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ml.chartshapes+xml"/>
  <Override PartName="/xl/charts/chartEx3.xml" ContentType="application/vnd.ms-office.chartex+xml"/>
  <Override PartName="/xl/charts/style9.xml" ContentType="application/vnd.ms-office.chartstyle+xml"/>
  <Override PartName="/xl/charts/colors9.xml" ContentType="application/vnd.ms-office.chartcolorstyle+xml"/>
  <Override PartName="/xl/charts/chartEx4.xml" ContentType="application/vnd.ms-office.chartex+xml"/>
  <Override PartName="/xl/charts/style10.xml" ContentType="application/vnd.ms-office.chartstyle+xml"/>
  <Override PartName="/xl/charts/colors10.xml" ContentType="application/vnd.ms-office.chartcolorstyle+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charts/chart10.xml" ContentType="application/vnd.openxmlformats-officedocument.drawingml.chart+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Besant Files\Excel Project\"/>
    </mc:Choice>
  </mc:AlternateContent>
  <xr:revisionPtr revIDLastSave="0" documentId="13_ncr:1_{0F70EA7D-EA73-406E-AB46-F0E9FB2D8C80}" xr6:coauthVersionLast="47" xr6:coauthVersionMax="47" xr10:uidLastSave="{00000000-0000-0000-0000-000000000000}"/>
  <bookViews>
    <workbookView xWindow="-108" yWindow="-108" windowWidth="23256" windowHeight="12456" activeTab="4" xr2:uid="{3998C7BC-4F93-40CF-B352-66048BAF8C53}"/>
  </bookViews>
  <sheets>
    <sheet name="Raw Dataset" sheetId="6" r:id="rId1"/>
    <sheet name="E_Learning_Usage_Education" sheetId="1" r:id="rId2"/>
    <sheet name="Pivot Analysis" sheetId="4" r:id="rId3"/>
    <sheet name="Charts" sheetId="8" r:id="rId4"/>
    <sheet name="Summary" sheetId="5" r:id="rId5"/>
    <sheet name="Icons" sheetId="7" r:id="rId6"/>
  </sheets>
  <definedNames>
    <definedName name="_xlnm._FilterDatabase" localSheetId="1" hidden="1">E_Learning_Usage_Education!$A$7:$Z$2007</definedName>
    <definedName name="_xlchart.v2.0" hidden="1">'Pivot Analysis'!$D$63:$D$68</definedName>
    <definedName name="_xlchart.v2.1" hidden="1">'Pivot Analysis'!$E$62</definedName>
    <definedName name="_xlchart.v2.11" hidden="1">'Pivot Analysis'!$D$63:$D$68</definedName>
    <definedName name="_xlchart.v2.12" hidden="1">'Pivot Analysis'!$E$62</definedName>
    <definedName name="_xlchart.v2.13" hidden="1">'Pivot Analysis'!$E$63:$E$68</definedName>
    <definedName name="_xlchart.v2.2" hidden="1">'Pivot Analysis'!$E$63:$E$68</definedName>
    <definedName name="_xlchart.v5.10" hidden="1">'Pivot Analysis'!$E$80:$E$98</definedName>
    <definedName name="_xlchart.v5.3" hidden="1">'Pivot Analysis'!$D$79</definedName>
    <definedName name="_xlchart.v5.4" hidden="1">'Pivot Analysis'!$D$80:$D$98</definedName>
    <definedName name="_xlchart.v5.5" hidden="1">'Pivot Analysis'!$E$79</definedName>
    <definedName name="_xlchart.v5.6" hidden="1">'Pivot Analysis'!$E$80:$E$98</definedName>
    <definedName name="_xlchart.v5.7" hidden="1">'Pivot Analysis'!$D$79</definedName>
    <definedName name="_xlchart.v5.8" hidden="1">'Pivot Analysis'!$D$80:$D$98</definedName>
    <definedName name="_xlchart.v5.9" hidden="1">'Pivot Analysis'!$E$79</definedName>
    <definedName name="Slicer_Country">#N/A</definedName>
    <definedName name="Slicer_Course_Accessed">#N/A</definedName>
    <definedName name="Slicer_Institution">#N/A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25" i="4" l="1"/>
  <c r="F103" i="4"/>
  <c r="F104" i="4"/>
  <c r="F105" i="4"/>
  <c r="F106" i="4"/>
  <c r="F107" i="4"/>
  <c r="D48" i="4"/>
  <c r="E48" i="4"/>
  <c r="D49" i="4"/>
  <c r="E49" i="4"/>
  <c r="D16" i="4"/>
  <c r="E16" i="4"/>
  <c r="D17" i="4"/>
  <c r="E17" i="4"/>
  <c r="D18" i="4"/>
  <c r="E18" i="4"/>
  <c r="D19" i="4"/>
  <c r="E19" i="4"/>
  <c r="H129" i="4"/>
  <c r="G130" i="4"/>
  <c r="H130" i="4"/>
  <c r="G131" i="4"/>
  <c r="H131" i="4"/>
  <c r="H124" i="4"/>
  <c r="G125" i="4"/>
  <c r="H120" i="4"/>
  <c r="G121" i="4"/>
  <c r="H121" i="4"/>
  <c r="D81" i="4"/>
  <c r="E81" i="4"/>
  <c r="G102" i="4"/>
  <c r="H102" i="4"/>
  <c r="I102" i="4"/>
  <c r="G103" i="4"/>
  <c r="H103" i="4"/>
  <c r="I103" i="4"/>
  <c r="G104" i="4"/>
  <c r="H104" i="4"/>
  <c r="I104" i="4"/>
  <c r="G105" i="4"/>
  <c r="H105" i="4"/>
  <c r="I105" i="4"/>
  <c r="G106" i="4"/>
  <c r="H106" i="4"/>
  <c r="I106" i="4"/>
  <c r="G107" i="4"/>
  <c r="H107" i="4"/>
  <c r="I107" i="4"/>
  <c r="E79" i="4"/>
  <c r="D80" i="4"/>
  <c r="E80" i="4"/>
  <c r="D82" i="4"/>
  <c r="E82" i="4"/>
  <c r="D83" i="4"/>
  <c r="E83" i="4"/>
  <c r="D84" i="4"/>
  <c r="E84" i="4"/>
  <c r="D85" i="4"/>
  <c r="E85" i="4"/>
  <c r="D86" i="4"/>
  <c r="E86" i="4"/>
  <c r="D87" i="4"/>
  <c r="E87" i="4"/>
  <c r="D88" i="4"/>
  <c r="E88" i="4"/>
  <c r="D89" i="4"/>
  <c r="E89" i="4"/>
  <c r="D90" i="4"/>
  <c r="E90" i="4"/>
  <c r="D91" i="4"/>
  <c r="E91" i="4"/>
  <c r="D92" i="4"/>
  <c r="E92" i="4"/>
  <c r="D93" i="4"/>
  <c r="E93" i="4"/>
  <c r="D94" i="4"/>
  <c r="E94" i="4"/>
  <c r="D95" i="4"/>
  <c r="E95" i="4"/>
  <c r="D96" i="4"/>
  <c r="E96" i="4"/>
  <c r="D97" i="4"/>
  <c r="E97" i="4"/>
  <c r="D98" i="4"/>
  <c r="E98" i="4"/>
  <c r="E62" i="4"/>
  <c r="D63" i="4"/>
  <c r="E63" i="4"/>
  <c r="D64" i="4"/>
  <c r="E64" i="4"/>
  <c r="D65" i="4"/>
  <c r="E65" i="4"/>
  <c r="D66" i="4"/>
  <c r="E66" i="4"/>
  <c r="D67" i="4"/>
  <c r="E67" i="4"/>
  <c r="D68" i="4"/>
  <c r="E68" i="4"/>
  <c r="E44" i="4"/>
  <c r="D45" i="4"/>
  <c r="E45" i="4"/>
  <c r="D47" i="4"/>
  <c r="E47" i="4"/>
  <c r="D46" i="4"/>
  <c r="E46" i="4"/>
  <c r="E28" i="4"/>
  <c r="D29" i="4"/>
  <c r="E29" i="4"/>
  <c r="D32" i="4"/>
  <c r="E32" i="4"/>
  <c r="D30" i="4"/>
  <c r="E30" i="4"/>
  <c r="D33" i="4"/>
  <c r="E33" i="4"/>
  <c r="D31" i="4"/>
  <c r="E31" i="4"/>
  <c r="E12" i="4"/>
  <c r="D14" i="4"/>
  <c r="E14" i="4"/>
  <c r="D15" i="4"/>
  <c r="E15" i="4"/>
  <c r="D13" i="4"/>
  <c r="E13" i="4"/>
  <c r="I9" i="4"/>
  <c r="J9" i="4"/>
  <c r="K9" i="4"/>
  <c r="L9" i="4"/>
  <c r="M9" i="4"/>
  <c r="AD8" i="1"/>
  <c r="AD9" i="1"/>
  <c r="AD10" i="1"/>
  <c r="AD11" i="1"/>
  <c r="AD12" i="1"/>
  <c r="AD13" i="1"/>
  <c r="AD14" i="1"/>
  <c r="AD15"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72" i="1"/>
  <c r="AD73" i="1"/>
  <c r="AD74" i="1"/>
  <c r="AD75" i="1"/>
  <c r="AD76" i="1"/>
  <c r="AD77" i="1"/>
  <c r="AD78" i="1"/>
  <c r="AD79" i="1"/>
  <c r="AD80" i="1"/>
  <c r="AD81" i="1"/>
  <c r="AD82" i="1"/>
  <c r="AD83" i="1"/>
  <c r="AD84" i="1"/>
  <c r="AD85" i="1"/>
  <c r="AD86" i="1"/>
  <c r="AD87" i="1"/>
  <c r="AD88" i="1"/>
  <c r="AD89" i="1"/>
  <c r="AD90" i="1"/>
  <c r="AD91" i="1"/>
  <c r="AD92" i="1"/>
  <c r="AD93" i="1"/>
  <c r="AD94" i="1"/>
  <c r="AD95" i="1"/>
  <c r="AD96" i="1"/>
  <c r="AD97" i="1"/>
  <c r="AD98" i="1"/>
  <c r="AD99" i="1"/>
  <c r="AD100" i="1"/>
  <c r="AD101" i="1"/>
  <c r="AD102" i="1"/>
  <c r="AD103" i="1"/>
  <c r="AD104" i="1"/>
  <c r="AD105" i="1"/>
  <c r="AD106" i="1"/>
  <c r="AD107" i="1"/>
  <c r="AD108" i="1"/>
  <c r="AD109" i="1"/>
  <c r="AD110" i="1"/>
  <c r="AD111" i="1"/>
  <c r="AD112" i="1"/>
  <c r="AD113" i="1"/>
  <c r="AD114" i="1"/>
  <c r="AD115" i="1"/>
  <c r="AD116" i="1"/>
  <c r="AD117" i="1"/>
  <c r="AD118" i="1"/>
  <c r="AD119" i="1"/>
  <c r="AD120" i="1"/>
  <c r="AD121" i="1"/>
  <c r="AD122" i="1"/>
  <c r="AD123" i="1"/>
  <c r="AD124" i="1"/>
  <c r="AD125" i="1"/>
  <c r="AD126" i="1"/>
  <c r="AD127" i="1"/>
  <c r="AD128" i="1"/>
  <c r="AD129" i="1"/>
  <c r="AD130" i="1"/>
  <c r="AD131" i="1"/>
  <c r="AD132" i="1"/>
  <c r="AD133" i="1"/>
  <c r="AD134" i="1"/>
  <c r="AD135" i="1"/>
  <c r="AD136" i="1"/>
  <c r="AD137" i="1"/>
  <c r="AD138" i="1"/>
  <c r="AD139" i="1"/>
  <c r="AD140" i="1"/>
  <c r="AD141" i="1"/>
  <c r="AD142" i="1"/>
  <c r="AD143" i="1"/>
  <c r="AD144" i="1"/>
  <c r="AD145" i="1"/>
  <c r="AD146" i="1"/>
  <c r="AD147" i="1"/>
  <c r="AD148" i="1"/>
  <c r="AD149" i="1"/>
  <c r="AD150" i="1"/>
  <c r="AD151" i="1"/>
  <c r="AD152" i="1"/>
  <c r="AD153" i="1"/>
  <c r="AD154" i="1"/>
  <c r="AD155" i="1"/>
  <c r="AD156" i="1"/>
  <c r="AD157" i="1"/>
  <c r="AD158" i="1"/>
  <c r="AD159" i="1"/>
  <c r="AD160" i="1"/>
  <c r="AD161" i="1"/>
  <c r="AD162" i="1"/>
  <c r="AD163" i="1"/>
  <c r="AD164" i="1"/>
  <c r="AD165" i="1"/>
  <c r="AD166" i="1"/>
  <c r="AD167" i="1"/>
  <c r="AD168" i="1"/>
  <c r="AD169" i="1"/>
  <c r="AD170" i="1"/>
  <c r="AD171" i="1"/>
  <c r="AD172" i="1"/>
  <c r="AD173" i="1"/>
  <c r="AD174" i="1"/>
  <c r="AD175" i="1"/>
  <c r="AD176" i="1"/>
  <c r="AD177" i="1"/>
  <c r="AD178" i="1"/>
  <c r="AD179" i="1"/>
  <c r="AD180" i="1"/>
  <c r="AD181" i="1"/>
  <c r="AD182" i="1"/>
  <c r="AD183" i="1"/>
  <c r="AD184" i="1"/>
  <c r="AD185" i="1"/>
  <c r="AD186" i="1"/>
  <c r="AD187" i="1"/>
  <c r="AD188" i="1"/>
  <c r="AD189" i="1"/>
  <c r="AD190" i="1"/>
  <c r="AD191" i="1"/>
  <c r="AD192" i="1"/>
  <c r="AD193" i="1"/>
  <c r="AD194" i="1"/>
  <c r="AD195" i="1"/>
  <c r="AD196" i="1"/>
  <c r="AD197" i="1"/>
  <c r="AD198" i="1"/>
  <c r="AD199" i="1"/>
  <c r="AD200" i="1"/>
  <c r="AD201" i="1"/>
  <c r="AD202" i="1"/>
  <c r="AD203" i="1"/>
  <c r="AD204" i="1"/>
  <c r="AD205" i="1"/>
  <c r="AD206" i="1"/>
  <c r="AD207" i="1"/>
  <c r="AD208" i="1"/>
  <c r="AD209" i="1"/>
  <c r="AD210" i="1"/>
  <c r="AD211" i="1"/>
  <c r="AD212" i="1"/>
  <c r="AD213" i="1"/>
  <c r="AD214" i="1"/>
  <c r="AD215" i="1"/>
  <c r="AD216" i="1"/>
  <c r="AD217" i="1"/>
  <c r="AD218" i="1"/>
  <c r="AD219" i="1"/>
  <c r="AD220" i="1"/>
  <c r="AD221" i="1"/>
  <c r="AD222" i="1"/>
  <c r="AD223" i="1"/>
  <c r="AD224" i="1"/>
  <c r="AD225" i="1"/>
  <c r="AD226" i="1"/>
  <c r="AD227" i="1"/>
  <c r="AD228" i="1"/>
  <c r="AD229" i="1"/>
  <c r="AD230" i="1"/>
  <c r="AD231" i="1"/>
  <c r="AD232" i="1"/>
  <c r="AD233" i="1"/>
  <c r="AD234" i="1"/>
  <c r="AD235" i="1"/>
  <c r="AD236" i="1"/>
  <c r="AD237" i="1"/>
  <c r="AD238" i="1"/>
  <c r="AD239" i="1"/>
  <c r="AD240" i="1"/>
  <c r="AD241" i="1"/>
  <c r="AD242" i="1"/>
  <c r="AD243" i="1"/>
  <c r="AD244" i="1"/>
  <c r="AD245" i="1"/>
  <c r="AD246" i="1"/>
  <c r="AD247" i="1"/>
  <c r="AD248" i="1"/>
  <c r="AD249" i="1"/>
  <c r="AD250" i="1"/>
  <c r="AD251" i="1"/>
  <c r="AD252" i="1"/>
  <c r="AD253" i="1"/>
  <c r="AD254" i="1"/>
  <c r="AD255" i="1"/>
  <c r="AD256" i="1"/>
  <c r="AD257" i="1"/>
  <c r="AD258" i="1"/>
  <c r="AD259" i="1"/>
  <c r="AD260" i="1"/>
  <c r="AD261" i="1"/>
  <c r="AD262" i="1"/>
  <c r="AD263" i="1"/>
  <c r="AD264" i="1"/>
  <c r="AD265" i="1"/>
  <c r="AD266" i="1"/>
  <c r="AD267" i="1"/>
  <c r="AD268" i="1"/>
  <c r="AD269" i="1"/>
  <c r="AD270" i="1"/>
  <c r="AD271" i="1"/>
  <c r="AD272" i="1"/>
  <c r="AD273" i="1"/>
  <c r="AD274" i="1"/>
  <c r="AD275" i="1"/>
  <c r="AD276" i="1"/>
  <c r="AD277" i="1"/>
  <c r="AD278" i="1"/>
  <c r="AD279" i="1"/>
  <c r="AD280" i="1"/>
  <c r="AD281" i="1"/>
  <c r="AD282" i="1"/>
  <c r="AD283" i="1"/>
  <c r="AD284" i="1"/>
  <c r="AD285" i="1"/>
  <c r="AD286" i="1"/>
  <c r="AD287" i="1"/>
  <c r="AD288" i="1"/>
  <c r="AD289" i="1"/>
  <c r="AD290" i="1"/>
  <c r="AD291" i="1"/>
  <c r="AD292" i="1"/>
  <c r="AD293" i="1"/>
  <c r="AD294" i="1"/>
  <c r="AD295" i="1"/>
  <c r="AD296" i="1"/>
  <c r="AD297" i="1"/>
  <c r="AD298" i="1"/>
  <c r="AD299" i="1"/>
  <c r="AD300" i="1"/>
  <c r="AD301" i="1"/>
  <c r="AD302" i="1"/>
  <c r="AD303" i="1"/>
  <c r="AD304" i="1"/>
  <c r="AD305" i="1"/>
  <c r="AD306" i="1"/>
  <c r="AD307" i="1"/>
  <c r="AD308" i="1"/>
  <c r="AD309" i="1"/>
  <c r="AD310" i="1"/>
  <c r="AD311" i="1"/>
  <c r="AD312" i="1"/>
  <c r="AD313" i="1"/>
  <c r="AD314" i="1"/>
  <c r="AD315" i="1"/>
  <c r="AD316" i="1"/>
  <c r="AD317" i="1"/>
  <c r="AD318" i="1"/>
  <c r="AD319" i="1"/>
  <c r="AD320" i="1"/>
  <c r="AD321" i="1"/>
  <c r="AD322" i="1"/>
  <c r="AD323" i="1"/>
  <c r="AD324" i="1"/>
  <c r="AD325" i="1"/>
  <c r="AD326" i="1"/>
  <c r="AD327" i="1"/>
  <c r="AD328" i="1"/>
  <c r="AD329" i="1"/>
  <c r="AD330" i="1"/>
  <c r="AD331" i="1"/>
  <c r="AD332" i="1"/>
  <c r="AD333" i="1"/>
  <c r="AD334" i="1"/>
  <c r="AD335" i="1"/>
  <c r="AD336" i="1"/>
  <c r="AD337" i="1"/>
  <c r="AD338" i="1"/>
  <c r="AD339" i="1"/>
  <c r="AD340" i="1"/>
  <c r="AD341" i="1"/>
  <c r="AD342" i="1"/>
  <c r="AD343" i="1"/>
  <c r="AD344" i="1"/>
  <c r="AD345" i="1"/>
  <c r="AD346" i="1"/>
  <c r="AD347" i="1"/>
  <c r="AD348" i="1"/>
  <c r="AD349" i="1"/>
  <c r="AD350" i="1"/>
  <c r="AD351" i="1"/>
  <c r="AD352" i="1"/>
  <c r="AD353" i="1"/>
  <c r="AD354" i="1"/>
  <c r="AD355" i="1"/>
  <c r="AD356" i="1"/>
  <c r="AD357" i="1"/>
  <c r="AD358" i="1"/>
  <c r="AD359" i="1"/>
  <c r="AD360" i="1"/>
  <c r="AD361" i="1"/>
  <c r="AD362" i="1"/>
  <c r="AD363" i="1"/>
  <c r="AD364" i="1"/>
  <c r="AD365" i="1"/>
  <c r="AD366" i="1"/>
  <c r="AD367" i="1"/>
  <c r="AD368" i="1"/>
  <c r="AD369" i="1"/>
  <c r="AD370" i="1"/>
  <c r="AD371" i="1"/>
  <c r="AD372" i="1"/>
  <c r="AD373" i="1"/>
  <c r="AD374" i="1"/>
  <c r="AD375" i="1"/>
  <c r="AD376" i="1"/>
  <c r="AD377" i="1"/>
  <c r="AD378" i="1"/>
  <c r="AD379" i="1"/>
  <c r="AD380" i="1"/>
  <c r="AD381" i="1"/>
  <c r="AD382" i="1"/>
  <c r="AD383" i="1"/>
  <c r="AD384" i="1"/>
  <c r="AD385" i="1"/>
  <c r="AD386" i="1"/>
  <c r="AD387" i="1"/>
  <c r="AD388" i="1"/>
  <c r="AD389" i="1"/>
  <c r="AD390" i="1"/>
  <c r="AD391" i="1"/>
  <c r="AD392" i="1"/>
  <c r="AD393" i="1"/>
  <c r="AD394" i="1"/>
  <c r="AD395" i="1"/>
  <c r="AD396" i="1"/>
  <c r="AD397" i="1"/>
  <c r="AD398" i="1"/>
  <c r="AD399" i="1"/>
  <c r="AD400" i="1"/>
  <c r="AD401" i="1"/>
  <c r="AD402" i="1"/>
  <c r="AD403" i="1"/>
  <c r="AD404" i="1"/>
  <c r="AD405" i="1"/>
  <c r="AD406" i="1"/>
  <c r="AD407" i="1"/>
  <c r="AD408" i="1"/>
  <c r="AD409" i="1"/>
  <c r="AD410" i="1"/>
  <c r="AD411" i="1"/>
  <c r="AD412" i="1"/>
  <c r="AD413" i="1"/>
  <c r="AD414" i="1"/>
  <c r="AD415" i="1"/>
  <c r="AD416" i="1"/>
  <c r="AD417" i="1"/>
  <c r="AD418" i="1"/>
  <c r="AD419" i="1"/>
  <c r="AD420" i="1"/>
  <c r="AD421" i="1"/>
  <c r="AD422" i="1"/>
  <c r="AD423" i="1"/>
  <c r="AD424" i="1"/>
  <c r="AD425" i="1"/>
  <c r="AD426" i="1"/>
  <c r="AD427" i="1"/>
  <c r="AD428" i="1"/>
  <c r="AD429" i="1"/>
  <c r="AD430" i="1"/>
  <c r="AD431" i="1"/>
  <c r="AD432" i="1"/>
  <c r="AD433" i="1"/>
  <c r="AD434" i="1"/>
  <c r="AD435" i="1"/>
  <c r="AD436" i="1"/>
  <c r="AD437" i="1"/>
  <c r="AD438" i="1"/>
  <c r="AD439" i="1"/>
  <c r="AD440" i="1"/>
  <c r="AD441" i="1"/>
  <c r="AD442" i="1"/>
  <c r="AD443" i="1"/>
  <c r="AD444" i="1"/>
  <c r="AD445" i="1"/>
  <c r="AD446" i="1"/>
  <c r="AD447" i="1"/>
  <c r="AD448" i="1"/>
  <c r="AD449" i="1"/>
  <c r="AD450" i="1"/>
  <c r="AD451" i="1"/>
  <c r="AD452" i="1"/>
  <c r="AD453" i="1"/>
  <c r="AD454" i="1"/>
  <c r="AD455" i="1"/>
  <c r="AD456" i="1"/>
  <c r="AD457" i="1"/>
  <c r="AD458" i="1"/>
  <c r="AD459" i="1"/>
  <c r="AD460" i="1"/>
  <c r="AD461" i="1"/>
  <c r="AD462" i="1"/>
  <c r="AD463" i="1"/>
  <c r="AD464" i="1"/>
  <c r="AD465" i="1"/>
  <c r="AD466" i="1"/>
  <c r="AD467" i="1"/>
  <c r="AD468" i="1"/>
  <c r="AD469" i="1"/>
  <c r="AD470" i="1"/>
  <c r="AD471" i="1"/>
  <c r="AD472" i="1"/>
  <c r="AD473" i="1"/>
  <c r="AD474" i="1"/>
  <c r="AD475" i="1"/>
  <c r="AD476" i="1"/>
  <c r="AD477" i="1"/>
  <c r="AD478" i="1"/>
  <c r="AD479" i="1"/>
  <c r="AD480" i="1"/>
  <c r="AD481" i="1"/>
  <c r="AD482" i="1"/>
  <c r="AD483" i="1"/>
  <c r="AD484" i="1"/>
  <c r="AD485" i="1"/>
  <c r="AD486" i="1"/>
  <c r="AD487" i="1"/>
  <c r="AD488" i="1"/>
  <c r="AD489" i="1"/>
  <c r="AD490" i="1"/>
  <c r="AD491" i="1"/>
  <c r="AD492" i="1"/>
  <c r="AD493" i="1"/>
  <c r="AD494" i="1"/>
  <c r="AD495" i="1"/>
  <c r="AD496" i="1"/>
  <c r="AD497" i="1"/>
  <c r="AD498" i="1"/>
  <c r="AD499" i="1"/>
  <c r="AD500" i="1"/>
  <c r="AD501" i="1"/>
  <c r="AD502" i="1"/>
  <c r="AD503" i="1"/>
  <c r="AD504" i="1"/>
  <c r="AD505" i="1"/>
  <c r="AD506" i="1"/>
  <c r="AD507" i="1"/>
  <c r="AD508" i="1"/>
  <c r="AD509" i="1"/>
  <c r="AD510" i="1"/>
  <c r="AD511" i="1"/>
  <c r="AD512" i="1"/>
  <c r="AD513" i="1"/>
  <c r="AD514" i="1"/>
  <c r="AD515" i="1"/>
  <c r="AD516" i="1"/>
  <c r="AD517" i="1"/>
  <c r="AD518" i="1"/>
  <c r="AD519" i="1"/>
  <c r="AD520" i="1"/>
  <c r="AD521" i="1"/>
  <c r="AD522" i="1"/>
  <c r="AD523" i="1"/>
  <c r="AD524" i="1"/>
  <c r="AD525" i="1"/>
  <c r="AD526" i="1"/>
  <c r="AD527" i="1"/>
  <c r="AD528" i="1"/>
  <c r="AD529" i="1"/>
  <c r="AD530" i="1"/>
  <c r="AD531" i="1"/>
  <c r="AD532" i="1"/>
  <c r="AD533" i="1"/>
  <c r="AD534" i="1"/>
  <c r="AD535" i="1"/>
  <c r="AD536" i="1"/>
  <c r="AD537" i="1"/>
  <c r="AD538" i="1"/>
  <c r="AD539" i="1"/>
  <c r="AD540" i="1"/>
  <c r="AD541" i="1"/>
  <c r="AD542" i="1"/>
  <c r="AD543" i="1"/>
  <c r="AD544" i="1"/>
  <c r="AD545" i="1"/>
  <c r="AD546" i="1"/>
  <c r="AD547" i="1"/>
  <c r="AD548" i="1"/>
  <c r="AD549" i="1"/>
  <c r="AD550" i="1"/>
  <c r="AD551" i="1"/>
  <c r="AD552" i="1"/>
  <c r="AD553" i="1"/>
  <c r="AD554" i="1"/>
  <c r="AD555" i="1"/>
  <c r="AD556" i="1"/>
  <c r="AD557" i="1"/>
  <c r="AD558" i="1"/>
  <c r="AD559" i="1"/>
  <c r="AD560" i="1"/>
  <c r="AD561" i="1"/>
  <c r="AD562" i="1"/>
  <c r="AD563" i="1"/>
  <c r="AD564" i="1"/>
  <c r="AD565" i="1"/>
  <c r="AD566" i="1"/>
  <c r="AD567" i="1"/>
  <c r="AD568" i="1"/>
  <c r="AD569" i="1"/>
  <c r="AD570" i="1"/>
  <c r="AD571" i="1"/>
  <c r="AD572" i="1"/>
  <c r="AD573" i="1"/>
  <c r="AD574" i="1"/>
  <c r="AD575" i="1"/>
  <c r="AD576" i="1"/>
  <c r="AD577" i="1"/>
  <c r="AD578" i="1"/>
  <c r="AD579" i="1"/>
  <c r="AD580" i="1"/>
  <c r="AD581" i="1"/>
  <c r="AD582" i="1"/>
  <c r="AD583" i="1"/>
  <c r="AD584" i="1"/>
  <c r="AD585" i="1"/>
  <c r="AD586" i="1"/>
  <c r="AD587" i="1"/>
  <c r="AD588" i="1"/>
  <c r="AD589" i="1"/>
  <c r="AD590" i="1"/>
  <c r="AD591" i="1"/>
  <c r="AD592" i="1"/>
  <c r="AD593" i="1"/>
  <c r="AD594" i="1"/>
  <c r="AD595" i="1"/>
  <c r="AD596" i="1"/>
  <c r="AD597" i="1"/>
  <c r="AD598" i="1"/>
  <c r="AD599" i="1"/>
  <c r="AD600" i="1"/>
  <c r="AD601" i="1"/>
  <c r="AD602" i="1"/>
  <c r="AD603" i="1"/>
  <c r="AD604" i="1"/>
  <c r="AD605" i="1"/>
  <c r="AD606" i="1"/>
  <c r="AD607" i="1"/>
  <c r="AD608" i="1"/>
  <c r="AD609" i="1"/>
  <c r="AD610" i="1"/>
  <c r="AD611" i="1"/>
  <c r="AD612" i="1"/>
  <c r="AD613" i="1"/>
  <c r="AD614" i="1"/>
  <c r="AD615" i="1"/>
  <c r="AD616" i="1"/>
  <c r="AD617" i="1"/>
  <c r="AD618" i="1"/>
  <c r="AD619" i="1"/>
  <c r="AD620" i="1"/>
  <c r="AD621" i="1"/>
  <c r="AD622" i="1"/>
  <c r="AD623" i="1"/>
  <c r="AD624" i="1"/>
  <c r="AD625" i="1"/>
  <c r="AD626" i="1"/>
  <c r="AD627" i="1"/>
  <c r="AD628" i="1"/>
  <c r="AD629" i="1"/>
  <c r="AD630" i="1"/>
  <c r="AD631" i="1"/>
  <c r="AD632" i="1"/>
  <c r="AD633" i="1"/>
  <c r="AD634" i="1"/>
  <c r="AD635" i="1"/>
  <c r="AD636" i="1"/>
  <c r="AD637" i="1"/>
  <c r="AD638" i="1"/>
  <c r="AD639" i="1"/>
  <c r="AD640" i="1"/>
  <c r="AD641" i="1"/>
  <c r="AD642" i="1"/>
  <c r="AD643" i="1"/>
  <c r="AD644" i="1"/>
  <c r="AD645" i="1"/>
  <c r="AD646" i="1"/>
  <c r="AD647" i="1"/>
  <c r="AD648" i="1"/>
  <c r="AD649" i="1"/>
  <c r="AD650" i="1"/>
  <c r="AD651" i="1"/>
  <c r="AD652" i="1"/>
  <c r="AD653" i="1"/>
  <c r="AD654" i="1"/>
  <c r="AD655" i="1"/>
  <c r="AD656" i="1"/>
  <c r="AD657" i="1"/>
  <c r="AD658" i="1"/>
  <c r="AD659" i="1"/>
  <c r="AD660" i="1"/>
  <c r="AD661" i="1"/>
  <c r="AD662" i="1"/>
  <c r="AD663" i="1"/>
  <c r="AD664" i="1"/>
  <c r="AD665" i="1"/>
  <c r="AD666" i="1"/>
  <c r="AD667" i="1"/>
  <c r="AD668" i="1"/>
  <c r="AD669" i="1"/>
  <c r="AD670" i="1"/>
  <c r="AD671" i="1"/>
  <c r="AD672" i="1"/>
  <c r="AD673" i="1"/>
  <c r="AD674" i="1"/>
  <c r="AD675" i="1"/>
  <c r="AD676" i="1"/>
  <c r="AD677" i="1"/>
  <c r="AD678" i="1"/>
  <c r="AD679" i="1"/>
  <c r="AD680" i="1"/>
  <c r="AD681" i="1"/>
  <c r="AD682" i="1"/>
  <c r="AD683" i="1"/>
  <c r="AD684" i="1"/>
  <c r="AD685" i="1"/>
  <c r="AD686" i="1"/>
  <c r="AD687" i="1"/>
  <c r="AD688" i="1"/>
  <c r="AD689" i="1"/>
  <c r="AD690" i="1"/>
  <c r="AD691" i="1"/>
  <c r="AD692" i="1"/>
  <c r="AD693" i="1"/>
  <c r="AD694" i="1"/>
  <c r="AD695" i="1"/>
  <c r="AD696" i="1"/>
  <c r="AD697" i="1"/>
  <c r="AD698" i="1"/>
  <c r="AD699" i="1"/>
  <c r="AD700" i="1"/>
  <c r="AD701" i="1"/>
  <c r="AD702" i="1"/>
  <c r="AD703" i="1"/>
  <c r="AD704" i="1"/>
  <c r="AD705" i="1"/>
  <c r="AD706" i="1"/>
  <c r="AD707" i="1"/>
  <c r="AD708" i="1"/>
  <c r="AD709" i="1"/>
  <c r="AD710" i="1"/>
  <c r="AD711" i="1"/>
  <c r="AD712" i="1"/>
  <c r="AD713" i="1"/>
  <c r="AD714" i="1"/>
  <c r="AD715" i="1"/>
  <c r="AD716" i="1"/>
  <c r="AD717" i="1"/>
  <c r="AD718" i="1"/>
  <c r="AD719" i="1"/>
  <c r="AD720" i="1"/>
  <c r="AD721" i="1"/>
  <c r="AD722" i="1"/>
  <c r="AD723" i="1"/>
  <c r="AD724" i="1"/>
  <c r="AD725" i="1"/>
  <c r="AD726" i="1"/>
  <c r="AD727" i="1"/>
  <c r="AD728" i="1"/>
  <c r="AD729" i="1"/>
  <c r="AD730" i="1"/>
  <c r="AD731" i="1"/>
  <c r="AD732" i="1"/>
  <c r="AD733" i="1"/>
  <c r="AD734" i="1"/>
  <c r="AD735" i="1"/>
  <c r="AD736" i="1"/>
  <c r="AD737" i="1"/>
  <c r="AD738" i="1"/>
  <c r="AD739" i="1"/>
  <c r="AD740" i="1"/>
  <c r="AD741" i="1"/>
  <c r="AD742" i="1"/>
  <c r="AD743" i="1"/>
  <c r="AD744" i="1"/>
  <c r="AD745" i="1"/>
  <c r="AD746" i="1"/>
  <c r="AD747" i="1"/>
  <c r="AD748" i="1"/>
  <c r="AD749" i="1"/>
  <c r="AD750" i="1"/>
  <c r="AD751" i="1"/>
  <c r="AD752" i="1"/>
  <c r="AD753" i="1"/>
  <c r="AD754" i="1"/>
  <c r="AD755" i="1"/>
  <c r="AD756" i="1"/>
  <c r="AD757" i="1"/>
  <c r="AD758" i="1"/>
  <c r="AD759" i="1"/>
  <c r="AD760" i="1"/>
  <c r="AD761" i="1"/>
  <c r="AD762" i="1"/>
  <c r="AD763" i="1"/>
  <c r="AD764" i="1"/>
  <c r="AD765" i="1"/>
  <c r="AD766" i="1"/>
  <c r="AD767" i="1"/>
  <c r="AD768" i="1"/>
  <c r="AD769" i="1"/>
  <c r="AD770" i="1"/>
  <c r="AD771" i="1"/>
  <c r="AD772" i="1"/>
  <c r="AD773" i="1"/>
  <c r="AD774" i="1"/>
  <c r="AD775" i="1"/>
  <c r="AD776" i="1"/>
  <c r="AD777" i="1"/>
  <c r="AD778" i="1"/>
  <c r="AD779" i="1"/>
  <c r="AD780" i="1"/>
  <c r="AD781" i="1"/>
  <c r="AD782" i="1"/>
  <c r="AD783" i="1"/>
  <c r="AD784" i="1"/>
  <c r="AD785" i="1"/>
  <c r="AD786" i="1"/>
  <c r="AD787" i="1"/>
  <c r="AD788" i="1"/>
  <c r="AD789" i="1"/>
  <c r="AD790" i="1"/>
  <c r="AD791" i="1"/>
  <c r="AD792" i="1"/>
  <c r="AD793" i="1"/>
  <c r="AD794" i="1"/>
  <c r="AD795" i="1"/>
  <c r="AD796" i="1"/>
  <c r="AD797" i="1"/>
  <c r="AD798" i="1"/>
  <c r="AD799" i="1"/>
  <c r="AD800" i="1"/>
  <c r="AD801" i="1"/>
  <c r="AD802" i="1"/>
  <c r="AD803" i="1"/>
  <c r="AD804" i="1"/>
  <c r="AD805" i="1"/>
  <c r="AD806" i="1"/>
  <c r="AD807" i="1"/>
  <c r="AD808" i="1"/>
  <c r="AD809" i="1"/>
  <c r="AD810" i="1"/>
  <c r="AD811" i="1"/>
  <c r="AD812" i="1"/>
  <c r="AD813" i="1"/>
  <c r="AD814" i="1"/>
  <c r="AD815" i="1"/>
  <c r="AD816" i="1"/>
  <c r="AD817" i="1"/>
  <c r="AD818" i="1"/>
  <c r="AD819" i="1"/>
  <c r="AD820" i="1"/>
  <c r="AD821" i="1"/>
  <c r="AD822" i="1"/>
  <c r="AD823" i="1"/>
  <c r="AD824" i="1"/>
  <c r="AD825" i="1"/>
  <c r="AD826" i="1"/>
  <c r="AD827" i="1"/>
  <c r="AD828" i="1"/>
  <c r="AD829" i="1"/>
  <c r="AD830" i="1"/>
  <c r="AD831" i="1"/>
  <c r="AD832" i="1"/>
  <c r="AD833" i="1"/>
  <c r="AD834" i="1"/>
  <c r="AD835" i="1"/>
  <c r="AD836" i="1"/>
  <c r="AD837" i="1"/>
  <c r="AD838" i="1"/>
  <c r="AD839" i="1"/>
  <c r="AD840" i="1"/>
  <c r="AD841" i="1"/>
  <c r="AD842" i="1"/>
  <c r="AD843" i="1"/>
  <c r="AD844" i="1"/>
  <c r="AD845" i="1"/>
  <c r="AD846" i="1"/>
  <c r="AD847" i="1"/>
  <c r="AD848" i="1"/>
  <c r="AD849" i="1"/>
  <c r="AD850" i="1"/>
  <c r="AD851" i="1"/>
  <c r="AD852" i="1"/>
  <c r="AD853" i="1"/>
  <c r="AD854" i="1"/>
  <c r="AD855" i="1"/>
  <c r="AD856" i="1"/>
  <c r="AD857" i="1"/>
  <c r="AD858" i="1"/>
  <c r="AD859" i="1"/>
  <c r="AD860" i="1"/>
  <c r="AD861" i="1"/>
  <c r="AD862" i="1"/>
  <c r="AD863" i="1"/>
  <c r="AD864" i="1"/>
  <c r="AD865" i="1"/>
  <c r="AD866" i="1"/>
  <c r="AD867" i="1"/>
  <c r="AD868" i="1"/>
  <c r="AD869" i="1"/>
  <c r="AD870" i="1"/>
  <c r="AD871" i="1"/>
  <c r="AD872" i="1"/>
  <c r="AD873" i="1"/>
  <c r="AD874" i="1"/>
  <c r="AD875" i="1"/>
  <c r="AD876" i="1"/>
  <c r="AD877" i="1"/>
  <c r="AD878" i="1"/>
  <c r="AD879" i="1"/>
  <c r="AD880" i="1"/>
  <c r="AD881" i="1"/>
  <c r="AD882" i="1"/>
  <c r="AD883" i="1"/>
  <c r="AD884" i="1"/>
  <c r="AD885" i="1"/>
  <c r="AD886" i="1"/>
  <c r="AD887" i="1"/>
  <c r="AD888" i="1"/>
  <c r="AD889" i="1"/>
  <c r="AD890" i="1"/>
  <c r="AD891" i="1"/>
  <c r="AD892" i="1"/>
  <c r="AD893" i="1"/>
  <c r="AD894" i="1"/>
  <c r="AD895" i="1"/>
  <c r="AD896" i="1"/>
  <c r="AD897" i="1"/>
  <c r="AD898" i="1"/>
  <c r="AD899" i="1"/>
  <c r="AD900" i="1"/>
  <c r="AD901" i="1"/>
  <c r="AD902" i="1"/>
  <c r="AD903" i="1"/>
  <c r="AD904" i="1"/>
  <c r="AD905" i="1"/>
  <c r="AD906" i="1"/>
  <c r="AD907" i="1"/>
  <c r="AD908" i="1"/>
  <c r="AD909" i="1"/>
  <c r="AD910" i="1"/>
  <c r="AD911" i="1"/>
  <c r="AD912" i="1"/>
  <c r="AD913" i="1"/>
  <c r="AD914" i="1"/>
  <c r="AD915" i="1"/>
  <c r="AD916" i="1"/>
  <c r="AD917" i="1"/>
  <c r="AD918" i="1"/>
  <c r="AD919" i="1"/>
  <c r="AD920" i="1"/>
  <c r="AD921" i="1"/>
  <c r="AD922" i="1"/>
  <c r="AD923" i="1"/>
  <c r="AD924" i="1"/>
  <c r="AD925" i="1"/>
  <c r="AD926" i="1"/>
  <c r="AD927" i="1"/>
  <c r="AD928" i="1"/>
  <c r="AD929" i="1"/>
  <c r="AD930" i="1"/>
  <c r="AD931" i="1"/>
  <c r="AD932" i="1"/>
  <c r="AD933" i="1"/>
  <c r="AD934" i="1"/>
  <c r="AD935" i="1"/>
  <c r="AD936" i="1"/>
  <c r="AD937" i="1"/>
  <c r="AD938" i="1"/>
  <c r="AD939" i="1"/>
  <c r="AD940" i="1"/>
  <c r="AD941" i="1"/>
  <c r="AD942" i="1"/>
  <c r="AD943" i="1"/>
  <c r="AD944" i="1"/>
  <c r="AD945" i="1"/>
  <c r="AD946" i="1"/>
  <c r="AD947" i="1"/>
  <c r="AD948" i="1"/>
  <c r="AD949" i="1"/>
  <c r="AD950" i="1"/>
  <c r="AD951" i="1"/>
  <c r="AD952" i="1"/>
  <c r="AD953" i="1"/>
  <c r="AD954" i="1"/>
  <c r="AD955" i="1"/>
  <c r="AD956" i="1"/>
  <c r="AD957" i="1"/>
  <c r="AD958" i="1"/>
  <c r="AD959" i="1"/>
  <c r="AD960" i="1"/>
  <c r="AD961" i="1"/>
  <c r="AD962" i="1"/>
  <c r="AD963" i="1"/>
  <c r="AD964" i="1"/>
  <c r="AD965" i="1"/>
  <c r="AD966" i="1"/>
  <c r="AD967" i="1"/>
  <c r="AD968" i="1"/>
  <c r="AD969" i="1"/>
  <c r="AD970" i="1"/>
  <c r="AD971" i="1"/>
  <c r="AD972" i="1"/>
  <c r="AD973" i="1"/>
  <c r="AD974" i="1"/>
  <c r="AD975" i="1"/>
  <c r="AD976" i="1"/>
  <c r="AD977" i="1"/>
  <c r="AD978" i="1"/>
  <c r="AD979" i="1"/>
  <c r="AD980" i="1"/>
  <c r="AD981" i="1"/>
  <c r="AD982" i="1"/>
  <c r="AD983" i="1"/>
  <c r="AD984" i="1"/>
  <c r="AD985" i="1"/>
  <c r="AD986" i="1"/>
  <c r="AD987" i="1"/>
  <c r="AD988" i="1"/>
  <c r="AD989" i="1"/>
  <c r="AD990" i="1"/>
  <c r="AD991" i="1"/>
  <c r="AD992" i="1"/>
  <c r="AD993" i="1"/>
  <c r="AD994" i="1"/>
  <c r="AD995" i="1"/>
  <c r="AD996" i="1"/>
  <c r="AD997" i="1"/>
  <c r="AD998" i="1"/>
  <c r="AD999" i="1"/>
  <c r="AD1000" i="1"/>
  <c r="AD1001" i="1"/>
  <c r="AD1002" i="1"/>
  <c r="AD1003" i="1"/>
  <c r="AD1004" i="1"/>
  <c r="AD1005" i="1"/>
  <c r="AD1006" i="1"/>
  <c r="AD1007" i="1"/>
  <c r="AD1008" i="1"/>
  <c r="AD1009" i="1"/>
  <c r="AD1010" i="1"/>
  <c r="AD1011" i="1"/>
  <c r="AD1012" i="1"/>
  <c r="AD1013" i="1"/>
  <c r="AD1014" i="1"/>
  <c r="AD1015" i="1"/>
  <c r="AD1016" i="1"/>
  <c r="AD1017" i="1"/>
  <c r="AD1018" i="1"/>
  <c r="AD1019" i="1"/>
  <c r="AD1020" i="1"/>
  <c r="AD1021" i="1"/>
  <c r="AD1022" i="1"/>
  <c r="AD1023" i="1"/>
  <c r="AD1024" i="1"/>
  <c r="AD1025" i="1"/>
  <c r="AD1026" i="1"/>
  <c r="AD1027" i="1"/>
  <c r="AD1028" i="1"/>
  <c r="AD1029" i="1"/>
  <c r="AD1030" i="1"/>
  <c r="AD1031" i="1"/>
  <c r="AD1032" i="1"/>
  <c r="AD1033" i="1"/>
  <c r="AD1034" i="1"/>
  <c r="AD1035" i="1"/>
  <c r="AD1036" i="1"/>
  <c r="AD1037" i="1"/>
  <c r="AD1038" i="1"/>
  <c r="AD1039" i="1"/>
  <c r="AD1040" i="1"/>
  <c r="AD1041" i="1"/>
  <c r="AD1042" i="1"/>
  <c r="AD1043" i="1"/>
  <c r="AD1044" i="1"/>
  <c r="AD1045" i="1"/>
  <c r="AD1046" i="1"/>
  <c r="AD1047" i="1"/>
  <c r="AD1048" i="1"/>
  <c r="AD1049" i="1"/>
  <c r="AD1050" i="1"/>
  <c r="AD1051" i="1"/>
  <c r="AD1052" i="1"/>
  <c r="AD1053" i="1"/>
  <c r="AD1054" i="1"/>
  <c r="AD1055" i="1"/>
  <c r="AD1056" i="1"/>
  <c r="AD1057" i="1"/>
  <c r="AD1058" i="1"/>
  <c r="AD1059" i="1"/>
  <c r="AD1060" i="1"/>
  <c r="AD1061" i="1"/>
  <c r="AD1062" i="1"/>
  <c r="AD1063" i="1"/>
  <c r="AD1064" i="1"/>
  <c r="AD1065" i="1"/>
  <c r="AD1066" i="1"/>
  <c r="AD1067" i="1"/>
  <c r="AD1068" i="1"/>
  <c r="AD1069" i="1"/>
  <c r="AD1070" i="1"/>
  <c r="AD1071" i="1"/>
  <c r="AD1072" i="1"/>
  <c r="AD1073" i="1"/>
  <c r="AD1074" i="1"/>
  <c r="AD1075" i="1"/>
  <c r="AD1076" i="1"/>
  <c r="AD1077" i="1"/>
  <c r="AD1078" i="1"/>
  <c r="AD1079" i="1"/>
  <c r="AD1080" i="1"/>
  <c r="AD1081" i="1"/>
  <c r="AD1082" i="1"/>
  <c r="AD1083" i="1"/>
  <c r="AD1084" i="1"/>
  <c r="AD1085" i="1"/>
  <c r="AD1086" i="1"/>
  <c r="AD1087" i="1"/>
  <c r="AD1088" i="1"/>
  <c r="AD1089" i="1"/>
  <c r="AD1090" i="1"/>
  <c r="AD1091" i="1"/>
  <c r="AD1092" i="1"/>
  <c r="AD1093" i="1"/>
  <c r="AD1094" i="1"/>
  <c r="AD1095" i="1"/>
  <c r="AD1096" i="1"/>
  <c r="AD1097" i="1"/>
  <c r="AD1098" i="1"/>
  <c r="AD1099" i="1"/>
  <c r="AD1100" i="1"/>
  <c r="AD1101" i="1"/>
  <c r="AD1102" i="1"/>
  <c r="AD1103" i="1"/>
  <c r="AD1104" i="1"/>
  <c r="AD1105" i="1"/>
  <c r="AD1106" i="1"/>
  <c r="AD1107" i="1"/>
  <c r="AD1108" i="1"/>
  <c r="AD1109" i="1"/>
  <c r="AD1110" i="1"/>
  <c r="AD1111" i="1"/>
  <c r="AD1112" i="1"/>
  <c r="AD1113" i="1"/>
  <c r="AD1114" i="1"/>
  <c r="AD1115" i="1"/>
  <c r="AD1116" i="1"/>
  <c r="AD1117" i="1"/>
  <c r="AD1118" i="1"/>
  <c r="AD1119" i="1"/>
  <c r="AD1120" i="1"/>
  <c r="AD1121" i="1"/>
  <c r="AD1122" i="1"/>
  <c r="AD1123" i="1"/>
  <c r="AD1124" i="1"/>
  <c r="AD1125" i="1"/>
  <c r="AD1126" i="1"/>
  <c r="AD1127" i="1"/>
  <c r="AD1128" i="1"/>
  <c r="AD1129" i="1"/>
  <c r="AD1130" i="1"/>
  <c r="AD1131" i="1"/>
  <c r="AD1132" i="1"/>
  <c r="AD1133" i="1"/>
  <c r="AD1134" i="1"/>
  <c r="AD1135" i="1"/>
  <c r="AD1136" i="1"/>
  <c r="AD1137" i="1"/>
  <c r="AD1138" i="1"/>
  <c r="AD1139" i="1"/>
  <c r="AD1140" i="1"/>
  <c r="AD1141" i="1"/>
  <c r="AD1142" i="1"/>
  <c r="AD1143" i="1"/>
  <c r="AD1144" i="1"/>
  <c r="AD1145" i="1"/>
  <c r="AD1146" i="1"/>
  <c r="AD1147" i="1"/>
  <c r="AD1148" i="1"/>
  <c r="AD1149" i="1"/>
  <c r="AD1150" i="1"/>
  <c r="AD1151" i="1"/>
  <c r="AD1152" i="1"/>
  <c r="AD1153" i="1"/>
  <c r="AD1154" i="1"/>
  <c r="AD1155" i="1"/>
  <c r="AD1156" i="1"/>
  <c r="AD1157" i="1"/>
  <c r="AD1158" i="1"/>
  <c r="AD1159" i="1"/>
  <c r="AD1160" i="1"/>
  <c r="AD1161" i="1"/>
  <c r="AD1162" i="1"/>
  <c r="AD1163" i="1"/>
  <c r="AD1164" i="1"/>
  <c r="AD1165" i="1"/>
  <c r="AD1166" i="1"/>
  <c r="AD1167" i="1"/>
  <c r="AD1168" i="1"/>
  <c r="AD1169" i="1"/>
  <c r="AD1170" i="1"/>
  <c r="AD1171" i="1"/>
  <c r="AD1172" i="1"/>
  <c r="AD1173" i="1"/>
  <c r="AD1174" i="1"/>
  <c r="AD1175" i="1"/>
  <c r="AD1176" i="1"/>
  <c r="AD1177" i="1"/>
  <c r="AD1178" i="1"/>
  <c r="AD1179" i="1"/>
  <c r="AD1180" i="1"/>
  <c r="AD1181" i="1"/>
  <c r="AD1182" i="1"/>
  <c r="AD1183" i="1"/>
  <c r="AD1184" i="1"/>
  <c r="AD1185" i="1"/>
  <c r="AD1186" i="1"/>
  <c r="AD1187" i="1"/>
  <c r="AD1188" i="1"/>
  <c r="AD1189" i="1"/>
  <c r="AD1190" i="1"/>
  <c r="AD1191" i="1"/>
  <c r="AD1192" i="1"/>
  <c r="AD1193" i="1"/>
  <c r="AD1194" i="1"/>
  <c r="AD1195" i="1"/>
  <c r="AD1196" i="1"/>
  <c r="AD1197" i="1"/>
  <c r="AD1198" i="1"/>
  <c r="AD1199" i="1"/>
  <c r="AD1200" i="1"/>
  <c r="AD1201" i="1"/>
  <c r="AD1202" i="1"/>
  <c r="AD1203" i="1"/>
  <c r="AD1204" i="1"/>
  <c r="AD1205" i="1"/>
  <c r="AD1206" i="1"/>
  <c r="AD1207" i="1"/>
  <c r="AD1208" i="1"/>
  <c r="AD1209" i="1"/>
  <c r="AD1210" i="1"/>
  <c r="AD1211" i="1"/>
  <c r="AD1212" i="1"/>
  <c r="AD1213" i="1"/>
  <c r="AD1214" i="1"/>
  <c r="AD1215" i="1"/>
  <c r="AD1216" i="1"/>
  <c r="AD1217" i="1"/>
  <c r="AD1218" i="1"/>
  <c r="AD1219" i="1"/>
  <c r="AD1220" i="1"/>
  <c r="AD1221" i="1"/>
  <c r="AD1222" i="1"/>
  <c r="AD1223" i="1"/>
  <c r="AD1224" i="1"/>
  <c r="AD1225" i="1"/>
  <c r="AD1226" i="1"/>
  <c r="AD1227" i="1"/>
  <c r="AD1228" i="1"/>
  <c r="AD1229" i="1"/>
  <c r="AD1230" i="1"/>
  <c r="AD1231" i="1"/>
  <c r="AD1232" i="1"/>
  <c r="AD1233" i="1"/>
  <c r="AD1234" i="1"/>
  <c r="AD1235" i="1"/>
  <c r="AD1236" i="1"/>
  <c r="AD1237" i="1"/>
  <c r="AD1238" i="1"/>
  <c r="AD1239" i="1"/>
  <c r="AD1240" i="1"/>
  <c r="AD1241" i="1"/>
  <c r="AD1242" i="1"/>
  <c r="AD1243" i="1"/>
  <c r="AD1244" i="1"/>
  <c r="AD1245" i="1"/>
  <c r="AD1246" i="1"/>
  <c r="AD1247" i="1"/>
  <c r="AD1248" i="1"/>
  <c r="AD1249" i="1"/>
  <c r="AD1250" i="1"/>
  <c r="AD1251" i="1"/>
  <c r="AD1252" i="1"/>
  <c r="AD1253" i="1"/>
  <c r="AD1254" i="1"/>
  <c r="AD1255" i="1"/>
  <c r="AD1256" i="1"/>
  <c r="AD1257" i="1"/>
  <c r="AD1258" i="1"/>
  <c r="AD1259" i="1"/>
  <c r="AD1260" i="1"/>
  <c r="AD1261" i="1"/>
  <c r="AD1262" i="1"/>
  <c r="AD1263" i="1"/>
  <c r="AD1264" i="1"/>
  <c r="AD1265" i="1"/>
  <c r="AD1266" i="1"/>
  <c r="AD1267" i="1"/>
  <c r="AD1268" i="1"/>
  <c r="AD1269" i="1"/>
  <c r="AD1270" i="1"/>
  <c r="AD1271" i="1"/>
  <c r="AD1272" i="1"/>
  <c r="AD1273" i="1"/>
  <c r="AD1274" i="1"/>
  <c r="AD1275" i="1"/>
  <c r="AD1276" i="1"/>
  <c r="AD1277" i="1"/>
  <c r="AD1278" i="1"/>
  <c r="AD1279" i="1"/>
  <c r="AD1280" i="1"/>
  <c r="AD1281" i="1"/>
  <c r="AD1282" i="1"/>
  <c r="AD1283" i="1"/>
  <c r="AD1284" i="1"/>
  <c r="AD1285" i="1"/>
  <c r="AD1286" i="1"/>
  <c r="AD1287" i="1"/>
  <c r="AD1288" i="1"/>
  <c r="AD1289" i="1"/>
  <c r="AD1290" i="1"/>
  <c r="AD1291" i="1"/>
  <c r="AD1292" i="1"/>
  <c r="AD1293" i="1"/>
  <c r="AD1294" i="1"/>
  <c r="AD1295" i="1"/>
  <c r="AD1296" i="1"/>
  <c r="AD1297" i="1"/>
  <c r="AD1298" i="1"/>
  <c r="AD1299" i="1"/>
  <c r="AD1300" i="1"/>
  <c r="AD1301" i="1"/>
  <c r="AD1302" i="1"/>
  <c r="AD1303" i="1"/>
  <c r="AD1304" i="1"/>
  <c r="AD1305" i="1"/>
  <c r="AD1306" i="1"/>
  <c r="AD1307" i="1"/>
  <c r="AD1308" i="1"/>
  <c r="AD1309" i="1"/>
  <c r="AD1310" i="1"/>
  <c r="AD1311" i="1"/>
  <c r="AD1312" i="1"/>
  <c r="AD1313" i="1"/>
  <c r="AD1314" i="1"/>
  <c r="AD1315" i="1"/>
  <c r="AD1316" i="1"/>
  <c r="AD1317" i="1"/>
  <c r="AD1318" i="1"/>
  <c r="AD1319" i="1"/>
  <c r="AD1320" i="1"/>
  <c r="AD1321" i="1"/>
  <c r="AD1322" i="1"/>
  <c r="AD1323" i="1"/>
  <c r="AD1324" i="1"/>
  <c r="AD1325" i="1"/>
  <c r="AD1326" i="1"/>
  <c r="AD1327" i="1"/>
  <c r="AD1328" i="1"/>
  <c r="AD1329" i="1"/>
  <c r="AD1330" i="1"/>
  <c r="AD1331" i="1"/>
  <c r="AD1332" i="1"/>
  <c r="AD1333" i="1"/>
  <c r="AD1334" i="1"/>
  <c r="AD1335" i="1"/>
  <c r="AD1336" i="1"/>
  <c r="AD1337" i="1"/>
  <c r="AD1338" i="1"/>
  <c r="AD1339" i="1"/>
  <c r="AD1340" i="1"/>
  <c r="AD1341" i="1"/>
  <c r="AD1342" i="1"/>
  <c r="AD1343" i="1"/>
  <c r="AD1344" i="1"/>
  <c r="AD1345" i="1"/>
  <c r="AD1346" i="1"/>
  <c r="AD1347" i="1"/>
  <c r="AD1348" i="1"/>
  <c r="AD1349" i="1"/>
  <c r="AD1350" i="1"/>
  <c r="AD1351" i="1"/>
  <c r="AD1352" i="1"/>
  <c r="AD1353" i="1"/>
  <c r="AD1354" i="1"/>
  <c r="AD1355" i="1"/>
  <c r="AD1356" i="1"/>
  <c r="AD1357" i="1"/>
  <c r="AD1358" i="1"/>
  <c r="AD1359" i="1"/>
  <c r="AD1360" i="1"/>
  <c r="AD1361" i="1"/>
  <c r="AD1362" i="1"/>
  <c r="AD1363" i="1"/>
  <c r="AD1364" i="1"/>
  <c r="AD1365" i="1"/>
  <c r="AD1366" i="1"/>
  <c r="AD1367" i="1"/>
  <c r="AD1368" i="1"/>
  <c r="AD1369" i="1"/>
  <c r="AD1370" i="1"/>
  <c r="AD1371" i="1"/>
  <c r="AD1372" i="1"/>
  <c r="AD1373" i="1"/>
  <c r="AD1374" i="1"/>
  <c r="AD1375" i="1"/>
  <c r="AD1376" i="1"/>
  <c r="AD1377" i="1"/>
  <c r="AD1378" i="1"/>
  <c r="AD1379" i="1"/>
  <c r="AD1380" i="1"/>
  <c r="AD1381" i="1"/>
  <c r="AD1382" i="1"/>
  <c r="AD1383" i="1"/>
  <c r="AD1384" i="1"/>
  <c r="AD1385" i="1"/>
  <c r="AD1386" i="1"/>
  <c r="AD1387" i="1"/>
  <c r="AD1388" i="1"/>
  <c r="AD1389" i="1"/>
  <c r="AD1390" i="1"/>
  <c r="AD1391" i="1"/>
  <c r="AD1392" i="1"/>
  <c r="AD1393" i="1"/>
  <c r="AD1394" i="1"/>
  <c r="AD1395" i="1"/>
  <c r="AD1396" i="1"/>
  <c r="AD1397" i="1"/>
  <c r="AD1398" i="1"/>
  <c r="AD1399" i="1"/>
  <c r="AD1400" i="1"/>
  <c r="AD1401" i="1"/>
  <c r="AD1402" i="1"/>
  <c r="AD1403" i="1"/>
  <c r="AD1404" i="1"/>
  <c r="AD1405" i="1"/>
  <c r="AD1406" i="1"/>
  <c r="AD1407" i="1"/>
  <c r="AD1408" i="1"/>
  <c r="AD1409" i="1"/>
  <c r="AD1410" i="1"/>
  <c r="AD1411" i="1"/>
  <c r="AD1412" i="1"/>
  <c r="AD1413" i="1"/>
  <c r="AD1414" i="1"/>
  <c r="AD1415" i="1"/>
  <c r="AD1416" i="1"/>
  <c r="AD1417" i="1"/>
  <c r="AD1418" i="1"/>
  <c r="AD1419" i="1"/>
  <c r="AD1420" i="1"/>
  <c r="AD1421" i="1"/>
  <c r="AD1422" i="1"/>
  <c r="AD1423" i="1"/>
  <c r="AD1424" i="1"/>
  <c r="AD1425" i="1"/>
  <c r="AD1426" i="1"/>
  <c r="AD1427" i="1"/>
  <c r="AD1428" i="1"/>
  <c r="AD1429" i="1"/>
  <c r="AD1430" i="1"/>
  <c r="AD1431" i="1"/>
  <c r="AD1432" i="1"/>
  <c r="AD1433" i="1"/>
  <c r="AD1434" i="1"/>
  <c r="AD1435" i="1"/>
  <c r="AD1436" i="1"/>
  <c r="AD1437" i="1"/>
  <c r="AD1438" i="1"/>
  <c r="AD1439" i="1"/>
  <c r="AD1440" i="1"/>
  <c r="AD1441" i="1"/>
  <c r="AD1442" i="1"/>
  <c r="AD1443" i="1"/>
  <c r="AD1444" i="1"/>
  <c r="AD1445" i="1"/>
  <c r="AD1446" i="1"/>
  <c r="AD1447" i="1"/>
  <c r="AD1448" i="1"/>
  <c r="AD1449" i="1"/>
  <c r="AD1450" i="1"/>
  <c r="AD1451" i="1"/>
  <c r="AD1452" i="1"/>
  <c r="AD1453" i="1"/>
  <c r="AD1454" i="1"/>
  <c r="AD1455" i="1"/>
  <c r="AD1456" i="1"/>
  <c r="AD1457" i="1"/>
  <c r="AD1458" i="1"/>
  <c r="AD1459" i="1"/>
  <c r="AD1460" i="1"/>
  <c r="AD1461" i="1"/>
  <c r="AD1462" i="1"/>
  <c r="AD1463" i="1"/>
  <c r="AD1464" i="1"/>
  <c r="AD1465" i="1"/>
  <c r="AD1466" i="1"/>
  <c r="AD1467" i="1"/>
  <c r="AD1468" i="1"/>
  <c r="AD1469" i="1"/>
  <c r="AD1470" i="1"/>
  <c r="AD1471" i="1"/>
  <c r="AD1472" i="1"/>
  <c r="AD1473" i="1"/>
  <c r="AD1474" i="1"/>
  <c r="AD1475" i="1"/>
  <c r="AD1476" i="1"/>
  <c r="AD1477" i="1"/>
  <c r="AD1478" i="1"/>
  <c r="AD1479" i="1"/>
  <c r="AD1480" i="1"/>
  <c r="AD1481" i="1"/>
  <c r="AD1482" i="1"/>
  <c r="AD1483" i="1"/>
  <c r="AD1484" i="1"/>
  <c r="AD1485" i="1"/>
  <c r="AD1486" i="1"/>
  <c r="AD1487" i="1"/>
  <c r="AD1488" i="1"/>
  <c r="AD1489" i="1"/>
  <c r="AD1490" i="1"/>
  <c r="AD1491" i="1"/>
  <c r="AD1492" i="1"/>
  <c r="AD1493" i="1"/>
  <c r="AD1494" i="1"/>
  <c r="AD1495" i="1"/>
  <c r="AD1496" i="1"/>
  <c r="AD1497" i="1"/>
  <c r="AD1498" i="1"/>
  <c r="AD1499" i="1"/>
  <c r="AD1500" i="1"/>
  <c r="AD1501" i="1"/>
  <c r="AD1502" i="1"/>
  <c r="AD1503" i="1"/>
  <c r="AD1504" i="1"/>
  <c r="AD1505" i="1"/>
  <c r="AD1506" i="1"/>
  <c r="AD1507" i="1"/>
  <c r="AD1508" i="1"/>
  <c r="AD1509" i="1"/>
  <c r="AD1510" i="1"/>
  <c r="AD1511" i="1"/>
  <c r="AD1512" i="1"/>
  <c r="AD1513" i="1"/>
  <c r="AD1514" i="1"/>
  <c r="AD1515" i="1"/>
  <c r="AD1516" i="1"/>
  <c r="AD1517" i="1"/>
  <c r="AD1518" i="1"/>
  <c r="AD1519" i="1"/>
  <c r="AD1520" i="1"/>
  <c r="AD1521" i="1"/>
  <c r="AD1522" i="1"/>
  <c r="AD1523" i="1"/>
  <c r="AD1524" i="1"/>
  <c r="AD1525" i="1"/>
  <c r="AD1526" i="1"/>
  <c r="AD1527" i="1"/>
  <c r="AD1528" i="1"/>
  <c r="AD1529" i="1"/>
  <c r="AD1530" i="1"/>
  <c r="AD1531" i="1"/>
  <c r="AD1532" i="1"/>
  <c r="AD1533" i="1"/>
  <c r="AD1534" i="1"/>
  <c r="AD1535" i="1"/>
  <c r="AD1536" i="1"/>
  <c r="AD1537" i="1"/>
  <c r="AD1538" i="1"/>
  <c r="AD1539" i="1"/>
  <c r="AD1540" i="1"/>
  <c r="AD1541" i="1"/>
  <c r="AD1542" i="1"/>
  <c r="AD1543" i="1"/>
  <c r="AD1544" i="1"/>
  <c r="AD1545" i="1"/>
  <c r="AD1546" i="1"/>
  <c r="AD1547" i="1"/>
  <c r="AD1548" i="1"/>
  <c r="AD1549" i="1"/>
  <c r="AD1550" i="1"/>
  <c r="AD1551" i="1"/>
  <c r="AD1552" i="1"/>
  <c r="AD1553" i="1"/>
  <c r="AD1554" i="1"/>
  <c r="AD1555" i="1"/>
  <c r="AD1556" i="1"/>
  <c r="AD1557" i="1"/>
  <c r="AD1558" i="1"/>
  <c r="AD1559" i="1"/>
  <c r="AD1560" i="1"/>
  <c r="AD1561" i="1"/>
  <c r="AD1562" i="1"/>
  <c r="AD1563" i="1"/>
  <c r="AD1564" i="1"/>
  <c r="AD1565" i="1"/>
  <c r="AD1566" i="1"/>
  <c r="AD1567" i="1"/>
  <c r="AD1568" i="1"/>
  <c r="AD1569" i="1"/>
  <c r="AD1570" i="1"/>
  <c r="AD1571" i="1"/>
  <c r="AD1572" i="1"/>
  <c r="AD1573" i="1"/>
  <c r="AD1574" i="1"/>
  <c r="AD1575" i="1"/>
  <c r="AD1576" i="1"/>
  <c r="AD1577" i="1"/>
  <c r="AD1578" i="1"/>
  <c r="AD1579" i="1"/>
  <c r="AD1580" i="1"/>
  <c r="AD1581" i="1"/>
  <c r="AD1582" i="1"/>
  <c r="AD1583" i="1"/>
  <c r="AD1584" i="1"/>
  <c r="AD1585" i="1"/>
  <c r="AD1586" i="1"/>
  <c r="AD1587" i="1"/>
  <c r="AD1588" i="1"/>
  <c r="AD1589" i="1"/>
  <c r="AD1590" i="1"/>
  <c r="AD1591" i="1"/>
  <c r="AD1592" i="1"/>
  <c r="AD1593" i="1"/>
  <c r="AD1594" i="1"/>
  <c r="AD1595" i="1"/>
  <c r="AD1596" i="1"/>
  <c r="AD1597" i="1"/>
  <c r="AD1598" i="1"/>
  <c r="AD1599" i="1"/>
  <c r="AD1600" i="1"/>
  <c r="AD1601" i="1"/>
  <c r="AD1602" i="1"/>
  <c r="AD1603" i="1"/>
  <c r="AD1604" i="1"/>
  <c r="AD1605" i="1"/>
  <c r="AD1606" i="1"/>
  <c r="AD1607" i="1"/>
  <c r="AD1608" i="1"/>
  <c r="AD1609" i="1"/>
  <c r="AD1610" i="1"/>
  <c r="AD1611" i="1"/>
  <c r="AD1612" i="1"/>
  <c r="AD1613" i="1"/>
  <c r="AD1614" i="1"/>
  <c r="AD1615" i="1"/>
  <c r="AD1616" i="1"/>
  <c r="AD1617" i="1"/>
  <c r="AD1618" i="1"/>
  <c r="AD1619" i="1"/>
  <c r="AD1620" i="1"/>
  <c r="AD1621" i="1"/>
  <c r="AD1622" i="1"/>
  <c r="AD1623" i="1"/>
  <c r="AD1624" i="1"/>
  <c r="AD1625" i="1"/>
  <c r="AD1626" i="1"/>
  <c r="AD1627" i="1"/>
  <c r="AD1628" i="1"/>
  <c r="AD1629" i="1"/>
  <c r="AD1630" i="1"/>
  <c r="AD1631" i="1"/>
  <c r="AD1632" i="1"/>
  <c r="AD1633" i="1"/>
  <c r="AD1634" i="1"/>
  <c r="AD1635" i="1"/>
  <c r="AD1636" i="1"/>
  <c r="AD1637" i="1"/>
  <c r="AD1638" i="1"/>
  <c r="AD1639" i="1"/>
  <c r="AD1640" i="1"/>
  <c r="AD1641" i="1"/>
  <c r="AD1642" i="1"/>
  <c r="AD1643" i="1"/>
  <c r="AD1644" i="1"/>
  <c r="AD1645" i="1"/>
  <c r="AD1646" i="1"/>
  <c r="AD1647" i="1"/>
  <c r="AD1648" i="1"/>
  <c r="AD1649" i="1"/>
  <c r="AD1650" i="1"/>
  <c r="AD1651" i="1"/>
  <c r="AD1652" i="1"/>
  <c r="AD1653" i="1"/>
  <c r="AD1654" i="1"/>
  <c r="AD1655" i="1"/>
  <c r="AD1656" i="1"/>
  <c r="AD1657" i="1"/>
  <c r="AD1658" i="1"/>
  <c r="AD1659" i="1"/>
  <c r="AD1660" i="1"/>
  <c r="AD1661" i="1"/>
  <c r="AD1662" i="1"/>
  <c r="AD1663" i="1"/>
  <c r="AD1664" i="1"/>
  <c r="AD1665" i="1"/>
  <c r="AD1666" i="1"/>
  <c r="AD1667" i="1"/>
  <c r="AD1668" i="1"/>
  <c r="AD1669" i="1"/>
  <c r="AD1670" i="1"/>
  <c r="AD1671" i="1"/>
  <c r="AD1672" i="1"/>
  <c r="AD1673" i="1"/>
  <c r="AD1674" i="1"/>
  <c r="AD1675" i="1"/>
  <c r="AD1676" i="1"/>
  <c r="AD1677" i="1"/>
  <c r="AD1678" i="1"/>
  <c r="AD1679" i="1"/>
  <c r="AD1680" i="1"/>
  <c r="AD1681" i="1"/>
  <c r="AD1682" i="1"/>
  <c r="AD1683" i="1"/>
  <c r="AD1684" i="1"/>
  <c r="AD1685" i="1"/>
  <c r="AD1686" i="1"/>
  <c r="AD1687" i="1"/>
  <c r="AD1688" i="1"/>
  <c r="AD1689" i="1"/>
  <c r="AD1690" i="1"/>
  <c r="AD1691" i="1"/>
  <c r="AD1692" i="1"/>
  <c r="AD1693" i="1"/>
  <c r="AD1694" i="1"/>
  <c r="AD1695" i="1"/>
  <c r="AD1696" i="1"/>
  <c r="AD1697" i="1"/>
  <c r="AD1698" i="1"/>
  <c r="AD1699" i="1"/>
  <c r="AD1700" i="1"/>
  <c r="AD1701" i="1"/>
  <c r="AD1702" i="1"/>
  <c r="AD1703" i="1"/>
  <c r="AD1704" i="1"/>
  <c r="AD1705" i="1"/>
  <c r="AD1706" i="1"/>
  <c r="AD1707" i="1"/>
  <c r="AD1708" i="1"/>
  <c r="AD1709" i="1"/>
  <c r="AD1710" i="1"/>
  <c r="AD1711" i="1"/>
  <c r="AD1712" i="1"/>
  <c r="AD1713" i="1"/>
  <c r="AD1714" i="1"/>
  <c r="AD1715" i="1"/>
  <c r="AD1716" i="1"/>
  <c r="AD1717" i="1"/>
  <c r="AD1718" i="1"/>
  <c r="AD1719" i="1"/>
  <c r="AD1720" i="1"/>
  <c r="AD1721" i="1"/>
  <c r="AD1722" i="1"/>
  <c r="AD1723" i="1"/>
  <c r="AD1724" i="1"/>
  <c r="AD1725" i="1"/>
  <c r="AD1726" i="1"/>
  <c r="AD1727" i="1"/>
  <c r="AD1728" i="1"/>
  <c r="AD1729" i="1"/>
  <c r="AD1730" i="1"/>
  <c r="AD1731" i="1"/>
  <c r="AD1732" i="1"/>
  <c r="AD1733" i="1"/>
  <c r="AD1734" i="1"/>
  <c r="AD1735" i="1"/>
  <c r="AD1736" i="1"/>
  <c r="AD1737" i="1"/>
  <c r="AD1738" i="1"/>
  <c r="AD1739" i="1"/>
  <c r="AD1740" i="1"/>
  <c r="AD1741" i="1"/>
  <c r="AD1742" i="1"/>
  <c r="AD1743" i="1"/>
  <c r="AD1744" i="1"/>
  <c r="AD1745" i="1"/>
  <c r="AD1746" i="1"/>
  <c r="AD1747" i="1"/>
  <c r="AD1748" i="1"/>
  <c r="AD1749" i="1"/>
  <c r="AD1750" i="1"/>
  <c r="AD1751" i="1"/>
  <c r="AD1752" i="1"/>
  <c r="AD1753" i="1"/>
  <c r="AD1754" i="1"/>
  <c r="AD1755" i="1"/>
  <c r="AD1756" i="1"/>
  <c r="AD1757" i="1"/>
  <c r="AD1758" i="1"/>
  <c r="AD1759" i="1"/>
  <c r="AD1760" i="1"/>
  <c r="AD1761" i="1"/>
  <c r="AD1762" i="1"/>
  <c r="AD1763" i="1"/>
  <c r="AD1764" i="1"/>
  <c r="AD1765" i="1"/>
  <c r="AD1766" i="1"/>
  <c r="AD1767" i="1"/>
  <c r="AD1768" i="1"/>
  <c r="AD1769" i="1"/>
  <c r="AD1770" i="1"/>
  <c r="AD1771" i="1"/>
  <c r="AD1772" i="1"/>
  <c r="AD1773" i="1"/>
  <c r="AD1774" i="1"/>
  <c r="AD1775" i="1"/>
  <c r="AD1776" i="1"/>
  <c r="AD1777" i="1"/>
  <c r="AD1778" i="1"/>
  <c r="AD1779" i="1"/>
  <c r="AD1780" i="1"/>
  <c r="AD1781" i="1"/>
  <c r="AD1782" i="1"/>
  <c r="AD1783" i="1"/>
  <c r="AD1784" i="1"/>
  <c r="AD1785" i="1"/>
  <c r="AD1786" i="1"/>
  <c r="AD1787" i="1"/>
  <c r="AD1788" i="1"/>
  <c r="AD1789" i="1"/>
  <c r="AD1790" i="1"/>
  <c r="AD1791" i="1"/>
  <c r="AD1792" i="1"/>
  <c r="AD1793" i="1"/>
  <c r="AD1794" i="1"/>
  <c r="AD1795" i="1"/>
  <c r="AD1796" i="1"/>
  <c r="AD1797" i="1"/>
  <c r="AD1798" i="1"/>
  <c r="AD1799" i="1"/>
  <c r="AD1800" i="1"/>
  <c r="AD1801" i="1"/>
  <c r="AD1802" i="1"/>
  <c r="AD1803" i="1"/>
  <c r="AD1804" i="1"/>
  <c r="AD1805" i="1"/>
  <c r="AD1806" i="1"/>
  <c r="AD1807" i="1"/>
  <c r="AD1808" i="1"/>
  <c r="AD1809" i="1"/>
  <c r="AD1810" i="1"/>
  <c r="AD1811" i="1"/>
  <c r="AD1812" i="1"/>
  <c r="AD1813" i="1"/>
  <c r="AD1814" i="1"/>
  <c r="AD1815" i="1"/>
  <c r="AD1816" i="1"/>
  <c r="AD1817" i="1"/>
  <c r="AD1818" i="1"/>
  <c r="AD1819" i="1"/>
  <c r="AD1820" i="1"/>
  <c r="AD1821" i="1"/>
  <c r="AD1822" i="1"/>
  <c r="AD1823" i="1"/>
  <c r="AD1824" i="1"/>
  <c r="AD1825" i="1"/>
  <c r="AD1826" i="1"/>
  <c r="AD1827" i="1"/>
  <c r="AD1828" i="1"/>
  <c r="AD1829" i="1"/>
  <c r="AD1830" i="1"/>
  <c r="AD1831" i="1"/>
  <c r="AD1832" i="1"/>
  <c r="AD1833" i="1"/>
  <c r="AD1834" i="1"/>
  <c r="AD1835" i="1"/>
  <c r="AD1836" i="1"/>
  <c r="AD1837" i="1"/>
  <c r="AD1838" i="1"/>
  <c r="AD1839" i="1"/>
  <c r="AD1840" i="1"/>
  <c r="AD1841" i="1"/>
  <c r="AD1842" i="1"/>
  <c r="AD1843" i="1"/>
  <c r="AD1844" i="1"/>
  <c r="AD1845" i="1"/>
  <c r="AD1846" i="1"/>
  <c r="AD1847" i="1"/>
  <c r="AD1848" i="1"/>
  <c r="AD1849" i="1"/>
  <c r="AD1850" i="1"/>
  <c r="AD1851" i="1"/>
  <c r="AD1852" i="1"/>
  <c r="AD1853" i="1"/>
  <c r="AD1854" i="1"/>
  <c r="AD1855" i="1"/>
  <c r="AD1856" i="1"/>
  <c r="AD1857" i="1"/>
  <c r="AD1858" i="1"/>
  <c r="AD1859" i="1"/>
  <c r="AD1860" i="1"/>
  <c r="AD1861" i="1"/>
  <c r="AD1862" i="1"/>
  <c r="AD1863" i="1"/>
  <c r="AD1864" i="1"/>
  <c r="AD1865" i="1"/>
  <c r="AD1866" i="1"/>
  <c r="AD1867" i="1"/>
  <c r="AD1868" i="1"/>
  <c r="AD1869" i="1"/>
  <c r="AD1870" i="1"/>
  <c r="AD1871" i="1"/>
  <c r="AD1872" i="1"/>
  <c r="AD1873" i="1"/>
  <c r="AD1874" i="1"/>
  <c r="AD1875" i="1"/>
  <c r="AD1876" i="1"/>
  <c r="AD1877" i="1"/>
  <c r="AD1878" i="1"/>
  <c r="AD1879" i="1"/>
  <c r="AD1880" i="1"/>
  <c r="AD1881" i="1"/>
  <c r="AD1882" i="1"/>
  <c r="AD1883" i="1"/>
  <c r="AD1884" i="1"/>
  <c r="AD1885" i="1"/>
  <c r="AD1886" i="1"/>
  <c r="AD1887" i="1"/>
  <c r="AD1888" i="1"/>
  <c r="AD1889" i="1"/>
  <c r="AD1890" i="1"/>
  <c r="AD1891" i="1"/>
  <c r="AD1892" i="1"/>
  <c r="AD1893" i="1"/>
  <c r="AD1894" i="1"/>
  <c r="AD1895" i="1"/>
  <c r="AD1896" i="1"/>
  <c r="AD1897" i="1"/>
  <c r="AD1898" i="1"/>
  <c r="AD1899" i="1"/>
  <c r="AD1900" i="1"/>
  <c r="AD1901" i="1"/>
  <c r="AD1902" i="1"/>
  <c r="AD1903" i="1"/>
  <c r="AD1904" i="1"/>
  <c r="AD1905" i="1"/>
  <c r="AD1906" i="1"/>
  <c r="AD1907" i="1"/>
  <c r="AD1908" i="1"/>
  <c r="AD1909" i="1"/>
  <c r="AD1910" i="1"/>
  <c r="AD1911" i="1"/>
  <c r="AD1912" i="1"/>
  <c r="AD1913" i="1"/>
  <c r="AD1914" i="1"/>
  <c r="AD1915" i="1"/>
  <c r="AD1916" i="1"/>
  <c r="AD1917" i="1"/>
  <c r="AD1918" i="1"/>
  <c r="AD1919" i="1"/>
  <c r="AD1920" i="1"/>
  <c r="AD1921" i="1"/>
  <c r="AD1922" i="1"/>
  <c r="AD1923" i="1"/>
  <c r="AD1924" i="1"/>
  <c r="AD1925" i="1"/>
  <c r="AD1926" i="1"/>
  <c r="AD1927" i="1"/>
  <c r="AD1928" i="1"/>
  <c r="AD1929" i="1"/>
  <c r="AD1930" i="1"/>
  <c r="AD1931" i="1"/>
  <c r="AD1932" i="1"/>
  <c r="AD1933" i="1"/>
  <c r="AD1934" i="1"/>
  <c r="AD1935" i="1"/>
  <c r="AD1936" i="1"/>
  <c r="AD1937" i="1"/>
  <c r="AD1938" i="1"/>
  <c r="AD1939" i="1"/>
  <c r="AD1940" i="1"/>
  <c r="AD1941" i="1"/>
  <c r="AD1942" i="1"/>
  <c r="AD1943" i="1"/>
  <c r="AD1944" i="1"/>
  <c r="AD1945" i="1"/>
  <c r="AD1946" i="1"/>
  <c r="AD1947" i="1"/>
  <c r="AD1948" i="1"/>
  <c r="AD1949" i="1"/>
  <c r="AD1950" i="1"/>
  <c r="AD1951" i="1"/>
  <c r="AD1952" i="1"/>
  <c r="AD1953" i="1"/>
  <c r="AD1954" i="1"/>
  <c r="AD1955" i="1"/>
  <c r="AD1956" i="1"/>
  <c r="AD1957" i="1"/>
  <c r="AD1958" i="1"/>
  <c r="AD1959" i="1"/>
  <c r="AD1960" i="1"/>
  <c r="AD1961" i="1"/>
  <c r="AD1962" i="1"/>
  <c r="AD1963" i="1"/>
  <c r="AD1964" i="1"/>
  <c r="AD1965" i="1"/>
  <c r="AD1966" i="1"/>
  <c r="AD1967" i="1"/>
  <c r="AD1968" i="1"/>
  <c r="AD1969" i="1"/>
  <c r="AD1970" i="1"/>
  <c r="AD1971" i="1"/>
  <c r="AD1972" i="1"/>
  <c r="AD1973" i="1"/>
  <c r="AD1974" i="1"/>
  <c r="AD1975" i="1"/>
  <c r="AD1976" i="1"/>
  <c r="AD1977" i="1"/>
  <c r="AD1978" i="1"/>
  <c r="AD1979" i="1"/>
  <c r="AD1980" i="1"/>
  <c r="AD1981" i="1"/>
  <c r="AD1982" i="1"/>
  <c r="AD1983" i="1"/>
  <c r="AD1984" i="1"/>
  <c r="AD1985" i="1"/>
  <c r="AD1986" i="1"/>
  <c r="AD1987" i="1"/>
  <c r="AD1988" i="1"/>
  <c r="AD1989" i="1"/>
  <c r="AD1990" i="1"/>
  <c r="AD1991" i="1"/>
  <c r="AD1992" i="1"/>
  <c r="AD1993" i="1"/>
  <c r="AD1994" i="1"/>
  <c r="AD1995" i="1"/>
  <c r="AD1996" i="1"/>
  <c r="AD1997" i="1"/>
  <c r="AD1998" i="1"/>
  <c r="AD1999" i="1"/>
  <c r="AD2000" i="1"/>
  <c r="AD2001" i="1"/>
  <c r="AD2002" i="1"/>
  <c r="AD2003" i="1"/>
  <c r="AD2004" i="1"/>
  <c r="AD2005" i="1"/>
  <c r="AD2006" i="1"/>
  <c r="AD200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260" i="1"/>
  <c r="AC261" i="1"/>
  <c r="AC262" i="1"/>
  <c r="AC263" i="1"/>
  <c r="AC264" i="1"/>
  <c r="AC265" i="1"/>
  <c r="AC266" i="1"/>
  <c r="AC267" i="1"/>
  <c r="AC268" i="1"/>
  <c r="AC269" i="1"/>
  <c r="AC270" i="1"/>
  <c r="AC271" i="1"/>
  <c r="AC272" i="1"/>
  <c r="AC273" i="1"/>
  <c r="AC274" i="1"/>
  <c r="AC275" i="1"/>
  <c r="AC276" i="1"/>
  <c r="AC277" i="1"/>
  <c r="AC278" i="1"/>
  <c r="AC279" i="1"/>
  <c r="AC280" i="1"/>
  <c r="AC281" i="1"/>
  <c r="AC282" i="1"/>
  <c r="AC283" i="1"/>
  <c r="AC284" i="1"/>
  <c r="AC285" i="1"/>
  <c r="AC286" i="1"/>
  <c r="AC287" i="1"/>
  <c r="AC288" i="1"/>
  <c r="AC289" i="1"/>
  <c r="AC290" i="1"/>
  <c r="AC291" i="1"/>
  <c r="AC292" i="1"/>
  <c r="AC293" i="1"/>
  <c r="AC294" i="1"/>
  <c r="AC295" i="1"/>
  <c r="AC296" i="1"/>
  <c r="AC297" i="1"/>
  <c r="AC298" i="1"/>
  <c r="AC299" i="1"/>
  <c r="AC300" i="1"/>
  <c r="AC301" i="1"/>
  <c r="AC302" i="1"/>
  <c r="AC303" i="1"/>
  <c r="AC304" i="1"/>
  <c r="AC305" i="1"/>
  <c r="AC306" i="1"/>
  <c r="AC307" i="1"/>
  <c r="AC308" i="1"/>
  <c r="AC309" i="1"/>
  <c r="AC310" i="1"/>
  <c r="AC311" i="1"/>
  <c r="AC312" i="1"/>
  <c r="AC313" i="1"/>
  <c r="AC314" i="1"/>
  <c r="AC315" i="1"/>
  <c r="AC316" i="1"/>
  <c r="AC317" i="1"/>
  <c r="AC318" i="1"/>
  <c r="AC319" i="1"/>
  <c r="AC320" i="1"/>
  <c r="AC321" i="1"/>
  <c r="AC322" i="1"/>
  <c r="AC323" i="1"/>
  <c r="AC324" i="1"/>
  <c r="AC325" i="1"/>
  <c r="AC326" i="1"/>
  <c r="AC327" i="1"/>
  <c r="AC328" i="1"/>
  <c r="AC329" i="1"/>
  <c r="AC330" i="1"/>
  <c r="AC331" i="1"/>
  <c r="AC332" i="1"/>
  <c r="AC333" i="1"/>
  <c r="AC334" i="1"/>
  <c r="AC335" i="1"/>
  <c r="AC336" i="1"/>
  <c r="AC337" i="1"/>
  <c r="AC338" i="1"/>
  <c r="AC339" i="1"/>
  <c r="AC340" i="1"/>
  <c r="AC341" i="1"/>
  <c r="AC342" i="1"/>
  <c r="AC343" i="1"/>
  <c r="AC344" i="1"/>
  <c r="AC345" i="1"/>
  <c r="AC346" i="1"/>
  <c r="AC347" i="1"/>
  <c r="AC348" i="1"/>
  <c r="AC349" i="1"/>
  <c r="AC350" i="1"/>
  <c r="AC351" i="1"/>
  <c r="AC352" i="1"/>
  <c r="AC353" i="1"/>
  <c r="AC354" i="1"/>
  <c r="AC355" i="1"/>
  <c r="AC356" i="1"/>
  <c r="AC357" i="1"/>
  <c r="AC358" i="1"/>
  <c r="AC359" i="1"/>
  <c r="AC360" i="1"/>
  <c r="AC361" i="1"/>
  <c r="AC362" i="1"/>
  <c r="AC363" i="1"/>
  <c r="AC364" i="1"/>
  <c r="AC365" i="1"/>
  <c r="AC366" i="1"/>
  <c r="AC367" i="1"/>
  <c r="AC368" i="1"/>
  <c r="AC369" i="1"/>
  <c r="AC370" i="1"/>
  <c r="AC371" i="1"/>
  <c r="AC372" i="1"/>
  <c r="AC373" i="1"/>
  <c r="AC374" i="1"/>
  <c r="AC375" i="1"/>
  <c r="AC376" i="1"/>
  <c r="AC377" i="1"/>
  <c r="AC378" i="1"/>
  <c r="AC379" i="1"/>
  <c r="AC380" i="1"/>
  <c r="AC381" i="1"/>
  <c r="AC382" i="1"/>
  <c r="AC383" i="1"/>
  <c r="AC384" i="1"/>
  <c r="AC385" i="1"/>
  <c r="AC386" i="1"/>
  <c r="AC387" i="1"/>
  <c r="AC388" i="1"/>
  <c r="AC389" i="1"/>
  <c r="AC390" i="1"/>
  <c r="AC391" i="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AC456" i="1"/>
  <c r="AC457" i="1"/>
  <c r="AC458" i="1"/>
  <c r="AC459" i="1"/>
  <c r="AC460" i="1"/>
  <c r="AC461" i="1"/>
  <c r="AC462" i="1"/>
  <c r="AC463" i="1"/>
  <c r="AC464" i="1"/>
  <c r="AC465" i="1"/>
  <c r="AC466" i="1"/>
  <c r="AC467" i="1"/>
  <c r="AC468" i="1"/>
  <c r="AC469" i="1"/>
  <c r="AC470" i="1"/>
  <c r="AC471" i="1"/>
  <c r="AC472" i="1"/>
  <c r="AC473" i="1"/>
  <c r="AC474" i="1"/>
  <c r="AC475" i="1"/>
  <c r="AC476" i="1"/>
  <c r="AC477" i="1"/>
  <c r="AC478" i="1"/>
  <c r="AC479" i="1"/>
  <c r="AC480" i="1"/>
  <c r="AC481" i="1"/>
  <c r="AC482" i="1"/>
  <c r="AC483" i="1"/>
  <c r="AC484" i="1"/>
  <c r="AC485" i="1"/>
  <c r="AC486" i="1"/>
  <c r="AC487" i="1"/>
  <c r="AC488" i="1"/>
  <c r="AC489" i="1"/>
  <c r="AC490" i="1"/>
  <c r="AC491" i="1"/>
  <c r="AC492" i="1"/>
  <c r="AC493" i="1"/>
  <c r="AC494" i="1"/>
  <c r="AC495" i="1"/>
  <c r="AC496" i="1"/>
  <c r="AC497" i="1"/>
  <c r="AC498" i="1"/>
  <c r="AC499" i="1"/>
  <c r="AC500" i="1"/>
  <c r="AC501" i="1"/>
  <c r="AC502" i="1"/>
  <c r="AC503" i="1"/>
  <c r="AC504" i="1"/>
  <c r="AC505" i="1"/>
  <c r="AC506" i="1"/>
  <c r="AC507" i="1"/>
  <c r="AC508" i="1"/>
  <c r="AC509" i="1"/>
  <c r="AC510" i="1"/>
  <c r="AC511" i="1"/>
  <c r="AC512" i="1"/>
  <c r="AC513" i="1"/>
  <c r="AC514" i="1"/>
  <c r="AC515" i="1"/>
  <c r="AC516" i="1"/>
  <c r="AC517" i="1"/>
  <c r="AC518" i="1"/>
  <c r="AC519" i="1"/>
  <c r="AC520" i="1"/>
  <c r="AC521" i="1"/>
  <c r="AC522" i="1"/>
  <c r="AC523" i="1"/>
  <c r="AC524" i="1"/>
  <c r="AC525" i="1"/>
  <c r="AC526" i="1"/>
  <c r="AC527" i="1"/>
  <c r="AC528" i="1"/>
  <c r="AC529" i="1"/>
  <c r="AC530" i="1"/>
  <c r="AC531" i="1"/>
  <c r="AC532" i="1"/>
  <c r="AC533" i="1"/>
  <c r="AC534" i="1"/>
  <c r="AC535" i="1"/>
  <c r="AC536" i="1"/>
  <c r="AC537" i="1"/>
  <c r="AC538" i="1"/>
  <c r="AC539" i="1"/>
  <c r="AC540" i="1"/>
  <c r="AC541" i="1"/>
  <c r="AC542" i="1"/>
  <c r="AC543" i="1"/>
  <c r="AC544" i="1"/>
  <c r="AC545" i="1"/>
  <c r="AC546" i="1"/>
  <c r="AC547" i="1"/>
  <c r="AC548" i="1"/>
  <c r="AC549" i="1"/>
  <c r="AC550" i="1"/>
  <c r="AC551" i="1"/>
  <c r="AC552" i="1"/>
  <c r="AC553" i="1"/>
  <c r="AC554" i="1"/>
  <c r="AC555" i="1"/>
  <c r="AC556" i="1"/>
  <c r="AC557" i="1"/>
  <c r="AC558" i="1"/>
  <c r="AC559" i="1"/>
  <c r="AC560" i="1"/>
  <c r="AC561" i="1"/>
  <c r="AC562" i="1"/>
  <c r="AC563" i="1"/>
  <c r="AC564" i="1"/>
  <c r="AC565" i="1"/>
  <c r="AC566" i="1"/>
  <c r="AC567" i="1"/>
  <c r="AC568" i="1"/>
  <c r="AC569" i="1"/>
  <c r="AC570" i="1"/>
  <c r="AC571" i="1"/>
  <c r="AC572" i="1"/>
  <c r="AC573" i="1"/>
  <c r="AC574" i="1"/>
  <c r="AC575" i="1"/>
  <c r="AC576" i="1"/>
  <c r="AC577" i="1"/>
  <c r="AC578" i="1"/>
  <c r="AC579" i="1"/>
  <c r="AC580" i="1"/>
  <c r="AC581" i="1"/>
  <c r="AC582" i="1"/>
  <c r="AC583" i="1"/>
  <c r="AC584" i="1"/>
  <c r="AC585" i="1"/>
  <c r="AC586" i="1"/>
  <c r="AC587" i="1"/>
  <c r="AC588" i="1"/>
  <c r="AC589" i="1"/>
  <c r="AC590" i="1"/>
  <c r="AC591" i="1"/>
  <c r="AC592" i="1"/>
  <c r="AC593" i="1"/>
  <c r="AC594" i="1"/>
  <c r="AC595" i="1"/>
  <c r="AC596" i="1"/>
  <c r="AC597" i="1"/>
  <c r="AC598" i="1"/>
  <c r="AC599" i="1"/>
  <c r="AC600" i="1"/>
  <c r="AC601" i="1"/>
  <c r="AC602" i="1"/>
  <c r="AC603" i="1"/>
  <c r="AC604" i="1"/>
  <c r="AC605" i="1"/>
  <c r="AC606" i="1"/>
  <c r="AC607" i="1"/>
  <c r="AC608" i="1"/>
  <c r="AC609" i="1"/>
  <c r="AC610" i="1"/>
  <c r="AC611" i="1"/>
  <c r="AC612" i="1"/>
  <c r="AC613" i="1"/>
  <c r="AC614" i="1"/>
  <c r="AC615" i="1"/>
  <c r="AC616" i="1"/>
  <c r="AC617" i="1"/>
  <c r="AC618" i="1"/>
  <c r="AC619" i="1"/>
  <c r="AC620" i="1"/>
  <c r="AC621" i="1"/>
  <c r="AC622" i="1"/>
  <c r="AC623" i="1"/>
  <c r="AC624" i="1"/>
  <c r="AC625" i="1"/>
  <c r="AC626" i="1"/>
  <c r="AC627" i="1"/>
  <c r="AC628" i="1"/>
  <c r="AC629" i="1"/>
  <c r="AC630" i="1"/>
  <c r="AC631" i="1"/>
  <c r="AC632" i="1"/>
  <c r="AC633" i="1"/>
  <c r="AC634" i="1"/>
  <c r="AC635" i="1"/>
  <c r="AC636" i="1"/>
  <c r="AC637" i="1"/>
  <c r="AC638" i="1"/>
  <c r="AC639" i="1"/>
  <c r="AC640" i="1"/>
  <c r="AC641" i="1"/>
  <c r="AC642" i="1"/>
  <c r="AC643" i="1"/>
  <c r="AC644" i="1"/>
  <c r="AC645" i="1"/>
  <c r="AC646" i="1"/>
  <c r="AC647" i="1"/>
  <c r="AC648" i="1"/>
  <c r="AC649" i="1"/>
  <c r="AC650" i="1"/>
  <c r="AC651" i="1"/>
  <c r="AC652" i="1"/>
  <c r="AC653" i="1"/>
  <c r="AC654" i="1"/>
  <c r="AC655" i="1"/>
  <c r="AC656" i="1"/>
  <c r="AC657" i="1"/>
  <c r="AC658" i="1"/>
  <c r="AC659" i="1"/>
  <c r="AC660" i="1"/>
  <c r="AC661" i="1"/>
  <c r="AC662" i="1"/>
  <c r="AC663" i="1"/>
  <c r="AC664" i="1"/>
  <c r="AC665" i="1"/>
  <c r="AC666" i="1"/>
  <c r="AC667" i="1"/>
  <c r="AC668" i="1"/>
  <c r="AC669" i="1"/>
  <c r="AC670" i="1"/>
  <c r="AC671" i="1"/>
  <c r="AC672" i="1"/>
  <c r="AC673" i="1"/>
  <c r="AC674" i="1"/>
  <c r="AC675" i="1"/>
  <c r="AC676" i="1"/>
  <c r="AC677" i="1"/>
  <c r="AC678" i="1"/>
  <c r="AC679" i="1"/>
  <c r="AC680" i="1"/>
  <c r="AC681" i="1"/>
  <c r="AC682" i="1"/>
  <c r="AC683" i="1"/>
  <c r="AC684" i="1"/>
  <c r="AC685" i="1"/>
  <c r="AC686" i="1"/>
  <c r="AC687" i="1"/>
  <c r="AC688" i="1"/>
  <c r="AC689" i="1"/>
  <c r="AC690" i="1"/>
  <c r="AC691" i="1"/>
  <c r="AC692" i="1"/>
  <c r="AC693" i="1"/>
  <c r="AC694" i="1"/>
  <c r="AC695" i="1"/>
  <c r="AC696" i="1"/>
  <c r="AC697" i="1"/>
  <c r="AC698" i="1"/>
  <c r="AC699" i="1"/>
  <c r="AC700" i="1"/>
  <c r="AC701" i="1"/>
  <c r="AC702" i="1"/>
  <c r="AC703" i="1"/>
  <c r="AC704" i="1"/>
  <c r="AC705" i="1"/>
  <c r="AC706" i="1"/>
  <c r="AC707" i="1"/>
  <c r="AC708" i="1"/>
  <c r="AC709" i="1"/>
  <c r="AC710" i="1"/>
  <c r="AC711" i="1"/>
  <c r="AC712" i="1"/>
  <c r="AC713" i="1"/>
  <c r="AC714" i="1"/>
  <c r="AC715" i="1"/>
  <c r="AC716" i="1"/>
  <c r="AC717" i="1"/>
  <c r="AC718" i="1"/>
  <c r="AC719" i="1"/>
  <c r="AC720" i="1"/>
  <c r="AC721" i="1"/>
  <c r="AC722" i="1"/>
  <c r="AC723" i="1"/>
  <c r="AC724" i="1"/>
  <c r="AC725" i="1"/>
  <c r="AC726" i="1"/>
  <c r="AC727" i="1"/>
  <c r="AC728" i="1"/>
  <c r="AC729" i="1"/>
  <c r="AC730" i="1"/>
  <c r="AC731" i="1"/>
  <c r="AC732" i="1"/>
  <c r="AC733" i="1"/>
  <c r="AC734" i="1"/>
  <c r="AC735" i="1"/>
  <c r="AC736" i="1"/>
  <c r="AC737" i="1"/>
  <c r="AC738" i="1"/>
  <c r="AC739" i="1"/>
  <c r="AC740" i="1"/>
  <c r="AC741" i="1"/>
  <c r="AC742" i="1"/>
  <c r="AC743" i="1"/>
  <c r="AC744" i="1"/>
  <c r="AC745" i="1"/>
  <c r="AC746" i="1"/>
  <c r="AC747" i="1"/>
  <c r="AC748" i="1"/>
  <c r="AC749" i="1"/>
  <c r="AC750" i="1"/>
  <c r="AC751" i="1"/>
  <c r="AC752" i="1"/>
  <c r="AC753" i="1"/>
  <c r="AC754" i="1"/>
  <c r="AC755" i="1"/>
  <c r="AC756" i="1"/>
  <c r="AC757" i="1"/>
  <c r="AC758" i="1"/>
  <c r="AC759" i="1"/>
  <c r="AC760" i="1"/>
  <c r="AC761" i="1"/>
  <c r="AC762" i="1"/>
  <c r="AC763" i="1"/>
  <c r="AC764" i="1"/>
  <c r="AC765" i="1"/>
  <c r="AC766" i="1"/>
  <c r="AC767" i="1"/>
  <c r="AC768" i="1"/>
  <c r="AC769" i="1"/>
  <c r="AC770" i="1"/>
  <c r="AC771" i="1"/>
  <c r="AC772" i="1"/>
  <c r="AC773" i="1"/>
  <c r="AC774" i="1"/>
  <c r="AC775" i="1"/>
  <c r="AC776" i="1"/>
  <c r="AC777" i="1"/>
  <c r="AC778" i="1"/>
  <c r="AC779" i="1"/>
  <c r="AC780" i="1"/>
  <c r="AC781" i="1"/>
  <c r="AC782" i="1"/>
  <c r="AC783" i="1"/>
  <c r="AC784" i="1"/>
  <c r="AC785" i="1"/>
  <c r="AC786" i="1"/>
  <c r="AC787" i="1"/>
  <c r="AC788" i="1"/>
  <c r="AC789" i="1"/>
  <c r="AC790" i="1"/>
  <c r="AC791" i="1"/>
  <c r="AC792" i="1"/>
  <c r="AC793" i="1"/>
  <c r="AC794" i="1"/>
  <c r="AC795" i="1"/>
  <c r="AC796" i="1"/>
  <c r="AC797" i="1"/>
  <c r="AC798" i="1"/>
  <c r="AC799" i="1"/>
  <c r="AC800" i="1"/>
  <c r="AC801" i="1"/>
  <c r="AC802" i="1"/>
  <c r="AC803" i="1"/>
  <c r="AC804" i="1"/>
  <c r="AC805" i="1"/>
  <c r="AC806" i="1"/>
  <c r="AC807" i="1"/>
  <c r="AC808" i="1"/>
  <c r="AC809" i="1"/>
  <c r="AC810" i="1"/>
  <c r="AC811" i="1"/>
  <c r="AC812" i="1"/>
  <c r="AC813" i="1"/>
  <c r="AC814" i="1"/>
  <c r="AC815" i="1"/>
  <c r="AC816" i="1"/>
  <c r="AC817" i="1"/>
  <c r="AC818" i="1"/>
  <c r="AC819" i="1"/>
  <c r="AC820" i="1"/>
  <c r="AC821" i="1"/>
  <c r="AC822" i="1"/>
  <c r="AC823" i="1"/>
  <c r="AC824" i="1"/>
  <c r="AC825" i="1"/>
  <c r="AC826" i="1"/>
  <c r="AC827" i="1"/>
  <c r="AC828" i="1"/>
  <c r="AC829" i="1"/>
  <c r="AC830" i="1"/>
  <c r="AC831" i="1"/>
  <c r="AC832" i="1"/>
  <c r="AC833" i="1"/>
  <c r="AC834" i="1"/>
  <c r="AC835" i="1"/>
  <c r="AC836" i="1"/>
  <c r="AC837" i="1"/>
  <c r="AC838" i="1"/>
  <c r="AC839" i="1"/>
  <c r="AC840" i="1"/>
  <c r="AC841" i="1"/>
  <c r="AC842" i="1"/>
  <c r="AC843" i="1"/>
  <c r="AC844" i="1"/>
  <c r="AC845" i="1"/>
  <c r="AC846" i="1"/>
  <c r="AC847" i="1"/>
  <c r="AC848" i="1"/>
  <c r="AC849" i="1"/>
  <c r="AC850" i="1"/>
  <c r="AC851" i="1"/>
  <c r="AC852" i="1"/>
  <c r="AC853" i="1"/>
  <c r="AC854" i="1"/>
  <c r="AC855" i="1"/>
  <c r="AC856" i="1"/>
  <c r="AC857" i="1"/>
  <c r="AC858" i="1"/>
  <c r="AC859" i="1"/>
  <c r="AC860" i="1"/>
  <c r="AC861" i="1"/>
  <c r="AC862" i="1"/>
  <c r="AC863" i="1"/>
  <c r="AC864" i="1"/>
  <c r="AC865" i="1"/>
  <c r="AC866" i="1"/>
  <c r="AC867" i="1"/>
  <c r="AC868" i="1"/>
  <c r="AC869" i="1"/>
  <c r="AC870" i="1"/>
  <c r="AC871" i="1"/>
  <c r="AC872" i="1"/>
  <c r="AC873" i="1"/>
  <c r="AC874" i="1"/>
  <c r="AC875" i="1"/>
  <c r="AC876" i="1"/>
  <c r="AC877" i="1"/>
  <c r="AC878" i="1"/>
  <c r="AC879" i="1"/>
  <c r="AC880" i="1"/>
  <c r="AC881" i="1"/>
  <c r="AC882" i="1"/>
  <c r="AC883" i="1"/>
  <c r="AC884" i="1"/>
  <c r="AC885" i="1"/>
  <c r="AC886" i="1"/>
  <c r="AC887" i="1"/>
  <c r="AC888" i="1"/>
  <c r="AC889" i="1"/>
  <c r="AC890" i="1"/>
  <c r="AC891" i="1"/>
  <c r="AC892" i="1"/>
  <c r="AC893" i="1"/>
  <c r="AC894" i="1"/>
  <c r="AC895" i="1"/>
  <c r="AC896" i="1"/>
  <c r="AC897" i="1"/>
  <c r="AC898" i="1"/>
  <c r="AC899" i="1"/>
  <c r="AC900" i="1"/>
  <c r="AC901" i="1"/>
  <c r="AC902" i="1"/>
  <c r="AC903" i="1"/>
  <c r="AC904" i="1"/>
  <c r="AC905" i="1"/>
  <c r="AC906" i="1"/>
  <c r="AC907" i="1"/>
  <c r="AC908" i="1"/>
  <c r="AC909" i="1"/>
  <c r="AC910" i="1"/>
  <c r="AC911" i="1"/>
  <c r="AC912" i="1"/>
  <c r="AC913" i="1"/>
  <c r="AC914" i="1"/>
  <c r="AC915" i="1"/>
  <c r="AC916" i="1"/>
  <c r="AC917" i="1"/>
  <c r="AC918" i="1"/>
  <c r="AC919" i="1"/>
  <c r="AC920" i="1"/>
  <c r="AC921" i="1"/>
  <c r="AC922" i="1"/>
  <c r="AC923" i="1"/>
  <c r="AC924" i="1"/>
  <c r="AC925" i="1"/>
  <c r="AC926" i="1"/>
  <c r="AC927" i="1"/>
  <c r="AC928" i="1"/>
  <c r="AC929" i="1"/>
  <c r="AC930" i="1"/>
  <c r="AC931" i="1"/>
  <c r="AC932" i="1"/>
  <c r="AC933" i="1"/>
  <c r="AC934" i="1"/>
  <c r="AC935" i="1"/>
  <c r="AC936" i="1"/>
  <c r="AC937" i="1"/>
  <c r="AC938" i="1"/>
  <c r="AC939" i="1"/>
  <c r="AC940" i="1"/>
  <c r="AC941" i="1"/>
  <c r="AC942" i="1"/>
  <c r="AC943" i="1"/>
  <c r="AC944" i="1"/>
  <c r="AC945" i="1"/>
  <c r="AC946" i="1"/>
  <c r="AC947" i="1"/>
  <c r="AC948" i="1"/>
  <c r="AC949" i="1"/>
  <c r="AC950" i="1"/>
  <c r="AC951" i="1"/>
  <c r="AC952" i="1"/>
  <c r="AC953" i="1"/>
  <c r="AC954" i="1"/>
  <c r="AC955" i="1"/>
  <c r="AC956" i="1"/>
  <c r="AC957" i="1"/>
  <c r="AC958" i="1"/>
  <c r="AC959" i="1"/>
  <c r="AC960" i="1"/>
  <c r="AC961" i="1"/>
  <c r="AC962" i="1"/>
  <c r="AC963" i="1"/>
  <c r="AC964" i="1"/>
  <c r="AC965" i="1"/>
  <c r="AC966" i="1"/>
  <c r="AC967" i="1"/>
  <c r="AC968" i="1"/>
  <c r="AC969" i="1"/>
  <c r="AC970" i="1"/>
  <c r="AC971" i="1"/>
  <c r="AC972" i="1"/>
  <c r="AC973" i="1"/>
  <c r="AC974" i="1"/>
  <c r="AC975" i="1"/>
  <c r="AC976" i="1"/>
  <c r="AC977" i="1"/>
  <c r="AC978" i="1"/>
  <c r="AC979" i="1"/>
  <c r="AC980" i="1"/>
  <c r="AC981" i="1"/>
  <c r="AC982" i="1"/>
  <c r="AC983" i="1"/>
  <c r="AC984" i="1"/>
  <c r="AC985" i="1"/>
  <c r="AC986" i="1"/>
  <c r="AC987" i="1"/>
  <c r="AC988" i="1"/>
  <c r="AC989" i="1"/>
  <c r="AC990" i="1"/>
  <c r="AC991" i="1"/>
  <c r="AC992" i="1"/>
  <c r="AC993" i="1"/>
  <c r="AC994" i="1"/>
  <c r="AC995" i="1"/>
  <c r="AC996" i="1"/>
  <c r="AC997" i="1"/>
  <c r="AC998" i="1"/>
  <c r="AC999" i="1"/>
  <c r="AC1000" i="1"/>
  <c r="AC1001" i="1"/>
  <c r="AC1002" i="1"/>
  <c r="AC1003" i="1"/>
  <c r="AC1004" i="1"/>
  <c r="AC1005" i="1"/>
  <c r="AC1006" i="1"/>
  <c r="AC1007" i="1"/>
  <c r="AC1008" i="1"/>
  <c r="AC1009" i="1"/>
  <c r="AC1010" i="1"/>
  <c r="AC1011" i="1"/>
  <c r="AC1012" i="1"/>
  <c r="AC1013" i="1"/>
  <c r="AC1014" i="1"/>
  <c r="AC1015" i="1"/>
  <c r="AC1016" i="1"/>
  <c r="AC1017" i="1"/>
  <c r="AC1018" i="1"/>
  <c r="AC1019" i="1"/>
  <c r="AC1020" i="1"/>
  <c r="AC1021" i="1"/>
  <c r="AC1022" i="1"/>
  <c r="AC1023" i="1"/>
  <c r="AC1024" i="1"/>
  <c r="AC1025" i="1"/>
  <c r="AC1026" i="1"/>
  <c r="AC1027" i="1"/>
  <c r="AC1028" i="1"/>
  <c r="AC1029" i="1"/>
  <c r="AC1030" i="1"/>
  <c r="AC1031" i="1"/>
  <c r="AC1032" i="1"/>
  <c r="AC1033" i="1"/>
  <c r="AC1034" i="1"/>
  <c r="AC1035" i="1"/>
  <c r="AC1036" i="1"/>
  <c r="AC1037" i="1"/>
  <c r="AC1038" i="1"/>
  <c r="AC1039" i="1"/>
  <c r="AC1040" i="1"/>
  <c r="AC1041" i="1"/>
  <c r="AC1042" i="1"/>
  <c r="AC1043" i="1"/>
  <c r="AC1044" i="1"/>
  <c r="AC1045" i="1"/>
  <c r="AC1046" i="1"/>
  <c r="AC1047" i="1"/>
  <c r="AC1048" i="1"/>
  <c r="AC1049" i="1"/>
  <c r="AC1050" i="1"/>
  <c r="AC1051" i="1"/>
  <c r="AC1052" i="1"/>
  <c r="AC1053" i="1"/>
  <c r="AC1054" i="1"/>
  <c r="AC1055" i="1"/>
  <c r="AC1056" i="1"/>
  <c r="AC1057" i="1"/>
  <c r="AC1058" i="1"/>
  <c r="AC1059" i="1"/>
  <c r="AC1060" i="1"/>
  <c r="AC1061" i="1"/>
  <c r="AC1062" i="1"/>
  <c r="AC1063" i="1"/>
  <c r="AC1064" i="1"/>
  <c r="AC1065" i="1"/>
  <c r="AC1066" i="1"/>
  <c r="AC1067" i="1"/>
  <c r="AC1068" i="1"/>
  <c r="AC1069" i="1"/>
  <c r="AC1070" i="1"/>
  <c r="AC1071" i="1"/>
  <c r="AC1072" i="1"/>
  <c r="AC1073" i="1"/>
  <c r="AC1074" i="1"/>
  <c r="AC1075" i="1"/>
  <c r="AC1076" i="1"/>
  <c r="AC1077" i="1"/>
  <c r="AC1078" i="1"/>
  <c r="AC1079" i="1"/>
  <c r="AC1080" i="1"/>
  <c r="AC1081" i="1"/>
  <c r="AC1082" i="1"/>
  <c r="AC1083" i="1"/>
  <c r="AC1084" i="1"/>
  <c r="AC1085" i="1"/>
  <c r="AC1086" i="1"/>
  <c r="AC1087" i="1"/>
  <c r="AC1088" i="1"/>
  <c r="AC1089" i="1"/>
  <c r="AC1090" i="1"/>
  <c r="AC1091" i="1"/>
  <c r="AC1092" i="1"/>
  <c r="AC1093" i="1"/>
  <c r="AC1094" i="1"/>
  <c r="AC1095" i="1"/>
  <c r="AC1096" i="1"/>
  <c r="AC1097" i="1"/>
  <c r="AC1098" i="1"/>
  <c r="AC1099" i="1"/>
  <c r="AC1100" i="1"/>
  <c r="AC1101" i="1"/>
  <c r="AC1102" i="1"/>
  <c r="AC1103" i="1"/>
  <c r="AC1104" i="1"/>
  <c r="AC1105" i="1"/>
  <c r="AC1106" i="1"/>
  <c r="AC1107" i="1"/>
  <c r="AC1108" i="1"/>
  <c r="AC1109" i="1"/>
  <c r="AC1110" i="1"/>
  <c r="AC1111" i="1"/>
  <c r="AC1112" i="1"/>
  <c r="AC1113" i="1"/>
  <c r="AC1114" i="1"/>
  <c r="AC1115" i="1"/>
  <c r="AC1116" i="1"/>
  <c r="AC1117" i="1"/>
  <c r="AC1118" i="1"/>
  <c r="AC1119" i="1"/>
  <c r="AC1120" i="1"/>
  <c r="AC1121" i="1"/>
  <c r="AC1122" i="1"/>
  <c r="AC1123" i="1"/>
  <c r="AC1124" i="1"/>
  <c r="AC1125" i="1"/>
  <c r="AC1126" i="1"/>
  <c r="AC1127" i="1"/>
  <c r="AC1128" i="1"/>
  <c r="AC1129" i="1"/>
  <c r="AC1130" i="1"/>
  <c r="AC1131" i="1"/>
  <c r="AC1132" i="1"/>
  <c r="AC1133" i="1"/>
  <c r="AC1134" i="1"/>
  <c r="AC1135" i="1"/>
  <c r="AC1136" i="1"/>
  <c r="AC1137" i="1"/>
  <c r="AC1138" i="1"/>
  <c r="AC1139" i="1"/>
  <c r="AC1140" i="1"/>
  <c r="AC1141" i="1"/>
  <c r="AC1142" i="1"/>
  <c r="AC1143" i="1"/>
  <c r="AC1144" i="1"/>
  <c r="AC1145" i="1"/>
  <c r="AC1146" i="1"/>
  <c r="AC1147" i="1"/>
  <c r="AC1148" i="1"/>
  <c r="AC1149" i="1"/>
  <c r="AC1150" i="1"/>
  <c r="AC1151" i="1"/>
  <c r="AC1152" i="1"/>
  <c r="AC1153" i="1"/>
  <c r="AC1154" i="1"/>
  <c r="AC1155" i="1"/>
  <c r="AC1156" i="1"/>
  <c r="AC1157" i="1"/>
  <c r="AC1158" i="1"/>
  <c r="AC1159" i="1"/>
  <c r="AC1160" i="1"/>
  <c r="AC1161" i="1"/>
  <c r="AC1162" i="1"/>
  <c r="AC1163" i="1"/>
  <c r="AC1164" i="1"/>
  <c r="AC1165" i="1"/>
  <c r="AC1166" i="1"/>
  <c r="AC1167" i="1"/>
  <c r="AC1168" i="1"/>
  <c r="AC1169" i="1"/>
  <c r="AC1170" i="1"/>
  <c r="AC1171" i="1"/>
  <c r="AC1172" i="1"/>
  <c r="AC1173" i="1"/>
  <c r="AC1174" i="1"/>
  <c r="AC1175" i="1"/>
  <c r="AC1176" i="1"/>
  <c r="AC1177" i="1"/>
  <c r="AC1178" i="1"/>
  <c r="AC1179" i="1"/>
  <c r="AC1180" i="1"/>
  <c r="AC1181" i="1"/>
  <c r="AC1182" i="1"/>
  <c r="AC1183" i="1"/>
  <c r="AC1184" i="1"/>
  <c r="AC1185" i="1"/>
  <c r="AC1186" i="1"/>
  <c r="AC1187" i="1"/>
  <c r="AC1188" i="1"/>
  <c r="AC1189" i="1"/>
  <c r="AC1190" i="1"/>
  <c r="AC1191" i="1"/>
  <c r="AC1192" i="1"/>
  <c r="AC1193" i="1"/>
  <c r="AC1194" i="1"/>
  <c r="AC1195" i="1"/>
  <c r="AC1196" i="1"/>
  <c r="AC1197" i="1"/>
  <c r="AC1198" i="1"/>
  <c r="AC1199" i="1"/>
  <c r="AC1200" i="1"/>
  <c r="AC1201" i="1"/>
  <c r="AC1202" i="1"/>
  <c r="AC1203" i="1"/>
  <c r="AC1204" i="1"/>
  <c r="AC1205" i="1"/>
  <c r="AC1206" i="1"/>
  <c r="AC1207" i="1"/>
  <c r="AC1208" i="1"/>
  <c r="AC1209" i="1"/>
  <c r="AC1210" i="1"/>
  <c r="AC1211" i="1"/>
  <c r="AC1212" i="1"/>
  <c r="AC1213" i="1"/>
  <c r="AC1214" i="1"/>
  <c r="AC1215" i="1"/>
  <c r="AC1216" i="1"/>
  <c r="AC1217" i="1"/>
  <c r="AC1218" i="1"/>
  <c r="AC1219" i="1"/>
  <c r="AC1220" i="1"/>
  <c r="AC1221" i="1"/>
  <c r="AC1222" i="1"/>
  <c r="AC1223" i="1"/>
  <c r="AC1224" i="1"/>
  <c r="AC1225" i="1"/>
  <c r="AC1226" i="1"/>
  <c r="AC1227" i="1"/>
  <c r="AC1228" i="1"/>
  <c r="AC1229" i="1"/>
  <c r="AC1230" i="1"/>
  <c r="AC1231" i="1"/>
  <c r="AC1232" i="1"/>
  <c r="AC1233" i="1"/>
  <c r="AC1234" i="1"/>
  <c r="AC1235" i="1"/>
  <c r="AC1236" i="1"/>
  <c r="AC1237" i="1"/>
  <c r="AC1238" i="1"/>
  <c r="AC1239" i="1"/>
  <c r="AC1240" i="1"/>
  <c r="AC1241" i="1"/>
  <c r="AC1242" i="1"/>
  <c r="AC1243" i="1"/>
  <c r="AC1244" i="1"/>
  <c r="AC1245" i="1"/>
  <c r="AC1246" i="1"/>
  <c r="AC1247" i="1"/>
  <c r="AC1248" i="1"/>
  <c r="AC1249" i="1"/>
  <c r="AC1250" i="1"/>
  <c r="AC1251" i="1"/>
  <c r="AC1252" i="1"/>
  <c r="AC1253" i="1"/>
  <c r="AC1254" i="1"/>
  <c r="AC1255" i="1"/>
  <c r="AC1256" i="1"/>
  <c r="AC1257" i="1"/>
  <c r="AC1258" i="1"/>
  <c r="AC1259" i="1"/>
  <c r="AC1260" i="1"/>
  <c r="AC1261" i="1"/>
  <c r="AC1262" i="1"/>
  <c r="AC1263" i="1"/>
  <c r="AC1264" i="1"/>
  <c r="AC1265" i="1"/>
  <c r="AC1266" i="1"/>
  <c r="AC1267" i="1"/>
  <c r="AC1268" i="1"/>
  <c r="AC1269" i="1"/>
  <c r="AC1270" i="1"/>
  <c r="AC1271" i="1"/>
  <c r="AC1272" i="1"/>
  <c r="AC1273" i="1"/>
  <c r="AC1274" i="1"/>
  <c r="AC1275" i="1"/>
  <c r="AC1276" i="1"/>
  <c r="AC1277" i="1"/>
  <c r="AC1278" i="1"/>
  <c r="AC1279" i="1"/>
  <c r="AC1280" i="1"/>
  <c r="AC1281" i="1"/>
  <c r="AC1282" i="1"/>
  <c r="AC1283" i="1"/>
  <c r="AC1284" i="1"/>
  <c r="AC1285" i="1"/>
  <c r="AC1286" i="1"/>
  <c r="AC1287" i="1"/>
  <c r="AC1288" i="1"/>
  <c r="AC1289" i="1"/>
  <c r="AC1290" i="1"/>
  <c r="AC1291" i="1"/>
  <c r="AC1292" i="1"/>
  <c r="AC1293" i="1"/>
  <c r="AC1294" i="1"/>
  <c r="AC1295" i="1"/>
  <c r="AC1296" i="1"/>
  <c r="AC1297" i="1"/>
  <c r="AC1298" i="1"/>
  <c r="AC1299" i="1"/>
  <c r="AC1300" i="1"/>
  <c r="AC1301" i="1"/>
  <c r="AC1302" i="1"/>
  <c r="AC1303" i="1"/>
  <c r="AC1304" i="1"/>
  <c r="AC1305" i="1"/>
  <c r="AC1306" i="1"/>
  <c r="AC1307" i="1"/>
  <c r="AC1308" i="1"/>
  <c r="AC1309" i="1"/>
  <c r="AC1310" i="1"/>
  <c r="AC1311" i="1"/>
  <c r="AC1312" i="1"/>
  <c r="AC1313" i="1"/>
  <c r="AC1314" i="1"/>
  <c r="AC1315" i="1"/>
  <c r="AC1316" i="1"/>
  <c r="AC1317" i="1"/>
  <c r="AC1318" i="1"/>
  <c r="AC1319" i="1"/>
  <c r="AC1320" i="1"/>
  <c r="AC1321" i="1"/>
  <c r="AC1322" i="1"/>
  <c r="AC1323" i="1"/>
  <c r="AC1324" i="1"/>
  <c r="AC1325" i="1"/>
  <c r="AC1326" i="1"/>
  <c r="AC1327" i="1"/>
  <c r="AC1328" i="1"/>
  <c r="AC1329" i="1"/>
  <c r="AC1330" i="1"/>
  <c r="AC1331" i="1"/>
  <c r="AC1332" i="1"/>
  <c r="AC1333" i="1"/>
  <c r="AC1334" i="1"/>
  <c r="AC1335" i="1"/>
  <c r="AC1336" i="1"/>
  <c r="AC1337" i="1"/>
  <c r="AC1338" i="1"/>
  <c r="AC1339" i="1"/>
  <c r="AC1340" i="1"/>
  <c r="AC1341" i="1"/>
  <c r="AC1342" i="1"/>
  <c r="AC1343" i="1"/>
  <c r="AC1344" i="1"/>
  <c r="AC1345" i="1"/>
  <c r="AC1346" i="1"/>
  <c r="AC1347" i="1"/>
  <c r="AC1348" i="1"/>
  <c r="AC1349" i="1"/>
  <c r="AC1350" i="1"/>
  <c r="AC1351" i="1"/>
  <c r="AC1352" i="1"/>
  <c r="AC1353" i="1"/>
  <c r="AC1354" i="1"/>
  <c r="AC1355" i="1"/>
  <c r="AC1356" i="1"/>
  <c r="AC1357" i="1"/>
  <c r="AC1358" i="1"/>
  <c r="AC1359" i="1"/>
  <c r="AC1360" i="1"/>
  <c r="AC1361" i="1"/>
  <c r="AC1362" i="1"/>
  <c r="AC1363" i="1"/>
  <c r="AC1364" i="1"/>
  <c r="AC1365" i="1"/>
  <c r="AC1366" i="1"/>
  <c r="AC1367" i="1"/>
  <c r="AC1368" i="1"/>
  <c r="AC1369" i="1"/>
  <c r="AC1370" i="1"/>
  <c r="AC1371" i="1"/>
  <c r="AC1372" i="1"/>
  <c r="AC1373" i="1"/>
  <c r="AC1374" i="1"/>
  <c r="AC1375" i="1"/>
  <c r="AC1376" i="1"/>
  <c r="AC1377" i="1"/>
  <c r="AC1378" i="1"/>
  <c r="AC1379" i="1"/>
  <c r="AC1380" i="1"/>
  <c r="AC1381" i="1"/>
  <c r="AC1382" i="1"/>
  <c r="AC1383" i="1"/>
  <c r="AC1384" i="1"/>
  <c r="AC1385" i="1"/>
  <c r="AC1386" i="1"/>
  <c r="AC1387" i="1"/>
  <c r="AC1388" i="1"/>
  <c r="AC1389" i="1"/>
  <c r="AC1390" i="1"/>
  <c r="AC1391" i="1"/>
  <c r="AC1392" i="1"/>
  <c r="AC1393" i="1"/>
  <c r="AC1394" i="1"/>
  <c r="AC1395" i="1"/>
  <c r="AC1396" i="1"/>
  <c r="AC1397" i="1"/>
  <c r="AC1398" i="1"/>
  <c r="AC1399" i="1"/>
  <c r="AC1400" i="1"/>
  <c r="AC1401" i="1"/>
  <c r="AC1402" i="1"/>
  <c r="AC1403" i="1"/>
  <c r="AC1404" i="1"/>
  <c r="AC1405" i="1"/>
  <c r="AC1406" i="1"/>
  <c r="AC1407" i="1"/>
  <c r="AC1408" i="1"/>
  <c r="AC1409" i="1"/>
  <c r="AC1410" i="1"/>
  <c r="AC1411" i="1"/>
  <c r="AC1412" i="1"/>
  <c r="AC1413" i="1"/>
  <c r="AC1414" i="1"/>
  <c r="AC1415" i="1"/>
  <c r="AC1416" i="1"/>
  <c r="AC1417" i="1"/>
  <c r="AC1418" i="1"/>
  <c r="AC1419" i="1"/>
  <c r="AC1420" i="1"/>
  <c r="AC1421" i="1"/>
  <c r="AC1422" i="1"/>
  <c r="AC1423" i="1"/>
  <c r="AC1424" i="1"/>
  <c r="AC1425" i="1"/>
  <c r="AC1426" i="1"/>
  <c r="AC1427" i="1"/>
  <c r="AC1428" i="1"/>
  <c r="AC1429" i="1"/>
  <c r="AC1430" i="1"/>
  <c r="AC1431" i="1"/>
  <c r="AC1432" i="1"/>
  <c r="AC1433" i="1"/>
  <c r="AC1434" i="1"/>
  <c r="AC1435" i="1"/>
  <c r="AC1436" i="1"/>
  <c r="AC1437" i="1"/>
  <c r="AC1438" i="1"/>
  <c r="AC1439" i="1"/>
  <c r="AC1440" i="1"/>
  <c r="AC1441" i="1"/>
  <c r="AC1442" i="1"/>
  <c r="AC1443" i="1"/>
  <c r="AC1444" i="1"/>
  <c r="AC1445" i="1"/>
  <c r="AC1446" i="1"/>
  <c r="AC1447" i="1"/>
  <c r="AC1448" i="1"/>
  <c r="AC1449" i="1"/>
  <c r="AC1450" i="1"/>
  <c r="AC1451" i="1"/>
  <c r="AC1452" i="1"/>
  <c r="AC1453" i="1"/>
  <c r="AC1454" i="1"/>
  <c r="AC1455" i="1"/>
  <c r="AC1456" i="1"/>
  <c r="AC1457" i="1"/>
  <c r="AC1458" i="1"/>
  <c r="AC1459" i="1"/>
  <c r="AC1460" i="1"/>
  <c r="AC1461" i="1"/>
  <c r="AC1462" i="1"/>
  <c r="AC1463" i="1"/>
  <c r="AC1464" i="1"/>
  <c r="AC1465" i="1"/>
  <c r="AC1466" i="1"/>
  <c r="AC1467" i="1"/>
  <c r="AC1468" i="1"/>
  <c r="AC1469" i="1"/>
  <c r="AC1470" i="1"/>
  <c r="AC1471" i="1"/>
  <c r="AC1472" i="1"/>
  <c r="AC1473" i="1"/>
  <c r="AC1474" i="1"/>
  <c r="AC1475" i="1"/>
  <c r="AC1476" i="1"/>
  <c r="AC1477" i="1"/>
  <c r="AC1478" i="1"/>
  <c r="AC1479" i="1"/>
  <c r="AC1480" i="1"/>
  <c r="AC1481" i="1"/>
  <c r="AC1482" i="1"/>
  <c r="AC1483" i="1"/>
  <c r="AC1484" i="1"/>
  <c r="AC1485" i="1"/>
  <c r="AC1486" i="1"/>
  <c r="AC1487" i="1"/>
  <c r="AC1488" i="1"/>
  <c r="AC1489" i="1"/>
  <c r="AC1490" i="1"/>
  <c r="AC1491" i="1"/>
  <c r="AC1492" i="1"/>
  <c r="AC1493" i="1"/>
  <c r="AC1494" i="1"/>
  <c r="AC1495" i="1"/>
  <c r="AC1496" i="1"/>
  <c r="AC1497" i="1"/>
  <c r="AC1498" i="1"/>
  <c r="AC1499" i="1"/>
  <c r="AC1500" i="1"/>
  <c r="AC1501" i="1"/>
  <c r="AC1502" i="1"/>
  <c r="AC1503" i="1"/>
  <c r="AC1504" i="1"/>
  <c r="AC1505" i="1"/>
  <c r="AC1506" i="1"/>
  <c r="AC1507" i="1"/>
  <c r="AC1508" i="1"/>
  <c r="AC1509" i="1"/>
  <c r="AC1510" i="1"/>
  <c r="AC1511" i="1"/>
  <c r="AC1512" i="1"/>
  <c r="AC1513" i="1"/>
  <c r="AC1514" i="1"/>
  <c r="AC1515" i="1"/>
  <c r="AC1516" i="1"/>
  <c r="AC1517" i="1"/>
  <c r="AC1518" i="1"/>
  <c r="AC1519" i="1"/>
  <c r="AC1520" i="1"/>
  <c r="AC1521" i="1"/>
  <c r="AC1522" i="1"/>
  <c r="AC1523" i="1"/>
  <c r="AC1524" i="1"/>
  <c r="AC1525" i="1"/>
  <c r="AC1526" i="1"/>
  <c r="AC1527" i="1"/>
  <c r="AC1528" i="1"/>
  <c r="AC1529" i="1"/>
  <c r="AC1530" i="1"/>
  <c r="AC1531" i="1"/>
  <c r="AC1532" i="1"/>
  <c r="AC1533" i="1"/>
  <c r="AC1534" i="1"/>
  <c r="AC1535" i="1"/>
  <c r="AC1536" i="1"/>
  <c r="AC1537" i="1"/>
  <c r="AC1538" i="1"/>
  <c r="AC1539" i="1"/>
  <c r="AC1540" i="1"/>
  <c r="AC1541" i="1"/>
  <c r="AC1542" i="1"/>
  <c r="AC1543" i="1"/>
  <c r="AC1544" i="1"/>
  <c r="AC1545" i="1"/>
  <c r="AC1546" i="1"/>
  <c r="AC1547" i="1"/>
  <c r="AC1548" i="1"/>
  <c r="AC1549" i="1"/>
  <c r="AC1550" i="1"/>
  <c r="AC1551" i="1"/>
  <c r="AC1552" i="1"/>
  <c r="AC1553" i="1"/>
  <c r="AC1554" i="1"/>
  <c r="AC1555" i="1"/>
  <c r="AC1556" i="1"/>
  <c r="AC1557" i="1"/>
  <c r="AC1558" i="1"/>
  <c r="AC1559" i="1"/>
  <c r="AC1560" i="1"/>
  <c r="AC1561" i="1"/>
  <c r="AC1562" i="1"/>
  <c r="AC1563" i="1"/>
  <c r="AC1564" i="1"/>
  <c r="AC1565" i="1"/>
  <c r="AC1566" i="1"/>
  <c r="AC1567" i="1"/>
  <c r="AC1568" i="1"/>
  <c r="AC1569" i="1"/>
  <c r="AC1570" i="1"/>
  <c r="AC1571" i="1"/>
  <c r="AC1572" i="1"/>
  <c r="AC1573" i="1"/>
  <c r="AC1574" i="1"/>
  <c r="AC1575" i="1"/>
  <c r="AC1576" i="1"/>
  <c r="AC1577" i="1"/>
  <c r="AC1578" i="1"/>
  <c r="AC1579" i="1"/>
  <c r="AC1580" i="1"/>
  <c r="AC1581" i="1"/>
  <c r="AC1582" i="1"/>
  <c r="AC1583" i="1"/>
  <c r="AC1584" i="1"/>
  <c r="AC1585" i="1"/>
  <c r="AC1586" i="1"/>
  <c r="AC1587" i="1"/>
  <c r="AC1588" i="1"/>
  <c r="AC1589" i="1"/>
  <c r="AC1590" i="1"/>
  <c r="AC1591" i="1"/>
  <c r="AC1592" i="1"/>
  <c r="AC1593" i="1"/>
  <c r="AC1594" i="1"/>
  <c r="AC1595" i="1"/>
  <c r="AC1596" i="1"/>
  <c r="AC1597" i="1"/>
  <c r="AC1598" i="1"/>
  <c r="AC1599" i="1"/>
  <c r="AC1600" i="1"/>
  <c r="AC1601" i="1"/>
  <c r="AC1602" i="1"/>
  <c r="AC1603" i="1"/>
  <c r="AC1604" i="1"/>
  <c r="AC1605" i="1"/>
  <c r="AC1606" i="1"/>
  <c r="AC1607" i="1"/>
  <c r="AC1608" i="1"/>
  <c r="AC1609" i="1"/>
  <c r="AC1610" i="1"/>
  <c r="AC1611" i="1"/>
  <c r="AC1612" i="1"/>
  <c r="AC1613" i="1"/>
  <c r="AC1614" i="1"/>
  <c r="AC1615" i="1"/>
  <c r="AC1616" i="1"/>
  <c r="AC1617" i="1"/>
  <c r="AC1618" i="1"/>
  <c r="AC1619" i="1"/>
  <c r="AC1620" i="1"/>
  <c r="AC1621" i="1"/>
  <c r="AC1622" i="1"/>
  <c r="AC1623" i="1"/>
  <c r="AC1624" i="1"/>
  <c r="AC1625" i="1"/>
  <c r="AC1626" i="1"/>
  <c r="AC1627" i="1"/>
  <c r="AC1628" i="1"/>
  <c r="AC1629" i="1"/>
  <c r="AC1630" i="1"/>
  <c r="AC1631" i="1"/>
  <c r="AC1632" i="1"/>
  <c r="AC1633" i="1"/>
  <c r="AC1634" i="1"/>
  <c r="AC1635" i="1"/>
  <c r="AC1636" i="1"/>
  <c r="AC1637" i="1"/>
  <c r="AC1638" i="1"/>
  <c r="AC1639" i="1"/>
  <c r="AC1640" i="1"/>
  <c r="AC1641" i="1"/>
  <c r="AC1642" i="1"/>
  <c r="AC1643" i="1"/>
  <c r="AC1644" i="1"/>
  <c r="AC1645" i="1"/>
  <c r="AC1646" i="1"/>
  <c r="AC1647" i="1"/>
  <c r="AC1648" i="1"/>
  <c r="AC1649" i="1"/>
  <c r="AC1650" i="1"/>
  <c r="AC1651" i="1"/>
  <c r="AC1652" i="1"/>
  <c r="AC1653" i="1"/>
  <c r="AC1654" i="1"/>
  <c r="AC1655" i="1"/>
  <c r="AC1656" i="1"/>
  <c r="AC1657" i="1"/>
  <c r="AC1658" i="1"/>
  <c r="AC1659" i="1"/>
  <c r="AC1660" i="1"/>
  <c r="AC1661" i="1"/>
  <c r="AC1662" i="1"/>
  <c r="AC1663" i="1"/>
  <c r="AC1664" i="1"/>
  <c r="AC1665" i="1"/>
  <c r="AC1666" i="1"/>
  <c r="AC1667" i="1"/>
  <c r="AC1668" i="1"/>
  <c r="AC1669" i="1"/>
  <c r="AC1670" i="1"/>
  <c r="AC1671" i="1"/>
  <c r="AC1672" i="1"/>
  <c r="AC1673" i="1"/>
  <c r="AC1674" i="1"/>
  <c r="AC1675" i="1"/>
  <c r="AC1676" i="1"/>
  <c r="AC1677" i="1"/>
  <c r="AC1678" i="1"/>
  <c r="AC1679" i="1"/>
  <c r="AC1680" i="1"/>
  <c r="AC1681" i="1"/>
  <c r="AC1682" i="1"/>
  <c r="AC1683" i="1"/>
  <c r="AC1684" i="1"/>
  <c r="AC1685" i="1"/>
  <c r="AC1686" i="1"/>
  <c r="AC1687" i="1"/>
  <c r="AC1688" i="1"/>
  <c r="AC1689" i="1"/>
  <c r="AC1690" i="1"/>
  <c r="AC1691" i="1"/>
  <c r="AC1692" i="1"/>
  <c r="AC1693" i="1"/>
  <c r="AC1694" i="1"/>
  <c r="AC1695" i="1"/>
  <c r="AC1696" i="1"/>
  <c r="AC1697" i="1"/>
  <c r="AC1698" i="1"/>
  <c r="AC1699" i="1"/>
  <c r="AC1700" i="1"/>
  <c r="AC1701" i="1"/>
  <c r="AC1702" i="1"/>
  <c r="AC1703" i="1"/>
  <c r="AC1704" i="1"/>
  <c r="AC1705" i="1"/>
  <c r="AC1706" i="1"/>
  <c r="AC1707" i="1"/>
  <c r="AC1708" i="1"/>
  <c r="AC1709" i="1"/>
  <c r="AC1710" i="1"/>
  <c r="AC1711" i="1"/>
  <c r="AC1712" i="1"/>
  <c r="AC1713" i="1"/>
  <c r="AC1714" i="1"/>
  <c r="AC1715" i="1"/>
  <c r="AC1716" i="1"/>
  <c r="AC1717" i="1"/>
  <c r="AC1718" i="1"/>
  <c r="AC1719" i="1"/>
  <c r="AC1720" i="1"/>
  <c r="AC1721" i="1"/>
  <c r="AC1722" i="1"/>
  <c r="AC1723" i="1"/>
  <c r="AC1724" i="1"/>
  <c r="AC1725" i="1"/>
  <c r="AC1726" i="1"/>
  <c r="AC1727" i="1"/>
  <c r="AC1728" i="1"/>
  <c r="AC1729" i="1"/>
  <c r="AC1730" i="1"/>
  <c r="AC1731" i="1"/>
  <c r="AC1732" i="1"/>
  <c r="AC1733" i="1"/>
  <c r="AC1734" i="1"/>
  <c r="AC1735" i="1"/>
  <c r="AC1736" i="1"/>
  <c r="AC1737" i="1"/>
  <c r="AC1738" i="1"/>
  <c r="AC1739" i="1"/>
  <c r="AC1740" i="1"/>
  <c r="AC1741" i="1"/>
  <c r="AC1742" i="1"/>
  <c r="AC1743" i="1"/>
  <c r="AC1744" i="1"/>
  <c r="AC1745" i="1"/>
  <c r="AC1746" i="1"/>
  <c r="AC1747" i="1"/>
  <c r="AC1748" i="1"/>
  <c r="AC1749" i="1"/>
  <c r="AC1750" i="1"/>
  <c r="AC1751" i="1"/>
  <c r="AC1752" i="1"/>
  <c r="AC1753" i="1"/>
  <c r="AC1754" i="1"/>
  <c r="AC1755" i="1"/>
  <c r="AC1756" i="1"/>
  <c r="AC1757" i="1"/>
  <c r="AC1758" i="1"/>
  <c r="AC1759" i="1"/>
  <c r="AC1760" i="1"/>
  <c r="AC1761" i="1"/>
  <c r="AC1762" i="1"/>
  <c r="AC1763" i="1"/>
  <c r="AC1764" i="1"/>
  <c r="AC1765" i="1"/>
  <c r="AC1766" i="1"/>
  <c r="AC1767" i="1"/>
  <c r="AC1768" i="1"/>
  <c r="AC1769" i="1"/>
  <c r="AC1770" i="1"/>
  <c r="AC1771" i="1"/>
  <c r="AC1772" i="1"/>
  <c r="AC1773" i="1"/>
  <c r="AC1774" i="1"/>
  <c r="AC1775" i="1"/>
  <c r="AC1776" i="1"/>
  <c r="AC1777" i="1"/>
  <c r="AC1778" i="1"/>
  <c r="AC1779" i="1"/>
  <c r="AC1780" i="1"/>
  <c r="AC1781" i="1"/>
  <c r="AC1782" i="1"/>
  <c r="AC1783" i="1"/>
  <c r="AC1784" i="1"/>
  <c r="AC1785" i="1"/>
  <c r="AC1786" i="1"/>
  <c r="AC1787" i="1"/>
  <c r="AC1788" i="1"/>
  <c r="AC1789" i="1"/>
  <c r="AC1790" i="1"/>
  <c r="AC1791" i="1"/>
  <c r="AC1792" i="1"/>
  <c r="AC1793" i="1"/>
  <c r="AC1794" i="1"/>
  <c r="AC1795" i="1"/>
  <c r="AC1796" i="1"/>
  <c r="AC1797" i="1"/>
  <c r="AC1798" i="1"/>
  <c r="AC1799" i="1"/>
  <c r="AC1800" i="1"/>
  <c r="AC1801" i="1"/>
  <c r="AC1802" i="1"/>
  <c r="AC1803" i="1"/>
  <c r="AC1804" i="1"/>
  <c r="AC1805" i="1"/>
  <c r="AC1806" i="1"/>
  <c r="AC1807" i="1"/>
  <c r="AC1808" i="1"/>
  <c r="AC1809" i="1"/>
  <c r="AC1810" i="1"/>
  <c r="AC1811" i="1"/>
  <c r="AC1812" i="1"/>
  <c r="AC1813" i="1"/>
  <c r="AC1814" i="1"/>
  <c r="AC1815" i="1"/>
  <c r="AC1816" i="1"/>
  <c r="AC1817" i="1"/>
  <c r="AC1818" i="1"/>
  <c r="AC1819" i="1"/>
  <c r="AC1820" i="1"/>
  <c r="AC1821" i="1"/>
  <c r="AC1822" i="1"/>
  <c r="AC1823" i="1"/>
  <c r="AC1824" i="1"/>
  <c r="AC1825" i="1"/>
  <c r="AC1826" i="1"/>
  <c r="AC1827" i="1"/>
  <c r="AC1828" i="1"/>
  <c r="AC1829" i="1"/>
  <c r="AC1830" i="1"/>
  <c r="AC1831" i="1"/>
  <c r="AC1832" i="1"/>
  <c r="AC1833" i="1"/>
  <c r="AC1834" i="1"/>
  <c r="AC1835" i="1"/>
  <c r="AC1836" i="1"/>
  <c r="AC1837" i="1"/>
  <c r="AC1838" i="1"/>
  <c r="AC1839" i="1"/>
  <c r="AC1840" i="1"/>
  <c r="AC1841" i="1"/>
  <c r="AC1842" i="1"/>
  <c r="AC1843" i="1"/>
  <c r="AC1844" i="1"/>
  <c r="AC1845" i="1"/>
  <c r="AC1846" i="1"/>
  <c r="AC1847" i="1"/>
  <c r="AC1848" i="1"/>
  <c r="AC1849" i="1"/>
  <c r="AC1850" i="1"/>
  <c r="AC1851" i="1"/>
  <c r="AC1852" i="1"/>
  <c r="AC1853" i="1"/>
  <c r="AC1854" i="1"/>
  <c r="AC1855" i="1"/>
  <c r="AC1856" i="1"/>
  <c r="AC1857" i="1"/>
  <c r="AC1858" i="1"/>
  <c r="AC1859" i="1"/>
  <c r="AC1860" i="1"/>
  <c r="AC1861" i="1"/>
  <c r="AC1862" i="1"/>
  <c r="AC1863" i="1"/>
  <c r="AC1864" i="1"/>
  <c r="AC1865" i="1"/>
  <c r="AC1866" i="1"/>
  <c r="AC1867" i="1"/>
  <c r="AC1868" i="1"/>
  <c r="AC1869" i="1"/>
  <c r="AC1870" i="1"/>
  <c r="AC1871" i="1"/>
  <c r="AC1872" i="1"/>
  <c r="AC1873" i="1"/>
  <c r="AC1874" i="1"/>
  <c r="AC1875" i="1"/>
  <c r="AC1876" i="1"/>
  <c r="AC1877" i="1"/>
  <c r="AC1878" i="1"/>
  <c r="AC1879" i="1"/>
  <c r="AC1880" i="1"/>
  <c r="AC1881" i="1"/>
  <c r="AC1882" i="1"/>
  <c r="AC1883" i="1"/>
  <c r="AC1884" i="1"/>
  <c r="AC1885" i="1"/>
  <c r="AC1886" i="1"/>
  <c r="AC1887" i="1"/>
  <c r="AC1888" i="1"/>
  <c r="AC1889" i="1"/>
  <c r="AC1890" i="1"/>
  <c r="AC1891" i="1"/>
  <c r="AC1892" i="1"/>
  <c r="AC1893" i="1"/>
  <c r="AC1894" i="1"/>
  <c r="AC1895" i="1"/>
  <c r="AC1896" i="1"/>
  <c r="AC1897" i="1"/>
  <c r="AC1898" i="1"/>
  <c r="AC1899" i="1"/>
  <c r="AC1900" i="1"/>
  <c r="AC1901" i="1"/>
  <c r="AC1902" i="1"/>
  <c r="AC1903" i="1"/>
  <c r="AC1904" i="1"/>
  <c r="AC1905" i="1"/>
  <c r="AC1906" i="1"/>
  <c r="AC1907" i="1"/>
  <c r="AC1908" i="1"/>
  <c r="AC1909" i="1"/>
  <c r="AC1910" i="1"/>
  <c r="AC1911" i="1"/>
  <c r="AC1912" i="1"/>
  <c r="AC1913" i="1"/>
  <c r="AC1914" i="1"/>
  <c r="AC1915" i="1"/>
  <c r="AC1916" i="1"/>
  <c r="AC1917" i="1"/>
  <c r="AC1918" i="1"/>
  <c r="AC1919" i="1"/>
  <c r="AC1920" i="1"/>
  <c r="AC1921" i="1"/>
  <c r="AC1922" i="1"/>
  <c r="AC1923" i="1"/>
  <c r="AC1924" i="1"/>
  <c r="AC1925" i="1"/>
  <c r="AC1926" i="1"/>
  <c r="AC1927" i="1"/>
  <c r="AC1928" i="1"/>
  <c r="AC1929" i="1"/>
  <c r="AC1930" i="1"/>
  <c r="AC1931" i="1"/>
  <c r="AC1932" i="1"/>
  <c r="AC1933" i="1"/>
  <c r="AC1934" i="1"/>
  <c r="AC1935" i="1"/>
  <c r="AC1936" i="1"/>
  <c r="AC1937" i="1"/>
  <c r="AC1938" i="1"/>
  <c r="AC1939" i="1"/>
  <c r="AC1940" i="1"/>
  <c r="AC1941" i="1"/>
  <c r="AC1942" i="1"/>
  <c r="AC1943" i="1"/>
  <c r="AC1944" i="1"/>
  <c r="AC1945" i="1"/>
  <c r="AC1946" i="1"/>
  <c r="AC1947" i="1"/>
  <c r="AC1948" i="1"/>
  <c r="AC1949" i="1"/>
  <c r="AC1950" i="1"/>
  <c r="AC1951" i="1"/>
  <c r="AC1952" i="1"/>
  <c r="AC1953" i="1"/>
  <c r="AC1954" i="1"/>
  <c r="AC1955" i="1"/>
  <c r="AC1956" i="1"/>
  <c r="AC1957" i="1"/>
  <c r="AC1958" i="1"/>
  <c r="AC1959" i="1"/>
  <c r="AC1960" i="1"/>
  <c r="AC1961" i="1"/>
  <c r="AC1962" i="1"/>
  <c r="AC1963" i="1"/>
  <c r="AC1964" i="1"/>
  <c r="AC1965" i="1"/>
  <c r="AC1966" i="1"/>
  <c r="AC1967" i="1"/>
  <c r="AC1968" i="1"/>
  <c r="AC1969" i="1"/>
  <c r="AC1970" i="1"/>
  <c r="AC1971" i="1"/>
  <c r="AC1972" i="1"/>
  <c r="AC1973" i="1"/>
  <c r="AC1974" i="1"/>
  <c r="AC1975" i="1"/>
  <c r="AC1976" i="1"/>
  <c r="AC1977" i="1"/>
  <c r="AC1978" i="1"/>
  <c r="AC1979" i="1"/>
  <c r="AC1980" i="1"/>
  <c r="AC1981" i="1"/>
  <c r="AC1982" i="1"/>
  <c r="AC1983" i="1"/>
  <c r="AC1984" i="1"/>
  <c r="AC1985" i="1"/>
  <c r="AC1986" i="1"/>
  <c r="AC1987" i="1"/>
  <c r="AC1988" i="1"/>
  <c r="AC1989" i="1"/>
  <c r="AC1990" i="1"/>
  <c r="AC1991" i="1"/>
  <c r="AC1992" i="1"/>
  <c r="AC1993" i="1"/>
  <c r="AC1994" i="1"/>
  <c r="AC1995" i="1"/>
  <c r="AC1996" i="1"/>
  <c r="AC1997" i="1"/>
  <c r="AC1998" i="1"/>
  <c r="AC1999" i="1"/>
  <c r="AC2000" i="1"/>
  <c r="AC2001" i="1"/>
  <c r="AC2002" i="1"/>
  <c r="AC2003" i="1"/>
  <c r="AC2004" i="1"/>
  <c r="AC2005" i="1"/>
  <c r="AC2006" i="1"/>
  <c r="AC200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501" i="1"/>
  <c r="AB502" i="1"/>
  <c r="AB503" i="1"/>
  <c r="AB504" i="1"/>
  <c r="AB505" i="1"/>
  <c r="AB506" i="1"/>
  <c r="AB507" i="1"/>
  <c r="AB508" i="1"/>
  <c r="AB509" i="1"/>
  <c r="AB510" i="1"/>
  <c r="AB511" i="1"/>
  <c r="AB512" i="1"/>
  <c r="AB513" i="1"/>
  <c r="AB514" i="1"/>
  <c r="AB515" i="1"/>
  <c r="AB516" i="1"/>
  <c r="AB517" i="1"/>
  <c r="AB518" i="1"/>
  <c r="AB519" i="1"/>
  <c r="AB520" i="1"/>
  <c r="AB521" i="1"/>
  <c r="AB522" i="1"/>
  <c r="AB523" i="1"/>
  <c r="AB524" i="1"/>
  <c r="AB525" i="1"/>
  <c r="AB526" i="1"/>
  <c r="AB527" i="1"/>
  <c r="AB528" i="1"/>
  <c r="AB529" i="1"/>
  <c r="AB530" i="1"/>
  <c r="AB531" i="1"/>
  <c r="AB532" i="1"/>
  <c r="AB533" i="1"/>
  <c r="AB534" i="1"/>
  <c r="AB535" i="1"/>
  <c r="AB536" i="1"/>
  <c r="AB537" i="1"/>
  <c r="AB538" i="1"/>
  <c r="AB539" i="1"/>
  <c r="AB540" i="1"/>
  <c r="AB541" i="1"/>
  <c r="AB542" i="1"/>
  <c r="AB543" i="1"/>
  <c r="AB544" i="1"/>
  <c r="AB545" i="1"/>
  <c r="AB546" i="1"/>
  <c r="AB547" i="1"/>
  <c r="AB548" i="1"/>
  <c r="AB549" i="1"/>
  <c r="AB550" i="1"/>
  <c r="AB551" i="1"/>
  <c r="AB552" i="1"/>
  <c r="AB553" i="1"/>
  <c r="AB554" i="1"/>
  <c r="AB555" i="1"/>
  <c r="AB556" i="1"/>
  <c r="AB557" i="1"/>
  <c r="AB558" i="1"/>
  <c r="AB559" i="1"/>
  <c r="AB560" i="1"/>
  <c r="AB561" i="1"/>
  <c r="AB562" i="1"/>
  <c r="AB563" i="1"/>
  <c r="AB564" i="1"/>
  <c r="AB565" i="1"/>
  <c r="AB566" i="1"/>
  <c r="AB567" i="1"/>
  <c r="AB568" i="1"/>
  <c r="AB569" i="1"/>
  <c r="AB570" i="1"/>
  <c r="AB571" i="1"/>
  <c r="AB572" i="1"/>
  <c r="AB573" i="1"/>
  <c r="AB574" i="1"/>
  <c r="AB575" i="1"/>
  <c r="AB576" i="1"/>
  <c r="AB577" i="1"/>
  <c r="AB578" i="1"/>
  <c r="AB579" i="1"/>
  <c r="AB580" i="1"/>
  <c r="AB581" i="1"/>
  <c r="AB582" i="1"/>
  <c r="AB583" i="1"/>
  <c r="AB584" i="1"/>
  <c r="AB585" i="1"/>
  <c r="AB586" i="1"/>
  <c r="AB587" i="1"/>
  <c r="AB588" i="1"/>
  <c r="AB589" i="1"/>
  <c r="AB590" i="1"/>
  <c r="AB591" i="1"/>
  <c r="AB592" i="1"/>
  <c r="AB593" i="1"/>
  <c r="AB594" i="1"/>
  <c r="AB595" i="1"/>
  <c r="AB596" i="1"/>
  <c r="AB597" i="1"/>
  <c r="AB598" i="1"/>
  <c r="AB599" i="1"/>
  <c r="AB600" i="1"/>
  <c r="AB601" i="1"/>
  <c r="AB602" i="1"/>
  <c r="AB603" i="1"/>
  <c r="AB604" i="1"/>
  <c r="AB605" i="1"/>
  <c r="AB606" i="1"/>
  <c r="AB607" i="1"/>
  <c r="AB608" i="1"/>
  <c r="AB609" i="1"/>
  <c r="AB610" i="1"/>
  <c r="AB611" i="1"/>
  <c r="AB612" i="1"/>
  <c r="AB613" i="1"/>
  <c r="AB614" i="1"/>
  <c r="AB615" i="1"/>
  <c r="AB616" i="1"/>
  <c r="AB617" i="1"/>
  <c r="AB618" i="1"/>
  <c r="AB619" i="1"/>
  <c r="AB620" i="1"/>
  <c r="AB621" i="1"/>
  <c r="AB622" i="1"/>
  <c r="AB623" i="1"/>
  <c r="AB624" i="1"/>
  <c r="AB625" i="1"/>
  <c r="AB626" i="1"/>
  <c r="AB627" i="1"/>
  <c r="AB628" i="1"/>
  <c r="AB629" i="1"/>
  <c r="AB630" i="1"/>
  <c r="AB631" i="1"/>
  <c r="AB632" i="1"/>
  <c r="AB633" i="1"/>
  <c r="AB634" i="1"/>
  <c r="AB635" i="1"/>
  <c r="AB636" i="1"/>
  <c r="AB637" i="1"/>
  <c r="AB638" i="1"/>
  <c r="AB639" i="1"/>
  <c r="AB640" i="1"/>
  <c r="AB641" i="1"/>
  <c r="AB642" i="1"/>
  <c r="AB643" i="1"/>
  <c r="AB644" i="1"/>
  <c r="AB645" i="1"/>
  <c r="AB646" i="1"/>
  <c r="AB647" i="1"/>
  <c r="AB648" i="1"/>
  <c r="AB649" i="1"/>
  <c r="AB650" i="1"/>
  <c r="AB651" i="1"/>
  <c r="AB652" i="1"/>
  <c r="AB653" i="1"/>
  <c r="AB654" i="1"/>
  <c r="AB655" i="1"/>
  <c r="AB656" i="1"/>
  <c r="AB657" i="1"/>
  <c r="AB658" i="1"/>
  <c r="AB659" i="1"/>
  <c r="AB660" i="1"/>
  <c r="AB661" i="1"/>
  <c r="AB662" i="1"/>
  <c r="AB663" i="1"/>
  <c r="AB664" i="1"/>
  <c r="AB665" i="1"/>
  <c r="AB666" i="1"/>
  <c r="AB667" i="1"/>
  <c r="AB668" i="1"/>
  <c r="AB669" i="1"/>
  <c r="AB670" i="1"/>
  <c r="AB671" i="1"/>
  <c r="AB672" i="1"/>
  <c r="AB673" i="1"/>
  <c r="AB674" i="1"/>
  <c r="AB675" i="1"/>
  <c r="AB676" i="1"/>
  <c r="AB677" i="1"/>
  <c r="AB678" i="1"/>
  <c r="AB679" i="1"/>
  <c r="AB680" i="1"/>
  <c r="AB681" i="1"/>
  <c r="AB682" i="1"/>
  <c r="AB683" i="1"/>
  <c r="AB684" i="1"/>
  <c r="AB685" i="1"/>
  <c r="AB686" i="1"/>
  <c r="AB687" i="1"/>
  <c r="AB688" i="1"/>
  <c r="AB689" i="1"/>
  <c r="AB690" i="1"/>
  <c r="AB691" i="1"/>
  <c r="AB692" i="1"/>
  <c r="AB693" i="1"/>
  <c r="AB694" i="1"/>
  <c r="AB695" i="1"/>
  <c r="AB696" i="1"/>
  <c r="AB697" i="1"/>
  <c r="AB698" i="1"/>
  <c r="AB699" i="1"/>
  <c r="AB700" i="1"/>
  <c r="AB701" i="1"/>
  <c r="AB702" i="1"/>
  <c r="AB703" i="1"/>
  <c r="AB704" i="1"/>
  <c r="AB705" i="1"/>
  <c r="AB706" i="1"/>
  <c r="AB707" i="1"/>
  <c r="AB708" i="1"/>
  <c r="AB709" i="1"/>
  <c r="AB710" i="1"/>
  <c r="AB711" i="1"/>
  <c r="AB712" i="1"/>
  <c r="AB713" i="1"/>
  <c r="AB714" i="1"/>
  <c r="AB715" i="1"/>
  <c r="AB716" i="1"/>
  <c r="AB717" i="1"/>
  <c r="AB718" i="1"/>
  <c r="AB719" i="1"/>
  <c r="AB720" i="1"/>
  <c r="AB721" i="1"/>
  <c r="AB722" i="1"/>
  <c r="AB723" i="1"/>
  <c r="AB724" i="1"/>
  <c r="AB725" i="1"/>
  <c r="AB726" i="1"/>
  <c r="AB727" i="1"/>
  <c r="AB728" i="1"/>
  <c r="AB729" i="1"/>
  <c r="AB730" i="1"/>
  <c r="AB731" i="1"/>
  <c r="AB732" i="1"/>
  <c r="AB733" i="1"/>
  <c r="AB734" i="1"/>
  <c r="AB735" i="1"/>
  <c r="AB736" i="1"/>
  <c r="AB737" i="1"/>
  <c r="AB738" i="1"/>
  <c r="AB739" i="1"/>
  <c r="AB740" i="1"/>
  <c r="AB741" i="1"/>
  <c r="AB742" i="1"/>
  <c r="AB743" i="1"/>
  <c r="AB744" i="1"/>
  <c r="AB745" i="1"/>
  <c r="AB746" i="1"/>
  <c r="AB747" i="1"/>
  <c r="AB748" i="1"/>
  <c r="AB749" i="1"/>
  <c r="AB750" i="1"/>
  <c r="AB751" i="1"/>
  <c r="AB752" i="1"/>
  <c r="AB753" i="1"/>
  <c r="AB754" i="1"/>
  <c r="AB755" i="1"/>
  <c r="AB756" i="1"/>
  <c r="AB757" i="1"/>
  <c r="AB758" i="1"/>
  <c r="AB759" i="1"/>
  <c r="AB760" i="1"/>
  <c r="AB761" i="1"/>
  <c r="AB762" i="1"/>
  <c r="AB763" i="1"/>
  <c r="AB764" i="1"/>
  <c r="AB765" i="1"/>
  <c r="AB766" i="1"/>
  <c r="AB767" i="1"/>
  <c r="AB768" i="1"/>
  <c r="AB769" i="1"/>
  <c r="AB770" i="1"/>
  <c r="AB771" i="1"/>
  <c r="AB772" i="1"/>
  <c r="AB773" i="1"/>
  <c r="AB774" i="1"/>
  <c r="AB775" i="1"/>
  <c r="AB776" i="1"/>
  <c r="AB777" i="1"/>
  <c r="AB778" i="1"/>
  <c r="AB779" i="1"/>
  <c r="AB780" i="1"/>
  <c r="AB781" i="1"/>
  <c r="AB782" i="1"/>
  <c r="AB783" i="1"/>
  <c r="AB784" i="1"/>
  <c r="AB785" i="1"/>
  <c r="AB786" i="1"/>
  <c r="AB787" i="1"/>
  <c r="AB788" i="1"/>
  <c r="AB789" i="1"/>
  <c r="AB790" i="1"/>
  <c r="AB791" i="1"/>
  <c r="AB792" i="1"/>
  <c r="AB793" i="1"/>
  <c r="AB794" i="1"/>
  <c r="AB795" i="1"/>
  <c r="AB796" i="1"/>
  <c r="AB797" i="1"/>
  <c r="AB798" i="1"/>
  <c r="AB799" i="1"/>
  <c r="AB800" i="1"/>
  <c r="AB801" i="1"/>
  <c r="AB802" i="1"/>
  <c r="AB803" i="1"/>
  <c r="AB804" i="1"/>
  <c r="AB805" i="1"/>
  <c r="AB806" i="1"/>
  <c r="AB807" i="1"/>
  <c r="AB808" i="1"/>
  <c r="AB809" i="1"/>
  <c r="AB810" i="1"/>
  <c r="AB811" i="1"/>
  <c r="AB812" i="1"/>
  <c r="AB813" i="1"/>
  <c r="AB814" i="1"/>
  <c r="AB815" i="1"/>
  <c r="AB816" i="1"/>
  <c r="AB817" i="1"/>
  <c r="AB818" i="1"/>
  <c r="AB819" i="1"/>
  <c r="AB820" i="1"/>
  <c r="AB821" i="1"/>
  <c r="AB822" i="1"/>
  <c r="AB823" i="1"/>
  <c r="AB824" i="1"/>
  <c r="AB825" i="1"/>
  <c r="AB826" i="1"/>
  <c r="AB827" i="1"/>
  <c r="AB828" i="1"/>
  <c r="AB829" i="1"/>
  <c r="AB830" i="1"/>
  <c r="AB831" i="1"/>
  <c r="AB832" i="1"/>
  <c r="AB833" i="1"/>
  <c r="AB834" i="1"/>
  <c r="AB835" i="1"/>
  <c r="AB836" i="1"/>
  <c r="AB837" i="1"/>
  <c r="AB838" i="1"/>
  <c r="AB839" i="1"/>
  <c r="AB840" i="1"/>
  <c r="AB841" i="1"/>
  <c r="AB842" i="1"/>
  <c r="AB843" i="1"/>
  <c r="AB844" i="1"/>
  <c r="AB845" i="1"/>
  <c r="AB846" i="1"/>
  <c r="AB847" i="1"/>
  <c r="AB848" i="1"/>
  <c r="AB849" i="1"/>
  <c r="AB850" i="1"/>
  <c r="AB851" i="1"/>
  <c r="AB852" i="1"/>
  <c r="AB853" i="1"/>
  <c r="AB854" i="1"/>
  <c r="AB855" i="1"/>
  <c r="AB856" i="1"/>
  <c r="AB857" i="1"/>
  <c r="AB858" i="1"/>
  <c r="AB859" i="1"/>
  <c r="AB860" i="1"/>
  <c r="AB861" i="1"/>
  <c r="AB862" i="1"/>
  <c r="AB863" i="1"/>
  <c r="AB864" i="1"/>
  <c r="AB865" i="1"/>
  <c r="AB866" i="1"/>
  <c r="AB867" i="1"/>
  <c r="AB868" i="1"/>
  <c r="AB869" i="1"/>
  <c r="AB870" i="1"/>
  <c r="AB871" i="1"/>
  <c r="AB872" i="1"/>
  <c r="AB873" i="1"/>
  <c r="AB874" i="1"/>
  <c r="AB875" i="1"/>
  <c r="AB876" i="1"/>
  <c r="AB877" i="1"/>
  <c r="AB878" i="1"/>
  <c r="AB879" i="1"/>
  <c r="AB880" i="1"/>
  <c r="AB881" i="1"/>
  <c r="AB882" i="1"/>
  <c r="AB883" i="1"/>
  <c r="AB884" i="1"/>
  <c r="AB885" i="1"/>
  <c r="AB886" i="1"/>
  <c r="AB887" i="1"/>
  <c r="AB888" i="1"/>
  <c r="AB889" i="1"/>
  <c r="AB890" i="1"/>
  <c r="AB891" i="1"/>
  <c r="AB892" i="1"/>
  <c r="AB893" i="1"/>
  <c r="AB894" i="1"/>
  <c r="AB895" i="1"/>
  <c r="AB896" i="1"/>
  <c r="AB897" i="1"/>
  <c r="AB898" i="1"/>
  <c r="AB899" i="1"/>
  <c r="AB900" i="1"/>
  <c r="AB901" i="1"/>
  <c r="AB902" i="1"/>
  <c r="AB903" i="1"/>
  <c r="AB904" i="1"/>
  <c r="AB905" i="1"/>
  <c r="AB906" i="1"/>
  <c r="AB907" i="1"/>
  <c r="AB908" i="1"/>
  <c r="AB909" i="1"/>
  <c r="AB910" i="1"/>
  <c r="AB911" i="1"/>
  <c r="AB912" i="1"/>
  <c r="AB913" i="1"/>
  <c r="AB914" i="1"/>
  <c r="AB915" i="1"/>
  <c r="AB916" i="1"/>
  <c r="AB917" i="1"/>
  <c r="AB918" i="1"/>
  <c r="AB919" i="1"/>
  <c r="AB920" i="1"/>
  <c r="AB921" i="1"/>
  <c r="AB922" i="1"/>
  <c r="AB923" i="1"/>
  <c r="AB924" i="1"/>
  <c r="AB925" i="1"/>
  <c r="AB926" i="1"/>
  <c r="AB927" i="1"/>
  <c r="AB928" i="1"/>
  <c r="AB929" i="1"/>
  <c r="AB930" i="1"/>
  <c r="AB931" i="1"/>
  <c r="AB932" i="1"/>
  <c r="AB933" i="1"/>
  <c r="AB934" i="1"/>
  <c r="AB935" i="1"/>
  <c r="AB936" i="1"/>
  <c r="AB937" i="1"/>
  <c r="AB938" i="1"/>
  <c r="AB939" i="1"/>
  <c r="AB940" i="1"/>
  <c r="AB941" i="1"/>
  <c r="AB942" i="1"/>
  <c r="AB943" i="1"/>
  <c r="AB944" i="1"/>
  <c r="AB945" i="1"/>
  <c r="AB946" i="1"/>
  <c r="AB947" i="1"/>
  <c r="AB948" i="1"/>
  <c r="AB949" i="1"/>
  <c r="AB950" i="1"/>
  <c r="AB951" i="1"/>
  <c r="AB952" i="1"/>
  <c r="AB953" i="1"/>
  <c r="AB954" i="1"/>
  <c r="AB955" i="1"/>
  <c r="AB956" i="1"/>
  <c r="AB957" i="1"/>
  <c r="AB958" i="1"/>
  <c r="AB959" i="1"/>
  <c r="AB960" i="1"/>
  <c r="AB961" i="1"/>
  <c r="AB962" i="1"/>
  <c r="AB963" i="1"/>
  <c r="AB964" i="1"/>
  <c r="AB965" i="1"/>
  <c r="AB966" i="1"/>
  <c r="AB967" i="1"/>
  <c r="AB968" i="1"/>
  <c r="AB969" i="1"/>
  <c r="AB970" i="1"/>
  <c r="AB971" i="1"/>
  <c r="AB972" i="1"/>
  <c r="AB973" i="1"/>
  <c r="AB974" i="1"/>
  <c r="AB975" i="1"/>
  <c r="AB976" i="1"/>
  <c r="AB977" i="1"/>
  <c r="AB978" i="1"/>
  <c r="AB979" i="1"/>
  <c r="AB980" i="1"/>
  <c r="AB981" i="1"/>
  <c r="AB982" i="1"/>
  <c r="AB983" i="1"/>
  <c r="AB984" i="1"/>
  <c r="AB985" i="1"/>
  <c r="AB986" i="1"/>
  <c r="AB987" i="1"/>
  <c r="AB988" i="1"/>
  <c r="AB989" i="1"/>
  <c r="AB990" i="1"/>
  <c r="AB991" i="1"/>
  <c r="AB992" i="1"/>
  <c r="AB993" i="1"/>
  <c r="AB994" i="1"/>
  <c r="AB995" i="1"/>
  <c r="AB996" i="1"/>
  <c r="AB997" i="1"/>
  <c r="AB998" i="1"/>
  <c r="AB999" i="1"/>
  <c r="AB1000" i="1"/>
  <c r="AB1001" i="1"/>
  <c r="AB1002" i="1"/>
  <c r="AB1003" i="1"/>
  <c r="AB1004" i="1"/>
  <c r="AB1005" i="1"/>
  <c r="AB1006" i="1"/>
  <c r="AB1007" i="1"/>
  <c r="AB1008" i="1"/>
  <c r="AB1009" i="1"/>
  <c r="AB1010" i="1"/>
  <c r="AB1011" i="1"/>
  <c r="AB1012" i="1"/>
  <c r="AB1013" i="1"/>
  <c r="AB1014" i="1"/>
  <c r="AB1015" i="1"/>
  <c r="AB1016" i="1"/>
  <c r="AB1017" i="1"/>
  <c r="AB1018" i="1"/>
  <c r="AB1019" i="1"/>
  <c r="AB1020" i="1"/>
  <c r="AB1021" i="1"/>
  <c r="AB1022" i="1"/>
  <c r="AB1023" i="1"/>
  <c r="AB1024" i="1"/>
  <c r="AB1025" i="1"/>
  <c r="AB1026" i="1"/>
  <c r="AB1027" i="1"/>
  <c r="AB1028" i="1"/>
  <c r="AB1029" i="1"/>
  <c r="AB1030" i="1"/>
  <c r="AB1031" i="1"/>
  <c r="AB1032" i="1"/>
  <c r="AB1033" i="1"/>
  <c r="AB1034" i="1"/>
  <c r="AB1035" i="1"/>
  <c r="AB1036" i="1"/>
  <c r="AB1037" i="1"/>
  <c r="AB1038" i="1"/>
  <c r="AB1039" i="1"/>
  <c r="AB1040" i="1"/>
  <c r="AB1041" i="1"/>
  <c r="AB1042" i="1"/>
  <c r="AB1043" i="1"/>
  <c r="AB1044" i="1"/>
  <c r="AB1045" i="1"/>
  <c r="AB1046" i="1"/>
  <c r="AB1047" i="1"/>
  <c r="AB1048" i="1"/>
  <c r="AB1049" i="1"/>
  <c r="AB1050" i="1"/>
  <c r="AB1051" i="1"/>
  <c r="AB1052" i="1"/>
  <c r="AB1053" i="1"/>
  <c r="AB1054" i="1"/>
  <c r="AB1055" i="1"/>
  <c r="AB1056" i="1"/>
  <c r="AB1057" i="1"/>
  <c r="AB1058" i="1"/>
  <c r="AB1059" i="1"/>
  <c r="AB1060" i="1"/>
  <c r="AB1061" i="1"/>
  <c r="AB1062" i="1"/>
  <c r="AB1063" i="1"/>
  <c r="AB1064" i="1"/>
  <c r="AB1065" i="1"/>
  <c r="AB1066" i="1"/>
  <c r="AB1067" i="1"/>
  <c r="AB1068" i="1"/>
  <c r="AB1069" i="1"/>
  <c r="AB1070" i="1"/>
  <c r="AB1071" i="1"/>
  <c r="AB1072" i="1"/>
  <c r="AB1073" i="1"/>
  <c r="AB1074" i="1"/>
  <c r="AB1075" i="1"/>
  <c r="AB1076" i="1"/>
  <c r="AB1077" i="1"/>
  <c r="AB1078" i="1"/>
  <c r="AB1079" i="1"/>
  <c r="AB1080" i="1"/>
  <c r="AB1081" i="1"/>
  <c r="AB1082" i="1"/>
  <c r="AB1083" i="1"/>
  <c r="AB1084" i="1"/>
  <c r="AB1085" i="1"/>
  <c r="AB1086" i="1"/>
  <c r="AB1087" i="1"/>
  <c r="AB1088" i="1"/>
  <c r="AB1089" i="1"/>
  <c r="AB1090" i="1"/>
  <c r="AB1091" i="1"/>
  <c r="AB1092" i="1"/>
  <c r="AB1093" i="1"/>
  <c r="AB1094" i="1"/>
  <c r="AB1095" i="1"/>
  <c r="AB1096" i="1"/>
  <c r="AB1097" i="1"/>
  <c r="AB1098" i="1"/>
  <c r="AB1099" i="1"/>
  <c r="AB1100" i="1"/>
  <c r="AB1101" i="1"/>
  <c r="AB1102" i="1"/>
  <c r="AB1103" i="1"/>
  <c r="AB1104" i="1"/>
  <c r="AB1105" i="1"/>
  <c r="AB1106" i="1"/>
  <c r="AB1107" i="1"/>
  <c r="AB1108" i="1"/>
  <c r="AB1109" i="1"/>
  <c r="AB1110" i="1"/>
  <c r="AB1111" i="1"/>
  <c r="AB1112" i="1"/>
  <c r="AB1113" i="1"/>
  <c r="AB1114" i="1"/>
  <c r="AB1115" i="1"/>
  <c r="AB1116" i="1"/>
  <c r="AB1117" i="1"/>
  <c r="AB1118" i="1"/>
  <c r="AB1119" i="1"/>
  <c r="AB1120" i="1"/>
  <c r="AB1121" i="1"/>
  <c r="AB1122" i="1"/>
  <c r="AB1123" i="1"/>
  <c r="AB1124" i="1"/>
  <c r="AB1125" i="1"/>
  <c r="AB1126" i="1"/>
  <c r="AB1127" i="1"/>
  <c r="AB1128" i="1"/>
  <c r="AB1129" i="1"/>
  <c r="AB1130" i="1"/>
  <c r="AB1131" i="1"/>
  <c r="AB1132" i="1"/>
  <c r="AB1133" i="1"/>
  <c r="AB1134" i="1"/>
  <c r="AB1135" i="1"/>
  <c r="AB1136" i="1"/>
  <c r="AB1137" i="1"/>
  <c r="AB1138" i="1"/>
  <c r="AB1139" i="1"/>
  <c r="AB1140" i="1"/>
  <c r="AB1141" i="1"/>
  <c r="AB1142" i="1"/>
  <c r="AB1143" i="1"/>
  <c r="AB1144" i="1"/>
  <c r="AB1145" i="1"/>
  <c r="AB1146" i="1"/>
  <c r="AB1147" i="1"/>
  <c r="AB1148" i="1"/>
  <c r="AB1149" i="1"/>
  <c r="AB1150" i="1"/>
  <c r="AB1151" i="1"/>
  <c r="AB1152" i="1"/>
  <c r="AB1153" i="1"/>
  <c r="AB1154" i="1"/>
  <c r="AB1155" i="1"/>
  <c r="AB1156" i="1"/>
  <c r="AB1157" i="1"/>
  <c r="AB1158" i="1"/>
  <c r="AB1159" i="1"/>
  <c r="AB1160" i="1"/>
  <c r="AB1161" i="1"/>
  <c r="AB1162" i="1"/>
  <c r="AB1163" i="1"/>
  <c r="AB1164" i="1"/>
  <c r="AB1165" i="1"/>
  <c r="AB1166" i="1"/>
  <c r="AB1167" i="1"/>
  <c r="AB1168" i="1"/>
  <c r="AB1169" i="1"/>
  <c r="AB1170" i="1"/>
  <c r="AB1171" i="1"/>
  <c r="AB1172" i="1"/>
  <c r="AB1173" i="1"/>
  <c r="AB1174" i="1"/>
  <c r="AB1175" i="1"/>
  <c r="AB1176" i="1"/>
  <c r="AB1177" i="1"/>
  <c r="AB1178" i="1"/>
  <c r="AB1179" i="1"/>
  <c r="AB1180" i="1"/>
  <c r="AB1181" i="1"/>
  <c r="AB1182" i="1"/>
  <c r="AB1183" i="1"/>
  <c r="AB1184" i="1"/>
  <c r="AB1185" i="1"/>
  <c r="AB1186" i="1"/>
  <c r="AB1187" i="1"/>
  <c r="AB1188" i="1"/>
  <c r="AB1189" i="1"/>
  <c r="AB1190" i="1"/>
  <c r="AB1191" i="1"/>
  <c r="AB1192" i="1"/>
  <c r="AB1193" i="1"/>
  <c r="AB1194" i="1"/>
  <c r="AB1195" i="1"/>
  <c r="AB1196" i="1"/>
  <c r="AB1197" i="1"/>
  <c r="AB1198" i="1"/>
  <c r="AB1199" i="1"/>
  <c r="AB1200" i="1"/>
  <c r="AB1201" i="1"/>
  <c r="AB1202" i="1"/>
  <c r="AB1203" i="1"/>
  <c r="AB1204" i="1"/>
  <c r="AB1205" i="1"/>
  <c r="AB1206" i="1"/>
  <c r="AB1207" i="1"/>
  <c r="AB1208" i="1"/>
  <c r="AB1209" i="1"/>
  <c r="AB1210" i="1"/>
  <c r="AB1211" i="1"/>
  <c r="AB1212" i="1"/>
  <c r="AB1213" i="1"/>
  <c r="AB1214" i="1"/>
  <c r="AB1215" i="1"/>
  <c r="AB1216" i="1"/>
  <c r="AB1217" i="1"/>
  <c r="AB1218" i="1"/>
  <c r="AB1219" i="1"/>
  <c r="AB1220" i="1"/>
  <c r="AB1221" i="1"/>
  <c r="AB1222" i="1"/>
  <c r="AB1223" i="1"/>
  <c r="AB1224" i="1"/>
  <c r="AB1225" i="1"/>
  <c r="AB1226" i="1"/>
  <c r="AB1227" i="1"/>
  <c r="AB1228" i="1"/>
  <c r="AB1229" i="1"/>
  <c r="AB1230" i="1"/>
  <c r="AB1231" i="1"/>
  <c r="AB1232" i="1"/>
  <c r="AB1233" i="1"/>
  <c r="AB1234" i="1"/>
  <c r="AB1235" i="1"/>
  <c r="AB1236" i="1"/>
  <c r="AB1237" i="1"/>
  <c r="AB1238" i="1"/>
  <c r="AB1239" i="1"/>
  <c r="AB1240" i="1"/>
  <c r="AB1241" i="1"/>
  <c r="AB1242" i="1"/>
  <c r="AB1243" i="1"/>
  <c r="AB1244" i="1"/>
  <c r="AB1245" i="1"/>
  <c r="AB1246" i="1"/>
  <c r="AB1247" i="1"/>
  <c r="AB1248" i="1"/>
  <c r="AB1249" i="1"/>
  <c r="AB1250" i="1"/>
  <c r="AB1251" i="1"/>
  <c r="AB1252" i="1"/>
  <c r="AB1253" i="1"/>
  <c r="AB1254" i="1"/>
  <c r="AB1255" i="1"/>
  <c r="AB1256" i="1"/>
  <c r="AB1257" i="1"/>
  <c r="AB1258" i="1"/>
  <c r="AB1259" i="1"/>
  <c r="AB1260" i="1"/>
  <c r="AB1261" i="1"/>
  <c r="AB1262" i="1"/>
  <c r="AB1263" i="1"/>
  <c r="AB1264" i="1"/>
  <c r="AB1265" i="1"/>
  <c r="AB1266" i="1"/>
  <c r="AB1267" i="1"/>
  <c r="AB1268" i="1"/>
  <c r="AB1269" i="1"/>
  <c r="AB1270" i="1"/>
  <c r="AB1271" i="1"/>
  <c r="AB1272" i="1"/>
  <c r="AB1273" i="1"/>
  <c r="AB1274" i="1"/>
  <c r="AB1275" i="1"/>
  <c r="AB1276" i="1"/>
  <c r="AB1277" i="1"/>
  <c r="AB1278" i="1"/>
  <c r="AB1279" i="1"/>
  <c r="AB1280" i="1"/>
  <c r="AB1281" i="1"/>
  <c r="AB1282" i="1"/>
  <c r="AB1283" i="1"/>
  <c r="AB1284" i="1"/>
  <c r="AB1285" i="1"/>
  <c r="AB1286" i="1"/>
  <c r="AB1287" i="1"/>
  <c r="AB1288" i="1"/>
  <c r="AB1289" i="1"/>
  <c r="AB1290" i="1"/>
  <c r="AB1291" i="1"/>
  <c r="AB1292" i="1"/>
  <c r="AB1293" i="1"/>
  <c r="AB1294" i="1"/>
  <c r="AB1295" i="1"/>
  <c r="AB1296" i="1"/>
  <c r="AB1297" i="1"/>
  <c r="AB1298" i="1"/>
  <c r="AB1299" i="1"/>
  <c r="AB1300" i="1"/>
  <c r="AB1301" i="1"/>
  <c r="AB1302" i="1"/>
  <c r="AB1303" i="1"/>
  <c r="AB1304" i="1"/>
  <c r="AB1305" i="1"/>
  <c r="AB1306" i="1"/>
  <c r="AB1307" i="1"/>
  <c r="AB1308" i="1"/>
  <c r="AB1309" i="1"/>
  <c r="AB1310" i="1"/>
  <c r="AB1311" i="1"/>
  <c r="AB1312" i="1"/>
  <c r="AB1313" i="1"/>
  <c r="AB1314" i="1"/>
  <c r="AB1315" i="1"/>
  <c r="AB1316" i="1"/>
  <c r="AB1317" i="1"/>
  <c r="AB1318" i="1"/>
  <c r="AB1319" i="1"/>
  <c r="AB1320" i="1"/>
  <c r="AB1321" i="1"/>
  <c r="AB1322" i="1"/>
  <c r="AB1323" i="1"/>
  <c r="AB1324" i="1"/>
  <c r="AB1325" i="1"/>
  <c r="AB1326" i="1"/>
  <c r="AB1327" i="1"/>
  <c r="AB1328" i="1"/>
  <c r="AB1329" i="1"/>
  <c r="AB1330" i="1"/>
  <c r="AB1331" i="1"/>
  <c r="AB1332" i="1"/>
  <c r="AB1333" i="1"/>
  <c r="AB1334" i="1"/>
  <c r="AB1335" i="1"/>
  <c r="AB1336" i="1"/>
  <c r="AB1337" i="1"/>
  <c r="AB1338" i="1"/>
  <c r="AB1339" i="1"/>
  <c r="AB1340" i="1"/>
  <c r="AB1341" i="1"/>
  <c r="AB1342" i="1"/>
  <c r="AB1343" i="1"/>
  <c r="AB1344" i="1"/>
  <c r="AB1345" i="1"/>
  <c r="AB1346" i="1"/>
  <c r="AB1347" i="1"/>
  <c r="AB1348" i="1"/>
  <c r="AB1349" i="1"/>
  <c r="AB1350" i="1"/>
  <c r="AB1351" i="1"/>
  <c r="AB1352" i="1"/>
  <c r="AB1353" i="1"/>
  <c r="AB1354" i="1"/>
  <c r="AB1355" i="1"/>
  <c r="AB1356" i="1"/>
  <c r="AB1357" i="1"/>
  <c r="AB1358" i="1"/>
  <c r="AB1359" i="1"/>
  <c r="AB1360" i="1"/>
  <c r="AB1361" i="1"/>
  <c r="AB1362" i="1"/>
  <c r="AB1363" i="1"/>
  <c r="AB1364" i="1"/>
  <c r="AB1365" i="1"/>
  <c r="AB1366" i="1"/>
  <c r="AB1367" i="1"/>
  <c r="AB1368" i="1"/>
  <c r="AB1369" i="1"/>
  <c r="AB1370" i="1"/>
  <c r="AB1371" i="1"/>
  <c r="AB1372" i="1"/>
  <c r="AB1373" i="1"/>
  <c r="AB1374" i="1"/>
  <c r="AB1375" i="1"/>
  <c r="AB1376" i="1"/>
  <c r="AB1377" i="1"/>
  <c r="AB1378" i="1"/>
  <c r="AB1379" i="1"/>
  <c r="AB1380" i="1"/>
  <c r="AB1381" i="1"/>
  <c r="AB1382" i="1"/>
  <c r="AB1383" i="1"/>
  <c r="AB1384" i="1"/>
  <c r="AB1385" i="1"/>
  <c r="AB1386" i="1"/>
  <c r="AB1387" i="1"/>
  <c r="AB1388" i="1"/>
  <c r="AB1389" i="1"/>
  <c r="AB1390" i="1"/>
  <c r="AB1391" i="1"/>
  <c r="AB1392" i="1"/>
  <c r="AB1393" i="1"/>
  <c r="AB1394" i="1"/>
  <c r="AB1395" i="1"/>
  <c r="AB1396" i="1"/>
  <c r="AB1397" i="1"/>
  <c r="AB1398" i="1"/>
  <c r="AB1399" i="1"/>
  <c r="AB1400" i="1"/>
  <c r="AB1401" i="1"/>
  <c r="AB1402" i="1"/>
  <c r="AB1403" i="1"/>
  <c r="AB1404" i="1"/>
  <c r="AB1405" i="1"/>
  <c r="AB1406" i="1"/>
  <c r="AB1407" i="1"/>
  <c r="AB1408" i="1"/>
  <c r="AB1409" i="1"/>
  <c r="AB1410" i="1"/>
  <c r="AB1411" i="1"/>
  <c r="AB1412" i="1"/>
  <c r="AB1413" i="1"/>
  <c r="AB1414" i="1"/>
  <c r="AB1415" i="1"/>
  <c r="AB1416" i="1"/>
  <c r="AB1417" i="1"/>
  <c r="AB1418" i="1"/>
  <c r="AB1419" i="1"/>
  <c r="AB1420" i="1"/>
  <c r="AB1421" i="1"/>
  <c r="AB1422" i="1"/>
  <c r="AB1423" i="1"/>
  <c r="AB1424" i="1"/>
  <c r="AB1425" i="1"/>
  <c r="AB1426" i="1"/>
  <c r="AB1427" i="1"/>
  <c r="AB1428" i="1"/>
  <c r="AB1429" i="1"/>
  <c r="AB1430" i="1"/>
  <c r="AB1431" i="1"/>
  <c r="AB1432" i="1"/>
  <c r="AB1433" i="1"/>
  <c r="AB1434" i="1"/>
  <c r="AB1435" i="1"/>
  <c r="AB1436" i="1"/>
  <c r="AB1437" i="1"/>
  <c r="AB1438" i="1"/>
  <c r="AB1439" i="1"/>
  <c r="AB1440" i="1"/>
  <c r="AB1441" i="1"/>
  <c r="AB1442" i="1"/>
  <c r="AB1443" i="1"/>
  <c r="AB1444" i="1"/>
  <c r="AB1445" i="1"/>
  <c r="AB1446" i="1"/>
  <c r="AB1447" i="1"/>
  <c r="AB1448" i="1"/>
  <c r="AB1449" i="1"/>
  <c r="AB1450" i="1"/>
  <c r="AB1451" i="1"/>
  <c r="AB1452" i="1"/>
  <c r="AB1453" i="1"/>
  <c r="AB1454" i="1"/>
  <c r="AB1455" i="1"/>
  <c r="AB1456" i="1"/>
  <c r="AB1457" i="1"/>
  <c r="AB1458" i="1"/>
  <c r="AB1459" i="1"/>
  <c r="AB1460" i="1"/>
  <c r="AB1461" i="1"/>
  <c r="AB1462" i="1"/>
  <c r="AB1463" i="1"/>
  <c r="AB1464" i="1"/>
  <c r="AB1465" i="1"/>
  <c r="AB1466" i="1"/>
  <c r="AB1467" i="1"/>
  <c r="AB1468" i="1"/>
  <c r="AB1469" i="1"/>
  <c r="AB1470" i="1"/>
  <c r="AB1471" i="1"/>
  <c r="AB1472" i="1"/>
  <c r="AB1473" i="1"/>
  <c r="AB1474" i="1"/>
  <c r="AB1475" i="1"/>
  <c r="AB1476" i="1"/>
  <c r="AB1477" i="1"/>
  <c r="AB1478" i="1"/>
  <c r="AB1479" i="1"/>
  <c r="AB1480" i="1"/>
  <c r="AB1481" i="1"/>
  <c r="AB1482" i="1"/>
  <c r="AB1483" i="1"/>
  <c r="AB1484" i="1"/>
  <c r="AB1485" i="1"/>
  <c r="AB1486" i="1"/>
  <c r="AB1487" i="1"/>
  <c r="AB1488" i="1"/>
  <c r="AB1489" i="1"/>
  <c r="AB1490" i="1"/>
  <c r="AB1491" i="1"/>
  <c r="AB1492" i="1"/>
  <c r="AB1493" i="1"/>
  <c r="AB1494" i="1"/>
  <c r="AB1495" i="1"/>
  <c r="AB1496" i="1"/>
  <c r="AB1497" i="1"/>
  <c r="AB1498" i="1"/>
  <c r="AB1499" i="1"/>
  <c r="AB1500" i="1"/>
  <c r="AB1501" i="1"/>
  <c r="AB1502" i="1"/>
  <c r="AB1503" i="1"/>
  <c r="AB1504" i="1"/>
  <c r="AB1505" i="1"/>
  <c r="AB1506" i="1"/>
  <c r="AB1507" i="1"/>
  <c r="AB1508" i="1"/>
  <c r="AB1509" i="1"/>
  <c r="AB1510" i="1"/>
  <c r="AB1511" i="1"/>
  <c r="AB1512" i="1"/>
  <c r="AB1513" i="1"/>
  <c r="AB1514" i="1"/>
  <c r="AB1515" i="1"/>
  <c r="AB1516" i="1"/>
  <c r="AB1517" i="1"/>
  <c r="AB1518" i="1"/>
  <c r="AB1519" i="1"/>
  <c r="AB1520" i="1"/>
  <c r="AB1521" i="1"/>
  <c r="AB1522" i="1"/>
  <c r="AB1523" i="1"/>
  <c r="AB1524" i="1"/>
  <c r="AB1525" i="1"/>
  <c r="AB1526" i="1"/>
  <c r="AB1527" i="1"/>
  <c r="AB1528" i="1"/>
  <c r="AB1529" i="1"/>
  <c r="AB1530" i="1"/>
  <c r="AB1531" i="1"/>
  <c r="AB1532" i="1"/>
  <c r="AB1533" i="1"/>
  <c r="AB1534" i="1"/>
  <c r="AB1535" i="1"/>
  <c r="AB1536" i="1"/>
  <c r="AB1537" i="1"/>
  <c r="AB1538" i="1"/>
  <c r="AB1539" i="1"/>
  <c r="AB1540" i="1"/>
  <c r="AB1541" i="1"/>
  <c r="AB1542" i="1"/>
  <c r="AB1543" i="1"/>
  <c r="AB1544" i="1"/>
  <c r="AB1545" i="1"/>
  <c r="AB1546" i="1"/>
  <c r="AB1547" i="1"/>
  <c r="AB1548" i="1"/>
  <c r="AB1549" i="1"/>
  <c r="AB1550" i="1"/>
  <c r="AB1551" i="1"/>
  <c r="AB1552" i="1"/>
  <c r="AB1553" i="1"/>
  <c r="AB1554" i="1"/>
  <c r="AB1555" i="1"/>
  <c r="AB1556" i="1"/>
  <c r="AB1557" i="1"/>
  <c r="AB1558" i="1"/>
  <c r="AB1559" i="1"/>
  <c r="AB1560" i="1"/>
  <c r="AB1561" i="1"/>
  <c r="AB1562" i="1"/>
  <c r="AB1563" i="1"/>
  <c r="AB1564" i="1"/>
  <c r="AB1565" i="1"/>
  <c r="AB1566" i="1"/>
  <c r="AB1567" i="1"/>
  <c r="AB1568" i="1"/>
  <c r="AB1569" i="1"/>
  <c r="AB1570" i="1"/>
  <c r="AB1571" i="1"/>
  <c r="AB1572" i="1"/>
  <c r="AB1573" i="1"/>
  <c r="AB1574" i="1"/>
  <c r="AB1575" i="1"/>
  <c r="AB1576" i="1"/>
  <c r="AB1577" i="1"/>
  <c r="AB1578" i="1"/>
  <c r="AB1579" i="1"/>
  <c r="AB1580" i="1"/>
  <c r="AB1581" i="1"/>
  <c r="AB1582" i="1"/>
  <c r="AB1583" i="1"/>
  <c r="AB1584" i="1"/>
  <c r="AB1585" i="1"/>
  <c r="AB1586" i="1"/>
  <c r="AB1587" i="1"/>
  <c r="AB1588" i="1"/>
  <c r="AB1589" i="1"/>
  <c r="AB1590" i="1"/>
  <c r="AB1591" i="1"/>
  <c r="AB1592" i="1"/>
  <c r="AB1593" i="1"/>
  <c r="AB1594" i="1"/>
  <c r="AB1595" i="1"/>
  <c r="AB1596" i="1"/>
  <c r="AB1597" i="1"/>
  <c r="AB1598" i="1"/>
  <c r="AB1599" i="1"/>
  <c r="AB1600" i="1"/>
  <c r="AB1601" i="1"/>
  <c r="AB1602" i="1"/>
  <c r="AB1603" i="1"/>
  <c r="AB1604" i="1"/>
  <c r="AB1605" i="1"/>
  <c r="AB1606" i="1"/>
  <c r="AB1607" i="1"/>
  <c r="AB1608" i="1"/>
  <c r="AB1609" i="1"/>
  <c r="AB1610" i="1"/>
  <c r="AB1611" i="1"/>
  <c r="AB1612" i="1"/>
  <c r="AB1613" i="1"/>
  <c r="AB1614" i="1"/>
  <c r="AB1615" i="1"/>
  <c r="AB1616" i="1"/>
  <c r="AB1617" i="1"/>
  <c r="AB1618" i="1"/>
  <c r="AB1619" i="1"/>
  <c r="AB1620" i="1"/>
  <c r="AB1621" i="1"/>
  <c r="AB1622" i="1"/>
  <c r="AB1623" i="1"/>
  <c r="AB1624" i="1"/>
  <c r="AB1625" i="1"/>
  <c r="AB1626" i="1"/>
  <c r="AB1627" i="1"/>
  <c r="AB1628" i="1"/>
  <c r="AB1629" i="1"/>
  <c r="AB1630" i="1"/>
  <c r="AB1631" i="1"/>
  <c r="AB1632" i="1"/>
  <c r="AB1633" i="1"/>
  <c r="AB1634" i="1"/>
  <c r="AB1635" i="1"/>
  <c r="AB1636" i="1"/>
  <c r="AB1637" i="1"/>
  <c r="AB1638" i="1"/>
  <c r="AB1639" i="1"/>
  <c r="AB1640" i="1"/>
  <c r="AB1641" i="1"/>
  <c r="AB1642" i="1"/>
  <c r="AB1643" i="1"/>
  <c r="AB1644" i="1"/>
  <c r="AB1645" i="1"/>
  <c r="AB1646" i="1"/>
  <c r="AB1647" i="1"/>
  <c r="AB1648" i="1"/>
  <c r="AB1649" i="1"/>
  <c r="AB1650" i="1"/>
  <c r="AB1651" i="1"/>
  <c r="AB1652" i="1"/>
  <c r="AB1653" i="1"/>
  <c r="AB1654" i="1"/>
  <c r="AB1655" i="1"/>
  <c r="AB1656" i="1"/>
  <c r="AB1657" i="1"/>
  <c r="AB1658" i="1"/>
  <c r="AB1659" i="1"/>
  <c r="AB1660" i="1"/>
  <c r="AB1661" i="1"/>
  <c r="AB1662" i="1"/>
  <c r="AB1663" i="1"/>
  <c r="AB1664" i="1"/>
  <c r="AB1665" i="1"/>
  <c r="AB1666" i="1"/>
  <c r="AB1667" i="1"/>
  <c r="AB1668" i="1"/>
  <c r="AB1669" i="1"/>
  <c r="AB1670" i="1"/>
  <c r="AB1671" i="1"/>
  <c r="AB1672" i="1"/>
  <c r="AB1673" i="1"/>
  <c r="AB1674" i="1"/>
  <c r="AB1675" i="1"/>
  <c r="AB1676" i="1"/>
  <c r="AB1677" i="1"/>
  <c r="AB1678" i="1"/>
  <c r="AB1679" i="1"/>
  <c r="AB1680" i="1"/>
  <c r="AB1681" i="1"/>
  <c r="AB1682" i="1"/>
  <c r="AB1683" i="1"/>
  <c r="AB1684" i="1"/>
  <c r="AB1685" i="1"/>
  <c r="AB1686" i="1"/>
  <c r="AB1687" i="1"/>
  <c r="AB1688" i="1"/>
  <c r="AB1689" i="1"/>
  <c r="AB1690" i="1"/>
  <c r="AB1691" i="1"/>
  <c r="AB1692" i="1"/>
  <c r="AB1693" i="1"/>
  <c r="AB1694" i="1"/>
  <c r="AB1695" i="1"/>
  <c r="AB1696" i="1"/>
  <c r="AB1697" i="1"/>
  <c r="AB1698" i="1"/>
  <c r="AB1699" i="1"/>
  <c r="AB1700" i="1"/>
  <c r="AB1701" i="1"/>
  <c r="AB1702" i="1"/>
  <c r="AB1703" i="1"/>
  <c r="AB1704" i="1"/>
  <c r="AB1705" i="1"/>
  <c r="AB1706" i="1"/>
  <c r="AB1707" i="1"/>
  <c r="AB1708" i="1"/>
  <c r="AB1709" i="1"/>
  <c r="AB1710" i="1"/>
  <c r="AB1711" i="1"/>
  <c r="AB1712" i="1"/>
  <c r="AB1713" i="1"/>
  <c r="AB1714" i="1"/>
  <c r="AB1715" i="1"/>
  <c r="AB1716" i="1"/>
  <c r="AB1717" i="1"/>
  <c r="AB1718" i="1"/>
  <c r="AB1719" i="1"/>
  <c r="AB1720" i="1"/>
  <c r="AB1721" i="1"/>
  <c r="AB1722" i="1"/>
  <c r="AB1723" i="1"/>
  <c r="AB1724" i="1"/>
  <c r="AB1725" i="1"/>
  <c r="AB1726" i="1"/>
  <c r="AB1727" i="1"/>
  <c r="AB1728" i="1"/>
  <c r="AB1729" i="1"/>
  <c r="AB1730" i="1"/>
  <c r="AB1731" i="1"/>
  <c r="AB1732" i="1"/>
  <c r="AB1733" i="1"/>
  <c r="AB1734" i="1"/>
  <c r="AB1735" i="1"/>
  <c r="AB1736" i="1"/>
  <c r="AB1737" i="1"/>
  <c r="AB1738" i="1"/>
  <c r="AB1739" i="1"/>
  <c r="AB1740" i="1"/>
  <c r="AB1741" i="1"/>
  <c r="AB1742" i="1"/>
  <c r="AB1743" i="1"/>
  <c r="AB1744" i="1"/>
  <c r="AB1745" i="1"/>
  <c r="AB1746" i="1"/>
  <c r="AB1747" i="1"/>
  <c r="AB1748" i="1"/>
  <c r="AB1749" i="1"/>
  <c r="AB1750" i="1"/>
  <c r="AB1751" i="1"/>
  <c r="AB1752" i="1"/>
  <c r="AB1753" i="1"/>
  <c r="AB1754" i="1"/>
  <c r="AB1755" i="1"/>
  <c r="AB1756" i="1"/>
  <c r="AB1757" i="1"/>
  <c r="AB1758" i="1"/>
  <c r="AB1759" i="1"/>
  <c r="AB1760" i="1"/>
  <c r="AB1761" i="1"/>
  <c r="AB1762" i="1"/>
  <c r="AB1763" i="1"/>
  <c r="AB1764" i="1"/>
  <c r="AB1765" i="1"/>
  <c r="AB1766" i="1"/>
  <c r="AB1767" i="1"/>
  <c r="AB1768" i="1"/>
  <c r="AB1769" i="1"/>
  <c r="AB1770" i="1"/>
  <c r="AB1771" i="1"/>
  <c r="AB1772" i="1"/>
  <c r="AB1773" i="1"/>
  <c r="AB1774" i="1"/>
  <c r="AB1775" i="1"/>
  <c r="AB1776" i="1"/>
  <c r="AB1777" i="1"/>
  <c r="AB1778" i="1"/>
  <c r="AB1779" i="1"/>
  <c r="AB1780" i="1"/>
  <c r="AB1781" i="1"/>
  <c r="AB1782" i="1"/>
  <c r="AB1783" i="1"/>
  <c r="AB1784" i="1"/>
  <c r="AB1785" i="1"/>
  <c r="AB1786" i="1"/>
  <c r="AB1787" i="1"/>
  <c r="AB1788" i="1"/>
  <c r="AB1789" i="1"/>
  <c r="AB1790" i="1"/>
  <c r="AB1791" i="1"/>
  <c r="AB1792" i="1"/>
  <c r="AB1793" i="1"/>
  <c r="AB1794" i="1"/>
  <c r="AB1795" i="1"/>
  <c r="AB1796" i="1"/>
  <c r="AB1797" i="1"/>
  <c r="AB1798" i="1"/>
  <c r="AB1799" i="1"/>
  <c r="AB1800" i="1"/>
  <c r="AB1801" i="1"/>
  <c r="AB1802" i="1"/>
  <c r="AB1803" i="1"/>
  <c r="AB1804" i="1"/>
  <c r="AB1805" i="1"/>
  <c r="AB1806" i="1"/>
  <c r="AB1807" i="1"/>
  <c r="AB1808" i="1"/>
  <c r="AB1809" i="1"/>
  <c r="AB1810" i="1"/>
  <c r="AB1811" i="1"/>
  <c r="AB1812" i="1"/>
  <c r="AB1813" i="1"/>
  <c r="AB1814" i="1"/>
  <c r="AB1815" i="1"/>
  <c r="AB1816" i="1"/>
  <c r="AB1817" i="1"/>
  <c r="AB1818" i="1"/>
  <c r="AB1819" i="1"/>
  <c r="AB1820" i="1"/>
  <c r="AB1821" i="1"/>
  <c r="AB1822" i="1"/>
  <c r="AB1823" i="1"/>
  <c r="AB1824" i="1"/>
  <c r="AB1825" i="1"/>
  <c r="AB1826" i="1"/>
  <c r="AB1827" i="1"/>
  <c r="AB1828" i="1"/>
  <c r="AB1829" i="1"/>
  <c r="AB1830" i="1"/>
  <c r="AB1831" i="1"/>
  <c r="AB1832" i="1"/>
  <c r="AB1833" i="1"/>
  <c r="AB1834" i="1"/>
  <c r="AB1835" i="1"/>
  <c r="AB1836" i="1"/>
  <c r="AB1837" i="1"/>
  <c r="AB1838" i="1"/>
  <c r="AB1839" i="1"/>
  <c r="AB1840" i="1"/>
  <c r="AB1841" i="1"/>
  <c r="AB1842" i="1"/>
  <c r="AB1843" i="1"/>
  <c r="AB1844" i="1"/>
  <c r="AB1845" i="1"/>
  <c r="AB1846" i="1"/>
  <c r="AB1847" i="1"/>
  <c r="AB1848" i="1"/>
  <c r="AB1849" i="1"/>
  <c r="AB1850" i="1"/>
  <c r="AB1851" i="1"/>
  <c r="AB1852" i="1"/>
  <c r="AB1853" i="1"/>
  <c r="AB1854" i="1"/>
  <c r="AB1855" i="1"/>
  <c r="AB1856" i="1"/>
  <c r="AB1857" i="1"/>
  <c r="AB1858" i="1"/>
  <c r="AB1859" i="1"/>
  <c r="AB1860" i="1"/>
  <c r="AB1861" i="1"/>
  <c r="AB1862" i="1"/>
  <c r="AB1863" i="1"/>
  <c r="AB1864" i="1"/>
  <c r="AB1865" i="1"/>
  <c r="AB1866" i="1"/>
  <c r="AB1867" i="1"/>
  <c r="AB1868" i="1"/>
  <c r="AB1869" i="1"/>
  <c r="AB1870" i="1"/>
  <c r="AB1871" i="1"/>
  <c r="AB1872" i="1"/>
  <c r="AB1873" i="1"/>
  <c r="AB1874" i="1"/>
  <c r="AB1875" i="1"/>
  <c r="AB1876" i="1"/>
  <c r="AB1877" i="1"/>
  <c r="AB1878" i="1"/>
  <c r="AB1879" i="1"/>
  <c r="AB1880" i="1"/>
  <c r="AB1881" i="1"/>
  <c r="AB1882" i="1"/>
  <c r="AB1883" i="1"/>
  <c r="AB1884" i="1"/>
  <c r="AB1885" i="1"/>
  <c r="AB1886" i="1"/>
  <c r="AB1887" i="1"/>
  <c r="AB1888" i="1"/>
  <c r="AB1889" i="1"/>
  <c r="AB1890" i="1"/>
  <c r="AB1891" i="1"/>
  <c r="AB1892" i="1"/>
  <c r="AB1893" i="1"/>
  <c r="AB1894" i="1"/>
  <c r="AB1895" i="1"/>
  <c r="AB1896" i="1"/>
  <c r="AB1897" i="1"/>
  <c r="AB1898" i="1"/>
  <c r="AB1899" i="1"/>
  <c r="AB1900" i="1"/>
  <c r="AB1901" i="1"/>
  <c r="AB1902" i="1"/>
  <c r="AB1903" i="1"/>
  <c r="AB1904" i="1"/>
  <c r="AB1905" i="1"/>
  <c r="AB1906" i="1"/>
  <c r="AB1907" i="1"/>
  <c r="AB1908" i="1"/>
  <c r="AB1909" i="1"/>
  <c r="AB1910" i="1"/>
  <c r="AB1911" i="1"/>
  <c r="AB1912" i="1"/>
  <c r="AB1913" i="1"/>
  <c r="AB1914" i="1"/>
  <c r="AB1915" i="1"/>
  <c r="AB1916" i="1"/>
  <c r="AB1917" i="1"/>
  <c r="AB1918" i="1"/>
  <c r="AB1919" i="1"/>
  <c r="AB1920" i="1"/>
  <c r="AB1921" i="1"/>
  <c r="AB1922" i="1"/>
  <c r="AB1923" i="1"/>
  <c r="AB1924" i="1"/>
  <c r="AB1925" i="1"/>
  <c r="AB1926" i="1"/>
  <c r="AB1927" i="1"/>
  <c r="AB1928" i="1"/>
  <c r="AB1929" i="1"/>
  <c r="AB1930" i="1"/>
  <c r="AB1931" i="1"/>
  <c r="AB1932" i="1"/>
  <c r="AB1933" i="1"/>
  <c r="AB1934" i="1"/>
  <c r="AB1935" i="1"/>
  <c r="AB1936" i="1"/>
  <c r="AB1937" i="1"/>
  <c r="AB1938" i="1"/>
  <c r="AB1939" i="1"/>
  <c r="AB1940" i="1"/>
  <c r="AB1941" i="1"/>
  <c r="AB1942" i="1"/>
  <c r="AB1943" i="1"/>
  <c r="AB1944" i="1"/>
  <c r="AB1945" i="1"/>
  <c r="AB1946" i="1"/>
  <c r="AB1947" i="1"/>
  <c r="AB1948" i="1"/>
  <c r="AB1949" i="1"/>
  <c r="AB1950" i="1"/>
  <c r="AB1951" i="1"/>
  <c r="AB1952" i="1"/>
  <c r="AB1953" i="1"/>
  <c r="AB1954" i="1"/>
  <c r="AB1955" i="1"/>
  <c r="AB1956" i="1"/>
  <c r="AB1957" i="1"/>
  <c r="AB1958" i="1"/>
  <c r="AB1959" i="1"/>
  <c r="AB1960" i="1"/>
  <c r="AB1961" i="1"/>
  <c r="AB1962" i="1"/>
  <c r="AB1963" i="1"/>
  <c r="AB1964" i="1"/>
  <c r="AB1965" i="1"/>
  <c r="AB1966" i="1"/>
  <c r="AB1967" i="1"/>
  <c r="AB1968" i="1"/>
  <c r="AB1969" i="1"/>
  <c r="AB1970" i="1"/>
  <c r="AB1971" i="1"/>
  <c r="AB1972" i="1"/>
  <c r="AB1973" i="1"/>
  <c r="AB1974" i="1"/>
  <c r="AB1975" i="1"/>
  <c r="AB1976" i="1"/>
  <c r="AB1977" i="1"/>
  <c r="AB1978" i="1"/>
  <c r="AB1979" i="1"/>
  <c r="AB1980" i="1"/>
  <c r="AB1981" i="1"/>
  <c r="AB1982" i="1"/>
  <c r="AB1983" i="1"/>
  <c r="AB1984" i="1"/>
  <c r="AB1985" i="1"/>
  <c r="AB1986" i="1"/>
  <c r="AB1987" i="1"/>
  <c r="AB1988" i="1"/>
  <c r="AB1989" i="1"/>
  <c r="AB1990" i="1"/>
  <c r="AB1991" i="1"/>
  <c r="AB1992" i="1"/>
  <c r="AB1993" i="1"/>
  <c r="AB1994" i="1"/>
  <c r="AB1995" i="1"/>
  <c r="AB1996" i="1"/>
  <c r="AB1997" i="1"/>
  <c r="AB1998" i="1"/>
  <c r="AB1999" i="1"/>
  <c r="AB2000" i="1"/>
  <c r="AB2001" i="1"/>
  <c r="AB2002" i="1"/>
  <c r="AB2003" i="1"/>
  <c r="AB2004" i="1"/>
  <c r="AB2005" i="1"/>
  <c r="AB2006" i="1"/>
  <c r="AB200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AA102" i="1"/>
  <c r="AA103" i="1"/>
  <c r="AA104" i="1"/>
  <c r="AA105" i="1"/>
  <c r="AA106" i="1"/>
  <c r="AA107" i="1"/>
  <c r="AA108" i="1"/>
  <c r="AA109" i="1"/>
  <c r="AA110" i="1"/>
  <c r="AA111" i="1"/>
  <c r="AA112" i="1"/>
  <c r="AA113" i="1"/>
  <c r="AA114" i="1"/>
  <c r="AA115" i="1"/>
  <c r="AA116" i="1"/>
  <c r="AA117" i="1"/>
  <c r="AA118" i="1"/>
  <c r="AA119" i="1"/>
  <c r="AA120" i="1"/>
  <c r="AA121" i="1"/>
  <c r="AA122" i="1"/>
  <c r="AA123" i="1"/>
  <c r="AA124" i="1"/>
  <c r="AA125"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200" i="1"/>
  <c r="AA201" i="1"/>
  <c r="AA202" i="1"/>
  <c r="AA203" i="1"/>
  <c r="AA204" i="1"/>
  <c r="AA205" i="1"/>
  <c r="AA206" i="1"/>
  <c r="AA207" i="1"/>
  <c r="AA208" i="1"/>
  <c r="AA209" i="1"/>
  <c r="AA210" i="1"/>
  <c r="AA211" i="1"/>
  <c r="AA212" i="1"/>
  <c r="AA213" i="1"/>
  <c r="AA214" i="1"/>
  <c r="AA215"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6" i="1"/>
  <c r="AA247" i="1"/>
  <c r="AA248" i="1"/>
  <c r="AA249" i="1"/>
  <c r="AA250" i="1"/>
  <c r="AA251" i="1"/>
  <c r="AA252" i="1"/>
  <c r="AA253" i="1"/>
  <c r="AA254" i="1"/>
  <c r="AA255" i="1"/>
  <c r="AA256" i="1"/>
  <c r="AA257" i="1"/>
  <c r="AA258" i="1"/>
  <c r="AA259" i="1"/>
  <c r="AA260" i="1"/>
  <c r="AA261" i="1"/>
  <c r="AA262" i="1"/>
  <c r="AA263" i="1"/>
  <c r="AA264" i="1"/>
  <c r="AA265" i="1"/>
  <c r="AA266" i="1"/>
  <c r="AA267" i="1"/>
  <c r="AA268" i="1"/>
  <c r="AA269" i="1"/>
  <c r="AA270" i="1"/>
  <c r="AA271" i="1"/>
  <c r="AA272" i="1"/>
  <c r="AA273" i="1"/>
  <c r="AA274" i="1"/>
  <c r="AA275" i="1"/>
  <c r="AA276" i="1"/>
  <c r="AA277" i="1"/>
  <c r="AA278" i="1"/>
  <c r="AA279" i="1"/>
  <c r="AA280" i="1"/>
  <c r="AA281" i="1"/>
  <c r="AA282" i="1"/>
  <c r="AA283" i="1"/>
  <c r="AA284" i="1"/>
  <c r="AA285" i="1"/>
  <c r="AA286" i="1"/>
  <c r="AA287" i="1"/>
  <c r="AA288" i="1"/>
  <c r="AA289" i="1"/>
  <c r="AA290" i="1"/>
  <c r="AA291" i="1"/>
  <c r="AA292" i="1"/>
  <c r="AA293" i="1"/>
  <c r="AA294" i="1"/>
  <c r="AA295" i="1"/>
  <c r="AA296" i="1"/>
  <c r="AA297" i="1"/>
  <c r="AA298" i="1"/>
  <c r="AA299" i="1"/>
  <c r="AA300" i="1"/>
  <c r="AA301" i="1"/>
  <c r="AA302" i="1"/>
  <c r="AA303" i="1"/>
  <c r="AA304" i="1"/>
  <c r="AA305" i="1"/>
  <c r="AA306" i="1"/>
  <c r="AA307" i="1"/>
  <c r="AA308" i="1"/>
  <c r="AA309" i="1"/>
  <c r="AA310" i="1"/>
  <c r="AA311" i="1"/>
  <c r="AA312" i="1"/>
  <c r="AA313" i="1"/>
  <c r="AA314" i="1"/>
  <c r="AA315" i="1"/>
  <c r="AA316" i="1"/>
  <c r="AA317" i="1"/>
  <c r="AA318" i="1"/>
  <c r="AA319" i="1"/>
  <c r="AA320" i="1"/>
  <c r="AA321" i="1"/>
  <c r="AA322" i="1"/>
  <c r="AA323" i="1"/>
  <c r="AA324" i="1"/>
  <c r="AA325" i="1"/>
  <c r="AA326" i="1"/>
  <c r="AA327" i="1"/>
  <c r="AA328" i="1"/>
  <c r="AA329" i="1"/>
  <c r="AA330" i="1"/>
  <c r="AA331" i="1"/>
  <c r="AA332" i="1"/>
  <c r="AA333" i="1"/>
  <c r="AA334" i="1"/>
  <c r="AA335" i="1"/>
  <c r="AA336" i="1"/>
  <c r="AA337" i="1"/>
  <c r="AA338" i="1"/>
  <c r="AA339" i="1"/>
  <c r="AA340" i="1"/>
  <c r="AA341" i="1"/>
  <c r="AA342" i="1"/>
  <c r="AA343" i="1"/>
  <c r="AA344" i="1"/>
  <c r="AA345" i="1"/>
  <c r="AA346" i="1"/>
  <c r="AA347" i="1"/>
  <c r="AA348" i="1"/>
  <c r="AA349" i="1"/>
  <c r="AA350" i="1"/>
  <c r="AA351" i="1"/>
  <c r="AA352" i="1"/>
  <c r="AA353" i="1"/>
  <c r="AA354" i="1"/>
  <c r="AA355" i="1"/>
  <c r="AA356" i="1"/>
  <c r="AA357" i="1"/>
  <c r="AA358" i="1"/>
  <c r="AA359" i="1"/>
  <c r="AA360" i="1"/>
  <c r="AA361" i="1"/>
  <c r="AA362" i="1"/>
  <c r="AA363" i="1"/>
  <c r="AA364" i="1"/>
  <c r="AA365" i="1"/>
  <c r="AA366" i="1"/>
  <c r="AA367" i="1"/>
  <c r="AA368" i="1"/>
  <c r="AA369" i="1"/>
  <c r="AA370" i="1"/>
  <c r="AA371" i="1"/>
  <c r="AA372" i="1"/>
  <c r="AA373" i="1"/>
  <c r="AA374" i="1"/>
  <c r="AA375" i="1"/>
  <c r="AA376" i="1"/>
  <c r="AA377" i="1"/>
  <c r="AA378" i="1"/>
  <c r="AA379" i="1"/>
  <c r="AA380" i="1"/>
  <c r="AA381" i="1"/>
  <c r="AA382" i="1"/>
  <c r="AA383" i="1"/>
  <c r="AA384" i="1"/>
  <c r="AA385" i="1"/>
  <c r="AA386" i="1"/>
  <c r="AA387" i="1"/>
  <c r="AA388" i="1"/>
  <c r="AA389" i="1"/>
  <c r="AA390" i="1"/>
  <c r="AA391" i="1"/>
  <c r="AA392" i="1"/>
  <c r="AA393" i="1"/>
  <c r="AA394" i="1"/>
  <c r="AA395" i="1"/>
  <c r="AA396" i="1"/>
  <c r="AA397" i="1"/>
  <c r="AA398" i="1"/>
  <c r="AA399" i="1"/>
  <c r="AA400" i="1"/>
  <c r="AA401" i="1"/>
  <c r="AA402" i="1"/>
  <c r="AA403" i="1"/>
  <c r="AA404" i="1"/>
  <c r="AA405" i="1"/>
  <c r="AA406" i="1"/>
  <c r="AA407" i="1"/>
  <c r="AA408" i="1"/>
  <c r="AA409" i="1"/>
  <c r="AA410" i="1"/>
  <c r="AA411" i="1"/>
  <c r="AA412" i="1"/>
  <c r="AA413" i="1"/>
  <c r="AA414" i="1"/>
  <c r="AA415" i="1"/>
  <c r="AA416" i="1"/>
  <c r="AA417" i="1"/>
  <c r="AA418" i="1"/>
  <c r="AA419" i="1"/>
  <c r="AA420" i="1"/>
  <c r="AA421" i="1"/>
  <c r="AA422" i="1"/>
  <c r="AA423" i="1"/>
  <c r="AA424" i="1"/>
  <c r="AA425" i="1"/>
  <c r="AA426" i="1"/>
  <c r="AA427" i="1"/>
  <c r="AA428" i="1"/>
  <c r="AA429" i="1"/>
  <c r="AA430" i="1"/>
  <c r="AA431" i="1"/>
  <c r="AA432" i="1"/>
  <c r="AA433" i="1"/>
  <c r="AA434" i="1"/>
  <c r="AA435" i="1"/>
  <c r="AA436" i="1"/>
  <c r="AA437" i="1"/>
  <c r="AA438" i="1"/>
  <c r="AA439" i="1"/>
  <c r="AA440" i="1"/>
  <c r="AA441" i="1"/>
  <c r="AA442" i="1"/>
  <c r="AA443" i="1"/>
  <c r="AA444" i="1"/>
  <c r="AA445" i="1"/>
  <c r="AA446" i="1"/>
  <c r="AA447" i="1"/>
  <c r="AA448" i="1"/>
  <c r="AA449" i="1"/>
  <c r="AA450" i="1"/>
  <c r="AA451" i="1"/>
  <c r="AA452" i="1"/>
  <c r="AA453" i="1"/>
  <c r="AA454" i="1"/>
  <c r="AA455" i="1"/>
  <c r="AA456" i="1"/>
  <c r="AA457" i="1"/>
  <c r="AA458" i="1"/>
  <c r="AA459" i="1"/>
  <c r="AA460" i="1"/>
  <c r="AA461" i="1"/>
  <c r="AA462" i="1"/>
  <c r="AA463" i="1"/>
  <c r="AA464" i="1"/>
  <c r="AA465" i="1"/>
  <c r="AA466" i="1"/>
  <c r="AA467" i="1"/>
  <c r="AA468" i="1"/>
  <c r="AA469" i="1"/>
  <c r="AA470" i="1"/>
  <c r="AA471" i="1"/>
  <c r="AA472" i="1"/>
  <c r="AA473" i="1"/>
  <c r="AA474" i="1"/>
  <c r="AA475" i="1"/>
  <c r="AA476" i="1"/>
  <c r="AA477" i="1"/>
  <c r="AA478" i="1"/>
  <c r="AA479" i="1"/>
  <c r="AA480" i="1"/>
  <c r="AA481" i="1"/>
  <c r="AA482" i="1"/>
  <c r="AA483" i="1"/>
  <c r="AA484" i="1"/>
  <c r="AA485" i="1"/>
  <c r="AA486" i="1"/>
  <c r="AA487" i="1"/>
  <c r="AA488" i="1"/>
  <c r="AA489" i="1"/>
  <c r="AA490" i="1"/>
  <c r="AA491" i="1"/>
  <c r="AA492" i="1"/>
  <c r="AA493" i="1"/>
  <c r="AA494" i="1"/>
  <c r="AA495" i="1"/>
  <c r="AA496" i="1"/>
  <c r="AA497" i="1"/>
  <c r="AA498" i="1"/>
  <c r="AA499" i="1"/>
  <c r="AA500" i="1"/>
  <c r="AA501" i="1"/>
  <c r="AA502" i="1"/>
  <c r="AA503" i="1"/>
  <c r="AA504" i="1"/>
  <c r="AA505" i="1"/>
  <c r="AA506" i="1"/>
  <c r="AA507" i="1"/>
  <c r="AA508" i="1"/>
  <c r="AA509" i="1"/>
  <c r="AA510" i="1"/>
  <c r="AA511" i="1"/>
  <c r="AA512" i="1"/>
  <c r="AA513" i="1"/>
  <c r="AA514" i="1"/>
  <c r="AA515" i="1"/>
  <c r="AA516" i="1"/>
  <c r="AA517" i="1"/>
  <c r="AA518" i="1"/>
  <c r="AA519" i="1"/>
  <c r="AA520" i="1"/>
  <c r="AA521" i="1"/>
  <c r="AA522" i="1"/>
  <c r="AA523" i="1"/>
  <c r="AA524" i="1"/>
  <c r="AA525" i="1"/>
  <c r="AA526" i="1"/>
  <c r="AA527" i="1"/>
  <c r="AA528" i="1"/>
  <c r="AA529" i="1"/>
  <c r="AA530" i="1"/>
  <c r="AA531" i="1"/>
  <c r="AA532" i="1"/>
  <c r="AA533" i="1"/>
  <c r="AA534" i="1"/>
  <c r="AA535" i="1"/>
  <c r="AA536" i="1"/>
  <c r="AA537" i="1"/>
  <c r="AA538" i="1"/>
  <c r="AA539" i="1"/>
  <c r="AA540" i="1"/>
  <c r="AA541" i="1"/>
  <c r="AA542" i="1"/>
  <c r="AA543" i="1"/>
  <c r="AA544" i="1"/>
  <c r="AA545" i="1"/>
  <c r="AA546" i="1"/>
  <c r="AA547" i="1"/>
  <c r="AA548" i="1"/>
  <c r="AA549" i="1"/>
  <c r="AA550" i="1"/>
  <c r="AA551" i="1"/>
  <c r="AA552" i="1"/>
  <c r="AA553" i="1"/>
  <c r="AA554" i="1"/>
  <c r="AA555" i="1"/>
  <c r="AA556" i="1"/>
  <c r="AA557" i="1"/>
  <c r="AA558" i="1"/>
  <c r="AA559" i="1"/>
  <c r="AA560" i="1"/>
  <c r="AA561" i="1"/>
  <c r="AA562" i="1"/>
  <c r="AA563" i="1"/>
  <c r="AA564" i="1"/>
  <c r="AA565" i="1"/>
  <c r="AA566" i="1"/>
  <c r="AA567" i="1"/>
  <c r="AA568" i="1"/>
  <c r="AA569" i="1"/>
  <c r="AA570" i="1"/>
  <c r="AA571" i="1"/>
  <c r="AA572" i="1"/>
  <c r="AA573" i="1"/>
  <c r="AA574" i="1"/>
  <c r="AA575" i="1"/>
  <c r="AA576" i="1"/>
  <c r="AA577" i="1"/>
  <c r="AA578" i="1"/>
  <c r="AA579" i="1"/>
  <c r="AA580" i="1"/>
  <c r="AA581" i="1"/>
  <c r="AA582" i="1"/>
  <c r="AA583" i="1"/>
  <c r="AA584" i="1"/>
  <c r="AA585" i="1"/>
  <c r="AA586" i="1"/>
  <c r="AA587" i="1"/>
  <c r="AA588" i="1"/>
  <c r="AA589" i="1"/>
  <c r="AA590" i="1"/>
  <c r="AA591" i="1"/>
  <c r="AA592" i="1"/>
  <c r="AA593" i="1"/>
  <c r="AA594" i="1"/>
  <c r="AA595" i="1"/>
  <c r="AA596" i="1"/>
  <c r="AA597" i="1"/>
  <c r="AA598" i="1"/>
  <c r="AA599" i="1"/>
  <c r="AA600" i="1"/>
  <c r="AA601" i="1"/>
  <c r="AA602" i="1"/>
  <c r="AA603" i="1"/>
  <c r="AA604" i="1"/>
  <c r="AA605" i="1"/>
  <c r="AA606" i="1"/>
  <c r="AA607" i="1"/>
  <c r="AA608" i="1"/>
  <c r="AA609" i="1"/>
  <c r="AA610" i="1"/>
  <c r="AA611" i="1"/>
  <c r="AA612" i="1"/>
  <c r="AA613" i="1"/>
  <c r="AA614" i="1"/>
  <c r="AA615" i="1"/>
  <c r="AA616" i="1"/>
  <c r="AA617" i="1"/>
  <c r="AA618" i="1"/>
  <c r="AA619" i="1"/>
  <c r="AA620" i="1"/>
  <c r="AA621" i="1"/>
  <c r="AA622" i="1"/>
  <c r="AA623" i="1"/>
  <c r="AA624" i="1"/>
  <c r="AA625" i="1"/>
  <c r="AA626" i="1"/>
  <c r="AA627" i="1"/>
  <c r="AA628" i="1"/>
  <c r="AA629" i="1"/>
  <c r="AA630" i="1"/>
  <c r="AA631" i="1"/>
  <c r="AA632" i="1"/>
  <c r="AA633" i="1"/>
  <c r="AA634" i="1"/>
  <c r="AA635" i="1"/>
  <c r="AA636" i="1"/>
  <c r="AA637" i="1"/>
  <c r="AA638" i="1"/>
  <c r="AA639" i="1"/>
  <c r="AA640" i="1"/>
  <c r="AA641" i="1"/>
  <c r="AA642" i="1"/>
  <c r="AA643" i="1"/>
  <c r="AA644" i="1"/>
  <c r="AA645" i="1"/>
  <c r="AA646" i="1"/>
  <c r="AA647" i="1"/>
  <c r="AA648" i="1"/>
  <c r="AA649" i="1"/>
  <c r="AA650" i="1"/>
  <c r="AA651" i="1"/>
  <c r="AA652" i="1"/>
  <c r="AA653" i="1"/>
  <c r="AA654" i="1"/>
  <c r="AA655" i="1"/>
  <c r="AA656" i="1"/>
  <c r="AA657" i="1"/>
  <c r="AA658" i="1"/>
  <c r="AA659" i="1"/>
  <c r="AA660" i="1"/>
  <c r="AA661" i="1"/>
  <c r="AA662" i="1"/>
  <c r="AA663" i="1"/>
  <c r="AA664" i="1"/>
  <c r="AA665" i="1"/>
  <c r="AA666" i="1"/>
  <c r="AA667" i="1"/>
  <c r="AA668" i="1"/>
  <c r="AA669" i="1"/>
  <c r="AA670" i="1"/>
  <c r="AA671" i="1"/>
  <c r="AA672" i="1"/>
  <c r="AA673" i="1"/>
  <c r="AA674" i="1"/>
  <c r="AA675" i="1"/>
  <c r="AA676" i="1"/>
  <c r="AA677" i="1"/>
  <c r="AA678" i="1"/>
  <c r="AA679" i="1"/>
  <c r="AA680" i="1"/>
  <c r="AA681" i="1"/>
  <c r="AA682" i="1"/>
  <c r="AA683" i="1"/>
  <c r="AA684" i="1"/>
  <c r="AA685" i="1"/>
  <c r="AA686" i="1"/>
  <c r="AA687" i="1"/>
  <c r="AA688" i="1"/>
  <c r="AA689" i="1"/>
  <c r="AA690" i="1"/>
  <c r="AA691" i="1"/>
  <c r="AA692" i="1"/>
  <c r="AA693" i="1"/>
  <c r="AA694" i="1"/>
  <c r="AA695" i="1"/>
  <c r="AA696" i="1"/>
  <c r="AA697" i="1"/>
  <c r="AA698" i="1"/>
  <c r="AA699" i="1"/>
  <c r="AA700" i="1"/>
  <c r="AA701" i="1"/>
  <c r="AA702" i="1"/>
  <c r="AA703" i="1"/>
  <c r="AA704" i="1"/>
  <c r="AA705" i="1"/>
  <c r="AA706" i="1"/>
  <c r="AA707" i="1"/>
  <c r="AA708" i="1"/>
  <c r="AA709" i="1"/>
  <c r="AA710" i="1"/>
  <c r="AA711" i="1"/>
  <c r="AA712" i="1"/>
  <c r="AA713" i="1"/>
  <c r="AA714" i="1"/>
  <c r="AA715" i="1"/>
  <c r="AA716" i="1"/>
  <c r="AA717" i="1"/>
  <c r="AA718" i="1"/>
  <c r="AA719" i="1"/>
  <c r="AA720" i="1"/>
  <c r="AA721" i="1"/>
  <c r="AA722" i="1"/>
  <c r="AA723" i="1"/>
  <c r="AA724" i="1"/>
  <c r="AA725" i="1"/>
  <c r="AA726" i="1"/>
  <c r="AA727" i="1"/>
  <c r="AA728" i="1"/>
  <c r="AA729" i="1"/>
  <c r="AA730" i="1"/>
  <c r="AA731" i="1"/>
  <c r="AA732" i="1"/>
  <c r="AA733" i="1"/>
  <c r="AA734" i="1"/>
  <c r="AA735" i="1"/>
  <c r="AA736" i="1"/>
  <c r="AA737" i="1"/>
  <c r="AA738" i="1"/>
  <c r="AA739" i="1"/>
  <c r="AA740" i="1"/>
  <c r="AA741" i="1"/>
  <c r="AA742" i="1"/>
  <c r="AA743"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AA979" i="1"/>
  <c r="AA980" i="1"/>
  <c r="AA981" i="1"/>
  <c r="AA982" i="1"/>
  <c r="AA983" i="1"/>
  <c r="AA984" i="1"/>
  <c r="AA985" i="1"/>
  <c r="AA986" i="1"/>
  <c r="AA987" i="1"/>
  <c r="AA988" i="1"/>
  <c r="AA989" i="1"/>
  <c r="AA990" i="1"/>
  <c r="AA991" i="1"/>
  <c r="AA992" i="1"/>
  <c r="AA993" i="1"/>
  <c r="AA994" i="1"/>
  <c r="AA995" i="1"/>
  <c r="AA996" i="1"/>
  <c r="AA997" i="1"/>
  <c r="AA998" i="1"/>
  <c r="AA999" i="1"/>
  <c r="AA1000" i="1"/>
  <c r="AA1001" i="1"/>
  <c r="AA1002" i="1"/>
  <c r="AA1003" i="1"/>
  <c r="AA1004" i="1"/>
  <c r="AA1005" i="1"/>
  <c r="AA1006" i="1"/>
  <c r="AA1007" i="1"/>
  <c r="AA1008" i="1"/>
  <c r="AA1009" i="1"/>
  <c r="AA1010" i="1"/>
  <c r="AA1011" i="1"/>
  <c r="AA1012" i="1"/>
  <c r="AA1013" i="1"/>
  <c r="AA1014" i="1"/>
  <c r="AA1015" i="1"/>
  <c r="AA1016" i="1"/>
  <c r="AA1017" i="1"/>
  <c r="AA1018" i="1"/>
  <c r="AA1019" i="1"/>
  <c r="AA1020" i="1"/>
  <c r="AA1021" i="1"/>
  <c r="AA1022" i="1"/>
  <c r="AA1023" i="1"/>
  <c r="AA1024" i="1"/>
  <c r="AA1025" i="1"/>
  <c r="AA1026" i="1"/>
  <c r="AA1027" i="1"/>
  <c r="AA1028" i="1"/>
  <c r="AA1029" i="1"/>
  <c r="AA1030" i="1"/>
  <c r="AA1031" i="1"/>
  <c r="AA1032" i="1"/>
  <c r="AA1033" i="1"/>
  <c r="AA1034" i="1"/>
  <c r="AA1035" i="1"/>
  <c r="AA1036" i="1"/>
  <c r="AA1037" i="1"/>
  <c r="AA1038" i="1"/>
  <c r="AA1039" i="1"/>
  <c r="AA1040" i="1"/>
  <c r="AA1041" i="1"/>
  <c r="AA1042" i="1"/>
  <c r="AA1043" i="1"/>
  <c r="AA1044" i="1"/>
  <c r="AA1045" i="1"/>
  <c r="AA1046" i="1"/>
  <c r="AA1047" i="1"/>
  <c r="AA1048" i="1"/>
  <c r="AA1049" i="1"/>
  <c r="AA1050" i="1"/>
  <c r="AA1051" i="1"/>
  <c r="AA1052" i="1"/>
  <c r="AA1053" i="1"/>
  <c r="AA1054" i="1"/>
  <c r="AA1055" i="1"/>
  <c r="AA1056" i="1"/>
  <c r="AA1057" i="1"/>
  <c r="AA1058" i="1"/>
  <c r="AA1059" i="1"/>
  <c r="AA1060" i="1"/>
  <c r="AA1061" i="1"/>
  <c r="AA1062" i="1"/>
  <c r="AA1063" i="1"/>
  <c r="AA1064" i="1"/>
  <c r="AA1065" i="1"/>
  <c r="AA1066" i="1"/>
  <c r="AA1067" i="1"/>
  <c r="AA1068" i="1"/>
  <c r="AA1069" i="1"/>
  <c r="AA1070" i="1"/>
  <c r="AA1071" i="1"/>
  <c r="AA1072" i="1"/>
  <c r="AA1073" i="1"/>
  <c r="AA1074" i="1"/>
  <c r="AA1075" i="1"/>
  <c r="AA1076" i="1"/>
  <c r="AA1077" i="1"/>
  <c r="AA1078" i="1"/>
  <c r="AA1079" i="1"/>
  <c r="AA1080" i="1"/>
  <c r="AA1081" i="1"/>
  <c r="AA1082" i="1"/>
  <c r="AA1083" i="1"/>
  <c r="AA1084" i="1"/>
  <c r="AA1085" i="1"/>
  <c r="AA1086" i="1"/>
  <c r="AA1087" i="1"/>
  <c r="AA1088" i="1"/>
  <c r="AA1089" i="1"/>
  <c r="AA1090" i="1"/>
  <c r="AA1091" i="1"/>
  <c r="AA1092" i="1"/>
  <c r="AA1093" i="1"/>
  <c r="AA1094" i="1"/>
  <c r="AA1095" i="1"/>
  <c r="AA1096" i="1"/>
  <c r="AA1097" i="1"/>
  <c r="AA1098" i="1"/>
  <c r="AA1099" i="1"/>
  <c r="AA1100" i="1"/>
  <c r="AA1101" i="1"/>
  <c r="AA1102" i="1"/>
  <c r="AA1103" i="1"/>
  <c r="AA1104" i="1"/>
  <c r="AA1105" i="1"/>
  <c r="AA1106" i="1"/>
  <c r="AA1107" i="1"/>
  <c r="AA1108" i="1"/>
  <c r="AA1109" i="1"/>
  <c r="AA1110" i="1"/>
  <c r="AA1111" i="1"/>
  <c r="AA1112" i="1"/>
  <c r="AA1113" i="1"/>
  <c r="AA1114" i="1"/>
  <c r="AA1115" i="1"/>
  <c r="AA1116" i="1"/>
  <c r="AA1117" i="1"/>
  <c r="AA1118" i="1"/>
  <c r="AA1119" i="1"/>
  <c r="AA1120" i="1"/>
  <c r="AA1121" i="1"/>
  <c r="AA1122" i="1"/>
  <c r="AA1123" i="1"/>
  <c r="AA1124" i="1"/>
  <c r="AA1125" i="1"/>
  <c r="AA1126" i="1"/>
  <c r="AA1127" i="1"/>
  <c r="AA1128" i="1"/>
  <c r="AA1129" i="1"/>
  <c r="AA1130" i="1"/>
  <c r="AA1131" i="1"/>
  <c r="AA1132" i="1"/>
  <c r="AA1133" i="1"/>
  <c r="AA1134" i="1"/>
  <c r="AA1135" i="1"/>
  <c r="AA1136" i="1"/>
  <c r="AA1137" i="1"/>
  <c r="AA1138" i="1"/>
  <c r="AA1139" i="1"/>
  <c r="AA1140" i="1"/>
  <c r="AA1141" i="1"/>
  <c r="AA1142" i="1"/>
  <c r="AA1143" i="1"/>
  <c r="AA1144" i="1"/>
  <c r="AA1145" i="1"/>
  <c r="AA1146" i="1"/>
  <c r="AA1147" i="1"/>
  <c r="AA1148" i="1"/>
  <c r="AA1149" i="1"/>
  <c r="AA1150" i="1"/>
  <c r="AA1151" i="1"/>
  <c r="AA1152" i="1"/>
  <c r="AA1153" i="1"/>
  <c r="AA1154" i="1"/>
  <c r="AA1155" i="1"/>
  <c r="AA1156" i="1"/>
  <c r="AA1157" i="1"/>
  <c r="AA1158" i="1"/>
  <c r="AA1159" i="1"/>
  <c r="AA1160" i="1"/>
  <c r="AA1161" i="1"/>
  <c r="AA1162" i="1"/>
  <c r="AA1163" i="1"/>
  <c r="AA1164" i="1"/>
  <c r="AA1165" i="1"/>
  <c r="AA1166" i="1"/>
  <c r="AA1167" i="1"/>
  <c r="AA1168" i="1"/>
  <c r="AA1169" i="1"/>
  <c r="AA1170" i="1"/>
  <c r="AA1171" i="1"/>
  <c r="AA1172" i="1"/>
  <c r="AA1173" i="1"/>
  <c r="AA1174" i="1"/>
  <c r="AA1175" i="1"/>
  <c r="AA1176" i="1"/>
  <c r="AA1177" i="1"/>
  <c r="AA1178" i="1"/>
  <c r="AA1179" i="1"/>
  <c r="AA1180" i="1"/>
  <c r="AA1181" i="1"/>
  <c r="AA1182" i="1"/>
  <c r="AA1183" i="1"/>
  <c r="AA1184" i="1"/>
  <c r="AA1185" i="1"/>
  <c r="AA1186" i="1"/>
  <c r="AA1187" i="1"/>
  <c r="AA1188" i="1"/>
  <c r="AA1189" i="1"/>
  <c r="AA1190" i="1"/>
  <c r="AA1191" i="1"/>
  <c r="AA1192" i="1"/>
  <c r="AA1193" i="1"/>
  <c r="AA1194" i="1"/>
  <c r="AA1195" i="1"/>
  <c r="AA1196" i="1"/>
  <c r="AA1197" i="1"/>
  <c r="AA1198" i="1"/>
  <c r="AA1199" i="1"/>
  <c r="AA1200" i="1"/>
  <c r="AA1201" i="1"/>
  <c r="AA1202" i="1"/>
  <c r="AA1203" i="1"/>
  <c r="AA1204" i="1"/>
  <c r="AA1205" i="1"/>
  <c r="AA1206" i="1"/>
  <c r="AA1207" i="1"/>
  <c r="AA1208" i="1"/>
  <c r="AA1209" i="1"/>
  <c r="AA1210" i="1"/>
  <c r="AA1211" i="1"/>
  <c r="AA1212" i="1"/>
  <c r="AA1213" i="1"/>
  <c r="AA1214" i="1"/>
  <c r="AA1215" i="1"/>
  <c r="AA1216" i="1"/>
  <c r="AA1217" i="1"/>
  <c r="AA1218" i="1"/>
  <c r="AA1219" i="1"/>
  <c r="AA1220" i="1"/>
  <c r="AA1221" i="1"/>
  <c r="AA1222" i="1"/>
  <c r="AA1223" i="1"/>
  <c r="AA1224" i="1"/>
  <c r="AA1225" i="1"/>
  <c r="AA1226" i="1"/>
  <c r="AA1227" i="1"/>
  <c r="AA1228" i="1"/>
  <c r="AA1229" i="1"/>
  <c r="AA1230" i="1"/>
  <c r="AA1231" i="1"/>
  <c r="AA1232" i="1"/>
  <c r="AA1233" i="1"/>
  <c r="AA1234" i="1"/>
  <c r="AA1235" i="1"/>
  <c r="AA1236" i="1"/>
  <c r="AA1237" i="1"/>
  <c r="AA1238" i="1"/>
  <c r="AA1239" i="1"/>
  <c r="AA1240" i="1"/>
  <c r="AA1241" i="1"/>
  <c r="AA1242" i="1"/>
  <c r="AA1243" i="1"/>
  <c r="AA1244" i="1"/>
  <c r="AA1245" i="1"/>
  <c r="AA1246" i="1"/>
  <c r="AA1247" i="1"/>
  <c r="AA1248" i="1"/>
  <c r="AA1249" i="1"/>
  <c r="AA1250" i="1"/>
  <c r="AA1251" i="1"/>
  <c r="AA1252" i="1"/>
  <c r="AA1253" i="1"/>
  <c r="AA1254" i="1"/>
  <c r="AA1255" i="1"/>
  <c r="AA1256" i="1"/>
  <c r="AA1257" i="1"/>
  <c r="AA1258" i="1"/>
  <c r="AA1259" i="1"/>
  <c r="AA1260" i="1"/>
  <c r="AA1261" i="1"/>
  <c r="AA1262" i="1"/>
  <c r="AA1263" i="1"/>
  <c r="AA1264" i="1"/>
  <c r="AA1265" i="1"/>
  <c r="AA1266" i="1"/>
  <c r="AA1267" i="1"/>
  <c r="AA1268" i="1"/>
  <c r="AA1269" i="1"/>
  <c r="AA1270" i="1"/>
  <c r="AA1271" i="1"/>
  <c r="AA1272" i="1"/>
  <c r="AA1273" i="1"/>
  <c r="AA1274" i="1"/>
  <c r="AA1275" i="1"/>
  <c r="AA1276" i="1"/>
  <c r="AA1277" i="1"/>
  <c r="AA1278" i="1"/>
  <c r="AA1279" i="1"/>
  <c r="AA1280" i="1"/>
  <c r="AA1281" i="1"/>
  <c r="AA1282" i="1"/>
  <c r="AA1283" i="1"/>
  <c r="AA1284" i="1"/>
  <c r="AA1285" i="1"/>
  <c r="AA1286" i="1"/>
  <c r="AA1287" i="1"/>
  <c r="AA1288" i="1"/>
  <c r="AA1289" i="1"/>
  <c r="AA1290" i="1"/>
  <c r="AA1291" i="1"/>
  <c r="AA1292" i="1"/>
  <c r="AA1293" i="1"/>
  <c r="AA1294" i="1"/>
  <c r="AA1295" i="1"/>
  <c r="AA1296" i="1"/>
  <c r="AA1297" i="1"/>
  <c r="AA1298" i="1"/>
  <c r="AA1299" i="1"/>
  <c r="AA1300" i="1"/>
  <c r="AA1301" i="1"/>
  <c r="AA1302" i="1"/>
  <c r="AA1303" i="1"/>
  <c r="AA1304" i="1"/>
  <c r="AA1305" i="1"/>
  <c r="AA1306" i="1"/>
  <c r="AA1307" i="1"/>
  <c r="AA1308" i="1"/>
  <c r="AA1309" i="1"/>
  <c r="AA1310" i="1"/>
  <c r="AA1311" i="1"/>
  <c r="AA1312" i="1"/>
  <c r="AA1313" i="1"/>
  <c r="AA1314" i="1"/>
  <c r="AA1315" i="1"/>
  <c r="AA1316" i="1"/>
  <c r="AA1317" i="1"/>
  <c r="AA1318" i="1"/>
  <c r="AA1319" i="1"/>
  <c r="AA1320" i="1"/>
  <c r="AA1321" i="1"/>
  <c r="AA1322" i="1"/>
  <c r="AA1323" i="1"/>
  <c r="AA1324" i="1"/>
  <c r="AA1325" i="1"/>
  <c r="AA1326" i="1"/>
  <c r="AA1327" i="1"/>
  <c r="AA1328" i="1"/>
  <c r="AA1329" i="1"/>
  <c r="AA1330" i="1"/>
  <c r="AA1331" i="1"/>
  <c r="AA1332" i="1"/>
  <c r="AA1333" i="1"/>
  <c r="AA1334" i="1"/>
  <c r="AA1335" i="1"/>
  <c r="AA1336" i="1"/>
  <c r="AA1337" i="1"/>
  <c r="AA1338" i="1"/>
  <c r="AA1339" i="1"/>
  <c r="AA1340" i="1"/>
  <c r="AA1341" i="1"/>
  <c r="AA1342" i="1"/>
  <c r="AA1343" i="1"/>
  <c r="AA1344" i="1"/>
  <c r="AA1345" i="1"/>
  <c r="AA1346" i="1"/>
  <c r="AA1347" i="1"/>
  <c r="AA1348" i="1"/>
  <c r="AA1349" i="1"/>
  <c r="AA1350" i="1"/>
  <c r="AA1351" i="1"/>
  <c r="AA1352" i="1"/>
  <c r="AA1353" i="1"/>
  <c r="AA1354" i="1"/>
  <c r="AA1355" i="1"/>
  <c r="AA1356" i="1"/>
  <c r="AA1357" i="1"/>
  <c r="AA1358" i="1"/>
  <c r="AA1359" i="1"/>
  <c r="AA1360" i="1"/>
  <c r="AA1361" i="1"/>
  <c r="AA1362" i="1"/>
  <c r="AA1363" i="1"/>
  <c r="AA1364" i="1"/>
  <c r="AA1365" i="1"/>
  <c r="AA1366" i="1"/>
  <c r="AA1367" i="1"/>
  <c r="AA1368" i="1"/>
  <c r="AA1369" i="1"/>
  <c r="AA1370" i="1"/>
  <c r="AA1371" i="1"/>
  <c r="AA1372" i="1"/>
  <c r="AA1373" i="1"/>
  <c r="AA1374" i="1"/>
  <c r="AA1375" i="1"/>
  <c r="AA1376" i="1"/>
  <c r="AA1377" i="1"/>
  <c r="AA1378" i="1"/>
  <c r="AA1379" i="1"/>
  <c r="AA1380" i="1"/>
  <c r="AA1381" i="1"/>
  <c r="AA1382" i="1"/>
  <c r="AA1383" i="1"/>
  <c r="AA1384" i="1"/>
  <c r="AA1385" i="1"/>
  <c r="AA1386" i="1"/>
  <c r="AA1387" i="1"/>
  <c r="AA1388" i="1"/>
  <c r="AA1389" i="1"/>
  <c r="AA1390" i="1"/>
  <c r="AA1391" i="1"/>
  <c r="AA1392" i="1"/>
  <c r="AA1393" i="1"/>
  <c r="AA1394" i="1"/>
  <c r="AA1395" i="1"/>
  <c r="AA1396" i="1"/>
  <c r="AA1397" i="1"/>
  <c r="AA1398" i="1"/>
  <c r="AA1399" i="1"/>
  <c r="AA1400" i="1"/>
  <c r="AA1401" i="1"/>
  <c r="AA1402" i="1"/>
  <c r="AA1403" i="1"/>
  <c r="AA1404" i="1"/>
  <c r="AA1405" i="1"/>
  <c r="AA1406" i="1"/>
  <c r="AA1407" i="1"/>
  <c r="AA1408" i="1"/>
  <c r="AA1409" i="1"/>
  <c r="AA1410" i="1"/>
  <c r="AA1411" i="1"/>
  <c r="AA1412" i="1"/>
  <c r="AA1413" i="1"/>
  <c r="AA1414" i="1"/>
  <c r="AA1415" i="1"/>
  <c r="AA1416" i="1"/>
  <c r="AA1417" i="1"/>
  <c r="AA1418" i="1"/>
  <c r="AA1419" i="1"/>
  <c r="AA1420" i="1"/>
  <c r="AA1421" i="1"/>
  <c r="AA1422" i="1"/>
  <c r="AA1423" i="1"/>
  <c r="AA1424" i="1"/>
  <c r="AA1425" i="1"/>
  <c r="AA1426" i="1"/>
  <c r="AA1427" i="1"/>
  <c r="AA1428" i="1"/>
  <c r="AA1429" i="1"/>
  <c r="AA1430" i="1"/>
  <c r="AA1431" i="1"/>
  <c r="AA1432" i="1"/>
  <c r="AA1433" i="1"/>
  <c r="AA1434" i="1"/>
  <c r="AA1435" i="1"/>
  <c r="AA1436" i="1"/>
  <c r="AA1437" i="1"/>
  <c r="AA1438" i="1"/>
  <c r="AA1439" i="1"/>
  <c r="AA1440" i="1"/>
  <c r="AA1441" i="1"/>
  <c r="AA1442" i="1"/>
  <c r="AA1443" i="1"/>
  <c r="AA1444" i="1"/>
  <c r="AA1445" i="1"/>
  <c r="AA1446" i="1"/>
  <c r="AA1447" i="1"/>
  <c r="AA1448" i="1"/>
  <c r="AA1449" i="1"/>
  <c r="AA1450" i="1"/>
  <c r="AA1451" i="1"/>
  <c r="AA1452" i="1"/>
  <c r="AA1453" i="1"/>
  <c r="AA1454" i="1"/>
  <c r="AA1455" i="1"/>
  <c r="AA1456" i="1"/>
  <c r="AA1457" i="1"/>
  <c r="AA1458" i="1"/>
  <c r="AA1459" i="1"/>
  <c r="AA1460" i="1"/>
  <c r="AA1461" i="1"/>
  <c r="AA1462" i="1"/>
  <c r="AA1463" i="1"/>
  <c r="AA1464" i="1"/>
  <c r="AA1465" i="1"/>
  <c r="AA1466" i="1"/>
  <c r="AA1467" i="1"/>
  <c r="AA1468" i="1"/>
  <c r="AA1469" i="1"/>
  <c r="AA1470" i="1"/>
  <c r="AA1471" i="1"/>
  <c r="AA1472" i="1"/>
  <c r="AA1473" i="1"/>
  <c r="AA1474" i="1"/>
  <c r="AA1475" i="1"/>
  <c r="AA1476" i="1"/>
  <c r="AA1477" i="1"/>
  <c r="AA1478" i="1"/>
  <c r="AA1479" i="1"/>
  <c r="AA1480" i="1"/>
  <c r="AA1481" i="1"/>
  <c r="AA1482" i="1"/>
  <c r="AA1483" i="1"/>
  <c r="AA1484" i="1"/>
  <c r="AA1485" i="1"/>
  <c r="AA1486" i="1"/>
  <c r="AA1487" i="1"/>
  <c r="AA1488" i="1"/>
  <c r="AA1489" i="1"/>
  <c r="AA1490" i="1"/>
  <c r="AA1491" i="1"/>
  <c r="AA1492" i="1"/>
  <c r="AA1493" i="1"/>
  <c r="AA1494" i="1"/>
  <c r="AA1495" i="1"/>
  <c r="AA1496" i="1"/>
  <c r="AA1497" i="1"/>
  <c r="AA1498" i="1"/>
  <c r="AA1499" i="1"/>
  <c r="AA1500" i="1"/>
  <c r="AA1501" i="1"/>
  <c r="AA1502" i="1"/>
  <c r="AA1503" i="1"/>
  <c r="AA1504" i="1"/>
  <c r="AA1505" i="1"/>
  <c r="AA1506" i="1"/>
  <c r="AA1507" i="1"/>
  <c r="AA1508" i="1"/>
  <c r="AA1509" i="1"/>
  <c r="AA1510" i="1"/>
  <c r="AA1511" i="1"/>
  <c r="AA1512" i="1"/>
  <c r="AA1513" i="1"/>
  <c r="AA1514" i="1"/>
  <c r="AA1515" i="1"/>
  <c r="AA1516" i="1"/>
  <c r="AA1517" i="1"/>
  <c r="AA1518" i="1"/>
  <c r="AA1519" i="1"/>
  <c r="AA1520" i="1"/>
  <c r="AA1521" i="1"/>
  <c r="AA1522" i="1"/>
  <c r="AA1523" i="1"/>
  <c r="AA1524" i="1"/>
  <c r="AA1525" i="1"/>
  <c r="AA1526" i="1"/>
  <c r="AA1527" i="1"/>
  <c r="AA1528" i="1"/>
  <c r="AA1529" i="1"/>
  <c r="AA1530" i="1"/>
  <c r="AA1531" i="1"/>
  <c r="AA1532" i="1"/>
  <c r="AA1533" i="1"/>
  <c r="AA1534" i="1"/>
  <c r="AA1535" i="1"/>
  <c r="AA1536" i="1"/>
  <c r="AA1537" i="1"/>
  <c r="AA1538" i="1"/>
  <c r="AA1539" i="1"/>
  <c r="AA1540" i="1"/>
  <c r="AA1541" i="1"/>
  <c r="AA1542" i="1"/>
  <c r="AA1543" i="1"/>
  <c r="AA1544" i="1"/>
  <c r="AA1545" i="1"/>
  <c r="AA1546" i="1"/>
  <c r="AA1547" i="1"/>
  <c r="AA1548" i="1"/>
  <c r="AA1549" i="1"/>
  <c r="AA1550" i="1"/>
  <c r="AA1551" i="1"/>
  <c r="AA1552" i="1"/>
  <c r="AA1553" i="1"/>
  <c r="AA1554" i="1"/>
  <c r="AA1555" i="1"/>
  <c r="AA1556" i="1"/>
  <c r="AA1557" i="1"/>
  <c r="AA1558" i="1"/>
  <c r="AA1559" i="1"/>
  <c r="AA1560" i="1"/>
  <c r="AA1561" i="1"/>
  <c r="AA1562" i="1"/>
  <c r="AA1563" i="1"/>
  <c r="AA1564" i="1"/>
  <c r="AA1565" i="1"/>
  <c r="AA1566" i="1"/>
  <c r="AA1567" i="1"/>
  <c r="AA1568" i="1"/>
  <c r="AA1569" i="1"/>
  <c r="AA1570" i="1"/>
  <c r="AA1571" i="1"/>
  <c r="AA1572" i="1"/>
  <c r="AA1573" i="1"/>
  <c r="AA1574" i="1"/>
  <c r="AA1575" i="1"/>
  <c r="AA1576" i="1"/>
  <c r="AA1577" i="1"/>
  <c r="AA1578" i="1"/>
  <c r="AA1579" i="1"/>
  <c r="AA1580" i="1"/>
  <c r="AA1581" i="1"/>
  <c r="AA1582" i="1"/>
  <c r="AA1583" i="1"/>
  <c r="AA1584" i="1"/>
  <c r="AA1585" i="1"/>
  <c r="AA1586" i="1"/>
  <c r="AA1587" i="1"/>
  <c r="AA1588" i="1"/>
  <c r="AA1589" i="1"/>
  <c r="AA1590" i="1"/>
  <c r="AA1591" i="1"/>
  <c r="AA1592" i="1"/>
  <c r="AA1593" i="1"/>
  <c r="AA1594" i="1"/>
  <c r="AA1595" i="1"/>
  <c r="AA1596" i="1"/>
  <c r="AA1597" i="1"/>
  <c r="AA1598" i="1"/>
  <c r="AA1599" i="1"/>
  <c r="AA1600" i="1"/>
  <c r="AA1601" i="1"/>
  <c r="AA1602" i="1"/>
  <c r="AA1603" i="1"/>
  <c r="AA1604" i="1"/>
  <c r="AA1605" i="1"/>
  <c r="AA1606" i="1"/>
  <c r="AA1607" i="1"/>
  <c r="AA1608" i="1"/>
  <c r="AA1609" i="1"/>
  <c r="AA1610" i="1"/>
  <c r="AA1611" i="1"/>
  <c r="AA1612" i="1"/>
  <c r="AA1613" i="1"/>
  <c r="AA1614" i="1"/>
  <c r="AA1615" i="1"/>
  <c r="AA1616" i="1"/>
  <c r="AA1617" i="1"/>
  <c r="AA1618" i="1"/>
  <c r="AA1619" i="1"/>
  <c r="AA1620" i="1"/>
  <c r="AA1621" i="1"/>
  <c r="AA1622" i="1"/>
  <c r="AA1623" i="1"/>
  <c r="AA1624" i="1"/>
  <c r="AA1625" i="1"/>
  <c r="AA1626" i="1"/>
  <c r="AA1627" i="1"/>
  <c r="AA1628" i="1"/>
  <c r="AA1629" i="1"/>
  <c r="AA1630" i="1"/>
  <c r="AA1631" i="1"/>
  <c r="AA1632" i="1"/>
  <c r="AA1633" i="1"/>
  <c r="AA1634" i="1"/>
  <c r="AA1635" i="1"/>
  <c r="AA1636" i="1"/>
  <c r="AA1637" i="1"/>
  <c r="AA1638" i="1"/>
  <c r="AA1639" i="1"/>
  <c r="AA1640" i="1"/>
  <c r="AA1641" i="1"/>
  <c r="AA1642" i="1"/>
  <c r="AA1643" i="1"/>
  <c r="AA1644" i="1"/>
  <c r="AA1645" i="1"/>
  <c r="AA1646" i="1"/>
  <c r="AA1647" i="1"/>
  <c r="AA1648" i="1"/>
  <c r="AA1649" i="1"/>
  <c r="AA1650" i="1"/>
  <c r="AA1651" i="1"/>
  <c r="AA1652" i="1"/>
  <c r="AA1653" i="1"/>
  <c r="AA1654" i="1"/>
  <c r="AA1655" i="1"/>
  <c r="AA1656" i="1"/>
  <c r="AA1657" i="1"/>
  <c r="AA1658" i="1"/>
  <c r="AA1659" i="1"/>
  <c r="AA1660" i="1"/>
  <c r="AA1661" i="1"/>
  <c r="AA1662" i="1"/>
  <c r="AA1663" i="1"/>
  <c r="AA1664" i="1"/>
  <c r="AA1665" i="1"/>
  <c r="AA1666" i="1"/>
  <c r="AA1667" i="1"/>
  <c r="AA1668" i="1"/>
  <c r="AA1669" i="1"/>
  <c r="AA1670" i="1"/>
  <c r="AA1671" i="1"/>
  <c r="AA1672" i="1"/>
  <c r="AA1673" i="1"/>
  <c r="AA1674" i="1"/>
  <c r="AA1675" i="1"/>
  <c r="AA1676" i="1"/>
  <c r="AA1677" i="1"/>
  <c r="AA1678" i="1"/>
  <c r="AA1679" i="1"/>
  <c r="AA1680" i="1"/>
  <c r="AA1681" i="1"/>
  <c r="AA1682" i="1"/>
  <c r="AA1683" i="1"/>
  <c r="AA1684" i="1"/>
  <c r="AA1685" i="1"/>
  <c r="AA1686" i="1"/>
  <c r="AA1687" i="1"/>
  <c r="AA1688" i="1"/>
  <c r="AA1689" i="1"/>
  <c r="AA1690" i="1"/>
  <c r="AA1691" i="1"/>
  <c r="AA1692" i="1"/>
  <c r="AA1693" i="1"/>
  <c r="AA1694" i="1"/>
  <c r="AA1695" i="1"/>
  <c r="AA1696" i="1"/>
  <c r="AA1697" i="1"/>
  <c r="AA1698" i="1"/>
  <c r="AA1699" i="1"/>
  <c r="AA1700" i="1"/>
  <c r="AA1701" i="1"/>
  <c r="AA1702" i="1"/>
  <c r="AA1703" i="1"/>
  <c r="AA1704" i="1"/>
  <c r="AA1705" i="1"/>
  <c r="AA1706" i="1"/>
  <c r="AA1707" i="1"/>
  <c r="AA1708" i="1"/>
  <c r="AA1709" i="1"/>
  <c r="AA1710" i="1"/>
  <c r="AA1711" i="1"/>
  <c r="AA1712" i="1"/>
  <c r="AA1713" i="1"/>
  <c r="AA1714" i="1"/>
  <c r="AA1715" i="1"/>
  <c r="AA1716" i="1"/>
  <c r="AA1717" i="1"/>
  <c r="AA1718" i="1"/>
  <c r="AA1719" i="1"/>
  <c r="AA1720" i="1"/>
  <c r="AA1721" i="1"/>
  <c r="AA1722" i="1"/>
  <c r="AA1723" i="1"/>
  <c r="AA1724" i="1"/>
  <c r="AA1725" i="1"/>
  <c r="AA1726" i="1"/>
  <c r="AA1727" i="1"/>
  <c r="AA1728" i="1"/>
  <c r="AA1729" i="1"/>
  <c r="AA1730" i="1"/>
  <c r="AA1731" i="1"/>
  <c r="AA1732" i="1"/>
  <c r="AA1733" i="1"/>
  <c r="AA1734" i="1"/>
  <c r="AA1735" i="1"/>
  <c r="AA1736" i="1"/>
  <c r="AA1737" i="1"/>
  <c r="AA1738" i="1"/>
  <c r="AA1739" i="1"/>
  <c r="AA1740" i="1"/>
  <c r="AA1741" i="1"/>
  <c r="AA1742" i="1"/>
  <c r="AA1743" i="1"/>
  <c r="AA1744" i="1"/>
  <c r="AA1745" i="1"/>
  <c r="AA1746" i="1"/>
  <c r="AA1747" i="1"/>
  <c r="AA1748" i="1"/>
  <c r="AA1749" i="1"/>
  <c r="AA1750" i="1"/>
  <c r="AA1751" i="1"/>
  <c r="AA1752" i="1"/>
  <c r="AA1753" i="1"/>
  <c r="AA1754" i="1"/>
  <c r="AA1755" i="1"/>
  <c r="AA1756" i="1"/>
  <c r="AA1757" i="1"/>
  <c r="AA1758" i="1"/>
  <c r="AA1759" i="1"/>
  <c r="AA1760" i="1"/>
  <c r="AA1761" i="1"/>
  <c r="AA1762" i="1"/>
  <c r="AA1763" i="1"/>
  <c r="AA1764" i="1"/>
  <c r="AA1765" i="1"/>
  <c r="AA1766" i="1"/>
  <c r="AA1767" i="1"/>
  <c r="AA1768" i="1"/>
  <c r="AA1769" i="1"/>
  <c r="AA1770" i="1"/>
  <c r="AA1771" i="1"/>
  <c r="AA1772" i="1"/>
  <c r="AA1773" i="1"/>
  <c r="AA1774" i="1"/>
  <c r="AA1775" i="1"/>
  <c r="AA1776" i="1"/>
  <c r="AA1777" i="1"/>
  <c r="AA1778" i="1"/>
  <c r="AA1779" i="1"/>
  <c r="AA1780" i="1"/>
  <c r="AA1781" i="1"/>
  <c r="AA1782" i="1"/>
  <c r="AA1783" i="1"/>
  <c r="AA1784" i="1"/>
  <c r="AA1785" i="1"/>
  <c r="AA1786" i="1"/>
  <c r="AA1787" i="1"/>
  <c r="AA1788" i="1"/>
  <c r="AA1789" i="1"/>
  <c r="AA1790" i="1"/>
  <c r="AA1791" i="1"/>
  <c r="AA1792" i="1"/>
  <c r="AA1793" i="1"/>
  <c r="AA1794" i="1"/>
  <c r="AA1795" i="1"/>
  <c r="AA1796" i="1"/>
  <c r="AA1797" i="1"/>
  <c r="AA1798" i="1"/>
  <c r="AA1799" i="1"/>
  <c r="AA1800" i="1"/>
  <c r="AA1801" i="1"/>
  <c r="AA1802" i="1"/>
  <c r="AA1803" i="1"/>
  <c r="AA1804" i="1"/>
  <c r="AA1805" i="1"/>
  <c r="AA1806" i="1"/>
  <c r="AA1807" i="1"/>
  <c r="AA1808" i="1"/>
  <c r="AA1809" i="1"/>
  <c r="AA1810" i="1"/>
  <c r="AA1811" i="1"/>
  <c r="AA1812" i="1"/>
  <c r="AA1813" i="1"/>
  <c r="AA1814" i="1"/>
  <c r="AA1815" i="1"/>
  <c r="AA1816" i="1"/>
  <c r="AA1817" i="1"/>
  <c r="AA1818" i="1"/>
  <c r="AA1819" i="1"/>
  <c r="AA1820" i="1"/>
  <c r="AA1821" i="1"/>
  <c r="AA1822" i="1"/>
  <c r="AA1823" i="1"/>
  <c r="AA1824" i="1"/>
  <c r="AA1825" i="1"/>
  <c r="AA1826" i="1"/>
  <c r="AA1827" i="1"/>
  <c r="AA1828" i="1"/>
  <c r="AA1829" i="1"/>
  <c r="AA1830" i="1"/>
  <c r="AA1831" i="1"/>
  <c r="AA1832" i="1"/>
  <c r="AA1833" i="1"/>
  <c r="AA1834" i="1"/>
  <c r="AA1835" i="1"/>
  <c r="AA1836" i="1"/>
  <c r="AA1837" i="1"/>
  <c r="AA1838" i="1"/>
  <c r="AA1839" i="1"/>
  <c r="AA1840" i="1"/>
  <c r="AA1841" i="1"/>
  <c r="AA1842" i="1"/>
  <c r="AA1843" i="1"/>
  <c r="AA1844" i="1"/>
  <c r="AA1845" i="1"/>
  <c r="AA1846" i="1"/>
  <c r="AA1847" i="1"/>
  <c r="AA1848" i="1"/>
  <c r="AA1849" i="1"/>
  <c r="AA1850" i="1"/>
  <c r="AA1851" i="1"/>
  <c r="AA1852" i="1"/>
  <c r="AA1853" i="1"/>
  <c r="AA1854" i="1"/>
  <c r="AA1855" i="1"/>
  <c r="AA1856" i="1"/>
  <c r="AA1857" i="1"/>
  <c r="AA1858" i="1"/>
  <c r="AA1859" i="1"/>
  <c r="AA1860" i="1"/>
  <c r="AA1861" i="1"/>
  <c r="AA1862" i="1"/>
  <c r="AA1863" i="1"/>
  <c r="AA1864" i="1"/>
  <c r="AA1865" i="1"/>
  <c r="AA1866" i="1"/>
  <c r="AA1867" i="1"/>
  <c r="AA1868" i="1"/>
  <c r="AA1869" i="1"/>
  <c r="AA1870" i="1"/>
  <c r="AA1871" i="1"/>
  <c r="AA1872" i="1"/>
  <c r="AA1873" i="1"/>
  <c r="AA1874" i="1"/>
  <c r="AA1875" i="1"/>
  <c r="AA1876" i="1"/>
  <c r="AA1877" i="1"/>
  <c r="AA1878" i="1"/>
  <c r="AA1879" i="1"/>
  <c r="AA1880" i="1"/>
  <c r="AA1881" i="1"/>
  <c r="AA1882" i="1"/>
  <c r="AA1883" i="1"/>
  <c r="AA1884" i="1"/>
  <c r="AA1885" i="1"/>
  <c r="AA1886" i="1"/>
  <c r="AA1887" i="1"/>
  <c r="AA1888" i="1"/>
  <c r="AA1889" i="1"/>
  <c r="AA1890" i="1"/>
  <c r="AA1891" i="1"/>
  <c r="AA1892" i="1"/>
  <c r="AA1893" i="1"/>
  <c r="AA1894" i="1"/>
  <c r="AA1895" i="1"/>
  <c r="AA1896" i="1"/>
  <c r="AA1897" i="1"/>
  <c r="AA1898" i="1"/>
  <c r="AA1899" i="1"/>
  <c r="AA1900" i="1"/>
  <c r="AA1901" i="1"/>
  <c r="AA1902" i="1"/>
  <c r="AA1903" i="1"/>
  <c r="AA1904" i="1"/>
  <c r="AA1905" i="1"/>
  <c r="AA1906" i="1"/>
  <c r="AA1907" i="1"/>
  <c r="AA1908" i="1"/>
  <c r="AA1909" i="1"/>
  <c r="AA1910" i="1"/>
  <c r="AA1911" i="1"/>
  <c r="AA1912" i="1"/>
  <c r="AA1913" i="1"/>
  <c r="AA1914" i="1"/>
  <c r="AA1915" i="1"/>
  <c r="AA1916" i="1"/>
  <c r="AA1917" i="1"/>
  <c r="AA1918" i="1"/>
  <c r="AA1919" i="1"/>
  <c r="AA1920" i="1"/>
  <c r="AA1921" i="1"/>
  <c r="AA1922" i="1"/>
  <c r="AA1923" i="1"/>
  <c r="AA1924" i="1"/>
  <c r="AA1925" i="1"/>
  <c r="AA1926" i="1"/>
  <c r="AA1927" i="1"/>
  <c r="AA1928" i="1"/>
  <c r="AA1929" i="1"/>
  <c r="AA1930" i="1"/>
  <c r="AA1931" i="1"/>
  <c r="AA1932" i="1"/>
  <c r="AA1933" i="1"/>
  <c r="AA1934" i="1"/>
  <c r="AA1935" i="1"/>
  <c r="AA1936" i="1"/>
  <c r="AA1937" i="1"/>
  <c r="AA1938" i="1"/>
  <c r="AA1939" i="1"/>
  <c r="AA1940" i="1"/>
  <c r="AA1941" i="1"/>
  <c r="AA1942" i="1"/>
  <c r="AA1943" i="1"/>
  <c r="AA1944" i="1"/>
  <c r="AA1945" i="1"/>
  <c r="AA1946" i="1"/>
  <c r="AA1947" i="1"/>
  <c r="AA1948" i="1"/>
  <c r="AA1949" i="1"/>
  <c r="AA1950" i="1"/>
  <c r="AA1951" i="1"/>
  <c r="AA1952" i="1"/>
  <c r="AA1953" i="1"/>
  <c r="AA1954" i="1"/>
  <c r="AA1955" i="1"/>
  <c r="AA1956" i="1"/>
  <c r="AA1957" i="1"/>
  <c r="AA1958" i="1"/>
  <c r="AA1959" i="1"/>
  <c r="AA1960" i="1"/>
  <c r="AA1961" i="1"/>
  <c r="AA1962" i="1"/>
  <c r="AA1963" i="1"/>
  <c r="AA1964" i="1"/>
  <c r="AA1965" i="1"/>
  <c r="AA1966" i="1"/>
  <c r="AA1967" i="1"/>
  <c r="AA1968" i="1"/>
  <c r="AA1969" i="1"/>
  <c r="AA1970" i="1"/>
  <c r="AA1971" i="1"/>
  <c r="AA1972" i="1"/>
  <c r="AA1973" i="1"/>
  <c r="AA1974" i="1"/>
  <c r="AA1975" i="1"/>
  <c r="AA1976" i="1"/>
  <c r="AA1977" i="1"/>
  <c r="AA1978" i="1"/>
  <c r="AA1979" i="1"/>
  <c r="AA1980" i="1"/>
  <c r="AA1981" i="1"/>
  <c r="AA1982" i="1"/>
  <c r="AA1983" i="1"/>
  <c r="AA1984" i="1"/>
  <c r="AA1985" i="1"/>
  <c r="AA1986" i="1"/>
  <c r="AA1987" i="1"/>
  <c r="AA1988" i="1"/>
  <c r="AA1989" i="1"/>
  <c r="AA1990" i="1"/>
  <c r="AA1991" i="1"/>
  <c r="AA1992" i="1"/>
  <c r="AA1993" i="1"/>
  <c r="AA1994" i="1"/>
  <c r="AA1995" i="1"/>
  <c r="AA1996" i="1"/>
  <c r="AA1997" i="1"/>
  <c r="AA1998" i="1"/>
  <c r="AA1999" i="1"/>
  <c r="AA2000" i="1"/>
  <c r="AA2001" i="1"/>
  <c r="AA2002" i="1"/>
  <c r="AA2003" i="1"/>
  <c r="AA2004" i="1"/>
  <c r="AA2005" i="1"/>
  <c r="AA2006" i="1"/>
  <c r="AA2007" i="1"/>
</calcChain>
</file>

<file path=xl/sharedStrings.xml><?xml version="1.0" encoding="utf-8"?>
<sst xmlns="http://schemas.openxmlformats.org/spreadsheetml/2006/main" count="39185" uniqueCount="8316">
  <si>
    <t>Usage_ID</t>
  </si>
  <si>
    <t>Student_ID</t>
  </si>
  <si>
    <t>Student_Name</t>
  </si>
  <si>
    <t>Email</t>
  </si>
  <si>
    <t>Institution</t>
  </si>
  <si>
    <t>Course_Accessed</t>
  </si>
  <si>
    <t>Session_Date</t>
  </si>
  <si>
    <t>Session_Start_Time</t>
  </si>
  <si>
    <t>Session_End_Time</t>
  </si>
  <si>
    <t>Duration_Minutes</t>
  </si>
  <si>
    <t>Device_Used</t>
  </si>
  <si>
    <t>Operating_System</t>
  </si>
  <si>
    <t>Login_Source</t>
  </si>
  <si>
    <t>Session_Activity</t>
  </si>
  <si>
    <t>Content_Type</t>
  </si>
  <si>
    <t>Network_Type</t>
  </si>
  <si>
    <t>Bandwidth_Used_MB</t>
  </si>
  <si>
    <t>Engagement_Score</t>
  </si>
  <si>
    <t>Completion_Status</t>
  </si>
  <si>
    <t>Revisit_Count</t>
  </si>
  <si>
    <t>Download_Material</t>
  </si>
  <si>
    <t>Quiz_Attempted</t>
  </si>
  <si>
    <t>Video_Watched_Minutes</t>
  </si>
  <si>
    <t>Assignment_Submitted</t>
  </si>
  <si>
    <t>Comments_Posted</t>
  </si>
  <si>
    <t>Country</t>
  </si>
  <si>
    <t>EU1000</t>
  </si>
  <si>
    <t>S52952</t>
  </si>
  <si>
    <t>Brian Clark</t>
  </si>
  <si>
    <t>stevensingh@gmail.com</t>
  </si>
  <si>
    <t>Tech Academy</t>
  </si>
  <si>
    <t>Data Structures</t>
  </si>
  <si>
    <t>Desktop</t>
  </si>
  <si>
    <t>Windows</t>
  </si>
  <si>
    <t>Mobile App</t>
  </si>
  <si>
    <t>Reading Material</t>
  </si>
  <si>
    <t>Tutorial</t>
  </si>
  <si>
    <t>4G</t>
  </si>
  <si>
    <t>Incomplete</t>
  </si>
  <si>
    <t>Yes</t>
  </si>
  <si>
    <t>No</t>
  </si>
  <si>
    <t>Comoros</t>
  </si>
  <si>
    <t>EU1001</t>
  </si>
  <si>
    <t>S22806</t>
  </si>
  <si>
    <t>Curtis Munoz</t>
  </si>
  <si>
    <t>ericabryant@yahoo.com</t>
  </si>
  <si>
    <t>EduWorld</t>
  </si>
  <si>
    <t>Calculus</t>
  </si>
  <si>
    <t>Smartphone</t>
  </si>
  <si>
    <t>macOS</t>
  </si>
  <si>
    <t>Web</t>
  </si>
  <si>
    <t>Video</t>
  </si>
  <si>
    <t>Live Session</t>
  </si>
  <si>
    <t>5G</t>
  </si>
  <si>
    <t>Slovakia (Slovak Republic)</t>
  </si>
  <si>
    <t>EU1002</t>
  </si>
  <si>
    <t>S49195</t>
  </si>
  <si>
    <t>Veronica May</t>
  </si>
  <si>
    <t>brenda15@white.com</t>
  </si>
  <si>
    <t>Tablet</t>
  </si>
  <si>
    <t>Recorded Video</t>
  </si>
  <si>
    <t>Poland</t>
  </si>
  <si>
    <t>EU1003</t>
  </si>
  <si>
    <t>S12634</t>
  </si>
  <si>
    <t>Jack Moyer</t>
  </si>
  <si>
    <t>tsmith@yahoo.com</t>
  </si>
  <si>
    <t>Future Learn</t>
  </si>
  <si>
    <t>Genetics</t>
  </si>
  <si>
    <t>Assignment</t>
  </si>
  <si>
    <t>PDF Notes</t>
  </si>
  <si>
    <t>Ethernet</t>
  </si>
  <si>
    <t>Antigua and Barbuda</t>
  </si>
  <si>
    <t>EU1004</t>
  </si>
  <si>
    <t>S85187</t>
  </si>
  <si>
    <t>Amy Banks</t>
  </si>
  <si>
    <t>kristinaray@yahoo.com</t>
  </si>
  <si>
    <t>Global Learning</t>
  </si>
  <si>
    <t>Laptop</t>
  </si>
  <si>
    <t>Android</t>
  </si>
  <si>
    <t>Italy</t>
  </si>
  <si>
    <t>EU1005</t>
  </si>
  <si>
    <t>S92163</t>
  </si>
  <si>
    <t>Kaitlyn Kent</t>
  </si>
  <si>
    <t>osmith@gmail.com</t>
  </si>
  <si>
    <t>iOS</t>
  </si>
  <si>
    <t>WiFi</t>
  </si>
  <si>
    <t>Denmark</t>
  </si>
  <si>
    <t>EU1006</t>
  </si>
  <si>
    <t>S53999</t>
  </si>
  <si>
    <t>Earl Velazquez</t>
  </si>
  <si>
    <t>becky96@smith-acosta.biz</t>
  </si>
  <si>
    <t>Open University</t>
  </si>
  <si>
    <t>Organic Chemistry</t>
  </si>
  <si>
    <t>Linux</t>
  </si>
  <si>
    <t>Complete</t>
  </si>
  <si>
    <t>Sao Tome and Principe</t>
  </si>
  <si>
    <t>EU1007</t>
  </si>
  <si>
    <t>S28726</t>
  </si>
  <si>
    <t>Brittany Andrade</t>
  </si>
  <si>
    <t>melissali@horton.com</t>
  </si>
  <si>
    <t>Quantum Mechanics</t>
  </si>
  <si>
    <t>Quiz</t>
  </si>
  <si>
    <t>South Georgia and the South Sandwich Islands</t>
  </si>
  <si>
    <t>EU1008</t>
  </si>
  <si>
    <t>S34172</t>
  </si>
  <si>
    <t>Mark Evans</t>
  </si>
  <si>
    <t>kimberlyallen@love-allen.com</t>
  </si>
  <si>
    <t>Microeconomics</t>
  </si>
  <si>
    <t>Western Sahara</t>
  </si>
  <si>
    <t>EU1009</t>
  </si>
  <si>
    <t>S18162</t>
  </si>
  <si>
    <t>Dillon Conway</t>
  </si>
  <si>
    <t>foxcynthia@fisher-wilkerson.com</t>
  </si>
  <si>
    <t>Literature</t>
  </si>
  <si>
    <t>Latvia</t>
  </si>
  <si>
    <t>EU1010</t>
  </si>
  <si>
    <t>S37895</t>
  </si>
  <si>
    <t>Christopher Hughes</t>
  </si>
  <si>
    <t>rnicholson@hernandez-warren.com</t>
  </si>
  <si>
    <t>Discussion</t>
  </si>
  <si>
    <t>Holy See (Vatican City State)</t>
  </si>
  <si>
    <t>EU1011</t>
  </si>
  <si>
    <t>S40694</t>
  </si>
  <si>
    <t>Renee Oconnor</t>
  </si>
  <si>
    <t>wilsonnichole@hotmail.com</t>
  </si>
  <si>
    <t>Papua New Guinea</t>
  </si>
  <si>
    <t>EU1012</t>
  </si>
  <si>
    <t>S73435</t>
  </si>
  <si>
    <t>Shawn Walsh</t>
  </si>
  <si>
    <t>hleonard@yahoo.com</t>
  </si>
  <si>
    <t>Sri Lanka</t>
  </si>
  <si>
    <t>EU1013</t>
  </si>
  <si>
    <t>S99224</t>
  </si>
  <si>
    <t>Daniel Douglas</t>
  </si>
  <si>
    <t>davidscott@mason-smith.net</t>
  </si>
  <si>
    <t>Barbados</t>
  </si>
  <si>
    <t>EU1014</t>
  </si>
  <si>
    <t>S45168</t>
  </si>
  <si>
    <t>Vicki Reid</t>
  </si>
  <si>
    <t>laura38@bates.com</t>
  </si>
  <si>
    <t>Bermuda</t>
  </si>
  <si>
    <t>EU1015</t>
  </si>
  <si>
    <t>S55405</t>
  </si>
  <si>
    <t>Kenneth Humphrey</t>
  </si>
  <si>
    <t>michael08@johnson.com</t>
  </si>
  <si>
    <t>Belize</t>
  </si>
  <si>
    <t>EU1016</t>
  </si>
  <si>
    <t>S97266</t>
  </si>
  <si>
    <t>Angela Holland</t>
  </si>
  <si>
    <t>ehill@gmail.com</t>
  </si>
  <si>
    <t>Lecture</t>
  </si>
  <si>
    <t>Aruba</t>
  </si>
  <si>
    <t>EU1017</t>
  </si>
  <si>
    <t>S32295</t>
  </si>
  <si>
    <t>Frank Mayer</t>
  </si>
  <si>
    <t>joshuajohnson@campbell.com</t>
  </si>
  <si>
    <t>Tanzania</t>
  </si>
  <si>
    <t>EU1018</t>
  </si>
  <si>
    <t>S42138</t>
  </si>
  <si>
    <t>Tyler Petersen</t>
  </si>
  <si>
    <t>tinamorrison@gmail.com</t>
  </si>
  <si>
    <t>Qatar</t>
  </si>
  <si>
    <t>EU1019</t>
  </si>
  <si>
    <t>S70112</t>
  </si>
  <si>
    <t>Kevin Johnson</t>
  </si>
  <si>
    <t>james15@gmail.com</t>
  </si>
  <si>
    <t>Turkmenistan</t>
  </si>
  <si>
    <t>EU1020</t>
  </si>
  <si>
    <t>S50710</t>
  </si>
  <si>
    <t>John Miller</t>
  </si>
  <si>
    <t>rodriguezashley@miller.net</t>
  </si>
  <si>
    <t>Guyana</t>
  </si>
  <si>
    <t>EU1021</t>
  </si>
  <si>
    <t>S48238</t>
  </si>
  <si>
    <t>Holly Adkins</t>
  </si>
  <si>
    <t>jamiemoreno@gmail.com</t>
  </si>
  <si>
    <t>Saint Pierre and Miquelon</t>
  </si>
  <si>
    <t>EU1022</t>
  </si>
  <si>
    <t>S25384</t>
  </si>
  <si>
    <t>Courtney Dorsey</t>
  </si>
  <si>
    <t>shelbyhall@ross-torres.org</t>
  </si>
  <si>
    <t>Chad</t>
  </si>
  <si>
    <t>EU1023</t>
  </si>
  <si>
    <t>S53208</t>
  </si>
  <si>
    <t>Antonio Hernandez</t>
  </si>
  <si>
    <t>rebecca98@gmail.com</t>
  </si>
  <si>
    <t>Malta</t>
  </si>
  <si>
    <t>EU1024</t>
  </si>
  <si>
    <t>S81886</t>
  </si>
  <si>
    <t>Alexis Smith</t>
  </si>
  <si>
    <t>laura62@hotmail.com</t>
  </si>
  <si>
    <t>Niger</t>
  </si>
  <si>
    <t>EU1025</t>
  </si>
  <si>
    <t>S50389</t>
  </si>
  <si>
    <t>Julia James</t>
  </si>
  <si>
    <t>susan62@jordan-gomez.com</t>
  </si>
  <si>
    <t>Turkey</t>
  </si>
  <si>
    <t>EU1026</t>
  </si>
  <si>
    <t>S82229</t>
  </si>
  <si>
    <t>Colton Holland</t>
  </si>
  <si>
    <t>christopher66@yahoo.com</t>
  </si>
  <si>
    <t>Cyprus</t>
  </si>
  <si>
    <t>EU1027</t>
  </si>
  <si>
    <t>S75406</t>
  </si>
  <si>
    <t>James Stevenson</t>
  </si>
  <si>
    <t>williamskimberly@collins-reynolds.net</t>
  </si>
  <si>
    <t>Senegal</t>
  </si>
  <si>
    <t>EU1028</t>
  </si>
  <si>
    <t>S71232</t>
  </si>
  <si>
    <t>Michael Mendez</t>
  </si>
  <si>
    <t>rebeccaphelps@hotmail.com</t>
  </si>
  <si>
    <t>United States Minor Outlying Islands</t>
  </si>
  <si>
    <t>EU1029</t>
  </si>
  <si>
    <t>S76538</t>
  </si>
  <si>
    <t>Michael Francis</t>
  </si>
  <si>
    <t>danielsweeney@brown.info</t>
  </si>
  <si>
    <t>EU1030</t>
  </si>
  <si>
    <t>S18987</t>
  </si>
  <si>
    <t>Peter Gonzalez</t>
  </si>
  <si>
    <t>rebecca20@salazar.info</t>
  </si>
  <si>
    <t>Russian Federation</t>
  </si>
  <si>
    <t>EU1031</t>
  </si>
  <si>
    <t>S69584</t>
  </si>
  <si>
    <t>Olivia Edwards</t>
  </si>
  <si>
    <t>zimmermannicholas@yahoo.com</t>
  </si>
  <si>
    <t>Timor-Leste</t>
  </si>
  <si>
    <t>EU1032</t>
  </si>
  <si>
    <t>S88968</t>
  </si>
  <si>
    <t>Jonathan Freeman</t>
  </si>
  <si>
    <t>dcook@reynolds-fitzgerald.biz</t>
  </si>
  <si>
    <t>Singapore</t>
  </si>
  <si>
    <t>EU1033</t>
  </si>
  <si>
    <t>S56047</t>
  </si>
  <si>
    <t>Crystal Smith</t>
  </si>
  <si>
    <t>yrodriguez@kelly-christian.info</t>
  </si>
  <si>
    <t>Uganda</t>
  </si>
  <si>
    <t>EU1034</t>
  </si>
  <si>
    <t>S57683</t>
  </si>
  <si>
    <t>Benjamin Irwin</t>
  </si>
  <si>
    <t>chloe49@payne.net</t>
  </si>
  <si>
    <t>Guernsey</t>
  </si>
  <si>
    <t>EU1035</t>
  </si>
  <si>
    <t>S65413</t>
  </si>
  <si>
    <t>Anthony Jones</t>
  </si>
  <si>
    <t>phopkins@hoffman-peterson.com</t>
  </si>
  <si>
    <t>Angola</t>
  </si>
  <si>
    <t>EU1036</t>
  </si>
  <si>
    <t>S67284</t>
  </si>
  <si>
    <t>Tonya Lawrence</t>
  </si>
  <si>
    <t>tpotts@hernandez.info</t>
  </si>
  <si>
    <t>Saint Helena</t>
  </si>
  <si>
    <t>EU1037</t>
  </si>
  <si>
    <t>S44993</t>
  </si>
  <si>
    <t>Craig Wells</t>
  </si>
  <si>
    <t>williamstevens@brown.com</t>
  </si>
  <si>
    <t>Mauritania</t>
  </si>
  <si>
    <t>EU1038</t>
  </si>
  <si>
    <t>S71192</t>
  </si>
  <si>
    <t>Wanda Phelps</t>
  </si>
  <si>
    <t>torrestheodore@jones.com</t>
  </si>
  <si>
    <t>Tunisia</t>
  </si>
  <si>
    <t>EU1039</t>
  </si>
  <si>
    <t>S50627</t>
  </si>
  <si>
    <t>Hailey Clark</t>
  </si>
  <si>
    <t>ronaldnelson@gmail.com</t>
  </si>
  <si>
    <t>EU1040</t>
  </si>
  <si>
    <t>S81019</t>
  </si>
  <si>
    <t>Sharon Oconnor</t>
  </si>
  <si>
    <t>briannabishop@tucker.net</t>
  </si>
  <si>
    <t>Austria</t>
  </si>
  <si>
    <t>EU1041</t>
  </si>
  <si>
    <t>S38969</t>
  </si>
  <si>
    <t>Angel Brown</t>
  </si>
  <si>
    <t>jessica92@gmail.com</t>
  </si>
  <si>
    <t>Dominica</t>
  </si>
  <si>
    <t>EU1042</t>
  </si>
  <si>
    <t>S53494</t>
  </si>
  <si>
    <t>Kara Hanson</t>
  </si>
  <si>
    <t>zoemyers@yahoo.com</t>
  </si>
  <si>
    <t>Korea</t>
  </si>
  <si>
    <t>EU1043</t>
  </si>
  <si>
    <t>S10488</t>
  </si>
  <si>
    <t>Kathleen Baxter</t>
  </si>
  <si>
    <t>stevenwilson@sanchez.com</t>
  </si>
  <si>
    <t>Azerbaijan</t>
  </si>
  <si>
    <t>EU1044</t>
  </si>
  <si>
    <t>S10223</t>
  </si>
  <si>
    <t>Megan Hahn</t>
  </si>
  <si>
    <t>jacksonkathryn@king.net</t>
  </si>
  <si>
    <t>EU1045</t>
  </si>
  <si>
    <t>S90786</t>
  </si>
  <si>
    <t>Robert Park</t>
  </si>
  <si>
    <t>alison01@hotmail.com</t>
  </si>
  <si>
    <t>Anguilla</t>
  </si>
  <si>
    <t>EU1046</t>
  </si>
  <si>
    <t>S68275</t>
  </si>
  <si>
    <t>Eric Green</t>
  </si>
  <si>
    <t>moramichael@hotmail.com</t>
  </si>
  <si>
    <t>Jamaica</t>
  </si>
  <si>
    <t>EU1047</t>
  </si>
  <si>
    <t>S65425</t>
  </si>
  <si>
    <t>Paul Greer</t>
  </si>
  <si>
    <t>vanessa09@hotmail.com</t>
  </si>
  <si>
    <t>Bolivia</t>
  </si>
  <si>
    <t>EU1048</t>
  </si>
  <si>
    <t>S82076</t>
  </si>
  <si>
    <t>Michael Davis</t>
  </si>
  <si>
    <t>thompsonchristopher@yahoo.com</t>
  </si>
  <si>
    <t>Dominican Republic</t>
  </si>
  <si>
    <t>EU1049</t>
  </si>
  <si>
    <t>S18368</t>
  </si>
  <si>
    <t>Christopher Oliver</t>
  </si>
  <si>
    <t>wallen@williams.com</t>
  </si>
  <si>
    <t>Georgia</t>
  </si>
  <si>
    <t>EU1050</t>
  </si>
  <si>
    <t>S66299</t>
  </si>
  <si>
    <t>Gregory Sullivan</t>
  </si>
  <si>
    <t>lauriebullock@hernandez-taylor.com</t>
  </si>
  <si>
    <t>Serbia</t>
  </si>
  <si>
    <t>EU1051</t>
  </si>
  <si>
    <t>S91225</t>
  </si>
  <si>
    <t>William Lee</t>
  </si>
  <si>
    <t>xharris@hotmail.com</t>
  </si>
  <si>
    <t>United States Virgin Islands</t>
  </si>
  <si>
    <t>EU1052</t>
  </si>
  <si>
    <t>S51782</t>
  </si>
  <si>
    <t>Aaron Ross</t>
  </si>
  <si>
    <t>colemanjennifer@taylor-harvey.org</t>
  </si>
  <si>
    <t>Vanuatu</t>
  </si>
  <si>
    <t>EU1053</t>
  </si>
  <si>
    <t>S42241</t>
  </si>
  <si>
    <t>Melissa Edwards</t>
  </si>
  <si>
    <t>frank04@gmail.com</t>
  </si>
  <si>
    <t>Spain</t>
  </si>
  <si>
    <t>EU1054</t>
  </si>
  <si>
    <t>S30693</t>
  </si>
  <si>
    <t>Jeremy Shelton</t>
  </si>
  <si>
    <t>william33@evans.com</t>
  </si>
  <si>
    <t>Tajikistan</t>
  </si>
  <si>
    <t>EU1055</t>
  </si>
  <si>
    <t>S66235</t>
  </si>
  <si>
    <t>Elizabeth Jones</t>
  </si>
  <si>
    <t>ramirezkara@hotmail.com</t>
  </si>
  <si>
    <t>Paraguay</t>
  </si>
  <si>
    <t>EU1056</t>
  </si>
  <si>
    <t>S45974</t>
  </si>
  <si>
    <t>Kristin Moyer</t>
  </si>
  <si>
    <t>petersonsarah@hotmail.com</t>
  </si>
  <si>
    <t>Mauritius</t>
  </si>
  <si>
    <t>EU1057</t>
  </si>
  <si>
    <t>S53687</t>
  </si>
  <si>
    <t>Christopher Jackson</t>
  </si>
  <si>
    <t>flemingjose@parker-bell.net</t>
  </si>
  <si>
    <t>Germany</t>
  </si>
  <si>
    <t>EU1058</t>
  </si>
  <si>
    <t>S62757</t>
  </si>
  <si>
    <t>Jeffery Carrillo</t>
  </si>
  <si>
    <t>tmoore@crawford.biz</t>
  </si>
  <si>
    <t>EU1059</t>
  </si>
  <si>
    <t>S44009</t>
  </si>
  <si>
    <t>Glenda Guerrero MD</t>
  </si>
  <si>
    <t>dmcdonald@gmail.com</t>
  </si>
  <si>
    <t>Mali</t>
  </si>
  <si>
    <t>EU1060</t>
  </si>
  <si>
    <t>S98354</t>
  </si>
  <si>
    <t>Christopher Gonzalez</t>
  </si>
  <si>
    <t>martinsantos@hotmail.com</t>
  </si>
  <si>
    <t>EU1061</t>
  </si>
  <si>
    <t>S38446</t>
  </si>
  <si>
    <t>Angela Reed</t>
  </si>
  <si>
    <t>kathryn72@johnson.org</t>
  </si>
  <si>
    <t>Cape Verde</t>
  </si>
  <si>
    <t>EU1062</t>
  </si>
  <si>
    <t>S76836</t>
  </si>
  <si>
    <t>Dennis Miller</t>
  </si>
  <si>
    <t>henrymaria@gmail.com</t>
  </si>
  <si>
    <t>San Marino</t>
  </si>
  <si>
    <t>EU1063</t>
  </si>
  <si>
    <t>S54607</t>
  </si>
  <si>
    <t>Jessica Harrington</t>
  </si>
  <si>
    <t>thomas20@brown-wolfe.com</t>
  </si>
  <si>
    <t>Jordan</t>
  </si>
  <si>
    <t>EU1064</t>
  </si>
  <si>
    <t>S82560</t>
  </si>
  <si>
    <t>Jerry Dorsey</t>
  </si>
  <si>
    <t>ashleysmith@gmail.com</t>
  </si>
  <si>
    <t>Ethiopia</t>
  </si>
  <si>
    <t>EU1065</t>
  </si>
  <si>
    <t>S19136</t>
  </si>
  <si>
    <t>Caitlin Baker</t>
  </si>
  <si>
    <t>rodriguezwendy@nicholson-soto.com</t>
  </si>
  <si>
    <t>United Arab Emirates</t>
  </si>
  <si>
    <t>EU1066</t>
  </si>
  <si>
    <t>S73684</t>
  </si>
  <si>
    <t>Anthony Williams</t>
  </si>
  <si>
    <t>murphyrebecca@delgado.com</t>
  </si>
  <si>
    <t>Canada</t>
  </si>
  <si>
    <t>EU1067</t>
  </si>
  <si>
    <t>S53935</t>
  </si>
  <si>
    <t>Tara Cruz</t>
  </si>
  <si>
    <t>tara34@hotmail.com</t>
  </si>
  <si>
    <t>Norway</t>
  </si>
  <si>
    <t>EU1068</t>
  </si>
  <si>
    <t>S56341</t>
  </si>
  <si>
    <t>Michele Stewart</t>
  </si>
  <si>
    <t>ryan94@gmail.com</t>
  </si>
  <si>
    <t>Nepal</t>
  </si>
  <si>
    <t>EU1069</t>
  </si>
  <si>
    <t>S20338</t>
  </si>
  <si>
    <t>Joshua York</t>
  </si>
  <si>
    <t>albert36@baker.com</t>
  </si>
  <si>
    <t>Argentina</t>
  </si>
  <si>
    <t>EU1070</t>
  </si>
  <si>
    <t>S23110</t>
  </si>
  <si>
    <t>Jeffrey Patel</t>
  </si>
  <si>
    <t>christopher65@yahoo.com</t>
  </si>
  <si>
    <t>EU1071</t>
  </si>
  <si>
    <t>S47832</t>
  </si>
  <si>
    <t>Kari Lin</t>
  </si>
  <si>
    <t>wyattjamie@gmail.com</t>
  </si>
  <si>
    <t>Netherlands Antilles</t>
  </si>
  <si>
    <t>EU1072</t>
  </si>
  <si>
    <t>S13668</t>
  </si>
  <si>
    <t>Keith Owens</t>
  </si>
  <si>
    <t>gzavala@hotmail.com</t>
  </si>
  <si>
    <t>EU1073</t>
  </si>
  <si>
    <t>S54839</t>
  </si>
  <si>
    <t>Mr. William Morrison</t>
  </si>
  <si>
    <t>ahill@henderson.com</t>
  </si>
  <si>
    <t>EU1074</t>
  </si>
  <si>
    <t>S89985</t>
  </si>
  <si>
    <t>John Alexander</t>
  </si>
  <si>
    <t>lynchjacob@davis.biz</t>
  </si>
  <si>
    <t>EU1075</t>
  </si>
  <si>
    <t>S47032</t>
  </si>
  <si>
    <t>Richard Martinez</t>
  </si>
  <si>
    <t>glen73@jackson-simpson.com</t>
  </si>
  <si>
    <t>Pakistan</t>
  </si>
  <si>
    <t>EU1076</t>
  </si>
  <si>
    <t>S52774</t>
  </si>
  <si>
    <t>Angel Lawson</t>
  </si>
  <si>
    <t>qwoods@hotmail.com</t>
  </si>
  <si>
    <t>Bulgaria</t>
  </si>
  <si>
    <t>EU1077</t>
  </si>
  <si>
    <t>S62466</t>
  </si>
  <si>
    <t>Elizabeth Delacruz</t>
  </si>
  <si>
    <t>adamsgary@hotmail.com</t>
  </si>
  <si>
    <t>Guinea</t>
  </si>
  <si>
    <t>EU1078</t>
  </si>
  <si>
    <t>S12714</t>
  </si>
  <si>
    <t>Craig Webster</t>
  </si>
  <si>
    <t>frank43@yahoo.com</t>
  </si>
  <si>
    <t>Lesotho</t>
  </si>
  <si>
    <t>EU1079</t>
  </si>
  <si>
    <t>S30205</t>
  </si>
  <si>
    <t>Kathleen Bender DDS</t>
  </si>
  <si>
    <t>rebecca88@yahoo.com</t>
  </si>
  <si>
    <t>Kenya</t>
  </si>
  <si>
    <t>EU1080</t>
  </si>
  <si>
    <t>S52063</t>
  </si>
  <si>
    <t>Ashley Kim</t>
  </si>
  <si>
    <t>smartinez@yahoo.com</t>
  </si>
  <si>
    <t>EU1081</t>
  </si>
  <si>
    <t>S39896</t>
  </si>
  <si>
    <t>Marcus Miller</t>
  </si>
  <si>
    <t>mariahanson@duke.info</t>
  </si>
  <si>
    <t>EU1082</t>
  </si>
  <si>
    <t>S14402</t>
  </si>
  <si>
    <t>Amber Hunter</t>
  </si>
  <si>
    <t>dylankelly@daniels.info</t>
  </si>
  <si>
    <t>French Guiana</t>
  </si>
  <si>
    <t>EU1083</t>
  </si>
  <si>
    <t>S32055</t>
  </si>
  <si>
    <t>Mark Kelly</t>
  </si>
  <si>
    <t>justincole@hotmail.com</t>
  </si>
  <si>
    <t>EU1084</t>
  </si>
  <si>
    <t>S52464</t>
  </si>
  <si>
    <t>Samantha Hernandez</t>
  </si>
  <si>
    <t>ebailey@hotmail.com</t>
  </si>
  <si>
    <t>EU1085</t>
  </si>
  <si>
    <t>S90758</t>
  </si>
  <si>
    <t>Greg Patterson</t>
  </si>
  <si>
    <t>wgraham@cooper-williams.com</t>
  </si>
  <si>
    <t>EU1086</t>
  </si>
  <si>
    <t>S47235</t>
  </si>
  <si>
    <t>Brian Gould</t>
  </si>
  <si>
    <t>jayhughes@lee-sutton.com</t>
  </si>
  <si>
    <t>Netherlands</t>
  </si>
  <si>
    <t>EU1087</t>
  </si>
  <si>
    <t>S95371</t>
  </si>
  <si>
    <t>Brittany Cooper</t>
  </si>
  <si>
    <t>julia95@gmail.com</t>
  </si>
  <si>
    <t>Libyan Arab Jamahiriya</t>
  </si>
  <si>
    <t>EU1088</t>
  </si>
  <si>
    <t>S33931</t>
  </si>
  <si>
    <t>Monique Waters</t>
  </si>
  <si>
    <t>nguyenchristopher@vazquez.com</t>
  </si>
  <si>
    <t>EU1089</t>
  </si>
  <si>
    <t>S36156</t>
  </si>
  <si>
    <t>Jordan Fletcher</t>
  </si>
  <si>
    <t>jefferyjames@collins-fletcher.com</t>
  </si>
  <si>
    <t>Bosnia and Herzegovina</t>
  </si>
  <si>
    <t>EU1090</t>
  </si>
  <si>
    <t>S54959</t>
  </si>
  <si>
    <t>Joshua Hart</t>
  </si>
  <si>
    <t>williamslaura@allen.com</t>
  </si>
  <si>
    <t>New Caledonia</t>
  </si>
  <si>
    <t>EU1091</t>
  </si>
  <si>
    <t>S21330</t>
  </si>
  <si>
    <t>Shelly Morales</t>
  </si>
  <si>
    <t>vbowen@valenzuela-murray.biz</t>
  </si>
  <si>
    <t>Brunei Darussalam</t>
  </si>
  <si>
    <t>EU1092</t>
  </si>
  <si>
    <t>S77316</t>
  </si>
  <si>
    <t>James Collier</t>
  </si>
  <si>
    <t>rogerspatricia@martinez.com</t>
  </si>
  <si>
    <t>EU1093</t>
  </si>
  <si>
    <t>S14471</t>
  </si>
  <si>
    <t>David Allen DDS</t>
  </si>
  <si>
    <t>brianblackburn@hotmail.com</t>
  </si>
  <si>
    <t>Moldova</t>
  </si>
  <si>
    <t>EU1094</t>
  </si>
  <si>
    <t>S79568</t>
  </si>
  <si>
    <t>Elizabeth Fernandez</t>
  </si>
  <si>
    <t>wuangela@serrano.com</t>
  </si>
  <si>
    <t>Australia</t>
  </si>
  <si>
    <t>EU1095</t>
  </si>
  <si>
    <t>S52830</t>
  </si>
  <si>
    <t>Sydney Boyd</t>
  </si>
  <si>
    <t>michellesalas@howard.com</t>
  </si>
  <si>
    <t>Isle of Man</t>
  </si>
  <si>
    <t>EU1096</t>
  </si>
  <si>
    <t>S84704</t>
  </si>
  <si>
    <t>Michael Barron</t>
  </si>
  <si>
    <t>qalvarado@arias.com</t>
  </si>
  <si>
    <t>EU1097</t>
  </si>
  <si>
    <t>S44790</t>
  </si>
  <si>
    <t>Karen Bennett</t>
  </si>
  <si>
    <t>privera@yahoo.com</t>
  </si>
  <si>
    <t>Cocos (Keeling) Islands</t>
  </si>
  <si>
    <t>EU1098</t>
  </si>
  <si>
    <t>S39452</t>
  </si>
  <si>
    <t>Kayla Harvey</t>
  </si>
  <si>
    <t>mistyballard@hotmail.com</t>
  </si>
  <si>
    <t>EU1099</t>
  </si>
  <si>
    <t>S78782</t>
  </si>
  <si>
    <t>April Lowery</t>
  </si>
  <si>
    <t>matthew54@yahoo.com</t>
  </si>
  <si>
    <t>EU1100</t>
  </si>
  <si>
    <t>S64318</t>
  </si>
  <si>
    <t>Lisa Mayer</t>
  </si>
  <si>
    <t>cabrerajessica@harding.com</t>
  </si>
  <si>
    <t>Kuwait</t>
  </si>
  <si>
    <t>EU1101</t>
  </si>
  <si>
    <t>S44601</t>
  </si>
  <si>
    <t>Jacqueline Garcia</t>
  </si>
  <si>
    <t>dgarrett@garrett.info</t>
  </si>
  <si>
    <t>Ukraine</t>
  </si>
  <si>
    <t>EU1102</t>
  </si>
  <si>
    <t>S93106</t>
  </si>
  <si>
    <t>Elizabeth Gonzales</t>
  </si>
  <si>
    <t>frankharding@russell-perez.com</t>
  </si>
  <si>
    <t>Mongolia</t>
  </si>
  <si>
    <t>EU1103</t>
  </si>
  <si>
    <t>S95143</t>
  </si>
  <si>
    <t>Richard Rodriguez</t>
  </si>
  <si>
    <t>warelori@hotmail.com</t>
  </si>
  <si>
    <t>Kiribati</t>
  </si>
  <si>
    <t>EU1104</t>
  </si>
  <si>
    <t>S74069</t>
  </si>
  <si>
    <t>Stephanie Johnson</t>
  </si>
  <si>
    <t>devinlopez@hotmail.com</t>
  </si>
  <si>
    <t>Puerto Rico</t>
  </si>
  <si>
    <t>EU1105</t>
  </si>
  <si>
    <t>S57767</t>
  </si>
  <si>
    <t>Michael Chang</t>
  </si>
  <si>
    <t>ramirezpatrick@davis.com</t>
  </si>
  <si>
    <t>Morocco</t>
  </si>
  <si>
    <t>EU1106</t>
  </si>
  <si>
    <t>S54664</t>
  </si>
  <si>
    <t>Kevin Crawford</t>
  </si>
  <si>
    <t>palexander@hotmail.com</t>
  </si>
  <si>
    <t>Czech Republic</t>
  </si>
  <si>
    <t>EU1107</t>
  </si>
  <si>
    <t>S41871</t>
  </si>
  <si>
    <t>Jaclyn Odonnell</t>
  </si>
  <si>
    <t>anthonymccormick@jones.com</t>
  </si>
  <si>
    <t>EU1108</t>
  </si>
  <si>
    <t>S21323</t>
  </si>
  <si>
    <t>Christine Jones</t>
  </si>
  <si>
    <t>stephen80@yahoo.com</t>
  </si>
  <si>
    <t>EU1109</t>
  </si>
  <si>
    <t>S77700</t>
  </si>
  <si>
    <t>Ana Hoffman</t>
  </si>
  <si>
    <t>dennis72@dixon.com</t>
  </si>
  <si>
    <t>Bouvet Island (Bouvetoya)</t>
  </si>
  <si>
    <t>EU1110</t>
  </si>
  <si>
    <t>S13751</t>
  </si>
  <si>
    <t>Julia Davis</t>
  </si>
  <si>
    <t>dennisschultz@gmail.com</t>
  </si>
  <si>
    <t>Yemen</t>
  </si>
  <si>
    <t>EU1111</t>
  </si>
  <si>
    <t>S14329</t>
  </si>
  <si>
    <t>Michael Smith</t>
  </si>
  <si>
    <t>alyssarush@cook.com</t>
  </si>
  <si>
    <t>Tuvalu</t>
  </si>
  <si>
    <t>EU1112</t>
  </si>
  <si>
    <t>S53363</t>
  </si>
  <si>
    <t>Zachary Wagner</t>
  </si>
  <si>
    <t>crystal63@gmail.com</t>
  </si>
  <si>
    <t>Ghana</t>
  </si>
  <si>
    <t>EU1113</t>
  </si>
  <si>
    <t>S12030</t>
  </si>
  <si>
    <t>sscott@hotmail.com</t>
  </si>
  <si>
    <t>EU1114</t>
  </si>
  <si>
    <t>S57002</t>
  </si>
  <si>
    <t>Edward Watkins</t>
  </si>
  <si>
    <t>davidsonjuan@robinson.info</t>
  </si>
  <si>
    <t>Egypt</t>
  </si>
  <si>
    <t>EU1115</t>
  </si>
  <si>
    <t>S88907</t>
  </si>
  <si>
    <t>Kevin Swanson</t>
  </si>
  <si>
    <t>christina72@stevenson.com</t>
  </si>
  <si>
    <t>Guadeloupe</t>
  </si>
  <si>
    <t>EU1116</t>
  </si>
  <si>
    <t>S92977</t>
  </si>
  <si>
    <t>Carl Fleming</t>
  </si>
  <si>
    <t>phillipsjasmine@turner.org</t>
  </si>
  <si>
    <t>El Salvador</t>
  </si>
  <si>
    <t>EU1117</t>
  </si>
  <si>
    <t>S13963</t>
  </si>
  <si>
    <t>Sally Greene</t>
  </si>
  <si>
    <t>curtiscase@yahoo.com</t>
  </si>
  <si>
    <t>Faroe Islands</t>
  </si>
  <si>
    <t>EU1118</t>
  </si>
  <si>
    <t>S61997</t>
  </si>
  <si>
    <t>Joshua Hughes</t>
  </si>
  <si>
    <t>ujackson@yahoo.com</t>
  </si>
  <si>
    <t>British Virgin Islands</t>
  </si>
  <si>
    <t>EU1119</t>
  </si>
  <si>
    <t>S53200</t>
  </si>
  <si>
    <t>Justin Jones</t>
  </si>
  <si>
    <t>zcampos@gmail.com</t>
  </si>
  <si>
    <t>Cook Islands</t>
  </si>
  <si>
    <t>EU1120</t>
  </si>
  <si>
    <t>S27077</t>
  </si>
  <si>
    <t>Tracy Oconnor</t>
  </si>
  <si>
    <t>erica91@gmail.com</t>
  </si>
  <si>
    <t>Myanmar</t>
  </si>
  <si>
    <t>EU1121</t>
  </si>
  <si>
    <t>S11160</t>
  </si>
  <si>
    <t>Christy Woods</t>
  </si>
  <si>
    <t>natasha10@hotmail.com</t>
  </si>
  <si>
    <t>EU1122</t>
  </si>
  <si>
    <t>S49632</t>
  </si>
  <si>
    <t>John Kelly</t>
  </si>
  <si>
    <t>wpugh@yahoo.com</t>
  </si>
  <si>
    <t>French Southern Territories</t>
  </si>
  <si>
    <t>EU1123</t>
  </si>
  <si>
    <t>S60913</t>
  </si>
  <si>
    <t>Matthew Nguyen</t>
  </si>
  <si>
    <t>igibbs@james.com</t>
  </si>
  <si>
    <t>Iceland</t>
  </si>
  <si>
    <t>EU1124</t>
  </si>
  <si>
    <t>S51636</t>
  </si>
  <si>
    <t>Shane Frederick</t>
  </si>
  <si>
    <t>kennethmoore@gmail.com</t>
  </si>
  <si>
    <t>EU1125</t>
  </si>
  <si>
    <t>S47990</t>
  </si>
  <si>
    <t>Nicholas Smith</t>
  </si>
  <si>
    <t>brandiweber@gmail.com</t>
  </si>
  <si>
    <t>Djibouti</t>
  </si>
  <si>
    <t>EU1126</t>
  </si>
  <si>
    <t>S73865</t>
  </si>
  <si>
    <t>Melissa Sanders</t>
  </si>
  <si>
    <t>rmelton@yahoo.com</t>
  </si>
  <si>
    <t>Trinidad and Tobago</t>
  </si>
  <si>
    <t>EU1127</t>
  </si>
  <si>
    <t>S74860</t>
  </si>
  <si>
    <t>Diane Sherman</t>
  </si>
  <si>
    <t>angela62@hotmail.com</t>
  </si>
  <si>
    <t>Bangladesh</t>
  </si>
  <si>
    <t>EU1128</t>
  </si>
  <si>
    <t>S88867</t>
  </si>
  <si>
    <t>Amanda May</t>
  </si>
  <si>
    <t>favery@yahoo.com</t>
  </si>
  <si>
    <t>Samoa</t>
  </si>
  <si>
    <t>EU1129</t>
  </si>
  <si>
    <t>S10480</t>
  </si>
  <si>
    <t>Andrea Hahn</t>
  </si>
  <si>
    <t>ballen@austin-riley.biz</t>
  </si>
  <si>
    <t>EU1130</t>
  </si>
  <si>
    <t>S18153</t>
  </si>
  <si>
    <t>Natasha Estrada</t>
  </si>
  <si>
    <t>trevorkramer@hobbs.com</t>
  </si>
  <si>
    <t>Martinique</t>
  </si>
  <si>
    <t>EU1131</t>
  </si>
  <si>
    <t>S19947</t>
  </si>
  <si>
    <t>Wayne Velez</t>
  </si>
  <si>
    <t>pwhite@carr.com</t>
  </si>
  <si>
    <t>EU1132</t>
  </si>
  <si>
    <t>S99185</t>
  </si>
  <si>
    <t>Jonathan Reed</t>
  </si>
  <si>
    <t>lkerr@hotmail.com</t>
  </si>
  <si>
    <t>Kyrgyz Republic</t>
  </si>
  <si>
    <t>EU1133</t>
  </si>
  <si>
    <t>S65914</t>
  </si>
  <si>
    <t>Elizabeth Morgan</t>
  </si>
  <si>
    <t>zchavez@gmail.com</t>
  </si>
  <si>
    <t>EU1134</t>
  </si>
  <si>
    <t>S68737</t>
  </si>
  <si>
    <t>Kathleen Ochoa</t>
  </si>
  <si>
    <t>steven64@stuart.com</t>
  </si>
  <si>
    <t>Sierra Leone</t>
  </si>
  <si>
    <t>EU1135</t>
  </si>
  <si>
    <t>S86947</t>
  </si>
  <si>
    <t>Cameron Acosta</t>
  </si>
  <si>
    <t>robert93@martinez.com</t>
  </si>
  <si>
    <t>EU1136</t>
  </si>
  <si>
    <t>S68786</t>
  </si>
  <si>
    <t>Brian Stokes</t>
  </si>
  <si>
    <t>edwardstroy@yahoo.com</t>
  </si>
  <si>
    <t>EU1137</t>
  </si>
  <si>
    <t>S62724</t>
  </si>
  <si>
    <t>Bobby White</t>
  </si>
  <si>
    <t>harrisrichard@stone.net</t>
  </si>
  <si>
    <t>Armenia</t>
  </si>
  <si>
    <t>EU1138</t>
  </si>
  <si>
    <t>S54275</t>
  </si>
  <si>
    <t>Scott Morris</t>
  </si>
  <si>
    <t>courtneymorris@gmail.com</t>
  </si>
  <si>
    <t>Heard Island and McDonald Islands</t>
  </si>
  <si>
    <t>EU1139</t>
  </si>
  <si>
    <t>S90095</t>
  </si>
  <si>
    <t>Amber Frost</t>
  </si>
  <si>
    <t>pmills@hotmail.com</t>
  </si>
  <si>
    <t>Tokelau</t>
  </si>
  <si>
    <t>EU1140</t>
  </si>
  <si>
    <t>S12182</t>
  </si>
  <si>
    <t>Mary Green</t>
  </si>
  <si>
    <t>pjohnson@santos-crawford.com</t>
  </si>
  <si>
    <t>Bahamas</t>
  </si>
  <si>
    <t>EU1141</t>
  </si>
  <si>
    <t>S33444</t>
  </si>
  <si>
    <t>Tammy Rivera</t>
  </si>
  <si>
    <t>melissa73@lee.com</t>
  </si>
  <si>
    <t>EU1142</t>
  </si>
  <si>
    <t>S75972</t>
  </si>
  <si>
    <t>Paula Daniels</t>
  </si>
  <si>
    <t>lanenicole@yahoo.com</t>
  </si>
  <si>
    <t>Gambia</t>
  </si>
  <si>
    <t>EU1143</t>
  </si>
  <si>
    <t>S49036</t>
  </si>
  <si>
    <t>Eric Garrison</t>
  </si>
  <si>
    <t>reyesjoseph@chung-strickland.com</t>
  </si>
  <si>
    <t>EU1144</t>
  </si>
  <si>
    <t>S22523</t>
  </si>
  <si>
    <t>Laura Martinez</t>
  </si>
  <si>
    <t>thomasfisher@yahoo.com</t>
  </si>
  <si>
    <t>EU1145</t>
  </si>
  <si>
    <t>S44527</t>
  </si>
  <si>
    <t>Jessica Myers</t>
  </si>
  <si>
    <t>david57@espinoza.com</t>
  </si>
  <si>
    <t>EU1146</t>
  </si>
  <si>
    <t>S56045</t>
  </si>
  <si>
    <t>Melanie Christensen</t>
  </si>
  <si>
    <t>ohunt@stone.com</t>
  </si>
  <si>
    <t>Guatemala</t>
  </si>
  <si>
    <t>EU1147</t>
  </si>
  <si>
    <t>S72749</t>
  </si>
  <si>
    <t>Stephen Mckenzie</t>
  </si>
  <si>
    <t>kdowns@stanley.info</t>
  </si>
  <si>
    <t>Portugal</t>
  </si>
  <si>
    <t>EU1148</t>
  </si>
  <si>
    <t>S23144</t>
  </si>
  <si>
    <t>William Washington</t>
  </si>
  <si>
    <t>megan42@yahoo.com</t>
  </si>
  <si>
    <t>EU1149</t>
  </si>
  <si>
    <t>S65305</t>
  </si>
  <si>
    <t>Paul Robbins</t>
  </si>
  <si>
    <t>monroebethany@conner.org</t>
  </si>
  <si>
    <t>Svalbard &amp; Jan Mayen Islands</t>
  </si>
  <si>
    <t>EU1150</t>
  </si>
  <si>
    <t>S40514</t>
  </si>
  <si>
    <t>Scott Barnes</t>
  </si>
  <si>
    <t>alex44@harper-vasquez.org</t>
  </si>
  <si>
    <t>Slovenia</t>
  </si>
  <si>
    <t>EU1151</t>
  </si>
  <si>
    <t>S27405</t>
  </si>
  <si>
    <t>Daniel Morgan</t>
  </si>
  <si>
    <t>emeyer@hansen.biz</t>
  </si>
  <si>
    <t>Seychelles</t>
  </si>
  <si>
    <t>EU1152</t>
  </si>
  <si>
    <t>S34484</t>
  </si>
  <si>
    <t>Heidi Phelps</t>
  </si>
  <si>
    <t>hjohnson@dickerson-price.com</t>
  </si>
  <si>
    <t>Taiwan</t>
  </si>
  <si>
    <t>EU1153</t>
  </si>
  <si>
    <t>S76449</t>
  </si>
  <si>
    <t>Brooke Wheeler</t>
  </si>
  <si>
    <t>smithdavid@french-spencer.com</t>
  </si>
  <si>
    <t>Sudan</t>
  </si>
  <si>
    <t>EU1154</t>
  </si>
  <si>
    <t>S89229</t>
  </si>
  <si>
    <t>Cody Baker</t>
  </si>
  <si>
    <t>carrie48@hotmail.com</t>
  </si>
  <si>
    <t>EU1155</t>
  </si>
  <si>
    <t>S10321</t>
  </si>
  <si>
    <t>Tamara Bradshaw</t>
  </si>
  <si>
    <t>donald87@yahoo.com</t>
  </si>
  <si>
    <t>Uruguay</t>
  </si>
  <si>
    <t>EU1156</t>
  </si>
  <si>
    <t>S15186</t>
  </si>
  <si>
    <t>Tina Davis</t>
  </si>
  <si>
    <t>larnold@ryan.com</t>
  </si>
  <si>
    <t>Cambodia</t>
  </si>
  <si>
    <t>EU1157</t>
  </si>
  <si>
    <t>S18133</t>
  </si>
  <si>
    <t>Rebecca Campbell</t>
  </si>
  <si>
    <t>rmckee@black.com</t>
  </si>
  <si>
    <t>EU1158</t>
  </si>
  <si>
    <t>S40693</t>
  </si>
  <si>
    <t>Karen Stanton</t>
  </si>
  <si>
    <t>ztravis@walton-lewis.com</t>
  </si>
  <si>
    <t>EU1159</t>
  </si>
  <si>
    <t>S56453</t>
  </si>
  <si>
    <t>Joseph Bender</t>
  </si>
  <si>
    <t>lisa51@guzman-tran.net</t>
  </si>
  <si>
    <t>Liechtenstein</t>
  </si>
  <si>
    <t>EU1160</t>
  </si>
  <si>
    <t>S95613</t>
  </si>
  <si>
    <t>Jared Wolf</t>
  </si>
  <si>
    <t>dominguezbrooke@hotmail.com</t>
  </si>
  <si>
    <t>Bhutan</t>
  </si>
  <si>
    <t>EU1161</t>
  </si>
  <si>
    <t>S90668</t>
  </si>
  <si>
    <t>Monica Williams</t>
  </si>
  <si>
    <t>briannelson@wright.com</t>
  </si>
  <si>
    <t>EU1162</t>
  </si>
  <si>
    <t>S56703</t>
  </si>
  <si>
    <t>Christopher Thomas</t>
  </si>
  <si>
    <t>charles75@yahoo.com</t>
  </si>
  <si>
    <t>EU1163</t>
  </si>
  <si>
    <t>S46951</t>
  </si>
  <si>
    <t>Brandon Vargas</t>
  </si>
  <si>
    <t>kimberlylewis@hotmail.com</t>
  </si>
  <si>
    <t>Monaco</t>
  </si>
  <si>
    <t>EU1164</t>
  </si>
  <si>
    <t>S40190</t>
  </si>
  <si>
    <t>Nathaniel Brooks</t>
  </si>
  <si>
    <t>erinwang@joyce.com</t>
  </si>
  <si>
    <t>Wallis and Futuna</t>
  </si>
  <si>
    <t>EU1165</t>
  </si>
  <si>
    <t>S82980</t>
  </si>
  <si>
    <t>Mr. Sean Watson</t>
  </si>
  <si>
    <t>cuevasjames@gmail.com</t>
  </si>
  <si>
    <t>EU1166</t>
  </si>
  <si>
    <t>S86785</t>
  </si>
  <si>
    <t>Lisa Hays</t>
  </si>
  <si>
    <t>jking@gmail.com</t>
  </si>
  <si>
    <t>Equatorial Guinea</t>
  </si>
  <si>
    <t>EU1167</t>
  </si>
  <si>
    <t>S88434</t>
  </si>
  <si>
    <t>James Martinez</t>
  </si>
  <si>
    <t>brandicline@hotmail.com</t>
  </si>
  <si>
    <t>Albania</t>
  </si>
  <si>
    <t>EU1168</t>
  </si>
  <si>
    <t>S73027</t>
  </si>
  <si>
    <t>Joseph Benson</t>
  </si>
  <si>
    <t>williamscarla@hotmail.com</t>
  </si>
  <si>
    <t>EU1169</t>
  </si>
  <si>
    <t>S61570</t>
  </si>
  <si>
    <t>Michael Maldonado PhD</t>
  </si>
  <si>
    <t>davismatthew@yahoo.com</t>
  </si>
  <si>
    <t>EU1170</t>
  </si>
  <si>
    <t>S74672</t>
  </si>
  <si>
    <t>Kristina Thompson</t>
  </si>
  <si>
    <t>johnsonandrea@bates.com</t>
  </si>
  <si>
    <t>Antarctica (the territory South of 60 deg S)</t>
  </si>
  <si>
    <t>EU1171</t>
  </si>
  <si>
    <t>S77151</t>
  </si>
  <si>
    <t>Kimberly Fisher</t>
  </si>
  <si>
    <t>tanya40@yahoo.com</t>
  </si>
  <si>
    <t>Luxembourg</t>
  </si>
  <si>
    <t>EU1172</t>
  </si>
  <si>
    <t>S26563</t>
  </si>
  <si>
    <t>Patricia Galvan</t>
  </si>
  <si>
    <t>shelby21@hotmail.com</t>
  </si>
  <si>
    <t>EU1173</t>
  </si>
  <si>
    <t>S72905</t>
  </si>
  <si>
    <t>Joseph Hall</t>
  </si>
  <si>
    <t>toddbrown@hotmail.com</t>
  </si>
  <si>
    <t>Reunion</t>
  </si>
  <si>
    <t>EU1174</t>
  </si>
  <si>
    <t>S86757</t>
  </si>
  <si>
    <t>Michael Murphy</t>
  </si>
  <si>
    <t>mathewsantonio@hotmail.com</t>
  </si>
  <si>
    <t>EU1175</t>
  </si>
  <si>
    <t>S25981</t>
  </si>
  <si>
    <t>Mr. Stephen Hughes IV</t>
  </si>
  <si>
    <t>justinmora@smith-bean.net</t>
  </si>
  <si>
    <t>EU1176</t>
  </si>
  <si>
    <t>S16017</t>
  </si>
  <si>
    <t>James Carroll</t>
  </si>
  <si>
    <t>sterrell@yahoo.com</t>
  </si>
  <si>
    <t>EU1177</t>
  </si>
  <si>
    <t>S77668</t>
  </si>
  <si>
    <t>Bradley Webb</t>
  </si>
  <si>
    <t>jbush@dominguez-brown.com</t>
  </si>
  <si>
    <t>EU1178</t>
  </si>
  <si>
    <t>S82963</t>
  </si>
  <si>
    <t>Gregory Hodges</t>
  </si>
  <si>
    <t>stephanie63@hotmail.com</t>
  </si>
  <si>
    <t>EU1179</t>
  </si>
  <si>
    <t>S89153</t>
  </si>
  <si>
    <t>Lauren Williams</t>
  </si>
  <si>
    <t>richard60@hancock.org</t>
  </si>
  <si>
    <t>EU1180</t>
  </si>
  <si>
    <t>S25441</t>
  </si>
  <si>
    <t>Matthew Rodriguez</t>
  </si>
  <si>
    <t>ptrevino@cummings.org</t>
  </si>
  <si>
    <t>Belgium</t>
  </si>
  <si>
    <t>EU1181</t>
  </si>
  <si>
    <t>S12410</t>
  </si>
  <si>
    <t>Timothy Young</t>
  </si>
  <si>
    <t>tiffany67@yahoo.com</t>
  </si>
  <si>
    <t>EU1182</t>
  </si>
  <si>
    <t>S97944</t>
  </si>
  <si>
    <t>Joshua Mcguire</t>
  </si>
  <si>
    <t>jacquelinemoore@gmail.com</t>
  </si>
  <si>
    <t>Macedonia</t>
  </si>
  <si>
    <t>EU1183</t>
  </si>
  <si>
    <t>S79795</t>
  </si>
  <si>
    <t>Melissa Washington</t>
  </si>
  <si>
    <t>alyssamartinez@yahoo.com</t>
  </si>
  <si>
    <t>Liberia</t>
  </si>
  <si>
    <t>EU1184</t>
  </si>
  <si>
    <t>S48023</t>
  </si>
  <si>
    <t>Harold Mathis</t>
  </si>
  <si>
    <t>clementswilliam@martin.com</t>
  </si>
  <si>
    <t>EU1185</t>
  </si>
  <si>
    <t>S85487</t>
  </si>
  <si>
    <t>Vanessa Brooks</t>
  </si>
  <si>
    <t>jacksonrobert@gmail.com</t>
  </si>
  <si>
    <t>Norfolk Island</t>
  </si>
  <si>
    <t>EU1186</t>
  </si>
  <si>
    <t>S57752</t>
  </si>
  <si>
    <t>Christopher Kelley</t>
  </si>
  <si>
    <t>thomashunt@ryan-andrews.net</t>
  </si>
  <si>
    <t>Pitcairn Islands</t>
  </si>
  <si>
    <t>EU1187</t>
  </si>
  <si>
    <t>S81242</t>
  </si>
  <si>
    <t>Shawn Dickson</t>
  </si>
  <si>
    <t>brendaolsen@yahoo.com</t>
  </si>
  <si>
    <t>EU1188</t>
  </si>
  <si>
    <t>S77201</t>
  </si>
  <si>
    <t>Heather Krause</t>
  </si>
  <si>
    <t>steven63@dillon.biz</t>
  </si>
  <si>
    <t>French Polynesia</t>
  </si>
  <si>
    <t>EU1189</t>
  </si>
  <si>
    <t>S37972</t>
  </si>
  <si>
    <t>Nathaniel Jones</t>
  </si>
  <si>
    <t>matthew79@yahoo.com</t>
  </si>
  <si>
    <t>EU1190</t>
  </si>
  <si>
    <t>S93253</t>
  </si>
  <si>
    <t>Melinda Bryant</t>
  </si>
  <si>
    <t>david44@yahoo.com</t>
  </si>
  <si>
    <t>EU1191</t>
  </si>
  <si>
    <t>S47814</t>
  </si>
  <si>
    <t>Jennifer Bautista</t>
  </si>
  <si>
    <t>melissa57@bowen.com</t>
  </si>
  <si>
    <t>Maldives</t>
  </si>
  <si>
    <t>EU1192</t>
  </si>
  <si>
    <t>S51502</t>
  </si>
  <si>
    <t>Robert Carrillo</t>
  </si>
  <si>
    <t>castillolindsey@hotmail.com</t>
  </si>
  <si>
    <t>United States of America</t>
  </si>
  <si>
    <t>EU1193</t>
  </si>
  <si>
    <t>S87300</t>
  </si>
  <si>
    <t>Brian Marsh</t>
  </si>
  <si>
    <t>tsmith@gmail.com</t>
  </si>
  <si>
    <t>Cameroon</t>
  </si>
  <si>
    <t>EU1194</t>
  </si>
  <si>
    <t>S55516</t>
  </si>
  <si>
    <t>Michael Lopez</t>
  </si>
  <si>
    <t>pereznatalie@yahoo.com</t>
  </si>
  <si>
    <t>Finland</t>
  </si>
  <si>
    <t>EU1195</t>
  </si>
  <si>
    <t>S23916</t>
  </si>
  <si>
    <t>Joseph Schmidt</t>
  </si>
  <si>
    <t>jasonmccann@hotmail.com</t>
  </si>
  <si>
    <t>EU1196</t>
  </si>
  <si>
    <t>S68613</t>
  </si>
  <si>
    <t>Jessica Franklin</t>
  </si>
  <si>
    <t>jesse66@young.org</t>
  </si>
  <si>
    <t>EU1197</t>
  </si>
  <si>
    <t>S65856</t>
  </si>
  <si>
    <t>Richard Richards</t>
  </si>
  <si>
    <t>tmiller@young.com</t>
  </si>
  <si>
    <t>Iran</t>
  </si>
  <si>
    <t>EU1198</t>
  </si>
  <si>
    <t>S38366</t>
  </si>
  <si>
    <t>Jeremy Jackson</t>
  </si>
  <si>
    <t>jcrawford@porter.com</t>
  </si>
  <si>
    <t>Lebanon</t>
  </si>
  <si>
    <t>EU1199</t>
  </si>
  <si>
    <t>S40321</t>
  </si>
  <si>
    <t>Christian Smith</t>
  </si>
  <si>
    <t>kyleholmes@myers.com</t>
  </si>
  <si>
    <t>EU1200</t>
  </si>
  <si>
    <t>S66672</t>
  </si>
  <si>
    <t>Melanie Long</t>
  </si>
  <si>
    <t>ifrench@gmail.com</t>
  </si>
  <si>
    <t>EU1201</t>
  </si>
  <si>
    <t>S51503</t>
  </si>
  <si>
    <t>James Weiss</t>
  </si>
  <si>
    <t>saracantu@rhodes-wilson.org</t>
  </si>
  <si>
    <t>Montenegro</t>
  </si>
  <si>
    <t>EU1202</t>
  </si>
  <si>
    <t>S81684</t>
  </si>
  <si>
    <t>Lisa Baker</t>
  </si>
  <si>
    <t>reillydaniel@simmons-torres.org</t>
  </si>
  <si>
    <t>EU1203</t>
  </si>
  <si>
    <t>S40467</t>
  </si>
  <si>
    <t>Stephanie Holden</t>
  </si>
  <si>
    <t>williamrobertson@yahoo.com</t>
  </si>
  <si>
    <t>EU1204</t>
  </si>
  <si>
    <t>S36321</t>
  </si>
  <si>
    <t>Robert Wilcox</t>
  </si>
  <si>
    <t>sarahhanson@vargas.com</t>
  </si>
  <si>
    <t>Bahrain</t>
  </si>
  <si>
    <t>EU1205</t>
  </si>
  <si>
    <t>S52575</t>
  </si>
  <si>
    <t>Renee Bryant</t>
  </si>
  <si>
    <t>caseyfleming@allen.net</t>
  </si>
  <si>
    <t>EU1206</t>
  </si>
  <si>
    <t>S13572</t>
  </si>
  <si>
    <t>Jared Marsh</t>
  </si>
  <si>
    <t>gfranklin@vaughan.com</t>
  </si>
  <si>
    <t>EU1207</t>
  </si>
  <si>
    <t>S67791</t>
  </si>
  <si>
    <t>Perry Fields</t>
  </si>
  <si>
    <t>thomas24@gmail.com</t>
  </si>
  <si>
    <t>EU1208</t>
  </si>
  <si>
    <t>S35065</t>
  </si>
  <si>
    <t>Kari Frederick</t>
  </si>
  <si>
    <t>kimberly75@rosales-moore.com</t>
  </si>
  <si>
    <t>EU1209</t>
  </si>
  <si>
    <t>S24270</t>
  </si>
  <si>
    <t>Erin Jones</t>
  </si>
  <si>
    <t>debra89@gmail.com</t>
  </si>
  <si>
    <t>India</t>
  </si>
  <si>
    <t>EU1210</t>
  </si>
  <si>
    <t>S35375</t>
  </si>
  <si>
    <t>Ryan Schwartz</t>
  </si>
  <si>
    <t>todd29@stewart.info</t>
  </si>
  <si>
    <t>EU1211</t>
  </si>
  <si>
    <t>S12273</t>
  </si>
  <si>
    <t>Douglas Davidson</t>
  </si>
  <si>
    <t>alexander62@yahoo.com</t>
  </si>
  <si>
    <t>Lithuania</t>
  </si>
  <si>
    <t>EU1212</t>
  </si>
  <si>
    <t>S55339</t>
  </si>
  <si>
    <t>Christopher Nguyen</t>
  </si>
  <si>
    <t>lewisluke@gmail.com</t>
  </si>
  <si>
    <t>EU1213</t>
  </si>
  <si>
    <t>S51025</t>
  </si>
  <si>
    <t>Margaret Jackson</t>
  </si>
  <si>
    <t>bennettjanet@gmail.com</t>
  </si>
  <si>
    <t>EU1214</t>
  </si>
  <si>
    <t>S49539</t>
  </si>
  <si>
    <t>Ashley Johnson</t>
  </si>
  <si>
    <t>fhobbs@hotmail.com</t>
  </si>
  <si>
    <t>EU1215</t>
  </si>
  <si>
    <t>S85033</t>
  </si>
  <si>
    <t>Carla Krueger</t>
  </si>
  <si>
    <t>hannahperry@gmail.com</t>
  </si>
  <si>
    <t>EU1216</t>
  </si>
  <si>
    <t>S30500</t>
  </si>
  <si>
    <t>Christopher Garrison</t>
  </si>
  <si>
    <t>zacharymorris@gonzales.net</t>
  </si>
  <si>
    <t>EU1217</t>
  </si>
  <si>
    <t>S19067</t>
  </si>
  <si>
    <t>Michael Snyder</t>
  </si>
  <si>
    <t>jodavies@gmail.com</t>
  </si>
  <si>
    <t>China</t>
  </si>
  <si>
    <t>EU1218</t>
  </si>
  <si>
    <t>S60785</t>
  </si>
  <si>
    <t>Kyle Lopez</t>
  </si>
  <si>
    <t>blackcassandra@baker-rodriguez.com</t>
  </si>
  <si>
    <t>EU1219</t>
  </si>
  <si>
    <t>S25082</t>
  </si>
  <si>
    <t>Jill Chavez</t>
  </si>
  <si>
    <t>briandavid@hotmail.com</t>
  </si>
  <si>
    <t>Greece</t>
  </si>
  <si>
    <t>EU1220</t>
  </si>
  <si>
    <t>S76839</t>
  </si>
  <si>
    <t>Vanessa Nelson</t>
  </si>
  <si>
    <t>andrewwoods@yahoo.com</t>
  </si>
  <si>
    <t>EU1221</t>
  </si>
  <si>
    <t>S22170</t>
  </si>
  <si>
    <t>Ashley Hicks</t>
  </si>
  <si>
    <t>zsmith@smith-reyes.com</t>
  </si>
  <si>
    <t>EU1222</t>
  </si>
  <si>
    <t>S25286</t>
  </si>
  <si>
    <t>Pamela Horn</t>
  </si>
  <si>
    <t>sarahhopkins@yahoo.com</t>
  </si>
  <si>
    <t>EU1223</t>
  </si>
  <si>
    <t>S31881</t>
  </si>
  <si>
    <t>Jackson Thompson</t>
  </si>
  <si>
    <t>foxkelsey@swanson-russell.org</t>
  </si>
  <si>
    <t>EU1224</t>
  </si>
  <si>
    <t>S36730</t>
  </si>
  <si>
    <t>Heather Carter</t>
  </si>
  <si>
    <t>srandolph@gmail.com</t>
  </si>
  <si>
    <t>Malawi</t>
  </si>
  <si>
    <t>EU1225</t>
  </si>
  <si>
    <t>S29836</t>
  </si>
  <si>
    <t>Michelle Morales</t>
  </si>
  <si>
    <t>zmurphy@gmail.com</t>
  </si>
  <si>
    <t>EU1226</t>
  </si>
  <si>
    <t>S53846</t>
  </si>
  <si>
    <t>Mr. Kevin Jenkins DDS</t>
  </si>
  <si>
    <t>jordanmichael@carpenter-cohen.com</t>
  </si>
  <si>
    <t>Turks and Caicos Islands</t>
  </si>
  <si>
    <t>EU1227</t>
  </si>
  <si>
    <t>S94966</t>
  </si>
  <si>
    <t>Chad Jenkins</t>
  </si>
  <si>
    <t>burgessjames@gmail.com</t>
  </si>
  <si>
    <t>United Kingdom</t>
  </si>
  <si>
    <t>EU1228</t>
  </si>
  <si>
    <t>S24979</t>
  </si>
  <si>
    <t>Joe Day</t>
  </si>
  <si>
    <t>qbishop@hartman.com</t>
  </si>
  <si>
    <t>EU1229</t>
  </si>
  <si>
    <t>S48573</t>
  </si>
  <si>
    <t>rbrown@yahoo.com</t>
  </si>
  <si>
    <t>Oman</t>
  </si>
  <si>
    <t>EU1230</t>
  </si>
  <si>
    <t>S74882</t>
  </si>
  <si>
    <t>Brian Browning</t>
  </si>
  <si>
    <t>larsenelizabeth@gmail.com</t>
  </si>
  <si>
    <t>EU1231</t>
  </si>
  <si>
    <t>S31230</t>
  </si>
  <si>
    <t>Michael Choi</t>
  </si>
  <si>
    <t>jasonmoses@wilson.biz</t>
  </si>
  <si>
    <t>EU1232</t>
  </si>
  <si>
    <t>S66762</t>
  </si>
  <si>
    <t>Cameron Thompson</t>
  </si>
  <si>
    <t>zbaldwin@yahoo.com</t>
  </si>
  <si>
    <t>EU1233</t>
  </si>
  <si>
    <t>S84840</t>
  </si>
  <si>
    <t>Alejandra Freeman</t>
  </si>
  <si>
    <t>barkerwesley@santiago-stanley.com</t>
  </si>
  <si>
    <t>EU1234</t>
  </si>
  <si>
    <t>S67734</t>
  </si>
  <si>
    <t>Kristen Hunter</t>
  </si>
  <si>
    <t>ugonzalez@yahoo.com</t>
  </si>
  <si>
    <t>EU1235</t>
  </si>
  <si>
    <t>S88440</t>
  </si>
  <si>
    <t>David Hill</t>
  </si>
  <si>
    <t>jeffrey14@mason.com</t>
  </si>
  <si>
    <t>EU1236</t>
  </si>
  <si>
    <t>S94536</t>
  </si>
  <si>
    <t>Nancy Lee</t>
  </si>
  <si>
    <t>adrianrollins@alexander.org</t>
  </si>
  <si>
    <t>Vietnam</t>
  </si>
  <si>
    <t>EU1237</t>
  </si>
  <si>
    <t>S72073</t>
  </si>
  <si>
    <t>Jason Contreras</t>
  </si>
  <si>
    <t>jose46@aguilar.com</t>
  </si>
  <si>
    <t>Peru</t>
  </si>
  <si>
    <t>EU1238</t>
  </si>
  <si>
    <t>S68049</t>
  </si>
  <si>
    <t>Sarah Pearson</t>
  </si>
  <si>
    <t>kwilliams@hotmail.com</t>
  </si>
  <si>
    <t>Greenland</t>
  </si>
  <si>
    <t>EU1239</t>
  </si>
  <si>
    <t>S37711</t>
  </si>
  <si>
    <t>Timothy Skinner</t>
  </si>
  <si>
    <t>birdamy@griffin.com</t>
  </si>
  <si>
    <t>Grenada</t>
  </si>
  <si>
    <t>EU1240</t>
  </si>
  <si>
    <t>S17481</t>
  </si>
  <si>
    <t>Lauren Marsh</t>
  </si>
  <si>
    <t>lisa90@hotmail.com</t>
  </si>
  <si>
    <t>British Indian Ocean Territory (Chagos Archipelago)</t>
  </si>
  <si>
    <t>EU1241</t>
  </si>
  <si>
    <t>S99376</t>
  </si>
  <si>
    <t>Janice Haley</t>
  </si>
  <si>
    <t>crystalsanders@gmail.com</t>
  </si>
  <si>
    <t>EU1242</t>
  </si>
  <si>
    <t>S14970</t>
  </si>
  <si>
    <t>Cole Hernandez</t>
  </si>
  <si>
    <t>brooksbrandon@simon.com</t>
  </si>
  <si>
    <t>Suriname</t>
  </si>
  <si>
    <t>EU1243</t>
  </si>
  <si>
    <t>S47179</t>
  </si>
  <si>
    <t>Vanessa Bailey</t>
  </si>
  <si>
    <t>wallacebilly@reyes.com</t>
  </si>
  <si>
    <t>EU1244</t>
  </si>
  <si>
    <t>S54774</t>
  </si>
  <si>
    <t>Donna Gray</t>
  </si>
  <si>
    <t>youngkimberly@hotmail.com</t>
  </si>
  <si>
    <t>Palestinian Territory</t>
  </si>
  <si>
    <t>EU1245</t>
  </si>
  <si>
    <t>S32967</t>
  </si>
  <si>
    <t>Cindy Fields</t>
  </si>
  <si>
    <t>williamscindy@gmail.com</t>
  </si>
  <si>
    <t>Hungary</t>
  </si>
  <si>
    <t>EU1246</t>
  </si>
  <si>
    <t>S50741</t>
  </si>
  <si>
    <t>Joseph Nixon</t>
  </si>
  <si>
    <t>lisa33@gmail.com</t>
  </si>
  <si>
    <t>EU1247</t>
  </si>
  <si>
    <t>S40164</t>
  </si>
  <si>
    <t>Kayla Pope</t>
  </si>
  <si>
    <t>hamptonjerome@gmail.com</t>
  </si>
  <si>
    <t>EU1248</t>
  </si>
  <si>
    <t>S33069</t>
  </si>
  <si>
    <t>Steven Baker</t>
  </si>
  <si>
    <t>kimberlydavis@scott-hanna.org</t>
  </si>
  <si>
    <t>EU1249</t>
  </si>
  <si>
    <t>S84134</t>
  </si>
  <si>
    <t>Steven Allen</t>
  </si>
  <si>
    <t>colincamacho@gmail.com</t>
  </si>
  <si>
    <t>EU1250</t>
  </si>
  <si>
    <t>S45260</t>
  </si>
  <si>
    <t>Elizabeth Perez</t>
  </si>
  <si>
    <t>fmoore@martinez-young.com</t>
  </si>
  <si>
    <t>EU1251</t>
  </si>
  <si>
    <t>S93630</t>
  </si>
  <si>
    <t>Karen Smith</t>
  </si>
  <si>
    <t>rioskevin@shannon.com</t>
  </si>
  <si>
    <t>Saudi Arabia</t>
  </si>
  <si>
    <t>EU1252</t>
  </si>
  <si>
    <t>S53301</t>
  </si>
  <si>
    <t>Christopher Spencer</t>
  </si>
  <si>
    <t>robin21@yahoo.com</t>
  </si>
  <si>
    <t>EU1253</t>
  </si>
  <si>
    <t>S91674</t>
  </si>
  <si>
    <t>Mr. Jack Johnson</t>
  </si>
  <si>
    <t>schaefersteven@allen.com</t>
  </si>
  <si>
    <t>EU1254</t>
  </si>
  <si>
    <t>S39527</t>
  </si>
  <si>
    <t>Joshua Williams</t>
  </si>
  <si>
    <t>valentinefrank@yahoo.com</t>
  </si>
  <si>
    <t>Burundi</t>
  </si>
  <si>
    <t>EU1255</t>
  </si>
  <si>
    <t>S86393</t>
  </si>
  <si>
    <t>Claudia Moore</t>
  </si>
  <si>
    <t>taylor67@hotmail.com</t>
  </si>
  <si>
    <t>Ecuador</t>
  </si>
  <si>
    <t>EU1256</t>
  </si>
  <si>
    <t>S96843</t>
  </si>
  <si>
    <t>Jeremy Holder</t>
  </si>
  <si>
    <t>johnphillips@cline.com</t>
  </si>
  <si>
    <t>EU1257</t>
  </si>
  <si>
    <t>S67780</t>
  </si>
  <si>
    <t>Joanne Le</t>
  </si>
  <si>
    <t>haley21@gmail.com</t>
  </si>
  <si>
    <t>EU1258</t>
  </si>
  <si>
    <t>S76597</t>
  </si>
  <si>
    <t>Andrea Williams</t>
  </si>
  <si>
    <t>robertyoung@cohen-parker.biz</t>
  </si>
  <si>
    <t>EU1259</t>
  </si>
  <si>
    <t>S44357</t>
  </si>
  <si>
    <t>Calvin Richardson</t>
  </si>
  <si>
    <t>cbowers@ritter.com</t>
  </si>
  <si>
    <t>EU1260</t>
  </si>
  <si>
    <t>S69360</t>
  </si>
  <si>
    <t>Joshua Clark</t>
  </si>
  <si>
    <t>carpenterjoshua@gmail.com</t>
  </si>
  <si>
    <t>EU1261</t>
  </si>
  <si>
    <t>S40678</t>
  </si>
  <si>
    <t>Angela Carpenter</t>
  </si>
  <si>
    <t>erinlowery@morris-daniels.net</t>
  </si>
  <si>
    <t>EU1262</t>
  </si>
  <si>
    <t>S82506</t>
  </si>
  <si>
    <t>Jennifer Carr</t>
  </si>
  <si>
    <t>wjones@hotmail.com</t>
  </si>
  <si>
    <t>Guam</t>
  </si>
  <si>
    <t>EU1263</t>
  </si>
  <si>
    <t>S51557</t>
  </si>
  <si>
    <t>Julia Murphy</t>
  </si>
  <si>
    <t>kimberly42@kennedy.biz</t>
  </si>
  <si>
    <t>EU1264</t>
  </si>
  <si>
    <t>S41320</t>
  </si>
  <si>
    <t>Crystal Howard</t>
  </si>
  <si>
    <t>hobbsjoy@hotmail.com</t>
  </si>
  <si>
    <t>Madagascar</t>
  </si>
  <si>
    <t>EU1265</t>
  </si>
  <si>
    <t>S58273</t>
  </si>
  <si>
    <t>Hayley Morton</t>
  </si>
  <si>
    <t>erikrichardson@george.org</t>
  </si>
  <si>
    <t>Brazil</t>
  </si>
  <si>
    <t>EU1266</t>
  </si>
  <si>
    <t>S84190</t>
  </si>
  <si>
    <t>Angela Stewart</t>
  </si>
  <si>
    <t>vhowell@phillips-jones.com</t>
  </si>
  <si>
    <t>EU1267</t>
  </si>
  <si>
    <t>S49243</t>
  </si>
  <si>
    <t>Erik Hammond</t>
  </si>
  <si>
    <t>tarahernandez@fields-huff.org</t>
  </si>
  <si>
    <t>Macao</t>
  </si>
  <si>
    <t>EU1268</t>
  </si>
  <si>
    <t>S48614</t>
  </si>
  <si>
    <t>Ashley Hartman</t>
  </si>
  <si>
    <t>tateamanda@allen.com</t>
  </si>
  <si>
    <t>Benin</t>
  </si>
  <si>
    <t>EU1269</t>
  </si>
  <si>
    <t>S21960</t>
  </si>
  <si>
    <t>Heather Rasmussen</t>
  </si>
  <si>
    <t>jessicaanderson@hotmail.com</t>
  </si>
  <si>
    <t>EU1270</t>
  </si>
  <si>
    <t>S85755</t>
  </si>
  <si>
    <t>Andrew Rosario</t>
  </si>
  <si>
    <t>mmorris@yahoo.com</t>
  </si>
  <si>
    <t>Venezuela</t>
  </si>
  <si>
    <t>EU1271</t>
  </si>
  <si>
    <t>S53272</t>
  </si>
  <si>
    <t>James Ramos</t>
  </si>
  <si>
    <t>tiffanyharrison@gmail.com</t>
  </si>
  <si>
    <t>EU1272</t>
  </si>
  <si>
    <t>S47615</t>
  </si>
  <si>
    <t>Matthew Howard</t>
  </si>
  <si>
    <t>pwatson@yahoo.com</t>
  </si>
  <si>
    <t>EU1273</t>
  </si>
  <si>
    <t>S57411</t>
  </si>
  <si>
    <t>Kathy Williams</t>
  </si>
  <si>
    <t>lopezcharles@yahoo.com</t>
  </si>
  <si>
    <t>EU1274</t>
  </si>
  <si>
    <t>S78803</t>
  </si>
  <si>
    <t>Tanya Miller</t>
  </si>
  <si>
    <t>paulmarshall@patton.com</t>
  </si>
  <si>
    <t>EU1275</t>
  </si>
  <si>
    <t>S55530</t>
  </si>
  <si>
    <t>Mikayla Robertson</t>
  </si>
  <si>
    <t>cnichols@roberts-long.com</t>
  </si>
  <si>
    <t>EU1276</t>
  </si>
  <si>
    <t>S80287</t>
  </si>
  <si>
    <t>Mark Craig</t>
  </si>
  <si>
    <t>clarkmichael@norris.com</t>
  </si>
  <si>
    <t>Congo</t>
  </si>
  <si>
    <t>EU1277</t>
  </si>
  <si>
    <t>S10968</t>
  </si>
  <si>
    <t>Maria Reid</t>
  </si>
  <si>
    <t>wolfnatalie@yahoo.com</t>
  </si>
  <si>
    <t>Marshall Islands</t>
  </si>
  <si>
    <t>EU1278</t>
  </si>
  <si>
    <t>S44858</t>
  </si>
  <si>
    <t>Whitney Mendoza</t>
  </si>
  <si>
    <t>charles28@hancock-garcia.com</t>
  </si>
  <si>
    <t>EU1279</t>
  </si>
  <si>
    <t>S69529</t>
  </si>
  <si>
    <t>Jacob Moses</t>
  </si>
  <si>
    <t>melvinsanchez@hotmail.com</t>
  </si>
  <si>
    <t>EU1280</t>
  </si>
  <si>
    <t>S28661</t>
  </si>
  <si>
    <t>Jason Dalton</t>
  </si>
  <si>
    <t>harrislaura@gmail.com</t>
  </si>
  <si>
    <t>EU1281</t>
  </si>
  <si>
    <t>S26429</t>
  </si>
  <si>
    <t>Jaclyn Chan</t>
  </si>
  <si>
    <t>brittanyhunt@gmail.com</t>
  </si>
  <si>
    <t>Romania</t>
  </si>
  <si>
    <t>EU1282</t>
  </si>
  <si>
    <t>S62696</t>
  </si>
  <si>
    <t>Laura Pearson</t>
  </si>
  <si>
    <t>yochoa@johnson.net</t>
  </si>
  <si>
    <t>Mexico</t>
  </si>
  <si>
    <t>EU1283</t>
  </si>
  <si>
    <t>S89889</t>
  </si>
  <si>
    <t>Timothy Lopez</t>
  </si>
  <si>
    <t>djones@smith.net</t>
  </si>
  <si>
    <t>EU1284</t>
  </si>
  <si>
    <t>S12220</t>
  </si>
  <si>
    <t>Mary Dominguez</t>
  </si>
  <si>
    <t>lnguyen@gmail.com</t>
  </si>
  <si>
    <t>Falkland Islands (Malvinas)</t>
  </si>
  <si>
    <t>EU1285</t>
  </si>
  <si>
    <t>S82180</t>
  </si>
  <si>
    <t>Douglas Baker</t>
  </si>
  <si>
    <t>jennifer95@yahoo.com</t>
  </si>
  <si>
    <t>Algeria</t>
  </si>
  <si>
    <t>EU1286</t>
  </si>
  <si>
    <t>S15963</t>
  </si>
  <si>
    <t>David Owens</t>
  </si>
  <si>
    <t>markwright@yahoo.com</t>
  </si>
  <si>
    <t>EU1287</t>
  </si>
  <si>
    <t>S55717</t>
  </si>
  <si>
    <t>Kevin Harris</t>
  </si>
  <si>
    <t>irogers@gmail.com</t>
  </si>
  <si>
    <t>Montserrat</t>
  </si>
  <si>
    <t>EU1288</t>
  </si>
  <si>
    <t>S69091</t>
  </si>
  <si>
    <t>Ruben Kerr</t>
  </si>
  <si>
    <t>martinezstefanie@yahoo.com</t>
  </si>
  <si>
    <t>EU1289</t>
  </si>
  <si>
    <t>S81795</t>
  </si>
  <si>
    <t>David Morales</t>
  </si>
  <si>
    <t>michellepeterson@schwartz.com</t>
  </si>
  <si>
    <t>EU1290</t>
  </si>
  <si>
    <t>S70329</t>
  </si>
  <si>
    <t>Michael Norman</t>
  </si>
  <si>
    <t>jenniferjohnson@griffin.biz</t>
  </si>
  <si>
    <t>EU1291</t>
  </si>
  <si>
    <t>S18088</t>
  </si>
  <si>
    <t>Timothy Garrett</t>
  </si>
  <si>
    <t>justin32@andersen-fisher.info</t>
  </si>
  <si>
    <t>Fiji</t>
  </si>
  <si>
    <t>EU1292</t>
  </si>
  <si>
    <t>S92382</t>
  </si>
  <si>
    <t>Alexa Diaz</t>
  </si>
  <si>
    <t>smithsarah@schroeder-castro.com</t>
  </si>
  <si>
    <t>EU1293</t>
  </si>
  <si>
    <t>S42136</t>
  </si>
  <si>
    <t>David Webb</t>
  </si>
  <si>
    <t>ray55@gmail.com</t>
  </si>
  <si>
    <t>Malaysia</t>
  </si>
  <si>
    <t>EU1294</t>
  </si>
  <si>
    <t>S50545</t>
  </si>
  <si>
    <t>Lauren Johnson</t>
  </si>
  <si>
    <t>harrisonjoseph@yahoo.com</t>
  </si>
  <si>
    <t>EU1295</t>
  </si>
  <si>
    <t>S37058</t>
  </si>
  <si>
    <t>Mark Knight</t>
  </si>
  <si>
    <t>ashleycooley@tran.biz</t>
  </si>
  <si>
    <t>EU1296</t>
  </si>
  <si>
    <t>S86402</t>
  </si>
  <si>
    <t>Michael Gomez</t>
  </si>
  <si>
    <t>justin82@coleman.biz</t>
  </si>
  <si>
    <t>Saint Martin</t>
  </si>
  <si>
    <t>EU1297</t>
  </si>
  <si>
    <t>S78513</t>
  </si>
  <si>
    <t>Rhonda Jones</t>
  </si>
  <si>
    <t>kristenhooper@yahoo.com</t>
  </si>
  <si>
    <t>Nicaragua</t>
  </si>
  <si>
    <t>EU1298</t>
  </si>
  <si>
    <t>S36726</t>
  </si>
  <si>
    <t>Alexander Rodriguez</t>
  </si>
  <si>
    <t>john35@johnson.com</t>
  </si>
  <si>
    <t>Belarus</t>
  </si>
  <si>
    <t>EU1299</t>
  </si>
  <si>
    <t>S33226</t>
  </si>
  <si>
    <t>Michael Walsh</t>
  </si>
  <si>
    <t>anthony43@yahoo.com</t>
  </si>
  <si>
    <t>EU1300</t>
  </si>
  <si>
    <t>S17544</t>
  </si>
  <si>
    <t>Christopher English</t>
  </si>
  <si>
    <t>christinaritter@valentine.com</t>
  </si>
  <si>
    <t>EU1301</t>
  </si>
  <si>
    <t>S20680</t>
  </si>
  <si>
    <t>Sheila Gardner</t>
  </si>
  <si>
    <t>racheljackson@leon-rodriguez.com</t>
  </si>
  <si>
    <t>EU1302</t>
  </si>
  <si>
    <t>S19966</t>
  </si>
  <si>
    <t>Jay Riggs</t>
  </si>
  <si>
    <t>james01@gmail.com</t>
  </si>
  <si>
    <t>EU1303</t>
  </si>
  <si>
    <t>S38863</t>
  </si>
  <si>
    <t>Rebecca Oliver</t>
  </si>
  <si>
    <t>rachel31@dunn.info</t>
  </si>
  <si>
    <t>EU1304</t>
  </si>
  <si>
    <t>S44296</t>
  </si>
  <si>
    <t>Christina Richardson</t>
  </si>
  <si>
    <t>katelyntaylor@gmail.com</t>
  </si>
  <si>
    <t>Burkina Faso</t>
  </si>
  <si>
    <t>EU1305</t>
  </si>
  <si>
    <t>S91586</t>
  </si>
  <si>
    <t>Sarah Williams</t>
  </si>
  <si>
    <t>kennethgardner@hotmail.com</t>
  </si>
  <si>
    <t>EU1306</t>
  </si>
  <si>
    <t>S59939</t>
  </si>
  <si>
    <t>Dustin Madden</t>
  </si>
  <si>
    <t>john18@gmail.com</t>
  </si>
  <si>
    <t>Saint Vincent and the Grenadines</t>
  </si>
  <si>
    <t>EU1307</t>
  </si>
  <si>
    <t>S55987</t>
  </si>
  <si>
    <t>Amanda Miles</t>
  </si>
  <si>
    <t>markhart@yahoo.com</t>
  </si>
  <si>
    <t>EU1308</t>
  </si>
  <si>
    <t>S28910</t>
  </si>
  <si>
    <t>Kevin Adams</t>
  </si>
  <si>
    <t>james03@smith-hall.com</t>
  </si>
  <si>
    <t>EU1309</t>
  </si>
  <si>
    <t>S57820</t>
  </si>
  <si>
    <t>Katherine Clay</t>
  </si>
  <si>
    <t>baustin@stevens.com</t>
  </si>
  <si>
    <t>Estonia</t>
  </si>
  <si>
    <t>EU1310</t>
  </si>
  <si>
    <t>S89715</t>
  </si>
  <si>
    <t>John French</t>
  </si>
  <si>
    <t>burkegary@hodge.org</t>
  </si>
  <si>
    <t>EU1311</t>
  </si>
  <si>
    <t>S50971</t>
  </si>
  <si>
    <t>Mitchell Cook</t>
  </si>
  <si>
    <t>brandongarcia@smith.net</t>
  </si>
  <si>
    <t>EU1312</t>
  </si>
  <si>
    <t>S64047</t>
  </si>
  <si>
    <t>Jessica Sanchez</t>
  </si>
  <si>
    <t>epark@english-fischer.info</t>
  </si>
  <si>
    <t>EU1313</t>
  </si>
  <si>
    <t>S69709</t>
  </si>
  <si>
    <t>Melissa Johnson</t>
  </si>
  <si>
    <t>christophermathis@hotmail.com</t>
  </si>
  <si>
    <t>Central African Republic</t>
  </si>
  <si>
    <t>EU1314</t>
  </si>
  <si>
    <t>S25046</t>
  </si>
  <si>
    <t>Mark Greer</t>
  </si>
  <si>
    <t>andrew15@arnold.biz</t>
  </si>
  <si>
    <t>EU1315</t>
  </si>
  <si>
    <t>S10992</t>
  </si>
  <si>
    <t>Matthew Bell</t>
  </si>
  <si>
    <t>kenneth87@hotmail.com</t>
  </si>
  <si>
    <t>EU1316</t>
  </si>
  <si>
    <t>S52553</t>
  </si>
  <si>
    <t>Joe Foley</t>
  </si>
  <si>
    <t>efields@gmail.com</t>
  </si>
  <si>
    <t>EU1317</t>
  </si>
  <si>
    <t>S24441</t>
  </si>
  <si>
    <t>David Nolan</t>
  </si>
  <si>
    <t>crystaljohns@thompson-wall.com</t>
  </si>
  <si>
    <t>EU1318</t>
  </si>
  <si>
    <t>S34816</t>
  </si>
  <si>
    <t>Rebecca Espinoza</t>
  </si>
  <si>
    <t>rthompson@smith.com</t>
  </si>
  <si>
    <t>EU1319</t>
  </si>
  <si>
    <t>S60080</t>
  </si>
  <si>
    <t>Andrew Greer</t>
  </si>
  <si>
    <t>bcasey@gmail.com</t>
  </si>
  <si>
    <t>EU1320</t>
  </si>
  <si>
    <t>S18863</t>
  </si>
  <si>
    <t>Jordan Jordan</t>
  </si>
  <si>
    <t>zmcdonald@martinez.com</t>
  </si>
  <si>
    <t>Togo</t>
  </si>
  <si>
    <t>EU1321</t>
  </si>
  <si>
    <t>S29996</t>
  </si>
  <si>
    <t>Patrick Smith</t>
  </si>
  <si>
    <t>ashleydouglas@campos.net</t>
  </si>
  <si>
    <t>EU1322</t>
  </si>
  <si>
    <t>S14908</t>
  </si>
  <si>
    <t>Cynthia Spencer</t>
  </si>
  <si>
    <t>michaelhuffman@gmail.com</t>
  </si>
  <si>
    <t>Cuba</t>
  </si>
  <si>
    <t>EU1323</t>
  </si>
  <si>
    <t>S43285</t>
  </si>
  <si>
    <t>Bradley Wood</t>
  </si>
  <si>
    <t>blake13@hotmail.com</t>
  </si>
  <si>
    <t>EU1324</t>
  </si>
  <si>
    <t>S94711</t>
  </si>
  <si>
    <t>Krista Hensley</t>
  </si>
  <si>
    <t>yangkelly@hotmail.com</t>
  </si>
  <si>
    <t>Costa Rica</t>
  </si>
  <si>
    <t>EU1325</t>
  </si>
  <si>
    <t>S70427</t>
  </si>
  <si>
    <t>Phillip Harmon</t>
  </si>
  <si>
    <t>qwilson@chavez.net</t>
  </si>
  <si>
    <t>EU1326</t>
  </si>
  <si>
    <t>S82927</t>
  </si>
  <si>
    <t>Patricia Phillips</t>
  </si>
  <si>
    <t>moorelori@ross.com</t>
  </si>
  <si>
    <t>Swaziland</t>
  </si>
  <si>
    <t>EU1327</t>
  </si>
  <si>
    <t>S81958</t>
  </si>
  <si>
    <t>Ryan Trujillo</t>
  </si>
  <si>
    <t>vpeterson@dorsey-rush.biz</t>
  </si>
  <si>
    <t>EU1328</t>
  </si>
  <si>
    <t>S31016</t>
  </si>
  <si>
    <t>Ryan Brennan</t>
  </si>
  <si>
    <t>oruiz@gmail.com</t>
  </si>
  <si>
    <t>EU1329</t>
  </si>
  <si>
    <t>S82405</t>
  </si>
  <si>
    <t>Denise Andrews</t>
  </si>
  <si>
    <t>scott61@gould.net</t>
  </si>
  <si>
    <t>Syrian Arab Republic</t>
  </si>
  <si>
    <t>EU1330</t>
  </si>
  <si>
    <t>S24173</t>
  </si>
  <si>
    <t>Lisa Salazar</t>
  </si>
  <si>
    <t>elizabeth37@gmail.com</t>
  </si>
  <si>
    <t>EU1331</t>
  </si>
  <si>
    <t>S99072</t>
  </si>
  <si>
    <t>Alicia Peterson</t>
  </si>
  <si>
    <t>jenniferlee@hotmail.com</t>
  </si>
  <si>
    <t>EU1332</t>
  </si>
  <si>
    <t>S27882</t>
  </si>
  <si>
    <t>Lisa Banks</t>
  </si>
  <si>
    <t>woodthomas@hotmail.com</t>
  </si>
  <si>
    <t>EU1333</t>
  </si>
  <si>
    <t>S56881</t>
  </si>
  <si>
    <t>Katelyn Mccoy</t>
  </si>
  <si>
    <t>laurie26@morales.com</t>
  </si>
  <si>
    <t>EU1334</t>
  </si>
  <si>
    <t>S11685</t>
  </si>
  <si>
    <t>James Chase</t>
  </si>
  <si>
    <t>snyderbrent@yahoo.com</t>
  </si>
  <si>
    <t>EU1335</t>
  </si>
  <si>
    <t>S59666</t>
  </si>
  <si>
    <t>Adam Sexton</t>
  </si>
  <si>
    <t>jenniferferguson@yahoo.com</t>
  </si>
  <si>
    <t>EU1336</t>
  </si>
  <si>
    <t>S59135</t>
  </si>
  <si>
    <t>Katherine Glenn</t>
  </si>
  <si>
    <t>qwright@lopez.com</t>
  </si>
  <si>
    <t>EU1337</t>
  </si>
  <si>
    <t>S31777</t>
  </si>
  <si>
    <t>John Walker</t>
  </si>
  <si>
    <t>chelsea19@gmail.com</t>
  </si>
  <si>
    <t>EU1338</t>
  </si>
  <si>
    <t>S59098</t>
  </si>
  <si>
    <t>Keith Contreras</t>
  </si>
  <si>
    <t>imclean@fisher-cole.com</t>
  </si>
  <si>
    <t>EU1339</t>
  </si>
  <si>
    <t>S13681</t>
  </si>
  <si>
    <t>Elizabeth Daniel</t>
  </si>
  <si>
    <t>reneenelson@garcia-thornton.biz</t>
  </si>
  <si>
    <t>EU1340</t>
  </si>
  <si>
    <t>S48658</t>
  </si>
  <si>
    <t>Bradley Guzman</t>
  </si>
  <si>
    <t>ismith@yahoo.com</t>
  </si>
  <si>
    <t>EU1341</t>
  </si>
  <si>
    <t>S37371</t>
  </si>
  <si>
    <t>Patricia Houston</t>
  </si>
  <si>
    <t>wesleyalvarez@hotmail.com</t>
  </si>
  <si>
    <t>EU1342</t>
  </si>
  <si>
    <t>S33186</t>
  </si>
  <si>
    <t>John Clayton</t>
  </si>
  <si>
    <t>tmiller@hotmail.com</t>
  </si>
  <si>
    <t>Saint Barthelemy</t>
  </si>
  <si>
    <t>EU1343</t>
  </si>
  <si>
    <t>S34497</t>
  </si>
  <si>
    <t>Brian Parker</t>
  </si>
  <si>
    <t>joy75@mccann.org</t>
  </si>
  <si>
    <t>EU1344</t>
  </si>
  <si>
    <t>S96130</t>
  </si>
  <si>
    <t>Christopher Mann</t>
  </si>
  <si>
    <t>whitejamie@taylor-conway.com</t>
  </si>
  <si>
    <t>EU1345</t>
  </si>
  <si>
    <t>S31267</t>
  </si>
  <si>
    <t>John King</t>
  </si>
  <si>
    <t>julie71@hotmail.com</t>
  </si>
  <si>
    <t>EU1346</t>
  </si>
  <si>
    <t>S16034</t>
  </si>
  <si>
    <t>Christopher Martinez</t>
  </si>
  <si>
    <t>kennethsmith@leonard.info</t>
  </si>
  <si>
    <t>American Samoa</t>
  </si>
  <si>
    <t>EU1347</t>
  </si>
  <si>
    <t>S94202</t>
  </si>
  <si>
    <t>Robert Hoffman</t>
  </si>
  <si>
    <t>connor65@mullen.com</t>
  </si>
  <si>
    <t>EU1348</t>
  </si>
  <si>
    <t>S96564</t>
  </si>
  <si>
    <t>Tammy Castillo</t>
  </si>
  <si>
    <t>wlevine@gmail.com</t>
  </si>
  <si>
    <t>EU1349</t>
  </si>
  <si>
    <t>S63099</t>
  </si>
  <si>
    <t>Joshua Ferguson</t>
  </si>
  <si>
    <t>wendybaker@gmail.com</t>
  </si>
  <si>
    <t>EU1350</t>
  </si>
  <si>
    <t>S11755</t>
  </si>
  <si>
    <t>David Walton</t>
  </si>
  <si>
    <t>qgordon@nichols.com</t>
  </si>
  <si>
    <t>EU1351</t>
  </si>
  <si>
    <t>S89326</t>
  </si>
  <si>
    <t>Richard Perkins</t>
  </si>
  <si>
    <t>jonestiffany@johnson.com</t>
  </si>
  <si>
    <t>South Africa</t>
  </si>
  <si>
    <t>EU1352</t>
  </si>
  <si>
    <t>S72085</t>
  </si>
  <si>
    <t>Daniel Rowland DDS</t>
  </si>
  <si>
    <t>eholland@gmail.com</t>
  </si>
  <si>
    <t>Sweden</t>
  </si>
  <si>
    <t>EU1353</t>
  </si>
  <si>
    <t>S36382</t>
  </si>
  <si>
    <t>Christopher Miller</t>
  </si>
  <si>
    <t>brownkathy@henry.com</t>
  </si>
  <si>
    <t>EU1354</t>
  </si>
  <si>
    <t>S31480</t>
  </si>
  <si>
    <t>Aaron Cross</t>
  </si>
  <si>
    <t>shelly26@yahoo.com</t>
  </si>
  <si>
    <t>EU1355</t>
  </si>
  <si>
    <t>S16358</t>
  </si>
  <si>
    <t>Trevor Williams Jr.</t>
  </si>
  <si>
    <t>amanda56@hernandez.com</t>
  </si>
  <si>
    <t>EU1356</t>
  </si>
  <si>
    <t>Mr. Mark Chan</t>
  </si>
  <si>
    <t>sean72@colon.biz</t>
  </si>
  <si>
    <t>Micronesia</t>
  </si>
  <si>
    <t>EU1357</t>
  </si>
  <si>
    <t>S80135</t>
  </si>
  <si>
    <t>Anthony Gibson</t>
  </si>
  <si>
    <t>jgreer@walker.info</t>
  </si>
  <si>
    <t>Gabon</t>
  </si>
  <si>
    <t>EU1358</t>
  </si>
  <si>
    <t>S25324</t>
  </si>
  <si>
    <t>Rodney Frazier</t>
  </si>
  <si>
    <t>jacquelinegalloway@martinez.biz</t>
  </si>
  <si>
    <t>EU1359</t>
  </si>
  <si>
    <t>S63160</t>
  </si>
  <si>
    <t>Katherine Byrd DDS</t>
  </si>
  <si>
    <t>wilsonbrooke@perez.com</t>
  </si>
  <si>
    <t>Thailand</t>
  </si>
  <si>
    <t>EU1360</t>
  </si>
  <si>
    <t>S89799</t>
  </si>
  <si>
    <t>Jeffrey Allen</t>
  </si>
  <si>
    <t>goodwinfelicia@shelton.com</t>
  </si>
  <si>
    <t>EU1361</t>
  </si>
  <si>
    <t>S56186</t>
  </si>
  <si>
    <t>Danielle Irwin</t>
  </si>
  <si>
    <t>johnsonjulie@oneal-conner.net</t>
  </si>
  <si>
    <t>EU1362</t>
  </si>
  <si>
    <t>S17926</t>
  </si>
  <si>
    <t>Brenda Guzman</t>
  </si>
  <si>
    <t>hendersondave@phillips.com</t>
  </si>
  <si>
    <t>EU1363</t>
  </si>
  <si>
    <t>S47695</t>
  </si>
  <si>
    <t>Cindy Soto</t>
  </si>
  <si>
    <t>cory97@ochoa.com</t>
  </si>
  <si>
    <t>EU1364</t>
  </si>
  <si>
    <t>S31968</t>
  </si>
  <si>
    <t>Kaitlyn Christian</t>
  </si>
  <si>
    <t>alyssaduncan@parker.com</t>
  </si>
  <si>
    <t>EU1365</t>
  </si>
  <si>
    <t>S89152</t>
  </si>
  <si>
    <t>Heidi Williams</t>
  </si>
  <si>
    <t>flemingveronica@donovan-dixon.info</t>
  </si>
  <si>
    <t>EU1366</t>
  </si>
  <si>
    <t>S52006</t>
  </si>
  <si>
    <t>Rachel Hunter</t>
  </si>
  <si>
    <t>tonyalewis@hotmail.com</t>
  </si>
  <si>
    <t>EU1367</t>
  </si>
  <si>
    <t>S39897</t>
  </si>
  <si>
    <t>Gregory Gibson</t>
  </si>
  <si>
    <t>michaelortiz@yahoo.com</t>
  </si>
  <si>
    <t>Lao People's Democratic Republic</t>
  </si>
  <si>
    <t>EU1368</t>
  </si>
  <si>
    <t>S96126</t>
  </si>
  <si>
    <t>Jacqueline Boyd</t>
  </si>
  <si>
    <t>khaley@gmail.com</t>
  </si>
  <si>
    <t>EU1369</t>
  </si>
  <si>
    <t>S60758</t>
  </si>
  <si>
    <t>Brittany Davis</t>
  </si>
  <si>
    <t>aliciawalker@gmail.com</t>
  </si>
  <si>
    <t>EU1370</t>
  </si>
  <si>
    <t>S44771</t>
  </si>
  <si>
    <t>Andre Stephens</t>
  </si>
  <si>
    <t>kendra77@yahoo.com</t>
  </si>
  <si>
    <t>EU1371</t>
  </si>
  <si>
    <t>S39181</t>
  </si>
  <si>
    <t>Jaclyn Young</t>
  </si>
  <si>
    <t>nicholewilliams@hooper-patterson.net</t>
  </si>
  <si>
    <t>EU1372</t>
  </si>
  <si>
    <t>S33920</t>
  </si>
  <si>
    <t>Brian Cruz</t>
  </si>
  <si>
    <t>powellsteven@hotmail.com</t>
  </si>
  <si>
    <t>EU1373</t>
  </si>
  <si>
    <t>S97322</t>
  </si>
  <si>
    <t>Jeremiah Black</t>
  </si>
  <si>
    <t>charles99@tapia.biz</t>
  </si>
  <si>
    <t>EU1374</t>
  </si>
  <si>
    <t>S15311</t>
  </si>
  <si>
    <t>Stephen Lynch</t>
  </si>
  <si>
    <t>martinezmichelle@yahoo.com</t>
  </si>
  <si>
    <t>EU1375</t>
  </si>
  <si>
    <t>S33857</t>
  </si>
  <si>
    <t>Lori French</t>
  </si>
  <si>
    <t>patricia87@ward-moreno.com</t>
  </si>
  <si>
    <t>EU1376</t>
  </si>
  <si>
    <t>Marcus White</t>
  </si>
  <si>
    <t>dorothy11@gmail.com</t>
  </si>
  <si>
    <t>EU1377</t>
  </si>
  <si>
    <t>S61560</t>
  </si>
  <si>
    <t>Mary Reynolds</t>
  </si>
  <si>
    <t>andrewmartinez@hotmail.com</t>
  </si>
  <si>
    <t>Kazakhstan</t>
  </si>
  <si>
    <t>EU1378</t>
  </si>
  <si>
    <t>S18534</t>
  </si>
  <si>
    <t>Jeremy Cain</t>
  </si>
  <si>
    <t>emartinez@gmail.com</t>
  </si>
  <si>
    <t>EU1379</t>
  </si>
  <si>
    <t>S52848</t>
  </si>
  <si>
    <t>Michelle Rowe</t>
  </si>
  <si>
    <t>xhicks@gmail.com</t>
  </si>
  <si>
    <t>EU1380</t>
  </si>
  <si>
    <t>S89166</t>
  </si>
  <si>
    <t>Joyce Boyd</t>
  </si>
  <si>
    <t>adamsmaria@yahoo.com</t>
  </si>
  <si>
    <t>EU1381</t>
  </si>
  <si>
    <t>S68956</t>
  </si>
  <si>
    <t>Thomas Diaz</t>
  </si>
  <si>
    <t>vmay@gmail.com</t>
  </si>
  <si>
    <t>EU1382</t>
  </si>
  <si>
    <t>S68416</t>
  </si>
  <si>
    <t>Jeffrey Mueller</t>
  </si>
  <si>
    <t>gvelazquez@charles.org</t>
  </si>
  <si>
    <t>EU1383</t>
  </si>
  <si>
    <t>S31702</t>
  </si>
  <si>
    <t>James Mason</t>
  </si>
  <si>
    <t>benjamin70@castillo.biz</t>
  </si>
  <si>
    <t>EU1384</t>
  </si>
  <si>
    <t>S70832</t>
  </si>
  <si>
    <t>Kevin Davis</t>
  </si>
  <si>
    <t>mcmahonannette@yahoo.com</t>
  </si>
  <si>
    <t>Cote d'Ivoire</t>
  </si>
  <si>
    <t>EU1385</t>
  </si>
  <si>
    <t>S10085</t>
  </si>
  <si>
    <t>Michelle Butler</t>
  </si>
  <si>
    <t>brobinson@yahoo.com</t>
  </si>
  <si>
    <t>EU1386</t>
  </si>
  <si>
    <t>S13986</t>
  </si>
  <si>
    <t>Michele Meyer</t>
  </si>
  <si>
    <t>williamknight@foster.biz</t>
  </si>
  <si>
    <t>EU1387</t>
  </si>
  <si>
    <t>S33102</t>
  </si>
  <si>
    <t>Tracey Anthony</t>
  </si>
  <si>
    <t>andrewsnicholas@duke.com</t>
  </si>
  <si>
    <t>EU1388</t>
  </si>
  <si>
    <t>S79518</t>
  </si>
  <si>
    <t>Nathan Morrow</t>
  </si>
  <si>
    <t>zbird@freeman.biz</t>
  </si>
  <si>
    <t>EU1389</t>
  </si>
  <si>
    <t>S91187</t>
  </si>
  <si>
    <t>Alexander Johnston</t>
  </si>
  <si>
    <t>cathywalker@yahoo.com</t>
  </si>
  <si>
    <t>EU1390</t>
  </si>
  <si>
    <t>S77972</t>
  </si>
  <si>
    <t>Deborah Powell</t>
  </si>
  <si>
    <t>dclark@lewis.info</t>
  </si>
  <si>
    <t>EU1391</t>
  </si>
  <si>
    <t>S60895</t>
  </si>
  <si>
    <t>Penny Taylor</t>
  </si>
  <si>
    <t>christophercross@yahoo.com</t>
  </si>
  <si>
    <t>EU1392</t>
  </si>
  <si>
    <t>S47801</t>
  </si>
  <si>
    <t>Jennifer Ramirez</t>
  </si>
  <si>
    <t>randallortega@reed.com</t>
  </si>
  <si>
    <t>Namibia</t>
  </si>
  <si>
    <t>EU1393</t>
  </si>
  <si>
    <t>S21684</t>
  </si>
  <si>
    <t>Charlene Espinoza</t>
  </si>
  <si>
    <t>tylerkline@sweeney-morris.com</t>
  </si>
  <si>
    <t>EU1394</t>
  </si>
  <si>
    <t>S58628</t>
  </si>
  <si>
    <t>Bruce Kerr</t>
  </si>
  <si>
    <t>kwright@hotmail.com</t>
  </si>
  <si>
    <t>EU1395</t>
  </si>
  <si>
    <t>S36732</t>
  </si>
  <si>
    <t>David Schmidt</t>
  </si>
  <si>
    <t>wchristian@hotmail.com</t>
  </si>
  <si>
    <t>Jersey</t>
  </si>
  <si>
    <t>EU1396</t>
  </si>
  <si>
    <t>S25805</t>
  </si>
  <si>
    <t>Anna Griffith</t>
  </si>
  <si>
    <t>browndenise@hotmail.com</t>
  </si>
  <si>
    <t>EU1397</t>
  </si>
  <si>
    <t>S20217</t>
  </si>
  <si>
    <t>Shawn Willis</t>
  </si>
  <si>
    <t>elizabethjimenez@brown.com</t>
  </si>
  <si>
    <t>EU1398</t>
  </si>
  <si>
    <t>S36819</t>
  </si>
  <si>
    <t>Jenna Brown</t>
  </si>
  <si>
    <t>richard49@tran.biz</t>
  </si>
  <si>
    <t>Philippines</t>
  </si>
  <si>
    <t>EU1399</t>
  </si>
  <si>
    <t>S43475</t>
  </si>
  <si>
    <t>Amy Fischer</t>
  </si>
  <si>
    <t>bcoffey@hotmail.com</t>
  </si>
  <si>
    <t>EU1400</t>
  </si>
  <si>
    <t>S43157</t>
  </si>
  <si>
    <t>Martin Campbell</t>
  </si>
  <si>
    <t>elijahgreen@johnson.com</t>
  </si>
  <si>
    <t>Nauru</t>
  </si>
  <si>
    <t>EU1401</t>
  </si>
  <si>
    <t>S97542</t>
  </si>
  <si>
    <t>Sarah Coleman</t>
  </si>
  <si>
    <t>knorton@hamilton.com</t>
  </si>
  <si>
    <t>EU1402</t>
  </si>
  <si>
    <t>S10004</t>
  </si>
  <si>
    <t>Jennifer Walsh</t>
  </si>
  <si>
    <t>tashajackson@sanders.com</t>
  </si>
  <si>
    <t>Solomon Islands</t>
  </si>
  <si>
    <t>EU1403</t>
  </si>
  <si>
    <t>S95921</t>
  </si>
  <si>
    <t>Amy Miller</t>
  </si>
  <si>
    <t>thomas70@hale.com</t>
  </si>
  <si>
    <t>EU1404</t>
  </si>
  <si>
    <t>S76168</t>
  </si>
  <si>
    <t>Erika Munoz</t>
  </si>
  <si>
    <t>patriciamedina@cantu.org</t>
  </si>
  <si>
    <t>EU1405</t>
  </si>
  <si>
    <t>S70914</t>
  </si>
  <si>
    <t>Jose Martin</t>
  </si>
  <si>
    <t>jimmy88@ryan-walker.net</t>
  </si>
  <si>
    <t>EU1406</t>
  </si>
  <si>
    <t>S49067</t>
  </si>
  <si>
    <t>Jordan Jones</t>
  </si>
  <si>
    <t>EU1407</t>
  </si>
  <si>
    <t>S45585</t>
  </si>
  <si>
    <t>Mrs. Cindy Johnston</t>
  </si>
  <si>
    <t>daniel06@hotmail.com</t>
  </si>
  <si>
    <t>EU1408</t>
  </si>
  <si>
    <t>S33572</t>
  </si>
  <si>
    <t>Sandra Lindsey</t>
  </si>
  <si>
    <t>perezdanny@yahoo.com</t>
  </si>
  <si>
    <t>EU1409</t>
  </si>
  <si>
    <t>S96515</t>
  </si>
  <si>
    <t>Thomas Rivas DDS</t>
  </si>
  <si>
    <t>abbottmichael@fernandez-mccormick.com</t>
  </si>
  <si>
    <t>EU1410</t>
  </si>
  <si>
    <t>S87872</t>
  </si>
  <si>
    <t>Ryan Jenkins</t>
  </si>
  <si>
    <t>bryantaustin@brown.biz</t>
  </si>
  <si>
    <t>EU1411</t>
  </si>
  <si>
    <t>S21241</t>
  </si>
  <si>
    <t>Megan Lewis</t>
  </si>
  <si>
    <t>qporter@bryant-pace.org</t>
  </si>
  <si>
    <t>EU1412</t>
  </si>
  <si>
    <t>S97201</t>
  </si>
  <si>
    <t>Mr. Devin Anderson</t>
  </si>
  <si>
    <t>rcraig@fisher.com</t>
  </si>
  <si>
    <t>EU1413</t>
  </si>
  <si>
    <t>S33327</t>
  </si>
  <si>
    <t>William Moore</t>
  </si>
  <si>
    <t>ykennedy@hotmail.com</t>
  </si>
  <si>
    <t>EU1414</t>
  </si>
  <si>
    <t>S86406</t>
  </si>
  <si>
    <t>Suzanne Bowman</t>
  </si>
  <si>
    <t>stephensjennifer@yahoo.com</t>
  </si>
  <si>
    <t>EU1415</t>
  </si>
  <si>
    <t>S90486</t>
  </si>
  <si>
    <t>Patrick Sanchez</t>
  </si>
  <si>
    <t>zburnett@fox.org</t>
  </si>
  <si>
    <t>Colombia</t>
  </si>
  <si>
    <t>EU1416</t>
  </si>
  <si>
    <t>S60373</t>
  </si>
  <si>
    <t>Mathew Ayala</t>
  </si>
  <si>
    <t>merrittheather@graham.com</t>
  </si>
  <si>
    <t>EU1417</t>
  </si>
  <si>
    <t>S16354</t>
  </si>
  <si>
    <t>Joseph Rose</t>
  </si>
  <si>
    <t>zdrake@arroyo.com</t>
  </si>
  <si>
    <t>EU1418</t>
  </si>
  <si>
    <t>S59881</t>
  </si>
  <si>
    <t>Brian Tate</t>
  </si>
  <si>
    <t>samantha25@yahoo.com</t>
  </si>
  <si>
    <t>EU1419</t>
  </si>
  <si>
    <t>S46271</t>
  </si>
  <si>
    <t>Nicholas Miller</t>
  </si>
  <si>
    <t>kaylagaines@hotmail.com</t>
  </si>
  <si>
    <t>EU1420</t>
  </si>
  <si>
    <t>S47136</t>
  </si>
  <si>
    <t>Michelle Castro</t>
  </si>
  <si>
    <t>pmarshall@gmail.com</t>
  </si>
  <si>
    <t>EU1421</t>
  </si>
  <si>
    <t>S40166</t>
  </si>
  <si>
    <t>Henry Hamilton</t>
  </si>
  <si>
    <t>john30@hotmail.com</t>
  </si>
  <si>
    <t>EU1422</t>
  </si>
  <si>
    <t>S36374</t>
  </si>
  <si>
    <t>Bryan Adams</t>
  </si>
  <si>
    <t>jmiranda@may-smith.com</t>
  </si>
  <si>
    <t>Tonga</t>
  </si>
  <si>
    <t>EU1423</t>
  </si>
  <si>
    <t>S44814</t>
  </si>
  <si>
    <t>Alan Bolton</t>
  </si>
  <si>
    <t>shelley61@hotmail.com</t>
  </si>
  <si>
    <t>EU1424</t>
  </si>
  <si>
    <t>S34996</t>
  </si>
  <si>
    <t>Christopher Delacruz</t>
  </si>
  <si>
    <t>rhill@gmail.com</t>
  </si>
  <si>
    <t>EU1425</t>
  </si>
  <si>
    <t>S24307</t>
  </si>
  <si>
    <t>Eddie Oconnell</t>
  </si>
  <si>
    <t>keith58@hill.org</t>
  </si>
  <si>
    <t>EU1426</t>
  </si>
  <si>
    <t>S62649</t>
  </si>
  <si>
    <t>Jesus Boyle</t>
  </si>
  <si>
    <t>nguyenlindsay@davis-ellis.com</t>
  </si>
  <si>
    <t>EU1427</t>
  </si>
  <si>
    <t>S58091</t>
  </si>
  <si>
    <t>Anthony Mcintyre</t>
  </si>
  <si>
    <t>monicaharris@gmail.com</t>
  </si>
  <si>
    <t>EU1428</t>
  </si>
  <si>
    <t>S83715</t>
  </si>
  <si>
    <t>Ashlee Ward</t>
  </si>
  <si>
    <t>andrewsmegan@lopez-miller.info</t>
  </si>
  <si>
    <t>EU1429</t>
  </si>
  <si>
    <t>S83002</t>
  </si>
  <si>
    <t>Katie Lopez</t>
  </si>
  <si>
    <t>sydneymoran@garcia.com</t>
  </si>
  <si>
    <t>EU1430</t>
  </si>
  <si>
    <t>S35520</t>
  </si>
  <si>
    <t>Charlotte Brooks</t>
  </si>
  <si>
    <t>lawrencetiffany@yahoo.com</t>
  </si>
  <si>
    <t>EU1431</t>
  </si>
  <si>
    <t>S17283</t>
  </si>
  <si>
    <t>Nathan Terrell</t>
  </si>
  <si>
    <t>gallagherjames@benjamin.net</t>
  </si>
  <si>
    <t>EU1432</t>
  </si>
  <si>
    <t>S49795</t>
  </si>
  <si>
    <t>Christian Ball</t>
  </si>
  <si>
    <t>william02@hotmail.com</t>
  </si>
  <si>
    <t>EU1433</t>
  </si>
  <si>
    <t>S50476</t>
  </si>
  <si>
    <t>Mr. Eric Peterson</t>
  </si>
  <si>
    <t>arodriguez@gmail.com</t>
  </si>
  <si>
    <t>EU1434</t>
  </si>
  <si>
    <t>S95741</t>
  </si>
  <si>
    <t>Ashley Hughes</t>
  </si>
  <si>
    <t>stewartchristine@gmail.com</t>
  </si>
  <si>
    <t>EU1435</t>
  </si>
  <si>
    <t>S25827</t>
  </si>
  <si>
    <t>Christina Williams</t>
  </si>
  <si>
    <t>april67@tanner-adams.com</t>
  </si>
  <si>
    <t>EU1436</t>
  </si>
  <si>
    <t>S66287</t>
  </si>
  <si>
    <t>Laura Miller</t>
  </si>
  <si>
    <t>stephaniehall@yahoo.com</t>
  </si>
  <si>
    <t>EU1437</t>
  </si>
  <si>
    <t>S98247</t>
  </si>
  <si>
    <t>John Meadows</t>
  </si>
  <si>
    <t>penaevelyn@garza-miller.net</t>
  </si>
  <si>
    <t>EU1438</t>
  </si>
  <si>
    <t>S27980</t>
  </si>
  <si>
    <t>Stephanie Jones</t>
  </si>
  <si>
    <t>andrewharper@wolf.com</t>
  </si>
  <si>
    <t>EU1439</t>
  </si>
  <si>
    <t>S72066</t>
  </si>
  <si>
    <t>Lisa Burns</t>
  </si>
  <si>
    <t>jonesbruce@johnson.com</t>
  </si>
  <si>
    <t>EU1440</t>
  </si>
  <si>
    <t>S72237</t>
  </si>
  <si>
    <t>Sarah Hernandez</t>
  </si>
  <si>
    <t>jimenezjoseph@yahoo.com</t>
  </si>
  <si>
    <t>EU1441</t>
  </si>
  <si>
    <t>S98660</t>
  </si>
  <si>
    <t>Karen Sullivan</t>
  </si>
  <si>
    <t>itaylor@gmail.com</t>
  </si>
  <si>
    <t>EU1442</t>
  </si>
  <si>
    <t>S69255</t>
  </si>
  <si>
    <t>Haley Houston</t>
  </si>
  <si>
    <t>ashley79@wilson.com</t>
  </si>
  <si>
    <t>EU1443</t>
  </si>
  <si>
    <t>S24834</t>
  </si>
  <si>
    <t>Brandon Garcia</t>
  </si>
  <si>
    <t>joshuacollins@hotmail.com</t>
  </si>
  <si>
    <t>EU1444</t>
  </si>
  <si>
    <t>S74262</t>
  </si>
  <si>
    <t>Margaret Frye</t>
  </si>
  <si>
    <t>michelletorres@miller.com</t>
  </si>
  <si>
    <t>EU1445</t>
  </si>
  <si>
    <t>S64389</t>
  </si>
  <si>
    <t>Sheri Decker</t>
  </si>
  <si>
    <t>kmartinez@sampson.info</t>
  </si>
  <si>
    <t>EU1446</t>
  </si>
  <si>
    <t>S38341</t>
  </si>
  <si>
    <t>Joshua Stephens</t>
  </si>
  <si>
    <t>despinoza@yahoo.com</t>
  </si>
  <si>
    <t>EU1447</t>
  </si>
  <si>
    <t>S63001</t>
  </si>
  <si>
    <t>Destiny Gill</t>
  </si>
  <si>
    <t>briankent@wolfe.org</t>
  </si>
  <si>
    <t>EU1448</t>
  </si>
  <si>
    <t>S14913</t>
  </si>
  <si>
    <t>Roy Anderson</t>
  </si>
  <si>
    <t>castillobobby@giles.info</t>
  </si>
  <si>
    <t>EU1449</t>
  </si>
  <si>
    <t>S93852</t>
  </si>
  <si>
    <t>Curtis Sanchez</t>
  </si>
  <si>
    <t>gregory07@yahoo.com</t>
  </si>
  <si>
    <t>EU1450</t>
  </si>
  <si>
    <t>S26970</t>
  </si>
  <si>
    <t>Alexis Green</t>
  </si>
  <si>
    <t>xwalker@blair.com</t>
  </si>
  <si>
    <t>EU1451</t>
  </si>
  <si>
    <t>S45593</t>
  </si>
  <si>
    <t>Danielle Nash</t>
  </si>
  <si>
    <t>johnsonbrandon@gmail.com</t>
  </si>
  <si>
    <t>EU1452</t>
  </si>
  <si>
    <t>S46896</t>
  </si>
  <si>
    <t>Anna Burns</t>
  </si>
  <si>
    <t>joycebrown@hall.info</t>
  </si>
  <si>
    <t>EU1453</t>
  </si>
  <si>
    <t>S19320</t>
  </si>
  <si>
    <t>Joanna Saunders</t>
  </si>
  <si>
    <t>mistyboyd@grant.com</t>
  </si>
  <si>
    <t>EU1454</t>
  </si>
  <si>
    <t>S29542</t>
  </si>
  <si>
    <t>Jose Price</t>
  </si>
  <si>
    <t>johnsondonna@hotmail.com</t>
  </si>
  <si>
    <t>EU1455</t>
  </si>
  <si>
    <t>S95593</t>
  </si>
  <si>
    <t>Eric Melton</t>
  </si>
  <si>
    <t>hherman@allen-ortiz.com</t>
  </si>
  <si>
    <t>EU1456</t>
  </si>
  <si>
    <t>S95895</t>
  </si>
  <si>
    <t>Renee Martin</t>
  </si>
  <si>
    <t>michaelwang@galvan.com</t>
  </si>
  <si>
    <t>EU1457</t>
  </si>
  <si>
    <t>S13738</t>
  </si>
  <si>
    <t>Veronica Alvarez</t>
  </si>
  <si>
    <t>alanhuber@gmail.com</t>
  </si>
  <si>
    <t>EU1458</t>
  </si>
  <si>
    <t>S23577</t>
  </si>
  <si>
    <t>Brittney Simmons</t>
  </si>
  <si>
    <t>carlsonlisa@rivera.com</t>
  </si>
  <si>
    <t>Haiti</t>
  </si>
  <si>
    <t>EU1459</t>
  </si>
  <si>
    <t>S88650</t>
  </si>
  <si>
    <t>Henry Williams</t>
  </si>
  <si>
    <t>matthewfox@simmons.biz</t>
  </si>
  <si>
    <t>EU1460</t>
  </si>
  <si>
    <t>S43386</t>
  </si>
  <si>
    <t>Joseph Smith</t>
  </si>
  <si>
    <t>grimesmichele@hotmail.com</t>
  </si>
  <si>
    <t>EU1461</t>
  </si>
  <si>
    <t>S60934</t>
  </si>
  <si>
    <t>Lindsay Mooney</t>
  </si>
  <si>
    <t>amandareynolds@decker-bryant.com</t>
  </si>
  <si>
    <t>EU1462</t>
  </si>
  <si>
    <t>S12380</t>
  </si>
  <si>
    <t>Bridget Hopkins</t>
  </si>
  <si>
    <t>adrian61@mckay.com</t>
  </si>
  <si>
    <t>EU1463</t>
  </si>
  <si>
    <t>S33957</t>
  </si>
  <si>
    <t>Jonathan Jones</t>
  </si>
  <si>
    <t>qrhodes@richardson.org</t>
  </si>
  <si>
    <t>EU1464</t>
  </si>
  <si>
    <t>S28373</t>
  </si>
  <si>
    <t>Anthony Scott</t>
  </si>
  <si>
    <t>bbarnes@yahoo.com</t>
  </si>
  <si>
    <t>EU1465</t>
  </si>
  <si>
    <t>S13673</t>
  </si>
  <si>
    <t>Ronald Sanchez</t>
  </si>
  <si>
    <t>qpayne@reed-underwood.com</t>
  </si>
  <si>
    <t>EU1466</t>
  </si>
  <si>
    <t>S94584</t>
  </si>
  <si>
    <t>Drew Castillo</t>
  </si>
  <si>
    <t>farmerkaren@hotmail.com</t>
  </si>
  <si>
    <t>EU1467</t>
  </si>
  <si>
    <t>S31580</t>
  </si>
  <si>
    <t>Christopher Richard</t>
  </si>
  <si>
    <t>adam88@gmail.com</t>
  </si>
  <si>
    <t>EU1468</t>
  </si>
  <si>
    <t>S98350</t>
  </si>
  <si>
    <t>Dawn Lawson</t>
  </si>
  <si>
    <t>kathryn40@hotmail.com</t>
  </si>
  <si>
    <t>EU1469</t>
  </si>
  <si>
    <t>S65193</t>
  </si>
  <si>
    <t>Lindsay Nolan</t>
  </si>
  <si>
    <t>gregorymelinda@yahoo.com</t>
  </si>
  <si>
    <t>Afghanistan</t>
  </si>
  <si>
    <t>EU1470</t>
  </si>
  <si>
    <t>S62310</t>
  </si>
  <si>
    <t>Andrew Monroe</t>
  </si>
  <si>
    <t>roger08@rodriguez.com</t>
  </si>
  <si>
    <t>EU1471</t>
  </si>
  <si>
    <t>S24287</t>
  </si>
  <si>
    <t>Jerry Fisher</t>
  </si>
  <si>
    <t>nicholas62@yahoo.com</t>
  </si>
  <si>
    <t>EU1472</t>
  </si>
  <si>
    <t>S74104</t>
  </si>
  <si>
    <t>Nicole Peterson</t>
  </si>
  <si>
    <t>ywalters@gmail.com</t>
  </si>
  <si>
    <t>EU1473</t>
  </si>
  <si>
    <t>S97380</t>
  </si>
  <si>
    <t>Sarah Brown</t>
  </si>
  <si>
    <t>james38@hotmail.com</t>
  </si>
  <si>
    <t>EU1474</t>
  </si>
  <si>
    <t>S10328</t>
  </si>
  <si>
    <t>Ronnie Alvarez</t>
  </si>
  <si>
    <t>ashleybaker@jenkins-burton.com</t>
  </si>
  <si>
    <t>EU1475</t>
  </si>
  <si>
    <t>S82224</t>
  </si>
  <si>
    <t>Omar Odonnell</t>
  </si>
  <si>
    <t>javierhaynes@walters-sanchez.com</t>
  </si>
  <si>
    <t>EU1476</t>
  </si>
  <si>
    <t>S57415</t>
  </si>
  <si>
    <t>Kyle Gonzalez</t>
  </si>
  <si>
    <t>clarkadam@griffith.com</t>
  </si>
  <si>
    <t>EU1477</t>
  </si>
  <si>
    <t>S70396</t>
  </si>
  <si>
    <t>Kim Obrien</t>
  </si>
  <si>
    <t>lschmidt@hotmail.com</t>
  </si>
  <si>
    <t>EU1478</t>
  </si>
  <si>
    <t>S48843</t>
  </si>
  <si>
    <t>Tracy Butler</t>
  </si>
  <si>
    <t>wardcourtney@williams.com</t>
  </si>
  <si>
    <t>EU1479</t>
  </si>
  <si>
    <t>S76660</t>
  </si>
  <si>
    <t>Eric Rios</t>
  </si>
  <si>
    <t>bkidd@holland.com</t>
  </si>
  <si>
    <t>Botswana</t>
  </si>
  <si>
    <t>EU1480</t>
  </si>
  <si>
    <t>S27530</t>
  </si>
  <si>
    <t>Andrew Wilson</t>
  </si>
  <si>
    <t>stephenanderson@yahoo.com</t>
  </si>
  <si>
    <t>EU1481</t>
  </si>
  <si>
    <t>S63454</t>
  </si>
  <si>
    <t>Kaitlyn Burgess</t>
  </si>
  <si>
    <t>amandaibarra@yahoo.com</t>
  </si>
  <si>
    <t>EU1482</t>
  </si>
  <si>
    <t>S82948</t>
  </si>
  <si>
    <t>Stephanie Jimenez</t>
  </si>
  <si>
    <t>rebeccakemp@hotmail.com</t>
  </si>
  <si>
    <t>EU1483</t>
  </si>
  <si>
    <t>S74813</t>
  </si>
  <si>
    <t>Janet Frank</t>
  </si>
  <si>
    <t>garywallace@lewis.net</t>
  </si>
  <si>
    <t>EU1484</t>
  </si>
  <si>
    <t>S82809</t>
  </si>
  <si>
    <t>Aaron Powell</t>
  </si>
  <si>
    <t>hramsey@vargas-brewer.info</t>
  </si>
  <si>
    <t>EU1485</t>
  </si>
  <si>
    <t>S43125</t>
  </si>
  <si>
    <t>James Jensen</t>
  </si>
  <si>
    <t>rgill@hotmail.com</t>
  </si>
  <si>
    <t>EU1486</t>
  </si>
  <si>
    <t>S32941</t>
  </si>
  <si>
    <t>Brandon Joseph</t>
  </si>
  <si>
    <t>shaneburke@foley.net</t>
  </si>
  <si>
    <t>EU1487</t>
  </si>
  <si>
    <t>S33547</t>
  </si>
  <si>
    <t>William Hill</t>
  </si>
  <si>
    <t>jonesterri@gmail.com</t>
  </si>
  <si>
    <t>EU1488</t>
  </si>
  <si>
    <t>S79672</t>
  </si>
  <si>
    <t>April Padilla</t>
  </si>
  <si>
    <t>amy89@gmail.com</t>
  </si>
  <si>
    <t>EU1489</t>
  </si>
  <si>
    <t>S78981</t>
  </si>
  <si>
    <t>Ann Young</t>
  </si>
  <si>
    <t>dawn66@gmail.com</t>
  </si>
  <si>
    <t>EU1490</t>
  </si>
  <si>
    <t>S23250</t>
  </si>
  <si>
    <t>Brandon Burke</t>
  </si>
  <si>
    <t>eroberts@salas.org</t>
  </si>
  <si>
    <t>EU1491</t>
  </si>
  <si>
    <t>S69264</t>
  </si>
  <si>
    <t>Craig Perez</t>
  </si>
  <si>
    <t>crossmichael@hotmail.com</t>
  </si>
  <si>
    <t>EU1492</t>
  </si>
  <si>
    <t>S46918</t>
  </si>
  <si>
    <t>Peter Johnson</t>
  </si>
  <si>
    <t>davidbrown@mclean.com</t>
  </si>
  <si>
    <t>EU1493</t>
  </si>
  <si>
    <t>S14051</t>
  </si>
  <si>
    <t>Bradley Mcdowell</t>
  </si>
  <si>
    <t>griffinelizabeth@hotmail.com</t>
  </si>
  <si>
    <t>EU1494</t>
  </si>
  <si>
    <t>S43404</t>
  </si>
  <si>
    <t>Andrew Graves</t>
  </si>
  <si>
    <t>oneillbrian@hotmail.com</t>
  </si>
  <si>
    <t>EU1495</t>
  </si>
  <si>
    <t>S33225</t>
  </si>
  <si>
    <t>Cameron Gutierrez</t>
  </si>
  <si>
    <t>lisadavis@hotmail.com</t>
  </si>
  <si>
    <t>Northern Mariana Islands</t>
  </si>
  <si>
    <t>EU1496</t>
  </si>
  <si>
    <t>S18547</t>
  </si>
  <si>
    <t>Ronald Torres</t>
  </si>
  <si>
    <t>kimberly46@henry.net</t>
  </si>
  <si>
    <t>EU1497</t>
  </si>
  <si>
    <t>S54215</t>
  </si>
  <si>
    <t>David Gamble</t>
  </si>
  <si>
    <t>erikcoleman@diaz-hoffman.com</t>
  </si>
  <si>
    <t>EU1498</t>
  </si>
  <si>
    <t>S76097</t>
  </si>
  <si>
    <t>Phillip White</t>
  </si>
  <si>
    <t>shepherdjeffrey@miller.com</t>
  </si>
  <si>
    <t>EU1499</t>
  </si>
  <si>
    <t>S72506</t>
  </si>
  <si>
    <t>Mrs. Katherine Gross</t>
  </si>
  <si>
    <t>andrew56@gmail.com</t>
  </si>
  <si>
    <t>EU1500</t>
  </si>
  <si>
    <t>S21063</t>
  </si>
  <si>
    <t>Jillian Lin</t>
  </si>
  <si>
    <t>annamartin@walker.biz</t>
  </si>
  <si>
    <t>EU1501</t>
  </si>
  <si>
    <t>S40881</t>
  </si>
  <si>
    <t>Darius Mathews</t>
  </si>
  <si>
    <t>vanessa42@hernandez.com</t>
  </si>
  <si>
    <t>EU1502</t>
  </si>
  <si>
    <t>S96614</t>
  </si>
  <si>
    <t>Julie Nelson</t>
  </si>
  <si>
    <t>fletcherkaren@yahoo.com</t>
  </si>
  <si>
    <t>Mozambique</t>
  </si>
  <si>
    <t>EU1503</t>
  </si>
  <si>
    <t>S12877</t>
  </si>
  <si>
    <t>Thomas Lewis</t>
  </si>
  <si>
    <t>uwilliams@yahoo.com</t>
  </si>
  <si>
    <t>EU1504</t>
  </si>
  <si>
    <t>S92575</t>
  </si>
  <si>
    <t>Aaron Kennedy</t>
  </si>
  <si>
    <t>millerryan@hotmail.com</t>
  </si>
  <si>
    <t>EU1505</t>
  </si>
  <si>
    <t>S37712</t>
  </si>
  <si>
    <t>Jennifer Barron</t>
  </si>
  <si>
    <t>tmccoy@lozano.net</t>
  </si>
  <si>
    <t>EU1506</t>
  </si>
  <si>
    <t>S72365</t>
  </si>
  <si>
    <t>Linda Smith</t>
  </si>
  <si>
    <t>kylerivera@gmail.com</t>
  </si>
  <si>
    <t>Andorra</t>
  </si>
  <si>
    <t>EU1507</t>
  </si>
  <si>
    <t>S18299</t>
  </si>
  <si>
    <t>Austin Walker</t>
  </si>
  <si>
    <t>angelacase@yahoo.com</t>
  </si>
  <si>
    <t>EU1508</t>
  </si>
  <si>
    <t>S73495</t>
  </si>
  <si>
    <t>Daniel Heath</t>
  </si>
  <si>
    <t>davissusan@yahoo.com</t>
  </si>
  <si>
    <t>EU1509</t>
  </si>
  <si>
    <t>S97622</t>
  </si>
  <si>
    <t>tinafranklin@crawford.net</t>
  </si>
  <si>
    <t>EU1510</t>
  </si>
  <si>
    <t>S10447</t>
  </si>
  <si>
    <t>Randy Saunders</t>
  </si>
  <si>
    <t>vwilliams@yahoo.com</t>
  </si>
  <si>
    <t>EU1511</t>
  </si>
  <si>
    <t>S30785</t>
  </si>
  <si>
    <t>Eduardo Mathis</t>
  </si>
  <si>
    <t>cjohnson@hotmail.com</t>
  </si>
  <si>
    <t>EU1512</t>
  </si>
  <si>
    <t>S74064</t>
  </si>
  <si>
    <t>Eric Allen</t>
  </si>
  <si>
    <t>harperkristen@cardenas.org</t>
  </si>
  <si>
    <t>EU1513</t>
  </si>
  <si>
    <t>S71242</t>
  </si>
  <si>
    <t>Gail Lee</t>
  </si>
  <si>
    <t>chadmassey@gmail.com</t>
  </si>
  <si>
    <t>EU1514</t>
  </si>
  <si>
    <t>S48384</t>
  </si>
  <si>
    <t>Charles Lin</t>
  </si>
  <si>
    <t>hawkinsdeborah@logan.net</t>
  </si>
  <si>
    <t>Iraq</t>
  </si>
  <si>
    <t>EU1515</t>
  </si>
  <si>
    <t>S10752</t>
  </si>
  <si>
    <t>Chelsea Davidson</t>
  </si>
  <si>
    <t>clifford72@howe.info</t>
  </si>
  <si>
    <t>EU1516</t>
  </si>
  <si>
    <t>S90112</t>
  </si>
  <si>
    <t>Renee Hale</t>
  </si>
  <si>
    <t>ronaldwells@yahoo.com</t>
  </si>
  <si>
    <t>EU1517</t>
  </si>
  <si>
    <t>S38057</t>
  </si>
  <si>
    <t>Laurie Bowen</t>
  </si>
  <si>
    <t>ivanpeters@stark-davidson.com</t>
  </si>
  <si>
    <t>EU1518</t>
  </si>
  <si>
    <t>S56406</t>
  </si>
  <si>
    <t>Gregory Ross</t>
  </si>
  <si>
    <t>martinmegan@gmail.com</t>
  </si>
  <si>
    <t>EU1519</t>
  </si>
  <si>
    <t>S31644</t>
  </si>
  <si>
    <t>Amy Mann</t>
  </si>
  <si>
    <t>petersmith@kelly-andrews.com</t>
  </si>
  <si>
    <t>Croatia</t>
  </si>
  <si>
    <t>EU1520</t>
  </si>
  <si>
    <t>S51275</t>
  </si>
  <si>
    <t>Dana Cain</t>
  </si>
  <si>
    <t>keithsmith@gmail.com</t>
  </si>
  <si>
    <t>EU1521</t>
  </si>
  <si>
    <t>S38926</t>
  </si>
  <si>
    <t>Laura Medina</t>
  </si>
  <si>
    <t>michelle39@gmail.com</t>
  </si>
  <si>
    <t>EU1522</t>
  </si>
  <si>
    <t>S38226</t>
  </si>
  <si>
    <t>Keith Lewis</t>
  </si>
  <si>
    <t>pbaldwin@hotmail.com</t>
  </si>
  <si>
    <t>EU1523</t>
  </si>
  <si>
    <t>S78506</t>
  </si>
  <si>
    <t>Mrs. Ana Brown</t>
  </si>
  <si>
    <t>underwoodkaren@patterson.com</t>
  </si>
  <si>
    <t>EU1524</t>
  </si>
  <si>
    <t>S68362</t>
  </si>
  <si>
    <t>Steven Lutz</t>
  </si>
  <si>
    <t>jpetty@yahoo.com</t>
  </si>
  <si>
    <t>EU1525</t>
  </si>
  <si>
    <t>S47522</t>
  </si>
  <si>
    <t>George Mills</t>
  </si>
  <si>
    <t>tami78@lee.com</t>
  </si>
  <si>
    <t>EU1526</t>
  </si>
  <si>
    <t>S67271</t>
  </si>
  <si>
    <t>Kimberly Mckee</t>
  </si>
  <si>
    <t>valerielewis@hill.com</t>
  </si>
  <si>
    <t>EU1527</t>
  </si>
  <si>
    <t>S75503</t>
  </si>
  <si>
    <t>David Mason</t>
  </si>
  <si>
    <t>kimberlywalls@hotmail.com</t>
  </si>
  <si>
    <t>EU1528</t>
  </si>
  <si>
    <t>S57607</t>
  </si>
  <si>
    <t>Mary Guerrero</t>
  </si>
  <si>
    <t>bethany11@hotmail.com</t>
  </si>
  <si>
    <t>EU1529</t>
  </si>
  <si>
    <t>S49670</t>
  </si>
  <si>
    <t>Kelli Contreras</t>
  </si>
  <si>
    <t>williamsashley@torres.com</t>
  </si>
  <si>
    <t>EU1530</t>
  </si>
  <si>
    <t>S24275</t>
  </si>
  <si>
    <t>Jacob Bell</t>
  </si>
  <si>
    <t>nathaniel22@yahoo.com</t>
  </si>
  <si>
    <t>EU1531</t>
  </si>
  <si>
    <t>S82333</t>
  </si>
  <si>
    <t>Carlos Perez</t>
  </si>
  <si>
    <t>hgonzalez@hotmail.com</t>
  </si>
  <si>
    <t>EU1532</t>
  </si>
  <si>
    <t>S19434</t>
  </si>
  <si>
    <t>Steve Taylor</t>
  </si>
  <si>
    <t>millerchristopher@bray.com</t>
  </si>
  <si>
    <t>EU1533</t>
  </si>
  <si>
    <t>S65602</t>
  </si>
  <si>
    <t>David Hull</t>
  </si>
  <si>
    <t>rebecca81@yahoo.com</t>
  </si>
  <si>
    <t>EU1534</t>
  </si>
  <si>
    <t>S41249</t>
  </si>
  <si>
    <t>Danielle Montgomery</t>
  </si>
  <si>
    <t>karenramos@yahoo.com</t>
  </si>
  <si>
    <t>EU1535</t>
  </si>
  <si>
    <t>S63750</t>
  </si>
  <si>
    <t>Wendy Ho</t>
  </si>
  <si>
    <t>robertvillarreal@gmail.com</t>
  </si>
  <si>
    <t>EU1536</t>
  </si>
  <si>
    <t>S13794</t>
  </si>
  <si>
    <t>Hayley Benjamin</t>
  </si>
  <si>
    <t>jeffrey35@shepherd.org</t>
  </si>
  <si>
    <t>EU1537</t>
  </si>
  <si>
    <t>S58915</t>
  </si>
  <si>
    <t>Wesley Cooper Jr.</t>
  </si>
  <si>
    <t>nguyenwalter@yahoo.com</t>
  </si>
  <si>
    <t>EU1538</t>
  </si>
  <si>
    <t>S44516</t>
  </si>
  <si>
    <t>John Roth</t>
  </si>
  <si>
    <t>amberprice@hotmail.com</t>
  </si>
  <si>
    <t>EU1539</t>
  </si>
  <si>
    <t>S81459</t>
  </si>
  <si>
    <t>Robert Moore</t>
  </si>
  <si>
    <t>millerpamela@yahoo.com</t>
  </si>
  <si>
    <t>EU1540</t>
  </si>
  <si>
    <t>S75412</t>
  </si>
  <si>
    <t>Daniel Fowler</t>
  </si>
  <si>
    <t>hansendennis@hotmail.com</t>
  </si>
  <si>
    <t>EU1541</t>
  </si>
  <si>
    <t>S55970</t>
  </si>
  <si>
    <t>Kimberly Bell</t>
  </si>
  <si>
    <t>guzmanlaura@harrison-richardson.com</t>
  </si>
  <si>
    <t>EU1542</t>
  </si>
  <si>
    <t>S80708</t>
  </si>
  <si>
    <t>Matthew Jensen</t>
  </si>
  <si>
    <t>blankenshipalice@patel-jackson.net</t>
  </si>
  <si>
    <t>EU1543</t>
  </si>
  <si>
    <t>S10237</t>
  </si>
  <si>
    <t>Sean Nelson</t>
  </si>
  <si>
    <t>megan13@bradley.org</t>
  </si>
  <si>
    <t>Palau</t>
  </si>
  <si>
    <t>EU1544</t>
  </si>
  <si>
    <t>S89457</t>
  </si>
  <si>
    <t>Kayla Brennan PhD</t>
  </si>
  <si>
    <t>jessicahood@morse.org</t>
  </si>
  <si>
    <t>EU1545</t>
  </si>
  <si>
    <t>S68657</t>
  </si>
  <si>
    <t>Brian Dougherty</t>
  </si>
  <si>
    <t>josephmontoya@molina.com</t>
  </si>
  <si>
    <t>EU1546</t>
  </si>
  <si>
    <t>S54501</t>
  </si>
  <si>
    <t>Kirk Hunter</t>
  </si>
  <si>
    <t>jasoncarlson@gmail.com</t>
  </si>
  <si>
    <t>EU1547</t>
  </si>
  <si>
    <t>S63664</t>
  </si>
  <si>
    <t>Zachary Barker</t>
  </si>
  <si>
    <t>joshuarobles@lamb-adams.biz</t>
  </si>
  <si>
    <t>EU1548</t>
  </si>
  <si>
    <t>S97200</t>
  </si>
  <si>
    <t>Tricia King</t>
  </si>
  <si>
    <t>jessicajennings@hotmail.com</t>
  </si>
  <si>
    <t>EU1549</t>
  </si>
  <si>
    <t>S71845</t>
  </si>
  <si>
    <t>Lynn Smith</t>
  </si>
  <si>
    <t>donald31@hotmail.com</t>
  </si>
  <si>
    <t>EU1550</t>
  </si>
  <si>
    <t>S78075</t>
  </si>
  <si>
    <t>Kathleen Christian</t>
  </si>
  <si>
    <t>brenda00@yahoo.com</t>
  </si>
  <si>
    <t>EU1551</t>
  </si>
  <si>
    <t>S83198</t>
  </si>
  <si>
    <t>Robert Smith</t>
  </si>
  <si>
    <t>rebekah69@saunders.net</t>
  </si>
  <si>
    <t>EU1552</t>
  </si>
  <si>
    <t>S41170</t>
  </si>
  <si>
    <t>Brandy Gomez</t>
  </si>
  <si>
    <t>dwebster@gmail.com</t>
  </si>
  <si>
    <t>New Zealand</t>
  </si>
  <si>
    <t>EU1553</t>
  </si>
  <si>
    <t>S34937</t>
  </si>
  <si>
    <t>Dr. Annette Baird</t>
  </si>
  <si>
    <t>ashley71@gmail.com</t>
  </si>
  <si>
    <t>EU1554</t>
  </si>
  <si>
    <t>S69190</t>
  </si>
  <si>
    <t>Jennifer Perez</t>
  </si>
  <si>
    <t>geoffreyburch@barajas.com</t>
  </si>
  <si>
    <t>EU1555</t>
  </si>
  <si>
    <t>S13028</t>
  </si>
  <si>
    <t>Susan Jefferson</t>
  </si>
  <si>
    <t>hillsandra@yahoo.com</t>
  </si>
  <si>
    <t>Switzerland</t>
  </si>
  <si>
    <t>EU1556</t>
  </si>
  <si>
    <t>S28197</t>
  </si>
  <si>
    <t>Phyllis Rocha</t>
  </si>
  <si>
    <t>brownkim@holt.com</t>
  </si>
  <si>
    <t>Saint Kitts and Nevis</t>
  </si>
  <si>
    <t>EU1557</t>
  </si>
  <si>
    <t>S85758</t>
  </si>
  <si>
    <t>Billy Mcconnell</t>
  </si>
  <si>
    <t>christophervillanueva@hotmail.com</t>
  </si>
  <si>
    <t>EU1558</t>
  </si>
  <si>
    <t>S74757</t>
  </si>
  <si>
    <t>Robert Meadows</t>
  </si>
  <si>
    <t>bowens@gmail.com</t>
  </si>
  <si>
    <t>EU1559</t>
  </si>
  <si>
    <t>S37495</t>
  </si>
  <si>
    <t>Corey Williams</t>
  </si>
  <si>
    <t>henryjohn@lopez.com</t>
  </si>
  <si>
    <t>EU1560</t>
  </si>
  <si>
    <t>S64909</t>
  </si>
  <si>
    <t>Adam Perez</t>
  </si>
  <si>
    <t>jennifer16@watson.org</t>
  </si>
  <si>
    <t>Panama</t>
  </si>
  <si>
    <t>EU1561</t>
  </si>
  <si>
    <t>S52123</t>
  </si>
  <si>
    <t>Pamela Bishop</t>
  </si>
  <si>
    <t>astokes@yahoo.com</t>
  </si>
  <si>
    <t>EU1562</t>
  </si>
  <si>
    <t>S24197</t>
  </si>
  <si>
    <t>Kristine Rodriguez</t>
  </si>
  <si>
    <t>vanessa92@gmail.com</t>
  </si>
  <si>
    <t>EU1563</t>
  </si>
  <si>
    <t>S37028</t>
  </si>
  <si>
    <t>Jacqueline Carrillo</t>
  </si>
  <si>
    <t>susan87@gmail.com</t>
  </si>
  <si>
    <t>EU1564</t>
  </si>
  <si>
    <t>S27800</t>
  </si>
  <si>
    <t>Kristen Mora</t>
  </si>
  <si>
    <t>kevin94@yahoo.com</t>
  </si>
  <si>
    <t>Mayotte</t>
  </si>
  <si>
    <t>EU1565</t>
  </si>
  <si>
    <t>S99321</t>
  </si>
  <si>
    <t>Lisa Estrada</t>
  </si>
  <si>
    <t>johngraham@flores-russell.org</t>
  </si>
  <si>
    <t>EU1566</t>
  </si>
  <si>
    <t>S72000</t>
  </si>
  <si>
    <t>Nicholas Mills</t>
  </si>
  <si>
    <t>davidramos@yahoo.com</t>
  </si>
  <si>
    <t>EU1567</t>
  </si>
  <si>
    <t>S51412</t>
  </si>
  <si>
    <t>Joshua Roberts</t>
  </si>
  <si>
    <t>brandoncooper@sandoval-roman.com</t>
  </si>
  <si>
    <t>EU1568</t>
  </si>
  <si>
    <t>S63432</t>
  </si>
  <si>
    <t>Rhonda Moore</t>
  </si>
  <si>
    <t>eddie18@hotmail.com</t>
  </si>
  <si>
    <t>Honduras</t>
  </si>
  <si>
    <t>EU1569</t>
  </si>
  <si>
    <t>S91843</t>
  </si>
  <si>
    <t>Christina Patel</t>
  </si>
  <si>
    <t>rogerjimenez@hotmail.com</t>
  </si>
  <si>
    <t>EU1570</t>
  </si>
  <si>
    <t>S23090</t>
  </si>
  <si>
    <t>Edgar Little</t>
  </si>
  <si>
    <t>grios@gmail.com</t>
  </si>
  <si>
    <t>EU1571</t>
  </si>
  <si>
    <t>S24664</t>
  </si>
  <si>
    <t>Jimmy Stanley</t>
  </si>
  <si>
    <t>ndoyle@collier.com</t>
  </si>
  <si>
    <t>EU1572</t>
  </si>
  <si>
    <t>S75808</t>
  </si>
  <si>
    <t>Joyce Nguyen</t>
  </si>
  <si>
    <t>johnwerner@jackson.biz</t>
  </si>
  <si>
    <t>EU1573</t>
  </si>
  <si>
    <t>S72532</t>
  </si>
  <si>
    <t>Brian Nguyen</t>
  </si>
  <si>
    <t>langsharon@weiss.com</t>
  </si>
  <si>
    <t>EU1574</t>
  </si>
  <si>
    <t>S75333</t>
  </si>
  <si>
    <t>Rick Davis</t>
  </si>
  <si>
    <t>ashleytodd@yahoo.com</t>
  </si>
  <si>
    <t>EU1575</t>
  </si>
  <si>
    <t>S89223</t>
  </si>
  <si>
    <t>Larry Garcia</t>
  </si>
  <si>
    <t>hughesrobert@fitzgerald-rogers.org</t>
  </si>
  <si>
    <t>EU1576</t>
  </si>
  <si>
    <t>S12203</t>
  </si>
  <si>
    <t>Manuel Sanders</t>
  </si>
  <si>
    <t>vphillips@hotmail.com</t>
  </si>
  <si>
    <t>EU1577</t>
  </si>
  <si>
    <t>S91311</t>
  </si>
  <si>
    <t>Danny Dougherty</t>
  </si>
  <si>
    <t>shannonhull@hotmail.com</t>
  </si>
  <si>
    <t>Cayman Islands</t>
  </si>
  <si>
    <t>EU1578</t>
  </si>
  <si>
    <t>S76882</t>
  </si>
  <si>
    <t>Gregory Wright</t>
  </si>
  <si>
    <t>kristycurry@yahoo.com</t>
  </si>
  <si>
    <t>EU1579</t>
  </si>
  <si>
    <t>S54392</t>
  </si>
  <si>
    <t>Lisa Smith</t>
  </si>
  <si>
    <t>maria59@yahoo.com</t>
  </si>
  <si>
    <t>EU1580</t>
  </si>
  <si>
    <t>S65703</t>
  </si>
  <si>
    <t>Anthony Chambers</t>
  </si>
  <si>
    <t>dblake@gmail.com</t>
  </si>
  <si>
    <t>EU1581</t>
  </si>
  <si>
    <t>S25078</t>
  </si>
  <si>
    <t>Anita Conley</t>
  </si>
  <si>
    <t>josephdaniel@yahoo.com</t>
  </si>
  <si>
    <t>EU1582</t>
  </si>
  <si>
    <t>S25567</t>
  </si>
  <si>
    <t>Michael Mitchell</t>
  </si>
  <si>
    <t>vturner@gmail.com</t>
  </si>
  <si>
    <t>EU1583</t>
  </si>
  <si>
    <t>S33458</t>
  </si>
  <si>
    <t>Ryan Payne</t>
  </si>
  <si>
    <t>jcox@gmail.com</t>
  </si>
  <si>
    <t>EU1584</t>
  </si>
  <si>
    <t>S23764</t>
  </si>
  <si>
    <t>Debra Craig</t>
  </si>
  <si>
    <t>wrodriguez@yahoo.com</t>
  </si>
  <si>
    <t>EU1585</t>
  </si>
  <si>
    <t>S80636</t>
  </si>
  <si>
    <t>Laurie Jackson</t>
  </si>
  <si>
    <t>martintonya@gmail.com</t>
  </si>
  <si>
    <t>Christmas Island</t>
  </si>
  <si>
    <t>EU1586</t>
  </si>
  <si>
    <t>S86382</t>
  </si>
  <si>
    <t>Jason Santos</t>
  </si>
  <si>
    <t>laustin@sharp-fuller.net</t>
  </si>
  <si>
    <t>Ireland</t>
  </si>
  <si>
    <t>EU1587</t>
  </si>
  <si>
    <t>S16585</t>
  </si>
  <si>
    <t>Phillip Charles</t>
  </si>
  <si>
    <t>davisjoe@douglas.info</t>
  </si>
  <si>
    <t>EU1588</t>
  </si>
  <si>
    <t>S66583</t>
  </si>
  <si>
    <t>Dean Stevens</t>
  </si>
  <si>
    <t>kbrown@yahoo.com</t>
  </si>
  <si>
    <t>EU1589</t>
  </si>
  <si>
    <t>S56146</t>
  </si>
  <si>
    <t>alexanderwilliams@hotmail.com</t>
  </si>
  <si>
    <t>Saint Lucia</t>
  </si>
  <si>
    <t>EU1590</t>
  </si>
  <si>
    <t>S30233</t>
  </si>
  <si>
    <t>Mark Williams</t>
  </si>
  <si>
    <t>icoffey@gmail.com</t>
  </si>
  <si>
    <t>EU1591</t>
  </si>
  <si>
    <t>S92506</t>
  </si>
  <si>
    <t>Lisa Lee</t>
  </si>
  <si>
    <t>xbrooks@gmail.com</t>
  </si>
  <si>
    <t>EU1592</t>
  </si>
  <si>
    <t>S84814</t>
  </si>
  <si>
    <t>Sandra Ortiz</t>
  </si>
  <si>
    <t>kathy93@butler-murray.biz</t>
  </si>
  <si>
    <t>Uzbekistan</t>
  </si>
  <si>
    <t>EU1593</t>
  </si>
  <si>
    <t>S68475</t>
  </si>
  <si>
    <t>Christian Hall</t>
  </si>
  <si>
    <t>ginaorr@yahoo.com</t>
  </si>
  <si>
    <t>EU1594</t>
  </si>
  <si>
    <t>S47481</t>
  </si>
  <si>
    <t>Amy Morgan</t>
  </si>
  <si>
    <t>adrianweber@yahoo.com</t>
  </si>
  <si>
    <t>EU1595</t>
  </si>
  <si>
    <t>S56670</t>
  </si>
  <si>
    <t>Linda Cortez</t>
  </si>
  <si>
    <t>ivanlopez@kemp-cobb.net</t>
  </si>
  <si>
    <t>EU1596</t>
  </si>
  <si>
    <t>S19115</t>
  </si>
  <si>
    <t>Jessica Arellano</t>
  </si>
  <si>
    <t>christinabrennan@yahoo.com</t>
  </si>
  <si>
    <t>EU1597</t>
  </si>
  <si>
    <t>S41216</t>
  </si>
  <si>
    <t>Mary Burke DVM</t>
  </si>
  <si>
    <t>carterjeffrey@gmail.com</t>
  </si>
  <si>
    <t>EU1598</t>
  </si>
  <si>
    <t>S46256</t>
  </si>
  <si>
    <t>Nathaniel Carter</t>
  </si>
  <si>
    <t>ncraig@yahoo.com</t>
  </si>
  <si>
    <t>EU1599</t>
  </si>
  <si>
    <t>S75729</t>
  </si>
  <si>
    <t>Ronald Walls</t>
  </si>
  <si>
    <t>john28@hotmail.com</t>
  </si>
  <si>
    <t>EU1600</t>
  </si>
  <si>
    <t>S45125</t>
  </si>
  <si>
    <t>Brian Rodgers</t>
  </si>
  <si>
    <t>davidmartinez@ross.com</t>
  </si>
  <si>
    <t>EU1601</t>
  </si>
  <si>
    <t>S38203</t>
  </si>
  <si>
    <t>Michael Conner MD</t>
  </si>
  <si>
    <t>alijeffrey@gmail.com</t>
  </si>
  <si>
    <t>EU1602</t>
  </si>
  <si>
    <t>S32512</t>
  </si>
  <si>
    <t>Angela Phillips</t>
  </si>
  <si>
    <t>brandonjohnson@wilkinson.com</t>
  </si>
  <si>
    <t>EU1603</t>
  </si>
  <si>
    <t>S33574</t>
  </si>
  <si>
    <t>Amber Owens</t>
  </si>
  <si>
    <t>colemanmatthew@burns.org</t>
  </si>
  <si>
    <t>EU1604</t>
  </si>
  <si>
    <t>S59436</t>
  </si>
  <si>
    <t>Elizabeth Hess</t>
  </si>
  <si>
    <t>berryrachel@yahoo.com</t>
  </si>
  <si>
    <t>EU1605</t>
  </si>
  <si>
    <t>S51635</t>
  </si>
  <si>
    <t>Jennifer Hensley MD</t>
  </si>
  <si>
    <t>robertsonmichael@yahoo.com</t>
  </si>
  <si>
    <t>Zambia</t>
  </si>
  <si>
    <t>EU1606</t>
  </si>
  <si>
    <t>S85871</t>
  </si>
  <si>
    <t>Lawrence Thomas</t>
  </si>
  <si>
    <t>charles23@hotmail.com</t>
  </si>
  <si>
    <t>EU1607</t>
  </si>
  <si>
    <t>S99152</t>
  </si>
  <si>
    <t>Danielle Lee</t>
  </si>
  <si>
    <t>michelleford@lee.com</t>
  </si>
  <si>
    <t>EU1608</t>
  </si>
  <si>
    <t>S88450</t>
  </si>
  <si>
    <t>Lisa Cunningham</t>
  </si>
  <si>
    <t>noahbonilla@jackson.com</t>
  </si>
  <si>
    <t>EU1609</t>
  </si>
  <si>
    <t>S23598</t>
  </si>
  <si>
    <t>John Lewis</t>
  </si>
  <si>
    <t>cbeasley@johnson-howe.com</t>
  </si>
  <si>
    <t>EU1610</t>
  </si>
  <si>
    <t>S36605</t>
  </si>
  <si>
    <t>Ashley Morse</t>
  </si>
  <si>
    <t>dawnponce@walter.info</t>
  </si>
  <si>
    <t>EU1611</t>
  </si>
  <si>
    <t>S59213</t>
  </si>
  <si>
    <t>Anthony Fischer</t>
  </si>
  <si>
    <t>matthewbryant@yahoo.com</t>
  </si>
  <si>
    <t>EU1612</t>
  </si>
  <si>
    <t>S51799</t>
  </si>
  <si>
    <t>Daniel King</t>
  </si>
  <si>
    <t>doyledana@reynolds-sandoval.com</t>
  </si>
  <si>
    <t>EU1613</t>
  </si>
  <si>
    <t>S74352</t>
  </si>
  <si>
    <t>Shannon White</t>
  </si>
  <si>
    <t>ehubbard@hotmail.com</t>
  </si>
  <si>
    <t>EU1614</t>
  </si>
  <si>
    <t>S82870</t>
  </si>
  <si>
    <t>Shannon Erickson</t>
  </si>
  <si>
    <t>jimmypatterson@jordan.com</t>
  </si>
  <si>
    <t>EU1615</t>
  </si>
  <si>
    <t>S42581</t>
  </si>
  <si>
    <t>Donna Mack</t>
  </si>
  <si>
    <t>holmesjoyce@yahoo.com</t>
  </si>
  <si>
    <t>EU1616</t>
  </si>
  <si>
    <t>S70414</t>
  </si>
  <si>
    <t>Luis Cox</t>
  </si>
  <si>
    <t>dawn75@adams.biz</t>
  </si>
  <si>
    <t>EU1617</t>
  </si>
  <si>
    <t>S86895</t>
  </si>
  <si>
    <t>Jeffrey Mckenzie</t>
  </si>
  <si>
    <t>ashleyhayes@roberts.biz</t>
  </si>
  <si>
    <t>EU1618</t>
  </si>
  <si>
    <t>S15857</t>
  </si>
  <si>
    <t>Sue Kim MD</t>
  </si>
  <si>
    <t>mcgeebrenda@yahoo.com</t>
  </si>
  <si>
    <t>EU1619</t>
  </si>
  <si>
    <t>S69912</t>
  </si>
  <si>
    <t>Christina Esparza</t>
  </si>
  <si>
    <t>michealsalazar@hotmail.com</t>
  </si>
  <si>
    <t>EU1620</t>
  </si>
  <si>
    <t>S80996</t>
  </si>
  <si>
    <t>William Myers</t>
  </si>
  <si>
    <t>johnsonjohnny@medina-maxwell.net</t>
  </si>
  <si>
    <t>EU1621</t>
  </si>
  <si>
    <t>S87862</t>
  </si>
  <si>
    <t>Megan Raymond</t>
  </si>
  <si>
    <t>ekelley@hotmail.com</t>
  </si>
  <si>
    <t>EU1622</t>
  </si>
  <si>
    <t>S81527</t>
  </si>
  <si>
    <t>Jordan Golden</t>
  </si>
  <si>
    <t>tracywalton@murphy-james.com</t>
  </si>
  <si>
    <t>EU1623</t>
  </si>
  <si>
    <t>S84654</t>
  </si>
  <si>
    <t>Connie Robinson</t>
  </si>
  <si>
    <t>tfranklin@newman.com</t>
  </si>
  <si>
    <t>EU1624</t>
  </si>
  <si>
    <t>S59950</t>
  </si>
  <si>
    <t>Dr. Richard Rivera III</t>
  </si>
  <si>
    <t>maryberg@yahoo.com</t>
  </si>
  <si>
    <t>EU1625</t>
  </si>
  <si>
    <t>S55539</t>
  </si>
  <si>
    <t>Shane Murphy</t>
  </si>
  <si>
    <t>jennafisher@yahoo.com</t>
  </si>
  <si>
    <t>EU1626</t>
  </si>
  <si>
    <t>S19672</t>
  </si>
  <si>
    <t>Melissa Williams</t>
  </si>
  <si>
    <t>michelle83@yahoo.com</t>
  </si>
  <si>
    <t>EU1627</t>
  </si>
  <si>
    <t>S79924</t>
  </si>
  <si>
    <t>Terri Walker</t>
  </si>
  <si>
    <t>bradley08@nicholson-johnson.com</t>
  </si>
  <si>
    <t>EU1628</t>
  </si>
  <si>
    <t>S83756</t>
  </si>
  <si>
    <t>David Mccarty</t>
  </si>
  <si>
    <t>kelleyalexandra@gmail.com</t>
  </si>
  <si>
    <t>EU1629</t>
  </si>
  <si>
    <t>S73575</t>
  </si>
  <si>
    <t>Rachel Thomas</t>
  </si>
  <si>
    <t>campbelljose@hotmail.com</t>
  </si>
  <si>
    <t>EU1630</t>
  </si>
  <si>
    <t>S92253</t>
  </si>
  <si>
    <t>Darius Rodriguez</t>
  </si>
  <si>
    <t>russellgregory@rodriguez.biz</t>
  </si>
  <si>
    <t>EU1631</t>
  </si>
  <si>
    <t>S30686</t>
  </si>
  <si>
    <t>Dean Miller</t>
  </si>
  <si>
    <t>ashleyfarrell@yahoo.com</t>
  </si>
  <si>
    <t>EU1632</t>
  </si>
  <si>
    <t>S52886</t>
  </si>
  <si>
    <t>Deanna Hamilton</t>
  </si>
  <si>
    <t>sarawhite@gmail.com</t>
  </si>
  <si>
    <t>EU1633</t>
  </si>
  <si>
    <t>S22010</t>
  </si>
  <si>
    <t>William Martinez</t>
  </si>
  <si>
    <t>curtismorgan@allen.com</t>
  </si>
  <si>
    <t>EU1634</t>
  </si>
  <si>
    <t>S91729</t>
  </si>
  <si>
    <t>Joanna Clark</t>
  </si>
  <si>
    <t>evandrake@yahoo.com</t>
  </si>
  <si>
    <t>EU1635</t>
  </si>
  <si>
    <t>S60912</t>
  </si>
  <si>
    <t>Louis Padilla DVM</t>
  </si>
  <si>
    <t>bishopjoshua@thompson-thompson.com</t>
  </si>
  <si>
    <t>EU1636</t>
  </si>
  <si>
    <t>S96488</t>
  </si>
  <si>
    <t>Scott Ward</t>
  </si>
  <si>
    <t>welchmichele@bowen-oliver.com</t>
  </si>
  <si>
    <t>EU1637</t>
  </si>
  <si>
    <t>S46113</t>
  </si>
  <si>
    <t>Wesley Pennington</t>
  </si>
  <si>
    <t>lee67@boone.com</t>
  </si>
  <si>
    <t>EU1638</t>
  </si>
  <si>
    <t>S81518</t>
  </si>
  <si>
    <t>Andrew Glover</t>
  </si>
  <si>
    <t>alexander70@hotmail.com</t>
  </si>
  <si>
    <t>EU1639</t>
  </si>
  <si>
    <t>S62270</t>
  </si>
  <si>
    <t>Gregory Cook</t>
  </si>
  <si>
    <t>bryan20@smith.com</t>
  </si>
  <si>
    <t>EU1640</t>
  </si>
  <si>
    <t>S26591</t>
  </si>
  <si>
    <t>Matthew Ramos</t>
  </si>
  <si>
    <t>frank48@hotmail.com</t>
  </si>
  <si>
    <t>EU1641</t>
  </si>
  <si>
    <t>S87902</t>
  </si>
  <si>
    <t>Carol Jimenez</t>
  </si>
  <si>
    <t>vjohnson@yahoo.com</t>
  </si>
  <si>
    <t>EU1642</t>
  </si>
  <si>
    <t>S26162</t>
  </si>
  <si>
    <t>Brandon Hester</t>
  </si>
  <si>
    <t>tcastillo@doyle.org</t>
  </si>
  <si>
    <t>EU1643</t>
  </si>
  <si>
    <t>S23002</t>
  </si>
  <si>
    <t>Rhonda Johnson</t>
  </si>
  <si>
    <t>kathyibarra@daugherty-powers.com</t>
  </si>
  <si>
    <t>EU1644</t>
  </si>
  <si>
    <t>S42840</t>
  </si>
  <si>
    <t>Andrew Davis</t>
  </si>
  <si>
    <t>devin49@martinez-jenkins.com</t>
  </si>
  <si>
    <t>EU1645</t>
  </si>
  <si>
    <t>S44329</t>
  </si>
  <si>
    <t>Jennifer Gonzalez</t>
  </si>
  <si>
    <t>conleykathy@brock-rodriguez.com</t>
  </si>
  <si>
    <t>EU1646</t>
  </si>
  <si>
    <t>S55848</t>
  </si>
  <si>
    <t>Justin Hernandez</t>
  </si>
  <si>
    <t>vegajason@miller-wheeler.biz</t>
  </si>
  <si>
    <t>EU1647</t>
  </si>
  <si>
    <t>S15593</t>
  </si>
  <si>
    <t>Lisa Doyle</t>
  </si>
  <si>
    <t>brownbrittany@hotmail.com</t>
  </si>
  <si>
    <t>EU1648</t>
  </si>
  <si>
    <t>S55033</t>
  </si>
  <si>
    <t>Brian Baldwin</t>
  </si>
  <si>
    <t>lee37@harris.info</t>
  </si>
  <si>
    <t>EU1649</t>
  </si>
  <si>
    <t>S11966</t>
  </si>
  <si>
    <t>Robin White</t>
  </si>
  <si>
    <t>peter18@hotmail.com</t>
  </si>
  <si>
    <t>EU1650</t>
  </si>
  <si>
    <t>S38396</t>
  </si>
  <si>
    <t>John Sanchez</t>
  </si>
  <si>
    <t>tannerbrian@harrell.biz</t>
  </si>
  <si>
    <t>EU1651</t>
  </si>
  <si>
    <t>S96681</t>
  </si>
  <si>
    <t>Jennifer Jones</t>
  </si>
  <si>
    <t>herreramichael@yahoo.com</t>
  </si>
  <si>
    <t>EU1652</t>
  </si>
  <si>
    <t>S86498</t>
  </si>
  <si>
    <t>Chad Rodriguez</t>
  </si>
  <si>
    <t>djuarez@yahoo.com</t>
  </si>
  <si>
    <t>EU1653</t>
  </si>
  <si>
    <t>S26760</t>
  </si>
  <si>
    <t>Karl May</t>
  </si>
  <si>
    <t>taylorjennifer@flowers.com</t>
  </si>
  <si>
    <t>EU1654</t>
  </si>
  <si>
    <t>S28162</t>
  </si>
  <si>
    <t>Jason Miller</t>
  </si>
  <si>
    <t>john20@yahoo.com</t>
  </si>
  <si>
    <t>EU1655</t>
  </si>
  <si>
    <t>S89181</t>
  </si>
  <si>
    <t>Angie Hampton</t>
  </si>
  <si>
    <t>bmckay@smith-hahn.org</t>
  </si>
  <si>
    <t>EU1656</t>
  </si>
  <si>
    <t>S56888</t>
  </si>
  <si>
    <t>Katherine Green</t>
  </si>
  <si>
    <t>ggarrett@yahoo.com</t>
  </si>
  <si>
    <t>EU1657</t>
  </si>
  <si>
    <t>S35202</t>
  </si>
  <si>
    <t>Joseph Taylor</t>
  </si>
  <si>
    <t>susan66@curry.com</t>
  </si>
  <si>
    <t>EU1658</t>
  </si>
  <si>
    <t>S53605</t>
  </si>
  <si>
    <t>Peggy Farmer</t>
  </si>
  <si>
    <t>amyjohnson@yahoo.com</t>
  </si>
  <si>
    <t>EU1659</t>
  </si>
  <si>
    <t>S70423</t>
  </si>
  <si>
    <t>Michael Morrow</t>
  </si>
  <si>
    <t>velezpatrick@stephens.org</t>
  </si>
  <si>
    <t>EU1660</t>
  </si>
  <si>
    <t>S93661</t>
  </si>
  <si>
    <t>Andrew Woods</t>
  </si>
  <si>
    <t>glenningram@gmail.com</t>
  </si>
  <si>
    <t>EU1661</t>
  </si>
  <si>
    <t>S45959</t>
  </si>
  <si>
    <t>Summer Gonzales</t>
  </si>
  <si>
    <t>gpatel@hotmail.com</t>
  </si>
  <si>
    <t>EU1662</t>
  </si>
  <si>
    <t>S14496</t>
  </si>
  <si>
    <t>Daniel Myers</t>
  </si>
  <si>
    <t>jane17@hotmail.com</t>
  </si>
  <si>
    <t>EU1663</t>
  </si>
  <si>
    <t>S21695</t>
  </si>
  <si>
    <t>Laura Strickland</t>
  </si>
  <si>
    <t>sporter@hernandez.info</t>
  </si>
  <si>
    <t>Somalia</t>
  </si>
  <si>
    <t>EU1664</t>
  </si>
  <si>
    <t>S57285</t>
  </si>
  <si>
    <t>James Lin</t>
  </si>
  <si>
    <t>nstrong@thomas.com</t>
  </si>
  <si>
    <t>EU1665</t>
  </si>
  <si>
    <t>S70834</t>
  </si>
  <si>
    <t>Alec Roberts</t>
  </si>
  <si>
    <t>cmccoy@black-gregory.com</t>
  </si>
  <si>
    <t>EU1666</t>
  </si>
  <si>
    <t>S57618</t>
  </si>
  <si>
    <t>Richard Thomas</t>
  </si>
  <si>
    <t>jodi72@cannon-chan.com</t>
  </si>
  <si>
    <t>EU1667</t>
  </si>
  <si>
    <t>S36497</t>
  </si>
  <si>
    <t>Ivan Sloan</t>
  </si>
  <si>
    <t>laurawhitney@campbell-reese.com</t>
  </si>
  <si>
    <t>EU1668</t>
  </si>
  <si>
    <t>S76312</t>
  </si>
  <si>
    <t>Lisa Davis</t>
  </si>
  <si>
    <t>dyerjohn@pruitt.com</t>
  </si>
  <si>
    <t>EU1669</t>
  </si>
  <si>
    <t>S88557</t>
  </si>
  <si>
    <t>Anthony Wood</t>
  </si>
  <si>
    <t>hernandezjennifer@hotmail.com</t>
  </si>
  <si>
    <t>EU1670</t>
  </si>
  <si>
    <t>S20975</t>
  </si>
  <si>
    <t>Tom Jenkins</t>
  </si>
  <si>
    <t>kathleengarcia@gmail.com</t>
  </si>
  <si>
    <t>EU1671</t>
  </si>
  <si>
    <t>S18965</t>
  </si>
  <si>
    <t>Brandi Rosales</t>
  </si>
  <si>
    <t>csampson@shepherd.com</t>
  </si>
  <si>
    <t>EU1672</t>
  </si>
  <si>
    <t>S68091</t>
  </si>
  <si>
    <t>Ashley Ward</t>
  </si>
  <si>
    <t>peter42@yahoo.com</t>
  </si>
  <si>
    <t>EU1673</t>
  </si>
  <si>
    <t>S75911</t>
  </si>
  <si>
    <t>nichole13@mckee.com</t>
  </si>
  <si>
    <t>EU1674</t>
  </si>
  <si>
    <t>S36221</t>
  </si>
  <si>
    <t>Darin King</t>
  </si>
  <si>
    <t>matthew78@ortiz.com</t>
  </si>
  <si>
    <t>EU1675</t>
  </si>
  <si>
    <t>S75275</t>
  </si>
  <si>
    <t>Lisa Vazquez</t>
  </si>
  <si>
    <t>robertjones@hall.com</t>
  </si>
  <si>
    <t>EU1676</t>
  </si>
  <si>
    <t>S90220</t>
  </si>
  <si>
    <t>Lauren Romero</t>
  </si>
  <si>
    <t>kellyvelasquez@roberts.com</t>
  </si>
  <si>
    <t>EU1677</t>
  </si>
  <si>
    <t>S86073</t>
  </si>
  <si>
    <t>Troy Smith</t>
  </si>
  <si>
    <t>jlee@gmail.com</t>
  </si>
  <si>
    <t>EU1678</t>
  </si>
  <si>
    <t>S63694</t>
  </si>
  <si>
    <t>Annette Hendricks</t>
  </si>
  <si>
    <t>liujohn@hotmail.com</t>
  </si>
  <si>
    <t>EU1679</t>
  </si>
  <si>
    <t>S64129</t>
  </si>
  <si>
    <t>Christy Murphy</t>
  </si>
  <si>
    <t>dyervictoria@hotmail.com</t>
  </si>
  <si>
    <t>EU1680</t>
  </si>
  <si>
    <t>S75789</t>
  </si>
  <si>
    <t>Tracy Harris</t>
  </si>
  <si>
    <t>kelly11@gmail.com</t>
  </si>
  <si>
    <t>EU1681</t>
  </si>
  <si>
    <t>S44841</t>
  </si>
  <si>
    <t>Bryce Olsen</t>
  </si>
  <si>
    <t>michaelmoreno@hotmail.com</t>
  </si>
  <si>
    <t>EU1682</t>
  </si>
  <si>
    <t>S81077</t>
  </si>
  <si>
    <t>Teresa Willis</t>
  </si>
  <si>
    <t>kempmichael@yahoo.com</t>
  </si>
  <si>
    <t>EU1683</t>
  </si>
  <si>
    <t>S61112</t>
  </si>
  <si>
    <t>Linda Gentry</t>
  </si>
  <si>
    <t>okaufman@vasquez-wright.net</t>
  </si>
  <si>
    <t>EU1684</t>
  </si>
  <si>
    <t>S87492</t>
  </si>
  <si>
    <t>Melissa Ingram</t>
  </si>
  <si>
    <t>katrina70@pope-oconnell.com</t>
  </si>
  <si>
    <t>EU1685</t>
  </si>
  <si>
    <t>S94951</t>
  </si>
  <si>
    <t>Jennifer Thompson</t>
  </si>
  <si>
    <t>nwiley@fitzgerald.org</t>
  </si>
  <si>
    <t>EU1686</t>
  </si>
  <si>
    <t>S68098</t>
  </si>
  <si>
    <t>John Mills</t>
  </si>
  <si>
    <t>xcampbell@gmail.com</t>
  </si>
  <si>
    <t>EU1687</t>
  </si>
  <si>
    <t>S16820</t>
  </si>
  <si>
    <t>Nicole Anderson</t>
  </si>
  <si>
    <t>tporter@daugherty.com</t>
  </si>
  <si>
    <t>EU1688</t>
  </si>
  <si>
    <t>S67207</t>
  </si>
  <si>
    <t>Michael Scott</t>
  </si>
  <si>
    <t>rjackson@hotmail.com</t>
  </si>
  <si>
    <t>EU1689</t>
  </si>
  <si>
    <t>S27239</t>
  </si>
  <si>
    <t>Austin Rush</t>
  </si>
  <si>
    <t>erikbrown@yahoo.com</t>
  </si>
  <si>
    <t>EU1690</t>
  </si>
  <si>
    <t>S60603</t>
  </si>
  <si>
    <t>John Shepard</t>
  </si>
  <si>
    <t>david62@gmail.com</t>
  </si>
  <si>
    <t>EU1691</t>
  </si>
  <si>
    <t>S59541</t>
  </si>
  <si>
    <t>Charles Garza</t>
  </si>
  <si>
    <t>seannewman@hotmail.com</t>
  </si>
  <si>
    <t>EU1692</t>
  </si>
  <si>
    <t>S42937</t>
  </si>
  <si>
    <t>Craig Welch</t>
  </si>
  <si>
    <t>rhoward@cruz-mccoy.org</t>
  </si>
  <si>
    <t>EU1693</t>
  </si>
  <si>
    <t>S30340</t>
  </si>
  <si>
    <t>Stanley Andrade</t>
  </si>
  <si>
    <t>marcus26@wilson.net</t>
  </si>
  <si>
    <t>EU1694</t>
  </si>
  <si>
    <t>S34266</t>
  </si>
  <si>
    <t>Caitlyn Zamora</t>
  </si>
  <si>
    <t>ashley68@hotmail.com</t>
  </si>
  <si>
    <t>EU1695</t>
  </si>
  <si>
    <t>S33119</t>
  </si>
  <si>
    <t>Stacy Jones</t>
  </si>
  <si>
    <t>michellewalter@smith-smith.com</t>
  </si>
  <si>
    <t>EU1696</t>
  </si>
  <si>
    <t>S81615</t>
  </si>
  <si>
    <t>Edward Morris</t>
  </si>
  <si>
    <t>hmanning@gmail.com</t>
  </si>
  <si>
    <t>EU1697</t>
  </si>
  <si>
    <t>S80648</t>
  </si>
  <si>
    <t>Elizabeth Farmer</t>
  </si>
  <si>
    <t>jacksonalex@foster-salinas.biz</t>
  </si>
  <si>
    <t>EU1698</t>
  </si>
  <si>
    <t>S61148</t>
  </si>
  <si>
    <t>Elaine Edwards</t>
  </si>
  <si>
    <t>robertjones@bryant.net</t>
  </si>
  <si>
    <t>EU1699</t>
  </si>
  <si>
    <t>S14083</t>
  </si>
  <si>
    <t>Brandy Thompson</t>
  </si>
  <si>
    <t>derrick05@jones.biz</t>
  </si>
  <si>
    <t>EU1700</t>
  </si>
  <si>
    <t>S49563</t>
  </si>
  <si>
    <t>Jose Roberts</t>
  </si>
  <si>
    <t>baxterlisa@hotmail.com</t>
  </si>
  <si>
    <t>EU1701</t>
  </si>
  <si>
    <t>S65250</t>
  </si>
  <si>
    <t>Greg Thomas</t>
  </si>
  <si>
    <t>kelly98@rowe.com</t>
  </si>
  <si>
    <t>EU1702</t>
  </si>
  <si>
    <t>S86985</t>
  </si>
  <si>
    <t>George Frazier</t>
  </si>
  <si>
    <t>snowamanda@yahoo.com</t>
  </si>
  <si>
    <t>EU1703</t>
  </si>
  <si>
    <t>S73757</t>
  </si>
  <si>
    <t>Ryan Warner</t>
  </si>
  <si>
    <t>qburch@foster.com</t>
  </si>
  <si>
    <t>EU1704</t>
  </si>
  <si>
    <t>S65981</t>
  </si>
  <si>
    <t>Angela Dixon</t>
  </si>
  <si>
    <t>johnsonsandra@simmons.com</t>
  </si>
  <si>
    <t>EU1705</t>
  </si>
  <si>
    <t>S77940</t>
  </si>
  <si>
    <t>Donald Jones</t>
  </si>
  <si>
    <t>goodnicholas@walton.com</t>
  </si>
  <si>
    <t>EU1706</t>
  </si>
  <si>
    <t>S96259</t>
  </si>
  <si>
    <t>Christine Solis</t>
  </si>
  <si>
    <t>samueljohnson@reese-bartlett.com</t>
  </si>
  <si>
    <t>EU1707</t>
  </si>
  <si>
    <t>S33664</t>
  </si>
  <si>
    <t>Victor Sims</t>
  </si>
  <si>
    <t>murphysarah@robinson-poole.com</t>
  </si>
  <si>
    <t>EU1708</t>
  </si>
  <si>
    <t>S94770</t>
  </si>
  <si>
    <t>Patrick Walton</t>
  </si>
  <si>
    <t>dperez@gmail.com</t>
  </si>
  <si>
    <t>EU1709</t>
  </si>
  <si>
    <t>S37911</t>
  </si>
  <si>
    <t>Daniel Watts</t>
  </si>
  <si>
    <t>samuel07@gmail.com</t>
  </si>
  <si>
    <t>EU1710</t>
  </si>
  <si>
    <t>S66095</t>
  </si>
  <si>
    <t>Teresa Warren</t>
  </si>
  <si>
    <t>nathansmith@hughes-murray.com</t>
  </si>
  <si>
    <t>EU1711</t>
  </si>
  <si>
    <t>S27571</t>
  </si>
  <si>
    <t>Russell Adams</t>
  </si>
  <si>
    <t>dkeller@holmes.com</t>
  </si>
  <si>
    <t>EU1712</t>
  </si>
  <si>
    <t>S99160</t>
  </si>
  <si>
    <t>Ryan Chen</t>
  </si>
  <si>
    <t>garrett89@hotmail.com</t>
  </si>
  <si>
    <t>EU1713</t>
  </si>
  <si>
    <t>S90559</t>
  </si>
  <si>
    <t>Robert Martinez</t>
  </si>
  <si>
    <t>xnguyen@davis.info</t>
  </si>
  <si>
    <t>EU1714</t>
  </si>
  <si>
    <t>S61747</t>
  </si>
  <si>
    <t>Nancy Jones</t>
  </si>
  <si>
    <t>cynthia81@gmail.com</t>
  </si>
  <si>
    <t>EU1715</t>
  </si>
  <si>
    <t>S40068</t>
  </si>
  <si>
    <t>Kimberly Lopez</t>
  </si>
  <si>
    <t>bradleyfuller@yahoo.com</t>
  </si>
  <si>
    <t>EU1716</t>
  </si>
  <si>
    <t>S40797</t>
  </si>
  <si>
    <t>Brenda Anderson</t>
  </si>
  <si>
    <t>karenrose@hunt-williamson.com</t>
  </si>
  <si>
    <t>EU1717</t>
  </si>
  <si>
    <t>S25596</t>
  </si>
  <si>
    <t>Diana King</t>
  </si>
  <si>
    <t>justinarmstrong@moses-rich.biz</t>
  </si>
  <si>
    <t>EU1718</t>
  </si>
  <si>
    <t>S56203</t>
  </si>
  <si>
    <t>Carlos Robertson</t>
  </si>
  <si>
    <t>thomasromero@hotmail.com</t>
  </si>
  <si>
    <t>EU1719</t>
  </si>
  <si>
    <t>S34315</t>
  </si>
  <si>
    <t>Sarah White</t>
  </si>
  <si>
    <t>mckenzie99@hunt-simpson.com</t>
  </si>
  <si>
    <t>EU1720</t>
  </si>
  <si>
    <t>S72267</t>
  </si>
  <si>
    <t>Betty Cox</t>
  </si>
  <si>
    <t>powersgina@gmail.com</t>
  </si>
  <si>
    <t>EU1721</t>
  </si>
  <si>
    <t>S57272</t>
  </si>
  <si>
    <t>Terri Chan</t>
  </si>
  <si>
    <t>richardphillips@gmail.com</t>
  </si>
  <si>
    <t>EU1722</t>
  </si>
  <si>
    <t>S25246</t>
  </si>
  <si>
    <t>Michelle Snow</t>
  </si>
  <si>
    <t>plarson@white-castro.com</t>
  </si>
  <si>
    <t>Gibraltar</t>
  </si>
  <si>
    <t>EU1723</t>
  </si>
  <si>
    <t>John Wilkins</t>
  </si>
  <si>
    <t>misty76@moore-martinez.com</t>
  </si>
  <si>
    <t>EU1724</t>
  </si>
  <si>
    <t>S67174</t>
  </si>
  <si>
    <t>Timothy Myers</t>
  </si>
  <si>
    <t>vincentpamela@gmail.com</t>
  </si>
  <si>
    <t>EU1725</t>
  </si>
  <si>
    <t>S59762</t>
  </si>
  <si>
    <t>Crystal Farmer</t>
  </si>
  <si>
    <t>ojohnson@yahoo.com</t>
  </si>
  <si>
    <t>EU1726</t>
  </si>
  <si>
    <t>S84463</t>
  </si>
  <si>
    <t>Pamela Gonzalez</t>
  </si>
  <si>
    <t>nancy59@gray.com</t>
  </si>
  <si>
    <t>EU1727</t>
  </si>
  <si>
    <t>S94383</t>
  </si>
  <si>
    <t>Cassie Mendoza</t>
  </si>
  <si>
    <t>coreymatthews@hotmail.com</t>
  </si>
  <si>
    <t>EU1728</t>
  </si>
  <si>
    <t>S52566</t>
  </si>
  <si>
    <t>Elizabeth Guzman</t>
  </si>
  <si>
    <t>millertina@yahoo.com</t>
  </si>
  <si>
    <t>EU1729</t>
  </si>
  <si>
    <t>S91970</t>
  </si>
  <si>
    <t>John Whitaker</t>
  </si>
  <si>
    <t>jenniferroth@yahoo.com</t>
  </si>
  <si>
    <t>EU1730</t>
  </si>
  <si>
    <t>S53874</t>
  </si>
  <si>
    <t>Marilyn Newton</t>
  </si>
  <si>
    <t>lauren84@yahoo.com</t>
  </si>
  <si>
    <t>EU1731</t>
  </si>
  <si>
    <t>S21962</t>
  </si>
  <si>
    <t>Katie Rogers</t>
  </si>
  <si>
    <t>douglasellis@carr.net</t>
  </si>
  <si>
    <t>EU1732</t>
  </si>
  <si>
    <t>S53986</t>
  </si>
  <si>
    <t>Christopher Fowler</t>
  </si>
  <si>
    <t>mcgratholivia@ferguson.com</t>
  </si>
  <si>
    <t>EU1733</t>
  </si>
  <si>
    <t>S83705</t>
  </si>
  <si>
    <t>David Ortiz</t>
  </si>
  <si>
    <t>vmanning@gmail.com</t>
  </si>
  <si>
    <t>EU1734</t>
  </si>
  <si>
    <t>S87419</t>
  </si>
  <si>
    <t>Frank Jones</t>
  </si>
  <si>
    <t>alanbrooks@conley.biz</t>
  </si>
  <si>
    <t>EU1735</t>
  </si>
  <si>
    <t>S98221</t>
  </si>
  <si>
    <t>Kimberly Rodriguez</t>
  </si>
  <si>
    <t>timothy88@gmail.com</t>
  </si>
  <si>
    <t>Chile</t>
  </si>
  <si>
    <t>EU1736</t>
  </si>
  <si>
    <t>S80412</t>
  </si>
  <si>
    <t>Anna Davis</t>
  </si>
  <si>
    <t>millerkaren@yahoo.com</t>
  </si>
  <si>
    <t>EU1737</t>
  </si>
  <si>
    <t>S85436</t>
  </si>
  <si>
    <t>Patricia Li</t>
  </si>
  <si>
    <t>gardnerjeffrey@shelton.net</t>
  </si>
  <si>
    <t>Rwanda</t>
  </si>
  <si>
    <t>EU1738</t>
  </si>
  <si>
    <t>S67325</t>
  </si>
  <si>
    <t>Dawn Espinoza</t>
  </si>
  <si>
    <t>washingtonnicholas@wright.com</t>
  </si>
  <si>
    <t>EU1739</t>
  </si>
  <si>
    <t>S44521</t>
  </si>
  <si>
    <t>Jordan Beck</t>
  </si>
  <si>
    <t>natashacollins@stewart.com</t>
  </si>
  <si>
    <t>EU1740</t>
  </si>
  <si>
    <t>S41257</t>
  </si>
  <si>
    <t>Jessica Johnson</t>
  </si>
  <si>
    <t>ihenry@brooks.com</t>
  </si>
  <si>
    <t>EU1741</t>
  </si>
  <si>
    <t>S96003</t>
  </si>
  <si>
    <t>Jamie Thompson</t>
  </si>
  <si>
    <t>rebeccabrown@hotmail.com</t>
  </si>
  <si>
    <t>EU1742</t>
  </si>
  <si>
    <t>S49818</t>
  </si>
  <si>
    <t>Brenda Williams</t>
  </si>
  <si>
    <t>tonya76@alexander.biz</t>
  </si>
  <si>
    <t>EU1743</t>
  </si>
  <si>
    <t>S45475</t>
  </si>
  <si>
    <t>Shawn Collins</t>
  </si>
  <si>
    <t>peter32@hotmail.com</t>
  </si>
  <si>
    <t>EU1744</t>
  </si>
  <si>
    <t>S95827</t>
  </si>
  <si>
    <t>Brent Taylor</t>
  </si>
  <si>
    <t>ayaladylan@bennett-smith.com</t>
  </si>
  <si>
    <t>EU1745</t>
  </si>
  <si>
    <t>Ronald Pineda</t>
  </si>
  <si>
    <t>fvasquez@gmail.com</t>
  </si>
  <si>
    <t>EU1746</t>
  </si>
  <si>
    <t>S91234</t>
  </si>
  <si>
    <t>Patrick Lewis</t>
  </si>
  <si>
    <t>wandagallegos@reynolds.com</t>
  </si>
  <si>
    <t>EU1747</t>
  </si>
  <si>
    <t>S42445</t>
  </si>
  <si>
    <t>Teresa Smith</t>
  </si>
  <si>
    <t>handerson@mora-brown.org</t>
  </si>
  <si>
    <t>EU1748</t>
  </si>
  <si>
    <t>S62271</t>
  </si>
  <si>
    <t>Sydney Wright</t>
  </si>
  <si>
    <t>probbins@nolan.com</t>
  </si>
  <si>
    <t>EU1749</t>
  </si>
  <si>
    <t>S53135</t>
  </si>
  <si>
    <t>Philip Nolan</t>
  </si>
  <si>
    <t>floyddouglas@yahoo.com</t>
  </si>
  <si>
    <t>EU1750</t>
  </si>
  <si>
    <t>S25067</t>
  </si>
  <si>
    <t>David Cohen</t>
  </si>
  <si>
    <t>martinezelizabeth@hall.com</t>
  </si>
  <si>
    <t>EU1751</t>
  </si>
  <si>
    <t>S60307</t>
  </si>
  <si>
    <t>Dr. Emily Ward</t>
  </si>
  <si>
    <t>amystephens@hotmail.com</t>
  </si>
  <si>
    <t>EU1752</t>
  </si>
  <si>
    <t>S40689</t>
  </si>
  <si>
    <t>Melody Newman</t>
  </si>
  <si>
    <t>adamwebster@phillips.net</t>
  </si>
  <si>
    <t>EU1753</t>
  </si>
  <si>
    <t>S67206</t>
  </si>
  <si>
    <t>Amanda Anderson</t>
  </si>
  <si>
    <t>jasonwalker@parsons.com</t>
  </si>
  <si>
    <t>EU1754</t>
  </si>
  <si>
    <t>S92058</t>
  </si>
  <si>
    <t>Taylor Welch</t>
  </si>
  <si>
    <t>amycarpenter@harris.com</t>
  </si>
  <si>
    <t>EU1755</t>
  </si>
  <si>
    <t>S76837</t>
  </si>
  <si>
    <t>Julie Herrera</t>
  </si>
  <si>
    <t>nancygriffin@morrow.com</t>
  </si>
  <si>
    <t>EU1756</t>
  </si>
  <si>
    <t>S17323</t>
  </si>
  <si>
    <t>Anthony Young</t>
  </si>
  <si>
    <t>lunabrandon@underwood.com</t>
  </si>
  <si>
    <t>EU1757</t>
  </si>
  <si>
    <t>S99272</t>
  </si>
  <si>
    <t>Raymond Rivers</t>
  </si>
  <si>
    <t>sharpadrienne@mccarthy.com</t>
  </si>
  <si>
    <t>EU1758</t>
  </si>
  <si>
    <t>S42545</t>
  </si>
  <si>
    <t>Jon Bradley</t>
  </si>
  <si>
    <t>jonesrodney@fisher.biz</t>
  </si>
  <si>
    <t>EU1759</t>
  </si>
  <si>
    <t>S59569</t>
  </si>
  <si>
    <t>Tamara Rivera</t>
  </si>
  <si>
    <t>brownbreanna@everett-jennings.com</t>
  </si>
  <si>
    <t>EU1760</t>
  </si>
  <si>
    <t>S72682</t>
  </si>
  <si>
    <t>Jason Burns</t>
  </si>
  <si>
    <t>jdunn@perkins-smith.com</t>
  </si>
  <si>
    <t>EU1761</t>
  </si>
  <si>
    <t>S50913</t>
  </si>
  <si>
    <t>Joe Grant</t>
  </si>
  <si>
    <t>brendacox@thomas.com</t>
  </si>
  <si>
    <t>EU1762</t>
  </si>
  <si>
    <t>S39803</t>
  </si>
  <si>
    <t>Nicole White</t>
  </si>
  <si>
    <t>ujuarez@gmail.com</t>
  </si>
  <si>
    <t>EU1763</t>
  </si>
  <si>
    <t>S99580</t>
  </si>
  <si>
    <t>Ann Adams</t>
  </si>
  <si>
    <t>cheryl29@jones.com</t>
  </si>
  <si>
    <t>EU1764</t>
  </si>
  <si>
    <t>S82118</t>
  </si>
  <si>
    <t>rmejia@hotmail.com</t>
  </si>
  <si>
    <t>EU1765</t>
  </si>
  <si>
    <t>S97927</t>
  </si>
  <si>
    <t>Samuel Anderson</t>
  </si>
  <si>
    <t>nlopez@gmail.com</t>
  </si>
  <si>
    <t>EU1766</t>
  </si>
  <si>
    <t>S41695</t>
  </si>
  <si>
    <t>Jose Clay</t>
  </si>
  <si>
    <t>ihenry@stewart-lawrence.com</t>
  </si>
  <si>
    <t>EU1767</t>
  </si>
  <si>
    <t>S57426</t>
  </si>
  <si>
    <t>Molly Gonzalez</t>
  </si>
  <si>
    <t>vadams@smith.org</t>
  </si>
  <si>
    <t>EU1768</t>
  </si>
  <si>
    <t>S85489</t>
  </si>
  <si>
    <t>Charles Castillo</t>
  </si>
  <si>
    <t>yjohnson@watson.info</t>
  </si>
  <si>
    <t>EU1769</t>
  </si>
  <si>
    <t>S15134</t>
  </si>
  <si>
    <t>Emily Smith</t>
  </si>
  <si>
    <t>cramos@johnston-liu.org</t>
  </si>
  <si>
    <t>EU1770</t>
  </si>
  <si>
    <t>S75529</t>
  </si>
  <si>
    <t>Dawn White</t>
  </si>
  <si>
    <t>anthonywilson@gmail.com</t>
  </si>
  <si>
    <t>EU1771</t>
  </si>
  <si>
    <t>S53643</t>
  </si>
  <si>
    <t>Ashley Watson</t>
  </si>
  <si>
    <t>qbyrd@gmail.com</t>
  </si>
  <si>
    <t>EU1772</t>
  </si>
  <si>
    <t>S81354</t>
  </si>
  <si>
    <t>Colin Williams</t>
  </si>
  <si>
    <t>xgay@baker-henson.com</t>
  </si>
  <si>
    <t>EU1773</t>
  </si>
  <si>
    <t>S86901</t>
  </si>
  <si>
    <t>Scott Valenzuela</t>
  </si>
  <si>
    <t>ywood@vargas-freeman.biz</t>
  </si>
  <si>
    <t>EU1774</t>
  </si>
  <si>
    <t>S98303</t>
  </si>
  <si>
    <t>Paul Hopkins</t>
  </si>
  <si>
    <t>traceylove@nolan.net</t>
  </si>
  <si>
    <t>EU1775</t>
  </si>
  <si>
    <t>S21332</t>
  </si>
  <si>
    <t>Thomas Sullivan</t>
  </si>
  <si>
    <t>patricia46@yahoo.com</t>
  </si>
  <si>
    <t>EU1776</t>
  </si>
  <si>
    <t>S81213</t>
  </si>
  <si>
    <t>Hannah Perez</t>
  </si>
  <si>
    <t>nunezscott@hotmail.com</t>
  </si>
  <si>
    <t>EU1777</t>
  </si>
  <si>
    <t>S22246</t>
  </si>
  <si>
    <t>Taylor Todd</t>
  </si>
  <si>
    <t>james03@morris.net</t>
  </si>
  <si>
    <t>EU1778</t>
  </si>
  <si>
    <t>S26706</t>
  </si>
  <si>
    <t>Ryan Parker</t>
  </si>
  <si>
    <t>vrobinson@newman-lamb.net</t>
  </si>
  <si>
    <t>EU1779</t>
  </si>
  <si>
    <t>S72160</t>
  </si>
  <si>
    <t>Rebecca Brown</t>
  </si>
  <si>
    <t>zking@kelly.biz</t>
  </si>
  <si>
    <t>EU1780</t>
  </si>
  <si>
    <t>S12346</t>
  </si>
  <si>
    <t>Shane Mcclain</t>
  </si>
  <si>
    <t>dreyes@yahoo.com</t>
  </si>
  <si>
    <t>EU1781</t>
  </si>
  <si>
    <t>S80448</t>
  </si>
  <si>
    <t>John Reyes</t>
  </si>
  <si>
    <t>ycarr@clark.com</t>
  </si>
  <si>
    <t>EU1782</t>
  </si>
  <si>
    <t>S16030</t>
  </si>
  <si>
    <t>Peggy Griffin</t>
  </si>
  <si>
    <t>brianarnold@hotmail.com</t>
  </si>
  <si>
    <t>EU1783</t>
  </si>
  <si>
    <t>S24524</t>
  </si>
  <si>
    <t>Johnny Orr</t>
  </si>
  <si>
    <t>emiddleton@hernandez-harris.com</t>
  </si>
  <si>
    <t>EU1784</t>
  </si>
  <si>
    <t>S67505</t>
  </si>
  <si>
    <t>Peter Mendez</t>
  </si>
  <si>
    <t>roberthernandez@maynard.com</t>
  </si>
  <si>
    <t>EU1785</t>
  </si>
  <si>
    <t>S70542</t>
  </si>
  <si>
    <t>Jerome Mcdonald</t>
  </si>
  <si>
    <t>joshua24@gmail.com</t>
  </si>
  <si>
    <t>EU1786</t>
  </si>
  <si>
    <t>S58364</t>
  </si>
  <si>
    <t>Melanie Gonzalez</t>
  </si>
  <si>
    <t>perezalexandra@martin-stewart.net</t>
  </si>
  <si>
    <t>EU1787</t>
  </si>
  <si>
    <t>S72968</t>
  </si>
  <si>
    <t>Jeff Hawkins</t>
  </si>
  <si>
    <t>stevenrhodes@saunders.com</t>
  </si>
  <si>
    <t>EU1788</t>
  </si>
  <si>
    <t>S93033</t>
  </si>
  <si>
    <t>Sandra Eaton</t>
  </si>
  <si>
    <t>antonioblake@gmail.com</t>
  </si>
  <si>
    <t>Nigeria</t>
  </si>
  <si>
    <t>EU1789</t>
  </si>
  <si>
    <t>S48859</t>
  </si>
  <si>
    <t>Ryan Gregory</t>
  </si>
  <si>
    <t>shaunherrera@yahoo.com</t>
  </si>
  <si>
    <t>EU1790</t>
  </si>
  <si>
    <t>S94807</t>
  </si>
  <si>
    <t>James Ward</t>
  </si>
  <si>
    <t>kweaver@yahoo.com</t>
  </si>
  <si>
    <t>EU1791</t>
  </si>
  <si>
    <t>S86353</t>
  </si>
  <si>
    <t>Linda Irwin</t>
  </si>
  <si>
    <t>ejohnson@rodriguez.org</t>
  </si>
  <si>
    <t>EU1792</t>
  </si>
  <si>
    <t>S75044</t>
  </si>
  <si>
    <t>Rachel Pham</t>
  </si>
  <si>
    <t>yharvey@hotmail.com</t>
  </si>
  <si>
    <t>EU1793</t>
  </si>
  <si>
    <t>S87428</t>
  </si>
  <si>
    <t>Christopher Walls</t>
  </si>
  <si>
    <t>josephball@hotmail.com</t>
  </si>
  <si>
    <t>EU1794</t>
  </si>
  <si>
    <t>S52304</t>
  </si>
  <si>
    <t>Edward Hill</t>
  </si>
  <si>
    <t>jruiz@wilson.com</t>
  </si>
  <si>
    <t>EU1795</t>
  </si>
  <si>
    <t>S32934</t>
  </si>
  <si>
    <t>Christopher Contreras</t>
  </si>
  <si>
    <t>lesliecabrera@yahoo.com</t>
  </si>
  <si>
    <t>EU1796</t>
  </si>
  <si>
    <t>S54736</t>
  </si>
  <si>
    <t>Paul Ramirez</t>
  </si>
  <si>
    <t>alvinwhitaker@yahoo.com</t>
  </si>
  <si>
    <t>EU1797</t>
  </si>
  <si>
    <t>S88451</t>
  </si>
  <si>
    <t>David Johnson</t>
  </si>
  <si>
    <t>byrdcharles@gmail.com</t>
  </si>
  <si>
    <t>EU1798</t>
  </si>
  <si>
    <t>S10001</t>
  </si>
  <si>
    <t>Danielle Morton</t>
  </si>
  <si>
    <t>steven87@franklin.com</t>
  </si>
  <si>
    <t>EU1799</t>
  </si>
  <si>
    <t>S36895</t>
  </si>
  <si>
    <t>Douglas Johnson</t>
  </si>
  <si>
    <t>timothygallegos@carter.com</t>
  </si>
  <si>
    <t>EU1800</t>
  </si>
  <si>
    <t>S40208</t>
  </si>
  <si>
    <t>Michael Rosario</t>
  </si>
  <si>
    <t>cooksamantha@yahoo.com</t>
  </si>
  <si>
    <t>EU1801</t>
  </si>
  <si>
    <t>S88520</t>
  </si>
  <si>
    <t>Andrea Quinn</t>
  </si>
  <si>
    <t>davidjohnson@hotmail.com</t>
  </si>
  <si>
    <t>EU1802</t>
  </si>
  <si>
    <t>S21622</t>
  </si>
  <si>
    <t>Katherine Walker</t>
  </si>
  <si>
    <t>ehill@hotmail.com</t>
  </si>
  <si>
    <t>EU1803</t>
  </si>
  <si>
    <t>S58568</t>
  </si>
  <si>
    <t>Kelly Morrison</t>
  </si>
  <si>
    <t>williamspamela@yahoo.com</t>
  </si>
  <si>
    <t>EU1804</t>
  </si>
  <si>
    <t>S59295</t>
  </si>
  <si>
    <t>Sarah Jones</t>
  </si>
  <si>
    <t>kelsey44@yahoo.com</t>
  </si>
  <si>
    <t>EU1805</t>
  </si>
  <si>
    <t>S97719</t>
  </si>
  <si>
    <t>Noah Lopez</t>
  </si>
  <si>
    <t>smithterry@johnson.com</t>
  </si>
  <si>
    <t>EU1806</t>
  </si>
  <si>
    <t>S24405</t>
  </si>
  <si>
    <t>Billy Peters</t>
  </si>
  <si>
    <t>mjenkins@green-williams.info</t>
  </si>
  <si>
    <t>EU1807</t>
  </si>
  <si>
    <t>S72467</t>
  </si>
  <si>
    <t>Amanda Bullock</t>
  </si>
  <si>
    <t>thomaslinda@yahoo.com</t>
  </si>
  <si>
    <t>EU1808</t>
  </si>
  <si>
    <t>S91162</t>
  </si>
  <si>
    <t>Brandy Smith</t>
  </si>
  <si>
    <t>kaitlynparsons@rodriguez.com</t>
  </si>
  <si>
    <t>EU1809</t>
  </si>
  <si>
    <t>S78546</t>
  </si>
  <si>
    <t>Austin Kennedy</t>
  </si>
  <si>
    <t>wfischer@turner.biz</t>
  </si>
  <si>
    <t>EU1810</t>
  </si>
  <si>
    <t>S23380</t>
  </si>
  <si>
    <t>Andrea Moore</t>
  </si>
  <si>
    <t>delgadoclifford@gmail.com</t>
  </si>
  <si>
    <t>Indonesia</t>
  </si>
  <si>
    <t>EU1811</t>
  </si>
  <si>
    <t>S16294</t>
  </si>
  <si>
    <t>Samantha Richards</t>
  </si>
  <si>
    <t>lmiller@gonzales.com</t>
  </si>
  <si>
    <t>EU1812</t>
  </si>
  <si>
    <t>S28296</t>
  </si>
  <si>
    <t>Rebecca Hughes</t>
  </si>
  <si>
    <t>jimenezrebecca@brown-higgins.org</t>
  </si>
  <si>
    <t>EU1813</t>
  </si>
  <si>
    <t>S78582</t>
  </si>
  <si>
    <t>April Hernandez</t>
  </si>
  <si>
    <t>sarahlewis@miller-everett.biz</t>
  </si>
  <si>
    <t>EU1814</t>
  </si>
  <si>
    <t>S24704</t>
  </si>
  <si>
    <t>Sherry Adams</t>
  </si>
  <si>
    <t>hfox@martinez-nash.biz</t>
  </si>
  <si>
    <t>EU1815</t>
  </si>
  <si>
    <t>S64501</t>
  </si>
  <si>
    <t>Sarah Parker</t>
  </si>
  <si>
    <t>elizabeth69@hotmail.com</t>
  </si>
  <si>
    <t>EU1816</t>
  </si>
  <si>
    <t>S44541</t>
  </si>
  <si>
    <t>Rebekah Macdonald</t>
  </si>
  <si>
    <t>dana50@jimenez.info</t>
  </si>
  <si>
    <t>EU1817</t>
  </si>
  <si>
    <t>S33806</t>
  </si>
  <si>
    <t>Elizabeth Lopez</t>
  </si>
  <si>
    <t>jenniferpayne@yahoo.com</t>
  </si>
  <si>
    <t>EU1818</t>
  </si>
  <si>
    <t>S50247</t>
  </si>
  <si>
    <t>Tracy Bell</t>
  </si>
  <si>
    <t>jacqueline27@yahoo.com</t>
  </si>
  <si>
    <t>EU1819</t>
  </si>
  <si>
    <t>S64648</t>
  </si>
  <si>
    <t>Fred Nielsen</t>
  </si>
  <si>
    <t>connie98@gmail.com</t>
  </si>
  <si>
    <t>EU1820</t>
  </si>
  <si>
    <t>S61380</t>
  </si>
  <si>
    <t>Ms. Jennifer Wilson PhD</t>
  </si>
  <si>
    <t>joshuasoto@yahoo.com</t>
  </si>
  <si>
    <t>EU1821</t>
  </si>
  <si>
    <t>S24075</t>
  </si>
  <si>
    <t>Erica Bryant</t>
  </si>
  <si>
    <t>amymathis@allen.com</t>
  </si>
  <si>
    <t>EU1822</t>
  </si>
  <si>
    <t>S70991</t>
  </si>
  <si>
    <t>Edward Pratt</t>
  </si>
  <si>
    <t>samanthaatkins@sanders-baker.com</t>
  </si>
  <si>
    <t>EU1823</t>
  </si>
  <si>
    <t>S41862</t>
  </si>
  <si>
    <t>Brian Snow</t>
  </si>
  <si>
    <t>harperbrittany@smith.com</t>
  </si>
  <si>
    <t>EU1824</t>
  </si>
  <si>
    <t>S63247</t>
  </si>
  <si>
    <t>Tammy Barnes</t>
  </si>
  <si>
    <t>jlyons@gmail.com</t>
  </si>
  <si>
    <t>EU1825</t>
  </si>
  <si>
    <t>S75837</t>
  </si>
  <si>
    <t>Sarah Nunez</t>
  </si>
  <si>
    <t>james00@landry-jones.com</t>
  </si>
  <si>
    <t>EU1826</t>
  </si>
  <si>
    <t>S81126</t>
  </si>
  <si>
    <t>Robert Brown</t>
  </si>
  <si>
    <t>colemannancy@green.net</t>
  </si>
  <si>
    <t>EU1827</t>
  </si>
  <si>
    <t>S56093</t>
  </si>
  <si>
    <t>Scott Jones</t>
  </si>
  <si>
    <t>kimberlyreyes@blake.info</t>
  </si>
  <si>
    <t>Eritrea</t>
  </si>
  <si>
    <t>EU1828</t>
  </si>
  <si>
    <t>S37792</t>
  </si>
  <si>
    <t>Adam Wilkinson</t>
  </si>
  <si>
    <t>gwilliamson@gardner.com</t>
  </si>
  <si>
    <t>Guinea-Bissau</t>
  </si>
  <si>
    <t>EU1829</t>
  </si>
  <si>
    <t>S32474</t>
  </si>
  <si>
    <t>Jesse Ramirez</t>
  </si>
  <si>
    <t>victoria22@yahoo.com</t>
  </si>
  <si>
    <t>EU1830</t>
  </si>
  <si>
    <t>S81639</t>
  </si>
  <si>
    <t>Scott Espinoza</t>
  </si>
  <si>
    <t>lauren66@gmail.com</t>
  </si>
  <si>
    <t>EU1831</t>
  </si>
  <si>
    <t>S64172</t>
  </si>
  <si>
    <t>Dakota Cannon</t>
  </si>
  <si>
    <t>sarah35@hart.biz</t>
  </si>
  <si>
    <t>EU1832</t>
  </si>
  <si>
    <t>S78495</t>
  </si>
  <si>
    <t>Jennifer Davis</t>
  </si>
  <si>
    <t>wusteven@mcknight.com</t>
  </si>
  <si>
    <t>EU1833</t>
  </si>
  <si>
    <t>S53067</t>
  </si>
  <si>
    <t>Ryan Kramer</t>
  </si>
  <si>
    <t>adam81@gmail.com</t>
  </si>
  <si>
    <t>EU1834</t>
  </si>
  <si>
    <t>S80114</t>
  </si>
  <si>
    <t>Jenna Hicks</t>
  </si>
  <si>
    <t>shannonjones@hotmail.com</t>
  </si>
  <si>
    <t>EU1835</t>
  </si>
  <si>
    <t>S84039</t>
  </si>
  <si>
    <t>Vincent Alexander</t>
  </si>
  <si>
    <t>spencermichael@yahoo.com</t>
  </si>
  <si>
    <t>EU1836</t>
  </si>
  <si>
    <t>S97813</t>
  </si>
  <si>
    <t>Cynthia Williams</t>
  </si>
  <si>
    <t>tanner36@yahoo.com</t>
  </si>
  <si>
    <t>EU1837</t>
  </si>
  <si>
    <t>S86945</t>
  </si>
  <si>
    <t>David Nelson</t>
  </si>
  <si>
    <t>mgonzalez@yahoo.com</t>
  </si>
  <si>
    <t>EU1838</t>
  </si>
  <si>
    <t>S71078</t>
  </si>
  <si>
    <t>Steven Robertson</t>
  </si>
  <si>
    <t>zacharycooper@fletcher.com</t>
  </si>
  <si>
    <t>EU1839</t>
  </si>
  <si>
    <t>S11968</t>
  </si>
  <si>
    <t>Lisa Guzman</t>
  </si>
  <si>
    <t>sandracosta@lynch.org</t>
  </si>
  <si>
    <t>EU1840</t>
  </si>
  <si>
    <t>S89663</t>
  </si>
  <si>
    <t>Teresa Frederick</t>
  </si>
  <si>
    <t>walterlarry@powell-frazier.com</t>
  </si>
  <si>
    <t>EU1841</t>
  </si>
  <si>
    <t>S49959</t>
  </si>
  <si>
    <t>Jennifer Brewer</t>
  </si>
  <si>
    <t>mwarren@yahoo.com</t>
  </si>
  <si>
    <t>EU1842</t>
  </si>
  <si>
    <t>S61213</t>
  </si>
  <si>
    <t>Lisa Curry</t>
  </si>
  <si>
    <t>vschaefer@jackson.com</t>
  </si>
  <si>
    <t>EU1843</t>
  </si>
  <si>
    <t>S62338</t>
  </si>
  <si>
    <t>Kelly Bennett</t>
  </si>
  <si>
    <t>harrischarles@gmail.com</t>
  </si>
  <si>
    <t>EU1844</t>
  </si>
  <si>
    <t>S83057</t>
  </si>
  <si>
    <t>Allison Dudley</t>
  </si>
  <si>
    <t>kevinkim@lopez.info</t>
  </si>
  <si>
    <t>EU1845</t>
  </si>
  <si>
    <t>S42786</t>
  </si>
  <si>
    <t>Joseph Shaffer</t>
  </si>
  <si>
    <t>smithmatthew@gmail.com</t>
  </si>
  <si>
    <t>EU1846</t>
  </si>
  <si>
    <t>S11722</t>
  </si>
  <si>
    <t>Dr. Richard Benitez DDS</t>
  </si>
  <si>
    <t>rickcunningham@thomas.org</t>
  </si>
  <si>
    <t>EU1847</t>
  </si>
  <si>
    <t>Ashley Barnett</t>
  </si>
  <si>
    <t>billy98@hotmail.com</t>
  </si>
  <si>
    <t>EU1848</t>
  </si>
  <si>
    <t>S62265</t>
  </si>
  <si>
    <t>James Schwartz</t>
  </si>
  <si>
    <t>smithjared@hotmail.com</t>
  </si>
  <si>
    <t>EU1849</t>
  </si>
  <si>
    <t>S56564</t>
  </si>
  <si>
    <t>Crystal Russell</t>
  </si>
  <si>
    <t>krista77@hotmail.com</t>
  </si>
  <si>
    <t>EU1850</t>
  </si>
  <si>
    <t>S10662</t>
  </si>
  <si>
    <t>Kelly Rubio</t>
  </si>
  <si>
    <t>benjaminirwin@gmail.com</t>
  </si>
  <si>
    <t>EU1851</t>
  </si>
  <si>
    <t>S87606</t>
  </si>
  <si>
    <t>Timothy Spencer</t>
  </si>
  <si>
    <t>troycosta@kennedy-barrett.com</t>
  </si>
  <si>
    <t>EU1852</t>
  </si>
  <si>
    <t>S56721</t>
  </si>
  <si>
    <t>Joseph Brown</t>
  </si>
  <si>
    <t>john69@gmail.com</t>
  </si>
  <si>
    <t>EU1853</t>
  </si>
  <si>
    <t>S90038</t>
  </si>
  <si>
    <t>Sheri Wheeler</t>
  </si>
  <si>
    <t>gellis@mitchell-chapman.biz</t>
  </si>
  <si>
    <t>EU1854</t>
  </si>
  <si>
    <t>S36281</t>
  </si>
  <si>
    <t>Lisa Morrison</t>
  </si>
  <si>
    <t>chadchambers@yahoo.com</t>
  </si>
  <si>
    <t>EU1855</t>
  </si>
  <si>
    <t>S97186</t>
  </si>
  <si>
    <t>Matthew Evans</t>
  </si>
  <si>
    <t>jasmine45@yahoo.com</t>
  </si>
  <si>
    <t>EU1856</t>
  </si>
  <si>
    <t>S56450</t>
  </si>
  <si>
    <t>Gregg Carr</t>
  </si>
  <si>
    <t>alexandersimmons@hotmail.com</t>
  </si>
  <si>
    <t>EU1857</t>
  </si>
  <si>
    <t>S47912</t>
  </si>
  <si>
    <t>Richard Berry</t>
  </si>
  <si>
    <t>zsmith@reyes.com</t>
  </si>
  <si>
    <t>EU1858</t>
  </si>
  <si>
    <t>S11022</t>
  </si>
  <si>
    <t>Diana Smith</t>
  </si>
  <si>
    <t>theresaharper@yahoo.com</t>
  </si>
  <si>
    <t>EU1859</t>
  </si>
  <si>
    <t>S89429</t>
  </si>
  <si>
    <t>Jamie Cervantes</t>
  </si>
  <si>
    <t>guzmanmelissa@yahoo.com</t>
  </si>
  <si>
    <t>Zimbabwe</t>
  </si>
  <si>
    <t>EU1860</t>
  </si>
  <si>
    <t>S63711</t>
  </si>
  <si>
    <t>Hayden Morris</t>
  </si>
  <si>
    <t>marcusbennett@gordon-wright.com</t>
  </si>
  <si>
    <t>EU1861</t>
  </si>
  <si>
    <t>S75410</t>
  </si>
  <si>
    <t>Pamela Johnson</t>
  </si>
  <si>
    <t>james77@carter-huff.com</t>
  </si>
  <si>
    <t>EU1862</t>
  </si>
  <si>
    <t>S29488</t>
  </si>
  <si>
    <t>Nicholas Ramirez</t>
  </si>
  <si>
    <t>gomezmonica@hotmail.com</t>
  </si>
  <si>
    <t>EU1863</t>
  </si>
  <si>
    <t>S63840</t>
  </si>
  <si>
    <t>Johnathan Smith</t>
  </si>
  <si>
    <t>rogersstephanie@gmail.com</t>
  </si>
  <si>
    <t>EU1864</t>
  </si>
  <si>
    <t>S55604</t>
  </si>
  <si>
    <t>Jacob Braun</t>
  </si>
  <si>
    <t>diane87@hotmail.com</t>
  </si>
  <si>
    <t>EU1865</t>
  </si>
  <si>
    <t>S72566</t>
  </si>
  <si>
    <t>Laurie Brown</t>
  </si>
  <si>
    <t>carolyncollins@brooks.com</t>
  </si>
  <si>
    <t>EU1866</t>
  </si>
  <si>
    <t>S27858</t>
  </si>
  <si>
    <t>Selena Rogers</t>
  </si>
  <si>
    <t>lopezronald@davis-wright.com</t>
  </si>
  <si>
    <t>EU1867</t>
  </si>
  <si>
    <t>S31148</t>
  </si>
  <si>
    <t>Scott Castro</t>
  </si>
  <si>
    <t>serranojoseph@johnston.com</t>
  </si>
  <si>
    <t>EU1868</t>
  </si>
  <si>
    <t>S81869</t>
  </si>
  <si>
    <t>Matthew Ward</t>
  </si>
  <si>
    <t>qcopeland@benjamin.info</t>
  </si>
  <si>
    <t>Japan</t>
  </si>
  <si>
    <t>EU1869</t>
  </si>
  <si>
    <t>S56682</t>
  </si>
  <si>
    <t>April Armstrong</t>
  </si>
  <si>
    <t>mcclainmatthew@yahoo.com</t>
  </si>
  <si>
    <t>EU1870</t>
  </si>
  <si>
    <t>S20816</t>
  </si>
  <si>
    <t>Anthony Gonzalez</t>
  </si>
  <si>
    <t>briancole@howard-copeland.info</t>
  </si>
  <si>
    <t>EU1871</t>
  </si>
  <si>
    <t>S45997</t>
  </si>
  <si>
    <t>Nathan Hamilton</t>
  </si>
  <si>
    <t>alyssa15@hanson-hudson.net</t>
  </si>
  <si>
    <t>EU1872</t>
  </si>
  <si>
    <t>S25859</t>
  </si>
  <si>
    <t>Laura Cowan</t>
  </si>
  <si>
    <t>nicoleallen@jackson.net</t>
  </si>
  <si>
    <t>EU1873</t>
  </si>
  <si>
    <t>S95385</t>
  </si>
  <si>
    <t>Johnny Goodwin</t>
  </si>
  <si>
    <t>thebert@smith-morales.com</t>
  </si>
  <si>
    <t>EU1874</t>
  </si>
  <si>
    <t>S75274</t>
  </si>
  <si>
    <t>Cindy Carroll</t>
  </si>
  <si>
    <t>ndavis@hotmail.com</t>
  </si>
  <si>
    <t>EU1875</t>
  </si>
  <si>
    <t>S54299</t>
  </si>
  <si>
    <t>David Allen</t>
  </si>
  <si>
    <t>jesseweaver@anderson.org</t>
  </si>
  <si>
    <t>EU1876</t>
  </si>
  <si>
    <t>S40241</t>
  </si>
  <si>
    <t>David Davila</t>
  </si>
  <si>
    <t>mhancock@griffin-carpenter.org</t>
  </si>
  <si>
    <t>EU1877</t>
  </si>
  <si>
    <t>S31130</t>
  </si>
  <si>
    <t>Daniel Smith</t>
  </si>
  <si>
    <t>kristincarlson@gmail.com</t>
  </si>
  <si>
    <t>EU1878</t>
  </si>
  <si>
    <t>S39511</t>
  </si>
  <si>
    <t>Richard Cameron</t>
  </si>
  <si>
    <t>candace87@hotmail.com</t>
  </si>
  <si>
    <t>EU1879</t>
  </si>
  <si>
    <t>S16093</t>
  </si>
  <si>
    <t>watsonsteven@schmitt.com</t>
  </si>
  <si>
    <t>EU1880</t>
  </si>
  <si>
    <t>S29049</t>
  </si>
  <si>
    <t>Kelly Robinson</t>
  </si>
  <si>
    <t>uthompson@deleon.com</t>
  </si>
  <si>
    <t>EU1881</t>
  </si>
  <si>
    <t>S27522</t>
  </si>
  <si>
    <t>Dana Miller</t>
  </si>
  <si>
    <t>williamgamble@george-camacho.org</t>
  </si>
  <si>
    <t>EU1882</t>
  </si>
  <si>
    <t>S42014</t>
  </si>
  <si>
    <t>Becky Rivas</t>
  </si>
  <si>
    <t>freyes@lawson.org</t>
  </si>
  <si>
    <t>EU1883</t>
  </si>
  <si>
    <t>S17782</t>
  </si>
  <si>
    <t>Katelyn Dalton</t>
  </si>
  <si>
    <t>tanyaschaefer@dorsey.com</t>
  </si>
  <si>
    <t>EU1884</t>
  </si>
  <si>
    <t>S88510</t>
  </si>
  <si>
    <t>Melanie Gonzales</t>
  </si>
  <si>
    <t>jamesgonzalez@johnson.biz</t>
  </si>
  <si>
    <t>EU1885</t>
  </si>
  <si>
    <t>S70330</t>
  </si>
  <si>
    <t>Emily Bennett</t>
  </si>
  <si>
    <t>kendra09@hotmail.com</t>
  </si>
  <si>
    <t>EU1886</t>
  </si>
  <si>
    <t>S57463</t>
  </si>
  <si>
    <t>Brooke Mueller</t>
  </si>
  <si>
    <t>barbara59@hotmail.com</t>
  </si>
  <si>
    <t>EU1887</t>
  </si>
  <si>
    <t>S51937</t>
  </si>
  <si>
    <t>Melissa Avery</t>
  </si>
  <si>
    <t>davidthompson@yahoo.com</t>
  </si>
  <si>
    <t>EU1888</t>
  </si>
  <si>
    <t>S65132</t>
  </si>
  <si>
    <t>Andrea Harper</t>
  </si>
  <si>
    <t>wardjorge@hotmail.com</t>
  </si>
  <si>
    <t>EU1889</t>
  </si>
  <si>
    <t>S68296</t>
  </si>
  <si>
    <t>Michael Dillon</t>
  </si>
  <si>
    <t>njones@cole.info</t>
  </si>
  <si>
    <t>EU1890</t>
  </si>
  <si>
    <t>S92048</t>
  </si>
  <si>
    <t>Manuel Hunter</t>
  </si>
  <si>
    <t>qtrujillo@wilson-collins.com</t>
  </si>
  <si>
    <t>EU1891</t>
  </si>
  <si>
    <t>S62797</t>
  </si>
  <si>
    <t>Erin Wiggins</t>
  </si>
  <si>
    <t>thomasamber@gmail.com</t>
  </si>
  <si>
    <t>EU1892</t>
  </si>
  <si>
    <t>S24511</t>
  </si>
  <si>
    <t>Tommy Berger</t>
  </si>
  <si>
    <t>fernando30@hotmail.com</t>
  </si>
  <si>
    <t>EU1893</t>
  </si>
  <si>
    <t>S54841</t>
  </si>
  <si>
    <t>David Campbell</t>
  </si>
  <si>
    <t>alex75@wall-gardner.com</t>
  </si>
  <si>
    <t>EU1894</t>
  </si>
  <si>
    <t>S19242</t>
  </si>
  <si>
    <t>Heather Wolf</t>
  </si>
  <si>
    <t>awagner@rodriguez-torres.org</t>
  </si>
  <si>
    <t>EU1895</t>
  </si>
  <si>
    <t>S80749</t>
  </si>
  <si>
    <t>Melissa Moore</t>
  </si>
  <si>
    <t>maria79@reid-nichols.org</t>
  </si>
  <si>
    <t>EU1896</t>
  </si>
  <si>
    <t>S24436</t>
  </si>
  <si>
    <t>Douglas Serrano</t>
  </si>
  <si>
    <t>elee@hernandez-martin.com</t>
  </si>
  <si>
    <t>EU1897</t>
  </si>
  <si>
    <t>S72935</t>
  </si>
  <si>
    <t>Taylor Edwards</t>
  </si>
  <si>
    <t>christopher69@yahoo.com</t>
  </si>
  <si>
    <t>EU1898</t>
  </si>
  <si>
    <t>S43153</t>
  </si>
  <si>
    <t>Deanna Wheeler</t>
  </si>
  <si>
    <t>jerrybarton@clark.info</t>
  </si>
  <si>
    <t>EU1899</t>
  </si>
  <si>
    <t>S12923</t>
  </si>
  <si>
    <t>Crystal Stevens</t>
  </si>
  <si>
    <t>sharris@coleman.biz</t>
  </si>
  <si>
    <t>EU1900</t>
  </si>
  <si>
    <t>S82577</t>
  </si>
  <si>
    <t>Ruben Patel</t>
  </si>
  <si>
    <t>ogarcia@griffin.org</t>
  </si>
  <si>
    <t>EU1901</t>
  </si>
  <si>
    <t>S22035</t>
  </si>
  <si>
    <t>Andrew Delgado</t>
  </si>
  <si>
    <t>richardhammond@williams-nelson.com</t>
  </si>
  <si>
    <t>EU1902</t>
  </si>
  <si>
    <t>S16075</t>
  </si>
  <si>
    <t>Cody Elliott</t>
  </si>
  <si>
    <t>iscott@hotmail.com</t>
  </si>
  <si>
    <t>EU1903</t>
  </si>
  <si>
    <t>S10936</t>
  </si>
  <si>
    <t>Patricia Jones</t>
  </si>
  <si>
    <t>rhondajames@camacho-reyes.com</t>
  </si>
  <si>
    <t>EU1904</t>
  </si>
  <si>
    <t>S79842</t>
  </si>
  <si>
    <t>Stephanie Smith</t>
  </si>
  <si>
    <t>erinpope@wilson-sims.org</t>
  </si>
  <si>
    <t>EU1905</t>
  </si>
  <si>
    <t>S73549</t>
  </si>
  <si>
    <t>Sharon King</t>
  </si>
  <si>
    <t>rnichols@lopez.com</t>
  </si>
  <si>
    <t>EU1906</t>
  </si>
  <si>
    <t>S51765</t>
  </si>
  <si>
    <t>Shawna Perez</t>
  </si>
  <si>
    <t>srodgers@yahoo.com</t>
  </si>
  <si>
    <t>EU1907</t>
  </si>
  <si>
    <t>S55036</t>
  </si>
  <si>
    <t>Christine Porter</t>
  </si>
  <si>
    <t>xsoto@smith.info</t>
  </si>
  <si>
    <t>EU1908</t>
  </si>
  <si>
    <t>S47484</t>
  </si>
  <si>
    <t>Lucas Walker</t>
  </si>
  <si>
    <t>darrylmeadows@diaz-petersen.info</t>
  </si>
  <si>
    <t>EU1909</t>
  </si>
  <si>
    <t>S71810</t>
  </si>
  <si>
    <t>Ashley French</t>
  </si>
  <si>
    <t>brittany07@yahoo.com</t>
  </si>
  <si>
    <t>EU1910</t>
  </si>
  <si>
    <t>S49072</t>
  </si>
  <si>
    <t>Jessica Taylor</t>
  </si>
  <si>
    <t>christophersimmons@hotmail.com</t>
  </si>
  <si>
    <t>EU1911</t>
  </si>
  <si>
    <t>S29946</t>
  </si>
  <si>
    <t>Sherry Gordon</t>
  </si>
  <si>
    <t>wcollins@lawrence.com</t>
  </si>
  <si>
    <t>EU1912</t>
  </si>
  <si>
    <t>S60830</t>
  </si>
  <si>
    <t>Patricia Waller</t>
  </si>
  <si>
    <t>dcrawford@green.org</t>
  </si>
  <si>
    <t>EU1913</t>
  </si>
  <si>
    <t>S33720</t>
  </si>
  <si>
    <t>Dustin Wilson</t>
  </si>
  <si>
    <t>gregoryreed@gmail.com</t>
  </si>
  <si>
    <t>EU1914</t>
  </si>
  <si>
    <t>S40076</t>
  </si>
  <si>
    <t>Seth Morgan</t>
  </si>
  <si>
    <t>driley@gmail.com</t>
  </si>
  <si>
    <t>EU1915</t>
  </si>
  <si>
    <t>S98758</t>
  </si>
  <si>
    <t>Meagan Leonard</t>
  </si>
  <si>
    <t>swilliams@robinson.com</t>
  </si>
  <si>
    <t>EU1916</t>
  </si>
  <si>
    <t>S80473</t>
  </si>
  <si>
    <t>William Thomas</t>
  </si>
  <si>
    <t>andersonwilliam@moore.org</t>
  </si>
  <si>
    <t>EU1917</t>
  </si>
  <si>
    <t>S55294</t>
  </si>
  <si>
    <t>Mr. Christopher Lowery DDS</t>
  </si>
  <si>
    <t>james43@yahoo.com</t>
  </si>
  <si>
    <t>EU1918</t>
  </si>
  <si>
    <t>S16384</t>
  </si>
  <si>
    <t>Christopher Lane</t>
  </si>
  <si>
    <t>davidcarson@hotmail.com</t>
  </si>
  <si>
    <t>EU1919</t>
  </si>
  <si>
    <t>S15385</t>
  </si>
  <si>
    <t>Anne Williams</t>
  </si>
  <si>
    <t>imiller@hotmail.com</t>
  </si>
  <si>
    <t>EU1920</t>
  </si>
  <si>
    <t>S61118</t>
  </si>
  <si>
    <t>Alyssa Harris</t>
  </si>
  <si>
    <t>taylorjames@hotmail.com</t>
  </si>
  <si>
    <t>EU1921</t>
  </si>
  <si>
    <t>S33590</t>
  </si>
  <si>
    <t>Joshua Harrison</t>
  </si>
  <si>
    <t>patrick79@weber.com</t>
  </si>
  <si>
    <t>EU1922</t>
  </si>
  <si>
    <t>S92643</t>
  </si>
  <si>
    <t>Dawn Dominguez</t>
  </si>
  <si>
    <t>jessica85@hotmail.com</t>
  </si>
  <si>
    <t>EU1923</t>
  </si>
  <si>
    <t>S64296</t>
  </si>
  <si>
    <t>Madison Martin</t>
  </si>
  <si>
    <t>maureencohen@hotmail.com</t>
  </si>
  <si>
    <t>EU1924</t>
  </si>
  <si>
    <t>S41780</t>
  </si>
  <si>
    <t>Lisa Mendoza</t>
  </si>
  <si>
    <t>mariabarton@hotmail.com</t>
  </si>
  <si>
    <t>EU1925</t>
  </si>
  <si>
    <t>S83101</t>
  </si>
  <si>
    <t>Jonathan Cooper</t>
  </si>
  <si>
    <t>gvincent@roberson.com</t>
  </si>
  <si>
    <t>EU1926</t>
  </si>
  <si>
    <t>S88606</t>
  </si>
  <si>
    <t>Vicki Holmes</t>
  </si>
  <si>
    <t>donaldsoto@gmail.com</t>
  </si>
  <si>
    <t>EU1927</t>
  </si>
  <si>
    <t>S12718</t>
  </si>
  <si>
    <t>Calvin Willis</t>
  </si>
  <si>
    <t>randallbrown@johnson.com</t>
  </si>
  <si>
    <t>EU1928</t>
  </si>
  <si>
    <t>S28826</t>
  </si>
  <si>
    <t>Luis Jackson</t>
  </si>
  <si>
    <t>aprilalexander@smith-colon.com</t>
  </si>
  <si>
    <t>EU1929</t>
  </si>
  <si>
    <t>S69921</t>
  </si>
  <si>
    <t>Nancy Flores</t>
  </si>
  <si>
    <t>ambertaylor@hotmail.com</t>
  </si>
  <si>
    <t>EU1930</t>
  </si>
  <si>
    <t>S18496</t>
  </si>
  <si>
    <t>Kyle Jones</t>
  </si>
  <si>
    <t>autumn53@gmail.com</t>
  </si>
  <si>
    <t>EU1931</t>
  </si>
  <si>
    <t>S54062</t>
  </si>
  <si>
    <t>Christopher Rodriguez</t>
  </si>
  <si>
    <t>caitlin92@soto-robinson.org</t>
  </si>
  <si>
    <t>EU1932</t>
  </si>
  <si>
    <t>S32461</t>
  </si>
  <si>
    <t>Paul Evans</t>
  </si>
  <si>
    <t>daniel42@gmail.com</t>
  </si>
  <si>
    <t>EU1933</t>
  </si>
  <si>
    <t>S34257</t>
  </si>
  <si>
    <t>Vickie Payne</t>
  </si>
  <si>
    <t>fruiz@hotmail.com</t>
  </si>
  <si>
    <t>EU1934</t>
  </si>
  <si>
    <t>S88286</t>
  </si>
  <si>
    <t>Isabella Jones</t>
  </si>
  <si>
    <t>wscott@gmail.com</t>
  </si>
  <si>
    <t>EU1935</t>
  </si>
  <si>
    <t>S52511</t>
  </si>
  <si>
    <t>Amy Abbott</t>
  </si>
  <si>
    <t>rickeymiller@burke.net</t>
  </si>
  <si>
    <t>EU1936</t>
  </si>
  <si>
    <t>S35588</t>
  </si>
  <si>
    <t>Donald Medina</t>
  </si>
  <si>
    <t>fernandoalvarado@hotmail.com</t>
  </si>
  <si>
    <t>EU1937</t>
  </si>
  <si>
    <t>S22431</t>
  </si>
  <si>
    <t>Rebecca Black</t>
  </si>
  <si>
    <t>xgraham@hotmail.com</t>
  </si>
  <si>
    <t>EU1938</t>
  </si>
  <si>
    <t>S23313</t>
  </si>
  <si>
    <t>Kristin Diaz</t>
  </si>
  <si>
    <t>yumichelle@yahoo.com</t>
  </si>
  <si>
    <t>EU1939</t>
  </si>
  <si>
    <t>S67556</t>
  </si>
  <si>
    <t>Stephanie Brooks</t>
  </si>
  <si>
    <t>douglasmark@gray.com</t>
  </si>
  <si>
    <t>EU1940</t>
  </si>
  <si>
    <t>S88344</t>
  </si>
  <si>
    <t>Dr. Ethan Floyd MD</t>
  </si>
  <si>
    <t>fthompson@hotmail.com</t>
  </si>
  <si>
    <t>EU1941</t>
  </si>
  <si>
    <t>S38384</t>
  </si>
  <si>
    <t>Ricardo Newman</t>
  </si>
  <si>
    <t>jason94@yahoo.com</t>
  </si>
  <si>
    <t>EU1942</t>
  </si>
  <si>
    <t>S76332</t>
  </si>
  <si>
    <t>Bruce Becker</t>
  </si>
  <si>
    <t>washingtonlaura@yahoo.com</t>
  </si>
  <si>
    <t>EU1943</t>
  </si>
  <si>
    <t>S22336</t>
  </si>
  <si>
    <t>Amy Garcia</t>
  </si>
  <si>
    <t>mhartman@yahoo.com</t>
  </si>
  <si>
    <t>EU1944</t>
  </si>
  <si>
    <t>S46871</t>
  </si>
  <si>
    <t>Timothy Figueroa</t>
  </si>
  <si>
    <t>kelleyrebecca@zimmerman-cruz.com</t>
  </si>
  <si>
    <t>EU1945</t>
  </si>
  <si>
    <t>S61669</t>
  </si>
  <si>
    <t>William Hopkins</t>
  </si>
  <si>
    <t>amber51@stewart-wilson.com</t>
  </si>
  <si>
    <t>EU1946</t>
  </si>
  <si>
    <t>S89336</t>
  </si>
  <si>
    <t>William Estes</t>
  </si>
  <si>
    <t>charles52@reynolds-clark.com</t>
  </si>
  <si>
    <t>EU1947</t>
  </si>
  <si>
    <t>S30735</t>
  </si>
  <si>
    <t>Ashley Webb</t>
  </si>
  <si>
    <t>rodriguezalison@li.com</t>
  </si>
  <si>
    <t>EU1948</t>
  </si>
  <si>
    <t>S97602</t>
  </si>
  <si>
    <t>David Lee</t>
  </si>
  <si>
    <t>tward@yahoo.com</t>
  </si>
  <si>
    <t>EU1949</t>
  </si>
  <si>
    <t>S36529</t>
  </si>
  <si>
    <t>Karen Avila</t>
  </si>
  <si>
    <t>pagemichael@hotmail.com</t>
  </si>
  <si>
    <t>EU1950</t>
  </si>
  <si>
    <t>S21432</t>
  </si>
  <si>
    <t>Kimberly Sexton</t>
  </si>
  <si>
    <t>johnguerrero@hutchinson-rodriguez.com</t>
  </si>
  <si>
    <t>EU1951</t>
  </si>
  <si>
    <t>S10531</t>
  </si>
  <si>
    <t>Joel Rodriguez</t>
  </si>
  <si>
    <t>xhenderson@hotmail.com</t>
  </si>
  <si>
    <t>EU1952</t>
  </si>
  <si>
    <t>S96679</t>
  </si>
  <si>
    <t>Steven Foster</t>
  </si>
  <si>
    <t>ysmith@hughes.com</t>
  </si>
  <si>
    <t>EU1953</t>
  </si>
  <si>
    <t>S11120</t>
  </si>
  <si>
    <t>Terry Jenkins</t>
  </si>
  <si>
    <t>craigrivera@martinez.info</t>
  </si>
  <si>
    <t>EU1954</t>
  </si>
  <si>
    <t>S98528</t>
  </si>
  <si>
    <t>Paula Benton</t>
  </si>
  <si>
    <t>josewilson@yahoo.com</t>
  </si>
  <si>
    <t>EU1955</t>
  </si>
  <si>
    <t>S57391</t>
  </si>
  <si>
    <t>Roger Davis</t>
  </si>
  <si>
    <t>cody61@gmail.com</t>
  </si>
  <si>
    <t>EU1956</t>
  </si>
  <si>
    <t>S18860</t>
  </si>
  <si>
    <t>Lance Alvarez</t>
  </si>
  <si>
    <t>smithjessica@stewart.com</t>
  </si>
  <si>
    <t>EU1957</t>
  </si>
  <si>
    <t>S52411</t>
  </si>
  <si>
    <t>Melissa Clark</t>
  </si>
  <si>
    <t>hamiltontaylor@hotmail.com</t>
  </si>
  <si>
    <t>EU1958</t>
  </si>
  <si>
    <t>S53155</t>
  </si>
  <si>
    <t>Jamie Murphy</t>
  </si>
  <si>
    <t>josephdoyle@hotmail.com</t>
  </si>
  <si>
    <t>EU1959</t>
  </si>
  <si>
    <t>S22691</t>
  </si>
  <si>
    <t>Mark Olson</t>
  </si>
  <si>
    <t>rossamanda@mckinney.com</t>
  </si>
  <si>
    <t>EU1960</t>
  </si>
  <si>
    <t>S76481</t>
  </si>
  <si>
    <t>Ashley Griffin</t>
  </si>
  <si>
    <t>ericawatkins@yahoo.com</t>
  </si>
  <si>
    <t>EU1961</t>
  </si>
  <si>
    <t>S70867</t>
  </si>
  <si>
    <t>Joshua Parker</t>
  </si>
  <si>
    <t>allenvalencia@horn.com</t>
  </si>
  <si>
    <t>EU1962</t>
  </si>
  <si>
    <t>S86793</t>
  </si>
  <si>
    <t>Mary Lewis</t>
  </si>
  <si>
    <t>upatel@yahoo.com</t>
  </si>
  <si>
    <t>EU1963</t>
  </si>
  <si>
    <t>S37282</t>
  </si>
  <si>
    <t>Matthew Wood</t>
  </si>
  <si>
    <t>jamesmclaughlin@smith.net</t>
  </si>
  <si>
    <t>EU1964</t>
  </si>
  <si>
    <t>S16551</t>
  </si>
  <si>
    <t>Brett Kent</t>
  </si>
  <si>
    <t>fernando76@taylor.info</t>
  </si>
  <si>
    <t>France</t>
  </si>
  <si>
    <t>EU1965</t>
  </si>
  <si>
    <t>S58842</t>
  </si>
  <si>
    <t>Laura Caldwell</t>
  </si>
  <si>
    <t>dillon92@yahoo.com</t>
  </si>
  <si>
    <t>EU1966</t>
  </si>
  <si>
    <t>S71626</t>
  </si>
  <si>
    <t>Kelly Armstrong</t>
  </si>
  <si>
    <t>millsbilly@gmail.com</t>
  </si>
  <si>
    <t>EU1967</t>
  </si>
  <si>
    <t>S13613</t>
  </si>
  <si>
    <t>Debra Norton</t>
  </si>
  <si>
    <t>andreahogan@holmes.com</t>
  </si>
  <si>
    <t>EU1968</t>
  </si>
  <si>
    <t>S36356</t>
  </si>
  <si>
    <t>Kevin Taylor</t>
  </si>
  <si>
    <t>robert36@yahoo.com</t>
  </si>
  <si>
    <t>EU1969</t>
  </si>
  <si>
    <t>S11245</t>
  </si>
  <si>
    <t>Jason Landry</t>
  </si>
  <si>
    <t>lauren83@hotmail.com</t>
  </si>
  <si>
    <t>EU1970</t>
  </si>
  <si>
    <t>S14433</t>
  </si>
  <si>
    <t>Katherine Savage</t>
  </si>
  <si>
    <t>ethompson@hotmail.com</t>
  </si>
  <si>
    <t>EU1971</t>
  </si>
  <si>
    <t>S22788</t>
  </si>
  <si>
    <t>William Young</t>
  </si>
  <si>
    <t>catherinemason@yahoo.com</t>
  </si>
  <si>
    <t>EU1972</t>
  </si>
  <si>
    <t>S42415</t>
  </si>
  <si>
    <t>Amanda Wolfe</t>
  </si>
  <si>
    <t>yangwilliam@gmail.com</t>
  </si>
  <si>
    <t>EU1973</t>
  </si>
  <si>
    <t>S92894</t>
  </si>
  <si>
    <t>Jonathan Moss</t>
  </si>
  <si>
    <t>pbarnes@yahoo.com</t>
  </si>
  <si>
    <t>EU1974</t>
  </si>
  <si>
    <t>S94298</t>
  </si>
  <si>
    <t>Briana Gutierrez</t>
  </si>
  <si>
    <t>stephanie39@kelly-moore.net</t>
  </si>
  <si>
    <t>EU1975</t>
  </si>
  <si>
    <t>S74161</t>
  </si>
  <si>
    <t>Jessica Thomas</t>
  </si>
  <si>
    <t>laura16@rivera.biz</t>
  </si>
  <si>
    <t>EU1976</t>
  </si>
  <si>
    <t>S75902</t>
  </si>
  <si>
    <t>Ariel Smith</t>
  </si>
  <si>
    <t>smithtaylor@watkins.com</t>
  </si>
  <si>
    <t>Hong Kong</t>
  </si>
  <si>
    <t>EU1977</t>
  </si>
  <si>
    <t>S81241</t>
  </si>
  <si>
    <t>Richard Ward</t>
  </si>
  <si>
    <t>kerri51@evans.biz</t>
  </si>
  <si>
    <t>EU1978</t>
  </si>
  <si>
    <t>S81481</t>
  </si>
  <si>
    <t>Jacqueline Jarvis</t>
  </si>
  <si>
    <t>saunderswayne@hotmail.com</t>
  </si>
  <si>
    <t>EU1979</t>
  </si>
  <si>
    <t>S43402</t>
  </si>
  <si>
    <t>Ricardo Morgan</t>
  </si>
  <si>
    <t>johncallahan@davis.com</t>
  </si>
  <si>
    <t>EU1980</t>
  </si>
  <si>
    <t>S91950</t>
  </si>
  <si>
    <t>James Morales</t>
  </si>
  <si>
    <t>jamie59@howard.com</t>
  </si>
  <si>
    <t>EU1981</t>
  </si>
  <si>
    <t>S92480</t>
  </si>
  <si>
    <t>Jeffrey Monroe</t>
  </si>
  <si>
    <t>riceyesenia@wright.info</t>
  </si>
  <si>
    <t>EU1982</t>
  </si>
  <si>
    <t>S25139</t>
  </si>
  <si>
    <t>Donald Mason</t>
  </si>
  <si>
    <t>perezmary@lewis-martin.com</t>
  </si>
  <si>
    <t>EU1983</t>
  </si>
  <si>
    <t>S61830</t>
  </si>
  <si>
    <t>Scott Harris</t>
  </si>
  <si>
    <t>melissagrant@gross.com</t>
  </si>
  <si>
    <t>EU1984</t>
  </si>
  <si>
    <t>S13147</t>
  </si>
  <si>
    <t>Michelle May</t>
  </si>
  <si>
    <t>zjames@johnson.com</t>
  </si>
  <si>
    <t>EU1985</t>
  </si>
  <si>
    <t>S87754</t>
  </si>
  <si>
    <t>Robert Wood</t>
  </si>
  <si>
    <t>brownbrandy@jenkins.com</t>
  </si>
  <si>
    <t>EU1986</t>
  </si>
  <si>
    <t>S38215</t>
  </si>
  <si>
    <t>Michaela Larson</t>
  </si>
  <si>
    <t>xcarr@kirby.net</t>
  </si>
  <si>
    <t>EU1987</t>
  </si>
  <si>
    <t>S29055</t>
  </si>
  <si>
    <t>Joe Webb</t>
  </si>
  <si>
    <t>vvargas@hood.com</t>
  </si>
  <si>
    <t>EU1988</t>
  </si>
  <si>
    <t>S19632</t>
  </si>
  <si>
    <t>Sean Gilbert</t>
  </si>
  <si>
    <t>mariashelton@gmail.com</t>
  </si>
  <si>
    <t>EU1989</t>
  </si>
  <si>
    <t>S85140</t>
  </si>
  <si>
    <t>Jesus Pham</t>
  </si>
  <si>
    <t>jamesthompson@lambert.org</t>
  </si>
  <si>
    <t>EU1990</t>
  </si>
  <si>
    <t>S39749</t>
  </si>
  <si>
    <t>Elizabeth Reese</t>
  </si>
  <si>
    <t>darlenesmith@hotmail.com</t>
  </si>
  <si>
    <t>EU1991</t>
  </si>
  <si>
    <t>S14296</t>
  </si>
  <si>
    <t>Dwayne Castillo</t>
  </si>
  <si>
    <t>gordonkarl@butler.info</t>
  </si>
  <si>
    <t>EU1992</t>
  </si>
  <si>
    <t>S99266</t>
  </si>
  <si>
    <t>Justin Love</t>
  </si>
  <si>
    <t>yzuniga@gmail.com</t>
  </si>
  <si>
    <t>EU1993</t>
  </si>
  <si>
    <t>S81473</t>
  </si>
  <si>
    <t>Christina Wright</t>
  </si>
  <si>
    <t>williamsgregory@gmail.com</t>
  </si>
  <si>
    <t>EU1994</t>
  </si>
  <si>
    <t>S89500</t>
  </si>
  <si>
    <t>Monica Adams</t>
  </si>
  <si>
    <t>iblack@yahoo.com</t>
  </si>
  <si>
    <t>EU1995</t>
  </si>
  <si>
    <t>S95362</t>
  </si>
  <si>
    <t>Michael Miller</t>
  </si>
  <si>
    <t>donna32@yahoo.com</t>
  </si>
  <si>
    <t>EU1996</t>
  </si>
  <si>
    <t>S96684</t>
  </si>
  <si>
    <t>Jasmine Bell</t>
  </si>
  <si>
    <t>isaacgarcia@yahoo.com</t>
  </si>
  <si>
    <t>EU1997</t>
  </si>
  <si>
    <t>S25142</t>
  </si>
  <si>
    <t>Mr. Donald Smith</t>
  </si>
  <si>
    <t>christopherward@chapman.com</t>
  </si>
  <si>
    <t>EU1998</t>
  </si>
  <si>
    <t>S65227</t>
  </si>
  <si>
    <t>Danielle Reynolds</t>
  </si>
  <si>
    <t>albert25@ruiz-cortez.com</t>
  </si>
  <si>
    <t>EU1999</t>
  </si>
  <si>
    <t>S70507</t>
  </si>
  <si>
    <t>James Brown</t>
  </si>
  <si>
    <t>tuckerjoseph@yahoo.com</t>
  </si>
  <si>
    <t>EU2000</t>
  </si>
  <si>
    <t>S66748</t>
  </si>
  <si>
    <t>Summer Taylor</t>
  </si>
  <si>
    <t>jonathanking@nicholson-stevens.com</t>
  </si>
  <si>
    <t>EU2001</t>
  </si>
  <si>
    <t>S82240</t>
  </si>
  <si>
    <t>Gary Velasquez</t>
  </si>
  <si>
    <t>jimenezjacqueline@hotmail.com</t>
  </si>
  <si>
    <t>EU2002</t>
  </si>
  <si>
    <t>S24660</t>
  </si>
  <si>
    <t>Mr. William Griffin</t>
  </si>
  <si>
    <t>anna92@cruz.com</t>
  </si>
  <si>
    <t>EU2003</t>
  </si>
  <si>
    <t>S59121</t>
  </si>
  <si>
    <t>Lisa Ortega</t>
  </si>
  <si>
    <t>zhangchristine@smith.com</t>
  </si>
  <si>
    <t>EU2004</t>
  </si>
  <si>
    <t>S15691</t>
  </si>
  <si>
    <t>Erika Barnes</t>
  </si>
  <si>
    <t>johnmullins@armstrong.com</t>
  </si>
  <si>
    <t>EU2005</t>
  </si>
  <si>
    <t>S85780</t>
  </si>
  <si>
    <t>Isaiah Bond</t>
  </si>
  <si>
    <t>martin21@molina.com</t>
  </si>
  <si>
    <t>EU2006</t>
  </si>
  <si>
    <t>S81910</t>
  </si>
  <si>
    <t>Hannah Kelly</t>
  </si>
  <si>
    <t>ryan35@mills-clay.com</t>
  </si>
  <si>
    <t>EU2007</t>
  </si>
  <si>
    <t>S33654</t>
  </si>
  <si>
    <t>Lindsey Martinez</t>
  </si>
  <si>
    <t>mitchelldavid@gmail.com</t>
  </si>
  <si>
    <t>EU2008</t>
  </si>
  <si>
    <t>S66787</t>
  </si>
  <si>
    <t>Amanda Fisher</t>
  </si>
  <si>
    <t>daviladebra@yahoo.com</t>
  </si>
  <si>
    <t>EU2009</t>
  </si>
  <si>
    <t>S60250</t>
  </si>
  <si>
    <t>Christina Jackson</t>
  </si>
  <si>
    <t>matthew13@thomas.info</t>
  </si>
  <si>
    <t>EU2010</t>
  </si>
  <si>
    <t>S38393</t>
  </si>
  <si>
    <t>Linda Simmons</t>
  </si>
  <si>
    <t>thomas38@yahoo.com</t>
  </si>
  <si>
    <t>EU2011</t>
  </si>
  <si>
    <t>S58104</t>
  </si>
  <si>
    <t>Kevin Brooks</t>
  </si>
  <si>
    <t>patrick22@hotmail.com</t>
  </si>
  <si>
    <t>EU2012</t>
  </si>
  <si>
    <t>Jonathan Dominguez</t>
  </si>
  <si>
    <t>nicole97@hotmail.com</t>
  </si>
  <si>
    <t>EU2013</t>
  </si>
  <si>
    <t>S33508</t>
  </si>
  <si>
    <t>Mr. Charles Evans</t>
  </si>
  <si>
    <t>victoria29@yahoo.com</t>
  </si>
  <si>
    <t>EU2014</t>
  </si>
  <si>
    <t>S72976</t>
  </si>
  <si>
    <t>Ian Taylor</t>
  </si>
  <si>
    <t>steven19@larsen.info</t>
  </si>
  <si>
    <t>EU2015</t>
  </si>
  <si>
    <t>S89002</t>
  </si>
  <si>
    <t>Alexa Carter</t>
  </si>
  <si>
    <t>gibsonkristina@harper-poole.org</t>
  </si>
  <si>
    <t>EU2016</t>
  </si>
  <si>
    <t>S36218</t>
  </si>
  <si>
    <t>Mrs. Heather Carr</t>
  </si>
  <si>
    <t>steelebradley@yahoo.com</t>
  </si>
  <si>
    <t>EU2017</t>
  </si>
  <si>
    <t>S90872</t>
  </si>
  <si>
    <t>Eduardo Donaldson</t>
  </si>
  <si>
    <t>frostrobert@fritz-davis.com</t>
  </si>
  <si>
    <t>EU2018</t>
  </si>
  <si>
    <t>S64397</t>
  </si>
  <si>
    <t>Justin Trevino</t>
  </si>
  <si>
    <t>johnsonlaurie@gmail.com</t>
  </si>
  <si>
    <t>EU2019</t>
  </si>
  <si>
    <t>S26690</t>
  </si>
  <si>
    <t>Kelli Anderson</t>
  </si>
  <si>
    <t>maxwellkatrina@harris.com</t>
  </si>
  <si>
    <t>EU2020</t>
  </si>
  <si>
    <t>S36090</t>
  </si>
  <si>
    <t>Lawrence Stewart Jr.</t>
  </si>
  <si>
    <t>mwise@hotmail.com</t>
  </si>
  <si>
    <t>EU2021</t>
  </si>
  <si>
    <t>S40384</t>
  </si>
  <si>
    <t>Stephanie Travis</t>
  </si>
  <si>
    <t>blakejohn@fowler.info</t>
  </si>
  <si>
    <t>EU2022</t>
  </si>
  <si>
    <t>S41953</t>
  </si>
  <si>
    <t>Steven Cain</t>
  </si>
  <si>
    <t>wellsjacob@thomas.biz</t>
  </si>
  <si>
    <t>EU2023</t>
  </si>
  <si>
    <t>S40726</t>
  </si>
  <si>
    <t>samanthaorozco@wilson-rice.com</t>
  </si>
  <si>
    <t>EU2024</t>
  </si>
  <si>
    <t>S72349</t>
  </si>
  <si>
    <t>David Smith</t>
  </si>
  <si>
    <t>ygonzalez@hotmail.com</t>
  </si>
  <si>
    <t>EU2025</t>
  </si>
  <si>
    <t>S65298</t>
  </si>
  <si>
    <t>Jason Scott</t>
  </si>
  <si>
    <t>kennethrivera@hotmail.com</t>
  </si>
  <si>
    <t>EU2026</t>
  </si>
  <si>
    <t>S34691</t>
  </si>
  <si>
    <t>Jennifer Smith</t>
  </si>
  <si>
    <t>tgutierrez@jarvis.com</t>
  </si>
  <si>
    <t>EU2027</t>
  </si>
  <si>
    <t>S53415</t>
  </si>
  <si>
    <t>Christina Garrison</t>
  </si>
  <si>
    <t>rogerstyler@hotmail.com</t>
  </si>
  <si>
    <t>EU2028</t>
  </si>
  <si>
    <t>S64360</t>
  </si>
  <si>
    <t>Tracy Gonzalez</t>
  </si>
  <si>
    <t>dominiccarroll@jenkins.com</t>
  </si>
  <si>
    <t>EU2029</t>
  </si>
  <si>
    <t>S13072</t>
  </si>
  <si>
    <t>Anthony Shepard</t>
  </si>
  <si>
    <t>antoniosmith@miller-ball.com</t>
  </si>
  <si>
    <t>EU2030</t>
  </si>
  <si>
    <t>S66159</t>
  </si>
  <si>
    <t>Luis Ward</t>
  </si>
  <si>
    <t>samanthaschultz@hotmail.com</t>
  </si>
  <si>
    <t>EU2031</t>
  </si>
  <si>
    <t>S34994</t>
  </si>
  <si>
    <t>Mr. Kenneth Hernandez</t>
  </si>
  <si>
    <t>williamsandrew@hotmail.com</t>
  </si>
  <si>
    <t>EU2032</t>
  </si>
  <si>
    <t>S11520</t>
  </si>
  <si>
    <t>Jasmine Black</t>
  </si>
  <si>
    <t>tracihughes@yahoo.com</t>
  </si>
  <si>
    <t>EU2033</t>
  </si>
  <si>
    <t>S63365</t>
  </si>
  <si>
    <t>Paul Russo</t>
  </si>
  <si>
    <t>kennethlopez@stone.net</t>
  </si>
  <si>
    <t>EU2034</t>
  </si>
  <si>
    <t>S10817</t>
  </si>
  <si>
    <t>Nichole Mitchell</t>
  </si>
  <si>
    <t>ortegacatherine@brady.biz</t>
  </si>
  <si>
    <t>EU2035</t>
  </si>
  <si>
    <t>S56212</t>
  </si>
  <si>
    <t>Jennifer Richardson</t>
  </si>
  <si>
    <t>francis22@meyer-smith.info</t>
  </si>
  <si>
    <t>EU2036</t>
  </si>
  <si>
    <t>S54880</t>
  </si>
  <si>
    <t>Dennis Cortez</t>
  </si>
  <si>
    <t>hailey89@moore-baker.com</t>
  </si>
  <si>
    <t>EU2037</t>
  </si>
  <si>
    <t>S55192</t>
  </si>
  <si>
    <t>Johnathan Burns</t>
  </si>
  <si>
    <t>stephaniegordon@yahoo.com</t>
  </si>
  <si>
    <t>EU2038</t>
  </si>
  <si>
    <t>S29092</t>
  </si>
  <si>
    <t>Maria Greene</t>
  </si>
  <si>
    <t>jstevenson@yahoo.com</t>
  </si>
  <si>
    <t>EU2039</t>
  </si>
  <si>
    <t>S55720</t>
  </si>
  <si>
    <t>William Mckenzie</t>
  </si>
  <si>
    <t>adam85@yahoo.com</t>
  </si>
  <si>
    <t>EU2040</t>
  </si>
  <si>
    <t>S91849</t>
  </si>
  <si>
    <t>Andrew Contreras</t>
  </si>
  <si>
    <t>tammycarey@freeman-buck.com</t>
  </si>
  <si>
    <t>EU2041</t>
  </si>
  <si>
    <t>S92423</t>
  </si>
  <si>
    <t>Andrea Hodges</t>
  </si>
  <si>
    <t>mfitzpatrick@hotmail.com</t>
  </si>
  <si>
    <t>EU2042</t>
  </si>
  <si>
    <t>S78922</t>
  </si>
  <si>
    <t>Debra Evans</t>
  </si>
  <si>
    <t>anne92@marsh-smith.com</t>
  </si>
  <si>
    <t>EU2043</t>
  </si>
  <si>
    <t>S86061</t>
  </si>
  <si>
    <t>Linda Mays</t>
  </si>
  <si>
    <t>jason91@yahoo.com</t>
  </si>
  <si>
    <t>EU2044</t>
  </si>
  <si>
    <t>S59258</t>
  </si>
  <si>
    <t>Michael Drake</t>
  </si>
  <si>
    <t>daguilar@whitney.com</t>
  </si>
  <si>
    <t>EU2045</t>
  </si>
  <si>
    <t>S53515</t>
  </si>
  <si>
    <t>Adam Fuller</t>
  </si>
  <si>
    <t>carlos79@solomon-mullins.org</t>
  </si>
  <si>
    <t>EU2046</t>
  </si>
  <si>
    <t>S88372</t>
  </si>
  <si>
    <t>Paul Pitts</t>
  </si>
  <si>
    <t>bobby16@barrera.biz</t>
  </si>
  <si>
    <t>EU2047</t>
  </si>
  <si>
    <t>S82053</t>
  </si>
  <si>
    <t>David Burnett</t>
  </si>
  <si>
    <t>kevinsawyer@hotmail.com</t>
  </si>
  <si>
    <t>EU2048</t>
  </si>
  <si>
    <t>S17506</t>
  </si>
  <si>
    <t>Jennifer Rodriguez</t>
  </si>
  <si>
    <t>andrewwilliamson@hendrix-taylor.biz</t>
  </si>
  <si>
    <t>EU2049</t>
  </si>
  <si>
    <t>S25002</t>
  </si>
  <si>
    <t>Brandon Howell</t>
  </si>
  <si>
    <t>aaron11@dixon.com</t>
  </si>
  <si>
    <t>EU2050</t>
  </si>
  <si>
    <t>S43720</t>
  </si>
  <si>
    <t>Randy Walters</t>
  </si>
  <si>
    <t>jonathan02@williams.com</t>
  </si>
  <si>
    <t>EU2051</t>
  </si>
  <si>
    <t>S95462</t>
  </si>
  <si>
    <t>Michael Riley</t>
  </si>
  <si>
    <t>sharon27@gmail.com</t>
  </si>
  <si>
    <t>EU2052</t>
  </si>
  <si>
    <t>S93149</t>
  </si>
  <si>
    <t>Dave Robinson</t>
  </si>
  <si>
    <t>michaelcamacho@yahoo.com</t>
  </si>
  <si>
    <t>EU2053</t>
  </si>
  <si>
    <t>S46697</t>
  </si>
  <si>
    <t>Dana Krause</t>
  </si>
  <si>
    <t>ashleyleach@yahoo.com</t>
  </si>
  <si>
    <t>EU2054</t>
  </si>
  <si>
    <t>S31006</t>
  </si>
  <si>
    <t>Benjamin Collier</t>
  </si>
  <si>
    <t>david06@yahoo.com</t>
  </si>
  <si>
    <t>EU2055</t>
  </si>
  <si>
    <t>S74164</t>
  </si>
  <si>
    <t>Steven Johnson</t>
  </si>
  <si>
    <t>katherinegarcia@griffin-hampton.org</t>
  </si>
  <si>
    <t>EU2056</t>
  </si>
  <si>
    <t>S43033</t>
  </si>
  <si>
    <t>Tamara King</t>
  </si>
  <si>
    <t>timothy03@gomez.net</t>
  </si>
  <si>
    <t>EU2057</t>
  </si>
  <si>
    <t>S38486</t>
  </si>
  <si>
    <t>Walter Gutierrez</t>
  </si>
  <si>
    <t>melissafoster@hotmail.com</t>
  </si>
  <si>
    <t>EU2058</t>
  </si>
  <si>
    <t>S17326</t>
  </si>
  <si>
    <t>Shawn Warren</t>
  </si>
  <si>
    <t>rvega@gmail.com</t>
  </si>
  <si>
    <t>EU2059</t>
  </si>
  <si>
    <t>S24830</t>
  </si>
  <si>
    <t>Dwayne Watts</t>
  </si>
  <si>
    <t>jamesjohnson@wright.biz</t>
  </si>
  <si>
    <t>EU2060</t>
  </si>
  <si>
    <t>S36061</t>
  </si>
  <si>
    <t>Amy Lynch</t>
  </si>
  <si>
    <t>kevin40@hotmail.com</t>
  </si>
  <si>
    <t>EU2061</t>
  </si>
  <si>
    <t>S98141</t>
  </si>
  <si>
    <t>William Boone</t>
  </si>
  <si>
    <t>tiffanymccoy@gmail.com</t>
  </si>
  <si>
    <t>EU2062</t>
  </si>
  <si>
    <t>S79484</t>
  </si>
  <si>
    <t>Dr. Susan Bradley</t>
  </si>
  <si>
    <t>masonjoshua@tucker.org</t>
  </si>
  <si>
    <t>EU2063</t>
  </si>
  <si>
    <t>S65366</t>
  </si>
  <si>
    <t>Justin Price</t>
  </si>
  <si>
    <t>matthewsharp@hotmail.com</t>
  </si>
  <si>
    <t>EU2064</t>
  </si>
  <si>
    <t>S20107</t>
  </si>
  <si>
    <t>Dr. Angela Booth</t>
  </si>
  <si>
    <t>lisawilliams@gmail.com</t>
  </si>
  <si>
    <t>EU2065</t>
  </si>
  <si>
    <t>S85281</t>
  </si>
  <si>
    <t>Cameron Zhang</t>
  </si>
  <si>
    <t>theresaharding@klein.com</t>
  </si>
  <si>
    <t>EU2066</t>
  </si>
  <si>
    <t>S84046</t>
  </si>
  <si>
    <t>Paula Figueroa</t>
  </si>
  <si>
    <t>nicole37@yahoo.com</t>
  </si>
  <si>
    <t>EU2067</t>
  </si>
  <si>
    <t>S45058</t>
  </si>
  <si>
    <t>Ronald Mooney</t>
  </si>
  <si>
    <t>jasminesoto@myers.com</t>
  </si>
  <si>
    <t>EU2068</t>
  </si>
  <si>
    <t>S81015</t>
  </si>
  <si>
    <t>David Wells</t>
  </si>
  <si>
    <t>scollier@gomez.org</t>
  </si>
  <si>
    <t>EU2069</t>
  </si>
  <si>
    <t>S25769</t>
  </si>
  <si>
    <t>Caroline Guerra DVM</t>
  </si>
  <si>
    <t>juan48@yahoo.com</t>
  </si>
  <si>
    <t>EU2070</t>
  </si>
  <si>
    <t>S67268</t>
  </si>
  <si>
    <t>Teresa Myers</t>
  </si>
  <si>
    <t>phillip06@yahoo.com</t>
  </si>
  <si>
    <t>EU2071</t>
  </si>
  <si>
    <t>S31876</t>
  </si>
  <si>
    <t>Melissa Wise</t>
  </si>
  <si>
    <t>lunachristopher@skinner-ball.com</t>
  </si>
  <si>
    <t>EU2072</t>
  </si>
  <si>
    <t>S18454</t>
  </si>
  <si>
    <t>Joshua Russo</t>
  </si>
  <si>
    <t>andrewcastro@gmail.com</t>
  </si>
  <si>
    <t>EU2073</t>
  </si>
  <si>
    <t>S46695</t>
  </si>
  <si>
    <t>Jesse Goodman</t>
  </si>
  <si>
    <t>dmiller@yahoo.com</t>
  </si>
  <si>
    <t>EU2074</t>
  </si>
  <si>
    <t>S68548</t>
  </si>
  <si>
    <t>amanda22@mclean.com</t>
  </si>
  <si>
    <t>EU2075</t>
  </si>
  <si>
    <t>S82197</t>
  </si>
  <si>
    <t>Catherine Ayala</t>
  </si>
  <si>
    <t>amanda45@arias.com</t>
  </si>
  <si>
    <t>EU2076</t>
  </si>
  <si>
    <t>S61730</t>
  </si>
  <si>
    <t>Mark Tucker</t>
  </si>
  <si>
    <t>johnstout@hotmail.com</t>
  </si>
  <si>
    <t>EU2077</t>
  </si>
  <si>
    <t>S82895</t>
  </si>
  <si>
    <t>Robert Anderson</t>
  </si>
  <si>
    <t>wilsonlinda@barrett.com</t>
  </si>
  <si>
    <t>EU2078</t>
  </si>
  <si>
    <t>S31609</t>
  </si>
  <si>
    <t>Jill Alvarez</t>
  </si>
  <si>
    <t>vanessaleon@woods.com</t>
  </si>
  <si>
    <t>EU2079</t>
  </si>
  <si>
    <t>S93901</t>
  </si>
  <si>
    <t>Edward Lopez</t>
  </si>
  <si>
    <t>jchambers@kennedy.com</t>
  </si>
  <si>
    <t>EU2080</t>
  </si>
  <si>
    <t>S20699</t>
  </si>
  <si>
    <t>ehansen@frey.com</t>
  </si>
  <si>
    <t>EU2081</t>
  </si>
  <si>
    <t>S39157</t>
  </si>
  <si>
    <t>Jennifer Sutton</t>
  </si>
  <si>
    <t>austinstephanie@hotmail.com</t>
  </si>
  <si>
    <t>EU2082</t>
  </si>
  <si>
    <t>S32730</t>
  </si>
  <si>
    <t>Kimberly Martin</t>
  </si>
  <si>
    <t>bryanjackson@thompson.info</t>
  </si>
  <si>
    <t>EU2083</t>
  </si>
  <si>
    <t>S90351</t>
  </si>
  <si>
    <t>Robert Riley</t>
  </si>
  <si>
    <t>qchurch@gmail.com</t>
  </si>
  <si>
    <t>EU2084</t>
  </si>
  <si>
    <t>S24813</t>
  </si>
  <si>
    <t>Deborah Smith</t>
  </si>
  <si>
    <t>christopher61@hotmail.com</t>
  </si>
  <si>
    <t>EU2085</t>
  </si>
  <si>
    <t>S11300</t>
  </si>
  <si>
    <t>Tyler Garrison</t>
  </si>
  <si>
    <t>rpeterson@roberts-little.info</t>
  </si>
  <si>
    <t>EU2086</t>
  </si>
  <si>
    <t>S71152</t>
  </si>
  <si>
    <t>Erin Dunn</t>
  </si>
  <si>
    <t>courtneyfritz@fuller.com</t>
  </si>
  <si>
    <t>EU2087</t>
  </si>
  <si>
    <t>S26764</t>
  </si>
  <si>
    <t>Douglas Murray</t>
  </si>
  <si>
    <t>erussell@gmail.com</t>
  </si>
  <si>
    <t>EU2088</t>
  </si>
  <si>
    <t>S56689</t>
  </si>
  <si>
    <t>Abigail Stuart</t>
  </si>
  <si>
    <t>mcastillo@yahoo.com</t>
  </si>
  <si>
    <t>EU2089</t>
  </si>
  <si>
    <t>S95581</t>
  </si>
  <si>
    <t>Mr. Dennis Williams</t>
  </si>
  <si>
    <t>barrettwilliam@gmail.com</t>
  </si>
  <si>
    <t>EU2090</t>
  </si>
  <si>
    <t>Corey Solomon</t>
  </si>
  <si>
    <t>wpruitt@bailey.com</t>
  </si>
  <si>
    <t>EU2091</t>
  </si>
  <si>
    <t>S90896</t>
  </si>
  <si>
    <t>Isabel Rodriguez</t>
  </si>
  <si>
    <t>jeffhamilton@gmail.com</t>
  </si>
  <si>
    <t>EU2092</t>
  </si>
  <si>
    <t>S81673</t>
  </si>
  <si>
    <t>Dr. John Cantrell</t>
  </si>
  <si>
    <t>pdennis@hotmail.com</t>
  </si>
  <si>
    <t>EU2093</t>
  </si>
  <si>
    <t>S95024</t>
  </si>
  <si>
    <t>Albert Bauer</t>
  </si>
  <si>
    <t>nicholas43@yahoo.com</t>
  </si>
  <si>
    <t>EU2094</t>
  </si>
  <si>
    <t>S73370</t>
  </si>
  <si>
    <t>Norman Watkins</t>
  </si>
  <si>
    <t>gravesmary@gmail.com</t>
  </si>
  <si>
    <t>EU2095</t>
  </si>
  <si>
    <t>S36856</t>
  </si>
  <si>
    <t>Jeffrey Davila</t>
  </si>
  <si>
    <t>fkramer@garner.com</t>
  </si>
  <si>
    <t>EU2096</t>
  </si>
  <si>
    <t>S44324</t>
  </si>
  <si>
    <t>Rhonda Brown</t>
  </si>
  <si>
    <t>bmorales@allen.com</t>
  </si>
  <si>
    <t>EU2097</t>
  </si>
  <si>
    <t>S54180</t>
  </si>
  <si>
    <t>James Duffy</t>
  </si>
  <si>
    <t>ctaylor@hotmail.com</t>
  </si>
  <si>
    <t>EU2098</t>
  </si>
  <si>
    <t>S39158</t>
  </si>
  <si>
    <t>Eugene Johnson</t>
  </si>
  <si>
    <t>mark52@wade.com</t>
  </si>
  <si>
    <t>EU2099</t>
  </si>
  <si>
    <t>S46367</t>
  </si>
  <si>
    <t>Brian Robinson</t>
  </si>
  <si>
    <t>julie54@hubbard-coleman.biz</t>
  </si>
  <si>
    <t>EU2100</t>
  </si>
  <si>
    <t>S76141</t>
  </si>
  <si>
    <t>Samantha Mueller</t>
  </si>
  <si>
    <t>heather06@yahoo.com</t>
  </si>
  <si>
    <t>EU2101</t>
  </si>
  <si>
    <t>S75189</t>
  </si>
  <si>
    <t>Julie Smith</t>
  </si>
  <si>
    <t>jennifer39@hotmail.com</t>
  </si>
  <si>
    <t>EU2102</t>
  </si>
  <si>
    <t>S30998</t>
  </si>
  <si>
    <t>Tara Myers</t>
  </si>
  <si>
    <t>williamphillips@yahoo.com</t>
  </si>
  <si>
    <t>EU2103</t>
  </si>
  <si>
    <t>S91762</t>
  </si>
  <si>
    <t>Ashley Francis</t>
  </si>
  <si>
    <t>kimberly73@montoya.com</t>
  </si>
  <si>
    <t>EU2104</t>
  </si>
  <si>
    <t>S30868</t>
  </si>
  <si>
    <t>Anita Jones</t>
  </si>
  <si>
    <t>tbarnes@yahoo.com</t>
  </si>
  <si>
    <t>EU2105</t>
  </si>
  <si>
    <t>S40035</t>
  </si>
  <si>
    <t>Nicole Gonzalez</t>
  </si>
  <si>
    <t>kjones@mills-cunningham.com</t>
  </si>
  <si>
    <t>EU2106</t>
  </si>
  <si>
    <t>S35053</t>
  </si>
  <si>
    <t>Craig Keller</t>
  </si>
  <si>
    <t>ygarcia@gmail.com</t>
  </si>
  <si>
    <t>EU2107</t>
  </si>
  <si>
    <t>S86167</t>
  </si>
  <si>
    <t>Jenny Collins</t>
  </si>
  <si>
    <t>npetty@hotmail.com</t>
  </si>
  <si>
    <t>EU2108</t>
  </si>
  <si>
    <t>S90693</t>
  </si>
  <si>
    <t>Aaron Smith</t>
  </si>
  <si>
    <t>lrobinson@juarez-miller.com</t>
  </si>
  <si>
    <t>EU2109</t>
  </si>
  <si>
    <t>S80038</t>
  </si>
  <si>
    <t>Jacqueline Stephens</t>
  </si>
  <si>
    <t>kathleengonzalez@gmail.com</t>
  </si>
  <si>
    <t>EU2110</t>
  </si>
  <si>
    <t>S12134</t>
  </si>
  <si>
    <t>Katie Moore</t>
  </si>
  <si>
    <t>thompsondawn@yahoo.com</t>
  </si>
  <si>
    <t>EU2111</t>
  </si>
  <si>
    <t>S25771</t>
  </si>
  <si>
    <t>Brian King</t>
  </si>
  <si>
    <t>john52@beasley.net</t>
  </si>
  <si>
    <t>EU2112</t>
  </si>
  <si>
    <t>S71849</t>
  </si>
  <si>
    <t>Alexander Salazar</t>
  </si>
  <si>
    <t>kramirez@mcpherson.org</t>
  </si>
  <si>
    <t>EU2113</t>
  </si>
  <si>
    <t>S42694</t>
  </si>
  <si>
    <t>Matthew Martin</t>
  </si>
  <si>
    <t>coopermichelle@hotmail.com</t>
  </si>
  <si>
    <t>EU2114</t>
  </si>
  <si>
    <t>S61095</t>
  </si>
  <si>
    <t>Lauren Peterson</t>
  </si>
  <si>
    <t>jenna69@gray.org</t>
  </si>
  <si>
    <t>EU2115</t>
  </si>
  <si>
    <t>S90370</t>
  </si>
  <si>
    <t>Curtis Lloyd</t>
  </si>
  <si>
    <t>nancy67@adams.com</t>
  </si>
  <si>
    <t>EU2116</t>
  </si>
  <si>
    <t>S44183</t>
  </si>
  <si>
    <t>Richard Robinson</t>
  </si>
  <si>
    <t>ybrooks@yahoo.com</t>
  </si>
  <si>
    <t>EU2117</t>
  </si>
  <si>
    <t>S78891</t>
  </si>
  <si>
    <t>Lee Molina</t>
  </si>
  <si>
    <t>mollymarshall@hotmail.com</t>
  </si>
  <si>
    <t>EU2118</t>
  </si>
  <si>
    <t>S76549</t>
  </si>
  <si>
    <t>Michele Rodriguez</t>
  </si>
  <si>
    <t>eshelton@yahoo.com</t>
  </si>
  <si>
    <t>EU2119</t>
  </si>
  <si>
    <t>S91064</t>
  </si>
  <si>
    <t>Morgan Thompson</t>
  </si>
  <si>
    <t>thomas48@gmail.com</t>
  </si>
  <si>
    <t>EU2120</t>
  </si>
  <si>
    <t>S37636</t>
  </si>
  <si>
    <t>Jennifer Harris</t>
  </si>
  <si>
    <t>brittanymiller@hotmail.com</t>
  </si>
  <si>
    <t>EU2121</t>
  </si>
  <si>
    <t>S45362</t>
  </si>
  <si>
    <t>John Mann</t>
  </si>
  <si>
    <t>madeline61@jones.net</t>
  </si>
  <si>
    <t>EU2122</t>
  </si>
  <si>
    <t>S25484</t>
  </si>
  <si>
    <t>Lindsay Brown</t>
  </si>
  <si>
    <t>lisa08@boyer-james.biz</t>
  </si>
  <si>
    <t>EU2123</t>
  </si>
  <si>
    <t>S51322</t>
  </si>
  <si>
    <t>Kevin Hanson</t>
  </si>
  <si>
    <t>fcastillo@butler-smith.biz</t>
  </si>
  <si>
    <t>EU2124</t>
  </si>
  <si>
    <t>S98646</t>
  </si>
  <si>
    <t>Jack Bentley</t>
  </si>
  <si>
    <t>xpatton@hotmail.com</t>
  </si>
  <si>
    <t>EU2125</t>
  </si>
  <si>
    <t>S81084</t>
  </si>
  <si>
    <t>Shannon Colon</t>
  </si>
  <si>
    <t>wrightmichael@hotmail.com</t>
  </si>
  <si>
    <t>EU2126</t>
  </si>
  <si>
    <t>S52016</t>
  </si>
  <si>
    <t>Dominique Bradshaw</t>
  </si>
  <si>
    <t>ywilson@thomas-phillips.biz</t>
  </si>
  <si>
    <t>EU2127</t>
  </si>
  <si>
    <t>S44346</t>
  </si>
  <si>
    <t>Andrea Aguirre</t>
  </si>
  <si>
    <t>fordkevin@hotmail.com</t>
  </si>
  <si>
    <t>EU2128</t>
  </si>
  <si>
    <t>S12164</t>
  </si>
  <si>
    <t>Bobby Evans</t>
  </si>
  <si>
    <t>johnharris@griffith.net</t>
  </si>
  <si>
    <t>EU2129</t>
  </si>
  <si>
    <t>S29610</t>
  </si>
  <si>
    <t>Marvin Grant</t>
  </si>
  <si>
    <t>barrykevin@smith-smith.com</t>
  </si>
  <si>
    <t>EU2130</t>
  </si>
  <si>
    <t>S92943</t>
  </si>
  <si>
    <t>Jamie Collins</t>
  </si>
  <si>
    <t>erin55@arnold-reed.info</t>
  </si>
  <si>
    <t>EU2131</t>
  </si>
  <si>
    <t>S86313</t>
  </si>
  <si>
    <t>Angela Rogers</t>
  </si>
  <si>
    <t>nashkrista@vazquez.com</t>
  </si>
  <si>
    <t>EU2132</t>
  </si>
  <si>
    <t>S74944</t>
  </si>
  <si>
    <t>Allen Phillips</t>
  </si>
  <si>
    <t>daviskristy@gmail.com</t>
  </si>
  <si>
    <t>EU2133</t>
  </si>
  <si>
    <t>S66097</t>
  </si>
  <si>
    <t>Tammy Curry</t>
  </si>
  <si>
    <t>timothyshah@yahoo.com</t>
  </si>
  <si>
    <t>EU2134</t>
  </si>
  <si>
    <t>S45914</t>
  </si>
  <si>
    <t>Amanda Hill</t>
  </si>
  <si>
    <t>josephmason@hotmail.com</t>
  </si>
  <si>
    <t>EU2135</t>
  </si>
  <si>
    <t>S94974</t>
  </si>
  <si>
    <t>Tiffany Taylor</t>
  </si>
  <si>
    <t>zwilliams@miller.com</t>
  </si>
  <si>
    <t>EU2136</t>
  </si>
  <si>
    <t>S68862</t>
  </si>
  <si>
    <t>Robert Stanley</t>
  </si>
  <si>
    <t>dawn06@yahoo.com</t>
  </si>
  <si>
    <t>EU2137</t>
  </si>
  <si>
    <t>S77751</t>
  </si>
  <si>
    <t>Stephanie Rice</t>
  </si>
  <si>
    <t>jennifer80@hotmail.com</t>
  </si>
  <si>
    <t>EU2138</t>
  </si>
  <si>
    <t>S60520</t>
  </si>
  <si>
    <t>emily94@gmail.com</t>
  </si>
  <si>
    <t>EU2139</t>
  </si>
  <si>
    <t>S10888</t>
  </si>
  <si>
    <t>Savannah Washington</t>
  </si>
  <si>
    <t>john24@hotmail.com</t>
  </si>
  <si>
    <t>EU2140</t>
  </si>
  <si>
    <t>S59375</t>
  </si>
  <si>
    <t>Jacob Eaton</t>
  </si>
  <si>
    <t>ytaylor@hotmail.com</t>
  </si>
  <si>
    <t>EU2141</t>
  </si>
  <si>
    <t>S41543</t>
  </si>
  <si>
    <t>James Heath</t>
  </si>
  <si>
    <t>michele88@salinas.com</t>
  </si>
  <si>
    <t>EU2142</t>
  </si>
  <si>
    <t>S93501</t>
  </si>
  <si>
    <t>Michael Ellis</t>
  </si>
  <si>
    <t>kelly31@robinson.info</t>
  </si>
  <si>
    <t>EU2143</t>
  </si>
  <si>
    <t>S58841</t>
  </si>
  <si>
    <t>Patrick Nguyen</t>
  </si>
  <si>
    <t>jshort@collins.com</t>
  </si>
  <si>
    <t>EU2144</t>
  </si>
  <si>
    <t>S16333</t>
  </si>
  <si>
    <t>Carl Ray</t>
  </si>
  <si>
    <t>jamesrebecca@pope.net</t>
  </si>
  <si>
    <t>EU2145</t>
  </si>
  <si>
    <t>S74945</t>
  </si>
  <si>
    <t>Charles Boyd</t>
  </si>
  <si>
    <t>wfoster@hotmail.com</t>
  </si>
  <si>
    <t>EU2146</t>
  </si>
  <si>
    <t>S22395</t>
  </si>
  <si>
    <t>Elizabeth Foster</t>
  </si>
  <si>
    <t>jamesryan@vasquez.com</t>
  </si>
  <si>
    <t>EU2147</t>
  </si>
  <si>
    <t>S90301</t>
  </si>
  <si>
    <t>Nancy Snyder</t>
  </si>
  <si>
    <t>bennettamber@kelley-pearson.com</t>
  </si>
  <si>
    <t>EU2148</t>
  </si>
  <si>
    <t>S38200</t>
  </si>
  <si>
    <t>Scott Giles</t>
  </si>
  <si>
    <t>oconnordavid@schwartz.info</t>
  </si>
  <si>
    <t>EU2149</t>
  </si>
  <si>
    <t>S38202</t>
  </si>
  <si>
    <t>Tanya Figueroa</t>
  </si>
  <si>
    <t>amanda68@cruz.org</t>
  </si>
  <si>
    <t>EU2150</t>
  </si>
  <si>
    <t>S74314</t>
  </si>
  <si>
    <t>Carmen Carter</t>
  </si>
  <si>
    <t>barrettrebekah@gmail.com</t>
  </si>
  <si>
    <t>EU2151</t>
  </si>
  <si>
    <t>S95039</t>
  </si>
  <si>
    <t>Ashley Smith</t>
  </si>
  <si>
    <t>bradfordpatrick@yahoo.com</t>
  </si>
  <si>
    <t>EU2152</t>
  </si>
  <si>
    <t>S90781</t>
  </si>
  <si>
    <t>Alicia Erickson</t>
  </si>
  <si>
    <t>okhan@gmail.com</t>
  </si>
  <si>
    <t>EU2153</t>
  </si>
  <si>
    <t>S80290</t>
  </si>
  <si>
    <t>Alexandra Wallace</t>
  </si>
  <si>
    <t>freese@santos.info</t>
  </si>
  <si>
    <t>EU2154</t>
  </si>
  <si>
    <t>S74380</t>
  </si>
  <si>
    <t>Jason Horne</t>
  </si>
  <si>
    <t>johnnguyen@yahoo.com</t>
  </si>
  <si>
    <t>EU2155</t>
  </si>
  <si>
    <t>S70716</t>
  </si>
  <si>
    <t>Mr. Michael Young</t>
  </si>
  <si>
    <t>rebekahrios@delgado.com</t>
  </si>
  <si>
    <t>EU2156</t>
  </si>
  <si>
    <t>S59186</t>
  </si>
  <si>
    <t>William Chen</t>
  </si>
  <si>
    <t>houstonmisty@beard.com</t>
  </si>
  <si>
    <t>EU2157</t>
  </si>
  <si>
    <t>S43261</t>
  </si>
  <si>
    <t>Erin Tucker</t>
  </si>
  <si>
    <t>csmith@yahoo.com</t>
  </si>
  <si>
    <t>EU2158</t>
  </si>
  <si>
    <t>S35075</t>
  </si>
  <si>
    <t>Michelle Wilson</t>
  </si>
  <si>
    <t>allenkathryn@wright-lee.com</t>
  </si>
  <si>
    <t>EU2159</t>
  </si>
  <si>
    <t>S50382</t>
  </si>
  <si>
    <t>Daryl Dominguez</t>
  </si>
  <si>
    <t>joseph01@murillo.com</t>
  </si>
  <si>
    <t>EU2160</t>
  </si>
  <si>
    <t>S62914</t>
  </si>
  <si>
    <t>Tracey Robertson</t>
  </si>
  <si>
    <t>franklaura@yahoo.com</t>
  </si>
  <si>
    <t>EU2161</t>
  </si>
  <si>
    <t>S19930</t>
  </si>
  <si>
    <t>Dana Malone</t>
  </si>
  <si>
    <t>kristopher37@stark-stafford.com</t>
  </si>
  <si>
    <t>EU2162</t>
  </si>
  <si>
    <t>S26096</t>
  </si>
  <si>
    <t>Bryan Richardson</t>
  </si>
  <si>
    <t>curtis19@simmons-norman.com</t>
  </si>
  <si>
    <t>EU2163</t>
  </si>
  <si>
    <t>S58925</t>
  </si>
  <si>
    <t>Christopher Medina</t>
  </si>
  <si>
    <t>anthony11@yahoo.com</t>
  </si>
  <si>
    <t>EU2164</t>
  </si>
  <si>
    <t>S41904</t>
  </si>
  <si>
    <t>John Cruz</t>
  </si>
  <si>
    <t>ethandaniels@gmail.com</t>
  </si>
  <si>
    <t>EU2165</t>
  </si>
  <si>
    <t>S51122</t>
  </si>
  <si>
    <t>Michelle Levy</t>
  </si>
  <si>
    <t>kevinwoodward@robbins.com</t>
  </si>
  <si>
    <t>EU2166</t>
  </si>
  <si>
    <t>S55669</t>
  </si>
  <si>
    <t>Jared Ward</t>
  </si>
  <si>
    <t>douglasterry@hotmail.com</t>
  </si>
  <si>
    <t>EU2167</t>
  </si>
  <si>
    <t>S62337</t>
  </si>
  <si>
    <t>brianna98@stevens-galloway.com</t>
  </si>
  <si>
    <t>EU2168</t>
  </si>
  <si>
    <t>S46185</t>
  </si>
  <si>
    <t>Ryan Smith</t>
  </si>
  <si>
    <t>theresa56@hotmail.com</t>
  </si>
  <si>
    <t>EU2169</t>
  </si>
  <si>
    <t>S42203</t>
  </si>
  <si>
    <t>William Mcintyre</t>
  </si>
  <si>
    <t>stephanie34@clayton.biz</t>
  </si>
  <si>
    <t>EU2170</t>
  </si>
  <si>
    <t>S28406</t>
  </si>
  <si>
    <t>William Baird</t>
  </si>
  <si>
    <t>theresapeterson@elliott.com</t>
  </si>
  <si>
    <t>EU2171</t>
  </si>
  <si>
    <t>S34087</t>
  </si>
  <si>
    <t>Christina Lindsey</t>
  </si>
  <si>
    <t>kathleen11@gmail.com</t>
  </si>
  <si>
    <t>EU2172</t>
  </si>
  <si>
    <t>S17991</t>
  </si>
  <si>
    <t>Lauren Jones</t>
  </si>
  <si>
    <t>feliciafrank@hotmail.com</t>
  </si>
  <si>
    <t>EU2173</t>
  </si>
  <si>
    <t>S57029</t>
  </si>
  <si>
    <t>Jasmine Colon</t>
  </si>
  <si>
    <t>angelica49@jones-jackson.net</t>
  </si>
  <si>
    <t>EU2174</t>
  </si>
  <si>
    <t>S76414</t>
  </si>
  <si>
    <t>Stacy Cruz</t>
  </si>
  <si>
    <t>thorntonshelby@martinez.biz</t>
  </si>
  <si>
    <t>EU2175</t>
  </si>
  <si>
    <t>S65558</t>
  </si>
  <si>
    <t>Carol Meyers</t>
  </si>
  <si>
    <t>woodwardmargaret@bray-kelley.com</t>
  </si>
  <si>
    <t>EU2176</t>
  </si>
  <si>
    <t>S39559</t>
  </si>
  <si>
    <t>Victoria Cooper</t>
  </si>
  <si>
    <t>amandasimmons@gmail.com</t>
  </si>
  <si>
    <t>EU2177</t>
  </si>
  <si>
    <t>S62132</t>
  </si>
  <si>
    <t>Bradley Fowler</t>
  </si>
  <si>
    <t>qpeters@blackburn-gonzalez.com</t>
  </si>
  <si>
    <t>EU2178</t>
  </si>
  <si>
    <t>S43118</t>
  </si>
  <si>
    <t>Wendy Morris</t>
  </si>
  <si>
    <t>elizabeth61@hotmail.com</t>
  </si>
  <si>
    <t>EU2179</t>
  </si>
  <si>
    <t>S69239</t>
  </si>
  <si>
    <t>Jean Salazar</t>
  </si>
  <si>
    <t>gina21@yahoo.com</t>
  </si>
  <si>
    <t>EU2180</t>
  </si>
  <si>
    <t>S72887</t>
  </si>
  <si>
    <t>antonio05@gmail.com</t>
  </si>
  <si>
    <t>EU2181</t>
  </si>
  <si>
    <t>S74715</t>
  </si>
  <si>
    <t>Peggy Rocha</t>
  </si>
  <si>
    <t>xbrown@hotmail.com</t>
  </si>
  <si>
    <t>EU2182</t>
  </si>
  <si>
    <t>S26130</t>
  </si>
  <si>
    <t>Edward Bowers</t>
  </si>
  <si>
    <t>meyerjohn@gonzalez-ramos.com</t>
  </si>
  <si>
    <t>EU2183</t>
  </si>
  <si>
    <t>S62645</t>
  </si>
  <si>
    <t>Thomas Parker</t>
  </si>
  <si>
    <t>jeffreyryan@smith-simmons.com</t>
  </si>
  <si>
    <t>EU2184</t>
  </si>
  <si>
    <t>S70486</t>
  </si>
  <si>
    <t>Sandra Hernandez</t>
  </si>
  <si>
    <t>kimberlywarren@gmail.com</t>
  </si>
  <si>
    <t>EU2185</t>
  </si>
  <si>
    <t>S88687</t>
  </si>
  <si>
    <t>Jamie Smith</t>
  </si>
  <si>
    <t>nerickson@yahoo.com</t>
  </si>
  <si>
    <t>EU2186</t>
  </si>
  <si>
    <t>S10780</t>
  </si>
  <si>
    <t>Denise Middleton DDS</t>
  </si>
  <si>
    <t>colonlinda@wheeler.org</t>
  </si>
  <si>
    <t>EU2187</t>
  </si>
  <si>
    <t>S27796</t>
  </si>
  <si>
    <t>Courtney Hall</t>
  </si>
  <si>
    <t>aguirremolly@mclaughlin-chavez.com</t>
  </si>
  <si>
    <t>EU2188</t>
  </si>
  <si>
    <t>S42086</t>
  </si>
  <si>
    <t>Timothy Johnson</t>
  </si>
  <si>
    <t>hannah80@summers.com</t>
  </si>
  <si>
    <t>EU2189</t>
  </si>
  <si>
    <t>S15185</t>
  </si>
  <si>
    <t>Patricia Norman</t>
  </si>
  <si>
    <t>ricky81@hotmail.com</t>
  </si>
  <si>
    <t>EU2190</t>
  </si>
  <si>
    <t>S25647</t>
  </si>
  <si>
    <t>Eric Martinez</t>
  </si>
  <si>
    <t>danielleturner@mitchell.com</t>
  </si>
  <si>
    <t>EU2191</t>
  </si>
  <si>
    <t>S80738</t>
  </si>
  <si>
    <t>Sean Brown</t>
  </si>
  <si>
    <t>clarkkaren@sanchez.com</t>
  </si>
  <si>
    <t>EU2192</t>
  </si>
  <si>
    <t>S15472</t>
  </si>
  <si>
    <t>Heidi Weber</t>
  </si>
  <si>
    <t>qgarrett@gmail.com</t>
  </si>
  <si>
    <t>EU2193</t>
  </si>
  <si>
    <t>S12902</t>
  </si>
  <si>
    <t>Dawn Jordan</t>
  </si>
  <si>
    <t>kayla51@carroll.org</t>
  </si>
  <si>
    <t>EU2194</t>
  </si>
  <si>
    <t>S57442</t>
  </si>
  <si>
    <t>Charles Nelson</t>
  </si>
  <si>
    <t>leah02@bradford.info</t>
  </si>
  <si>
    <t>EU2195</t>
  </si>
  <si>
    <t>S23952</t>
  </si>
  <si>
    <t>Laurie Archer</t>
  </si>
  <si>
    <t>stevensonjohn@donovan.biz</t>
  </si>
  <si>
    <t>EU2196</t>
  </si>
  <si>
    <t>S69016</t>
  </si>
  <si>
    <t>Sandra Perez</t>
  </si>
  <si>
    <t>megan05@hotmail.com</t>
  </si>
  <si>
    <t>EU2197</t>
  </si>
  <si>
    <t>S76777</t>
  </si>
  <si>
    <t>James Green</t>
  </si>
  <si>
    <t>christopher83@hatfield-anderson.biz</t>
  </si>
  <si>
    <t>EU2198</t>
  </si>
  <si>
    <t>S55786</t>
  </si>
  <si>
    <t>Nicholas Brown</t>
  </si>
  <si>
    <t>patrick08@gmail.com</t>
  </si>
  <si>
    <t>EU2199</t>
  </si>
  <si>
    <t>S77590</t>
  </si>
  <si>
    <t>Dawn Craig</t>
  </si>
  <si>
    <t>yfarmer@sandoval-nelson.com</t>
  </si>
  <si>
    <t>EU2200</t>
  </si>
  <si>
    <t>S38808</t>
  </si>
  <si>
    <t>Kaitlyn Hicks</t>
  </si>
  <si>
    <t>vaughntimothy@padilla.com</t>
  </si>
  <si>
    <t>EU2201</t>
  </si>
  <si>
    <t>S27950</t>
  </si>
  <si>
    <t>Joshua Harper</t>
  </si>
  <si>
    <t>luiscampbell@johnston.com</t>
  </si>
  <si>
    <t>EU2202</t>
  </si>
  <si>
    <t>S68053</t>
  </si>
  <si>
    <t>Samantha Harris</t>
  </si>
  <si>
    <t>sarahwhitney@hunt.org</t>
  </si>
  <si>
    <t>EU2203</t>
  </si>
  <si>
    <t>S88414</t>
  </si>
  <si>
    <t>Becky Arias</t>
  </si>
  <si>
    <t>pamthompson@hotmail.com</t>
  </si>
  <si>
    <t>EU2204</t>
  </si>
  <si>
    <t>S83990</t>
  </si>
  <si>
    <t>Katherine Greer</t>
  </si>
  <si>
    <t>allisonjohnson@hubbard-young.com</t>
  </si>
  <si>
    <t>EU2205</t>
  </si>
  <si>
    <t>S57978</t>
  </si>
  <si>
    <t>Jeffrey Pittman</t>
  </si>
  <si>
    <t>bakerashley@cooper-rodriguez.biz</t>
  </si>
  <si>
    <t>EU2206</t>
  </si>
  <si>
    <t>S99592</t>
  </si>
  <si>
    <t>Kimberly Taylor</t>
  </si>
  <si>
    <t>zsmith@hotmail.com</t>
  </si>
  <si>
    <t>EU2207</t>
  </si>
  <si>
    <t>S42234</t>
  </si>
  <si>
    <t>Jessica Armstrong</t>
  </si>
  <si>
    <t>coleeric@collins.com</t>
  </si>
  <si>
    <t>EU2208</t>
  </si>
  <si>
    <t>S49733</t>
  </si>
  <si>
    <t>Cristina Williams</t>
  </si>
  <si>
    <t>jromero@vazquez-west.info</t>
  </si>
  <si>
    <t>EU2209</t>
  </si>
  <si>
    <t>S42142</t>
  </si>
  <si>
    <t>Lisa Haynes</t>
  </si>
  <si>
    <t>ljackson@yahoo.com</t>
  </si>
  <si>
    <t>EU2210</t>
  </si>
  <si>
    <t>S35629</t>
  </si>
  <si>
    <t>Richard Lopez</t>
  </si>
  <si>
    <t>nmontgomery@terrell.net</t>
  </si>
  <si>
    <t>EU2211</t>
  </si>
  <si>
    <t>S34919</t>
  </si>
  <si>
    <t>Elizabeth Johnson</t>
  </si>
  <si>
    <t>anthonychang@coleman.com</t>
  </si>
  <si>
    <t>EU2212</t>
  </si>
  <si>
    <t>S65528</t>
  </si>
  <si>
    <t>Ryan Miller</t>
  </si>
  <si>
    <t>christinaholder@hotmail.com</t>
  </si>
  <si>
    <t>EU2213</t>
  </si>
  <si>
    <t>S16278</t>
  </si>
  <si>
    <t>Amy Escobar</t>
  </si>
  <si>
    <t>jennifer62@hotmail.com</t>
  </si>
  <si>
    <t>EU2214</t>
  </si>
  <si>
    <t>S66360</t>
  </si>
  <si>
    <t>Amber Graham</t>
  </si>
  <si>
    <t>nathan00@yahoo.com</t>
  </si>
  <si>
    <t>EU2215</t>
  </si>
  <si>
    <t>S78391</t>
  </si>
  <si>
    <t>Christopher Johnson</t>
  </si>
  <si>
    <t>williamsshannon@hotmail.com</t>
  </si>
  <si>
    <t>EU2216</t>
  </si>
  <si>
    <t>S53172</t>
  </si>
  <si>
    <t>Scott Jordan</t>
  </si>
  <si>
    <t>pauldaniel@brown.net</t>
  </si>
  <si>
    <t>EU2217</t>
  </si>
  <si>
    <t>S80888</t>
  </si>
  <si>
    <t>Micheal Wilkerson</t>
  </si>
  <si>
    <t>millerlinda@henry.com</t>
  </si>
  <si>
    <t>EU2218</t>
  </si>
  <si>
    <t>S73682</t>
  </si>
  <si>
    <t>Sara Davis</t>
  </si>
  <si>
    <t>ramosapril@hotmail.com</t>
  </si>
  <si>
    <t>EU2219</t>
  </si>
  <si>
    <t>S37828</t>
  </si>
  <si>
    <t>Justin Snyder</t>
  </si>
  <si>
    <t>jessicaruiz@yahoo.com</t>
  </si>
  <si>
    <t>EU2220</t>
  </si>
  <si>
    <t>S38346</t>
  </si>
  <si>
    <t>Stephanie Bolton</t>
  </si>
  <si>
    <t>donovanbianca@yahoo.com</t>
  </si>
  <si>
    <t>EU2221</t>
  </si>
  <si>
    <t>S40432</t>
  </si>
  <si>
    <t>Andre Gallagher</t>
  </si>
  <si>
    <t>joshuamoore@parsons-little.com</t>
  </si>
  <si>
    <t>EU2222</t>
  </si>
  <si>
    <t>S70373</t>
  </si>
  <si>
    <t>John Pruitt</t>
  </si>
  <si>
    <t>christinegordon@gmail.com</t>
  </si>
  <si>
    <t>EU2223</t>
  </si>
  <si>
    <t>S64104</t>
  </si>
  <si>
    <t>William Murphy</t>
  </si>
  <si>
    <t>steelejennifer@gmail.com</t>
  </si>
  <si>
    <t>EU2224</t>
  </si>
  <si>
    <t>S32155</t>
  </si>
  <si>
    <t>William Miller</t>
  </si>
  <si>
    <t>brownrichard@yahoo.com</t>
  </si>
  <si>
    <t>EU2225</t>
  </si>
  <si>
    <t>S57417</t>
  </si>
  <si>
    <t>garyproctor@yahoo.com</t>
  </si>
  <si>
    <t>EU2226</t>
  </si>
  <si>
    <t>S74998</t>
  </si>
  <si>
    <t>Andrew Roberts</t>
  </si>
  <si>
    <t>joshuaharrison@wheeler.net</t>
  </si>
  <si>
    <t>EU2227</t>
  </si>
  <si>
    <t>S64531</t>
  </si>
  <si>
    <t>Paul Taylor</t>
  </si>
  <si>
    <t>thomaswilkerson@yahoo.com</t>
  </si>
  <si>
    <t>EU2228</t>
  </si>
  <si>
    <t>S29575</t>
  </si>
  <si>
    <t>Amanda Herrera</t>
  </si>
  <si>
    <t>susanmoore@gmail.com</t>
  </si>
  <si>
    <t>EU2229</t>
  </si>
  <si>
    <t>S98058</t>
  </si>
  <si>
    <t>Brittany Tran</t>
  </si>
  <si>
    <t>hayesmonica@soto.org</t>
  </si>
  <si>
    <t>EU2230</t>
  </si>
  <si>
    <t>S89491</t>
  </si>
  <si>
    <t>Linda Lam</t>
  </si>
  <si>
    <t>gstanley@hotmail.com</t>
  </si>
  <si>
    <t>EU2231</t>
  </si>
  <si>
    <t>S12246</t>
  </si>
  <si>
    <t>Kyle Taylor</t>
  </si>
  <si>
    <t>mooregarrett@yahoo.com</t>
  </si>
  <si>
    <t>EU2232</t>
  </si>
  <si>
    <t>S94366</t>
  </si>
  <si>
    <t>David Banks</t>
  </si>
  <si>
    <t>holly63@turner.com</t>
  </si>
  <si>
    <t>EU2233</t>
  </si>
  <si>
    <t>S14382</t>
  </si>
  <si>
    <t>Joshua Miller</t>
  </si>
  <si>
    <t>bradleyvasquez@smith.net</t>
  </si>
  <si>
    <t>EU2234</t>
  </si>
  <si>
    <t>S91677</t>
  </si>
  <si>
    <t>Andrea Patrick</t>
  </si>
  <si>
    <t>youngmichelle@gmail.com</t>
  </si>
  <si>
    <t>EU2235</t>
  </si>
  <si>
    <t>S49449</t>
  </si>
  <si>
    <t>Jordan Rodriguez</t>
  </si>
  <si>
    <t>nreid@gmail.com</t>
  </si>
  <si>
    <t>EU2236</t>
  </si>
  <si>
    <t>S25570</t>
  </si>
  <si>
    <t>Julie Salas</t>
  </si>
  <si>
    <t>patriciadixon@yahoo.com</t>
  </si>
  <si>
    <t>EU2237</t>
  </si>
  <si>
    <t>S48971</t>
  </si>
  <si>
    <t>Catherine Madden</t>
  </si>
  <si>
    <t>jamiegriffin@dunn.com</t>
  </si>
  <si>
    <t>EU2238</t>
  </si>
  <si>
    <t>S99408</t>
  </si>
  <si>
    <t>Dr. Tyler Ortiz DDS</t>
  </si>
  <si>
    <t>sclark@guzman-jones.net</t>
  </si>
  <si>
    <t>EU2239</t>
  </si>
  <si>
    <t>S30158</t>
  </si>
  <si>
    <t>Mark Morris</t>
  </si>
  <si>
    <t>showell@gmail.com</t>
  </si>
  <si>
    <t>EU2240</t>
  </si>
  <si>
    <t>S57169</t>
  </si>
  <si>
    <t>Mary Malone</t>
  </si>
  <si>
    <t>pamela09@hotmail.com</t>
  </si>
  <si>
    <t>EU2241</t>
  </si>
  <si>
    <t>S85511</t>
  </si>
  <si>
    <t>Christina Logan MD</t>
  </si>
  <si>
    <t>amandamoon@gmail.com</t>
  </si>
  <si>
    <t>EU2242</t>
  </si>
  <si>
    <t>S18330</t>
  </si>
  <si>
    <t>Christopher Byrd</t>
  </si>
  <si>
    <t>crystalmartin@yahoo.com</t>
  </si>
  <si>
    <t>EU2243</t>
  </si>
  <si>
    <t>Kyle Guerrero</t>
  </si>
  <si>
    <t>keith42@gmail.com</t>
  </si>
  <si>
    <t>EU2244</t>
  </si>
  <si>
    <t>S65987</t>
  </si>
  <si>
    <t>Melvin Poole</t>
  </si>
  <si>
    <t>colleen46@gmail.com</t>
  </si>
  <si>
    <t>EU2245</t>
  </si>
  <si>
    <t>S51255</t>
  </si>
  <si>
    <t>Jeremy Khan</t>
  </si>
  <si>
    <t>thomasjacqueline@yahoo.com</t>
  </si>
  <si>
    <t>EU2246</t>
  </si>
  <si>
    <t>S56444</t>
  </si>
  <si>
    <t>Charles Kennedy</t>
  </si>
  <si>
    <t>williamandersen@hotmail.com</t>
  </si>
  <si>
    <t>EU2247</t>
  </si>
  <si>
    <t>S35366</t>
  </si>
  <si>
    <t>Andrew Taylor</t>
  </si>
  <si>
    <t>warrencatherine@gmail.com</t>
  </si>
  <si>
    <t>EU2248</t>
  </si>
  <si>
    <t>S35988</t>
  </si>
  <si>
    <t>Jillian Gonzalez</t>
  </si>
  <si>
    <t>ysmith@yahoo.com</t>
  </si>
  <si>
    <t>EU2249</t>
  </si>
  <si>
    <t>S20352</t>
  </si>
  <si>
    <t>Mark Davis</t>
  </si>
  <si>
    <t>hodgesstephanie@gmail.com</t>
  </si>
  <si>
    <t>EU2250</t>
  </si>
  <si>
    <t>S53447</t>
  </si>
  <si>
    <t>Dustin Johnson</t>
  </si>
  <si>
    <t>wcollins@thornton.com</t>
  </si>
  <si>
    <t>EU2251</t>
  </si>
  <si>
    <t>S48235</t>
  </si>
  <si>
    <t>Dr. Tammy Ellis</t>
  </si>
  <si>
    <t>charlene67@yahoo.com</t>
  </si>
  <si>
    <t>EU2252</t>
  </si>
  <si>
    <t>S28280</t>
  </si>
  <si>
    <t>Jeffery Monroe</t>
  </si>
  <si>
    <t>john68@yahoo.com</t>
  </si>
  <si>
    <t>EU2253</t>
  </si>
  <si>
    <t>S57997</t>
  </si>
  <si>
    <t>Kellie York</t>
  </si>
  <si>
    <t>martinezjoseph@hotmail.com</t>
  </si>
  <si>
    <t>EU2254</t>
  </si>
  <si>
    <t>S34537</t>
  </si>
  <si>
    <t>Kimberly Bryan</t>
  </si>
  <si>
    <t>patricia27@yahoo.com</t>
  </si>
  <si>
    <t>EU2255</t>
  </si>
  <si>
    <t>S59646</t>
  </si>
  <si>
    <t>Anthony Moore</t>
  </si>
  <si>
    <t>jillian71@yahoo.com</t>
  </si>
  <si>
    <t>EU2256</t>
  </si>
  <si>
    <t>S19467</t>
  </si>
  <si>
    <t>pmiller@thompson.net</t>
  </si>
  <si>
    <t>EU2257</t>
  </si>
  <si>
    <t>S68851</t>
  </si>
  <si>
    <t>Christopher Knight</t>
  </si>
  <si>
    <t>ashley99@oneill.com</t>
  </si>
  <si>
    <t>EU2258</t>
  </si>
  <si>
    <t>S41060</t>
  </si>
  <si>
    <t>Paula Morgan</t>
  </si>
  <si>
    <t>ofranklin@gmail.com</t>
  </si>
  <si>
    <t>EU2259</t>
  </si>
  <si>
    <t>S74184</t>
  </si>
  <si>
    <t>Jeffery Padilla</t>
  </si>
  <si>
    <t>luis28@hotmail.com</t>
  </si>
  <si>
    <t>EU2260</t>
  </si>
  <si>
    <t>S92534</t>
  </si>
  <si>
    <t>Ray James</t>
  </si>
  <si>
    <t>clarkwendy@gmail.com</t>
  </si>
  <si>
    <t>EU2261</t>
  </si>
  <si>
    <t>S37232</t>
  </si>
  <si>
    <t>Daniel Fischer</t>
  </si>
  <si>
    <t>qallen@gonzalez.com</t>
  </si>
  <si>
    <t>EU2262</t>
  </si>
  <si>
    <t>S40962</t>
  </si>
  <si>
    <t>Mark Rodgers</t>
  </si>
  <si>
    <t>makaylakirk@hotmail.com</t>
  </si>
  <si>
    <t>EU2263</t>
  </si>
  <si>
    <t>S93257</t>
  </si>
  <si>
    <t>Debra Chapman</t>
  </si>
  <si>
    <t>dalejohnston@hotmail.com</t>
  </si>
  <si>
    <t>EU2264</t>
  </si>
  <si>
    <t>S17050</t>
  </si>
  <si>
    <t>Karen Nguyen</t>
  </si>
  <si>
    <t>ruizamy@yu.com</t>
  </si>
  <si>
    <t>EU2265</t>
  </si>
  <si>
    <t>S81685</t>
  </si>
  <si>
    <t>John Lopez</t>
  </si>
  <si>
    <t>gmurphy@jones.com</t>
  </si>
  <si>
    <t>EU2266</t>
  </si>
  <si>
    <t>S20604</t>
  </si>
  <si>
    <t>Ronald Jackson</t>
  </si>
  <si>
    <t>ecain@hotmail.com</t>
  </si>
  <si>
    <t>EU2267</t>
  </si>
  <si>
    <t>S68330</t>
  </si>
  <si>
    <t>John Giles</t>
  </si>
  <si>
    <t>javier48@bender-adkins.com</t>
  </si>
  <si>
    <t>EU2268</t>
  </si>
  <si>
    <t>S81448</t>
  </si>
  <si>
    <t>Susan Strong</t>
  </si>
  <si>
    <t>flopez@silva-thomas.com</t>
  </si>
  <si>
    <t>EU2269</t>
  </si>
  <si>
    <t>S54804</t>
  </si>
  <si>
    <t>John Stark</t>
  </si>
  <si>
    <t>melissahenderson@hotmail.com</t>
  </si>
  <si>
    <t>EU2270</t>
  </si>
  <si>
    <t>S73988</t>
  </si>
  <si>
    <t>Jennifer Herrera</t>
  </si>
  <si>
    <t>tgordon@smith.biz</t>
  </si>
  <si>
    <t>EU2271</t>
  </si>
  <si>
    <t>S36114</t>
  </si>
  <si>
    <t>Jack Jordan</t>
  </si>
  <si>
    <t>reginapowell@yahoo.com</t>
  </si>
  <si>
    <t>EU2272</t>
  </si>
  <si>
    <t>S16032</t>
  </si>
  <si>
    <t>Brian Mccann</t>
  </si>
  <si>
    <t>deleonkaren@smith.com</t>
  </si>
  <si>
    <t>EU2273</t>
  </si>
  <si>
    <t>S68266</t>
  </si>
  <si>
    <t>Michaela Collier</t>
  </si>
  <si>
    <t>bradshawgregory@yahoo.com</t>
  </si>
  <si>
    <t>EU2274</t>
  </si>
  <si>
    <t>S36089</t>
  </si>
  <si>
    <t>Michael Peterson</t>
  </si>
  <si>
    <t>kleinderrick@gmail.com</t>
  </si>
  <si>
    <t>EU2275</t>
  </si>
  <si>
    <t>S10911</t>
  </si>
  <si>
    <t>Chelsea Thompson</t>
  </si>
  <si>
    <t>csmith@giles-moses.com</t>
  </si>
  <si>
    <t>EU2276</t>
  </si>
  <si>
    <t>S24538</t>
  </si>
  <si>
    <t>Jeffrey Maxwell</t>
  </si>
  <si>
    <t>mariastanton@gmail.com</t>
  </si>
  <si>
    <t>EU2277</t>
  </si>
  <si>
    <t>S38826</t>
  </si>
  <si>
    <t>Samuel Brown</t>
  </si>
  <si>
    <t>laurawilliams@cunningham.org</t>
  </si>
  <si>
    <t>EU2278</t>
  </si>
  <si>
    <t>S42329</t>
  </si>
  <si>
    <t>Debra Garner</t>
  </si>
  <si>
    <t>sarahjohnson@yahoo.com</t>
  </si>
  <si>
    <t>EU2279</t>
  </si>
  <si>
    <t>S22396</t>
  </si>
  <si>
    <t>Robert Lutz</t>
  </si>
  <si>
    <t>wilsonronnie@yahoo.com</t>
  </si>
  <si>
    <t>EU2280</t>
  </si>
  <si>
    <t>S66626</t>
  </si>
  <si>
    <t>Dr. Carlos Mcgee</t>
  </si>
  <si>
    <t>nhines@yahoo.com</t>
  </si>
  <si>
    <t>EU2281</t>
  </si>
  <si>
    <t>S44948</t>
  </si>
  <si>
    <t>Leah Peterson</t>
  </si>
  <si>
    <t>aspencer@gmail.com</t>
  </si>
  <si>
    <t>EU2282</t>
  </si>
  <si>
    <t>S74830</t>
  </si>
  <si>
    <t>Bryan Carter</t>
  </si>
  <si>
    <t>glenn89@hotmail.com</t>
  </si>
  <si>
    <t>EU2283</t>
  </si>
  <si>
    <t>S71400</t>
  </si>
  <si>
    <t>Kimberly Thomas MD</t>
  </si>
  <si>
    <t>ricky95@thompson.org</t>
  </si>
  <si>
    <t>EU2284</t>
  </si>
  <si>
    <t>S93135</t>
  </si>
  <si>
    <t>Jason Schultz</t>
  </si>
  <si>
    <t>david71@hotmail.com</t>
  </si>
  <si>
    <t>EU2285</t>
  </si>
  <si>
    <t>S44873</t>
  </si>
  <si>
    <t>Ryan Martinez</t>
  </si>
  <si>
    <t>amandabennett@yahoo.com</t>
  </si>
  <si>
    <t>EU2286</t>
  </si>
  <si>
    <t>S61696</t>
  </si>
  <si>
    <t>Tara Bridges</t>
  </si>
  <si>
    <t>steve98@gmail.com</t>
  </si>
  <si>
    <t>EU2287</t>
  </si>
  <si>
    <t>S13719</t>
  </si>
  <si>
    <t>Kelly Collins</t>
  </si>
  <si>
    <t>katieharrison@may-snyder.biz</t>
  </si>
  <si>
    <t>EU2288</t>
  </si>
  <si>
    <t>S94391</t>
  </si>
  <si>
    <t>Jennifer Baker</t>
  </si>
  <si>
    <t>jerry20@booker-smith.net</t>
  </si>
  <si>
    <t>EU2289</t>
  </si>
  <si>
    <t>S73204</t>
  </si>
  <si>
    <t>Laura Lee</t>
  </si>
  <si>
    <t>billy08@edwards-smith.com</t>
  </si>
  <si>
    <t>EU2290</t>
  </si>
  <si>
    <t>S15563</t>
  </si>
  <si>
    <t>Sara Mora</t>
  </si>
  <si>
    <t>okim@gmail.com</t>
  </si>
  <si>
    <t>EU2291</t>
  </si>
  <si>
    <t>S80858</t>
  </si>
  <si>
    <t>Ronnie Vance</t>
  </si>
  <si>
    <t>sandrabailey@smith.com</t>
  </si>
  <si>
    <t>EU2292</t>
  </si>
  <si>
    <t>S65412</t>
  </si>
  <si>
    <t>Victoria Roberts</t>
  </si>
  <si>
    <t>eric66@lamb.com</t>
  </si>
  <si>
    <t>EU2293</t>
  </si>
  <si>
    <t>S75538</t>
  </si>
  <si>
    <t>Michael Phillips</t>
  </si>
  <si>
    <t>samuelblackwell@chen.com</t>
  </si>
  <si>
    <t>EU2294</t>
  </si>
  <si>
    <t>S41678</t>
  </si>
  <si>
    <t>Benjamin Jones</t>
  </si>
  <si>
    <t>reedgordon@yahoo.com</t>
  </si>
  <si>
    <t>EU2295</t>
  </si>
  <si>
    <t>S42312</t>
  </si>
  <si>
    <t>Matthew Bennett</t>
  </si>
  <si>
    <t>barronwilliam@perry-underwood.com</t>
  </si>
  <si>
    <t>EU2296</t>
  </si>
  <si>
    <t>S80351</t>
  </si>
  <si>
    <t>Kenneth Rodgers</t>
  </si>
  <si>
    <t>averybrittany@mcgrath.info</t>
  </si>
  <si>
    <t>EU2297</t>
  </si>
  <si>
    <t>S74315</t>
  </si>
  <si>
    <t>Larry Parker</t>
  </si>
  <si>
    <t>stephen67@gmail.com</t>
  </si>
  <si>
    <t>EU2298</t>
  </si>
  <si>
    <t>S40469</t>
  </si>
  <si>
    <t>Gloria Leblanc</t>
  </si>
  <si>
    <t>sarah80@mcdonald-jackson.net</t>
  </si>
  <si>
    <t>EU2299</t>
  </si>
  <si>
    <t>S52266</t>
  </si>
  <si>
    <t>Tammy Potter</t>
  </si>
  <si>
    <t>martinezpaul@alexander.com</t>
  </si>
  <si>
    <t>EU2300</t>
  </si>
  <si>
    <t>S37761</t>
  </si>
  <si>
    <t>Terry Cruz</t>
  </si>
  <si>
    <t>patrickjones@hotmail.com</t>
  </si>
  <si>
    <t>EU2301</t>
  </si>
  <si>
    <t>S71606</t>
  </si>
  <si>
    <t>John Nielsen</t>
  </si>
  <si>
    <t>richardfriedman@maldonado-chapman.com</t>
  </si>
  <si>
    <t>EU2302</t>
  </si>
  <si>
    <t>S85732</t>
  </si>
  <si>
    <t>Sabrina Clark</t>
  </si>
  <si>
    <t>christinewilliams@williams.com</t>
  </si>
  <si>
    <t>EU2303</t>
  </si>
  <si>
    <t>S97234</t>
  </si>
  <si>
    <t>Amy Brown</t>
  </si>
  <si>
    <t>brownsteve@griffin.com</t>
  </si>
  <si>
    <t>EU2304</t>
  </si>
  <si>
    <t>S27867</t>
  </si>
  <si>
    <t>Curtis Ross</t>
  </si>
  <si>
    <t>smithrobert@gibson.com</t>
  </si>
  <si>
    <t>EU2305</t>
  </si>
  <si>
    <t>S88126</t>
  </si>
  <si>
    <t>Justin Mcfarland</t>
  </si>
  <si>
    <t>teresamcgrath@lee.com</t>
  </si>
  <si>
    <t>EU2306</t>
  </si>
  <si>
    <t>S22303</t>
  </si>
  <si>
    <t>Nicole Ruiz</t>
  </si>
  <si>
    <t>marie00@hotmail.com</t>
  </si>
  <si>
    <t>EU2307</t>
  </si>
  <si>
    <t>S15866</t>
  </si>
  <si>
    <t>Javier Roberson</t>
  </si>
  <si>
    <t>lbrown@hendrix.com</t>
  </si>
  <si>
    <t>EU2308</t>
  </si>
  <si>
    <t>S19730</t>
  </si>
  <si>
    <t>Katherine Gordon</t>
  </si>
  <si>
    <t>drivera@campbell.com</t>
  </si>
  <si>
    <t>EU2309</t>
  </si>
  <si>
    <t>S17711</t>
  </si>
  <si>
    <t>Diana Herrera</t>
  </si>
  <si>
    <t>robertroberts@adams.net</t>
  </si>
  <si>
    <t>EU2310</t>
  </si>
  <si>
    <t>S10678</t>
  </si>
  <si>
    <t>David Graham</t>
  </si>
  <si>
    <t>stevenbowman@jimenez-white.com</t>
  </si>
  <si>
    <t>EU2311</t>
  </si>
  <si>
    <t>S75850</t>
  </si>
  <si>
    <t>Nicole Summers</t>
  </si>
  <si>
    <t>steven55@flynn-jordan.com</t>
  </si>
  <si>
    <t>EU2312</t>
  </si>
  <si>
    <t>S36254</t>
  </si>
  <si>
    <t>Joel Wilson</t>
  </si>
  <si>
    <t>anthonyyoung@gmail.com</t>
  </si>
  <si>
    <t>EU2313</t>
  </si>
  <si>
    <t>S30368</t>
  </si>
  <si>
    <t>Dean Lewis</t>
  </si>
  <si>
    <t>nichole78@hotmail.com</t>
  </si>
  <si>
    <t>EU2314</t>
  </si>
  <si>
    <t>S58072</t>
  </si>
  <si>
    <t>Jacob Huffman</t>
  </si>
  <si>
    <t>brentreid@yahoo.com</t>
  </si>
  <si>
    <t>EU2315</t>
  </si>
  <si>
    <t>S36807</t>
  </si>
  <si>
    <t>Kyle Bishop</t>
  </si>
  <si>
    <t>charleswilson@moreno.org</t>
  </si>
  <si>
    <t>EU2316</t>
  </si>
  <si>
    <t>S88170</t>
  </si>
  <si>
    <t>Ellen Shelton</t>
  </si>
  <si>
    <t>wrightangela@yahoo.com</t>
  </si>
  <si>
    <t>EU2317</t>
  </si>
  <si>
    <t>S85128</t>
  </si>
  <si>
    <t>Nancy Wilcox</t>
  </si>
  <si>
    <t>oramsey@yahoo.com</t>
  </si>
  <si>
    <t>EU2318</t>
  </si>
  <si>
    <t>S10408</t>
  </si>
  <si>
    <t>Samuel Alexander</t>
  </si>
  <si>
    <t>anthony10@hotmail.com</t>
  </si>
  <si>
    <t>EU2319</t>
  </si>
  <si>
    <t>S46675</t>
  </si>
  <si>
    <t>Ashley Flores</t>
  </si>
  <si>
    <t>aclark@gmail.com</t>
  </si>
  <si>
    <t>EU2320</t>
  </si>
  <si>
    <t>S45757</t>
  </si>
  <si>
    <t>David Bailey</t>
  </si>
  <si>
    <t>pgardner@yahoo.com</t>
  </si>
  <si>
    <t>EU2321</t>
  </si>
  <si>
    <t>S87487</t>
  </si>
  <si>
    <t>Meghan Rivers</t>
  </si>
  <si>
    <t>ehenry@yahoo.com</t>
  </si>
  <si>
    <t>EU2322</t>
  </si>
  <si>
    <t>S27746</t>
  </si>
  <si>
    <t>Angela Cruz</t>
  </si>
  <si>
    <t>tmiller@johnson.com</t>
  </si>
  <si>
    <t>EU2323</t>
  </si>
  <si>
    <t>S15666</t>
  </si>
  <si>
    <t>Wanda Schwartz</t>
  </si>
  <si>
    <t>anne13@norton.com</t>
  </si>
  <si>
    <t>EU2324</t>
  </si>
  <si>
    <t>S52330</t>
  </si>
  <si>
    <t>Leslie Mills</t>
  </si>
  <si>
    <t>roberthamilton@yahoo.com</t>
  </si>
  <si>
    <t>EU2325</t>
  </si>
  <si>
    <t>S24273</t>
  </si>
  <si>
    <t>Scott Evans</t>
  </si>
  <si>
    <t>kathrynwoods@morrison.info</t>
  </si>
  <si>
    <t>EU2326</t>
  </si>
  <si>
    <t>S71681</t>
  </si>
  <si>
    <t>Tyrone Hawkins</t>
  </si>
  <si>
    <t>bpruitt@woods.com</t>
  </si>
  <si>
    <t>EU2327</t>
  </si>
  <si>
    <t>S21073</t>
  </si>
  <si>
    <t>Mark Dunn</t>
  </si>
  <si>
    <t>ncruz@hotmail.com</t>
  </si>
  <si>
    <t>EU2328</t>
  </si>
  <si>
    <t>S96517</t>
  </si>
  <si>
    <t>Tracy Calhoun</t>
  </si>
  <si>
    <t>tdiaz@hotmail.com</t>
  </si>
  <si>
    <t>EU2329</t>
  </si>
  <si>
    <t>S20610</t>
  </si>
  <si>
    <t>Heather Burke</t>
  </si>
  <si>
    <t>iwright@yahoo.com</t>
  </si>
  <si>
    <t>EU2330</t>
  </si>
  <si>
    <t>S99005</t>
  </si>
  <si>
    <t>Kenneth Webb</t>
  </si>
  <si>
    <t>tapiadevin@yahoo.com</t>
  </si>
  <si>
    <t>EU2331</t>
  </si>
  <si>
    <t>S87292</t>
  </si>
  <si>
    <t>Aaron Henderson</t>
  </si>
  <si>
    <t>williamwhitaker@hotmail.com</t>
  </si>
  <si>
    <t>EU2332</t>
  </si>
  <si>
    <t>S81882</t>
  </si>
  <si>
    <t>Sheila Santos</t>
  </si>
  <si>
    <t>gstein@hotmail.com</t>
  </si>
  <si>
    <t>EU2333</t>
  </si>
  <si>
    <t>S32872</t>
  </si>
  <si>
    <t>Becky Campbell</t>
  </si>
  <si>
    <t>zmolina@hotmail.com</t>
  </si>
  <si>
    <t>EU2334</t>
  </si>
  <si>
    <t>S21062</t>
  </si>
  <si>
    <t>Alex Johnson</t>
  </si>
  <si>
    <t>nancymeyers@gmail.com</t>
  </si>
  <si>
    <t>EU2335</t>
  </si>
  <si>
    <t>S88760</t>
  </si>
  <si>
    <t>Guy James</t>
  </si>
  <si>
    <t>qmedina@hotmail.com</t>
  </si>
  <si>
    <t>EU2336</t>
  </si>
  <si>
    <t>S14872</t>
  </si>
  <si>
    <t>Marc Montoya</t>
  </si>
  <si>
    <t>vbarrett@reeves.com</t>
  </si>
  <si>
    <t>EU2337</t>
  </si>
  <si>
    <t>S61164</t>
  </si>
  <si>
    <t>Richard Mitchell</t>
  </si>
  <si>
    <t>murphybrian@gmail.com</t>
  </si>
  <si>
    <t>EU2338</t>
  </si>
  <si>
    <t>S23947</t>
  </si>
  <si>
    <t>Robert Guerra</t>
  </si>
  <si>
    <t>darrellbaker@yahoo.com</t>
  </si>
  <si>
    <t>EU2339</t>
  </si>
  <si>
    <t>S87578</t>
  </si>
  <si>
    <t>Barbara Lee</t>
  </si>
  <si>
    <t>lgreen@hotmail.com</t>
  </si>
  <si>
    <t>EU2340</t>
  </si>
  <si>
    <t>S19457</t>
  </si>
  <si>
    <t>Martha Shannon DDS</t>
  </si>
  <si>
    <t>joshuabarnett@hotmail.com</t>
  </si>
  <si>
    <t>EU2341</t>
  </si>
  <si>
    <t>S40854</t>
  </si>
  <si>
    <t>Carrie Black</t>
  </si>
  <si>
    <t>dhayes@ware.com</t>
  </si>
  <si>
    <t>EU2342</t>
  </si>
  <si>
    <t>S67406</t>
  </si>
  <si>
    <t>jeanettevilla@coleman-smith.com</t>
  </si>
  <si>
    <t>EU2343</t>
  </si>
  <si>
    <t>S74371</t>
  </si>
  <si>
    <t>Jennifer Kane</t>
  </si>
  <si>
    <t>whitemary@yahoo.com</t>
  </si>
  <si>
    <t>EU2344</t>
  </si>
  <si>
    <t>S81815</t>
  </si>
  <si>
    <t>Sherry Lucas</t>
  </si>
  <si>
    <t>hopkinsdavid@gmail.com</t>
  </si>
  <si>
    <t>EU2345</t>
  </si>
  <si>
    <t>S80652</t>
  </si>
  <si>
    <t>Selena Alexander</t>
  </si>
  <si>
    <t>crystalmorales@owens.biz</t>
  </si>
  <si>
    <t>EU2346</t>
  </si>
  <si>
    <t>S55652</t>
  </si>
  <si>
    <t>Katherine Hill</t>
  </si>
  <si>
    <t>jamie12@taylor.info</t>
  </si>
  <si>
    <t>EU2347</t>
  </si>
  <si>
    <t>S33728</t>
  </si>
  <si>
    <t>Garrett Williams</t>
  </si>
  <si>
    <t>derekwilliams@yahoo.com</t>
  </si>
  <si>
    <t>EU2348</t>
  </si>
  <si>
    <t>S20228</t>
  </si>
  <si>
    <t>Andrea Jenkins</t>
  </si>
  <si>
    <t>xwalker@steele.com</t>
  </si>
  <si>
    <t>EU2349</t>
  </si>
  <si>
    <t>S60015</t>
  </si>
  <si>
    <t>Austin Pham</t>
  </si>
  <si>
    <t>hollykirby@yahoo.com</t>
  </si>
  <si>
    <t>EU2350</t>
  </si>
  <si>
    <t>S84734</t>
  </si>
  <si>
    <t>Fernando Rodriguez</t>
  </si>
  <si>
    <t>anna49@burns.com</t>
  </si>
  <si>
    <t>EU2351</t>
  </si>
  <si>
    <t>S68178</t>
  </si>
  <si>
    <t>Ryan Long</t>
  </si>
  <si>
    <t>wadephillip@moore.net</t>
  </si>
  <si>
    <t>EU2352</t>
  </si>
  <si>
    <t>S10392</t>
  </si>
  <si>
    <t>Andrew Williamson</t>
  </si>
  <si>
    <t>bstanley@hotmail.com</t>
  </si>
  <si>
    <t>EU2353</t>
  </si>
  <si>
    <t>S25279</t>
  </si>
  <si>
    <t>Jeremy Schmitt</t>
  </si>
  <si>
    <t>mary13@gutierrez.info</t>
  </si>
  <si>
    <t>EU2354</t>
  </si>
  <si>
    <t>S14632</t>
  </si>
  <si>
    <t>Lauren Little</t>
  </si>
  <si>
    <t>myerskimberly@adams-wright.info</t>
  </si>
  <si>
    <t>EU2355</t>
  </si>
  <si>
    <t>S60576</t>
  </si>
  <si>
    <t>Jacqueline Smith</t>
  </si>
  <si>
    <t>haynesdonna@gray.com</t>
  </si>
  <si>
    <t>EU2356</t>
  </si>
  <si>
    <t>S53691</t>
  </si>
  <si>
    <t>Cody Wilson</t>
  </si>
  <si>
    <t>stephanie27@hotmail.com</t>
  </si>
  <si>
    <t>EU2357</t>
  </si>
  <si>
    <t>S41001</t>
  </si>
  <si>
    <t>Brandon Rodriguez</t>
  </si>
  <si>
    <t>uharrison@bailey.com</t>
  </si>
  <si>
    <t>EU2358</t>
  </si>
  <si>
    <t>S44907</t>
  </si>
  <si>
    <t>Jody Armstrong</t>
  </si>
  <si>
    <t>leonard38@pruitt.info</t>
  </si>
  <si>
    <t>EU2359</t>
  </si>
  <si>
    <t>S59682</t>
  </si>
  <si>
    <t>Kelly Chang</t>
  </si>
  <si>
    <t>tanderson@pena-roy.org</t>
  </si>
  <si>
    <t>EU2360</t>
  </si>
  <si>
    <t>S71306</t>
  </si>
  <si>
    <t>Sharon Neal</t>
  </si>
  <si>
    <t>watsonrebekah@yahoo.com</t>
  </si>
  <si>
    <t>EU2361</t>
  </si>
  <si>
    <t>S15567</t>
  </si>
  <si>
    <t>vjohnson@gmail.com</t>
  </si>
  <si>
    <t>EU2362</t>
  </si>
  <si>
    <t>S68501</t>
  </si>
  <si>
    <t>Jesse Bender</t>
  </si>
  <si>
    <t>guy18@ramos-fleming.biz</t>
  </si>
  <si>
    <t>EU2363</t>
  </si>
  <si>
    <t>S37583</t>
  </si>
  <si>
    <t>Cody Garrett</t>
  </si>
  <si>
    <t>parmstrong@allen.com</t>
  </si>
  <si>
    <t>EU2364</t>
  </si>
  <si>
    <t>S65067</t>
  </si>
  <si>
    <t>Anna Harrison</t>
  </si>
  <si>
    <t>duane07@hernandez.com</t>
  </si>
  <si>
    <t>EU2365</t>
  </si>
  <si>
    <t>S93105</t>
  </si>
  <si>
    <t>Jennifer Joyce</t>
  </si>
  <si>
    <t>kjohnson@gregory.biz</t>
  </si>
  <si>
    <t>EU2366</t>
  </si>
  <si>
    <t>S15839</t>
  </si>
  <si>
    <t>Carol Williams</t>
  </si>
  <si>
    <t>smitheric@martin-dennis.biz</t>
  </si>
  <si>
    <t>EU2367</t>
  </si>
  <si>
    <t>S40429</t>
  </si>
  <si>
    <t>Dr. Rebecca Foster</t>
  </si>
  <si>
    <t>cobbtiffany@shea.biz</t>
  </si>
  <si>
    <t>EU2368</t>
  </si>
  <si>
    <t>S88236</t>
  </si>
  <si>
    <t>Emily Richmond</t>
  </si>
  <si>
    <t>ucrawford@bailey-flores.biz</t>
  </si>
  <si>
    <t>EU2369</t>
  </si>
  <si>
    <t>S43547</t>
  </si>
  <si>
    <t>Kathleen Clark</t>
  </si>
  <si>
    <t>margaret55@taylor.org</t>
  </si>
  <si>
    <t>EU2370</t>
  </si>
  <si>
    <t>S60184</t>
  </si>
  <si>
    <t>Melinda Stewart</t>
  </si>
  <si>
    <t>vsanchez@blevins.biz</t>
  </si>
  <si>
    <t>EU2371</t>
  </si>
  <si>
    <t>S48100</t>
  </si>
  <si>
    <t>Marcus Long</t>
  </si>
  <si>
    <t>katherinerosales@yahoo.com</t>
  </si>
  <si>
    <t>EU2372</t>
  </si>
  <si>
    <t>Elizabeth Green</t>
  </si>
  <si>
    <t>ubauer@yahoo.com</t>
  </si>
  <si>
    <t>EU2373</t>
  </si>
  <si>
    <t>S29765</t>
  </si>
  <si>
    <t>Aaron Miranda</t>
  </si>
  <si>
    <t>colleen22@oliver.org</t>
  </si>
  <si>
    <t>EU2374</t>
  </si>
  <si>
    <t>S23237</t>
  </si>
  <si>
    <t>Nicholas Sparks</t>
  </si>
  <si>
    <t>kristensmith@whitaker.com</t>
  </si>
  <si>
    <t>EU2375</t>
  </si>
  <si>
    <t>S46774</t>
  </si>
  <si>
    <t>Anthony Kelley</t>
  </si>
  <si>
    <t>qadams@greer.org</t>
  </si>
  <si>
    <t>EU2376</t>
  </si>
  <si>
    <t>S36471</t>
  </si>
  <si>
    <t>Gail White</t>
  </si>
  <si>
    <t>cstout@richardson.com</t>
  </si>
  <si>
    <t>EU2377</t>
  </si>
  <si>
    <t>S53596</t>
  </si>
  <si>
    <t>Lori Morales</t>
  </si>
  <si>
    <t>brownwilliam@gmail.com</t>
  </si>
  <si>
    <t>EU2378</t>
  </si>
  <si>
    <t>S55312</t>
  </si>
  <si>
    <t>Katherine Cervantes</t>
  </si>
  <si>
    <t>tylernorman@johnson-johnson.com</t>
  </si>
  <si>
    <t>EU2379</t>
  </si>
  <si>
    <t>S22338</t>
  </si>
  <si>
    <t>Reginald Griffin DVM</t>
  </si>
  <si>
    <t>jasonthomas@gmail.com</t>
  </si>
  <si>
    <t>EU2380</t>
  </si>
  <si>
    <t>S78769</t>
  </si>
  <si>
    <t>Stacy Stevens</t>
  </si>
  <si>
    <t>stevenweaver@yahoo.com</t>
  </si>
  <si>
    <t>EU2381</t>
  </si>
  <si>
    <t>S70273</t>
  </si>
  <si>
    <t>Dr. Darren Butler</t>
  </si>
  <si>
    <t>awashington@hotmail.com</t>
  </si>
  <si>
    <t>EU2382</t>
  </si>
  <si>
    <t>S77167</t>
  </si>
  <si>
    <t>Evelyn Lopez</t>
  </si>
  <si>
    <t>bryanshelly@nelson-moore.org</t>
  </si>
  <si>
    <t>EU2383</t>
  </si>
  <si>
    <t>S30117</t>
  </si>
  <si>
    <t>Karen Johns</t>
  </si>
  <si>
    <t>michelesanchez@gmail.com</t>
  </si>
  <si>
    <t>EU2384</t>
  </si>
  <si>
    <t>S33800</t>
  </si>
  <si>
    <t>Adam Chapman</t>
  </si>
  <si>
    <t>nataliefowler@gmail.com</t>
  </si>
  <si>
    <t>EU2385</t>
  </si>
  <si>
    <t>S53585</t>
  </si>
  <si>
    <t>Megan Potts</t>
  </si>
  <si>
    <t>ruizchase@gmail.com</t>
  </si>
  <si>
    <t>EU2386</t>
  </si>
  <si>
    <t>S21098</t>
  </si>
  <si>
    <t>Catherine Williams</t>
  </si>
  <si>
    <t>amandalong@gmail.com</t>
  </si>
  <si>
    <t>EU2387</t>
  </si>
  <si>
    <t>S27413</t>
  </si>
  <si>
    <t>Rebecca Jimenez</t>
  </si>
  <si>
    <t>EU2388</t>
  </si>
  <si>
    <t>S32648</t>
  </si>
  <si>
    <t>taylor11@hotmail.com</t>
  </si>
  <si>
    <t>EU2389</t>
  </si>
  <si>
    <t>S28301</t>
  </si>
  <si>
    <t>Kendra Watts</t>
  </si>
  <si>
    <t>stephaniefields@le.info</t>
  </si>
  <si>
    <t>EU2390</t>
  </si>
  <si>
    <t>S47344</t>
  </si>
  <si>
    <t>Erika Bryant</t>
  </si>
  <si>
    <t>michelelane@yahoo.com</t>
  </si>
  <si>
    <t>EU2391</t>
  </si>
  <si>
    <t>S87042</t>
  </si>
  <si>
    <t>Kristie Jenkins</t>
  </si>
  <si>
    <t>daniellemcfarland@gmail.com</t>
  </si>
  <si>
    <t>EU2392</t>
  </si>
  <si>
    <t>S66877</t>
  </si>
  <si>
    <t>Daniel Romero</t>
  </si>
  <si>
    <t>ashleycassandra@gmail.com</t>
  </si>
  <si>
    <t>EU2393</t>
  </si>
  <si>
    <t>S39477</t>
  </si>
  <si>
    <t>Danny Gonzalez</t>
  </si>
  <si>
    <t>jillchambers@gilbert.info</t>
  </si>
  <si>
    <t>EU2394</t>
  </si>
  <si>
    <t>S44076</t>
  </si>
  <si>
    <t>Lauren Hickman</t>
  </si>
  <si>
    <t>warrenrenee@gmail.com</t>
  </si>
  <si>
    <t>EU2395</t>
  </si>
  <si>
    <t>Matthew Barry</t>
  </si>
  <si>
    <t>juanhall@gonzalez.com</t>
  </si>
  <si>
    <t>EU2396</t>
  </si>
  <si>
    <t>S33587</t>
  </si>
  <si>
    <t>Joseph Eaton</t>
  </si>
  <si>
    <t>millerchristina@gmail.com</t>
  </si>
  <si>
    <t>EU2397</t>
  </si>
  <si>
    <t>S59812</t>
  </si>
  <si>
    <t>Richard Tapia</t>
  </si>
  <si>
    <t>xbriggs@yahoo.com</t>
  </si>
  <si>
    <t>EU2398</t>
  </si>
  <si>
    <t>S48751</t>
  </si>
  <si>
    <t>Tiffany Walter</t>
  </si>
  <si>
    <t>shawnrodriguez@hotmail.com</t>
  </si>
  <si>
    <t>EU2399</t>
  </si>
  <si>
    <t>S47642</t>
  </si>
  <si>
    <t>Kimberly Garner</t>
  </si>
  <si>
    <t>christydunn@hotmail.com</t>
  </si>
  <si>
    <t>EU2400</t>
  </si>
  <si>
    <t>S55874</t>
  </si>
  <si>
    <t>Jennifer Barber</t>
  </si>
  <si>
    <t>dillonrebecca@gmail.com</t>
  </si>
  <si>
    <t>EU2401</t>
  </si>
  <si>
    <t>S66482</t>
  </si>
  <si>
    <t>Jesse Dillon</t>
  </si>
  <si>
    <t>kellytracy@yahoo.com</t>
  </si>
  <si>
    <t>EU2402</t>
  </si>
  <si>
    <t>S20892</t>
  </si>
  <si>
    <t>Caitlin Bates</t>
  </si>
  <si>
    <t>dustin56@cuevas.org</t>
  </si>
  <si>
    <t>EU2403</t>
  </si>
  <si>
    <t>S77887</t>
  </si>
  <si>
    <t>Cynthia Rodriguez</t>
  </si>
  <si>
    <t>qcarter@gmail.com</t>
  </si>
  <si>
    <t>EU2404</t>
  </si>
  <si>
    <t>S97405</t>
  </si>
  <si>
    <t>Kim Garcia</t>
  </si>
  <si>
    <t>masseydavid@gmail.com</t>
  </si>
  <si>
    <t>EU2405</t>
  </si>
  <si>
    <t>S69404</t>
  </si>
  <si>
    <t>Tracy Lin</t>
  </si>
  <si>
    <t>johnortiz@yahoo.com</t>
  </si>
  <si>
    <t>EU2406</t>
  </si>
  <si>
    <t>S70380</t>
  </si>
  <si>
    <t>Michael Ford</t>
  </si>
  <si>
    <t>anthonygraham@powell.com</t>
  </si>
  <si>
    <t>EU2407</t>
  </si>
  <si>
    <t>S69697</t>
  </si>
  <si>
    <t>Mary Mcdonald</t>
  </si>
  <si>
    <t>lmathews@gmail.com</t>
  </si>
  <si>
    <t>EU2408</t>
  </si>
  <si>
    <t>S13443</t>
  </si>
  <si>
    <t>James Sanchez</t>
  </si>
  <si>
    <t>andreaandrews@zimmerman.com</t>
  </si>
  <si>
    <t>EU2409</t>
  </si>
  <si>
    <t>S18519</t>
  </si>
  <si>
    <t>Melissa Green</t>
  </si>
  <si>
    <t>april38@yahoo.com</t>
  </si>
  <si>
    <t>EU2410</t>
  </si>
  <si>
    <t>S43904</t>
  </si>
  <si>
    <t>Daniel Hoffman</t>
  </si>
  <si>
    <t>alanalexander@williams.net</t>
  </si>
  <si>
    <t>EU2411</t>
  </si>
  <si>
    <t>S94472</t>
  </si>
  <si>
    <t>Andrew Ryan</t>
  </si>
  <si>
    <t>jason31@hotmail.com</t>
  </si>
  <si>
    <t>EU2412</t>
  </si>
  <si>
    <t>S26565</t>
  </si>
  <si>
    <t>Tony Olson</t>
  </si>
  <si>
    <t>hernandeztyler@reeves-benson.com</t>
  </si>
  <si>
    <t>EU2413</t>
  </si>
  <si>
    <t>S63194</t>
  </si>
  <si>
    <t>John Marks</t>
  </si>
  <si>
    <t>mariabeck@yahoo.com</t>
  </si>
  <si>
    <t>EU2414</t>
  </si>
  <si>
    <t>S16607</t>
  </si>
  <si>
    <t>Renee Johnson</t>
  </si>
  <si>
    <t>fgardner@green.com</t>
  </si>
  <si>
    <t>EU2415</t>
  </si>
  <si>
    <t>S44128</t>
  </si>
  <si>
    <t>David Walker</t>
  </si>
  <si>
    <t>graypaul@gmail.com</t>
  </si>
  <si>
    <t>EU2416</t>
  </si>
  <si>
    <t>S99560</t>
  </si>
  <si>
    <t>Heather Anderson</t>
  </si>
  <si>
    <t>christopher32@gmail.com</t>
  </si>
  <si>
    <t>EU2417</t>
  </si>
  <si>
    <t>S63763</t>
  </si>
  <si>
    <t>Jamie Reed</t>
  </si>
  <si>
    <t>thomasannette@hotmail.com</t>
  </si>
  <si>
    <t>EU2418</t>
  </si>
  <si>
    <t>S58239</t>
  </si>
  <si>
    <t>Michelle Schmidt</t>
  </si>
  <si>
    <t>erika74@jenkins.com</t>
  </si>
  <si>
    <t>EU2419</t>
  </si>
  <si>
    <t>S25080</t>
  </si>
  <si>
    <t>Brad Day</t>
  </si>
  <si>
    <t>gilbertheather@gmail.com</t>
  </si>
  <si>
    <t>EU2420</t>
  </si>
  <si>
    <t>S18886</t>
  </si>
  <si>
    <t>Jessica Willis</t>
  </si>
  <si>
    <t>zphillips@phillips.net</t>
  </si>
  <si>
    <t>EU2421</t>
  </si>
  <si>
    <t>S43156</t>
  </si>
  <si>
    <t>Edward Cook</t>
  </si>
  <si>
    <t>nchapman@petersen.com</t>
  </si>
  <si>
    <t>EU2422</t>
  </si>
  <si>
    <t>S91680</t>
  </si>
  <si>
    <t>Michael Fitzpatrick</t>
  </si>
  <si>
    <t>brandon98@gregory-richards.com</t>
  </si>
  <si>
    <t>EU2423</t>
  </si>
  <si>
    <t>S76599</t>
  </si>
  <si>
    <t>Jimmy Howard</t>
  </si>
  <si>
    <t>stephanieburch@nelson.com</t>
  </si>
  <si>
    <t>EU2424</t>
  </si>
  <si>
    <t>S11481</t>
  </si>
  <si>
    <t>Luke Rich</t>
  </si>
  <si>
    <t>whernandez@gmail.com</t>
  </si>
  <si>
    <t>EU2425</t>
  </si>
  <si>
    <t>S32849</t>
  </si>
  <si>
    <t>Cynthia Miranda</t>
  </si>
  <si>
    <t>tina76@gmail.com</t>
  </si>
  <si>
    <t>EU2426</t>
  </si>
  <si>
    <t>S19718</t>
  </si>
  <si>
    <t>Glenn Miller</t>
  </si>
  <si>
    <t>goodwinkyle@gmail.com</t>
  </si>
  <si>
    <t>EU2427</t>
  </si>
  <si>
    <t>S23199</t>
  </si>
  <si>
    <t>Andre Torres</t>
  </si>
  <si>
    <t>curtisjennifer@prince.info</t>
  </si>
  <si>
    <t>EU2428</t>
  </si>
  <si>
    <t>S18902</t>
  </si>
  <si>
    <t>Elizabeth Chavez</t>
  </si>
  <si>
    <t>gshaw@hotmail.com</t>
  </si>
  <si>
    <t>EU2429</t>
  </si>
  <si>
    <t>S60066</t>
  </si>
  <si>
    <t>Austin Baker</t>
  </si>
  <si>
    <t>kimberly10@hotmail.com</t>
  </si>
  <si>
    <t>EU2430</t>
  </si>
  <si>
    <t>S56171</t>
  </si>
  <si>
    <t>Tanya Cobb</t>
  </si>
  <si>
    <t>gonzalezadrian@powell-castaneda.biz</t>
  </si>
  <si>
    <t>EU2431</t>
  </si>
  <si>
    <t>S23302</t>
  </si>
  <si>
    <t>Samantha Daniel</t>
  </si>
  <si>
    <t>vramirez@yahoo.com</t>
  </si>
  <si>
    <t>EU2432</t>
  </si>
  <si>
    <t>S73005</t>
  </si>
  <si>
    <t>Jennifer Hayes</t>
  </si>
  <si>
    <t>billywalters@hall.info</t>
  </si>
  <si>
    <t>EU2433</t>
  </si>
  <si>
    <t>S68104</t>
  </si>
  <si>
    <t>Robert Graham</t>
  </si>
  <si>
    <t>bsuarez@odonnell.com</t>
  </si>
  <si>
    <t>EU2434</t>
  </si>
  <si>
    <t>S58193</t>
  </si>
  <si>
    <t>Justin White</t>
  </si>
  <si>
    <t>monica63@hotmail.com</t>
  </si>
  <si>
    <t>EU2435</t>
  </si>
  <si>
    <t>S87486</t>
  </si>
  <si>
    <t>Tara Farmer</t>
  </si>
  <si>
    <t>cuevasdeborah@best.com</t>
  </si>
  <si>
    <t>EU2436</t>
  </si>
  <si>
    <t>S94649</t>
  </si>
  <si>
    <t>Madeline Lewis</t>
  </si>
  <si>
    <t>ugonzales@yahoo.com</t>
  </si>
  <si>
    <t>EU2437</t>
  </si>
  <si>
    <t>S82995</t>
  </si>
  <si>
    <t>Eric Alexander</t>
  </si>
  <si>
    <t>luisjones@rodriguez.com</t>
  </si>
  <si>
    <t>EU2438</t>
  </si>
  <si>
    <t>S31693</t>
  </si>
  <si>
    <t>Tabitha Henderson</t>
  </si>
  <si>
    <t>jharris@pittman-cummings.org</t>
  </si>
  <si>
    <t>EU2439</t>
  </si>
  <si>
    <t>S76788</t>
  </si>
  <si>
    <t>Joel Torres</t>
  </si>
  <si>
    <t>harrelljodi@glenn.info</t>
  </si>
  <si>
    <t>EU2440</t>
  </si>
  <si>
    <t>S71114</t>
  </si>
  <si>
    <t>Sally Wang</t>
  </si>
  <si>
    <t>alexandra92@brown.info</t>
  </si>
  <si>
    <t>EU2441</t>
  </si>
  <si>
    <t>S25205</t>
  </si>
  <si>
    <t>Sydney Sullivan</t>
  </si>
  <si>
    <t>jgreen@sullivan.com</t>
  </si>
  <si>
    <t>EU2442</t>
  </si>
  <si>
    <t>S30018</t>
  </si>
  <si>
    <t>Jared Williams</t>
  </si>
  <si>
    <t>danielwatts@yahoo.com</t>
  </si>
  <si>
    <t>EU2443</t>
  </si>
  <si>
    <t>S16483</t>
  </si>
  <si>
    <t>Sara Miller</t>
  </si>
  <si>
    <t>ebonysanchez@rodgers.org</t>
  </si>
  <si>
    <t>EU2444</t>
  </si>
  <si>
    <t>S60450</t>
  </si>
  <si>
    <t>Jason Thomas</t>
  </si>
  <si>
    <t>taylor12@brown.com</t>
  </si>
  <si>
    <t>EU2445</t>
  </si>
  <si>
    <t>S29884</t>
  </si>
  <si>
    <t>Alison Russell</t>
  </si>
  <si>
    <t>willismartin@hotmail.com</t>
  </si>
  <si>
    <t>EU2446</t>
  </si>
  <si>
    <t>S66961</t>
  </si>
  <si>
    <t>Paul Padilla</t>
  </si>
  <si>
    <t>hbuckley@evans.com</t>
  </si>
  <si>
    <t>EU2447</t>
  </si>
  <si>
    <t>S76894</t>
  </si>
  <si>
    <t>Brianna Lee</t>
  </si>
  <si>
    <t>pnichols@gmail.com</t>
  </si>
  <si>
    <t>EU2448</t>
  </si>
  <si>
    <t>S36650</t>
  </si>
  <si>
    <t>Peter Coffey</t>
  </si>
  <si>
    <t>shelia92@mendoza.com</t>
  </si>
  <si>
    <t>EU2449</t>
  </si>
  <si>
    <t>S91396</t>
  </si>
  <si>
    <t>Brian Morgan</t>
  </si>
  <si>
    <t>mtorres@dodson-smith.biz</t>
  </si>
  <si>
    <t>EU2450</t>
  </si>
  <si>
    <t>S67106</t>
  </si>
  <si>
    <t>Miranda Roberts</t>
  </si>
  <si>
    <t>johnsonpatrick@neal-miller.com</t>
  </si>
  <si>
    <t>EU2451</t>
  </si>
  <si>
    <t>S91280</t>
  </si>
  <si>
    <t>peteredwards@gmail.com</t>
  </si>
  <si>
    <t>EU2452</t>
  </si>
  <si>
    <t>S16287</t>
  </si>
  <si>
    <t>jeffrey12@gmail.com</t>
  </si>
  <si>
    <t>EU2453</t>
  </si>
  <si>
    <t>S84838</t>
  </si>
  <si>
    <t>Eric Ramirez</t>
  </si>
  <si>
    <t>corey96@reed-rogers.net</t>
  </si>
  <si>
    <t>EU2454</t>
  </si>
  <si>
    <t>S88994</t>
  </si>
  <si>
    <t>Jorge Donovan</t>
  </si>
  <si>
    <t>millercharles@gmail.com</t>
  </si>
  <si>
    <t>EU2455</t>
  </si>
  <si>
    <t>S75560</t>
  </si>
  <si>
    <t>Oscar Williams</t>
  </si>
  <si>
    <t>thompsontravis@hotmail.com</t>
  </si>
  <si>
    <t>EU2456</t>
  </si>
  <si>
    <t>S49614</t>
  </si>
  <si>
    <t>Matthew Williams</t>
  </si>
  <si>
    <t>nicholasramirez@oliver-diaz.org</t>
  </si>
  <si>
    <t>EU2457</t>
  </si>
  <si>
    <t>S76810</t>
  </si>
  <si>
    <t>Michelle Clark</t>
  </si>
  <si>
    <t>carmenmartin@hotmail.com</t>
  </si>
  <si>
    <t>EU2458</t>
  </si>
  <si>
    <t>S10927</t>
  </si>
  <si>
    <t>Micheal Rios</t>
  </si>
  <si>
    <t>jenningsjose@hotmail.com</t>
  </si>
  <si>
    <t>EU2459</t>
  </si>
  <si>
    <t>S89321</t>
  </si>
  <si>
    <t>Cassandra Thompson</t>
  </si>
  <si>
    <t>jamesjones@stark.com</t>
  </si>
  <si>
    <t>EU2460</t>
  </si>
  <si>
    <t>S99949</t>
  </si>
  <si>
    <t>Angela Stephens</t>
  </si>
  <si>
    <t>kimberlyadams@yahoo.com</t>
  </si>
  <si>
    <t>EU2461</t>
  </si>
  <si>
    <t>S85091</t>
  </si>
  <si>
    <t>Brenda Davis</t>
  </si>
  <si>
    <t>adam92@hotmail.com</t>
  </si>
  <si>
    <t>EU2462</t>
  </si>
  <si>
    <t>S40115</t>
  </si>
  <si>
    <t>Lisa Thompson</t>
  </si>
  <si>
    <t>robertnoble@ellis.com</t>
  </si>
  <si>
    <t>EU2463</t>
  </si>
  <si>
    <t>S51946</t>
  </si>
  <si>
    <t>Hannah Barnes</t>
  </si>
  <si>
    <t>crystaljacobson@moore.com</t>
  </si>
  <si>
    <t>EU2464</t>
  </si>
  <si>
    <t>S11445</t>
  </si>
  <si>
    <t>Michael Buckley</t>
  </si>
  <si>
    <t>karen11@robinson.com</t>
  </si>
  <si>
    <t>EU2465</t>
  </si>
  <si>
    <t>S85516</t>
  </si>
  <si>
    <t>Mariah Obrien</t>
  </si>
  <si>
    <t>larsoncameron@martinez.biz</t>
  </si>
  <si>
    <t>EU2466</t>
  </si>
  <si>
    <t>S65185</t>
  </si>
  <si>
    <t>David Mcgee</t>
  </si>
  <si>
    <t>robertsonjoe@wagner.com</t>
  </si>
  <si>
    <t>EU2467</t>
  </si>
  <si>
    <t>S62823</t>
  </si>
  <si>
    <t>Lauren Davis</t>
  </si>
  <si>
    <t>wshaw@taylor.com</t>
  </si>
  <si>
    <t>EU2468</t>
  </si>
  <si>
    <t>S39385</t>
  </si>
  <si>
    <t>Gina Martinez</t>
  </si>
  <si>
    <t>tiffanybryant@hotmail.com</t>
  </si>
  <si>
    <t>EU2469</t>
  </si>
  <si>
    <t>S22021</t>
  </si>
  <si>
    <t>Lisa Washington</t>
  </si>
  <si>
    <t>brodriguez@neal.net</t>
  </si>
  <si>
    <t>EU2470</t>
  </si>
  <si>
    <t>S85199</t>
  </si>
  <si>
    <t>Andrew Johnston</t>
  </si>
  <si>
    <t>taylortaylor@gmail.com</t>
  </si>
  <si>
    <t>EU2471</t>
  </si>
  <si>
    <t>S96075</t>
  </si>
  <si>
    <t>Kelly Jones</t>
  </si>
  <si>
    <t>dustin99@yahoo.com</t>
  </si>
  <si>
    <t>EU2472</t>
  </si>
  <si>
    <t>Billy Hopkins</t>
  </si>
  <si>
    <t>smithkristen@rodriguez.com</t>
  </si>
  <si>
    <t>EU2473</t>
  </si>
  <si>
    <t>S45479</t>
  </si>
  <si>
    <t>George Daniels</t>
  </si>
  <si>
    <t>rcummings@yahoo.com</t>
  </si>
  <si>
    <t>EU2474</t>
  </si>
  <si>
    <t>S50687</t>
  </si>
  <si>
    <t>Joseph Carr</t>
  </si>
  <si>
    <t>amy31@yahoo.com</t>
  </si>
  <si>
    <t>EU2475</t>
  </si>
  <si>
    <t>S31073</t>
  </si>
  <si>
    <t>Ryan Williams</t>
  </si>
  <si>
    <t>courtneygriffin@anderson.info</t>
  </si>
  <si>
    <t>EU2476</t>
  </si>
  <si>
    <t>S35309</t>
  </si>
  <si>
    <t>kareneaton@sullivan-wheeler.com</t>
  </si>
  <si>
    <t>EU2477</t>
  </si>
  <si>
    <t>S93672</t>
  </si>
  <si>
    <t>Colleen Mckinney</t>
  </si>
  <si>
    <t>hodgekatie@jarvis-brown.com</t>
  </si>
  <si>
    <t>EU2478</t>
  </si>
  <si>
    <t>S98937</t>
  </si>
  <si>
    <t>Amber Martin</t>
  </si>
  <si>
    <t>john70@gmail.com</t>
  </si>
  <si>
    <t>EU2479</t>
  </si>
  <si>
    <t>S67870</t>
  </si>
  <si>
    <t>andrewmarshall@yahoo.com</t>
  </si>
  <si>
    <t>EU2480</t>
  </si>
  <si>
    <t>S50554</t>
  </si>
  <si>
    <t>Robert Fowler</t>
  </si>
  <si>
    <t>brandonlong@yahoo.com</t>
  </si>
  <si>
    <t>EU2481</t>
  </si>
  <si>
    <t>S79895</t>
  </si>
  <si>
    <t>Lauren Harmon</t>
  </si>
  <si>
    <t>millerdiana@gmail.com</t>
  </si>
  <si>
    <t>EU2482</t>
  </si>
  <si>
    <t>S58781</t>
  </si>
  <si>
    <t>churchdaniel@lopez.net</t>
  </si>
  <si>
    <t>EU2483</t>
  </si>
  <si>
    <t>S57721</t>
  </si>
  <si>
    <t>Sierra Wright</t>
  </si>
  <si>
    <t>tklein@hotmail.com</t>
  </si>
  <si>
    <t>EU2484</t>
  </si>
  <si>
    <t>S34226</t>
  </si>
  <si>
    <t>Brendan Mata</t>
  </si>
  <si>
    <t>piercepamela@yahoo.com</t>
  </si>
  <si>
    <t>EU2485</t>
  </si>
  <si>
    <t>S95429</t>
  </si>
  <si>
    <t>Jack Harris</t>
  </si>
  <si>
    <t>smithderrick@gmail.com</t>
  </si>
  <si>
    <t>EU2486</t>
  </si>
  <si>
    <t>S91043</t>
  </si>
  <si>
    <t>Michele Peters</t>
  </si>
  <si>
    <t>benderkimberly@gmail.com</t>
  </si>
  <si>
    <t>EU2487</t>
  </si>
  <si>
    <t>S85233</t>
  </si>
  <si>
    <t>Melissa Wheeler</t>
  </si>
  <si>
    <t>kathleen20@bradley-booth.com</t>
  </si>
  <si>
    <t>EU2488</t>
  </si>
  <si>
    <t>S77582</t>
  </si>
  <si>
    <t>Nicole Jackson</t>
  </si>
  <si>
    <t>ayoung@rose-johnston.org</t>
  </si>
  <si>
    <t>EU2489</t>
  </si>
  <si>
    <t>S98300</t>
  </si>
  <si>
    <t>Paul Massey</t>
  </si>
  <si>
    <t>wilsonholly@nunez.biz</t>
  </si>
  <si>
    <t>EU2490</t>
  </si>
  <si>
    <t>S47721</t>
  </si>
  <si>
    <t>Miranda Mata</t>
  </si>
  <si>
    <t>carol69@hotmail.com</t>
  </si>
  <si>
    <t>EU2491</t>
  </si>
  <si>
    <t>S71825</t>
  </si>
  <si>
    <t>Derrick Andrade</t>
  </si>
  <si>
    <t>ericalvarez@gmail.com</t>
  </si>
  <si>
    <t>EU2492</t>
  </si>
  <si>
    <t>S78047</t>
  </si>
  <si>
    <t>Matthew Reyes</t>
  </si>
  <si>
    <t>larsonpeggy@yahoo.com</t>
  </si>
  <si>
    <t>EU2493</t>
  </si>
  <si>
    <t>S99367</t>
  </si>
  <si>
    <t>Donna Gutierrez</t>
  </si>
  <si>
    <t>hollylam@turner-olsen.biz</t>
  </si>
  <si>
    <t>Israel</t>
  </si>
  <si>
    <t>EU2494</t>
  </si>
  <si>
    <t>S58648</t>
  </si>
  <si>
    <t>Jamie Juarez</t>
  </si>
  <si>
    <t>vincent49@yahoo.com</t>
  </si>
  <si>
    <t>EU2495</t>
  </si>
  <si>
    <t>S74553</t>
  </si>
  <si>
    <t>Jeffrey Murphy</t>
  </si>
  <si>
    <t>stewartgary@gmail.com</t>
  </si>
  <si>
    <t>EU2496</t>
  </si>
  <si>
    <t>S22937</t>
  </si>
  <si>
    <t>Randy Allen</t>
  </si>
  <si>
    <t>eadams@gmail.com</t>
  </si>
  <si>
    <t>EU2497</t>
  </si>
  <si>
    <t>S64701</t>
  </si>
  <si>
    <t>Kathy Rogers</t>
  </si>
  <si>
    <t>susanwilson@nguyen.com</t>
  </si>
  <si>
    <t>EU2498</t>
  </si>
  <si>
    <t>S50020</t>
  </si>
  <si>
    <t>Morgan Mckinney</t>
  </si>
  <si>
    <t>santosronnie@yahoo.com</t>
  </si>
  <si>
    <t>EU2499</t>
  </si>
  <si>
    <t>S81666</t>
  </si>
  <si>
    <t>Paul Mann PhD</t>
  </si>
  <si>
    <t>heatherhickman@gmail.com</t>
  </si>
  <si>
    <t>EU2500</t>
  </si>
  <si>
    <t>S30294</t>
  </si>
  <si>
    <t>Dean Velasquez</t>
  </si>
  <si>
    <t>nromero@yahoo.com</t>
  </si>
  <si>
    <t>EU2501</t>
  </si>
  <si>
    <t>S71641</t>
  </si>
  <si>
    <t>Mrs. Julie Chen</t>
  </si>
  <si>
    <t>flee@zamora.com</t>
  </si>
  <si>
    <t>EU2502</t>
  </si>
  <si>
    <t>S54218</t>
  </si>
  <si>
    <t>Luke White</t>
  </si>
  <si>
    <t>maryhill@gmail.com</t>
  </si>
  <si>
    <t>EU2503</t>
  </si>
  <si>
    <t>S19798</t>
  </si>
  <si>
    <t>Chelsea Tran</t>
  </si>
  <si>
    <t>johnknapp@gmail.com</t>
  </si>
  <si>
    <t>EU2504</t>
  </si>
  <si>
    <t>S79125</t>
  </si>
  <si>
    <t>Samantha Simon</t>
  </si>
  <si>
    <t>david13@yahoo.com</t>
  </si>
  <si>
    <t>EU2505</t>
  </si>
  <si>
    <t>S52375</t>
  </si>
  <si>
    <t>Edward Parks</t>
  </si>
  <si>
    <t>oleach@gmail.com</t>
  </si>
  <si>
    <t>EU2506</t>
  </si>
  <si>
    <t>S89674</t>
  </si>
  <si>
    <t>Michael Parker</t>
  </si>
  <si>
    <t>susanfreeman@hotmail.com</t>
  </si>
  <si>
    <t>EU2507</t>
  </si>
  <si>
    <t>S52655</t>
  </si>
  <si>
    <t>Christopher Johnson DDS</t>
  </si>
  <si>
    <t>thompsoncynthia@hotmail.com</t>
  </si>
  <si>
    <t>EU2508</t>
  </si>
  <si>
    <t>S41064</t>
  </si>
  <si>
    <t>Gabriel Rodriguez</t>
  </si>
  <si>
    <t>edaniels@hotmail.com</t>
  </si>
  <si>
    <t>EU2509</t>
  </si>
  <si>
    <t>S18821</t>
  </si>
  <si>
    <t>Steven Mcdaniel</t>
  </si>
  <si>
    <t>johnathanjackson@nelson.info</t>
  </si>
  <si>
    <t>EU2510</t>
  </si>
  <si>
    <t>S19282</t>
  </si>
  <si>
    <t>Heather Johnston</t>
  </si>
  <si>
    <t>nstephens@smith.com</t>
  </si>
  <si>
    <t>EU2511</t>
  </si>
  <si>
    <t>S43924</t>
  </si>
  <si>
    <t>Abigail Green</t>
  </si>
  <si>
    <t>romerodarrell@vazquez.com</t>
  </si>
  <si>
    <t>EU2512</t>
  </si>
  <si>
    <t>S70760</t>
  </si>
  <si>
    <t>Brittany Chavez</t>
  </si>
  <si>
    <t>virginia94@hotmail.com</t>
  </si>
  <si>
    <t>EU2513</t>
  </si>
  <si>
    <t>S55631</t>
  </si>
  <si>
    <t>Samantha Sherman</t>
  </si>
  <si>
    <t>stanleychristopher@potter.com</t>
  </si>
  <si>
    <t>EU2514</t>
  </si>
  <si>
    <t>S28040</t>
  </si>
  <si>
    <t>Robert Roman</t>
  </si>
  <si>
    <t>mbrown@yahoo.com</t>
  </si>
  <si>
    <t>EU2515</t>
  </si>
  <si>
    <t>S21876</t>
  </si>
  <si>
    <t>Jeffrey Klein</t>
  </si>
  <si>
    <t>wwhite@yahoo.com</t>
  </si>
  <si>
    <t>EU2516</t>
  </si>
  <si>
    <t>S81716</t>
  </si>
  <si>
    <t>Charles Robbins</t>
  </si>
  <si>
    <t>xjoseph@cole.info</t>
  </si>
  <si>
    <t>EU2517</t>
  </si>
  <si>
    <t>S42607</t>
  </si>
  <si>
    <t>Paul Dominguez</t>
  </si>
  <si>
    <t>blackmaria@yahoo.com</t>
  </si>
  <si>
    <t>EU2518</t>
  </si>
  <si>
    <t>S50862</t>
  </si>
  <si>
    <t>Dustin Sanders</t>
  </si>
  <si>
    <t>allenmichelle@lopez-fox.net</t>
  </si>
  <si>
    <t>EU2519</t>
  </si>
  <si>
    <t>S75701</t>
  </si>
  <si>
    <t>Christopher Porter</t>
  </si>
  <si>
    <t>youngautumn@hotmail.com</t>
  </si>
  <si>
    <t>EU2520</t>
  </si>
  <si>
    <t>S88697</t>
  </si>
  <si>
    <t>Manuel Dunn</t>
  </si>
  <si>
    <t>jennygibbs@hotmail.com</t>
  </si>
  <si>
    <t>EU2521</t>
  </si>
  <si>
    <t>S73650</t>
  </si>
  <si>
    <t>Jillian Martinez</t>
  </si>
  <si>
    <t>brandon02@hotmail.com</t>
  </si>
  <si>
    <t>EU2522</t>
  </si>
  <si>
    <t>S11123</t>
  </si>
  <si>
    <t>Amanda Thompson</t>
  </si>
  <si>
    <t>connor36@gmail.com</t>
  </si>
  <si>
    <t>EU2523</t>
  </si>
  <si>
    <t>S64380</t>
  </si>
  <si>
    <t>Tanya Edwards</t>
  </si>
  <si>
    <t>stephen68@hotmail.com</t>
  </si>
  <si>
    <t>EU2524</t>
  </si>
  <si>
    <t>S50036</t>
  </si>
  <si>
    <t>Dana Shaw</t>
  </si>
  <si>
    <t>mitchellkatherine@bennett.biz</t>
  </si>
  <si>
    <t>EU2525</t>
  </si>
  <si>
    <t>S90874</t>
  </si>
  <si>
    <t>Sherry Rodriguez</t>
  </si>
  <si>
    <t>idiaz@robinson.info</t>
  </si>
  <si>
    <t>EU2526</t>
  </si>
  <si>
    <t>S98833</t>
  </si>
  <si>
    <t>Jason Lee</t>
  </si>
  <si>
    <t>phillipsmichael@henderson-harrison.com</t>
  </si>
  <si>
    <t>EU2527</t>
  </si>
  <si>
    <t>S81206</t>
  </si>
  <si>
    <t>Joseph Foster</t>
  </si>
  <si>
    <t>wardrichard@gmail.com</t>
  </si>
  <si>
    <t>EU2528</t>
  </si>
  <si>
    <t>S44687</t>
  </si>
  <si>
    <t>Diane Le</t>
  </si>
  <si>
    <t>cynthiamiller@robinson.com</t>
  </si>
  <si>
    <t>EU2529</t>
  </si>
  <si>
    <t>S56298</t>
  </si>
  <si>
    <t>Emily Cisneros</t>
  </si>
  <si>
    <t>vanessashaw@rosario-york.biz</t>
  </si>
  <si>
    <t>EU2530</t>
  </si>
  <si>
    <t>S62465</t>
  </si>
  <si>
    <t>Michael Sparks</t>
  </si>
  <si>
    <t>john28@simmons.org</t>
  </si>
  <si>
    <t>EU2531</t>
  </si>
  <si>
    <t>S90422</t>
  </si>
  <si>
    <t>Kristen Mcdowell</t>
  </si>
  <si>
    <t>williamscaroline@hotmail.com</t>
  </si>
  <si>
    <t>EU2532</t>
  </si>
  <si>
    <t>S18892</t>
  </si>
  <si>
    <t>James Morgan</t>
  </si>
  <si>
    <t>annmorgan@garcia-gomez.com</t>
  </si>
  <si>
    <t>EU2533</t>
  </si>
  <si>
    <t>S75265</t>
  </si>
  <si>
    <t>John Orozco</t>
  </si>
  <si>
    <t>carrollmichael@paul-davenport.com</t>
  </si>
  <si>
    <t>EU2534</t>
  </si>
  <si>
    <t>S38774</t>
  </si>
  <si>
    <t>Margaret Brady</t>
  </si>
  <si>
    <t>sarah15@schneider.com</t>
  </si>
  <si>
    <t>EU2535</t>
  </si>
  <si>
    <t>S58393</t>
  </si>
  <si>
    <t>Brittany Anderson</t>
  </si>
  <si>
    <t>cosborne@hotmail.com</t>
  </si>
  <si>
    <t>EU2536</t>
  </si>
  <si>
    <t>S14840</t>
  </si>
  <si>
    <t>Sonya Black</t>
  </si>
  <si>
    <t>chill@taylor-smith.com</t>
  </si>
  <si>
    <t>EU2537</t>
  </si>
  <si>
    <t>S30890</t>
  </si>
  <si>
    <t>benjaminrusso@neal-glover.org</t>
  </si>
  <si>
    <t>EU2538</t>
  </si>
  <si>
    <t>S35179</t>
  </si>
  <si>
    <t>John Bennett</t>
  </si>
  <si>
    <t>beth04@gmail.com</t>
  </si>
  <si>
    <t>EU2539</t>
  </si>
  <si>
    <t>S85675</t>
  </si>
  <si>
    <t>Mr. Michael Gray</t>
  </si>
  <si>
    <t>john24@olson-rangel.com</t>
  </si>
  <si>
    <t>EU2540</t>
  </si>
  <si>
    <t>S21195</t>
  </si>
  <si>
    <t>Troy Patel</t>
  </si>
  <si>
    <t>ilewis@monroe.net</t>
  </si>
  <si>
    <t>EU2541</t>
  </si>
  <si>
    <t>S98859</t>
  </si>
  <si>
    <t>Virginia Nielsen</t>
  </si>
  <si>
    <t>soliskristie@gmail.com</t>
  </si>
  <si>
    <t>EU2542</t>
  </si>
  <si>
    <t>S67566</t>
  </si>
  <si>
    <t>Micheal Woodard</t>
  </si>
  <si>
    <t>anthony97@hotmail.com</t>
  </si>
  <si>
    <t>EU2543</t>
  </si>
  <si>
    <t>S72725</t>
  </si>
  <si>
    <t>Cindy Hall</t>
  </si>
  <si>
    <t>lsimon@gmail.com</t>
  </si>
  <si>
    <t>EU2544</t>
  </si>
  <si>
    <t>S20992</t>
  </si>
  <si>
    <t>barrylisa@vega-leon.com</t>
  </si>
  <si>
    <t>EU2545</t>
  </si>
  <si>
    <t>S76239</t>
  </si>
  <si>
    <t>Joshua Johnson</t>
  </si>
  <si>
    <t>hallcourtney@hotmail.com</t>
  </si>
  <si>
    <t>EU2546</t>
  </si>
  <si>
    <t>S23254</t>
  </si>
  <si>
    <t>Michael Harrison</t>
  </si>
  <si>
    <t>baldwindiana@hotmail.com</t>
  </si>
  <si>
    <t>EU2547</t>
  </si>
  <si>
    <t>S84030</t>
  </si>
  <si>
    <t>Lauren Robinson</t>
  </si>
  <si>
    <t>amytaylor@mendoza.com</t>
  </si>
  <si>
    <t>EU2548</t>
  </si>
  <si>
    <t>S69711</t>
  </si>
  <si>
    <t>Robin Robbins</t>
  </si>
  <si>
    <t>william21@irwin.info</t>
  </si>
  <si>
    <t>EU2549</t>
  </si>
  <si>
    <t>S49094</t>
  </si>
  <si>
    <t>Tracy Murphy</t>
  </si>
  <si>
    <t>lhester@evans.com</t>
  </si>
  <si>
    <t>EU2550</t>
  </si>
  <si>
    <t>S21828</t>
  </si>
  <si>
    <t>hgreen@reeves.com</t>
  </si>
  <si>
    <t>EU2551</t>
  </si>
  <si>
    <t>S11060</t>
  </si>
  <si>
    <t>Paul Richardson</t>
  </si>
  <si>
    <t>ugarcia@knight.com</t>
  </si>
  <si>
    <t>EU2552</t>
  </si>
  <si>
    <t>S86726</t>
  </si>
  <si>
    <t>Michelle Hernandez</t>
  </si>
  <si>
    <t>mcbridebrian@yahoo.com</t>
  </si>
  <si>
    <t>EU2553</t>
  </si>
  <si>
    <t>S59765</t>
  </si>
  <si>
    <t>Todd Morales</t>
  </si>
  <si>
    <t>marcus19@snow-gomez.org</t>
  </si>
  <si>
    <t>EU2554</t>
  </si>
  <si>
    <t>S54869</t>
  </si>
  <si>
    <t>Stacey Love</t>
  </si>
  <si>
    <t>marksdiane@dalton.com</t>
  </si>
  <si>
    <t>EU2555</t>
  </si>
  <si>
    <t>S57973</t>
  </si>
  <si>
    <t>Jesse Castillo</t>
  </si>
  <si>
    <t>daniel98@mitchell.net</t>
  </si>
  <si>
    <t>EU2556</t>
  </si>
  <si>
    <t>S30657</t>
  </si>
  <si>
    <t>Richard White</t>
  </si>
  <si>
    <t>jacqueline55@hunter.com</t>
  </si>
  <si>
    <t>EU2557</t>
  </si>
  <si>
    <t>S40380</t>
  </si>
  <si>
    <t>Deanna Guerra</t>
  </si>
  <si>
    <t>rosaleskristina@hotmail.com</t>
  </si>
  <si>
    <t>EU2558</t>
  </si>
  <si>
    <t>S14508</t>
  </si>
  <si>
    <t>Kayla Evans</t>
  </si>
  <si>
    <t>curtisdunn@yahoo.com</t>
  </si>
  <si>
    <t>EU2559</t>
  </si>
  <si>
    <t>S51787</t>
  </si>
  <si>
    <t>Christina Gonzales</t>
  </si>
  <si>
    <t>amber52@hall.com</t>
  </si>
  <si>
    <t>EU2560</t>
  </si>
  <si>
    <t>S75131</t>
  </si>
  <si>
    <t>Bethany Carlson</t>
  </si>
  <si>
    <t>sharonwilliams@gmail.com</t>
  </si>
  <si>
    <t>EU2561</t>
  </si>
  <si>
    <t>S14477</t>
  </si>
  <si>
    <t>Kimberly Bender</t>
  </si>
  <si>
    <t>valentinesandra@smith.com</t>
  </si>
  <si>
    <t>EU2562</t>
  </si>
  <si>
    <t>S71649</t>
  </si>
  <si>
    <t>Michael Barton</t>
  </si>
  <si>
    <t>michael51@hotmail.com</t>
  </si>
  <si>
    <t>EU2563</t>
  </si>
  <si>
    <t>S19554</t>
  </si>
  <si>
    <t>Michael Mullins</t>
  </si>
  <si>
    <t>chase88@knapp.com</t>
  </si>
  <si>
    <t>EU2564</t>
  </si>
  <si>
    <t>S30017</t>
  </si>
  <si>
    <t>Thomas Adams</t>
  </si>
  <si>
    <t>andersoncynthia@thomas.biz</t>
  </si>
  <si>
    <t>EU2565</t>
  </si>
  <si>
    <t>S78336</t>
  </si>
  <si>
    <t>Denise Wallace</t>
  </si>
  <si>
    <t>gsellers@gmail.com</t>
  </si>
  <si>
    <t>EU2566</t>
  </si>
  <si>
    <t>S26118</t>
  </si>
  <si>
    <t>Cameron Cook</t>
  </si>
  <si>
    <t>meganjordan@obrien.net</t>
  </si>
  <si>
    <t>EU2567</t>
  </si>
  <si>
    <t>S41331</t>
  </si>
  <si>
    <t>alexandra18@gmail.com</t>
  </si>
  <si>
    <t>EU2568</t>
  </si>
  <si>
    <t>S80173</t>
  </si>
  <si>
    <t>Cynthia Neal</t>
  </si>
  <si>
    <t>kellyjones@hotmail.com</t>
  </si>
  <si>
    <t>EU2569</t>
  </si>
  <si>
    <t>S46708</t>
  </si>
  <si>
    <t>Kenneth Hill</t>
  </si>
  <si>
    <t>garciaanthony@kramer.net</t>
  </si>
  <si>
    <t>EU2570</t>
  </si>
  <si>
    <t>S31835</t>
  </si>
  <si>
    <t>Luke Mcmahon</t>
  </si>
  <si>
    <t>ymiller@hotmail.com</t>
  </si>
  <si>
    <t>EU2571</t>
  </si>
  <si>
    <t>S35932</t>
  </si>
  <si>
    <t>Lisa Rodriguez</t>
  </si>
  <si>
    <t>georgelaura@hotmail.com</t>
  </si>
  <si>
    <t>EU2572</t>
  </si>
  <si>
    <t>S80633</t>
  </si>
  <si>
    <t>Mr. James Foster PhD</t>
  </si>
  <si>
    <t>yjacobson@cross-nicholson.com</t>
  </si>
  <si>
    <t>EU2573</t>
  </si>
  <si>
    <t>S66007</t>
  </si>
  <si>
    <t>Joseph Monroe</t>
  </si>
  <si>
    <t>welchpatrick@yahoo.com</t>
  </si>
  <si>
    <t>EU2574</t>
  </si>
  <si>
    <t>S50241</t>
  </si>
  <si>
    <t>Lisa Hernandez</t>
  </si>
  <si>
    <t>xlopez@gmail.com</t>
  </si>
  <si>
    <t>EU2575</t>
  </si>
  <si>
    <t>S32629</t>
  </si>
  <si>
    <t>Robert Mitchell</t>
  </si>
  <si>
    <t>lopezjason@cochran.com</t>
  </si>
  <si>
    <t>EU2576</t>
  </si>
  <si>
    <t>S88165</t>
  </si>
  <si>
    <t>Shawna Cooper</t>
  </si>
  <si>
    <t>wwilliamson@yahoo.com</t>
  </si>
  <si>
    <t>EU2577</t>
  </si>
  <si>
    <t>S38249</t>
  </si>
  <si>
    <t>Barbara Hubbard</t>
  </si>
  <si>
    <t>kmcdaniel@hotmail.com</t>
  </si>
  <si>
    <t>EU2578</t>
  </si>
  <si>
    <t>S82567</t>
  </si>
  <si>
    <t>Brian Mcbride</t>
  </si>
  <si>
    <t>patriciaharmon@yahoo.com</t>
  </si>
  <si>
    <t>EU2579</t>
  </si>
  <si>
    <t>S51076</t>
  </si>
  <si>
    <t>Mary Miller</t>
  </si>
  <si>
    <t>ahernandez@hotmail.com</t>
  </si>
  <si>
    <t>EU2580</t>
  </si>
  <si>
    <t>S73098</t>
  </si>
  <si>
    <t>Alicia Allen</t>
  </si>
  <si>
    <t>qbennett@hotmail.com</t>
  </si>
  <si>
    <t>EU2581</t>
  </si>
  <si>
    <t>S10216</t>
  </si>
  <si>
    <t>Rodney Williams</t>
  </si>
  <si>
    <t>brose@hotmail.com</t>
  </si>
  <si>
    <t>EU2582</t>
  </si>
  <si>
    <t>S89436</t>
  </si>
  <si>
    <t>Jacob Reese</t>
  </si>
  <si>
    <t>fhunter@harris.net</t>
  </si>
  <si>
    <t>EU2583</t>
  </si>
  <si>
    <t>Katie Mcintosh</t>
  </si>
  <si>
    <t>william51@fitzgerald.com</t>
  </si>
  <si>
    <t>EU2584</t>
  </si>
  <si>
    <t>S32796</t>
  </si>
  <si>
    <t>Jeffrey Pierce</t>
  </si>
  <si>
    <t>lisa52@yahoo.com</t>
  </si>
  <si>
    <t>EU2585</t>
  </si>
  <si>
    <t>S75394</t>
  </si>
  <si>
    <t>Christina Heath</t>
  </si>
  <si>
    <t>scottbenson@hotmail.com</t>
  </si>
  <si>
    <t>EU2586</t>
  </si>
  <si>
    <t>S64594</t>
  </si>
  <si>
    <t>Pamela Pierce</t>
  </si>
  <si>
    <t>marcusholt@sims.com</t>
  </si>
  <si>
    <t>EU2587</t>
  </si>
  <si>
    <t>S54538</t>
  </si>
  <si>
    <t>Sophia Lopez</t>
  </si>
  <si>
    <t>qjohns@sanchez.com</t>
  </si>
  <si>
    <t>EU2588</t>
  </si>
  <si>
    <t>S30465</t>
  </si>
  <si>
    <t>Robert Gonzalez</t>
  </si>
  <si>
    <t>mark31@gmail.com</t>
  </si>
  <si>
    <t>EU2589</t>
  </si>
  <si>
    <t>S48209</t>
  </si>
  <si>
    <t>Isaiah Kidd</t>
  </si>
  <si>
    <t>mbates@rice.org</t>
  </si>
  <si>
    <t>EU2590</t>
  </si>
  <si>
    <t>S66753</t>
  </si>
  <si>
    <t>Kimberly Rivera</t>
  </si>
  <si>
    <t>fgordon@gmail.com</t>
  </si>
  <si>
    <t>EU2591</t>
  </si>
  <si>
    <t>S49957</t>
  </si>
  <si>
    <t>Justin Anderson</t>
  </si>
  <si>
    <t>craig95@gmail.com</t>
  </si>
  <si>
    <t>EU2592</t>
  </si>
  <si>
    <t>S76925</t>
  </si>
  <si>
    <t>Emily Hardy</t>
  </si>
  <si>
    <t>waltersbrandy@casey-huerta.com</t>
  </si>
  <si>
    <t>EU2593</t>
  </si>
  <si>
    <t>S48655</t>
  </si>
  <si>
    <t>Miguel Fields</t>
  </si>
  <si>
    <t>greg47@yahoo.com</t>
  </si>
  <si>
    <t>EU2594</t>
  </si>
  <si>
    <t>S44378</t>
  </si>
  <si>
    <t>Cynthia Wright</t>
  </si>
  <si>
    <t>calvin67@lopez.com</t>
  </si>
  <si>
    <t>EU2595</t>
  </si>
  <si>
    <t>S56680</t>
  </si>
  <si>
    <t>Travis Wang</t>
  </si>
  <si>
    <t>nbenjamin@gmail.com</t>
  </si>
  <si>
    <t>EU2596</t>
  </si>
  <si>
    <t>S61991</t>
  </si>
  <si>
    <t>Emily Rodriguez</t>
  </si>
  <si>
    <t>terry62@yahoo.com</t>
  </si>
  <si>
    <t>EU2597</t>
  </si>
  <si>
    <t>Brittany Powell</t>
  </si>
  <si>
    <t>vaughnkristie@yahoo.com</t>
  </si>
  <si>
    <t>EU2598</t>
  </si>
  <si>
    <t>S37167</t>
  </si>
  <si>
    <t>Kelli Harvey</t>
  </si>
  <si>
    <t>madisonlynch@johnson.com</t>
  </si>
  <si>
    <t>EU2599</t>
  </si>
  <si>
    <t>S32904</t>
  </si>
  <si>
    <t>Hannah Strickland</t>
  </si>
  <si>
    <t>catherine20@hotmail.com</t>
  </si>
  <si>
    <t>EU2600</t>
  </si>
  <si>
    <t>S80148</t>
  </si>
  <si>
    <t>Mrs. Kristi Lee</t>
  </si>
  <si>
    <t>saundersstacey@gmail.com</t>
  </si>
  <si>
    <t>EU2601</t>
  </si>
  <si>
    <t>S49263</t>
  </si>
  <si>
    <t>Gabriel Conner</t>
  </si>
  <si>
    <t>sarah69@hotmail.com</t>
  </si>
  <si>
    <t>EU2602</t>
  </si>
  <si>
    <t>S99369</t>
  </si>
  <si>
    <t>Michael Travis</t>
  </si>
  <si>
    <t>davisdonna@hotmail.com</t>
  </si>
  <si>
    <t>EU2603</t>
  </si>
  <si>
    <t>S43520</t>
  </si>
  <si>
    <t>Andrew Alexander</t>
  </si>
  <si>
    <t>collierkevin@yahoo.com</t>
  </si>
  <si>
    <t>EU2604</t>
  </si>
  <si>
    <t>S85579</t>
  </si>
  <si>
    <t>Joshua Acosta</t>
  </si>
  <si>
    <t>mikewilliams@castro-paul.com</t>
  </si>
  <si>
    <t>EU2605</t>
  </si>
  <si>
    <t>S17817</t>
  </si>
  <si>
    <t>Cheyenne Smith</t>
  </si>
  <si>
    <t>rvalencia@hotmail.com</t>
  </si>
  <si>
    <t>EU2606</t>
  </si>
  <si>
    <t>S76039</t>
  </si>
  <si>
    <t>Chloe Johnson</t>
  </si>
  <si>
    <t>ssimmons@hotmail.com</t>
  </si>
  <si>
    <t>EU2607</t>
  </si>
  <si>
    <t>S42677</t>
  </si>
  <si>
    <t>Jeffery Sanchez</t>
  </si>
  <si>
    <t>patriciawatson@hotmail.com</t>
  </si>
  <si>
    <t>EU2608</t>
  </si>
  <si>
    <t>S42500</t>
  </si>
  <si>
    <t>Jessica Schaefer</t>
  </si>
  <si>
    <t>veronicamiller@hotmail.com</t>
  </si>
  <si>
    <t>EU2609</t>
  </si>
  <si>
    <t>S78355</t>
  </si>
  <si>
    <t>Ryan Rhodes</t>
  </si>
  <si>
    <t>lisaromero@hotmail.com</t>
  </si>
  <si>
    <t>EU2610</t>
  </si>
  <si>
    <t>S84404</t>
  </si>
  <si>
    <t>Nathan Chandler</t>
  </si>
  <si>
    <t>paulstevenson@douglas.info</t>
  </si>
  <si>
    <t>EU2611</t>
  </si>
  <si>
    <t>S67337</t>
  </si>
  <si>
    <t>Stephanie Sanchez</t>
  </si>
  <si>
    <t>radams@gmail.com</t>
  </si>
  <si>
    <t>EU2612</t>
  </si>
  <si>
    <t>S59879</t>
  </si>
  <si>
    <t>Kerry Baker</t>
  </si>
  <si>
    <t>eric95@gmail.com</t>
  </si>
  <si>
    <t>EU2613</t>
  </si>
  <si>
    <t>S36307</t>
  </si>
  <si>
    <t>Ian Bradford</t>
  </si>
  <si>
    <t>blake32@gmail.com</t>
  </si>
  <si>
    <t>EU2614</t>
  </si>
  <si>
    <t>S55078</t>
  </si>
  <si>
    <t>Kim Mendoza</t>
  </si>
  <si>
    <t>karen70@hotmail.com</t>
  </si>
  <si>
    <t>EU2615</t>
  </si>
  <si>
    <t>S67654</t>
  </si>
  <si>
    <t>Brian Knight</t>
  </si>
  <si>
    <t>jared24@yahoo.com</t>
  </si>
  <si>
    <t>EU2616</t>
  </si>
  <si>
    <t>S15772</t>
  </si>
  <si>
    <t>Elizabeth Hernandez</t>
  </si>
  <si>
    <t>kylescott@hotmail.com</t>
  </si>
  <si>
    <t>EU2617</t>
  </si>
  <si>
    <t>S89662</t>
  </si>
  <si>
    <t>Allison Rivera</t>
  </si>
  <si>
    <t>michaelclark@guerrero.com</t>
  </si>
  <si>
    <t>EU2618</t>
  </si>
  <si>
    <t>S96185</t>
  </si>
  <si>
    <t>Theresa Robertson</t>
  </si>
  <si>
    <t>melissaharrington@austin-browning.net</t>
  </si>
  <si>
    <t>EU2619</t>
  </si>
  <si>
    <t>S46202</t>
  </si>
  <si>
    <t>Megan Burns</t>
  </si>
  <si>
    <t>jason68@carr.info</t>
  </si>
  <si>
    <t>EU2620</t>
  </si>
  <si>
    <t>Morgan Hansen</t>
  </si>
  <si>
    <t>bartlettjulie@houston.com</t>
  </si>
  <si>
    <t>EU2621</t>
  </si>
  <si>
    <t>S99043</t>
  </si>
  <si>
    <t>Jessica Morris DDS</t>
  </si>
  <si>
    <t>ryandoyle@yahoo.com</t>
  </si>
  <si>
    <t>EU2622</t>
  </si>
  <si>
    <t>S86683</t>
  </si>
  <si>
    <t>Mariah Stewart</t>
  </si>
  <si>
    <t>evelyn85@foster.biz</t>
  </si>
  <si>
    <t>EU2623</t>
  </si>
  <si>
    <t>S44086</t>
  </si>
  <si>
    <t>Whitney Mathis</t>
  </si>
  <si>
    <t>mark75@mays.com</t>
  </si>
  <si>
    <t>EU2624</t>
  </si>
  <si>
    <t>S14766</t>
  </si>
  <si>
    <t>George Hunt</t>
  </si>
  <si>
    <t>bradley94@gmail.com</t>
  </si>
  <si>
    <t>EU2625</t>
  </si>
  <si>
    <t>S96074</t>
  </si>
  <si>
    <t>Benjamin Russell</t>
  </si>
  <si>
    <t>walshamy@gutierrez-donaldson.com</t>
  </si>
  <si>
    <t>EU2626</t>
  </si>
  <si>
    <t>S81422</t>
  </si>
  <si>
    <t>Brittany Hayes</t>
  </si>
  <si>
    <t>rogerssean@martin.com</t>
  </si>
  <si>
    <t>EU2627</t>
  </si>
  <si>
    <t>S92584</t>
  </si>
  <si>
    <t>Jimmy Lyons</t>
  </si>
  <si>
    <t>paigecook@gmail.com</t>
  </si>
  <si>
    <t>EU2628</t>
  </si>
  <si>
    <t>S80692</t>
  </si>
  <si>
    <t>Joe Flores</t>
  </si>
  <si>
    <t>villanuevaveronica@hotmail.com</t>
  </si>
  <si>
    <t>EU2629</t>
  </si>
  <si>
    <t>S90794</t>
  </si>
  <si>
    <t>Kaylee Sharp</t>
  </si>
  <si>
    <t>bschmidt@yahoo.com</t>
  </si>
  <si>
    <t>EU2630</t>
  </si>
  <si>
    <t>S90841</t>
  </si>
  <si>
    <t>William Harris</t>
  </si>
  <si>
    <t>beth67@hotmail.com</t>
  </si>
  <si>
    <t>EU2631</t>
  </si>
  <si>
    <t>S91404</t>
  </si>
  <si>
    <t>Veronica Fitzgerald</t>
  </si>
  <si>
    <t>kenneth09@gmail.com</t>
  </si>
  <si>
    <t>EU2632</t>
  </si>
  <si>
    <t>S88635</t>
  </si>
  <si>
    <t>Christopher Huang</t>
  </si>
  <si>
    <t>epowell@yahoo.com</t>
  </si>
  <si>
    <t>EU2633</t>
  </si>
  <si>
    <t>S34362</t>
  </si>
  <si>
    <t>Michael Johnson</t>
  </si>
  <si>
    <t>carterelizabeth@yahoo.com</t>
  </si>
  <si>
    <t>EU2634</t>
  </si>
  <si>
    <t>S45308</t>
  </si>
  <si>
    <t>Patricia Wood</t>
  </si>
  <si>
    <t>iancole@lopez.com</t>
  </si>
  <si>
    <t>EU2635</t>
  </si>
  <si>
    <t>S82987</t>
  </si>
  <si>
    <t>Carol Conner</t>
  </si>
  <si>
    <t>matthewgreene@hotmail.com</t>
  </si>
  <si>
    <t>EU2636</t>
  </si>
  <si>
    <t>S96888</t>
  </si>
  <si>
    <t>John Evans</t>
  </si>
  <si>
    <t>orobbins@thompson.com</t>
  </si>
  <si>
    <t>EU2637</t>
  </si>
  <si>
    <t>Michele Fisher</t>
  </si>
  <si>
    <t>abigailglass@gmail.com</t>
  </si>
  <si>
    <t>EU2638</t>
  </si>
  <si>
    <t>S97767</t>
  </si>
  <si>
    <t>Shannon Stevenson</t>
  </si>
  <si>
    <t>fostermelissa@hotmail.com</t>
  </si>
  <si>
    <t>EU2639</t>
  </si>
  <si>
    <t>S27160</t>
  </si>
  <si>
    <t>Richard Ramirez</t>
  </si>
  <si>
    <t>xsnyder@gmail.com</t>
  </si>
  <si>
    <t>EU2640</t>
  </si>
  <si>
    <t>S91756</t>
  </si>
  <si>
    <t>Juan Perez</t>
  </si>
  <si>
    <t>seancruz@donovan.info</t>
  </si>
  <si>
    <t>EU2641</t>
  </si>
  <si>
    <t>S25502</t>
  </si>
  <si>
    <t>Melissa Mcintyre</t>
  </si>
  <si>
    <t>tortega@yahoo.com</t>
  </si>
  <si>
    <t>EU2642</t>
  </si>
  <si>
    <t>S29429</t>
  </si>
  <si>
    <t>Danny Collins</t>
  </si>
  <si>
    <t>lrodriguez@gmail.com</t>
  </si>
  <si>
    <t>EU2643</t>
  </si>
  <si>
    <t>S62004</t>
  </si>
  <si>
    <t>Barbara Johnson</t>
  </si>
  <si>
    <t>qlogan@gmail.com</t>
  </si>
  <si>
    <t>EU2644</t>
  </si>
  <si>
    <t>S36966</t>
  </si>
  <si>
    <t>Margaret Carter</t>
  </si>
  <si>
    <t>carsonelizabeth@yahoo.com</t>
  </si>
  <si>
    <t>EU2645</t>
  </si>
  <si>
    <t>S62734</t>
  </si>
  <si>
    <t>Mr. Michael Simmons</t>
  </si>
  <si>
    <t>dunncatherine@garcia.info</t>
  </si>
  <si>
    <t>EU2646</t>
  </si>
  <si>
    <t>S67358</t>
  </si>
  <si>
    <t>Cassandra Mason</t>
  </si>
  <si>
    <t>qgarcia@benson-lewis.biz</t>
  </si>
  <si>
    <t>EU2647</t>
  </si>
  <si>
    <t>S21829</t>
  </si>
  <si>
    <t>Joseph Owens</t>
  </si>
  <si>
    <t>christopherrios@harrington.com</t>
  </si>
  <si>
    <t>EU2648</t>
  </si>
  <si>
    <t>S76466</t>
  </si>
  <si>
    <t>Rhonda Dennis</t>
  </si>
  <si>
    <t>christinajones@yahoo.com</t>
  </si>
  <si>
    <t>EU2649</t>
  </si>
  <si>
    <t>S94691</t>
  </si>
  <si>
    <t>Laurie Crawford</t>
  </si>
  <si>
    <t>gonzalezpaul@allen.com</t>
  </si>
  <si>
    <t>EU2650</t>
  </si>
  <si>
    <t>S22891</t>
  </si>
  <si>
    <t>Christopher Stone</t>
  </si>
  <si>
    <t>ray56@johnson-wilson.com</t>
  </si>
  <si>
    <t>EU2651</t>
  </si>
  <si>
    <t>S33265</t>
  </si>
  <si>
    <t>Breanna Richardson</t>
  </si>
  <si>
    <t>kristinfisher@hotmail.com</t>
  </si>
  <si>
    <t>EU2652</t>
  </si>
  <si>
    <t>S67881</t>
  </si>
  <si>
    <t>Alicia Henry</t>
  </si>
  <si>
    <t>aaron68@gmail.com</t>
  </si>
  <si>
    <t>EU2653</t>
  </si>
  <si>
    <t>S35527</t>
  </si>
  <si>
    <t>Colleen Molina</t>
  </si>
  <si>
    <t>richardtaylor@gibson.com</t>
  </si>
  <si>
    <t>EU2654</t>
  </si>
  <si>
    <t>S72081</t>
  </si>
  <si>
    <t>Kathleen Shaw</t>
  </si>
  <si>
    <t>smithelizabeth@morris.com</t>
  </si>
  <si>
    <t>EU2655</t>
  </si>
  <si>
    <t>S12551</t>
  </si>
  <si>
    <t>Kevin Logan</t>
  </si>
  <si>
    <t>knightjoshua@woods.biz</t>
  </si>
  <si>
    <t>EU2656</t>
  </si>
  <si>
    <t>S47471</t>
  </si>
  <si>
    <t>Melissa Salazar</t>
  </si>
  <si>
    <t>clarkebrandon@hotmail.com</t>
  </si>
  <si>
    <t>EU2657</t>
  </si>
  <si>
    <t>S45850</t>
  </si>
  <si>
    <t>Joshua Reynolds</t>
  </si>
  <si>
    <t>jamesfry@yahoo.com</t>
  </si>
  <si>
    <t>EU2658</t>
  </si>
  <si>
    <t>S48881</t>
  </si>
  <si>
    <t>Nathan Lewis</t>
  </si>
  <si>
    <t>amythompson@moore.org</t>
  </si>
  <si>
    <t>EU2659</t>
  </si>
  <si>
    <t>S31299</t>
  </si>
  <si>
    <t>hgarcia@hoffman.com</t>
  </si>
  <si>
    <t>EU2660</t>
  </si>
  <si>
    <t>S76819</t>
  </si>
  <si>
    <t>Jenny Davis</t>
  </si>
  <si>
    <t>daniel84@bishop-hoover.com</t>
  </si>
  <si>
    <t>EU2661</t>
  </si>
  <si>
    <t>S60988</t>
  </si>
  <si>
    <t>Taylor Wells</t>
  </si>
  <si>
    <t>walterchang@gmail.com</t>
  </si>
  <si>
    <t>EU2662</t>
  </si>
  <si>
    <t>S18787</t>
  </si>
  <si>
    <t>Brian Keith</t>
  </si>
  <si>
    <t>kmurphy@harris.com</t>
  </si>
  <si>
    <t>EU2663</t>
  </si>
  <si>
    <t>S12087</t>
  </si>
  <si>
    <t>Sarah Thornton</t>
  </si>
  <si>
    <t>mejiarobert@hotmail.com</t>
  </si>
  <si>
    <t>EU2664</t>
  </si>
  <si>
    <t>S30304</t>
  </si>
  <si>
    <t>Kathleen Williams</t>
  </si>
  <si>
    <t>imckinney@warner.org</t>
  </si>
  <si>
    <t>EU2665</t>
  </si>
  <si>
    <t>S20202</t>
  </si>
  <si>
    <t>David Bowen</t>
  </si>
  <si>
    <t>amber35@hotmail.com</t>
  </si>
  <si>
    <t>EU2666</t>
  </si>
  <si>
    <t>S54571</t>
  </si>
  <si>
    <t>Sandra English</t>
  </si>
  <si>
    <t>kelseylamb@hotmail.com</t>
  </si>
  <si>
    <t>EU2667</t>
  </si>
  <si>
    <t>S68083</t>
  </si>
  <si>
    <t>Beverly Farley</t>
  </si>
  <si>
    <t>jeffersonjillian@gordon.com</t>
  </si>
  <si>
    <t>EU2668</t>
  </si>
  <si>
    <t>S60365</t>
  </si>
  <si>
    <t>Jeremy Nguyen</t>
  </si>
  <si>
    <t>michael83@blair.com</t>
  </si>
  <si>
    <t>EU2669</t>
  </si>
  <si>
    <t>S54330</t>
  </si>
  <si>
    <t>Kristen Rocha</t>
  </si>
  <si>
    <t>rebecca40@yahoo.com</t>
  </si>
  <si>
    <t>EU2670</t>
  </si>
  <si>
    <t>S19953</t>
  </si>
  <si>
    <t>Tammy Peterson</t>
  </si>
  <si>
    <t>jeffreymorgan@hotmail.com</t>
  </si>
  <si>
    <t>EU2671</t>
  </si>
  <si>
    <t>S97343</t>
  </si>
  <si>
    <t>Christopher Mcconnell</t>
  </si>
  <si>
    <t>ajohnson@hotmail.com</t>
  </si>
  <si>
    <t>EU2672</t>
  </si>
  <si>
    <t>S75969</t>
  </si>
  <si>
    <t>John Tanner</t>
  </si>
  <si>
    <t>susanhudson@yahoo.com</t>
  </si>
  <si>
    <t>EU2673</t>
  </si>
  <si>
    <t>S57684</t>
  </si>
  <si>
    <t>Jeffrey Smith</t>
  </si>
  <si>
    <t>jessicabrown@reed.biz</t>
  </si>
  <si>
    <t>EU2674</t>
  </si>
  <si>
    <t>S16260</t>
  </si>
  <si>
    <t>Jennifer Shea</t>
  </si>
  <si>
    <t>allisonsmith@pratt.com</t>
  </si>
  <si>
    <t>EU2675</t>
  </si>
  <si>
    <t>S43072</t>
  </si>
  <si>
    <t>Jason Martinez</t>
  </si>
  <si>
    <t>lee02@nelson.com</t>
  </si>
  <si>
    <t>EU2676</t>
  </si>
  <si>
    <t>S53713</t>
  </si>
  <si>
    <t>Robert Mcgee</t>
  </si>
  <si>
    <t>jodistanley@gmail.com</t>
  </si>
  <si>
    <t>EU2677</t>
  </si>
  <si>
    <t>S83332</t>
  </si>
  <si>
    <t>Jennifer Reed</t>
  </si>
  <si>
    <t>hoodrobert@chen.net</t>
  </si>
  <si>
    <t>EU2678</t>
  </si>
  <si>
    <t>S50736</t>
  </si>
  <si>
    <t>Krista Franklin</t>
  </si>
  <si>
    <t>kharrison@gmail.com</t>
  </si>
  <si>
    <t>EU2679</t>
  </si>
  <si>
    <t>S39228</t>
  </si>
  <si>
    <t>Alison Morgan</t>
  </si>
  <si>
    <t>trevor86@porter-brandt.net</t>
  </si>
  <si>
    <t>EU2680</t>
  </si>
  <si>
    <t>S20186</t>
  </si>
  <si>
    <t>Madeline Ali</t>
  </si>
  <si>
    <t>mhowe@hotmail.com</t>
  </si>
  <si>
    <t>EU2681</t>
  </si>
  <si>
    <t>S64902</t>
  </si>
  <si>
    <t>Tracie Hart</t>
  </si>
  <si>
    <t>oburgess@baldwin-flores.com</t>
  </si>
  <si>
    <t>EU2682</t>
  </si>
  <si>
    <t>S16022</t>
  </si>
  <si>
    <t>Gloria Mendez</t>
  </si>
  <si>
    <t>karenjones@richardson.com</t>
  </si>
  <si>
    <t>EU2683</t>
  </si>
  <si>
    <t>S35374</t>
  </si>
  <si>
    <t>Michelle Cabrera</t>
  </si>
  <si>
    <t>gregory20@atkins-camacho.net</t>
  </si>
  <si>
    <t>EU2684</t>
  </si>
  <si>
    <t>S24255</t>
  </si>
  <si>
    <t>Marie Gomez</t>
  </si>
  <si>
    <t>wilsonmorgan@carson-martin.com</t>
  </si>
  <si>
    <t>EU2685</t>
  </si>
  <si>
    <t>S45219</t>
  </si>
  <si>
    <t>Steven Compton</t>
  </si>
  <si>
    <t>charles99@clark.com</t>
  </si>
  <si>
    <t>EU2686</t>
  </si>
  <si>
    <t>S69776</t>
  </si>
  <si>
    <t>Scott George</t>
  </si>
  <si>
    <t>joshuadecker@brooks-gonzalez.com</t>
  </si>
  <si>
    <t>EU2687</t>
  </si>
  <si>
    <t>S88303</t>
  </si>
  <si>
    <t>Robin Green</t>
  </si>
  <si>
    <t>collin81@hotmail.com</t>
  </si>
  <si>
    <t>EU2688</t>
  </si>
  <si>
    <t>S42792</t>
  </si>
  <si>
    <t>Paula Mcintyre</t>
  </si>
  <si>
    <t>rsalazar@yahoo.com</t>
  </si>
  <si>
    <t>EU2689</t>
  </si>
  <si>
    <t>S45939</t>
  </si>
  <si>
    <t>Patrick Flores</t>
  </si>
  <si>
    <t>brandon35@conley.biz</t>
  </si>
  <si>
    <t>EU2690</t>
  </si>
  <si>
    <t>S80678</t>
  </si>
  <si>
    <t>Vicki Jones</t>
  </si>
  <si>
    <t>marvin85@hotmail.com</t>
  </si>
  <si>
    <t>EU2691</t>
  </si>
  <si>
    <t>S36613</t>
  </si>
  <si>
    <t>Wayne Mack</t>
  </si>
  <si>
    <t>angelacook@gmail.com</t>
  </si>
  <si>
    <t>EU2692</t>
  </si>
  <si>
    <t>S66381</t>
  </si>
  <si>
    <t>Ronald Raymond</t>
  </si>
  <si>
    <t>stewartnatasha@clayton-vaughan.net</t>
  </si>
  <si>
    <t>EU2693</t>
  </si>
  <si>
    <t>S89154</t>
  </si>
  <si>
    <t>Alexander Gates</t>
  </si>
  <si>
    <t>amberjennings@maldonado-baxter.com</t>
  </si>
  <si>
    <t>EU2694</t>
  </si>
  <si>
    <t>S87324</t>
  </si>
  <si>
    <t>Heather Velez</t>
  </si>
  <si>
    <t>erikaboyd@welch-fisher.org</t>
  </si>
  <si>
    <t>EU2695</t>
  </si>
  <si>
    <t>S53571</t>
  </si>
  <si>
    <t>Nancy Erickson</t>
  </si>
  <si>
    <t>shieldsstanley@vasquez.com</t>
  </si>
  <si>
    <t>EU2696</t>
  </si>
  <si>
    <t>S22012</t>
  </si>
  <si>
    <t>Christopher Moran</t>
  </si>
  <si>
    <t>brittanybaker@giles.biz</t>
  </si>
  <si>
    <t>EU2697</t>
  </si>
  <si>
    <t>S49194</t>
  </si>
  <si>
    <t>Andrew Mathews</t>
  </si>
  <si>
    <t>ggordon@hale.net</t>
  </si>
  <si>
    <t>EU2698</t>
  </si>
  <si>
    <t>S97666</t>
  </si>
  <si>
    <t>Omar Harris</t>
  </si>
  <si>
    <t>travis06@lopez.com</t>
  </si>
  <si>
    <t>EU2699</t>
  </si>
  <si>
    <t>S28788</t>
  </si>
  <si>
    <t>Christine Austin</t>
  </si>
  <si>
    <t>jennifer35@yahoo.com</t>
  </si>
  <si>
    <t>EU2700</t>
  </si>
  <si>
    <t>S19751</t>
  </si>
  <si>
    <t>patrickmontgomery@gmail.com</t>
  </si>
  <si>
    <t>EU2701</t>
  </si>
  <si>
    <t>S41009</t>
  </si>
  <si>
    <t>Daniel Chen</t>
  </si>
  <si>
    <t>rodriguezlinda@hodge.net</t>
  </si>
  <si>
    <t>EU2702</t>
  </si>
  <si>
    <t>S12612</t>
  </si>
  <si>
    <t>Spencer Turner</t>
  </si>
  <si>
    <t>robert42@james-hill.com</t>
  </si>
  <si>
    <t>EU2703</t>
  </si>
  <si>
    <t>S83741</t>
  </si>
  <si>
    <t>Benjamin Watson</t>
  </si>
  <si>
    <t>jacksonstephanie@hotmail.com</t>
  </si>
  <si>
    <t>EU2704</t>
  </si>
  <si>
    <t>S20969</t>
  </si>
  <si>
    <t>Edward Huffman</t>
  </si>
  <si>
    <t>ishelton@green.com</t>
  </si>
  <si>
    <t>EU2705</t>
  </si>
  <si>
    <t>S30006</t>
  </si>
  <si>
    <t>Vickie Brown</t>
  </si>
  <si>
    <t>matthewmartinez@gonzalez.com</t>
  </si>
  <si>
    <t>EU2706</t>
  </si>
  <si>
    <t>S51578</t>
  </si>
  <si>
    <t>Heather Hansen</t>
  </si>
  <si>
    <t>michaelkrause@gmail.com</t>
  </si>
  <si>
    <t>EU2707</t>
  </si>
  <si>
    <t>S24327</t>
  </si>
  <si>
    <t>Richard Curry</t>
  </si>
  <si>
    <t>shaunjones@hotmail.com</t>
  </si>
  <si>
    <t>EU2708</t>
  </si>
  <si>
    <t>S64362</t>
  </si>
  <si>
    <t>Matthew Woods</t>
  </si>
  <si>
    <t>stephen50@gmail.com</t>
  </si>
  <si>
    <t>EU2709</t>
  </si>
  <si>
    <t>S44542</t>
  </si>
  <si>
    <t>Samuel Buckley</t>
  </si>
  <si>
    <t>ana41@hotmail.com</t>
  </si>
  <si>
    <t>EU2710</t>
  </si>
  <si>
    <t>S27229</t>
  </si>
  <si>
    <t>Mary Melton</t>
  </si>
  <si>
    <t>mitchell48@esparza.net</t>
  </si>
  <si>
    <t>EU2711</t>
  </si>
  <si>
    <t>S72826</t>
  </si>
  <si>
    <t>Tanya Mercer</t>
  </si>
  <si>
    <t>bdavis@mathews.net</t>
  </si>
  <si>
    <t>EU2712</t>
  </si>
  <si>
    <t>S10146</t>
  </si>
  <si>
    <t>Casey Velasquez</t>
  </si>
  <si>
    <t>anthony34@hotmail.com</t>
  </si>
  <si>
    <t>EU2713</t>
  </si>
  <si>
    <t>S50315</t>
  </si>
  <si>
    <t>Evelyn Larson</t>
  </si>
  <si>
    <t>hannah75@yahoo.com</t>
  </si>
  <si>
    <t>EU2714</t>
  </si>
  <si>
    <t>S61681</t>
  </si>
  <si>
    <t>Rebecca Garcia</t>
  </si>
  <si>
    <t>michelle14@yahoo.com</t>
  </si>
  <si>
    <t>EU2715</t>
  </si>
  <si>
    <t>S47537</t>
  </si>
  <si>
    <t>Melanie Porter</t>
  </si>
  <si>
    <t>dillon06@yahoo.com</t>
  </si>
  <si>
    <t>EU2716</t>
  </si>
  <si>
    <t>S57989</t>
  </si>
  <si>
    <t>Samuel Hicks</t>
  </si>
  <si>
    <t>amychandler@yahoo.com</t>
  </si>
  <si>
    <t>EU2717</t>
  </si>
  <si>
    <t>S41538</t>
  </si>
  <si>
    <t>Frederick Brown</t>
  </si>
  <si>
    <t>otaylor@yahoo.com</t>
  </si>
  <si>
    <t>EU2718</t>
  </si>
  <si>
    <t>S97632</t>
  </si>
  <si>
    <t>Caitlin Clay</t>
  </si>
  <si>
    <t>richardsoncharles@gmail.com</t>
  </si>
  <si>
    <t>EU2719</t>
  </si>
  <si>
    <t>S30360</t>
  </si>
  <si>
    <t>Alicia Pennington</t>
  </si>
  <si>
    <t>stephanie83@adams-huff.com</t>
  </si>
  <si>
    <t>EU2720</t>
  </si>
  <si>
    <t>S77244</t>
  </si>
  <si>
    <t>Nathan Graves</t>
  </si>
  <si>
    <t>alexandercurtis@hotmail.com</t>
  </si>
  <si>
    <t>EU2721</t>
  </si>
  <si>
    <t>S36435</t>
  </si>
  <si>
    <t>Lisa Russell</t>
  </si>
  <si>
    <t>sarah48@yahoo.com</t>
  </si>
  <si>
    <t>EU2722</t>
  </si>
  <si>
    <t>S84467</t>
  </si>
  <si>
    <t>Megan Williams</t>
  </si>
  <si>
    <t>hansenerin@gmail.com</t>
  </si>
  <si>
    <t>EU2723</t>
  </si>
  <si>
    <t>Melody Morales</t>
  </si>
  <si>
    <t>miranda35@gmail.com</t>
  </si>
  <si>
    <t>EU2724</t>
  </si>
  <si>
    <t>S57910</t>
  </si>
  <si>
    <t>Brooke Rodriguez</t>
  </si>
  <si>
    <t>veronica49@gordon.com</t>
  </si>
  <si>
    <t>EU2725</t>
  </si>
  <si>
    <t>S52560</t>
  </si>
  <si>
    <t>Rita Ramirez</t>
  </si>
  <si>
    <t>john61@newton.biz</t>
  </si>
  <si>
    <t>EU2726</t>
  </si>
  <si>
    <t>S56901</t>
  </si>
  <si>
    <t>Nicholas Walters</t>
  </si>
  <si>
    <t>nturner@vasquez.com</t>
  </si>
  <si>
    <t>EU2727</t>
  </si>
  <si>
    <t>S93407</t>
  </si>
  <si>
    <t>Abigail Solis</t>
  </si>
  <si>
    <t>ltaylor@willis.com</t>
  </si>
  <si>
    <t>EU2728</t>
  </si>
  <si>
    <t>S70201</t>
  </si>
  <si>
    <t>Richard Franklin</t>
  </si>
  <si>
    <t>chelseamccoy@lamb.net</t>
  </si>
  <si>
    <t>EU2729</t>
  </si>
  <si>
    <t>S60548</t>
  </si>
  <si>
    <t>Samantha Dudley</t>
  </si>
  <si>
    <t>wthompson@morris-salinas.com</t>
  </si>
  <si>
    <t>EU2730</t>
  </si>
  <si>
    <t>S18391</t>
  </si>
  <si>
    <t>Christina Thompson</t>
  </si>
  <si>
    <t>murphymichael@hotmail.com</t>
  </si>
  <si>
    <t>EU2731</t>
  </si>
  <si>
    <t>S32703</t>
  </si>
  <si>
    <t>Shawn Carr</t>
  </si>
  <si>
    <t>eyoung@olson-butler.com</t>
  </si>
  <si>
    <t>EU2732</t>
  </si>
  <si>
    <t>S70802</t>
  </si>
  <si>
    <t>Savannah Alexander</t>
  </si>
  <si>
    <t>nancysparks@johnson.net</t>
  </si>
  <si>
    <t>EU2733</t>
  </si>
  <si>
    <t>S37732</t>
  </si>
  <si>
    <t>Matthew Coleman</t>
  </si>
  <si>
    <t>millsjoseph@wiggins-williams.net</t>
  </si>
  <si>
    <t>EU2734</t>
  </si>
  <si>
    <t>S11680</t>
  </si>
  <si>
    <t>John Moore</t>
  </si>
  <si>
    <t>ulynch@murray.com</t>
  </si>
  <si>
    <t>EU2735</t>
  </si>
  <si>
    <t>S43802</t>
  </si>
  <si>
    <t>Kathleen Bernard</t>
  </si>
  <si>
    <t>wbrown@morris-romero.com</t>
  </si>
  <si>
    <t>EU2736</t>
  </si>
  <si>
    <t>S42558</t>
  </si>
  <si>
    <t>Eric Garcia</t>
  </si>
  <si>
    <t>hoalice@yahoo.com</t>
  </si>
  <si>
    <t>EU2737</t>
  </si>
  <si>
    <t>S29126</t>
  </si>
  <si>
    <t>Brian Ferguson</t>
  </si>
  <si>
    <t>ricesarah@hotmail.com</t>
  </si>
  <si>
    <t>EU2738</t>
  </si>
  <si>
    <t>S91139</t>
  </si>
  <si>
    <t>Jon Stevens</t>
  </si>
  <si>
    <t>nicole15@arroyo.com</t>
  </si>
  <si>
    <t>EU2739</t>
  </si>
  <si>
    <t>S15946</t>
  </si>
  <si>
    <t>Ashley Hardy</t>
  </si>
  <si>
    <t>shawn16@torres.info</t>
  </si>
  <si>
    <t>EU2740</t>
  </si>
  <si>
    <t>S15357</t>
  </si>
  <si>
    <t>Mr. Kevin Ortiz MD</t>
  </si>
  <si>
    <t>odomnoah@galloway.com</t>
  </si>
  <si>
    <t>EU2741</t>
  </si>
  <si>
    <t>S98312</t>
  </si>
  <si>
    <t>Jerome Delgado</t>
  </si>
  <si>
    <t>chelsea94@li-rodriguez.com</t>
  </si>
  <si>
    <t>EU2742</t>
  </si>
  <si>
    <t>S92408</t>
  </si>
  <si>
    <t>Austin Robinson</t>
  </si>
  <si>
    <t>ewalker@davis-brown.net</t>
  </si>
  <si>
    <t>EU2743</t>
  </si>
  <si>
    <t>S18184</t>
  </si>
  <si>
    <t>Michael Page</t>
  </si>
  <si>
    <t>slyons@small.org</t>
  </si>
  <si>
    <t>EU2744</t>
  </si>
  <si>
    <t>S36240</t>
  </si>
  <si>
    <t>micheleortega@hotmail.com</t>
  </si>
  <si>
    <t>EU2745</t>
  </si>
  <si>
    <t>S82249</t>
  </si>
  <si>
    <t>Christopher Kline</t>
  </si>
  <si>
    <t>rachel36@yahoo.com</t>
  </si>
  <si>
    <t>EU2746</t>
  </si>
  <si>
    <t>S27572</t>
  </si>
  <si>
    <t>Martin Soto</t>
  </si>
  <si>
    <t>kennethtaylor@gmail.com</t>
  </si>
  <si>
    <t>EU2747</t>
  </si>
  <si>
    <t>S19072</t>
  </si>
  <si>
    <t>Leslie Contreras</t>
  </si>
  <si>
    <t>margaret60@yahoo.com</t>
  </si>
  <si>
    <t>EU2748</t>
  </si>
  <si>
    <t>S67277</t>
  </si>
  <si>
    <t>Tyler White</t>
  </si>
  <si>
    <t>latoyaramirez@gmail.com</t>
  </si>
  <si>
    <t>EU2749</t>
  </si>
  <si>
    <t>S47736</t>
  </si>
  <si>
    <t>Laura Townsend</t>
  </si>
  <si>
    <t>bergerandrew@palmer-jenkins.com</t>
  </si>
  <si>
    <t>EU2750</t>
  </si>
  <si>
    <t>S37301</t>
  </si>
  <si>
    <t>Jeffrey Harrison</t>
  </si>
  <si>
    <t>thompsonlaura@norris.com</t>
  </si>
  <si>
    <t>EU2751</t>
  </si>
  <si>
    <t>S61394</t>
  </si>
  <si>
    <t>Emily Flores</t>
  </si>
  <si>
    <t>chenmichael@franklin.org</t>
  </si>
  <si>
    <t>EU2752</t>
  </si>
  <si>
    <t>S38239</t>
  </si>
  <si>
    <t>Robert Stewart</t>
  </si>
  <si>
    <t>holmeslisa@hotmail.com</t>
  </si>
  <si>
    <t>EU2753</t>
  </si>
  <si>
    <t>S26078</t>
  </si>
  <si>
    <t>Jennifer Brown</t>
  </si>
  <si>
    <t>tommy04@yahoo.com</t>
  </si>
  <si>
    <t>EU2754</t>
  </si>
  <si>
    <t>S94458</t>
  </si>
  <si>
    <t>Carl Reilly</t>
  </si>
  <si>
    <t>derrick47@dalton.com</t>
  </si>
  <si>
    <t>EU2755</t>
  </si>
  <si>
    <t>S85606</t>
  </si>
  <si>
    <t>Kevin Baldwin</t>
  </si>
  <si>
    <t>stewartdan@yahoo.com</t>
  </si>
  <si>
    <t>EU2756</t>
  </si>
  <si>
    <t>S48044</t>
  </si>
  <si>
    <t>Jon Cameron</t>
  </si>
  <si>
    <t>nancyburke@yahoo.com</t>
  </si>
  <si>
    <t>EU2757</t>
  </si>
  <si>
    <t>S43591</t>
  </si>
  <si>
    <t>Melissa Thomas</t>
  </si>
  <si>
    <t>ovalenzuela@yahoo.com</t>
  </si>
  <si>
    <t>EU2758</t>
  </si>
  <si>
    <t>S94641</t>
  </si>
  <si>
    <t>Tamara Johnson</t>
  </si>
  <si>
    <t>johnatkinson@roberts-wells.info</t>
  </si>
  <si>
    <t>EU2759</t>
  </si>
  <si>
    <t>S81299</t>
  </si>
  <si>
    <t>Cynthia Knight DDS</t>
  </si>
  <si>
    <t>hpollard@smith.info</t>
  </si>
  <si>
    <t>EU2760</t>
  </si>
  <si>
    <t>S34734</t>
  </si>
  <si>
    <t>Michael Taylor</t>
  </si>
  <si>
    <t>rachel65@hotmail.com</t>
  </si>
  <si>
    <t>EU2761</t>
  </si>
  <si>
    <t>S23641</t>
  </si>
  <si>
    <t>Edward Carpenter</t>
  </si>
  <si>
    <t>nicholasfox@harrington.com</t>
  </si>
  <si>
    <t>EU2762</t>
  </si>
  <si>
    <t>S75264</t>
  </si>
  <si>
    <t>James Davis</t>
  </si>
  <si>
    <t>dstevens@gmail.com</t>
  </si>
  <si>
    <t>EU2763</t>
  </si>
  <si>
    <t>S11143</t>
  </si>
  <si>
    <t>Carlos Vega</t>
  </si>
  <si>
    <t>jacksonbridget@gmail.com</t>
  </si>
  <si>
    <t>EU2764</t>
  </si>
  <si>
    <t>S58625</t>
  </si>
  <si>
    <t>Nicholas Stone</t>
  </si>
  <si>
    <t>james85@gmail.com</t>
  </si>
  <si>
    <t>EU2765</t>
  </si>
  <si>
    <t>S72030</t>
  </si>
  <si>
    <t>Dr. Lucas Schneider</t>
  </si>
  <si>
    <t>amberparker@hodge-jones.info</t>
  </si>
  <si>
    <t>EU2766</t>
  </si>
  <si>
    <t>S73327</t>
  </si>
  <si>
    <t>Anthony Edwards</t>
  </si>
  <si>
    <t>gabrielmack@hotmail.com</t>
  </si>
  <si>
    <t>EU2767</t>
  </si>
  <si>
    <t>Kevin Vasquez</t>
  </si>
  <si>
    <t>amy43@hopkins.com</t>
  </si>
  <si>
    <t>EU2768</t>
  </si>
  <si>
    <t>S38315</t>
  </si>
  <si>
    <t>Joann Banks</t>
  </si>
  <si>
    <t>glen26@yahoo.com</t>
  </si>
  <si>
    <t>EU2769</t>
  </si>
  <si>
    <t>S97255</t>
  </si>
  <si>
    <t>Laura Cabrera</t>
  </si>
  <si>
    <t>clairemueller@hotmail.com</t>
  </si>
  <si>
    <t>EU2770</t>
  </si>
  <si>
    <t>S39499</t>
  </si>
  <si>
    <t>Caleb Reyes</t>
  </si>
  <si>
    <t>juliedonovan@hotmail.com</t>
  </si>
  <si>
    <t>EU2771</t>
  </si>
  <si>
    <t>S93157</t>
  </si>
  <si>
    <t>Louis Jones</t>
  </si>
  <si>
    <t>michaelsmith@gmail.com</t>
  </si>
  <si>
    <t>EU2772</t>
  </si>
  <si>
    <t>S94268</t>
  </si>
  <si>
    <t>Paul Jensen</t>
  </si>
  <si>
    <t>cruzgabriel@lewis-hall.com</t>
  </si>
  <si>
    <t>EU2773</t>
  </si>
  <si>
    <t>S33307</t>
  </si>
  <si>
    <t>Linda Navarro</t>
  </si>
  <si>
    <t>lisaguzman@bradley.net</t>
  </si>
  <si>
    <t>EU2774</t>
  </si>
  <si>
    <t>S83376</t>
  </si>
  <si>
    <t>Tristan Erickson</t>
  </si>
  <si>
    <t>zacharytrujillo@hotmail.com</t>
  </si>
  <si>
    <t>EU2775</t>
  </si>
  <si>
    <t>S19477</t>
  </si>
  <si>
    <t>Mark Martin</t>
  </si>
  <si>
    <t>dmartinez@nielsen.com</t>
  </si>
  <si>
    <t>EU2776</t>
  </si>
  <si>
    <t>S82551</t>
  </si>
  <si>
    <t>Rebecca Blevins</t>
  </si>
  <si>
    <t>simseddie@gmail.com</t>
  </si>
  <si>
    <t>EU2777</t>
  </si>
  <si>
    <t>S98405</t>
  </si>
  <si>
    <t>Katherine Williams</t>
  </si>
  <si>
    <t>youngjudith@yahoo.com</t>
  </si>
  <si>
    <t>EU2778</t>
  </si>
  <si>
    <t>S57557</t>
  </si>
  <si>
    <t>Luis Woodward</t>
  </si>
  <si>
    <t>benjamin55@hotmail.com</t>
  </si>
  <si>
    <t>EU2779</t>
  </si>
  <si>
    <t>S91356</t>
  </si>
  <si>
    <t>Michelle Byrd</t>
  </si>
  <si>
    <t>danieldiaz@yahoo.com</t>
  </si>
  <si>
    <t>EU2780</t>
  </si>
  <si>
    <t>S26879</t>
  </si>
  <si>
    <t>Shannon Elliott</t>
  </si>
  <si>
    <t>rogerskurt@gmail.com</t>
  </si>
  <si>
    <t>EU2781</t>
  </si>
  <si>
    <t>S39685</t>
  </si>
  <si>
    <t>Stephanie Herrera</t>
  </si>
  <si>
    <t>abrown@davis.net</t>
  </si>
  <si>
    <t>EU2782</t>
  </si>
  <si>
    <t>S63636</t>
  </si>
  <si>
    <t>Mary Reese</t>
  </si>
  <si>
    <t>mosleyjeffery@hotmail.com</t>
  </si>
  <si>
    <t>EU2783</t>
  </si>
  <si>
    <t>S33588</t>
  </si>
  <si>
    <t>Curtis Cummings</t>
  </si>
  <si>
    <t>brandon62@coleman.com</t>
  </si>
  <si>
    <t>EU2784</t>
  </si>
  <si>
    <t>S24619</t>
  </si>
  <si>
    <t>Sharon Carroll</t>
  </si>
  <si>
    <t>stephenmcintosh@gmail.com</t>
  </si>
  <si>
    <t>EU2785</t>
  </si>
  <si>
    <t>S94056</t>
  </si>
  <si>
    <t>Eric Craig</t>
  </si>
  <si>
    <t>john43@henderson-wade.com</t>
  </si>
  <si>
    <t>EU2786</t>
  </si>
  <si>
    <t>S82147</t>
  </si>
  <si>
    <t>Cassie Jones</t>
  </si>
  <si>
    <t>joshua32@ward.info</t>
  </si>
  <si>
    <t>EU2787</t>
  </si>
  <si>
    <t>S74385</t>
  </si>
  <si>
    <t>Richard Johnson</t>
  </si>
  <si>
    <t>williamrodriguez@gmail.com</t>
  </si>
  <si>
    <t>EU2788</t>
  </si>
  <si>
    <t>S49799</t>
  </si>
  <si>
    <t>Michelle Barnett</t>
  </si>
  <si>
    <t>clarkmargaret@gmail.com</t>
  </si>
  <si>
    <t>EU2789</t>
  </si>
  <si>
    <t>S78627</t>
  </si>
  <si>
    <t>Thomas King</t>
  </si>
  <si>
    <t>justinchapman@zuniga-king.com</t>
  </si>
  <si>
    <t>EU2790</t>
  </si>
  <si>
    <t>Brandi Boyle</t>
  </si>
  <si>
    <t>townsendmichael@turner-sandoval.com</t>
  </si>
  <si>
    <t>EU2791</t>
  </si>
  <si>
    <t>S75708</t>
  </si>
  <si>
    <t>Sarah Ramos</t>
  </si>
  <si>
    <t>brownmark@yahoo.com</t>
  </si>
  <si>
    <t>EU2792</t>
  </si>
  <si>
    <t>S92027</t>
  </si>
  <si>
    <t>Kerri Martinez</t>
  </si>
  <si>
    <t>hannahmora@vasquez.net</t>
  </si>
  <si>
    <t>EU2793</t>
  </si>
  <si>
    <t>S12731</t>
  </si>
  <si>
    <t>Alexander Hunt</t>
  </si>
  <si>
    <t>michaelpitts@oliver-johnson.com</t>
  </si>
  <si>
    <t>EU2794</t>
  </si>
  <si>
    <t>S66894</t>
  </si>
  <si>
    <t>Steven Perry</t>
  </si>
  <si>
    <t>teresa22@yahoo.com</t>
  </si>
  <si>
    <t>EU2795</t>
  </si>
  <si>
    <t>S40796</t>
  </si>
  <si>
    <t>James Petty</t>
  </si>
  <si>
    <t>jennalarson@yahoo.com</t>
  </si>
  <si>
    <t>EU2796</t>
  </si>
  <si>
    <t>S95078</t>
  </si>
  <si>
    <t>Jeffery Jones</t>
  </si>
  <si>
    <t>denise06@hancock.com</t>
  </si>
  <si>
    <t>EU2797</t>
  </si>
  <si>
    <t>S75820</t>
  </si>
  <si>
    <t>Ann Patrick</t>
  </si>
  <si>
    <t>natalie59@hotmail.com</t>
  </si>
  <si>
    <t>EU2798</t>
  </si>
  <si>
    <t>S13287</t>
  </si>
  <si>
    <t>Scott Hansen</t>
  </si>
  <si>
    <t>robertsonbenjamin@hotmail.com</t>
  </si>
  <si>
    <t>EU2799</t>
  </si>
  <si>
    <t>S41270</t>
  </si>
  <si>
    <t>Jennifer Hickman</t>
  </si>
  <si>
    <t>fbeltran@richard-johnson.net</t>
  </si>
  <si>
    <t>EU2800</t>
  </si>
  <si>
    <t>S77407</t>
  </si>
  <si>
    <t>uramos@jackson-bailey.org</t>
  </si>
  <si>
    <t>EU2801</t>
  </si>
  <si>
    <t>Travis Patel</t>
  </si>
  <si>
    <t>eburns@hotmail.com</t>
  </si>
  <si>
    <t>EU2802</t>
  </si>
  <si>
    <t>S68430</t>
  </si>
  <si>
    <t>Rebecca West</t>
  </si>
  <si>
    <t>jacksonmonica@hotmail.com</t>
  </si>
  <si>
    <t>EU2803</t>
  </si>
  <si>
    <t>S22587</t>
  </si>
  <si>
    <t>Lauren Wells</t>
  </si>
  <si>
    <t>millerdebbie@ross.com</t>
  </si>
  <si>
    <t>EU2804</t>
  </si>
  <si>
    <t>S82035</t>
  </si>
  <si>
    <t>Jennifer Mays</t>
  </si>
  <si>
    <t>pknight@lowe.info</t>
  </si>
  <si>
    <t>EU2805</t>
  </si>
  <si>
    <t>S19225</t>
  </si>
  <si>
    <t>Stuart Smith</t>
  </si>
  <si>
    <t>zmorales@arroyo-fisher.com</t>
  </si>
  <si>
    <t>EU2806</t>
  </si>
  <si>
    <t>S53313</t>
  </si>
  <si>
    <t>Wendy Logan</t>
  </si>
  <si>
    <t>isaiah00@beltran.net</t>
  </si>
  <si>
    <t>EU2807</t>
  </si>
  <si>
    <t>S30297</t>
  </si>
  <si>
    <t>Nicole Howard</t>
  </si>
  <si>
    <t>cookcarolyn@hotmail.com</t>
  </si>
  <si>
    <t>EU2808</t>
  </si>
  <si>
    <t>S39173</t>
  </si>
  <si>
    <t>Jerry Tate</t>
  </si>
  <si>
    <t>kyle37@gmail.com</t>
  </si>
  <si>
    <t>EU2809</t>
  </si>
  <si>
    <t>S59658</t>
  </si>
  <si>
    <t>Jennifer Howard</t>
  </si>
  <si>
    <t>harold40@owens.com</t>
  </si>
  <si>
    <t>EU2810</t>
  </si>
  <si>
    <t>S61239</t>
  </si>
  <si>
    <t>Mr. Joshua Gibson</t>
  </si>
  <si>
    <t>wilsonjeffrey@graham.com</t>
  </si>
  <si>
    <t>EU2811</t>
  </si>
  <si>
    <t>S57339</t>
  </si>
  <si>
    <t>Michelle Tran</t>
  </si>
  <si>
    <t>changnicole@hotmail.com</t>
  </si>
  <si>
    <t>EU2812</t>
  </si>
  <si>
    <t>S42045</t>
  </si>
  <si>
    <t>John Gutierrez</t>
  </si>
  <si>
    <t>josephharris@vargas.com</t>
  </si>
  <si>
    <t>EU2813</t>
  </si>
  <si>
    <t>S92582</t>
  </si>
  <si>
    <t>Anthony Ferguson</t>
  </si>
  <si>
    <t>kevinmoran@rivera-chapman.com</t>
  </si>
  <si>
    <t>EU2814</t>
  </si>
  <si>
    <t>S57218</t>
  </si>
  <si>
    <t>Gregory Jones</t>
  </si>
  <si>
    <t>vlopez@hotmail.com</t>
  </si>
  <si>
    <t>EU2815</t>
  </si>
  <si>
    <t>S30590</t>
  </si>
  <si>
    <t>Timothy Murphy</t>
  </si>
  <si>
    <t>rvalencia@yahoo.com</t>
  </si>
  <si>
    <t>EU2816</t>
  </si>
  <si>
    <t>S80392</t>
  </si>
  <si>
    <t>Jennifer Owens</t>
  </si>
  <si>
    <t>jamesshannon@gmail.com</t>
  </si>
  <si>
    <t>EU2817</t>
  </si>
  <si>
    <t>S74952</t>
  </si>
  <si>
    <t>Jennifer Anderson</t>
  </si>
  <si>
    <t>joannjohnson@yahoo.com</t>
  </si>
  <si>
    <t>EU2818</t>
  </si>
  <si>
    <t>S38989</t>
  </si>
  <si>
    <t>Kevin Schneider</t>
  </si>
  <si>
    <t>adamhicks@yang-love.info</t>
  </si>
  <si>
    <t>EU2819</t>
  </si>
  <si>
    <t>S49355</t>
  </si>
  <si>
    <t>Andrea Benjamin</t>
  </si>
  <si>
    <t>kenneth37@yahoo.com</t>
  </si>
  <si>
    <t>EU2820</t>
  </si>
  <si>
    <t>S62108</t>
  </si>
  <si>
    <t>David Wilson</t>
  </si>
  <si>
    <t>elee@hotmail.com</t>
  </si>
  <si>
    <t>EU2821</t>
  </si>
  <si>
    <t>S86558</t>
  </si>
  <si>
    <t>Gabrielle Watkins</t>
  </si>
  <si>
    <t>tammy45@gmail.com</t>
  </si>
  <si>
    <t>EU2822</t>
  </si>
  <si>
    <t>S56898</t>
  </si>
  <si>
    <t>Shannon Johnson</t>
  </si>
  <si>
    <t>william57@gmail.com</t>
  </si>
  <si>
    <t>EU2823</t>
  </si>
  <si>
    <t>S52103</t>
  </si>
  <si>
    <t>Maria Jenkins</t>
  </si>
  <si>
    <t>doughertybenjamin@gmail.com</t>
  </si>
  <si>
    <t>EU2824</t>
  </si>
  <si>
    <t>S40280</t>
  </si>
  <si>
    <t>Gregory Shaw</t>
  </si>
  <si>
    <t>hjackson@morris.com</t>
  </si>
  <si>
    <t>EU2825</t>
  </si>
  <si>
    <t>S91378</t>
  </si>
  <si>
    <t>Daniel Weiss</t>
  </si>
  <si>
    <t>michaelmurray@hotmail.com</t>
  </si>
  <si>
    <t>EU2826</t>
  </si>
  <si>
    <t>Brad Davis</t>
  </si>
  <si>
    <t>brandy95@gmail.com</t>
  </si>
  <si>
    <t>EU2827</t>
  </si>
  <si>
    <t>S54788</t>
  </si>
  <si>
    <t>Larry Thompson</t>
  </si>
  <si>
    <t>dmason@moore.com</t>
  </si>
  <si>
    <t>EU2828</t>
  </si>
  <si>
    <t>S54739</t>
  </si>
  <si>
    <t>Matthew Jones</t>
  </si>
  <si>
    <t>youngmark@yahoo.com</t>
  </si>
  <si>
    <t>EU2829</t>
  </si>
  <si>
    <t>S89197</t>
  </si>
  <si>
    <t>Mackenzie Stein</t>
  </si>
  <si>
    <t>timothy74@jordan-holmes.com</t>
  </si>
  <si>
    <t>EU2830</t>
  </si>
  <si>
    <t>S30155</t>
  </si>
  <si>
    <t>Zachary Mckay</t>
  </si>
  <si>
    <t>dickersonrichard@thomas.com</t>
  </si>
  <si>
    <t>EU2831</t>
  </si>
  <si>
    <t>S86678</t>
  </si>
  <si>
    <t>Debra Salazar</t>
  </si>
  <si>
    <t>amber35@gmail.com</t>
  </si>
  <si>
    <t>EU2832</t>
  </si>
  <si>
    <t>S36514</t>
  </si>
  <si>
    <t>Daniel Pham</t>
  </si>
  <si>
    <t>ayalabrian@everett.com</t>
  </si>
  <si>
    <t>EU2833</t>
  </si>
  <si>
    <t>S94679</t>
  </si>
  <si>
    <t>Brandon Johnson</t>
  </si>
  <si>
    <t>maytyler@gmail.com</t>
  </si>
  <si>
    <t>EU2834</t>
  </si>
  <si>
    <t>S52607</t>
  </si>
  <si>
    <t>James Mckinney</t>
  </si>
  <si>
    <t>peter49@short.com</t>
  </si>
  <si>
    <t>EU2835</t>
  </si>
  <si>
    <t>S11068</t>
  </si>
  <si>
    <t>Briana Lawson</t>
  </si>
  <si>
    <t>wilsonmary@gmail.com</t>
  </si>
  <si>
    <t>EU2836</t>
  </si>
  <si>
    <t>S32938</t>
  </si>
  <si>
    <t>Tammie Hubbard</t>
  </si>
  <si>
    <t>judy06@hotmail.com</t>
  </si>
  <si>
    <t>EU2837</t>
  </si>
  <si>
    <t>S53094</t>
  </si>
  <si>
    <t>Carlos Deleon</t>
  </si>
  <si>
    <t>hollowaymeredith@harrison-stevens.com</t>
  </si>
  <si>
    <t>EU2838</t>
  </si>
  <si>
    <t>S99724</t>
  </si>
  <si>
    <t>Hailey Horton</t>
  </si>
  <si>
    <t>mathew83@harper.com</t>
  </si>
  <si>
    <t>EU2839</t>
  </si>
  <si>
    <t>S69657</t>
  </si>
  <si>
    <t>Cynthia Levy</t>
  </si>
  <si>
    <t>jamesbowman@rivera.net</t>
  </si>
  <si>
    <t>EU2840</t>
  </si>
  <si>
    <t>S58901</t>
  </si>
  <si>
    <t>Samantha Alexander</t>
  </si>
  <si>
    <t>danielle87@gmail.com</t>
  </si>
  <si>
    <t>EU2841</t>
  </si>
  <si>
    <t>S87599</t>
  </si>
  <si>
    <t>Philip Hernandez</t>
  </si>
  <si>
    <t>robertsonamber@wallace.com</t>
  </si>
  <si>
    <t>EU2842</t>
  </si>
  <si>
    <t>S97491</t>
  </si>
  <si>
    <t>Courtney Welch</t>
  </si>
  <si>
    <t>lindseychristopher@hotmail.com</t>
  </si>
  <si>
    <t>EU2843</t>
  </si>
  <si>
    <t>S19902</t>
  </si>
  <si>
    <t>Stephanie Estrada</t>
  </si>
  <si>
    <t>cassandra30@gmail.com</t>
  </si>
  <si>
    <t>EU2844</t>
  </si>
  <si>
    <t>S38022</t>
  </si>
  <si>
    <t>Fred Beard</t>
  </si>
  <si>
    <t>nicholas70@yahoo.com</t>
  </si>
  <si>
    <t>EU2845</t>
  </si>
  <si>
    <t>S46110</t>
  </si>
  <si>
    <t>Devin Hendrix</t>
  </si>
  <si>
    <t>kperez@yahoo.com</t>
  </si>
  <si>
    <t>EU2846</t>
  </si>
  <si>
    <t>S82230</t>
  </si>
  <si>
    <t>Nicholas Salazar</t>
  </si>
  <si>
    <t>taylorkevin@gmail.com</t>
  </si>
  <si>
    <t>EU2847</t>
  </si>
  <si>
    <t>S98399</t>
  </si>
  <si>
    <t>Joshua Ortiz</t>
  </si>
  <si>
    <t>johnmartin@gmail.com</t>
  </si>
  <si>
    <t>EU2848</t>
  </si>
  <si>
    <t>S97482</t>
  </si>
  <si>
    <t>Philip Mclaughlin</t>
  </si>
  <si>
    <t>jacob88@brown.net</t>
  </si>
  <si>
    <t>EU2849</t>
  </si>
  <si>
    <t>S16096</t>
  </si>
  <si>
    <t>Sabrina Lewis</t>
  </si>
  <si>
    <t>phyllis27@gmail.com</t>
  </si>
  <si>
    <t>EU2850</t>
  </si>
  <si>
    <t>S28741</t>
  </si>
  <si>
    <t>Veronica Weeks</t>
  </si>
  <si>
    <t>johnpugh@hotmail.com</t>
  </si>
  <si>
    <t>EU2851</t>
  </si>
  <si>
    <t>S11683</t>
  </si>
  <si>
    <t>Richard Mcconnell</t>
  </si>
  <si>
    <t>jessicacollier@yahoo.com</t>
  </si>
  <si>
    <t>EU2852</t>
  </si>
  <si>
    <t>S49805</t>
  </si>
  <si>
    <t>Lisa Houston</t>
  </si>
  <si>
    <t>jessica84@hotmail.com</t>
  </si>
  <si>
    <t>EU2853</t>
  </si>
  <si>
    <t>S57906</t>
  </si>
  <si>
    <t>Manuel Noble</t>
  </si>
  <si>
    <t>robertsamber@smith.com</t>
  </si>
  <si>
    <t>EU2854</t>
  </si>
  <si>
    <t>S20592</t>
  </si>
  <si>
    <t>Carmen Booker</t>
  </si>
  <si>
    <t>jwilson@gmail.com</t>
  </si>
  <si>
    <t>EU2855</t>
  </si>
  <si>
    <t>S97611</t>
  </si>
  <si>
    <t>Rachel Jones</t>
  </si>
  <si>
    <t>zachary00@hotmail.com</t>
  </si>
  <si>
    <t>EU2856</t>
  </si>
  <si>
    <t>S19706</t>
  </si>
  <si>
    <t>Kim Brown</t>
  </si>
  <si>
    <t>megan04@cook.org</t>
  </si>
  <si>
    <t>EU2857</t>
  </si>
  <si>
    <t>S75601</t>
  </si>
  <si>
    <t>Megan Reed</t>
  </si>
  <si>
    <t>ggarza@paul.net</t>
  </si>
  <si>
    <t>EU2858</t>
  </si>
  <si>
    <t>S99616</t>
  </si>
  <si>
    <t>Anthony Romero</t>
  </si>
  <si>
    <t>colinrodriguez@rodriguez.com</t>
  </si>
  <si>
    <t>Niue</t>
  </si>
  <si>
    <t>EU2859</t>
  </si>
  <si>
    <t>S16859</t>
  </si>
  <si>
    <t>Hannah Martinez</t>
  </si>
  <si>
    <t>lauren11@yahoo.com</t>
  </si>
  <si>
    <t>EU2860</t>
  </si>
  <si>
    <t>S94187</t>
  </si>
  <si>
    <t>Brian Bautista</t>
  </si>
  <si>
    <t>tylergregg@yahoo.com</t>
  </si>
  <si>
    <t>EU2861</t>
  </si>
  <si>
    <t>S11949</t>
  </si>
  <si>
    <t>Kelly Park</t>
  </si>
  <si>
    <t>haroldjackson@gmail.com</t>
  </si>
  <si>
    <t>EU2862</t>
  </si>
  <si>
    <t>S78944</t>
  </si>
  <si>
    <t>James King</t>
  </si>
  <si>
    <t>tammy76@hughes.info</t>
  </si>
  <si>
    <t>EU2863</t>
  </si>
  <si>
    <t>S60651</t>
  </si>
  <si>
    <t>James May</t>
  </si>
  <si>
    <t>khughes@hotmail.com</t>
  </si>
  <si>
    <t>EU2864</t>
  </si>
  <si>
    <t>S67403</t>
  </si>
  <si>
    <t>Cory Smith</t>
  </si>
  <si>
    <t>jamessandra@yahoo.com</t>
  </si>
  <si>
    <t>EU2865</t>
  </si>
  <si>
    <t>S81254</t>
  </si>
  <si>
    <t>Melissa Shields</t>
  </si>
  <si>
    <t>johnrush@mccormick-perez.info</t>
  </si>
  <si>
    <t>EU2866</t>
  </si>
  <si>
    <t>S17835</t>
  </si>
  <si>
    <t>Katherine Mendez</t>
  </si>
  <si>
    <t>jeffreymanning@vega.com</t>
  </si>
  <si>
    <t>EU2867</t>
  </si>
  <si>
    <t>S56550</t>
  </si>
  <si>
    <t>Cameron White</t>
  </si>
  <si>
    <t>lynnmartinez@yahoo.com</t>
  </si>
  <si>
    <t>EU2868</t>
  </si>
  <si>
    <t>S79040</t>
  </si>
  <si>
    <t>Mary Ritter</t>
  </si>
  <si>
    <t>qrush@park.com</t>
  </si>
  <si>
    <t>EU2869</t>
  </si>
  <si>
    <t>S56716</t>
  </si>
  <si>
    <t>Gabrielle Cummings</t>
  </si>
  <si>
    <t>ruthholmes@gmail.com</t>
  </si>
  <si>
    <t>EU2870</t>
  </si>
  <si>
    <t>S12191</t>
  </si>
  <si>
    <t>Patricia King</t>
  </si>
  <si>
    <t>tina84@willis-mata.info</t>
  </si>
  <si>
    <t>EU2871</t>
  </si>
  <si>
    <t>S98914</t>
  </si>
  <si>
    <t>Allen Cooke</t>
  </si>
  <si>
    <t>iharris@gmail.com</t>
  </si>
  <si>
    <t>EU2872</t>
  </si>
  <si>
    <t>S81871</t>
  </si>
  <si>
    <t>Megan Mccoy</t>
  </si>
  <si>
    <t>stephensaudrey@yahoo.com</t>
  </si>
  <si>
    <t>EU2873</t>
  </si>
  <si>
    <t>S82505</t>
  </si>
  <si>
    <t>Rebecca Walker</t>
  </si>
  <si>
    <t>carmenmartinez@gmail.com</t>
  </si>
  <si>
    <t>EU2874</t>
  </si>
  <si>
    <t>S48363</t>
  </si>
  <si>
    <t>Benjamin Foster</t>
  </si>
  <si>
    <t>melissa08@garcia-armstrong.com</t>
  </si>
  <si>
    <t>EU2875</t>
  </si>
  <si>
    <t>S92476</t>
  </si>
  <si>
    <t>Jennifer Farrell</t>
  </si>
  <si>
    <t>patrick19@hotmail.com</t>
  </si>
  <si>
    <t>EU2876</t>
  </si>
  <si>
    <t>S16847</t>
  </si>
  <si>
    <t>Vickie Lee</t>
  </si>
  <si>
    <t>melissa16@yahoo.com</t>
  </si>
  <si>
    <t>EU2877</t>
  </si>
  <si>
    <t>S26973</t>
  </si>
  <si>
    <t>Brandon Dyer</t>
  </si>
  <si>
    <t>muellerrobert@davis.com</t>
  </si>
  <si>
    <t>EU2878</t>
  </si>
  <si>
    <t>S96019</t>
  </si>
  <si>
    <t>Bethany Smith</t>
  </si>
  <si>
    <t>jessica06@hotmail.com</t>
  </si>
  <si>
    <t>EU2879</t>
  </si>
  <si>
    <t>S32231</t>
  </si>
  <si>
    <t>Donna Delgado</t>
  </si>
  <si>
    <t>smithmelissa@pacheco-lester.biz</t>
  </si>
  <si>
    <t>EU2880</t>
  </si>
  <si>
    <t>S16889</t>
  </si>
  <si>
    <t>Justin Hill</t>
  </si>
  <si>
    <t>justin65@vargas-bailey.com</t>
  </si>
  <si>
    <t>EU2881</t>
  </si>
  <si>
    <t>S58411</t>
  </si>
  <si>
    <t>Susan Green DVM</t>
  </si>
  <si>
    <t>msmith@yahoo.com</t>
  </si>
  <si>
    <t>EU2882</t>
  </si>
  <si>
    <t>S27384</t>
  </si>
  <si>
    <t>Amanda Sullivan</t>
  </si>
  <si>
    <t>aclark@yahoo.com</t>
  </si>
  <si>
    <t>EU2883</t>
  </si>
  <si>
    <t>S93597</t>
  </si>
  <si>
    <t>Mark Rodriguez</t>
  </si>
  <si>
    <t>matthew72@russell.com</t>
  </si>
  <si>
    <t>EU2884</t>
  </si>
  <si>
    <t>S33210</t>
  </si>
  <si>
    <t>Brittney Serrano</t>
  </si>
  <si>
    <t>michaelking@lawson-williams.biz</t>
  </si>
  <si>
    <t>EU2885</t>
  </si>
  <si>
    <t>S86671</t>
  </si>
  <si>
    <t>Raymond Hill</t>
  </si>
  <si>
    <t>jennifer08@gmail.com</t>
  </si>
  <si>
    <t>EU2886</t>
  </si>
  <si>
    <t>S76975</t>
  </si>
  <si>
    <t>Nicholas Alvarado</t>
  </si>
  <si>
    <t>woodjulie@long-garcia.info</t>
  </si>
  <si>
    <t>EU2887</t>
  </si>
  <si>
    <t>S72034</t>
  </si>
  <si>
    <t>Tyler Fitzpatrick</t>
  </si>
  <si>
    <t>robert93@ross.net</t>
  </si>
  <si>
    <t>EU2888</t>
  </si>
  <si>
    <t>S53575</t>
  </si>
  <si>
    <t>John Carroll</t>
  </si>
  <si>
    <t>jessicagibson@curry.net</t>
  </si>
  <si>
    <t>EU2889</t>
  </si>
  <si>
    <t>S83230</t>
  </si>
  <si>
    <t>Mary Small</t>
  </si>
  <si>
    <t>tinacarter@hotmail.com</t>
  </si>
  <si>
    <t>EU2890</t>
  </si>
  <si>
    <t>S93925</t>
  </si>
  <si>
    <t>Carolyn Dawson</t>
  </si>
  <si>
    <t>corey82@gmail.com</t>
  </si>
  <si>
    <t>EU2891</t>
  </si>
  <si>
    <t>S59020</t>
  </si>
  <si>
    <t>Andrea Rodriguez</t>
  </si>
  <si>
    <t>catherine28@yahoo.com</t>
  </si>
  <si>
    <t>EU2892</t>
  </si>
  <si>
    <t>S47512</t>
  </si>
  <si>
    <t>Patrick Booker</t>
  </si>
  <si>
    <t>aaronmiller@martinez.com</t>
  </si>
  <si>
    <t>EU2893</t>
  </si>
  <si>
    <t>S69969</t>
  </si>
  <si>
    <t>Barbara Henderson DVM</t>
  </si>
  <si>
    <t>vthompson@hotmail.com</t>
  </si>
  <si>
    <t>EU2894</t>
  </si>
  <si>
    <t>S66790</t>
  </si>
  <si>
    <t>Christopher Mitchell</t>
  </si>
  <si>
    <t>dowens@hotmail.com</t>
  </si>
  <si>
    <t>EU2895</t>
  </si>
  <si>
    <t>S55593</t>
  </si>
  <si>
    <t>Michael Ray</t>
  </si>
  <si>
    <t>atkinspatricia@moon-garcia.com</t>
  </si>
  <si>
    <t>EU2896</t>
  </si>
  <si>
    <t>S30115</t>
  </si>
  <si>
    <t>Shawn Kelly</t>
  </si>
  <si>
    <t>ndelgado@gmail.com</t>
  </si>
  <si>
    <t>EU2897</t>
  </si>
  <si>
    <t>S14201</t>
  </si>
  <si>
    <t>Joseph Oliver</t>
  </si>
  <si>
    <t>david30@wells.com</t>
  </si>
  <si>
    <t>EU2898</t>
  </si>
  <si>
    <t>S43266</t>
  </si>
  <si>
    <t>Guy Davidson</t>
  </si>
  <si>
    <t>crystal38@hotmail.com</t>
  </si>
  <si>
    <t>EU2899</t>
  </si>
  <si>
    <t>S61387</t>
  </si>
  <si>
    <t>Angela Maldonado</t>
  </si>
  <si>
    <t>robert31@morales.com</t>
  </si>
  <si>
    <t>EU2900</t>
  </si>
  <si>
    <t>S86435</t>
  </si>
  <si>
    <t>Haley White</t>
  </si>
  <si>
    <t>julie78@yahoo.com</t>
  </si>
  <si>
    <t>EU2901</t>
  </si>
  <si>
    <t>S95858</t>
  </si>
  <si>
    <t>Michael Brown</t>
  </si>
  <si>
    <t>whiteheadjoshua@collier.com</t>
  </si>
  <si>
    <t>EU2902</t>
  </si>
  <si>
    <t>S16458</t>
  </si>
  <si>
    <t>Karen Hughes</t>
  </si>
  <si>
    <t>james74@miller.info</t>
  </si>
  <si>
    <t>EU2903</t>
  </si>
  <si>
    <t>S75341</t>
  </si>
  <si>
    <t>Brandon Odonnell</t>
  </si>
  <si>
    <t>annette42@gmail.com</t>
  </si>
  <si>
    <t>EU2904</t>
  </si>
  <si>
    <t>S47255</t>
  </si>
  <si>
    <t>Autumn Kelly</t>
  </si>
  <si>
    <t>cward@mckenzie.info</t>
  </si>
  <si>
    <t>EU2905</t>
  </si>
  <si>
    <t>S85274</t>
  </si>
  <si>
    <t>Robin Smith</t>
  </si>
  <si>
    <t>melissaschwartz@miller-simmons.com</t>
  </si>
  <si>
    <t>EU2906</t>
  </si>
  <si>
    <t>S55140</t>
  </si>
  <si>
    <t>Tanya Cruz</t>
  </si>
  <si>
    <t>npalmer@valenzuela.com</t>
  </si>
  <si>
    <t>EU2907</t>
  </si>
  <si>
    <t>S86080</t>
  </si>
  <si>
    <t>Amy Santos</t>
  </si>
  <si>
    <t>alvarezrebekah@smith.org</t>
  </si>
  <si>
    <t>EU2908</t>
  </si>
  <si>
    <t>S91651</t>
  </si>
  <si>
    <t>Martha Adams</t>
  </si>
  <si>
    <t>kbarajas@harper.com</t>
  </si>
  <si>
    <t>EU2909</t>
  </si>
  <si>
    <t>S59199</t>
  </si>
  <si>
    <t>aharris@hotmail.com</t>
  </si>
  <si>
    <t>EU2910</t>
  </si>
  <si>
    <t>S23280</t>
  </si>
  <si>
    <t>Roberto Hunt</t>
  </si>
  <si>
    <t>icharles@lee-ellison.org</t>
  </si>
  <si>
    <t>EU2911</t>
  </si>
  <si>
    <t>S32291</t>
  </si>
  <si>
    <t>Marcus Rose</t>
  </si>
  <si>
    <t>ryan25@hotmail.com</t>
  </si>
  <si>
    <t>EU2912</t>
  </si>
  <si>
    <t>S63339</t>
  </si>
  <si>
    <t>Edward Nicholson</t>
  </si>
  <si>
    <t>EU2913</t>
  </si>
  <si>
    <t>S19770</t>
  </si>
  <si>
    <t>Erica Pollard</t>
  </si>
  <si>
    <t>oparker@yahoo.com</t>
  </si>
  <si>
    <t>EU2914</t>
  </si>
  <si>
    <t>S56346</t>
  </si>
  <si>
    <t>Yvette Cole</t>
  </si>
  <si>
    <t>cmartin@yahoo.com</t>
  </si>
  <si>
    <t>EU2915</t>
  </si>
  <si>
    <t>S28000</t>
  </si>
  <si>
    <t>Zachary Moore</t>
  </si>
  <si>
    <t>matthew17@nicholson.com</t>
  </si>
  <si>
    <t>EU2916</t>
  </si>
  <si>
    <t>S47064</t>
  </si>
  <si>
    <t>Richard Perez</t>
  </si>
  <si>
    <t>sandersmelinda@dennis.net</t>
  </si>
  <si>
    <t>EU2917</t>
  </si>
  <si>
    <t>S78442</t>
  </si>
  <si>
    <t>Robert Allen</t>
  </si>
  <si>
    <t>jaredharris@gutierrez.net</t>
  </si>
  <si>
    <t>EU2918</t>
  </si>
  <si>
    <t>S13610</t>
  </si>
  <si>
    <t>Tina Hudson</t>
  </si>
  <si>
    <t>scottroger@gmail.com</t>
  </si>
  <si>
    <t>EU2919</t>
  </si>
  <si>
    <t>S63569</t>
  </si>
  <si>
    <t>Allison Acosta</t>
  </si>
  <si>
    <t>andrew83@gmail.com</t>
  </si>
  <si>
    <t>EU2920</t>
  </si>
  <si>
    <t>S62810</t>
  </si>
  <si>
    <t>Veronica Cobb</t>
  </si>
  <si>
    <t>haley70@gmail.com</t>
  </si>
  <si>
    <t>EU2921</t>
  </si>
  <si>
    <t>S26929</t>
  </si>
  <si>
    <t>sjohnson@miles-andrews.com</t>
  </si>
  <si>
    <t>EU2922</t>
  </si>
  <si>
    <t>S56147</t>
  </si>
  <si>
    <t>Christopher Ramirez</t>
  </si>
  <si>
    <t>karennicholson@smith-anderson.com</t>
  </si>
  <si>
    <t>EU2923</t>
  </si>
  <si>
    <t>S57833</t>
  </si>
  <si>
    <t>Lonnie Jones</t>
  </si>
  <si>
    <t>brooksrita@cruz.net</t>
  </si>
  <si>
    <t>EU2924</t>
  </si>
  <si>
    <t>S47181</t>
  </si>
  <si>
    <t>Patricia Johnson</t>
  </si>
  <si>
    <t>patricia37@marks.com</t>
  </si>
  <si>
    <t>EU2925</t>
  </si>
  <si>
    <t>S95103</t>
  </si>
  <si>
    <t>Allison Lindsey</t>
  </si>
  <si>
    <t>zyoung@lee.com</t>
  </si>
  <si>
    <t>EU2926</t>
  </si>
  <si>
    <t>S15877</t>
  </si>
  <si>
    <t>Debra Neal</t>
  </si>
  <si>
    <t>susan31@winters.org</t>
  </si>
  <si>
    <t>EU2927</t>
  </si>
  <si>
    <t>S98904</t>
  </si>
  <si>
    <t>Matthew Gonzales</t>
  </si>
  <si>
    <t>matthew00@robinson.info</t>
  </si>
  <si>
    <t>EU2928</t>
  </si>
  <si>
    <t>S54196</t>
  </si>
  <si>
    <t>Donna Evans</t>
  </si>
  <si>
    <t>mdalton@hotmail.com</t>
  </si>
  <si>
    <t>EU2929</t>
  </si>
  <si>
    <t>S69256</t>
  </si>
  <si>
    <t>Anthony Johnston</t>
  </si>
  <si>
    <t>mario45@hotmail.com</t>
  </si>
  <si>
    <t>EU2930</t>
  </si>
  <si>
    <t>S53194</t>
  </si>
  <si>
    <t>Kristen Moore</t>
  </si>
  <si>
    <t>hollandcarolyn@lee-may.org</t>
  </si>
  <si>
    <t>EU2931</t>
  </si>
  <si>
    <t>S77446</t>
  </si>
  <si>
    <t>Scott Livingston</t>
  </si>
  <si>
    <t>marylang@hotmail.com</t>
  </si>
  <si>
    <t>EU2932</t>
  </si>
  <si>
    <t>S50618</t>
  </si>
  <si>
    <t>Kristina Sherman</t>
  </si>
  <si>
    <t>vclark@holt.com</t>
  </si>
  <si>
    <t>EU2933</t>
  </si>
  <si>
    <t>S31454</t>
  </si>
  <si>
    <t>Megan Frederick</t>
  </si>
  <si>
    <t>hernandezmelissa@gmail.com</t>
  </si>
  <si>
    <t>EU2934</t>
  </si>
  <si>
    <t>S57085</t>
  </si>
  <si>
    <t>Michelle Simmons</t>
  </si>
  <si>
    <t>campbelljeffrey@hotmail.com</t>
  </si>
  <si>
    <t>EU2935</t>
  </si>
  <si>
    <t>S15532</t>
  </si>
  <si>
    <t>Lisa Clay</t>
  </si>
  <si>
    <t>ghopkins@flores-ferguson.com</t>
  </si>
  <si>
    <t>EU2936</t>
  </si>
  <si>
    <t>S41855</t>
  </si>
  <si>
    <t>Miss Laura Marshall</t>
  </si>
  <si>
    <t>zvega@knapp.info</t>
  </si>
  <si>
    <t>EU2937</t>
  </si>
  <si>
    <t>S45813</t>
  </si>
  <si>
    <t>zcarroll@fuller-mayer.org</t>
  </si>
  <si>
    <t>EU2938</t>
  </si>
  <si>
    <t>S26671</t>
  </si>
  <si>
    <t>Peter Holden</t>
  </si>
  <si>
    <t>kimberly93@hotmail.com</t>
  </si>
  <si>
    <t>EU2939</t>
  </si>
  <si>
    <t>S47621</t>
  </si>
  <si>
    <t>Michael Wiggins</t>
  </si>
  <si>
    <t>cortezchristy@nguyen-morris.org</t>
  </si>
  <si>
    <t>EU2940</t>
  </si>
  <si>
    <t>S69624</t>
  </si>
  <si>
    <t>Sandra Black</t>
  </si>
  <si>
    <t>stanley38@hotmail.com</t>
  </si>
  <si>
    <t>EU2941</t>
  </si>
  <si>
    <t>S59164</t>
  </si>
  <si>
    <t>Cynthia Sullivan</t>
  </si>
  <si>
    <t>bryan86@williams.com</t>
  </si>
  <si>
    <t>EU2942</t>
  </si>
  <si>
    <t>S51704</t>
  </si>
  <si>
    <t>Paul Duke</t>
  </si>
  <si>
    <t>hogandonna@gmail.com</t>
  </si>
  <si>
    <t>EU2943</t>
  </si>
  <si>
    <t>S48331</t>
  </si>
  <si>
    <t>Lisa Benson</t>
  </si>
  <si>
    <t>tdelacruz@hotmail.com</t>
  </si>
  <si>
    <t>EU2944</t>
  </si>
  <si>
    <t>S51862</t>
  </si>
  <si>
    <t>Dorothy Perkins</t>
  </si>
  <si>
    <t>rogersjohn@yahoo.com</t>
  </si>
  <si>
    <t>EU2945</t>
  </si>
  <si>
    <t>S81738</t>
  </si>
  <si>
    <t>Terrence Bentley</t>
  </si>
  <si>
    <t>ncasey@harris-miller.com</t>
  </si>
  <si>
    <t>EU2946</t>
  </si>
  <si>
    <t>S45799</t>
  </si>
  <si>
    <t>Beth Ramos</t>
  </si>
  <si>
    <t>joseph17@gmail.com</t>
  </si>
  <si>
    <t>EU2947</t>
  </si>
  <si>
    <t>S58954</t>
  </si>
  <si>
    <t>Monica Snyder</t>
  </si>
  <si>
    <t>harrelljoseph@yahoo.com</t>
  </si>
  <si>
    <t>EU2948</t>
  </si>
  <si>
    <t>S44825</t>
  </si>
  <si>
    <t>Kenneth Barnes</t>
  </si>
  <si>
    <t>kaylareed@gmail.com</t>
  </si>
  <si>
    <t>EU2949</t>
  </si>
  <si>
    <t>S97342</t>
  </si>
  <si>
    <t>Jennifer Martin</t>
  </si>
  <si>
    <t>millermanuel@dudley-gonzalez.org</t>
  </si>
  <si>
    <t>EU2950</t>
  </si>
  <si>
    <t>S25770</t>
  </si>
  <si>
    <t>Alexander Santana</t>
  </si>
  <si>
    <t>rodriguezthomas@moore.com</t>
  </si>
  <si>
    <t>EU2951</t>
  </si>
  <si>
    <t>S97536</t>
  </si>
  <si>
    <t>Zachary Hernandez</t>
  </si>
  <si>
    <t>robertmartinez@hotmail.com</t>
  </si>
  <si>
    <t>EU2952</t>
  </si>
  <si>
    <t>S39168</t>
  </si>
  <si>
    <t>Gregory Thomas</t>
  </si>
  <si>
    <t>joseph33@gmail.com</t>
  </si>
  <si>
    <t>EU2953</t>
  </si>
  <si>
    <t>S24102</t>
  </si>
  <si>
    <t>Patricia Alexander</t>
  </si>
  <si>
    <t>danielle41@hotmail.com</t>
  </si>
  <si>
    <t>EU2954</t>
  </si>
  <si>
    <t>S15222</t>
  </si>
  <si>
    <t>Alex Frederick</t>
  </si>
  <si>
    <t>ashleyrodriguez@hotmail.com</t>
  </si>
  <si>
    <t>EU2955</t>
  </si>
  <si>
    <t>S41085</t>
  </si>
  <si>
    <t>Kim Garrett</t>
  </si>
  <si>
    <t>sean19@abbott.info</t>
  </si>
  <si>
    <t>EU2956</t>
  </si>
  <si>
    <t>S73937</t>
  </si>
  <si>
    <t>Anthony Brown</t>
  </si>
  <si>
    <t>nmorrison@gmail.com</t>
  </si>
  <si>
    <t>EU2957</t>
  </si>
  <si>
    <t>S68922</t>
  </si>
  <si>
    <t>Jacob Osborne</t>
  </si>
  <si>
    <t>sandraeaton@hotmail.com</t>
  </si>
  <si>
    <t>EU2958</t>
  </si>
  <si>
    <t>S21472</t>
  </si>
  <si>
    <t>Joel Rhodes</t>
  </si>
  <si>
    <t>csilva@rivera-thomas.com</t>
  </si>
  <si>
    <t>EU2959</t>
  </si>
  <si>
    <t>S16839</t>
  </si>
  <si>
    <t>John Clark</t>
  </si>
  <si>
    <t>jenkinsstephen@rojas.com</t>
  </si>
  <si>
    <t>EU2960</t>
  </si>
  <si>
    <t>S27227</t>
  </si>
  <si>
    <t>Andrew Garrison</t>
  </si>
  <si>
    <t>scottnewton@hotmail.com</t>
  </si>
  <si>
    <t>EU2961</t>
  </si>
  <si>
    <t>S38363</t>
  </si>
  <si>
    <t>Susan Perez</t>
  </si>
  <si>
    <t>jhardy@wyatt-hayes.com</t>
  </si>
  <si>
    <t>EU2962</t>
  </si>
  <si>
    <t>S48497</t>
  </si>
  <si>
    <t>Christopher Mclean</t>
  </si>
  <si>
    <t>marysharp@brown.biz</t>
  </si>
  <si>
    <t>EU2963</t>
  </si>
  <si>
    <t>S28877</t>
  </si>
  <si>
    <t>Jeffrey Mason</t>
  </si>
  <si>
    <t>patricklutz@gmail.com</t>
  </si>
  <si>
    <t>EU2964</t>
  </si>
  <si>
    <t>S94373</t>
  </si>
  <si>
    <t>Joseph Moore</t>
  </si>
  <si>
    <t>tmiller@gmail.com</t>
  </si>
  <si>
    <t>EU2965</t>
  </si>
  <si>
    <t>S34755</t>
  </si>
  <si>
    <t>Miss Lauren Smith</t>
  </si>
  <si>
    <t>davisdavid@peters-anderson.com</t>
  </si>
  <si>
    <t>EU2966</t>
  </si>
  <si>
    <t>S61627</t>
  </si>
  <si>
    <t>Kristen Abbott</t>
  </si>
  <si>
    <t>vsingh@gmail.com</t>
  </si>
  <si>
    <t>EU2967</t>
  </si>
  <si>
    <t>S15271</t>
  </si>
  <si>
    <t>Matthew Juarez</t>
  </si>
  <si>
    <t>laurencasey@yahoo.com</t>
  </si>
  <si>
    <t>EU2968</t>
  </si>
  <si>
    <t>S60681</t>
  </si>
  <si>
    <t>Karen Carlson</t>
  </si>
  <si>
    <t>ccannon@gmail.com</t>
  </si>
  <si>
    <t>EU2969</t>
  </si>
  <si>
    <t>S73424</t>
  </si>
  <si>
    <t>Joshua Davidson</t>
  </si>
  <si>
    <t>justinromero@yahoo.com</t>
  </si>
  <si>
    <t>EU2970</t>
  </si>
  <si>
    <t>S26396</t>
  </si>
  <si>
    <t>Melissa Thornton</t>
  </si>
  <si>
    <t>nscott@yahoo.com</t>
  </si>
  <si>
    <t>EU2971</t>
  </si>
  <si>
    <t>S83766</t>
  </si>
  <si>
    <t>Monica Osborne</t>
  </si>
  <si>
    <t>joansmith@yahoo.com</t>
  </si>
  <si>
    <t>EU2972</t>
  </si>
  <si>
    <t>S84060</t>
  </si>
  <si>
    <t>Megan Brooks</t>
  </si>
  <si>
    <t>craigglover@hotmail.com</t>
  </si>
  <si>
    <t>EU2973</t>
  </si>
  <si>
    <t>S59583</t>
  </si>
  <si>
    <t>Rebecca Howard</t>
  </si>
  <si>
    <t>weeksdaniel@yahoo.com</t>
  </si>
  <si>
    <t>EU2974</t>
  </si>
  <si>
    <t>S47393</t>
  </si>
  <si>
    <t>Christina Anderson</t>
  </si>
  <si>
    <t>tharris@price-brown.net</t>
  </si>
  <si>
    <t>EU2975</t>
  </si>
  <si>
    <t>S78226</t>
  </si>
  <si>
    <t>Daniel Thompson</t>
  </si>
  <si>
    <t>mharding@barnes-gomez.com</t>
  </si>
  <si>
    <t>EU2976</t>
  </si>
  <si>
    <t>S89628</t>
  </si>
  <si>
    <t>Laura Stephens</t>
  </si>
  <si>
    <t>troythomas@gmail.com</t>
  </si>
  <si>
    <t>EU2977</t>
  </si>
  <si>
    <t>S84492</t>
  </si>
  <si>
    <t>Cameron Kennedy</t>
  </si>
  <si>
    <t>burkekristen@white.com</t>
  </si>
  <si>
    <t>EU2978</t>
  </si>
  <si>
    <t>S90772</t>
  </si>
  <si>
    <t>Derrick Hamilton III</t>
  </si>
  <si>
    <t>chad75@hotmail.com</t>
  </si>
  <si>
    <t>EU2979</t>
  </si>
  <si>
    <t>S47247</t>
  </si>
  <si>
    <t>Christine Padilla</t>
  </si>
  <si>
    <t>davisjennifer@cooper.com</t>
  </si>
  <si>
    <t>EU2980</t>
  </si>
  <si>
    <t>S40630</t>
  </si>
  <si>
    <t>James Goodwin</t>
  </si>
  <si>
    <t>pcole@hardy.info</t>
  </si>
  <si>
    <t>EU2981</t>
  </si>
  <si>
    <t>S77298</t>
  </si>
  <si>
    <t>Mary Gonzalez</t>
  </si>
  <si>
    <t>jaypowers@hernandez.biz</t>
  </si>
  <si>
    <t>EU2982</t>
  </si>
  <si>
    <t>S72834</t>
  </si>
  <si>
    <t>Alexandra Jones</t>
  </si>
  <si>
    <t>george58@hotmail.com</t>
  </si>
  <si>
    <t>EU2983</t>
  </si>
  <si>
    <t>S85195</t>
  </si>
  <si>
    <t>Richard Parker</t>
  </si>
  <si>
    <t>lori06@ross.org</t>
  </si>
  <si>
    <t>EU2984</t>
  </si>
  <si>
    <t>S87303</t>
  </si>
  <si>
    <t>Carl Horton</t>
  </si>
  <si>
    <t>amyhenry@gmail.com</t>
  </si>
  <si>
    <t>EU2985</t>
  </si>
  <si>
    <t>S42643</t>
  </si>
  <si>
    <t>Chris Mcpherson</t>
  </si>
  <si>
    <t>epatel@calderon.com</t>
  </si>
  <si>
    <t>EU2986</t>
  </si>
  <si>
    <t>S35587</t>
  </si>
  <si>
    <t>Tommy Jones</t>
  </si>
  <si>
    <t>michelle41@sanford.com</t>
  </si>
  <si>
    <t>EU2987</t>
  </si>
  <si>
    <t>S34988</t>
  </si>
  <si>
    <t>Albert Dawson</t>
  </si>
  <si>
    <t>jpeterson@stanley-beard.com</t>
  </si>
  <si>
    <t>EU2988</t>
  </si>
  <si>
    <t>S17470</t>
  </si>
  <si>
    <t>Jessica Vega</t>
  </si>
  <si>
    <t>nguyenryan@yahoo.com</t>
  </si>
  <si>
    <t>EU2989</t>
  </si>
  <si>
    <t>S70134</t>
  </si>
  <si>
    <t>Carol Lee</t>
  </si>
  <si>
    <t>dbrown@gmail.com</t>
  </si>
  <si>
    <t>EU2990</t>
  </si>
  <si>
    <t>S26449</t>
  </si>
  <si>
    <t>Katherine Nunez</t>
  </si>
  <si>
    <t>jonesnoah@hayes.com</t>
  </si>
  <si>
    <t>EU2991</t>
  </si>
  <si>
    <t>S21576</t>
  </si>
  <si>
    <t>James Fernandez</t>
  </si>
  <si>
    <t>bschneider@hotmail.com</t>
  </si>
  <si>
    <t>EU2992</t>
  </si>
  <si>
    <t>S92434</t>
  </si>
  <si>
    <t>Erika Wilson</t>
  </si>
  <si>
    <t>jpham@munoz.info</t>
  </si>
  <si>
    <t>EU2993</t>
  </si>
  <si>
    <t>S41628</t>
  </si>
  <si>
    <t>Charles Ritter</t>
  </si>
  <si>
    <t>lhawkins@yahoo.com</t>
  </si>
  <si>
    <t>EU2994</t>
  </si>
  <si>
    <t>S67142</t>
  </si>
  <si>
    <t>Todd Williams</t>
  </si>
  <si>
    <t>nathan23@gmail.com</t>
  </si>
  <si>
    <t>EU2995</t>
  </si>
  <si>
    <t>S43811</t>
  </si>
  <si>
    <t>Jessica Jennings</t>
  </si>
  <si>
    <t>juliabutler@yahoo.com</t>
  </si>
  <si>
    <t>EU2996</t>
  </si>
  <si>
    <t>S39356</t>
  </si>
  <si>
    <t>Angela Nguyen</t>
  </si>
  <si>
    <t>michaelhicks@gmail.com</t>
  </si>
  <si>
    <t>EU2997</t>
  </si>
  <si>
    <t>S65911</t>
  </si>
  <si>
    <t>Peter Garcia</t>
  </si>
  <si>
    <t>ericclark@gmail.com</t>
  </si>
  <si>
    <t>EU2998</t>
  </si>
  <si>
    <t>S27365</t>
  </si>
  <si>
    <t>Terry Smith</t>
  </si>
  <si>
    <t>scott69@hotmail.com</t>
  </si>
  <si>
    <t>EU2999</t>
  </si>
  <si>
    <t>S76472</t>
  </si>
  <si>
    <t>Michelle Moore</t>
  </si>
  <si>
    <t>comptonmatthew@gmail.com</t>
  </si>
  <si>
    <t>S28722</t>
  </si>
  <si>
    <t>S65411</t>
  </si>
  <si>
    <t>S90425</t>
  </si>
  <si>
    <t>S48752</t>
  </si>
  <si>
    <t>S60371</t>
  </si>
  <si>
    <t>S75182</t>
  </si>
  <si>
    <t>S38343</t>
  </si>
  <si>
    <t>S38224</t>
  </si>
  <si>
    <t>S85092</t>
  </si>
  <si>
    <t>S21094</t>
  </si>
  <si>
    <t>S86071</t>
  </si>
  <si>
    <t>S64102</t>
  </si>
  <si>
    <t>S83128</t>
  </si>
  <si>
    <t>S75848</t>
  </si>
  <si>
    <t>S90222</t>
  </si>
  <si>
    <t>S50473</t>
  </si>
  <si>
    <t>S10532</t>
  </si>
  <si>
    <t>S86753</t>
  </si>
  <si>
    <t>S47612</t>
  </si>
  <si>
    <t>S73681</t>
  </si>
  <si>
    <t>tsmith2@gmail.com</t>
  </si>
  <si>
    <t>irogers1@gmail.com</t>
  </si>
  <si>
    <t>gregory0@yahoo.com</t>
  </si>
  <si>
    <t>Engagement _Level</t>
  </si>
  <si>
    <t>Count of Quiz_Attempted</t>
  </si>
  <si>
    <t>Count of Assignment_Submitted</t>
  </si>
  <si>
    <t>Sum of Bandwidth_Used_MB</t>
  </si>
  <si>
    <t>Average of Engagement_Score</t>
  </si>
  <si>
    <t>Average of Duration_Minutes</t>
  </si>
  <si>
    <t>Completion Rate</t>
  </si>
  <si>
    <t>Quiz_Participation</t>
  </si>
  <si>
    <t>Assigment_Submission</t>
  </si>
  <si>
    <t>Average of Completion Rate</t>
  </si>
  <si>
    <t>Average of Quiz_Participation</t>
  </si>
  <si>
    <t>Average of Assigment_Submission</t>
  </si>
  <si>
    <t>KPI</t>
  </si>
  <si>
    <t xml:space="preserve">Session Duration </t>
  </si>
  <si>
    <t>Quiz Participation</t>
  </si>
  <si>
    <t>Assignment Submission</t>
  </si>
  <si>
    <t>Row Labels</t>
  </si>
  <si>
    <t>Grand Total</t>
  </si>
  <si>
    <t>Course</t>
  </si>
  <si>
    <t>Above Average</t>
  </si>
  <si>
    <t>Below Average</t>
  </si>
  <si>
    <t>Excellent</t>
  </si>
  <si>
    <t>Good</t>
  </si>
  <si>
    <t>Outstanding</t>
  </si>
  <si>
    <t>VeryGood</t>
  </si>
  <si>
    <t>Count of Student_ID</t>
  </si>
  <si>
    <t>Engagment Level</t>
  </si>
  <si>
    <t>Count of Download_Material</t>
  </si>
  <si>
    <t>Content Type</t>
  </si>
  <si>
    <t>Top Institution</t>
  </si>
  <si>
    <t>Top Course</t>
  </si>
  <si>
    <t>Completion Status</t>
  </si>
  <si>
    <t>Details for Average of Engagement_Score - Course_Accessed: Data Structures</t>
  </si>
  <si>
    <t>icons</t>
  </si>
  <si>
    <t>Engagement Analysis</t>
  </si>
  <si>
    <t>Performance Analysis</t>
  </si>
  <si>
    <t>Geographic Analysis</t>
  </si>
  <si>
    <t>Charts</t>
  </si>
  <si>
    <t>Pivot Analysis</t>
  </si>
  <si>
    <t>DataSet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</si>
</sst>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400]h:mm:ss\ AM/PM"/>
    <numFmt numFmtId="165" formatCode="0.0%"/>
  </numFmts>
  <fonts count="26"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5"/>
      <color theme="1"/>
      <name val="Times New Roman"/>
      <family val="1"/>
    </font>
    <font>
      <b/>
      <sz val="18"/>
      <color theme="1"/>
      <name val="Calibri"/>
      <family val="2"/>
      <scheme val="minor"/>
    </font>
    <font>
      <b/>
      <i/>
      <sz val="18"/>
      <color theme="1"/>
      <name val="Calibri"/>
      <family val="2"/>
      <scheme val="minor"/>
    </font>
    <font>
      <b/>
      <sz val="20"/>
      <color theme="1"/>
      <name val="Calibri"/>
      <family val="2"/>
      <scheme val="minor"/>
    </font>
    <font>
      <b/>
      <sz val="48"/>
      <color theme="1"/>
      <name val="Calibri"/>
      <family val="2"/>
      <scheme val="minor"/>
    </font>
    <font>
      <sz val="12"/>
      <color theme="1"/>
      <name val="Calibri"/>
      <family val="2"/>
      <scheme val="minor"/>
    </font>
    <font>
      <b/>
      <sz val="16"/>
      <color theme="1"/>
      <name val="Calibri"/>
      <family val="2"/>
      <scheme val="minor"/>
    </font>
    <font>
      <sz val="26"/>
      <color theme="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59999389629810485"/>
        <bgColor indexed="64"/>
      </patternFill>
    </fill>
    <fill>
      <patternFill patternType="solid">
        <fgColor theme="9" tint="0.3999755851924192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7">
    <xf numFmtId="0" fontId="0" fillId="0" borderId="0" xfId="0"/>
    <xf numFmtId="14" fontId="0" fillId="0" borderId="0" xfId="0" applyNumberFormat="1"/>
    <xf numFmtId="164" fontId="0" fillId="0" borderId="0" xfId="0" applyNumberFormat="1"/>
    <xf numFmtId="10" fontId="0" fillId="0" borderId="0" xfId="0" applyNumberFormat="1"/>
    <xf numFmtId="0" fontId="0" fillId="0" borderId="10" xfId="0" applyBorder="1"/>
    <xf numFmtId="0" fontId="0" fillId="0" borderId="12" xfId="0" applyBorder="1"/>
    <xf numFmtId="0" fontId="18" fillId="0" borderId="0" xfId="0" applyFont="1" applyAlignment="1">
      <alignment horizontal="center"/>
    </xf>
    <xf numFmtId="10" fontId="0" fillId="0" borderId="10" xfId="0" applyNumberFormat="1" applyBorder="1"/>
    <xf numFmtId="10" fontId="0" fillId="0" borderId="12" xfId="0" applyNumberFormat="1" applyBorder="1"/>
    <xf numFmtId="0" fontId="0" fillId="0" borderId="0" xfId="0" pivotButton="1"/>
    <xf numFmtId="0" fontId="0" fillId="0" borderId="0" xfId="0" applyAlignment="1">
      <alignment horizontal="left"/>
    </xf>
    <xf numFmtId="165" fontId="0" fillId="0" borderId="10" xfId="0" applyNumberFormat="1" applyBorder="1"/>
    <xf numFmtId="0" fontId="16" fillId="0" borderId="0" xfId="0" applyFont="1"/>
    <xf numFmtId="165" fontId="0" fillId="0" borderId="0" xfId="0" applyNumberFormat="1"/>
    <xf numFmtId="0" fontId="23" fillId="0" borderId="0" xfId="0" applyFont="1" applyAlignment="1">
      <alignment horizontal="center" vertical="center"/>
    </xf>
    <xf numFmtId="14" fontId="23" fillId="0" borderId="0" xfId="0" applyNumberFormat="1" applyFont="1" applyAlignment="1">
      <alignment horizontal="center" vertical="center"/>
    </xf>
    <xf numFmtId="164" fontId="23" fillId="0" borderId="0" xfId="0" applyNumberFormat="1" applyFont="1" applyAlignment="1">
      <alignment horizontal="center" vertical="center"/>
    </xf>
    <xf numFmtId="0" fontId="24" fillId="0" borderId="0" xfId="0" applyFont="1" applyAlignment="1">
      <alignment horizontal="center" vertical="center"/>
    </xf>
    <xf numFmtId="14" fontId="24" fillId="0" borderId="0" xfId="0" applyNumberFormat="1" applyFont="1" applyAlignment="1">
      <alignment horizontal="center" vertical="center"/>
    </xf>
    <xf numFmtId="164" fontId="24" fillId="0" borderId="0" xfId="0" applyNumberFormat="1" applyFont="1" applyAlignment="1">
      <alignment horizontal="center" vertical="center"/>
    </xf>
    <xf numFmtId="0" fontId="25" fillId="34" borderId="0" xfId="0" applyFont="1" applyFill="1" applyAlignment="1">
      <alignment horizontal="center"/>
    </xf>
    <xf numFmtId="0" fontId="18" fillId="0" borderId="11" xfId="0" applyFont="1" applyBorder="1" applyAlignment="1">
      <alignment horizontal="center"/>
    </xf>
    <xf numFmtId="0" fontId="0" fillId="0" borderId="0" xfId="0" applyAlignment="1">
      <alignment horizontal="center"/>
    </xf>
    <xf numFmtId="0" fontId="19" fillId="33" borderId="0" xfId="0" applyFont="1" applyFill="1" applyAlignment="1">
      <alignment horizontal="center"/>
    </xf>
    <xf numFmtId="0" fontId="21" fillId="33" borderId="0" xfId="0" applyFont="1" applyFill="1" applyAlignment="1">
      <alignment horizontal="center"/>
    </xf>
    <xf numFmtId="0" fontId="20" fillId="33" borderId="0" xfId="0" applyFont="1" applyFill="1" applyAlignment="1">
      <alignment horizontal="center"/>
    </xf>
    <xf numFmtId="0" fontId="22" fillId="33" borderId="0" xfId="0" applyFon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5">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font>
        <strike val="0"/>
        <outline val="0"/>
        <shadow val="0"/>
        <u val="none"/>
        <vertAlign val="baseline"/>
        <sz val="12"/>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2"/>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2"/>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2"/>
        <color theme="1"/>
        <name val="Calibri"/>
        <family val="2"/>
        <scheme val="minor"/>
      </font>
      <numFmt numFmtId="0" formatCode="General"/>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numFmt numFmtId="164" formatCode="[$-F400]h:mm:ss\ AM/PM"/>
      <alignment horizontal="center" vertical="center" textRotation="0" wrapText="0" indent="0" justifyLastLine="0" shrinkToFit="0" readingOrder="0"/>
    </dxf>
    <dxf>
      <font>
        <strike val="0"/>
        <outline val="0"/>
        <shadow val="0"/>
        <u val="none"/>
        <vertAlign val="baseline"/>
        <sz val="12"/>
        <color theme="1"/>
        <name val="Calibri"/>
        <family val="2"/>
        <scheme val="minor"/>
      </font>
      <numFmt numFmtId="164" formatCode="[$-F400]h:mm:ss\ AM/PM"/>
      <alignment horizontal="center" vertical="center" textRotation="0" wrapText="0" indent="0" justifyLastLine="0" shrinkToFit="0" readingOrder="0"/>
    </dxf>
    <dxf>
      <font>
        <strike val="0"/>
        <outline val="0"/>
        <shadow val="0"/>
        <u val="none"/>
        <vertAlign val="baseline"/>
        <sz val="12"/>
        <color theme="1"/>
        <name val="Calibri"/>
        <family val="2"/>
        <scheme val="minor"/>
      </font>
      <numFmt numFmtId="19" formatCode="dd/mm/yyyy"/>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b/>
        <strike val="0"/>
        <outline val="0"/>
        <shadow val="0"/>
        <u val="none"/>
        <vertAlign val="baseline"/>
        <sz val="16"/>
        <color theme="1"/>
        <name val="Calibri"/>
        <family val="2"/>
        <scheme val="minor"/>
      </font>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ill>
        <patternFill>
          <bgColor rgb="FFFFC7CE"/>
        </patternFill>
      </fill>
    </dxf>
    <dxf>
      <font>
        <color rgb="FF9C0006"/>
      </font>
    </dxf>
    <dxf>
      <fill>
        <patternFill>
          <bgColor theme="9"/>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b/>
        <i val="0"/>
        <sz val="14"/>
        <name val="Calibri"/>
        <family val="2"/>
        <scheme val="minor"/>
      </font>
      <fill>
        <gradientFill degree="90">
          <stop position="0">
            <color theme="0"/>
          </stop>
          <stop position="1">
            <color theme="4"/>
          </stop>
        </gradientFill>
      </fill>
    </dxf>
    <dxf>
      <font>
        <b/>
        <i/>
        <strike val="0"/>
        <sz val="14"/>
        <color theme="1"/>
        <name val="Calibri"/>
        <family val="2"/>
        <scheme val="minor"/>
      </font>
      <fill>
        <gradientFill degree="135">
          <stop position="0">
            <color rgb="FF33CCCC"/>
          </stop>
          <stop position="1">
            <color theme="4" tint="0.80001220740379042"/>
          </stop>
        </gradientFill>
      </fill>
    </dxf>
  </dxfs>
  <tableStyles count="1" defaultTableStyle="TableStyleMedium2" defaultPivotStyle="PivotStyleLight16">
    <tableStyle name="Slicer Style 1" pivot="0" table="0" count="4" xr9:uid="{32689954-EDC1-4FDE-8DA9-EFF1962F105A}">
      <tableStyleElement type="wholeTable" dxfId="54"/>
      <tableStyleElement type="headerRow" dxfId="53"/>
    </tableStyle>
  </tableStyles>
  <colors>
    <mruColors>
      <color rgb="FF33CCCC"/>
      <color rgb="FFFF0066"/>
      <color rgb="FF115C71"/>
      <color rgb="FFFCB968"/>
      <color rgb="FF18809C"/>
      <color rgb="FF0099CC"/>
      <color rgb="FF3333FF"/>
    </mruColors>
  </colors>
  <extLst>
    <ext xmlns:x14="http://schemas.microsoft.com/office/spreadsheetml/2009/9/main" uri="{46F421CA-312F-682f-3DD2-61675219B42D}">
      <x14:dxfs count="2">
        <dxf>
          <fill>
            <gradientFill degree="90">
              <stop position="0">
                <color theme="0"/>
              </stop>
              <stop position="1">
                <color theme="8" tint="0.40000610370189521"/>
              </stop>
            </gradientFill>
          </fill>
        </dxf>
        <dxf>
          <fill>
            <gradientFill degree="90">
              <stop position="0">
                <color theme="0"/>
              </stop>
              <stop position="1">
                <color theme="9" tint="0.40000610370189521"/>
              </stop>
            </gradientFill>
          </fill>
        </dxf>
      </x14:dxfs>
    </ext>
    <ext xmlns:x14="http://schemas.microsoft.com/office/spreadsheetml/2009/9/main" uri="{EB79DEF2-80B8-43e5-95BD-54CBDDF9020C}">
      <x14:slicerStyles defaultSlicerStyle="Slicer Style 1">
        <x14:slicerStyle name="Slicer Style 1">
          <x14:slicerStyleElements>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Engagement</a:t>
            </a:r>
            <a:r>
              <a:rPr lang="en-US" baseline="0"/>
              <a:t> by Course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'Pivot Analysis'!$E$12</c:f>
              <c:strCache>
                <c:ptCount val="1"/>
                <c:pt idx="0">
                  <c:v>Average of Engagement_Score</c:v>
                </c:pt>
              </c:strCache>
            </c:strRef>
          </c:tx>
          <c:spPr>
            <a:solidFill>
              <a:srgbClr val="00B0F0"/>
            </a:solidFill>
            <a:ln w="25400" cmpd="sng">
              <a:noFill/>
            </a:ln>
            <a:effectLst/>
            <a:scene3d>
              <a:camera prst="orthographicFront"/>
              <a:lightRig rig="threePt" dir="t"/>
            </a:scene3d>
            <a:sp3d>
              <a:bevelT w="165100" prst="coolSlant"/>
            </a:sp3d>
          </c:spPr>
          <c:invertIfNegative val="0"/>
          <c:dPt>
            <c:idx val="0"/>
            <c:invertIfNegative val="0"/>
            <c:bubble3D val="0"/>
            <c:spPr>
              <a:solidFill>
                <a:schemeClr val="accent5">
                  <a:lumMod val="50000"/>
                </a:schemeClr>
              </a:solidFill>
              <a:ln w="25400" cmpd="sng">
                <a:noFill/>
              </a:ln>
              <a:effectLst/>
              <a:scene3d>
                <a:camera prst="orthographicFront"/>
                <a:lightRig rig="threePt" dir="t"/>
              </a:scene3d>
              <a:sp3d>
                <a:bevelT w="165100" prst="coolSlant"/>
              </a:sp3d>
            </c:spPr>
            <c:extLst>
              <c:ext xmlns:c16="http://schemas.microsoft.com/office/drawing/2014/chart" uri="{C3380CC4-5D6E-409C-BE32-E72D297353CC}">
                <c16:uniqueId val="{00000001-44D2-42EE-A3E8-5599023DCA7A}"/>
              </c:ext>
            </c:extLst>
          </c:dPt>
          <c:dPt>
            <c:idx val="1"/>
            <c:invertIfNegative val="0"/>
            <c:bubble3D val="0"/>
            <c:spPr>
              <a:solidFill>
                <a:schemeClr val="accent6">
                  <a:lumMod val="75000"/>
                </a:schemeClr>
              </a:solidFill>
              <a:ln w="25400" cmpd="sng">
                <a:noFill/>
              </a:ln>
              <a:effectLst/>
              <a:scene3d>
                <a:camera prst="orthographicFront"/>
                <a:lightRig rig="threePt" dir="t"/>
              </a:scene3d>
              <a:sp3d>
                <a:bevelT w="165100" prst="coolSlant"/>
              </a:sp3d>
            </c:spPr>
            <c:extLst>
              <c:ext xmlns:c16="http://schemas.microsoft.com/office/drawing/2014/chart" uri="{C3380CC4-5D6E-409C-BE32-E72D297353CC}">
                <c16:uniqueId val="{00000003-44D2-42EE-A3E8-5599023DCA7A}"/>
              </c:ext>
            </c:extLst>
          </c:dPt>
          <c:dPt>
            <c:idx val="2"/>
            <c:invertIfNegative val="0"/>
            <c:bubble3D val="0"/>
            <c:spPr>
              <a:solidFill>
                <a:srgbClr val="FFFF00"/>
              </a:solidFill>
              <a:ln w="25400" cmpd="sng">
                <a:noFill/>
              </a:ln>
              <a:effectLst/>
              <a:scene3d>
                <a:camera prst="orthographicFront"/>
                <a:lightRig rig="threePt" dir="t"/>
              </a:scene3d>
              <a:sp3d>
                <a:bevelT w="165100" prst="coolSlant"/>
              </a:sp3d>
            </c:spPr>
            <c:extLst>
              <c:ext xmlns:c16="http://schemas.microsoft.com/office/drawing/2014/chart" uri="{C3380CC4-5D6E-409C-BE32-E72D297353CC}">
                <c16:uniqueId val="{00000005-44D2-42EE-A3E8-5599023DCA7A}"/>
              </c:ext>
            </c:extLst>
          </c:dPt>
          <c:dPt>
            <c:idx val="3"/>
            <c:invertIfNegative val="0"/>
            <c:bubble3D val="0"/>
            <c:spPr>
              <a:solidFill>
                <a:srgbClr val="FF0066"/>
              </a:solidFill>
              <a:ln w="25400" cmpd="sng">
                <a:noFill/>
              </a:ln>
              <a:effectLst/>
              <a:scene3d>
                <a:camera prst="orthographicFront"/>
                <a:lightRig rig="threePt" dir="t"/>
              </a:scene3d>
              <a:sp3d>
                <a:bevelT w="165100" prst="coolSlant"/>
              </a:sp3d>
            </c:spPr>
            <c:extLst>
              <c:ext xmlns:c16="http://schemas.microsoft.com/office/drawing/2014/chart" uri="{C3380CC4-5D6E-409C-BE32-E72D297353CC}">
                <c16:uniqueId val="{00000007-44D2-42EE-A3E8-5599023DCA7A}"/>
              </c:ext>
            </c:extLst>
          </c:dPt>
          <c:dPt>
            <c:idx val="4"/>
            <c:invertIfNegative val="0"/>
            <c:bubble3D val="0"/>
            <c:spPr>
              <a:solidFill>
                <a:srgbClr val="33CCCC"/>
              </a:solidFill>
              <a:ln w="25400" cmpd="sng">
                <a:noFill/>
              </a:ln>
              <a:effectLst/>
              <a:scene3d>
                <a:camera prst="orthographicFront"/>
                <a:lightRig rig="threePt" dir="t"/>
              </a:scene3d>
              <a:sp3d>
                <a:bevelT w="165100" prst="coolSlant"/>
              </a:sp3d>
            </c:spPr>
            <c:extLst>
              <c:ext xmlns:c16="http://schemas.microsoft.com/office/drawing/2014/chart" uri="{C3380CC4-5D6E-409C-BE32-E72D297353CC}">
                <c16:uniqueId val="{00000009-44D2-42EE-A3E8-5599023DCA7A}"/>
              </c:ext>
            </c:extLst>
          </c:dPt>
          <c:dPt>
            <c:idx val="5"/>
            <c:invertIfNegative val="0"/>
            <c:bubble3D val="0"/>
            <c:spPr>
              <a:solidFill>
                <a:srgbClr val="7030A0"/>
              </a:solidFill>
              <a:ln w="25400" cmpd="sng">
                <a:noFill/>
              </a:ln>
              <a:effectLst/>
              <a:scene3d>
                <a:camera prst="orthographicFront"/>
                <a:lightRig rig="threePt" dir="t"/>
              </a:scene3d>
              <a:sp3d>
                <a:bevelT w="165100" prst="coolSlant"/>
              </a:sp3d>
            </c:spPr>
            <c:extLst>
              <c:ext xmlns:c16="http://schemas.microsoft.com/office/drawing/2014/chart" uri="{C3380CC4-5D6E-409C-BE32-E72D297353CC}">
                <c16:uniqueId val="{0000000B-44D2-42EE-A3E8-5599023DCA7A}"/>
              </c:ext>
            </c:extLst>
          </c:dPt>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Analysis'!$D$13:$D$19</c:f>
              <c:strCache>
                <c:ptCount val="7"/>
                <c:pt idx="0">
                  <c:v>Microeconomics</c:v>
                </c:pt>
                <c:pt idx="1">
                  <c:v>Calculus</c:v>
                </c:pt>
                <c:pt idx="2">
                  <c:v>Data Structures</c:v>
                </c:pt>
                <c:pt idx="3">
                  <c:v>Quantum Mechanics</c:v>
                </c:pt>
                <c:pt idx="4">
                  <c:v>Genetics</c:v>
                </c:pt>
                <c:pt idx="5">
                  <c:v>Organic Chemistry</c:v>
                </c:pt>
                <c:pt idx="6">
                  <c:v>Literature</c:v>
                </c:pt>
              </c:strCache>
            </c:strRef>
          </c:cat>
          <c:val>
            <c:numRef>
              <c:f>'Pivot Analysis'!$E$13:$E$19</c:f>
              <c:numCache>
                <c:formatCode>General</c:formatCode>
                <c:ptCount val="7"/>
                <c:pt idx="0">
                  <c:v>5.7780565371024712</c:v>
                </c:pt>
                <c:pt idx="1">
                  <c:v>5.5865217391304363</c:v>
                </c:pt>
                <c:pt idx="2">
                  <c:v>5.463262411347519</c:v>
                </c:pt>
                <c:pt idx="3">
                  <c:v>5.4599999999999955</c:v>
                </c:pt>
                <c:pt idx="4">
                  <c:v>5.4213380281690107</c:v>
                </c:pt>
                <c:pt idx="5">
                  <c:v>5.4156856187290972</c:v>
                </c:pt>
                <c:pt idx="6">
                  <c:v>5.321685393258428</c:v>
                </c:pt>
              </c:numCache>
            </c:numRef>
          </c:val>
          <c:extLst>
            <c:ext xmlns:c16="http://schemas.microsoft.com/office/drawing/2014/chart" uri="{C3380CC4-5D6E-409C-BE32-E72D297353CC}">
              <c16:uniqueId val="{0000000C-44D2-42EE-A3E8-5599023DCA7A}"/>
            </c:ext>
          </c:extLst>
        </c:ser>
        <c:dLbls>
          <c:dLblPos val="outEnd"/>
          <c:showLegendKey val="0"/>
          <c:showVal val="1"/>
          <c:showCatName val="0"/>
          <c:showSerName val="0"/>
          <c:showPercent val="0"/>
          <c:showBubbleSize val="0"/>
        </c:dLbls>
        <c:gapWidth val="217"/>
        <c:overlap val="15"/>
        <c:axId val="1857058288"/>
        <c:axId val="1857042448"/>
      </c:barChart>
      <c:catAx>
        <c:axId val="18570582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7042448"/>
        <c:crosses val="autoZero"/>
        <c:auto val="1"/>
        <c:lblAlgn val="ctr"/>
        <c:lblOffset val="100"/>
        <c:noMultiLvlLbl val="0"/>
      </c:catAx>
      <c:valAx>
        <c:axId val="18570424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7058288"/>
        <c:crosses val="autoZero"/>
        <c:crossBetween val="between"/>
      </c:valAx>
      <c:spPr>
        <a:gradFill>
          <a:gsLst>
            <a:gs pos="0">
              <a:schemeClr val="lt1">
                <a:shade val="30000"/>
                <a:satMod val="115000"/>
              </a:schemeClr>
            </a:gs>
            <a:gs pos="50000">
              <a:schemeClr val="lt1">
                <a:shade val="67500"/>
                <a:satMod val="115000"/>
              </a:schemeClr>
            </a:gs>
            <a:gs pos="100000">
              <a:schemeClr val="lt1">
                <a:shade val="100000"/>
                <a:satMod val="115000"/>
              </a:schemeClr>
            </a:gs>
          </a:gsLst>
          <a:lin ang="8100000" scaled="1"/>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a:gsLst>
        <a:gs pos="0">
          <a:schemeClr val="lt1">
            <a:shade val="30000"/>
            <a:satMod val="115000"/>
          </a:schemeClr>
        </a:gs>
        <a:gs pos="50000">
          <a:schemeClr val="lt1">
            <a:shade val="67500"/>
            <a:satMod val="115000"/>
          </a:schemeClr>
        </a:gs>
        <a:gs pos="100000">
          <a:schemeClr val="lt1">
            <a:shade val="100000"/>
            <a:satMod val="115000"/>
          </a:schemeClr>
        </a:gs>
      </a:gsLst>
      <a:lin ang="8100000" scaled="1"/>
    </a:gradFill>
    <a:ln w="19050"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Engagement_Score based on Industry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'Pivot Analysis'!$E$28</c:f>
              <c:strCache>
                <c:ptCount val="1"/>
                <c:pt idx="0">
                  <c:v>Average of Engagement_Score</c:v>
                </c:pt>
              </c:strCache>
            </c:strRef>
          </c:tx>
          <c:spPr>
            <a:solidFill>
              <a:schemeClr val="accent1"/>
            </a:solidFill>
            <a:ln>
              <a:noFill/>
            </a:ln>
            <a:effectLst/>
            <a:scene3d>
              <a:camera prst="orthographicFront"/>
              <a:lightRig rig="threePt" dir="t"/>
            </a:scene3d>
            <a:sp3d>
              <a:bevelT w="101600" prst="rible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Analysis'!$D$29:$D$33</c:f>
              <c:strCache>
                <c:ptCount val="5"/>
                <c:pt idx="0">
                  <c:v>EduWorld</c:v>
                </c:pt>
                <c:pt idx="1">
                  <c:v>Future Learn</c:v>
                </c:pt>
                <c:pt idx="2">
                  <c:v>Global Learning</c:v>
                </c:pt>
                <c:pt idx="3">
                  <c:v>Open University</c:v>
                </c:pt>
                <c:pt idx="4">
                  <c:v>Tech Academy</c:v>
                </c:pt>
              </c:strCache>
            </c:strRef>
          </c:cat>
          <c:val>
            <c:numRef>
              <c:f>'Pivot Analysis'!$E$29:$E$33</c:f>
              <c:numCache>
                <c:formatCode>General</c:formatCode>
                <c:ptCount val="5"/>
                <c:pt idx="0">
                  <c:v>5.6888113695090397</c:v>
                </c:pt>
                <c:pt idx="1">
                  <c:v>5.4585786802030478</c:v>
                </c:pt>
                <c:pt idx="2">
                  <c:v>5.5628746928746891</c:v>
                </c:pt>
                <c:pt idx="3">
                  <c:v>5.2631219512195102</c:v>
                </c:pt>
                <c:pt idx="4">
                  <c:v>5.5059203980099456</c:v>
                </c:pt>
              </c:numCache>
            </c:numRef>
          </c:val>
          <c:extLst>
            <c:ext xmlns:c16="http://schemas.microsoft.com/office/drawing/2014/chart" uri="{C3380CC4-5D6E-409C-BE32-E72D297353CC}">
              <c16:uniqueId val="{00000000-3AD6-4F1E-995A-26E467A6BFF3}"/>
            </c:ext>
          </c:extLst>
        </c:ser>
        <c:dLbls>
          <c:dLblPos val="outEnd"/>
          <c:showLegendKey val="0"/>
          <c:showVal val="1"/>
          <c:showCatName val="0"/>
          <c:showSerName val="0"/>
          <c:showPercent val="0"/>
          <c:showBubbleSize val="0"/>
        </c:dLbls>
        <c:gapWidth val="219"/>
        <c:overlap val="-27"/>
        <c:axId val="1868731056"/>
        <c:axId val="1868721936"/>
      </c:barChart>
      <c:catAx>
        <c:axId val="1868731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8721936"/>
        <c:crosses val="autoZero"/>
        <c:auto val="1"/>
        <c:lblAlgn val="ctr"/>
        <c:lblOffset val="100"/>
        <c:noMultiLvlLbl val="0"/>
      </c:catAx>
      <c:valAx>
        <c:axId val="18687219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8731056"/>
        <c:crosses val="autoZero"/>
        <c:crossBetween val="between"/>
      </c:valAx>
      <c:spPr>
        <a:noFill/>
        <a:ln>
          <a:noFill/>
        </a:ln>
        <a:effectLst/>
      </c:spPr>
    </c:plotArea>
    <c:plotVisOnly val="1"/>
    <c:dispBlanksAs val="gap"/>
    <c:showDLblsOverMax val="0"/>
  </c:chart>
  <c:spPr>
    <a:solidFill>
      <a:schemeClr val="bg1"/>
    </a:solidFill>
    <a:ln w="31750"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Completion Rate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'Pivot Analysis'!$E$44</c:f>
              <c:strCache>
                <c:ptCount val="1"/>
                <c:pt idx="0">
                  <c:v>Average of Completion Rate</c:v>
                </c:pt>
              </c:strCache>
            </c:strRef>
          </c:tx>
          <c:spPr>
            <a:scene3d>
              <a:camera prst="orthographicFront"/>
              <a:lightRig rig="threePt" dir="t"/>
            </a:scene3d>
            <a:sp3d>
              <a:bevelT/>
            </a:sp3d>
          </c:spPr>
          <c:dPt>
            <c:idx val="0"/>
            <c:bubble3D val="0"/>
            <c:explosion val="32"/>
            <c:spPr>
              <a:solidFill>
                <a:schemeClr val="accent1"/>
              </a:solidFill>
              <a:ln>
                <a:noFill/>
              </a:ln>
              <a:effectLst/>
              <a:scene3d>
                <a:camera prst="orthographicFront"/>
                <a:lightRig rig="threePt" dir="t"/>
              </a:scene3d>
              <a:sp3d>
                <a:bevelT/>
              </a:sp3d>
            </c:spPr>
            <c:extLst>
              <c:ext xmlns:c16="http://schemas.microsoft.com/office/drawing/2014/chart" uri="{C3380CC4-5D6E-409C-BE32-E72D297353CC}">
                <c16:uniqueId val="{00000001-75B8-46EF-BB1B-BA806D949238}"/>
              </c:ext>
            </c:extLst>
          </c:dPt>
          <c:dPt>
            <c:idx val="1"/>
            <c:bubble3D val="0"/>
            <c:spPr>
              <a:solidFill>
                <a:schemeClr val="accent2"/>
              </a:solidFill>
              <a:ln>
                <a:noFill/>
              </a:ln>
              <a:effectLst/>
              <a:scene3d>
                <a:camera prst="orthographicFront"/>
                <a:lightRig rig="threePt" dir="t"/>
              </a:scene3d>
              <a:sp3d>
                <a:bevelT/>
              </a:sp3d>
            </c:spPr>
            <c:extLst>
              <c:ext xmlns:c16="http://schemas.microsoft.com/office/drawing/2014/chart" uri="{C3380CC4-5D6E-409C-BE32-E72D297353CC}">
                <c16:uniqueId val="{00000003-75B8-46EF-BB1B-BA806D949238}"/>
              </c:ext>
            </c:extLst>
          </c:dPt>
          <c:dPt>
            <c:idx val="2"/>
            <c:bubble3D val="0"/>
            <c:spPr>
              <a:solidFill>
                <a:schemeClr val="accent3"/>
              </a:solidFill>
              <a:ln>
                <a:noFill/>
              </a:ln>
              <a:effectLst/>
              <a:scene3d>
                <a:camera prst="orthographicFront"/>
                <a:lightRig rig="threePt" dir="t"/>
              </a:scene3d>
              <a:sp3d>
                <a:bevelT/>
              </a:sp3d>
            </c:spPr>
            <c:extLst>
              <c:ext xmlns:c16="http://schemas.microsoft.com/office/drawing/2014/chart" uri="{C3380CC4-5D6E-409C-BE32-E72D297353CC}">
                <c16:uniqueId val="{00000005-75B8-46EF-BB1B-BA806D949238}"/>
              </c:ext>
            </c:extLst>
          </c:dPt>
          <c:dPt>
            <c:idx val="3"/>
            <c:bubble3D val="0"/>
            <c:spPr>
              <a:solidFill>
                <a:schemeClr val="accent4"/>
              </a:solidFill>
              <a:ln>
                <a:noFill/>
              </a:ln>
              <a:effectLst/>
              <a:scene3d>
                <a:camera prst="orthographicFront"/>
                <a:lightRig rig="threePt" dir="t"/>
              </a:scene3d>
              <a:sp3d>
                <a:bevelT/>
              </a:sp3d>
            </c:spPr>
            <c:extLst>
              <c:ext xmlns:c16="http://schemas.microsoft.com/office/drawing/2014/chart" uri="{C3380CC4-5D6E-409C-BE32-E72D297353CC}">
                <c16:uniqueId val="{00000007-75B8-46EF-BB1B-BA806D949238}"/>
              </c:ext>
            </c:extLst>
          </c:dPt>
          <c:dPt>
            <c:idx val="4"/>
            <c:bubble3D val="0"/>
            <c:spPr>
              <a:solidFill>
                <a:schemeClr val="accent5"/>
              </a:solidFill>
              <a:ln>
                <a:noFill/>
              </a:ln>
              <a:effectLst/>
              <a:scene3d>
                <a:camera prst="orthographicFront"/>
                <a:lightRig rig="threePt" dir="t"/>
              </a:scene3d>
              <a:sp3d>
                <a:bevelT/>
              </a:sp3d>
            </c:spPr>
            <c:extLst>
              <c:ext xmlns:c16="http://schemas.microsoft.com/office/drawing/2014/chart" uri="{C3380CC4-5D6E-409C-BE32-E72D297353CC}">
                <c16:uniqueId val="{00000009-75B8-46EF-BB1B-BA806D94923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Analysis'!$D$45:$D$49</c:f>
              <c:strCache>
                <c:ptCount val="5"/>
                <c:pt idx="0">
                  <c:v>Future Learn</c:v>
                </c:pt>
                <c:pt idx="1">
                  <c:v>Open University</c:v>
                </c:pt>
                <c:pt idx="2">
                  <c:v>EduWorld</c:v>
                </c:pt>
                <c:pt idx="3">
                  <c:v>Global Learning</c:v>
                </c:pt>
                <c:pt idx="4">
                  <c:v>Tech Academy</c:v>
                </c:pt>
              </c:strCache>
            </c:strRef>
          </c:cat>
          <c:val>
            <c:numRef>
              <c:f>'Pivot Analysis'!$E$45:$E$49</c:f>
              <c:numCache>
                <c:formatCode>0.0%</c:formatCode>
                <c:ptCount val="5"/>
                <c:pt idx="0">
                  <c:v>0.52791878172588835</c:v>
                </c:pt>
                <c:pt idx="1">
                  <c:v>0.52439024390243905</c:v>
                </c:pt>
                <c:pt idx="2">
                  <c:v>0.52196382428940569</c:v>
                </c:pt>
                <c:pt idx="3">
                  <c:v>0.51842751842751844</c:v>
                </c:pt>
                <c:pt idx="4">
                  <c:v>0.50995024875621886</c:v>
                </c:pt>
              </c:numCache>
            </c:numRef>
          </c:val>
          <c:extLst>
            <c:ext xmlns:c16="http://schemas.microsoft.com/office/drawing/2014/chart" uri="{C3380CC4-5D6E-409C-BE32-E72D297353CC}">
              <c16:uniqueId val="{0000000A-75B8-46EF-BB1B-BA806D949238}"/>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4127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'Pivot Analysis'!$G$102</c:f>
              <c:strCache>
                <c:ptCount val="1"/>
                <c:pt idx="0">
                  <c:v>Count of Download_Material</c:v>
                </c:pt>
              </c:strCache>
            </c:strRef>
          </c:tx>
          <c:spPr>
            <a:solidFill>
              <a:srgbClr val="33CCCC"/>
            </a:solidFill>
            <a:ln>
              <a:noFill/>
            </a:ln>
            <a:effectLst/>
          </c:spPr>
          <c:invertIfNegative val="0"/>
          <c:cat>
            <c:strRef>
              <c:f>'Pivot Analysis'!$F$103:$F$107</c:f>
              <c:strCache>
                <c:ptCount val="5"/>
                <c:pt idx="0">
                  <c:v>Lecture</c:v>
                </c:pt>
                <c:pt idx="1">
                  <c:v>Live Session</c:v>
                </c:pt>
                <c:pt idx="2">
                  <c:v>PDF Notes</c:v>
                </c:pt>
                <c:pt idx="3">
                  <c:v>Recorded Video</c:v>
                </c:pt>
                <c:pt idx="4">
                  <c:v>Tutorial</c:v>
                </c:pt>
              </c:strCache>
            </c:strRef>
          </c:cat>
          <c:val>
            <c:numRef>
              <c:f>'Pivot Analysis'!$G$103:$G$107</c:f>
              <c:numCache>
                <c:formatCode>General</c:formatCode>
                <c:ptCount val="5"/>
                <c:pt idx="0">
                  <c:v>445</c:v>
                </c:pt>
                <c:pt idx="1">
                  <c:v>370</c:v>
                </c:pt>
                <c:pt idx="2">
                  <c:v>363</c:v>
                </c:pt>
                <c:pt idx="3">
                  <c:v>421</c:v>
                </c:pt>
                <c:pt idx="4">
                  <c:v>401</c:v>
                </c:pt>
              </c:numCache>
            </c:numRef>
          </c:val>
          <c:extLst>
            <c:ext xmlns:c16="http://schemas.microsoft.com/office/drawing/2014/chart" uri="{C3380CC4-5D6E-409C-BE32-E72D297353CC}">
              <c16:uniqueId val="{00000000-B0B6-4F58-AF8D-CC3698AE99C1}"/>
            </c:ext>
          </c:extLst>
        </c:ser>
        <c:ser>
          <c:idx val="1"/>
          <c:order val="1"/>
          <c:tx>
            <c:strRef>
              <c:f>'Pivot Analysis'!$H$102</c:f>
              <c:strCache>
                <c:ptCount val="1"/>
                <c:pt idx="0">
                  <c:v>Count of Quiz_Attempted</c:v>
                </c:pt>
              </c:strCache>
            </c:strRef>
          </c:tx>
          <c:spPr>
            <a:solidFill>
              <a:schemeClr val="tx2">
                <a:lumMod val="50000"/>
              </a:schemeClr>
            </a:solidFill>
            <a:ln>
              <a:noFill/>
            </a:ln>
            <a:effectLst/>
          </c:spPr>
          <c:invertIfNegative val="0"/>
          <c:cat>
            <c:strRef>
              <c:f>'Pivot Analysis'!$F$103:$F$107</c:f>
              <c:strCache>
                <c:ptCount val="5"/>
                <c:pt idx="0">
                  <c:v>Lecture</c:v>
                </c:pt>
                <c:pt idx="1">
                  <c:v>Live Session</c:v>
                </c:pt>
                <c:pt idx="2">
                  <c:v>PDF Notes</c:v>
                </c:pt>
                <c:pt idx="3">
                  <c:v>Recorded Video</c:v>
                </c:pt>
                <c:pt idx="4">
                  <c:v>Tutorial</c:v>
                </c:pt>
              </c:strCache>
            </c:strRef>
          </c:cat>
          <c:val>
            <c:numRef>
              <c:f>'Pivot Analysis'!$H$103:$H$107</c:f>
              <c:numCache>
                <c:formatCode>General</c:formatCode>
                <c:ptCount val="5"/>
                <c:pt idx="0">
                  <c:v>445</c:v>
                </c:pt>
                <c:pt idx="1">
                  <c:v>370</c:v>
                </c:pt>
                <c:pt idx="2">
                  <c:v>363</c:v>
                </c:pt>
                <c:pt idx="3">
                  <c:v>421</c:v>
                </c:pt>
                <c:pt idx="4">
                  <c:v>401</c:v>
                </c:pt>
              </c:numCache>
            </c:numRef>
          </c:val>
          <c:extLst>
            <c:ext xmlns:c16="http://schemas.microsoft.com/office/drawing/2014/chart" uri="{C3380CC4-5D6E-409C-BE32-E72D297353CC}">
              <c16:uniqueId val="{00000001-B0B6-4F58-AF8D-CC3698AE99C1}"/>
            </c:ext>
          </c:extLst>
        </c:ser>
        <c:ser>
          <c:idx val="2"/>
          <c:order val="2"/>
          <c:tx>
            <c:strRef>
              <c:f>'Pivot Analysis'!$I$102</c:f>
              <c:strCache>
                <c:ptCount val="1"/>
                <c:pt idx="0">
                  <c:v>Count of Assignment_Submitted</c:v>
                </c:pt>
              </c:strCache>
            </c:strRef>
          </c:tx>
          <c:spPr>
            <a:solidFill>
              <a:srgbClr val="FF0066"/>
            </a:solidFill>
            <a:ln>
              <a:noFill/>
            </a:ln>
            <a:effectLst/>
          </c:spPr>
          <c:invertIfNegative val="0"/>
          <c:cat>
            <c:strRef>
              <c:f>'Pivot Analysis'!$F$103:$F$107</c:f>
              <c:strCache>
                <c:ptCount val="5"/>
                <c:pt idx="0">
                  <c:v>Lecture</c:v>
                </c:pt>
                <c:pt idx="1">
                  <c:v>Live Session</c:v>
                </c:pt>
                <c:pt idx="2">
                  <c:v>PDF Notes</c:v>
                </c:pt>
                <c:pt idx="3">
                  <c:v>Recorded Video</c:v>
                </c:pt>
                <c:pt idx="4">
                  <c:v>Tutorial</c:v>
                </c:pt>
              </c:strCache>
            </c:strRef>
          </c:cat>
          <c:val>
            <c:numRef>
              <c:f>'Pivot Analysis'!$I$103:$I$107</c:f>
              <c:numCache>
                <c:formatCode>General</c:formatCode>
                <c:ptCount val="5"/>
                <c:pt idx="0">
                  <c:v>445</c:v>
                </c:pt>
                <c:pt idx="1">
                  <c:v>370</c:v>
                </c:pt>
                <c:pt idx="2">
                  <c:v>363</c:v>
                </c:pt>
                <c:pt idx="3">
                  <c:v>421</c:v>
                </c:pt>
                <c:pt idx="4">
                  <c:v>401</c:v>
                </c:pt>
              </c:numCache>
            </c:numRef>
          </c:val>
          <c:extLst>
            <c:ext xmlns:c16="http://schemas.microsoft.com/office/drawing/2014/chart" uri="{C3380CC4-5D6E-409C-BE32-E72D297353CC}">
              <c16:uniqueId val="{00000002-B0B6-4F58-AF8D-CC3698AE99C1}"/>
            </c:ext>
          </c:extLst>
        </c:ser>
        <c:dLbls>
          <c:showLegendKey val="0"/>
          <c:showVal val="0"/>
          <c:showCatName val="0"/>
          <c:showSerName val="0"/>
          <c:showPercent val="0"/>
          <c:showBubbleSize val="0"/>
        </c:dLbls>
        <c:gapWidth val="219"/>
        <c:overlap val="100"/>
        <c:axId val="1863227424"/>
        <c:axId val="1863260544"/>
      </c:barChart>
      <c:catAx>
        <c:axId val="1863227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3260544"/>
        <c:crosses val="autoZero"/>
        <c:auto val="1"/>
        <c:lblAlgn val="ctr"/>
        <c:lblOffset val="100"/>
        <c:noMultiLvlLbl val="0"/>
      </c:catAx>
      <c:valAx>
        <c:axId val="18632605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3227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Overall Completion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'Pivot Analysis'!$H$129</c:f>
              <c:strCache>
                <c:ptCount val="1"/>
                <c:pt idx="0">
                  <c:v>Count of Student_ID</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0C8-4B2E-8D4A-B8C3AB34C17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0C8-4B2E-8D4A-B8C3AB34C173}"/>
              </c:ext>
            </c:extLst>
          </c:dPt>
          <c:dLbls>
            <c:dLbl>
              <c:idx val="0"/>
              <c:layout>
                <c:manualLayout>
                  <c:x val="0.1"/>
                  <c:y val="-3.24074074074074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0C8-4B2E-8D4A-B8C3AB34C173}"/>
                </c:ext>
              </c:extLst>
            </c:dLbl>
            <c:dLbl>
              <c:idx val="1"/>
              <c:layout>
                <c:manualLayout>
                  <c:x val="-9.166666666666666E-2"/>
                  <c:y val="-4.629629629629629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0C8-4B2E-8D4A-B8C3AB34C17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Analysis'!$G$130:$G$131</c:f>
              <c:strCache>
                <c:ptCount val="2"/>
                <c:pt idx="0">
                  <c:v>Complete</c:v>
                </c:pt>
                <c:pt idx="1">
                  <c:v>Incomplete</c:v>
                </c:pt>
              </c:strCache>
            </c:strRef>
          </c:cat>
          <c:val>
            <c:numRef>
              <c:f>'Pivot Analysis'!$H$130:$H$131</c:f>
              <c:numCache>
                <c:formatCode>General</c:formatCode>
                <c:ptCount val="2"/>
                <c:pt idx="0">
                  <c:v>1041</c:v>
                </c:pt>
                <c:pt idx="1">
                  <c:v>959</c:v>
                </c:pt>
              </c:numCache>
            </c:numRef>
          </c:val>
          <c:extLst>
            <c:ext xmlns:c16="http://schemas.microsoft.com/office/drawing/2014/chart" uri="{C3380CC4-5D6E-409C-BE32-E72D297353CC}">
              <c16:uniqueId val="{00000004-60C8-4B2E-8D4A-B8C3AB34C173}"/>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37324301528177"/>
          <c:y val="0.11239131072303113"/>
          <c:w val="0.57971382609431887"/>
          <c:h val="0.80317893224240822"/>
        </c:manualLayout>
      </c:layout>
      <c:doughnutChart>
        <c:varyColors val="1"/>
        <c:ser>
          <c:idx val="0"/>
          <c:order val="0"/>
          <c:tx>
            <c:strRef>
              <c:f>'Pivot Analysis'!$H$129</c:f>
              <c:strCache>
                <c:ptCount val="1"/>
                <c:pt idx="0">
                  <c:v>Count of Student_ID</c:v>
                </c:pt>
              </c:strCache>
            </c:strRef>
          </c:tx>
          <c:dPt>
            <c:idx val="0"/>
            <c:bubble3D val="0"/>
            <c:spPr>
              <a:solidFill>
                <a:schemeClr val="accent5">
                  <a:lumMod val="50000"/>
                </a:schemeClr>
              </a:solidFill>
              <a:ln w="19050">
                <a:solidFill>
                  <a:schemeClr val="accent5">
                    <a:lumMod val="50000"/>
                  </a:schemeClr>
                </a:solidFill>
              </a:ln>
              <a:effectLst/>
              <a:scene3d>
                <a:camera prst="orthographicFront"/>
                <a:lightRig rig="threePt" dir="t"/>
              </a:scene3d>
              <a:sp3d>
                <a:bevelT/>
              </a:sp3d>
            </c:spPr>
            <c:extLst>
              <c:ext xmlns:c16="http://schemas.microsoft.com/office/drawing/2014/chart" uri="{C3380CC4-5D6E-409C-BE32-E72D297353CC}">
                <c16:uniqueId val="{00000001-A1FB-4C48-B436-D8E224EA174F}"/>
              </c:ext>
            </c:extLst>
          </c:dPt>
          <c:dPt>
            <c:idx val="1"/>
            <c:bubble3D val="0"/>
            <c:spPr>
              <a:solidFill>
                <a:schemeClr val="bg1"/>
              </a:solidFill>
              <a:ln w="19050">
                <a:solidFill>
                  <a:schemeClr val="bg1"/>
                </a:solidFill>
              </a:ln>
              <a:effectLst/>
              <a:scene3d>
                <a:camera prst="orthographicFront"/>
                <a:lightRig rig="threePt" dir="t"/>
              </a:scene3d>
            </c:spPr>
            <c:extLst>
              <c:ext xmlns:c16="http://schemas.microsoft.com/office/drawing/2014/chart" uri="{C3380CC4-5D6E-409C-BE32-E72D297353CC}">
                <c16:uniqueId val="{00000003-A1FB-4C48-B436-D8E224EA174F}"/>
              </c:ext>
            </c:extLst>
          </c:dPt>
          <c:dLbls>
            <c:dLbl>
              <c:idx val="0"/>
              <c:layout>
                <c:manualLayout>
                  <c:x val="6.8529607451763138E-3"/>
                  <c:y val="-1.85185185185185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1FB-4C48-B436-D8E224EA174F}"/>
                </c:ext>
              </c:extLst>
            </c:dLbl>
            <c:dLbl>
              <c:idx val="1"/>
              <c:layout>
                <c:manualLayout>
                  <c:x val="1.4805035598095149E-3"/>
                  <c:y val="-4.629629629629714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1FB-4C48-B436-D8E224EA174F}"/>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Analysis'!$G$130:$G$131</c:f>
              <c:strCache>
                <c:ptCount val="2"/>
                <c:pt idx="0">
                  <c:v>Complete</c:v>
                </c:pt>
                <c:pt idx="1">
                  <c:v>Incomplete</c:v>
                </c:pt>
              </c:strCache>
            </c:strRef>
          </c:cat>
          <c:val>
            <c:numRef>
              <c:f>'Pivot Analysis'!$H$130:$H$131</c:f>
              <c:numCache>
                <c:formatCode>General</c:formatCode>
                <c:ptCount val="2"/>
                <c:pt idx="0">
                  <c:v>1041</c:v>
                </c:pt>
                <c:pt idx="1">
                  <c:v>959</c:v>
                </c:pt>
              </c:numCache>
            </c:numRef>
          </c:val>
          <c:extLst>
            <c:ext xmlns:c16="http://schemas.microsoft.com/office/drawing/2014/chart" uri="{C3380CC4-5D6E-409C-BE32-E72D297353CC}">
              <c16:uniqueId val="{00000004-A1FB-4C48-B436-D8E224EA174F}"/>
            </c:ext>
          </c:extLst>
        </c:ser>
        <c:dLbls>
          <c:showLegendKey val="0"/>
          <c:showVal val="1"/>
          <c:showCatName val="0"/>
          <c:showSerName val="0"/>
          <c:showPercent val="0"/>
          <c:showBubbleSize val="0"/>
          <c:showLeaderLines val="1"/>
        </c:dLbls>
        <c:firstSliceAng val="15"/>
        <c:holeSize val="61"/>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a:t> Engagement</a:t>
            </a:r>
            <a:r>
              <a:rPr lang="en-US" sz="1800" baseline="0"/>
              <a:t> by Course</a:t>
            </a:r>
            <a:endParaRPr lang="en-US" sz="1800"/>
          </a:p>
        </c:rich>
      </c:tx>
      <c:overlay val="0"/>
      <c:spPr>
        <a:solidFill>
          <a:sysClr val="window" lastClr="FFFFFF"/>
        </a:solidFill>
        <a:ln>
          <a:noFill/>
        </a:ln>
        <a:effectLst/>
        <a:scene3d>
          <a:camera prst="orthographicFront"/>
          <a:lightRig rig="threePt" dir="t"/>
        </a:scene3d>
        <a:sp3d>
          <a:bevelT/>
        </a:sp3d>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'Pivot Analysis'!$E$12</c:f>
              <c:strCache>
                <c:ptCount val="1"/>
                <c:pt idx="0">
                  <c:v>Average of Engagement_Score</c:v>
                </c:pt>
              </c:strCache>
            </c:strRef>
          </c:tx>
          <c:spPr>
            <a:gradFill flip="none" rotWithShape="1">
              <a:gsLst>
                <a:gs pos="0">
                  <a:srgbClr val="115C71"/>
                </a:gs>
                <a:gs pos="95500">
                  <a:srgbClr val="EBEBEB"/>
                </a:gs>
                <a:gs pos="91000">
                  <a:schemeClr val="lt1">
                    <a:shade val="67500"/>
                    <a:satMod val="115000"/>
                  </a:schemeClr>
                </a:gs>
                <a:gs pos="88000">
                  <a:schemeClr val="lt1">
                    <a:shade val="100000"/>
                    <a:satMod val="115000"/>
                  </a:schemeClr>
                </a:gs>
              </a:gsLst>
              <a:path path="circle">
                <a:fillToRect l="100000" t="100000"/>
              </a:path>
              <a:tileRect r="-100000" b="-100000"/>
            </a:gradFill>
            <a:ln w="25400" cmpd="sng">
              <a:noFill/>
            </a:ln>
            <a:effectLst/>
            <a:scene3d>
              <a:camera prst="orthographicFront"/>
              <a:lightRig rig="threePt" dir="t"/>
            </a:scene3d>
            <a:sp3d>
              <a:bevelT w="165100" prst="coolSlant"/>
            </a:sp3d>
          </c:spPr>
          <c:invertIfNegative val="0"/>
          <c:dPt>
            <c:idx val="0"/>
            <c:invertIfNegative val="0"/>
            <c:bubble3D val="0"/>
            <c:spPr>
              <a:gradFill flip="none" rotWithShape="1">
                <a:gsLst>
                  <a:gs pos="0">
                    <a:srgbClr val="115C71"/>
                  </a:gs>
                  <a:gs pos="95500">
                    <a:srgbClr val="EBEBEB"/>
                  </a:gs>
                  <a:gs pos="91000">
                    <a:schemeClr val="lt1">
                      <a:shade val="67500"/>
                      <a:satMod val="115000"/>
                    </a:schemeClr>
                  </a:gs>
                  <a:gs pos="88000">
                    <a:schemeClr val="lt1">
                      <a:shade val="100000"/>
                      <a:satMod val="115000"/>
                    </a:schemeClr>
                  </a:gs>
                </a:gsLst>
                <a:path path="circle">
                  <a:fillToRect l="100000" t="100000"/>
                </a:path>
                <a:tileRect r="-100000" b="-100000"/>
              </a:gradFill>
              <a:ln w="25400" cmpd="sng">
                <a:noFill/>
              </a:ln>
              <a:effectLst/>
              <a:scene3d>
                <a:camera prst="orthographicFront"/>
                <a:lightRig rig="threePt" dir="t"/>
              </a:scene3d>
              <a:sp3d>
                <a:bevelT w="165100" prst="coolSlant"/>
              </a:sp3d>
            </c:spPr>
            <c:extLst>
              <c:ext xmlns:c16="http://schemas.microsoft.com/office/drawing/2014/chart" uri="{C3380CC4-5D6E-409C-BE32-E72D297353CC}">
                <c16:uniqueId val="{00000001-1109-461B-A0D5-049265EBFE59}"/>
              </c:ext>
            </c:extLst>
          </c:dPt>
          <c:dPt>
            <c:idx val="1"/>
            <c:invertIfNegative val="0"/>
            <c:bubble3D val="0"/>
            <c:spPr>
              <a:gradFill flip="none" rotWithShape="1">
                <a:gsLst>
                  <a:gs pos="0">
                    <a:srgbClr val="115C71"/>
                  </a:gs>
                  <a:gs pos="95500">
                    <a:srgbClr val="EBEBEB"/>
                  </a:gs>
                  <a:gs pos="91000">
                    <a:schemeClr val="lt1">
                      <a:shade val="67500"/>
                      <a:satMod val="115000"/>
                    </a:schemeClr>
                  </a:gs>
                  <a:gs pos="88000">
                    <a:schemeClr val="lt1">
                      <a:shade val="100000"/>
                      <a:satMod val="115000"/>
                    </a:schemeClr>
                  </a:gs>
                </a:gsLst>
                <a:path path="circle">
                  <a:fillToRect l="100000" t="100000"/>
                </a:path>
                <a:tileRect r="-100000" b="-100000"/>
              </a:gradFill>
              <a:ln w="25400" cmpd="sng">
                <a:noFill/>
              </a:ln>
              <a:effectLst/>
              <a:scene3d>
                <a:camera prst="orthographicFront"/>
                <a:lightRig rig="threePt" dir="t"/>
              </a:scene3d>
              <a:sp3d>
                <a:bevelT w="165100" prst="coolSlant"/>
              </a:sp3d>
            </c:spPr>
            <c:extLst>
              <c:ext xmlns:c16="http://schemas.microsoft.com/office/drawing/2014/chart" uri="{C3380CC4-5D6E-409C-BE32-E72D297353CC}">
                <c16:uniqueId val="{00000003-1109-461B-A0D5-049265EBFE59}"/>
              </c:ext>
            </c:extLst>
          </c:dPt>
          <c:dPt>
            <c:idx val="2"/>
            <c:invertIfNegative val="0"/>
            <c:bubble3D val="0"/>
            <c:spPr>
              <a:gradFill flip="none" rotWithShape="1">
                <a:gsLst>
                  <a:gs pos="0">
                    <a:srgbClr val="115C71"/>
                  </a:gs>
                  <a:gs pos="95500">
                    <a:srgbClr val="EBEBEB"/>
                  </a:gs>
                  <a:gs pos="91000">
                    <a:schemeClr val="lt1">
                      <a:shade val="67500"/>
                      <a:satMod val="115000"/>
                    </a:schemeClr>
                  </a:gs>
                  <a:gs pos="88000">
                    <a:schemeClr val="lt1">
                      <a:shade val="100000"/>
                      <a:satMod val="115000"/>
                    </a:schemeClr>
                  </a:gs>
                </a:gsLst>
                <a:path path="circle">
                  <a:fillToRect l="100000" t="100000"/>
                </a:path>
                <a:tileRect r="-100000" b="-100000"/>
              </a:gradFill>
              <a:ln w="25400" cmpd="sng">
                <a:noFill/>
              </a:ln>
              <a:effectLst/>
              <a:scene3d>
                <a:camera prst="orthographicFront"/>
                <a:lightRig rig="threePt" dir="t"/>
              </a:scene3d>
              <a:sp3d>
                <a:bevelT w="165100" prst="coolSlant"/>
              </a:sp3d>
            </c:spPr>
            <c:extLst>
              <c:ext xmlns:c16="http://schemas.microsoft.com/office/drawing/2014/chart" uri="{C3380CC4-5D6E-409C-BE32-E72D297353CC}">
                <c16:uniqueId val="{00000005-1109-461B-A0D5-049265EBFE59}"/>
              </c:ext>
            </c:extLst>
          </c:dPt>
          <c:dPt>
            <c:idx val="3"/>
            <c:invertIfNegative val="0"/>
            <c:bubble3D val="0"/>
            <c:spPr>
              <a:gradFill flip="none" rotWithShape="1">
                <a:gsLst>
                  <a:gs pos="0">
                    <a:srgbClr val="115C71"/>
                  </a:gs>
                  <a:gs pos="95500">
                    <a:srgbClr val="EBEBEB"/>
                  </a:gs>
                  <a:gs pos="91000">
                    <a:schemeClr val="lt1">
                      <a:shade val="67500"/>
                      <a:satMod val="115000"/>
                    </a:schemeClr>
                  </a:gs>
                  <a:gs pos="88000">
                    <a:schemeClr val="lt1">
                      <a:shade val="100000"/>
                      <a:satMod val="115000"/>
                    </a:schemeClr>
                  </a:gs>
                </a:gsLst>
                <a:path path="circle">
                  <a:fillToRect l="100000" t="100000"/>
                </a:path>
                <a:tileRect r="-100000" b="-100000"/>
              </a:gradFill>
              <a:ln w="25400" cmpd="sng">
                <a:noFill/>
              </a:ln>
              <a:effectLst/>
              <a:scene3d>
                <a:camera prst="orthographicFront"/>
                <a:lightRig rig="threePt" dir="t"/>
              </a:scene3d>
              <a:sp3d>
                <a:bevelT w="165100" prst="coolSlant"/>
              </a:sp3d>
            </c:spPr>
            <c:extLst>
              <c:ext xmlns:c16="http://schemas.microsoft.com/office/drawing/2014/chart" uri="{C3380CC4-5D6E-409C-BE32-E72D297353CC}">
                <c16:uniqueId val="{00000007-1109-461B-A0D5-049265EBFE59}"/>
              </c:ext>
            </c:extLst>
          </c:dPt>
          <c:dPt>
            <c:idx val="4"/>
            <c:invertIfNegative val="0"/>
            <c:bubble3D val="0"/>
            <c:spPr>
              <a:gradFill flip="none" rotWithShape="1">
                <a:gsLst>
                  <a:gs pos="0">
                    <a:srgbClr val="115C71"/>
                  </a:gs>
                  <a:gs pos="95500">
                    <a:srgbClr val="EBEBEB"/>
                  </a:gs>
                  <a:gs pos="91000">
                    <a:schemeClr val="lt1">
                      <a:shade val="67500"/>
                      <a:satMod val="115000"/>
                    </a:schemeClr>
                  </a:gs>
                  <a:gs pos="88000">
                    <a:schemeClr val="lt1">
                      <a:shade val="100000"/>
                      <a:satMod val="115000"/>
                    </a:schemeClr>
                  </a:gs>
                </a:gsLst>
                <a:path path="circle">
                  <a:fillToRect l="100000" t="100000"/>
                </a:path>
                <a:tileRect r="-100000" b="-100000"/>
              </a:gradFill>
              <a:ln w="25400" cmpd="sng">
                <a:noFill/>
              </a:ln>
              <a:effectLst/>
              <a:scene3d>
                <a:camera prst="orthographicFront"/>
                <a:lightRig rig="threePt" dir="t"/>
              </a:scene3d>
              <a:sp3d>
                <a:bevelT w="165100" prst="coolSlant"/>
              </a:sp3d>
            </c:spPr>
            <c:extLst>
              <c:ext xmlns:c16="http://schemas.microsoft.com/office/drawing/2014/chart" uri="{C3380CC4-5D6E-409C-BE32-E72D297353CC}">
                <c16:uniqueId val="{00000009-1109-461B-A0D5-049265EBFE59}"/>
              </c:ext>
            </c:extLst>
          </c:dPt>
          <c:dPt>
            <c:idx val="5"/>
            <c:invertIfNegative val="0"/>
            <c:bubble3D val="0"/>
            <c:spPr>
              <a:gradFill flip="none" rotWithShape="1">
                <a:gsLst>
                  <a:gs pos="0">
                    <a:srgbClr val="115C71"/>
                  </a:gs>
                  <a:gs pos="95500">
                    <a:srgbClr val="EBEBEB"/>
                  </a:gs>
                  <a:gs pos="91000">
                    <a:schemeClr val="lt1">
                      <a:shade val="67500"/>
                      <a:satMod val="115000"/>
                    </a:schemeClr>
                  </a:gs>
                  <a:gs pos="88000">
                    <a:schemeClr val="lt1">
                      <a:shade val="100000"/>
                      <a:satMod val="115000"/>
                    </a:schemeClr>
                  </a:gs>
                </a:gsLst>
                <a:path path="circle">
                  <a:fillToRect l="100000" t="100000"/>
                </a:path>
                <a:tileRect r="-100000" b="-100000"/>
              </a:gradFill>
              <a:ln w="25400" cmpd="sng">
                <a:noFill/>
              </a:ln>
              <a:effectLst/>
              <a:scene3d>
                <a:camera prst="orthographicFront"/>
                <a:lightRig rig="threePt" dir="t"/>
              </a:scene3d>
              <a:sp3d>
                <a:bevelT w="165100" prst="coolSlant"/>
              </a:sp3d>
            </c:spPr>
            <c:extLst>
              <c:ext xmlns:c16="http://schemas.microsoft.com/office/drawing/2014/chart" uri="{C3380CC4-5D6E-409C-BE32-E72D297353CC}">
                <c16:uniqueId val="{0000000B-1109-461B-A0D5-049265EBFE59}"/>
              </c:ext>
            </c:extLst>
          </c:dPt>
          <c:dLbls>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Analysis'!$D$13:$D$19</c:f>
              <c:strCache>
                <c:ptCount val="7"/>
                <c:pt idx="0">
                  <c:v>Microeconomics</c:v>
                </c:pt>
                <c:pt idx="1">
                  <c:v>Calculus</c:v>
                </c:pt>
                <c:pt idx="2">
                  <c:v>Data Structures</c:v>
                </c:pt>
                <c:pt idx="3">
                  <c:v>Quantum Mechanics</c:v>
                </c:pt>
                <c:pt idx="4">
                  <c:v>Genetics</c:v>
                </c:pt>
                <c:pt idx="5">
                  <c:v>Organic Chemistry</c:v>
                </c:pt>
                <c:pt idx="6">
                  <c:v>Literature</c:v>
                </c:pt>
              </c:strCache>
            </c:strRef>
          </c:cat>
          <c:val>
            <c:numRef>
              <c:f>'Pivot Analysis'!$E$13:$E$19</c:f>
              <c:numCache>
                <c:formatCode>General</c:formatCode>
                <c:ptCount val="7"/>
                <c:pt idx="0">
                  <c:v>5.7780565371024712</c:v>
                </c:pt>
                <c:pt idx="1">
                  <c:v>5.5865217391304363</c:v>
                </c:pt>
                <c:pt idx="2">
                  <c:v>5.463262411347519</c:v>
                </c:pt>
                <c:pt idx="3">
                  <c:v>5.4599999999999955</c:v>
                </c:pt>
                <c:pt idx="4">
                  <c:v>5.4213380281690107</c:v>
                </c:pt>
                <c:pt idx="5">
                  <c:v>5.4156856187290972</c:v>
                </c:pt>
                <c:pt idx="6">
                  <c:v>5.321685393258428</c:v>
                </c:pt>
              </c:numCache>
            </c:numRef>
          </c:val>
          <c:extLst>
            <c:ext xmlns:c16="http://schemas.microsoft.com/office/drawing/2014/chart" uri="{C3380CC4-5D6E-409C-BE32-E72D297353CC}">
              <c16:uniqueId val="{0000000C-1109-461B-A0D5-049265EBFE59}"/>
            </c:ext>
          </c:extLst>
        </c:ser>
        <c:dLbls>
          <c:dLblPos val="outEnd"/>
          <c:showLegendKey val="0"/>
          <c:showVal val="1"/>
          <c:showCatName val="0"/>
          <c:showSerName val="0"/>
          <c:showPercent val="0"/>
          <c:showBubbleSize val="0"/>
        </c:dLbls>
        <c:gapWidth val="72"/>
        <c:overlap val="26"/>
        <c:axId val="1857058288"/>
        <c:axId val="1857042448"/>
      </c:barChart>
      <c:catAx>
        <c:axId val="185705828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1857042448"/>
        <c:crosses val="autoZero"/>
        <c:auto val="1"/>
        <c:lblAlgn val="ctr"/>
        <c:lblOffset val="100"/>
        <c:noMultiLvlLbl val="0"/>
      </c:catAx>
      <c:valAx>
        <c:axId val="185704244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7058288"/>
        <c:crosses val="autoZero"/>
        <c:crossBetween val="between"/>
      </c:valAx>
      <c:spPr>
        <a:gradFill>
          <a:gsLst>
            <a:gs pos="0">
              <a:srgbClr val="18809C"/>
            </a:gs>
            <a:gs pos="50000">
              <a:schemeClr val="lt1">
                <a:shade val="67500"/>
                <a:satMod val="115000"/>
              </a:schemeClr>
            </a:gs>
            <a:gs pos="100000">
              <a:schemeClr val="lt1">
                <a:shade val="100000"/>
                <a:satMod val="115000"/>
              </a:schemeClr>
            </a:gs>
          </a:gsLst>
          <a:lin ang="8100000" scaled="1"/>
        </a:gradFill>
        <a:ln>
          <a:noFill/>
        </a:ln>
        <a:effectLst>
          <a:outerShdw blurRad="50800" dist="38100" dir="2700000" algn="tl" rotWithShape="0">
            <a:prstClr val="black">
              <a:alpha val="40000"/>
            </a:prstClr>
          </a:outerShdw>
        </a:effectLst>
      </c:spPr>
    </c:plotArea>
    <c:plotVisOnly val="1"/>
    <c:dispBlanksAs val="gap"/>
    <c:showDLblsOverMax val="0"/>
  </c:chart>
  <c:spPr>
    <a:gradFill flip="none" rotWithShape="1">
      <a:gsLst>
        <a:gs pos="0">
          <a:srgbClr val="18809C"/>
        </a:gs>
        <a:gs pos="95500">
          <a:srgbClr val="EBEBEB"/>
        </a:gs>
        <a:gs pos="91000">
          <a:schemeClr val="lt1">
            <a:shade val="67500"/>
            <a:satMod val="115000"/>
          </a:schemeClr>
        </a:gs>
        <a:gs pos="88000">
          <a:schemeClr val="lt1">
            <a:shade val="100000"/>
            <a:satMod val="115000"/>
          </a:schemeClr>
        </a:gs>
      </a:gsLst>
      <a:path path="circle">
        <a:fillToRect l="50000" t="50000" r="50000" b="50000"/>
      </a:path>
      <a:tileRect/>
    </a:gradFill>
    <a:ln w="47625" cap="rnd" cmpd="sng" algn="ctr">
      <a:solidFill>
        <a:srgbClr val="115C71"/>
      </a:solidFill>
      <a:bevel/>
    </a:ln>
    <a:effectLst>
      <a:outerShdw blurRad="63500" sx="102000" sy="102000" algn="ctr" rotWithShape="0">
        <a:prstClr val="black">
          <a:alpha val="40000"/>
        </a:prstClr>
      </a:outerShdw>
    </a:effectLst>
    <a:scene3d>
      <a:camera prst="orthographicFront"/>
      <a:lightRig rig="soft" dir="t">
        <a:rot lat="0" lon="0" rev="0"/>
      </a:lightRig>
    </a:scene3d>
    <a:sp3d prstMaterial="matte">
      <a:bevelT prst="artDeco"/>
      <a:contourClr>
        <a:srgbClr val="000000"/>
      </a:contourClr>
    </a:sp3d>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ysClr val="windowText" lastClr="000000"/>
                </a:solidFill>
                <a:latin typeface="+mn-lt"/>
                <a:ea typeface="+mn-ea"/>
                <a:cs typeface="+mn-cs"/>
              </a:defRPr>
            </a:pPr>
            <a:r>
              <a:rPr lang="en-US" sz="1600">
                <a:solidFill>
                  <a:sysClr val="windowText" lastClr="000000"/>
                </a:solidFill>
              </a:rPr>
              <a:t>Institution</a:t>
            </a:r>
            <a:r>
              <a:rPr lang="en-US" sz="1600" baseline="0">
                <a:solidFill>
                  <a:sysClr val="windowText" lastClr="000000"/>
                </a:solidFill>
              </a:rPr>
              <a:t> Wise Engagement Score</a:t>
            </a:r>
            <a:endParaRPr lang="en-US" sz="1600">
              <a:solidFill>
                <a:sysClr val="windowText" lastClr="000000"/>
              </a:solidFill>
            </a:endParaRPr>
          </a:p>
        </c:rich>
      </c:tx>
      <c:overlay val="0"/>
      <c:spPr>
        <a:solidFill>
          <a:sysClr val="window" lastClr="FFFFFF"/>
        </a:solidFill>
        <a:ln>
          <a:noFill/>
        </a:ln>
        <a:effectLst/>
        <a:scene3d>
          <a:camera prst="orthographicFront"/>
          <a:lightRig rig="threePt" dir="t"/>
        </a:scene3d>
        <a:sp3d>
          <a:bevelT/>
        </a:sp3d>
      </c:spPr>
      <c:txPr>
        <a:bodyPr rot="0" spcFirstLastPara="1" vertOverflow="ellipsis" vert="horz" wrap="square" anchor="ctr" anchorCtr="1"/>
        <a:lstStyle/>
        <a:p>
          <a:pPr>
            <a:defRPr sz="16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7.0499640518830314E-2"/>
          <c:y val="0.14040169773290689"/>
          <c:w val="0.89621357254120326"/>
          <c:h val="0.71430458191543589"/>
        </c:manualLayout>
      </c:layout>
      <c:barChart>
        <c:barDir val="col"/>
        <c:grouping val="clustered"/>
        <c:varyColors val="0"/>
        <c:ser>
          <c:idx val="0"/>
          <c:order val="0"/>
          <c:tx>
            <c:strRef>
              <c:f>'Pivot Analysis'!$E$28</c:f>
              <c:strCache>
                <c:ptCount val="1"/>
                <c:pt idx="0">
                  <c:v>Average of Engagement_Score</c:v>
                </c:pt>
              </c:strCache>
            </c:strRef>
          </c:tx>
          <c:spPr>
            <a:gradFill>
              <a:gsLst>
                <a:gs pos="19000">
                  <a:srgbClr val="FF0066"/>
                </a:gs>
                <a:gs pos="100000">
                  <a:schemeClr val="accent4">
                    <a:lumMod val="30000"/>
                    <a:lumOff val="70000"/>
                  </a:schemeClr>
                </a:gs>
              </a:gsLst>
              <a:lin ang="5400000" scaled="1"/>
            </a:gradFill>
            <a:ln>
              <a:noFill/>
            </a:ln>
            <a:effectLst/>
            <a:scene3d>
              <a:camera prst="orthographicFront"/>
              <a:lightRig rig="threePt" dir="t"/>
            </a:scene3d>
            <a:sp3d>
              <a:bevelT/>
            </a:sp3d>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Analysis'!$D$29:$D$33</c:f>
              <c:strCache>
                <c:ptCount val="5"/>
                <c:pt idx="0">
                  <c:v>EduWorld</c:v>
                </c:pt>
                <c:pt idx="1">
                  <c:v>Future Learn</c:v>
                </c:pt>
                <c:pt idx="2">
                  <c:v>Global Learning</c:v>
                </c:pt>
                <c:pt idx="3">
                  <c:v>Open University</c:v>
                </c:pt>
                <c:pt idx="4">
                  <c:v>Tech Academy</c:v>
                </c:pt>
              </c:strCache>
            </c:strRef>
          </c:cat>
          <c:val>
            <c:numRef>
              <c:f>'Pivot Analysis'!$E$29:$E$33</c:f>
              <c:numCache>
                <c:formatCode>General</c:formatCode>
                <c:ptCount val="5"/>
                <c:pt idx="0">
                  <c:v>5.6888113695090397</c:v>
                </c:pt>
                <c:pt idx="1">
                  <c:v>5.4585786802030478</c:v>
                </c:pt>
                <c:pt idx="2">
                  <c:v>5.5628746928746891</c:v>
                </c:pt>
                <c:pt idx="3">
                  <c:v>5.2631219512195102</c:v>
                </c:pt>
                <c:pt idx="4">
                  <c:v>5.5059203980099456</c:v>
                </c:pt>
              </c:numCache>
            </c:numRef>
          </c:val>
          <c:extLst>
            <c:ext xmlns:c16="http://schemas.microsoft.com/office/drawing/2014/chart" uri="{C3380CC4-5D6E-409C-BE32-E72D297353CC}">
              <c16:uniqueId val="{00000000-711D-4515-B605-5E5E346C78CE}"/>
            </c:ext>
          </c:extLst>
        </c:ser>
        <c:dLbls>
          <c:dLblPos val="outEnd"/>
          <c:showLegendKey val="0"/>
          <c:showVal val="1"/>
          <c:showCatName val="0"/>
          <c:showSerName val="0"/>
          <c:showPercent val="0"/>
          <c:showBubbleSize val="0"/>
        </c:dLbls>
        <c:gapWidth val="219"/>
        <c:overlap val="-27"/>
        <c:axId val="1868731056"/>
        <c:axId val="1868721936"/>
      </c:barChart>
      <c:catAx>
        <c:axId val="1868731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868721936"/>
        <c:crosses val="autoZero"/>
        <c:auto val="1"/>
        <c:lblAlgn val="ctr"/>
        <c:lblOffset val="100"/>
        <c:noMultiLvlLbl val="0"/>
      </c:catAx>
      <c:valAx>
        <c:axId val="18687219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868731056"/>
        <c:crosses val="autoZero"/>
        <c:crossBetween val="between"/>
      </c:valAx>
      <c:spPr>
        <a:noFill/>
        <a:ln>
          <a:noFill/>
        </a:ln>
        <a:effectLst/>
      </c:spPr>
    </c:plotArea>
    <c:plotVisOnly val="1"/>
    <c:dispBlanksAs val="gap"/>
    <c:showDLblsOverMax val="0"/>
  </c:chart>
  <c:spPr>
    <a:gradFill flip="none" rotWithShape="1">
      <a:gsLst>
        <a:gs pos="19000">
          <a:schemeClr val="bg1"/>
        </a:gs>
        <a:gs pos="100000">
          <a:schemeClr val="accent4">
            <a:lumMod val="30000"/>
            <a:lumOff val="70000"/>
          </a:schemeClr>
        </a:gs>
      </a:gsLst>
      <a:lin ang="5400000" scaled="1"/>
      <a:tileRect/>
    </a:gradFill>
    <a:ln w="41275" cap="flat" cmpd="sng" algn="ctr">
      <a:gradFill flip="none" rotWithShape="1">
        <a:gsLst>
          <a:gs pos="64000">
            <a:srgbClr val="FF0066"/>
          </a:gs>
          <a:gs pos="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round/>
    </a:ln>
    <a:effectLst/>
    <a:scene3d>
      <a:camera prst="orthographicFront"/>
      <a:lightRig rig="threePt" dir="t"/>
    </a:scene3d>
    <a:sp3d prstMaterial="softEdge">
      <a:bevelT w="127000" prst="artDeco"/>
    </a:sp3d>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IN" sz="1400" b="1"/>
              <a:t>Industry</a:t>
            </a:r>
            <a:r>
              <a:rPr lang="en-IN" baseline="0"/>
              <a:t> </a:t>
            </a:r>
            <a:r>
              <a:rPr lang="en-IN" sz="1400" b="1" baseline="0"/>
              <a:t>Based</a:t>
            </a:r>
            <a:r>
              <a:rPr lang="en-IN"/>
              <a:t> </a:t>
            </a:r>
            <a:r>
              <a:rPr lang="en-IN" sz="1400" b="1"/>
              <a:t>Completion</a:t>
            </a:r>
            <a:r>
              <a:rPr lang="en-IN"/>
              <a:t> </a:t>
            </a:r>
            <a:r>
              <a:rPr lang="en-IN" sz="1400" b="1"/>
              <a:t>Rate</a:t>
            </a:r>
            <a:endParaRPr lang="en-IN" b="1"/>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IN"/>
        </a:p>
      </c:txPr>
    </c:title>
    <c:autoTitleDeleted val="0"/>
    <c:plotArea>
      <c:layout>
        <c:manualLayout>
          <c:layoutTarget val="inner"/>
          <c:xMode val="edge"/>
          <c:yMode val="edge"/>
          <c:x val="0.12121774178049774"/>
          <c:y val="0.26444194370607987"/>
          <c:w val="0.43259277401581175"/>
          <c:h val="0.69554013433564077"/>
        </c:manualLayout>
      </c:layout>
      <c:pieChart>
        <c:varyColors val="1"/>
        <c:ser>
          <c:idx val="0"/>
          <c:order val="0"/>
          <c:tx>
            <c:strRef>
              <c:f>'Pivot Analysis'!$E$44</c:f>
              <c:strCache>
                <c:ptCount val="1"/>
                <c:pt idx="0">
                  <c:v>Average of Completion Rate</c:v>
                </c:pt>
              </c:strCache>
            </c:strRef>
          </c:tx>
          <c:spPr>
            <a:effectLst>
              <a:outerShdw blurRad="76200" dir="13500000" sy="23000" kx="1200000" algn="br" rotWithShape="0">
                <a:prstClr val="black">
                  <a:alpha val="20000"/>
                </a:prstClr>
              </a:outerShdw>
            </a:effectLst>
            <a:scene3d>
              <a:camera prst="orthographicFront"/>
              <a:lightRig rig="glow" dir="t">
                <a:rot lat="0" lon="0" rev="14100000"/>
              </a:lightRig>
            </a:scene3d>
            <a:sp3d prstMaterial="softEdge">
              <a:bevelT w="127000" prst="artDeco"/>
            </a:sp3d>
          </c:spPr>
          <c:dPt>
            <c:idx val="0"/>
            <c:bubble3D val="0"/>
            <c:explosion val="31"/>
            <c:spPr>
              <a:solidFill>
                <a:srgbClr val="33CCCC"/>
              </a:solidFill>
              <a:ln>
                <a:noFill/>
              </a:ln>
              <a:effectLst>
                <a:outerShdw blurRad="76200" dir="13500000" sy="23000" kx="1200000" algn="br" rotWithShape="0">
                  <a:prstClr val="black">
                    <a:alpha val="20000"/>
                  </a:prstClr>
                </a:outerShdw>
              </a:effectLst>
              <a:scene3d>
                <a:camera prst="orthographicFront"/>
                <a:lightRig rig="glow" dir="t">
                  <a:rot lat="0" lon="0" rev="14100000"/>
                </a:lightRig>
              </a:scene3d>
              <a:sp3d prstMaterial="softEdge">
                <a:bevelT w="127000" prst="artDeco"/>
              </a:sp3d>
            </c:spPr>
            <c:extLst>
              <c:ext xmlns:c16="http://schemas.microsoft.com/office/drawing/2014/chart" uri="{C3380CC4-5D6E-409C-BE32-E72D297353CC}">
                <c16:uniqueId val="{00000001-2A52-4C0F-9945-6B2B2D668E5F}"/>
              </c:ext>
            </c:extLst>
          </c:dPt>
          <c:dPt>
            <c:idx val="1"/>
            <c:bubble3D val="0"/>
            <c:spPr>
              <a:solidFill>
                <a:schemeClr val="accent2"/>
              </a:solidFill>
              <a:ln>
                <a:noFill/>
              </a:ln>
              <a:effectLst>
                <a:outerShdw blurRad="76200" dir="13500000" sy="23000" kx="1200000" algn="br" rotWithShape="0">
                  <a:prstClr val="black">
                    <a:alpha val="20000"/>
                  </a:prstClr>
                </a:outerShdw>
              </a:effectLst>
              <a:scene3d>
                <a:camera prst="orthographicFront"/>
                <a:lightRig rig="glow" dir="t">
                  <a:rot lat="0" lon="0" rev="14100000"/>
                </a:lightRig>
              </a:scene3d>
              <a:sp3d prstMaterial="softEdge">
                <a:bevelT w="127000" prst="artDeco"/>
              </a:sp3d>
            </c:spPr>
            <c:extLst>
              <c:ext xmlns:c16="http://schemas.microsoft.com/office/drawing/2014/chart" uri="{C3380CC4-5D6E-409C-BE32-E72D297353CC}">
                <c16:uniqueId val="{00000003-2A52-4C0F-9945-6B2B2D668E5F}"/>
              </c:ext>
            </c:extLst>
          </c:dPt>
          <c:dPt>
            <c:idx val="2"/>
            <c:bubble3D val="0"/>
            <c:spPr>
              <a:solidFill>
                <a:srgbClr val="92D050"/>
              </a:solidFill>
              <a:ln>
                <a:noFill/>
              </a:ln>
              <a:effectLst>
                <a:outerShdw blurRad="76200" dir="13500000" sy="23000" kx="1200000" algn="br" rotWithShape="0">
                  <a:prstClr val="black">
                    <a:alpha val="20000"/>
                  </a:prstClr>
                </a:outerShdw>
              </a:effectLst>
              <a:scene3d>
                <a:camera prst="orthographicFront"/>
                <a:lightRig rig="glow" dir="t">
                  <a:rot lat="0" lon="0" rev="14100000"/>
                </a:lightRig>
              </a:scene3d>
              <a:sp3d prstMaterial="softEdge">
                <a:bevelT w="127000" prst="artDeco"/>
              </a:sp3d>
            </c:spPr>
            <c:extLst>
              <c:ext xmlns:c16="http://schemas.microsoft.com/office/drawing/2014/chart" uri="{C3380CC4-5D6E-409C-BE32-E72D297353CC}">
                <c16:uniqueId val="{00000005-2A52-4C0F-9945-6B2B2D668E5F}"/>
              </c:ext>
            </c:extLst>
          </c:dPt>
          <c:dPt>
            <c:idx val="3"/>
            <c:bubble3D val="0"/>
            <c:spPr>
              <a:solidFill>
                <a:srgbClr val="115C71"/>
              </a:solidFill>
              <a:ln>
                <a:noFill/>
              </a:ln>
              <a:effectLst>
                <a:outerShdw blurRad="76200" dir="13500000" sy="23000" kx="1200000" algn="br" rotWithShape="0">
                  <a:prstClr val="black">
                    <a:alpha val="20000"/>
                  </a:prstClr>
                </a:outerShdw>
              </a:effectLst>
              <a:scene3d>
                <a:camera prst="orthographicFront"/>
                <a:lightRig rig="glow" dir="t">
                  <a:rot lat="0" lon="0" rev="14100000"/>
                </a:lightRig>
              </a:scene3d>
              <a:sp3d prstMaterial="softEdge">
                <a:bevelT w="127000" prst="artDeco"/>
              </a:sp3d>
            </c:spPr>
            <c:extLst>
              <c:ext xmlns:c16="http://schemas.microsoft.com/office/drawing/2014/chart" uri="{C3380CC4-5D6E-409C-BE32-E72D297353CC}">
                <c16:uniqueId val="{00000007-2A52-4C0F-9945-6B2B2D668E5F}"/>
              </c:ext>
            </c:extLst>
          </c:dPt>
          <c:dPt>
            <c:idx val="4"/>
            <c:bubble3D val="0"/>
            <c:spPr>
              <a:solidFill>
                <a:srgbClr val="FF0066"/>
              </a:solidFill>
              <a:ln>
                <a:noFill/>
              </a:ln>
              <a:effectLst>
                <a:outerShdw blurRad="76200" dir="13500000" sy="23000" kx="1200000" algn="br" rotWithShape="0">
                  <a:prstClr val="black">
                    <a:alpha val="20000"/>
                  </a:prstClr>
                </a:outerShdw>
              </a:effectLst>
              <a:scene3d>
                <a:camera prst="orthographicFront"/>
                <a:lightRig rig="glow" dir="t">
                  <a:rot lat="0" lon="0" rev="14100000"/>
                </a:lightRig>
              </a:scene3d>
              <a:sp3d prstMaterial="softEdge">
                <a:bevelT w="127000" prst="artDeco"/>
              </a:sp3d>
            </c:spPr>
            <c:extLst>
              <c:ext xmlns:c16="http://schemas.microsoft.com/office/drawing/2014/chart" uri="{C3380CC4-5D6E-409C-BE32-E72D297353CC}">
                <c16:uniqueId val="{00000009-2A52-4C0F-9945-6B2B2D668E5F}"/>
              </c:ext>
            </c:extLst>
          </c:dPt>
          <c:dLbls>
            <c:dLbl>
              <c:idx val="1"/>
              <c:layout>
                <c:manualLayout>
                  <c:x val="-1.7282371957922642E-2"/>
                  <c:y val="7.5120814380608109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A52-4C0F-9945-6B2B2D668E5F}"/>
                </c:ext>
              </c:extLst>
            </c:dLbl>
            <c:spPr>
              <a:solidFill>
                <a:sysClr val="window" lastClr="FFFFFF"/>
              </a:solidFill>
              <a:ln>
                <a:noFill/>
              </a:ln>
              <a:effectLst/>
            </c:spPr>
            <c:txPr>
              <a:bodyPr rot="0" spcFirstLastPara="1" vertOverflow="ellipsis" vert="horz" wrap="square" anchor="ctr" anchorCtr="1"/>
              <a:lstStyle/>
              <a:p>
                <a:pPr>
                  <a:defRPr lang="en-US" sz="105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Analysis'!$D$45:$D$49</c:f>
              <c:strCache>
                <c:ptCount val="5"/>
                <c:pt idx="0">
                  <c:v>Future Learn</c:v>
                </c:pt>
                <c:pt idx="1">
                  <c:v>Open University</c:v>
                </c:pt>
                <c:pt idx="2">
                  <c:v>EduWorld</c:v>
                </c:pt>
                <c:pt idx="3">
                  <c:v>Global Learning</c:v>
                </c:pt>
                <c:pt idx="4">
                  <c:v>Tech Academy</c:v>
                </c:pt>
              </c:strCache>
            </c:strRef>
          </c:cat>
          <c:val>
            <c:numRef>
              <c:f>'Pivot Analysis'!$E$45:$E$49</c:f>
              <c:numCache>
                <c:formatCode>0.0%</c:formatCode>
                <c:ptCount val="5"/>
                <c:pt idx="0">
                  <c:v>0.52791878172588835</c:v>
                </c:pt>
                <c:pt idx="1">
                  <c:v>0.52439024390243905</c:v>
                </c:pt>
                <c:pt idx="2">
                  <c:v>0.52196382428940569</c:v>
                </c:pt>
                <c:pt idx="3">
                  <c:v>0.51842751842751844</c:v>
                </c:pt>
                <c:pt idx="4">
                  <c:v>0.50995024875621886</c:v>
                </c:pt>
              </c:numCache>
            </c:numRef>
          </c:val>
          <c:extLst>
            <c:ext xmlns:c16="http://schemas.microsoft.com/office/drawing/2014/chart" uri="{C3380CC4-5D6E-409C-BE32-E72D297353CC}">
              <c16:uniqueId val="{0000000A-2A52-4C0F-9945-6B2B2D668E5F}"/>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100" b="0" i="0" u="none" strike="noStrike" kern="1200" baseline="0">
              <a:solidFill>
                <a:schemeClr val="tx1"/>
              </a:solidFill>
              <a:latin typeface="+mn-lt"/>
              <a:ea typeface="+mn-ea"/>
              <a:cs typeface="+mn-cs"/>
            </a:defRPr>
          </a:pPr>
          <a:endParaRPr lang="en-US"/>
        </a:p>
      </c:txPr>
    </c:legend>
    <c:plotVisOnly val="1"/>
    <c:dispBlanksAs val="gap"/>
    <c:showDLblsOverMax val="0"/>
  </c:chart>
  <c:spPr>
    <a:gradFill flip="none" rotWithShape="1">
      <a:gsLst>
        <a:gs pos="0">
          <a:schemeClr val="accent5">
            <a:lumMod val="0"/>
            <a:lumOff val="100000"/>
          </a:schemeClr>
        </a:gs>
        <a:gs pos="35000">
          <a:schemeClr val="accent5">
            <a:lumMod val="0"/>
            <a:lumOff val="100000"/>
          </a:schemeClr>
        </a:gs>
        <a:gs pos="100000">
          <a:schemeClr val="accent5">
            <a:lumMod val="100000"/>
          </a:schemeClr>
        </a:gs>
      </a:gsLst>
      <a:path path="circle">
        <a:fillToRect l="100000" b="100000"/>
      </a:path>
      <a:tileRect t="-100000" r="-100000"/>
    </a:gradFill>
    <a:ln w="50800" cap="flat" cmpd="sng" algn="ct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round/>
    </a:ln>
    <a:effectLst>
      <a:innerShdw blurRad="63500" dist="50800" dir="10800000">
        <a:prstClr val="black">
          <a:alpha val="50000"/>
        </a:prstClr>
      </a:innerShdw>
    </a:effectLst>
    <a:scene3d>
      <a:camera prst="orthographicFront"/>
      <a:lightRig rig="threePt" dir="t"/>
    </a:scene3d>
    <a:sp3d>
      <a:bevelT w="190500" h="38100"/>
    </a:sp3d>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Learning Mode Preference </a:t>
            </a:r>
          </a:p>
        </c:rich>
      </c:tx>
      <c:overlay val="0"/>
    </c:title>
    <c:autoTitleDeleted val="0"/>
    <c:plotArea>
      <c:layout>
        <c:manualLayout>
          <c:layoutTarget val="inner"/>
          <c:xMode val="edge"/>
          <c:yMode val="edge"/>
          <c:x val="5.9867404099368568E-2"/>
          <c:y val="0.19179919072469867"/>
          <c:w val="0.89621357254120326"/>
          <c:h val="0.71430458191543589"/>
        </c:manualLayout>
      </c:layout>
      <c:barChart>
        <c:barDir val="bar"/>
        <c:grouping val="stacked"/>
        <c:varyColors val="0"/>
        <c:ser>
          <c:idx val="0"/>
          <c:order val="0"/>
          <c:tx>
            <c:strRef>
              <c:f>'Pivot Analysis'!$G$102</c:f>
              <c:strCache>
                <c:ptCount val="1"/>
                <c:pt idx="0">
                  <c:v>Count of Download_Material</c:v>
                </c:pt>
              </c:strCache>
            </c:strRef>
          </c:tx>
          <c:spPr>
            <a:gradFill>
              <a:gsLst>
                <a:gs pos="19000">
                  <a:srgbClr val="FF0066"/>
                </a:gs>
                <a:gs pos="100000">
                  <a:schemeClr val="accent4">
                    <a:lumMod val="30000"/>
                    <a:lumOff val="70000"/>
                  </a:schemeClr>
                </a:gs>
              </a:gsLst>
              <a:lin ang="5400000" scaled="1"/>
            </a:gradFill>
            <a:scene3d>
              <a:camera prst="orthographicFront"/>
              <a:lightRig rig="threePt" dir="t"/>
            </a:scene3d>
            <a:sp3d>
              <a:bevelT w="165100" prst="coolSlant"/>
            </a:sp3d>
          </c:spPr>
          <c:invertIfNegative val="0"/>
          <c:dLbls>
            <c:numFmt formatCode="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 Analysis'!$F$103:$F$107</c:f>
              <c:strCache>
                <c:ptCount val="5"/>
                <c:pt idx="0">
                  <c:v>Lecture</c:v>
                </c:pt>
                <c:pt idx="1">
                  <c:v>Live Session</c:v>
                </c:pt>
                <c:pt idx="2">
                  <c:v>PDF Notes</c:v>
                </c:pt>
                <c:pt idx="3">
                  <c:v>Recorded Video</c:v>
                </c:pt>
                <c:pt idx="4">
                  <c:v>Tutorial</c:v>
                </c:pt>
              </c:strCache>
            </c:strRef>
          </c:cat>
          <c:val>
            <c:numRef>
              <c:f>'Pivot Analysis'!$G$103:$G$107</c:f>
              <c:numCache>
                <c:formatCode>General</c:formatCode>
                <c:ptCount val="5"/>
                <c:pt idx="0">
                  <c:v>445</c:v>
                </c:pt>
                <c:pt idx="1">
                  <c:v>370</c:v>
                </c:pt>
                <c:pt idx="2">
                  <c:v>363</c:v>
                </c:pt>
                <c:pt idx="3">
                  <c:v>421</c:v>
                </c:pt>
                <c:pt idx="4">
                  <c:v>401</c:v>
                </c:pt>
              </c:numCache>
            </c:numRef>
          </c:val>
          <c:extLst>
            <c:ext xmlns:c16="http://schemas.microsoft.com/office/drawing/2014/chart" uri="{C3380CC4-5D6E-409C-BE32-E72D297353CC}">
              <c16:uniqueId val="{00000011-8E58-4817-B0E5-05EB4271B9A4}"/>
            </c:ext>
          </c:extLst>
        </c:ser>
        <c:ser>
          <c:idx val="1"/>
          <c:order val="1"/>
          <c:tx>
            <c:strRef>
              <c:f>'Pivot Analysis'!$H$102</c:f>
              <c:strCache>
                <c:ptCount val="1"/>
                <c:pt idx="0">
                  <c:v>Count of Quiz_Attempted</c:v>
                </c:pt>
              </c:strCache>
            </c:strRef>
          </c:tx>
          <c:spPr>
            <a:solidFill>
              <a:srgbClr val="33CCCC"/>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 Analysis'!$F$103:$F$107</c:f>
              <c:strCache>
                <c:ptCount val="5"/>
                <c:pt idx="0">
                  <c:v>Lecture</c:v>
                </c:pt>
                <c:pt idx="1">
                  <c:v>Live Session</c:v>
                </c:pt>
                <c:pt idx="2">
                  <c:v>PDF Notes</c:v>
                </c:pt>
                <c:pt idx="3">
                  <c:v>Recorded Video</c:v>
                </c:pt>
                <c:pt idx="4">
                  <c:v>Tutorial</c:v>
                </c:pt>
              </c:strCache>
            </c:strRef>
          </c:cat>
          <c:val>
            <c:numRef>
              <c:f>'Pivot Analysis'!$H$103:$H$107</c:f>
              <c:numCache>
                <c:formatCode>General</c:formatCode>
                <c:ptCount val="5"/>
                <c:pt idx="0">
                  <c:v>445</c:v>
                </c:pt>
                <c:pt idx="1">
                  <c:v>370</c:v>
                </c:pt>
                <c:pt idx="2">
                  <c:v>363</c:v>
                </c:pt>
                <c:pt idx="3">
                  <c:v>421</c:v>
                </c:pt>
                <c:pt idx="4">
                  <c:v>401</c:v>
                </c:pt>
              </c:numCache>
            </c:numRef>
          </c:val>
          <c:extLst>
            <c:ext xmlns:c16="http://schemas.microsoft.com/office/drawing/2014/chart" uri="{C3380CC4-5D6E-409C-BE32-E72D297353CC}">
              <c16:uniqueId val="{00000012-8E58-4817-B0E5-05EB4271B9A4}"/>
            </c:ext>
          </c:extLst>
        </c:ser>
        <c:ser>
          <c:idx val="2"/>
          <c:order val="2"/>
          <c:tx>
            <c:strRef>
              <c:f>'Pivot Analysis'!$I$102</c:f>
              <c:strCache>
                <c:ptCount val="1"/>
                <c:pt idx="0">
                  <c:v>Count of Assignment_Submitted</c:v>
                </c:pt>
              </c:strCache>
            </c:strRef>
          </c:tx>
          <c:spPr>
            <a:solidFill>
              <a:schemeClr val="tx2">
                <a:lumMod val="50000"/>
              </a:schemeClr>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 Analysis'!$F$103:$F$107</c:f>
              <c:strCache>
                <c:ptCount val="5"/>
                <c:pt idx="0">
                  <c:v>Lecture</c:v>
                </c:pt>
                <c:pt idx="1">
                  <c:v>Live Session</c:v>
                </c:pt>
                <c:pt idx="2">
                  <c:v>PDF Notes</c:v>
                </c:pt>
                <c:pt idx="3">
                  <c:v>Recorded Video</c:v>
                </c:pt>
                <c:pt idx="4">
                  <c:v>Tutorial</c:v>
                </c:pt>
              </c:strCache>
            </c:strRef>
          </c:cat>
          <c:val>
            <c:numRef>
              <c:f>'Pivot Analysis'!$I$103:$I$107</c:f>
              <c:numCache>
                <c:formatCode>General</c:formatCode>
                <c:ptCount val="5"/>
                <c:pt idx="0">
                  <c:v>445</c:v>
                </c:pt>
                <c:pt idx="1">
                  <c:v>370</c:v>
                </c:pt>
                <c:pt idx="2">
                  <c:v>363</c:v>
                </c:pt>
                <c:pt idx="3">
                  <c:v>421</c:v>
                </c:pt>
                <c:pt idx="4">
                  <c:v>401</c:v>
                </c:pt>
              </c:numCache>
            </c:numRef>
          </c:val>
          <c:extLst>
            <c:ext xmlns:c16="http://schemas.microsoft.com/office/drawing/2014/chart" uri="{C3380CC4-5D6E-409C-BE32-E72D297353CC}">
              <c16:uniqueId val="{00000013-8E58-4817-B0E5-05EB4271B9A4}"/>
            </c:ext>
          </c:extLst>
        </c:ser>
        <c:dLbls>
          <c:showLegendKey val="0"/>
          <c:showVal val="1"/>
          <c:showCatName val="0"/>
          <c:showSerName val="0"/>
          <c:showPercent val="0"/>
          <c:showBubbleSize val="0"/>
        </c:dLbls>
        <c:gapWidth val="219"/>
        <c:overlap val="100"/>
        <c:axId val="1868731056"/>
        <c:axId val="1868721936"/>
      </c:barChart>
      <c:catAx>
        <c:axId val="1868731056"/>
        <c:scaling>
          <c:orientation val="minMax"/>
        </c:scaling>
        <c:delete val="0"/>
        <c:axPos val="l"/>
        <c:numFmt formatCode="General" sourceLinked="1"/>
        <c:majorTickMark val="none"/>
        <c:minorTickMark val="none"/>
        <c:tickLblPos val="nextTo"/>
        <c:txPr>
          <a:bodyPr/>
          <a:lstStyle/>
          <a:p>
            <a:pPr>
              <a:defRPr sz="1050" b="1"/>
            </a:pPr>
            <a:endParaRPr lang="en-US"/>
          </a:p>
        </c:txPr>
        <c:crossAx val="1868721936"/>
        <c:crosses val="autoZero"/>
        <c:auto val="1"/>
        <c:lblAlgn val="ctr"/>
        <c:lblOffset val="100"/>
        <c:noMultiLvlLbl val="0"/>
      </c:catAx>
      <c:valAx>
        <c:axId val="1868721936"/>
        <c:scaling>
          <c:orientation val="minMax"/>
        </c:scaling>
        <c:delete val="0"/>
        <c:axPos val="b"/>
        <c:numFmt formatCode="General" sourceLinked="1"/>
        <c:majorTickMark val="none"/>
        <c:minorTickMark val="none"/>
        <c:tickLblPos val="nextTo"/>
        <c:txPr>
          <a:bodyPr/>
          <a:lstStyle/>
          <a:p>
            <a:pPr>
              <a:defRPr sz="1050"/>
            </a:pPr>
            <a:endParaRPr lang="en-US"/>
          </a:p>
        </c:txPr>
        <c:crossAx val="1868731056"/>
        <c:crosses val="autoZero"/>
        <c:crossBetween val="between"/>
      </c:valAx>
      <c:spPr>
        <a:gradFill>
          <a:gsLst>
            <a:gs pos="0">
              <a:schemeClr val="bg1">
                <a:alpha val="94000"/>
              </a:schemeClr>
            </a:gs>
            <a:gs pos="100000">
              <a:schemeClr val="accent4">
                <a:lumMod val="30000"/>
                <a:lumOff val="70000"/>
              </a:schemeClr>
            </a:gs>
          </a:gsLst>
          <a:lin ang="5400000" scaled="1"/>
        </a:gradFill>
        <a:effectLst>
          <a:outerShdw blurRad="50800" dist="114300" dir="11700000" sx="1000" sy="1000" algn="ctr" rotWithShape="0">
            <a:srgbClr val="000000">
              <a:alpha val="43137"/>
            </a:srgbClr>
          </a:outerShdw>
          <a:softEdge rad="0"/>
        </a:effectLst>
      </c:spPr>
    </c:plotArea>
    <c:legend>
      <c:legendPos val="r"/>
      <c:overlay val="0"/>
    </c:legend>
    <c:plotVisOnly val="1"/>
    <c:dispBlanksAs val="gap"/>
    <c:showDLblsOverMax val="0"/>
  </c:chart>
  <c:spPr>
    <a:gradFill flip="none" rotWithShape="1">
      <a:gsLst>
        <a:gs pos="19000">
          <a:schemeClr val="bg1"/>
        </a:gs>
        <a:gs pos="100000">
          <a:schemeClr val="accent4">
            <a:lumMod val="30000"/>
            <a:lumOff val="70000"/>
          </a:schemeClr>
        </a:gs>
      </a:gsLst>
      <a:lin ang="5400000" scaled="1"/>
      <a:tileRect/>
    </a:gradFill>
    <a:ln w="41275" cap="flat" cmpd="sng" algn="ctr">
      <a:gradFill flip="none" rotWithShape="1">
        <a:gsLst>
          <a:gs pos="64000">
            <a:srgbClr val="FF0066"/>
          </a:gs>
          <a:gs pos="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round/>
    </a:ln>
    <a:effectLst/>
    <a:scene3d>
      <a:camera prst="orthographicFront"/>
      <a:lightRig rig="threePt" dir="t"/>
    </a:scene3d>
    <a:sp3d prstMaterial="softEdge">
      <a:bevelT w="127000" prst="artDeco"/>
    </a:sp3d>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Result Based Analysis</cx:v>
        </cx:txData>
      </cx:tx>
      <cx:txPr>
        <a:bodyPr rot="0" spcFirstLastPara="1" vertOverflow="ellipsis" vert="horz" wrap="square" lIns="38100" tIns="19050" rIns="38100" bIns="19050" anchor="ctr" anchorCtr="1" compatLnSpc="0"/>
        <a:lstStyle/>
        <a:p>
          <a:pPr algn="ctr" rtl="0">
            <a:defRPr sz="1400" b="0" i="0" u="none" strike="noStrike" baseline="0">
              <a:solidFill>
                <a:sysClr val="windowText" lastClr="000000">
                  <a:lumMod val="65000"/>
                  <a:lumOff val="35000"/>
                </a:sysClr>
              </a:solidFill>
              <a:latin typeface="+mn-lt"/>
              <a:ea typeface="+mn-ea"/>
              <a:cs typeface="+mn-cs"/>
            </a:defRPr>
          </a:pPr>
          <a:r>
            <a:rPr kumimoji="0" lang="en-US" sz="1400" b="0" i="0" u="none" strike="noStrike" kern="0" cap="none" spc="0" normalizeH="0" baseline="0" noProof="0">
              <a:ln>
                <a:noFill/>
              </a:ln>
              <a:solidFill>
                <a:sysClr val="windowText" lastClr="000000">
                  <a:lumMod val="65000"/>
                  <a:lumOff val="35000"/>
                </a:sysClr>
              </a:solidFill>
              <a:effectLst/>
              <a:uLnTx/>
              <a:uFillTx/>
              <a:latin typeface="Calibri" panose="020F0502020204030204"/>
            </a:rPr>
            <a:t>Result Based Analysis</a:t>
          </a:r>
        </a:p>
      </cx:txPr>
    </cx:title>
    <cx:plotArea>
      <cx:plotAreaRegion>
        <cx:series layoutId="funnel" uniqueId="{F54FA94E-A8FE-4686-BACD-C6782E999DB1}">
          <cx:tx>
            <cx:txData>
              <cx:f>_xlchart.v2.1</cx:f>
              <cx:v>Count of Student_ID</cx:v>
            </cx:txData>
          </cx:tx>
          <cx:dataLabels>
            <cx:visibility seriesName="0" categoryName="0" value="1"/>
          </cx:dataLabels>
          <cx:dataId val="0"/>
          <cx:layoutPr/>
        </cx:series>
      </cx:plotAreaRegion>
      <cx:axis id="0">
        <cx:catScaling/>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strDim type="colorStr">
        <cx:f>_xlchart.v5.6</cx:f>
      </cx:strDim>
    </cx:data>
  </cx:chartData>
  <cx:chart>
    <cx:title pos="t" align="ctr" overlay="0">
      <cx:tx>
        <cx:txData>
          <cx:v>Location Based Analysis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Location Based Analysis</a:t>
          </a:r>
        </a:p>
      </cx:txPr>
    </cx:title>
    <cx:plotArea>
      <cx:plotAreaRegion>
        <cx:plotSurface>
          <cx: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cx:spPr>
        </cx:plotSurface>
        <cx:series layoutId="regionMap" uniqueId="{FAB39E93-1CBE-4EBF-A1FE-5223E8123D2C}">
          <cx:tx>
            <cx:txData>
              <cx:f>_xlchart.v5.5</cx:f>
              <cx:v>Average of Completion Rate</cx:v>
            </cx:txData>
          </cx:tx>
          <cx:dataId val="0"/>
          <cx:layoutPr>
            <cx:geography cultureLanguage="en-US" cultureRegion="IN" attribution="Powered by Bing">
              <cx:geoCache provider="{E9337A44-BEBE-4D9F-B70C-5C5E7DAFC167}">
                <cx:binary>zHvZcty4tuWvOPzQ0TeiqcIM8NxTJ6JBZqZSkwdZnl4YsiSTIEGA8/T1vdOyXVJKtlx96kYdPdiR
ZDIBrL2xh7XAf15N/7iyN5fNs6m0rv3H1fT786zrqn/89lt7ld2Ul+1Baa4a3/rP3cGVL3/znz+b
q5vfrpvL0bj0N4Iw++0qu2y6m+n5v/4Jv5be+BN/ddkZ7171N838+qbtbdf+5N6jt55d+d51u8dT
+KXfn59cdoO5fP7sxnWmm9/M1c3vz+995fmz3/Z/6MGgzyzMq+uv4VkuDhRDginBwtu/58+sd+nX
24QdSE6l4Bh/G/PssoTnnp7Hl1lcXl83N2377Ov/fzx3b85/XDatj24XHPnd9E7eflnPb/cB/dc/
9y7ACveu3MF8H46nbu1DvnXXfyXihBxQTjgiiqAvf+Qe4jI8oIIKiSi/vS3vA//kbB7H/etje7B/
vbqP+vbs70f9zPQ331b+77t5gMMDxKlghMhbWMGf7/h5gEV4oASmjFL5bR/c7rFbf39qOo+jfvvU
Hui3F/cxP7v4+zF/d9N2N417dn4JkezJIPM/t+POh0v76bK5fva/Lsvqv58dXbpnp5fzjXu2be2l
u26f8ov/uZmdXfZN/9Tw94PVz6JvgA4gFBCKeHjrlQjxe36JhTgIKWEspOzLN/bC8JPz+YFf3i5j
3zFvrz7wzNd/v2fCJjSf/sooHBB6QCjlLMT4scSH5QElFGPE1a1lIErfiwdPT+hH0H9dyQPwv15/
AP///fvhP7lpfZf5bxD8BfGYhAcC0ZBIcT8QE3UAVkGQGsV3s9zF/Rdm8jju3x/cw/379X3cT87/
ftwjf+XbZ//7+ObGQpX5X78a//5EAMLkAHPOIDV+9fP75gihPCQMI0bRrTnENx+4TYv/HxN83Dw/
/KE9c/3we/vmi6K/33zb5maXr75B9u9vG06gSOE4FJAyvvzdrx0DeRDKkPFQitvbaC9d/MKEHjfP
9wf3zPH9+j7829V/AvyX7q/DnpIDwSQnIf8amMJ7mZqzAy4YhC781TQPoP/5ZH6E++6pB6DvLj5A
/D8hTd902U3zSzXar8cocHrCAFvJyC3y6j7wB4KIkIHjf/V5+s3mXyv3X5vT4/if3X14zwz37u1b
4+zk7/f/TW/czWWgTdte/oVFK8YHCnOCv3AC93ooDiUVh2TB97LEL0/kcSPsPb5nhr27+4bYvPv7
DXHemGcnl664/OaZ/34mkAcc0nbIKP7D6+/YQqEDialUlOyZ4pem8rgZ7jy6Z4I7d/bhPzn+D4D/
xt2kl/avAx+zA8gESCAG6N5BPdjdgAwhUPh49Xr+9Ex+gP23B/eR/3Z9H/fz/wAK57UvL91f2bQx
fhAqiDzA4txmAuDG7sAPZKVQPCRE/NHS3e0dfmE+j6P//cE99L9f30f/9Yv/AK8fTbfcJuO/zvMZ
9AMIExqir3EHku0dCyhIAOD7THyrkfbIy/Nfm9PjVrj38J4l7t3bt0Z0+Pdb49g05hOw7n+dKSAL
c6Sg2v8Wau7XowHm8oAhaAeo3KuIfmUuj5vgjyf38P/jxj74x9u/H/zTy6bNLq396/tncYDACph/
rfkRut+QYYkPJCVgJfW1afhm/9va9M9M7HGLPPyFPcs8/MK+hU7/ku3xY871OwEaX3aXqy+61R0J
5ud3vywapLS9R38mf91G/O31788hTH3xvdtWY/cT9yi8N5duuZufvj9yc9l2vz9n6IABLwJpnolQ
ErErakcgyOF3QaIhCtpwRTAQtGEIRne+6bLfnwOhG4KMsNuSVEkJzImCObS+/3ITKmfguwgLOWQw
UHmI+q4VvvR2Tr37jsbXz89cX770xnUtTOj5s+r2W7uZKoylEERSEWIUIogDCO5fXb4Gogi+jP/P
YAqSdoHNdZ8m+bTKkxIdmtpN6eYOKo+MAwz03jgSQ4cFrAJioeASGtu748yhmOsy6XNt8iovdE7H
/ooti38H5N4Y/3ysh2vala1ESOjpoMQKIXLdHasgTehrP+YaTZmN+7JX8ZL09rbZurXzIysCyz1Y
kURAvIcgbqIQg/3ujpK1NCxRSGBFc0Be8bZ2vQ6JyV4UaskqrVpUPrGuBxiGBIfgMDtnYRj4zfsj
FoS1qm4qQI+1WaetMVOc0ZwZADWdbjfoD5f31GB7INZoXsaZtoWusZqnjSWeXhQpRSaup7Re/0mL
Qb1FwP84R7vaTIC738OyQ8j1fCg0rergVV5JF6cjb54Y5ZElEUqwkkoJUEvU7v4dX8flLDqS9YVW
1ZwfF4Z2m6aQS9RywqI/vyC6G0tIBclV7g9lLO3naSx01lV4y2ExEWzo8YlN9cDRATaGFdppjhBh
5N7mtWXP7TzPhW4qhjdFr2yEE54f/XwtdGfqezEChoECgQgF/IgQcs86JJAl6KGF1UWaqSpu2klY
BSBWWbcp+dB3Wi7d0J5WA68v0ybI55OidzXeTHWV5bpcyqZ5QybY7ZFrw9qtk6lPlDaDs6ezw2rQ
uEt6rAev0jTqpk7wjRDF1Edh7ZtaJxL5QDcjTj+PraFJ3NHF24gPeXgprKxnvThqlsjxsn0d5qiu
t8Ysi4pd7+WHlHHc659DslvxPiLgqAgMjCF2CqhQ73oSRIO0zQJW6HAulNJ8FkiH0ttXEOCL12KQ
gbZdj9fthHiveWDC21r/h7vzEctTUPcxQ5QB8b4/ga4dhMIjL/SEAqXJ2Ewa0TF4wosf2TBUQo2O
YXNSTPZDXLoswSCRLHRf93NEBsKPaYeGGNWFuPo5og+iKYQ0BEWQhGVB78t2Pnhnb+aCd4bzzGpW
NO5aTkPRacfpUmnRUHPueEL4bbf6ZzBkCHYnpYxh0Iv2jBhUk/FGwZAYQ0bq2TSsjVHzE2li31IE
ScYYkUxxGoZQS99fmKGuMRQnuz0a4CLuuWkn3chxUE9kh4cDKTARR7uERHZucX+gphCtz4K81DkW
2RFeONaStdP5z+302Ci3BQPQQuB6OzvesZOfXJ1lQV1qFU5U932Vx1QN5gnHe2QUohDI1QxG2bFT
90cpR8w6R/pSz6Moj70XqV4GG7z8+Vp20N/dxQSDeAjphmOuoBLje4jloenr1Einw3apXhlclnHQ
k/kal9ekb/XkMrL6+YhAOO+PCTUbNL+Q6nbDCije7uHnJpHyUbS1HssmEFGLnGt0VrqgX6kKG7dV
fSjesWFIkpgkdUkiiDSdiwQn9WYpq55pjCyxhxmkr341INyquBapCnTe1H25MoyOatWOeTdETV/O
n9oQjzLCJWnKqPBN8XmpR8viQXQNiZVnTb4WdMknHdKubWKBXGqPeMGyKqZVPowa00VhPeUkeEHs
4qrILZJ10UzpeM7DiX1MWzDQup8zUmubJk2pp5COhw1xgmrfNeUYuaBJmpUd6/ZmxtW4RMFIxBwl
4+gbPVeS2ijEw2j0BEkTRVOC61FXic3eW1WLZYXDKs8jpurKx7bGTb9qVVZOOs+wn/VMxjTTYUNx
cbT06RhG1kEe+2gnLIrID6pC63KYeB2JJcvWvUkadKoWJj+xag7qixD1Suq8G1lKdeKd9D5qsMuZ
jVMn+uUIhbP3uubIy3cky0QGM5wg5srFmSoyM+bVJnP16HVqp/HNAomojFgpRhOJYR4Tq9vRqTYm
vVJBnFQNymMfDpM8TFuauSisHL2i4AQ2DtQgPnVZmY1vA18ml9IPS6e7ALa2plzNr0MrguupwHLS
fVnWb4Y+Z8GnSqDlDZxLIibq2lqVh17g8TxVfEi3VT76UrM8K5dVE4R1cFErN3GtAoPfd6LNPgZz
hXxUhaT6UKfOJINuO9mmcT6OslgzUlRZVDvZVjog5ciiGk+pWos8s1kWkbqv6VExzEO+Zn0wfOzc
gKqPsig7tgoGlmTr3EJrsOmXis7rQFiW6bodaLAO2pQ4XbZLMusgH3OyYVk9EB2iQH4MPG577US+
DHrKUvDzsKD0tUWZEZHLRd1dMxOQ+bgtExpsFa/NoGtk0y4KQtTZdVEXy0vAHefv4KgARleNTWx3
McMJzfawr7HNI1IFDsdzMsv36eQSEadDlZ+XwWzo1s0VAOtCWw/bck4KpvNySNGao7GgUT0XZabz
1lTysyhRWQBmlOVXrbRTcDZ4lEtNjKfmSIV1l5/UfZ/iiGViqD61QVvmqXZNv9ShHkS2HHLY8dV1
jSrjNJSLjYjnfpmWVAtsqldzOGZulbgyMHoUM+F64Bnv4wJbUWrXswbrrO5ZG9dzWV9gkrI65rYq
3XE4DSrRVbjIdMWpYUo3Qwo1sGeVKU8F9FHtaWZMUbpVyOSYsk1Ly1HwuIWGNpgibzwCHw8HO80r
4zlzMSBdFEegppV5nEKr10Zpt/iP85CSbZnLqX8JISdr12RocDZrl1W8q7XKE958aCXtOzg/Znpo
ZLAmPOderiYRpqo4zBpnluJtrgqcRtM4mRfDYHOvcZWzxSMtcZ6m4WpZinoc9UCaDHfHiyjTSU92
sZcJwKq0rJp+WlUVCd+EKUFKp6afpB7nrn47qaFOIfZOKdeLp9at/WgHrEcmmiJqShY0EYM2IdQs
oNhpxhuoVMOskYtucYDGSBXQLhwGXcibuLdW9Nfj0sw2okPdt8ddYUimHVSpaDNPQ5qcshTq1FVV
mJlHVY2yMjZLWWdaDTlih5MIkFmhoc3PgslDyuZ05OMq71JebY1qpYtqr6oyIiMNX1qWLlVcdxhm
n0PVMumqzcvzbuJqfI1ECm1M7ZN62gie1K3uCesgTldFPUWiqtCrwKIlOarcmFSwUar0ZS5s+QI6
8sBBNZ2Yc/gNMemxn9ASF41pi2NvFcRmPLc+0YqKUUVjrjK8XVo0uTWuvDoHpEipaTCW7/2cyiTC
Xtibrq6l0W4kHDrVJQlNBEHHmSPqVfIpUHLu4wo6CappLkUQVUNQfQpIL3Pd5VnxhuK869eTGWq0
7TCuvU54MJwGY+LIpmtNOkA3opLdZilDu5YQVd52skNVjPKGvJkmBz1khYds0E2dQivRloLh1TIv
4rKC1FnpEhGDoiwg/mPpO+z1QnG9DWvja01a6IS0DHqI1hLj5W0goRpfky7LxsiIbjyGzcFrnSNX
nbJcGqObHvVotZCk5VGG6lRoXylaRFNTtrDIjqcXfd5yHpVubOoITZ5lN8bDHrmAaXK/bcpBWnCg
IOfvl2wW1XFXItkfm7Yrq6jEsrYrOFfoXNQ7kiUfGTzWx7itZbXFLR7TqGnUMsah6BmPhqzLeJTX
iKTn/cR4tqJlqlwkGzL6iCe2QKdtEcg2NoOgKvIqGFpw0IL4I2WdlxGq6r5YeVIH/SYERgWtl8wk
y3bOw3A4cYWn+bGCwGNWE2FzvvJJOPOPnJiCIV0MvBi3ZQM5eS3DejZve8TqZFV3BP4d65InZ1U5
da6IaOEadBK2sp4gh7upVa94WlfNpyTzovk85knfbRwteHmYQnaYtIfAbA6XFs9Kj0VFiA4gtuDD
MKyzi6ZIkxqsKsY5WlqV+JU1ecA0T8LARiadDYTUMZs7vcxdn+qaidLqwDS8PcptBdlIdiQco6w3
aaK5Ew4SKtRO9I1BtKcRmRyCDW6h9z90cOLSQGoeFhqVhPdkm49IAbpBMQ5xnY3jRnkKMdTU0A2u
nCggh0GT7KGGMT4djngIrJ02ExRlcxbwJcpcOHJdA/931hie5KsBypZGTwvkrU1f+NxE+ST95xnC
rIqUydILiYMGfBIiRXKsqGzEGvZ+kesAVT6MIdOFp+kgSBrVQBTV0YjLhMV4FvlFhvBI44W2vNWd
LUqzquZ+h6+tg7dlucAeUdZiSHLcBssacsPSRNYEfMOarj6haZCUqzCbB7ry40T7aOB0ftu3Q/Ci
rWslYhI24rMCoyHN68X6VSdEglZDQhKTQFe/dNNnLAj/kARIDG+mbJqCDUqg/oyCTM2zHlLeNKsR
Sr93tEj4leGocidF1UOUX5BTENYoneYjOrqeRMwFxcaL0fe65Ma1UcixKiJuMz5GfdWGF3ljM6dt
mJlAt5NB7/NeBmEkIZVC/Tk1pFwHrpfAOCSenrOypM02BWmk122DSxnbRkJTL0tLU90OC+e6a2Wo
tA962OncZ/yNFbn/xGQy5ps6TRZgmCCiosgXS8e04oGQKxKqSb2SDnidtUiHVp5xl0MOxMVkV7Q3
RRY5S+qjxUxZrz31+I3ofJXqbCnc5dBJB/h0U/glETdBVJC6IbAeBmRd0zTFpKEncAZKhJpe93Uj
iXbGMqdxVmKq295X75uxmBYt7FICeeiKcI6MalyhsVi4gQ4jg1QE7X8hV06q9lVPwcljMvQzipTL
cB7bFoe1HsAnieaiZW+rHqVhBNWaPR6gt1Fr3lbI6o4NE3Qv3syvft5K0X3GABop0BChORRCIAkn
bO93UohDcYqXrtRBB0XPEYPNkUWoS5L5xKdNItYm64JwM1cJW2JpxtrovljmlwvuJqjli8YX6xle
l5njzNmFb9RUslQzUXX+pUUcu9dsaAcVZdCxLWuVBjnZpkNOPnQ+cMNqmSAavoJWOzVROTvTaeqF
+CCQyuQbvEi65Z0TMlZ9lb5lJJ/e5gtNwhezNRht8gL8YhMkSRBqIJJEoctm7IcPP8foIUScwFG/
EJIV0Coc7ZEqWZ1VSeq408phfBGIJTlMwpwUmpc5urBs7t/8fMB9wgh4QqIUxVIqBMcLd2rHXXZg
mHOJilk4KMeQvVqCpoyh6YA62S8dfoIjeGQsBpwRKCRMwoBsnw0XdOgsM17zBrFVXTu1tsuSbhdR
uCfa9odNOw+V2pGgcFxJIbLH4YQuMS0v00onqnofmmI+nZVpnsDu4SACEfZFJ9qpPnJ3/w6zktdh
WYthgsIk6/PPZU6yl01ZjdufW+ixUST5cu5EAm24z9+UqoHWBpocnYV2OMSmMBFGrtz8fBT80Di7
PQmUilQhvKYk9xyBC1SEvG0qvTOSX7VAIE9QImLhI9E2PIhUj9r6ZWLwQi6KKQiG8xxauWUFLXvn
NZlnRk4gM9ViO/d4ltsMp4WMEllOYfzzuT6GiMJCAQcIkhq8vHMfdxpWAYNmGnCX3Wta4WDbBl4+
oaY8OgiRGF7BAF0POMH7g+AhHEhXzcBmttCGQF1bNSqeq0rNTzDTD4CnwEeDl4LIBoJbuM8vFU4O
ddOltQ5E162DMesKbWoVRAsba/9ntyAQdHwnte0kCDhuv7cFs6UH4oovjQYCqVktNmgj26u3DfHo
CSM9oOogfjEJlBlicDjky9nAu5uDsEYakKR6Dc7bazb7cQvZLH9hMp+eJsKEuutD9Ge3/S5oEiSA
Zd9JOHyPq0tV05NWgXhgyiqJmSn9mjDw5i/+91XKfnlLON5Ksle+mhuTZl/f4Pz+8V+n314L/fIG
4h/Xd++A/vHpRXXjzrvm5qY7vaz2v7kb7/tXYbiv4+8E63sfHmjnP1DHb181/cHNX5POgcy/sxUf
SOdnJr1pvh1l2KnRX75/q5tjOKQFUhN0UbBbFGgQoMDc6uboAPbq7mSc2kXkXV4DKfmrcA6v43A4
LQHHVVSIgdDf5YSvsjmo5iKkcKaOwIuoEgT1P6Wag/Fhw/7BHUu6k2HB6UGvBG8EfX93/060Ng30
NGntV0lqyXBc5kAmRA1aChuNdcOvgQQGvrLtEyQPg2oe6si3dYeOaOmTYEMxxVDsA2VWvIQKYLBH
iYC3jK6h6DX1y1HR4AzlUO1tkrxySww7N3lnK6VGPYnJXfGpyz61U65Oww7kMw0qIPBzQCrTox41
Pv00ElylJwHBy5Eind+Ajydr65JBHs/IIbtOcIkmaBVL4DX4KkRFHm7nhlXN6dw1Q3sIIkV30bhG
DNoCcVtqkrt6WS1tVpQRT122fJ6XapYnwG4CiVMUeXWociGB6AANMQU+Jw/GJc5txoAHkUo0QJ7y
Ad242u4EwB6SDzBRoM8pCY336EJ2WM6yo6suT6bko+rI7LXlwDGfCd9THCVAcwqjS5EVArSAhlJo
z3ly3fe+f1cX8zjrek5crWfl0LofBuhmR6GG17NMxyJC9czSGPVj9rLoW+5i2gfViffMNPFE6rrR
FbDCoCwi1FdR4lscN3lFXlfNXK67NGXHiUAJtIKzfT/jgEqo+cP8rJsDhSI6i/LKD6wYow5Eg/Ow
ragupyJEemzIEJeM5x9Lmla5Hm3Ymxh7UyYaVU2zTWoQU6IiJNkUZTOC0gn7hJ0VNmur2IRQ/8Ys
7z/gcezaaFDLi5Zk46qYu2kD5AFdNxkRr03Fqis4+L5rAOrRYF1g937ucHa4wP5ycTnJ5e1iS37t
eBHiyGWj8CujUGDXlKW4j3CeFCuFM3Je0n5Aow68h2pxJClgJcakK2JQ0FL/xg4drWIOJUb/Ma2b
qTgpUz+qE8c6BTm052KmyWZJRUsvx9yVIdYIg75yVi1ZMa8beF0eiAoDfdtZQBZsd/ui8GvUMv9m
mXl+zOomjHkhTgY/nS5h9xnaFVBoqt7rOamtzqyBMtzOICkkwLoYYEFRHXarSfUnth2RbjLrPuW8
eTNDM7QCRRnFfYXCVE9SXY1NVcd0IqkO6x2xOAz8sBgXtW74tElJBVpMBnURHKdYoioL3nYWvS1Y
Qjeede16GYtC27myG1T3J1MVxng0xbqDNR/OttqQVr5NELTDzhy2CkRgKClDXcx4144306pY0HU7
uffLLD7Vwh4bL6CPAO2EjUzdLJZdB3bRuUpeBvNCzoEXkREbl1YbX8Deh3Y7AbojpnOYRzOQ77Ed
5XWKTKvFnAADDDJIDN1mXPCq3qgev1jqKY+yBPKyn1rQ0LrRfBrA3sdTEm6ANwXapQanGTl553z6
rvPpURimH1ktz8ecZdFo7MeQd0lcs1LFQ9CfVTJPP1RZ+YoQtV3ygR7mOAdaoG+OFmmrqKuCF2mW
HOaJfZdBz6TLdHExDoE5bQlKLgpcitdtVV3wavwQlN2LcSmiou2OUZ7aQ+770ynx5QVE9RpqxM5/
FjkOgKT1aUQMh2AxSWj4x0q8zsel13YY/CpLJ6GbFBQja3tQvSwjK7KUExzNccBtDGgxuhLDEiXT
QKKmsmatBNDJoDBWh7ntPlLTDOuci2uVN8VpvSB75sLmZeqGMcagU2iciPCkbQZARBKrZ96qM+RE
E1U9f920+J0d0Tr3FE4BZKx41YXdYZ6TXUvIty0KV/mUfMgEAzGhtlGVhyi2bHrXTUkHcaJJ1umC
+ErQNjt1pojqoktWUELnh+kAlXrAadw3dXPEq5YBCvSUmrA5TmuSHwF/UWiZkWoliuEYuOlz2bcv
qyCHEFKZLO7lcsWpel1iXh+JwTabUY7vrU3L88bTKbLjVMcjsnVsOkIOcdIdEjxMZ6qxNE4lkGUV
QrGh9Uk3sVVHSqjlgaH8YEa6aVj6qRx79mYY2QtbtrHvelDJCLhpXuPwsMyMirNuqA752Fy0U39d
Cn9aFObYwfkbCNf929LTD60KgH5ckuBs6mag6Y21URdUr6zhkzZkuujQNK0Rw0doXE79LtCPdiP7
hES4BZKvEBKYkVloK5ONYQzOwWB/KEB/6PwwRIz6jedhbOcAvLMOXg79cO1ReTSn9dmO8W0XFGwH
x15BfCvP5AJr7lRndG6I0JxX17ObLjhyn0k7HwmWrea6SuPJ+5PBzOGmwbNdLy54ZdGQahk2sNen
YFvW7Kga2u5TNoyrKimnqPRA0WIQPCJmrYyypb7yfn5ZWmAM06q7kimbY5UZd8wa4KcUlOtAL5F1
gdLXSx/SWLYiLofwOpiWFx20vq98zo/EKE8XrHIowlWiSncIqb0wwGARC+HOIVBePqMOFW86IJKA
WkytRyBkDQgsEI6Uralfcqu9RIG/mvDUMUgpkgJ5lnULfsuycl4nqexwpzMMOqBZw0u+9XQlabO0
Bk65ENy41YLLatE0BXGnisNFmV0eG5VV8o3qi2I86co635IQlwGPXAeHIMQrokof1msUQMbxnwnu
pS+39Y5mWVY9cHQCRUmbDzgClnPMQYqkrIXKibQjOTZAdy8fGaq7Sa6Sxk0KDhtBy2nJBlTUkeeb
hHqgajdt1wGnCOKhOwwbNpALMB7xw9mcBugIzVn4cprr6VXbGvQJxBlSxaCThCSC+oFn03kjeeH5
oQwyQXRZDnRdN/WS8nfF6KyIaFpMwI86Bj70yhLYh8HKB3RE3ZblPgWVHzIvD1Ziycu8igPEqrR8
n8zQ4oDy7i8QLkcbvDAIpBa87VWBPkzOjkMXZ3mnov/H3nVut41k6SfCHIRCAfhbVQBIiqRERUp/
6kiWhJwznn4/yN5uid1t7oTe3TnTo7HbtkQSoeqGL1zMSHymns9tATKQkGrcxvFgZ9yQURWSa12j
UkSRCRo8SZSgiv0yTUwQ4UYwNL7uxDOQRMPR0k6k0qinXaarXaU3TEvNrBJpVlo2Lq8xQ2fDZFha
mgu4Os+YmWSGyRs7tRAXkhmJZh/Kum6uGqnWCLI1quvDlE2TxY2myvyxDeKUB47dRI+5Vj+1SATR
HSRShXUzgscJ1rAHl8VLBC1b7KKEuqoVQLiiB1ti1Z5Ev7oLG8UoRObUPcQKQzQPYQadY1iGee83
fVvNCAVgdilIU1N2b/2gTtHVkNhje2yLbMzWsldHKcIKZRkfR1x0QsBqCqVIx/nWDqBk8fpGGeLL
GYTWZLsR2BLLawenBzray9BPhizOWWz18fiQZ3pzLTMzsFjQUK12aVWmOhRrTkX2YT+GBYvSKRr8
HEBXyVonbpuNkSoU+FpaWX4o1VjF9iaaCFEyZ66SOUigs+ZkOeulk/AhREUjsNMhOikNR0GbrlDd
CRpW5U1bZTEzC5Cnl/UU5JYnwS+na63MdXIfDm0nQawBvxRlNjeOO1ohBAtD1NsJC4wZ2pIiShFf
Z7B/EJnUR802IqaP0OI1dpJuslZvvM6cAE6P5fygS6N87NK4Q61mFGntgNEBx+kPSQx+TSpBI8ox
64QRju3aAYcFtqFVtiMEb2vI9Mg26bthNZNxWCtgca6LFNHOnJTOZE0zQKyXIm7Os7WdR1tfWakZ
blQbYQtnqYA/ACcC1iICRiibZEUriTw2B8mFnXYZt2TaeEZEi9smVVrIZSBxtIuS7JS+xHyi2Oo2
MZQR92BF1K3SBfV7PlWoEi3U+G+pVOl7Xc5jwlRLV17srgPXo2OX76FgjF1oYkxWRsksqiRH16AV
doe6J9K90MpiLzEa9WUyo1RhGcLIKp5UNCBVu3dkCJbYKF5Km9rA01PJlaKyryqoTV7Qs4ZuWSst
q4okXo1jERLeIFeu60gdPTOcXpTCHNZ1kk0rs3ZA6UTKHHClG2M3ChAYlSCh6wADl7ypAv7c6fkR
aScFLz2WRwKW3XUSZeDAJML7Us1GYafthdM1rTBSFfRpUqI9sTqqeQ6wZ8gDeqN/cBpZC2B/loB6
JeH2REE+V+0bFMWB15hhcRiG6irL+2wbRFj282BYPLGRy5MZOgmwHwkasszRhT5U5G6Mujs5kHAN
Eltx7Yx6JADhClKLukGpahstcCYWV1H0LauXRtbKil2Wa2AYOrAHSdykN1UA1YI+EBDOpC8fcCYo
USen6/0i6yd0kjFdW1Kb90PWlOtO1hZOvB99Q59GgTNpE+8vJKadPpCVhT35ZaTXb5CYi254jtov
UMzygh8WBvtvGNwAaRFU0xbE00A6viMxsHGZFNNNwHBBzraoUX8BYgygNHgJdVQD2C8gGcA3P4AY
zOaAnBpvZwELBZBD/i4gBjrNEyAGrm2gzKDfbcux8IYn8O2UWB3JaiRubUBrxYK+cMBEqtQkNVed
yIC+rC6UEsW/mY8DJHF0GJlSQiTMsKRUjfdjEGU8D5Ji4naL5pshGMmNXkxdxPMeGjxOwQ1KlkVh
icDWhdrI61iDtqNLaFIJvclRXuCTxm91EE8GV6SqRLxGHWqItO3HTaGG0DDZva0dqK4F13Zkl4OY
U71JuEPKfmYITbbOUsh5SlaWGihttUjAjVs9oARQ//m6pdGIRgTSsZ0iEXdWeZOGW+QPEHuS6GEg
yEiiq0yHJm096LMVchmjZRFDXtgoLHPZugly1qU6t/u5Tez9WKjKDimHmjjBmsSHWE7RYzAqZuCS
ehr6lQJb0shMvG04OvIetIUKociMP+atXEQGVUam61mO9GpKKsW4kVQG3avTxYrppkGeWpswHxRz
Y2sofr2U1rRxp7lHPzmBEWSJJUG52eFUl/tAmVCfmj1AP+gnCl3bd30425wGWcF7mDVX+Qy+D9V9
aISHPHQ6SJ4Do12VJGrlVVtXRucORtZuUIba+So2ivJiBC1EXihYf50RrdXfcyji0Cg48RUYfApZ
Ba6yiGhEb6SmpWjx4h6t5DhP+Ne+HmYGDUfuhfNYfguTdmZqDqXv0Qz0YZXKuqJgKso9aO9nQnNL
QOhOoNJrTWgAyEamdfpgJanseWoWM48DI2UBVCKm28X6wGRE0pYTFQoKbRov29Sh0OwMM+2FVKs8
4I41FJC+JU3k+HEx1t9d0n+of9a+guqL6YeaMMJCtgNGAlr2E/ieFKGDJTJDiBNEkRcoEQVSuGBo
8CZnA0tsCvVnVOAWVQaBSGpEK8vyPKdo6IzyIo8L61BaBWGzXYY7mWv53bRcOX0KxzP4/4d6+TPe
+nGsFuaqQehqQ5B+wvaSdpJwICSdCNQKIrg4NiSw06ixbdzpGJx37NABSP2opvWq1Jsn2A3U8cIo
9cRxDagNoWdKcwKpL0GrNA7h8E5bGrw7o2nwUnHyleIk5EYPkxQK6qzWam7FcXERQsQq8jAHDmHv
jMEq9gU2opeHWVmwoekSEcC59wbpS3woy7l9QodGISDq8ylDRQPyhDehJu8zU1HepkAWh4rY6T6j
TmExWRllx1SIIG2e1mGAA5My8DuICVXQwmmbnSFstIWyOL2MYOZw7+FFAx5+QmnE2mj1Q6h3Ik4i
E87kuj92Fb1LwkhfTUHark01SHheh5NbUSiDlaS1nlMVmIKlDNqa9lF7J7VQEUnaTxd2qISeVSER
wwLVn7nlv3OoCykH9tDGfQfG/hVhd3roBinkGGKu9e4hxN1wh7icvaJTdd/JKVpH5Cbc+EXQ9Cn7
/WBkPpvifm9nUJhqbIiENQoVz8llcpw6tLOpwWobTbrOk9peAeVyRDtP5S2UUtreyPTW66Mm86a5
aV0AHz2fncLLinl20Ym+ySxQtmTSM1cFkbEZE5Lsfn6U+uKZ+3ozYQVTcXFAv6kG3KNfr5Ad52NW
0BDtnR0jndRpI7qgkTdlh56bz1MDBsIepxBSp04XKZWdK3tj5pWVHNFpDKs+ouQITrphSaUr+xpA
oQs7Trai8EGsRivt/CDXtYMWyjBgf3+x9VNC6zOf9ccE2f9H2ovgRvxxsfV16OlHdba84HuxheoI
htOF9wLBhckQNlbeD78oTKEWxqVAhItQTWyCQucH7WXaMBBrSIE6drVjAgP5pdoyzb8tJD+xdRtD
6vSFR/tvSu/HPvipWfSDp/605FSCym3ZD/hlwPa4DHT9THslozVBEBRbwjDN/D1zWucxz0g0o/Lv
/NRQgrck76scbtLRfpQzArZrT924U6umIp7mpOSeoh8AqAnZGgJgTIPYnYxy9mPwSSFHT05QY0WJ
pboaioAGOuU0zYWEE+xRatTs3Ng2Kd04Y2dpqOZ6vXLRm1gRT0wJfhgKpcKDq13qF0ab0IEnA9Sk
uGposOt0Hr+NpKgV2NYgjWVzaTcqCwoN6LQyDFDx2sYIRV5oRhUEjVWkeQkYrIGZo1QjLrM0Phqp
/SETAqPPmgl2TNcwQsOE0EExntNohIAOJg8CVgvWCnWlD4myQRqYmNkM81XvyPy9mUNlk0RFJmRf
jddWOtcHaSYWCKpZb0YvM/T0OUvQjT5MWgdVltGpzg7g67Q3oYwAXh+T6X6aRqg6x64M146TRJkX
1bb2OOVmX0PtS3rHq3I5H5FWylAkTl4+o5KoKfpDBfRHYqh2KzBDNpUs7JUa2E/cWq/1oEQBn9uQ
1CwvI3OHPhIidLTUoM8iCNbfQzOI7gOCj3FTw4a9Im8sxeIxHBgpS9VB2WmhY82beKqDOyjoa4M5
2TA/9FFalGD8QqC6nd3M0EGDiGg5xh0H960aj6CFFkDQr3tbrZgV0xqkHC2GdhM1hkShNJtEdfMU
eAqbEk0FTTfn1nqYgCdyCLM0cIGOsTFKJYMuVKuRx/o+6fYNyFHdr3ScDm6vYRaMDHI0vXLuu82U
gQPgtewkLomMYG3Q9Az1KXR9ZiDyui3rVV902tFpbUj1RwtmNHggetEVymS5WtllKptIBamlqjfd
tushZxVQleEYeqsKhlVHrenFUMz8CKcNyrnGLkbYTtQUrkfSKrULZC+MRAv/meRAdrCU0KZDUapD
6rutVUWGIoya6kAUK3mINegeeZGaySuU0EBEwsiid1kW09BN7BhYVFUFceL2Q96ywdacY9snUcJI
kNKeT9Zy64sR0B8zHHAK7lh0ygOZ4Odb9WkXvKt2Mkx+PnQZFYPRRMklYFXAHoWj55XIx3Lyw2rI
HPhMdejCKST493IOnIbHJJa1H9Ql9JAxDJr3ZR3HEBdOerXQpo1WcqWuh5CHaFFCFBYEmssMepyW
dfHQbps4HWKewPqgMApC72nsKuNB2nUtBdhykFFlWctmZ9hJH8OTlFiZn8xJnG2KzMrJOgiKrl4b
tg7kpkljYkOSO5qtn8ZtFF9Og9Kpq8HSZo03KHlLrimh3nBSy8oGY+TMJgekEAyiRn0GZZ6dSguG
GAfiRUCm87gB0CtvranATlbnYghFVEb9wa7tQttECknNFQxBZLgZSzXRnqLcIJlrKWkx8jHVRqj2
gZcfaywEwsJi6EcI/oweuv4phhocZs4ptnlJoQuMIerHDbqEDtSUh2DQIaNfKLxe6G3tDNsOAi7N
z8BYhPvEcKL3lo5QuYeJ06M6H1PI1IwI2JXf01m9XyQRNnCTMv6WNKPVegOlti4sozCCFwJ3zlNd
zMErTLzGax1mauqGsJMM26jrZwd9l6qi19OJKErEEbemGuS/QHOTB60waMvMECZcVts0eLCAmVbb
TlMjiEZLswWIKtNJwJtCJtTlY1K4sNjAU2GaMHhwUuht4hpSp8FBnzIXlu0yd7Omml+cXlPgkRyM
GT4rVPVoUGxz1pmRR8btTEnQ8E7VAJ+mqqVUrIj7OvH1VJWbttByYNnp1DxUJG1ejGGh0uqiaizW
SsAATGqkyDnwS9jGahN2LAG9Qae5VgiNqtfNaijqLtXitQIL0nvZVCPlUSwNDZwJovha0tAxXHOA
AYpHUKijvG+Wat0GZ+raTm8gyJQluqcALXOE60OHdlXnxD5GSACaD6+E9lKrJdxwcLVQVdQ6hPeb
cJbtDE9fUjvrvgAb1NRVh44LwPetokl521i23awy235ULFgxSEbi2U/DgG5mWQ8vZlcEFx36PAOW
pA7+LVPveVeMxW1N7HY3NE323lWTY/tqmE8r2MlaxE98xLcyNsv3URnVBvCDaiGZwBADao2CO4Zc
IQa7UKXB+ITwbVFmYYkezZZow60Sa/b1bNP2wa40TGTvIxh/4IWtIU+Y5fCQREoRc0k6FYG4Tkwf
uumpYWE0pesZVL7CJzWcCg9dNJ1ZbsVjx2Qygd/W6IcOou0hNE/Nm6JLxwDMV1JINzRTFeLdHHYP
hp7WeezLLLRcAkj2OWm6GVrsMobseE6covHAiGmE9+VoEIZwNL/jfPr6QioYtOJPcW+TrczVuBIT
FBEtMJJ6vAzR+8AplWhjxWE2KlOm1jmI30JDUw7kO080CPzDMOLhICf6vfP4Icb6UnJ9Fmv9z2rd
Lz/109r5/2NVDPThj4ti9hzWzxEGUv46eGVpyr4XxaaK+bH6IipGvwPLrIOq83tRjO9gPh2KXg2j
I1D2kV8hSJ1iBrAFUBCCXUfFmHwAh/8NQZp/gy51GT+FQhrqaEwP/juK4g+Y5FNNbFhQQUJtBmAf
BTp6xhME0gQ/H1vpVAka2p2HHItEGafGbYzGdjtXSiqMGGqGJB6JL0NnftLDOvDUCbsUFlpyTuC7
SGtPDweqb3TOKPqpDnz1S4luwt6lKGNUCYCeXYfg1Tkbp+7a0U2LrmfBGMlnhVR9CI8nEtBcphWr
Slj8clXGuxj45hN0V+QKXtsXCCsnIckAZG+a544n5UDuMUdD5UpAlEcDvCU0ODVEeYA7Saqy0Smt
e7gP4beyegXSrxYeqylSaofFlCqIwoF0BDzK1s00mxATyBjCEJpEhNUYVIhtGhc7U0H9yWvL6t9S
u4RvAqpQpEUdnp53ACowv+VJBudY70z0aaph1ssU8G3fG9Q/hMc+pLKnF9LA+JlF46oi6Z+21y2I
DyUsa1FZ3cIVufqg82l0Uja0OWw/ctdnr1qp+X3au0bzhJrPt8LrCmNMcjXwQH7K2rMsLyon5sTj
ukrRnoAUQ+z3MG2TyyQSNjocFBwrUihn0IFl1f3m6PEYAoDtaNagN/y6DGaISIoAADC4rT4SQQvp
iJZEuf9pl/4IV5+RkuVdTj8F9gvo0OB30+xTObkGuUSY1Wkt0BfC7Gviluby0GXb1MqeZgsAagpD
3Rl45jfAB6gDAtBDNXF6kOZ+cAKfxJeBUTdxCf+6MPIqc0uSqdshm9qQ9aDYnk09Nt6waWMoHLSg
OJDMoCiqYzX8VhZZtjWjqdimBtGvOqKifM8w0GCrxnr8ANlKchdOkL5UMMj4I51MXcRwMJ1bWqA/
vl42nACiGQgQG7CraSM2fW6jEUhmcwqSWkBsNoraGFpuJkgy8wzTlR5TZMXOoBxIueVRtUu9aDKw
59TSQh6yx7XZwIeILJRCaQm7YquXzWo2lERkg2n7UwqtEG0OGcgHnlVFLEB0WjutUIbLAVYRn5bq
NaCs/DKJgxwjKTBM6OfL4hRZhr9Ahc6dgpAhloPA+PX8TPTCOOyhEnFP6pUOnWMV2T2HQfUdU6KE
bc3zmU/8TdTDJy6zcCB5dzDgRz1Z7mmiFLLP8IkQVd5OFcZgTN2gCzTfBfyX7s9P7wPm+LLs8WmY
6YHhKBgcscyS/Hp+IA3UuiE1PNYqRQdrtl6Jspfn8KOLODNsD46kghVX6oraCRHR+P7zA/gI4icH
gNS1CPyBHgL3OYlNnVRqSEKCSgRwTvtpkZEN6HK5Tq1ZQjZjQgmBxsvtcoAsXVU5vAAGDg2uBQ0U
DBmsTOZmq/YOHILoCTD54Xbuk8nFjACHA/NVhR7C6A0nDdQkWQYswIbqtMM8B7EoBnkAg9RtNh6I
HfesHTQFzHFSsRB8gzv0TnDdxIp924dd7qeyTFwrhoZ4dhBDzTEEMN62dnGHNanyroZgbyQa9BTw
k444tvsITvaNVpQ9iyzcujGZxy/zYX+Erf9Iyf2yUP64yvrDufe/Vl3LG3yvujC1H3sJjCoQRcyX
0u1fqq5lnj929/eKCz4vIPM/kEhlGesM5SfASyQDHaK8X4ouBQ8JwGKlBFW5jaEAoGz/nqrrYyTY
rztgQeaXxIYRKmRJzYimX7fgjPCeYsyI7tMeiqX+Ig5WUX1h65dZtkZmoJnI8ps0V1m5wHXqamxX
1Lig4GEntIhVuIGwHmJMGFHRywMa6ucVUECDbmBdJJ1LiWtDt4G+vbnpY99QYNZb1QnskNysthnG
vmkQN1LPijd1vjaGraTrIXRlB7+poK2fjRflvI4KT/araLrNanhId+GFdd/cZq/IUe/jc+4rZD9l
hyh+nMg6k2fovY/c+7MrdBKEdXuxQYZE923FbZ6mN+uheKqedMrNB/UN5Z/1opXCeimeiqfuDRsd
2ub5ZYTO7ybjgcQ8l7cpErB32hji0gmzWA3xRRd/o4nB5gp47a4xoEL2pmLdJr4WrMzuMVXeAc2x
bAgxL+ZqmMSn1fo71Yah46b+5JROPZ/QlQEKDHDTB+tY1gc7Xan2hanclfoVoWw/vysH+9hts9v5
Pnk0XAUjyx5bTB7oMbMGim+uZhzlW3k9SIjJGVQ8dcMMvPCfPEzsgs/p/f/oMM8tEHu52p/KqH+D
BXIuKpwWVv95UeFrnfQRNhfaFwWag4e1oFv6es8zLa0ymlHDj/IKEDUUJzyG2DPB6BuYSuwzhdK5
TzsJ0v/kp530Bd9PziTLTC/0BCg/TyJejSExAekj4nec+hMfXMIhHBbY9NxxEeL5jC/IF0XgBSIQ
5pnwBMrtt/EJHtJfDsA6KcuyNJmh9Q6JT/zBVV0IEdE0g0ppUtalzDxOvN1+mOJ5f2s/j68SSoE7
TM2ClgW/QzOoYHTGpryBc6gKeDD7tc2Ml2gDQSXGHmr417vsLTjAS51RHhQ8uVP2EPu1F9EdWCr8
Cb8nb/0Knfj3v5ASnAVKOFBGbAyAtDPLhZCvlm7SYMoMQFFOb4Nt+465NMqdsouvMYOrKZixCa6C
x/m5HAHg8nw/iP46IFymfCtZt63vKXwMKdta8H4etfvmtfeTy+lhuABQd11hsACLrpOKE5OpJrs1
PDjug4rPsPtAgx5D/erNjzEsnEIJWfQOOW3wXn7Lv5Xf0OcPGNATMANe2f2rujeQdnt30nDA3Cjv
oLqOA55i0IPCa1OMBGQSy58gCRcNaJ+cge7ublpfwj2V8vACwzrSM+3n+dt8Et//us3/jrf5XDSx
TtLjvzqafO2hfwQziF9MzLZAB70IMj9n56ofNSjjUuKXevA26ORqGjHCAmPZZlgZDJ0rBuaP/rxw
OfeRJ8nhX/GRJ630j9OkGIGN2b+YHXFqsk5MPakcI8fYMXfio2j47cPshnt+bmTr2Q86SQ7/8Act
D0c5LVKRepamBD51gtbk642L9CLUbcgdfMxwlNywi2FhNwquk3ilgwjzmnIMVpbTwEACht5T5qhk
NU2AUdUwJpgaAGQd8rH1ZITlBtNBVE4i0PSYXVh5dELkrfdV2ZdgDRGSYdyEPCK5xRCm1FOTNj2z
Jj6GW5zU3F9O5ySH501C8ViCmPgOphyB9MBUbT6ja5pZBaEBhGvAdXIMNBJIZj1TFaYex4iPFdA1
uHYZ5KnWuMufIauzRIEpOWeS7u9u08+X++S+BlmqOrDXEMBerFxDG1iuMW8xzXl8U1/aR7qyV/qx
RG9gXw4v/W706110ZhrvuVt+OkX93/yWmyf57X/7li8r7icr0jwJzAXGpaq6gjKvesYwvyBh5TMG
RcI7eSbRn1ta5glM+2csrXPneoo0/qPn+gFZnl5U6PR1EGXq8r+TqNX0YRrD30z841Hll5cwQbLH
x7ubmzOoxMfN+dnnnIQTzKCjvbN8zrQJrts15ooydSP9YNWuX8p1vSYo2ykHa7vGBF7mY1gCx/hK
htpuW+5z9vy8Ea7iuxuKf4STfV+yByj2Wc72LR8YrOPn4suymn52wKfxpR7tCBg68YuZJdeIfzLg
3cHxwisNmhsMXOTqusbwcZgFDuWmuqxVrhJuwYJ5Z61/np/1M8einfQXwZ94LOcWzKkU8B9dML+b
tz8tzFOVugmNg2NmWDC91yIJbpqnNZJM4ROHleA/hnOb/tw1Ptn0Q1w1qlrjfrdi/AZ3lXOZ3kLC
BCbIWJRYAvkOnowW84JXEHs4xm3SAzzklagkS9EuNWcO6NyOOSUb/s93zNk7dqLc/mfv2AkB/72E
/LxCTirlhnbOInIjfp7xwscg44TLFcGUw3cDQ1bw/AEBu9w/uRNPwuWfvkrOXoSTuPqvuAi/ByBi
1jwoZmD+wJOWJ+V8blHgu9DmoSmJL8RTwZ5Kb/B3T2B3xNGLBXsLXNaIRtiXj/zQuAZb3dzsDW6z
SawuJn5cidVdzFY/vzHwHP1evP71oBZt9eeDSrvWbooZB6X6FqsFEg2nB5ONXnhL/Q5DJQXUcijC
N8UFPLusPdJd7amH4r39hp+ESnE1Yeu3nsHuFe+1WhmPpsCTKFaSVys8DcW17ySak4N0D/cYjHtF
3WkDvGS1Vjimmgm6BpDGx5UtIh/PxeD45bbMvwpY7I0Xofc2c8wO5LDUum/1BTEYub0CNKW4qJ3f
ih3GTF217E3h/jrxLRdyUUEZdx9bluDt4dt8tcVbimzn8pptGiG98AWp+iXwGy/Cu1Km+RH/dmXu
WLa9grPWNd21gwwFMSOOg4qUuRiMwNR1zzHidU3wE43n8MiX2/whwkdSYV5b+wUu03x1/RC/t5vO
e+j5uMH5fEv4Nyq2j4N42NvsAfAWf7i6zrhP8HE5K9aDyJGM/Qd8awtpiLnZuDbDjxubdMHeVK9Y
52yzvzkcMpaw1jMZdS8ad/k6QqvNLl7HSwi1vY7XonFbcdHx13sdoT9jeLqOiPmriddleFUt8m3G
eu940bFdusYoToEEIQZ+3F3Ea8geXKBDl+H2It8ub4bHlnjhetj0x+p9grAY5h0+beJtvO5q/BHM
D4OVmCveeKUDPoy3mCp6uXzscoSgVPHrHkJsfCXsdf9o+vLSZs+r947d36uHSGAWs8pYtYXvGte4
dBuhHt3HZN26lPVusX6EN0PApLEZPGuHy6zwka0D5mN4PVvlfDXg/M7shKU0/E3h8mkjnFTxZTeH
VFt2J3zYboozxQnsvHXhR+xyN4rZy7eDK64sH0/A2Dw2a1fb4BC9yXO5OFP1nYsUp8Ma/1cixbnr
c5LoMcO2akc8OQfXZ1lUcmddDu4Ok2FZxZ80MQvoivjmedpy1/CxB3KmesHVdrO5OZy5POeD1kmZ
/1fQ+ito/WcGrZPa8c/clOfiw0lZ+WfGT8wF+51gvhib8GRalFt4LMPXqkYhrZxDDL5AbsIcB6H6
S35s3N7rvc7t3Nmb8d/sfvRGD9wTX743bSpkyfbj5xZGavke5iV5xXO+1jzNszcY6cw1YXq6G3IM
enAjNxaK26+s634F9zeHUktQ4eC/MD+tzAMYH73jGNmS33cCw7fZthNu75qb3n0OhCNsd8mk1I/X
g6vcTMiivdC8Af8Kp7UAT4OeHRUDnoYiEE33MQvZ3bPBn+F5/2jxUTT4bxm3rwpkx+vEv7omokVh
1LPrgm/1jiVbZ199M/yZb5Fpc7a92j48UoACIVulKB/uC+aw+SNrI02/XtybqBWAZ1gMFeDETXbo
2Otybd6XA7p5R/rG9wd8fykqXl9fwYZueOwmHtzqfobilbDJ67zSXS5LKJo7aMU96mFmi78UBTbH
UHD/53kb9/PMvT4p5SN7DPOgLoD84+7B1M47jjEg+ILgEal8uZMXvVgYzuU2kg0GTK3x4CC/XGMu
hmt4KqhHHSBKiSo8cs1V6gUunsGCv+XA1zMXdjDccAyU8kLc/uXfKh+OHIAZsRe5mOGK7+OnvYJH
7ryCzQbfHVfJDj0vRt6pl5C29S4eB4ASNPGq7XRUaob/k0vNx7R2r1nP7iRQ6UtXZ7o3uiYPUE1j
tNJyMvjScFSRK3EaFL8mF9WbsFBxQ6/Gs4vKNS6pr3kqgKB03XulkByvBHBcY4ElXuG1XF+VnOfQ
07jhilW36nreG4diW631bevz0IV1iwMAZjMOR9tgOANjKM/dys+9zPWGdbtv96qninyDd9odRMcw
53uT4VXFBZ5wge2DDkCoPEUhicKQR/c9/p66hRjxjj3Y5JZFnGAdt26LS3EB3AkFqO4Xru1S/LJw
Qijal80DYGBlbZ1t5K1gqGH0drrsPIYhhmuO0fp+eG75nA0VJ13ZX6Hi3zZU4EGwPw8Vp82u7IiS
RHiIFzqkBoGicanfI+CPnjyMPxKDxF7SESOW75hH6S/xQROqO2EHSh/qfKgkchF7ma/wbz0aVixa
dx0ZvDg2aAfgv3fh1cR6trAJU576G5HvYCla0+OI9UyYBA47b6ZLyA4EdkXg5h4eK7H0F9i9Ewf5
j7cklyrb68fwGo7PjbNufTzTY6N70CKz/TrcF2uQ+tz+2DmIdudkKNaZ9LnoEj+DAnUf47EFQ018
A5DAsqM7jk5+h4GtuFqda36bvV7gOSpIo+YR/iREJYIIaYglTi5flGuMcnicRYarB+Ogm4rGj70Q
1y3AnwNEysCVQooR/w3cwg82kZt6jV/52ssSexNE1hzxFU/+8sOb5XUZ1CnLz0aHCMkXkjpR7fA6
xF7tZXkHbRV7FV4fCtwbN+NSKLjgmDbsLz/1/Sebt+UnMOIQMXr5PdhALL7R/ou9K2tu3Fivf+VW
3uECGnsqSVUaG0mREilqm3lBaSP2fW38+pzm2NcaeEaIFSe2K1PySBZJAY1evv07Z1V5+Ik7Rk5l
NV6GcUdYl9StrBTfE4wscVA672JMeMYcWiB1O4yAS30UD+M5Mg//dkB3w/PwyEWwie1pVfDxuPwn
xoknKfApfufzvyuuJ/jfQdhe9qsMIpeLXR0GhI6AQmTtk3UGm2E7Wdx+SKl5UDfNOr2Or5WHYg3x
Dd3aXjY30mawR9fwELA5GzkjPHtuzKj4kuzOA6Qt1ie0Emi5zoHGgPzWnNRDSyBkdGED4caBdLe4
diFYr2DF9+OINRBxSnwHVdAW4IFsn8bXqiUhoZDYoSPsIzdxQyd07PgQwjgRbAHqnauuCgoBSHUO
W6VeAJXGXGZneA+F3wVUMlfKOF8uV9Whx+MUBvaXbsdOfs1sydoabnkCHQ+iCABKgdGAdvA9crub
wD4WqPrxUkR5cs+4jr3IhppHoxviTTBKGM6WU2PmVMwkUjKozrYKS9jpnmqZHsArt81W9467CqoS
fFR0hyptC+hBdm0l9oPkqnjoBhPUOGDzo/x8+Q6gXuzElS00MNoXqwtzPdA7/oQGJgZDxvDtVbdC
Phcqt8MBwWhttCnbQHtD1Eo/oJgc9zYdCtXXU6ojajBZtytAliLCs10hFL5u1vKm2UoeeVCetefG
Zs8BdmZjJ1tj26/W8KsLC4RaFOVPFsyvjF4glGPvJvfB7R1hh6WF5Rl4qFLbCxuQDzvWKYd8OJ1S
6/CCdLp1vL18jOnt7UBfYPX5WDCrW8W32qV9wa09iU70modYGnrD71Lhf4BMapkwDwExihu+vNyZ
K2A/Q1DxbVY5w8rcB1hhAzNVwZ5m2Fp8SVUbncSISCHe5A2r4qLAwnBZyGcLraVQ7xlWM7KRF4LV
s0XhFcJ7gytvwtUGK8nNcbQ5YdfxzYRsObaQb8UWjGVsB4b9mkHAVrAzLd0r1ronYeLkjfaA5ima
e3gs65LYaE7GxGytcMXDe9QxPUd2sqvg6lQ4gEn0fOz9HF+oa8MjcEGNPlAsJB+q5oS4jLAQsgCi
84Lq4e+/qR5VSiMq+7FBnuQcrasccvZJ+IHlFio/FMignP2T8YH7HvxAF5dQPm6wQiOAO9n1jeoC
39qSthIEbHcZXOj4vV2LDrrsgxXAbnF2NWvHzVR1W7pPEu1uIcXs/OpsqUKqcTkGi9XN3WTTeWjQ
hCxODuy28+ojuL93jQc0bLzGpSEk8UXhQU5DMseQwMBdhcRGDZqTILYJKK7zF9wMs7SUq/FAjuQY
bQG+fanukm2wVi/7+8IDehj+ynR4iBSR1b0J34DLQi6HJYqxcSkLzZB4Cc6tBln45doCfgu26HOD
x6TAhsW2WQWugUPGV4kHGGFbX0gOcMDvBhefQji3x98M+97S1uMFJLOXHgH+h7u2KwRsbQTuWgcW
bH4b2MDfdBGXvh/ua6+zK9idEeRbgutjFzixZ0C8xDjEDEp7wm56rC0LZnWN7Yl1wgqGXvOUwqkp
bXKAH4fzz12g2AMuKbZrB6OYcesWP3uXr3SNUCtXnVw08+g6/z+EGaHyKxTy1AjGwjvFRoTN4EVX
DDFOAVdEPwjODair+JcTQ2hX2MBcKXeYDJCUOQBkwzC5Uc1s0xvgbpWnS9RCuvqWB2mBPAIxhvZJ
BFOZTSigUXF+mMst8Q4h1hGzxv98dCb4CiZ8DpnyI8yPK0CAcSZMVH7ivGDOQdq3z+4h5ta+lcGd
wVphJ2QQbdzhheOJilGewGhxfe7udGuRWpDgOE76WRWdZ2Yl4JL6p+FCWIc4zOcvN930XmuZ6/xS
RLFkfgeurx2WiwfdafgoHKDIHf+Ifmq+lS5921jj33krGihX/aJQwe53j9ZpDMu01EvDlvGPK9fk
1l8L11DMF9ltvxovuGLmG45fQYBr4p+NChglLpAoVtwZnHCInuB5N+sG7Q9Az4Lk8jGJfEuoFnG3
xNWdZ76RIxgFgxfCBYTRgSnIttOuuyq9VeTmlpW+dghUAy8BmqbCynExFmErtx5AcCtqvWAfY4L4
bCvXocd3NfeQq3s+29CKcHaw12+4GhJu+Gf5q4bVrPj/q+vYI9dcc3JvMPTgRsEbxKctbLsFg3DR
x1Zmwd8fPvYPH7vL9qDfaxsQkyy5E7NwPRhG0Bw8IBoXw/jliqOBkffIxSTZLRVlgmlmQdPy999o
2h/Oyw/n5Yfz8sN5+eG8jP8avBb7Lznwt6gFPAI6z4y/Saacs9VvBKokZFlgcvGNUgPEpNeeDpt4
oQlw6R6zhM2H7rHshM1SBT+csB9O2A8nDHbXDyfsz3fCFq3oWaLqf2RF6wvyeN6iIYpVkpkgXUdy
HDBMyHuAUgDhi3wrX/HEKq8cQ/6RIliB7C4o3JFDLOGbAtQbgSrFIchjqIg1TYjD8Pj2l6gR6vQM
+/mVx2UT67UwqfhyP20Q3ka/pKN6A8IGHYI4I4oeCztA+RsPyPCYx5c46wX3j5fqvhafdJbr+Ps+
6WL665xJf6PI/5+mv6Qz3s5vDB5QSAIaGKhJyryEfKh7wBD1Ld/8iNYhXsdjbnd3L3fMekJQtUDx
wx1eKG1E0y9QJjjgu8xD6zzehzjUerKfrid6VeGjjYWg+o1Ar1BKsMmv8qvGM/btPdnLl/IOkDA3
pVMioA04NFtHuqpBaInu9/vnFKnCPaKaKd0jFDVtpo24Rk3qZvIAo4NQf+cWiI6GrmQVa4ZiVkD5
oOtjhHMduhR/3dNp8wnMLofT6RjSI9IAGKtgv0T24YQcABgX8QIKCFDnccfLNgX34u4Cge8tYAWt
l5fYQu0HMn+I/t/V9h1SG4gLqvyBUcKJqhBgc2FG8A5/+sMd5uI8R7hy6+IbPsGLCg4v7xd7fDuK
/mZlZr59GiVmYiSdglpl/nWBlI/1eXBGu6APOnVv0IhzD9A2ej3Sm3Mvu4fiZepsKepftqiguUWP
jBNQEEEh5cHTdj2SKy4gjBHki5CYwLPEiLnevaDUhp1n7YTal9g5LREPn1Oo7+2xWbnUKDNBHQny
Adrn8sF/RZm1N2z0Y/SoHcQDOYz7xtFBDB7aBCWWGrg56ChZwkT1nXFEc6BCABnCu2nGp+JZQ5IP
+HWWAARzHx1eFhoHyUEDrC1d4kifEYh86R5AQdU/z8bMUAdxDkg2fJwNdilFyNO+8hRoZj1LyBnZ
AY12AES+zdzMTR3A3h+TY7gjlGfuImSEeEyb1we/vyvODXbvzeXMrG/rQJETsP3xHhTkR5CJQipE
dtutgTouns9DQQxtVudaEwA60VZyClQCSfeDu0HtEjqmkNlEFrA5J2Vk7PkYQ0VNDHJEYK7w0h1y
RrCack/9hBbVhcpjYAF9y8F6M6czzR7noahHAsbPswUGxsuTtMgb7HjJD0PKlmcHeH4oR+HS4ATX
vHypRybOv0PuB/Vo7RWvRmtuU/zk6W2eZPaRfubpdF7OxNPfvMie7/fIypB994DEHSi2fAhuavOi
UuxKpjkCz2wFJO91gwxmY0fbEVG6R+1qcla85AeIu1D3SPxiFQ0kThvk/UAEydNpCELzEafr8VyW
ZNoJ6teUK16vALC/jQgTIUei+FR6w8XLi++cTrfb18y73gOuO88pzh9kVGTjW4gzeDyZdoMKNR4d
5zFvrvf59wGRb+StkSjoVvx3ngXisXKkFxFcr8/5ZKRs/4fbi8xaJDolj3wmY8tnVDzXIKBfd8Wn
d7iVV6DQRfYMmMMW2K4sCN7NBhLjWFqMltatSG8z+/b2CK429/yEkImHl5ccvXdcRr5/Dr5tIf66
j84Nmm/0uziCmk3uMNDqOr1SNFhdqDTzQBDFq8C8Gos0bcn9wk2XtOW5C+/NXX9oy/8rbbm4H2ZZ
mz9kPywJYzIL9v95p2VJ7J4rA99s3B9i968ldmcW0l9Mqy8ZSmegiDe76//CUFoyOs8Yvm/G9Fcx
OpfMfjIzkP66Zr/Oowm/MVV18L0DUUyFHT2TjmpRBQAdgalnHD73qNy5KsbV+io/NjtphSJv+xWV
FE5KX5NdAEsOtQd2d4syeivawLxYZRvU9lAU+8C9ewbxi9eglgyYVZ7mgusZkZiYolCv3wHZFl+5
xbsMwlsTljd4ssND6RWgbD3UFT2k8PTQrLlgyi4+3sw/+5s9nvbN1LIhArdcBOcQ+ni/Ti0bWZNF
LTewRGblNx1KZJR73X7gpjmvhR1tGONWfQP3Aw5IskoutHOtaGV1O14HGru8TaQHeg1tGe10FFqh
bo83D9jxFYqs3GxnwuXnJUcdMuS84BKlPJaMNQ2s0QPlCy0kOmieyslKnfcNucWHm1kLf6uHO+N3
/+bcvVm52bljYgJqLqUHXoeOYMfF4Q5xjbsH+NGovRMRBfG8vYKIS2+do5N7b38o0S4jWfBHFtwJ
rrbeG8nsiFQ+kIxSFSO5cteb4/truPiYM535v/iYKp/R955zFihQ5SLSuhqhmsrhtaTJJVivqAuK
G/rEgy9P60tCHz9tPdAlQbqtLxGyAToN3rl6QrEjPlZYiKHxsAJzPstes1bcbE+22kq7MFbZMWhp
sXp/9viI3hvxLIww+aBoNkaMGNi27gUCeu9fXvmmm/9mD860WJsUYHHRIT0A71+hGYhZyd0TbyaT
tool4ifAxXfqildo8kr01JZWrnTBy8a5Bx+6oX3dgM78VKMrHxGLYStb4CNH9EK20uvJqSmK02g/
OP71+wNfmBdz7v+OmiiEE+YlO3xC69hhycH+ttb4dWI4YcXbip2yGsNWrnCDixZdxADBt4GWZRWI
7SGEKtAbvjNAJmo9Ia7qrqmHTrYcL6ju04To3iv+e90D6+a2pp9K2LQ16DMQ3HzhEcIQXvimptfQ
hWhwOiKOdxIpqI3oaWF1ZT4L7+wec6YbQB8hADMfDwGpwjD4B5M+VAgA82jx5x1/pbcrXs4KBd86
20988QSvpvb7i7V07syZGP/rn7s5J/HvPXdL23cmcLs/fPvOhO7fc/vOxPX/1vZd0I5zKtHfpR2X
BPCcZ+EvI4DJt2cFiShdBKMk2BS+FpB5IkiNqg2K9xSiPanxCgD3INh4D1lnHWGi3ELe2eil4Emq
hc4FSeQC47eC7debz6RzOrWkEGSw8ZSZVV3G6Cia0AvLnN0Z2esqc+RVjmJ7Xs5voplqBNgU6jyP
Khqhni7qY1BTA1wHMRQ5Cq/R08UlPDA15BWImz+hJN29vBTxHMQ+xXiK3jMuRKR/Y5qhK6ewZesI
zhGbrUePtxrFCNhHrriKgR8SoIsESRoeaI0dskrg/2Ru7GQoscab6P4gMKCJDXYG+5Hb0RXeeF/Y
AndzYXJmUp9VEVAofayMraOTmqGZhkv8iwKqh8Gs5L+KEP27z+K5m4b31qDbGK/o9OGXLBbvwh7R
Wy67XEcUlPcGfDbxlxVe5lYT78Th/Yj8ap8rive+fIV7/hngB8MpvEELGIr4eZl/iWQGUoYOQXLQ
QEfUZI1o7+JZdkBu8d9R7o+OJLSF6+gY6M8NFgP+Cr1TOQXT17l6X9pIUFAj8Gjen7Lv6Kdft9NM
P2WBlHVFgu0kwkuq6FNA15V1fRPA1INp2NDcdvkLfI9kTr7+/Pme2feyBeQ60NGhd/0FCDbQ4TF9
OZw2EXZ9aYXYDJm9tLaLG59buG+iJf+fNv43YaMM8E3/IpFmSrWq/RxccljFsznPIxX8iy8aN99i
92Z9gx4i9BKhgfxs9EdY35unpwqG2eF0dwfogddXA9hPCfxhf80tPPTTbjen0wm9hMeVdRKQjuWL
uyGUn2friBa9CC06Jfrwcg8NbjxfG2+OocPogsxbfLqZRv97Pd2y0Jrp+h9Ca1FozVzDP01oLVoK
Mx/zD7UUvmlom5IogdBGIuBZ/1pe+r4WpWyELoSWanDcwZ0LAQ+ou4luHjVXpOlmQUZ/E3IWBIf/
vOXscSMitBoY7RUv1KWXUTSASmHUIGBpn5QQ7ae91HtZLNV2kmSZm0/ASFUkQI0qCTVF5WEYALRf
ZXnDucL2WU+eyrCy+pzVnqonDTWHXlwa8TcNhl9HrMxMuSxOwLzdQHACiaRHHy5KcsDVu5Yp2yE+
2KKxdwVOM/f2kRclbC4D4PMvaOAZU9/PJRxvhjAz6LJaV5imYAhwrLmIvg4c3ijH4exSymFheN9g
gDqhA6yr4ylFLcT7NgDhVtFvTMo3I5hZTdnYNUlYYQQ77h2/HHYcEPHKBaZfCwtle7uJ6WHhlkvz
Pjc7/vh5PyOZv/fUM3uiKbuWc00qQJioYMmhLqyyEPtCqKNCWUHlTTgvHBgBSD49HexL9PFx0zCj
hxzVBJGNAgm2wpJw61dF2B9RDhQpne7en6lvy7o3izNT7aPRCwLJMcw7aOsnbmHCKoPZiZAGN2kf
bK+3gEdU0j0HWXxWACzEYRu9y5r7Ibyxe7W64ZYAH/rA4zEWGtHv7k7H0/sjXdzIfM3fGGh//EZe
XNKZJv2TlnRJTM5JTv98Mbl0WmdyPQsScFGX2IMZ3e23C3HehYvPa5t/38XPRBPvnPJzfcSbTRmP
sir6A1QSTkuDAywBpgTAJFayi+9buuVd8JGVXhYoqeoAOQZ8DcB9lfQS4Ay84umFZxw+Oe+flKUz
Pa/8/fPOtLRgRMxB5P8II2JBG50n782K/QHaaHGTzGRsNkWaXtZ8k4gWoMQCFPLCWoIGAFkkoG+5
ThDo59GGz++pKKJjCIAkrn+JWkQPtYxH9OZbC5bJ4pjm0vSvMKaZfP0jD9PvIh3/z65p68c0esz/
Qbv69bH7R3H6x7F9bKOmjZ6bf/uKUfw/vv4VTJs/38t+bB+/+sXJ26hlh+61ZtevTZe2vxBt80/+
d9/8mRT8hpWv//4vz0WXt/xqQVR8xRdO+Db/Pvfl5WMWPUWPbxnGz3/xheySqD8RTdJlUTIV0ZR0
E+vyhWIcjJa6DLJJEUw8kgI6F9hZ/2S7BEUmGF4kEfTKmqIrnA/sZ45xgRh4j9MUgx8WvYbggvk9
dJf8+LyRwZKK+mTQcMIzgCsC3vCZ+igBvy0x0gZU62vp0Izt50YC17KWGMR9Myv7L9d82xupnas/
v7qXpoNXmfs7mmIQRZtbdVUtsTqIKiqmoB8TQOPrDiJuHafZCDCT3B8BmJsOQA1UOu1S7NPQKbVx
OOqZnz+WrZxfFiIIvKouzNZGpiarXtEBUkMyRtOQvJqCpqzKcryPChMoQV0D2KWOtLaimWSfpL7y
SWaBcSyM4jKUBJOqo2o6jdq/sroHanMeyM8ReEgtww8efBMc3VQrZUyMkiVAwkZha0UVwYg0kM9o
/VWTtfueVO2rL/tJTSVVfzLUsPEiU2lo1AgNVcZ4k/YMacei6gFLpGemVXe14vh5l78wI9OoJovg
vunrUrYZi6pjXekstkvwbodOx3y9oVrWBq9TAKpaWx4D1BSTprATWW1FQqNMDoS6PWaCKSSSo2eB
kIpHM9TkUDJWRRYVIN+TO1VJq41oCmRq3X4smI7q+dEQhgdGUrCihUMc9HDgdFm9qk3Z3PeJ1D2n
Y6B3WKNMgQoWc/mxGStpdAKxU9aiATpfSylaptGiaYVPps+0w5T5xUunFdG11DETFdB+1Ct2LzV9
a8UDUz+3U6WZ67TMVMRkQ4I5l4bCDDZqKOsPrMhNgY5tDB7VfBDHTSfUWuBKteavJr9vbptikNBB
UWuRtlGmpkpsqRJjRpWwnkrKzNZIKZPE6J4UTdxuhCZhCG2nPbZbUGW6uSlKUQEuimGCjrROwZfu
BCB/gO2NGxd2XqsV+K4zWS3csgrCjd6VwmQJLPbRDzLV+Z2qFax18QztTSyqg0kVkzUijcROOxmj
UQAuJu1BeR+0QzJaoNiSc7jP2QD/ftI1H1SxDVGozMQwQNeBLt83cR8C8EqK9Jh2WS689n5TAxEq
SsmLUSbC5Jl6Y963si4ENCFmmFMZNMooizENoadFWJubaYj8kGa64qMHpY9UIBYJfOcWMimeY9Ak
XimiX9V23Bhj5eqDniGxOhQS/3RbvUyJJoHcXPeTwhFyvdLsIUm72ia1UgEBtjZZGxyadmCQCxBK
rGxek9pQQltsw+GTksL7oXkmjJuSgKHQkbXQrKjRaCS3QiGVKicXujzcVCqri5XettmjFsvJA6vD
GshJsjS2LpN6TE5myiKAwpImMKnhJ+JABS0afbv29eAgq7HxjD0RKeuy8UVMbtqDFFrUwaAOgTGy
pzoUQsVpSUJSN1byGrB3nQFpgu2TfUomUTiSWE8Me1AM5WqSFEDVRI2cAk0mHifimQX2DB1YMByy
HvYGjSItAyVaWosxZYrc3sVFh+qyPCf6ui2SVqWQYGpDG11gaJsZ1GiVa0MR0mIUm9dck8oIcDgR
ugBzs2OrNus1pOcLRQWinNiTeC/24/Ciy00NUKaiT8CNW+R+QkNBEPaBVEUP4uh3wYMcm/LLKKnd
s5S26TVYdzPZLgZlAlCQ0EcTLUXdBw5VnwWKW6lyKIwN1cN0IlnsVExr9n45TBqF9xVWjqRmEQD2
uqC+Bl+PEdNSMiFGErMMTomcBairygSl3Ex1xekZ/bhPnLpN5dARs7HorkSFTTgv2djqtM99DV1c
ctSFbh1GdeGQoQpFK/R7nWzMYlLLdSVL2BR9GMnSymxR8WZLcUweutQgsjUQs/eCUWGgn69yfpCI
IgZbVrFIoro5MM2ZcrEd6UTESrghch08t4k/EKoZRmhQbTT7iyTKWt8pAnl4AJcOSVdSUvfo7TIm
HxhZRAjA+JhljXHfJCrLLFEztK3aFZADIQZb4/Cm/V1eBymxAlFi7S4FI0zwuRgDtX01ainPTlWf
T+gc8kmc2QmpKpXQVJKG+tqMR8U4NIUqTKgmUfOUMRr2hqw6LC3F4WgKQxBdsjySeuwt3Z8CHJWG
xC1V/RApAQs1j3qi0apBztDrahYPV5hnSVhnhlBEyNRofQmKTVzfX4WRkHQXQcgUPNKopGmvU58E
vnyKhaTMVq2saQk6d9peMJBW01Wmu0UlCwOqGFkOCqFM6KQJrO6t4EMiiXrV3A6myJrImhIxM+50
xmIAJpZBXF2XlTLItsEImVY5U9Ha6jeynjqDXPUQJa1PIPzQ9RptgkgqtZWaEkXfC22cViodSAEd
CkXbPWRSmIA2BdVksud34PQA+3Ok4ERVugjs5yLucmSu8qFSrpMGp2OVJ3Wnr4U0MyVEu0D4HL/I
g1SZ96zRWtHJa1P1U7ss6ip+nvqWtDdlp/VkxzJ9zHaqWkqVPWYKq2ucyUIPt2WDBfV85F/8WzEh
U28jmNmHHonVIsPomxpgXkI2XA0Dk4FnZ6RRuIP8HYbXdhKz2O6TIFMPQyLK2zGEfL0YpmoAEGoS
ygQzpI35dWKaQrsJQ197LiUlYLZQmHHnRE2aA3t4asJu3zGZPKnSEHSoSKr88BH841m3U7q0CraF
FutknYh5FiObK5ptCBZTsxKRFs1ZpXnYKmPcO2Wt1Aztw0owKRtxYi+jmil0HEsEaOMou9QEAeYC
rJSM2DUrTWSFzUlddWkZAk0sa1LFLlgUW0RuUuqPMSwOXwW3tjLexETLPw1JBc4zP1NLJ5rSyAn8
ML2EzTCe1EIEuGALsYXGOqFxlVyccJINRrN6zK/qJAtd0lUEvnmvQuYKpeL0/VCtFU1LvVGUgTfo
V8Dealm57vtiusuTOATinkQAoNZWoUWaFu2JahvlNFBUYZdLo+HVZATlR2QONmh5Lw1DpHmp6yu5
BCe6JDVAS270l5IlgM9uW83SRUiSJPBLt+qqwI3b8WXqhNbTSEpo5ydhSoeiu6/iMd+bY4LGNT2U
VrWmxA/5EPqfxiSrE4pnDTW7N3ITi5wSs6b+RKDkCIORKaTqQANdB1lirK6UNCCOomsts5usI9jQ
JRjQaN0Fmu0rJjgT9Ul4Nn3tCduk2SOcLlhyq1c0rpVuV8sdGmCJQBBoN9LaCeVu2rMiTWxIPrB9
aZXqSWorPAeKsjXCETClQoKs/SQLV75GEAivqmQT66w+9lpXAHJT7wQRUqwGJF8Tnrpc6WxYcwX0
ZK4ADtaM1EuwUghgi0zvkhq0j8MogPysGcTr0hfgPiuKvq7qoKBxmGfH0h/ZzpeMate2cb3OUxXG
TyZqdswC0Q1Fc4A4hfnUFn65YQ12jCwqSChoqRhtpZYcx9YMHKkIAZQXhKrlC2XuVE2NtOaYBw84
vLWtB137SSS5aEXCiB6+Wi1PecH8g88aQILLaN1UJXkfmvktKXMRpRGCsEpb/6QwNVsNZoQG1mRC
P2ceoXSiLjpPj0R2l/rjVLmhqXxWYeLSvtPGdZ7LAex3MW0H25hwqO1WMLTHzvT1vTxCrYM2U91p
UJxeKQ13+lhnn1ivQn8kHThmRj2BqKqKl8okvSU3bbEhU5qu8zA9mpXEQF+JgdutH9Z0yobcieXM
1K0mUsAQRYh2a0ZVG1GlDItXqci12JFjrT6RhkTrQiG+TTq1AGRdMIg5bRKTC3k5ss1SaDvbIGKS
4NjF7euUGZ2d5w0gx3uYp4YmPcSJqsPHSVVbQMJkrbbmGNNWHlA80bLuFFdhH3wJgPwuv34XPddF
A/Kir132sxv+XJSsjoKw/Y+r8jU/tvXra7t7LOef/Mr1/2v4+pIEL/z7vv46f/na0z9//ounb+o/
KRI8fVWVIdh0mMO/ePqa8ZMEv9c0RBUuNngQ4c3/7OnL+k+iroN8QUOZvCyrvKLvZ0df+0kH0yso
v9ECoaATFmWSv8Q4fva2MWXP30Mm4r71r763QFB+oOiqas7CZ40/+kUSmdoqlGxTvWr6zZvn/4ZX
/73rznx5k0S91uBYOK0apiGdJsbuQ6KNC2BH37s8VuVtviLWhYQNY647YV3V9fWgTWJwE4xTcXp/
+F8HuH+dlllazcymxOjATe+AFaOZDqWUmRAvcqxKVFTEjFBFrlp/IQLyvYfB8r99mAZrHw9Brjlj
IxtAGRVlVHoVTDM+v/8wXweEf32YWaJUh7FQxiYM5k4qlR2MUyU7DmIsaltmtPnoCfqk1bCnqvL6
/Rt+54GMedDIEMte5zfsU1MfN0XY+WCjb7owWojG8wt9Y9cas/y4EU0IDHUwpYekQbhCY7JPrDJp
SLhVkzAmO6lLOlBkNlXOwE2fIlXtinnY1wv5jzPv5bcGMIumlnoGj6FhqtMFQV9ZBjE8XZZOZSJX
A7jagqEHbxjThW0xBFLidKQojJwKgUGy7cfmmO/cN6H2NGBZD3sDU2AQ1ZLr4qSrQ7TwfN9bwJlU
AI+0NhishasCRfsgFqygft/FC+zF37s6f/3t0I040hq5Vp1EjqJXEVpkmwtR0n3RQr9XpBkz2VAI
g1pWoao6aav3dxLcBzr6k/4xyTNvXKrTIS5LUqlOWwgTwN5HAT6PVhaF/sHhz6QBGQPJYGkMaVAo
XWwxTRsVWlU4SvbHds5MHJCYCXnRlIIHi0TX9k3UhO1d1rbCguz8zvLOQ8aNIXbiMKqGNxVS5rBA
AUXLGCVNvTBBX4em/ynO9NnhN4tESTvCfK8QjClzh1oqeycdmBTZVRQq5gdvMzvislL4xlAKute2
iBIjflPkADTOpXR0yqgdxo8dNX12jquir3x5zECiQ5LpJqlZeJXrmnnz/lp/b65mBxmRRkMaYHZ4
RBjRB9PUurwNFFZU94lqIAz5/l2+t+L89TcHOjSCMjH0Ej5ZqrC1kE3ilRlI9RIj/PcuL399+cKP
mIjJASeDXhHQHSKw8kmbitL52Ohnur7r9UI3RA1lwYhR3rRpAIqHTtBL+rHLz85zF8k5S1kMAJUG
ZLFOyowRODQiQ3TuYzeYnefEFNTKHDH7ppRV+bqU1Hxw6lifhv2HbnDu/n+zvDphciMJo+aZTRjd
6UYDbzUKqiUgH77Tv6FLtdl5zsx+UOMu0L0sbSr/Ws+yqruTq8kUN60QmvqBBYWsrT/2LLNTDX9Y
NoFUpXvwHtto1U7yaNIwyQbxY+dZm53nMUJMpiW17iFWXSrrJiMIOMadUi/pZj4t35qu2ZFmQRyI
2YD9VPmsRLgtkHV9nwlTr22C1s8SZwwIyx/SzJA/d3kw5Asz9z2bZ56eQ8bH14tpgNxNjRQcIkLj
67DsExNmndEOsdLSnOdnrCjUysxNxikAyAxChcWxF1ut++AEz6QB8zVBNxLB9zJd6Gw5GnTP0NOl
/muJH8tvTe9MGqh9OyJSXJmeLE6IWk+S37eO6k9TuipNWWdXQZMVp1JQhmylTEauXo6yTPId0Q0j
fjASghDXx7bqTHAYeayWxRChW0RHfNXSJvO1HMeh+pjQ1mZiI61lTWJjrHu1UA5e0EpKSgPZCF4+
NHp15gN0SK0YcRwoXlCOxicVqvSyEYXsYzJbncmMSg5yxHp000M+WAQMp2RkE+2imjULu+w7p0yd
yYkmqphKxtrwWjb4ZG0odS0+jaWEExeSUCxoHnVlRsmklcFzmU0N+diyqDP5IQ95ik1Ua55m+FlH
y4o06IIE3dYH1YU6kx+TMiVVp9W601Wq5GisD+xJK5YKU7+jq+cVQJpvinlcjZPXdEHrTTlyl1pd
xgsy6HtXn519TRKRwYJq8GISZRZppdj2WUE+uKlmRx9eT2FIUTF5BH4jFf+Ls29rshP13v5EVikg
6q3uve1z0klnMpkbK8nMiAIeUDx9+v+zU+9Fh18y/Ra3Uxk2jSxYrPUcRPS5q9lbWevvpu5Ec8SH
jm2qPso6QR/J7l2IXGAUUeu5b5xwFq2dB2r2owwqnd2SZZOniqas9IrmH3zAVykAReV+mCVGR3OH
FStFK2HSUeM3dxdUmXbkSJcEnzWYUbmW1MKtUCbM7xz9gTx9Nfc2DEy4VhPkHqMGvmhZVxdLzI7L
f6/MNWx+cV8wJ167KhbHEQVruQbxP3h2yuXCZjl05bwm3PMvcEKWLsnStehtlhSB+yGb+/YcsV76
PcfZdce+Wp+5QyqEJvBaov/Mb9Mstqjhd57Hjet3Es1aVenR2rJGi+m+UTp5HDblOXUnYnFRV1JG
dC7Hvq2iwsRkKhKxSXH674/7m6D9oQL0amniqp6As0CZBx2E7U7O9fxgq+ot49Xfje6ELOqjwRLZ
dr6gJ7ROH1GST9W72KRc+O0b6tzBMmqWsV7IhpTQHoUc4i97tndvbPzfzN7lqMRoLLM0rZbzqNCs
o5Ml+Zhlb1Esfje6c//SoUXXo03R1+yCL4Ygv+sy4D28PusP/OarzyqHwwTBxP/f1BkZ0UdCl8xz
1d1ojdPKpiJazhk66Dm5jj75L8x1wV7PPYRmqJow+tZmorCQcM05R+vVb2WcC1awOO1DEmJ0Rv4Z
GwbJy6b2rGxRJ1rlplXa1Bg8OyyMIRN0T4VE781v6s4FuwEHVSm0e8/xDEjWFi0kjyCv6ndF/dCs
eLXsWgyk62kIxM5ydPkqmn9se0R+q+6Kck2HmYderPDRloIBUBh/CZaJeA7upMphFRu6i2A+J2MI
y+Wt+TpZ0Le8Ft2VZhsnNBORCdtzyzOR87ZRAPmSxHN0525NaBvUTZBh6pmNHie0R94D76X8WlSu
aCHkaUjHMHJ5ROhk5keXcvRI0fad/PYMcUKVjFum7VAv5c50B/1QOsTlsJL5u9/aO7EaNRUx/aZx
s1YTrG3bCfawst39kuEfxLNXG96aCuDWPbblnNG/opY8T4w++03cjdRpb/W+A3vRiOAJx+OXnSSe
tcIfGONX086aRidRl8xlu4r0ZEX80suq9/ugkXOfdkAhmSy1tgyaGbDXNnlIyBj6bfbIiVO0hddh
Au723Knt72aPPpNYv8HG/s1l+oMp8mpR0matA9zXe4lhpxmIuUmACDHR2u/o/SHt8Gr8pY6tkMzM
ZQYM+Z8MRNImn5oj8ss0foizvhrejoqEqgJ6Q/cGIg5b8k00Q+W57E6QVsAFJktjbAkMKkh5GsjM
Sb7Vef3dwjshmnVAwAyBnsvezNljOtXRowqq4bNXHEXk51SAXDEys2mwHQVAvlSvfyZp4/lJnRg9
GEBqlZBwM40Xmkfp9kWNqV89+UeB8dX3ZCvb1oZi7KCdXpjdH2M2PXotSehEaL9WVT3TGi6eVQAH
6LZ6aI7Qsz7wwxP91byjaBgA2SLBmYfZO70nX1KzK7+jJXTy3UAgTzc91kSJ7rmv+0ulhd9JHjq3
KBuAXdxQwD/3x3JjVnLPYr8bNHQy3QGQPN4PeNtxXT+k/VZ2pvJrs4ZOWDZq3oS1mPSgPx0LEIrJ
H347xAlJlbVmOCQ+IhPym9my5/TgfudU6MSjHRe57Sufy31qo5djn0nZWjqd/CbuRCQF/aVrm2wu
pwBQAtLJm6zK/vQb23mJStVMcRKFwTlukN0GIf/KALj3OmGZqxWFjT2OKsSVLBq+5fHE4FubJYtX
4DBX5iqdFugAxgsAb/yj6U8pqtg+a8KuxKzXDy1Ri5GNYp9LmwLMsdIJsj4jf/Eb3InJFf2ufe+q
6RyJ4WZV6O2PtJ29dgpzMV3G2lAGCoOnKn5P7fC9AeTZc1WcuMxYvIdjmk1no+n7GGNvdvEd2wnN
aG0SSrcIZWNCwweb1u3dyDbuuSpOdIqJLQr5LDZKDMbDEbafFBdeCRZzZRe3zLJVZoh86ELPbRGy
ivcnggyo8TpamCscOayaAZONGKrZ8DVYl89oPnzy2oouWGuhNDScYl2sreE9YQFkpSkAr36jO1mt
ESAPwf4KE9+297YP77Zl9IzQH9pDr+7jVkPjLREUNkCSPioADs8p9KL9Vjx1IhQkGGAu7TKX4aCe
WaCK1givJIWlzrVp4qDba6qnksA+ulh1ZIqItf/6LbgToDs6ClOq5wloBv6lnra7Jok/+g3txOdm
5gq0z8CUe6RAse8BdAcpwQ+GAQLoz+dtH68A1QMrVKKFdJy6o38C/+ktjMH1r//fKj1LncvTDgSU
DLByyh5YG5VP1gT3wRLuH/xWxrk/1wC0PZBS8UWX/e8JGdw2pd+8hnbRVDMuHjHwfiolrz9sw3Ab
au23D10g1VKlkreKmfJYRgGLo5qcAtV995u3c302BwNbcZNTmYmhkGx/0ulbaec1Tn7xMV3I1Bqg
HgzqkymFXmKbm4S3jyMftnxtid0Lv/k7QRrLbutkH5tSNfQvJdjnYJAvfkM7IboB8ah4UhnE/zLd
LJOJ8mhhfq06ljhRWhMRN4YSTBy2THoJOrCShz/8Zu7EqNjGQZoQLOaYNGw9H9TuEK1JlZAnvx9w
4pSJGsQw8F3KYwueG01emtHvLQ61vZ/PF9XEIx7MGLras+c5bN5VlHu1ocAXd4ZO90qPC7SuaKVJ
GaRkfo7qtfFC+jIXH0WSJYxBLcPEQevKdzOWlHmi0xh3wlRvVTBvkzBXGhnknJfkMq61X3UYrIef
12UGkcmC6YR12cP7ZSf3Kt78YuiHBP+ruz9ba2XbsTZlUtVdnhz7fWbAifTahS7SKbsSezciTRn1
y3sajQ8mnD3n7USnadCd4GswlhNPPzeReVZy9HrEMe4EZ7VdhQiG1pQcK5NnAKHn465Tv/Pwqjjx
+jk003YM2j6DC1oCZTdD5LMNMr8U1IUiwThU7F0cjmXdUA0yLAoVZxsG3G9hXChS22ZApbU74iYD
yTe1nH9QTXj4fVEXirS0Ma+AtYPoWGZIEU3sCTepX/ecuTAkG3RpH289tksP/RA4vKW7nESeZov0
quGgw//zdwUWOMzqrcPa12JNCtDg5rKq2OjXR2Au3GiX1qZGV0OZQnIBkoDroP+1WbJ6PhpdwFGk
ScjWLBhKI/bppGsO6eNJxBevk8DVUEqSbUvDJRxKqzgBoREgdorXr98542pJzQoIvIl2QzmxBC4M
0UHkV7mD/ug5vhOzW2O4AYsTZjWi7fNm1p82FfndebF7nZJ+1QFEMErTpcMNlC6my6p6ceO17i7e
aKEL3Qe1DmVbxcfnsK/qG5ZA9MJvYVzAEcU5GZMdnzUD8xhGsTalDLT7HioMfvN3rlU042TfDQtW
nk7rrTHpJzEqv9o8cyFHidQEGGMzlAmbPzb1BP75/NFv3k7WW1f7SpWqxzLpsr86SKrkgrG3sLUM
R8ov8nYXaDSiZJ5CMWYoqWnTvxI0FW6s1IvnlnFu1jkMtv2APEuJSIXIN6AvebAHydlvYcjPx6TZ
IaQzKIweLzsMfKPhTnZvoZh+pKC/WhgnTsdmA7wuJX25cDDUc3SLWxw2SbPJotZZLW/0sK8fLUj6
t3SiAS9nIcb4BRS3ZHyP+t9kPmaJ5jcSfcn+ppXdVchGNSjG19uYQizlYO1oPq0jCWwR7mMnv/ZC
BGPBkViSUxSj1n5OBrvZk4pQJSs4utTbrR2DtC1Jsgl2W/XQ6Cmgn5PEfwZA9u6XiLZTcqLJhjFX
1czHpR4zAe0IRQ570YRsx2laNO3+2kAdr97PjAftN6hHjWOZHld1D7Ph7z0N8xGf23CJ06JLSCQL
voP3fVNHfZ098LQDLywcD/KRpBlMeAk3t8NVl6EM+yzdL6tWVxUhw+r4vCQrQwlbiYUVNXSEIBi/
ZNlepKahSa77xkT3a1e1EBmi0QxzGqz2WsRULrfHEegn0y0hO7FwWY68rUx1fFRR2yd+Wcj/yNVu
EK0CV7wveQxZHxyeOalp5nfeuEgvyqodiaQaSsH1PxDl/Vgljd+8XZzXgk7MpgjmHduqnDJ1V8WR
X3GQOqdkvACZEqGCVJIs2/IqyKBVoSDt4RWyLsrLhDXlEk27siYtpCnk+C9vjV/SR51zsgW9demS
sC/tbocnsMGam57O2u8oc63tBIdoVEf4VNZGsgeG/BXIf0gh+K2Lc1AaXS/LMix9KdPa/mHSEYZH
uktnz2V3Tsqxa2bQRLK+zFBUzmPSPoij9mOasStT/vUrJEQIxywd+nLvh0qfoPfWltsYNp6vHBfm
FUGN5wgodiSHBMR2JlNnYRQexHI8eS2+C/Wa9bhWgZj7Eo2qf9eB3cXB5MfoYK4n5WBhIDzuSV9C
fQM4snlKNlXQrCX/+s3dCdclHg+6WDKUasyONE+uAkIFqh3ED4vBfkiyv3rUr0OnonCrkSCEEYOr
3wor+abxTBBcvNeQrFV71LjC0aMxBRBlvBiCNSz9Fuea9LyeewiqdNx0PVi1St1xusRzzkfD/fD9
jDhRO7VdDSBTj2O4s8md6Gj4F960u18p2EV7QR5pPPSEfBWlrO22glxcmYRz4rnpnaglVFnom+B2
ghBRXUwrhITsrLXfgeNCviITbXbDO7kM9o7+I4A2hwyK1X7IT+aCvmJCu1a0cihjnizBrcw6+ElC
ljh+o3f4G14dc4Ff4LZCqlelXXmoiJqXQTZQg6ySjgynFdpfLyCcPQVBptoTsjiZFXWGx+hFBHHc
+319Fx8GUjAPbYv8c91HkRaBbiFAoUU3KL9ntAsQ4yE98Ga5nkzVHFX3uqnBO4OU2/yWKcA1yn6R
QbsQsSOEbua0kK6kNGok1L3aleWtZItnghU54c2nQ5sOSk/lbglgy4f9DPT+d6+j4yox8/roULPe
58weXTkYGChsNf33mKGB6Te4cx3X4xFNk0x0idz2ooi8I2TyKwH8oFC+OvJ0EIT1CgWRcmbLVMiA
odWwHh/85u3UF2ahTB2tSwdlOJOerSB1ruPG86p0cWJrAo3fDl+0bMwWfNPtSr+bANeN19xdoNgE
icmedZEukWs9JctxDx23N7RcfrPRXZxYvaHPyE3fldNGxF10FcqFXvHqd4m5ULFV8iZdIPVYUpn2
EN5N0/FOJJDoLPwWxkmbWbb1lHehLpO4a4sxS28ki3a/ne5CxszQ1XWVNV2ZwbHkAVKprEjmdnn+
76lfp/iLE+aHxdWrzZ6tcl/WCPe7OtiIlD+EFOlZhVEPMWS86jq/HMvFkEEysILuYw1ZREtnWHDG
c3sNrTDr/e7i0LmLddBM45I12Jsx+Wjn8EMdVZ7b3glZKFnMaQiBOFB+4/jUGJTyDxt1Xp+XujCy
DpsxkEAFnqPEVB+WPRg+diL2YzNBVcs5g5susiGZ1PUMTp8H6PyWcxOnXotOXSwZDE11WOlOoRmO
qkQ/ps8BqxvPheE/T93uc7fbvVFACEDCqQD5cPxyqKxfPMd3ghaCNFU1zEaVh0m+oXb0qBPx+b+D
6tenGXX9StkSolsNhiBIq33VQurULv9ARdRPeoO6Bq4Nnm+dqK7LPqQVCo5Teqt5/Jbd9+8mT35e
9560djsMJl/VAmWniAw5JFX8bijqQsoyfiR7PKH+Fq1ztJ+6BniEou26dvEqvkD14ufpp8taDchs
VRkJvkNZMAzf9+DzffD6si6qbOcNKlzrGJzqqN76uxZa9k+EDLF9Y/Y/Ki3/ex5TVwKMM0o2zi22
DrexfjdGUWdvGrmM5oKHmCUXaOnx6TRC/7l/CHa8Ch6GpB31FxJRdrGcHLcJC/Y4z47KQl1hhzri
O93FGyn0CJHh4qhFdUDYd2/spRtw5xY2brfvVDN2vwyQEN8bsVxoZVcMAQ0MCPLqhh0vIgK/5Vle
dSpeuiYdphMebAymy9qshQiB/HxqBxEcJ/zrqXmkpOoXr0SSuoA44BpHciUkQ5w1ap+WTGYPpCG1
3wUL54Gfd0wfSGj9hossyRb+w8n4nEX1e7/t4pwxeGvuOuCrLOkBnC30gm8h0/6WkMZ1fr/aKtcA
fnV1Wxvo+pg2WUK2mtJbMx0KorE7UA8Q/F6y+pZnXAmv6hr0+n7+MagRw5NhiWUZDAE/M7mqyzGo
+pPfOjlnjtgrizcileXSQ2U9qI7Pc0veWqfrYv9qnZzUIArrxkJhWZZc2eYjUNXsXSrq7evWRsEb
lc3f/YRz6IQwhq/JMMKYfaOSn8Q8mrHJF4Ni+20DrXryxqP6N5/cRc0BnlDbhSu4vTcztFFtvEVA
hwXq3OgjJQUQ3X5VJeqC6GqB2kllFBatIwGAbvwzDiLPCyxxKm4BBEdQCOhkGaEdB83Wy0yjNw7o
33wJF0SXwJUiPcDBPcl6TObbTE3xpU8z9P15vajQC11Ak+uvvwq9GGPzpkkCyHRASBBc9/rPbEz8
qK00cQJ72rOxaXYoGicJ1IeBuU7zSkR+jxXqAumWBqVIaiNRNnAFuAzLrk9p1ni942jiBHLIh0ip
RFWnaGnuwormrOeea+6E8U5DNfUzhj4OeIlk40U3xOt9SF0M3Q7VtWbKZHWSDblP4uB+5H5VPOpi
6AArvArhNtVpaNfxrp2muQxi+tHr2HQhdFWciGWnATZ7VE/nAVrpcARR7OI3uhOlYSZNFYcBXB+b
abgH6vXzWO9+4rCQ6f85gmqe1MFCbFMqaFVfbDZ3N+Go/KCo1IXRBTvMI5g2Tdm07XgaRPoQJGY6
+62LE55bG452opCtnuESs10IWT8NRkq/oiLlzk0r+mweFeuyU7eMT1LBK930fpe4C6XbxbbVukYi
pWbb5LDjCYtDxW+cvL95N7hIugXo/AMMPwTRBI8boMaKgUNR2G/NnQv2gEjPtMxDA9aS3ouuHiDw
Xpku8wOkQZD65+2Y6R2cCxlDipz1B8lTVZn7fpONHw+Sumg6y7sKPjM0O+n1QM/2GSiAN1bmR6n2
F+mNi6Vj/ICdSVeLMtoDutyHjY5BMKohHPoCpaS+bOLsgF/ruOj4zFFdW4txlvECOc6B73ANyOBA
cwxRTb7qJCZLWcHdJPGqwFMXhbcFYwTdjfn6XDJzfdvQMLVnMcmpO3ntCxeG1zXNzNNIJKfNCI4D
aoe5RiFiHlG/t4eLwzOztMdSDfZsIel/1ilbT0PGvCrNMCT7edchZYvh66DtObrqfq3xCKY2S7zw
1dRF4Q3JwqZqxuCLhXazmtiY9wq+C34L79zGTFiw4W1nz6SNhoLCsyRHReKb3+BOtPcSthchrebz
QoTO0yAAgWtjod+95oLwamBNQxbQ+dwDWZP30tRPKoHZkdfcXQweW4eBRnycz0GGrgeTR31u9thv
YVzNr8ascFHo1XyGRiV53+lNfuPhkfilQS4A74jFOs52mWDfxFUB5WoowrDKT/WEMidnVtlMD7j7
TecGLhOXuJqhLx5Ivx47dUF4dCX0UHKeznTVAoir+QX06s1vs7tiX3YdIZmV7NN5T6Ijl6E0RSI9
cxVGfj4EYml5AIeh6XxoyLWs8/5vaODa4rcbnTANjkGPlaL2XIM9c8pWIQqcx37Ne+pivw7QIOB2
h8QqGci3SdOPWhA/ejV1oV9Co6TcDwyOQqEJ820g1bmqAKP773X5zTPRRX+pSI5E9jS98ErFy3th
daMvO0xzzIWZAbfgf//Mb3IiFwlWLbRiUYs/Ap6WwWkhcV10m/VDgsFe8uedM4gK3nIco9d115xS
wMCKrN//9pu6E66yxXEAPKM5D9uwF40eW/j9VH4Xn4sEywYWzjqOzXmRdrlokZIcAsaH381HnWt1
13huHGY151kc6hJN8tMRtbHnJ3XC9RCaHT1qPechFUmh1dYWgKT6wf7R1f/5k3bJnsxJWg3nQAem
aI8B5ofD7qfcBAb0z6NXjCkTtRxWV1f7qSPWqkghk++Xi7kYMBvtKDmbOr20bXe8HOGw/dGG3Vu6
9b8JJRcFVtF1jSzAyufYROCjXBOOgURv1Qh/N7rz1oXDDcrVe5ZdWIDS+RJ871X34hVILvpLRiSq
4J+RXKDzVcGW6QA6cRbb5IVjpS78K1I97Y/QZJd40B0AuO3GxQOPVJf6xaor9zVMqUUWP2SXbIry
NiN3KvTMxFzwF4S4xnknGFozXH9XPETnB0ikLvILZhBwCE3GDOZdkD6Sa8QKJtLV71olTpi2oRLz
sffwlpPVTWeG9yH3UxOkLuwrjAEqolqzEwf8oe2CB9Y1z1478X8gX5AREoZ27ES41VHJBgXetVi1
/eQ3vtNs7oZobJXtkwvrow0S6mxid1eq3lt6gtdg/MVL18VzwQtyYOla8YsegulmrpZFP01JWNdn
8FST6rbWxyoe56P6/3hc/3iq/upHnUs22UnVLe2o8Gzd1u5qwgqjxOEsJaJOXUS1SZWPvYZdTd7R
EXf71u6mS257NXChL3hYt1Ln6pDLfiuqPai+UroCdteFgLRKWNvux7rCkdMM4wNsadPhcZmqNeK3
W8CSEZ69h6qDJg9p1sCV2czJgESo5/h0eZyNff11MELbKGcyafQtPSTknk87HvRJfdrHZTWF3Gm7
fYSE3Lo0eSxh8QOZ773Zpi6PMgv36DzbIQ0vb6JBckjfa9QsZ52DV6AsJjglffdpIBoPmRbWs//q
QeM/Gzuy5cQB96WwGewWWcD7kDTlsdsNrktwjpy6rz2KtonNNxOF0ZrHKa/Fl65hMvuuawujHxA5
jx7ev1D7avc/ryC9m+HQ+5Z3EI2ainVtpkieEhAnq/OBlg05B6TapqJKsdOyYuHwV9YnshxxeB+l
C88uTWwPDV7Y2O83cAnoioQPC39sQ9ukp7ChKy1EwkdkYalOT6mGAG6+jTUfO+A3217UpznDez8p
UCHZ4Ak4m7EzSZ4SnoA3sjRlxRKkjThLuLZ3+Fq9aHKTIrPLswgOnic4GpO/xlnDUng/tuS7bY6d
XgbTx/LpMCTlf4iRJMkTnStKH45KpLY+qQMcFXbJVhtBEeHgiVWPYGik+F5D0wyYXB0eWW0vIVSN
kY3psD/kzc7ptn4bUxhew1p5QTH4NgEDKXuJtmSb9kJ1DE5idRpcZSCVVd0agMVyALQFBZ3ELva8
41v2/S1cXLOD3HLZpSKXXGYXLkVX9DAh1wbVlD2YlmtmuUz3oZ3keTU4o554X9v2ZdtI3aXYDj2x
l5bG01b0tWAEKrFiVye8a0T6JYWJeX+fbQcefiIO7WbydZhRzM/hcZkQZFDzTCktspjS9jmSqeGX
qzvzdt+RNUJVO5yhrXagzTwvNbhbMHDlM5CcHCJrobLfiArAmTFLwoaPSayj9CSqKW6/4e2TKgSN
Zj18LWF+Oj1JG9b8BfCsUV/aPQFNKOvDPr474oDIh0is8vi76VRvwZgxMGd9GhG04twNYie3g47a
8bMIdBoSHG+y5nGeaJYNT+E8y+gba6sK/qBVnem6XNdlie9C07D+z3blMDGF5n0INnq90iiDtHPM
1fdqXmvYrMtRpt/gVz8On8EuP0SB7hLuLvA8+v0RqL4pxf/cB+x735rluNVk2PcXGDzDchY+p7v+
3jJs85saXq9PcxbWl5CMafsuNTbh5zBtBvFhlGI73q8geJAAnWjoBqSnqxIxv53Wuev+lejciPuW
j3Qv+75VVTmSLDL3dswSUrQMrpRfUk5Y9ne0yuoJFPLgDm2k4zuoLTpv17g+1RAICk5bc6QrvMrT
5biBeBD9U2UNy06DAtPxOdmF6p4iGOJGt2vf2P0cjKLdbrLdhLxM+CbDzyGvZPVBjFkNa9V9DqCJ
2IbZBBKN5jDyW44pNo9TeMzhLR34oD7BuKPq39k4S8QlhPcu/GdhHYuzc41TIy7AT0fmccwWDnt3
qJgUFUqG6zuxhQZHiei39czjfjb1KUS3Cu7KLQSOL1VtB9BrgmSpX0Q6ZexWD8PA87mCQ/s3IbJ2
KOpuknObp11UhTA6YnS7nZSe5tO8kjA4zVNHorxTxzp8oXOGGZzisI4gZ7hhFk1QTyZvt2DqzrDL
XmY4ceP4fhpXENPO8WDWv0i4rxz2anUHXU5YQfBHpEv1PxVCOClaJYguuF7j/vM+wp8RAkdaQ/Is
p/I4mtt1Bkv2ZYc/nang+zwn8JWNjmHt4XQ645pec1S8l+n7ahca/wELDoMLQUKtJvugMMr1Qw6z
NWeYOKLTee5WouMc3M8uLlUWZRJmtzVVe15Hc3rcr9tUo2qxwcYquwmrHTkimGxC3E5wWQvywzRN
8JHH0pCTYNwGpylcouyU7MfR/mHCg7Y3y3ysWWl1H1SncSXV/kBhlvM+jKa2+YjKEdll3ig1Zxeo
xtfzXSbxgnnaURJLL0w2uO/mqopH4LyZ2B50Hbay6A8TzQUbTBKAt2CmqlnBnjum6MMcShgJwy92
nt83W5iQmx4t4/aph9JdM+bLzmCgA13xfFxNFt1GNJvmd/E0Bt1X0sC79oErOmGPdUIr8TdM1Q/s
BA3JtgnG3GmzXPCXbe051pJNn7hcRHU31U1Lb0Gi5erRGgKDL/i1h4qf4MtEq38OSCVD03wScNmd
+qaugW0GAwt7JIWO0p1oYSR8M7SaAjNMgCEOz9MA18N8mfeOfMRvpn8skZi3vxRE48FJz4joWTFC
frEuApxPVbFVw/YRtsczvUmzAVyXGEbt6Y1eTBoU+2BnWMqZft1AIFmSqEBDIRXvMd04frfBJr65
CWBqjc5RU8nAvmh99N0doLviQFYEu/DvuDWmTkIjNQyj52unhoYFFWNyPB5hxvSEk/jYq9u0xaeH
0CyHu9nDigN5fAf3i8nchrPI5ptt5ll8vbk3AU2AGss4TfmcIcpD6NXVh62LsVn3/Zlmm4Ilt7Ip
vyRM43zLJV1b8y6cYeD79TDTANttNS9bfAs7+3B7Ytj94s922mBBgz+S9tU7iXLY+iGVWMS7g7Rm
O3XUxvMN7v9gqLG4RC/n9UiStUbyNPcHPqapl8uywkH7UwL3dP1+wZotd2MLWOi7dmlEU7BW9NOf
25CQ+IsmyZ7qHAphYTdgpaiq/+6gmRq+h2o9y77Clz2Tf41qlATvKwgi0kK3pE1udDJPO/I3Eaa8
z8fA7rgK1YbrA9keJGN5EC/JaYJIQ78Do5cE36Aqv7MixKXe3h52lC+Jxf4+y3BVvGi2AzVXnXTs
c0yAiyjonlZtgbcoS+CI2Ce2JCqJ+ZLTLdTj0wCzeFCOI8h3XmCsrfpHqoc1UDkHA+tr24/zdomj
hi3voi400N9FnzV7YSl8pS+LglPO+5EI+mc6weXlNLEKpYC0CWYOc/ihSi6wbF7JO/SfaPdByWQ6
7qO2G3scmAyxAVg8gGppKSGiah4rrbJhK1LG6vc7kC9BsfFGLx+mYx1BiAbvlawFZAwrWSRZ1Azv
5IQaUy50rcYz3cGrVRdQ1KJzWtGuO5mwgm131AgVwY18uDq58uma/KSAVoq6yNIlJidtxzCyuTy2
/XObKqgmweMYrMWXAeQ2+kc98f7BdBYZVyHqNiiiFqpwe4HTfcmTldP5M7GQPbip+Trgvk+2EGk6
BYF3mPOdsmC+bTCF8Nn23ZwUJObjSe7CdqXcEOpf4tCsy4UkUkVwJjGQPItYQ9MTVYAH5xONjkuG
y2idcxNX7fRkAZ3KukJznagHOVX7u3S/GqAe5v+Y+5IuSW017b/Sx+vGLQk09el7FxBDRuQ81rDh
VGVmMYMAgQS//nui7K+vK8uu6vaqj71wOjOCCJBevcMzrOH5qFRFtgoONh7HKFKOzbBGCPuunoPs
UImW24epTul81w4TDOsVKoKPS526OUldHp0hXYNrZgUWTYdOezz4Mof/uIGwRgReNQ7bMFlXqw2c
3APkvnYg7CxDPvDONTI8zyCl1MRCl/2Y5JSJDJqthsVdF5XiqFy2vERg/5SXDFun2a/luOrLPmDD
DXGQeEUJFNqLTCi2Inei0XAzBwawXetlIkAjv8Q8B2RtmJeGUCMHDflyGRR77FyQbStWiipuGm/P
56rW15mDgv6mwjJOuIcVOcvT4iyKIn0xiWw5ZtTXH5dsLu91WA9JQcRtzYfmkZe61XFGzAjYyVRX
VR97Ao/2Mc6Q7S67BVZ1y5mYWfYkqDdHWy5Kb7CcRdKs0+p37VDy4wL4YvToAiXvs9oBtbBhtpXB
WdrI2cGdHitXgSa/5OSlsOliHzkXYonnovEKUE46u2VTnPQADvXiV8imqIEuBs66fQ9DbZhRhh0c
z8VMg+NMI7CxQSt15DjkNNVXY+BHu5vB8ydPq6iZSPQSzfZ8igzPPiJzbfott3BmPzOFKaKL0s81
zF6zdoaDPDWDegqn2pDrPpxCs4VMw9JCkmAU+aELZl1/CHJ4CZcJXwpebMhY5jaeeIFUVNtJFslQ
I0dxcRoGYVjD9H6ZimeveNhfzL6b188wpXJIh3KrOFZ3jb3FTVyCMFRuoaKTsv2g6qK89RS1/7Zr
o7DZWYm4s0FFk8HA/QS/2/ayYeE1SDUlPwd+NqQbqj3XBwralP9SAIzdXE+jVYYki87m/Dj2Y0hE
DEERhfHoWrJ6uUVpLBmqYEA21/NxrEfEhbyVjl6aBlvyvkKx6j5UvNKHqMOILBwbJz/QMayCjw0G
rCiTfcfhuIgmdJ5gdSBZitNpRnQfh8lv5iYb1DsBTr99Ug6x/f04wl693HDZBziv0pYH871wa+mz
OGBMhrG16dAkOg1rdjWuyi9fItD965ehAJttq0rYFt4tde41BAd4N9zA45lXftvOUHfd6yJg3Y3A
LkNEJOHQK4Sn3Es0C/MWtOazMiS5OwurvCLNJloHpABxLYTIIAPfof5Axlf2yTKbUy4CGxfrbks7
DJnb6yqrhqd6DLp515WB1Ydx1BPHE1u1GzY9q/38sdIcXCSRV3r8aF3VzzuTkSZIdDXR86LPUpH0
GITbi6UsowyPRBYgA47osieDmXskpb2AnMzTtEIlFwTpPr3oMtbvXerVXR+yxSI74Otqrpe6ruMB
3qAxSGHZFMJfTJXdbnGKL0kGO9XpsIYjCrRcTzIeresCE9vJuvFWUifzLzOsTdR2rQjJN8KdztU4
G+ExcZYizb4oIM2FVRfSJjymJfxZz022dO+0wk3YhNZGtI5JAcjD01ivZYAsdSHB3q9Y13vkAVQe
LY6A8pNzYbFHCUD1hw4S5zJPuM5IcWdmnueQhKaNKKYYi4yHiUJUXVDNBSDOrTKnxZUqHVmTARv+
saK82dZpIVpstXQ6dgQdjEv0K0J+o1ovqqObB/0ZnZj3SD0sE7BUEYCAd/CIYXcty9KP0LMoi03W
ICgW5VBdWkuQma0QGHGHWqo8MesCwxHQOshZIYewvuxtONaXQzqN55MxXfkJBtH2Neircdz4KcBj
jLx8qqboNNypFM52H7kngVzCbrK1R64OXJP1ce1kswNZWYu4NC5DboBR5QyzO+XRr0UkHNHfseWV
A8sEDozq1OkB8Xt4qpCMxYwDgX5AK12PF2Gv+uAmlADxARQk22w+zCLLbI2HMi1kBKM7LYutJ6Eq
5bZUorjNenjDbynYK/0XP7NqToIcnauP0GqAG+7A1Rht25wtDEuzYPdDgXpkv7TlGLMSAdTE8zTA
xS5jU/6seDOyp9BN+ZwszUhR7cionn1czqoOPhQFTT+rU2pypjxY5o+LMK+2qm2EdFf3FMlsE1XT
mYYniEq0GJrXjmPLxgqWHQlsQUi0rXWkvjb/qnDFTVjUFvqWaYRSBqbqO8+kk+9NFmjwjwudojMY
6AbKSKOBRMEGSUnjjlx03XNd+5AizkV52T5BqU2XCRtyF56VNlpeUDpn6/lQs/S1yetVc/h/LzO7
aHIX9Y9BSgR/pbDM4C8oLXN0RsqMX+huqBA7SL4kLKO9uxl0Kg14HZgtRZnIyE0RCIFuNlIPcs4d
BEV3eh4E23i7knA7i3mc47qZ/D00kWn0zgx6vg2CaHynUkkfgf2w675LQQI6CzoUxr5u/LwVkYKg
71rO5h3ueXXe0gqwNlHCgBsaJ1F36HKt+4SbtnGxCdLqPZi6Pu45yFvGRE6cD94EN1I4fyn0mqtd
l0J6YVvzxe972ErsqanJIYInM2JeG45Puc74cm2yDuzheYbeT8z7KbX3boLE60cIiKA4GxcX5e/R
Gg5lLOYF94G5skRY0CENO2QcEvxjRexj7gWSxBCthCxDllHyAPKwcg02A2DwfMtVhr6Jg706fErk
sBZ7Zoh5gvx6Wd0x1YEE7uHAcFfgg8RhMVMzJQjbi3XxgN5YeG2qXEZJaPBxHrsudd2u7NMyT1gk
jft8wroeurZumnMv5VrjGlUw3lU0cvV1mEmHhG0pwp1SJujOAKGU7hat6HaLMNG2u4HzctywfK4p
4HIwht12jiCIQB/jiGeBdkRqeGdQbjuAludlsXdjkJdz0vKJ1scgmJt1D/mx9SXgsE2Ka1hDnmdr
57F9UoXbUTmyrXQ0JX1v3THsKBLOvGjPF5PzO6CXezAEoO+IPgeEGsJIpu+DFXDynQJDZnlEn8nP
OIhGQl+sGjIm4YFTrWgPjPVk2kOLCUXxMV/7sUnwpEB4V1WOzBwRs56bJO9TA/1yiBfpS0ikKZlo
J8x08F3Uq72EBzisUdNZqCIOOGQPd06Hp00YlHOWwV2xR8WE4FNtynXU7mBBytAx67ytsY0x73qd
cHamBzNYkm1mKGoTIDEbFtGnLkKGtpmdHvJERrMA18eKpXoqBGRqNgR688X7Gg2NKG7aKc8fiV8R
PbIgEPQoJG140mhWs02HbticdO2M1lYMEpTPNiXIheQ6Mv2gbmEIUszxAhVos52WlHfxwtYIGYw2
1D4HA1wVYg6qh76Fl80s9/linHwW+FLu3YgEVVzwkdYyiWpZsZs6cwSiyQZFQV6MTXO3gMBf7Vg5
kmaJOcj2MxqYebtmKNQtWg5Y1B5JITza0x7G2npML/OOFOuBRsS3l9qgTxsLEzropZt8eCU8LPIr
tqYtcEkpqdqzSc0BuwFvUgrsqSFcHeY/7WJ28G90ww5IN9MkmKrw6XPrmjGAQeJq1SGo0U55T+rm
9IQECp8NHbQpQUZFAdZcTegfVgn4FXacYmixUHZOBOMoLrkN2rMCOIv5s2OLHjepEKndO8Rrtxm4
MdW2DkPVbxgcaWwV90Oz5DtUg7U+TyPIrwF8WZ/sweCW1m3KvND+mFoiVQKeSKb5BkoMBBuqSBvM
szEK7bKjmH24ImexJjpDk6DDtL5HbhejD0urGITRtdz0WAb1LvIT7V9lwas6QO1AIxvC7xYiJl9M
1dTgc1WYkFkcpg3yxCgJ6kHvBTNs8YeKqlA9QTO6sRcOpb03+OJFVEbIQXzYXXNZ1P5dgG+jgzin
Nuym3UnNGgXprNY5uppOFfR5GnSVR/IFvCwEppY0y66Xho4oVoYpFNjgUYWelUwwa+GoVsnY6Pa5
WFBdA9u3yIa8DnYOeiQDkqNg6iy4jTPcarrhOOpuUtccwSNDqqjK9aXKMY34WJauq3ZRFrWBw901
YQsvZjEUtxHSfexlpmXEdwapUf+am4g7FVuqodbsZDSpB4r+XAH7F/T/7Wc9RFP1ZIKpC266DAOf
2/lUqEKxYFE1S+TcQ9cYtDkz1Ie8wdwLiyQy4W6QKHzEFj6KU38OBmDGXbJihtSh0i0GWcgN4cKq
c2cwSbpAdq3EBdKiaLxv67IajjILXXcIJhizfwwJSUkiTjnbbuqaYIpryVxw0RGoU90G0zgViHHw
JUw0MuN2u0yNGq6K0YLo0nAi54e1BqQxUWTEkKcI6xYSM0MW2GclRpM+hG5E8G/hb1DO6zFYYd+N
lBW6hvXBmSxckE/B4jqh0tvpbOlaHZ4N6LK7fV2JlTyhq8j5sagwCUwMaQAA2IJPTAa1wdpc0ds6
ddSCXT8wNiWhaMogxp67FGZcIswaOeQxdoQCWt3vioBi3iNajHiWuIbFmoqX3hu+GXLJozPrJ72e
mcgHpIWkG3OTRk8vg1daN2laXnA6jOMTH6Gq/iqzaGoukNgWclfzfNL3zmE0s6kzVWZgJwKQdlO0
bS3O06xuq3uncGPOF6aq8UgmWOpczvisDI7my8pvykk22dGXg64eUegV6ZyQCdlyvyk71aBtHUGj
rSDJhM1sggTaH2IxG8wBpdK7CnDAk4Sx/AAFQzLSRGsIYDbbBqOgcTogARtwY60szXCDc7pF4xlg
HIzSkLvp5T7EbQe5SvO8Wh8xPUn9bsZO3ul1lRcookVwzoJUI7ETBOp17DTGU2xPSiHMviplzy/W
ugPzmrKlsx9cMWmIVlQTpEN2NjN+yWPqBJeYcTKArkg/qjkRaGyMH5sZkvU3HWQXRrY7Sb1S9DQ8
h7m7GlY9l4lunKs2SzOcHOXsKK74kEbtIQKT1531rZnCTTYvpr1gI3Rq0CIlmLd2yyCnXYEmPo2D
kdJghxmlLTa1yjTKTtOPBhlS2BThJy/hIn+erlnp7yDJEFn03vN0WF/ClofZZ1N1pD6QEFTHA0HX
t7+EasBgH2pIUiO3aXnkL2gUjMuXpeeluViWLBjR4PNMJatGOhKjvzxhtlKMI8B+vY0uJ9KMLrEL
jEMPAz5CuZlWxqoE2HiBmXkUneC1s9ppIJuv6hnOwI/EVdl4OdiVtkcJ27v19LRlCq6Dtguc4UcZ
lZ/R5gvCTclVYEaItaKeScYWq73ZIrOucEAikJ7KfDcYd62DYQ6TJQjogM2i+gF0CcNPd1AbtKuQ
SQxcX49yrgPIDRSyeJlO5+OLnCCfAC45zw59pxcaE8S7+j4cBmax9zLe9DY2agSrGi0mGEXJnBRk
A9xQAHhNmPXpFculdTuEUWghznVbzK+29MZfdKts+LvBTyJC8dKX03FZ5OrfKdmY+fqk4Riejc2U
xg3EbvoY2Wh2apYbP+PMxQDzRi2LlscxB9PgCoOSBoR35MYrWlt9ha4Vh3FlxO0nEFd7FYNYxNzW
C1Ohazf0+R1gEhQZ0QxT5rsSyEaci/DYgHajnlWqn6QhGkjzlmCeNe/bdOg7Gxfg+0Vxp4AjCBPM
vofpFY2kDM1bNGyI/YRuxVoEsbBIX8uYI8pa9BDrDmyPGCL1qDt3HvRQmAO1PhL5BzCsl2mIJwcT
m37fzJYXZeJ66IcjDyXCc7oZwhxQjs2/j4OFPG/A1R6TqtAmBIigMQ6U7dMEQsnhY4hXB+ezyzNz
0Pmp95uh/PbmFDOj9Lpj47BFt2CdALIO0uDw7+nkiV/GqD6DULf3GyLKborXJefXGFi100akIH//
PQTTW2UhsURt07VjvSX6fRk9iPnvgevfCgrxOpwxrsH7hsWdQtOi4H+TQvNWTqiDWqNOCyl3OCYJ
mkh6JpcjovX4Ew7vXwhWYWTwLToSrTBmgUjDZCLA/uvzrrDnjQs6aCCOg0HDic0lbAGk7tmNH9G6
RYFVBiTpAo/n9GMI1QlV9GdoozfAsgwjGl8Eg9x1cDOtNwVILZcAD/YJ8jWMHzGLUz9RGvgrMNUb
LOjQj1hqwBTvIAjQy3u7dOm0MRny3I3DyQR1Usg/1MhK/dL+5A7/BcjyrTpRCXwYThPGd0LBk8NC
dmbbo9f8ky/0V+/+Bn1m4Og3ylxzIEeaz9VAn5wy6U/g4n/13m/goUjT+8ZkKd8tsP2I82E5FFMd
/s03f4Mws5TatpsE36EHvcUgtYhTis7jjxfUX33yNzDu1M+F5boQu4wEI870OY1pjtP/77376ap/
4EGzyoRAB+G+sLWBNq/VcJlcu/sfv/lfrNC30kRioI0zvsRyyaVmLyN6Si4hYmHwFVKsMbGZgMY+
A8mJm79lzxe+lSnKVeYkNFv4Dnao/F3UD+NVSdFe/fEX+hpc/2R3vxUpkuUSoi2URbtG6RwdaN0u
DsMV/PO6UCueImTe+D9tRFuxL0z5UK7FA8VK42fpWEw5apUs38Kd8cXPIaybYyuRkv326f7j2f9n
9trd/PY5xn/+F35+7gyK/Sy3b37850PX4N//Or3mv//m21f8c//aXX1qXse3f/TNa/C+v19388l+
+uaHLfJyu9xOr8Ny9zpOtf36/viEp7/8n/7y316/vsvDYl7/8cszpi329G5QBmt/+f1Xh5d//EIl
wuh//PH9f//l6Qv845erYnr97s9fP432H78E6D//Cpa9Qn9VKTRRTnos7vW/f6Xhn8eZIlLgGuCM
tjA8zU8vU79qzjhRmglo3IjTQhq76bff6V8p5xEjaAuBpySZ/OX/f7RvHs6/Hta/tVNz0xWtHf/x
y1eo8b/WEpcabWvFFObyQkqMbN8wV1deo0eMTOSRBKapkDuDPbSFHsgRJQISsHSV/ZUt0pbFDQA0
mBTMsBJokefvw1MKHwMIiukO9COyCwBdshl5UeNeliqSIs5L85gTAGCSAe32SzOS/PO6NtVv7ND/
1Yq7LJ4BQ+y+2Lfr6ZsleG1e23s7vL7ay0/m7V/+H1x5J+Wnv154+9eh+dQuf1x7pxf8tvQo/5WE
kmiNlYfZvzqxe35befxXOHZD7F1ItAUiyk+KcL8vPI4XgdsqJAnh1sfo6Yj9fd1F8lcmuVQY/oSc
4vX8f7Psvo3JErJGDCC5CBcR2B38LYFnRWZuQrsWSYp+j8ziUbTAx9goJeWmQBNmQFed+2fq2/Hw
h1v0+wb444I/HeP/Wu9fr4y7gj3HT9NvoA6/PXKkgxl4kAFiM6LbmGKSSchnFN0pkK5gyqBacELb
w6Rs9YpiBbJkP778m+zwdP2QwaoehDQmBTbfm7zJRqMZDTLzREvZEYwg6gh9FzF2exTR+tHCRO41
YkBkbYJqpUlhDe32diQ/88E6Hdzf3ocQsvFAXBJ8GCyPN+nOTLoaek5BmZRgap0TjG/fR+HkjlPu
ARf/8Zf+Nhv9+p1FRCIGaSkeheItmcI449Y5GMukatJoflDpoja8Ssvg0mL+Om1mmLnc/PiS3y8w
fD3GI80iQkP+nQaKd+iJnBB8pwY6YNBoMFUHQLk00OJF4PeDL4i5kutIPv/4wn92XyMh8Jy50Dp8
K4E+tgKQfwOiYYAaU1wJX6blMfTomwKIiXbCj6/2/WqOCDrYTON00ST67ikuBSZf1VAnVV3z87EZ
X8postNuBVgznGkF8OoKAGDt2vYn++hPbjAiCHYulcCX6beKBGayIYjQIWYgXvDzufTVNpspQfes
fGkGqg8nBuBPZItO6eCbNauRqlFM5/BEv/MqwwRwAmqyb9BE5OQzx6i0iEtEqp9c5vtHGBGJ2Mml
wItxan8bIjCtY4oZiIQ7YOIJuuWwb0iheP6yAqz5M6be17Lw2y+F24fL4ExH7FVvA4IMaNX2jHUJ
qsPySc6NyJKGkmlPaTGNW29EVG1snedVDNvkYAHF11qVLHCY2PZoYJGTJLH7mUPL9/dAEoYoySgC
lmJv6/BKkawDhgjqbjkQ3eeQaYRshtWVuyyKXO9/vIr/7GKYYGrEIiRE0duLrWin5B5tlUQbjNMs
hOv3PAvzPB5Bh//w42t9v4ZOhxuGQQqR4ft8RyACAScygemGLuc+LB3WEJDZwIr/+Drf70xJEeWF
phRPlbwVfrAp9UjJMoBQXDtfgk8GxBnUscHVOJF8BCAbz+gTNA9NGqBL+uNrfx9vJcXyjRToDyEO
m9P9/kNZZYEOtd7gO+aS4XQ7cUhitooiSwQrWXUJ308cPT++5p/cV8miCP1mdKy/3zQ9xcy5Bc4l
ydnqb4K1rp8QeX+mFPpd1BEkUggBcPUinOE/v/1mkyzXcsU3RgZKgxsF2Nll2qvoWBUT4MkYu91T
bN6fMBe/toa+2aKIrVJCYPa0UXHVNxV2NwQzpFH8lKha5xjKhZk6A4zAoEubr+osqNcFYOtK1W6L
ShwLaqlFBhpI054Bpr7qQ0lkFZ5VU0nXnzzqr3vjm8+GBy20FJDUY9H3+UwIvDxayMECOi78HxQj
5bwvBc/QsmfowstWlufWt/lN2gAks5RrexgxDsM2XqvXAs2oGbgC3ndbFUJN6cdr4ush8ObDfZXa
YOwU48RbRYj5xOUow2ZNLC3VO4zpmo+rVlRsxVIXtyvoieSyqAMsTOSJSAMp0GNsu6yYubdIEN9x
6dozNknAlFFasKOUUJjfRqClnKbxg182BgoFoItxJvx2KCeAeSftgILDYxR+g7lC9dINWEzJCaWz
7hav0Lt2GJiDGxJESAAj0KPhzgMY+qUTXr3ODW09mgKiLHdwmKvdzjCFvwOYR8stI1V9zBY9Fbvs
tLcGUmZAhOQeH0JP9g5UteIG0iPtjjVFBe1L5+tnSYFxJQ6ePInyDfDBEe5JGhfB7G+6asW0Lveh
OmdZ1LfxDEW1aWPXRlUfSlH6q4JgvLP98YN5G5wQ1ZHHa4mHQzWK0jdJqK8rD5NYTOMCDCh2DTqR
9RZkVPGzNuTptPj2zI4wUEZ9KZHuA6SCQvgUN/4Qi0oP0jUQCSpmUSHyTwEL9BBTv4Cfxwgk/YEv
Bkp/bmmxhfm4sZvShjcpho9xStJ5BMxuCC+Ez/iVgGxTC3yqzm8ArdzVVX4RepCRMFgDRtc5zJ1x
pqV3a9Ws/SbExsu3ebPaZG2hRsscxKQwclmHnbPFx5XNQRA3a2ow1CrEtjMOKojekE9uXM4635fv
yVBB71+llbsHSB3uc0h4MNbC3QQKGRoP8bhQjNFF39+eQmKx67s0OksBX7qBMZOaL4qiKhOjOjHs
S0tSH1sFrECcTWl4RDyQmxxQdRj8SNmuEAE4wVZSp+StQy/ysqoxccWsSuymHBOrTaqD3uxBYRX7
PF/8LpIcOEsKBtW7MCsOBiPlFVg6TpMIhAu26XNfj3ugZaMIPTUHYAPohfMDoRJo0nUak9FUEn4T
EGWlswlz9ILadQFwRQTiDD4mwZGAn4FxVD3epmQxdz3oPvcMgjqvoASNTazzfpQxrYHmSOCv6aFI
n11P2vQhYBlqMBjUj/rLYCgkYg1gWO/TufVL0tFVZRgxA3wNJGB48in20w3mpf0t5XN9AEWsuGj7
lB8DG+7EoNVuCH14jptPrtolwpwrCsp9oaChlgSU22GbtX1kzwjlcLlYPgZlvqCUnJx+P2BF3cER
AnOkCWwGUFIdoKmOhh8s6ekZwJor6FXpEwc56WYAUQjsevZCy6zdloUC21utAXUJmIvLTgNrAu4d
+jGXSyPK8wb6E3dGUweE/JSBTjiXYRXjYsMXD2YugO4BUtP9rCZaXdWpeZa5uC/KEQiWgbllP/sG
slrRCkJlrEL6ZFzVZtBMZmwHUAm5ZQCzgrfG/SbIgNHGkOl5cHDAmHgJr5C5WGNMvqY7WRu7rSsY
kKYaY8UNyrduH3WlSgQWot0gaoGpUU24gyWQPtsxCOyRamUboGGqNE2KYpAPIBk/5Cy12RFFS32A
6mCYb5q2gHO3NoBQA0RavxuBuMOdrDi4ENCUxzESRHXiwXW8adaA7MEsIZuJRutlNgl/RJktsLmL
D2g1tjGIh/fAH9vYwiO9n8JdTtYngNqfSlSOYJKBADsE7WHxqd86nONoa2rgMHJnQFNpql3dT5Rv
11nzF1bqFTyUztJ6gym5vzbdiLY0CL4LpNHCIgGSYt0CegKkYuUBIwXO43b2NLgGWPEG6kcmSeEx
lgAu+9hyuHZJnd2b3va309IXL/ksmgNEki5KOz7oArxEDPmxTPkn49dPlRzqMgZLaf6IbOcFrKQ1
8cH8efB99B5cbIn1HEUHD89KMJqbO6+z6wCIiHMYFATvynS9BorPAQJSfKDry9AWjxhpv+SO+mRV
y3Eh2SWCVBbLad5K2NXDp6LfaPCLQeyKPmSZnpOas2sajEWCvvUOUhmPobQenF5/nmHa02ZpjdO0
e8wCGu75Un2ZFr4xin3Q3HwmefGouQNCSnTgFky9SkZI2RItJxiEmuUZ+d0doEMPilRkF4zofzAa
VDFQSiD0tk0PqEZ2YbDG6jyFQC2969MMQCQcvBddA5wdBTmFzV4kQwcQRS7odR0B9gjrWp/kZXaB
9BNMhRpEg8IAxOm6JbhqLKCoU4M5L0UfFVcg/AgVCgJAlMPUu+nAxGmDpM/C7qqlugRiJ3WxDYEB
cKCiBW0VgDtfPmQOFoC+XZEg8H7rsU+moiYAl2X3LDzxHNruulpIoq0D8ZEVryqHhR+yN1BZh55F
Y1xS/lIh8QB1oAn8iwV26z23GNqn2GcXkPYzSdRWO2rA+4WDqD4LMNmuRhokgJQBgQo3xIQ27SNZ
5vNVDsMWqAcUGVkxgZ8DzodZD8gmLtdxBhu1R7tupWYDgB8guqw5n+n4vq3A8xvAni1828YBxHls
hGYRWn064dwDLAE/562Z1QjRsfpRopfdJBEleDCNfOhh2Ldpx+mxtHQHdOQtmrgl0KOA5NXc3Val
es4EAAeIsdlF0HO7NUH+PLKsgLgQImILAZlYDlmTtMHINxp6wZelMc8sH449EEhHiHBBoaBuv8Cx
Mo9x7eILysMcYL4U9KCly19surYAAfMG4yhd32NgXz+uKczUIpZrZDfBuiWmPeHmaQ6R3WoHuDzM
oaa9cWyJsSZeWQNZRkbR1JjGpbgsYMJ2AF3kLqfRGWiL901rLuxk7trRl++972+LrOAAYIM7xYx6
pgv0jYFMCg/rPDD0s5ZyCwHVKqb9sE1rcMdzW1ytiM53Qz/fgfCQx9r5PaDtSdT5S0xLc6z36BHa
HJepAiha9dlNWeXHPgBOxs+3LO8R6Kb5ikXVVSXNQwof5Zija3FWuflLt1qYGZjlIs9A/xra9mJm
E49dlnfwnCdfBLhlCx4KC88L8NqRqrrzCpj6uAOaPmG1u1Bjtu8xXodCzSwP6ehvwxarf0dxI+P6
9MAb+0Fm8wgwd7QPEHBg6tnm1RWMZ5r4xEhhum0ftW2eUdnkcTScYF0V4MCbAY0/rMU1AvpcLleY
4h7toNdtOOkPCOA8McX6MZ0L0IBphkM8FCXylCC7oAUjl5GvTcxqnnRqnW7BzdLglbMmXioQeXMQ
ZOJ2TmcQriDZmHdLmsBWcgdbjW1Pqn0OOkAIY+UYM5m7ip0EPrkjIGk0n1ygIZmwti/gPwDhF+V6
pwC6UVELIk2UD/E4hxCcpGjJuPRBtD3YswDTpwy8xkabT6B1nc+Z9tdVCig8zyK6KcGu3cDp9N1s
RHFZw2Q1mUx6BXhduoVf575uqgOpH1KZnaWAGoKeso16EEpIfinzckuA/N2nbQsTzzQgAKD03QaS
C9u57l+KOX8Wsjhkp3ubi/UBVLs2XgCCPTg+VMkIBYy4b/4fe2eyHDl2bdl/qTnSLi6aC0wBh7d0
0tkGyQmMjAZ93+Pra3lmqiojSi8lvdkzK5NME4rhdHfg4px99l4HGa6VeJyzuHa8ZrV3dZzstClP
t1YrL1AnMZQ8NpYZbuem29mG9sLGBHDcg69L80KlsRWwJHA/1hsUjW8yH49dUp1WQiHE42JPGzLX
6/DNRdnC0Nq5oCo/iyL8lpYm1l8rQDkKiNsGVaUeJ5YBEHzPiSBmb1jCN40xPVdOwtHNE7ar9MAc
TXPbyzbbGk5+QT/Nt/MwVoEsDJCfRm6jgSVMfwe+DhcjS0Wc4RYjJQW73RFj5nw3wmnvzlwFSWns
YqJi5O3aR9JlQatp9dZBT/Os8VrwaNWL6B1GvrO4yTXxICN1axbITfasnfSqT9khk/VHeyHsVY5m
DHoyOmkmW2yIRvEBYaktyOq57wlqTxBmC0SI3rA2s7tcliU9rU4JDWUeb8ey+srGCM1na156UzlU
5FTTX5yiuShnKu+G1Y73Fuk30KI8uovVa6WW7I0l1J4TupKnyHE/7aFGLlKHUTQPDvsLrFDz+w6B
cLbNHwmcDdpQg9ZNqXfhpq2X2HXhTarRvcFYz4kjS1/yEKDEHt+Q1z+G3lHgZ1UdYGR8siddYo+V
Wyz1K3mfOT06hfGURc4j22gVskZzz/zmXrEx4lZgwPPXan03J+0Izkr6UCziTW6oB+zn1A1dGAZF
VF+0K3y2C+cchVQdKNJ2S2p1W3duYU7EFuEWS93hUsTUx37nLeOW+6pJMT4Mtrdo8R05Beqtfs5n
z+maH4ST7q/hFG9GR/KETZpAgA9olvobHvh7HajpoXYW41nTYb/Iqbf8PIwWf9AJno7Tetcrq99o
kuSzFaUMGgH7wEWJm4+0GG5kXp8THmDHZiW8b9D1bHheJcJDC8zOXHfraU7Gtx4zpl8WC+cc5cjK
EXqj3ARkcMGQfQ+K4avWZ/Ox793eV3Fy1/ThXdklxJiGwauL1N3VuINJycIj0Mwp83WsdJ7uxNKv
rkAwIdc2SA073JBl0j03LV6atduTyOU442TxREPSudDKm9xKWV1hyM06lM8Ybr+vVuNcBGmvs8BN
dqxUIwGM8zXPla4FOfG5szE2W5GFEJPkjsGQ9jYSEfLtXNu5heIOwre5K3MNZzpRhG55icb+pXIT
ODZLdFCqZZGftiHzg0diNm6qvruvBpl7EvCPAeDGtZYeVk9p8fCiyMmK+IGF8k/V1bVtrYSphfW6
lO6dOxj7oRD6oXX4mDTHmTf5MAVp1D2bq/asJ404NU51PznRA+Cuh4IlOoSYkzcxNjvSz4W3WubN
iF2bIJg8YjM8ErEnG1yfZ9HSltDB8KjeQhLgjLrSnIZ2N81zgI5xyNde58HSlbeOVUndZ5HxciOx
3gTN6B6SIrzXzTLyR8WOZzGFB8yMW6OYXoocY26U68Gs09TOmUOnrP/o6/l679ZXpAugEpWr2vVy
ncGa14ZS0LNWo+HQo8Jq3DTpNNlbbWrbATrP5D7TMPaPrgjj3G+ElhUb9goQM9bSNKxzz9DFemuR
58kesGPzmGYZXd7tLUgM56bTsnvwPs2Prho5/LS2o2RsjMS4hQAJTUdPelM7hjOajx9VlvyGkmO9
EFyZ9xphydvesKN+d+XsvNRhWt/ViSNCX+iJll8RRPISkjniYa2PoX2oWD0e9JbMsCZTbDekY6ch
qAf9qRrjQb8ZrF492XUfXySq8maIlrtVhk+sgb7XUfg/53k2N43zwXlX++nyabTr3UQWz0samR6J
Lec86+M0zbcCcNPbzAfEFdbhJIUTRccbj/eWLIatQs/SOpqFND6HWvQ0mzrJGP5uFiE/hDTPYIgu
MnLvEYJLf2mngUAJ5Ic4R/pYKuLZM7xWPwq78BNLfnaHPSCoUpX5aSX8cE2xgzfmZ9M6KihkSICQ
ITFnezWxtzpcLV9oXLskNnjKtFN0hPkRBaU9V3dV2Z7GYfySJR2ptUYMT62Sb6VTvyh1XUCTX7Oq
daw+U2zm9By4ihlTrafExQybsrYpziyWb+qtGPcFZwn5Yeslx77/iGvrVeI545qrye9nvCdTq4yN
yolJUPU1qxcSvycxuuo0nlETGwTm2mlTROVedeMBNOtDMhh3sM2TTTzL8MR4/bPKUtaBJcv8GNda
Md4M81B+0JdFLJJqnUteZ812Tpz8ISJo4a/J7CeAbCxmCdMDAuVmiZxjPNnrZR67yicFBnNnsDnP
UngeA3s5sbVH1iM3+EfXzrjYte6udFsyfQ6AlSAtZw3qTY/iGjLYeWTx63rgsYiRlgfrU13Q4+WA
VS5KDctRre6XVZTa0dHVJTLSLybfw4lNflWAsWp90eyCC4GirQu6zhHPOdtwvCHO4mCK++LZXREQ
oC1Yj0SAeAu2Hq8ek8zD3DfuZrbs6VKzKOjrNY/z1SJg/jLklgF2w3xpdOGciPTnd2mkUYdbc3qG
1TNSSjBFJ+Iq8BnPEAkWecKaNvgEASzPmToc0zpD/G7+mqruzNfCBG1qP5hs55vWqu+nppo+6hj1
iTtmW8xE/WRmxifGI2XQNnVxGMt+ODhVXuwT8N37qrbGZ2Ne4F20rv0q9V4GDUW0Tymlb0230LES
yIHYWZEFynWDBGnIM5tF7o3SdvxxXuzRH5h7i2V9tGF8+JU0suMqOkgvOXNhMOvkqglXEZHuXqdl
+pEa5XZxDEKF1Ip+PkgZJLFhbLAfd+luGRu7eoxaotCbgmjBuQfIMnmGMYpnQkM8FyRBfC9y0zdE
kgVBxRazz4BeP+HJFDvXkehn2jKQIhouGMtQxiBKHcYsLDe9JVxc12yi345AC/ZLbYFIL2Bpcbzn
2qFa7PS2Lez6mEQmEZoqXqptxYI+f3Gi6FGJzDqX6XCjFbLY2IaVv+V9AruNbNbsXaM9jNyU+JBx
1mKVc43vjit0hgQGqcYhStoP101jGAJdaAbM0eFrpG2nf62vSjP9EixZ3KYUKtw7kXk13qdckIvl
EgahFqRcnJfaBpu2DiMCkqP6KudIMzV1T1QMZo03mFyQ+6VtUSrwYNNE0fsMftSn7scqxsWmOVlj
l4rbierwqMdJWx3GsCcuvwq03aPeQy753vdAum4YuINIsou1bN+B97XTq+G2PAv0rCeB4MoymW/A
TdkwlYqBfL9grPDSFf3vUwmb027ouL28VDqABXhIMItcqPp7am2h75omNKwDzwq7ogWyo+RRFKb9
ySIG+9LQ8Ed79fs4oSVCnR4oTxeTgqLs9oNIauc+HynyjqY7KmMb9l027au+6L9AAOSiKqG1TfuZ
sFgKU2Rmyo8QojRgQXKGHBMvg2HEfidncz5O+AaLW6Mx50u+DGm7NQZh7OMRbJ7fEtGhv0J3RM8m
viZApxXCLwrhVN+BQnTm3TLaZhGkFogjRmVwrDbsGNDmbYv5udkjyxejP8e20AKGlwWRR0eQXFBj
7WZHIwl7MsuoqptWkxva7R37yO9JiqPIOs1nodTOkPAEpvphnrLptSKWh93/K7tLEQq7uzart2Pb
2ejCNceNqzf7EYn5fkVu3ThdTBR/jd9iqtp4HL47vViDTE3rW5cnG1JTtbd0TkURhHZHx4XeECys
0t3082RvlhTB5drEx3Ara0Wr+U4muo2wmmqMjaJO39LFh4U3Qufyo/ZbAjJp1KZ3PYJlAzBMeJk7
b6MRjBG/Yj4imWdPBhyEF6HX6Z4lTZ9Ob/Lojle1b6i2A1qomIgXIMBjxd/KRl/l8BUjUwYdgE70
umx03XwHJbmy76c8d9QmdUdOg5nY1K4zR5gUZb3M3CJ2Uxg3gxLlZ2ROEeG0NBnBbnZTYaA1XMet
W32S6bRPu4SG3gTB5WzKuKcvqJRBe0LfOAyoO7kL981ZzJukSZcqaGrs+37c1kkJU72x1alMtC73
qlKWBRlgmGhbYxxncVJkLK07CBfK3ssq0VRgalgMwnK1srM+RsImAyeM6sDXm6x7fZRy3YRzz9+t
VINtDM8IU1jcHNG0hSoks3sq5jl66vMlN26yWXAU2KPG/y6cQkRHIIv1GwM7YkQBE960pkvAbCbe
FoMXNGvB6eJEjkc0vTJuCh0C4yNgKIANbm91+V4kINn2TmFldeP9cUyMTjoU76NtN8nF7Iy0OGcN
Y52NmIYODJxRR93quXYhtLNr1zLZ8y+HCBiQ2k/wzyzUzLa5i8yWDgtkz3K0qoJHopl1d1zDa79t
R6PXAgOjwvQyAJMJDALoiedqcbcvNNrAnHByeMlE3e7xkU3Xmc9L03c6u5/qzt20E9PLiLrzdgX2
fWAW94PA+BceqTRZFOCnpjUg/pA8PiWmfSphD+yL2LV32BWuzo8JLcew+l0hqzWIV+AwndaaMJNc
aqPSnA4xGW2vvQ7fF+h0tBzwU77Bz9C2zMzDVwyk4H+R1eLXokviadtNmJLo8ts23SNBU1uObb/c
AMOFlmgnXAtWZzQnNisgBMW57d4WMzAkCdiBpssl5Lta5RVlmi3phmuZyr3oyu7pOlbZDi4P6bnN
XC5zwym/Nlq2BENr3URhln3Okb7ca7or78eO7Wq7ybkC+bU1OqxCPA6yxPNjiWSLPcNGyMlVgubV
hf7SuN1WiwZ5TDgimuNMQ7aTQ/4dwmpKlCtsHmUr6WoQ5EzeCRli2r/23eVLe4wZn7xnSTlBnCED
3APX9KFl5bonKo3PdElqqtkFeWtthblfOyM5wgWcL4pO9aK47gCyGV/McpUQOOxBfuaoCAzOVE+2
MDKX54xB60ucGdV9pqtXY0LYmfTCCeAdhPdhONRzkDnLpWiBDZrY/3wly/rstK1CrO+du8wl1IiU
x/ckljxjOtll46F1+3znAPX8nDBh7+pxqm70qexujVAMnkKhpPu2pGfH19OuiV901nadVD18tpnM
A6x+B5WE880yN/aGJ0Z/6/bKOGIvqpkwtfWHSjLWW+mNXIKsLa8aaWqM1ZZpogFOoQkTwDaG+Tlo
cTT48DUaPeiygissm+zlo1HgFkE2aJK2P00uLoO719hc+tcpd3hMGIL4a2ScwV3Zd4PBZOjKJFqP
BPzYe7UwMoMQosS208rxm2k13X25xt1Fa4cjoXd0I6Leao+ggGpFVhyhCBS8GZP8X423uCGQ3i8O
jLBqKW+7K+WkVfgAWADEo9nXhzTbFdCeAxujDpk8scbvMfjIrUZmPfR65tqMYGtyJqYzYOSqZ3Ti
WPZ4zuRpjdEMddcG5REX8Mmm2gIKiU9W51ZxnI00HPVoiJJ2AEfljoGky1AvhnUU55KeXWm58KOp
XLerKZoz+7LaT7Wkxm2ajd8HyOpk8Jr1QE8T+SBOiFcahSYO5LrmA8icliyma52goRUMjIW1M5uJ
LBx4ZPP+igx5q7tauptwbJazdIX1UEYTlUdb58G6ls4tAo7jZVW4H611T/+WbDsB+LcW8wOeEO1p
scv+vmUqRvmaQNlJauwRIKC2TZ4YXzrdunZuoWUcWDhVdt48V+ohTHAAONBFD247usAMh3A/pAqF
LgGX5YjqyC17yMp4fcNNh6odoT0Sc23vNTPsNmB94WFGXZo9Dsakv06WjG6tDJzBaFzToIUt7+Ts
vmQY8vHPFEW6GyDUbUSFtwA7Xgx0yC3o7Tq5z5LV2IVxNlzWesgpM/KQ6z92vxtT2H0rsvJ7npaT
3zbD8DGmUt02ACA6rx5woKpu4HWY6THsnn3BSNx3JhlT2KT5cVHd1sn10WO4vTUbbT8TZz9YdrSi
llrsqZ8a31BJfSXqvnUyJamtjc9FkX21emwmlVYQTAfVZJXipgLxbFIu4BcMJbAi0djkGHVZ9FuN
TVJvTIPzTQlPz0dXmW8yuvHOW+f4ASm8PM0ifxipnFnNldibqqOd0AbGkQa222NF2BCpaaFljgpt
iVnw1iSgWa5Jezvu+SI4E+Eh8QAu0LDycX1cxVRtMg7RYOQiJl/aYaUSbhAN5pMS4Hbxi20thxQn
A8GA2kt/7vVsj9SeHgt3ea87vQscPpvvGihyHxpzYvq2sRB5rifdqxPWk/AQWJfCg7AZk1Mv3C9h
ERYIlmpJ+A3oMxtzLLp044Q0BsPEkwyoS6mdco22uhon7Wnu6v4oiXCeIh7PXhsP2d5FTUOEn7u7
rnEQlBRwN8bEMegPxb4ojJq3Tl6joSM7L6YjdmiKNCG0XX7pGDj/3FH4bNmtn+CvYVfiUA3gp7Ba
kqfg1oQbGSxaoTY12ss50kF3VISMvTLRO1/vlHvqy5anoBVZDyJUy82VGfAMGWL6KFAqXzVbOyyL
dqyWQcjNCEPgBhXbF337ngxWcbmyKU52WiRHNh7o+6bVuufQMfVT2wgHGlbTfEM8FifipNGJjcEj
nDUQUlqUijslHC0MOM+YOjAmY+gDFZu0f7GvF0yE0KuoGasVfByrS4MlL92tBDfVM7ew+guLy7Rb
J2FsEdH4P9Va7VxCHKcB0F8e5tE6rxBe8upByPrDgTR10+U8DrfdMlZ7VVd2kJgLjMl5AbTQM+Vn
sRr6dG1zPBfyZM+0XucFmfshmkDqMt2IGugSSL1HbURqvJaMTICqMQgbUOChUPMOzUQ/qgncRRzy
DsoWA1Y6oWxus7zrjvY8wyFsl8U5Vll/3cKqV+8LJ8285652H+Gh5pGf1sW8iVXXLUwyodywMZAz
IGG10oJdDfTm0gd4E7jbEqttv4RgjXq0D8dtNyO7gjsP5U6c5lYzjxGaivSNoVHPZiTFj9hZ3H3f
UpONS2yK59qyu/vJNLXnMhnkuS1Ve1z79UsKuvs802LdG6nVHgsWfT4A2yhir44K42CrZmiR0eXK
ajCGY2BCRjp7IsJnpP08sGgMhTci41eH3C455W3g2OjXUTuaG62PWt8GRjD4kPTKr4tRxkPgwlF5
hgWc/TCy0GWmovEscBwmDX0vrtANEv9c8kklXK+ukvQJ0LR1hcIiRG6SqoFybuvdqe86FsNGpO/Q
HFY8YPSNE5ZfpW+7flXoCStGThuFOVuG6qLFdAtPxcTpZy844/xQM5y7BkEvxUCjE9UEGYb1cknt
6OiUZejTkdvGXpYIDaIukt6b44qRhzmP4GrisdYXXzeH6Lvo05G5qMKmVcfZURqlDu6MRZtQ3Dkf
LGNmimGwIttlBhjlY3mGChl+kev6Gc+lw0Se2XdmcY5NSXKTZWq+hX2abVWtTeQ82aizNczqG1sH
Dr2AQ9246RlO6lvCRY6aOCfST6p4xJhkOQEryjIam7ouCh/XVXln4ZgCQRmxIMmh2t7rodZ4iUxQ
lgaD0FXEjuydHhWsCraXouI92ZrCguSY3mirr8h4yRb+/K6zrCkADNqd83Qki5VngvEVEQUs2bYn
dNwtaWu523hpi4OkafCN2fl6XUm8mTBT7opG77+kmh4d3CqMuk3OeuI9clTDDYQRgmZXu0I4oguf
Nz4i/HgnEKQz3tMJsN9KEGcLdgXxGNJOqYH93KxMMbSTK9biaazoPTfw8RydH5bn1dTXC3RhA1Ue
FsN65FxlRquYHlNBIXoxHzUZBnlEq00nmJM+PXRRSY3Oz0AaX4GfwiwagWKGRYWGJNqPtmG0G0tM
YxBhLNki/wH8LCfzYWLMCJFzZj6kTExYs/UOzdrSePhfrz5pqT0dVv+6lsm01406p3AAUOuVnVa/
GoPFQLWuTPXaWhpeQdUuxbkPrfQ0iZm/g6IvZOZFvxwNYtxoY3cfG0iaXb6ggQ5lxXZnBNh/4cT+
JdJHcwENx7UFbCnDofd1frF/VwQJzbGt/rTTr067zP5U2OT2EOYx9ZiUCJxZ166zZ+0FfMP+g2G9
YhDcd9d1Ci5d8B7ASc4VO5cYXDkN5wu0RodqLJ1BNK+9MUiY7H2sfS96dnRsMrgz0x/+4f8o2Pdv
REn/vezf/6TA6TWF+V/n/s5VW339Wv0196dff+MfmdPfmNMQIHC50fBdW9clUH8k/zRd/UbyzsD3
a1pkOn534/4Z/TOs31wCeVwwpi1c47qS+s/knxREWLHbExa8JkX1/yz5Z9o/JwXYx8AZbxJaQmom
GouS/LMj2GEThVYu0UcL13k9FUsmi1tA20vmA6RqmkOUlKmZeKiAZo3Eds0jevVsux3gGuxMVo55
I5GlDUvHiMphuRD1auvwJpPCblxftDxKPVMU7Q8UAxyA3GiR0z/xiNfQA2r2HZnhwdblDJ67MEo1
mJ7ddG7zJWJMmBvmJtSteL7iR5MZ9HlaaWLuaLfQmmE/mVpUmSMI0JhlGmfXnGU/bgditMNjiwyd
X5aIcuuV/YW5DOoKDtaFApabHP6wcD+SArTi0bSubqW8HGY7cAs6Gz9TERuAE6jz4hjJjl56HtEY
ghnH648w1mCADqYc20fLaN36gVZd9He1XeRvGoeZOqgJHsheFNh7NqVjR4zVJ1BT4SSZZRZ2mSpP
RQ5ij7WGWFTC6Uok6rWm21hd2WwdLV9Q1genHLcluaDqTo0VprJsrFO1hXyVaZQkhZHfV4wlWjbF
NwN76lssiCyIbax9BwbI9XuzYaJGow4EPMszLd7A6M1eOydbzgZ1X+RPfTv/qO2wG76CWM3K2zqc
hU6X2UVPWscUws8YeXylRGTGYcxJPVH/gEoOKWrSBeJRIpw1+ShEbJhHo8Bp/L1B/Elf3Rn07J2q
ASadxMi/hKpeuYyoRjUax4LJ4j2Q5BrUv9POn8wliijoscD2XspiwgetIusVmPpoSk/Le7YFQnVh
NFlH8cy2GsvG35I0Ojr/yiqBd6tMyseVOZmxaedofOq51XiQgOzERtlG6qJYNGPiZ7S7JVicDOMe
PwKIHFWV/DFKp2dWL8bxEeZyAohSkeO6gtrbu1YhR2GQHsoJFwz07q7GnVHmMa5VUDfYrBpSX7sy
WZwtPqbcPfayoVnPRCKvA7gmX899ydKW3wcVOqo+fWQA/tDNbtOBFT3bkTjCcz2I+hyrgnBiYWFs
9dBNkuhOdYlkEYeD9Rep3Nbfc7Z3YeMV+vpDjLVj7ERncsOIRjPsM9FVaW6Wnj4R/JvuHKYJet9u
zCXftECTina2mbTbBPSyBYykyh9yWKOrNwJKlXia2ZCytW1zZaexrcKVGXvG5Eq4dJ6ehfO/vdp9
HNbtWLXSdgMdh7Mfwlp/S1pR0yHnlWuu2NnCxjh0rVLFhjH5yNcG6mXu8OgNaRjw2Kfnytl3gfMd
Mw1jmMqKr4sa1+m5wZZY7DRsqfdxXNXaxllncCkNnwnWq8GG9xkrkgebgml+Amg0125yzDwA850G
L2HD4ojU19mfnHuoayxamXF5QgqtlP7EcRs9muWgMPk7A/vJZBhO5hNLucW0ozOb8ttEE9h3kCVx
Hq1TOGAAJPzXbdNr0fs6jvOo8wbqLOF61HAArHOhY5ezpukyV7YJSZmKnvCD1LRHsjzjnjeusQet
dD50ypz6YE5Mi/jAC2agKYKygupd1mUQJRL5fywJg3vTUCakC5k7rJCuYD+1+wSqdrdFXNTzrWSh
OPVVLQXdJcEUWb9L3Ikn0nymcZH11NGw6QvrPcy5Z7jWMGf9WFvLui9GxUkuZ3tQO2p63LxmGjU/
VGfK/cgpX38pBiCfgYPrxNkljWnpNxnbZGBzTroe7YZBuq9LGFZPZoRgfEtaD9CUyRbVNbDViHmp
GEsnZYhksa5xLQSGxGRkWIzp1R6W+HYaa1Oe01xTi+aRu5YvQ63Uh3Ml1HzpNDxJW4OPpmaeAGPr
0QpnFxOzJoxkP9mJbh2AyjIEpfHW8B7PlXjMFKsmEFdwdBxjkxneFpeP/Bxjw2ISkU2qCnS2uRt3
Au4t3x0wrwro01VAMPEdSY6ldZUbQfJi8cFezeb3hjYPo/XEpIHynNRuNIO+jFwHmyjor2a5xKmJ
zOWHVPRD5sOkAp+MEreoWXpwH/EBXXUKbTw60BziE30Ei639NQNcdWNhZW4/UfZDPO9u2LZIzkve
sslKsxg1fpP97IAjE11lfrWhpT13FIw4BRZrTMPZd7Ui5GAZlWzUXRsNi7lHtCgW7CBNLzakbsZ4
ny5EDnElcKAD88fRdRktRy27pFx4PrIJaRzSCGcOu9A2VCbpiFXXyORDYWPz9Gs5raDs5lnXN5E2
W+tt2sX6fDDTRF+8RdGpYW/geeYrw5D3MCbVNHtAIZvoIGgR9J2lx5Id1UvaWTegNGNQc1HkZK8Z
aHiZemS0kpERicvqLax2A7Mn5LO0iPvvSYQ7/9RlwlIqqNhvkpfbENZZ/+GsBVu+vIg7rNzoY4K2
g166yPIlzdMZ61exOmCMPYMvtz7kKVJzHtQhCv4cuH0fL+dyDlUYAOUuxtM1M+McO42FPDuTbBhf
3Boj9LPvAUbZHEDRF4wYOCAcM4B6KZkOVcz/hmyTuGIoc08Z+myxDG0o9XG3SIBo7H0acrEeuHQj
zibYoipm/Gho9nvTW0t3HnVRD3dT2U524xlsNGy/AFqtrRv2m0h5lqA77VOspX12gXdQlRs86Uqx
oKPFr3+p0W6WpybEFfPWV5kAWqe1DXkq6qIlObBJCF4+h3jRtg9WqGwcGaWKjB/k7dLwlGM5LgPT
wsv+FrpW1QSsaSVpInX3zAen1s2qzPKzVkPYmNBJ53R8n5hyuFhJMQ6eXJbJmTAjHSN7WuI2Hj+y
sS/wx/TYMfJqzMeb2eY2PoCMmBI2INnmdMG7P1r+SJFrk7asyvi0RIZZHEMNr+deZeXavxZc6VyF
IonaL3ORWo9tMZRvMHJ1+YyTJc2R7FiUsqvZQJqwEsvCLz/NQMc5UmROKGGc2uGgO4jhTwDjq+lh
ciur0Lh/m6TdO2aMZ3XsEQWh1DTTQyw49P/I7/1HjdG/1/X8TyOeEJX+u9bn9mNoh58an+v//0/i
iW1DzXF0l8k+/S9Im3/0Pfr1J0A/FMZp2p/fMQl/tj2a+M0CwkE8ld/gaEDtIFP8D9YOP7SIpQNR
MQnZImuz1vG/D9uheyIFyx9hwWswoSb8ukHTliwySYgJXhS92QbbCpJZ97k07bInoQMHXTJgsTL4
/E4EHPJ7qzVPmljHTa+WTdnDyGINh3rRkfPjZD4kFU8DBGGCLuNXbZV/oCz+/1X2v3Txt1fZbkjK
7x8/XWbXX/izv1a/EbY2xbWLtcDoOI7xj+uMSvo3jKbCIOpKEp5y6P+QdXT5G7QMaCuUIILu9y9X
GT25i0xD086Fa/ET4z+5xn7hScDFuP5LtiAzyN/Gk4K74KfAbT9Hg1HEZ40N1h/I+thpyTKO31PS
ezY7LAvzYhGSZxLTihDDCMtjqhMtd/ppOUOxHLK+m8rNX25SInNLVJX/NXTnj78JrJDJthH+C6by
57+pKMpGyDk/r8tSP1JCW2/1tOTuxjbD7N11o+nZnXL31QLwrv+LgPzPLIQ/X9pFyYSsAezoeij8
9ePIqYwxuafnEtbiNnJLC1R1CHtdJuICbCf+456BIvXPeVr/7OWkgL4A5QYKwq8LuI1iZiqbp2cW
m9Jyx3HLbsUmKd9Dp2o2kAXVt7//ZK9//v9N2P/x9v76elxxf317BiHLlvHjWZeknR3sHwe0DLED
dR0Hf/9Kv8o21+uK9wSuSZgSUYkb4q+vhAOurpBTzlpe9ucUv/SBoO34L1ALPwfT/3w7to3nT0nH
Ur++CIwgd7C75Fw5Q4XFMdV/MFVsWe3S5Qfyqc0n3SjQ9NyW/+LdXUWn/+dzxGEqLF7V4qT++d11
LMMsaeLOEVN1A9S4aWyNbIoeHMKBDyVBmNOck70sMlt7CNldprz/xqfr6tdL1LS4T365Q1yk48wi
exRRgQd1m0y7aGra//xeQOLjiOHZaLIu9/rp/yWLn1lOn/aseKHVt74OAvcKJneWImVZfJZ121/+
/j3pV1DOLx+qbkIZ08E+8aL6L68naSyg3BEhZCXQ7wszXivGF5cKQMK9QwX75i5Ft1tsg+jFkNH1
Km4bhfG/XLZ//6f8k9uE2/H6Hy7hK/Du53c+liNXdxid+wH4fM8u0Q0dFDA7l00H//ErGZSvOBUY
XVucOT+/EiV1VhahIvPXR68IWCkOmtVm5JCm+79/pV/QCr/fLBBJLBg9V6ANTLOfX4qFdLxQatwk
ItGfEOG7d1WzB7ZmseVwnFRkv6gQjz0InyL7CLXBZUNGWk/vf/9n/JM7x+R5wzulpuHJ98tHO7PE
okQpupH/m70zaY6byaLrf/Ha6EAiE9O2CjWwyOIokqI2CFED5ikx49f7QF+7LVEKMdpbe9MR3Wqp
qjBkvnzv3nPrfl67NjQ2yZRV53rJ6l1hLst5Zkb1tKAevShy1b4Da/rDgqtMllvqNnreplrv/E/P
dLHEKQ0+/DBR5h05AnVMcWPkjljC9iF9mYu//9o/XXSQVyvXB1AJMxY2/58/DzI6Vi3fulLCgUJd
6MwuYLr7eJRR/PUfx0FOV+Au+ufE8MTRCEv5rNPuPbDGny76z9/izVPGQh+6UHyu9NTVNxbQ8ms/
JfeRPpZzZ9qteUd4FKfEyq8PnfTjd568P2wFamUaAcSxWEWsN1uBU2ZxMi7iqkNsd8o6y0aUGSGN
+vul/sM7C+VSUMu7K85IvcFwIdgPzboWVyQHdbvQHqxDFyMqBmXdnf7+SW+Aqj/eJCVtCzQdFZpN
OfbrTXUj8HT2IK78ckmd7RDPLsO8OEYlIwc8XGEcoTLAdnORgIEJSo6dtFWMBvFAYTcfCBivrm3V
yOspH9N4Y9makLC/f8X1XX6zlHJi4BDK8EbCbXzz2HklOWLKhlVfazJPNflSovTzWyuhnzDTo75f
sG1/Cyu3fu+BX//lXz9ZmI6SDlHrlE/iBxzppxfMjztjaOgTGHOS3YR0coMowZbuYHw6mHY+Apma
MeinrrFN6Urf8R3gJzhWtXcdXdK3N73xnSrhDy+hMD3BfeIsJykp36x8kujFyvMQSOgq34dzhmim
SPyHpKitgAj66J5eMJFYYh6CBTzunl7r8PT3G/KHzU1Aa7OUSz2LV5uq/ZeFIEX851ele2nIpD0j
4XKvCEQLr+1WE8Nku+W9oWp1mNLUOk2MYxluyfLWqVBvvfNFfn9PflwJzq9cDFzmb97GFLbHINYM
BHRNX0PHroPIni6gyqG3RFuDmYD4ykPU6eYoQat9r2UoPyrIBFsRy+UiNh1n9djqa2+c1Xtv1h+e
HosNaj0pWZSNb98sXOOI8x15iU0vIrOvj+2gn2d1YTFzPzfF59Bc8h1FFh0ZZKq7mRV3CyCnugxx
ajabSg4zB7X/zEpv/3lyfz6L/OGAJIDnCtdh00QU7r65XpHq8KHN5iW8K8IIJOkEt0vS6qDuqD2i
us7vZ7/V275vP2ODwDLlVf5FOFTzXQw+Wb5TmfzpWebr2JwMuY3Un2+QZnTP0yR2CTmds+hAKIQj
NnoSJHxMutstVVczRpir+4khRqDq8prU4fcg/r8vLlwRm9YJWdysgOrN69R3tnKJ9mBu1rn7BBHT
xsN6gmeqkdlLPzv6YhTtS4by4PjOvfjj48FnwnRjMM0Z7deXKCkVAdauuMRD0RxJtEwOQ4RlFF20
eUfSkPgkJk9/84uYBZkJV3gx+fmFyxyDoYLugqLwu3fWlt+vBUBcroNP54ey9e3SkpfGRHpIeplU
1fLZ1IJHFbobxD5SexDGdA5CFhqJxdEJdR/8/XL8vq/agmKZ1YRLIdj5fr0aRjyqTPrppYfv474b
4xk/sJW9/v1D3hDj1s2OT6EHJlhDue5vKyY76WqrWWIAJXN1PTuYFHVhQKvRQ8LvcxVhOMo9pARD
BiHjiQ3zQZJG3FiuRmG5vFSdArBWQsXY/f2b/eHSs9WALKZwZtP33zwMQJJyR/PFuDrWEd90cV0o
P9mHkxVtvZIhGhkD5N734TtL+XpZf93hHKTznGr5cBqB8s1lx6XlxWWBv9EB4RdMlQfFpR6JqkM0
VdWkzoxhxAM3Rrh//v6Lfxzr3n40tklOu4Jd/bef3EFwVOhtL7VrV1eyQWVWjExu7JQQ0IpYyc4R
NM6X6S5C3XQ5jtre28aMC4HjBLmEOrvVTUEUuk2SoKuaG1+Uy90ibH0mDHPYNkP0RWOH7cdUnmZI
tLuyRiKhdWsQdhim79QKv9fioJWlYj+kWqBge1OVupqI06R3T1azvh+5xim0xCE8MLthEi+tJbr7
+/X7/YVZP9DjkeEA4jnOmzvH41KQPeecJhBOyIi9Zk+0crn9+4f84VfxVpoWUhV7PeG8+RAzSYkQ
JX65MER4y0ATdF+DKGo7Cwbpm3GJjYe/f+DvG7pLoedLhxd0XY/XP/+p4iqzUVN16FMHjirwW+Iq
81hgXbdL652fRqny5tmnR0XJS7uQ+8YPlG/euabM+ynNnZ21ZKrbN5ENiLaNzPLZLJ25JHB9gJ7m
hMXybNWsXIS0G9rauaMcygsHSuLZGkmq26yJ5kdzzBbr2BKwQNzc1KAX7Z05vRFjmxSEWXvOIXfB
g1wU7Vx97aul+GZMZts8zMqi5a3wLwHja3L5NCJRvMLw5H8hYHmOA1fE9WdBzDz4MMvpIEB6MZLG
MfTyL7rumULVYdyPG+WI9Bp6GoSQntAClMi9VWRbPRX2DqGAEUEsyPMvXWQt2LqasUUqgxsejlGL
G6OfQA9vxjrPbl1zYSbq1LL/wsuvvyOqmGD0MHHm/ztmJPzkff69rcupC2I5O98qN03vOaGa39ty
su5kMubRJq4Rc6DSFOK1ZI4erUTvpUYlmDuf08qBIDgYZvhJFWLGTFfmuQzC0Uwvy0xld31OcvTG
dZXxYcWSxocwzwnwShOwR5dLqiq8BcoSwCAsjLmbKPSZDRphysWrclAj4F8vUpxiWyttjG+aw89j
R8J7CGvSQU2DaEZAGCvzThxgFaXOPo/1s9X35RD4ohubfRqjC981KkSqaEnsg6gzUpK48RrjzCDH
yf4uEayczCF3Puoy68ZAslFiiCnwX2yqdvHV1kzmNbeJEDHw154cLytDLQnCezxQW3QjA+DDIWwC
13DqnoNTGY+wvkhJWRFr0g9a6Y3HliQ2VIkNNJSgkklBamNjhzcFnrgYWZVDxlpGGtStCgsjPuh0
GE9dqocFH8TcrMzbxMGJUmu+T2O20KFCJ7IhAmRZPe3tMMUdmUinTTd9G5eHGJnFFzu18BYgRODZ
womFFsTPy+GJl8EAgWLaMwIDW7dovLWaL+AYFi+UVRZE2KwJX3ub6R+/IEJZXiRzdtFbrn5iaZym
bYTr8kNRivhj3CIg2WXAPL6i76EnbceNutc56s4g7KqkZ8I8owTg4VzWflVpE0ZGDNbDaCrjBTks
H99ncYN42cnHy9xrcrQ3CadmbPxDkx0j0puTE7jmKtnExLylG4NUIIgFnYtOGCTt/AU2UttsmiIn
30FElTgk45oDWbsI6Te5jrDVRAg3zK0wYsgiLY9Qf8lcvkoOEeAEZqJWhcJ4XHVuRJqhaNmGuqBc
Kkbm69va9Zx8S1Bs3wfN3IWEytUVzvIyyoZXJx1cE62uG39yF1tid4b2YwJaHKIrRUj1wZ8cQuor
u1snyEXGLL6M8puakjBGNr1yGiIPl7jM/bEJxtKOmgtR2fI46Rk3e4hsjDBufBXFhuQzfVnVGdzA
ips87FbexqtyIggUMjO9DKxaW9nB2BRGhwm17l5Cz0u7G7eLxnt7sizUyGEyoEvhQka0BbzwqUSV
Axkpqxq16UazBs+Bq3zV1sGaxEctKaDgr6EhwIdNNHqXDH1GrWVWEtm94xY7Nkz/C7AWAf9tCTGC
+7VbeFfZXBuEj2NWmkG3C0p+gopRI4W19xo1oLI3M63xL4ubWafCbLwPMlWgoARPpAmfMTOKgwgX
C/pc4wztNsvIsMWLVrcPDsZKPAGaNsEGDUAqaZatun7oipC2XBT1wIsSq39EZmKjDx+BPNHzTqlL
elHO10thgBv0WhafaLCKY5RWC5mS/Wh8dxNlz9tRoZqBbj0Zd4hHOF45M4U21BGWX4T27XDuZ8Mi
kr2uqjtHthqbGm7VZ1MM44uNe/LMlbJXN6GXPnIDhvsodM0HC0gwKQlFiXAE/4lZ7SqogOnOc1Jc
bCGab38z+SIGuxsl7gPaTFRNS8UsYYsZ17oCQbC8+D0FGOLmPOw3cvBFsclssZiEGtW40WGDInQb
CCYtyPBjZ1lRY/KrzZz/LNMytbczv7A+2sYSP1hK1s9twsQVveX0ZXKLHqZxbBSPyBlYiEiBBIuh
xutIhhANo6IEvVm2JoBdsJ6YZRKy4cJtTuZgve+S0bwzYxuhZpf73BkfnxcAxVr53I2oFcuGspxw
Uc/q2AABaB4THwyHpQbxjYZseJszTJvJdpyc+ypkQduCBSDZk1oXuhaiPw7XhEC7B4p7UGTQmNgr
cSSGUYDhtfk+mtSIR9ZenBijhWlxV3u50wdJh9FyM/BQVkHdY4Y+rU6Cj/7YOvZuSAaXYEX6QR+b
1M+GgPeq7y5mWzj6cvZiDH7Iq3ZG08v4kOMa6uDD+CnGfiI1iZ4ffJwYTejcmEaTg/qDtEIO6GR2
QIEK14Md4yGnRII3i6tVTCu2KQwWDQzJYO22EfAhXzfQsiI6G6tvE4MbfElIk2BQLArGj4ulYbio
p6w8LSnlhGDBu0lGRivfbGfoj4Idp9+Upln2p6mT8DpjxJgNMMXKu9GqShAiyoglHXmP/IRmPmsC
SqKl2jalnLMgS53hJdMr1cFq8b40EgvRFr2ecY+1C5zMTCjkV49p2QzYYPJ7XH3KBTKmUJFipi76
e87cAIT58NzY1hi1vrTOMOEHc/XQnsfZnpHb575zLJscUy7zVSVZ0HL7S7yE0XW3OPWXMdEZiZdl
n92pwjVeKwkom4ZKqYoAjwJIl6736QEJlatuOyMeZcHx0wfpdNN1wSrPTIuqnU2h71a3G/4OY7OQ
N3wyOZMsJ3DGo/FcVPaUHUAl+f0Fxrmy2ZSlRqE0QkJTZ8H6Q2UI+aK9VUhoza1EmYmI1fTDeAwm
nqhh26ZlLndQLUyLOGsezc2UpxXkpp7u+S72l/7JqUIqi4FMN1ppDKXAZtn6Y9uINAwi143Q+blO
/JyY2vnq4Lgpt+VA8YPzLLG+qt4d72yGhd4mhrpHXLStnbshdLHQZUWUrZYuvFIbCeWYTcqjmkYL
TTwfkN+5xgjlRjBcGk/aH2Mjia/myPEeoGtAx6Hx+kGKWNkXRlljMuPw5bubwgzrZOd1eIq2EZ6i
y85MdRK4ko4/eun5m61HrC4dfhI8hfEEkCmSqLTIlig3AJpccC94gm7I1xTj3i/6LrxvbB2NLEt2
t9ZZyFq3o1xatPCkgZJ/7qa+2K/l9dmgVsC0mUI+3nSVHu7ccY4/FUbTBViX1Nmz7HZXC/wZByp6
1pRxbJEmKyLLrg1/hIQeNj42oIz/5ZNVVRoz22R60y5l+T3b/UAisG0WDeR61dbHZpyLu9yu3AOL
DBC+FIPpsotCh0ZAaMWExSpE9d/C2Czu6xwhda3Kpt90aPDwu48L+6Rk+Ry3bWIUDvzzGXBSari1
v1+KzoCcAZVZ7KCrZwuFbu9/Fy0Aie0UtkUWFNXA7Zt9ckPPfqasiPBGFUGCA4uBoqEnnh36YmgT
jDzkj8DYw3afseUrqKxt9zLEKfpf1bpNcekhLUNd0yWzQDMz219BVaSfu2QqEhrH3JPAEV77Srnr
w4ltx6jcdzOZPduhltwTmFAwNP1OuR/JHqEpYDhYmMymsCnTBip2XHW0o3emE0bP+FHFmfHx8mny
puxJdaVEn9nHoGUAQN/7hSZHD5Vtf3AmaCMbUS8N5Q+w6YND2zQ8yqHFHgW1Thq6IAooo9g6SJyd
u5LSS54nLs4dkQhJeqwT27tivwXWtUlMlxIb11JPLZTCHMN5ZQ/Vfb3o4UOJR91ByWYubeCNWfda
qGp4wbY53xc8VLiB/S4FPDuhnkMOWHbOkeU1pPSbhZltMSg3l4xhQmPj027m7s+1FqzbavqqQTah
llbtdF4ifsyubtvhRUZDBNtGRNZXFIsZT/Qk633dzARW+7ILH4zZhkUQtTP4UlIyvrtLao4BcAr1
sbLsId4Zq22XLHOyTk5JOk1jYIAugQHmZh7ocauBH181Gp6oVzfZqgpHwX1U/tQ5QD4mKBVGbzsF
YgxzvlImad1BMYSEzIclscGbBcxYYDdp9I2WlguEhtioDo+bMX10SBRQB3c0w+8Ysq0LGywknS/W
o5d1KHEdo+FNLrgLBNH6uEx2sWVNT77m1W7ztgCnkeOt14uKxyuJxeKBIGnXP7qNN8WB9AfnDPzW
J2g49EgUHppZcSjpo9dYgybZqrqynMCPEXRsQAvY7dYXORkUI2SljWMVxm1vKQTbhEv+iH93xu9L
hpl1r2dh5FsEIahkm9J3X0BRiPM8Nu19O+TiFh5bR8vfygq1aZzQ/9j2LBL7uu1c0AJTVWBqc+LC
ILS8Nz6iV5px+jUMvPejNIvvWJ6ND01KSDbkcyLeKZfwImGjzpO1CBVetvVhPE5bKYGbb92UWm1H
CnQ/YDq3y5OtmdDutd1TMRdVMreckVy91nxAZIg8ju3hrKGOjzscoAumkj72PylLl+2O3kudsa0Y
1U2k1yho3XgJ+AdT13BNstpAHptwpqxAc7wQHNDIbY68udqPENE/6C7Weo9UOHr80bD5/0K5/8GU
5Kfe1Rqt+Gv04bcu/qbzz+XX9he13Pq3/lHLkRqHGREfKYMNTL6+yZ/8Y0aT/2LcSsvJXOdDrscx
4D9iOVuiu+RP+ItMaJjVWP+RZNqY0X5IMgUNbDZjAu/+G0Em/9BPrV8Uej5TVZrgnuWY/HNvvWjC
W9ppxo6PN6ChYm1tvLA4KmbyJEK8UW7Wkd6ZKU7aZMPGh1SZxHEbLpQre7TkxjKnfheno0XvOPRf
FryRzwDpGIraneHlewKjMk6ptR9+ULLX4CxNtvHZfU/e8qsc4MfPsLkYa6IHVlbr7UAeGbnXSI/S
B90XTCc5IDjAf9NuZNSFJKUUzX01qfgIZxnqMUX/O31Euc7M/k8f+99fgLQoUqwYXtD7/bVlOaum
KvRIPEYb5umVTqG2dsRqZHRtOjaJUEILb6MhPCFQMY5un81BHBkPxOS0F8B7QFRAoZH+cuRbtjfL
kDU3lj+1h1E3QFu9Vl+QY8ExuWpLtpiyNh5ZjowtqCL/JcVRoc6gkxjdz2627O2xC0//XOpieU/f
82MI8+anMi6AjoeGSipLve3ORi5x3nR5Nn2S1fcw1/zrlo5Qu6e35zv7uFqm69HzUwd/N7rLbV9P
HSlpCnlGTmzrs48N7bOrQ0fTlpA+SRqo93PcUHa/winT9P282B+az1+/M20wshaRR6PgI73x19sz
SsW6T/3BYaDJr4WYvnUZG7TBD8TTnw2XBUANTO/TA6i35egWI1SoqLNf52IobpC0lDm856oIxBST
NKGh4V9TjtAKysT4uMQJXPm2BnlQEfgww/4sGmCyMO3y1B9PcyL7vXRK8xZC/D4NS3XgNjbsBuzQ
Zd3Kw5RkzWuGjfNMW1w/E3Y/f+ckY9w3oshPbsLhKQxr67o2WgNIuzJ27gAhFqNNe1lPrXvjzaW3
q/qxfHDtwf9ahcujzrzlCbZc+VzFZflkuDnzcEFGhxNRw3Cu9ndhj7eGnh/xPCAqgMxkxXQqkIBc
1zN5pdVSljcaptFWh4N8pvIKr+gY4Inxs3t3WNproDljFiB4qPeE8I0PUhop4CQjvGgmu6DM5x/b
uMM8nl3XuCKRrLsABJZcT2l7M+T+HhjzsqWWJTvIfLHqJrY2qeeRgTOtEeKlYXU7RezInUjmsYQn
MjiHaSKRopi89ByRDB+AkoSd6le82w59XJiNVbbxsvrZmw1/PzhDd9u42CYzsz8BMRdYpdiNf1rz
/zRRf7v8MByRDPFXARjye/zDvz5eNVDCqbJnckm8YdQbQuoJK6haeMFWXevv/WSZx7kTRmCkyXwz
mhlqGsd97ggDKgKdDbgaJyQmIhBqIFAHV2++oWl5HNa334IPF2BtEVfvfOtf1YnuOtJhUIWljLkR
qom3Y7/SGySk4CHeFrVhBmkNKdgfse5ZJvyNiSfILZLhmwiH8ZBHQu7MaG4DP0/Cl79/kV/Hj/98
D2XjGkXP4pD1+2btnKRRQfazYiChQ/PhR+JI6jL5iWl97C3dOB9ULd5LgPptGRNkeniMDxTdRUG1
+kZdZQonsgwad5titmiIxsPYfKTxEH3pMwkX1aHNBpKDuLDHLKug8Zl2wSEMUEL4shaqmy721UvT
t+2V4XvOppbCu3SaKcjwvS3vjEkd57d7RYbnur2RXLTOh9f64ueRmB5dLKkG6JfEH2jz9O4NX/41
nmspV35HePBjLxC6mSUYIJvA1MG5HCj0KvJp6Ba3bSII5LQ+10pVt3aS6+vMmt2doy2Q/DSXglGF
+rWUxjExquQ0DJ1mqFo+U/qadIRgyjB3CemfWgUC68I8uLl61EY0imBZ4VtqxXCFUe09aJokQbVC
ulowacCBOhc4kMl/2WKMp8veGlCyovxqilfOF00bYKXIxZZmwJFoSUg1KvaR6AMn1D0ZWIx2AIYt
Kzos8V3Q4o7nHVKIKbvWj8I9ERp62UYeoeMGHcwHZmvm0Wji8JBhT97YiaN3vlmyMzexerHj0WY4
l6/kQ5LJP04VSX2YVTnJ0bMYr0rDULDynfakR0vf2jZANJDAoNGiRHBWB5dm1uicAnJcl1MR96tz
uGZgEVXGRBoFp9LYtu6qNh0Pq9XsoxM2FfRm4rvstk9ujVRap4iD1w5ql7xg9BjucJrmcPIw8HEi
iU8tGoATI7LhUNDLusHRBR3XgfgOhmysMAbXzMqPSO/Va9s4YtdFDhS2FfK2s3+Q43pZJ4eyluNG
I6UDpWq0x6n15p33gzRH54ph4oqf62S39RBAXxQEtFzPSOkCb0XVpZ0HRzXp9kVof7RWnJ2Ea8ew
wNhYGt8y6Utnb6ZSbJg+b1Ark8VCU/JKLW13yOzFfy3YbQ4lAtFqAyi9Q1QQ1VUgh577bFfeufP0
I22o8Nyu4D2PiMDtkJX52R1K5geitg+ta96arfEpbpPpftZLBZe8DcdNPQwQVxomtm2Yah5560Co
YB20afgxWtl/4+h4N7nDkW2kFnoMm1k8UUZbF1WUykszyi6kXLyDmONuG+PL/1A0dB8jZov33Txl
l2BtEPCmznNJVMUWHul4q516vh18IzkZpQeasKCczSuPRs0w0rcEQ4i5vY/4bj0k6HjwYPOvjENm
lWMQrdxD7uH4QJjOJyQeycnvJut2GBL7yi7a6sQ2535sMltBwHVWP3gB0H8lKkrQivPKWCyqnrgw
H52bu6GNaJ2WlcRY0OjZomJINrqJv1Wqo69GhkCynzJ74suID2E5J9skWppzb1Kd7rVVGXcdL8zd
KJbstayis/AUwYEK4Aa1mJlsBx/2YI/o9YRv0LpX8Rq34On+iYzWh7SO1KmwWsAIuaQjw7wy3C1J
BYzSqmPkSL09H3NuwDWYG/VZsOg/G05XHCvWnkcvX+qbGufNR0rVeAe+fL5qZQT5ss0MNz0Q9scE
4AcWk9ACEJl243LG7lJhIX5aIZpG5zj7LE2Tb9rVkolSXJTnZAVvJhUIzjyyCBwjxOrVmJovbgOg
yNOWt8X8DGxihXliLZ4v3R+QzzxZbloLyJS7IkA9WKASJmjFG79PUXayNfr7aI14EGl6a+V9Acx9
AveXC+fQAxH5PCTOkVmetTXpsRypZjL3ySUUDhCPD5+U+igZn1yrbySpHMCXbJWLZp8YWXeDMT36
MmdVvyOGHCRHO2bkAJbDcuijhvgYuyXOoO7Co5/OMZDTKrmOQQPz5mWjcT02Q/kQpyvmFs8pMBBq
B+prkyCXpSf+BtDZZhBdUm68eXqd+8i7ZNxUno0EYCsRnl6664Yp/0pKB1kteimevTLCQ68dKJPh
3D/gpGbhn9UubA3vsz+o8Zw6II94ocV15tf+bnR97sxgM7YOaM2WzmlY241RRozWNiptsKGJmnRI
7yinD245qnqZG2jKweyM+sRczUy3CJIM3oD13a9rzLNWnkxHMzSLmyTPIMLVtgj93RBKyJikQVnT
Y+LYnO7MsujgpvfgvDu8F1/HfqnEzQCfl2ye9ZPSMXXOkZT0J8P1NZg9LzoVzWzam57UpXXANI/W
nU4IAfva++SFVXzj66EKiXOulMyHTUSD8IpCfQ563jWwEh3k8oWO+iZNh+RQQy65xaUB7gAKeXJI
p0Vcux4NnUWb8iK1WXz7wgFkNU5iui1dYOfbGZweoTR1pOt9qyccNuOQNCsPlRrlknl3zvMK+nlH
gQiUNSmTw1R43hX7uP/Eh+fNvZmRU/AawiSSt8ppLFBQFCMZVbCooacw+m5pFHpICaq46L4Otcmg
i9gSRCFYc3981cyPSCqhA4yHeoRIZxaa0VcurqFAgdjSkbjGXzdufDxyksMbGiaSH+RFyC5zRbbX
mtO0/vpkGv1dobL5XvvQujceXfTHallIf7WiFe8kK+I9OyhrB6NzneF+gjB4HS+VkRM+INTntFlH
JIKwQGYVhh2KfcqBkplKBpK2Ddd/yCzzlear/Svbxl+/0FB7qUOf7zGAn2R8oGummrprALh69b1V
+26zRWgC7tEfUh7YinwzZAf8kLZcuBuwiN0usAzXoRUPaCzkdlbGFusOUG/NiajPjTHazSC9jrB8
7Rss6A6cWoECM4CbXl3mkzmLADCq/+RHFZcOxB2ZH9pqv6rK9Z/mhRnTFvkM03k1T/bnHOzLs/AH
QHmVgI2xh5c13Ka0RL4vnpGelV8BfST/Z1PVPg9oPAWeVZxqHWJ/Qi7s35b+QscbY1owumqsdlAN
8j38sHjXDvNMkGB5R+6I+pzbwjoD0L/AeA4jdmnLO7+Z4hOEgPEa0/8ggpaYhm0+ueEHmWca131q
f6liuPNrOld0ImhjPhL0mN24Mq2R4FjqvPhmF1R5yd+D0Xwac3zdo++vJ7XW9wNFJbH3mBy8MrGA
7yLrsTo2bV6DdcYq4IZJ/rV1w4Dt4wDfxU+v5OxRqdR9cUQAWn4vZzLHirAzP9QxqMkt0Fe5bJyO
INl92dT9y9Lla6lSkxc1VoIdJMwSmwFyQ2oQqUPzAaXBka7KCtpwa4TLYMXyo9ORhckOKpNLq2Gb
BoEvLtJc+SWLptBcbREyBa4dER4ZlbiXGc7ib8pL20DlFuEw0pxOIh3Efaq0xRidk/+xUkt0Vhlv
Nqqd+Sm01DM15gOC+zsdgyU2mlpftugZDnnf3StJH5yWOaD4WL9GcJe2nUuIBu6K6KZGbAViojDu
jJHYp8lL9GGG6R6Ppr/1Y86ShmPPu1aGPZ/FRt9Z9nQTdQOg/yqtblpEkUe6CN4nGZfWbdHRDEZ/
JkmK8MAOMC/ZQZBNGBfr6NzmWXjtTH17VyKXeRwM+VxXQJYlVPdrWfafjSGsnrRdJ6QBxLVPskSC
dgNaODiV9omgF+elnwx/Sxtef9WJSoJl8VqeA0T1m8UBdGtpQgRArO4XD+GQABpxR1iA2W54M2kR
YusAYWEhVpklwdD2o2/N56WDdlzlevc/kyqqRlTNAFVb75rDCwl2o8p3VKKPJWVnMps3ZjZMm3Li
xCaFfm2d7t7r7S9WJp7LgTW9Met7HfYPmQGCLyZ5K0vIVzD/Lzrd/y8S2RQtj/+YDH5rg28/F9/g
6ZU/98DXv/G/uQT/EgitBW1mICK0HGgA/NMC9/6lOBs7HPuUxEglVvXlv7kEQv4Lb9mqdKYNTo/a
4p/7N5VA/Mux0QWbq19AsRdZ/1ULfG1X/tQalCbtYltKmoLIrtHsvmlnVuC+Q7iGUEn7Ek17u1w2
Ek5iaizvNanXM/rvn8QHcTUsWHNvdLSd4AkPaSTmpUezI24A02zAcIDNcs1Xcgo5AP50E/7Ql/pV
T+7++GkOziXHNV3anub65z/paJc+HGPlp0EcU0/obhLdNoUk+31G07PJ20RDOhksBaRM+8bT3z/7
T5eVaoxCGEE5l/fNZQ1HAdjTSYLSTExiamulaRKIFpSMybaf7//7T/OYYJDmbEn6SOuY46dfOsVh
VzIuDGrhldYzqpgyCaKRegw5a98Mt3//tD9dV1Ku+Wkka9t0zn79NKA88VjlUI3ctABmQ+Rol7kf
VZbaF6v5izFsKm+pYOU7n/umUbbeT7TlLjplGkQc8N+0GQeH+j3zqmBwRAQxptnajGe2qSO/EFrc
bmcI/v/9E6QQ7VrWagdhuPHmulolkwdP0/aWpYdMGCH/kc5/fc5cxue5nYkrDNRLYEVjf/77NaYB
+fZ1ofkOSAAzCP+J0ezNE0SUd6WmzNoPnYFTeZ4wpWy4/aTkso/IryOEuXNcGSHz5NDi1Ca62LmI
w978gKo6Ahfvtg18MtuZ75HcAa4pGYB9E90yPNIn6cxtnaCR3XZzxsEKFCH+g7aNsm0m+vJ1RGnj
c/Cy1K3hOxpostWK4lHltBjI0R0ZubctCWg72wOfvXUmGAvB3JfzjRrT4T7uqo46zkvLu57HAvUg
ibAEGeGuOhlkfEjUUxSGG9ILOCnkamGrn3QbghfjCGVtjaSq0VwQP1ddelGSLSmt8rkr9laH8guR
TeFnKDiqmdPIAS2KUyLDLpitTVNKtG7alw7qmmEsiPDV08dUG4lzSESS3ZN82iILItV6PyrdlEEd
O5mCYbvAh2JYDt1cNmWy60PXAtI8J4M+EnkEHL/0yvzJM5osJUndXT4NFYT6LTTNtXqke/yClCOt
9nFo5GRQ0Yb/FDkOC42mX26tUgrxONak2x38tl31yAai330KWFvuWmuweaLNqLu2AWapLdJvxZzO
6b7F7dDNO3wi6VdZCbo6Tdimy87Cfnxy7HQIjyn1tHqSccRkrJ+irPxf7J3JkuzIdUT/RftowxgA
zCQuckDONc8bWA3vYZ4RCABfr5NUU0bKjDJxrxWb3V39qiozETf8uh8/lEHfJKtF6H5+z1iw4+qb
R9d8C+ykx+E+1L1Xgr2PGck7LUzKWrKJtfsLgmGNMMh5EUW40pq4uV/K3BCnuc0Kl35P1WdcGfLR
yds3wdbKCwcodQk3RyAbwOHBd+YaTNpAEiW3RopCcZc4GVWAZepuitRfMBLXk9Q8Cytl0L9gDH5O
BW+aJjhZiR9eEkyIC5ZresqguLsIIzgLWLrG3L0aV7zB0hrmis2ZGNpqlQAQo1fNn013fsf6Wcxn
HytBcdat3esddOex/WlrbpkUnU65AUO/kziykAY6Xpcb04nS+NtQojYfHX+KbDx6KcTxFdtg7hsu
EpN+WyBkI3AHRtduiPY60Tufrw5JRhmwEmdvwINYDrX3WxUOTGRoWnlAOGTRfBwDdLG1MXhEeWKp
x6fSawckw9jGdW2n8ZCsoFzNb8kY6KeZ1U7GtayMGNeplcE3HFXiMfa1fmvstH1Q7BBx8i3A0VYd
dT4AhhlsL4XXSWw2fbQrFxPXrqHqGbuUuBbIT2XgoNj2ihrsekquvOyOht2S9u/kDA+05tOXzeZj
Is3lGbzn/C3MyfwMsGi82zxFvlvWsFehM9Is92iyuIurxPjqej/4yeeo+dQWyey1UXSKBh2/RaAr
FNYegtFS3EtkaHtVs9D/xr+HrRf+m/NYqaRpAdsF/D4XCmRfQDXy3PFxUVIN3ufAxS3csOvC8d1P
byiWmEZ3Uffc9Y25/GhTG2Pk2nMjaVSH0amyd1Pphf8i244f3PUxw7C88k8onyA/kzhAXAnsue9L
0NbJusUzHxBqozOElIrRvDSGCw8c1LmLeNknIOo0nRcveVwDwdRmIQC3tBaw2KSirnUVx8tAmMGh
E2Ml7CYiLGnlvHDUL1FPMEd2fdRBNfDi0BjxhM1w8VHLEzIpHWGat8bPTbD5CXiGTRcJoJd9G3gP
QxpPLAv8NuL97jjlR4+gE2yN3EzLkAbwmJWMl4hh69pL+teqm5KMLD668uIHC3hZLRLs1p0ZzxdM
cxJyoOXFD2AO82VV8mMdfA/G+W2KsK23ZR8kdb7h6+CtwdKd57umU116sLGJd3Q3KITtxYGqfnSu
Rvtdb2l22xOftoiWBAgTQBIBba0syjouNtRO+iZ1IJYQf1VR8nSvbIq6U4ckStVKbOmdmImVlhrB
c+Nkupu5LMqpoNHOdYYtMH6/H1Y9JYLxr6CBVv8cN+iUZyxbuQ5pQgmKHcs6V52GDBkVuXUqkh/T
6cfujAeIxgcv9UlimG3bUCpoY3a6w2vaOFRHmVQ1k4FAnLJi2jf2GOT75juYm/wseK6JbcQ8yNoS
xrtRnWanKZ0LP9eyvPXqSswdWF/MHCcOycmHPIuUdTt6bgyUPe3Nbsek0o0n2bM2PCZsE4qwFUGq
EKI0gMIvWVkgPHkQ4KNc9Wp29WEEElGTze4xHWISTB9rthD2vuHRl6/gHDzHKu1/U1iZPGi48qeB
nAB6Wi3ET8/GbW/6VPqsZrNOMpS3xMHcP8vrJ89JKdgawc+CV5T8USFOUtr5MJ6SfvDd0liZcM0d
uqEoQF2Tu8FhMUS4PzeU2XnfIx2u7XqCoLujwFS4W3JTwzvcTecllVWUrClP9b/7ucK225Eb+dIJ
Rzmdh30L2DOG8rGPDTyZIbi86EUWczQCMYwjX4WaNMAbqcGJlIcU+cnOlH99vfVSHBojafrbeSmW
I6c/DS+rSEa00kLPV+dAESS66KwyzUd7SvwXuqKQjH2SJcu2Tzy/X1eLHq2tw9p+2Gg31fXjSMTX
PyyOFbCYAuKMOZtKpPJIeG8sL3Vl9ghNrTuUr2kXL/KNhzfNNLmoFfU+TeTjMp8C7wcl0X0DeBh8
uoMUNyz70JWSQZpoBk7xFrW5nPekTJp6vVC7JreJK2s7HLjL0zhANwXaQF763aaKBFJEzcG0YI1G
tSfLbJIlcHjKF4CucxY7SzFff63Cn/BKI22iI9dj/IE/aqYa+bqlYynpuivbTcSHBckUVQOZgQEv
cSbOdPCNKxuR8scBS3yucyqDLm2lcN5SbOmJULrQOtaijP3uVQs1iLBPoSR/TbRNVDtPzFGxpyND
it1ARijA2dq3wxFy85RTdOXz4GTAaKMwyeeeAMzgIMz3EQEGmsN6WT+ldDSoc5dPY3IyqF+hJdqR
UWNvS/qWGMkSRol1DPOZ3FctuBoRqM1y3nlt6rwBU4ujFZiCLFjb2K3wFBoefj/dFxG4fqePjw4h
Wns9BEnzBf6VNvfYs2YG0gAdZR59wi4RRxGTTpkHoalnYoPlAMsMb2qa0ls5KZv6ZJYKSv5oQiot
fX410tba8+w4omyzHrudJa9GYCNN0uy1DOyG3QyG44QyhFRmxbbgLfYiXa/+EoGb8eNY89jhF/Dq
HPOSZXzWMfWexwojZbrJkgTS81SkN4M2p/eeTOzDgp5p64e0pE4SGTYokZTYa2+GQQ8uDXQkvhcs
XjikIKDeAOXNPgjbVq+u6eGPSvGQ4WFJR05tf4zTj3m8RqMjp0icVWzYzQ2GI/+3XOriPhBX1HNQ
d907zVrUF9W5NsRKOoNTnmGizrcJIYN5xfMXe+4Me4BEA06l9753Cp6vJrr6NlVzPuyAbGCNYTR2
8PNQ+fy5pNnyWshrrbmYvfTHb7PxyiNpLV5Dw9UXUga9x59I6TDezfYxoMbIXfHSG/vBRL3bDkW0
3KVlhRU56jtjv9CwxLgHCG6gs9wUX6yp28PYVCCLJm3IK6vWwxLL91l8ql4Fd462XOGs7ZIeVLHj
LE9I4eV0w1kmVxRGrjazV2balc/X6oaWFfhEsaDkckGSEEdtjO3GKu8iY0IRzaLefquHUr82M34h
p4jyGyYyswoZRONL1GXd++xROhfaqQn6xR6KJxm0C01Ljib1BN+qyDiTIEmuUi3iDx5XdrMN7DF5
05FZDisLU/AxJaTIvcmK5KuJae2+18vyxDqSQ9LzDOzlQTyNejUr6mxxD7lJiLd6yGGrJPYTun9C
e5bDdeuUJZPjbWQb5T6O+kCBXLbw5lCZOM/3RROl9doBOXIuLcex1sq2BqiqcdGla4fR6WnQimsA
AajmxoDAVYVmLbnEVXYxnEE10HXNbnmaN3+90f6/SfbfTAcF5J+rg4/QaD9RW/9eHfzrl/yXPGhZ
f8AlA3VHJg1JBSvV3+RBU/5xlQBxUwJcQOy75un/lAed4A/ulT5/zyIqDtONL/pTHnS8P8AOIhlY
/pVSBZvrX3HI8oVX/9Hf6XZ8Q/D4+BZckv0w+f76z/9OXOpx5ndkj8drstNK3qOk9joeB8ZobMXI
Hp04Q2f2NA1LDrmOst8fP4uu3nD2RKOq9zqFxbWeg4gkjigsf7dEdsazK63IElntO6elYp9hBm8x
kPWXMuvtdWcsT25DWQ/JCrXpp6Z8WkTn7vR4hZjZXv6rGJrsxE2UTxir5oesowWSh+K59BexN+Bq
bxnLqm/LmVOyodP4ggeBe3nrivuoGcSZTVhApTQiSeh6utwzviXrmVn1SFDjqzNeRn6GPP4AJham
mfPNCHIX5HeJQ2N7VN4DSG6ZxcvxsMT9Wirt/DSxXT46+DVwuLF023S1Ndx4jel+MT5aD8qrl3sv
S+RbNRs5lTesuXZWHMz7MtPyPitieSASMBxxs8NRc/3hiCWNew5lnvR1g8VTmb+PanaNLaCMsCPI
sWU8aveaGNZbgJJ5E9HbxjZ505eT3o0UkYXlnJGxtfzlBrTVs6KYCPZlS5XRVhrJBHKi0SfKBZeQ
jM2wUU6c0CfPVTIityt799vMXbW5HmAscd3pMtpldY5yy+TUYZFZO+mdz2qK/ZQxhaSZsnudBy8g
yZP11Bn+SZWsiD3C8rgu6daqI4JGjdkfWQ03G6NzfoTPj5127rjyZcVtSbgXjngC9ghIO8+V1XnC
Q7h26Xp/1QsXRE0mjKVzL5+z1H1vjdi9E0MUcZ3wrhC4pNlFaco2n7GmQanqnd1ctd9RxljJbMCm
zF3EEeZ/RHTbrj9V+SJxrsZrN+vupVDWRdsDs3Ew/OZxDjS+aJR5W1IrvalkPVwmvq9rqLHfyGox
TsvkkjPHe1I8+HSREP8bSzjTcbUbF9VxrtJzNw7T8GJqT79MI7+4MZ+NV7tfnl3i7yfDK+PTCP3m
yE59DDnUsMwU9bphY70qW8sg79E6q8btiBFak6WPmKCsUNqJ84HFqd31yRxQxNEYlyVppy0ppWU3
1i0D8Syj26z220sTkKRdcSKWFQ7M6R0rAXMrWZJb+FUOgyXlZRtklVeDL+FOnMbxobSHa/KdJVk0
D96eLr4YPc4FAU8qm0VeHtQvlbPM6xxjDTCYcgYhQYVhPFFKrALBIq1Zmm2XptEz0U7e0Vk/n6zR
AtEhgu57oD4eSIG5bFpW7hSf2d0hilLDXAEgrfB/NebBNDo7jLP8XXsDisJwzSIXrYGMmD1gKaEi
0Wh08MO75zMASMq1ZlJHpGmcVhhRV1coPTtBB6BFs5Drdyb+yqjjcFrkx+JT1rIlcBRQ5SxQIq0s
CcuxbU+lFwcH7eZUpZAYG1bLIrkpOx5PoJwphsrA/rbSTcf1Nh2PzH7lmrt0trXScTy5plOe2Itm
2K/M4Elmuj3ZMf1YhBw8fk1iJucSWeKgNKhnq26sfaWV85nQOrquySaugonitcLsm5A0VnuCKWA9
MjdY27hwztZSX+B6pu8c0w8AYt5F2itaZnLrBlBEc06SODmgzD0u7OG3jZS3gG3SNZpYRXOepBSe
9NVq0qPa0DlfrtwWs3GHaX4l2Pvz/dS8ggAuzpEFh4sEgfeFw2F+nvopBU3jeI8V1W2IaEZ8iqLI
3WZK61XLQXTuUJr4TAykePXM07duRuMwS+MuNrOv1No7jkAd8axQKOcjFntsXslGknAiX+uFU9N+
Mas4Na4ufZ6vnYtJS/AcD3QqHqwhX25tH1VLN/YhF3oLP4j5auyIOeBT31Dh2WyTzozCsdHdoSvQ
bknvvQqEma1hlOsUgaaiTdQlhOyvuzi7w868YqwWG5K/4yk2reqgpJus1FBZ+2Dp0QPT29mU3Nu4
krOIzssblYvxTqs0fjWiodkqS3zQoMpdL3b9O1USp+9ktU3H6A27wqG19LDvZis4aifYS8c/Gq4F
pgcx2yTmtROa2p6h5b4oKMEO+KtojucGnzF7o5j4fxhrccSW9tvGgkWxSb7tWoqB5in+NIK42QpT
mzdZ2jZHUvcwNEpXrbrOX76hP9Bwya2M5Qg18hachpjlyVnkBooj86e7Km1KLNq5+d1Z+XuC4rIl
4Ww9iaqLQ6Ow1/kw6V+pgy8K53WyHx2uhwu9ju+pTP0z+rK3FdKbV07rnMYmxnxPESyrCZ5VlLO5
x5qj/ABZow3jJW/PWHIuNMrPR5R7ZgTzng9ZaMpEU9WScsvylhtyY9mtKnLCie1gbmtrtA80KHN3
jGKTStTRL6huhBcWygYBlAq95HcwRmwzmLX3haP1zlts44YI+Ae3FHsXG7EHo0bbB5l0v8ekKEIf
0RETM5aTx7yJAHz41O70bRqf0J/EjntbT7cNVUwblDn3oV1c5yYOVHPnOwAF4gG3BdH28sEdcmOn
y0Ae1TJEF1xKMmxb1RwwddanxIzmg0h1zN0FVavsMvFs4GK6xtN1OM8Zp92wpGpg/+Esz0GcUrdB
y3yP/2IGDhDMrbXpyNyuPc6JrzxyKW/ixn0MqjqgNUoML9mi1F02Uh2UDrP+we2KdLQIJz6h0caX
Msv9rRQDGtR49qzCDp2SQm1FW0lRGO3BGOYmxJuHFJc8ujhyfnLt8IvlyD4Uhl1e4TvjVvV4IyOc
zauOXz76UiHllthNdDtls7tvGbLIOlg+5j8//ujFwqjnHwiBnSZrPkmAXbmD8ECoFfP92m5cmkKN
6Jin6tBm1b6DdKZ8y4JWwMNbC5v29ay4uI3GsznbR3TGa8CWHh8bMk5K18W59ksnbPtql6vpuARR
cz+P0rtXkSxDKDiYR2MUbEMcKPJYYQBiTzDfzVSaDzit8KnZTbbBU/k+5T0enKm+GGl148eUkNLM
cRpcka1r3sg75XavlOFcRu+abKbYRhpdv5o1XlDYYFE5fLJ/Yk2VjxSAk+Ax4QZ4Bo3pwjkU80JH
sWds2iD4TkwkKLyK3NxiP4QOwgncqWCX+DHsFv3Vio+hqZBSrMScLphg3I29UMGHp+wBcs6DH3Wh
nPhNTr1ph0XmnDOVP48xlm9Z1E9+4tv8WUxdMYsyWI80rtwG1GWs6wUPcQymZiaYtc56ikyHGQhJ
FY8/tHHC6iGcvjYItK/sol3Ntk/EnhmcfHx5EFb0XY/BiyuP2JwvJaP3qrLNbCvId5Nc4mcY8URn
1Fzwe44wRvGh4UGTeJyP1+x9Y+OPwuK14L5Od0iDTyxy9jRnU/3IfeI2SoYf0qmnKRnGTT6XEkdl
8jKAN8gN9WFX9SOm6R+UzN9R3uIHzPZJBeagQaLBfVOsiNfbG9tNqTWnFWahMfMsDNmE9sjwq0Z1
nvHsbUyjPNKoGiZKIqonKt32mvm64MUH5+f6jwGvNzeCEYCOnYfx+JrYREgb02zBFcfhmKQ3sRtz
YOJt8mpfckIXz1XdljTQti8IUMds2owTz1ScTMP9FGd0x8WHQTn10Wyz6ZaNtH61ro9OMa6D5ksM
9tNILoowspmeBZ9mn2GnAT00T2rfde1T46bW1hzommFlRsC/yG4qt+qOwqzc/ZzETkYnKqVITVt1
q74U1u9iydyPYqIwDidfMpdw3gxe1HrYtnFfrwhh4nhrbnLeitwvCB676MSUrMQSbFfrdb9Gcndh
TDBsfS1oxavihHbr0UhvZCMDHAW+ukuxoEnzi5/uWAhxYQknN6QExlu6bP3nwWfdyp3DuAG6ETEY
LbSZAqZf5/xnN2zQ6TotVY/qQczZC8bb0lRmmCxFvRuHVpwE4Jq1twTlpQ1i+QzdGKKXlM0OdAFi
UfMwwx50r6sKbKiu2QGTsFhbRAnLts9xwFAZ+BvNS7gYkg2gRmifh7V0rBs2QMeGxo0rOyhFzcT1
OWbvczfUt9nAQgrG3jGvrk+neczDHO/joP2blI6RU++MbZh0rXlhLpHkPbXJh2AK+dxdEIM+qG+T
oTMtlz5gZzNBXDyMWTHs+0VnB9X6dxwDdMkt0Qlxr94WdTu9OhExkLHVvyqVTdx4YmPlkFUcdcWw
3yHV63ik2bRl4V4nRCnS/oHurSzkJskOJm4cPifpW4HWP1zL59jjddHtaAzyrUeV5YKO28UTTr9l
U/TFJlOufTvm5ypsLwxkHPYTTVpF+VIZOY/zQP4ezeDRqvMHTsRNxeYTEdwj+0DcANOf8VzwPsfI
S8faXOAhj6iowtgMPgzJfeQD3rH6HpZ7wt35CpbYp3XlbFgJQit0FIYIf0i3Bpicb5drf8VNfkjp
19GVuzOq6FhRt7gR5lhuY7+B3+c25SsZxi3RDvPYu+xfc0Uzl6AAzsu8F8uMITAE7jGvsR0XwTmx
NPNaYE+HxmxqZggerND4HsZZYq933UsBUokHGAlYBGdKr9x0O0Tee8S7j/NGFpeulmRPU+t7sNQL
w9Gtgupx5y3LveWmJ7dy3qGnOTiWmIDAEuFoiCImk8zcJbhanRycS+FUzOY+hYFtpyuuQ/VLDcyE
xuHEuNgyhQPDAbxj7Gx++Wk5H3u71fwSiYI0blFyv3fVj8pMn3fx1JD664PCP8yVyN5qooAXl7L4
ndcWMX7zBdJe1szeZ1Uu1q6TDlmossiLo8Ve/k0shBSXGVHXlbTrpqxWAZO4epPFCp+hHS+7OSmD
Q9ctzbOl+IxBDCbq5YOfgNUCwe5uHs2E44rUxBSU7mspCu2EKkjfkmxAGFh4SuM6toApeMY838gW
dyeRHPnUlOpbwaOgHrYujy3ghnVOo81mnBmPKwH+2I+Rqq3Eq88idZxDpQZvgynVuydgU68Mag8O
PPXSJ8zzWcgtT9wEFLm7K2/w2pUbOf3NYFtYHHxDfGpqG+/VANxucAb3tyi59+ULjAP4QtMT4m61
N2JcGMTPF1hTfEjx6mftazpOKNAUWR34MI63fKDwWli01149sUD0evgCjyZMG1JkdV9vJaSbB3h6
2YfqpcHtq3P3bmJlvMt68VCjAJ98rgNrC1sFvKbK3dolyxiZRz7Ziehaw9Ej7oMSCj3Ty2Bhs/C5
DzDj7HQnwSRMJo5q0U9Qqnr51TW2dzJVHxz5LaYZYG3K5Vlx8ocu5NNXI/7vrWoXjnHSBmUKpol1
M1y9ZuI1tqZQE54NW6X9U0722KAcT/dMNh5e8WTy1JpqIfPWZ/tOnZsvxKqK+vFUpK58pz/auHQx
rZQ4RYqNR1T0mMcBJOvS7A9WBfm0TPMo9B0re5ZO/Nmi391P3vwJDysnNEA9Yxsk3QGolL0pApum
z4THFTRO5/oSOlvsh0x/9UbGoODs8lIyoWxSA5kuWg54K5FJaHIsueLLJcxL0Kdu8uT4Aev1PNk0
kzJ/XOX5Rwb9YIM5YyGp1/p7l+jELsFMcqApwX6HOgOFnEQDIYmeAnubyRI9TdzBTx8CiqMJmAmj
T/edcILv2qibPQZ68UV3QRoOtQWLpWPxuh3YDjz78wBTxlt+ZSLgaeVd/bckDx4oBqtWZDYy1oRd
fCciJAZOe7ExWfbtW28a7yZTt/eO1XivPF0KMt9u+hQnkUe2YEp2tdXbD5GKeQYUpkC8tALnsKRm
QcpI3lhOjLd9mCq9bEod6ce8cJjofNMRAeOVhU/ATbPyxpwaQsmgBi8YL2h9h0fDDayOMuMAfce8
nWxHe1sHrvSZqA37o8wRGVv0ub6Ljal+cFBtkAXcQr1rItU5GWg3ftMcWwQSeCRgCsmwk7i+wNDd
075tbW0ZD6fCJtv+r+8G/temMvp3vokvd2mcDH/5p81n113Ef/9r/V/+/c/dxNWv+w//h+I1rkX3
6lc3P/zqVTH8DSFx/Tf/r//wTxDG09z8+o9/+65VNVz/azE58X8U+rHB/vPdwPkXCb/kH6ucHb7i
z9VA8MfV7IgRWMLHhvKJ//C/nMOW9wf2XzjVNlBan//Bo/m3RjPL/4N1gnXt6wEtjPGYMO2fuwFh
G9RQ+YaNndHw/tUqZ4rL+Nb+bjcAgcPFmHitlLGx2drW/2Sp9x7gCYM8BWCBcdy0We6uVQXUD/Pp
JreVcdOU3YPpdKiRY3EuDALtQ62Oht1+tGjnkRwJS1xjqkaidm6OANoZ0Hwwaqz5HCVrkDIbFQT3
KeS7PHiN2k86Gtcx0K82zo4zyLxCyddxQN9qnOFmNNInNpLDrUDW9wYbV47HetL+HksLD4qmLKAc
7sAUH8Yh+4idYNnktFtyiKvpBYExWEHZ6ADXdC8RadDEA4mWRgGf+1Hf2tQJtgP90IlTnytaqKXo
7yTkprVMTLAe7XKAywQHik7chsXEJqpNYBWq/4Vn57qr3eaZz/4v1ThExt8tPjhu4w1Aw+Ury4tb
mfNjiaYojg4YL9e77n4DRRy+C72k+g0EsuZ2qt66rrxTrO3WAfGCyA2+3fTsuPEhTV4m0Y4fmcFF
2xt8JjcXz2ijY24AM98mEi/TVxw34qnKgHDyPMOjwNBpeg9+jtLFRaRdo5Wit7fLmyyAiRWTs2MV
vyls8oYYME52z67HVmigqb53RuvWdgAYWextzfqSB0BGqYZ9XzqTCH8zHSmN99aDUV3cK7vb7Lp0
O4m6oarKMkKhI85Sr7ynpWbLHLNjjz+t4uUetelidyWoMvvY02yK/NE8dip7iGfYwiK+1gYPObRJ
4X3Da78j0AQDmu3vzDUPV5zdrWzoyTtRgMEbwdNcUQy9OPFZWSmaTchs1Pu+LG5o8lwjH6m7qrMf
hZ+Kx7xjLVRFTOYmNq6dpZaXq6zi5PVj2y0ty5f2KyUFtXYn2/yN7dFaQcjX+xF/Asf4HL2kvhlv
KgyZIdXO9sGa9VFleDYLbNpXATuFj9HDxHQnuLWxs5Oyv+u66Hdr2hepmtcqrzqWR45eTS7EwrS1
ACAmoTV6DPGMdyHS1LTO2uCS0hs4pwH4qsE7JuWViDirG9Ptu1BgydsMi+ncBb7+dNJhCSnxFSgV
4EvrNqEald+R5cfzKiequKJu+Jyr7q0rgmdDkEQuEqJVrYEWnVrTjYMqUCysgmaVvWtlIpB17YgY
1LzgMOPTaNU3utHeGl8c43yRglBTF7Mm25Z5MtumtkGYk8JoajQjQHCHgZLedalIi5aOJsmEOH8S
WUtErZe4QxNYI9zCmDMn0ogJnGcM9eWqwjexAs3lboZMncwufZbgDtlPlXtizHzAk2SDsY4vy6bv
oIL6OChcvJFrQLci59aVRzLqiN0TObnU+oIfiH6T5pgCi2pTpmCGE9/dByn17zmn8xAX26S45Qhv
UdPxkA73eHnCIPjIzBa4Vpt9x/o8KkjFdtqxHBxIK2WAnR2nq85qnCFsUdwbP9rW2FDvaLZnibFm
7QZNuaV+ug8tA8XeTIoDiJHxo5ANAqEZmW866B5dNYMhnCPGFkWjfUWIvhkCQKSTW3EgxSnN9hhC
dGlnB0cgYs3oTNBU4T+WQbUhdXlrL9MlX+Jja/rT3qFu+Dia1ZY3QnOHXe80N+OpL4KfxRufrk7M
onTXXZnUAEbEr1SOwTblQoQiHd3Gslk7i3V0xvnU19RFSzazaylRzAi08QfVYt8jiyKFoMT2NSOe
dbVpClCeKRc3CDPEoMc7XEI3WU1PMICDYq80xMc41ifl0o6bC2vTBJXcE7o7q1K8tXLANNqOxq/M
B8+Bobxg2+xnX3lFRtCo6pEAJUbzpZvORlFVO3XljPYeufOsn9yrjhHOpIVdrwDV+VDPNusWAWsn
40ZUELAaRniLS17MT1FxWOqO57cyx+FlllZ/EbF1ZAjbLqo6JrPujZUH+xaYHvcJ7To6VKlFEi8q
vTV58ubbyHl8zrnML7lMbgWXufVY4ECi4RsiIiCyEGn5VpefVl4ZG7cmKwyD+aaYHfk5quYHP3C/
6yhlWXOrQR419/j7Q03Lch1hiiYmDXVDHnW8rD0zvcFT9rK4KbazsTzmIj+w5GBf3jUbsIe8Psgj
TLC/Zg8vHRvfE6a66GBJ4J1TvLAOGZt1PlbbyuCMadUlJWvWSU4DFZ1krn8MswUAF6xzd4B/4yeX
JjZ+dX3xbDKxb7FOuagjvJlqbrGhTCaUAebwDduPPAT1HAZVg0Ost81VO7VqnyRUOdidYrBX+gEr
7/uUsnX2qmSNS+kTm/mwrkweAOg4MuxFkV+CgBNoXPR76kUN3PTeNHdtn0p2PtDZp6s2ChnBpStd
zdB1pbG3KrG8Tcvy6ktWzkicTBYNFwFbWBNzH5a7ya3HdVJN2ZH9AYupLB5DyPAV/6JHN403Mfzi
q4EOLlP1ZZAqQNPX+Z48P5VejjW/uPNMmDuoynsjBys/E3zo3Fs3DmfX5aaKP6EZjUdbkI2s8v4p
M0hfLt5r1bjDoY5aBze8Q8BaFxWnOQ9ZkXu4egtUrF5HH0GPpoBT92ro0uXGaZOwD+rjZBg1Ttpf
upf2OTJ9vVmEiy95dj8zAJEjy/lDaQrjsY2HV2uWnGXeQ+Sp3YDX9NXByrx2O3Fhhq9WsdVWRw0O
am235rhpek7LArPsgaKFcEbqnfJkHdXxLQvXYxIYB/g9K1zA6xpv1cqt2v3AM94yRlyjyTrnRo+B
ATA9t4bCffHS9hxFV7xgsS7bAGYHHP4Z70dYjCk5ZL/Zz7n5xLawRllCwGlJ7TTRpG+53+8SeNsc
zvGmKb1VPpMkbuU2y8DOz/UZn/52ipN1JfkwBBE3WfUI9vfjapwM5omzlexvSiG74zz3BfxBE9P1
kolNgA4uM3IQAcoZONxrn8KNmUP/xWrvFmKToVWWjvXL6gsuZ+fK8DdpQPW4IsCax3vHxfaefhdW
c1p6uWkkNIRxYl6K+SB4JZJbvCsjtY/S5sjqfVfgSmXsCpWURzEM0DaAmqNAijxM5xi6u7M8UM90
g+cQF2LJFp8VxHMNG4jvRLtrO1Fqzz3+hRS1tWGRj2dtlreK9XDjGl+xJ08mcJB1Py+/x1FfEDiz
0NVAfKt+j/5+sFPrljc1Ix9WMDLpK9kGMBDltiid/dhHl1R1mPgfhKEfSc9s8j7aNPZjXRfvLPP+
k7kzWY4bybLoDzXK4I5504tADAzOIkWK1AaWlCjMg2NwDF/fB1Vt1lKQRVrWqhdZZZbKTEQAHo7n
79177jcEvoem9/c6aI+LUVxC4zh6yrxWDp0HA+xInRVyOyGS3TQmvI1V/1u2ILty/wmb/mbdG3IX
ZQ/dZduMLpxx2JDpdNmlxWHkjE0H6JDkEjhNAy9l/IlRZ5e647m29fOizgKTvHcVU823e6sMLq2c
XtD4Xc/ysosvTfsO4suXegouhsJB6MZsEGNDm7SXrrn6YzAAJYKNrJ7ai9amtiGX/mpAoOVS6yJn
LcM28KmZmupFKnnm0qJp8ivScSMm3srZBj4w9abiPzOb7q8qZ2FTTduXIKuoqIIrpeqb2mq/EBmH
Mii+cl3+gdy/daZyt7R3FkbqjYlCO5TFTZHOQH6UZNA0b/tWWlvM6efUVSj02HCOwfw8aXPPaP4b
uUuY4YESd+LCk95jaicP5JCmmyVOseRjXiwEL610uK2F+ZzGtGl0TfuuT4YzyBI33vyDPIStD8pn
mTrion2DIKngOFTBYw/4PVT9cD635n6SVnsYLOOLtsSDap68ySVKPfjBSkpXzewd2CT6Gy5ZERxG
4t2YjC8kOgQ7H0WpLGz7qoK7BGGnPFsmeZ1l5u3oLngKZvjRnRuBkqYdXHqvbupgfxrmxxTrNCeK
JPR5jcGVCrUOnidqpYxXmVkZl0XloTt5ADJ2aAzGwU6QIqqy9V2VaqTA3Y2aVtLrgEudfAgDpL6t
eQUME47DJUJS7j5rfQPn+nqO2yvLYLRD1zdvyTnDnyHY9nhntPAEZPMwMFElf8MxXhfrIjWcW2RU
riKygG3vCzM3GvjDVQ22/AuNv59TTRit6TyWJDeHjj3vcjDaI58On9e1Q/A8Pe5zaevdnDa/AlEz
BNJoH55k5r2S0IC2q7qIaXNdxwLn+xjdNAq1Raetc17anNbI1ujThHY5f03RPhVEy6feJl3cnxWA
iDDp6qNRWzIcC4+B49hdFY1xSCX0ZZUwMWq/Y/3/1jYuY6GMNAuzz3dAX/Di82ooyvGIruPaaSlJ
GUExDeKYvkm7EZp6gng0qkZmei3+mFH75E80vwyUQo2MWh6TeZcbvr/zBLt56umedi2zdDH6UOm9
OrQK/2vUJM8NhOasY+aGhuK6UepRL7S1J6saz5sSPVE0O482SRbhkOtla1nZC7aM+5oYs0PV50Ss
UUtapCMfqEwftJ49BArqaJRwYQejfcKl8MzYFOxTR34LHG1a5mP2o+TQCll3Ms/xL3j7ZfDREPru
SzzWd2ZXOVsx+Ldthg5HRswk5rq7keYAmNi9zoF1wb0AULG0qMCLbnF2ECpBm3QBCEAVPxsu24BB
N/jM85MR6qfjbutuWg4mM9Y9+mt8QU0JFDeYxjBws+q86AC6kJAYfRMi/poo5sacjxmAq3i4ydmJ
0S5TIIPuBkKUgrgB+IHmCNOcP9B8t0jVgMq7hEYbfymyHuGAvKv8ZpMwDolSnCMFeTdBrV4tD35v
C767qAW0S0JhoInkzb4do+rKQ1+MBSaztp6vjO2k536fuEwZYbR496m2kx23lMn4dJxlyRkyplqZ
ajAlMCWQiOjoklwN5tlWY8gLe6iqfVPSeAbiSO4WUsajJP2CqaEqCLSeQKGhP+KI9oOGJSStbD/b
rI18hWP7l6PBQamTuBTLXz7vWgvvVhKZ/lk9owzfqGyEfCb19xJMUJRVR8MmHcGPrXMmxDizIAqj
RLiUmmUO/OaC0hQRIXsVLemU4QLjJ8O+dB12OE/UXwfRmEi5YJRT9iEG59UChIuTB1B3nqakFIYz
4lUi/UsUk9hhCikOAWdrghHpwUzEB4VA3JPoyISKaA5z0UWIlgaNBr8+do/oIoujq7mzLHBTiwsx
y0AN4MnHIUpehiAHjSku0Atc26xEv0v+illqlWd8Tf3O2yLG36FBDIu22idobDbjInZO0m/aaGZy
2/NazlZnTh7lbegQy04w3kYO8Zkrxou4Ba6FImDfCCBrQ50y3kcFLoR1nVGqlRK93Ji+2kG+S219
HqQW06rkwlYvhRuh3fJv9ahDWzqAreS5h2hKD4CWB2jdqe6+R0Eagoh9afFuqiK5KObnmGFBXc1f
LDu+gY/7hEzgssnVmUPR5tZOWJIrQ074F7/OQiudN11rwIcxxku7zm4tjB44Dm+Zp6spu8saKGj2
smAVbp7oKthHAKqoxjIAkejObFoEEB/3UGsEAoeZsXhCeRqpa5I0NiW2mKuIWU0hgy/8LLeJ2321
46hgO3u1qfsWa/g2JrDmi25NsU/v8kkG13rK3Ec1tOaOmKltt9QxeiEUA0b7XGhUIZHBvlsTLZuZ
pLvynkJWGlxkHWyQLqadpcbpvEuQF1jMAhyTMIe8Ute9JuNWDMv9AsU7HIG15JPxra/ETTxFXihr
SXW52CjpWwWMDfEnPoo7I+igz7fFo6wVY1tFCwKgy2IMwT7XEokx/mESXH91jA6PkTkGV1XQzLRy
Mqip6HjO2jS/ZSrPa9HnsDvsu9p/JETkQQbsnDov54to8Y4W4eU0hgIsPonLiwH3JqfELD1IkyJH
Nlk+7ByEncmScEBEyRdX032WFk9aUVL//Xb+v23S/96j/+8Pm/7/D9v5a2T6v+/mH9vXlYX9e/9/
/Rf+1cw3nH+AQffWrDofgIEf2Dj6/9XNNwRtefggPgQHl9A3K/i/dr7j/MMC2msRfQ5eAFY1/9b/
dvMd8Q9bIp0K3DVxnH/f+TtK/z9b+Q4CNtcGbCzIIPFc5g18hN8ZEiL2OqQ5bRMqKZ9d4Sz7AAD9
LltK4+BUnHJ+uzPvwDnEnzSHf12PT+6sKBPAnt4JWyFHk47hieuR9MVwGycseVESuY4OJKkLru4P
WAYY69ORB+HhOk+Zg7ow6+362HTVfN6P093kNPk5+SVii3Q732UFSKB/zaZYhvFr/c4HXTkL/2d/
+OfndGCD49GwAkGVt9633+wPQQDUi3Z5wwuw/a7qMTlPLDIU01mpT8Jy3z4BxPyBy9W8ADObPLkS
k19oEh0ZNxqM3mGcJvcgkVDudObX3z0Uz598s7dPAJ4q2do+9CGyX09jX+lqpmUr6zaU+SiJhl/W
+IGKEFA8flewlHmXU0p/8tzf+ZLQO7iaEAKghgXX5vfbWWRF2SFAAlNleQZ+kLKhssvJy4JbeGbV
xq+Pl9k6Ijt5fKwtiwu5OFsYia3ult8eX9+1sVWk5E7Ao14ti2muHxI8YtWmNqvuKZOoUBkiCePe
osABcLi07r0qfOenZ9ZIjkY0g5zd57XVhfDU8dDWDIx++Q7LtI0y2/1aCG39SMbKxJvuVEC15OLf
8zoX6uzjL/PevWOBWB7rkR3fPEGCtKkSBUU6Hl1t+pdV2+aHkrKU83le76pBuruPrxf464/+z8WP
84wNifWBfR6Vzp93b3Hc3lLFykk0vO48QpcAOkHJ4TZNzYYji4C/WA+gg7A2T/HRRan5pKk4Lzi/
0z83bXrT19DptbPJFuLBN7Zf4SSShgtMNItR36RE+qQbFVTzq1Uq/LYDQuQjRtHkKunKuONYJu3u
0CRtfp53MEx3hFlUj0Mre46Cjp9MiCl94rpippRXFS/RjljDXmKeoZbOorXl03kuYUE2aknm43Kd
b1MN4iEYlhXIqc2/cJAzbiEvB6X+HLT4R9K5C+56cqkZeiP7hbhR98SUaHOS/maye/UYpEyEOerB
wVi1pXoPKgH9uNs2aBaWLFLOmT00xo8onZxH9jQUSiw29VQ0S3ebDx0pVspLvTMaK/aXhcyTbKfH
2DzrPNKiL9OpLJ5r0p+pXFNTvURF6z8Q2u2hCUjiALWbNcFu9qLe3k6DMw1b4srMH6Ol5LNdjkZx
q2RioT2dO6aKY53PBrqrqaOkipa6JpIM5gbHi9Z0Qo26maM74KZxVysmGzvRJJyMqmZMrrzKkw9t
2aD1NlKN1wPmp6CbWFn5vJvpipdowxz/ypBYBjeQ+xPYckXsp2eDbgySFZ08ZfxL2OyMJN8bHkbZ
sH0mU2I0iO1TG4O56SNuaswZhk/XaGc3d7r9Xpoi6Sjg644Nfgoy2txeHe0Xz2ZCnMJagGNMCNJ1
A6SHO4E2yA49NUKuj6sFDWNn9f24z3qwwzjgPSY5skEtgeDMTctQ8Xt+xPav47VjkpVbt6FlAKCA
wcUWWE/1LUCsM26JlTGei4rgcroNTLXRxyKDYqycW5c9sYbU+mY2cQAf7SCs/YBK1JrN8XkEfzpR
tGfTX17jeDgXql7dJk43u/A3+wac0OAvMclHtlquZ8iASKv7hO02G6bikAyI4IkcHOhWa4AttOjn
ODpzsXW4+yEbOxqMiDf7EMu/AM+KhnyXM9Om3xoBz9sNSUpbEPjoL700ZGBaQhdYdp3x1l1MupeT
XvCWZdh+ryXsn5yZkvTHfRzVpCU6aA5vmlJaD+bIZrebMaEck5K6niAqk0hLPQYaPeE0Ztux99yX
xHSWr3ljo2vnrNKhlHaq9CfmP6Lr0O73z7k/RN02KXBPMQOwUh2uvSEX/bFaecq+mo4DmF7G7+ts
a5dmPj20OEvMX9zyJg37vnGWLY148WvOE4j3raVhYfRDgflp8ZYWEFFuuQPBM8K4SHqfyDuI3vEq
lALQFJZJ6gQbqSt+5YmTrufGXBM1xvys23LwnIqwLwtbhUPMHGJbzj3Vc4UXK95V4HxQhvXN/JJZ
zsjpz1DpLekePa77ocPpn3agazagMdwnaei83TDMbxm/1XLceYVSdphqFfwcxMCHjZKU6Xufz4gm
G888aOD5SUg34awxzehu/T0zEcay5nKG0vrZsJvgGx0KzufIHznwDHMFzMZjXwMK1ZTBa+D3ycLr
0xwv6JI5MRPMWdqkHZGjthlJmGOmGsf1fbpKNDbpUNcQBGfZXeZF78zUTej3NrNLWFpXjewG7sTY
Imy7pH6QPfwC9FOm89Ppl/47Dcy6Poy6Y5QR8ZPeipjcQii0mlS03oO9EmZIje7cKkVDgF2C08qo
M7JFUWJqJGHjZOojuafRTW6ndsePnkSzkEYojVvMN2zPIhmzQ+JFFojbIra+SZATXxuIMv3BQcr5
PVjQQh6x6Kl8J0bDfpqT1UOU5Ay+dhBY0PvFyaCu+rn1UDkvXf6aeElwxS+x+Z7ouf7hZrIbt06H
2Isd3xsB0slSX+C8xgJAlZzcmCSprhleFaFEbMnOz8Ux2ixMjUZ+H/I2ienKBQ0CYkX7VVfxzDCT
Ev+KltM6rKbAyffadbCxerM9YcjnkVV3Y587MOJtLPhbkpdmTs0EEf/EKltgqGLdwPQtvYfOMIrv
S0ICMd4KQcgFaTKDeV5zPqADDHWfTBXmLU8wffOIN8ji3CxVm1js1l5Zn0WaaFMiwJDbhPxdZpYq
YDgKN20E5dxEDpSPAJRBxFiUdgPxT3KbNlL74eijOOO3XeKa8csaMQGjE3pTEya5o9L1jKlSYZ3b
QOXCYZ/QIko2EQEBl8wsOnPHASIlJdVLwA5pD2TLBuSBgT/CrvMbrCLgSBXKG4LD5ih6mKlMu3Ci
x4mk07GKb7y0enbe0WkYlWZFEmZNtLy4OcK9HSt0vi8HXL3hVBJRCPuEMcUeEYfFEB6SZ7wd+oIA
sAmwUb/RRDWuDqaSfsFcQX8po46RkVfm3ovvRbnFO2AkRyqyR7Z1kbRk4vJs5SVQJIm4HJxCvKFq
bB8VuTbJNi28PGe6GWEgDIyZH2Wse3KOu3p5stwFy4BlF8hp7dmzfhEtVnYIXZvcoMIEuksXs6ie
TVdiNsjBpv8QQZwkl2hpm+9aDKrcEjJo39kLX2HTp1Z2SW3VTqGMtPjhKc98dY2Kjp5JAbUxOx39
irVfowD35UBya1lH31oIdsnGtqwGRm6Z08XzB+untcBsKgis/F7CgsFzMQUrkMRqbwsG7VdGPTHJ
ce3i2XON6RbtS7IKCyOoJSkxnLjrKtCMGYKd3MSak3txfQR1LjGE1SiLlVURhwv2f3itm3R5duCQ
fDVQrVxIwitiTpEIdwiqG7pnOGToClRSkmgcWY57ZcNP6c6yxRnx9AraYtw486qePDmHIvOHb5oi
6a9pCDpxTNSSf43qSrKvytaH6GoWMxkJRa8u8aNmT7YT1U0IXw0xBfFv3MNqJSrEmjp3g0iCH5aZ
F8N523gNAeAD1fnWX/+ZkJfu/CsaypKiCBEQPXGtyoXGixb3S420dqvKefmmateo8aA7M8IFFbgb
ICeI7QeWUMBxdArau8kesbMCkfW+qrFhZ5YTGalgHRIHcEonYmagyFJh4nFqiP4CyNz+7MYu/4qB
H7NGIRhMbEw6Yg9lEgTZGVAM54lF631NmrE55z0XewTueavGdEK1CYa9VcCHzdT1NqoAcLb1Rr8X
tJRVn+zpNDYkLECCdiBNFcDVzMKvj6ojvPFgZMYaQ1lI+QS9gxeiWxqNFSp0vB5vFJlcgo1lJOw5
uXyxpGiGDUbcFClIUGYvyp86Z+u3M6hw5TqCY3Gp0gt7NoE5gQkI7sxBuQFaE0nTTZpOd98T3owQ
L0jGB7E42dlgauaxnZ2Vz3PtwNj3gYk1pTl/FV4/L1udMS/ZAM4kO5KHxuSgM0wioAutAZqbPQNG
AlNlfJbSlv7SpbUJqxdfYcqbKrFuVNLZ2NN9dLBkMzBn34IFGB/SykXzMdF/JFEuG2jpIfHnjV87
gcGgIKZEg7oDUAwUL6BFw8h/2rlJwbfglfuCJofmXiGkhkxNYvPGG9YBFBVBGhwmL1vLNLS6apcj
hwsIUWyW2wwOZ0F14DU/TReJz6YWMkpD2vkL2v9YiyPed/fMrYvuMOW+XKW6xD9oYE5ndT8Insww
ICWeE6rzSJM2z0izs/OtKbFQGS4WjHAGIGB8sbFAMvwl8A/nGIjrV5sS8bVLjNbboMJ3e+hMoJnZ
HiMUv6k95t3WGesERU4+TrvOJgBz5xYFzRhvUMNz23pId0xtck8jNtNX5TO1xnsp8GBl+T/9bWVq
EMIsUnfv6iGBs4RmjtFAXsF66BG4sJbaqP5LUwyBJYvyCAOUxc5Mc1TgoyvaxLvKVJdbe3TVE/vA
2oVtPXOCDCbaCYHZgtCYmYppfrFThkgQvlRthYs/0OKBzTzb21Gp/sqzZsb8MdhuEqY7vckt3vdU
5fzTm6h1RuaRhqVf3di2Mo49jkD3IEoeIUTN9gwCXlvgnyesG/QWlA4Gn3r6mvnleLlCHDF/Uesf
c9HMNFs5KB9VhcqUH2Bj3w16Gs8DukbftDAVJwR+mhbVvZq+RxLQjKx8U+0RDRbwL4hJ2XeO6lsO
cLyqd4wvpi+RZ6ziWVSkX2fXNTQmLl/UzEmHJdoJmk1oxVBR4KanLgBrk+npzp4JrNosqS1uyWZ3
XnvRU9araB2CW2X5K7D67keeQPe7zrqleXbIi6QexPeYHPiaPdMDVTfll6ErraehnVMv9O0EuI8f
rKKQFOERBZUJ9wsvuDnkO5SFEe19KzPVNsJL/63rW3u6kO1Et67LJutaFJWD5t7K2IkRl6mzpZ05
zU0se5coTM+OdmjDZtiTaVnumSCSthxMxOVtDFzBj7jiAw1O1hQ3RStmNOe61dsC3OSybczOOach
6uLUyDRg66UKksugI6x+m9QugzX+czm1CfmgX3MncQmV7Kf8hwJaf0VAbn/ZN/UIAUy1LsGQWVOA
E2gnHJORgapMgVmYGcbl55bO0S+OpZaYZahcmRWuewoS1VHsqJPWg0ruYz7k0OkfpPK65wDPU3dm
zlV67K1u+hkEszUf/LlFldf5BMRul0bQUkDFHb/Yg4UZHqcDuFSqIyuclF/0KMTEmK8mCG6oEjCK
YAcwS7TzvlIhnym2gIQOgbmlE2xke/R//lliKzwzrmPnfy38ip3tbAzlZWHE3G0AmikWAm3/ytrZ
fu1S2V74qechtJ5AcGH+D9JHuXjOg6xi9gs3KqFnNEmV3ZACSxgFDw6YbqWq5Nj2KeRLN3PtX4qg
O+zCXj/Fz3Pl2IjuJBr0re5a85zehONDOo8XwB1i1aGSCjCvJpscHRPCLGevM9VMYZ12WXHgzVoU
237MGUgn8NL9Xe61xsWESpVvFScZe0+qOScbPq9LSrjmRy+TTCGZi8fr3MqX71Pf98hJZuO7mkrj
e2HS1UYmWSM6godB0G6sFKzMgDdnz9S8abGzZAOeTk6MzV9thQ1s/f3j4W36OiZ+vAGMdm2Lyryv
0szDFIaLkDZD2Zo/CRC1EeAE6zG5tpLorui6OkaNUXjDJifL5cHpR/up40c8Hcte2a9ECS13yvZx
PAV4NzJOU6t8ss6E029qJ2IghtAEc2ZBW+YiZxPmb+Nqe7BMpwwO6JcEDAuy6+jQ8CtAyye4GHJn
TIrH0dL+JdrWlDuuE7BXOPUEMphEUZJWg/WC3rZsGW/ZXXX0iE3QW69pM9SV1dCw+9bkdld14dHo
jybT21Y91oO9N9Jy25Do2x8GjIFlOGSonJi1muqa/nFi0PAsZ+cAvrR7jLyuvYHDqeBr5MxM6QC5
lb0vFR2asCpl+zOdKTQZzmHmAutmDl/KhRkx5p88f7KFz8k0HddUjZYfM++YWiLCMAdGjOdJhvOP
YrblfLlqYdCyzwSxjVv+1O9vxqx2XuC5oSNu+tngZYiV8ptM0O4zqrBbsFhlVIxoSmeivdvaqPOD
oNH3a5wz/3KhtCduNkiZdnJcvexE6SKZoSWZUHCs0ViVyiLEA/zPLjbBz2ztvi6DDdsSE77UtaNb
1RZUNnEmfXVO/yS74EAxowodOFCGqrPdBYfbMpJ3oukpQMttuh7vb5BS3k86EPk9kcRZtR8H+GVC
e0QE9JbL4cjyByJkYIaNO3eW+oX3L1DVgGS4qyknQetY1plXHbO6QGeIVKZ2dkB/WZSZW8Q3RZ1N
T/8FNkyYVW/wcOki3jZaLXejD1f4v6oonxcXrVloF2jztohSvbO2oEey/7hp/M5UgY3awmBiOiRk
ngbLzYywJ9CIGAlMNz5fFiy/RlxkFwAY6SJBU9wNHmakjy/6Xp/aoi1HPCSjMMxZf/apLYSEjeAn
QF+P0nXQlCVjptxD61QvKhLztvN4QUW5V3zSIhd/JtOt4yEAgfyF+4Udz3ZPevKmEa3NFIS/lpaj
2MTFWNAE9hvnAkWCdWlMksaAmxE/37RkV9CKNgEe+OsEOG4+uQvivdvgBxYsf8sBAHbarnc6OMRU
VsgmvX9mk07FVmo6CeO0vA6IAC5Lw8IRuGQrLKLXR81c+iywMSDmyVq26pR8FlyRW6/21C2zGXkE
vkHPF7rl318m7BsWt8+RrpSn982FGhktI9yEJCcQDyJNdWkYFqyvzMuvVWlE9xE5VJ9MvN57WgjF
bcdkHORaprdOWH6bBmn8uB10VRUSXQbJ3JkFJr6sACtgK0gxRhEdhVTpvmBisE2rSe4twOUccx37
kznYui5OJis+lj3TNC2bx+UCcPv9kxiOj0YeyzO6t0Gep2oQhzn1p3vX7Jfrj38c64jrzaX8wAkE
wxwY+icjNzm0rtHavA5tmr44WUgdwSbTHP+DqwTMkJEgMb88jdPsnKQTyuNAaMUCswuQz/uqzttP
ZqRvvwvnlYBdBXjZOr08+bnRYqZZ31IKD2qp95UVSQbIzKbk3348vsNzEfy2bVf6zsmGUiVFZI1g
7MOJf+gMJV57Xsf44MsentzHN+7tSiC6gaSPdQzL81nDrn9fCQ5FswcNm+YLZ5YLo468oywyc9eq
Tn2yQbxz9zxz5fhhKuQva/3z35Y/+fGT35UU6bwNrY21throI1afXOXtrwwhg6AeBYwQQG06TdV2
sIzKouUyphtMu6yhO8wb1X+ZUJxC5U5bzonRtCXpHVUQ+YiHoUEY2gMm+mTlv3kX+XS+hEtFwXqx
8Cr++X1jz22NwSmbkIAfC2bq+laqKocUK1wSkPqQBMWB+OSH8GYT5qKEqqyxH5bHzO8kpsIbKU7S
dYlW6wHWoobcRMqQmDpilJ/SjQ8aAwM4fAYbH6+k9268dHBpOvCvUOv7J99XALhzjJTvmxC+tDHJ
jwuzDBRLBNvpkrhSEY6YTK+Ru8uLQdcU8ZiTNn4kp0/W9Hs3njUGxZibjlF1fWv+ttDEEBl9zmEr
zEu0ssQ54BFY540dU7uYlsX5YmKV/vjbv73vNmE6VPooKHC4+ic7Kmx206pWsiuv+gbOh8S/AtT9
vELmGEYeAHm/thZUfnH1yRN/5747tlw1M4jepKAK+fPr9pHB5BGlZVi73kqCb5sLGjgct6s4fZwI
CNgCrq02PdrmXeq27S4eMCYyw44PH9+DN3sJu9aaGUT5J2ibnW71U+bnZVv6Nc8ZkWFbjRNnacr0
bPTLzceXerOXcClLYE4ObIoN5zRdpxiVlj0sZNj6fn6mCpJcHcucd3/3Kqwifk42oKS1sju5s7NI
MN5MyE+VabYHCTmZID3lfrJc3942lx2LvSoA5UIy8rq0fluuRBNNfgwvKmwazpE6KXNwgTn6Bc38
/+Mv9PaX4cr1hW97NiQsZFt/XirKlE4Gi0sZbWIOu7EBkdWjXN6VmUuLjNAiHRZxl3+SJ/P2x8F7
mRLAxsTNXuifFD6pakmRkRoCoocLZXYM62IqoupSi5EU0h53NCGr/cbtP9sN3y6T9cKUA55ExSZX
Pdzvt1YUoxn5/VCHnpymr0UAgGi2zPzs47v63lV8bil7HiAJvuSfV3GIkGjcpsRVUUr/qqq9pykz
mi//wUU8sX4LhFrSO9lg9EApYA7AOX0Y5WejUMWtXmr/kwXyz8StP8o1Hz0fWiXXd23yo07PMoM1
tbqscEujlrCvCeNimkhNdEkDydh0zLk32ImAtXV28oUIkixcugFBtXQykoEzwGqQatILv5uMB9CF
/l8f34QVOvxnNcnHg6UhJece25TeyQOVGJ8kAF8QpaXzy0xj9Tw06s4dl/rCCugzFCRQh1iF6fF7
ozdc+b5d7YQ3jNfA2bDH2xMzQZGN3z7+XO8t8CDgBYA6ivLDPHnrtsEw2wySa9LcRbnH8MbIRmPE
Dko3Jy9Yv8ZFVe7FHPz8+LrvbB32uiRWjSZDPH/989+2DtprgJgFiyInPI0RkE9nJGKgOJrlZ7uU
+DMSirMmK0I4q9TTMW0bScif12J0qY1FYelSeYlaqCHUqSxmEPsFsqg1yCmECh9c113lXTsBePIi
WIxPzm1yXeUnyxOpOC+ZVTroIQz780MA3KeP1DPz1raMcNTkcldQeGw8s2vp2c7ZUcxTcM7AYvqr
MXr53QqmX23vCgoQ5iFKGskNoPZqlyjl3aI5XaaNLJV7n8wMaOKmNQRqhmaCCwgpkQZ9asLnUUBv
Pn5w7ywYB72rg+jN5BV2+uCYFM5mQ9ZVqIQ9vDpx6t+hhC93Tu9Ud4sXGd9I2smvJovO3cdXXh/T
yR0E0LGeYRBAOtZptZDYZt+YjArCkiu/jD6gIJKE5B1lhHmn5uCzn8Y7v1iXopDXGtF79ClONkdi
i9nfE6KcCwSEd1TZw81c2dYn3+qdHwKZYNKi8+Pzuj7dF3jDpJkI0BaRsanuzcpS7FhxeuPnjbj5
+AaKd9Yg7xPQI7xHXYTUJ2tw6h2bHabFydeLBIBDWdBhmyECaDxCeEhRo4ymYFyNz06lsjm0Y/ko
0uiSblQEhVh9svm8vcOQI9BJctZYz4orD/73TaApVJwPmoBd2xDZwe4oMxvEi5/89N6uG2oGpJgc
e9kGKFf+vEpArnCBhQGpYzGl36qWRqVug/GsQqZ7XVeMBD6+zW+fKNdzKPGQnCI8lydbKkggk2qT
69mySvedzYSdGTMRIHVn/u3Fw6U8EijX/2Opnny1lGFfoaamCL1hACK11kdL7k/YePzsk0u986zW
Ehk5/XpIo1g/uYs5Wg2vYMXoIq33TuniRdXC+OQq7z6rwOUlKSnyEPX8eRVfJGY+jXyhCOkMj8lp
LyomHWE/wW+P3Fx/UgC9+6x+u97JawiqhZn6LQxHmMjLvXLhX6MmJ3ptKj9rIrx3KYt3HS9aC0Ky
e7KdtEEXQczmq7FXY8QkuiDsiNm7MAaStf/+CuRF59ApCyAguetd/u3lGsuxmYRGqpE1vQ2zJ482
1kSMdm32xvbjS4m3TwwNPJ1jIg4YmNjmWrj/dq3SqdBEgVWEQiDFC1nhnNPtzL9tXGlBYKxbN4SE
ODzkckHA1bXzfm3r3rqJimC5NEBBKxX5EA5XDUraN2qLm0J88pN8u3jXD8miEsiyAZqdbDRmT93Y
DGyyMPua7SSiaB8zPN1/fC/ePmFfUki7koKK4/TpoYtxNK0j7RWw8ZrykJASdlTKXbZ2Ts7kx5d6
exzC7SKpd3kPr522k8VE6rtbYD8oUB4tFRE0ReQ9TqsBG8PzhFOr8FbwvD9/VsW+87RpTPEVHZB1
nPhOrhsFKGltiulQzyOW5SomxYFr9WdaRBfc+PqOh9+ds9SXa4kv/WIGdHBIki7eNR4tqzDzdPow
ifzWRDbwVSjc9x/fmbcPgVaMC6TUpKXKLPXkE8ZBPzWEwiDjk/5wb5hxfTWYdJWS2PisYff2ZgQc
zFhTdCF5CN7JIRvQusnQBgxOYYC2kTL3yQTwYK62/Vzfqjn53yyYf+upebuMYS7R8CSRnZYnTfA/
f2tZg/5ANbRKamV3D/5ozXd+uwBh+PgWrp/7z0KLws4S7CAei0ycek0aJ3JqAqxowjFIPF+mEnH2
wDwP1bQP2Lxv0Mfo0cckzfxxExSIvz7+AO98T876VMo2DRIOwOuf/7an5N0iAlkyY6CMDvDvDtku
T6b4/uOrvLNSqCQ9mk9UkyRNr3/+21XYI1vUdn3GQNfSd/2s8W3KEhIDr5qPr/Te9wkwnwh8O7yk
3ZM9claxQb6RRshoBtE+akr94plB8/Xjq7xzAqZzRQOV/iE9H3lKlVvqBkNOAR5nMtphl8keXUDe
g7Hx5iiDBB7EO7cr5q0te2QUxTzsYKn96J3OPzRod/eIvxDCZzCABX3u/2BRsazWA5hPfLd/snaR
aYLZHTukSWnS3eDaZGicM69fgOviLjFtjuJuhHPaLdCT06r95PpvngH3hVXDroyviSdxsi+wORLz
7lgRFnadPyRGkF95XVR+cpW3x3xKa+ojuhBrJ5mC889FRchC0fFCTkITjd5MYyhJDtn/sHcmy3Ej
2bb9lWc1Rxr6ZvAm0TdksBcpTdxISkLraBw9vv4tKLPuFSP5yJt3XGVWZWlWKSECAbgfP2fvtXuQ
dos8Y2btpjhTg4QQv5AwA7mW0fRsG1G3TdGZrzXg9mtFTO4D1E1j9evx+E+Q1L84Pvz2pvwtZv6u
kM/Z2xypX3/iT3/p7Aadx+7zoI+Xk1/t3/ZSW/8jQLvFkFrnmEuFzSPzFyzSMPi/fCpvfmwXleD8
Rv/lLtWMP1yXdQ/9Gu+gYzi+90/spW8fW49l2KOoIrQqoDGNoejsscUT1tfwJE00saN6iXuLZD4Y
xNEnK9TbreyvyzBW5v2g3Ul/6u1ja8ZJLQTJjws3S+oLUh3Cveob4m10AjMib/Q+WXtx3fE3/vcm
4xvzsNOjBc6biM2QRsLbK4IinnqB/31RBQTkNijkRrAUCwC0yGwjOWqNRm+kakMiYWQJncUnPaM6
xK4n/JShEFQHVhDpNjcKyp5/sI3BDrAF4VXwtymJFSQkID5KJ3yhjSYAycdx0jfAc/0gJJdasyNL
J6+ZtTFH9U7MW49rsdRaYPlNbCQo1hBI2hAqldV6mCLwI8Vef8RyMPavhlF2HQQCBipk70mmKwFS
Vt0iqgiMbzF6E/o6emjWV5VLdE2rKkZu7y0HXdfwSznQ49xqwf7nKWOJIx3yHLiGLBwgXwJWF0/O
CCH8i4dzUbFW1wYgwIZUIH8+u9eAflgvXYSZTTd54P5ywvtQYgJEHwcQaR6oF6aIKAGIh4TzkUJe
c5xhDtjWe2SZ2UQBtdKVRcrqOhoyr0d6HUtngP0cxIG59DXbEqQeR6q1V2lKTN5sQQTdcOOrWCd0
uu2A6mYpXxzzV1woeUQhOrsRssoFZh2kMfPLySjKlaSnQ8pFqMt6TzE7mvQ3lTSLn2PSqHtC/nJz
ryVkoME7m0wFitIipiR3jD5AVSR989426hJbU45oZw0VMU6+F+FMnnJ1DScQ95wcooHmvdqUogyi
1x6PtPUjLya7iNn/JgNTAMG68ojxxNBWE9UcITZo6Tv/JaUnnm5KcENYykxJZNsiMycX3RZOL0Oe
YrsnnEF5JPUitBs6eVtOKEoPrpdrc3613pXkfFRhBe7JGvK2vSO0SXehzbQwsMdk5IIpUDb9REO/
t44F4xRcoU6swcHKUgS/BCWhI19Lv8YTsRjNvrOhQjHTLjYxiHz36DZh5V4B8CpbTowyL2fiYxGY
nJYcp2loG6a6wo2IpcFeD33rlvgGw7ijaoOpWCJvzUBYkoqjhnr6GnSWiYNQpSTC3MoU9d2yUb6d
XlaSn+3agsMVnCBa487QKAIlIUpW3J5IT7KMextOEVJk08+1/Ww83xFUBP8GD+AyInER11dn4zxc
uL3I8lPc+TK+7EB3udz00Sn31UBsV3XZhThIqJqVHlRq6cEey7a+P5XjvpKO5R6IC53G0ziRILpo
vdI1Vn1NOkW5cMKJ5NfVVFU9LPlY1fhAYdi76mtQ1XV/E3a6gFcxBSrv7lC3kvC5wCtXJC082Sz9
VjiJbI6YzQhfSEJqqBmjZohGrBCZkg6Hnysx05bEdlvOCrBucGp60jUWxqK7s6WtqfJuDBqLbjFr
VqHEUvVmmLU3QgvQvh4pzkflv0xN1Thgbc1IqHuG9LY23lXFYJcLWG6cD9xClZC2ks4LEzSyE0m+
q4Jcbyy4CdlXGG+TjjQGRqORi7C97AFsFiylwZXjGzH0C3BzKeoATQa4gWoC2ocFEqXZ26MqobYe
iTz6FVBZLTlMGm6itVU3vlgpH0j7bgDPSbxEokEg0TUdRYvLwmE8aKlWOVsIvR6BRBh+7ENKqX/M
Q53M69Tm54AniyABSSNAP381iqkBYDNN5I3au4KouY4cFFUPmC5Ah9gq+Rpq3aiCYzcGXZjdBLkP
b+cy7KSINFgumRe1n9Rfb7dLdhWk5Agn6LFgWXR966zKdE0qKOqyiAOLE+Jsk4S6LzJ3ih9/qyCu
/9yn/k/eyusCO3L9f//17nU4iJmI5xjQzUyK388O7PsYKijc0J/iEwX4VXZ3SaGCf7Qt/7VJMsuy
qE1oX5wPi70k9itPcBmNcGx3P8nhWJFDhM1FXaA978zNx1/rbXN/vn2cHeYG+yyEY856vikDnsWq
hinKQl6FVp47tJgckuFyz6hXoQTvW+BZeU4FaUMfX/rtaezXpakJWEWI7uSnc89+uQLrnSsIDV40
jsjWSZ9mmwaP2ob5df9nJfw/PEb/eSlS1j2TgS4b9K9RzW8HPzZrR3YOlzIackDGyCS4rfXDT77Q
3+/l/EU48dHJAx7unD0i7ThmtWdNaHL7qQbcRFtiowvpPNkkZaKpUOxyY0JChgUI9Ne9/E+p/y9j
Ht79/0ky2zbOfzxruIPq5/Z3nsyvP/cXUMaw/qAxTzormi5SYo2AX+bfQBn3D4ZzJroyV5+ndPOs
+t8lv/kHABp4Dig3YHAwufyvkh8MDdUkHWtO3/8UJ3PW2POYGOiUJyZPJ0NZJkJvF5ahoptqiOQK
Q7U7EiXaMLxWZq5vBX9oXXKyfwBRbWifLDTnM9Jf150n1DS0ONAgQHp7XZl3RdWV8VVEoh1E8s6B
/0xtBhv6At//Dzsjy0/EwMmt9Om3X+idpfS9S9PJRM2KW5GZybmkdRRYk/tKXbE3qqNMSgDZSZDD
0Uli6I021tjw0p+oh6aQTt5Cd92eqDMLFdAnq9/5fGy+CXTNOQLSEGIZOlcq9AZ+A3uMruI8RP01
T62yVZ3N4IR+Co2ZTzYZDGvd3HjpC1V7i0RWAiR2AAcWCbofHc0EcOkCNHlZffILvfNg0HGl5zcf
VhGGnDUb8yAl020KTuRvGj3IWB/aud0R1D0OzTCuDcvQiyPSorz8ZLU86wb+uin2fJaduyaIVM/2
BGfExhGBtdV5Bl4Kpy1ehiJwV4jf4kNmSExclPjXWlAVX3Q3+WwVnZ+7/z4mOn9enQV0/saIYc5V
gRwwcITWlFuhir7E7tC8MN+MNmHzqQbs7Zb+15U4Y3u8Awy6gvkH+G1XsKJoIFFPnATnwgffqKud
IVEXf/ywv/d1kLvgNsJZwxzo7PXuCicsQmGdQmGXq4ycyIch1PU19WLz8PGV3vs6CDocx6RRQSPq
7ESfdaaDKzq9ag23JdvHra68IKn2H1/kva8zC9nmwTVwLu/snrUpZtc6i69yg/DFReVEcs/B1L5N
imY8fnyp974P8hmYRCwTfnD+bhIBKQwRp1e2mtp110TEvcqwbYdPdu13L+OxX3sOh2+UDm+fgibo
R69JY25WOt0nRPBil8rzT97lc+Hj/FRT4zD05222WW/Y1H5/1vqyCEsSMa8QaZjaqvKqLt+QKhQs
wYypJ86qzR0ECkdf5UNDhm2Nr5L41ZJRxNYVBlm0//jeIkqctWY62w/V39uPM2WYYmTmn+omV/s0
nPRdp5FF+/FF5u909iaztBq/+mZMN887o6UkXkJUxsk0u5IeloBtXOSPUZa+YAX/Z3L3+f6iKEAw
iC2Ezt3f6uYGP1jgDCcSr8K918JQ0DENfLZdvK3wfq0YRInwmNg2bC5mum9vW5JHeqBn5gmYuXmQ
tUv4oILuxMOFfMLWawYLpg0BaeQMborEeXLcSVvjYrIuplYDKh9n4h4vbnJncnYCJTTzC3ArJrdO
S4bGx7d//jBnt3/uR5JJbzKEplB5+2FtrPKViYjZNZV2NRES+uKGDo2A0Q4WcgSgpPe6c/vxNd/Z
Ot5c82wNaiJ9aAHPnRJ6gPoy7kkNiYZBHku/I1rLKucJYtZ43dJwsvGCcHLt5uMP8M7bTLefQRJs
OH/ubr790m1Z085ySHmGIbDuNFVfki8Xf/KwvVc28NoAFUfzYQIBnD/FbztHDbHMyBv9RF1hWesW
O2W7IpgU6Kc5Bd2TI+voq1bW9V0bjFQ0k5UjM1Cun2Na1bVwJa3M1RatJknd+vj7n48jfr0IvHQM
pTlRUbiebd6TYWIjqOwTz7FP9kgR3RrMRl9g+JvrKVXxl8rq85VR17h62MeHp4HO2zqKu5h/CoLr
WAzGz0wS7f7JB3tn53ADChmGQZTZeDrf3rNucmhsB/qpRf10QH+IHjNLu+5QdzW9BGeI71pVF1/d
nIATBab1kQ4Gmvu4qrFDZ9TwazdU5n4o8/SQQ2K4//jzvffgIIVnXEdBzPn77OO5ZVuT16efNJxw
2zoPZjqR334iLn5nRWS4yXGTvj6/0fnuGY6gidKwOyG97NJV1UAul3oCNXoCZ7TJE0jBH3+r9/Yd
fGOIeCjokF2di/fKqesxHdSnAYvkkY6dSfMosb8ptzeve5UDph8YS8E10nvyO2OD8BNH7+4EvdD/
xZ7DK4legp4D443zYSUuB0zBvjploeauSXX+qZtD9knN8O73ZRA3D0Xn9tj50YLesiXSqD7Ba3Ro
yBODEqkaijspobfxSGOBwwVuIQnAi1QYOnsQlGkFr2EE6p/c+3c2C28uW1z0rgEen7P1VzXKU7Gm
Tn3EWQHi0tdyan/0vv4iZtD0NG1pFny2Qb3zFDPNodXBq69zeji7Zlr6Lry8EjE0zGINNzfTXRv2
vwFqr7AN8u7Knq9tXgzZ9KjN66TV3jgjhDCj+BbONcfHz9+7n2deiHjkkcGe+yyx0VVd0OTEEoRq
z+OdEzHheJ98679fJEC6wL7zqwKgl/N2ZSGTRJE9WZ3kYEYPsR7X9wbAg3/8TRCz0CljzksTyXas
txcpjDGDutifZGurV6uftdIOOPGPb9ff10gu4tP8mwfKmLHO6otcCwrNcftTo/fmXdlM0MNgqobw
dhz4SB9f61zHxYPJoQTLAf0Nm5nlucGCTn7SM+85eVmck0/v2+FNNDjxFwANw7TG6MEUpUysB1pY
7X7g5PI8GmZ0wHN4GdYZCdWa1wX0hhtiLRY9qup0XVt1+Vnv7m/dAm43Um4Uj/RHWKH/tm44jhix
L57wbeNNawjVmlZ60BE7S3wrfTVmK3KJikYSVt3XGv/bjOOOSGeMzB/fsvMHbf4knBNmewg9m+Ac
K5paQ+ZHFXGuKdM+ytB0Nemx/snvcv4McBEaljrmE9YwOlZnpfmIz1BrwvYEVjZl2JD0ly6UH1gm
ySeev19ej98LxF9Xms+9VDDYHP2zKyELtvqGB0BivLqZNEIs4Zvo3iHuA4tRVAxFa3Q9JMHRDeOV
6Dp3eu1HE1TBofSq6f7je/u3murs0wRn7eDYgwMPO5QBXF1fsonk15XZt9e63l9WkAfXFaaIh4x4
DqTz06FkPrMZ/cHYeW4IzKIwtXT85Oeev/8H9yc4W0yHcYoTJdRp6jUdrYphfBdZnd30PXZrHPLM
Yg3bWadpBNe0JEDr4xvyzsNGV8qwfDqNqL/OhXdtDpssduqTJ4nC9qvGXMa18w8ZBJRh9ApYapD5
OnYQ6O7bVU10GpSGlEegbMzbonHFpq/GS5NYbR5vRrOQUC8+/lp/26HnS2KHY7mmHU+RfvY7Z1qe
TJB/TnXt6w2UFXByEiXAnR8UMwjLaHAamHoRUh748W0yqNgg/paT38IyCuOzecu7LwGaDV5pjsKY
Dc6WXAvwDXPsmhNLGBynTtLMI/8BK4NItCfWN2OBI87bB7mtk/XsYkaEG7jhYJBfF0Q+PH9yd+Yb
fv7MUbeQO0qV5PCftz9I0+FJdK0GhP6oaSuziOqvBmQsUPtUlQmZoUFP5spYV+uBVhBEEKalP8pw
bKqDVsYBhiJ7Zghrom23SUwc/ELLdKM7MN5Mf3zyWefn//yzsjCzJLIYUuacrR/sGnoxFPJEmAP5
Tli9EEH5+uTze/WEPKIWgP65VGENZyGo9eaaCZ33A9oeJ19+yU9tP++9MfOxDGcbLksW6rf3TmVM
bd2uPBlaNZE5Behz66KO6z5ZoN99ZBDNMAycBessnm+vk/lWniCe4HtbwOwwNaFbTAMro6jC4gk8
QxZ7eI2Qxjq3nTDXRqkhV2VlZadYhCS3kSbT/tO2Ka9VgNOJEsWm8Pvbh/IbFULTDi5rfwwuwtzO
bjosod/iqezvPv7d37nNqL8h7MyyZ/579gJ7kbBTkWmXaF6GvS2lS0ZIpX2yTLzzHsySVFAlrH60
zM7KLWB2jWhxKMICsXdCgG3OaRffpGlJ0izExWz38Zd6p8pA+jUjyCjA8Oqd13f5JDqp+u4SDlT9
pCtk9MsJGikzeWgzULsjtEqbegpIqg2SjjQZC0Po97wTzWfmdNad8xeLmox5EyY9FuhZ3fn2AeP0
FA1tW15akU0WFJFDVbi2mDM8QWIKnhygrg/UdkwjItC0wysSqF5favSV6uthni0D9bEj55Kse5x2
KAZIMpxEFLR7GYRTiqmwmLRHXau96TBWmX7QWgsydNA23NtWOe20yCYZQh93m+FkTGV6VxEp8Mo8
ALQqVH588/XkK9CHE/HqK4yKUbeGyaq9wAlOb7pYYbOM2BNfZ+XSqeiH8dVx69CGmo1YctEDCt0N
ozNa+1DCiLwkxGAg7BcCwevYWJm2bGiGJisQ0+0tkEJUF+ChyPsD/yjaORyyHZcT8uvvXm4yjO+x
pdxWUzeHo5t13i0ILk/2aVL0X8vcGtNVbGoTnvM0RQbhkQ7/bU66QpuhOQy4kJj4pMcihFlycYBr
hQ4r6TAkAdDqYLDaXZMzrTIWURJ56O0rV9LoGQyWtC24IqNc91DSi3iFXMuPX4n2zMmpR49DALKy
2U/MfhzzjUX+1LhE9OHLreyKGYnZdVGK1ij2vYwoXU7N2tID7UKSCbJA51L4LnDYMRjiYSNaLRiu
g7zzQdPV/OuBrZp2V1vC+JnDgexXjdUPAGWnlPC7RoR9tSAKEaWtX/YyXGC3nE7SqsgTNRuXdN4G
yKK/Um428AOCW3UWwmD1f2iSPmtXiW2n92bnqHYVdHOSJMGaebYSPQdPFDSuU62tJsS52tX8Ouhv
QnWjydkBaGJTuCGCyDRO4HI81kDRQcmSCMuz9VS3rdoZ/Lhf02QOkAFXVnNQjbDxLmf5cs521UZE
JQWx8aOGqssBSBu+Fa2ZTYdcL0ZtG9pCvRYukvFTFY85sN7JazL0fE1x12RQ0Fej7Sf2glBrwwCf
bTjXI5zFW7DZPEH6mFXkZUGmyxfkVRNPg4ajCFeMQnmqA1Hi2LJqvy8ILrXICSvG3Ajp8lpocCIc
LmgLhxFqatvjkF2HgZAK7B/iuQsTHXa7KokNfrabqNE3oZV7d4U7DveAj1y5seMk6jYMvIZoMSRD
eq8Ptc/+qKekQ3Jq7a470Xc3RsFgbtGy9ZP1NwTmd+KuS2OjIOOv5RR3R8+xyq2VAQLJ+q7eFaEV
WXvh8NcsK+Rji74vkwfXGw1JwJyK7uMqNy6wKGvHCmZcvvBqA42C9MvW3Rda3tw3bRBfDY2oQV5G
cdUvKppFXxrdRyZpDhExkJDcUWtPIdCIVWl3KEV+rb7/kS/8ixrht43ob0rly+fsuY/f6BbmP/Cn
bsEiCGdu5M74HtvTESX/W7ZgIU2g3cHIim2YQdzsIf1LtaAFfzALmWt6/Dqz+3gea/6XUtn7wwC0
wsbCH3IY7Rr/RKnM+PvssMronhLeprlFxwkj1LmXVQoiASYTY3Iw+JSnAo3udFGjwdgAMi2+RLDi
+gXfoV9Hvq02nJ+dfZTL+joOQD/mvimPNcbJexeyw2ZINXWoiHZZ5WFpXNQBFFXHDfslxImhXhCJ
3RzCISPVBlv1yg2I5u2rI63Mo+NKMknJiJSdAhomCKTI13w4UIJF569odmYLfSi/2A3cjcgn2dqs
7AM482OJxLLpyaxXA3TIMidQLyBDL8yadqGlJWGgY3fUFXR319B+ambw2BbpJmQiWWuRsR+NGlhd
z4oCnoLAdrc8lH2P+DCJizWqRBbkGt0cTgTGPs/jaC2wDzm7lgyITWi7XL8y7tgDN4FVnBpbszeT
Lu8HN9uGZb6KhmlXCmJkk2YVEGFO8Gm6bPU0WHd9XcOmiq7IEgMaW8NAN+1lG4OM1tIHoa1rwunQ
5gZXRhY/YrEEQz0QjRivi9RehW75TbgEbsoGYm5imT90eDNf9RCMnw7rfjeSDrCiST1Bj8qsfRyy
cg4wcoaAmMM+RAYqoSvEeZTeglQ/Irt9VTp62zTwtbXWwq7JK7SPqtVfLZrcq8b5zuJ5iHTtppT3
DhmOnGS7tL0MGiK0s75/VkSfbgEyhbe+oU5ANA9lQ8D7QYwkxiV1GgJNJbXZ7It93xhPPFH5krSU
oxk0t7mZX5S9GBcs0mTKtu71REiKYvq9wh+7D7qh2znFQOThuEublBIAiilE84lcRPk9jttXIlGu
JpdnScEqljrJ80mskUE/9j9pMsllYud76QhCVsn1qPXJ2hSQg3cDdE7Nc5K1miM90g5AC3moKrlK
9DAHqd1lQB6mCzP37G3e9/Gmt8QtW+6mRkIMioDuLAPunV7Wp7qPWzQe1atojde8sFeoyfZW2h7Q
P887FVuOMgwASU1J+lOYXLdpCrPUuTHU9NPsma16IROvwiDeTlmbwCRadRpJEy2DcZHX8QNU/Af2
3FNY6ne2xr8hAd14zWisTLMC/TxYsFWjfTFBlnTzF8JAprVHCuQz6LsXu+s4C1spWPnEuGI4A7hZ
3QcFWCh04gbJD9DhzWUimu9h0yxND9K77t7FaqCLE9JIsjgp0U5qjV0SmjB3LfMQacpn2o2oFZOb
u0q07FClzrPZE1yDv0y1ZNaN+2CqkNBeT+ER8MDSq+sVfRE8jztBAQWA97s7OgdThNuyPbTdBun3
Ag0vmHvN9Hn5SUIEouVKuc/V1iJHSU6E8iqxGQdFEcgz0/vEd5NjgTi1Ww2WfpFnTJ7uYKzD9DQW
CURTE5o7VWK7TKvn3t7WGe7r8rHz3e9RRuTPoug8nX+JmMwSaGSoQzZuC6D1fdMbAa9nXqBXT8VE
xemmELSrBeVWGxGba0X4+YgNGA+dmrKS2zTGzquTdDYZ4DarDvzBXIt9ex+AII2+6UnuEk/gj16a
3+guTvMrz8Ah+BWyvCQFPbZFfEBWbMgCSTFZNDsxmiOJog1TkSMRgUx6avTL5or8J5P8YbiofKgm
tF5UKf0rHcioWhma1t2QlmtrS4Sw5X4gzAid74SEEiL4EAHCahI/2kaVbT1maTaYix5EhNrWleW+
hnqox0tFl8dCxtB1rM7JVDW0ZVVIng0BETTzspwybOmGVtKtalodct1A/082E/uNs6rNdliUVRni
TssbSycWkHrnemLsu4b47m8jhDRfZU37Y8x44X1nSQZOSD6i3eWXQtX7jLecsUb6lE1O9oyI60Qy
2RV1IcfWOrfuC2GFy7IQUPptIhMsgxxx5CHN10L5+WoQ4os1s9jjvv0ODKncNeUgr4wGSTi4roWC
RugHww7W/oEUweBQTZuxr/Gsp8fG6ZmjdYsAtL+kHqYDsGwp08DxrcO048YX170FACUItqnF764Z
S60kJ5yVlq71dDAIwFmKcEMkprzsgiFZETl+H8cxySad+Fpb8Zoy1bsAd0MZWv+Y7Gzn+VJf9G60
k+jje3IrK+y8qyGZGdZeSg4OXgvLLpaZRtJBX7bioKGqF6rfWm3nfPNIE4XEjw1nIMdqM/EW7d2w
/eJCiVFdN2EDPdRTuerTCgdMxytpVtGtG4tLf1agd9md0B19UTL+u6dLKy+GOeHERLrnhsNNVpBT
ZWfZUaqU5po9iKXriG7R9WLLr8lsriXabKx/kNH6008TA0m5Ee/IIClXeCeynQXOAcaPBzbfGRZD
OaKK5N2b+mzti0he9xKLeSd/qla7sMNmK9yaSGP95EdfLXusZ8bNUdbldZOTGG5xoCaNZIyTbRte
5ZnbgTAOvkQa2R/ldOtmBWnOZQNlW0k2HVBTTZluiVnYebr6qY/NtQdF4yrnwqvBZohnKH9tDNpF
57QnT2EuRagPhL0lSvY+sIdn0V8JesQLJ9GCbS+NTcS4Ipgu1NxLzLtVR7nEVup33wun+WInCa0r
j8W/YTC7BkdHMu0A+z3K83U5Vg+NNxymqJtOoOp2LpHEF641bpzYvG6cEDhvIDtY4fJaOmk6+/Lv
p+iZAIq1jNtNN/V7T/QGSdHtQpTlQQzJVznpy5GMI60gx05UbbA3muToo/pe493gs8S3tYMstN26
HuvyoMtd7YN1jks3OMJp+4nkeZ3Z2gsgwx3guIVZGkyPMo5CI34s2l2q4gFoxzbF8zh+Kc1qM3Li
CnVjF3ryayjUZVlEu0rwgpAyOmr5j2TOwJFyTQZpRhkzLeIifbScZuc6vIsiv0ozYM9KD/2N7wz5
3nKGrVUVOzK8Nn0UvDSpR4DEdS0uIgjKZC0vNKj0GJjZMu7robygmUN989DBWxe6u236x8qaAeVu
9qUtdXbBq2DSgy2U2H2FgcI0tcVANrdFYgkKpEe9eu6k9hpAqVPJRSE6/UcsiyOIn6VdY/YamlUm
ArTL2oM0pFiHiWdu89SXX8o+eDRI5rjjnfQXxMcaiyLsLgtH34aZ+9OFT6Q3lDRV0LP6ziRAyxwg
xahbTLQVeF4HKKlTPmqVP+ffGmufHv3WKWxBDZ2vQnxBZC8vqPjEotZOEnqlCr654dpMj3V8I2Nn
zTARgHVMZ6mIp/Aaadqj48enNtHTldPYWx41j2wgE/2OaI9dw5ahF894WY5l45+C1CDlJi4VZ1i1
S4GwTMuQTna0GFnB1pmqyUKpp6c+7nJ22m8l5rhVWBnhOug7iMZbuLLxstNPdoM9f9ag7oRZiQcs
s7sg3pX58DRJ9yYz6mFFSgo+n5eOrk1ropsvGFQjHr7xSvx1OgY5K6xp9tgCD0Ha1pvEFQS5zVph
Z1wSm7HORvyNhXtifrwNg6kmZE2vqImkegAvn0F+dO3pldxd4uR56TocXV2yavGlAXAx+5XBVOmy
zgH8V6V9rxRbjFE6NP7H4etk1tPPOObvbPsF7byIlAarXqv2OqA/N40wyZPg4E3VHjAu0dC0DpRB
flgVr5IxvLAyb9OV7gb04Iqwg7VDUAuRtJ52Q3JZQ4ZJ1H3JoukeTFvM03usmr5e50KRNxwBS4mN
Rw2rmPLEzpIdAHpUyr6WEXQXXPhDdJHEAanbyUnL/cdWDq9lnZyi/CZonRcRx/Pm8kQI1iqS/ppR
wToh222NO9O9J/ZB29HgIQHSzvZaqHZuUxyNZLpEsobtriOTQgmGUW2+7hz9DtHjleyrzSDy1TR3
hwincckzqdSuJKFhUXO+WxKHSD/Fuy59DV6gjQigee1k4e44PRD70kDhdsNdjVe8tAtS70tuXu24
UK7wXu4Mf3iw9JbDnPRtEqbT+4BNdmYPKlPsrb59oBA8tIUsNqJG91BVIzNMYhaMx4pEgCXRW+ZV
XtuvmPAOPeuXyOVLkHuEfGdiO43xunFu2FbuHf6QstuecBKTxGll2wvN6WgvivZQDu1jamk0lNrT
VNLxd5Txs1fxj5C+cBsmX9qgvWgjEtOJzn6i9XUJhJ53O9iN/Cyu2DXZSMXxTXibWHEmsClvi8Rl
f0UMTLdsSc56us6ynBidNviSjG1zQUTKzibMZlll7cY29KspZkeOvYpYFAD0q9DqH93S+pZjTFrR
MjtljfbM7GONBfUhqkgISSQK09j43jbBMrMqD7XVVUV4kPDUrlKVPgfLrUArXvtepO4qO98kCij8
ZFKdll55k1X+pidJbGHF/U9SC/iKwixYIiY6iCbrqh6wYgVtt64G8xk4BqF3o/VdRK6C30/kmRrk
DmVpvlFOurJEs3HzolsAZyA73evk0RhqqkT72fZy1hEi2g6hM975k/USquKe471hS7qi3UBvYdO0
7Qa/abqqU29jF+Ft35YbR5i3fRKuO9NbO2RDFiQ65bXa+T2MaFE+obpZEkFAqcQZKSd4yz/STN6o
JnsQxUVeyxvm/dWtcIhg7DparwwlESuW0Us7Zdu4f2xb4V2qqiJpenKTb1gJsVsagtaqFlW3TJxa
TgrXrYcRNSRyj7Z5nEU/QqudLhPY/OFCL3JjzxOlFWsCdfiBKUgWUdFb+6gTZLHHWF5rwyyvdWPS
L9KUZw+Tgb3M9Lh9lHnWLomk1fegtseVwkBE4suEe5MS1y49F29pUWCasiNO1DzAsRkaKFL7ejtN
bc1eoW/6ANGRHQEV1PXQ2KfSCJaVUw07cjWzrerENyLK8gdDUxoHutB8yYaseqzxy2wjJUkwJLFs
m4tyhhj59d5O2+KaI6xB7LfWM51xnR30poh7LytrE0W+9WBFqAWWWkQU2UKDvHPrTOhh55Y0xxyS
JZ17wVZ2KHM66hgWAXAEockyn3W4mkXqjGwablpcsLWk1dZLpmzVz22OOm3ay6iMjKvcFf1BwoqS
G71Px++zbnepRhISWYGKPVPHcc4ogqBLV9lVzHMKIm5pGMTmZtSDdq1H3vCYQv/bo2kfnurSo3/O
EIENgI956w5D/1NQT60QlHrb3OrETo/74WoQcvyeOgGHXl0S7UljfM5mDv1g6SWcgsiNcIqLlBQZ
gmnKaYtyfVh6KvRJlLKT57Ct3W3gjCmazOwAsylaM7rQdww2ib1ipxp+INcpn5quI6TchDB036No
WQ5tbl/gJdVLmvG22JFtFu/0yjZXkqN6nSjJktlZKWOrkvNvJe999kO5iOJEbFpu/qXMoYXpoVYu
iVjUaSJ5nWMu5v5iyVLiWnc0YQRZ7ZODZrjxXgZTJve6TLlfgHeSbaCX2qY0dXHf9VFxhFpsXcgY
IaM09GOqkR28mFw9X1uazV/T60Vz49ml/i10ovZrhBSdNbVpphvyiTiQkLOXvYRI7QkYqQtm3VS3
ZLw2LmlRo7Wr7IFDrHRi53uuZ92IEBTO+FKIJt1XTqyOKq3Tg6MVyQWybPXUpP24T1rLOWpxHDKa
EgHjlMI0xcHiqovJbyp7kxHXR7leVNbj/2PvTJrjRtYs+19qj2eYh0VvEEBEMDhPoqgNTClKmEcH
4ID/+j7IV90lhdiiZdW2zXKTqRRBAA4fvu/eczk/tWGnscgkuneR5008JurCCdx7w2EMNENA7m37
1cRd2w/JSZZDesgMcw5dn/gtNhzCry/GZBzrcBUTFYDWaynnV7WzXnZ5yTSSkO7Xh4uVFcCUm+Dg
53KOOMjPT64mzWjAzApkgHN9E7mj53D2aJI9ikR9h+OyO6BB86yoAH/w0MomO+g8FXpmc9TxDRzK
BFNvNJUTh51UaslB4zr7we+MCPVxJULfk1/9sX2ZidK40/TFZh/QXFaWvCZtFvc/rcOoBGx+byjl
XWu299Da9b72m/t1EfNhtBT9pbbv5xQF0ORdL95IBN9QiekxbbovZYM5I0xAv1/UsCTsnQUDy9s0
hzmOVdOp4rFkSq18NRy6xf7LScYVnQzF1+vUaYIlRE/nXrFDNuIG9APrhmU2hAfOKBloRPV4Bcbk
4A4ByY5W13RvuPSpeSrkPrzRRV/QQgz3UmerbZqcpdiMTPNr1tUrBvupUsx+WDxDzcRgF+WGTju3
b4ZnTfTdGnr8XEKahyLONa+6Iip3PiIAuRjRSuHt16draXZ+bBmz+WTZatt6KH++kLZRUVP0kvUE
WNFgeS07BOaJLfYTUqArs0tI31MzMTGIrNmVOoYyKKrg2acoE+c1x8Bm0uMZW9th8ObpL6Of8gjU
4hwWrtuF+F/jwJ33WmYdpl5e0feSD+ZYc7rHr758A6ilh07FPoQDc+koztc+AZAs4hccr/rvTi6y
vfLJDuK3wC9T5Q6ZKHW2XCpXUC4h/XCG7D616ckFWOX4Tsfmp06H+wpZ35eUM1gQ9lOP/0VbbL62
Ir20DGbsohzmW9NLP9lT/1y2+FacMb03ZsTtjWa6ERkDO6vlQE+5w+bxYmlvjYHRbT2O5kENiXwN
Eq29qiwqbZVXnUzmWo42+RcADdlRVsOrWxd3xjI+zXQ0mUZ2kkfJtpRzuHYzD17HxqKlWmMj4dXF
Z0pg/C9r8nlM6Cu6lS9BPhSMpdaPdMSfGj17wp5fnCol8E0m9VXvvZqt/UglyTgkQ2+DsbLuJDQQ
wu/aA442lNGtdsyl80n0VRalyh7vqTPdkW6xz6mtFvqTpQzvqnUwsDD/Aeqg3qs5dn81NVp/r2kU
0wVY+RjxAplqI5uTmS/J17TQ8KjXZavcZ2ZifknWFoM3dbCdVLP3nA9uTDTzrpz0p5X6fLj4/u0i
2Dk4Qf2tss0b3SYjgB32FE04TWynWPedo7ffHMZKx6wcWVN1q5ezgBWbxH5tRdKTj5VrjwelN93D
POl+bNrLVV+aL42yvonR/ToWz4KsHj1p41zN1qHyXtqKDsS0wI4qR8CPadmtkeF8VQGgiiT3nqUe
XK9LLSFFpKy1844qoqJdCMtzKkTYjTJqqY1hebtDQxXPojsuXRdzq3uHGSGh+1LTGeXc/GlZPdb1
2p4BPxYnAgrrMEcgTMHVfvD6hii8ZniS03SbbJHSHKCvpLIOoEiyXV6Zepyv1fdMzAO1SO9h1vvi
WLJPu6LecGz9NL8uDTZ5KNH2ltYkd7DPiFYIhu+Wy4aUXO/mjgLxw8KuP3RnzsqJdB5dxzmtHcXt
PveCeNQNTsnySE/H/ky8NKeC7lPlZnvORX00+vV3CV7mUGXdGLEyFfptXjTaMzbi5kLSh60Plqu9
Ujm4nBpq1YYvP/kEHylvWY76LO77tX2DUJjvVCLZorX1D0LbKW/pP5bGePH7adM/iJQRX5BGnDr5
YfCzklyz/lnmVM31tL9P9a48UX5W11qe9PtapmJvk0azw+82Rb2wrkij/UJg4UUAfSpjXRGwddon
qvEQsmv9lLj5eBgW296JVdA8oplx4az1jkys3sPC5LTX7eRaUVBC9IAapluJHulGz5NLdu0MN4Dn
7FDLWT6vTpkSjBNclZMyrzWhF2Gp+fJ+mWCG0kxmyxus+1XBLOFksIbLNJbcofJZc9VV11f3SUfC
GVF5T55JRJdRFOaXySF7UZe6e0NCQEo+ebAWty6Ui3DG0E0KdklY4/jmD8K5UFopHleC1V9ZyJfL
ts3+wt2Zv9qKxLJEJMcG0k+I+YDjSb+1R7Cupl1/4lREDFMS5wmhqQYJoqEFXCfOfYFDCRPuHuNw
ZFctyIDmMKkuNvzg69JTsKPsoVGSojEWWOs1OsJQLvK7ybxMLvJnshL3Le0hFAPlUVHFYUZDLm22
epxlk3ONJsCKwHbGwi7fzCLbNyt3zTYv9GSyr6zyuR9G96IiKcY2KFQbpRVLTeMlmeypOccl1nOu
kf89ZSORDcH4oxD9Z1VuqX9eEa2pZ2z2tHBkhxFaqSpIBSBY0C5OTa9fEBhGVZspOuOEmxtq/uL0
2hDPiZBh0vjPBHN9m70c8kxxMgrvWFTlIQCW45UwzVpx3CI0CSfpr3It7W8kERpo4OAJdyZTdaAn
xJMOxHdmTUoaYx4wqRXcJLWrtrvqJ3VhCr9i1zo5RyO4amynPtpdVZ7KRAMU0uFZcLvyaU3qF81a
ftDF2mDht67ZtEzt2w4h+4wKLJqmaomsemCrL/XHvIA0OWgW2SXZBXHxF+uSXCaNce0M7qGgiRXS
9buE8HNiYSR8HegT6ZbbwRJJBZoXjiJYz1nskO7lenBJjCmKVOWQKz4ycqT0Q39xjBPtkCctqHcz
drNdr/WvCd3taAagcl1yJ/vW7TSo70S6+Q77NutTW7wK+aMXNDs0hn5mqIJdSk4kZep+GQhIHzw8
ULVl0MBqKPjaVgCS3qpPTscHa6Y31qye2jz/2urDq77QVqiTLp7EupPpTU8yIjsHdw231LY9mBs/
CjhhBjADTGvSsIAIm21DasQtl0WIcz/3RR3WPIcil/skhRvkEJGt65djahOwTiQR+2VKDWVLWnOm
2aHd6LFj7KXb78iaPAZ1STBt1+pEAyeQvMoJEXltRJVj0OnKl9NiWdCCa9t/9krqy4QXZ5FWeuIW
X9S3iW7HLLTD1uKctazcuSaxmX1GFj2hmV/I+bkviiuJHxU2gB6pyuYAU7VPPU/hSpUGE7jhPhkl
v99asOQpfYhKY6Sd9qll3Dmz/sPVvxXzIP8a6R/uN6G+Bn/U1bxQtElw43n+/eCku9KzbouOOhCx
8p9KYP2hHSh23POjxl7jqPSWCWf6OjC+YCoF8pNFQbbofYrUo3sPivyoRsg3enugpkpTI7PpkLO0
o+6hIvigI1ZHoEGE2FA89wpMEjS3H67aN4I7DonMLon2ST+bQ7GXlU9n0UzvFeF14bIYpz5VDwlb
EGAE9J1pkaT1j9TFz0QcDppkJQ/OxLaVpea2Z5L3uuYA1C7qJzNsgyXdNUVymcr60uprjp/KnSKv
rI9gsS6CjrW61EX1jQUFaGxgd/tGE4c2p7ouAPhGgdlTn6GNh/ejueXTKqOpVQ+chXYuAZ/kECob
uZvdRm1FkrvpyScqwJS7pu6YZDSDjTc2/sc6066bjrN94VVvqcDJUA0vdoAocbUC0kPu6AjtZkZy
aTAht8KK0rW/atgU1i+EuV8YW5otcB/O71P+qTaqvaXWNMphaz/4ZfdNWtWDkHxluqtf2C5R40t+
GXQIBoz0c+nRwe+M7kdNsjRHjPQwsoTsjM2xId2Vor+TrqE559d1Zvw1lW57bU5DEhrCvtTxmUcg
xGNtzuKgkesXV6+Hl1yN8wGkM5hSikIb6OxItOIrpOoYljslOkcij9LkbihgSHklquu3qkhuxobA
kpVkWAJziUyPfF0+tkYbD+b4g1on/UwdqIRI1mcca/mXaW7uVg6rcqBA3c1xiUofPlN/6Y/jpdlN
d416TXXI6X6NdsAIiby8p2x3QC56mJI83pQxJmMxsYbDYlC8a0He7TivktEmL6qROYkgxqgm/3Sc
fZLsZ/7FH29Ex9LctiFyhVvaAxddYeyX1vqm9cz76TBeE+h7NTDHBz3mVXGP1pJ9JpKOJp1uraaP
ZutTPRH5SOMvsB8brz2Nq37Ksm0rYMtkx5rNCVAnR5IV0dc+a31NX9mYL4UnUf+sB8PCkGiIq6JN
9qyyBFJP4gKeILFUR92v2UQy9nL/MK7Zt1WsiBhJAwdWVPH4oOeGpH8/CWr5ZZtUh8l29jbRUfQQ
H0zRv2Rrv9uQZVkBtdfJ+ogFMvthpcyyqUV+mUt68ZYFhKBZKSRN6ZheDO56LYycL8tEFlemqGbn
U2lQWiEWOOG3LugSL0WlhXXx1RmaMLW1p7EWsT7DP05o7SrODRZni8GgbWBeToN90bmAsZVmUcWt
R8rszp4k0DoCFp8RQpQfG4USYLE3+MjBSMSpLlBWKTdMqvorrNqX2VtvqblV0UJt320u56E/Yt0N
ldNn95poEo3+z7rEnk5sa15063eT4FB65faPhej6SvGgnO5BD8pH5ZyCZozWynzMm/kG12DNxD5w
oupEvBDFGRdliSyiPdBqJOZ1JopT+YzslfUxbvryxqp69SzYnjJBZhRcKafYqX1y1ib2J2TSylDf
BBsnNMGPQYXNQ8hjPvn0yevgulA+4fT6VNwgSVK37bxcLqZiq5O8/aSqu/u3KeFnete5vHsTqsE1
3uqkeEMxR57ZortgVknZMDSInnduyd50+4ONWPmt8YbqpV8khVQMDd7VMnczO8AMzWgsK1q98Qe/
yZlrAmQGyrtgs9zBvjF+M5HlORvtejSaEPme+BpUCW/aoCZYhVXdlA8kOmpvlO39p2pqxaOPrHdP
41KMkabc/7Rw/H/d5X8Ym93x/42Nuhi+Nr+oLrf//d+qS9f6Fxt6XC34aKGFYSb5P6pL2/4Xn6qn
65ujl9wwz/y/qksr+Bcxon8jrLH68teRav6n6NJ0/qVTNYQVhU7y77/2TzSXm4fl38P74u1//cfG
QnFcjE/MediOsAnxa/9MHmgUmcsFWIe4LqcuOSEeyC9JAjaS4+LPVvCFXgCqH7NJRybhn57QO9/Q
r1rPf1/aBhVrODqheMHfn9hP0IOGxhJlzUSPbSz8ETau9Unas0DdQgXzg2ud36ZLPqahuyby2SAA
uMuT/vk255rjSZnR7+CYIffACt5yOSx7VaXui9GP3U2WFvIDy8m716TzYFruRqewzx6tQ5sKN5O3
Rr6NThOqe/9do3b/onWldlP23YMLNvODa24/8+fXud2niQyXAEibbt55wo0zjZ4u7ABCd5fSckvG
wrotV/I4Qq1Zqsd6SNv7P7/F966Is5SYiM19R/jkr09WrkINVdaukSP78tKicHLpesrc65TXP+EJ
mQ7/+HoYeXBM42Rl2vPOriegC/vKQLkwWOllNpc7H83ZzeCm+YWlmx9RJt55hwFnDISWjm07uMB+
vbtBBCLPFxP6S9mnu3ZZbxEnXuc1pyC3cY4Au/6RGcqzeIEBY9Q28F4xqf9mol6X1EdWt2IxcZ/F
TMffUWv9wTP81XH174uApwNziZcMk9LZMzS1JbBdMayRSowmpV7crrAa6TZc/Pld/f70gPQwwfHg
DAJJ9W3p+ukL7yFbkmZCCHQqBzVSfGeLeGu5Ldw17CfUxLqCntWlKkSNWvqfXZtplVRKWorMnltj
Y3sGP12bVlPd9NlA2QA54G5Ou/EZSjo6coEKnDaROqmGB/3BPHP+ZLeroodnbnahbWMh+vWqqlQJ
J/5MRfnSJBhh3ATMcOYbqdr/+fZ+uxAzGXM32gdwG9zo2aMdNXdoM89R0egVGJayrLk3ERp/kPf0
3lUgCIBBNV2L0X82hXk+MHrNYYdd+8b6pSwCxOeowoyPYAjnA8UzuBNQqJgJfBaG889s7l0kyH+f
tSe3fNvSu2J8CvWt7tbTZcMitivIUk8/eFlnmziPUcEWDrQZ6yjBbuzpfn1b/pQQ+FggonTNQ0ef
0C9jTywHsFtHoTlHWQRx0k0UXD4aJr/dL4lyvD+Yx6QNbt/Irxe2p1VoVBfJnveslMqElVIAbtm/
+/CP4xT9+xwhpR7v/jxozldcb8NLBrgft/A1F1zXr5f1mmCWJrNdhHtrdWOE3fS0wiKhyb2rKOHm
H+Bpfhs+XM+xYbMDheDrP1+N6naQOnI3HRlZTzHHbdtjEpTFB5/C+Qq0cdZMH6wguyH2v/b5XUG7
FIZf+REQbudyyb31blgbddB0bYFNnqsPVrzfniLXAwYDPcKjDsBn/utTJNEbA6LK/MjKAhErOoop
bH2JLjwfWS4+GKS/PUOuxtYQnui2UTPOqbYTbWsofIEXCU8v0WX5SaiyZfiAc/PePZE5wIOEW4kL
98we22ElczQOYlgZOu8bxrj2Gyk8jYBljm38H47C7Y6g2m7fHHxU8+x9jYu3dE7letHG2o57KfJr
rMH5SeGE+2DAv/vwTCZ/dCR48s85vSnFwsJVPDwzLbpLv7QF/ZJa/NNZcrshPiryrtmVQ0X6dUCY
AhLVBN0pqr25fZqbrjiBQm8+eEXvDfOfr3L2iiju039xGHa1Sw+I1s56t1pTFqkstSDEZ9Xzn1/T
GUCD2fHv2/KYbLeDxpZC8csKOqC6mJm/8C24CBC7rsgfZdpal4huy71RuDby+MDc+6XQT4OlTVE5
T6DTzUlGRensdbR2H3DStiv+vLv9+zdiH2ZCtGHonNOI4B553lozcjwx13sN/8pV3RreXiBnwPc4
velyMD/9+TFsX/Nv13RIz+DEBa3E3L6cn/YRaBxUSynao2iBjVKXjjoElVbT3Zy0T9R5HtJkktdj
tXjHP1/43U+SAgObc880WTB+vXA2JCuKfSQPVj9bR2LfVJxPaOerXPc+ODVsYIXf7/G/LrX9+U/3
6Deqyimpe9GUyeUqy4wHc8pLei1OFxpWffSxKD32uWbuW6ttP3ip736jJChtqGLATucZWG0grEVq
vNShkPlBBnRlV2pu/51J57+uck4JAfbiZnL2PHIEKArZE0DFJiDiwunsj8Kv3r2hbcpmRoABcM7Z
rcC74AzWeHFmMB8az2u/eO300UHh3XEJaJl1Fawt1stf35k20cIlxIJx6bgNECXlnbD7pi8LmSlf
W8NpTpznnYO/Cbr+PDDfvzLmTKAkfJHnce+Z3+iyJqk5qmRp0HzqWwPjQK7tIftmp6W3h8h1c0W5
eS6//fnS7z1atrxsEvkkoE2dHVxUjjaBGCwubeXeI7CA9pSj/Phg5nvvy/v5KmePdvWE1C2hvEhD
l7tHZmITVSuGPe7p6QNm0kc3dLZ0jHVQe37Gl9d4s7goeqR1YpzsD/YQ7y0dMG+BbHC8BGy6/flP
37fX6KLtTG5o7ZsAEToiCRGwIzOI0ivozOFx//N7evcJ/nTBs6VDtwYddrDpRT1agW+NAwUbxEf+
Scjpo1Sw954g5SuoyxCn2E2cvazeT4mpD1gW52GwvnnDvJI7tIwfLPHv3RDVFMISdVb535BwPZHf
ferwTZd2sOw47hJm2wV0Znl78T9/dmA+SZnlYE6N+WxIDJlOUEtb+FHf+F2Y11r75k20s6ckGz/Y
yb777Cjd/E2743R3Ni4qu1ADhwIP1oNt7HQccnGtoav+8w29fxWHJRtoJCqKsxvy0XpYJnLVCPW0
swdQ1V2tLd24/9lVzrZHayk4x2i8oXUomOXTWYtBcHzEv3z/XmABUU6ktXyOUyJnVM+XmbkPXzrN
3xWrolEW+QdD4L2rUMh3wemxUeZQ/Ov3Ws6JslXNvXBSRldm0lKaE+uj6sw7Y5qiK6suDYyN7np2
FWE601RI9J1BUQSYqxdjWmI6pAMS+CQNdn9+P79fbSsCbXl2lsPR8xyOjhGznMrEMaiJmHq+dzXL
7dlFSl27IOhONB9saX5/hPDHKNpDyoRgzqv69REaZu6vOtnbkYbrds9WasA/7X+EIH3npjYKN9tR
AHtbAf3Xqwh/AmRF2TFqR9yWYe911hA6QzpjGvFLAIZ/foa/35RLqXzrPQW2wwxx9r3OqOHNoDSN
COq3Q1OnWe3d2izyo3LM37/3rxtCghy2mvxGeqWOdbb37AzTWDvUnJGa11L+lTS923ux4Wn6eoEb
cQTV7gvbKl/sFdLEQZ8tXDzz1nXEl4R30+cswJ88UPQ2833L4bzfBwbZlUjNfbrJ/JnR1HuE0pmJ
A3dWxCfPxmAd/vy8fn89sJvJUGSjwML329kZPW7ZjoPFeWHim93TScMHOFl2n9MdbtqHP1/tfJX1
DY6BFFWJ27NtPt+zRY83pjj3OEnUONSu0MVp5evUZ21FY5jo16j1EUL+w6+Ka4Laow9Jyh8XPa9g
TXjf2qqxgygAJeVfdpI4QEpJIMCjcmrqj9oo5wMQJfqW+452n2oONaSzqdwJ8qUPSplQ0Mk8ChHY
3V4HdzY/mMt/f5LkDrBdYfCBEKQq+OtnpZFMAf8/SyKCLPsicqvO+77WSNZSJ+m+OOVkfAQF/f3G
aOFu/7DGU5M4D16mEiypFZsJH7LEaCaa4qKTwg//PEK2z4df/ecvi+McP942UBtQ74RH9uutiUGK
hi5QG4MQacqvFSIiXAo+m5eHHEG63Ke9vtD0XpPpc1ZUMsoms7ytBsz06WwBytEyha/aW4NGi9I2
G0FplclXVdcaJnkN8wCzYYtqL71EovmEWs4+QoNMsNoUiWUxKoPkxqjZmbtuLe/Y6OJaHKm8fMow
1cddropH09fFA2iSHk2ZkeFxKXTVdZfSKYdoYW+VHddpoVFXGsZ6Q7/bqcORiJcnZ5wwgCe5faHj
8yrj3CuclzkNhgN6ivVGM/vvnanlXehPSAaGJDPe6gLvmTRE8QX8kbjshFfdIYhhWdVaUEPWhBsH
Kt6ERYkMq8FPush21r8wgCHenOx1fFyCCoVUMK+NiUEdE0E495qH+gftQY5o0U+7Q1pKHKu6IiIv
7NTsaGEFxYpyna2O8A98zJBaXYeV5SGH0mwz7J0RupVoi9hzpgG1iOiITMPfZoWcftZra57a/QrT
CqFcmeAntmy427EtKj8E9CGu17S2il1QNvqrl8zLp8KmIlKSA7YrHYFeqAMGhio/s77b5mzO5O3C
rCJiLsdR3Hbk1qfmeAQPZpmfxs7T0p1mONuTQnHkEeAica4ATyUzvU6pRO5RB2/5lnnmeC8WohwH
yVavf5Kt7X2WmcRuDTIC59HmoPxaFQ2shBKH0Y8K3cCl4BVPT5pBuDYIDCLh0WK3LS1G+Ae+cI1w
zqZOfq/RMhp3IuUvRtZgurcQoYLkxI8VFCdViSwrW1yz29O/oj1WyLEyrntrMud4rQZ0XGllD3Ff
jR3q0XaTStWJ4V4S61jMJ6PN5u62Z9JxEHE7uf42T3WOjCzoPWySmXZC24QRkZCt+sVcigcjw9G1
tpP4bK6mh1VJkx6ej81DFKcjDIPdMrfBNwWi/G7tJrWfpyojKNNIy2upmckSesVg72y9Gtf7QYDy
ZDbrXBlR9IQA1zd5isuqQdy87MZ8XdOjWbjSQT9duL0DKzZH7NMi4bHX7sLuVFbvmzyobtJWlTp6
oUXInexFdzMKLraTuPedsG/9vEIPaI5A4Vh31+sCZ49VP7QcY6i1LClp4M/WtBh8R/ioxa6ofN/d
1TVR4A8skFOxN02pnBgWTVc8uI6q+bIlqVNpHqV2Nbe3QV9o9U06CqKAdzwOc9zBLxFTpEa/c8Kg
9DAEYHURn3rp9z4IlEBLvzR62VhHL20wQhLBo2mn1h/FLQlSgRYZzEsiCO101TNanl2d7KBi0zOZ
PaFwIG1GpVDzxpkfbCZrsvdwjHix66fr5v+zYZbg5QqQBQP+3Nt8q1Mk9aZoN4Vyd+fPfElACSp1
h6caXEbizg19pgVS3c7qU/etBsFh7TTPDdC8MY0Z+zqDjQHFdnO6QCvFbIWhV3Yo4ZDhx5ko1Sct
1RwslVawQqLJN6+xrBaSmboCoJ0/NN1Xu9TNW2dJUOhPeq+tUYtWz0U7S1seSW1uRb6U5YVnpp52
8nMjfUsHVr9oEKbyI7UWS85+Jq0g7zWFDCJvSNRfsij1TTDsz6+zMkvvYBcGTRatFelXV2TSjuoW
QxBFfHQOIca1gt/XKLMXd9B6PbR6KbWYFr+W71fLXg7YnIlIRGRI4ui4tG4dDkrvSX+2+vVyHdXc
QESlSxUGnlXOcacLywXoY9XmEjdEdxPb7S6Fd+FJQ7rXrO3UaBkDtXHSW8Mv9zqIj6tyzWH7YBXD
qzwF3iIj217MlwzASo5zK4ffvbiEwYaqmdcfOmKJ7GL2u3LZz1nqXhHWypI1O51uxhYM5TsTUxRC
uUEJNF5j5v2YjDK4Yetk2UBlJufVJaBTP1njJunuICMWqLXF3O4IdGEeaQvb+I5xYlaxXTvdK0Im
l5uSUBEBV6eet188Y3wB+4sLwM9VuQFVhHdfdrnJAtEqTNrwbywZOokHUnzk3HaV0Ld508rWc0MI
yNJGeDsK0JZ9kncHo10tAQnac78xyEYklazDRozdijvorBUMmEJ5YIftaFfFIZsH6z5ri8LZZ8Ao
9F0v2+WtbQvmIN9dRYbx1BtGwoSbDOtfihwM/bZHIjANomDd6aaQtBtxYqSQHfXpi8VPNNEXJJXc
Wd5ijXE2CO1VH2zrC5QtqsBzXVufoQcBeMxHAYvDoMF8FFCVrRC16zaiaii5CDzN4MpwCsx8QBWS
77CulzL0HNl6YTDYTo81Hn3/vqTQYYY19vNb36i2KOFWo5ZB5U60sb3aFeBZKrM+rIh0sdCZr+Xz
mKtKx5wMuIlVWaJQdWy5/AXqdKqxeGbTc6LKfNr8OPKL7anyqhwrPE123jE+kMvW37WJuXHXjWMW
3LeuVMXOzwHuh8YqajzV5IRg/BJL5oetnrG+IVXlBQZ1IK1ondHgHlpE/HMMMrdvDmu7pboh2scV
0ZUrtygNgFRhsVQ6yCd66N8cSFTWZe+1Hl6CBvVw2Fi+CmCHrUhaMThjgOITy+GALxoGP1Uyz+6q
2coEMwFAocgkZP4GZ3VphiUVhoAtRJ4GnCYCZz0OKwmT7dDWxs4LIOV8RhqZOxdzVxpYJoR0zK/J
tGIkU7Ypypu2UTTswxZM0hqjkCQ6JUsx0t+r3lHlFFuCYJW/PDPP27cR/FtC+dHLp+pgS3dW4pkz
ZaXaG+mBNyr3eP8UdjSkKXbR3AuppJnsZ4dMSiNOlkF2nOo1eDKRW5qVA/WI59diVO5UjyGudTVX
VNGoljl/w2Julp89ozErPRyFI5mK2LDZfGlD2+wxH6zrvmpy4JwOVtUJB1E9dreJWRUni1+AzJGy
R6UMMKH6znw9prHXD92067JMOeFSU4aCUdSjGx1ymX0XRZpUYYub8lGv0TKhdVZEx9JpqPYZDc4c
uxv/JeIDNq9r2josqjMvFOMJS8IOS3KKid42i2C/4jd8tfnZWuxnnXaw+nGWBw3ydhv5A5vSsJ6c
Ei5Fvcj7qhht93KRJTBug1VyT6a2geBXNUrGsi4HvJbAaRegFHo6PkKMLaYY0Vix7mrNhwhWYfM5
4ZUymoup7Rb1PAxzJiLWjM5/AU00VPDHvPzrjBZQ7YySPLCQDB8V7MsJ7OdOTlRHMTCs/uNSjU2/
4wliccumpUz26ZJN2c4yE3+CkNAYReybc/CQ9mt/Y3YA9TEja/Mlqhl3wXtSZK9raVmvRdG02VNB
kg0i1EwVtxmOW+6gz8fTsG78QOjTlh1rQVWwZaTZ9epB2arJY7CGdD8YBh6BcfLBNej24N81q6h+
GGW9ertaiEkPcYThb+ksE5uxXXjLQ4U94C9mRPOpbowViC9S/vSgrKLwQlQXLg1X5cpd04zZj01l
YR+wfU9vqyYwnGqZT3kz6dbuSIR3l8To4KofQcu6H1KoQd0N2Gm+QwbvV/h7jOR7YboAv2TnsnXv
V1V+X3yWs7jN+uFKn9Xa7OCzsTK3YyU4wyXGcGqajG3hLCyvw6Wt2G2X1IsiyygIPYeujTa95MhD
VHJezp9bTDmJWok8r9KvjrSGWNTbjWMCEEFkr9OPsYfMJhPJT06q+dbwlvx28Ke3bgxyEuHX4npJ
G24ghyeWliw8rbjL+NafOrnkP5LcMaeLzJ2ayPemfu/W2TAwHxFLsGMpFIeV+v+epoq2L8oUG5zV
q/ov6AX9S6HZj0CDcYqQ5w5ltkPKiWGkKe3DPPdNVOhgDPQhx+KWuea61blcTC4lW+Bszt3IyIrk
oZa+vrKu9saVn2gXCtxaJNfFeLJJfsYDM3S7YVz9az/z+r25BsGngAbkZcAeAVJWs6wh9HPtqcsb
7bW2y+YR6Je2z83BfhpMOd8T1E0sexLkX5qspgrkKE1iVS84vW6vbYg65atTxv7+kCc1/ktG0UuK
dvuxDhy1S0w139gkyO2aHgtZq2Fkd536SS3N0Zi6GsHKCONkhp4lB77sMFOr2s16O+3Y+ky7GUDv
S95X+dFo6+KzYgWJAasFO1v2DVijxb92NUoljE08iNDsua22XB+Fx3qI08I+yTUfLzIq2OEy6lej
qi69xv7f7J1Zb+TIdq3/ysF5NhtkcDZsP2Qmc5JSc5WkeiFUKik4BOfg+Ovvl11tny6ddvXtCxjw
wwUaBTQ0pDIZDMbee61v7TTgrBUaVb0qY3BnxLWJTeipfpWPEEBQLohHkxJ771dTvquqSTwvBL3R
AVTZ57LMJ8z9IKiul2QZtu0UXExzXH6aDQ+uNHjdTT577UXshEeyL633eeiaw0huVlg4yZVtGoAZ
HTLg6hSCyqRc4zEx7eZyJlDqgfQFfYfNffa2MKcUFesozL2jABqZLEUb/+3Wzv3ngXIT7KF5YMxU
PbY9bd1FlVkEPATq4dB0FxSh6czY1QyfwSj4hNhPcbpOutADlNUG+0VmktyGKj0g2PMuVFcs70Fg
2Pu8wSY25iLdhJTRy2h+8WrPuFNhHu+F1MZFBvx3n9a0I7B8pdnamuRNpd3uxlFWCoDOIzdp6PMT
gW7Ggb7EtJ/9mr1smN96lBrbguQwKGde/0Q/qojqHtpbHHT5K5F8y7Fi7Hip3Oql5OxFZWGTpVqD
AuqGOb0YizJ9MSTOVGS/4liS2xYRax4DlfI8PuPAVChkm2GbcaSEfuQYyl65dJ22Z1A1cPYsPiDF
uoW4Gl44A7LXteOBMyM8hwVc5qOIEm/wNjWD2aNZlsax9qzjoMYY21CVXxBr+dkBZnKzBAAkQQXV
F66ZmKzHZaoevaT2r5DI3LFh+G8FPsFt7kn7xs/jd+10jz3v4YXyoyKg0lXVlwknBNgy8BuRC3Lz
XiyFPqolbfe2Od6osre5b9hUQYnjtD5Hhd0gxzh72/X4TBAbGL6FCnjCyzMDrKMS4blkW8m6qFFC
4xuQMOpyp4ifLHvOE4oo+mTrue9q2DNCe0ATHWvZq7rhkZ1OIE9XFSjOdteaHSAdzm/9XVJW3oZi
1LobZGVO5HHZbrsOS7oKG5IacwKBGoVxfab3cDeNLqfWoFXiwiMJ1lrVo2M/1W4Bg9qQnviKIrvA
tRh28TZ3KjCbS+9lV5MMy35Fe0jFq6CRI5RtrhaMJ7aIco1xRBfc8HXwarHF5tx6nrubQ1DfOzVM
uN/9POe8FZN2zwbSlx7EWaekJQtzYrlKQgPzEO4WwNS5MZrO1ikSGsVum1kwXFUL/Det7R7cTRmM
+K6xUnaAtCYMs2MyBBIHXDJUG69WZNnGqRcADsatu8oDe342MjEDVgCgIlbKkPZjZUhgVswmPFCK
Z1I5pjMgVJXT+GAgrCL81lZG99XTWt+ooYAIHBuOlJuBXfv1jPDMAf3Zhb3VbdiwMNHayXUAFq6L
Uq9yPpW1wdaGpjLNN6MRtDyYOFvWp542yrzO9UjW1EBJFG66WTVZlHVed0+EM9TRED0GDBUn1ywF
5nYvSszwz9Oi9c9xSXqK0c9ql4bYWOb0oSwZuLd6duKT7qwMIgVDJ7COmNmvQrfGrF02MGrWudfU
n3w90zculy5+dFw45GuznVO5cTiKvfdt7mbrqhjqlyofmuIwCRPtcDvGAp6IfS6aSVYNlnUJPB41
sZPzoBHlmeLQc/TvN3PcNM/1EPAeipmuaTjQOVqx0/LpCVkT1x5UopjXAoZAs2msPDjBAwzulmYI
WyhzMTTTzGvnaeNP1OIb30kN89AMnLERHLSYs6acScUMlDHbWv3AFpmWyPo3iD0mfxeWgdceBRSH
YleZnbGfY/fZdguRRFAjsjwaacNq9MgK49g8t8Oy7wvwtsAO1fzZa+z4TWY8edaz15R3ASi45FJw
qMs2FLGWoOejgm8wMSFMSl+bLEGZgHKJh8BfG0IsC00/1DqRkdoxiE3KrU/Qj+hkswAzyr5AekmE
0guPm0GjuFmN8ENJgtJOy90pZjvfBnE4nJaqpSA7Y/o5vQcFfr/ULJFSChpIwbqrzYDqsfB78VAF
Ri/fMyxdOupVIfDW0XQ7lbOs+3sTZ369MypuKcqQBjVsRLgDyctBao41HZJqKDYEr/AAMe3BdTdE
i3jY5sowDdZ2PBoXPtXKt4wBzojfdBblymqz0tzMyEMgOpfZiwXtt1w3aTJfi2lmA+w9E7hDvJRl
E8WOq6/6xC/TTUIEBCsyKayHofelv9P9TJoCkj4oDqpGoQtmN8ZIPZBLNR7h23PhMRCPtcZgGDs9
Tx+Irc4nzQQov22brmxOGcIez1knQgGHmX3FFDiwx/i9mRXFzxIWWKbjojY9jLZ1r84N7X7+FGhl
qKhkr6Nf6/kgV6mmspuqVyYH40ZN9qoJxQgQQvbOCLxlVPGpIeMO7z3sIuQ2sRd2u7LOO8TrSOkF
yqy6G3vCk8dFp6s568Pqxtfso+B43SUAUVzk9c2cW611Mgk4MLm2uqIqKVqwMTK3c1CciK8pRceG
zwmUbeEfpiEkCJyuhDYeZ9qDw6YfOR1u3QoVGrY3TEPm5ykzEtfdThMDgYtw9rPpSCNz0Dddhxg3
YssXw70L2Chvo17YBleygO7jYQ0GmfKQKdcBVAtFdrwlk82U7y0GceOYIAqrj2drvL9lY2na+zEc
BMq0OktCMFd2TTJQibelJ60hdQx35zIZKg8dp9xQsQF5dbnizkubq5SeX1WswjoZLMABBVMkoIN1
P+I110tVz9a6YGD9rjtn+goBJxzWlGMTbToTX51yjkMNvAywWqvDTwoINRLSvDAWoFclUI4GXKRs
DFrl5JB03ifoQvZ0vXSGH96BFaH5Y6UQreJ9Dy5NMht2bOqAOXRzN5oopIsn+udqjIzE6Yxi1VhZ
wFk7M8gCvPIKVFUkMziNjW/Ttdp8Xwm6RWtpQFZYj+44hCm15Tx5nPNKpk0rmtdnsr1fulmzqxN8
upHpt4Z/HGM4CLhAZ7uOQxzwtGI+F7gU+53fTAOnbYNHuXE3QgglQhY/j0GueKEzXK1mVmiQee0c
VuOug+AR3hQZiXgXxE6m8sKjyE9Xsh8ceHxMCqCd1EMLMKilZ5PvDdXq+o7pVCy2bpm7w5UilY1B
fHjOzADPgKB2wfxbBuU1nAC/eSkthl33szKbwuVxNxl1/X0s/P9din8/p/P+9ybF1Uv79eVb1f1g
VOQnvvsUDTf8xeGJKky02ZCvEVX9p1Hx/CUPrQliBtZZwASR2fZv+RDW2d6ICILTv4Dsxrf8l1OR
L+HSQAJJ7JjN3AgF8X/82+v0r/Ktuvk+E+0+/P/vLbfiPPX9x+gUK/bZtUC0mrBd/6z0/yC2KHGf
lKIGIp651qUZulKD2JDQkXI37iOPqqmNWGbGsgrnlMCurjOEsU4ctyWYwAOtnei5e3eXoRdg8NT4
NhjLsF7aysHD7foNszwymL5ZcUCGTld7EDPK7ARef/lNl/A/sQCHt1b37dvfTi9197dtX3570WlV
/tv5pV7ZndpUJvo/fvxfPtTf/pJzPMgP/0PHP2We1b+1891b1yt+9Pv1OH/n/+0X//b26295mOu3
f//7a9WX+vzbqJ5/cMAiGv/ZWvwkX3gvv1+Jv/7AfwWVmFjufNRNqMbQmXCpx7dO//vfRfiLy5CA
vHs0FtidWb2/rUPnF0FmyLmPReM1xNz2j3VoWL8QD41eBisfsgyMkX8ppoR21Q8rMeD8isMLXdHZ
h4ji8KPmcFRgQlCp3jUNgVWHNtWBQRAQ4ukVvXKD4S/oU4+sLxjYKqbNU7vi5FZ2SPnDsPqZUWU7
sSTHc6eLAoARi+iVu05my2fS64eA7VRmjVCVGe96IMGqrtpA/RufTEj/8wGqw+yvAGuCx6X9BD9R
M8KPoByBIrDMpHiZvUJCHJDOgh/eMZskhuZgEkwCX2kZ4ttwWfDOkTswlp21taF11jUndPo5uwSQ
t6A9onQz34+zxKAnXcZvzUBO1bRyx5k/dSQfwINagSegdaTX7sxWzLA3xgHp09iJKiHEbZnkjkqh
YXw1FIBfiBQonsbeoIyQQ8kBVgqLQD8QZtm72QvnqfF4Yuek+tp8KQYvOqSyBPrd9WcE8KIYheJM
aRu6lAKww9wilVphsAIhIcwxI6KF0+k+nItyANqe5a+0KkGQtvWCWmCMGUhvBxQPX+xMNJ9qxDNY
82TVboMlRt5USaLjVqNTZztlOnweTdDVIW0MjNu7VgVW+sx4M3914wycm1qapXtMx3EMn4Vp0Lgg
rQ9SiETPv5mTQR2K2eIEN+nCfSxTvbzQMWSdGEkJRUEVKbg/k+nJBK2f0IfN6HLOH4XONj6WA+px
piyXrW8xFcmrFqFB44N8WQeiqUIAn2F3PeJEbDctqz7B/wHzEgLPvFz6gRbOphkLmBjgPZ1pMzSW
puhKrAnwCRX/SLYHXcAV4in67KFVBgsBM4vVc6zPK3dtlAweNiAO7JgunLPA1GhmU63mCe3Chllc
GKzyqRrDyCrtGMkXA683qygp71sJLXRlW1aj1sxmPcY7yBSoJqSb02qFeHTVCni2qzE0QtQkVqaT
U2ln+VerLq0b2t8Ka8VkpN+CTo+CiUGZpMB9vOEhLXxxN2p486SE5EUrwLyk3AGgqvqYEcQqIaQh
piEuQ/Uui4aG2UqM3tIfZCpZHStQkSB+lt6lNK+4w/OTofLgVQY95W5vTk63S1hueh1Yw3yt7MX2
IrnQbjsZmu1gnVT98ARk0zuFjHvqHaKYkVgFq4SB7hfGALrQd1rQa+mcHkURTN9mLyNxvukplj+D
vM2sXejXidqXeDrhi0Ec2dl1pr/GjEgfkiUd9XphDHaLenKAiecpHUbUWB0pED6C/whdxbQXtZCo
Z8jYQrrtTlfBlHr5liM+M1SiV8ddEcjlYRw7hy4xw8B3s5b5VRg3y3zyjaDpNi1uz3st0vHZHJKW
rasJ+zlqRZJ8hszjx2T/ANJb+04T9V1DF4oWMolotZnUlxVztwZ+KAqOle1lHvj3oKyfXVcK2Nw4
VZ6T0ssem8JmCl5QzqTrPPd8YuPg4t+McIqMldu0KPgxgWE95iT8SYbwZ68QNCA4asNWHdsqDerd
MrN8tyrw0WkoaLDzGkoXkG5L6/m9ruxy6i7d/iztYxiZU2zCGRuLOzC8KXibOh+ZvKnq2lcYJJDg
JYvPiT+Z002g++KU9Q7xBlPSseXBmpmvpYZRSMKZCXzcDUvboW/cdvE6dgOoXjGjr5o+GGyEWwhK
nhG1KWMBxPMx3JjMCqxuY4xdke0RtvF7Cg3h8svUusAuuyGY2OrJUhm/hnSqgVbrZHpt2OefbDf0
v5plYd15JUIeu1OmisKJyfkN5EOnbNcdI5p9ZVQxkwKVhq+uOZbupmK6Oh4DxqV0RYjPLln+WUk2
VjygBVBME/dWeKZBo5jj45iA69OhagfPg8DSL1+0X3BLwJgWxIlIVZUb4SHzgE8l/D6aZtuQW4Hq
XW5i1cPlHt2QpkJpGfpi6RF+rRnkjJ/rUE/ByqTCO9rnjwDxWUsPzwutzvqunfufODPVb+W9bt/e
NIemH49G/ztPSuejyn9/ar8feTi8tYrz0g/HpfNPfT8uWeYvaJ3PukxOI+wNZ9LE9+OS+wsoaSgi
IC88kxD481f+87zk/0JH0TYJdENojnGRI/1vhBHH/YWkaHbxwMUOigJT/JVzO46nH45LPkICVP8w
S/jLkD3imf1R82inHePSFAaFIH70KXfCHAFERn8CiCYaKhP+KlK5BQWxwOM9MILaWKPh37CHxwdm
dGZUJyGzOEt2V2Gn6/vEnr7UXV+BS+6t62KqQnDRSl6GczmcJJBitRFdVp3KlJo3XTznRIMvcvGg
H2p5Zo+WcFSPOIODQ5DLLvKMmvtTDBbZQnTOgV55+TFrtd5aXbU8T35mbabBBVVehdV8gRDTvbCy
6b4Ei3ea+OmdjQyDNvkwcrTpJPTo2J2Y7zNfFjXUexcFXjiV7cZXw0A0SpHInT8Dl1edjRwHAAr1
8hxaqzZJ3V0jGPetCloXt1ltnvG3XgjLnj6ndhp2Kyerj77WsEJlacN68ofXUU39trWdt5aZVGSi
DycZ1CEzJw+zo6cKpIOG0pFht8PJ6iSCO7D37GcWUdQjpPsiGpNgOLv9JHox1SVPJoizrxRTemPV
Yb4aijM23krn49QVsKh9Imqel9YSX4semqMmHZO5ndeEzxLJ3bFN5/q+6/G1z86g9kOXq3dInHKf
lwPRDrZed0k/k8BRloekionZKEt7p1uz3AdFXX8a2459CabeSeJsQ6LoNi7yhW7Yk2DdLSuOEO4F
ujNr3dftQjxTaFzZiNLClVdUu7AyEV9UmYFMwS5oZi4GPeHmLBSt5rrb9K77XsnGg3RF1sYCfe52
GRz3VpSCuSPBVQeg//C1abPswrDrLgbYiqvezr2jlw9qyzih3PsIR1eSi/pJ0MBirGDhiqVY2DVl
B1xXghp2gxiAnm1YDzgjFKPzRqF6TNFVQq9H9+Tv5hZRYmcv5dVY1LuOnJmvo+/zXVVFfKCD2obO
8mMoimY7arqjPJ27lZmBGHXk6JxK+jFr00Qaq/y0wLwNPC/HM3ooAjD0SdHofR0Sc+eNZM8Mg/kZ
IELwAJVCb0em4cYasGYSKXDHke7pKyNpcp4qElP3LQ1E0hKlKC9izmDgYbu5XxdVAJjZ6TLrKSFM
ZDeTx/UqB4cACM69mAJGDr8dDNJD0Lm6WZllmpBD08b845IUVfppJBabGLXUhxAZzjW5xwIO6Tmz
iQMm1xIJABifSONq6EFTT18EejciPZLpaykS94HMoS85opY1GQz2ldUOF0oOBbBEy9rZhmtdh04b
R50i2XX0EApVdWJueb4S6TJ41qlpJhdZQlHvPVxjzNQhvU4rogMSHwS26lFFhmRRxBwso9jtnwym
85/E0NabeHAgB1WkA4D12cM3JOnOaM21Z+VPFbqVaHT8+JFbtb/MskDdQsn+DDTe3/euYUeeOK9G
Wq729eRkdypVxLXpKd1ysMlviEyJNwxcAmZP49Rf0QJ2+iissoG8tqrJP3sCyq/N3Ola24P/1kyJ
dTEHvYOYw6M2Y4CUIpWEns6U1dSXhWNORjRKQ8Ag1CQ4FXLsms3kheVVgk7nIkmIH1yZOekCxN9y
6lm+GmM7k4RQLd8QSxEP6CD52dU12YuT403bDhbIylpU+GYR1r0J+X07I5/1sVTFSFKRdlbKAiOt
8k+54ZAAkI4ZvEHX6AvOKX06hNcpIrtlbTR9/thwq19Vvmlm68wol1tyY0+BbOnJU9UeeJQl8epM
WqeKQBEVKd8pHxA/Eh5H4kRJjZp3AFaROPK8QWJIz1j4ctxMTPFX2mW7U81QQ2EZBJleqfFZ9dq7
WMi/exC9t6UzGVzCpDFWiJvERguWbo7waofIcRMj6ew2gxHKg+0k/aUczi18Rss7UWuiZvLhFYUR
T6w+Kw52P4dbyxL9ivkD+dmTm6+Vf8aZK0XcG9zGU+plRIKlzIQImNuGTvlKaN8zc/SDHw5PvlJX
nCfvPSOlmYuwsifRBBHeSlgWugY5IW3M6xfsX/MJiKi8pD/HH2vbLeERqot6W9v1Wk7S2tdw9y+y
pbti5mk/GTERSUiuiyOGXQH/L64fctgYX9KGjJ5s9kiByXviS/qh0ytnqZ6FamDgzlf5GF4jt4CY
PbTfdNu0W9oTfcXGGLFbMAXL/elqMWA8Sy7rQbkd5YlI1rMT3NrK4txojF9LIgQedVcn1GpMYGS5
LDy2w3LdQblGL0Oi4TpPeudAkARweDtA5RQLea3QKW36IQ9ulSLQquvzyz6XipAlHsBUEcYI2DcN
zft68POXgsgbJjiB9NdTmsZAe8tm16WkdxXovR9n5NTHNrCWHaJMiI5dynE+8KunvkZnCtWTIXnN
FAckZG1/Ja+63lpeiUFh0bZ/4c6d+w0+kbgOVWHetnWCcs/gT712ZE6CnNcdBY2Y4+jL+DOoQTe7
SKtG3ZD292qNI2UMASNrr5pukZjZ9wbOkB3gkGorO40W3K/9A8LZkXLETZ4bghpB5de28Zwbsj6U
iFbKyCzdg9/wdGFfDvgHdTwL09xklTtduGLygHuZM4G2QJ1v5bT4L+j3bgbLMwcAXOZCxnjRlScu
MYlRiFnKm3GZ+892bj52FXfUFNADSQeFfptmzSqjEkDMWMvIKnr7E7VatZcNbMs1mkkEFjmdpE3T
cohY1aGhNhQ33hOQbZ6DCMkuYmAvJ08oaGptNty1spsOVkesTGI0y3ouAvRVlY1IUIST8crfqCAV
mlPAc4UZ5hVKXOtCJoGxDSVU/45seOG2KIplEV8uiWcT02jYdGiEyickXEVCmmy8bOG574yuLvcM
FE+0xqxV7qtQHgfHB+48JCapmzNttLyHq+prsGjV0MLnJuTU+aLRzucrETDFLxn0U/t7/jdyGKd9
UIbzVRXXyQ7e93KcWqt9yIag5xFiEQM2kCK1Hi2zucFvUus9aTruhlI8c/dJ5tkNVPnY+hKIANWK
DCziBIwiYO4l5ZYxsHGfJ8R2p2jeDGbqXv0Zpm/z3NpeYF4SPhC/IQrtrfskLieXoHB/2VZK2vF6
Sf0vLcJoBdk7dcQWH4yBQgstrOtlwSen6t5b23ivNPEroHyDTVB43SrhsY8oC1XFC8o3DXJdMSDK
XR1etY7fcwIpgs+Lt2Ab46vG0RfWzgoSxYkkqe4dp2t34ArdbTPky52bsVQaZNf84UzLet1uTUy3
OF84PK6AksK9cie91Vzwa9fwHh3OktvJNeNtQRkeLRSjbwF2kk1A1/YAC4mwKS8nt7ZP6ogr0ewJ
TFo+ldOio6H4AsHAJX6lzNeMBeBrpvllGXISKxAPI4vaWcWzXzJI9dP0EhXpvWw9vaq1Mbxk2r3K
ct3edIrkd84pt63TbJVXX7Vt8iZopAVzedeY4Vuplrt0cl7tXDCyNgm9rBZx6XJYgpV5UEg6YkUM
4TRbh2kpzhM21IBdY7BzJt6hlRhHpklOERthvm5dzvSjuVFOshOzWr5OWZywbY4zR7TwLB4gz6q7
m6fGCvdxWo01QTNVYdxWvnb9WyNPX31OsLfCsPUDbkOb/GcN/LsUs7w1JLIp30QnTq672iyTXdzH
mI0YBE7Lpm80Q7VOyQgxMKGD7jyblOMt7aQlJd8tWBD98tRDSeJKY7wdzV7O21CZxoaIrexO9nxL
TBugteYTY3pj34VZug9qNPZ0GHi6FgRDEeOmjBt/qc6dtB7xDM6T9A3pqKTkqkgUowtwlcRyQMue
ujeOaNuIjL1iVU4kUrEZ296u55QzpdNOqc7n81QG4G1Chuj5kjEf2Q59k6Wokz1uwzJScTakq5IL
7KbsPzx77eYi0+D+rEBOp4IwpnlMnxC+8EF0JXqyckYkJApv18Y9LpK+8Ml3RId9U888XDMR3Cly
nDZl/1SeQykHv78n9siM/H4hBtOOaQoHxMVJ1z+WiNKPiW3r3diq4TZpxKVymhsP6nzUebKB4dva
d00+03USGYHCs0hOXrMk0a/qQz+jpYknXR5cQaxOZYZLNHMEv/bJ6TrRlBXbpvCcnUufhem939xC
a/WOixjHQ9+RjUH46Wlw01vcq9Ylki7EcvWiTlC7CvKvyjCLvIT87K1Oh+Ju0dO3PoPIgc543MyW
QVtutmnir9LeKC9dbjt4/F3nrlNE1p98MXLLShneWfOYP/b0sAW5RYN0onE0u4c2OLcZvSLEupDy
IV7K1OGfPJW3aSzKCcpxWUdzC+Y8sdgRDEjqa4kElLlb+SRtJ7yyvuuWpDFcumQtky5UG09tFWRR
USiuVqzMI7Y0eHzDQsGqUBYGNTHPQ+tTRmbyZhlpY7HDFXeuuwCzb9FVN16NNrn0pq/tYIFYJwut
Ws9m3Xyr64L8Se2imdQT+xDJk5hGqhRo9+jG9meCFqwdQXn5/UBTezNC191qEJakfC35Kc2cBxYD
h5/+jJpeiPcporZ2SLBAEnTQZxw2GOSK53PG9U2ajmYbG8v5vRDBEk/TNdnPwX0ra86EIu2Cp4KF
cYEy4SwlqRFg2QTN2O08PwRIyBihTMZXlMcziV9d+m5pL3jyjDk7wFOfHv6lcotm0RhxV6lr0SlP
8YQldWzvQU5ZJPeZL1aQjRf/0pNoltHoIELMDmFbN5CJZxlOV3XmXWVpH68xT0lOC+ktZWd2ZU3W
b6ytv9Sge6gK/vvYc/thVnkiup1x1bv+6Xft3qqrl+Kt+/hNP8w9/3cMOh3m1D/p3rXp3y5fcPL+
vnd3/pHvrbvA+gWWDfMQ6CXnJtwZwvC9decz6RTnOSftPEinPt723zp34S8YvpmJnlmJNNN+Hcb/
1rmj3ycAzYa+x4jSwc/u/JXO3Qf7vBPQHkSWBRcEizmUg/PXf4eNqcuYdv0AFIIq270Nvam50J5F
ElGXAdH93afy27T/99P9H0eq/vfXQvAUmmA7GfSfv/6710rZeMoUoXnkE2C3SQnZOS3cynva2fIm
R7Sz/vnr/dF740QWnG3zngO088fX8ymF89Kvp6hDDovMxKFlX+ScXBr/zxiyHyzfv741H1gSvVTe
nyM+vDUn9Q2mxWKMSCoIbyyja7/28dw/+GcWI12pOD5xeoL+aGRt50c/f59/9OKIJnyOreDvxEdg
CZO0sJsb1Hu5W5Z72weei/zSLK8zUuhPyDe6G3qxwSHjEfv685f+4Kn/9X3jdKdYpwA2eeM/fsTE
RtKP8anRYyMrzuk0zCPRCm1+/iq/Qt/+IQv5deVgYIfzAYADff5HQJuvmEfPFXlayprO4UW6vwzG
KtvVRSPuwdtMEbTXmvIV2uuN1/WEYRZ6vlmyoR++zyh+kKz8fhH/wTu2BPpqB3bPWUDzodEda4c4
+wL1MxkuRIRgsEJbXFV/QtX89dd8fMcQS2msw4YB1PHhZZi0Ia7lnByJYFyWbWHl1uWC+YECzjHm
L2AiCn+1ABpIeLJ5rbfy6Ko8gMjU1p98+Gekxce/xOHvYNdBHPRPFHwHP+yQav6SEOD8PhgK+ZkD
inNh9JN8JZ0Qu64vwrufX/E/+pQhcLIpccnxHJyX/O+2igDXr8EBCGlbnHFxQ/kGO0B+14j9pUvJ
BbRdjijin18k1LWP+8gdiHJJGcZ7pMqwH/0/LBiBYJfdnyELG9GHK9n2Tp2M+XnB2GFygRo4W+vY
U3+NsHe+EZFlwdUF0836/AhyFN6IswqPKJKMPN50mOTWrSjCP9nB/2AtIG1gk4PCFSLP+vC0aBlt
wHqPx0h3gR1ZlqTmKPu0+kTYp7mhIDR2CG31n6zAP9jH6Zv4LlUQ28w/QVdsYiuHtMXu01BdkVVG
npNEKhoRM/pnpLGPQMzz58hKYIbFTce1+shcVg3z2ALHe0TKJMP1sEztF6oEB8/F0oKGsBaHOnyy
hjzdGeeoeUq0OXuzurq7TqwsbjYY9OR0CCr83n+yXv/gc2COB8qLxz8L6uNNsWSznUqBbxjDo3Us
xrDcWuQ+H0cHxfXP778/2H+4kCidQZQhzgLv/eMNqAdz6KppnKMAF6lh1zueLw/4Eo+WSX+SSCxc
O35E8cZUjr7Tz1/9n+5+gNcIvDgrIQQzEWD9+OJDH1uzhSYCNT2JSyBbCiQSZOD8/FXOz+QfNjbP
QrLI4cq3bceF+/nhVaaw9XVa64hYFTwJNeyNFmTNSi0SNENgRD9/OfFBUsZTjAEtmsUA7uAZK/YR
+TUSh7QYZlZFYvaZjqE57mlYcqYYcCPp2EaplIhvNSJyZzXnk0o3pPSkBPbWfnue75jJefLIatwS
9DDLozB7ur5T4/WXqqC9uQ/1UL3GlGbWpg/mOd0SDU7PpiD11l5liXacSKOjZJIzDQSM4z5AVeVj
pUy3MVZKjKWZ448b7dbAomnJ4X+3WzowflCYn/0soDmrgjh5KnpSztYi5WG86YsgkVutAo5vnYV3
JsoYogossxDoSe5BWbHxywrQAgyhLLkp85rx6oKVKLhp6MXb0RzOfAIjc+JXq57RdgfzMhmUojMj
GGdAXVICZbzvEBLd50FMTJUg81Mz7fTDAj9LlnaoUCxR1DAvHAQnxOyxRdRBA+TEYVSpMDt7Ev8o
We3XQZvSrVsq5PKlaQPUCXqveVH464i1rNLSXNc+L4TtNCbL1PWzl1h3jNxajFVvnSyyiuxU1b3F
limWiIGaZe4N6STJIQ6b9DLrw2VcFVxrl0msWMAxDi5RjjlgYrrh/dI4V6In1+uicTHrXLo+WeMz
EJY5TM+gAsNWVxVDEpMGuYuBSiOKR8AaZHUBuoAHx8bHb4NPljs/Jwkt7swDPdzyi2frhSihNJc5
vos2/CqrzkoOVg2fIqqWImV0HJv6CERZXAmbiaPWNQ2X1vXjLAINkgV3+KuHjLGzMG4DI/dgkMW0
fpgrQLrYBB2HEOQlnDmgAmkzJ3K0wyzN9CDtV+Rnhi81gzGywSdNLK2hgnZcDZ5OjeOQN+Rsq558
eiT9VnxyQEzEF/PAkQ8HlTKODR8yjeORsGvGJzquLuzBMOVGsO30jHxi5yaX0m6PhmiAqNh8mg90
3abqGJRU8ZGNvVUzLHb668IhU20jCwvP0eQb9WMORlmsAyUTMwLTIK5T8sIvSSvvkPPgEXvnDDA/
stklJA65Sfcs55JWSFPH2GIYi9jeNiG0kEjjgggnYn6q9FUHfobOEiXZC10s11ov58M1rpSifVfs
AFiuVK3uU2/id/wf9s5kOW4k69Kv0lZ7yADHvOhFB2LiIM6USG5glERinhyDO/D0/UGpyqKYg/7s
XZvVJjNNKTIiEID79XvP+Y5ucX8RIYVr++inA9Kj3uw8DL8MGhAgMl/YCoKLvZ10Bl9fLXpZKuLz
REMA3mCPzh6L1RoO2Lo9DunBxK4doYkz3K05ORUObxz3I7oBs2SoHXhwKEwWBRVppj3GxTCX7fjV
T7q0uu91iEA19Mb2Hh+Opx8Qw/XXGq8kQABWQdaK1IZPVLXxEu8Nlzudhy9NwyieWbhQj7om8zBc
+wyv0ng4d8Ih/myDI6kZPwKy2Y9Esv/G5fxHTYf/WUfh8v8zVRB8pTd7yKrP/qG7Xvsi//tf59mX
F5n91FX4/hM/tPz+B86aPtoxk90LbrXNNvlbXwEqNmohARaPv0/JhHDo985C8AGyIGU85agN6Y3h
xH80QR/Yleg2WAh50P+v6vt/a8d/nO7/Tstvr4aBNxusS4MCPIZJ1sl3Jqj//f+/LeLn0hmtYYkA
+/jN3jcwNUUFAl+D+N5MM8RlA2vQb9YTGeA+k8HVJVlchW4IxIi+2+DtcVvh2vPiGJAgQLFpBYyQ
1KAW1r1tsbQpPj5gTOd1ktL89XAI3qR0hJm71z3bUjgmi0H5ksnDBLMj3WNZ8mLcmUUTbqdg4twU
J4HxwjjPD6N2TKqzJpUN/noIz6emGjWIjM7HDMuOh87I76cWw64wQkhpwv5c2jinKtTPFmybJL8L
iFt78erGPwmMemVVGeauAgR21Hap511YOwEoACBX27mN81tptvWdytre2ARWoB6HohQslutpxMtX
sUQT+9MT7diRjUzPeLjwnDomAM+a2Li2b8JX+C3TPcuci1SmUwQxM+HHJLh4GdlkWIkkC/yMMppV
I7j1e2ZTIL91DDOzsuXNDMfoue7D9gQveG6SwDY3z4VGEhRVRWmck2KI0jD1QvGZYiVjfexXlsqc
WYHc2H5ChTzm9nSWdDLAzjaK8TEXiTorOlmTp01yO+Elk9/S322RLzbVsrpqkZQfiNBUQdQyFrJz
V93EyxCcJYs/PHaW3WJqnQDWbHoMkmTQBatmokPjheGrdZHZF4mFfCLz7cileGjhBZXy0rOX1N2q
3B7O7AK9hi9quY4vByIFESmbt4NT4bvqBpsBxDi3SUV1UloBirW2R0Cten1Z8is8Alh75wXpyHM9
20wakyIfanqrLmL9vC69SwUVONsCoOjvdBAu3yaC864JjnfGQ9W4YXWWJVgJD0JVyQrI6iK7laTo
Oqi97JvYzeqXuifIOTUGvOQTh5BDG09ptR08gooNr0nGnZyFTIlNhdB0LAv65XFdYrv1+9jD+N+O
9cncGsxNSR7GEjYrNrAwA860CfDk1RSVVf15RmbRsDkYYtiLVCT3DPqk3Cd0Wu4qNJ3NvoWBAsdK
G/OjtTTjEpmkdxuYnGV7YYuGjaBBDYSlrraaS5f42GKT1B1JhW66BE+z2bN9c58XxFy7rjd9nK1p
talnvsSuCze8h9M3dqBpJA2/vb+o+rRWipohyPnF9PtDnLApzBMdcawNiigTU4rmP19iZ2OOPiC1
jto12ZiVH99p26xeLTMXYA98m0kMiZvGwzCEONcUKVxs2f2Ah3IYXQG5z1DhQyMKdtJ0rkdvY1rK
4j7Emt7I2fooYSI/xgJPBZD4EBEKQhlj3Mdxq18lYCjiLRfGRxtXVMZV35nUOKTGj9Hg4JSgwsLj
vkGxCwZlIK4Qt/1gGM95iqS47sSg+HUkM+EgL72PINh0uo1jdMDHtiiMOppTaEabzhmPS6qWaish
CrR7Qy3NXchR2mV4xIHy1JZW/kqIU3yZg4hDCNTF8RyFIeSjG4jB6XMQC1YfSBwuzoAUGI2/9ehD
g6fhfNrfTEMxZvuhCdrxakiFc9HNbCnXgVdk+PblHMwIwPUc7CYHFz5EPRAxhS9BlPWr0ng1R8iH
CvTOqdcrKBldU6vLeezMi4ykdckcN0XYAZQ0+xKP7fA46bDneR35+vnWGrUtPO3ysHF0+QoBzvB3
CuBbBwVTgJnMU3P5RBSs+VARhtluphhX6y2WbZA2PGiI3S+VGuz5sjKGEjCRov21TdAxjtsh961l
35fQHonyLsNLCUIpdyMU62RQ1klQZ9c2efNk8c59Rn5Gz4QuKsnams8XN8ZVq3vZfoQBynQz4SF7
6huu1dYYcrc5BYHbfmrnFHBPQrU57W3D7rkyEPxWcs80WMlmRhdJ5eUalbEFjhjPRJBq3zxBoUTB
1siyJ8xlHooThJXNowxT8zouCcA8q0mNsrZpv0rNgzgQd+jrPDJ2Wbc+znOfLCS1BgpNYjMVBzQ/
dQDzombPo9uxcnyaQt94WuMArU2aIOtyruLgDEyy0Jf+MMTmiYkLBY8rhsv20l0WTO0p/FhOFMR4
XBl8kehaJpa0uc1zjABZP44Hw2qm4/di5b9127+opv56GvR/yuR91cbf/6Hitj6gkIaMLWgG0Bdf
c3F+lGzBB6j9hDfhXhYIGXkOfy/ZbP8DLjn6zU6I/S14GxRpBR9ojgIIxrFpBabn/bNhUMA7e1Oy
+WsXFOG+G7qCmQmyGOrTt31XnIixrIrstCHfIinugH84CKtNJG8TlupZwDnaBmTUQmUwbZDR+QGc
Y6GjZP24KzYtVMZgX4hwNh+rWSX2SubysGFtYR/RUXhokoH0il3oZLPJCp7zZ5Jlc7TMa99PVpVr
Nc6ZEk+u5jBaP6YSMAqPqyG00gAVOdvdsy8ozCVWNupbu6/daqugf01bvSiauYDfQMOSssUkC9uZ
wrhRTukehttyC0G+wFkUpsmFVwxrzq9TVGRf0woENdRM6bfEDsqO2XFukgafp0Z7jnnP9KKJ41iz
WfrchZWp0RoD9IUrgpHfmnhw8UWVRgQK0O3yR2fQrU4ZkcvFO/qIEfNPTiPYUnbl5Cvr1mhnHRz6
wrGTjx3SybsybMP+6Kw0o6sug9OzS4da42i36L4hCh69+lgFrRkVGUv6npk87wXUqcv4ucb4RlFT
lRVx20CkKZxhbuk2rPUmKCt6Ai1uOqQ+SPeSLTAbfHOO3cNaNGjXehUaCO19P8YXvbTQu+AoHXeV
K0wAPJ3BWbndAPByzNPSzehreoaLjl1Y8ktRWKmKusrvq12XVekI+hvH0ZJ2e7v0krnczmt8T3+a
gGAoJa0Yp9a3c2v6CSHe/D9S5A3chn4I6lewieGyIr2ZAuPCDDO8R0MrhdpXBnTPjTMWRcvh2xpN
41jF1JQo8ZGUrcU4dSH4k6A9Qj3rWJQ9syug7TDs/01eG2U9ZFJgnn2nTjFb9hcdLSrjYI4AUA4T
v0cfUV67wTVMlmXelWVpTVukLV0X4esB6Ku6ijN+KOb63vNm7zpxm/yxLcIBZ6MXiHtvMbWIEE1S
6dL46DgMN8O5EUv5cU7pb6JbitHWhb0z55vRbQlWXwQjJmK4i/rTQLwlPOW0TV791MtBHlo+lhsZ
J455HnMkglqZI0jemmlfekd6RVzbNK5CugzMny49o0E5r4jWITta5mF96rZl+qDzFobRANMFyQui
szGCjkkd6taK3d6sdP+1WNyE3sVkNMWq6DCurNZlY0DEPyK5rM2w34N/oNc3WK33BMZg7Dedl4Rm
FOJ9pd1EIDV6uiCGkeCydcLfSTKQakGVQm9o8gSxgkp9A3iNY3nPPa/5MOnKeC2CHK0E1TVMW3y+
CDnSCjlllAywuXFmB1iTuqTOb7DhEateBFljnzdap4+l7KjxQhQT1FgIQpMdA8fw2dA+lpKiTu1u
byAHheIZN/LgmnVMoYlQ9JPbFL4VFXVfZxFP63JWA6d6zoNOJCtOwsS2xwtz46odVEqHyO5staUU
cJFQyc9Av0C6gSUeD8sYwscxw3YInnFUVOGp0S/VxHHNbCz+5fCsqR1Cot67G6cmNy/jVvXldTC7
7oB4H50bVBQAHdTAMijH+FlhqtVxlMTQWYtVY5em33THKsGDhQcVVFdb09gMPSNc3MsgzQrtcLRh
IHFMxkQUn/sSBfAxpDvmbIxi6OUtRb10d2lMr+vMX8ameEqLHEoMloR26JAmAsLeyikv1yXXAcWD
eM5B0YusDgMANaEORVNtdW/NsyLrDDd9A/0WYEwaIX52sl1cO1An2pDIj09ot5A3BYOVhheZVQ/V
Fp+PCxEqQ20+P1TKtetrTscAgq0Bvi6w3DhA6a2FNfif/UwM4rguvVUM/hmQGCetyQ+Sb5XBoyU5
789GvpmrCWGbkQptoxCq23qXBeAuI1yFEjCFqhyqfNU17clQ18HzkGficVLCMG4nICma5XR0rp3Y
G9XVrCvrOV0MAt04mhZApyc9WTsOjiJ9sCrL7Pcz2lERKaFKnLMGukUw7TSQL4LWmNVh9GjM3YXB
KIOd03grqtFRya0nRuuuBGmkN3kw91Sno0aXxSv4axu903JTCBswNtjA+Jwcb0UGOjDnFY/Ugovp
WqHAjRDKRe2ZNi3GZqcrrlsmPNWBXry6nxo3lftQE3BwUmBSJsJdTTxgY9Bl8U6MYCG3jihQTkdS
+n61tdy4s0/iEq8QNxItB5oocWs9xrKsg2M+Ga5xSDqeHlLHyk4e+jnBB6xhnpMuPtbxsnE9B/CQ
aqsYDmtshIKas1z9xOQe3CAYzEF4OhkKUUfhBlclW0fU1egPj3XqdN2JXzTWHdM9y9laNLg93EnO
iCx4agP7AMp8ea2CsQOpF0vrifs460meyESyRbaXJpcjnq0FM0kV56eh6tqPcPnme6PUTbEvuY7F
xUwD093FfgDWd2NmqYXOMHW41ib6+fCUpmwAc5/Ty0FkOSAkty6Zj+oECY5zWxeChgLjEVNe1h5d
1AgPfMrXYk7Tbe7lw8Dy71ivY4DID/J7iTeZAV0/7+oRXtAG06V/VdKwgD0L6LDYdzqZ7uaqT+yt
U2f17ZRL7yntLBlvOtdLYY3nswakvnByjshJtGLSQD1brNUN9KaCGvCGDj5TilJw+NrZgYS/K+I6
QHUf29cWaBv7FBxa0OwsqipvN4ne78+oq7S8DKuFjXwLbNFyTrsQ/eVzGdLqLnZDAPYi3gAoq9S9
zpXMD1Bv469LA3wA+nSf3A1WOKPP9pesvhimthu/NtpXrw7DjiSaUuFxiCrJIdyWo8fMZnSAuOEw
cewQYEfnHjPJ7OjQV3KAm5fbOFtTGvHldezMhXEs3Czz98HUUPktGCCaSyuxq4lznNI+rvWazvhg
YF6OswrHRs01iGxV04MbsVv7kN/pqeN9AoQU0edOnsk4MBsGrlLKYyIbwz/BxF08tmKZh0uLRIn2
BhbYIG+NFEXOwbIb+RqW/dLtnFrE8SZTIwLAQkFs37eVqP0ozaTCEZ413hwRVgD4NqM9Hz5njKBI
QLBnq0FVgoJ4lxmGdB84mPXlFSqGfLyFx5zGgPhURSjabOyMqqUUSA9pINtGr/wlPgYRY6GB9c/i
KTTTPMNLAnvM7kFXp/krOHMQnklOZgqqYosz6wKdCcll1wwXLaJIyFElTl5kRD6MNeTpsEAHXIM8
niVbIhJWKUCak+NYHmWPKZIdNkWX3yNBQrjppZ8XCAbXVFfwLv2EcR0NUAKPTmzuLOxz/Yx+f0LH
8BgUQSAj7TYijgrTo/WjQ6rnqB/b4LmNUxuaXTMw07KSBkk5AdYGti4Xvp0/TfJyBIiYbOLYmp6p
Wma9z9IUpsQC6enJb2d5B+mgMKN47JJrOC1CbxsvBtruWdWCez3HksmKCAN94uhc7XJfgkmeVr9a
ZXNd93aW+g+ZKk1ggfh2cmorZaz+PTN/BYgwtYeWQPhqxYzLT1rbBZbHrEGOn5ZQavf4kLJXcIAs
DCO6DBieOGWDIxHGbbJdfGF+gSut1hQLJLiRBBlwS8eqqFmsR/ubz7CQA1CiTMSdHs29qMRqiGnP
z9jfE1k2VZSm3nJMqimRkccUszwUpmGBKRsL+TA3oqZJJxpk+4asERGMaedAhdHmSx6vBr8m80e5
y8GRGwfHmEYUqA0wSvQIhEj8Nm3/7zn9X2KVNfz1Sf32pX5Jnsu3qs3vP/FjvsIQZZWAcB7/ngtP
fNbvh3XLR7jJyGXVYeJ7RnXz+2Hd8j54BBQ7AeOPNYD5zXzFEh/sNcuH7F1hcbY27X8yX3k/XbE9
h2mbz7PoMCZ13gfowArI9FzF115mWA+etMt7VGTQJSw9ZnbkEAvwhcU7Pry5Qj+mPH8tf0Mqwat6
NqI0WgTYvO31Xb2Z6VCTzVlXh9cTSicG9VV22zFe+EUM7s9diB8vAofKQ3cSYFt514XoRNwRBR5c
F4njPMwUnXdF0tG7//uP8rP+47dXYQqGWJp5FwlS7z7KyKkFcVZwXY34vzaBSCgOgwzwYqjMo1n7
T3//cj+rd368HGozbhnho6J6p0YtgP1Qh/vXKPm6M1Pbt4my3PN+DNQvPtefXT3/Py9kv9O1eHUo
8AX416qUNBqRpm1MaRS/0Nb+2d3nA2lCn8x0z38v/PQS0nlZ4q7BwYY3/KUp2WiEiiBrW2M/h3lZ
Ro6XpNu/v4bvJDQ/LiLOpJCEYBSN73MGy3zJ6J0H1z3Tq61yZEoXHVnLNk5de780YXE7yjDe1X7p
f+aM7+1du0q+ZInHbmnjEgFX3VZnPjzVU8XwJ96WBGj9Ks77T68N4m38cqhySSz/+RkZpRy7MPev
m7HrITQXiwO1FQFEZQbZq7CX8Kqlxvut2/o/FDN+vzJM6ekoohoFB/T+ykCmSp1UiWudow0TkqiS
pY7Tf/5gBibxYvQcWRMhkv78yaQhp3QezeuQcKkIgj3uNjkGvxBK0bjk1/xHmbV+FobFvARLr4/S
8P3S1mKRlbJFo7FMvovazVUPIXbrBp9nFTSrs7QgycnK4cFOwhpzGEXLhAOkoz10nE2ze0VbH7OR
A4mCSOQ7bUCsEl/JAeYKR6JcpvE57p0g3Co8H5h4l9C7wbtFvh8qy5gSrx6g0BNAM0BLyWDaelV7
L7FLI2nRnXxNMdRiXU8CRtIu0wGmhIsurI0wWvuzniT0TA3n6W5oTb78yrFOzBCFzi4xSUmh1s56
sfWgsez6ARIp8Y+jPserZV+3mpnOFr1U8exaeaYjIjZySF0o9WAV2PZ9rBxGArMR2jfS7oDn0OVn
OoBzsbrOmSAth4I/WMG9+N+gMbnqyUNWRTunq1F5uF2LcYfQogC7y5zxV7ohHl4chh3GKusxviaj
YAKW5w50bNj2W1e57hQF0khvuY7hidB1FZ5YC36hiEcMOmTXkMHZzOlwZ1IZ5/ukHuKT2vQVmpVe
1HgJ3LRLdnHRqPRQ0yJptonXF68B1T/VLv2lZJd1kDrPhYJgvMlYwubNkLrMrZNeGi9ST3PBSdhx
j6FX5P4prk4V7DVskycMDJneQBZfGoT9nC43MsD+jhGyDm/tzO2ukirpLhpAocPaoSvv6hwhAoIl
I7hnU0HWAxwTbDDBUI9Yj1GWE2Vog3Qo5NUy9e4Z3sHkOQ19jud5ntbWwZO6eOCUWuf7DNqlF8EV
Hc+xPU3FTiAQYKYJNio+YGMvWgLjYWRu05DkIs6YDrZazzMM8pPoym5ddGnPHAZIKkOLhg7Aoh3x
peqZ+2/62W0uSKod8sguNO3gMUzhei25T7eUgITkqzvRANs4NTrmKKnl/JXuxxhumEdlO1sX4rPf
jl5Fenyu0fk5AXQfRAJ2t5UELlw0xSjKj51SPuIdsmNwKReBuh3Qx513dmO/omf25qvCtfD+E692
0eQ2AMV6FLNDp61auk05p6vabbQ4GddLWAyHunQhsIcqtkg5cDlsbEJHcaZWgwT6P1UzyTDLMJo3
3QoT23SmRBFg0aWJtxMjrxV0pGktJBCeXhU5bOOmmwJvb/Qmz03fuWbGvoIbeVt2Zp7vYoK0vmba
cu7pT/VPauiyW1/5FaeqnEYthtzRflbgeu8dIseuC3vJvoS6Qs6WQR5nBhk2xUmDY7E6wWussSvy
6EF/d5qTsQKQGvFZ2y+ZUHxBS+BWX0wzTh55B/1nVCuDR22/hnLD7ii2GNzCp7C0CR8gS8gDfxwO
ldw66Pse4xosFXRl5HmbIQmByDFkND+WjNqfMmdRFjKrKn+Z+RpQkVn1dGeJvPnqIa59DOqga8m6
EwlAHMv5pG2nzfBG5xg8asgFdCKBmUdu0xRZJBx2QsArub4KDMyIG+bz2WNMAsBH0YMAjDjoIXHw
FWbrPVAUhoOKyNFk29R2W2+NxHfvG2ea7sxyvQe1OX7SfU443cyw39xY2TpuGOhNgqhdHPXJQsJ5
3cH4KA5d1sMmBjGHNJreNFlLNe6Aj6ZNCsAGKplL+FY/EVlRxExoo6lLSN6mJ2C9KjkyJk5ZljXR
vn0SbtnAGAKnQqiroU3Ka9XMsNUz17DOcTOhc3CnwTZ3TPpR7Wo4DuEGPhb4uUZN5TV9eFJ+dIDm
ZCcHx73qCeqENzgky71FlxPib07o17Rg8PioWcnbp2oEapVGjshivOk1SXrfx91M83D3Qxk+DyRe
d7Qi0CBpkSq3GkHa+lLZty7tJRlBAxcXAwo+ZsOGjZrDmIJQkPqAovAj3uTc2Na0NJhztKINI5//
xp7OU7EOQIjZwjW8dOtml0iWTaFmgsmWrNxNhi/OLKLQX2u03s6u1PlyWGzVIgnKuqbf4FNtIzXF
IHjcbDLPjBpmBtO5xHuETDafO8C8aSkuBK5FaBmNb1Nh9J+ghofuvtcz/ms61NnTiDXqyqzL6YWh
vvVC/e0sGw1dCeesTFN8qgiLcwwvfUnuRhc41y0wOTLZGgFG81OQ9eYdETZ5uW2ZYmdHNA8J0mo3
45Tf2k2BczIFu47PvWJ6MejSxSRf5vY3V+cQ4A1fFvqIfw48PObFQkRYQk14KHATDVQ00r8oe51A
IQrAZu5mu2umyCQPCHJgi0CGZFqHHJUcAeVWIAn5HJsBgIHJx7sO3YbbZ2vAFQW14qx3Fs18F+lp
1RKz4tjwtreNniBo1LX3rKUq6l0slN9GK46oi0KG+ihlvQGZiIslF7yRU81s8UOPFMD2EM3szByQ
2s4ZR6IUelPTEMZbH3+lF0GmG30K4G2x5NmxSHEZ9pQeZbybRQx1h2oGFY4fgpKKnNyFiuJXNnhQ
N1MVgrlp8SrM0A0D2IxjBbrnLFFdpDLuepx0NKlhq7sFMpeqRGsErZtt3oNL0X00GZoO+95SAazM
vmGnggI058csrj3jHM7olJ5qtgIIhIRO6BPSMO3P2NyCEy/tq2nLfFA+mJQK+GwRnMeRW/iEykxJ
BjOvZrwV3lU2Q8/2cgEGCc6qku71Uln+k+gUpCkU0TP1yTIYMBeKuGATsiu6G64q8DV3Xc8nW+j/
gs+zZuOS9iLAzKC3844vBRndxlZMV7APT465T8YBxQW70ZgDNKkB3knfoWME6xIVhE/4H6l9dmy9
6tEex6OIcchvNF4ZOmmxoa8yxFx6z5E9pZ/WaGzvysoroCz2GBzlrEig6LLA54d6GmrTqXTJlr4n
6hD1NsiBEIN3aCUQq9hE6n05SJTRAQ+Gs23NgV2tl1mQfZ0C0kZo8xBo0O6UFfbmoZuSjnyUsMN5
AuF0aHWxZ97tF5dzXjDUKupT8jSM6UQvjhyR99D0jRRGj5rbIWlfei50wVtIJZGfY02vNjM0MkTM
nKWF7X22zkc0VPSwqFTGiBp4tKKhWgVui9FxEENw6F3mFvvrpoqX8r5YwjzcpEyxWZeFBcFAE2Kx
00Fq3GnX8uRZ5U3TcEKAKUj4hQb/AxAYvzz5fpj7b9/pXy4nvr9uO0XP7cv/+vQiv7287TytP/Oj
8STEdy2Iv/q5cPmQA/5740m4iH7p9gQutZcQ69Hy34xu/wPHMhS3dKssl6YGZ7MfjmHLAQOIdQp8
N3xAeir/CI0MSPnn0xnNEgx9AW/AD333D0f/BM62ch1SUrVpuCdkyvCfMfrRR7dt2FmLxX5qCVMF
gCttAdaPujsLoRnBMQmq58bKT9N49LqdgXmSON8SyVgFEfPSawfn2QkacTYGJmaOIFNgW+JFdNBk
SBF9iEPLuMzHgixPcgCrz2FMtW7oeKsbAo47joL2UVqh8XkkhBWbRjMf0tFxv+SmYzyzYIO6bUkU
c8xiiVyPXjris/nEN4NVqCay+zdf6p90ysTapXp7iiVBJ1iZ1Oh2bAxN9tqnedMqa+Yc/l5tv7q+
K+5tE7ZJX4LjP5A2HCOGKCvJ2LlKj4lbd2ChvPEratYQLLRDWh0ZOYm+ZRKKISn3xfTJ9Mhq28iJ
1DqW+I9N2bTlLjdM6j+KiIRhwAg9lsSw5fz/4XNQgoCYNGn5IRD6+XPYU09RqJrXjpi/myqOX1K7
mA9lm9OURg3C7th8k0zCIh9t9iGZUu8mRGkbQWIHhu23eRQPifUlLuPpNHYHZxNW5jkFmDgJkMic
QQt0rmzwcyek5WS/sEW+7/HxHSB+p9DC3I5M/nun4c13IG2ztPswea2ruDqvUVmdBwn0w3mYxDn5
SM2v+lNrb+3n7zy0sJXhW1u/VRySP1+rhRzPmabGC3FND0bh3qflYu1c+L/HoanLs1gphlm4jCKS
f7n3dbX/+y/L/sPDyeel8yy8gA6KI4J3X1aV91oSIfuypnhajIlc9u6xz7tv9IvF60JIN0OXfjrx
jMHNdh3S5S8Vw+UW6JA7PyurS6cd4W7BOdmBl27tm8ZmXMruaa0vofDPfrp1zIGk7IUw8jPEMV69
ayzf+NRkxg4tMxHYiL4YwybwUpbQMMYjuUrJ57qukxtm/sTmjQRz/6Iv9S5y3aUBzqpEaAFEUzrT
mA5+vu6OrRo0E8NXm9ZLR+SkN58iN1UPUncq3SwmCaIN7MjXFJ3OBKVXO+taEPcXZVB6t4hVUjjB
I4dM2HzNfDEOq29OIn7/7BnmcJGuE/C9RiFEWrb7SadaXfBHjDeZ22xYhoCFtKn8aJGcgiY8QMvm
+L9tl3/Z4PvDrRxa7OjYiAUhDDhU3zXFeTiaZJLul7bzHUbl5bJbJ7EbK7GQeOUIpn9xJ/3Z6/GS
FgsYYy/Xf9fr6xhCClTWX8Yh1A900xAlFwRN1eVQ5RyOQ/FsF5APCVg4w7zYEjgV9zdiqlsJZZX1
CFjfdN60RPlxtKm9Y2/VRbI2cYxDWYX+iWHSz4osH1IzNVWYMRsU/XUWdNOdQDlJb2BI1B3D7u3g
e8OZFZv+mdn4ttxM9SAiadgTeW6hPA3tbHzl6bcu0aATIZ1LQpv+/mK8b0iuKQQwOhzMLAw9mO38
fHtVTubQgFm+QtuatkUiCSjiitFMlulZu5k3PbvLL16SPf7nlWR9Sbw4LkuYx5BiBe6+WblSRuXM
0vVXs5QBDLlh2YrSh+hEmsqvFq0/rBk8MyySfM3Mpnh43n06turKELL/OsMq9GRDNHo79OUj4cNR
vtAgidBELUe8X4wq1gr5CeZh8RG+kdK/eCti3RN/Wj+5t7nh4EmACEEj++6tAHzjgCHI/3G0+VjM
hODR9XLklcgl4GvNUW+KUj3793kM5H8Ddsh4SOtePZDcXkQ1GvFLbY+wgS1zXLhLdf2yAlqDDeLF
iYk3GvPj1LWSwlfK+kzEmd1uSptB/AZBgMdLVr78xTe5lmvvPhQtbJ7akKZH6HPv/vxVmjCIycXz
nuEuoZDzSu19M3uJL4pH/XKaybDdEI1DlVMi9d21PD0vGigTqaWMGbd+IjjwSMK1NwTJq4ul0cPO
IneR+HTA9M8cB+fX2ZtYFfDtAPtPF3Hr9GV/USSz8wA8bPrUNbG4ZC3miJtbR8yM2XWRDg1szBn9
Goi6gAtgDjAMUR029VHM9KzK1hDOrkU+VRY0uYxFuGdO24znuJIrzDNTjsEX8qwHQwvK8zWI6KHf
MhrAE/D3j5/44x3KyNHH6LZqnZm+r7fNm4cByX2v+kQ8w683H51REq5ppQ6Rb+RgcKbu6xnavEVj
j6xBT5/4qaaZjSXzNK9ksjJ6BZITUrbIZCg/+yjTbjqAAjc98Xcpvkq7HzY68cazUCOn2xhD31x/
/wT/Pev8y1pXpr8+7JxlMvuCcuHtUef7j/x7yO6anFv4arEdI7EQAV/9b4p44oYYslseRxb+iTCd
WurfXHNG7KjUTXOdQrFirICAH2ed79ZHVurvRA8fUbzr/ZMh+/dd9c2CZK52SGhdQAjQWgfm+zkn
7SuHVtowXSHpFLukwVpYTPO3qczUt64r/BOrGyD1ezXZ1abTwxvtq0iNnnMmYDvu3ly6q99e9u3w
/f1zwLth6IkWzOVJ4Cp+l++/eQ7AQZZVSv76lSpbss8NGxxDVX7CZCOgltYSBXRdb1EXVfs2pLPX
AmzbZhAIjaUmEUV5OOGDagsdFuuaXeKKRF544inb/Ejkoz6vp/BBZ4b8xbJurcv2z1cRhA2shYCG
Kkpad10h37xv2IjD6E9GfmW2/Qm64gOh0XlUWpg4OewW142ckpNgCYbTQUzhVR1AmI3p6B9U66oz
Qlzk17Ga+k9tGV+4+rSyrJdfXNl3a/R6ZV1cr6gNBHFW4v0OPzWl4+iCd4hczbxxqnZ6pUtG9J8k
/gIzrXtmBvSpFqTlkTX2xrZb/GLvIZ7Fm4sau++7S6dy1DVRwf2FXy/NgZoGn76Ba1CaVb3XMFiP
2OTNy24Y4dhrc955KvC2OB3iX9TDq/7kpwtuQ4MC0cJBAHwEEI9355AMXrssjFZeFraniMg2pQ1T
YnQd5P5VvE0AAzIxSJeb3gUifDYN5hdAl95l1lstx/VpZsIwJOXB55i3TYx+uCDIDhssPACmh8z4
v1a5EcRRRSRXpErjYGi3vlr8dHwhWJyYaHz1/l3r3toTfr6mD847XF2HZXGIJuwGaQ1RvNhFRC5O
Q2KyzfIctHb52fPJN9qExnQBQ1Z8XnLt3GHUZ71vbIOmFbDh+gl68/J/2Tuv5dbRK23fytScYwo5
nAIEmERKpMKWdILa2gE5Z1z9PFDb/2xRbbH6/HfZ3WV3uwF8/NJa613Pu5Lk9he/FwWptCX/aXeh
aR3JZsn5yoLq8UwTxuCi4fe7XRpJ9ZX5cnlP0XWDiFInmcLyZ2pfHumJVjVBExX3M6QSSl+S7rVm
qR6/npWXu49x+ZiLS6CqZK1mFuBZaRnGZzOew3U600xmNwj40Jmbh1IKX5mB72L77Cn3xfzBUrqH
bBKev36Xd2XPH2vYoCZPLhA8hI7mSMTm4eMaBgwyxsqkl+c5I6alkjAecVSn4dAszJtOIjfLJl6v
hzEUHK0f8Lq2CuEmY8vaJzX64dww1Z1aWbqjGcuYxQNFOMxeb1PaaxuQ4crPEXjeWlaHDShz1kqt
N3spS6QNNVBA1IpZaHZeY1I8twk+2f14CMapvK3pYLGNMC42WtmId1Y6SGf+g29sFVdPaDnNzddD
cYEj00iAE20quF2ACTIkMqIfh2KkRRM7n9E/L4X2YpoPMePQLGpNGmKjAW4trspBS3l4oKERE60r
z/80+0x+B2xAkHosd+TLC3spRy1C5USlbVqtdhq9j4zugAeETlbdn9LNIPrRPZ7NoK0i3cRUAZ2y
puA7xf+Oq6SUpDdJMg1/gRr+Y4T6t68FKYz+NV1Et3EhPFr8gjulGZVzIU3f9FaWjlpEY8vXH3+x
UTP2fDsHMXUFcmvv+II/j5IJFAeX9lk5B/iBr0lF2qNe1Nuubq8svsv4l8NKZ2njNydzK5EuU0ey
GJuNiufQeY7Jx8MeDel9qbHO5rY5PmUFktWvv+wyyFyYTqTYaA00UZu+Mxv+/LI6rGhTkZT2HKiN
K2JPRe8FeXz9Z0/YXWP9QE42u/LMv5nKhG3wSLgqyZCQLjlzcSkmeDv25XkEvDPM9X040bVc08k+
Nm+LJwrddC4SWSxCw9+ynK3/6TebCl2Hmrbc7GVVvdjgIqT2DRf58TwI2BD1uT6dkqij275vh9um
ld94JRlmTfev5tT/OFcXAsafJyTSMZF7HW3lqkGITbLu4xpW867BbV6pb9Uhn48ivYAZPbCA3mW8
NKR+QmDURLNb+kXhYSrgf6O813valFSbqjO77xxHxR28L/nKiLynCP/YZ9laZGb1cmhzscWn82Kf
TfqIlc2N+FZv5+nUmb22y6pBxlS38e9nYh59RMvd+onipVjXGc2IV8A4/DQTNHgVVsibjkuLFxYU
imZEOKtMZB5Vms7xUJaz9/UPeAEKW3STKKK4HYMbIcH6idUlyJRjhWQWbvF6dhoFzn9PhKgdLAWq
TQ4Iv5W9Adc4ElZXtuGL9YJDPYQw1TAQ5ooSGNSLXIEf5HlcD+10O1GRN9tJ38gNu346wHkvU0nz
igrgDh0QV7bfix3o/bkk9MnoGyj8WKofZ46UQpaG9zTfKkMUrZqmaFzBQBlPDr29MroX92bCUqTE
yIjpF0Z1x2T4+KhuGmiPwvrtboLefURQdZPPguAysS2n8CFzTOr4cuUH/fh5Sw8xgDmNdhxOOLLn
4sX8ywi5oolS9Zla02wrACCwd6C/DQOHWtoY9Ny7QR9gi1F1xnZq9B++SF96YeTSTqQpHhmo0Ht+
FptrQcQH+loq4OOv/v563NBlkWOGtKSqLuv6j1BCG8M45/yazlnePgLZm92gq6O1CUDrpusVzZFR
KAOPEMPnOJqGG59i9THqunqV0Da8N9KogE4Pzy8aSh263bvJw4IzIY0Uvqh9k2zlOUewGRkOtJXy
mMnxfKgTFRbUqD535ix5CaqjnQJN4Npu/HFT+uvjKB+Iy/nGHy6Fz1FjiDhk9/M5jVPdWRKbe2UY
EreECYUSKlQFD9Jbs4vNtw7ehRqWI/XiLsOuznqkzI1NDAmR7sfXU+LTkC/xL3lPpiG5OTbsj0Ou
aFWf0AchneM2Qa9hdvkGuaCBfKLJ3ZBi9IuZ4bBJhvbaTefTePDk5Vg0sS5T4IFezEXRGFUMegvp
HPlG6tUhYhQAEtKVk/7TjGcPgWiJbJ8MKNeqi++jOqVT+DDrM1tcv64V7VvVVMaK2qxwZfZ+XM/8
vjxpGUx089x2jff05x+TV9FrmuDoQjprbRw8a4XUuVpu7WVYZfYA0iEKre5a8uzipFseipKWXgWR
KyN3d/EiFkQ8NvacBt0ZMF/h6fRPwrXP0TIVQnsfs/m4IS2eTx3FP1dserwxw5kIQ1ezlaKOwSbK
h3iF6rK5ttMsD/6/k+7fL7asYUXE7PkymzEPY640pd+dSfhxAYlk6TWS1W4PKWVGT1r6e5+m0+VM
wywLVNKOoyUmdZAgkCVZES7FphTg31qbY3mXNu1bEZi/1Byxe5tP/ZW9WP1Y2/vrdakjylTfgXW/
m+n9ufPIuaVJkDDrc03925urAUlmoYu4vFUQbeqy2rFIs7Vq1BDbzG48972J5GWQ5/BVDzHB5Z/Z
bCVpDm98pQmORFntm0br/lrD33efBWXxS86jbBfUlDGgiEZ7qyRJ0KuUO5JSs25C2cyRGEV4WxTi
q5gk1RMbA7RIsmLGUUlDjrt5qI+oTyzgL6XpYfna2J2kNbuyUjFpUcAyRV0Wbr/eIS4uLe9jw/bA
ebXszUyxi4UajIKSJUZYnQ0xBmFT+Bv6ptTdUJj1RijK9jZIQ2HTD92dBgTzm5+Z1os/9c+JWWce
G2/rUl4IbLxglr67ZDpOghru8lazziYNy1eW4cer/V9vSzqeNwUry1mybAh/LMO4y1HvwXY4p5Pa
4iWclo4SyWgsUaWt2lmb3a+H5/Oy50YP3YcB4navKMv7/Pm8FnvSAJPOM6GG+EzPoV1YJD/qyCIV
M7X6FpNf+co3ft7UTJKqiqGioud2b11cHaijkLABZHRG3YomWo7kFQDQyWFJi1eOrb8ZTvpNEOur
1jIJPmX3hJ7mb/wfz4s6n5pzHCAVTgbcJ5A20d6e/OPnWTqdJ2zX5BOhJMgfh9PIKNdyDynOZmMJ
D0hzcU70w8nGG6J3JSEur8C4P51/3MkXHC1CHCQdRLcfn9c0bYsdT0TmY6j1zSzVizYl7D1UwLpd
AqeD0JMV21rsuytXzfc80octcsk00GCD1meJei+PJsgcOu4OfGpkCcPLCDbvrZTK+anNtSMkTGVN
6lb0kkiUj0IVachpS22bhvXglhJedEIuFyuQGt1zQschkXIDSUMApGJFa51/LIY2r4LEweNDegK2
qqCBo7zyrUv74FtnYLFG1wQWfkXk4YdGowyZwWGTDm23L5Drf71KPs3Y5VuB2JPXVyxNufzWsvan
bEArd8bJhA7wyo+8jC2US246bb5+1KcFefGo5Rf/Y0GCwMV+G6Afm4uIOXfaPJc5SMt0sL61YfUs
T1cp6u/Jj4tfkkiF+J5UgmqwB318pNpLMU3FZooFWijuRtUUOnqprQJDG/oA0JcqGOmgp60H+a6q
537FFlEcxQxPk7rOQhfO7tL3a87iVoWLvjQXrwUBXyaLniivHBT9XACV2tMSgi2I5kOHF9pfS2jh
6vA9RBu/YQj5czHH+wosXwUAbtdmsKi+HtqLgJAPM6m5cAIskEn5b9IYwlQWhdklZwGKdstueAMN
YaLLWazxaBTGFeyC+7BXqHp2qYVl8vj09Rt82o6WF6DLDlY2Ujcip48jnQ49+fmkTs6jsMhrQ0FX
f2XQGTwu7O3jNGAv/fUDL5Iof32yidiGogzFIsLhj08Ej1e1Mf3NZyWq9J3Z+wBw5o22cJzzQaI3
XSjUY97X8HdUTMqiCmm1Fo7XUmOfb3p8ufVeSYMOTlx+sVHR+maQLgnScx1P0bqzrHCdYJCGxNgH
49A1v6hxhxuZDgvXxy5uFZFQbcqen8lPtFPv1/BM4ms/x+dlTSWPMJaCFVkW07wYnI4OoIZWhPws
RZqJuphqyTzokavh8Hn6+oe4qI+9/xBk5AkOiZnJoVyCw4Frkc8iZjiXjYwFHI1AqPGptNgw+wJl
cWgMdp2iwk03WWFVIcge3JduN+GMu8slpGqaiiGXbeYxHuR4EdtKWuAT1Mhk4lpMaDEShITQgTvc
+KjK/9WK/R+zUp/iHaqMCmcN57UuK2TmPk4kVRL8Ug3JOapYuuGklUceuU7z2hJdhvzjXsRjltge
IQ1b0qUlAbsBFfGhL8401P9C2bsZIvNbUSmTo0VasMHMFMOoMPJP9CRVkFo6ep40acL0E+VkKsrX
FBJ/t4BM9nxUUVQZ0K8u4/LnfjxTFousvDgLwCMX9KjlJpMMfKHUH+hGng/5dNvQC7+HGvAgA4DY
9NeCkYvbPYkcpimmZAuabcmtX1wq6ELrZKEthhPKERpL2rlbqYn4O4MA7oK4qteBaODdnvfAsUhn
ZVl/JXt+EQ3xAtheLipF8vrody/lokocJFT0xPpcYmLrlEgJ3aKJn/JY/B404J+bGKx1rFekZxWp
d75eORcT76+HL021mHAiHrxM+ohpi45DL5tzMEY/ZWFSb0iIZw9fP0T7NMbL3XcZYz4ScLF5USDQ
tbqnMU7vzqRXzbUCMMebqUzb/BwwdyckzNyk9GJPQ2CB1RmaPDUaBpfmJf9Bx57unIAm+q7HRXLM
zXhcKzQVPE9WGbwEjRitVUkJIZ3ikp0rU+eZbat5YSfPXrSQIJakzaYdCEhwi771/YHcKaaZ+xFy
8NqQwuceD+21MhqWK05hDSBuwufNHwR3ggCyn4GNH8IRd2cjMOKHfjQUW2zk1AvlxrIBYNGAERav
VeWBt++nqFmjyKluAu/rMVwIgX+uXdYtKjSFYFljwpBHWKbRH0sl66WkUUZlPgPA/aFMJqaTlgCc
LbOwrwawKy9xvZnbwI+GtR9M5WsQNi+4wOL1mibRW1lk7YEmxfJkIttzUU02nlDin9bHpr4v8w5Z
UVYMt1o4WY6FlmelyT5+cl0xyQelpzm1qYN0A5VKvPJpn+bgokDTudkTRJJoupwdSiYY2WCG4pnY
AWvQeBROWEv7d/98ACmz6BTvqN8StFwMIDS/AXxXLZ27FOjIGLnBZLgLAUeHq2RK7X1o6hthVNcR
214y5MgN8zspW+fBU9DcYisd2fj0moOEMi13A1xB6xbX3cE2h8iZgD6z2OxSGZ40TvwrQd3f/Ppk
ZiWa+y2AntYnZsEAUnHWwc6dOwM4l1EkgVObGKxDix/T7azQgFen9F9RwYATZcuUCm0UUMVBrRrV
1lWyO/1konmKBwz2+mE3h+aPHvTZWus0a1dR0j71IkUGUxDTn4lVhx6nUG9HiNJwk9QodcrysCli
K71ydl80fbPnUvOg9oGrEgkWmYT+x4ktxeqQhqEknMdEmTxfKVrKw8FdOvcg8ee+PNCBbD01+tSC
+uoMezAm7ThUPT2tE9XhSI28ShTBAlezHCg2W0pMBWnUF3hcuvp6El3caXhXOi04qJdKDSm9S5k3
QCujGaxOPheCIJFsLqxtXc6RkwiycCVU+dtHkTMk+pO5Ql329QfTMMN4FmVIRjHEor5K1+Cc9MXr
qz9//VWX98e/PmvxECK4XhgCF1e1UWshbbWlckZ80W0SvDNW2RT0pI3EPfGvDRo92qZmEkAotJ5a
a5I3mMsD/o4C5KkSqwOTgH92m39/J3pNFpwCOjH2hY/TQgVbZmgzYvIoHH5zly5zed3Tc5oqMEC/
/v6LwOGvR3EI84OSGKKs9fFRiUbTsYYO4TxK2SMWzBMGD5G+QgFOfxni6yu9CX8z49mBaI5ES2BQ
37mslwdqwYyfc/gZnVK8wfazgCmZSKwjeEEwFBPpeRxko1lFYb6ZMRT+aWo9zdHAqLCv1wk5cDql
5xA51zdBNPztHEXlViIBSumtiKcrK/TzyUPug8oSleKlUG0tf/2PkwdCYUZOcY7vZyWkU3iWhx+K
VCobdEIKBTe529Z5pF25FV1eDflROOVQjJFz5VZPrfjjU/uyn0GsZtV908n6Fi5U5uIJWnrwpqbb
ukUJkncjEPssKldQ/evbGS4JNnzAsN5nx/+XcP73uzzsP0s4D9/rJvyepv+1bdLv+c/mg5RzUZb9
i21sADcGhko+n+XKCcsN+t9KTvF/LLBBSPlQylHCIjv87641lVY3yH9IF4ieF8uK/6fkVP9n2V+J
hcjTYnKBpuSfCDkv1jbqf+qFQJQXqAgs4vdp9ufklQDkDmKUnetRrB0J2dgsmvf9AD2fS525/non
WeK0PwOs5WlUh5d4AptLopqPk1aPg2EEaZ6djahJvOwkz8HtgG1xAeS7UIAL0h4SXTko/uaZKkcE
kjFxOZHE5a//8YWcDqGM4D3hcm3cAgAvNmM7rssmQktSGOtITvaRdc1i82+GdRHAaQQmqGQ+DWuv
93QmS2l6lsmab/rW3LYjOTTB3KeRfk3+SiH0clyXPi6c2ZCSMq6fgjQdejEURpEGs1uNmou2UiAG
Jz/F0ZboAW7in5GORCx/7oJ7KaZV8Gi2t0q+0eCj+Jgb0BnuzNJ3ytpwz7vwJ4BRs3gcq29hdyf2
27b/rUA9iYn+Vm3opfGD2tzq4T41kU+4Ue8Y5OKytdm8zHT550FJTs2RH7p629AVdROfipDG9J9T
8aD292F+TMPb2XjRhfVcUp9e+9pZMValfBLVs4nIZOkdr2QZft0JP/Y1yqLO2ERrHB8EwEmCaTjK
2fS3ytrYKSWcd6pNxq31RAAUrjINnl26i17Ub8mbXHLxuJu1H6mQHShZO4g3q+JuaGBlZL9M8WUy
7zXze8X9YYKwkZcnuXqr4gR6MMxK+Vfvv2ILZueWHXReo2z7YgkfUpxPnv355OerJvTEIba1DiBE
rTnC9AxO35aUb7SA1eOOTDKmaSV81b1Y7hbT9DsYuzImJoKD77QTWAhl3aBc1cle9VfG8NIJDrjY
QCADtTVy5+vF9ykDSSaOE4MIExUsfVLyRZhZxUEd4I6nn4coqxxdpzdKbSZ/NWFrzkTwEcE2kYK5
CW2Xk1A9gDG8Fk9/WhcsBpxK6QWkgVdC+fFxMSJrbBHY6eoZRHA7taHTDs3s6JQqAAyp8j+7uBBN
s/TYIFn23KLJQX58mobDB95ytX5OO+vRD8vQNvSudLBGuxnr8Jod46eNZrn0Ijzkiax7bu0fn+YP
KLk7ZUwfRurltjJWK2yrHo3S37YDDRhW9DjV+TXdx4WEHEEET0UihsgI5R9K0ovwYELuIwL7hUk/
aS+tsQmz3nzEfUqkJSmpXCluEMSHOma/ybCh+s5cLsOHKOtPkKpNG86ass3apHDRYa/0Mb5ydzaW
Mf6w5aMUpO9AZsYZQP4uU3fRYgWRyIF1n5cHo1vza2NP05obTV5ZtLmB6RE3U7KRvHErUp0Bd2PA
wnCFXwmT0CKGsHtMj+7bTSw4sZcd6r20q7bazljPk416JQRDcdA7vtHhb6zhCEc2xIMKoDKEEvKU
trDTPZqFVaA6tvBTuGl2iyLW1o/NW3Af7uR9/ZruAi9c+27l4nYHfkc2bCle+Wft5esl+KluRa2M
0aC4igMVpZzLAzAoad2YqsS6Nx8Hao4/FjAFUlmWAEIb1fF/G/viMW1t+S7dMxBU0n1xVdZeZZFo
sOunClpp5VT3wH738a/ije8Az91fm1Xv8sbPv9r/vefF7bIOxGGY8Zy5j7fljTrZeBKF29or9sVG
2FDvqn7Tiq08J8fZ80/9s3Sb30y7zjUgmx4Teb1YBB7CrbWBjSGfla2yeCN5UbGxOpcmNKFaYXRd
4j+S3MRwwMbHFrdcmgLwhMNZpnE4wShwJW442MbG2Pvb4U46jedJsFsDmjB/42rUUIWsqm6dwkuf
b9VxP8Nt8Q9WcTf538XipW3PGJUota0+p0ffLjx1U67jU3kobuXEKe7rQ7wWvK9/3/d6/uW4acQs
BC84kauXwpyEZp7MD3vzPnoSd9KttJ1v45vmmB0tW9sI39Snxs5OHYiO0E4wDRptDc/FxuktT5Cc
GKLya4aZMzKrwmnGbT3c1fUaA4VccurG4f9HawpcOSPyZm0dVm5eQsNBuLCa4rWpOVgSoBGtVFfC
I+km3mvETK+cO4ZJrnBXlSw6L32t7oVdtzW/xa/6N+nQHzNPuOPgUSo7PuE4lMGEY/O474CiqfdW
v8U9ivVQFRtFBXPjCfF6mFdWT5utK7YY49nxlbrye0r38yhya0G9uKT9Lw6qKeaOQ/e1ee8f/EP0
1O2ULcQRp1ylN1XoYBksoBQovLABM+XAH84O+rbz0n2+j9bVyjoVW/yhPdUDLiN/g3aTHorN1z80
NZqLfW3xFSYlzpZGaYbE3MW+W6rFWM1+NZ1Scx1l60La0YZh1p7OegzgZirjPil9u7HchSAf7Eoy
BMZJ709xDvNupw/7pnxRrUd6e5rGNYKDNjmispr8TRw51Q80KgEoZEqRv6fb0F9BMldO6Dlr0SYb
rP5MKtv6HtyVv2Xd7YrHYHo261tpdPnrSu3A64tDZxow8XQ1wxngP0lY5Kwi+Z7idlOtQNcX8VHJ
XKzA/GiNC1UUbFqAZwoDjH2FbSm3cAV78dHIJGeKj3NyKKt1GC+bLLe/KKaOCgtbjZwOU0cZ/wfl
iO8CC7PvfvHyVbs2RDdGimB3b41kK/p90u1j2SuSU48b8vQ2cVfEvyMHa4yPB2omxU2wz601C9ID
n8jLqGS/TRQgA6gEdJbskegYmaJ5iO1PPMM8CmxtpZPWG0I6NA26Ks5GeNd3BxzSvN58iowHTEHs
DHCOdc3a/vIqg10gDWfLUldojyJHe3HcZ3KjzzNp2VxtIfGP8dbXJ8WtfLlx5sq4cnJ8ehqpX1Qk
CoJw6gNAPj8+TcxirLCipD4HpvkT5yvVBqAZ22JlAAgr5SuSg8uMFzpXQlWKHlTll5TjZWNpG4l6
oyG5BPSeVQilqnkV5fkPBfEb9/xdGIOui4xt3vfKTVBhMDFA6p+DemOVxq4uFP/a3fUiCc4L0XOA
Wo+XohwjKRfZaQEH1EgMR/Esmf63egg1j4ujHRr6DbDu1A4Df90qHKpCdoL6dowq46TpBfS9QDwZ
k5r+w0CW1+EgJ/fGrQsU52VKjL1pDDKMbs9+PazVuXMQ67eAhirPmiUBwCbVUYZYu5Lnvkh6MgpL
UwLH8mKVjNSHVMKfsewYKa1hFlAC0brRC5E0otNTjXXGkpn39Q53eZsFGcElhVsKjSsM/CXmQAhS
hP2YjJzbCuRn4bvtaDSY0YQhkeWrosQkkCX1yvnJVflyW0WiQEsrk5xRRae1zIM/ovWxlkulLkv5
nCS7AhebeBuqP4EHOklxxBRPjTcd7WwBea3eVuihi2c2BfFoigfNSrDoeNGqB7U9Y72Ri3fjuH93
1nmamrcKu+NwvA/Tm6F9i/S92t5wW07yfTJvzGmTV4dp3mDyJ6lurICPWHibauY8Z8aqzXon3hrV
hj51Nj8iPPN2rt1o3mA/PZYnqJKVf5d3B03fZOKLWLGBq8KxmjfqdEiE3wUxB03iTkPRAYqewdGr
PuvBubPORvFUGURCG4MXMW9xd5GVH2nxpE1uMR6bYDXga5M7vXFKRdRw+xrfivy3hWlG3dzo1q2J
u2cJUy9di1Fv9+mOnX8WXFg/Zvwoz0c5PBNhG/rK55uQ0iTCTlZ/+d1a679LxTFXTlH1kBLe6u0u
ltYhME7QPzFjJXDQ1tAYb6K2W5WZ6damv1K0w4TXxY+wgFyWf5fwogy11yaMgN2g+FrD3aIbqGhO
+USwswEAX2jb0nRldUv8rBsPffcQ8rdGie7Uyn0zOaP51FmepLiyAuXORu8J+I+9uildJcZM9Epu
+dOpzbWM3gi6w5Y2NdbTx+lVodkNDM1Xz2EUpATsgNbK0mztvIB3MGlC7URSaVxZtZ9u09o7J4Q+
QTZSHnt5VwgxTu9GXLXPs/6TolEG46CYXRGghFngCfq7EY4iJLORwzQ4Ke0uUHZ+vl78oKunNvPY
UJrxRTC91Dhk40HOjpFMW7V2MgkFtNMkvfpAD1W7JJ/ApbHeUSKHJ1Pruym+a5D0YyVqR9OuKrwe
e9edbNxANlUeudXNd77v6NbJonwP7BULD/CDveKBHRUprZu7GWJvKe5ypFnNryD3VM1tKcD/9PW1
yNiJO+vUJ4fjrNj1cBvGz8Wk2RjwYEsKCaG7mdVTaRS2UT8Zyi7onai+TRXPwFvyGhsdasSnrcNY
+pRByy89AqTkP/62ZlOVOFQr8jlS8ChaIqr+Jt1qd76bOsPvHvOAw4xf+bMKEqHDuNkOcDeZdPwV
T+IM76+yvYyQdDQOZXiTqm/LfwngP0TZk687YP9wap3Llaygh6W7wBPuJzo9d7FxCPPDbUGuDYIx
MnUaRbYqZ7My/Rp7BLwKzREMQcGfoNptM6n0lN620lcr+j7FB4ucDz7SxXqK7sPIlceN8FbeSc3B
wFEt2FNmyvUnf3rsO2jDQWXL0/dAPSnY1WjNQZ3Xgn5bKjYaOZw8Mycb2BDq22n6bnY3FvK21jgL
eHSK3Q3SuQrk1FkUyNkVjtDtclO2q3EVaHY/r2p9HSoYdD00WuH63ZsUDatYSGytfhCtaRmyiXiw
SzYix0B9kAmuY2L4yNZxtUlGWzdW0xPIPflQKWvaD3XxqEbn+vuwCiT68lFuUAIWDqmuYud+q/lH
Px5WUb/W6p8KexscVnQI+EQ4/qDd5PUdPCEp8DdJQDhe0hvufteS0NG6t2LUbro22oYK/0CavMrx
jX68zPgl6lCbAaQ1c+hJxTqHZjJXntH+kCIHlxz2dQ/D5SUU8uv1NCMArNkzMWMS1Ies3PnTdkxW
ZUder+vuAiyhMv2tTH9qyoNs1/1KGNdasgYmVqcbrMkD+kfRQY1eYdqP/Jjr/PVJfhNKL5zXGT5i
4io+C4+duJJ+BrFnErzg/zbgvOZYiVuPhyTEdcfuT+1xnAmBvZ5VvuKgSdfhdoo931gXYoRywa2S
HWTQ8rFN9qRVvTS1Z5e+VdTfSrAVVzcIHulZD6C8uEFziDo3NDx9gweay/4QviD1Kl6DveUVx+S7
cFdhayXZ/Xl0u+2wgerR3HbkUvWtQd7lHL4GyGEFW9xU9/Qo9SdKyJXqRNtyH3/De9Z3plOtrtRv
+ZWY74Jgj+4UlROLltykSP8HnXMfV2/BXT5LrFw+x3WM8WpUosysenRnHFy6okarTrLcWMxlFih5
rSDtVlZh7VOdxA7qwmOoSo+NYNw0YnLlzPh09SR/CNkPXh0qQppTLq6eVlVnEVqv8RyH+NwGmOhC
ee6jf3qj5NPRsEgGym2g5ebFyYRCAXOHeELlAUXILrXuSQzFO1XsCfLn76043w2xdQWHQL/Q5Z5J
rpKkpU4ZipGnhvBx1AHOC3Ic08JE11SEz7FBV+SGRFQ0sxN4FSIX3x4VV5c2uXyMhXXIPMWclj2W
LHy5NX/B0Xhj+wGOQMqiS/eGdEZW4YzCi4FL4NgfI409Yz+Fvzr9bh5+Sdmz0ezF9K3v7qr4rkDI
1f+eTc9UyGI5Uu0Ys13BVmvprFl1msOdUyILbxuVxxyIkV1MDr0Q1ugW3KRQwtXb3FiNw0pGNhxB
kAcDy86LUe8qTHfAgmRPc9SNvCehseEicmpcgkmHfOGK1NVa8iancrFacoOjefJfi9/+Y/K7fC5c
4CV76ij8fVSNvMrFTeol+Za9SS/VXtrKr9NJ4M/a3eA7EcZ+ImUUeyjg5q/yYLP0ws2oCDdTvlWM
m3E45WtT2ZTZW5/8mLLDKO/F3hP6gxjftsNWaHI8tzlpyk2v3cfVjVg8Z6u8umGBz7IXVTsp2Vsk
cYJtGm1yxbOS9QjLOCS8scXe4Y/9GczwS1La2ctEmrtwwB5RzBNUtkA7hQPwEr19HSAQ6H6ePNAe
IGguGZDP0cjUmkSQaTefQ9zKq82o49Z7o6qeNHqgc7lU8r+r+kqOtpTgbDyBmNjqqwVmXQVO/JAb
b11xJBdvzgdEz2QZVWndR3YZuuHsaTDuCd9iOyid5py+CM8lZP5j43C5JkOQ2vo9Mq1BWsWZK9/6
99MzJlzJ5OEAqp3U5/5J+h2e86dFlXQKbsoNL7SrDqGHmbZjvabDaqzt4sa/7TzD5R23+VP5XXvq
14WHmxH0xuSe7f63VoOCQmhu42cdSauutAHLl5vw1tikOHzhEb8yNvq2xJtReqA12St34WteOKlq
p26zbX+TCeTgxD/0RTskvNpBOcBNcQQ3WydrfdV4wY1uc5g4ole7RDB4ZZOgYUEBt38l1yLe+zf+
gziQ7yDrI/6Ut8E6JscT04lpVwcas4/Kpt/oPzFi7t3Ck9/kb/GeTk/tlJP6fKjA0D+zpvLSjedV
krjDtNPIoUrunG9Ealb9z9I4Tf12Uu7Dcl5r440VenHj8Nci1V4Ohdw2zuJL/i056C8dgjd+kkP2
WCEoqkg+u/y79hGDbPTCGyVHQqKmO2HiVIVDh+YwbKxm3wt7sz8UA/6Y2XMz7QZymOzvb/3GWGO4
0M5k7V1MECJl1Z+wpJIeh5/ar/4gt1Qx7Jp/kmln1CgTlwyS0G9q3UkDx++9Mlk32lpuj0l6EE3P
UEH4O5DZclSHv0Jk5pWtA86OV+a0EnEx13Zg4up4r0iehs+qQtuZh94/HE4JKdZgo3e/1Yj71L1C
ibjfRNW6UQ+F7yjN7UBoErst6qtqjczKLNdFscJsk9NyZrr4DoltiogDVQvKd1Qir0QRn3MyC+RI
ksk2yWhhP+lMVK3OTMPP5nPWGR2kela4H40Yv/XUO8LE2LXJWapvdLm7ywsXKL+8EvgX9ioaKV4l
uXJif8pI8TocG+iD4VABcLs4sGulHouhC6Wz9GzhS+GKWkmFtaCsMZpXzilKfZ+2GnhX3AxQX1HK
+5SNALqv9AkNPudxlW2qXXccb4Yn2Y09yx3uWBrIsWfJycJdNz6UdJDJrkSK+FG+U/ERt807suRx
fxcneGKuTPBuNZGwF8HNyR2ZJmlsLn7Mj5NoO9r3LHPA5uitAzsXa09ymQ1z+0423AwmS+MMvYvJ
GQcU/ip4z+KURr1G/F/2zmw3bmRb06/SOPcscB6APg10MpmjUkqlZt8Qli1zniM4PX1/9N7dpyTt
trDvT6FQk+xKJhmMWOtf/3BOfy0v+s30giWDkd5HJumLgcH2fJ7O9VF/Qe2wL65wfj9E22TrXbKt
EojjdCYyYgu2+sSvu2F7f8S47qq+xhuAfcm4Ngm2S68dlmSIkUpgzauwPaBhENlpFucxOxUm17E2
z2Pqg/giZWQ7DEnp6NHe3+L7W2u+6fBs/OGsPCx740k9c/nRt4oy/EE9M19Tn41fCntkfgQndvAs
fpnnNXMYGiL2GPtsXOB6rQm0W6HuvKK+3Zgrztu1vpl/tTkpCyvloXxFD1V3PtebPQy8d+6qeeNG
L1vNbj7Yz/Glq1bJfXW/KOEO9W3e8IL2hL1FK++ndyYSxSSkF5PfZtW9Ek5TMErKaDBW8lcVlKfm
JnkGNjm41/Lg7exL+kYyw3E4tFf5vfVjOuin7NXDuJgd6wwozN+V8ZA+GPAdvbUpaaFXQjtaxvKq
zvZV3t924dHtrokDUjZZdcj73TRejf2tFOfEPEXmhtxOaa8VY11rm8Rl02F7WGPo5HVbz1hj3zqT
hxFvBscHxTBr3/4GYG13bNzk3vsW5Hixyp48aLJsCsrKDiZxruVJ13dQsPXpopunrCMl2ceEQimv
FHnKxY0iCBXEIyJ5rKNDiBnjF7juv3hnmVRAQsIQH8Wz+mGw4kp40+Eo5ss8F/WNYiTlsS+0cRX2
oxlg2Db923sEUidt8bHDkWKJX3pfXi7KrnQYlOwSAij7IiGkSLTNoVKzn5OrfKWK/6S2XcAdag7Y
y1CB2Sc+QPJeWhs9flfZJe3Cek304qull/JsOFmLtfEPXGzDZKJLwuIx8CA+4IdY+jkOvFv0AxWe
MgREcFrZ3qRsRZ9AB/ak2HhR9+PPpdPHx8Cdh4GxoOvwrU0kjO9vSzNKNRVpkVxqbEQZ7UiWqW0L
0mINfx4gDP754z4SKhGyIAnFKGOJBsMp93cX8DdQNasJP627PLm4yTwc82a6wnnO3WRdDIcymX80
Nh3VlBpJMLkzg5bYdTZAw5iLmXl77Ft6Rr5Pi4TVDHe2h0KvsmrnCtvNL84479OdwV4DidaiGNO5
N9aHO9MVShOS+jDf6d8kn4eJWb/K75Ubc2vdhVv3UATVLfPS+C46VG/GE1s9Q9HkW45jGnad5qpN
NnZ6NqtNQQFGKiUECHldALgkGyXZEC9DSWKFax3oR0s4/++keW32O+9SpMdIO+LsajVHqrwm91Ns
yCcGTmjWEekFFmEhcb7XxEa2FBEbRp94kismpoGnUge8vVXCy0C5n5LZFIAJUIhMR/7RUFbJaxVM
tw0mVM6K+Ad2CZCM3gAi8cnc6KjlOI+eBLsfHCvHT1KfRJGWItDy669S8H6TXv4+XIVWiAfVwiTn
D9D2D3tAZmsO8Guu3s11e1XKgoRoZ7T8POagrJURJ9TK/t4T/E06M9VVod6YWviLyINqz1Dk/Oel
+RGzw9SDLDgUQixtGyr3B8yOVji2eWXLO11PNKY4+Y1pDoRyJD80nSCZ8mHqq106jN4X86SPOPDv
zzVRwrGMoez+bm3+9kaQ6VN4dreEEHvKRmiQumryY1aJHa4KJOGAWXYX/Pmrfl7ajK4gUNMwMeH4
ZD2omBqpKEZT3KVV2getc5wMO6TJo5pPi2zzb3/Y8iKZvEGoBvi273eYMRqtpLYs7mvaPEOTpsA2
3Dd8NR6mHD3Mnz/sY3HG/34RKIPIwnDlWPlQCRoNJv6YgQ53OHACuZUdtbbOyObPn/L7sHi/cK3F
QB5OLA4wsMc+LNzUNDD+auz+jmwiwKyKGJ57dKyYd6ozrz9Fn+/S9CY7Nz9b3TpSA4t6B0Jr+SCT
fVUe0/iieDf1eKytIA23lWf5Vr7JrUAv1rUI5Lgemmujva+7dR6ttY74j7Vn7roMIv/GCo9CCxwa
Re8YmcFkBjjuEanoWYyo16Sr0G1h8kOpJPCFXif3xb326Iy+agdG4tfX1F78PH/MyBzCuyMONJLM
qT57Xwq/YmSYX1dGIJLdWFynzgZ3dpr4OfJdhYDpfdtsGiOInG16FMVODRHgbPtTuf1KWP9x6sej
XPhyqNHYHshN/LD/mqpSxAnhwXdLFoRn9zfM+Fazp49+L9pnaVU3MXD+nx/sJ17iojBEkKyxjJbF
+rv4//vL6MQD8Wi2esdMMqUNJOyqcOLAsCy4XX1nrjH/ARLqx12piCggyP6r8fLnr426Y1EbMNJF
hf77WPrbFajRHMWDNZZ3uWI+5kmR+K0Z4/LdlE0gUPas0+oXyqL8i2/+eUtgC4aPiYMMyplPupJO
TlmboDm7m+y2OwicoeDiWbHlF1qkfIEv/ou7jJbIwGcWbQVc6I8AoyJUGQ5txYcN7l2jaruuzFNG
Ar/i4VwpZc1pK3Fq9Bgh5XX1RSH4Lz4d5imWdpQflGboeN9vSBXnfVwmU3unlKrHzGLG1C46GdJq
1qSfn6aroSG2TjeiRyZzz39eYJ9vM04f+Afh+Iq5HVvv+8/WzaSOerds77qiOzadTl+jYs/aSns1
elhD/fnTPh9pi6/IYvrG90QN9WE3JCS3heJndXdQK8QOIGsQ+1HBjRudxqNBNpivl/XEgDlzv1hO
n7igUMD5ljxigFxYKYb+/ovGfBuHoE39UhQTJLdWvY/hQ5fyTgrlWLYGb7HOSHoUjrIiecb1YYi6
gZnsbS+Cglnn6kYgX3QG00ZW4n1hJ/WpPOfyMO0wOO0Z7GMR9+GwT+tcgYwbqZepEa6PRylxoSTB
2lXdrfSM6T7FAPZSCaNMLxvZmQVNdBM/iYRsCgsX4Y1wZRUUNuVebVx0K5dBW8B4q9MvLvXTioGu
itvboivDAAtDu/c3si9R4o+oae68ejE37piYeHWj+aGe/YgbGGV/XjKfDtCFk41ybrEkXmKdjfcf
53WSEIjIqe4mZzSglMNbyUOZf/EOWssB+e4AxYkBCg24zWIcxqN4/zGD1RoVylyiqSGrkUrm6S+G
Nl66eN7HTVJd2SZstWiaGQKTnXe0La7DU3LjNEr7JlQj71yFXrbBoDhkCGMdehvb/dpKjGOmgSnY
8zPyfEa7bWrfeLECb2iW2mbWf+BBR1MRvnpRrOy5DNBSQGE9H6+9xgLtLolMzdsJtoFKoSJM5aBk
YUVaTrlODcEDwB95WztqdytBR0Ph9rezE+Sh7l2gFUyWqM5OI6ZrkXxRnn7unLhl0BDRx3A8cTh9
eDJdgihedjnaLtI9/Ag7Ib9Xm2rt5FrlqzOQX5KK8CBldmYzv0f8s0TCeW+qUE+ZHgbGaPZPpu5h
HQoO0Opeu0H4Zn6x5Xz2d1guk0vk/cIvjOb+/ZNt9DKSnlsmd9agJFtj6I0bjRgDDAkFkaiC5STD
RetalysG5FBPhdx1TcyCNkW1RIYk56h8wTqlOMxeclVgM0qAldwmedddmUp0FKGm7/686D+duSxB
lACEC0LHIJnmQ7NuyLIlUXHoF0aXtzVYFFfM1kg4hbruekO1yt1Rrv/9z2SDXOoNbO3YJN/fp0G3
YOi6fXvRU/Fjzru3Is6f8jDbF27IIcjcS1HjL0pxZMif3jvqfT5s4dJ5y47y/lOJ+Gp1OxfjpUzW
RnmyzTvHkyhzHtEnR60kJeLZKk7okERzKGw4O3AzE7xJPHpUEu+aJkjwwYvQ80yFr6LJIFJ3bdCp
dRO8AhxMohkqhv7qEApSvtpjhZ7q2AL4of3R+5sey4/c3KXY3xQXfbzuYffUGUZkZ5GvnYlsLHpN
GqFHYrj8vn4otNehCTrGd9Lam97Gi39B+81jkEF7G4KoF+aDXe3cp9JeD+WzYRwHhDbaCpZUd7bc
QE5MwiD8MCa1A5vgvjRdyfEXrkIZ6HjRrMtxnzkn075x2ocQ/M5+MnMzcLObiAtuLwRI9tWGHM92
BIm9nur15K6UF3ZdBl6JtQ+djbPQTPlfBVmJuILjHCLkVvu37dBgXC6vlb5Yx1Cjfdgvc3UaJmnr
7JCGAXNiBNwMk2uUx3419F+Zd7EH/4tlsrwJ5GBhiUaazvtlklhFoWKBM1ykuSGwvLLJeLvpOh6e
2vhWF1g5QIH17LjfvfoU8hCr8C4Wz7E8dMaLYb5p5tuI+j6sz4Qj5sqJwMxmDszsaZZbOG+yOoYq
M5gHzX2YJrky06eo131BMLIX2vip3EYkfouQiQakih7OCFGwmBAOhKrp28h9lh4Uqfqn3rU4bYBf
8IQ6mfiana5EU7OeCZ474BCxslDzDLblTyW4OkgKSbL7PsaedSj9yR8g0JkDHlzmACgHsJyJ9dRD
j2CW5lXoGdJqJQhEDVWE+cz/ZEHyiPGmWT8TpV6V2pkoBpqpFt2XApG/BC2Inpuq2PZc+gSe3fJT
HQkTOangq4+wYlZqMmFKwWmSMeDuX6xvSAcGsPh2lT72kJVyX3dv2/qSZj9NhseZTqbMuCeodOVF
9150m7QvlX1RYczEzxXcHfvYEJU9IyiC6Fakl5CLMb29V21l/QJ9ChrzuM4N2BOsWLlVrLULLx0k
utm7RIQ9Vpx5/pIHjbIZ339Oygf9l3Y3xmsm4JoJuSu70lEqkB3HBceBrG+VW6aC/atxHMkGhY27
rYjBbIOBHYHYVmgc4DWw1/R1BZOPQ1JF3/866I8KIaZRwCyoIKB0WMssiAy/ide23DrpLi+3Hr1x
iKPMrTN88zogyb3u7MknTdvNsKjxphZCyFX6+z+P041oIaGjj+vGJzWemMe9yOplZI4LC3eI187j
8HN28JQNpLtFXMiAttXvvexARGypHyLxHLn7fP7m9N9nVqaLeAVjjd+zahkHGfsY64SpqLetZGC4
a3c8wodnK+TPsr9qlbsMZhRetPp61A9ZDnHgqpBBWl/bEEXK7jVb5snjKuv2pXZrcvFK/bPXbvv8
LhzvUoaNnRUgFnHbvc2JXmUPZXwqw2tD2+rRNi4OZrQN06tMHkjJaeTS3hvzDnZkOd9o5dHW1qW5
KazLNDwh5DP6B5lvir2sbiZ3O5qbOrlvM6SBF02eJYP/8Enn9ZjHveUFnnsFkb2wdnpJXLsfQ4M6
2Awkqy+AJnM57d/XeciCOeYWFpxGufepeq1ElYipv8wMABO4pSQJrJxSTJtJU+/SNB/2c2MPN6Zo
zFVXRFflqCfr0AvjbayCojRSBxfOSDHKdBhzTUb56/SG8B27gMdQhIxQMPno7920vBfhMr/VqyB3
VNgPCxGshKwlSA3fNmMEAtPX6gZXLbSQnpoRrvHkCUNb1U7RwJbt0Z24gb1kYeY2fM8lH6SHmvXn
c/9z+0lNtESG0gcil0cU+H5vVWqrS7VYye/0UB3OdozJlVGudTPsV3OvcRgTUa+60StZd4QnqZH8
qvv+9Ey4gEUfuGgfl+77A3hlSa13ZsvK72jezKuoPoMGTJtamL+SDuqgEJLUyBZwmCzowS+z+Sei
cWZONQv9z/diefrvVsdyJSZGrYx/cA/+jQ//DevANiP28rQv7khCfMG5hLN7ouOqKHWJDbi2sA36
t8vT5SNtA38eKLe0fx8a8LIw8m7WTaDPbhBrfFkGX2TOD6P23HNhRggnpL6327KAD9uFQWi2N+2o
3xschofGnWD02cVDpLf8NndqKYHK3hdk/3r6mzNyaKF+Hr+4S79ZXe9vEyoDXDsXY2c4aR9L6mQO
k2xKmgwaHOuj18p424+q7g+h7NcaWdlBnfcEsEa0SzZs3dQrojNpdFnEuFGSF74xI0/bTqoqt7ok
ZqLpKj+TkbaJws7e4N7sbV1n0cAU5HbPnei2nVbbu6mCdRXHyY+pdLqrCYOdYdK/ciZdKpePXw5J
Jo/EMpFxOB9KjW6qx7Ay5+xOR1SxGkg9mtR09+d19iF7EtM5AhL//iEfnjrJiJmuk259N3Yqg47Z
KTaJ1tbwaPiLSV52SYTbxrZzoNgc4zu7854beVOOeb1JHVwRczpubdBvRhd9EDYbpHHXjq9CZVjP
6QTPFZZvOKJdKmwTcZ/i7mozQpZQK87GW/N0ja9K+c9v8QKm66BY+G9AWfzwFtcJKdmkAykXYkao
XJx4DhqVAHLPjYZ9XNO02NQFpBhZ4wLvRlGLrNa1IWgN7hcL9DeE/+EZMrmwIUsuIwy61PdbmvDM
cKJNUi4S6xtLGP22EdxFZTb3laUjUtDriTz1iqx2zN+1ybjxEkGRgE4iwPYvXxGB2m9T5ysi47+8
MCKX4Q7yuhuYVLy/sLIeyjRvW+XSeNPsE1Z5MeZmT32Qr9nbEP+W4qWXpBOHPMMiVo5E+A6+M8GS
6pWx8w0lvquK8fmL5fipC2PsQmvMm8xzo5n/0Pu1sk/SKaqjuzx0y+uZftY25DbM3eE4l+HeDr12
XWcuTuo4Afsmv8q3u9o+YjxFnvBxrK4MpqSmWiq7qBMFtYL9q/TiadNMpYr9evWPxfbfvir/wYn0
/3dV+d9t8VYm3/9upsKv/4eVimn/hccF7H4TbA6sfpHX/sNKxTT+MvEnghyEU9qSDM7b8H9D8bS/
oC7S1i9IHiYADi/1P0PxDPcvEDFsy1HUYbaOE/W/Y6Wiqb9Np/7rnXQYtDNdVfHqQhOGEcdHhK21
O0G8LsQgF8ufDfaE+F/YWk9OQeyg0IApbzUGez4Zpg/GgNefXtjfTHS1aZKdYgVVzOg8FjORz1P9
RKjUoYujo1NN64yICdEau6pudsPAoHsCWdosab1tVBaPmdLFxyyt9xlayK7wIKy1rb3WvCT/ZhSe
uFajboM19G1oQyTSwYAOY6ad1DH6rmWJHlgtrBxtJDjDouManfE1CmnFQH7QCTR6tDLi4q5xIcSl
2OLPsntUJqAJsx6GfWOl+jlutQ6vi/kihEXUdZSeErN0L3ZayNshnVNfRX8VjH2n7ca2EYuWM+hC
pbqR1V0XVg8c6SvDVNRbPYtQ4zSpXMG4xlYjZMjeJcVeZGm1SUNyVMrW9h46tb6JwprhfJFd19IQ
u6mP6s1MeN9r16ucKlq67x1GyHEhO5/I1swnmHk/pNNLww7ha5Qk/lyMV71OVp3Uuk1KkuiG+EKx
Hd2QtnOO5LFdwkVD96EzlWBwFkZPlz6Mk45XokFToXfSDjwj8lY9aSr6pFy68KXqJ1QmI/qXHhQH
8x9nrYppL2bnqVa6N0NHx1Eqnu5j7gR7oC7Xg4M+VxVbazCe0bVBTYjnb6FDHVbkOfnLNfTS0pIc
1uAnTtlRVI9V+0D4HmITJUd27Aj1WbENsdI69cFzb1Q3vibLe21n3XNZe5fWtg+eFg4QJ+Gbiq72
zQ4+RxSFdMAlXf+ktr45LCw6ZRCPfU5mXNep5Uad62+FJoZXs9I7xm/5Q98iKBFeTFR8Op+LdOJY
drHdWszHwQBS1LaKfqV34wSvgMA76VgrMYfOVV6gYQ71vgqiUjlrYfpWevk2m0bA/MI+GFWBu14K
FZQwqetQpSUfypGOXb6m6mPVpo+tCzNXT2X/GpeDAIrJSCdtGf+azRDe6BEdZqEW0LmUods5Y9w/
9tNkHDg8JwK90WC0WXapBwaqjZtHRKvTEae9Y/kNgQm+tIfwLYHNjAZtfMDnzgiStDWuDSMfaXy8
xp/Jql275azvoqGNg5rz94InWANkWYybKM9Q6Yd2RNysm6RH8nWaH5nuZKde0wNzToyVhOHehwgJ
J++Ud3bCS5o/YFpq++xfPtOObexE4nYeZf1cju4Ii1jNH5w+Q+JbaSxOLU39Cb25NViFXxpRsbYU
TENbtzlZUVQSvtwUt5Y+vXpmNpxcsyoO/QjsoWophUENSsPAW+Ri09oztgmTHPK1WjrNKbEa1C4o
l5mUm7E/RGCQkEfg/DK7PHdqTCUGsmNvhorRVdpZ8gfM0mI3xWNdQuu28tNY9fMtOyYBMpqACmk6
c/qAb692k5GJ0mOYF8LmJYRFXxaMPV4yLJVvRIkQPh+c8uKYETNIZ3LpSTM0FwAnQ4QgLsR+kkBp
OW9pC61gaJzhwSsxM111Tmh+U8Y4Oci6wXs+6wl7o/iaPQKA20LnzWyN70nkRk+tUyM70yazCjpX
zIE2pQWq9gzTZyVj1ZvuWOw7e/R6lICqF2D9Hj8Wki8zA7ivelVVrux8QixmhNz6JE2sU+o2w3nU
+/lHB4GG9nWU+9lKxGvaVAkOeSBpm0mW3l6reIml0mSvpnTwS3ba+VobFbTudpQl7aqe7fDUGkWM
qYP0UCPpdv9YarypndVyJ6OZpADHnB1Ch2bY9XWlcZkDIJBhtNqxlV2x7vm+e7WJx1tjHu3L2Kjt
0QRdfyNXECKR5wxYMLU1VAkPxMpJauYwkw6U5IiKt8pNoR01Svlz6uJmpzpSXLWGGm4Kym/fVFzE
bnHaHEtNAY5iK77G1cV9xrE9D5RSDNtkKGFU1YOFekhJi8rX8yL83jTRpIMW5/23dLDdG13HFbTJ
tO4Wg4RhE1t9vg3Z4ny9WdyQJMI4EufzB3xQlUDOmtzb1jAe5joLNxnn6ra1TAh746ShEpgKYb0V
XorijDiFb4K9Bs2KRvJUkVvNg1J6nZ/1urvSO3BAxiPY0MLnIi7FvhLu2J3CTgHfK7wJpYFd6u5+
Kmw4D/gFrTAM67ZWLOZtjMzNJ7DUoipMCqC6ysSOSon0oKrm7qrK4nlV97G9JLDLJzdO5tvIUrPb
JIy+izCm2QPaXGk5BK9yrAg7lam5xrVYC0ZROc9NFnevk5LAFzbc6WBIXT96DJGCyhyabEW5XMNC
tep9rMmIdz/Jql0D0XrT1XV+ViLpbqq5H66tZniw7ITMDopfv3ZCa4XJUnFLSYR8GQrmdnRMsa4K
dru87hvwrSmHYKs563iYnZ1aznINvVzZubGjb6KsMr5Nc8Xai1DQ4fyNw7MSPjUukdpmoRWo/AoE
uq13q2B++GAptrrqum4zInDTKvESKhzb9eRhyJVvwh7Avw/VfWv0d1Fi4AXWxJswVfuV7b62JTgs
3udZCGqolaj7nMNYpBlsvhwDpU5fmaG2rlGRoh1Iu7UZJYhXGxocpdXdDfkh27i3n6PeGEmd6cMT
Fw9MLpEZgIKajJA8aY87t9bzt77DK7nUw/RRUK+vZJd0z6HtcMOU8qaYbFifqWacSIBU0dqayZM7
9t5lStEfgaVYQWUTqWFiuLmyqhR/FyO/mF7mZ2iAjITQCWbGgeYo/XpMnZvCpDFtcaXmZcQfAVJZ
Fdub3KZ5LFpUVQ0iZMV8mVRFPFtR+kIEgHZl5fCXEgqtWu4MPIVdq9uYIpK4i4br2nBnv5yGfCOK
aeXOcb3vm+iX0hQABhzITYkaXJWYvJZxKKAhl7iJpTtT9MWmswcI8SZDHbuxksAtmnvwoXrnKNCW
rSzEV7z0h6KGtz3B3Oa9FUNzGYs76Qw7ZsovXkKmlWFcq32+0JyiwJmnTdFYW+n9HKvp0rYZUkXc
xRgZ88B6BM1NO1zHbn0tKbpk4hbBoPbnjpM0S/t8ExG1xNm6FQ1xY4YxMirSnTUolHMkzXmTqcwo
9M57UGaY/boz/VK7SgSYUecrTKXHtZ5jn2MqaQJ87LxgwLh1ezsoqaIPFqa8WlL8aiKdHw53dZ/T
7zp63UCo1ze1Nf4a7QltpjWviRScqY2gfEYEJikWsnqLJGBoOYtRWCd3MHPbld3o3tZKdPKfLKk8
q1AGt2Y0cNx00XYu7S26ZyIhJ2JEIgwFmGNbkG2dY91JtOxmeFvpOcx3YajqVgwWzlVmfxsmWnUT
WW55sFAtItFJoMhP5rHBvhMtAxs6jsQKSYX65GoVhLH8flbw1hdhNd1NukDRbEuKtxjuvoMwgRzc
racmv8SYWetI7+29KFNlNeUYKThDaUJ30QaODnt+irzRJUfNkadaTYEeZ/oQCJpHT0ndnfAi52j1
BePJzFWqp6FVBF5FxbC3Wjc/cOnzbnCksa9a7InatlR81m74oIYMxfvcc25kHAs/dSHWt/oUr+GP
KSs36ZVV3RClYtUVJnc5mq+mQkmlVuqO8ah+1sg3PsFQ799aKZtLWFrxs8nxttGRPx7zApbWCmJg
cVUpKmdaOU73oZs3dYAJM4MDr/F8mN6zX9tO749GaFJIj8k1hFL30E2ZybyEYrTTphyXWCft3zBA
k1tSjxg2NfO5mZtMXRt6qV1XWEkjbKpTlErEQONngvtQU0pfDKr+hHU64xmUpwRymxWGDEJc17VV
B0KBzFlbU3pLuISD1XKuPLMFuN9kllnEOVPRYxolj67g9gy6gWBkyr6HBiWwXSjlznQawIUGCbcl
fhZRuXPtUPqy1h7dGoQRdbijI1xOnqqEOI35VzhgcOXqv3QVm20BQQWOEYIsWVy1ItzpaXSCIjGs
SMH00wr69IxYSHHvRdG/UW13+0qLQfbN4aU1CZVpU3ETE6mozTvNpp7qq2lbNMT/oadEjNmGKSFw
A5qNkETyfeih8u9aztV+yPobm/CslTb3vi6acy56AVvRm3Mk1tGA29oYPVd5Ig5DMUdBn1ZukI/W
uU0SaI4mCmxVxVckxVbivg9z/BixeI9+qklWB7JbQFW7r5A02llNB1MgjEnm/DaRMcHcSn8PlorT
LiwGDQK4bjQvUsdCGMHYWPth3jSv0pBd4JUYFlRJ1zx3eBiPK6MCta27EfejTraB0IrhTS8U+uey
ZnpmTMNCfeDastoKT0qdjps0i6rHOnPyK72pHjJI/Hd6hoC+IelTQYs5dleciRwWUeUeZDfQ/2k2
TimrOfRozCfTYa4ZNWhe8shUvyedRJJQxobYNlrtrgtXJYeuGdxfo0uioStJ9OBr2ckuc4pu2zqD
F1h1ljJXy6FuJxkZv1YtQaLgnTsirh6xyYFZllbO3ViHMMvnvt9lvei3whOAqkkY7poyd14VzJeO
GAe2F72SYjWAMR77vInbQ28V+dZm39hrXWrssqlu9s1gPxu9vnXVhNumGp2ztgbkj53SukHjpcNz
X9nVRdiYWsjCNHIam64bmP1JhY65n7/PETlK2Fw6xnWcFtTnhjOxM2f9U8dOsVHarqZMIR8mDCds
fYq+7DeJLRgSC4rJHNz1qqL+omMfGHI6kDakjQMZb6iGLwZ17KqK7IREjmTq/BatKk1ZOKQPBUfc
AfcfeYjdQv3phJJRlsrI+6BzRB+L2WK8HraRct2rzOFCfJWmAPpSeCjG/GRPTv2mN/mbWaNcnVvL
2GT80DdypzyhOe8PHYaOwUi84ER3iEVAYlXTptRb5d4zcxRhqQde7UTztgxd6yWvCg4DReS3ZS71
o67iQSsjVT6kutkzUbNsBuZx2vOaF51Fh5upiI2aHkWzN0v7pdDmxTIEePXWDikrGB8jgUuoclcE
BIA3ZUN+yEJrOFajsHZGbwzfajVie6vUKct8bpT4Fuv1W6ZK/dwMRrQ1Ta85ed6UBWNEDZLOBPRw
EJkJCyEeTjZuhWsPMwnGHC+9FZ6jBN0xuM1R5B0sXflPq5T/Bj3/g3Hbn2DPS1V8/wB7/v4d/wA+
de8vfAdwbzXAFv+JYf4D+NTVv0jrY7TpErTkOHiA/hfw6fIj4EWMolkIGojk/wM+gUuxGAD3xIJ5
4QQDhv+v//kujaf78O//AyXIuUpK0f3nfyBZejdPYgSxJAbC7rSRlS0Tzg9zEbdSMvAtpmN1SMNw
dOZEopysmbDtbAWy77nX2mxCxd/NUXGpsR/Jr3PCZnWMNdIhZCg4yyrTfsZEN4L15aGX7oTWax4q
Yq0oAi9KKGiHKMUJL29VxQRC6Czv+4iaYfLtPNKaGwdSinY1qeOs7BBXjTnYE4a38X0Gl1I5YWVl
egCZRV5VVxYe/nRkiaPt+rSOEORwvmjOXh/i7gK/bzqS1FXeGjLp5n0iM/OpaoVSr8eixh9niobi
xgm7xl3LyBmBTppSqxCbCXrWkiKvHBBtU4oMKhEB2qg+qJORh9eNq041u7VXogZkp8J8hdwpTPqc
DiTQU+PyxYwLuDh63i9kd3TA3koQKREGky2wWJgBOpl9jeSgrVJldlEWaqXNi624OEcV9hApmwge
ab0u2X8jFIWedyoMqnhGZXO/aZtuuFLzoYICmPQxEErjJt+EmMVlsgdMC4lnQcKt9FgMTOx0blAM
CqmdZppBmDFyV+OkNqJeLrim1ucnU6+GZ4L4ABaMpMUHK49adDyUyEaH0aw035JJTI9Z7P4f9s5k
uW4c3davcqPmyGDfDO7g7E6tLauzbE8Ysiyz78AGAJ/+fnTVrbK2FFZkjU9EDjJSTkMkQRD4/7W+
tUuT2NTEtQ8ew6bBdaVle7nwMeebPQZwQvvcTn80NeScE5EIgBQWa0/lDcNjUlHai1v2eFhDvEvi
GpcHg+Yr5DRDrmzaneODwSswzL28AGYORzh3luR+bBLwpV1UfUCXN12H2PsOwWzdRX1gPVRlUX9P
3YX1DRP1dqZH/URBdWVP102tt9D14quw9Fd3pFFolGx78i+sQhffqkEye8JCJ5rS5QJ/Syod/XSb
bkJAZy/h3ZQZ2tNQ/zWPuLG43TLUDt70qr2t5zaz9jKeyRaJPfDRfemyx0qZuR8WoekmplAF0w3a
6AWmk29N4sBBxqdh53CM3KZDavZL32UgFbwRGiyxz+Op9NnkbCunHm+oLBBxaGO2fJjGfmH/l5fL
PSkict6qnLSx7ehhpqbMHzQf21ywybB0NC2HKJvlXdPn+Y/IyRGOl24xP6gsz0iy6FxzNw1BCPBL
JoG9UX0/grfIR7/eDHxBfxCqlt1LLj7bOYl22pNEZziTtTLdz35IK7Y3iSyuqXxTpk67QVz3jV+E
+4ImBm76AUcaN3quvqp5xkUUFy2PwhGtfVGPxbCSLkT+I2md0VyOWakcohrd4NpmS0bB2/bkdg7w
9Ag/ix6pK6G1YgsCAHJsBmirJs9ukHeIeW+Jvriq0pDC98zJ5Tv9xxSN0MTPNkMVwtXpwlldpojC
7/KqaG8kZnsEVuHgnJVNjMTMn73hQcDuHy/DfjKnc+t5YOOaJP6QU3piuzL0hd5Z9SStvdeXcwlt
PLCuItFhGyQqGgeQY1Q3nTu9p4GzTmL40SmhnltXLtVZM5Zx+snv+rrE024ZLEYj69v3JfEdiXrJ
ab6l/A58poPJXS7FUgvk2EZI2GuEzT7B0fH0QdpdF2ynXIT3o57rcOs4DdSAYm4lx3TCku5JccYC
O9ZT/aBjuhlbuRTRk2xMg1ueUvOGMlqaYh0nmPlQT1nSbIXdCwZPvAHIQdXdheNM0d9SkVUdROJk
P51Q45gp6474xjQdV0/LPNbb3tXJZZO2OuLsbS/rCS0Zsj3scZgNY0ARjOqRS4JXVCjD5j/Q0b3r
kPsBSdXUw8G35/pj5pZgcikaOqeJZseEbFYXn/ouRLDn5lVynYB5p4vhNv2nfuzTL4EzEhJpeXGc
njLorFEHeklyNmSuQ6Ibj23czW5soPc5bkunrk+qx9pSbriVmJYlvRnqrdsuA62PJ0Il1E4sagc7
N+2H62CxC7ArSRvInc4gkMMmpEu/wUWBv91rSSDntV6ewiSN7ltnGp+XGtBJFTpI9gb8Ft+GYvY4
ILB1RiZX2fzugcInQh0uLW+H2I4oyTlsPakr2LCg3bIzt4qIPfi7vigr2GVhI3cFaFCqBHLOfbzu
TVIf3DaqCabO4uYzT22WsKHa5Ec0F6xGlb/MCGtdFtttyG95j9pEXlCcMYCJNY5pyj5RkXEuKq2b
dEFXQ6nIlavFwpvOjAqBHwXOKi2LB0VdPlnx4kaSioppLL0KjVxJX8aZUUCy5Y+A9bbAmQkFsnYR
FkE+ukTp/KjSVJ3nYYGgczKDrbe2NiOn4aUer9kvAO7nm0t5tNHuVzsYUSz6YzyYTUZMGe2uJfaI
YoVaJKxm1TgPOdM1nDsC++yGunpX+G6PB5FDwSETAbJmFQtQtVbjWo8WTmZ4LJ5qwIc1dfCpMdjX
N8vUe+ht0qoDptZ45hNHP2TVEivFtGtTZ/g8eZlzvfAfIEeYEdKQcXP7nk9Xu1acJrC8a47bPs9y
FwKjLBPUqjVHPBoVbdcd2lRSCkGXMPEHSdH+skTzVO+7AFRkXMf4rmkIM2vqvlNYIeog+jmnFefY
rG8XgQpxGpONL4bpib8jqfaY4pyvqZfln7rJoqpaqY56aJctNoeXMuu3UZeFyY6DR35L6gt2Nr/l
iew9NhFy52DTJFDcBO4mHYC2bjPDokkj1Cq/L74uPvaacj0E3t4b+V7wFHdd0YzXduO15pwIHqQj
1QBgzOiAjk0bGUrAYeIg3o0KB+U2RNbyi+0mOt8JG5NHNRlqBUm4jPm2HgULuCHd5MFvJySGZT64
920Z28sJTcPF3zSjWMhcUBrAhKQp4a0dNGXohTLSltZRi9bdI632tG1QEgL7q9Nhx2bKvwvypYWa
kXH/Ab9k8acidvP1rEhr61I7Qar3mAMcwMhSRGajAsQCKK1n5/skNC28OEqix6FM02+jnuz+vPTD
gRJxXWGjKKNB3GD9kOUui7IAfuBocugSZeHRaOjn6TrLhEzPl57QtrPamwIkq0u0vkrG7mDLSasg
9tXz9GbKZ9/akgMO1Hwws32jaFbeEJddflNhHYKAJ+XwxJ+mujiA36RbnRNRF3yqQr9kw2E1Q3Oo
cyTKOGDHdPQ/sGONvIMb6DK4XPKZZEiXLuCyF0XlhN/ph+Z8bBZbRNMtHg9nodaobSu8TNNhzj6z
YYY8l1hJoy4dLEDxuUetsb0ZZDeoQz5ZyqYOECUD0em2nTz5uSyzg6+nKLpzTRP3l76bGO/GNYmL
qNy2FuedxKOXmjXOGERWrA8GW5uHVTRYf/6bbjEpHEHmMxCOmh9/8GSZIxcP66ffTl2f/qnV+P0s
c6QU/TXMykiwfI5fgNh+qdp+GyaWXcMRvQcE6GmcCCgo9K0djqydbDkLECPoqi6Drl1bsS5bREvC
vE7CXN79+kX+9yT8D+Rqvz2T3eP4+H+emxFB8sfH+vn//uPD44/H9HF4epS/a4B+/U//PAz71l8e
bnNSFMBawIO2OY3+WwXEMdeF72qD1qB8zYn3XyogYZPCBJ8ABTARDKs2Ec3jv2RAwvH/ImIPQSCe
ZyqLPga8o+Pvn47DLycq+l0oRc76KwRYR9B3HIkroy6ZIjuDgDVnlT5DgYfzOx2b3W835Y2JeiTj
ZX/J6S9eNaoBHwuu+eXrQEvGoktdwAaGWJFZ/coHfZh8muvszDaSYJd3VLzHl8VQ5BXHZBo4Npq3
8EhCrV06+EWq++0Ys5vNTJec0FYWmz9f1qtRHNsJ1xhBh5wYG+PNy8tiO18rckUlogzgJIYk0RNv
eBc7sT6C/+i0OA5Av1idWD55wtDNjzXQYE2jypYNHeJae3jz5GYEd1h6+SXWqjtdFE+Tprz950tb
b9DLQdcIG2buCgJG1LVe+m8ri1nYEatBAEkKevpTUzAews6IvS8cc9laYffODFl1li/HA5nuMRIb
ASty1pfh9/EQVFpJtCrrhRt+CZM23DEcctCUw+yfr+z1Q4OGDhIdXR45VGygXo6UGNlCkdRYjUnv
PjeLV26dbnovXPKtUVDeOqSmxI5r//JP/Xb/5lIVQR5BS8j6DCZqYfpEMBn74T3t96tXC8YaMAsA
NDwsH5n0y8spEN5zBI8hgFUTodYKDEpMbOg2SnL30InW+TmMUBj+fA/feFo+LtMY6A0yQqgoLwcl
pjCg4Q5gdHS8Zh94DWc4DpaHpu/idybi8Y2MCc2E0kEoOlXBID6e/XSyg0n1rrstqKhBsSMBKFEE
LPz5go7uooNqnrpgyGJLYIEVHifLSWi9bTQvtMdNcuP7qJuSdL7sVL4HhX0Wc8jd/XnAo/drHRB8
Kg00dO0kJcRHK6K/WE2ndVcBYTYXbhb7PLU4PK86pz1DaFG988DeGm4tea6BDMyR49eZUpoX9ZON
eiUIcOdZUUMuzpz1BPdUM2kuk0eb4J17evTkuEQHKj8rO14SXOne0cx0m6AYIso5tHMDcdZ58W0J
aeBvX5izirdxDkUoYl89uMzmeOsPQBRDrYYzxG3e2VSNxT5LemQrypXvPLe3LmpdntCL0/7mA/1y
5nvRuujX2Dh46fPDhFRrX8Xpe3mxrx8X3+N1EDTzkMGQ+r5YDRuXSnFnR8AgSzgeCVLGXUtzetuO
tJWssXwvlO+Nq+I7xlTkeQHhOb6q0BPTwitdbpcEnxlLZ7mvbI53f57zr0fhEbHJ4J91NxAd3bvY
tNXsG0rAfUci6zjTZSun4V9S9BcF/983xUdrE9OOucaGA/cOwnmYJS/v3YipIY8WU8GpwgXs8K/7
IV2wfbrvBn28NZS/ElFW3DJz/Xgox07DRYWYRlEobrPJ07eDTQ87dkyBaPzfuvI3dlBvDcWdA5fB
2+SiAH95VZw7pwoAW7WKNu+6KdFk+ToTsiU17f880htPCaQzunW+Kcy9471aYq2KyDRDs+mnSHTm
YBJbnbfhf3FBrO3wQdnprpf18oIytw3VOFSchgsxUEu2FvujM/VJ+hHCQvf3qNi/5kS8fuz53K/S
+6OlSBVNH8kQw6ZVYT3l7QJm3OLt/Nt3DsMNvjF0/Wtf6eitrYWFWIZXdKtkJ/cUm756pgoP/8Ug
qP/ZRTPT8Qi8vG/5bNNXshlE4Nva5430rtKxV+/hN/hbftuOrTcMD9x/Rjl6Ok6H2LOpJerRRGXo
0ZAsLCMOU6SQ4e2fL+j1zAY+Qy/uVzoguLGjdhwQCG362cVsqZCqbPgUlrvS8YuHKprEO0/ojbGA
RnnMbJs+pHUczBOXZekoD2Mn0Z3eRRmGzeWIcPeRs8R7mIvXr5FHkCDfJoctCmMd3UGV0A4wsCO3
Lesq5RsqJ6VjD+8sqa8/FCsLnXUbXhAnudVj8vu2uSlCVUUo6ahggQ0ilaBtv1RpGY0Xc5S6uCUd
UUXvzMDXY3IIwVjGdgKUGivFyzEVhytHtSmlUxtkKX1/uROl7++qwWHD7lKv/PMEOUbxMBnxlwK/
IzCSGE50JC8HbHk6dtbie0cYmwzbECtmehLEHSoV4ssjhCQBjPGA9VCSjToOBjxkZ311hm74MtoI
7bZJMaX0e1FTDpjesunKm+KaPkgAuefE6/JBHCZPBBeL56bf/vzbv55yPqcN2uEcfUF9ro3135+Q
LIY0tV0+RwqKKZDHZcbQkJHG9l3QKfTfmQ9vjUYeeQw3k+WOW/ZytEFWnZYd+zxVhFioayTx99Lr
R7mVRGhl74z2xkywLSg9IGeI9mY3+3I0J0FbPtV8/zyXLpj2MohozVyV2NJ0g7Fk7lp5/efbuf6V
Lxcm37YYzCdKNGTOuy+HtNJgWa1HFV0Ji0pf8GwWlFKllUG6JjwQIOPtnwd86xp5e0PApxiiOcu9
HHCyaOqKns9hrtAFold9iHX+oa9y4LcVauw/j/bG8+NmUimCKgqQ6zhRyq1mN6SJXW/p6VG0F7hf
7gQZnGckirnv1CjfGmv9HMLvoFrCGf/llUWdLxX63GbrR4PeZ0ErLvDzFOdVPSz7P1/WG08NNMl6
EgZ5y2b96MvYZE0aUI5ttkvcdbu+L8N7JxoslOORTd4SuiT8Cuk737DXTw7CEYRHVg+fAimykRdv
XksvZMlzvDlUzYcPw0Koir9WhmNM0sQcw/7/uxeJl2/dtK8HY4zYR2+6cETaZxFbtElphb63JZNk
yuV0WWXKOi+SUn8STu/v/jzq66cYMVEcz4fHxb/4R+/g4OETCSdGlZjlT5aeD1mPLgWHTvXe5Dwq
RLEOs35hk0WGE0MoOL6hFJDDam5INigAFcMiMF79qY+p7tODWprP1VJWAC/6BTeMmab2ncXm9Ryi
3MB8xZbzq0p0dKFVzm4o78pmG0pJAHtV44XyqFwiN1PFRwFw5g67i/8ebfHVdxyLpIV0jPcfEBwr
z8tZVM69MU1b8LWj73Wmo7S6jN3sPRreW6OskLM1bd6xkEa9HGXBLmSsPud8XvvdDjWOJKQsmt6Z
oa/mCoUvXoT1DiLM4lv6cpRx1HK2ffaONt29/boh29jkWpNNq5b/ZihqKpwVA2Lljz9E1TLJsfan
mgsiFc4JRr3zIELtrYJkoj+/AW/cOzZYwMRYy1he/PXnv5XasNFEYb7agzRe+k1tsdrsElm1f7Om
TCmPu4dmbJ3+1LyOtyEKA2VRN7RZm0F1sPIxFH0LIjGZ3Z+v59VE/zUOkjdnXZXZZb28nlRoOfgp
zq24d3KEq1EyE2DXxWCXtS3OdCuc4TA6pnvnBXvzPrLuwWXDqB8ER4s0Ahq/CBqoXdKP+3OZiIIQ
K9fJ/6thMElw6PPggqyT9LfHlaLckGGAroADyORT5v2V70U57J1pcUwy+/W8XNjlISPRLHl1PWHZ
0q/lea3m0cjsgyy9qzLMw7VfnbUWcQM5xZuG5m7UI60PyXN65yV4647+9huER2tHXOkhnAKCztQk
AgLRiI59mDzcFn+eMO8Nc/ShAw2tzbDi1rAV6Q91jB6lbud3Cm1vD7IuH/QZ193/y8fmzPMigFSx
1zJpKQ+RRdSNqBGnv/PY3pr9FB+gQYdMf+oqL8dpYMyWU+/UOHb7YKM8bd8MngOLyGXHR+8+7JNL
O2veO2S8eXlg3FkU2e1RcX45rIEWHFstw9K6xzqRLcXyQNSk+8729a0V2IXqypGG5gr+nZfDBLMR
VCzZ3yWWj1u7Nd7BhCNlFk/RkX5nM/n6mniZIfggNGQX5FlHHxUnx/yifK5JdFiQlzbrcPHmsv37
bzTjsInkEE+7m+/ky4vy3c6evJYFy10iogSHGSyVr2X+zn7u9b3j5A4Q12JNdEDzHA0TttrrHI9c
RnfAbVUskLvnLERhg5z1nTVqncwvThkeWyqa+GsHkSqid3TnKqNnEXCU3GaKdLyiFf1JJ019lQV2
SwxrPbxTnzpq5LPSh5zeoV+tvfy1xHe09hZ+5xtHTHpbFE5ZXHUV2rzHih3ZqhGL5Xid+Z310IRj
3O7LLqycz2FhpvCMPYPobv+8nLy6zyBv2afT0KRUQjPk6D7LximyrkWBVuLwOeShVZ9YFDOuMzd8
b0fJNDm60ziSUS7QEyY9nT738aY56ZsmGRMC2qq2EayUphEzUlZUJ8AAXPxemC0j1UM/XjzhoWjk
5LssV3LOovHE49NRoCO10ztCHcv8sTCYHHZ5nbaI9JbW/1hx0rrx6Sz656W29LCRnSJ43MjQ/YJQ
eAwudF/HeLskWpQtUqA+vRd8n351R8ArUP9c2O6R+IoMFRYG2iLHJd4pgCHPFk07k/qYt5T7bpJY
eyP+tkknyefaquLToc5WyWSKHjn57sXVFNR7vlKRIotrCVHDoJpBlUEekB127vfEASRutgYMRXNt
slKE/bZNhV0RKhfJmgpcLMOhvmjLlEkwjaAMSfKuUtf9MOQFNofNEgzZtO9d3MeX9VwmabWPY1nr
fFNA11/x7MUyFT+0LxJ9HvpRBTS8cY1+cpFhYvlfsl75IBb0jCw6Rc+U7xprqYsHV7uZ1290bpLg
JpzbOD6TiWz8T+2k4hCmTOASH8YDRkxj2tjeB51nMAmmXuPCLmzjoj/xoFPGHwEnmxiq4qy7y6Ts
e3OlFlmJe5HWDhIvuO3zXWRa18cSaVvnc5o1Puk4y9I8905inot2AtjgTqputhiYg/C8D3GBgCkt
C3nmyEZN5Ne3CYHHBYXgL3HSg0tgGQxwFaZJ+gMLCcSDzZKWHlEGvdekF67SaZ7uKAZm+YMApQ7X
lUW53cyeJ81TY1x6+hvXTrLiG29biUyt95vkNgHHE5zbfkcAyVA62vlaazsv9m4D9eNRy8wi1GPu
8hruvxmxjQMAHSJ0WZnUiKyycUqwhMohuGpKp1f7euktrkc18U/Yu84zAuyBKDU4dumpO1kZsnIE
pNlelbAEDmlriauBAyloqUHl+s6dZAKYYfD8Gg/m7MvnPk+sr66bDeGmCvjdNovTjXwICBbu4Usg
nrLIFIaG4ShreZBihnUSYuInqT1RIcFmNZuXDWaI/IsjMclv7KH1gfD5ydTDZowQQWpit9N95WFX
w2OLZWqXWdp9QgJb49SNF9EQPpsKFNGxLiLmYVtcDfiWnyxnQBMFfmRxT1Qp9F2cNGAOEZCrYZ9h
3ECU5w0wJcuh8QOc2V3vH5rOcp5TKMtEpKVOOJ8AgPdWk+Si1SFB9/41LGqXRCTyeqB3LkGQbRGC
BNEqyDbtXpatfdcpD6Je67WxOg8BQnNyzsquPI8SY5kDSsv0SbUcU/ZO7bgNEtBg/AYewh/vczbD
E8lKQnHiLQN2QRSA+9sBCoMB85g647YnECCj9rqMOOvk3IcAX1oLIVrjlxhpqzrKrN0s5jr5kMFq
IbMXQPRwXvRT6m3TvHDvllIs2cOSBw0PoyiwyNWE2WPnG23vnoU/e+hindywdjvlvhmCoAAf0DUs
N1FvYXVlzfwp0dp/xRMr9QVFg+IruQR5fWEsBLkbnCCBBknG/p6QubJ+tpzEvs9mGtUbOlgAan3c
uOKEInoPzxf0WvBtbufcutZtbQ8PdWesGwuT7ZW92BSPlIi95YJ1qLmaQUJUZ6Lu4vbUTyShDNSC
+ttunMtq29YCjahJ4vbMoFXsT+JicvLLLrOtryKz/PSkMwWRVSiD0mdX2TZq22iI1VkNdnvaYfIj
7zxjxxgd7Bz8/mXaqNg+95TlPwSZNQTo4j3nC0b9HgJvGoH05mXXUX5uUiu6sI2pyQMjvYXEXL8t
xT5SqdtuA2SY8zZOTBYoIjEH91OdCKIgy34gtJ1gCQ9fSaTU9D2hnd9/GOo2HDfulM3unrUEhkcS
1kbjlCuW62qhpPZNWoP1DTNsWt4jeSrti2oQgXcKXpUlv099d9jGkz06W3sqRXnCWjI7hzoaOiSs
JlmgduIeMCSw44VJv1S2Lr93c+88BFijk4NnixoxhFvZrA053wCobZOae+oxSL1vElEN9V1VYu18
SMsuT09CHEWs3S1HkU3dus6N6yyWt3WKxCsu7CTGfsipCEG3Zamk2IW9LzOC4kqgZw3s1OYqbeau
egiaynVOyriKlktcLMl0n41dm2xU1/GVLLO5qgGptmHERCzkuI0zSSzIOBfCOpGGWf5VVHhgt8U4
T+ewmrQ68xYe3j6OcmvYI8spEzyCrSlPcbQs7U9Jt99wZprrR5WF4QoHieSTLpWNAGpGSrDPBTYs
iCSiZ5MAlsf/zLJRuXIzJZUVX7NaDcNpW7upPu94R90tSuhipSXpEUutk1YS4mkf9PktOlPLZrJH
gdnl+Evkydrnn28IFOmy2xp7qgcZxe6Y0jVO13ofzWFT30VA1WNc9hlqVpbvIm8/yEyp8nzoZFyd
pukKXJiXyMMnkHOekQ9kgmCq2MbjUoNvKeHpzN+wu9bDoz/ilbnByV8PTy48HV6hPMn8j32dRs9e
izR+o6x49M/xQsELbgrbLGcmmEW+T1qW5ZMkwK2BYiCIuMPbptV5/5mdUc807kQzh0SeVrZ3h4HZ
sq9kTS3xIZhAcN1q7vR0YuZeVVfSW3r7QHsxQzKdGsjJkTtVD4qYDnNjZrcROy6/6MmvQ+lOOLRB
aQ9qoLfOLBEtwKabicB025Cg7g/Yxr6g8aYm59hFDWuZbvxFYS0qOm3CguK5tuOm3xbDDPaYRcIi
LNPMjruzo9zurqD5KpagTvHM4RKMvJibjNBy8a2uS6FO7KxP1QEI+uJfek6uwgPnysr+UNp5o7d6
1HWw6WeLFE5kKBDF8eQ7+lM6iNL5PAeu+NjLqQ0vZ9q541MXW7BJvNS0VFvC0rOH28xBP7KpB+WM
h1GEnf0pbIoiOrFGL34kosQaPoeJghPtBV0M40NPYiKsxx2piApRtJ4gaTMwJOiMKousRxLflYD+
nK5x86Y297/27f8rwv0Hh4Z/ayVeSXD/By9O9fi7/JY//i8nqvcXzSkUNCR2oev6dfr4p/gWgS01
LnbbbEp9/sx64Pr/4lvvL9rqHMeoca8CUj6k/xHf2tFftCKBjSCUoSP5N8W3wdFRi4Iyw1ic/gL0
nWvX5+XJGW/diPQSRHwBNeJEVktMtHWN+H+qTiK3svgYzf6tYX/v7wq9rNkssS+2DrDKH6kIQt5z
vOKPvaHaBt2j1F/kkqkr48/i24i1sN1hElUPsgjJRWffxQQfgyy6qKaR3j7SQfLt8fKIp9kTkKsA
asSI/WFpFACWgAZieDVVt63KKb7FkUN/NeTgqImuagkMnWkpuieJitL4wcpFE6LYn7y71qclfPDK
LPmZlhbcLxRT2uztisPC1iLZ77MxYKdYvnNGAO9U3EHvIpsyFr7f7tqqwl2nkwlD3iwt4nC1X0be
lopsu/pEejDMeWOPn0HArSu74jy+HwZy4vi4tn7Mtkkr/KSilNVJaDVzS1SWibrVs0J+eL6vO7do
fv425d6Q5xyVWtCx0H7h0qln0o/HCvnyQfIRpIAfBGc5hLKr0grVQ5Lo+L0K7fF0iWn1wGWmRktV
wkV99nKUuGrGaXbsK4D+LrGeEHLqU9lOQ3aKBjR/L0/kn+l6v5VBaLQyN5mVDEiY2Wt1Qb2USZJP
3ykxyWrXu2X1pYnD+jGP46ElUxS+y3ncNk6/D4fAIR8syGK2GmaRag/MpLtoUw0EET+P+lrICBpV
tnL7hudqRHXefklTE4O1qOyUdNgJZwvekMg6iUaTRBeusdmM0roDQ+GAFqGIq2PwYG7vVmaTS63P
SfWlEAiVixNWU6fdB3QCYvzkjnb7wEeXIy2OPlftFoIT9suSktpaiV7Hu2lRWEFTDKbRXcKWmQOS
9Nx6v+DLlnxF8LF5q50aC88ou9NKuiRRh3kA+V909ZrHzEH0h1Vn4RdiFyK0K5KzNXx9b85OB+JD
T6dFmu60z0GPnUDS9p/HKPPPld+BnVflVOKJLkU+x+MeSfACf9DpO93x4W7RjjXE49r+lQyhbW0k
Hy2SWsul/l72ZMvA5Bj5gAw6gN3kuZ0O4ejU/ifdNEN8nge5q/BfcQs2BQ717yOAywYnMWrk7QLh
z9qFvo070Ae415Nb4DqPdrbGRHAWMPY2EDLniJcJvHmVKRuH9FXK+Nuoytjr4miaPg4uwAfAjPWM
FnFWyTkHQqiSWTWV8QXnxMihzetND5kL7xK/XQh1r8UsFp57nQtdE+RMf7morKrPCimmO0kbndSE
FD36YWHn+oC9aYggXUzCsE2NgnGf1djStqVXZ+tVRSVmvqFX4/koIm5F4Mf6tksTWhXIYNwcrNRI
qdispO0TbXuYDdVcoBzpoeCRvClNGp67TRletmNFbA+kKC3OMlBx2S5durw7ofScdVsKAlaO7ri3
mv1kFyQ3A8uzP7Mx7J9Vakoyu3Eib2YxjRlv4xL0510q6zNJJY+QbXb0wY6lbzkdadteRnE+K8Ac
NKSHxf/o0ERtzrtcFoR6u0WJDUt71nYwi/8AOkvfKxF15zg8YXfrUT3r0Jkecu6iA15PFsARA4/k
7lS5pYOqBGfstvOpmiHRmuWnICpNhFFzaZq9akzhbOwpmrPd6PjR1Wgv3lPAPX6ohEj9C3pLcU7x
yy4jGD+Gw9+Syow85H4a/W2SpzyNyqHLtrPWWtdGOo26NdZQT4fOjUDpsKfkYJynnK0SDvByW0XQ
3w6jCqOzMVj6n2w8wX8WsNTtXT/68n6JgDDtQbvKOzsr9bM/KdfZKDcYznyaXOkJmTiSUA6+h888
RZIwEkAGOK1LkXX7yOBj3lF2AlVVZW5xWixw7TZxvWBYaE2lSZkBMCd3s9NG39EBVB+EMdq+mJYO
Xg37vStF/+I5W1qEeqJ3fbCTsqoE75aE8lOhili26OPK+4xG5oewW/TPqWbRI12iTr509dzj4aRe
BCrA7limFtiDt7E3dDemM/wxXiIX8ekU52Zn8i68Sq3SIZIZU2l4qEYQbgdQ8elTk3qwc7PScFTC
bUgYuHCqGJCjS1i7D4cu3y5RnZ8O7jLbh9Zq4xuA0Fa9acIcp76aNQ7SyngWQTUJvpqEz2O5EaWX
PAcLAYWbgJJ9sMFmYxH8XM3R5Yh9OJqeGt0QXS/6vqhBpEBz2bRqqKPLDIbgtTXoLsfKCbvhNK5q
i8hf2Hpee+K2lKqWi8RZyETLphG30GL5Yj5HW05+ZYW+QezQyxKNxPIQhhuPc8ZFWRk8oYsnu2u6
luyXXZaBGTqpk18toU8gD9qT9IMu8jTcdwj+v5UIuaNTYarmOQ9SYm2DNDP3shdJQDFUNM42i2R+
il9+oBQTlEWD67VwOLc1g9t9jM08hbtgaFB/4Mg09gmaJHQLqm+D7jxz2QtgvyzbdKeSfA27Y3f+
WQ2j/SyTPvqBioC7Opo0u6KNI77ouYCl5iUi/7meiYg1x6U7nauyJpQzHHoPpkY0kMPoRJM/bes2
m342CCi89SA/tYeo9iwCN43WPKvE0T0Fs37A0JvnPRXCJVmGjdK9LmAvoinEpx3QC5rjmNU/N0tz
l3WpeJJF7H3FGzteLUEWPoAzs56aJEkg62RDx66H7gsVJodkLaR4tqJ+J63Z33WpBfQj4r4jnYOL
9VCEgvAoUvT8fOfNs2q3rlWQY+W0tU96k+e537OghnYCnFWxhTNQY3thjVcJy2+zhYXGHsvLCs+6
8OvW/5xaY347Mt/lNjF+eS1Lh3WffL7kSo9xpXbxOKEJEbkW9i4rK/UVqaKPTIZCV7szKlmws9dd
fe5r3i7itDIv3fERLD+pYpj46JgYP0teZuMne2EvuaNJVD3VECzkhoQ662c/T82Xck7xjZcIfDdB
QQAQfmUevt0IK9hlSZ3iUQ3b4EeV+QO7SN0ZSrrx2Dj7qtTBHUXo4BF0Yfq1HnnpyGYZS1r8qFnG
g28V5A4AFcoAp4qV5pYjBCKgBvDTl7pJgi+jZNUmeqqMQ0FyCJSt6qJUHFyxreYp5gR/ttqfNadi
m4/Y4HzUvGXfWmgATz4qaLjPfG/nTYi27f+xd17NcSNpFv0rE/sOBRIeEfsEU5ZVrCoakXpBkKIE
7z1+/R6oe6Zb2t3unfeNmFG0DMkyqETm/e49N/RQMAl05llqEkCxzKzhnj5GzaW17ORl4BBQOHRZ
JzsASzPQSWYj9d4coiJ1pxp04AZuVIrwnxJncdsgNSEhBlYKXEyvMyCFVbwI4q/TYm7NLpO6o73A
5/w8hyDo3EkCUXabooI2j5CT7YMuAXY8j1I71btGWjquyEJTpobTRrkArCTQp8G+cSuj0cV7EdTh
gHqshLOO8Mv2ko2ZAXJe77dpnSgz3UEKkceKh0GN6ec0Zkt5qPUKkZY7uhUCD6Z9QB83PTZC3voc
Ql78HutRhH4WZnRClmUQ6HdZxTByZM+nmHAN2OIE+YWB3VjNLnKkokC90vUIt2WGJDK6ObtWSQW9
EyvSZV56iHhWD/kRn6LcLtGH0uiZtMkLLTEvaRPpxkfRrc/HCoo41vCmsTLuZWuAR7tS+iBSwfYq
oGKDQSrjTRUolESU9cSz0KETcJSBWDObWyS3On5q7SXSMy+pAdc+L3O9lE/Q4HJlk8EtCB4xlRAb
pfIYzXfDVgRed2i3KMJ0HjSWco0jFZ6RI0y9MW7xwuEjdONoWtmKmDy5i0oFj9ab0iWN6EUNjLJ9
mhuwYTBmImM1Z4USBYRCDrX2JEVlVNwVdTOMp9as1ykHVRSpmTjRxMF3T5tJLd9DF9BBkFOHPV6r
agiUB6WtLOOUN2GmkCSeh2dbWljTRBoAakwZXN1ZFgZXF1K2poJhoS6zFU2L4T5tBotDHgzUXRGq
40srSC/4OvTiY23MseW0aYAFQ6gNd8OCyPojykk/IXDJi+HH5FEEG7xOCe8Sw8S8P3K8IIpu0ymc
CwakbmWNykvEaKP2mrbXxK6OtGzxrXIBRYvn1VYOYqwjmR4pZt++qfLic30FBmtUR1qeGxOUQqCS
U9nfA35XI7+DHpgyJGRLzjBR0qpDouZh7Cd2FX4Hbs2dN7IKO3HKom1usp7Hy25udSjOWoBk7Mwi
6y4TluBRKY/JkIcat24z4IlIQ8wxYdTYBtf0cFFeaWnZbRQwqhWi/x8L597wRWKs+5JVTXgNS2Dw
TlgOaecwZANVABpk/FDkQUkutKKwYOtKZFJzV9jgXeqIIqrcENy9Cy7tb8Teqf0S0kTPdANVBLSP
pXOYkOEnOPScN7BuI7N/oi2ue4ZGwxZ3XmqGn9nAbI2anXa8EgluEwafpFO2UQtXCTtBxQs2yoV+
LxIztTzZDsNHGdjh68J2CagqdwgJrmylZps6kgAiUMi3vC9mYgFenqKsdqjOQUcY5CnW9pj9ra91
YIYQ/+Mp8JJqgWRowGjlXEYylptSkpsBHxExdb9ZdP5fNPuP1UP4v6tmfhfFZfVLdQVf8Xt3hfmJ
nOCaDcepQs5t7dz5TThTlU82LvzVrIAQQW4DjeJ34UxonzDcktHENIDDUBOIIP/srvhEwlFbg2X8
BXkFUpz/RmYda99PrgGiLwhnROrXYAXbER7jz0JIgkFD7gy2U2EqSvPApEu/KJVeSxo47LA5QAcN
2V9lRWkwb5XVSDa9IV2k17ZpGkwAiaY0LxAkITEVtgFA3jWHXmmOMe1jr+poD9EhYuYdeyY2FsOT
M+Yhvogqg/NMnWTxAeE4gHrF4qRtk8UMXk29Ci5tuZAxUtIUfIZErzIzGUXkH11VpF9SMCSm26bg
uICRiOWBJbFm2tCQMnTTIq0oQLAqpq7ZNMZXRI7uwgB/PYVBjZ62st5Qb8E30SMGuGOVeklXNUcF
3JJOuniBdZWFcqNvAVVV4gnFcKz2dcIgieOBnVFBmUI93zdlZwfeoDVhuJlyOUwPfLxs+R6GjNRs
c92sSZYHEOuZkOPQdg2zWdc5ITU54EaiH6p9D85kURHTIGwa7DBqbrtsuYyE+VnXNS2QmEWOoLqZ
ZpTQag/IfS2CEFCQ2eLqK0SnT8PlgerEsH0cUiaZYOtKPWqtd9iw09Qfi2ktAL8OZhvhUagHeO72
uR9lox1vioQHs3bzlqUu30/DpLcLNQhMJerlthjYZ3p8cHJdgY9tCyhiw6DGCI9tX4bCkQuGHZsU
oGzv4+VJ8YsatVodKz3JuyOya/pFSHVJo8dkRrV1GedIZFTiRTiOZLspYIJnfF58dgo9bXGTIopb
WaOMndS2a1OGbcM4svtA2PCMAuq1J+qeKgFIQOvRJcSTQmc0aYM9J6iyI5mSjvBsyrG2492sK/2+
Lfqp9cDn2EhERRkPXpPoyujDAJzMjTGHGldVOMjqAVixXJ7KeYwNipvi4tHGmAQpDcLaJRwGvlKo
XHMOY3kw7hLU5W0XLtYlauHmee2IO40aZGLOvEPJfaynRbWze6tb9yLx9GKaychZsrTG9bo1giHe
GKix3DHaMlDc2EAScSwLHcYfk2FWtpPe6SGvTEy34ZRZnKlpT56UL8oPQokVY35wSnXo6yO+GbaJ
s5UDuHFEEFbNVWBuudmCxPVuGuRWpw2Usw2noEZuxJPUJLiQlCge9U3MtV5t0kwqsXpkAeRp6L7s
Fml6WPTkpM8mLFv23exMXmTBDTR0VSNKgI929Hi9DOlgdvdzZnQZAPUu0750Syhzw0Skk7A7dbZk
xm5H8Da4X6ZhVE9oe+lwjhjEBYy3Or38KpJimdw6jIyLXA+F7arREvj9kFJHoQBMPwusLWepFqPm
ikFY13qp+2yXIfBJUIpa6RjZJvjhsVSBSsVpX2HanwBsuzra+VUJ9UwAf4vAdLMnniTHlNN8hZgH
1kNvzfrORgnt4R/FIHPmTI+u6Kzplp9KozXbzbUkBpND4SAQt2wc8AFGGznv472pUQpAYSclZV4y
IrluDcOo3kG6zzabrRHlZJHtJHWlRLIPVi/U0MM5NFyNOTBvURJHhs9qGhuUzLUR5rQyHXQnBPOj
+blO9tExSyt8SjB2vLWMPFKIXIzdnDFuxbSptbVWAz9J9i2MbQaCqTRb79Mias0r5Vr+YnSSjEIk
AmtPIYQ9uaMqaOOEvBa7cIstSkVnHUWZytW6d8GyWbQP2PS0cOgaRgrucAIcEK/o/eATkn9HZ8mO
TddoT0MBMXiPmymIys9UdowPBpYoiFACgjd+QxrCY7UVq10rqB7jaNbOlZBrQO8DfBYXQ0K/eJNI
5jO8N24GSi/n0KMso7UoQomS1okHo4G4leeBY0UdGPYGsHCMtkf9zF3KmndBcUx1X10KPlB4LIbC
0zJbvBpSt3apav18bXRO+j5RGGbzblgpvXU/s2UcGNFnQVg7YIBCa/V52TRhM7GcALyZqcpb0OSt
Uflylmvc6SzQ/58r+CeVE3QsXkxtoEU5Ag0a/XRuwmlw63GdNWlRE3XOLBnGFf5v3KkbjcL6iHum
viD6tYmML4hT4sGYmW6jJnUKsqJtweizC02wEW2kAkRV1KJlZhCsOPyp3P2yoqkzX+tMgikR8cWP
opWXZqs0NhTeFFUdOX/GF9dtVNglBnVHRXBE46awGbBYj/EsTdVTrRRIY04L+21ApjMCUFlxo/ZP
I/ryQ7BAYIKDmMHwBuVROaBe6F22MTLtc3pxEARVBgGLwrXB7CAqWWvQLFNqYEO7PxocAxVMSnGt
p9+R8tAquTaqtZdDVzkbTNmwPkh8CTq+BHwjWA+N7NlMW/BzQx/14SOV4FJ1luNOq9+TVgYJjohS
5nRJB3oia363NEiqSW+hG3OiXxIZ5FlHH0eLHA5YD0uL7LW0OHDYgtBnIDyCmaP2I2g6v4w6/A+L
nM2XlBcPm1YprTp50AnoaANqg499JHvj383PdKDbdD9IC9dIBmp+lAfzTHkx4FEb+uWLjj7JwWOa
mMsvowLdnxmN/V1qExh+adoXZ1seQa/NWndR7IBmhQIiOuWntNbwUIfXRGqWUwxSHJmiiatrRtPN
ozpUqGchSPh+k2vcHsk7YVZdL7ESoqiClZvOvNKG5W/Fo0q2t7Vjp6V7k62MWo6Ty2EWq2Y20T/h
j0jld0E7gmYRTHN23FERQRdjSDdGXIeU2Bka1bY8FYSsNG1ukj6NyM6qXN7ZqcLZLrL08rm1xuaM
GKTQbbhUyc1KqvZjbFv9lqZBrnlCrkToz1aCcmYENXu/DvVlmzEC69yhGIvtko+juWfMp1NzOiI1
AB/Tc/ql1Kx80uW4OoBNa8DSkQP56Djcq44RTc0LO7ReYUMZqV9ZYPHbTZpOPqme0g4UrRU09xGz
kMi1l4EGLq6T1VJnBxIAwagfUTODGI1StOndrFa4u4RVyV8N4HASDdcjLEGCGSDfLVg5Ca0iRvG4
yKFaHLEJAfBPAPJlTlGUHeVNRmNA444sUsdRMxivskhRpWe1NIo7KL8V5dh2w8RqkXrKi/IOn4u/
yFSaeAysQ8trzS5HydLaYeXTJy+JKmq+bR7RRGItBnxumQ0MIFi7z3sMbSLs3N5cpI+mx87jJFrO
OJaqCwP9Fdco/R40gVGR3c3W0/rzR7+dyM9w0FTrTnaBjwSdSXsZDCTuGDWCM3jgyGaNU2uxK8Nx
omSD7qH7KVAjhTHGpFbQxycmQRHOslNvlo3YSuwG461hL+zNKxrsWi+Menk3FSisXomI45d4fqwN
AI/xNkIGDbeMylWZvodI4xVzOgWmuFskvf4NomsnP4xT23tVVk/Fc6mJhVNzoGmxvR3yhHOEaSuL
fCNVIMzHptXs2DPKtL0L4FxIcAO76ip1wiaLZ47NZ7vOsFBtY+o32w2COLNLqvVKiRm4MVbxdKpH
pcpKZywCNoBzykeeCqo+RllMrdq+NgtdaSFVfURRo366BUZblWyoKoFYstIpHJltpPAkdFyVlV3W
KG4JCGHtbAIHjArz1u434VDNz4TYGM4WqSQiP4/GInOM3IBYmZRV+AZWmxLbmSIOtiZWkG2VaUwp
Ki0EA/kKCaj7Labw/0fw/9BJHQE3kDUd4jlWE5hkf3Umfyri7tvHPx66t+5b+49TzLn6H/d9l81x
Ef5j32ZvxUf7Z5/L//jtfzvAY874xCEccgzoqZURp3EY/936YlBMCUUMpthaPfmj8vT3E7wChF1Y
GrsW2O2qqcoc7v+JnZM/rb4Xngx5WlJ2GB3Mf+cMv4oBf4pYkOtBpSfgDCbDghZPqv/nI7xCEViI
yBS+1gOx+AHV9UaJw7lqlyNTqW9jlfvlsjwE8zRvV/sHS4rfWXXjkN4d/aZQP/70Uv8PDo6fJYXf
H4/F07cI5pADWsOvf4qljU2nMSMcGACkFS1SISvXj19SgQwgpSam/17+/Nc/85fYBy+h/SN+zToo
eNXhRP78Q1v6WyRm/OojdU5HXTR+no/NczhHtdM19JU1zITdos6hEhfRs9EK968fwGoY+cPggR5j
kL9bU+2gHNBUjF/ehDwq2Js0k3VbMCczn2bmR9G3loJMl/Yk/2GbxuqZSudl/+/+YH1Ne0Cy4e0n
cvWL8alpwwiCj6reFIOhkGqyQxvjEq06GB5sGJ6tZjzoAgNFqb3+9U/+zVT1x5PmCuYNRjPifUaU
WuFRP7/oycAsOm+i/Ipt1VH5/+n0Zb+nXc4Nt4MT3OlnmkvO3c7yjD2Onq2xb47G3jxLfuRZnu3a
vuSuf77+OypedsWucy7NDqz5zvaVvXLpHM5c/MOvg/v1YnjFTn5tjraveSZ/nbyPr/MlOy7b6Trd
9FO4r3xxXs7hnf00XcdLycH4ouwHB1ycY7pst/zG/3rhm3792vGfk9t7vE5u7F11r3ctX9oELkxm
/kt1pJ3hN568lbelL29h6G/y78m+9qkjcO2dvcNFti13cDOAfS0f8lns59t0P92T/D8avnmnnKSd
vJ0Po1v7WFH4bmLf/Pj+lq/vpQ0ZlN1y0c7qfv1OkGjd77sj3WQO6QpvfRi2V+/qY7vL3IfcSVzL
VffRlu3q3jhHW/ux3TG0+Ztr+Aca8L+9n2S0wZ+wnnE9/fx+xjZiSU216HXj3T/CqD6Sm9mG1+E9
hmrdodQ7duXnmjMdl13ooxX5hBqcbLPsYr/c8k99LKibb9vzAWaz07gPcHZ3HHvd2eEP/MRPvZlH
nfGSF+v/T9hkRufKRHOl2TrFk30pNDLUjuSNO8kLN4QG+Nrd3wUw1+TjL88TZ4JJa6+AMMSS/vPz
rLR87IJBza8TxDFX1UfrMOFD2OPA2o4xAMoSFiWDeuu9k7v67rdfcpRMtm37H79r5/G1CId2W+dx
BzueYUEMp8MVEwIEwAIbIU9g5Q3ESDHNtBZi8YtIuq8RRCAXyasgj6IaTmOyNPAx0o6dGO8DZjWH
gA/ewQ7b339Bea1oEgpN748/+/Hvaii8f3MF/MCh/fLK6DBWVrYY67fx35COSzElM06aK6L0QdKk
O62IbkkX3Vn5N6nrHkRAzjhOz6okToq+PAAI2yy0fIfUAzMNVpZDIn+EkXpXaOOjmRRvZWlfazM+
0LJ77PPuc19OqA0j2+v3mAYqGrV3JWd2fW42AB7OdmlsMQZZYrF8odoXqBZbZkcYBZZoa6ixRz3w
3dSlGyge/qgFnO3u9bT32SH6QUg/iGm4nTHsqBLxSe97wN6P2KPvVbo4KVK7kSh6GLvyMLKv+5vV
cA3z/fLSoeZTvWLy0rHg/hK3zRMGoYqSR1c55VbTJSa8f3D1o/xd7sz2GHdboV/mzthMIYb1v/7h
6y31Tz+bd4w3jDsgHGO2Iqryy93HCkZ9njjN+qTTkNNs+iISOpMcrVEXX+f0d6s4FqptYv7NBfPz
be/Htol737onpv8FM+UvnyR9BPc+jfpyn7TKN1wcHCKGOt8ged8HIdpj0qm6A6qEKqOkFdu/fta/
4owYo8LRMBXswzDw2Bv+kq+stD4Ii16XH2uRKsRCwhtHt/QoeqabMvmNDSL74KAznsqq3MfU05xS
vdwMIkc2NFSybsWbpi2FF3Z0pCHyfK044j7mZpP8TSz159eJFOiPR4q3n4OMYCD0y56oQOEvM/YP
jyiNrwBPdDqLGSjHqnks2vi1RxkpsbB42ZLpf3NtaL94XXFg89JoeFy5KBUcfOvf/2k/JsZ1+N31
5TUrei+j0MCvhmW/8WKzQglocBv1Sqjt83Rpz3nM5Ds3i6eZriqqwshHYIuw78ySFR+B6zho4sWa
i/HajcpaApi27o/fGmXEAFUbZ5oqzXjbyfNTH+bZGaTMvVVrydXsquBJ685IAvNdEh5sMxoeaKJr
XDw5E+fcmdacSU/cdiyGA2472YNV393IGp5lA/cNfqGnH9fPv3Vceixz/vef69d8pcS4iUkL/hio
/fG7++pb8dA13751p7fq13/50xeCi/79h6/e+p9+4/9AXV/7b818+9YCzvzn1G79l//Xv/wdmP04
VwCzv5Y9bgS+W8h27s+HmfVj8r+PK52ya8e34ieb//oVv/v87U+cVjhiARiCtsax4l+HHZtxJUaT
dVoIjQTx8V/jSkmYn0zs1OzCNSilMtSLP047ivHJlkF223yRCeWMW84/n/rltyXsryDb4jfC9Z/W
OsDNDD9BOa/DT9a9X5ec0eqYznV55egNUwVv1YbTdylCEXY0olwyGZKUUgDKcFXrXiIzYtiOrbdW
fxmrhJ5gZpuz8BAlCESHvAgy/S0ScT47HMNgM+Di1nHJKll/h4kptQ8ybEXLsaah7Z7MCWV0ry5N
+Dnu4XDvjGXugpM9htmbPIL/pzs0EraTS4P1pqp5jhvE7i8BxX5vZoIfIg3a9AWtAh/eaJBhS6P0
VRsKJjx6kL/b68K9THghcStB4gnt+CWYcDuYopM9nQn+Z6nQsy9xmxW+xiDk0mQxGB8hOl+TJ7xi
2kxzgtok0QVnZxBj+6QZlFJgifpNix5FNh0IWX0vaY/KVNWkl7AnexlJmms/hdYxp/N4uxjLdDaL
csBey1zHSfoW1ws5vTNeuBb6Rj0ZH3LdvtpKSJ+ITL4yGBtxacPRLB1zDMpNyarqAw5fIeh9PW0x
ZOaD29WBOMh6T4VpZZTWPVXe8bsoaEMMzOxRR9HbMzANH+2QnmNHond4pxqjhYwfW0/xIPN1qPOM
Qq3ge2NVrznV7u6MBd3hre0PrTA0d5ynwVkxwHsJc9sWL3v6ZKiEm8bSi+hXptZyCTGAosV7kVHo
m5JQ37EjXLzlDZO8RW3bp7SrxT1wyFNcpoRV9ZQ5CYNHT5niEONRExyxweEvJEyWf5Cg51xL5GQn
1DUiLrVZdDKAMeIRMxr6K5O1PonHhodHGISxyGwfWpN3a8pWF3pZ2dG+DxrJwXAlPdjGgLDZ4nkU
5Op9iqtL9Mdowf/R124/y/ohyBj+JNYwb7As+zhMbH5ee6bjYnF6hu3ORJtWSMxq36qz6VmDeiqa
hTlqas93dm1QHF2oR5mWGAcDgORGbaNsu0xZi0PH6hEWYn4Oyi75WLTFYKjRMh/OunjYTiq1OYEW
1c+EGOUbQ4aK3YYVfW3bvPbaRU22yKY6GVOZKhFDcAFKCk72Kb7EqtXuW2xmboS2fiiYWWwY8dwx
56/wM4m1jb1PZKIE+GyYPYfAt5SKNyHHk2MpSIqJPjNqbmhniPBpPiIViVtNo8g2ScJ6q8TzkxJT
9cbJxmCKXkbUiNGx2+e6OC54nb1CEV9GVUv2HUHGW5DYI3t8DXBgWRmpN8L7u7eKiW0SPmhPlgY6
s2GyLIuc33eSXmw4IainQEj2fRsWy7mQSPXiqG2PSyzjyqxyW/soQ011MXSP+5Yx5LGOI3MjzPZF
NCjlZZ1azmzOxSlZVV62/89YA4zpGIZ2RjzPTijcnnjrD6EsYb6367naM6Z+xA1Irxg5UHODqWl6
6Rbioks8+/lc85ZHcZB9sSYFpG3Cl3UN/UCYBDq3ZB77Y4yNmVy/t6IJy34ajaRRldBl68QYWWqa
ZB80Ru0Rs13jib1KcF6A9Jyk1EVBVw8l+0rZbD6UIX2PRWVe6hnfVy7psdtWs742p5btM+Xdy7xl
1E9/fMg2KJUZl+c7Et5hyJiRlGH/zlSQNCSgFfoEPGZnR+qJKY0O7eJs9yMzIjK9YtcNU/mWanMI
eY28RJ1oxikYhkz2kgwDCk+3Fjeztc2Kg5eKuclnEC3uFiC7TI3UVkNMz3kjr1MbThZWgYz+v1GU
Hk5IWpL607RGS0pasJWm2mNsvKd0BjY0l98Ov6XYCtxkaTw/Y6491EJxDX7GnUyZjB2Y79rqYaPj
uzI1kuR0H2Ja3slZdA6VPHBpOHzo1G4idbW4JWYRuc4c/nbbCnmTjwG/L3eZMTmWOX/V4gc5YJ2z
9Nd6Ee4UyhvRDNtyUE6W0myKZCEskvtqHjtlYh0rRqO5Bmc8V4/BxHmbqWPAKBDYxB5MJ5ay4mw1
ClOlxK0G289DdYNef4/L0IfmAD4gYvkYFFfSsPN2TDHIyVTkyNoDcbEa4yDb9FQKbmoysTgou5Qb
Efa+uzErPYlqpE4iLUIe5JEFzhaOJAZCy0akOcmoxBh/inTCxd0b81XNmVEFfQXtgwMRIIaCiFtx
X6vqHe7yB8w3myZj+wggxKtzWdnpcqadQbVEH5KiLcuBkltxFQ03WxiVrVdYgfFU40ey/ZQOM1DV
EVEiJIPEVAUCjDEzcGIx3TRjnG90O5P8DhKB2zBP9/XO/q4g/TFqsGWXmTGH0/BrZbCkGCWj7iHC
rws+od/b0/hOyVh3CiK5dQnpqfu0joJ7YyoLDzwGHie1PEyWXYBr6Hp/FQM3dqIdWBYjZg+14sRV
O3oyJlZRRruwsu9Ls5ndvusjjw7mkuhXWPllYNY+YT8+yd3wESzlScTT3iQp/r4UKn2B9n2uLhSe
jXbDh6l80OUAAzHEcjYvb12C1yMHiYDRAgQ4BxncTNUGL+BmTKQzxZNr3xgAlCQbrwP3RVsvVBeM
KBf7FH5OBmrSp8E8UMF1CIP2yuTrjokJi+SQ7axeZereyPnnMWfUyi6CcVqdFqeaff3biAh6yOy6
2IKaaYk5QvDcqKsbeux68RppCTd2FvFWjcPeN3OqpfKBoEgrKuXOyKn01Os4fWGUJL2O5nLiTsLk
qscB6gSlvdZGtgeAMAresL7wWQNH2NkUAjIc+BIMiuVTmyt8faTM0unNDLUmsl7FFOr0pQcPY2Yr
TpKw+hES1QhMDaTMShRS4FdlfqH8qVwDTRtGcDG1SsvnwKaZl0DefYrxqRp0op5Lyxq4Bt8b9Q4f
BAzPttkPo/QqYhwIMl6JyKIMaYKhm7TqVV9y5Zwn6h3jJQ38h5C24AtYKRTpewsf4xQu441x4K3X
kYSYgHL9VrToGhuJqtQpstPvjLdVV1okwwuo+XTCeNkmA9yHdBhMDyp/4tjDTNFm09EKWnOuauO6
dNKMjRg1IhSAC/XVEvl3naqkTY0MsZur6miYFXSYvP5sJDQ/hgMjKLKrA4H+vNkYFb4kvGuYYzdW
1FSnKpiyw5JhZoLC/qgobKGMXHsLLCZipAyXfYq/1DOHmpJQccNfdp/QtYbxthbzXROZ7aU1zWaT
dpHw2RGTcAwkg2FDWn6ECokAV8ikToTc2SOdXUH4pmMocwYrIwISh3mrOqj3d+U0ddeSVwwBXatl
2uXlZ0olbUe3RtVLFoWYPoNJ6srGmrZXJCWMI1Kopbug1SWPI65Z+bhhRtnJ6mGWDxmOeRfNH3o9
gwADx0ZRqleCLdkXuAn8QGWx7oMkbU4gdyqnhtFxDo1puXRVtqi7vKBG060yozi1RDe+yNMYrfEF
sU9NueduNA177NBcaEqgO+wMrDuJcRKpLtKPJ1NK1S2T5HrDxts8TCaz37wbYkcB97FtOUgfWxFq
L+1cs+HJMmbjnV5vJvqufYA8lyUieEiQ453RvNilCSDgS9h1cuXpUWMNz2KypGRbddRoppTnjYcF
Qyb2RmrWz81MF0YvhEQaiY49mfK/tiywrSU0ugm4RUu7k2y87yfRCWIdeWndAi3Oxx3FV/S1av3U
PGFiXp15XSHeBruOnjOVujRXosH9DniONJJJGjq842YYNh8qKGEgcyk1194sFCYuRDgT9SD3eWyc
yrIsiiNrdSNtWcZjyZNiUlNMtMkNYl/Tugw7NsoqiUPqa7ptY1CruFGIBK3CiFHbn4uJZNANvgZv
CRaBSbpRg0SiVEMbWpHJeCQo7GsMo6bTupXMw9LHlfKCQ0ZoO+ymsQSNMTBR+qm2/0JhCDN3M89j
mhOGJIzwcy2LcqFgEzZVvsyYBzlMcT7DPmckvQ9MxKIIOAqxvwcwut81Ocgfa4UGxr0B4Gx4qEHR
KGcOmtymzdpIx7ti7uvQsc05rQdus83wVqD7gl4Iei2+UgicVwc1kvRyvzSq1eyGOIMsNA/xdKA+
tOqPY8B2W21ynpcq6Cps5jonhNBRFllIHGSSMv42F0O4VzuRvmeETTzs+8M1kDp9jyxjXCLK5V3Y
jfGG90dyE7O13GDAY+FIsKc8a5KiCxbC7DHGqpCZkctlubd0aaFIcjEcCgVkLzWlpyKT7tV82Cip
MPaB2po7yMOemrTlPbcNDEMFp9k8al6SzKp8o69rn+ZllikG5WYr6lsfxxitQAWd03HIX2ifeQva
1tppxvBM3SM2VMlsIGKU4qIEdfQQyMZDlvM4myp/Wvqo9POAatqgPth5aOMEGi/E8j3i4mKjZtJR
pMzoE0l9bBXBhLNaEUvZ82jQwDjTgOcvdi1cudSuILFeYXYcOCUE7trc4EhVuVXS7ltX4v4s5+dx
tM+UUX0OethpTg3jBP0geeatfu3q6BKVpL0kqX7LykvZpXu96L4mcrnLjfkORqa+G5L21Uh4AyYb
68LiaRHDJ2MEBFbV+6TGapBE0rNSyLe6lTfRIO57G9R7lxeHwB6/yTa1yhVksrMitQ8EMAjfyPkl
1MZbutQnUSswcgapcUlqnqYA1pfJoGzCzlLK3XdbQRipU/rgp/kOYhW70IHNfDkBCcDHE9bDdSmz
l9m2vnA6H3dqGuzx7c6uaXBC4mNI1+l2vQkW8S6vvyf0AxlGcMksbmUqbZNdv2HxxXApG1+ybjlG
fUbZsT14GEM02mCT7SJSj97f927m9dDnvaWor7NNHIlC+9c5atH/x3g/L8FrZiVfNULvRyEXX9A/
9uREcA3meFzmcPFxXzxPoSL7mC63vWy+SfhcPNIyjJaMeNwM8rhGk0viVCMvWHc2Kw3W3qAsb53G
5RgXCY97wAhU9Nq+n0ge1jLluMaiYmHhIStrGK0tXkE14+jh4IoLMftoYmlTdhHlFizoLriV45TJ
d5YpkabApysRfAWAIgZCbeoNl9lTkepXSl3BD+nNNSYo65oWr7LFpNOO9wq7W2sh5sSfp5VmksnP
Hiqp3XUx8RGz2JK2fJDZustTeE7S6Xmqx+ApoyIUMLpnKstZtdMnVR68qrMO0SDvy0raxkuzM/+L
vTNZbhzLsu2vPKs50tA3g6oBCYCtGqqXT2CSu4S+uxfABfD1tRiRlZERZq+e5bDK3jAal1MkAZy7
z95rr+5eYA4MCetsZq+KiPU2O91Up2lI9iJZcJ3CXZTlc2XqW9evIsNOD03QPJp+J5FsqqMh8tCg
jvYc6MZx6IwdLdoHS2rPCeLjFnrG12xLOyItb+0gYR2TpYlSM3ig7lHucXK3JF7dfuORS0GCd/DH
9ttqEff+qvl3k9vfoaMckGzeCkmLM4PhyiM69Icyuc0tezzragIgXrfvIlusU9CZbHhNLxQZd4xi
aoywyBYVYgEP7snQdZupaPAjgaiKOEe9zLNhbdmGsDJUcxlaWHQuxGOg0JrdiaJKaycGAAckGe+I
3j66so98TIGFK2/8PHlySideVRA80NGCbqGxOV86fTsbPTpHsKsnC9DdYB/Xzj4aXopTsIzskvpr
BB5901YmvHXnEf7QYbG7Lc+2NOy1/rT29HES48ZlPeeXxBqPiFucwlEo9yupvznRSOFMe1bnzQ5O
XWxCxtwMrfO52tmbxCzslV2E3sSFknvG1i6bW6uwtkIPDn3K7aqUNGnD6/Ou2aw6YKjpDgVur9Sv
9vasazeauBVtf65VX27UwpnumsC0DT8sg2Db2MmvJu+xRvobkAc+08QQFlRwv4i0C4M+fZWtxTdW
7iSPbKBMdK3b99yvN2Td8KHDtRqY42vP0tgAlg8J7dbVtdl+eKg67yB6/1k313Ba6weTNxwv42E0
Oa01zOi0JSsTD6I3kgFYofl4rRUQ0nVszuYr4Dmfb5Qq+w8/W6N0SZ+E4ihOH7cbGynl5vQfd1up
95Rvm19Nre1XY/0mvrwFmACaUbgV13Ry/QuuBIx5esq96SY1eOmg2iircR8yVgAbv/AjWHhX4NHQ
4xzrf019QwhZ/YBbcFOpJB6MOXQrSH5d9W5AnnKSjmGlcxFmmpa4rbqnEyRqnOG0NP2NYubwxhoI
rf0yr8mwAZv0WtTl3WTg6x7lqent27zQvBun5t7hYLzDuu02FOemkbs47wvVM6UjbpvFnDe4OQhr
6dWwFQPlq275QvltrLeM4mP7jp52mN16l4w5sYwkpcMtgT4YSFJ5LlIvbanEV0fzmX7ikHZDUsD8
mA31HDfFimOYTPOjr9fvfmkHYT7rsVRy2Rj5FUdsOcfBaYBWmakFuKH+qIw63TgT9s95HP2DkRVI
q4b9bs8MlH0HMqoCYYWzhaPgMnXi2NU2b0uGMxN573PkIwjzQHk7egP2zIPvpdT0LTufiNh3EjKS
dttJBpe6qJ6bZAzUW8AxilE2txfy2TAs4AeAgqjzNnHDmZglH+ber1Ot0h/JrdSY+2E7zAvFSlSx
EmEcr/HdmKC/2YVmR+Y1VpqRPEj8m1acEzFtT3ZBvHNXEa98Xmt4LHwe0PIjW7nGU91V134Ku9Iy
PPyO970a3sSjkzus5Milkl8tnKopLsvB+cbe5z2066Qeet0vr307kBg2M9OTt8GWzD0irewRhbPT
Vhm5qejelZUa5RYArtZykvIbnnS1Km9zt2O3EEzmM5MztQMQIiT5hyVb3mavw0PIZoJtpkcdO6f6
jPsEr9HPn835mr2UCUl9SrkUu+90btZkT2aCjxFOZMM3orMd0e+abPXkoWC/buDB1a05glg2Iug3
vrabl7b+YRb2cKFoe72Dk5dm4BqZeX9fF/996fWnfc4/9me/r3f+8Y//cZP/FK1sv4e/rtL+tIL7
n7Z0u250/5ul21eT/2lHd/3ff9+4WX/zbQfuC9tZWklt/w97oc5SjcwI266AVRxy9rVS9r8SgiY5
QHBc+M7Yq1GK+8fGzf0bPZZ4I6gLgDzsOSQO/4WFm/Vbv+Yf+7bfHIVXhjMeA1yLrLH/suI3lzKZ
OGkiXmTOnO8mQjw2CQjcxE28LqYbS6iJPa23K/eqDUEd34+mRLVfSlt57pVKzj/t2kBsz7jVcGjo
AC1tnTnh1Cb9a/tLpRVNFaqm52FDvsd0IkEwxCCUbsxaaDa+8TTMDr4nS3Bdlipd6ZCo/J7NwiwY
9NQ4IlCVZIFtphpgAFtd8SP3a5ZQfOpwCwEx4lSqPbVOm89spEQ6HjyZm9l90Ws8OrqhIG44uVC2
tp6W+TxlPD17NbOUDJwMKGU/SqVQHjruBDyiyLSTH+imeDY6eE4zlxEEoNleTpw9p3rTmi7JH4N1
4zfml+JhZHfhRvwIW27H3oRpkxpEPOLesvsnuzHQhnpMxs9JJnOEGjLdxqavHHD7phTyEbpap22X
dFhwI3dSIxzfteoj7wVyLzs1YUUzdoKGs+pa8cC0pfHNWCRGVFd6dkJnLap+l2m13UZzoaUgOMZx
9u/qZirIVUF15hZD0ILq9c6DSFiakAebUpoLzylYouSUx+5l6IHh7+YR2/+2sifcNs46tbdQDAp/
m5IPd1CJJ22Fd+DDFfGqJVkiU0i6fE3/uu6xNNvwuC0l3g9C+eomL8zxa9Ibszo5ouiHO4StAt3V
FPShevSQLIegJ2O2h1yJbGetinEVOAuefcLeC1rfmHlLCI/HcneNPybfS6LNxOd4R9/QZAaHcTyr
f7SOAysLGa1ofKbH3pufcaOX1QY/jIVXwRyKdLvmHrYiGumTYltP3PE3cKrre2f2ErgPgJff+bJL
TISlA+oNaqlyNp4crB/t0nkfhekYzm5erf4en8wEAmRwyZcWASTHqxDOc7hHDavDmnDT2Z+crgp1
OaUDmJGSyuHEt1fk1L5sSQhqv20sRs9K7pzRGViupdWjnib6Y8Mb5PGzp+zZIXT2OE5WG8Rgs1Ii
5nXJDFLNs/+rmKT9WijE7a0p2LFukm7JPnVjBNQI4UGHmprC07amaTa3wWQ0b7SmWG+AJdC3ql7z
9Rutm639YOTJN7vt7GRPVfqr6RfzYaCH8GOYLML0yPrJ56A11ndOxP7dHKf+KHMiYkniNu+6tch+
bxUTYdGOAsklbp3eLCIRNPORAKrGggf9HHSWraeLHw6Th0nL5oJUrELa/B3IyKLFCIDoYLkw2eD5
wGww6k8TVANN1UG58fTCBcghC/6oDzaTjZ7bj/jwjJzkWh+wFvHSCkaX5VheWDhGdZ/jeJ5CxbI3
C0mkZJ9t5k9vlp8Pz4yA6WMGaqgO+0wAa0n8Zfxyf/usB6OXt7RUm/d8vPj8pTEc6qwTn4RKBzjR
sy0+taLnlxIkhlnZS2siZ6I0DeSX9Jwv/Cu0gdOawRWedaz5NiV08B+D1Q6ngVG5hOhiM8Zlfpp4
vODUC+LScMp8q5iXn3J9YL/katJKzs0s8GLSDzQFoVEUrthyzyKlZWPRW+78YbbqNcY3ICpoW3aR
pUxZHlS7BmM9+nRb3kndzceNVyE+xor17ycNNkTANKeTNgAuJFE8XGl9E+AUcM/s0ZhY7U6wXncb
o3jI+6AF3bYYU7fD+aONB6tfuT3WLU12ERXNZl9sx6ot58iWzdSH6Kt+LEAtlNj0DPe5NroW6+VU
GG7/7GOc0EPaoLKDll9FyV4Sytp1ue9nuxqerfHaaaax/ES1MN+tXuhdZFbc3vZY4tr7oO0Qk0sf
shm1rhqLN1p/x7uM9DTxO6QSsntKc3GeAlWyYGlPw0ea6mYTrU5PBJISZHjBPMAznSN02T3neGN+
pEmRvJgV2gdfdS6WhPz5t/KW7JZnLqhrvCcsHc1scm7/dVfS/84ZyfrvZ6RRjM2v/J+dTNc/8Pcp
SWdMYqQBe4DHniIappDfQxhmQDwDGm1AoTsmdNiR/xiSNIYk/h3/2TBNPEgkNP7wJdl/A2KKmcc3
cd9fe4L+pRCG72N/+mcLJiXDvDBsSUiG/G14If/ssivEmAM06l4WrHgXZOuoDpClIBPqxxmdM1sq
+5i5A3MUt7NevVv+rm6HrWXO8TiUkes8TtYj/gp8HWXIgz7gFEBoEWSAYmXraw/D+tgtc6yL+tjW
p35Izu04jRt3To1XKz1a5oOhfVQDFVFDgmjsDuE4TtpLa/zqJiNEqutNWMHW1pGfWi8AuNXlgc7T
KvQMgc+70IcYTghGlSHy6EuGnBXSt/1FO8GmMdTGH2UOic9qi3BMCsR0JL0+vSsqCz++HA8Vu7+A
JjG3uJ198eCsD7mVa6wDuaNiAEgndQQ/cCQ4DtE3QExhWWqUrUZkbgj7kRWQDkyPJZXOgn/aJaLf
a8O4E2YderLaZY5+6iWX4fRj8iYBrU+uEIquHp70V1v7aJfFDfu2lo18Iw5Wwg2LaxzqCc6KFRFG
Qm4HXRAVmUMoMg2hS286/LAZUXV1XXRLGsTNJVLDN0Cg0K+/R8oq7JU9u3j2g18ZrpLVvSoqa/CA
Sn7LA4FFJ8DCnUSZLsqrt9R9XmfX3VsGp+JZ99MY4Rht3CHAl19R51+ZVCgxLFxwzm6ABb3ARIx7
lEBAsXsfturGWDqwc6bX3+g5T4ocq6RWn037g+X6m+syNLNbfAdhCWA2RFJQYOAnVVqR1Q0MEob5
mYxrs6v0nGCuZcvbcW1plXNeRoNIhuuwL+ZDdvBaUDOTpVfzrHJDXJYvBkO4kTtmlMGBZwvZSnVb
jwzFG9uTx8VZ74FtZ7vcPzUtC1QtOFQpjLoK7uFs09fAxGrdWJMdsTOObWUzFlOGuPan1hiRdcev
Pqn4RrfiOLtNpLfdweJLyoP22yhwt/g1pHzqfMY8Nkj5cm5FPSGYOm/SdSTO4t+4VYFKw2O9QxhN
SrvaluyTNA9QnO0VULLSnTHBrVp43jT+3hv1iE95W2jkQoCnsTTaZCPRAr8I1/JCbymc/mDZzNCW
fH/ZaZ2PopffJV4REaOJ68m44Lfe6v6jnYOIF8rc4kAINeRD2zro4PdgAGEZ6VFANWjiRKussNLy
uJE/ZfuEaS7TXxJ2GKY9H5akoqQxCe6NQDYHDnDoLSuQSO3U+cZmLFDmxh9XWKDbXEZ4S2Z2De/q
0cIOg9WLAFSYLftZVw/j7OyMtb2zO2PrgI6y7FxstIYODF9/UO1rkmtHiO3sFB12D1PIOCNjfb4t
BqQvHRWNS0kWc+Spb219zfU3k3Gl6pL+ouoy7EhBsyVXsakxZxwGwr5EjLZ1bY/xMF4MgB66Xsfm
cJxt9TiSmljlpeXizycxhG7RnIu53ufZgqfvzpzSKGfPgsGYkx3q+QJGFf5QpijxSma4jnkXCTxB
SeEeOBgCZ9Xu2/LdzczvJEXXs+EvTE9zgg/S4Wrw8WrP0NE8tfUUXxGrDQVmm2X+HIASAngihMmV
RmMfjCokbvOZpMem5zLvMEItPZPl+pVo301JJwnOr855mFysb8WlKKCvTreTkwen1TLeeMTz1W62
k5F+GktJfFk+ty5Q5d7TI3TIc+3Q/1EccYpCi8vqjViyo2+reyzR6LYA1waYdVoGyhmmwZ4CFCCw
ClSjpc9xlnADXBNkNYyFVymtvAzra+B/BIicSvEOZ03cGsBR4K3geWC30Lc09sy2YUOaLJOtV0/f
nliPq6+d1/lRz4Cu7vTR9i+21T3JIQ+zVLxf1w1Zqu1LA6dfWzfuocKDBq6XRPrZN4QdmnZ2K5x8
uB0cAu/g8KtP6WT3mglklJKGeywcPyauWrSui876AESk/i551gjMPj9w2xRbrQmMc1rKqJ+AjVqw
AVyb0XkgmVHXzsWEYtVQNUgUSOUnUZS3IqmXH0Ghb3WWA0ktb9TqhlSounGHx/C2bbtpY7SqOJbm
GPfroO972xijlo0xvBb50NeZsYXLxnune9WhVzRtXsn3ztnqsvnVFbncYagTz1Zj0NLFQ1ZnbP6a
VGC+Gros92LG+jO5EhJ2a5ZvosFSaLOLJXgzh2mThENS2dEkZbKTqh43/IIx3IS93fs/ayLvJ02K
9ID60oG0DXL2juN4rCZvfCZ1PYRIaES2cWdu29xBAB0GvvCTD8UXw3/G2hxb7wuy69YxePgHnrrg
7OWKzG762XhOtCQKHB3bR5uSLfONl2DhvRP2gyTjuUPSvKcHQR2q1QyxjrwytSYc/HHzxvOAk7D7
xgkMJ67Vm0+DlptjCh9s3fjuCPk/CfCU8cVaN2ULtpWwtvFsOgnr5vG02Nl+hlQwkMdP1vlnPsAj
4zewY5P41+K4Bxx3B8gXeSgBVW9QvEMAZ5HNQ4kMlTZsAcHkMTnxkDXpq96ot9YxXzuzi6i5w8LW
TIes7u/rTsRaK1+Fp0gf0JDhmjMEAEP3Y/IGJNRhXWJJ5tkvvfX6eOHIDhvBdWiE2dqatq9RvrMC
eGOea8Oe4D7gz/E0UNfwXfuBOFVdI0O9HZqXLtH8eFkSeEmOtCLOvxIbXBUsPFeH3Bp2BNuHy6BZ
XViz57rDNZWsaAAZG159SManxm6zK4cn/eHafUZ/UiOEse0ym/C+dNl3tUwNtI2QJsIJ2R263FOh
0y3e1h07875JbAaivJA3DVVDO0HD7MUH2sKqYM7Gl6Rz7ezgDnZ3wazeguewCh7+lEPk+1LmrLtB
KLDzJZpvVinl0P3qZySn8oQKBmqq2BRpKFd8EiqoNkDr6yNlHlxvdaZ5J65qeVcGvvcOkQr1Q9bD
GR1uHrmFSedHo2eth0MWKiSYMjxBvTa+tXwZomnEZRJm6EppPAYdYobg+XoEAF6d7dHmkEXd14F7
ohOhAi1xuWZArAacvah2y67WyvU0WGl6MRUPDtAbzY02gLkr7Z8ieCo9dXIYL17GplwOg61Y0JdY
vFrgJmdrTtSjJrP53ebV37oZDyRVJFYY0Jgb+VK6l3Zd/JtAzu2Fl5Ic8mJ+oJdlCusCsmlTiJdy
MQKEbjz7Tj3iBeUFrD9HHIq7yvAOgBGqMKj95J6HMduPzJL0AVgJ86B+KjuqLEajbT7h3TYvmde2
Z0cNLpce3Odx8fn7mnVJWR93UKLx82Mnzp45W6tz3lHEc+W1BBY0karGZeZpG8vx+yPKHMXuTvlM
T8rrYoDICJLU5ZLU0m0hIukUxg/AyO0RJmROINtZnrS1bD9qM3BeEPNIubWl2kudSbkyiCfiTEhi
c/HdZw9GxtXabu4Dl86qvldaycfFbEVxUxYHZXoJCoMIFurYjS368QQ3qniwK/cnO5WjaIZXBY4q
9y8rfn5qPft2VZGeTOUNwMODAlXDCGd4+8RRhyRNsjtwWqxBFbs1HzZEjx56DSZkZ3u2n5AfwIzo
/Y1GIA3DBqwhxEU2/3n+1eNN3Db5wl4dXLjZz4+CKCCxrt9mwz3ww+TQAbo85ykDe5X/TGlwYUJ3
34zReykmIlMCZuFUOPcJLv6jO9nnovyu+CzDpcrxc8vhHnAMEOYib0K2+OBpIKM6mvnaODOjbZEW
pyHrAQZhM0qn4KHy0y23wRO7JjwWlrq4jv7aTMP9QAbgOMiR0wH23dRozF3QwwKd7Pf2em4xOaSk
Xnk0zGuKHgO966ryZnLZprJe58AU2PMcZh5fFDc4ov5gCqZ7L7aFsZI8qGmimkcnhlD9kuazuKlz
G8vjkAXFvRfILlz53n4VTtaHVpYkB4GrLFK4EbB7LA1WHqftDzxkqX0ROEZiLnp5U1bjeFvmOWFi
kBpUs/ZtyZVRX7d8BMtS4Y3kWqsrCBICDPfTbAJdhPgX1UNONoD2C/O8rENr8p5I8WuipF1tKzq3
wprvd6hEm33KoefdtrIjzkMpz8OEe3PFTTvCvBb7ThMJIHOIR/nJlejs696BEA2Ecy2jXsP5vRhf
Bf4SMfYeBqOW5KzhvnMovtoq5g/aSTCWkHo5/H9FZVgOv/7932wSj//3rdP2o/5sf/2ZTHn9E79L
Kobu/c1FEjF/C2XRGvlfioqho5tYpPptwyHrxUrqH4oKYEo6qLHUwQLQfdP5Q08hHcbOCY6kpdMe
ThD1X5JT/oJz8JBzbNMDJQEIyvWugsqf1RSutnodzXncMzpKmiWrMaQynS7C2eTsYVniNp2gOJoc
ZOPSrRUewip7+ac36++7yv/TjPU9k+Mg//3frurQP0k6v70Iy/P5deiwoSbV+suLaPwuH7RiHvYV
T2xlLfQNaNBqSBlnC4dOSo85b/Xd9Gk2lDHGy6D0fT35dcvmvsmfIUz+v0LGCF5/eU1kOXXmQhAX
mEtAovwlZRw46YymxdOANRcbZq3wFW6x7mpu4t5Wv2EWTe/HpoW8p1UtJ+Qx43iZr9wnwhlWJw8G
XO6s6wzT486haagii0IY/lBOn35zcvJYXhQ1uYRmIEK081yWblt7mNe3amnHM9GR8SeUHYGeancD
eHqLdoj9kPr5w2y2ZrU3hlb2N1fVFLfoYAVvi8QZW3niC69O9o2olHGH5IvkXAjiY4HIKwihIYOc
ok/U9zX3yPkMEl1bZ32xz43ev9VZ3qwAuAzqrebSn9OTkSpsEK0zT02sNevYs0xcYWqZq9b1x5Iq
01+en5Dckl4W8CsJun843nPeiIZaWH0YsJVRmyzRDC3GVEx7lu8MLCzZXZPjG5ZS/ap6E9Di5PXv
FNyNiilsXJPYyGqE5QwJZyVrU47nOqnbN61zpyQEy2XQyyHX/AcxFowcZUmul/EdJjFW5YzX46Tj
FOyMkfYTTh06J/2evB3JDpN6Fq/35w8Nm0h57XiQLd16VWPxO8zAKptcw8Gdst7Ca0nQco7YpIrP
FS8xhABjgONfugDZzxjc6y5il3c1mjjCPvT2uPb3qJI8kYNE4HEwK2XeAThfvhIGYRsLwMyzj3gs
Rw7UcjvkYa8fBqG19VmRQXpXYp2QrKZJnG1blGHuXy2fnJ6Nl0YmGeIhNeeXFazCT2HX9u2iVQQs
c0vVz3ZGzJE1qqAZznFTHQrE7Gm3eaDXgNIL+GJ8MGjxcUM6mXOeUfD+z6Z7Mu1BZ9fJayD1ktSk
S1o+aOB52DpJnQy1KRgKjPVz7JXyt+MKdR3DDX/pxrNMRn2aVp66weViCMiD7xx3WkDnTabuh1hS
sKmAj26euJuxIwhg1pHLmT2z3PIUnNICHrg92E9rV6XmOV/ItG0ErSrdJhVAHDFhSm+k8gMIdchx
dQGfrnVXFyqYstuxrvF0ynQdHjvwusQM4LxRtkCfx/doi5Xcm4t1b/GH2oswFbXtATY3jv+Vdgwr
1rVWTJuAKWHakFcV54GglXPBqov+Zc91w2TVEUnk9bbOq3/lVi969tLVuEQK9cVNHMMaK6EIKWn4
yLTpkY5I7L/6AZvBJ2eViRTrqt8wOf4cEvZK4jgmtnlTeteuwZnOT3/2n9Nl/vZcDa6D1LMI25GI
RYASRhpmSa7OModrKgdplQb1L71jceMFQOxgXjn5cR3o6hTeTQd7D9NrFVKcSgp8OhfecMwT46kl
8bhgW20oa+F1bIbCLmML+57RXstBr4S/Dh0jf8Ld9DCWRdg6Q4SNrj5783psOzSkDfBxGhTQKEND
tcY3luD5jZTGCZospxEn2zvtkVonPji28qmhRUgw9uDN/JziHLjqKLzCDq3Ggk1bO/YTu7er27eO
3cDY1oECbNN4DjtHj3dZH72osemigt22LdHQ2QSiEonskk3ag94CEiUTiNQeXGC9yohpd9pM9YJF
b0YsqY2vvPC7C/WHAI8X51XW5U2POdGrk5GVwFDuqnbEvSW7Kx6VU1Rj23eN+YaD4T7Ljf3aLkj0
hv5rTb9700i3i00TBV2Wx3625g5MYFGcMua8m7Hiy1eqOn/BWkCViXMbyCrWyGeGI0x4fNZdT9yU
VG5IspLjaDZHoDjUgWNoshUcasta9hccVs+JsC6kNY6pJz6mecABV3TfSdIA1aPx4x32OGxjO0c1
rg1rsyhqfHDoVTvLqYNIpNYDq3tqlFBc1ml5lKkmwirxn9jTx0vdWbs0d9pHi+Jos9WIXapoMQjd
xrmJbGN139cMNjU9ywNqZxws5bztjIQvWIPo2nfWNbO13Elthtjj1eEYBBdqGV4VRrXruMBWHVXI
Ml8Mt35MuGNvLL7IPnt6PhdSQ+Qbh491zW/drrgz7UaLs+WnL34ZWRD3UnDOHHAPdwsSf9Ce/YRd
7V4VQ8DNTPZvmjJORYvhGkFgH3TJnTRH+P9Wvk6fRJbhIImcrgSpP2s1W4KpuR1p5fyBZ0SPqk4H
kkK3VdTok3hJ6Ja0R9IYI60gGCNbUM7orKhmVw9cHDSQ9TTNeJ3S/j2Y07PnX4KrTxCj87mz0nNV
eWEvK3ubraB4dIF2xtbds9+RG8+ytNdobYprWzOrY9qp4yK45hAoKN5rmfbcl9VZeendMqbFcbWD
NwNH/i43hUIYS9Mp1kvZxdoS9BcQneJr6Gx4n0U+IPYS9qYFC9Rfizek9Z4Ts8xuHN09046Ts5/v
oBQiOg1IBGvK/0e+yWa1O+W7vjVDv+L83l+rgnnleNqp7nxqugFaFp+rBTI5qZ40i6RTkb6tbBya
Ln+vzewwYWyJUrq4IqclOmwKSsgcHCzXo9hoXmZd3uP8LsER6lqHkWHyrN1IyswSL4FbXO0BxoaW
5SwSBuKq2aDfwiLkiUItZnrQC5ZbKnlZwKAexl7uwdEtp0mTz0EL8LNeg1DOSLXNgF1CM7p7TBbU
OymAa/xn2ka5Bjpm0w0o6I3uYr1M9LY81TWmcexNT4ZXVLF082MqbMqKCy//tXjpaRQt8Y5V7fR1
BPls+2kIUKelQjNHc/IwFK9exqZElxqwzsa8oef86oVRJPVFzbm9T5M8tqVr/OQXvHOJVyPIYsZN
Uue5sdKR0cX/7jVx5VeOeMJTi6RJm+zctcx3GFJP+J+BFEnjRCXaHeOY92qWy5epxAnpINk1k3YD
iMi/n+mV2PcKyKg7NPe50/U/A7pqCbQnd34FmXwSTYw1DeeDeJEabWTZjFc/DYKznnJvYA4llzDu
eXiJ7UT3j+nR7CwXMjlO8y0llirvTbens+HaDEWcQretxZSWhtaVUzl2T3mjDlfOK+5oHizm8lFQ
YXvvpPV9l8vCDEWn+K4hPiiARAucOyKfLhwjr7jiUcej24qXhsfX1rKnPRU5vxanXnYDEHoVWGSx
m/Uoa+OO9tnsrbFyHkdMMzBH5UnvTJCU4HFppU8/kNzZTmnOQR+cha3s6hxl6Z8WPY00AMIrK5Vn
L/Ov1ZOSnnQT5eilmtnebpBAJNoITokvDct1T3oFU2o81HlxUWwTuu0MnIHNS1oMPKNLy9qxZ2WU
RcMvBAtUIp4YSbT+yWX/+U6BSf5OHXMqr/lz/04MSvvGj2JOe51mltgMEKKhA4wI0Mw7JTQ8SRHl
AW8bKzZ8eH63o24RNdspIQFfpc31zW+6+o2EOscAS1PvpNWLWC/a6tMddOrEqnV+ZqlH6LMbaQtS
ZrWeLUVOaOthab7RO8ujdpwauHEj5gKWuDU1UGKF7mclXUae/ZGy8SDeXyVls3VXl7wtUXs6CVcZ
MGKCK6BO11LdoWkDYeNvyejRrQYkQYLrQxaRA/a7m8ZrKq4XL8PGkZByxJ7Vyf6xrAdXxJ5NQCru
k7n/sOdVJ6rD38Dj1ctfSd/55BEBOwBnr2v90BRaebdMgbgrApFg9DZoMrutA8y88eBzYt6teJof
u04PnqdhJsNPL7y3Rf8tzdPi9+W8UVoNvmEiDtew4iGZvyHCYh2YYBHRy5TyWxxkqbpitlMdSRNq
ICca3R/uaQAmsczFkppbSVb4ko/gS0lwI63QZh30VNLoC/cMRiRwIWS0UF2ygu/yQMznlWJj1e10
UohfBn1OtOY12XhZCiD2oWQIBKTnNTmbT5Nc+Mbo5hkPS6GNfojjRnsUlfWZoOOeKUaj1VHZh9mv
NTfqPG0ECt1nv7jSx3GLLUkk21rv03WrC7/4HGvui9u+dtWOnq/6a/V91viewjF+y5nE5U5F7jeJ
oK+W2jYwVGmGdmloxb4fmmuHoFkqoD+yLLpwTO3l1hpJ+uIGVQvn01LYCFQMw5994IyShS9o5ruO
0u6Xxryu2Qwqq8gW0TVlRu4g6TCykN4xgw1uUO8Tw03ea6UFm1WqHOv96qcpQjQj9lbl6wh0jJ3X
Z5nlJlnnNoFGVDUlm36iRRwa2sR33tToZl4ELqJ1IjZS042sJur5SAK6dOgMeq3FMqFmObJYA61v
jl46j27fTDroblrLtj1dz9UmQF8b9hq44p5dQ24+AT/OHvvCrT7rWTnvGdpnhie8racDBVIsNRQq
2VefAwFm41wnP4Q1LVzbRiq+oeCirDt5O/2AOkc3IhC56p07VDFEOscbajAq3eZZls1MJxMa9M+p
apOvtAJusxWW4r4HUuSq39Y2pGKhYcqLJpNen7BWxDk3aZb3HxQzLk8BDCIdG0If8IRNS6e5dwG7
x8aKg5Ki+DW/EEZF9uWoledb7z/ZO5Pmxo112/6XM4cDCSDRDO7gsgEpihTVS6UJQipVoQcSSPS/
/i3afidc5XPt8PzMHOEqsUSCwJf723ttrcklQzlrniW+tDH0vSx/j1uZA3JohuBaJss8rU3KHcBO
LSwTef2FvfDYMcD+tX7zI/fKQyLBMYQb0QUJShLf/wkJaluGSdlPr/eysKKr2qVGMELa2nFvijd/
/VIXc88fPNK/vVTgAhSkH5m2n5/AiWPa+b1VE3LI+CMbKagf9Kw++5tf6M+vglEcoxOilGeZmL5/
FMUyogxW2S4KEpcNQdJqiWQTZPqbV7n8lB9/F4m0xPSI8uWZAGp/fBXDzqVqfYMGC8cmyBD0PSTI
Wva3i5M6TynHh0cbXv75n76DWDAp5eU1L7TSC13qj5CygmGh7IIB07bLsc7EX51z0VUXcfPfAujt
b7/GHzW9//AW2oT/A1cibtpgS398mXr2A5buZoVBoUy3nlVlp15O+fGvX+U/vIUsLrgc8OB7Ejje
j69CK3rie4Ol972fjGEVlPMj25kBSkfArBglYmUaUf43iLk/X+54KIVre5dYgAn45McXDUDj82Cd
9d4yPL7SjM6rRDsYbkan2/7174cN7+dLREqPUm8KG2zhuj/9fjJzIs4vl7MQ3SHfKI1Ef3IcTY5d
O4FxN7iUsuE5SqBzW6U//fMvG2kIZFnP9WEvi58uFZH2Ay5P4Fsma6IDNii0kHTuf4uqEDKJvxHM
LWb6Sv76SnF4Pwk88IV2HK7MH9/OZplMq2m03s+/9srO7pc4yMt//quQ8HAtx+UlhP/zr4L7yu3Z
VnHfmCqO7kipL76mwfavP64/XxncNZDlYQk5FtL9T1dGR+XgDLxE7yNS9ceg7OS5L7Pxyu3TfP/X
L/UnzZybLrRrH4emlJI7708fTkp20azw3uwFp9CRkokaZSgbZ8G6U3UPhmNEzsrC2v1E4pOT24QW
9WlnM+WptBh4zTr3gkn8zS3tz9crnyGrDLDMfC8C8dNnCcSss1MvJbIaxR9YukFmNRwU/a+zG38T
oKNXJXnuv3kn/uOL+lw7PFOkAEnz4wVk9XicZe+xFuPrGjqxAndSTsPBsqLkMMHLvGv1pf6k7oDa
JEC7AqAT1ypJrLNtF+zbHY4AhBPHm8IDR7+2Stu8jFhj2Ph2/jff6Msl8NNNX7oWRhmyRK7vm5dL
6A+MyKlAq5Kab3RgOdRnwYY6w88mz2N3kTrRYUaY4a/fnz9flAEfh2XBzTYFO6Wf7sSSSYcF5jTs
q471KsGGIBQSJtPMn/7tq/zf1Nm/+Hb9++l3AUn+Doi8eS8BRP7v9zh5J3vZvf8QPePv/LYA9GiZ
I1MmL71v4gewvWv+whUrwSxiufZdbhz/3gDa/i98YL9CHmXw69JQ13hc/+df+LBtz2MxxX3M/u1/
/YPYGQ/jHzddLsZs6UkfbiRYEDjj3k+bLrYzpqZHKtqKasyOhu1/mxOyTOYyHh3Kk9aFxFHcZckh
qgc8skPyJb8wQ8jWXHy81la0LdxXd4KSpfG9siQSxI77uM9xsEQmGbaek99tL4HIbvXA/YFpPkZq
zTOphy3dl7Ix+SkNVe8tCi4rqa9SK6f9JOcPAXvqtfGiAquOKQjqytehI2zcOd6H14se1iqAVzpJ
IDXisirHcu1S4RT3LiFuN4C9w4keyFzs32EmglS4qiezUujxcRBxkq7pKCk6f+yOgZ/68LWBB/Y1
oSHbV/1B+awFdFuIwwCGCigU/S8Uyt56PLQASZJSMtPmpjT41ankvk6i/m1u3XrTs2TCYTyl7YFs
01HLCisVNER8QBO+7gqv3s6tKMgRgsyTtq9F0mc0PpuNhn7X4WNmjdITXQ0qURLyu3TELHiXZ2uj
NZ1bwIpiGlYc/FUmxXaoN5iYmrpkUYUPQTdx4Z7LzvdXZim+00l/yko9PsRNedMCo4pvFGxYThmm
1z63HPelg6ebIx1KG9pAjlmQVGC5ZdGRnK0c5BjAz6T8pvFlSE4XuRpDYkJE54BzUW1SuukArknL
ZyB3NPBxsFmStQ2n87J0WleWNfph3ct5fKbYOnnoA7u7bpPxuUlpBVy5FOGFSLVZ2JuOolMAiCHa
N3rgsokHdVtXfYdY3VibwqJKnp1QKAb9ntcUskmhzZ2EKexaQQ4uqujb3RCMeLU4ga2YucW5ItRz
OVDWl/0tl8xwGDucl7EPYYaMvz2OVyop5ifoKfjF51TdaIkNp8sOdLig50DdcQDLLxh3t0BxKAKl
ewi3bJrZMLD88RRFxRUmyU6vEqce6RkqkwXjRiJIN6FljG1IJBLmisxgz2CsA5lckHpzsA2v2Ehi
k7cwNu1Io8HOGKO3gJUYfSkc74YWV/hmkdOWr3WGK9VcHqaCjt2VMY3mpi/6RxEt3jnrB6Z4bhr1
56TcFMXTZ8sjKuds+4TZo4oiKOVej0uMZVD5Zlg5U3NpuXlLh/I7qttOCUxRqoOrkm3KPPhwc3ui
vcYDONoCJSae9uyMSbSa+0yFJvvcEf2wy7GUkrJKN5lbwxKqB8qwv1l8mUKu6Xk6sEtS1L8u+YHm
sipMcqDg0H/YZ3moFqdlUjQGkgtgRMfuM92SLMnAemYDreB2BqlgTRU1yI3YMTfTkumDYZnlPbsu
74E6waNrwbEgcmfMh74drqN4zHBdgSBY1U1ALU3SswlbpTCN7XCs8dPNGoRauNAOuyOFNoDGJ3xa
7KZsad/NxmA7azvY99aLnmyKcalQOvRWn9+ZiG7QFzUAr7iuU4vFy1zdWn1DRFVNKjF2nSfFBwG8
OA9Z7E3EAz02WWvU7LWD+BVmRhl/XzKyqaKdL2F0m7pKOmruCOclVIQZxfdgdLLXglNgtBvSBIBY
0kPco0YQHdFnx8+SNMF9NQ3vwQQttwH9uNGAAzA1s/Q1Ytt+zItkxKoILd/UFkysNG43mfBHY103
mHq3xty1V0tRBzh9A/XmLIY+BGTIrsm+x/NFL2OD5ExFtoMhLfEVtQ1A1wbbGbe+Dlc/kEEyXqo1
1iyQ37tCUVutuzjkjeUySzHe1+yu52Wqh2tWtMg+BgVN1WoklL9A0ROo7D3MU6RD9Zp5ehTEW/QO
7wTEizht98BqH21fA/Gb5KPhRj6uMB2X7NLhZMWOdS4UQQ8S/Xs3a0A8JJO/8wL7lftrSySS/vFA
jmsHPULv41mdvBKrGVV0BJskGq45GSRtuzjyN2WTsUqf3Bk/g6SeyZX9MVm89towxrMMEgxnflZA
ApwdC70Fi6Dj7lWaune5ccFJ6bT6MoCxgJlEPpxtA4E51jY9fFoCBApfequeuMr91TB4l3gDcphw
7txWoPJAkjxFgfyWzfkn9hCaqz2DVXmWROZNQc6QPuKYNmRu3/WiGEhbgswjEbp95jv3PKL8Q1qx
iGpjh1WwqcrHqrSI5jk+EEvDbI5KBDOXMe1NFBq0HvnYHlhPrdrNgOW31gIvoUIN6nCXY6wr9WGs
KQq30mbekoNnSYP/YKNa7BtALOMKjLCBd7yIFjoTA/YPkR6Butknc1L3USdASIzaqbjDEkKIXpoK
hv6GBmSLSjU3CCODnMwiUaYsI8bkk+ZIrKno3xYxVI9d6htXaWdVZyLpNewsw+4vXcopvJG0D4qF
pXn1GBHv5oNMLtz2gMh0fWcgja0y085tEKuNJiLAY+x9JqBQgoOyk3bnpN78YGUpXpY0c0tNT0D/
dUAwakIHmZPNtduYzwv9Xwe7Iiozs9d6IcRlN4euS28Cia/IXXSEy4FNLTXw5hEucba1x+Q4ASoC
aZEQ4gDRVxmovrr7knsSz7zpUNoT6iCChTj3trONwIycIDO73bUpNGsAjXkkaKzhi4dl2zpO2roR
bZ7d6qLeZRh2Yd5VX+mo2KTDYIObTfImX8PW7B6xvJsTnRfB0Y1qeDYmI2K+takYX7llhm8987KD
pe3g0e4njBx+TPrGtYoqzHhUVmqY0mOT2PdpZPn9issEnHysy+A2MflwwjRiXF1F4EA+YtQ1alJc
gSU3XVSLCI9FVq19hYED3EjJ75ETfs83l+Op2mEMR7fufPhFFwxhFT/G3ex9Kyo4aSwDsMLYnTdf
OYrJirJEjaVpmWdVPzvKo6ojm3TdhrhMvXcrHc2T6ievJMNVjRFAAt9s6W/NyNKqogvYo/QGnpuR
4j93n+FBZYlLLnAM4RToZjc4xvg9E4BSuYEazynYvc3MpQRRyLRClwGFXHNXDXaoZe2eB4LwK856
cPGz+DjD4DlQdNiF6L4vbZK0oRLWCnMIX9B+LQKIKkFKf8rElbbJJw5vRabIZzjw6/ioavWC8hXh
GqB8VtCMYd5qQZa4tuZQ1TK6jkprgOCFbxjeap8D7VY9rYpxUtJUMJXkkZIondWGari4wPm7LGQg
6vQwZgkbMT9q9l1vjaGkGRigTPGtSB0Icrlt3aQmPhAQQ5xicU8TTTIqZd2YPEo/JOlDijwLfTLL
xudQjh3bU9ldMpWSagFaeg+O7VzLXFgs4em36u3SOc22THZkkx/ayUzjzcDZ/pAaQM6yrH2yYgLR
TLHJ14XEFH2v1QaTgn72RqDAIKR8+6O3ohFxDscIHyx6KoShXTAadxw5SDGnZIF9ZvDopVNYRXLD
Dt6aRphDmEyaBcww+uMTd26f1UsSWUTjWmxL5UghH8/pYjWYSrubjDXPx2CY6ZMdFeXbuIzD2q0J
HUQkj+h6xGtO4YxdvCc2FHMKE6gPtLRQX5eaiPUW/fK7tJlitlWGn80AjccCtU2hs01yLo697XGn
zJrYXTbBmBWvBJLLz8L2hvkwLJlT7GD+LsEVSq6BVcMQzUaBRCS0hMfkUbgL6fTZgye8860S2Nc4
CowgXjG5MfThRcpTIp0eaHVepfa+zWIWBIE9jWusF051Q+81zYt03RIUSlww79Ho646G5fgSY/VA
WV85bZDhoVIN4NIxDkbbWs2F1SwrO+iseYcoptZd2RB8M3g+r/GMZxvLn9yPbCiH2yLBdRYmJBun
cRvzHavI9udpuzwEA/ust7bwmK+dpr3iTjCWOAob1b8vVSfEvk9ZXRwx4bFjKPEEmL1BAxRLiOaO
XOT0mbMqpDCxCRhDZzIaj52DFBHmPd3jWwV4w8KhNp/KBlHzkecIGaDCjNtoa9TFg0itoj50cbIM
IdEV3I4kA9J52lI1qj/hgYI8HEd1DljHYcArn0ysh6+uFLgxiTb4L9IauLNnbdGMPCd0e6Y+KL+O
olR+lPBJvdUQdM6XwSmqjvziENNaWDZVFwI8ot20bW/bGnMXLuzgPaVXNmbD6t1NSyNWDHJdt9Ux
t5TN0MsYvwMxrQs5PbKYOwNjwJVfZEAtVa3A3LHuzejFMfnsd+YIcj3iqYotpMuzeF8vke3S6IN9
LsS8n9E31QcQhowxd0KanoX7Ng26gQ5XNIXamKpzniOjRL1vilnn2xlXxbxCI5R3ZV7zbEviKe2P
KUyVtTt0MeHLNr18U1kPfm8j6RYhlA3xxATTtmvtDJcxKc73FfW+N1EZ1x/T7PlgqolUv7jGWHDO
gvaEo8DJ69s8ULLYpVlUMcXZdVgB9RvCKJM1Rdac1IiEdJngwa+Va74GQUExnBLKOBVp7MITG6Kb
1ry0wnpJWj9VcTKnIcCV4a6IRPfRovGv1WJH33XVgH8SAHm9IDErrpaJabZolX0uoNkRwiK8SiO8
8FhCukmcwfWzm/FejsRVY1w99kotEppfVJudv+1SqpxOfTCnNOXxlM5WaKfYECOYyNXFUVJldFZK
i26VqHOisIe9/gK1u72nmrOnO3qh5tseuAm80t5sRoeKk51mrvdhdieWdtp1Jq2TZyzOvZMPB5rt
853Atlut3GaCd0q+BzhuNPeaiDVTwaWuElZYRUJlJRabIJDQFTSzpZvKQzCQqrjSlAEx9CYzkNAC
SsQRShGHoLEFO4GGwo5s3ixtmjz4GIbnzdSgAZ4JqZKZasTojlfGYHoTSmOtulOycEijOSILso0R
ZBY+RE5bX+OqHeswJ9sWMudeIFej6r4EToSlp+sN93rKKKzOuFoZ1YvMuJuTQvOUwjzMk3C+d1sO
Vz2tO5vIoYI4y1LnxvIImaLE6FtcnJgODICPheFWr57dx0dGEP+KUlj7oRV28lZgs2VoKDBPs9yn
gxf6LRr1QL0RvbE1HN+1T53nJreITQxKmIw5Zb11rUofzGBezrRbXTjR6Q0oyXETGC0fObeDDRWq
MCQ8G9rW3hKGmB8KVTjfE3vK7GtAsUW5D7Ah7OO08RKEqmEgHcxl3m4qN3arW5+0BkS6gjAqpFqs
jFXwYeCyBUPMoJ+/DWOpjm3D9+7sKUOW+zE1goBIadXvncjfmjYUelSsh0zVD6bPRxvIT6OPzJex
8PhOiuZxqhUCjtHCC+FHmcXdaMb70se16EfZfO6Z9x4UozaWO3mKVLmXmLYbpt3nDi9oVkmS/uUH
Q+s7QJQ7Ai33rSW+lSI7Wj12iTyjkFJP71ZipBvH667iaLkPMhphO5o7m7KaNyZ2S+jfJPtkfdv6
9R2A6y+ydR5S0ziPFAyDkcca45qULbhJfS4nfUa5uR4DLjJCNu+yrr/UCZUBvpfKsFTwLidu1RfX
9lcwVdZnIX4FLuPz6tr4faIjGMfl0QgUEk2AjlJ4VCr3cbrqcPohGhF49I0OmCRH6hVoWTwQdrYv
Fe7U8oJPWJg6udq/jTZXiRis+ySrnxH4DylmcApYsMBoM8rAe+cAxQ3FOWdvgo0lw+PXxSifgkot
zRavYc8/AdO9Ez/l4IS25tIeeUDfgEHhGWdfarmX6SybYA+g9x5R51SL6mqEwAh4+DQWkvuW4Ewh
55oYZ75XjamvRmOwN5GVhZ45kV69ACXNTZTjn1rcwVjli7t2i+Q4ukZ5qhTpptmrz+ZQMJe43Rfs
+aQi27QnaZQGVxbLKqzJ6szApSHP0HUpq3Fb9j5Yzq57CmbvthVBfb4YE2tOUuCn6a1mr9M8NXDz
gKrYRzE7/mEcOOYi2jTXBojRG+FON8xa1Kp43t5viYtLGo0zF+NC5WCmi5Z32xVfhItvbyzyqzo1
0qOu41sKI3bjZN0M3ezcg3nEokyhHLnRPjhUXM1XujaqvVPxbHIVCpUHMWrFuUddw91Jr5xsfg0S
I1SKfyBP/xWD6yFhXF1HCxko0Xi7qShuWoFdyk2y+1pqb8MhMuLia9IjxcOES+3LZx5xRl3K4SOa
OrZcDgfBOeXdrIuFhGlWYPoqpg7UdHXGAPOwlPh9V4Oaz0E+zB/a8a9cOAy9vbyldX8oKdzc2fl8
Rk1oVnZt3wumd3NR6X4esnRXVhz5lJD7TDjimAiyjnMJlR27F5m6dFjOEvvHfiTEwRYOcmMzcjlx
914XVqkfeBm1Jf4pw8uBeu+14r0pmH6F68EtUcqDl1Oae1eLFq3ZOlXW2J99FDXcVflj65b3Mou+
sOGGGsoTnGkDYcCMvhXIMDmtShQh4zxM0473NeUx1Ad32m+rQ504FdMIJG8a7dNeb0ePRCVBTPka
z4TjUUDOXeK/2dGFHCHfam8Ytx6Ve5e5qKeThdSGX9lftFG2Fzfpje9R9zYLfYzdvHsLkgum1Umv
GoArZtf4WK3zjkKFGNNMyHnbwovUOImx131cyD06P0JpRS6h+mrjxgMAjEmJUo08INMpqDisaxOr
ccK+LvHtR3fJluNQYdJqlfkScMyCl1HgFctqGitnI0vWYO5GVuOFfqHPzCT+OHtb8JRe2FvdfE9Y
YjnYitolUtZG2M+I/yaYLpxUCBrklbaDYixKMsWTZpiahywSZdg6E4b+MqEyZcyv4qoRGP2JAVNc
RPQxPdR5/eiXyx2eh0d4GcA4yNhdD20577O53xcMpJaDf61zT5U9tWu4WWRe03SAhzS7oZslI484
71HkHbSsgIROlVoUgDKk7H3CJCiS13xx3RWePC7GpXlpzSW7IqZc7ssuXji6ZFBflVduRbrs7bI7
eTbqRJmn5z4zn+bGxYeo1MZBPrsmW9p8MxamgLinwKbj8ERs3jmyCperOZmgFPdXozfhwSyjh1j1
8zGOM9FuvNy+il1OkJGd61clKyTDJbuhgnlP9DM/2cVItSspiWM6dO6XtCm+YtAEzn8BfXt+97SI
MXlkFXQJOKs8hHfJLnZqdzGNQq1XVmu4X4cWhROLcoNOXlYvVgoNb+rrj9iIP5TGaRhxoi/l1G2C
Yvye8yWpc1ZsKwJXZZg63GkXTo0cJ230DY6k/NTcGvgq9ToOixiq3zhiUuRU/Imn582bu1v8+jvJ
feQK9ugnBxwe8Ia5s5py3/nJ6+RT/Crmp7hsOEHH/ZPrKPwICwUvXHv8430aiQC55Sff9D4Wf5Sf
o1x2yeS9RWn10vOG+kLwb24a6Hj0gDi5ezXl0WmIlm+WiWGxbEZytGNqYx0hdhdfsRArweVQn2gi
mjthCpoubKaZ/rS6quMN27Xo0HOberbN/jXriGb4jf/sRdkXTiff7aU/51NKaZXV3TAXzlgiJYpO
b68F4simSlBs+JkPvktbPdme/NS2C2WM3ID6rPFuGy8PqSw+DbYPtgTckvVeZNhfVpFJSDyM/W6g
OauJGfqGAWdf2Xt647Scb9MJDsE6zevgord55zEBFaB8TguWTuQRC5K/nTq4MS2p2jgJ6tfCr91T
wKf8Sc+KfheGfDXxC2rwbR4xamjmmT5L9lAGC0cZwSAszeCGiauy98sQRdZV5LRTuVUjbwHtAFEL
xDtGw8iysGZhfxjiSl0y2N7yBP9jBulUjIJkQWxAYVtPhQpKHnzFUJ8HVIWY95hekchfOTUlXPfD
0kwSkFvbZyEnqTG5L+FzFGvZsa4hyeMfWm4d33Mk/JPZj9k3y+1I5HYjpTJPMi8GkzuCV+39xtYH
+BGUr/ZinGR+4rfzknPSOKk8FCi0YYm2RTYl7+wdqtnMVYi9WhHRAGniv81lecqdCanVdXiQgtyD
2A3lIjMLYmZ1aFW5D0vJRHUfGq1uKDY6lVFlfAXAH90KOMM+OZBNa81DGIwRUnPHY20xD8QzcRTG
xie3m5tqATPvdXKj/di7SNLTZqjB0UYQexEQSJ9nQ2d9SmtMNnx1wAzVTf3acLJhDTSemyhLyE/E
AKuXwN8pu1TM31xhnQotCuskK5NWGuhL3zFwLkZ27Dg6Wy6HTbsemSnsOMyzqKBOkJpMzTRQaRs0
uHGBqEsvX8IeWTQOlTNEr2rJ84+MmNgA70PiW0lo6932brH2neg3r9B/XQz/Eg7+gv/bx3BMP2bM
N99+bdC8pJ5//fO/eRgs+QuWSJLH4lePFv/5/1PM2BECIs70G3K8BMom/+BhsH/BtIa1gAjzBQqH
NeV3E4MIcDeAu/AxL/32f/8JO/cnU42FbwLLkWPjhwKCwn/9aKrRs41k07JOR5kDwIEPq9/61WVP
j4n3wWvd6fYP78t/8Kz95KmxXFNYCOukpzFvwnL8ycVDTEvmtAc6ZESLbNMKx9hoy/gYqjYK//qV
8M/+6BgC841nh5Aut0vcZVg/fvzl4EVyP2YdsVrUbMWCQJNLa9aDCmzDZsljN5ikMQVfUHnbOJjM
bLlA1cwc10JYtsiPoAPSpMtTsY5AM+yRrmy6z8WoP23tTOu6NJZ471a16R05MKgbz4gsBCr2cYDD
Zf7Qd740wsKf7G5j8JWzjzgBi+YqKQKiH4lQfbCFtSDqr5NoqymUNRGnnUtrAp+IZXLX2GOekZSM
Z5znWC/nEXgNB3vYWpc+CdYIwo2+rV2XcBvJzjk/ZTTVfu0JmFy3bB6895I6HefkL7F3G5P6OQF+
Sb8WE4WMa2qrSKVLS8Ps4+AfLI7LwTfWRJs4vhf1ucjM6MSxMYeAj2uOKr6k63gvMV+hXZA3F3Pt
H2XptbRDaeaajUgMlykNwlzDG8Pl/ZVolii+kOTqqAcgeZA117DQaZ2bMG7SNxFEcymufW6hwFDl
VPsMynjvF5f1Jbk/yUE7ixzut4vw2b0TPyxZja/YfOUkBZpe1eNrk4CoO8nYqKpHf6zBka1oeJSo
x1ljDiaq+pTrGQiOPTHukR+xg4DUMuHoLqROtqYzziVP2lIjGbEbYbVRN0RstjnK5+IcstJIlHfu
uoZF2F1qlI1XAIOSZs9RZ4xK3yQZjaGEMsNEesutR6MEe6i0A69SnpceyNt9hChXvlwkJDjrM5N6
jNRtjPq9QFluaH/t/Hm+4xfAHLmhRa9nxZYD/OHcLlVSAxtuzITW2ZUl5NzcIwfp8rZMDecMQtgg
lyTwI5CeX9qXJiaotWsGPZccm1gLbvgc3WpjsxGk7TqFZbZx04KdDZN2Vu4HAgv+GjUwisPRK9uv
S6b0su1UT2HIYnJCfu7BtbQSRC6DGA0UQ9fHZ5qvUuioVoSubfBe1xucyqgSjcdiZtPXAXlft6LI
fEWPlR/sWNoiA4JELDckM1D0qtK3z0Ds9AUMn/GGVUwa9uco5KgOoy5lzWm78O1jwQmjuCaomths
U83ZAJ7tkNZ6yOwO82vUNJc/igLA+MS3wrpxjdwkZUGk2YX/46Msb3I3z02OGWoA1Bt7rvpm1oWT
k73t5/hau148rrUl2g+N5YXWArR2FqvKMQ/KSAfSnAjuZrwcWhptadXTLRIJftEoWHokXGY1t4Qd
PEmq3XNWAztp+6BVuojMxE5fPA9IgqqaaH2d6XScNdMJggtmXSR1UtkJSTyMX+qi95kSiCRkv57I
cct+dI+bzTXDuKswRyhoayab6i4PLnpyoPdQfsZH6ESXZlS+yP4OgnEvHtAGuXy3RgH08rmuownk
I/mFCXeRU8km+zJVBv2yaxWIoTu5foXwY06Uf+xnMlcG8VuLjQkIXupobMqA1LHKMhhuhuXD6W7H
KPmsbMddyETK0lq5yJXp2gqS+IYNEIDvqcZxk4piSELpKjCjeA6a63yZ2GewZ5LDdihJjm8ot5Gs
AnFMTw9claO3mROZOE+jgXRJ00RXIEetmLm5WX+xPF+V+a5VAQ0JNPaAB7nHqr7AtDF8GgLeEg6y
2AmEURH3xjyR8W3W8QYNjD5RNqImCYht3YEaGj/jpsLw4lMnFUW1/hgaxmZidfY8GM74Ca2Cvtin
Xx9J/52P/uUw1Pzf49E6ef/843R0+dO/D0f2pbL7h2nmd2iusH/BPQ8UV5CFAIDLX/m9WMDi/8jL
2IQT2LxY+61/D0feL1iZTZeYixUwzpgEav6Bw5O/+uMEgcsN7J8X8EPxpAv/55REveCwa4R76BH/
4C/4IiKADmwkUFc+F97aR1vHlVaASMiJnNTJHQog84ZPdAlbD86DZMqX4DEQsXT2bI6VG6alPefX
xGcn87pmcXpveQuFcUSWgiDMHC7DFTWhFyGXvXCqQt1ienxKRB90bLZSQf9KjLZmb2IVS/hTXeES
glrjlK+vZdaOWl/JMTdLSJ9La2wm1wQLmMagE9ZFkxMfVg5cysSvKxL7qt1xUsSMhUNup1PauHZ8
8/CzxCTMeged281J/4kSCNXN1BqVeQOKRuDr4F9lHituta8Q9smx5UUnXNKYRfIed2rZGFM3YC1o
KuuWcIHeBnMb1O2N8uSyaYvoCSfgrPxVGXktgoqxSGG82PyIDV1us30/9uXS3kCCrI3XtnUjGkTj
IL5HqEChW/MPVVO+rrq+KYgDeqVM0PZL+1whgCX3pjFT6LNClarU55TK7FvTGCb0NX/gcLgBju7E
D5yrIYdKo3WqLypuARfMUOLWimXupzAZm9kdtfVH0njzdzqaHLbCBRttmh+oWzw7c2Hu2faznHTt
qMQ5qGV/8kuSYmegOGw0DW1Z50anER1AboJjgf00Aolfm+O3zBI5dsfITShNxjrm+VsLLuIj2jXE
M4MKChN02p54cXpX4Xbbk05AButm+Cs609S9RFZiP8xsikyFfRHXfpimXlyxMlYB5KK1AMcanIIm
CbixE2IMmKsoINQRCM1iKqk0jBNAPrj+ghEYPZ4hWEVzZzWXGARuSwXaY1FBMrFlsbul23hVxAKx
iksej710Cm87ObXlX+NHTsTGdvDRXMXC9vSWkcw1rvvULTEIRq5PWx4Zy8MyZTih3Ug1EYUQXT8g
qPZdS6OS1xdou3lTIYKP8tkdaa3GlzJtatT73dBh9oYVprxhaypXHTnjJzdGCTG2kw6NmVTTlTe9
HfOQpdKY+DdowTYcCnt+mMlittsapX0Pon+4ixOU7IxA1IbQ+GTc+Lrp70bMDB5IC7SBTUmvwbMw
kOKthC4ADst8JbaMUsbOGXqILk7UFg9WTQkQw3DSXKnGcu4my1PvcRW7sCYq9pkYnBYCoyiaGCLM
ZaGmm5zlDCihthUAiwpmoE/NNfA9O6AuLNV5bhyzPu9e3Egmj9NMG5N/YTO1JB4jDcrwt8dRh3aC
OSCxcAdzRGDfmnilsWpoOKCFbM33sumGr9wVHLvfRnNzgZ2wtPv1IagAunF9rkYzDwpocRw4fLGz
zaaboAALKkveLGFpWnbJZJndQ0BhnFh3gPNcFsuxkVnLFi/hUpdXOXzgvv6u2hFSH4a0PAIgu9EU
zNLzREwICyTre39oq20VdEQ5Sd0T7Civac9qWHFhHps4bo6CHURIFTgD4WqyRydUwVghuU8eb/4K
rGr+GMWgQsWJwVGO43MZXVqSQPK1Hr4iJuPC3CHIGuw0YuXEJGYYSC8sour/sXcmy3EjW7b9lbQ7
Rxpad8Cs6g0iEBHsxV4SJzBKotD3Pb6+FqjMugyQN6J0n9WsciBLmSQ64PD2nLPX7oKH3E+afEaO
iD54Nh3icI9E5zPxdUrMPL634QsBNtfaHIhG3ITVpfCox9g4cVCBWsn7NmuvqwDnGGy7orwiG9On
+JJrVJVy/xHPLXhqHPbiUp6kTmjumhkMQyQ+fQr4uAStB2XV0/suAVDKHrtEucPwclhnQUISmpIz
XMAG1oVRt6i20vlBlxCGqjMbQtJtkIFpGbtJbAB0UGM12NRtUU+ELlAOff3VMEA9p5XuUNFMJNPt
eniOyM4cKtfrTNsNqZM8QnCRnygly2Ygjuog5MEr04CZBX5Tmqd4KSqfWtJNHDR1HGpFJnZj4dun
atGT2CzHwXrqRhCDTY8RRdr2k6tS5HvCDSK/cFjOldVQTuN9XFnBAD2IACuIS2LLXYr5sa7jc0Ku
WVJdOerO1jSqCGBHoBHwS28ntZkIgSENL1r1pzAV7V6ixacwHFHRivIK49QJiuwxGSORno/09c4z
5DdMRMvqKfBZic+4n3TlDy8x6vyyCPMB4+JI8sGFlPUjGKIgWmNnYoxfQwACGEXjnkjRxMpKTe9y
qBLT/4GVSvRMGlpXvoihjf0Lijozm5KMSKFQjR3ONXqGDIwkXXZrxw8hOJlhnd0MciRjRd55XOWt
yK4EB1vVNTNzBn3YMhuJsXskLjTVtynfmIjI4ys/oGUem12kcxktKyzPBp88OoTDdLwGbgwBxcha
1cFFLI4cLC8x3MUVdLSNrZKC3VA0Ct4npyt3iVHYT1Y7qW7ZY22zUpmdN9Bw5IUXxeK2qSYqqOvY
QSXNaX/4lpB9vwiNuHiGmDipa2qsYkpL+7HAX2KM7waKBHGdBJH13AmVb3+CMDKiKIeSyek7Iekg
uPKoFZPwcEhX7UiZjeckMfWLlHuwXEU+QocRV6Kf42T6oGimrGLSI/xo01/xo/87Qv9DEL7610fo
zff2+UdevT1Fz//g1ymaIoY/8RB2hMZpFWUGOrm/Y4yKo2M+gUJphgMiZXv9o78duv4UHGPmczSh
SRM04n+foxXrT87dFuJ0lRJsaf3OKXrhzjXj+KTKU6HFxnmCH7YI+SlD3gYxzLsNwNhtKzkoo8Wv
UE9wJCabe5pnuzZ5zpjrEg/TbqMJ1tohP4X2u6MyZxfo1UbldPGm+z4IRO4HB+enmvWmxiwfQ3mp
z/qxt3LCJB88u3QUZ9OqNhZ/AzCMvkbnWAdsnaFwlCNiQnv+gf/UL9Ig3mQGt5a5J7jX6Fxo3jZI
AXjUEeoVYCaSmj1bcPG9alANeZTsgPWFSmZW5N0yRYKrUltOln6cKXe1FjHRNSRTnG/8MsEtYYSm
nwK/syjdtSCH9eB2brQyaD7D9/DgNcU4dECZUDVMu0AqfinQgFDPiQHaZ7DU1pPSysEnJEMRsdvZ
dh/dZbUzgbHQrQkhGTxAbzu/CYZgSVtjC6ygrtyJXmUnKpwqtM8w0+FrJsRtOJdOekOEC33cOh+T
aVsMWmfh/2r7OzxtIgvDgTYBLq8H7TZIfU5zeWGIszJPsn4XlhYG2kObRZ99KzUMahICbgHEkqAp
wmBov5YmFOJVhHZ7W3gRkaNc05PaJSaHXiyMzQrfAezIopVwvKZhmfZLqmi0lIUu6nKqEs3AFNba
9IAsUwJMgS36tdI5i/3CIsOXSg5JEZsIESi/h9Rl2C3+0PpI95rQroPVRNaUOjZbps0Gd4UeJE6g
cONoFcWCw6Em1gPswmpcE74Uj4NSZpgQzemzE18toitN0bkJHR69+8rD18FkcyFlXXYMVcAf3R9M
CpJsTvEj7h+hUZ8KNXGu8KvkLpArhNTXXjIUp4BBAWIkSasXa7ULuVAefob3A1rjSjxLLZnU6KkX
EnsyTIWdaELb5JXExD4Bhz1bpNs6gC7qxxkpSp+S1x7UkuS0tJ16e/gBXpXab6YU+v5Zk873sbjv
U228eIKpHpWqnWJ104e9cd/GZX0dYV9CwXpaXeA8k51irZJtPS101hPpwQulH1AkELJE4RFgsNI1
8peQ93+oyWezQ5Vq6jzRHHwibzMvO29UylIRBQDpSHMDiGOXDg5QnxxLVL8CSb/XCipxXBd1CWBq
kbbxAfZEURtqLiFtkFhIWjYoTIzNkf7dD3/ML0Ox0hz30CFSzMCG/ZcpIwjzucfLFHlsXztkfm/b
qjFfNNN328k2r5zR+cLSbFKtB9SpQU91ZJVejLF3T7B4URuJ/oSuVXP7QftJUVKBBKfp1lHI4VGU
kvy0hx1ROWZHWB+L+fWu3cWe5Y1RboZhqrld0PZnUyGUs6g0n8qgbKloLMpiC+5t/IF/fUhlgpqP
v445//IDL3an1/YRKiMkh3+M4eWi55VMIZGD4NFlUPtbz8RXLQgAnEgyGGdyNMS3I5963n32phKf
2gC94Fhc8ihVWuTKQtJQng7sxuVGgdwNXKdLaEF/CBJuf7ocolMriZ2brlA6mEnW8DKKVN5hfTA0
R5aV+ZMunoR4nyZ1VN8caZaQkJz6hnI0Lc2lkNOjrELXb81yjG8Ov/D8Pu9a4X0JVlH3IsU8AN7M
0x5hhYGLB/bdphrdN5TDnlKHLu+B/yA6yBnhBEgS7/Jwq+/fjZQkhAcC1abBjXfRaquAh0wKhrNV
UDKCJobzfRd2R9ageXDuvxsAZnrI0cgGcS5cHG3y3LdGPicXElkH2yEdyl3esSJS3pp8PfxC78ep
SbgVHA4bkaqzw+93I2YPM6bbUd0JB0JKsvv8URmyluI8BQZ14UdHsDUfvRpgIWBJTA4bvMt+ewq6
rCzrbBXXj7zcWZ2ScKpElNEi/jnSlLZ4N5ZlFj0AMiYsHg7WM5b87RAJqHAt1NgXmwazP8y+tUzg
TFRY+Te85ctunQsdCaBmlwj++sjsT3QVu2h39MtivEhloTabBgXKde/j07GJi0Y1Lwd0dTr1pAp7
8uEvsegZnpaTNSlTE+AMWE1jcSJo/caUVR7poKoxEzEaamvjJsKMzSDAdLgpfbEv/GrLBqKiUtPI
IrUYYNrUEr6OARi0olWRDQ0EgTBnrR8q9BcII8bMRqGGxaGxC4eBpErs27NBfdSPa9sxMYSqmzjG
v5w6cTLUbC5bM/bsZp0OhnkPWxE1F3A/3XS5yGId42ljop0efokP+otjkymo06a7uAvsf904huEC
XADLldGwL/TEsM8mvRrPZRe3t4ebWqw1c3exmnG2B2EhqOdYrK0zayamnIDDWhNou0kzpxuslWoO
llFVw45QvXsycu2RFU6fv/ibZeC1WQMIERv3nL+Y607ejt8cbQFDMTU2oJjr26gsPXLKVaVsNcCB
JHgrjao6YsfDaRMPWo/QSdfKdUQUAHWiUWfipJkqTeJrNokz1E34zAHaCncW0M523dUo+c40gIoW
jsKJzHbUhZWRS9Ub0uNYQ9/vHu7GxeL5+j5CkyR3WD9hSC1GeGYTSexVbil65TfYfhaOC2U5ONLK
vIIse03oINlssC8saItZj1YAdQIhx03SZMmF6FrxIxeRAAFPmeMZof5yG1M5ABjXdO7RusRHtogP
2scn0pqrckgSk53e/2opm26dRxarp59dEAY7L3RcGWV5VYrwBbcYkK62fDSN4vvh3n2/2nE3Fa9k
JAswnbOYDyXOowBLVdRXhdFt4qmqCQMm5KW6MqS2RMrf7mebxWpm67CEaI6zGJ2pCWPEV3J9Ew9t
dTGrDO/MNMhOY67RiFdDnA0dRSfs7hDYlpS7H6P7aHML+1+aqz9zg2QiRy2pL96YIBaQQznbYAa9
dydlSmJp7AEDcsVtIC3kmuyIQgiNasQ8FmAkVKjfDvmeLnsoQ4Fc/vAneD/Aid3AgJqjAHTOkvxW
BRzRlArRM39KrqrMqFG1kyONvL7WP1+bQ55GAwQhca5QSW9ai9eWltLUWUEVgUoNIUXRvrC+F3Wg
Da7tZdLcpizu12GmgStOGmnDTYlNsKK9mgU/wawmX0Hy5MlKUhVN6D+1HK7zqqzPA2cK6y0Yigyw
jcjBK5hIzj+T2pjSEz+24VP4eayi3ZMkWLaHu07b77vXtxKEqmzQcvPBZ04Xv13sHN/DYjc09Q3q
pC3xWg6yESILrU3F92mYBsgBWqI8IYIkHg3jst01eTRLCaYQrvgEjsEMM9webCV+OPxo+xsNTzb7
3DsEW+aHo8husaA4Ch97jCs563xKKAI2AAudEM6N7WvW42+2ZWpEauGbEWcje7eMMbVtX9bUs0nk
I6J1KxTsbkvtKAkVlO+/2xSXBfLsXMKpr+OHLjocZMA4jbBZiScZF/HQyw2RGypfZCKvDze1uOfT
hfPFhAgmClTq+eQc+Hz7cRPDt9GU0Bb8oauJp2JBImkJvkx+dwwCXrZBDCnvpnarto6OiW0Eg7qM
MXKaqStl7JtH7ofvPup8fGdTZ2edb02vwb431wcd/IOh1ZK3V8yR6itq5krRi1O7gqd/+O2PNbU4
8kqzwgc6oakwyCuMSxFCw1RgoUTgemRt2D+ozP1MgFJjXXgtmVRnb+O3/Qw6OXWQdQLOgfh+3aEK
fqRSXrmdhtG+6WpfQ02ZGUc2vPdTd26VHZeRiz8jovT9VqsxGwO8U6j8IcNwR+kW2P/BjE6dqdbR
vXv2GvVxPZdOIV4M6+CCNT2/DkSIA5RW6RaiG6u7BS+k//5H5loj5vJYblGaulhTpqyL4gw1ndvb
g7MtIGe7Q4XtaAVSefPbH5lQPB1vqJaUOPrs9wFMrdzsU4Fma8rVE8OvxSWV4PEVtQ3Jw+Gm3q2U
pkFTc7x/3mcIHu03NWkFIDtnboqyt7WVsCJjbn9sedgP3LwOJaQOmjMfeHXaWbQiFKsiCe1JwBAy
ibZ6pFlfKcXKzgdShNOq0532k8iz6dzuvPrIMF7s7L8a1187EwMi1Zrdod6O49qPJzPwW9jmAltl
Iunt1o9L85NIPdzv0sBBjmJZj4Q1km0qy+SUk3/4jPqqLI9M3v3T3F9PQgW3wa2MaNoy96Fmvlc4
QyaJU4/JZT158fea5PdVOtgg+zN13MpcLx5kr7b3Rd1m54e/9QcT2tYN5hRr/uuWv98RcTipURMr
wnUsZTinVMl4HMzW20Ztc8/Jv91aAIS+HG7zw1fG/0noKF5QvSxmDUnkkWK8VFICCIAmdnRidlx+
QYXZyje21/F8MrX0sa/HYRelYrg/3PwHy6VN6Ag4H9etefjtv3IbayRPB8zbPFtD0G8b7fWQoiNq
dL39cbipBUn0r6/7pq3F0qxS6VLZySTdbiaLcQW3zvKoxjAEYvw5qt8Kz0DszL1k6m4sCY1F9Yf4
a2ag5WnjMfg31hDiIsxtFRYseYH9Nx/N0acAg7Gm4iLsNiXrqOrnPzkMDf+fLS0+8aT4WRYrtJRh
VLpGuGZustmuAh1P6R7p4/ln7R1XWa7evtXinJGoGAOjU5QuHLb+0yRSfzOMqf5pNlEuRBlt7Cp3
qGyTGHdQwNZdVn2/JXN+7F744biCljzXHBLXnxUZb9eUdhZPsB1I18CgCbKcN631vjHAKODMfvid
P2oKyDTLpzmHgOViWAVePWpJzfJlBIO5S6rG2urY57gJ4Z2Tw03t3/p+jWDGCxxNdCk2eYv9t3KS
AhzBwOG0z0gvmoHInhy1as9NB7LgFGKDdLg984Ovyd7Dgoj0Q8jllurDdIJEhKurVlJz1ZKVWucU
ihzZAD5agmAvswgQuwNQvBifIGNSvdRoZZq0+gwTEOXKCIjVKWplULgIRcTBW/cyNQ1k5n1fH1n0
P1p13za/GLKDUUtZdfOibxG3TwCqbJMYJ7igt1QUFg2mPpYe7f6NnrWIwhI1IOa6DGhbna/mCtOA
L2lGiESy5HTk9HKklQ+HJrIdjr0c/In47o8XJUxSHLt5tShR7Z2d4fOuIuTDlNg60okfLq7MKQIE
RMsJbi6aiivOJ7M3sDuXqw14ihMHAdY5nCQxECwwT5tB7/LtZJ4A2yq+lEgvnkmmq+OGCkjtyIj6
cJ7g9ji/NG+9nP2FWUmkjPRu1HHHVPuqhJRsOKA/selr+6Y9/Te+5pv2FjceNaBQjGT/bEGKmVfZ
+Gj1ae9IH380GwkNUn9rg8tlw9//mjg6KbmhsrbWiZLeapCRXKUP1H/jXd62slg5ZwsN9NYFcx5k
5671c7mtCwrtDvfYR3Oeg7oxJ6Mh57878w1EL9HSMOkSauiQwIRAI8qo/9qBT4LcbYQl0TvuzCtZ
lZq2S/SuPfIIH0wOki1QvAVfjqV7cfRInMig9C2z3aH323MolNPWKwEiZWTRHw+/7QdLDMTuGU1t
mcTfl7l3oXoVREbYbIPuQ1NMIExOxIzqOi+eKrawLV4a6vZwmx+MFtq0pIq7Jyv4MkVYDyOKERRf
LtyXyUU5rJ2pgKKOzLQPW0EmiCCR4/K7HUl2AsxpldhuW2NhYuv5T6PEu/zwq3zYfZQM8B8FFOyx
+wM/qY2ZacCXCo1UYtSjQjk3WPG+TrLVPxFfjm/6SDOOtPrhqxF6s+k8AxXk/FRvggacxA0sjWm1
JDZxSbzVhDJwNJOr81MWBybwiiqXaU4p3KwXS0etT2GbKhpLB7I3AKGy+twMYb4F8TxdFPhf30eT
Me0gTVZrRe31XVzo42mtJzFl+Gip/p2RaiG/RMoxrzGLrkb9B0FGcokmuOuMKyxuhi21qxQxFmPD
0p32l6NpUOBz+At/sBzQC/9sdu6lN30dhIFUODRJF3Yy3p1F571MSiE3cDZwt/HLCGirAcG6t61x
3Qz4zh1u/4OYlcFuMdeAzAlSZur+A4Q13ktJ7tsuddbxIxscbuxaZTUGapFaPqPF7n9MtZhAxjUq
TpN6Zj4rCWnUVZNOYJpAcPlUaqaSbMyRR/uwb4hs2Cwds4vxckHGZMwYYKi4nF8pHGnBfq90aoGv
uC3bVyF2cV+G1txFNZCCSPemTWmBFa1aMd7j1GG+1JX3VeJov1ZgVp2Wjo/jVmhHn0IRvipLvO5I
iOijiUOKjrwES9dcorDfl6OVKKhdLdul2gW3Ql8Gp6rniSMrz0eLAkh3h5yvxTVqacZTUnJNxjPi
iyUdCLSwV4aVI71+qxn+sHNAiPtrP0epcqTd99uGycyYA8SEbTm7zW//ZqhmmR9F0uEWYWvAPEHQ
+RvAs8k2agrfPfzp5x1of22gKYPEEoVJs43N4sv3UaG0DgVvrtpn6XXdtxrgsb6bneCpQUk3saFG
F22jyvQJZeZwrGLMmCf7sn2KiRjtvCh1JvPIfPOqfdEi3sDA1I1br8V3DbzGC9zI2eqY0XoVJbqD
GqLFmtGKsmHaiKa/U1Qk6qvaqItwha0wFfGO2kICwaEW4J+upKBPalGM1dqzGjCuatmZzyGE7G49
TJ7XbNkh9St79GP0oTBuQDVKtbrlaK7fzIHJ59rvlGmtIc7It8iLoLrnaTl8ypoIc+PD/f9+IJuq
TjBodpPASuhdLoAsMypZrlsITPtNncvotiLK+dtxS1qZ6zKYK2xay3NI0VohqKOY2FvVktXJJmdr
Td0LWrXhSI3ER+MJggDrm5jzssvQrU2ZoVPjVuBSs1qcysjQH9R2MrZGURHkU4a2/KmPzaZXLONY
TuDDrrQJqdnCYkS/RpXfDCW9wSIttYgac6nTcoQWRb1hXw1RtIzyi9f75Q6ZL0bIsJe2HXgPRKt6
cs6ipm0iqI8A7Lwbq/D6m8Of+IN7y3y95ZYwV27NYIX9Md7UFntcgk2yN9aWQdqp1u8E5aD35IHM
q8EqfABcsZZ8H31D6WBq2xRPTjaTcD0MChqWFKzJb8cBeSY8omf3L33OLe8/U4jQDFUYsjJGZQ4n
G2/Htu2mHxr4FuiHE5jSMvWPVdB8tLBhHfRaEunM3j77rWJ0wCRELuiGU9qvfWQuW+5RP7RBs48s
oYtaHeIYCEIlvjAWq4pOVejiBStPqx2HSKdbqnZyZlOvvELI59+y3MDztMMIA8yg15+Spk63bWS1
uzyzTWLBZXSrT2nx3Ya39QOPevVaKAP+3UlthkcW33fb7vyMDAzKoZgryFr3u8PzfTgCFNC5YOGH
69aqlO9e5XnPdSwmrDqzMFB3hQiGny2P9mXUp3p3eGi+mzKLB1gcxbDKtQHmZoi724Ry88B5mLrg
WBTy3ZIwN8IFjIO1hpvT0sgoAj4IxpS3jGzlglQePvdGth4U46KyuvPGRHKJa/HhF5u/7t62MrdJ
FSx3LuJK/N9+z/alWQRCCRXXFpwyIfmmPsueqLjN4hGM9O7L4fYWuuC/hhsIFk7Z3MLw4Npv0EJ1
oUpFeq5UW8/FANpyo9oZktUYmdXPmaXyDTtQi+I+oHZjSR2hSI9d3t/NrvmlOTCw6pKCZUDtP8PA
OAt84BVuSJXsKmDBIwOqWldt0RZ3h9/3w4HzpqnF+Yscp0/BDAMnywZ4GDK4nVItOTncyEcfEVcn
qCCgFDiULhoZpYl5rhIprq4ngbfJpmKyV9Cq1J2HyvXzQKX7z8MtvjvwcZull3CGmsslkTPs96BS
jyNVWKVDNMmrzzVYsJeylslNMvghIu4WB+QMusGRZeBYq4ulCoSL3yWIod3OcTCmpsDop176/ras
nc6VAp6pMtbeke3y/Rdkd6EocBYIWdRILDq3jKdJDIHuuWYUynNTzcSFpvnJ6eEOfT/3aYXaFI44
DodLuXi1nuXFnvTOcxNHG/ET7ai7D0wytmE/CTClY+rv0ngc+1UeJeGR8fP+xmXNrQtK74mdqxwx
9z9nrHBkTKDEu4Ahoqt6vmatu6wp74VRX8Cp09ZZUhanYx3IO1nGzjNXNBU+dkO4yK6NU7O0kyPn
vY86hKMeIivUAHOx5P4jFaEVIm+Feh9Vjk2lXx6fDNi/PXqV1nhrEBvWZZmJWVaqQ0o//DEojOCn
L5dFVCIWqwSlrO9KQnstHZFodP4mMBr73J+r2tb+kE/tBn69qnL75/STy8L6FPkainVupwNSkbBP
VCaeLkDB2kpVQUMphbXLoAohzzTU5DPlLsFnErDXOSgdfAVI/piYMQUwYoLYAKrkeDlOiwSkx3Dj
hbn5JWhbJ9gNBk7hKyevq+tS9QwTfKfW35hWp35qjSoOYY2nVQv4RmFFc2oliXGMtzsBLCqmXrpN
DYqSCpWvj0dIZ/xAbTH8zKi+v3CmuMajTlbR56GxoPtnZHmJsw+TeWcUI5xbSmB4n2LE9TWW6qXX
gSUGA+7guF4aFr9m3kQya8xkglM8Be/f4UkDEbBEA5kdHZDAtb7KzeFMAsFpVo2HAfZaw7ZoIBge
YkuXJqW1lpONuDcAputfKJY+UsauVuU3R+Dq64pyUk8pVYGPTZF0BGPHgOMgChtwhNLr9Tq1o9i+
j42xirH36ssqWxNLsrtubdnKCTJphxqMrAUfDD4oraT+ALJO42Ikeb8UGCTlAmW/ttLCewh9gxRH
aKv5vRb4NlrvVjZJSmKwx109M4IyQBOV9slGAyQKk9WToJEt0QJT9UGfGkSDVPncDEH8VHUkv9aR
6pTJ2kgwqUZEY1ucutu4b1ZwJrn3Txrc4LUmw+GlA8p1U5CQfgGOjxOSKlI1ARfp+7Vro2CYHms7
xSVQZKUXn9TCLLvVhCK4mAnIJXITDergumptjm3lWHd3AL4J5WgJwSy3qC1urTqya32VGFUzbSQa
temMs7MNQl9iuAVLcdR11wkMX9mEvkY1UAPI9OdYMgYGq9MIr5h+dU2kBRfqOsbZHSh4Cl8XAG7D
UDc6cWVb02Suk1at9DVydLT4BTmcPBHYJ2BcNP4gHSAjdzSkf1sCMAJWE3jyuqOcsQYXOmQlNwCD
uisI1/GXMQN4tuoqPfnE8dK+acayuKMoAULAVOYF4U49067HAt/0Va0Psy+lYfXdRQmbRsBlUjR+
PsUEmKqpObbGfDkRbBxrUL/qTLYHIj0waC2diA74TVGdok5WO7D6uVm5nI+GbyScu2fDqflBZAPR
GCop9GakeN10ZyGzvyPxqT9ZxAUhZ3RxPsIqnKr7LKlx0SKICswyNjwhXL0N8X5uC3AZK8Il4Utj
eONZ1BHqXtVJGFyDGhmaM0NLU0whoJHuanZ9e5WjEq9cNVB66gb7MiJN7lMEXpIl9C9sgGq3M+/y
aepi6xp8cRPgVIRpEqen2HJhTULGD7ilXJpKBLU4yaT83rcOTuEpHaWeKorQpxW1gRHmYSNipXVK
PnMiLo652KpVjbp1R5hFL2UTT8l1pxh+uPaDSOlPhDpq9mx1pBsrqQ95eAqXI/ta6kX2FaCx8Vgr
WD0AM6k6zMJqy3myIx936FGHZuE6hZ8M6zTtPWJ3YZw1ayKNEIDzxuJMVs1Ilcjo78UQ6ye1FSjI
OB1jgrGPy1cSYhlAMdlKi5PoS2Cp4bgKirhiAbas6lvaAQXxKZUHxGCL5gs4JKGdCEuOMLDQKQJs
a+PgQfWFeNDhR9Rb08YNxh37MB2+EjUzoJ0MpoXVQRjoN0PodcOOSeHx1CFU1O9hVSZwBLCbZhpH
YS3P8aVQGmih2Phuk4rI1ArbHZLdTu3B8tJHTwKNUihQ2ox+EodbBFK4RqjNoJ4JTqmzn1zlK8Sd
Y/WpMOOpPRnNPNVW4A8aDMw1bjmrSHTq6MoaiIo7gHDTVgDsUFFkKnDAlV008qkbav/RtHwKv6Y6
8Lx10bVIzMZBVWoXKniinkJp9v2Z6qZaJ3Eq+50dicheIweJ2xPY6cajrnR4ghW5qNLTWsLvWKmU
OzkrqrA8fsXMBuCxCr3lXIfEsAuCWv2pQ0NUN+agxu0FhnH9bGbFiXrd1mbvPcQNaPJroLljvmuS
qekYLz4mIS0a02hVdCTu3MSO+y8txpEZ6NMQV3FckWrtJCuQxz0YiGDTH7hX9L1b2MOMhRV1cQ7d
p9/5IhQPaulMXyApo0xgBTWnVWh44WdhVCh6ox5pxFXcIF3axGaWRd88DBTxm9CRU1OR4JAYxXGN
WK0xe2XFE4DBtZSB8twptZMShyE04SZxhC33pAfhE/V+w9WE0W58y9Du8WPwCw1Yd6h8r0yzbU9x
us+fVXIl8Rql8QTGDONV1g6ncSbjLGwTNoE8U2AZcFcB4NFT4GNtKMKkmgCtQRNvrFGMn8O00R4V
w4OoC86LdULhHPJsh46PUWZc6assTtna8T8y733hKV9KzDW4suM4oLhK3RnduiFK2qyjKg4+Gxl0
ynUe19lDShmR7pZ5p/1Uyq6BbT+NX9FL90y80ozOJR5eHBmyUc48G1MyuxS1OJ8qIsnbzAN9u0tk
mJxaVi1GADmZeU0gJXnSsV+5qqxMH9wRV6PmAXhFeNkAfq1cJ5/Kq5q/hXu1UxQQ5fUg/hYYWhCs
8QNPrfUIuAM5sh11L7rWs1n7qicuokItntq8asFmqECsN93YIEC288E6bzIHyksYTmWzM4tYsdda
AvbJnbBywvmwC1g/HUAy1RbhjXljBtlw52X2WO1kEdrFVTeZve2KnjAox7jWkWQVGNcrJCB5yU5K
WfuKW1AGbQTJmLcWSjc+x02WFRxtUqVed/TLpSJzSqJljmYcqXmC400ZDWeeXkEIMdIXowswsi5K
E0sSI4gACJK2sXqBujlkCLHbEEPqdkGDV0xiF6W9VbH9+ZozH5t11yoJDI6qaKd10pjKFxtrJ2zA
mqB+ruAaWeuOG7y1EUphn+ExkzerCmcijliUzz3DqtmpRtKgYZ/dC9JU13cwWdT6GzxgX92EaaKH
cGFSj7zF4MyKVC4IFtDo2sMgYZLwzKM+V90I6uJ5pbTBFbVjAH/URpq3CbgWwoxTvsaUnbcGMcnx
2Cx1tpJeL7B9GLuc7Tv3pryhBhZyBrLmIis3Ru4P53Zkq94uUigc2EBw1wAbW5xYXc2y5aZM87JZ
iyAsf0Bpan/aasmJCFZQeukgtbFWfgXiejVzTlRkUbaSrrk2QdSs9KnyOBAhwF55HoG6lVZafrtG
qhkXa06+LGcOyXv07ZaVQZWM6Jr5kqUfi1q/pgX2LxIIYUjA8OscRFxWp6YV1ZzJGCgumpQAiRD3
GMwMq7w4x4MRzzMxGvBtvIhMiRF/smXTX1uTDeMzCb27UOTKqVLL6cRpfXmbTo5FYDr0zrOqs1YW
Lm27HKjiLooglPWZGnKIaClen3oba656wiiyfDh8NfogfoO+FFEz+hoVOMVSPl9OmNJ4jQrkhbTM
ToPydmpqk7YuCtO6FE4brRPNi644YAfmekC6dVW3IjhSC/U+gIN4ngs997O5c5eBYjk4fdUNieOa
egJpW43aW9YajuPZWP7+xXyvqcU9VFGasswjIh01JNaTINbqO8WHcptxidglI0KJqSjvTY7Hnw/3
9AdxBwQ+aKksG+NuVFv7F2CRmlVP3tvhXlHpmySOy40CauPINfvDnqScmRs21Y/wyfdbmVSo3pg/
Oi4KsfRzaki7BmLGwZOo21GVzseNcZ2mTFvCPlgEORx2dCDuxG9M0LpulZMk5eR564zcmw533vv7
OwOEYMbfLS06L08rMOeSr0ZCbDgJpJef2OMwUXwoqdz14TYBVgnuDzc6P/5irhPWpHoADSmT/TW9
8SavYrWgPYukddwR8R9sKgnJVr0KigvN845JsOZh964tJEikcTSBiHjxglXm500t8V32St186Z3a
6l3Dasy7fMDVCUZxdg+ALfmitxNEq9zSHw+/6wejk9CpNScMQHSTq9kfN73wOHbrxI0NvZePZYKs
URph9ysd97+BLOpeqqatXv64fC7qP9jKfzw3YZ79x9zU95y9O/SD5v/t/7b+9Xv/JZ/d1fd+s3nF
kd+0L9V4+1Kzhv7Nwpz/5v/0D/+Cmt+PBX7t3/M2a+af5vNYb1lE+ryE/mt6EWfA57B6efcv/sIX
CRt8EZshS/GrwmcedP1L3fznPxT+aM75QzwBH0Q2QWMM/Y0v0v8k26NRj0SegRVmVrr9DUkHeqRT
iOUg3CDaOVeD/f3u178GIN32L2EMr7qXf45TykgYGxSUE8RDNDEnNfbHST7qETxGaBAF59jPgcBL
BXIdETMEvID+YsxvuIpzR8Iw75FyRvWO07N3WofCPrcw/VthP01KEjPsqoztdq1qtfcdFpsGJDSY
eg7muBGvessItnWHnU8XEqNDg9N8N/VYPLStXySrvhqcr+hv7Es/NcULRnBRsvJKuzwdBj2C4Bnb
4rIfhdiOdjdf3tNgS8fgCtXnPQUbNUYxb77hX/30B24u13mIvcF//mM/uvmrW2AAUWtOsQSFb4td
pUp8SBCerrl1V+JYg6edi2VpsbFqEvqDn+WnCB6qTUoAZPfa8v9NqTcWAibD+V/PqNuXov2WhN//
yH/+0QQvf6xh1+Vv59f8z39NL83+EwmTQA/Dso72c86s/JpdmoY1ASVZRG9muSkF0/89uYw/JfRc
aoRm5dOs4GHt/GtyzXAwCgyYWYhaqJexnN+ZXEzyvV2A/BVbDZJuNCqUojLV5g33zY6jK4iUoqrY
CgGH3vC5k106+mgYFySmy+yi4xrA8Xyq42TTO3C/zwbiY18Csw3hZMGQL9fYrNrmekK8G+F807aR
608Im7A1ykFEtdE4OghR8vQO8yk8eocxKrlA12P4qCdtj3rAT4dxk2PXkbpGHHigyWK1wqSsNe9r
iQaLaSrby/9i7syW40TadX1FrCCZOQWqSrNkSdbgE8KSLWZIkpmr3w/+V+zVKnlJ0Qc7Yp+226aK
gswv37E3m7gJV91czZPBw6l4wIi2jIAFPVhk7q7JFM1+Mj+0metXp8PYieXRQ266nIml16iQ1prE
idpMWCcGXZvEp9szQKfMtQ3RZNz/YVGdJ6MpHUoSr2SlJLiowm2rZ00yAl1WaUUmqZ1d+tpCralj
DFKBvC6rFnDAKl4q9rsfujNSBDKb9iKJrvT8hzXLs6dWDeQSJrPfXxVeLePA80vx1vR9LMjuU80U
+lbjnJKQRGkf8RrlTdoIr6G/y2i80JSJke1WS2uWXUK0lR5kTRZTQLd68j6jnkjxlTLOXY7ZatTC
gLHdTXR+62Fd2/F+nai7202KLxMJjLjOzqRpkzOdHBQMrdn/6DKcu4Hv1O4Nab/qqh4cIwP+X7WK
dDDlE8HeTcUQWrq0tCBzyvyn8pW6bZwEzKzLeqehZnEawZVW17wAwl2Hg76OiRUOAk8y3QTeMIcm
NYVir3S3reguckQbtJ6T57ezoowJWrOlrDIb9bE7XQbNpZaNqh86zFmHUzoixLCCIZZCp2BGUT+J
rrAWYSfJdwid7ZQUjqMxy4PtZNays5N+pcTHzvT+oqCfvr8gRUGr9qnjQBoQc0dxOfatuj3rCiIo
29LV8hdvIR9yl/I5EJb/KfszhNOKXSuKMT1J0JvnUTVDyIbI1daGmIKWnh6C0/ThYslT39hcMDQK
tHNJvGMr1axOtGoi3tjFzggOJ8cMsHPt20S7b4jqtfeJkEUJaKF1+ZmiFAq4pu3nfZrB8wfKId2R
mjFTuLfZ0HbDd7s0ckoiZb9Mz1WWVzJMy7HP7ksUFvllUcfdGW7gsTqnWM0Yr8C9/ela9QTBnrbT
3Hl7udYDLccDcPJTb/iF9cbn1poDFaMemwkPkL2HmxVZhDmukd+Ad+GUEn0xsn1KKmmGA2iyh0im
SZ+dkjQhqV1vkFtHFaX05RUBFa53XdbUP/OyID04M9ek8SMttnVxSP3FfnPtup8iq8jqYqfbGzuB
G56KPAWQQInU6KSkidrEnp7MZq/nB98s0yb01mpWl0lMgHRYxoOsrgyqVeU+TgR1Pw0cgAwqPR76
G19keD0GaB7y7zlWJbs+XuiubPWyoXMEGK8/bbQeCF/W258aZlNQj2BZbXVJLm2Xn0y66porQ7Dy
bNnFZXradVMpT4iloOvI4DkiKTodR+8AUz6JMO/s1gpd2BvUdZmotIhxgmTmBmBdBWVD1fWdBUS8
1YZZM9VFeHofLL/g4/Dr85dqlyrIeK7pFCMcPH8uDFe9tUtsvy3gzzKqu6V5RDfI1avO5D9Qq6jA
zHTqrnjFKmWFNArJmPVN509Hx2C5SUka5ZewWn/Xxl5Z7i1ywa8NuyfO2scTcJWOq/6LUzdVJ9VS
SMX6naeK9F03+y2M1r0qFu5rUBpDw+DVqLdeX/X4pLPQWZDgbL8RpQ15V3C8pQZJoNoJq7RsHj3R
eUZoN13zK0Zby+9lA6uzGNGzTTK7VDkNcejkgOGXZ59wAyoiG3gAGi2AXIJ8ZrrCv0PbCWjx4Hmn
9IJOVlBmtspOlQcztV/reH6YdCttL0SVFfeyb9LiMNlq0k5Hlc1NyIahycik3/UJ8K0wtZMEypf6
ZJVRrhhWhChfUGGlGwHlDuBiFo0Wepjq1fi9Qo/5O5socYjAI5bb0e1atWXpUVSRxIN+n6a2ferE
ht3uEaXG/onFUHk5MsL+UgMl9MEiyF4MIJrpH+vjfF7omR1AkUja6C8MulnrUMDI1/u0QxM2TIMh
AttezHtyk1VGGZpBKXbN0YlohHpLj5IwueFAUdo3BTBN3nHmk4bhQuGxFi2zCUE3m2Z93sY+CG85
68Z9y+ULoo5rO92vw2Kcx8k80tLs+F0WDgn0B/Hi1XovRdZ9Q03oPOYaEcHUxCr3LImBjWnRG9On
ohYmi5makx+klBj83gT4grdPrbOErt+uFakcfXm/6qq4cPTWy/eaytVzb3rJ5eRPot6b0EhX7dLW
j7Kvpse61IwnTZ990oUso7oZnLZLKD/3GcTndojd3RgnY7szMlV9F5gpzcAUhcke41XUuBWxlp7C
jjQtCSWLpmsWIO1WMma4LUklI5L6BAl3RYxZ4eSGE7ZI9X8ZMV1B+xnE9Nvo1t29pN5DImF1ioQi
ZgmwSWqOd80Q0KsTvUtHI6RGke1NeqQpQVCJWA+FMbhXA60+aVDNmbrt4f9eisEz6yh1Zo+N2TQp
HiAnOOcOVeT38Vy58xz0WDQfralWryX2qSa0lJXdYMDSikPSNx24Y5PNt6AC+ouRLNn3MvMzEFsv
a0nFnzM57jx/NcwDpVbNVUMow+VEJmcXSaOgzDVubfXDy3T/ZaVB5d5IGvtcpLP50PglhTAW0oxf
CJkqqHs4Qp988NkkLJl/uN07fkmWdKls67FlHYbHprySH9mhKB2Ql7bOwTO6KjK2jSPMxdi9Zi7Z
ZiFcnZ+FpEL4EII5h5QTjintsusdq2wCF1bqDssa4R5mWeVjpFn5eNMao2XteJ6S3zb1uctZSbPM
M9GfAxHLro6hRTJJMQgui0fNXe+QZDzoXvrajVUDta8066afZp1HP2lI1va1tij2qzl7eSBGC5JC
T+g831H8AHYJZF+dNZJE+WCeUDRFQm+KnWhlbJ3EOIZuaJg2MKy2vLKhvm2n1CDbcg5XynOeM7t0
zofcMOlb8LVsDtW65N5BbYq3ELSefK+iGueYjCbMYntQWqMAQZHlJRbdptij75xuLR9Nw26hPOqm
Is2dKoZ6xU9Go2DXMoVkEFfstcmTRrP0m9KpnYuQwc8VDybFkBABWvWdwW+6rhkL4J+Lfrn0ASus
oF/MjP8tNukdWNLWrMJ2XOsSe1eGHzBFfqJRGjSBDZRDW51agzmRgFJ2Huw2zr4fMp6th7zJBw1a
OK9LgqSbeohmck939Hs2VF7BMdLM03fkmisxL7/zfpiuqnwYMFY62XILMd+9msg4KG9q5vGJpAi2
DwQqlREuFCbSbIbSew4zx5jbYKbUqIF4dKob1WnZq2dV9rOAMp2CjpnBigoWWObsRM/lbiaKHxyR
JlbjvGHW/JZUMObBVNHfFwy4ilAHmK3zLUFQ9GwsI31Tre6kv/SUfJaozcf1u9DT5vvaJZMVERlP
oi9NlVtqb6wk4eP0HuwYotiE/LEhL3UuE0p/6UKl54h+qwV6zi1rqjpqCGw0Nk68A+mvbpOBbS1I
4Pctou714go+GbEODVGIbpSTlmvgLRUDPZJT61XOlBwFKAXHp77tzBiNopCvU69iwobbwqFrsDfI
A1NscIKsW9yMAb04XgrZKklKRefCioYWUntsrD52bju7S1+UX40/lnVKaPteCgLNnA6pI10VlG+l
ccMvSpL5wLhu9/W3xSdHNCqzWgp2N+XTUqhb8YUCZCLvF//JWWdTzXGI61lp3NpVDZFnG8k30Hnb
Rs/ZlHkopil/zeSs/06NpewCn2LbJKLdfb4gDYZ1pcPwBC+zmNMlZLlR7h2z6O5yZ8leiTPiULLE
5fTgSIX8RuTtizHOmkZJiMUaNSijDfWhL+66hiTV0K/ZKgKzHQt65WsORORxwgoQJeF/s2rfuFoI
xXmuCod6acRfwj4YvTc+u1S7TAG9bWWykWNZG4wtg0vbUqIWkm+fvvjEPdDUmA02hSaLb+fBaFv9
z6rLshctNfOXrvP7p4QOTKo8NOHBuyKovRCKYgryoFV9W3mF/MHxphwxFk7Dta2s7snP8U7oUe3z
ajxhq4bOz0yOb0FMMgHGZ6sqvhezD71cN9qL7o8mxGOX2U+rgViaA7DBY0971JrvEysdblVTIOmp
GXcuKRmp3tZpnh/nMVlftgTSeMeJvvs9pHY7UVo3VmcuytAeqcaY0+6Qx4rs6s5ycyK19fGpbP3m
Byie7YYuk18eZCIdvD2F6bSJKbssmZpntluiHGvne2+Yarryc9T7YQ735p0NVZ9tmgZGUTw5abLT
M038ysQi0bqYiUWN6ZrRCmY0o70tYNW4T+lhsYOKkK43VU9ewtHTKMXVnNYU/7l+3zxa9sC0LuEg
k12nm8lrV4xCHVArFtcMxYZxNfQx9zhG7WLu4qJv1jsLDE4FftIjgyqdXvGE0OVlRAbLdh1SuMeL
i/QLNZFsXDGcs6k6u7glJRNTC0K7yGsZFHeVsTbxpb/S2hnQyGN5t/Aa3fY/zan+PBtbcRys96CJ
McRERooGMRNNvDPXNTEeM3vObpJN4WRz8yj0+Y+n4/8FtiZ/13e9+v27B69+j0r/fwlSb7jt/46o
Rb/r6qcq/omhbX/hvzE0AvaBhmiWAvbCZb91Sf4HQ/P+i3B7wLPNSQqNh5Dp/2JotvtfG7nA+w88
Tjz/lpH13xiabf0X/xxeMzLL/uTvi3+DoR1RUnijMCqRKU+gHuJ30nvfI2gNYRwzkciw9A2yPb/1
syjuZYvop21O/nFP/oL5HlE226U8RMRcRRewuR5f6Z9gHZsWQfZDN4eGqaUBlzP22dIVF7M71hep
nsjDpKryey4VxbbZ+FUe9B8z3P9A8X9aQ9Ex23ABNrmB3PX31x+mdImrZO3DzCqS9EYYKdVJ2De9
fU4sX8vKWrEr+u1C+0cCcOKSm5yIO9cc3dckd+Mbw+JsgcVvIWUwR9nqA58pt93HBUWce2S4VX1w
RT69Ib9E3lc7m06y9bilSiM6aIuUNyamQNL5ZmI0y6AycpeE/KlN73l+vCRUVhu/JO4yPo6jjSGq
0+pLf0RVtZtox/r++e8h/hgqPtwRco42ExS/iHMEny6SaYKTHgxy5iPdG9DW/6xH22Ukk3bFTJs7
1qNeGuJn2TmGGblosCYWKImID2a7/YU5xwC+TGN7r6UlAGWXJfK1E7N0GUwkERZ2nXtuUCaJnR8g
ycxXMRu2OCSsPvcx42uKG7wsX+whbcu9NnpqPvF62eAi9TgxMbcst3ZbUXWlPPp0gtnROFz7nupf
82GZ7xFgdtVO41tMV2JBmjHOXWucdbg67Os0HijK0Su3IpCytTmna8yma1D5koi7eZNvU2Tuo95R
ykpVlFbZ7IY+MryfiL2qgsPmImAiBjwUlysCWQpnO9P7EYvWK04aN53kDiBDrPsMDS1n2JipMarX
ob9DDJIkN2adz7S6tl7600UQ4JwYjWHPB6rfq603y+2MoOvqtd0VfWyyozAe9ZG+ZlYbInPQiyi3
M88KqHexwX/WEVlVAAqJ/XEZZ/Jyevq9zIuRI7x73mFEaMPYcsrbzPEzfefOFMGjuOR0ElFnq9yT
TMy+8coXduzzJcZoFCLmTLJv5Oe602WcaD5oK5KgbJ/lmK/3nOLogiv02ihPY9MsS+p5io66WGn4
9XVOuUSB3zE3+shOJ4oby1yoa6QxaxOZpQs4PtHZ6wR2PHbxy0CuVra3ejSvIT/SsmKja502Wiff
ouoaGTFwCcWeU+QjMpM7CyRij9FuzvYQaPoYff7w/20xwkVJBQCDIGmWR7wcRZVLMTK1Yct1/QOY
nRV1HGquC7E1LjDIzjhwtGY/Ms4HXjnEb59f/4gr3xZDRA04LTF0WQ65be8Xo14w4pUeQwJh8DWB
uo11bnRDdmZYlTg0wv8q/Vr8ZaHfqFDIEofoYmjz9xd02lQ0UsAjTjXy095y+lDNtTrPVOP9HFqg
XkLcrai3Z4TJLaJYDA/mSzOh5t3PAEJoPONyv9qaeW5qOT1Qn9+PY+/jZtKFHyUmhXpGCNhjQp3T
PdFbLWqWVoubmwak9UDgj7Wjc2ykcW6mSTlP5vSkHitKN5rZEKHZW+ueJuX+wMCjf7FbHRH8fJ4/
iTibu4d9+4MXs0asqQuTJtWOvFkjHPMp4di+5FX4xRfffun3izBeIpvUD2Q2FtLco0UYAN2edG8B
vGum8SYtcwAAljMEWZT4ur/pwCFQds5Jqwt0Rb9YsHW4mAGptpA7gla3hbLBhSpjezXFfnBUq0eu
ZpUHtHkxIZ5NZX+Vkvfx4bXR8G5GHZM7wxDy/lnybIxCY7x95HGVL0hKu0M8x5SIuXV6l62a9R/O
9n9l0Y9EV9D0mEtJhWPOR0LGO3P0tmpu0QyJBjNFarv10MaE/weZcqYh9JIVG0Q71ekBX1lynftF
8TBNynQ4oXZfZcW+fyiYW5hctjBuLA82JunjtzZdbSkkB0Dkgtr0rfTIKtfHYrn/4pH422XINSaK
A3XC1vvz/v5yXJXATVkbNiz8CLyJv7ir2sqBRSmX18GS8b6nX/p7JcvxIsajboSzXufUX+eUFe85
+zWgX3P7MxlW8JXPP937lXO7B8gGWb4sio/I5faPFhLpQTJZMVo+NVXxaYu7ZDeXIj1Q5/M9GQpS
1Sy6ESgwTc/1Zezu/v3VCard3H4ORi3raIjMlNElFsVzuGV6ATVSNqjlCyofQZGwiKxzo10Wo4Ev
Skh92Cl3nX58/gnev6//+f4YhclwpaTYRcPw/sdB2JUy5PEMjBQNrWEvYzEFfU5afyOpHo83expH
u3H3+WWPFsjtuiAbW2GCzSq5WfHeX9dsKQ1QcpIb1N/gjSIz5XuZtIxGo5mQCZM77k7rGnFtVw59
pTUd1jR7oiIvI5CuFZJcx0URff6p3q8Efz4UkUXb2QUunzTbIxkUzwjSWlMb6MgpEbRbSX866PPw
YJXWej6mynv8/Hrbk/8/i+Wf63nMh1h2txkeUuvoJswrbWAFu5ioTT8qaFHakdpYBpry+rtKUoYq
mnTZx43vfHH/P76TLEE2urY/VzaOw2iIgK5R55u0qUMyRYkdF7uYENCvdoP32/R/viBHJBY5clSR
NB3d0Iko+9LGLBKWMiX7GhXspanMImwHUd8Ppau2ve6FYi13b1V0gcG0Jt/9PtEvrUX4Z13VFKc5
vbQ/7dH2vnj3CPf7ePuJxiRXDTUIGRHe0TM4NAMFhL7TwltPN0lrenTazx1FmXo5IBvixril7NEj
9Egbhit7qOjErCI71w5eWgBkwZcXIKKujVGMIyIpy6ZiezPX2MGLUPbOa2U0fRZ2KXKBiBIQ4Aw0
p+mTk9p+vtsMRQcZy/LAg7/eWIn/mCd6glkcfmOH9j01OcVkLtuojeKbsXd4s1M/fYI7hLar+zRb
IW0lfA3GYIWOf5bLq5aStbXrJ884nQa7wuBQ9eMcxQWmV1U7Nkuat8hnq530a00KDxF56owtzBsX
Py9GuN2QQgByGyg9yq4NbQKu7aQwTvWGkItTZma8WoTyIpYFgbPvpoYmsHDAyCQCZcWEw9To/snc
dJ2xZnCvTLqVM+i3M9Tt/b7KGlFGjM/e27rFWUMH9P53ZzN+AIaDukdJV8BN2n2rfhtx6lYhbkfK
kmWpZWd13jFNJ1q9Iosc+vvZNpunMs66315CFVsIyF3bEc76/HcqOAKc8mxaXmB2CxrrRc3TC2Mb
rXErE9G9bqF32TurX6oTXvxNZ61T77jPPSPWAtGI5boeSvF78Ob5xcPWQPmjNpr3fBn/YexqXD+0
YFqXAFQ1x+IGJ0mQZWgJGEYNSICKkJmMctqqKGBodEwgjkvHbiDhhNCxyZVPxs7QelclBsinqiSa
IjLEwg/a61ThQVcOCgWZQVDv6rh1FjaSsocZYfQaxsI2T2tVumuglqHk3+Mc92sZivWBIndDD8bJ
jk9nHDc5LrOlF2Ehl1GFra35/H4wMw9esww/c3qFLartdQx0zKW/OEYsKC6ojXtzCjd5Qlnb11Gh
z2I+XcqFJA+cW+a9ogn8uRkm/VuDnOmbVk56SeCqmZ9VTZ7IoKi556HhT/4MdrDOV7RgN3jtpLm4
p3wv91V4NoYCUngK3rHGMs9shHvxgTMLp3fVmIPaGdJOxvPE2uJUNQci+9Dhbkz2IyehjiCtwokJ
ki9wXGAwQslEf8d8mnuptPERaIjvBro/sjPTKRTqXQpNeDbj1sKYFqccS0nnb386VdF3oe3GyIhB
BLDOzbLRRTjKuX2zyjn96VFWrEJ7XgcvXLLCG3cVTeEkqoxAUNzJgaKooksG72xR8G0hNBjEN03F
Wkj1C9xzzz6PQ8nCreeurSPP+OZyvhoWOxGHIl0YvIYtDztScs71CCESUqRxNTm7//HDdVhhOqhF
Jm9JcCakXhcNBDzWh6zjOQkKrUswqdHGzIPdN8YTB/YpD70sNq+QQBCcpfTeqU4M7GZ9pPrckbsY
9YBBU6tn3vvgygkkXuFfNfxGJArhJJHByMst+QWz/qLVMBlFiVOTB9Xmlsc/WCXGUwI5kwWt7cuW
s1TuPGDLMsbIoY08pek5zp8ss8Q/6Wp09p4Wtg/T1fRUyuZ+I15np5fftLHtINNp+nYO2F58fvMl
rs/VmqQVjlXpomtSGcpyr+ZVKnvTfzY003vrfT9+qux6vW+qctju67y9dtg675dlpVTIWKVX78Ss
+XgrsL6Steh62rOwN5dab5KlGcSpbd4kRDJWe7ZBuz9B/WdcEjEpvZ2zcmt2EIhUq0maP/bQvtat
T2CJHbnK69aIiRSWySiG6U4ubC+ETuBB3llLPuiBYdhI1hJiLy6yTNiSJ7bHwsn31s9pml5xx2bl
nY6KBE67NGOKYnrsShhF0qQ58XOI73DQDXPeebbUTsyeHuewmx1xJZvcnAnrrpITsW5Pft3lyS9i
gRLqomHtzjKeCD+qSiWsS4HlsAz8vvIRdMcjbRNe7zBodaXFKRRPyea2rn/rq5k/8i9Yb50WD1OU
z2397FVq8oNyLeC+szijiSgxM4lvyrMaWEonqUmi101WvK62byd6Mc3zedSNaEBiWV97hsTZ38CF
piFMl3M7x+3ygDJohPwwvPlxpHlUni0dD8uJ1aH+2NkjySih13Pwjzq5lCV6n9UBj7EsiDvOEesb
K6eAEok5wbewp7hvxzTJohW9CLZ4qTunwzS7DFRkDdAUrJO8PewnKi0lBq1EFsb1MFnDdJGmTndD
ukZHxL9onDHs8hLiX6m5RStQy+pHva4uzE9ZEm4HAbhqeQQtYi2HrE0q81K0tS8CAWdrEwNpudrO
NNZxDheSH+bQG2Uc7xt9GPvQkgjuwkWk3RlvjmNGlY/soWjsYS+KzHlojYVigUas/elaVsWlMXfs
hKmR6mCs5jAMB20tduXUaBcTep3sxIqJ8ww7dUuakYl1f0yqcG27y8qvu98VJNKjaKcbnOr8GWVO
xCw12VeD3cdjEwJa/CXkdxHuxAH1/eRKnh/wIirD0DZIcGIUoeIsnBYlmxC7bvGa2TmeXLoZ1+vc
mDcpibsNBjJdDPy1mjHgYKXuAI4znaATVzcdfihZSgzjrWbVke3rWR12+kJZCkhNOXwx6f/l/MEB
fPvooLwYGc2jM3iLkKtCZkNbd6tTqeCZ+UEulY/FRIr+l+62d1ZmD8TJiEKdAirpr9K25vvMhBcP
kL2ZX0U1c9UP4ygoBLV45BZTnMkJ6f097VOOCnWBstP3WZXPaJ3Y3oCpMX8i+gd59WXmk9pvaNkD
kmU821IVLf7IKcsfKrRZWTh5YvzmI62BnE908FJeZMcLwGQyjzpXkf6mlwtpr1/2I/RdSkkHJzxj
XLZLEubtalr6a+qdfNzF6WTVoTEYvA+JKcuXVvmxOFtrn1iFzHa1k4FWJDYJKmz6YCRb9m6oxNjA
vCzJfczj/rPTY7K6+2Qw30Bp9WcYaqLKC79FX4I4sm5CfbIaEvdW6sBIYPD8IognnriTdXJFdu4k
lYP2Zkbpksamek7xrtyhPcJXWiHOU2DTWX0ovcRgvut7t91ZgOvaudnk1hrhECR5zdkUReW8FG80
nLcUGmXMAgEu+daOCHeuyqCLCdnTIbp+eKNaf475kpc71agK2Uzn66TwWH0C7MtsV+2k6eYL6wxc
LX3nE6k1dVVZSB0hJctkaB9pfRNUgtpQ3GHVg8mG9AmXP8jBTxgEbUxtmkHswsFzu+LNYU6j+XkY
rX2/CVBJ6TYlmi+uTR1vXshN2rH01/7qZrS5t1N5wRbmdSH9trKL5iJN8oBjrLxkPrVFGGOI1ILJ
T5uvIpY+HowdUqWw0xNfTEY6Qvd3ZJdKhDfoXUyQIPzrXiyVpJTSZC+o4e1lrZwvUJmPJzOwCNBT
TC2QhR+ysyrGHBuql2XZqO1zv9eyx2bqqz8ynn8XkPrnjAqJxjVAKw33A1Q7NJpPU2DTh5gBS8oN
GW76nEaZXrraOZh2vSMSVMdqn+tXTt0b+88xgI+31jb5stxVPDUgxduq8A/Rv1iMEuM9xmOFHvdq
TWN50JAURc4wkMnjZPkXSPBHwGcrDsKxQLUNPSvHgckUYHtTgUocSKVNnjy5WGEthnnvMbB891U+
MRnG5bfPv+TH7YJFDUaOgjEsTEQmvP+S0EJqzEenC+nKkxelP2uPOYKIsxVFeDDH2nCqpQOhAsgF
dzVH/3//nalH9snbhJYiCv8IZ9HqzAN6SLl8k2tA4D3RmdM0nowWmbduKsj6QXx6+vl3/tNSdoTu
8AxTvMH7QuXVMSlTWCMNUPWILqbsxl81j4AVilGxx0yZpI2bOJ0iDzUoi/hQO6T1BOhFl58pOkYT
XKYnoYA6LlXvZgqO9q1ApEuDxjBgCqmdki5axanEmryp3xcExTzrZsdcjEv7fl1kEZHogeJ/LZZd
0fjmpW+PDZE5vduTtIDLwQntbmxGGDgP+cdSWRSI1kZNXhyU9Rx2CJ4d7Pql3h2QpHfQcDoxsJOe
zfGu6d3432VC/3kNCWbS6YR1PJ338AglzqsxJTsXjdug6viRfb+ww7JETvvF0vIXzI2wPaQKwL74
gI6tlhpXJpUvxj5OegQ4K1Ltp4oGih2S4G+xNbH0MsarLMDs/9V3/PiuO7wGhL5CAXjkQR4NHWvi
E0c7p7ClRioOZNYQwWqR1CF9bzmjpPyrosi/XM/aTJ1A2xZRcsfGan1UzUorfI/+zV+v2MZpMJzq
Ob7ueePRh8PFaF/c3o/AIgQgVkPcS+A7eFnfv+nu0PDfJe3zk2OqMO09pAg8z+6/6xPaHhdgGxyN
FDBsOo/NDflu2UT51ymLVdtduuyGdz7fDwkHvkQo7WmoQDhw286n4JLjzqy0/Obzl/svGxQBclRv
gmBCQR6Pj7oep6s+or4Y597bD4Pp34gBsWql683T55f6y49IE5a/pT1zP9ks3n9T3euQoecT39Rd
l7t0SIw4aBK32Xk+Zx47LbqHf39BD1aVLwdLhTrn/QXLXtM11eCl8Qo733sQIycx6MF96zrLBeVu
+RfXM7bB9v1C6aAoIiYNQndjDY9w2KZenM7ReWZUxaEqLFpsUCRbVHXUEp11EJ3w10MxDcu9dGyt
C5DRWQ9akS9FYLt4SkKnIB9pHxMheNXNPsIGN08sFXr2PNzmvWbnkS7pm0YY60s9mpJOfMVnbPfk
w1fYuG9WClLmjh/7akixuJkASwkI8Blpw8V1VWXgAK2tq8C1kwQrkGbuujo3T2nxWL9qCfm4rbOo
0eCJ+xdCAXbl/Y+WAKUNtRXzlHRxumnzzcOsL/KtjwsH+CCZA0dHjvH5k/KXl52VlAB/Ey2NbRyv
2dJ3l6FTfh/OBg/lCnN1RhzK+kWo6d+ugtIKkpZ3feMSjr5a4/bCKLmK07jrN8WERNOSK79IBj5K
TfyzomCTJsuAUlGWaeNocea9ovk0IZ8X+OIHULI6l1vPic5Z4zSTfRuaQnNvwH8BzHuk9TlBUldj
XS37QicLCDSwJK3q8xv8gSpmmaM9jrefEx26ps2x+s9lblwVSc4Uw4Y9WVXXnlXLE3xxzUMv5DKE
jj45O0/GaH5lnuXPPAQ1JxXUxl98jO0yR4+3x4KwDTM6eprjREl0v2aajaQC+ENruSQKW8b3rqiM
u3ZJOhe+qtOe3SLzYhCXef7tqdFfbnA3iFdmZ2wsFFsjPf38Q/3liUfUAHUNgbilbh/dmm4kOs81
OyQgWvyztpLl1Owc80wfiUvHr1EfJjQPX9yIj8PDpjWBKgK/gzrbrMX//Dk8gsTIRE1RcyOrPU3i
pIyEVRDeM69t6LIX7NZ81C9wo3Wv//rbEiPMtmoyuvMJjhblhLgvlfv+yPm60G9S2NVrzVgq5HZO
crLYqn8p67z5+flFjY/3GI2hK/im2NtxQR+9ek1GjhEYGa8ejjMv1OzB6K+YazIZdeyv8eaBwK5F
dCyETcxsSKKm3q3iojXq/tHFjk87vCSkKVz01FB7IEa8BZY3lHMAuj3lwJlS4H1Ty7eh8Kzf5ACx
fJnYezqU+rO9X1ur0siXqx2H2qjMmNn7uuWyojb8i33245aOwIFNnS53k1f9GH7RSpKaGg/skEZV
+6AsXNYMVsjrsQidfn5fP1zqz3HTZTbzXUFFz/aY/ePMV8R5laeNt4aV0d+vrTYfYjXZoGPpV5UK
Hx5YdnGWto25hjYhuOH9lTKvWioxAXOB6GfRJNr4tAbrCXUNZ+JM8FTUmrK7NY2623/+HY/aTLko
D6tHmgi8r7l182zL+j++JPiAacdxgoWAjLq7WqRlYC7g4cpzmpN1WZ2bskYBqK1QeRApJAtRM/BN
pK0VDH3inmJ/6q4wIbB8fP7JPuwnm7ce7Jx3eBMeH5fo6n5lNnz1NcxnJ77EDO2c20lhfhFqhPmY
L/h/2DuT5MqNNFtvpawmNYIMfTOoCXAb9hHsmwmMDJLoAXcADgewrtrB29j7QGWZVYT0FPbmlQOl
KVMKXl40/jfnfOenlyYVPrK4TY8cMP93fylrSJS0G9mR2DV3aP4OhRUZeTIGorb3gKHCpzGouydz
9jZVloeNb5e2pWZVCkpL05f4eDgIbBvqJMoZzWBOyfuXCLjFW1d2s7XPWzDml6SSpO1eV6Z5awB+
+9aEwygPOK3LLKZCIp8ohYkBiJj+oEssafj5qaulrXDCZiPBN8iY2Tgxecr389DI/mBNKryMSpm2
jGWZcsdmlTNQXNzCVPGge5rTah0YFhaVeh4sC9mn3fSomdygUUACu2X9UFIVftLldW6e97lyu7NM
Vszjda+GiTbXNIdTXfkAbXG8lcupiLAkxzXvemMntKOGE8VaFEYWYLd0t2bcEJ+O1N59JOfpHXT/
2p7kTVNGMe8vgc6wh0ELG2AWzoHGtRyOPZrkdoevYnxL69R+YZM0RPFkZDgpGzUzl/eAk38fG/C1
MRcqRewcGDjhgmzZBs+yYGHgS/fH5noCcDlK9Vx1qfvJwtk+X2cbtajRVyLaY5XEVdssdXvJAsgq
z1bSEbFhor1CweNk4y2LPy+nBIUPleDYwRMyoW9Rsekv4OfNdqA7CgrfN8jLcgJ+uiv629bLejD4
HcLjnTeNyFg11L2HFpv0fYdVoiQbeBMbrNwMITRCtoExKlMQy2rQ4lvmzvoHGRuzucfov7yMa1rY
sZSiuSeT0/f2EJVCI8n9CvNhRUvXxDwtZooITreMj1H45ifBalXVUZEbcoKT2STFc2zD+gCs1TKh
PpkSzKxBwb1DGo4gQVYLXl+0K/ani3FzwDHV0mhzIEsDKouxxcqbFkhiqBJ5HGm7u0SUBw/ep7ix
qPgrTexL027rggbD8Kkchcj2CNj0gk5IKcxjeWu6MSjSwDnmtZ7fBNte5wKgd3QwlT+4e7X0srzo
DH8KYlJ5+qeet9z3zsfKndS5VJcIjtrHMpf2HShmlsZDPacKwsA2KdZ2H91EjZ3fEZ0a+YlmBvtm
sk58G9ZJg79FZ/zUbMAQYPYWZlueMPScRqEXPG+h9DzAnjN+gHlIjV1vMfZFaWrY947HyrXvV/mD
BkCdNpXjNDjtlqna5bmKfjBRNeC9TXI8tO6KF3b0XL6YaRiRifc6CElwZRvMJV4MKKPwQSEbRiFy
aIiRPJJ4DGX07nW+fKpXxt0xyUYuShbbAqm5jNHHovEs7Yi/wJxnDn5e7ToVShWDlspZL7s+QQUO
iqh2N4beZJIcj1r7vKb4vKL8TzcGIfmUCbPhzP5NUfXX9/FWfNsIVH3EODB0fj4oMMZjhNUMe91M
TrvNBnQUhlh/dx799SjEs+og76SOoZv+9XU8psio2FqyJFYborHndnmpYd3h0jPCM+6l4btdh9O5
cMVyBHIgn9EacM90dZjU5iYKW215AiwAoyfymyOb5GfRGcZ9x2X4HfHs705PaHwWdhbsk8hof6n3
4CIME9tdMxkxUbaHzG6D+9YPWViUrNnOWfyVsKf9eb7hxZPeSNbLp62simvdZpU633RPPisKq39k
DQI9+p+P0L8pYGhygVTx6WDV/JqPTg1at5hCdGI3pfMGsxNlitsOz12X/6YE/WsHxLSMghfdckgH
yNLx57sDFUVXG+mgk5x1785OEe1TdYblB1MR/5uaIwk1cQkJw4KInAMbOJ/Y8P6mOfzrUR4wPmMy
sZUyBJb8cot6onM4NFl3wts0jnpJbbjw8/OGaLualLB+09r87Y9j/cEywuKO/fV3hgwACDtgFjrl
k3OVmU3zNrtrdYoZAWtTVKS/eTb+Mr3gO2bXgimHcg3fzy+bx4pTBsIo4yvb6CSirgaWjtG0yyUI
7GyfRmlwotM1vBnYRO37MOXs++f76S99xvYBmG+hRLUjvt9fasUuzBa9zpipQAx1O2L7gjOnX4NX
ryw/prLRT3Pueo///DP/eg/zMynLmNe4Gxr5l1/aNOq8sYduTtKiKtmgFeJ0RhaCFDULfvOG8/7m
glqWzfkO/ZG0sWD7LP+zFo4WI3dZum7+xaJICsQrc6x613/WOgrUeZBPwzNzhzo7uqXHlNY3i+KC
0C6Odp5s9wbCi3osjNK+HTG040teVqg+kyese9+wUgzdhXeF/Sm9Ntm0k/LpNfiXHNzaLRW2MN9W
gN9F4qMxPIJcGe8hBeSvqWlnqLPok8/11EaXazGF+cF2Jw9B1Vg238O0XKbYnweCboUl1+PsRcBr
S5gHIRSKsn1dAisvIJs54s0bKHBZtmqwRIuLQmbENi/iwmhMeKamkXvHwMmmT2bPYGPtYe1Zsumo
zy4nFDzyemrysEmYUgURiy/Yr7HETPi7scHfXQruMp+21uZi/NqWsHoYfc+RdERz/dw0vn0xN/x2
xqSRYqHwaH9za//Nz+OdwWCTRo8l1NeW6H9ceowzxYo2iQImskasaG5qIMwKRJMYvNl23Njm716Z
f3NnO9himGHxp/+V0odvyyNOYp1R3a7r1cyBRt6D012hlBleuzGvDnk3WLvAt2AhRU6PyhixOaEH
TyIylxN0a+Eehoezg61T9r95t/3th+Ogt+h++V5+TQIxpA6jFi5+Iq25eHRylv7lOAVMsHx//U2f
/TevFVS3PNvIPNit/uo8GFWjc8MJ+FlRCUlASnkBddk8R2Uq+dsuP6boq3/zC34FWv7c92F535aN
m9kBNtwvLxbVlTn8Zn7DKY+wRMnF92H8Vn7uHoRrTz4FepoVh0DX9mMuDeyTUSrM2BoRQu7yopiW
C55IjrmlZKAV91lT/RBhSkLljDD/EYnWeOsxgluTfnDlfIDVFX7jz3SDPXM5tZ+8spJHIcruE2kw
O0JlTONvg8bsv3S31Cc23MSA4pAYxV9e2RMP7pwy4UtCX/UPwOy9AwNc0AcCDNE+S3vs5cSZJtmE
ci2vHYQClTG6WGv84aKXUX/yz6/zv6ki+TzhxvBj22P+ambpLYGB3czQbbaiKqhi2c/ErI6y3/T1
7nbW/3x5N0cXtc/GAuS/f6kFevynkRi0hm6yFCcKjMkIUyTIrpeghRvhQ/ae2X6V+evKBGgELDJr
uVEos9dyhkMS16mTk0qReuAwO7+5MaktgjMJ9hO5HQ+mhHSwzNdMjuZHMkjNPlkLPWcxjnyjQHCV
p1mSsmQ8r7KKYA6j9bt3Ol+LXMM5oBmHbn6Dhbe8CJYo/17VSIlj3xiH9BCCM7EoIFP5aK0C3VYV
oGNLkBH5n3Uq6/UAvCTj0bBL73eLwa/5+U/fG6o+VpGc8WyyXJziP5+B2RjAQygEyK4cbs4OvHn3
ZKypo5HErBPKw8B6ZDhn34SGFyH6qyaAMeiJm7syDfybanLb7JrSY3APKVs2dWGkc/PaLjihd6IK
GFREfHq1DwYoC7ckkshgz4la9P+LBSjG5fT9P/9985/8Exag6X70ryOozd8zN/mT/uQFONYfvH8Z
zxO5ZbNz93mP/Iu5acO6BZkKHjKgLvK3vu9fQFvvD6bclPwbEpx92teA9L+Zm5bzByZG08GkEzJC
2SCevxBs/4loSxH2c/EbMlRns8JP3/5DE/prQTCFLbrYOQI6scwaEHq2VLTmqlhE99mZA4C+Ab5G
Cy5sS5hYYGilO7O37WfhG+TPWD7pGaCc0OwSLOBUKYAbZmyI6tsBbzY63F3arGtxRAIX4PEoUJzD
sb3NsfuYewezV7DXKdAzCJU1/oE+pSfABCXMU8+ryiApQohccWlBZUvWjjUROmxdXLhZOUJVidSE
CHaZ7Udkkz2nRVfX9wNApmxPor1wE1ZTrEIdhjDGYTHWPkchO40jwkvoG0nmr/6PPE/nZ750srG6
ykdCNkMceicwohoPEy3dpTJLxmFj5ZMoRAvQn3VOuQpsB/5aJ32I5G/fLuh5mO9J8pacov3BPo/E
E1w7BVClApoYUwe4ZAMEXgMKC8hLkChG+6LcdfG3SbR9NEd7RHy/iPbQz2OAQNHbUm8rTC3xOEYM
ydpAy0cJE00AdS4lZ+ZAXc/J6bQbV9BiTBRJb1mOXbNCMrRJ8SI3CezZk27hd8duVc4TBNWifkHE
DMZ4snt+TlBP7udiVuu3xl42LmDlZjdzbazuCWg38Yl83YDWVRXTfCrFarQnBruO9RAtMmNIairi
llw0yjOVTO/BgSCwi2+EHJpbc25R0pu+YcI4q7yXIpgQTZbM3h68KR+mo42c+6FLh+FHxeCChKhg
NknlqMsPp8+mh8lh4MCdka4AmECHX+ed674HapIWTpOMiewcufhzekSF404JZylxencM49gCMqWy
Jsvyr/MxlQMwqNY10tNGIymviBzWxXhZMWiwYrfJADWRz2BS+KUhurPGFM5xajzjBQDmcmVix1vT
oyXavD3xe5EtnGIjkEwn27yrk7mY4yX8nKLjyVlRhrt4zJm/2Rk60wkddY/avgV5eZ0y7JxzrkTb
mxeymce2SmbZeOlVP9rAkycTaATSBgmTtoU1ha1h8ip9CgO1cikSU6zUL4uNyn4fub1FFFnFzXi+
bruxCzMv0vU07VHZH4QtDcUnlqraR3XbBYmUld2didBAkoUYzQkTclKxkfhpXRH50S6e/eS0rpvd
rnC80Fr5yiUUqw9Xjdsir837qa79lQKDI/iFhOaieWCUausrwm58ca4I3vOe2q6I6vOWyPnVjoWS
Ag5cVoryZtOC5YeZcAn3xmyAcCUQF1J5NOdZ6yshVMDsqWpt/D5k1W/2hMgweBOoUDt7PSzavHUl
tKNNVc3spwUu9K3kIvJjrEChk05HxyPqSK/ZXjXSGmjsCv+tcRtE+6B6W/8ZA14O4KLU9YM28G8l
+C3mIs42XuvaN0t4gRJDA/AdYXYSiGaNp1Y7jB/uVDXhpQ4qZsyI310Cq/tuNr4xNQgt9n7CHQ99
mjvqdcnd9TYlWnFMeO+WBYYGZMuo5Rs33eMya4YbIheZbNRd6F4HugtpRqJ0ukbgbNdc95yXEpWX
Lvl1PH2BxF3rzwwL3sFOJ57moi5BzRUOlxRfg8YXkHqGfQsTumxuvbIobrYYnTmpQLud6MUM2z7p
p2yCMD56a3oA5+xdV8My/IANoZ7cKhcg9EoTlwByrLcKRxrRaCPsFmawrPhnwq+cgbgVliPliVP5
9kBEN2CmWPkFnwQsEdr/Xhf1gPK6wPShiLk34xp+fJqMS8GXZShTA6dMrbHhGZTLN+6BwT0Wys3y
uGLBeZnbIF9xOOVrkED8C9pdpOruG6NYDOBEsMto+bSxUFbHUoX4C4qMyUAyhXUDY64DcnGcJrM+
q0QpwaRFqZteMS2u7oF/tf0eNggv3Qih8/e6woEGzmp2CpoiwzEJ/ioKeGiT81wHJKbErW9hDvRL
VgR6abFNdH49yBuYauLCw41RJ5bVsFCsgYluqOk1j3Y1j/ODJcFz7i1ssqj67UJDEiyDW2P0+2EH
z8taLkl1r64KOCqfHcStIG6xuwPZHAd9lBY33onvTA1szzDPzNizVHPHnB8MHmtlaFM9Z04EoNmC
auJak2Dy7Uzd0ZEqYg1Rbh+1wthSJDnSyYUsmCzg5mgJ3kEKZtvAZnFaTvuKRqreT2yWrvOmXp7l
wIuabUjpQWIZO4ebyzXM7Cx00tzH5jQIiahnhjrAoD64n52cDCx7CSZ8noaDcJ071znpiJXieJ55
n8WpoyDZ5+Uy8lejMwGGmmOAmz1qo6S1i8FPRhjX/gmYNiF3hTAnNlWrNizQmYPPXhZTH5MWDKs7
pIrhnd1B2YwVO4ab2sWUCeGxKN9IaWevrhEcEJdIHs/3wSaZIgFq59xPYnXCuNL18I17wnwppTeQ
OCgKQCUs7u03KhrPOOhgJByt1c0byqwg50S2sfwsjgQyrVrHuMsHN39aK1YL8BQ1+FTKAx/GMplK
sSeXTX4XNSbHZh6eln7P56lqV3oXZi+5hMpSDNqJDmkoG0K9ct/PDRn16M7afQP51btlFlDoHVaF
nJR0etUcHK8cmgtwf7ha+sYyPqps8LuDGHXpHrKRrRCuUW3HnWtlfhLiF3iaorJjElx5DZK1ARg6
NivQLRATw4SYo7bY23OpvqdBSqgUK0LsMKhtPQYP0AYiyKZ1g6su493Uj11KllHeKYdu1SJIUk0E
8exd4fCPpwXp5EnbweFheiCoU7Ab5ukhw+V3odEAi5OhgvSz0wAZ1+OasZq9Asi2PE+900xHb5rW
T6dHcUEvV4Tz3pM6bS6GmV3vdu+tF37viHewZsZjxRjyLlsyQQwcQ7I3AcXSjXlHLh+NGbCwWrkx
n1Psbc2BLbFz0afbanVcXHCU/I/FCVia9dUhO9LDomggTWNNZHCPhiYY4WExxYOyAq7PYg/BFV5a
gSR25mWSENHuKcBOfXnuzHK097KQ6ZnpTdJh5jeN11ijineypQX0jmJobgfSHl6iaS7fs3GOiJKa
AuYA8+QUL1JnEHixCrX3CuTcRycW8b3UBUI1GvTorg+i6kxqrV4pX1Oun6X7H5zK/TX4gRmKeGcF
xGn1onzA/G992v2y3kadXE+00XR8YmnYLxPo3JvNg9vj2a3dBXgCgQHuMBKd5Q5Z9AaOL3tcgtp7
DVTGrmJWQ/sm1r6vE1Ut0cXo+NRXaZ7mVUJ1Cc+QO+USH5nlssQuAeySWzg2SUvSXR/PJpbPDdoc
XuhggcC0ZPhsSEMzNOPLJhBvvpSaXWclAgfvpyK50Jj1SZPPMxSmbA6/k4rBBp5to5Kxu67RLSx1
r0C7ty6nFq98mPdIoR95p5kGR0+NT6flxZ0lxuoEFEwO0u196dZev4cbazza2LbzWPpFXe2DpvdZ
JYa9pw/9IsYPYQ/9C1mRQ5v4GgruXudAomPXHo1HWmj9w4f3fFfyxgBgPuK1iAuK/PulrHoGzSyP
ukM0+uvJSrNOsVB3UZY4GWOoJB1nH7q7x/wurkSOSSUl5LU7Ed7qRrGtF2IJC4sEyX1rVGN0MpY9
EegrDOE8XtGLTUlfVpBgyOYUZZIuxJYRjyiMu5SMRZ1YhivO+FdScgRKA6QwdRbR5m27EAFW4ffe
AyBc3Mu5TtvmpI9WVBISIzLlJdKCR0aQgxU73kQsbDhRsSfT2Ag7BvrP4T41Zfcxz5PPxF9T7+7s
sEfaVi4RJ4vhO+XryF1CZJ4zc/iIcTJfZkPTAU65GHzeDs3gxWEaMFkT7BL0nhmN88R1Ft+x9XnP
fUiuZqIUCEfDiOon8GDKxqYajeGeFWf+kDcZwXDBauTrOb1lB1ggAgGUtFWqP1YTHCcfyULdigxx
zA48LuqEFaby2FDUDNBX6Lj4uDPTJrCYVq/bhTOuekpkDwVDU1vELkLT9fMDUoBm2U2ppLEc7AZ3
uYEqDyWhSbBS0nkjJgy/agMDAQHvmsPg1SWq7QLRGfrizMh3tWc14jgsM8Aey0LxTEYZynwigWe6
DvCd5FK4hiSH1l5Vf2V44yCPdTQ0l+QHT/ahzEKrS+QMDImQUl5lu1EtAajiabYK4n9c6s0ASNew
x9HdZlhiSYC8rR1YnjuHcFQjDvRaZCek4XFMzak/CsJc/Kk8NmtFrt3cdRtp3Wn89nQM6xBIflvR
IpQTENTYXCH1wzdPiYX0OFmc2CP1kFCssR7u2Pt31VnqmyH6pFrgRXcrS/i7WmAS2E2Z511Fa+OE
O8DIxs3cUNoehx56brz4qoou1dItc2JlIb8a+LXovewNwdQ32Pph1t7QbQTdRp3kkGGXswrcWnFS
u+N0L+tKGUfhi2iKu2iw7TM8n1F2T7jwaO5FUWkZoxCpKWBzr+zjpQYODkV7C+5ch4VYuWBGppZE
hMdyqsoi6o6y5tY69GxPwEhPYUnZ6dTcv+4XAn+oSZzAxooMbDd5KdOBXk0TI9O8JoKiwf+UnuXO
gAptaOoKxD473vzUDvIsOMk4mLurVKNFP1nDTIDnb9KiIO3ZLDKe7w3hH0X2Mp6KL7T/8IX5H+X2
/45f+H/M9VxmGwX3+J0yWwP89iNpv+MOEOIgfHhpV3B6102dltUSRim7NDAazVoey68IAvEVR8AH
rLpD1We9s1+9LbJgVN4GvxuGVOyyLdWgNDVBWcF2vO9GDF7OWc5HW8k/7Dxm5fTq9ZURFOO6Q5si
Go5NHB+nkbe4apd9BSsY6xay4LIWa5PJ5u6/HsgSKcg8rMADgg0KrJ0RmWl3dM00DdQuQrTODMmW
fXiYUDDpUz13gf62iMWcruqxU805vMG5vo460Rd3aSBrjOgE0erniZTEtoUGi+f4ZlppNi/IWSBz
YsGqNR8mbBqPi5j68kxzV9eJhovgHdgspemd+jPGog0Vo91VSbIGJC1uT5vO5GTPDQXZcQbXu6Xb
5qu6qEa55WT8mZnxlZ9BDy/KHUQmkobtEr/ynhw+gcCoXnO5G/LCGva+30blG5ti8iqDppFnohs2
iLdNaudu4StuDiHhSeNF7wzLyIlaLMZxXDJn2a9SaXH0nYYukxzXkmnUV1rIZv7LqLYL09xr7XAx
7JVAjT2Qa8GqUs6+OC2qRg2nHPCKO83re/9GOm5e3qigJbHE8VbRHAMkTNbB0wWpJtOfCSfrRNpJ
95V84kSzc2GEs1p2mOrJRhFfOSkTcN0b0nPLVwQTDLvFQNZbsqgtX6X/ylrpvnJXfFEPV+EWxmLO
YK/Jv6zVSzgCyGVfTeaE/ZXhMn/lubR84m7fbTEvGUHZJnA6d7ktLDMFP7yWs0uKXC25MitRMb7Z
RTMjAIsEGcaPLYJyBoLFvmeUHZJtuSXOuAX5zIwHoDMAHvBPGb0BOSAHws+SZSibZ3yfXQrdgyib
Yu2Qohs0uk9FT9QNwbMLoTlfCTgpzN0Xoumrt+UrIUeWYUef9ZWcQ7jcdMbuEiZKZfM987bccnYq
sWXuzPmWv+MCCRU7hFrRC9nFJPSsKIYL+sAtuQcl20DGLLjxdx5+sn2iYMv5QQFtLY99seX/LFsU
kFLNhGXZ74nHoIKfKUWrSW8YjRLBSnnJw9SyfF0QUWtwKKpQ9bHoegSHCTSOsSFao83ZaftGU6Ae
NoRP33ZMlTX3JyiIgKEz3SqzOxjnlBbfe8vvkJQaVoTmb6catxKHKmrEeDB95TGrNbxsELdmFUEu
9Rgo+XsvLSv9Q4WrbcFuJokjA6LZmwaFe1pI2shWwSW7s0DQyT2B0lA3pV+5xQ5YeVuIQ7f0ZkoC
j6vkgq84t4VrHFw/ZdSZI+QgIbovDMUJENX+SR0AfdhNYLDEGb3gtO7digYO969iKn50W7SQ/bEc
keC9TjUp3jc1OpDwxIVO6nKxfRJE28pc5o9hclMq1L5WdJXnmqya7shgwKSFaWQGgCmhQc55XVRC
h+oH/KBJX5oCRuhT7wTmZJFzCyUNUSL2B9uJNRDUCq67bBb5lpb9kr6Mtl+puyptRoaXhZnSJcSq
8xmMxW03jFiiWb947hMFdT7cedkaYulnWZe/kymoc8Dl1L7+bSAiiu8IHAEpbu4YIUgsCtIivmXc
Gt0NB1LqybjpS4G92JLj3l1reVY62XLf59ZcHicoqmMZhyq4MvttwFsioYpd9JUntP6SRCnbUF7C
hWtOQdL68kwZasx3Yz6DwdRzXn+YSyo/RFdYWChKJj2Flma7d6RLeVhIsid4uc6lIAgCT9EustrV
ON3ScVqot2NwgbWtt85qYha6WLOUHRJtAQqI581GeQwdEq3ijGV7ARrCYsbClmu5HYywQPs6SE0Y
/KpqRLJ831uMbYUoUUoEjzvgyBX81AU5LXZApkmMh0z5FFkifwcS60XMkirjVuDt7lgGiMbeL0yY
UFdXPNin7dzl3yebPylJtTFeMiZCGqilNvgrCKo9A83Z+97anQ2+YBxDYPeZgwilgnX63oXt/DCs
kTZ2YDxFiD51w9MaehDAhYK0+LSYgvIrkKBdcYG8mSEAnAp7x/Yig9nQhdMPCcAyQ7LhCIrBdLSs
fbno/gmyPWoifNT2DSa2edpZ42L9oE3LACzW1U21od0gF+QG6Bpf3pO4A5VSrTAZd+NoD/QO9rZb
sSZdhohowwyex0gCJ3cz3fjsWGg5VrEGL92sWakGmd1/TIGCGyJZorOVNcdsH64Bt9lkruKk4v6/
SVuiUfekvU83Lg1Kh6SlzD8QyUY3jEP4dqax17dkCCuGgUafgqUzBu87WYOi5cPNKW/dkic5oXoo
i4PoQ7Ww+i22vBej048NwEV6DOGuSFwLSSwTvmuEoiKlEl2RNHE75oz+dg3HX7UHa8e4A1Js+GoU
kZ555Ynmk/yZ8QMcHhBrhkRwTHlRsPX0OL4JY0np0RlEL0g4l9ZAPRtWz4jE0oUU8IxpvzYWfYd3
IcpPo9ogkY0Y7DkELyXR7bkGjNw5MnzgqaVbftBHFR7fbhdekPmsjX2bmt6unPA+Jn0rjPnULtxQ
JjXyn0+vNQlrK8eWdY0nPOYrrlNSJ5faMtddKdiZs1Op3HJXuEio9wZTEmvf8/bLscZlHSXyyACp
g8FDg2lWKPwl70YzRids3WVZPQHTKQtzPETI2VM487bjxsIgBwcKAtitbULDOsgPe1pO0RsMPmh6
/dtUO+ZDOKbRemgQtF87vYmiFDc/ATBYo4r3ipc74xANlJk5zkQ7zhjDNc96IeQPiK3zvcWT5MZT
ag1XQjVkIQSkNl+DrigAkQTwsuD5j2y9VG2nd71roW9uM8daEocsbTLUIpYgV5SE4bWYOwTLM3lT
22h+iGScMfcNTla/8c0dSu38CTU7mQPN5PgnK9ZjcQiRWw6JaUvJKMdfmioZp1I1p/R+9i2dW3BG
kkXm7gdUYvPOTEVDhNLMXi62p3JzNKAQ9BNHOn35TGD0+FnKCfKz2dTTe+CuTXXjj8MY7WxzGwAz
hmERFIaduhnFGhnnIMacqxFfchBLdyyf/KY2rzX915bFTtbvxcDnuyBUCPExLBpAY6ydBHg79HXM
e1rx6YpuJdZTwzWMB6QL2HwQiN1MzdC9YhmW1W4x5fDAhh5HIgCR7k+b1P8y+//d2izO/+/tfPJ/
/mv8+Lf3/zglm+jnfNmvf/HPZbxh/wFsc5Ml+Zht0RZvarR/5cuSjcnmCa585KC1hRCMkO2/82XN
PwJwxrjl4dJQCW3ms3+t490/UJpRJfCvQgbB7xL+/2zjkQ//JK5h24/fGAAfi3KM1QFu559FIggL
57SWS6KaNAPuh28dfKJaO1/doQs0GwR0rN37Z58hZvGiiqaybyCv2Ut/ambSasadJpWiDN9nCW07
PeRCeN27bhwiWC7nNGyfCGItMyw1UhgXBTErt3LsA3HSplHLATqFb9kw1W9mm+aPIUnTdUJIUhid
KiT+FIqlXnMgDD0LUGGt8yfTnDSK+cg5M1WkpoIoPaSkF5Xb6DkOIWvcTWplmsJCTnngwUksxPnQ
Vdemk/engtLxY83MadnnveU6pIMHVvWN4WxJ/JhFGuaTbfWFuiK1zzoBmdK8eCj9/XRbiDebv14v
n3lr2dcOoCtClkKVv7hoylySdrPpAq5vCjkGouYSp1VlA8yqct+bLlgbeFvmUUis2swyZr0mJ4c6
Zhyyyk4YainrwVYFsA4CD8vOismOwiFkdUETHkgQghzq1pl+VEXpVudLlbu0mqPjPjAy8EG0Whiq
EmhQcFR05gl9yrtH56de4FKcOKEhxzfGDWXw5FAykRIic0MkRCnl/o6QnpwEFX/CUsEIb1F7x2m9
9eBnfTUklnCqhQLI47xcGtZ7TH0s+Z4GmWKQxADngl2yLpJ1sLKryB8YmkN2rKPEsJzxDtpZA06S
yrBKxGh26xVJWMtd4MJ73qXzbLo/Anumd3TyqQtpgK0sO6di7qFlIJeodqovybIJbOK+WMVxFIGz
b7f6d1Ql37lHSZeYY66+cdFZAnWVSWpANa+6jyVgRUhZVPb+vrRUy4SwZisVMEf24wCoZridhdFD
26boRC12OadAunmPZtRYeOK0CtNEouIOqfVHt6L15KZIiGYyyC9Ao/CuyZdkpgbNEtVIm9Px9q4i
/qBm/x+cuyzpsoPLBPJ7mun1Vcx6gMJlpmgzdJez4+yIKQ3iVbjzS2jY843Vm8HrIGYATyFNcwER
0E4pvxQKM7ZEDoQONqvpa4k/v499lUcPhRwdmYT23HrYOfgzpJiGJ3Sk7TU0FIQyUTdUH6WkD951
jS7eQKG7t4sONXXq1M8n9TQYZG0OUcnjg0D+OICEXU/4dsSnLvuW3wyD7r2Rl80D/2TwXZhFn++D
iZiCKi+ciybaFsQU37lNf9CCGxtkTSjNzGKfpMwymp5Lx8+Zn1oI9fhaa8UsMRf2pyXt7oaUdWTJ
/eDazA0rYI0xQUbjY7b4JYvpYYSIUIPo5XpsAZtwWAkSVOWIfGMNzG/1kPkBhRopqclUr/6VnsuM
MbysTPMUgiMbU2X08Dgoql+bdS5ZHZeK6f523J4zZmIkBIIWHCDzKM21AEyVJnZWLmeczcuzSen7
5szBwPLRUu4V5CwEFm24yj7BpufpmHUVIWVWKVwWfTB+T7OsJ3SV0cIbFRD4xlkFgdwhoGuu+aFu
mdR9a0DLYNHyjbKgeLTTkHlIRtTf+SAC/61bJAsjHH1BwP4vXx4GFeVXw/9l70x2I0fSbP0qjbtn
grORwO1F+zzI3TUrFBtCQ4jzZMb56fujR93KjKxbXUj0qoHeZSZSkg8kzez853ynDqqH2k8x0pYY
H5/YWzf3ggqp40Dpk7nQ4MJtSiS2diHyqP0WYzvBtEC4DumoiGu1yZXCrsAJN9kHUPKHJSGwnBRw
rpFDCHM0fqv26oBng16fBBJVuQLMq51rJiAlMl/ePuRWPPQrkxXxoS3Ygy+AOOZH3ncpOZlEE9J8
gRuDyri5ZRI1VOYnR+Tpayu94rnWcmlAzu16feX3rt6vO2THfu0YSXxTNTyxAEvwLMIkVVqIw6UO
glO3zPBds7KCIQN1Z2IlAo2JlcyT8Ua0guMWDKXsx5BHDsgFHPznXK95lk7x2C3jtu1vLWZ68/GZ
V40AWmLlGKIo+jBnpXxBMgmoR1SNBen+tjZQcEJ0qBWQL4G9twhQnFTAXGbsqW5m12umGAPc9tVK
0EzxQqgpXYYhEvKSYkvr0cYZ7RIGC1tS+lVnnlROl9cyI6WJEYStwFPDQPyeK4W9NVAT69MPyh4I
p15E39iJW4/5oHMeCexSPWfxmO6pKOHkYUKaZEOcUvCSkyZFylVW/tpnzgivwy5hnrZOxWU1xG77
LPmaGOJNwp2VVhHZfNWp99GoqNhGlquYRQUJw+4wTSvQlhrSC2MjlYfrpJKwaflnB1CuJ2AMqkRy
lC9U3h/KUfOj7dyTeYu9kJbgwNYYLDF/Di4FfXzlklbGiBge7xninKb3O9xGgLZ9XOf0w+RUiC40
q8BVwikG240jybI3PEU51XsehozAs/pj5TaIZd7kDfSqcki2EccLxtXNkOliwZDR7VdTl7nfhJLy
gO/J+TJAlkaLwsiCZFdBl58Wlh2UiEZGgxEk1/ucnJvbTCgGRdYY28YTtjq1NFkGi8KvrCeg/NoP
ulSSx57uNkKefsY7a0ymdWwz6Jeef2HBhAznm3WkKUBguUJ9h1tfKO0xzztuhoGSbz6qIqPMpIe8
yMNO04PvmpmbUEOxdL8FNDNSOdbwC1blmJrvTOAFoa64R/XjMzcBItXGVyHohSa8IH7IinazVa6C
9It+h1QuklJQXVaROTxWRiu/RGW1H0CdPU5WlZvcdgOdcKxOxgQfBOmXMhJo1BhClJpuQmWmNA/S
D7fsLOWsDXK46ZJwvPQ3ftgDuLBcIzkjnTcITYbH5YM7LfuAtolruDXdpmeybwuWJyOq3qgFHqJV
bzX+BwPs9IZyMuuZtU8kR67/AK9OPjWnKKyaapuVjp8f/daz2y3zyeGOVML06RtSPXYV0/NVXGTu
xTIrdkxlIRmdhlJB3RSOsn9UvrSxhljRcDHsSg0rIMU6GdwR1ObCTQrsDpExMqJr3UR/aJjAl4cW
ypi/pem4OaJ3hyCqCQJfMnLLKGpcQxbPmtA4JwX3aIW8xxOXelX2ja6BwYtcDm7tMeprXGOTaF7N
wPSOsky6p7gSPWQGUSTbAhMJx1GuGDajnahuZcoGYsVjr3CX/Ht/VK3Zvmo8KWuemmF/NNlZcNZD
22f9xsFAQhzvd7ENQYG85P3IrdHSKX+TDKZGK+84lm+gXBMOzIVR7fE5WW+ikfI+BCplQmK2sYkq
XXkPuDABHkYlo2ecGlqE5aVndM8su7KxnWiOc+S77p8gqvpf/jgrv37s2hhiCa+2W9vG1gqqWXTf
AYmiFk6MpVkKGKIesAv3ryEDG40tVVU81jxtHpymmWJGwza2UgZeI7zUKtlhnl8LrcAHNLqau8dg
mv2g7jR5bDHU6LvUYgI+4DZ7CUgaHV3VEZZoMkNDk25Uy7kZp62+YOjfH8IWey2BypApzpAI9pOh
p/1IKpcdQlVnzJlSJu7BQpB5jzaALuWWbPWoLYdCReEG1zAGEqcU7T1IDayoheZON14vyV91sCx0
iqM6M134xFO6ReYG9I9c0/hWVDfuxlFlRUNzYiJsM0YOgeEWzNwdkzY9Or5iKgfTLnTREmqPleN6
kPxLZ+rL/7CGO48o0D8/LG/f3svij/128//+84hs0EdHzJkUCd5z8A0mx+D/128ndFhqhBfmqhQ2
mb/71c3fLE6/pE5cjsgWXIu/n4816zcOsjZYK49yPFZc77/RbycIRrrCnb3vgoO4w2/79XhsZ57A
HSXm1rXkzi5LOodjguUosdb5Dx/I7c9cxr8VbX5bMpVT//5/fo1peTMckkO9bzg6D2hK++ZY2x9i
a00lqJcbLZ6szOLAQAToO5O5rqLgXwXCfg3u/O0v0b4DLYMPilXq17/kxRE2YIf604ipNONHoubD
OKz+8tuhe4bvzIMAafxDwjVkmFLjNYIELupdiPp0gfHXbDzSxcm/CPwR6eQV/5504R2BSnKZfBJv
I/P5D21YlJ9BaXNQKXlI0+BQNjUll9fCy3pAXl8FTsL+I5yUCzSWWfERzYaqzPpam9kGtIQvJ8Zg
5qoqQpYAD5dLtrT6a+XmtX7T/1nFOWIqWybXis4wUrR19pYpt41Oh2d9rfOk1hm2o0am9sV3Ago/
w34ojDMZPLo+zZDUT3ytBwUiT1WoNbeGxtcCUX4FZaJjToUVKwIdozROMMcnolSCveh7x6FMYG4k
Da7tpO21qVSfS0vbpuN3W/pEewEV4nOvqWzEh5irlxmkB5QRDOi+/jJNxfg6YJL4hsmQglSg3oAx
5M/i1GuJaiOs/NBFmOQ2gaBltUip6Fln+jC+dyRjX3C15F+gA5xTfS1pZfPX3g/X6tb0WuOqsaHS
ljSsO9+8HIvRcpo7X1Vbi6dg7oHFYSwlA+iAelizNaiKza+1sd7PDlkjyptvVLi1F9ry+KSLuW/W
FmZxb15LaE0siTf5tZq251gdI574zTfQwOk7zuv4nbumfYvGudo2QcGy4PPOlbecINSbMBQi8mTw
zWB2QFJA/89hb15rc82m7l8xSRrOFpvqqOCw0LEbstU740X27yRji4QPE6wbgDmaeQfTG5mGp8Nl
qvqoXNLZlz4UrUS+LtLcfjauBb8GR9Z3osfNCxpb/1ynGnPpeG4FduZ+YIXWn22Y4fYniTN1XAyD
m+mLdO4V9q4Vw0aXcQKK5uZhfe4g7q51xOa1mljvZHhnhmYNSgMSgEYi4WeRcWIc6mu9MUqedpOZ
Gc3tzNMqYzlcy5B7/EB3zbUiGXOdBb5Ejia2jzKk4dCbpny6Qz4Jbwvo0t9TJlDvoRwYfqL9h9/w
YAuGB02ES0PW16rma21zjePa4L/Pdc7dtdqZYxWgl2FufFbX8mcGpe035mg4yE3RWx9p2bChZgJI
abQbDKD9G1GKZKEnWnrWWJXtRdm41E1nw5QjE3jRTZDaiAwEnAj1WR6ngtm1N37vwI6whtcGN/+A
bzRj35Il4G34i9namCuvgcHrDvyYuQm7aDVasSPVlk9yrspOeez7KzkXaLd2hh83mmu1Oba5d6Yk
krgsM0HvNi+GDu45InGnc+Yw6UCcW7obCoSqdQalnCutAoa7wgpMq7dvU/CtrlXfc+k3Ozv6v0fs
mPXCV9gT4U3rbEsc36Iv3HKDiCaJuUZ8yhkfMvjT1cfABXRvJea30g9AzKUNM3c1V5F7XcyV1NYB
vn4ALaSafUoY1+m1w9yrdPrM02u3eT3XnMu58FzC3OgXTjv3oDNDZF7rY/x6i/O5KZ3UKzQg4pWS
EuZSheXSujarR1FFDXuATIi4kVnjqcznHnZ9rmTn5/Inqvz4H/DMDSS4rv3tYRhZX9Nc6j7gA8HS
UuJWWA1xQLKiuHbAx9mY3Zk4xLK1OZfEh7yBdNOl+rT0Kpcyi2uVvH2tlVeu3QeLkBHlsLHA8TJE
Gr3U23bKSfCeJOQWFm7cuUfOLf2rca2vN65V9o7nUWtfVQ0V90FWprdOgLtxZ+ol6RSGe3RuAJYr
F7pD6JGmY71cYAGR1SqOIzI+9ZA2y8zi+SwCrFtWvR9bD/tTZ5A5Bco06P7CGGvnVnbIuJhNJP5X
rtYYqRLIzSqLcASskrS14LGFPQB2oDPRa1aF8XhAqwt/xMbo2Gt6TbtbO8uTbhUmSL5LT2+Gh5ZS
ExQiz4Z6mCeea+9SIGKMdoaSeX5sjbjgUwPkXdAFM6wd60FOZ2bFw1fhF9n5RBp8Ju3IPqtKSPsF
ERSxQglGvESl9R8th2PMToatc8IT8Cq9Ee89myDAhvbUWDsN9Mo+pZGDgavhRjcdjrhFawX2cWyd
7FFPM/9dqx353fAGGtFt+lDUqpdNeHKYIJ4b7JHW1jfCsluX9NhbqKbEHla5zOInTYBH6Mt4YBJM
7IPUsqulW2wN8W1eMD/l2GPKjyrtjZcw6jhFNwAHcat2NVNFyu0lzeSuqN9pls3W+OisYtWaQfle
4KO+KyUxehud6ZZlQZxVJXVSN4O5MTUhPnp+/0iILeoAJLhNK3ep13uXkfQw13koOYXXiQMNqBeF
whSbR8CJnGHcSGYynyldSy6CeOaS5ZcmsR8wuzTU20YlD1ps0VuBGqljFep1Vh9JMfuwbAzGDkTl
tPeaT6NZMinC7dNZYtoJM0aYykMZU5+unAs1Q+CRolbpO6cwuCPJs9cPYSfEG1F6JZbBhJOksl3J
MBw3sbO2YEbsWXvVNndhTy31OJleuDaNt9KvoUJMNEEQZaTro9laRsflhOcPS4lXJc3rNJJnXo1j
zBMglp3C8uzbw0UgUuY35eighEtzhGlNGqZ+xcHJbSqmMrsbPc/7oomkOrcsFFxH3H1MeLow/m42
8/2R2JhqVoYeoosLyDkvdELE391ERTzYO0fb2VXobGIrD9RKk1ZvLwciNdmCdnhWB5QB9ynsFQ56
naOkvchGmzhHLoe22gBANaFAJSPvi8YtnJmwuuXNKK0OdU6zYqBnisEbn2nTsCqvu2byo7klWe/u
8HwzCDJqO+uOxL7r1Npj2LHvTIEjfoGvl+/O8pFKsFiH2bjkCV+/d3OhgTZpxsLzpMEqPWVduUo7
0DdANkwvPaLy9u5eRkQ2uHBKw1o3fdzdJqFpltvWU5Z2HEiGpxRvCQ0ffh3i46GkTj4iPHSEGPkR
5La0am6bHqlr7eWe3FWFOaTrIXeVomwpQRKWrc03bxvp8F4wWHFphjH1Q6LVVEZgbsjjpY18al0s
RiYWC4lm3pnKxMpcUrIgF2oQiXmLtYg9kapH1i5AW96NxD7QbXDqJe6KQjLXPkcg88bVSJwBxvNg
uNmZCdjwJpMSw7HDuphRnWeJaJUkXvcpTSi4Cy9qQKfYjdWYi8jOsUaaiFiIKmPokSP1MZIuw6np
DvaAca2dsFjiZkbpWaQhuQ/6Y2yqJrFRAB6Svt4hyysXfv3Q8AzWy1Hf91mG2S3vReYtQJtU9R3p
H6VOTWcl/tpXgeVvUkfvmGjANUERQn5N6SxD5GC441rvojcUCfVJpvY6yHx4KOyZVGJdYszZm9Yn
Fb+fAWHcGCgJK3uKm+JgMRfRsLq2Om0I2D9jg0eO2dm7wCWTA5Uz9Dn/g1mZ8hUzndZ9IzdM4isI
OISwLuth4b4j61tDtoiEx3LQUftkn2rs27yuIKu+GUESGutRV4n+HPR09LzFceLXt6kNDve2Mmfn
kl6FrMHs69z0x18XG07xhyxV+dX831mj+GATwl4uaq4x79//7X+aJOHAAfnnksSyzEve9B9FifkH
fooSNqIEBZ36VZCAvmv8PURvW7/BU/BNQlQcNQG+/C5KaAbRe86hjPQhLqBL+H+QJQycAFQx4CoD
ZmHZFkSiv5Civ4Ke/3DiNSyXcgcd8LR9BeP+GSAla4U3OgVWUoWtdBe65oy7xvCm+5aGh3vOKc4m
6FvHWNtG3X3ohU6YCofpg1kop1knUp/2ZVG8wvtn52aHklykb7fRiqIdjjPR5EY8Utja3AZK0ifl
O5E4sSQFHHUITRNEwAPwyKk0eM6ow8HKaDXZ90oWLByFLNsV1tCF1uZyWoXMeulCsGddlOrFE9Hf
6dsYCfuhxbEkuOXhT+XRE/m18kXrISgt9awiD8UUx93qQTKEy7Jnc+v1wUvslMXH4EuEtz989/8f
9eVPSHQwQUhFEGT4/oh4+PBofxVFIj83xiwfnUXsZMbjVLbygNqQJXTL9d5dOSrjsyHeN9eUTUwr
GnaAyzogp8mZO30ZU7//muB5YCtqSGnlAcEIdlLxgzRzJmZlYXeHhFZJiwwiI/r/+sX/Sjy6vnY4
5CBJTYH3BDD4r6+dxYkxGs0wVEtgQKcDlHoLcxzWrhYDjcLX9S+0HeNXzM8//sE/aVVWoEcRNB0H
sZxncUIeMQ/YVXEoa+270U43UmAMtAfvwM50o0XFTTZl5ywzDzIYmXd2a9JSlKf1fwlJ8/N1cfil
fAF5i37XWSf6g4ZmSgULy6idRTL7BacgLw/QDIK/hEf/218xYIoBngH//mfwTaVxnhUCeRjoEPZ7
ach1bbXdv/hSr70Yv97iEAMFnRlIkFSp/rnRnGn/FBNhxaqQeFrO6cTWZtZPEB5JIwXPEQMO5hRm
Pb7ortSfpeNqLLf4dN6kNdXsz5xgDeNUWGTHSJChsE/4a2F+/gDurmgAnwJjPbUDMZI20phQs850
O93PoGNYp9YP21vDGnIyPVlYPXSZKr7VVeQeRieHNOoEVPfEJoM6RJdeLSaMo4pim2w/6J1Js3gy
THsEFLbH/7te/aTBzNXt/8V69aNo5Fv2b//xxVHyrfg7EuaXBYzf8HMBM8VvaKIsODZbG5MnGiLw
3ygw9m8zFw2EO1fylefyu+3M+A3LmTnj+bisbaFz3//Ndmay6iGAzdIKdjFvNqv9heXLxIj1i2QL
mcieH7IwTvDlOrDO/wR1arEi4QObEwfIcHgve4dt8q6pCrXWNA68ttS/u8qqtnrlt9/tCbRvzYnt
Unl++WKIbrjIcBYniK4C6wwM/5lgwDst1zO+GAvMikSWuxUMQlc59qQCA6/u/BAWxg6H9hl2d/zG
gUHOSmuzd0axxmpUAJ9xX3vlSzTkTbwfof/v9bYannFU0cmJandv99K5cY0Rw75XVvx0gtEBN0hy
KavJfQoi/BpDlwgiUuqTYiV+o4IgtUewEDtCjdapdyOLCTs/S5igWPsBHOOsUCtMKM0lwmB3oQfv
M8GncRYZbcJuZpl7PL46jbnqMw8D7SUu8uZSNrlYJrOgqWExOUdOWGy5kTv2sLE4t02lvmItfu9y
LdrPP6n1/EY9tZxHFLvPmifxkclrdhN6vOS+548Pg+Z81VosdnGcip03Je8i5ANEDU0v+NEna3l9
G1GBZFDB9325vkqP0NRFN2txZn75STneu4BXvcKUb6xi1SqKOx13V3AqXYVa43zBMUYe5ywDx97s
m0tr5Bx4yZhdHD8g/WbQSEwMg69HOF98qwPVzpI3oWsE2Ti5GMaWE2H6ZOl8zEkeQU9pun4TkxQ8
h/MLb0xe7xjIYE0wJL30NsmVRckVd55ck3ei8fIpjNOPLUftdDm6WQrtG97IjlzesC5wbRZkBUS/
AklgfuYtv7NPkcQWrgNxhNgYX149kiOSpUi384ebRB6W4oED6KLi1PiVCAr8ioy/aPWfBCzeKWzA
HlU75X7+WImuiZ1v85YL+Aorq85hlugE33CJr3BduF/YIeSXA71oT3pe7DJ2TLvEUp/YNd2z7aTj
edSk/d0swXdEXndOgXfcFiNiR6cIgPO/PuuBfosjouTIARV9L7wY3xqt0dmDrBuxTqJeXLS4To8G
tdNb0dFjR9LD8J711JCrNJD6xWlGb10pC5M6CPE1U2oKrHyLHj5DQM/WuG3PNcmXtV4NwZEdq3VC
qcpXiGDylRqNfunaAzk/K42WTNdQn0SDB1yDl/Q5EWvYFYJB9soxy2AnUHI+LZ0RAoP9ktiwbJty
nQfSAas5cc4Lq2rplV7zI+mdjPSqH9KUOPiMySVZZeF56tJzwXuziDz6A1YePOkgMO3Uvav13nqp
ILvcJzZNPjJk+LVA0Yze8NONx2lyJdVzjrEL9bG/H0ORnLnq2xcZaca6GGwsPGmLtR1iT3hWEDsO
Yur1DVojAqQqWU5Dw63XpdmbZ22sg3uf3CyXVuPfUiiermpYREtXr80T8XeaoaqBvEBgIlXhP1pi
xdepPO0SimQklY5h43e7SNfJoxLO9baxNSVr0SfuuXFb64JXtn+gATEieNjqS5IbIQmZnEwSsTv3
1Lep9Z7zZzfjkDn7FspYK1x1b/CohHPfDc4hyx1nDR3j7MaWRtCWEYFRq0dAgvg8elBBDJQCi3ka
uIyZHLSx5nJTi6q5lRmb9l4jB0E8DE9Qp9nPJe7y26g1cFO4ZfyU6oE8mIVmvytVkVAh5Ub6ixQt
++K6SQ+5QoJY+zhx90ZlPCmyDS9+JpyXtnKJ65DCnJo+ehRxUbKFbXCFWmxPJiMfd/HU43Tqi6g5
MPMInh0Twn+cNiOFSWVz27pRu5M5oaVFMFtxegsVt0+q9Ej2SDu5mADv8Rj6S4z8Xb2ESG0jQlDS
sFCJNm1AVcKKrbw4+ySL/AM2BXWk2rCzIgOPoctuvlWxv2uJGOlLj3sfE4CWgLgZGsU0VbovCv/j
3miKHO7skO7kEIm1anV55vPH2WEr5nCIvZdojIuNh9sOnatm/DEYziEq9fA2DAcY8UHjraRjD6+D
JeJjNAX4PjEBrlUaEhAf4HANKdpnZNZQcSTgSr00JUcpEb5Nrcl7khEbRrNuVvqkfUunYGIwIsvZ
UYKId5i8KT8hwEN3lqa5h5/jrmQMK0diZkLCMjp/zYjYXztttAvtits7aLqPzm5PMqGtsWx4v0AD
j9lAxNJXWbeHrO/vmLoMyFulUx6zPLfWEjT8Ka3JkC8YCJBtr7AOHyPOb0co00jNhjS5oAynvo/0
KtqxKQH4zLhxOfpBv5d6577ITs/XGnbVDw0liT1A9ai6IqYhFrC+qvzpmem9dxyHUJ9vCetMdppM
XYWGfGiMgrOAG7rYe91ec+7iWI07dE1nTwq+uAnGctqh2nZr2pSyFX0sKMlaMGtERnYGcRAia6l6
m/NC1hpAlWWnl9wQHguy7MRBTbV1cLvAv1B80aypdyTWOq9UrHfJ3oyY6NKdfk+D4HgOnd4/kn9O
P9veKBclzADYk8VjQFKEEK3ZLyvLzH+Exlic3BytHwYeV3FilxtMcuVtnqmHHP6lDx4oEJt8ZhYA
LANZ7w1gSykuVmrnB7l59ApXu9NzNwmwn1Xi4PIHOWV39cWvUv2TcYI4qpmHYLrDqzYq+6iPEL8W
gd0WG9+J87sM/ssNPUOsd2VNxCaAxyWpe7+n5MPGq2vgRjarmFa7sr4baCLZgko6oRzWd7EoKUEO
NK522Zg7h9+/cbT8ttWGYhV3RfdQ9CpfpYnWb4Mov1SR85wCJrjFKNetZAPbP6jDbhkReLFZcO3J
yk/cq+MyrLmIlWcfesHxI6+q/ELu9VZZLABxbj5GSbFy8+mdHeyIszyONqXvfKdCl8u08aw1gwA4
wBLLvUG6c1mJ7MGKhbGRkvF56dDjnY8azeWJ0Ja63yikuEgcedLQad5bWGtbunQhnXbvSLbldzJb
89zHi+Vlcoxhr+WBfVGFZjHOGPz7mOTlVpU92BI/mr4YGh4kCvSD4ajgUhPSPDsFtfZ2bYabjsz2
iiIQZ+X2nrVNaoLITkxs2SxRHjsts9ZRb42bZHStTdW39ocVU7yXRWKs1yOkpEXWqCeXxe2Uw0WB
CTIaZCjNFqcb83ez564xnaWXuzVqP20WHqLyx2gM2aZg47t0hCIDjt93NYK02bZUb2xiTzBxKwcc
G50nlnoLLaNLB1L9Dp76llv6YDl4+6beWnZt5q7R3J0Dgm++Lcv8lNkAKmrpNlu/UwU8Dp4THhym
J6vJXxJp9uvJMOt1Qzph7+bYAx1n4DAbjfnay1x7SSxFEtPC3uVq/R0chGRD+B5bJg9F0A8iXWk1
j7iwdKZdWWjjZrJzqApjYy/hj3Gjkf49gs9hVG337Q4bKBUHVFxuNbvWP8codbeJ8kcQicTleU8B
leLtdHTMbLod2BQUaV1/hC7RBczu35VPvNSGgHc3sV/ZEnC3mY/Y7IY771w50YVpdbE0iFUuElXo
D6NuXKAzMGnG8rGcYflbFgZsxqMwu3Xna4ro22S/ZqxuHwGGhX1RdVxd1Egb+6LoPWNDrhlDuYPM
fsIvDCHGcHCHrqyu7Y+4BuVe2Jl1yx1b7Y3Jdk5exRhlAWcg/qYLld44egQ7ogtAoo2jMzx2jVa/
xaAUV5VZRjt/4pHSKsNYGswGTnnWT0fPo+NpIfE34XEiy7ZoO6O+d2xZ3OWA8V4x+Et9qTtusO2t
GYfDqgIaxzaL8bYLa+2+5RZlzllawTtjlmDHnlA9O4HO/MSdOTtarOwnnAnOJfbdZhMQiNkSv0ky
EpEZmmJSed5t71f6Tmh61rMaNfVdF2FkWTAfH5KFKrqWXAu8H8vNxScLxbR34q4zV40bRrduZ07b
puTKiwyv3eIsF8/EAfCXR1GPhA7a6BT6Wb4nepTcxviQKZbolM4onjbyU5Q6J0MDiOVCBToQ+oki
jjsAhZiaRKuBo9K9BvIRfEC8AVSI973K39KkCrHnqu7oDcQyRdSga7nUyYeM6OEUOd8I+4w0phlP
+QxALAQDE/7TOqRAnOt35CHNOn3TYm1YD3j4L/lUqXUtvDeAENOMf2p3oYw68KN6dtOFzVva5jgt
jFbbDB27caYnAE+5aD9xg2JFz7t7MVVbj1LHBa/1eRyFXJp9iqHSxXBPU+fSi2qNpCdOxqFzTkOi
4pNtTrD4IFics2i0vwy/Mu7ArMY3vglTsC0EmzIGhevB0vMd2587whHfRyORCyvuQoBAllwBLurX
Yx+4OEad8FDUjbZOLZvMclvDfIfeo3MoXcnQLrcVYYFzJdt0B9jNeAYpiB9WjO4y0eByOGZz06Xj
J89O8j5F5O1yYW9KGaVryqQ2meY/g7t+TIfxIW+cfMPgPV0m8fhYUEGkS6Uviq5/GnLhLRV5qVc8
OiB/8kTcWmNQPGkDKQdTWM9T273Cii1uWwfKzegaRD+4FU6gvFnN20/gyeU6zY132nEyghx+t2o9
Iki6dGnBy5Nsk1iTfNK1Mr9JeG97qtcoDp6SBySGvYhwtNppn37LYtxDCGIXFAQLM4R8H2P9vZj3
UrFmPWK/Uxs/SFcQ36JDkqf1cnDS71paJIyPHVK22tdQcA1O5aXUh9eyL7sNkOvb3ClxpAg13gSB
qx1csnGbybVWmQWcZwoi3n5BXrk1tBej63nAaNNN39JklHap4HFTw/RUqXmykqpb1xOtUWnIbrLR
Kwfh1EOwsKts64XJmW0pHGvdxnGDtrrWI31cw/WADWfOAMCmvbGcrvwYSjGmC4ZlpA8cY4LR4hEH
9ofhUQuFd/Smzv/OhEStOs8J110WHmrd5LTvWx86K9ehZ7ZnOvrGy8oTdDnn4tdFt03YC5PRb7/G
RrT7HlzeotHIgEEcMDdBQD5/aItj4vrfS7t7mCSORuzUpzj2j7A2vvCmf1ihu6Gt5YCqCySIPUXc
OD6ziuAYl6ybKDlnKI7bDBlIg26a4P9YYo7IcXrSvw7O+bnItKPmJ08qrvoTjTXafUWGYmmY5Rdt
qBu8X5+ONu1D34tWqcFJrnHSc9tW/Qp+IWwyPAfrxjBeat1/idnfgiSsdx1l61XKMuehty5KTx2y
gM6vDCBy3GvuQ8cimXJBLNhavpJzBJXip/Y2HADs0hw0e+EWHcdCbNMUiMD1YOhSbgNbXEpwGwuA
EAwFkrxdZQ12FM8kWFJ7ccORfvriAgcBmIzUL5f6NsiHZ4by+R2w93ar+cUBzn+FAJA96Ua4zTMt
gSBow5+pn7XGB+ufDQdTb3+gzzHpqEawhjYutEhZj6YWvOSWNt1BQnwtFQirulffDK2+Kx3jB3zU
l9r33/sx/Eps76bDXhta1KNZ/leYGXuvYt9tZqZJfAD4JYite+x1b1FZ98ceEN4yIvKwgZG5DxtX
fqs00nLMRdILPkyLvaIe3Ii8TNYOI+pVFkYpG03FxDpzCUnJ2t+x4mGVpAtqa2co4oze9Rr5PnO0
bVflh0FZW1nahxwv6MLU3B3j+s+CWfOSl6PAh07HJKhf+TAfmiLaMWY8F140rKOsm/OQLKvtPg4J
MOao6gQSZbabsT4bkLjuBe/ZkvAIanxvPOCFxlhedxuqYIo5egbSJPaXoajuU/bmIR4SNE+OTZm4
bbJgW/r5wetwGsTlwuVUQa51Bj268jBE8XNGskSbp/p5G765CehAoVvs+votYlPwJMjZLG0oRkGP
gaIjnbBjH3+HseHE/QAsW967U3IxY6nW0+ScSQjtm0FCv/GylyRU9x2U/Tgoj47ORtrHdkiS6qma
CLqOeIrIEqFmQK+8y1m3FnE6PptDdNCz4MJckT5sS99mkCDAZ/j7KEwDOjnanetW4aNVUDWrE6ly
A3XkPAzxrcjhaJdGtKt4lG0HMySKoARXbxQhCZeVPodbMvEm8dgs0jQB1kEeUy211KzuVQXqy0Al
VJlmHKIwo9PJ0+1tWhBMXNP5p55hVILubonUHDofVB4beartKsFTMdKa6VQy+N23JUCELibI1dO9
tDJRkbFgIQ2taRU3Di6AvR8ZAeZ9QN3wKo/U8N6UUPEbklAH21fdiZ1q8TmmdvYy+aHcU4EYHxqS
qwqNAK8nvuu8ePhP7s5jSW5k2bZfhGPQCEwzkbpUlmKRExiLRUIDEQGNr78L51571mS3sY3TNz2C
qISI8HDfe+1AY0ZDamR9psXmHslotB9A+bYvus17SIzIcOwuNzmWd/G5BAl8Tho36sP2v39S80pl
gsqm4fhjKY57LYUqOsPu+2IZ5YXP1tsPQc0NnpN5T4rB9CBgOa3rRPvYGunaNOp8jnKppYkrWIad
FejlvlhkfDvbrguZikwD+IULoh0rfCv63t9mpk+q2ZCq12BI6+c2LYuvUNzVYRJNt09LdiXwjfbZ
1KNxhYzGX58ClMJA269OKpm3n3OdxhGTZHxLGqQVpTRaWORHJiPDbjzgqB1uOK3TcGjBIik+uDpU
dB3kAB8ehX0WIQeMnwJbYi8blbUNqkkdW0+V+yENvKPKK/cqSEaEFRnf8pPiU960wz5uAN76Jmrx
jUVC5wkaakfogWoveDdJtgp6RDwBss83Px+H2zXXdpey+e7JkSkjIM60SZykeEzDeX5KmyY54e4s
P/q+Cx5Tr33D5QCwOOiN24rDYASmyEVYphY8mPYV4Va6rQHYRQim+LgVHQ3NH/Q1zsT8JL0WinYH
84pW13SgjOk/L/QNLn4jZji2lT66ShvbvhMUrgiaLzoxyheUYZyHLVZsWaPUI+PGvOnZ/25a3yD6
NQycc1LMp3w1+Da9154EBrxTobUgXM417lMz/zKuwqLZzwBxc2yppLrvSjO5kaZkkCHq58zt7Eeo
rwTyibrBytdhqtkAiqP5ZRK5Ea9Gd8/N61NZoX6UxVLcaB/pOgSa8hjgxY9gEBAzWKWEO/PPNt+W
YugvcdPMnBh6Y9cn64PVda7PCYw85ircB95Mgk1863bl4mxDd3xKKqfb9bmp2M2nGHhk5Z3qoAJ8
ApJ2l7RzCR1R43qGa7rJqr6O3GlIzlleWl/RwlnsujrfYbOkZ9H58naauCqHSpx9Igl2NTdjH9d9
d8hCW4MkZrtJJs+7L+cB8Ns8P8JZI105MadTM9dg5rAzbIMyvnazJ/bejDaxmovlrLApRlBxK1Kr
R06hzUxJvjZXc7pt5M6iqVhIrXnkze0+6pJJLvGb6MxyZiYMbIIos7W1D8r+Ke7l8IRfrdgtDG9I
VBzrT0WY9wDipuCMqJgYznlEkBYgXtW4oVCr2upAr4WxiW94dxYwVlC0uboaheHfxhO0NP6eW3zh
KNLQkNzmtVPdIGT74uox3UO0LU89assDwjAaKJy5KrSUrI6he+b7tR8GC4n+AL9ya0siEVJvLBCf
pOXeS/rPvS/RRxS+uIlRnR6zoi8OBD28D7C68DxifqYzuSSXzpjMu24oho8kh66yqarFOs9kYR4I
aNLnBqLxLaOofE+BuqfHtRsGshptt7eot0mwBbRtRfAnxN5IDG9Xj7IheiE2DxNdiAtNS3NnpW62
z73i+5BVzqXL0+nkTHLcJYSyvBMUIHYaVWOUJq27rT0L7KNPf1aaqdhj8J7Og4SV749Q9zrWhv0k
FzR4ZL7eWimJrfRggpfBccvbJJZ2NKbIBiWzIDSgcI1lWWwVg/LnYsy7XdgpA5+g4gvMhT7PM7Iy
Pp++POVe+ZVhYwlI0hxvB/7XWwfTNWy6wAZubHrPGbwCLHFlvMdgfJNWLqX94mGcTQoFJSlxpw0O
Fr70wGj5kejdNkDmTeyNHQJ2FC8alkQLYkECR38a4HaR1oBxvQzCDMscVAiE57K+BoXLJMpx/Bdr
YGpmkT2HDDjsvpldL++Ut4zfjZ5JpmUM+Hom1LVHAA7G7SwXdWinkmMYPZWHJUPHh7jRoPOb8Q1Y
tXPym8V5s/BYRn1bVq/kXVb0Xd3ylcjdNsJgQnKar8OHOWPKNTlDea6I94qWcBheBjV8ZMRi31Ut
tQx9fX98lYMx3Um0rltzaT9ClJhMcflHer82IrsPwEY2/uC+wbeSD+YcxCx3ln5zyyx8cAwXwT2w
pT4GyIf1dTs7hfkJbrLNPNgfPuPCHNVWNqvnpncJSJVm3gDX7fnbklT8mCiK6Ldm/OWiqqeotWR3
hlo5vea6a6OcgvDLlObGJwn26whyvTv3vhg+m1NYXa0uwJ2SuK5/50jxYySYddgYzOI/V8Jqcd0P
7n0gLfNsFT1+ThRV2Qb3HOtbQJtDM4W81UnXfCK1oXxlOPcj1Ex89TzHHDcZcLoTdyDp0oURGJkZ
22Wc8BJ5XC73YVJuvCR/VyIcr8qpx1M9z7S/DNc8KGwo9+SXwNqHRvNQ6DE+JVmaUU1muv+BWLDN
I8SREN+mkPIKU065KWujjsqFjkbKq2MLpu4ejot4izN5+Kxn/oPtPHCLpnTOI8z8/L/zOgEI1qmH
lPTb+yF045MV0E/tWZNPjqndN2XrYseXx51dHIARav294cCce8Hw/FbHDEU3Pckt7aYpWyJ8xcSE
eKQhfLvYqGcjlMsVCmtdvg8YhiJmQohmg7TaQqP/8NCdo4IpV4vE0MgTY3Z5bkbD3OZunxyToHLu
WVTDh9rjbwH8jQ/J1rp5nz3pdB+9XylpXLlMd7E9zVqeZKZ4RSjjRw1D637jONiFD+tdqfmt6OdY
uyJZ8d9ng0Nntyvn5cEdBTM5510tBQKBBtVgf5gLs/Wg22XukV4fLEEHuU20TMLaNeus3HTKd5v4
B2chQnwaP2Jau9uwLuGPhhXcvM+M2bX3mCEVnW51WQeScp2YlWroEfFjGVCQSDvg7zGGWWCUGKb1
XTjJ/PtSd9W093KInPcQro1oFE1gXfI5W9zdwkkyfbTLwL6Xsem0CL5My8JGUKHtb1FUt+wmS8l5
mXXBXfbEJE6v2J2W+EmP+dBHhkge80zY+IaYnvoNEl6DHcme9YdtWZKJLF/QxBG+WvRdn6cF0uG2
1W8mcES1dr7L14VTD7splNBPFdrp4FPtu3m1L9AljNS6Q3EhHIFqg1BfpPl2iJaZ7SoP30avsPUt
Y5qXHpciNCAjll+rBKP/nTsAfDxMZMmeRdZ07G8dQUCv5JkSC0AojalOJGcmczSWAFQ9HssLLFuO
zBaovF2AnefN9Frv6+AN3Z0xDoZzrLLExvPmgZnbwG0pA2zkhPlkmaqvAkbEllmThS0e60xvHwPe
qEuCTCfCnMQsTgjGntHa09uDaTu2yrgsJuChsQQQuk97zkWMILFApEmTHeayEg80t1kjvLmtOMuM
HfNm6gxxdl05lZ/GNp6Kg0tSeYUlL83BkDP+KPsDrY+agSguyRu4Z5pmJVhWlUHNwTzO5M5yyyjF
U+VEAtXCuGmqFAyUrvvhlkQGIqjxKtYxzjJLEOqd+v73GHUY7fux4SC3SuyTrRmE5XvpgWPdNrat
PlJIVM69XWAy2/p2Kn94S2LdG8p0Vwf3kD+Gs88ZGVcEgauyztWjSaFkXvIKg96F6an06fTI7F5C
lSFzejTC4VzzV3PcikEA1TCAUuIFMAW6YZNe3cEmJNvldQcjEiRiWyWOUe5am4XZ3LQozLdDsATI
exJcIyeynCtM6HWx9Pxb0ghhck+MOn5guMm3tWZeHcC7jfj+tmEM8Y/47OrkLDPEPMP07+mItAcD
Q9uNRVjBHvonSZt1elhS2T1TJTvctC7/zvGEjCpwM/0uDOYdpZ0PK7MsX6nRbhf6Bhr2RLzBInhy
rUlHhof/BqwmHiI11Vfu5iqRn9+MZhZwUOZr0BBYTEILUzNpd+SeON+YR67Qn+6TYie+cRmIp2TE
7HPf+NI3i8ds3bp2NDA+dM9iIVk6O6xqB2tsES5gUfPpXl8Q1jvRMPrxjfSdp0rj0oFGeHIToAOF
xwnJq2v6Eg1s92BGLkzXI21A7wViQ2lMOnm3nWml6YJDdtJivS3UfpF9+BlyjdyWlhluF5fTNc/P
eV48NlmUpM9L4iq0KnTUmwSjpMEyxnxqFxAev0NHLz6h+MR3qLBpofA0rW1O2rcErLJrdQHroMHx
sK0zukCavPq7LNPZJwgG3A9btuWNVLV69gaP9Jc5eakUxWEwy9eQDu0YI3EeDXJOCL+ANJYjcryD
NS/I37JJEqdDtBppmVfLTdGC41+Kxtu5jTU90DQYzkvDKJLyJzt0uHJSwmI2nlVegn68elUFBMl7
cCFh0jE+GZCAdsrFVtOaxgPNMb0dG+qLqtLXOHZYBwqwa0TtTDBZ+pngHg0is2Sa24px3zkLCTZz
cGMKnGBGat335ppMX/vQdl2UxTUwXYZexfuSt8G+hgP+BJRTbaScsDzFs31g3Gdu6QRfgOsWh3o1
8GG0X0id7SgdVbuGfKQLFTlHIDNK5tTmGSb5A+k1jzLV3SEBlnatSv+SKAtThz2fEqvcQQl2T02W
f3LdKho7lRxpA9LRIgOmPIe5oMNn9c0rs9Lxq501NNE6MKW2yD4ZMsVD4xRfyFdNiQGzP0+IyLdd
6xk7yG2MzUazPfgau1U47KVa7NMsPH9jN+xOZvyorXHamei0j607LAdIbv33MIg/rCKlI1VD4lcV
g8HSka8FA+TTCGjlDlUiTbiFHJGyLox14Cgjp01OpeFMe9dkamEDfsNRbS8frEwZjWDUFb5qLHhn
2tyXtF9AabSbRGX+zk+nN2JuXvspbW5co6TTkXzlHPUWt12+7S1kKJ47vngeWZNph8tsmQdsl2Yg
7t2MgXPnzl/FxKHZqX0OALn73QEak7B21ffCWhhci7TZ81j9XdwiLBmmCfa4yL8GFUhdxrHMvOwe
hY43d9zTcNwGwn1ibPSBZ4aiApM2Tca8i4J5IfuoFic5By/QvCY2fGSEaHAYRZiYnpvCDg6uwxRj
9o50P4xtM7lfiLxJD5k2OD78IDHrRtfhN9EjVfHthYAbVmlsbLV+znuGSpYFOtwydpZO9thm6Hob
57nyH+yQp97aojzNjWPfzWl8BYzznudPjZ/fFwbFkcI+S5vtYpr5net0QzTnxoOdSONYdZBAsTm+
B7qM4L7ctm0Tv8mh+VSQ+jNngC/VyLhdmUHU6jj+BsZznwFyftaezTxyftRC0NYSwdnS+o7Uq2ZX
9yUcl+ILB2GietIfZpdbmxDWDV2TcDdq2m+iMHD9jOeZPFWKLSc8oAmnQveb+3wCTYY6ZT5bFY5Z
QUTUrs3F2+TKt1yvyFincF3szG6FY3a6mbTJ3zgQtTyikmkDG3ZNZ3u3HoeSqp/Ge9vP7n2vfBGJ
OKU5mGtDAiKlIcUxZOCsNbyHuaTfW6XhrjHyO0IjaFAH+oWE4XOniwiHx1eH4q9QBr7ktv7WetYB
xFaH2R0eVIO34z7u7G1p569JoA6AsVARdtfQbLDD1fdBNh4XrNB0S45O1t3ljfQvrbki/ZCYUPkM
ZEPlVhkldXZ2K4R6sIa3A2JZ7JC0MOqmeUkFTsPaja+6XHF8s7FfWvfc9TDoBvuuaNSFI461RoLk
pB37mIlr3voSz20p8OBi9H23poKqgXb2LnYa7wsue5NeY5rBxCLDBQVSuc3BIHG8xo3JvM7ea1JA
aOcF42PYJ85pGC164xbB3XTXK0RDQ+DVkbLdG7/vrLvWZd+yeQPibeLFpDxBdfK8NIsA5mDyCtCQ
rsY3ZTUNzBw+tDB10cKYc+juQO6frDS+B/Bj3I9lwYkHgUhY8IfhHIcOwhaDw/Gx9IpXQbm/TdHq
HgUnEBCRbOUc50D/X91FEcnrgrpkB2NXKY2tRezNNqhjeqhpf2J+Ody72nG3Dkfph74Hh9bWI5O9
Qm6D3lM3dSXEDbEhxGQV4xWmwoEwcR6yKHRkFr17oIUjzj3ExMPYTpfO0XeZ5b2ytV3M2gs2tqZW
ykoT9l9j+Ufc+LwEo1tdO2d0HtRQkccHoIKAp/hm9acpAgE4nDCapDNUxPKQKjLZJvlOc5pZQ95Z
ZMmLrbsImNYeltdgvDE6TRcouTUX59R05Ss7EXq1KSJ85UWWIwrffqRrA1Ux2cxxLD4gHnvgnv2O
VGWkMt730XWyW3K88humk+Ftwjj0nOJuzDcDNWEUD5774RNncQL5/KMI2S5RnlRRVWdU7gHxhxbV
8XacSQlFlxtGbDribmRkdlOBmPhfy8YfcXv+/7TSwbj8nTfhtlm+Vu+Z6r//1Y3w3//T//npzP8I
JwBKjAt59dW52AH+147gmP+xLRiaoQ/Iw/Lh9vw/O4Jhmf/BhCBMCLk+UCh3pe/8nx/BsP3/CKxa
tgk4iJR31/0jP93qkPqr14Y/KjDXUzWmPtfhWj8bh8wg9wxGArzPprXyPxvvpmJOflV+S6jPX27N
P1jNfnVrrdcC8OPTXDdd8M2rM+IvJqWC7tnQlmQeiXCIB8iUgkSAhJi7b+xow8URRSL/5ZK/EH8s
LikcD28YxiiTJ/ALxcgrRJXnq1jU8MeO/vAMblyn2emPf5hY6UWeYyOewHTy8w8jYIEkUW8eOaCG
dXoKPMtH8iy8fr9WHGQScGio/8Ul9Q8PjoxjdMcus6iA1+Hna6ZlKQOPpWYT93NIX22G/lrS/cJR
EvTJ4c9/YEhNRqtgTZtfX+K/Prk8dpRl40PcoGmTd4wtvQ8AFuqojEGe+0yH4b88t/W5/PW1pB8Q
4tBa3aQWIXX2L6QmXkhESwUxt8OYXsx2fif8TuJa8F7bHPlCVfuXVLW73//KX1+W9aIigEVF1xGb
qvnLtwC6dmroFdKRIUJyg5B02rZlU/7Ly/L3qwi8RhiA/BVxbYlffhqnvArVHLkiypLDXRbI7BZX
3fvvf8qvb4cDhjIQvu/YwgxsMtB/fmDTDKhVatKMJd39l5Asn4fC9hsGsX11/ONLBShTIFMjIfn7
72lJh07xJUBKTlaSSVnRPyY1dR7fnDHtl395Ruub9vOLIQSpJMK08WmxiPxy98asUVVDFwv9hoiP
eTjHn1Imo5+glCW3OFlTGNSckP/lY/t15eJ2khoOrZzpt+/To/75diK3UEpyNtyUlt9dSf6dLjl5
kjeOXAUuKEu9f3n//+ElofVp4zgzCUShTf3zBaccibxZMU3OYiXAtjjxUQSMRn//6P75KoSfIxR3
Mab98lln3sraqgjecGxcJ5wBkmgKnfjPbx6UO3BBjvAc9jr7598Sl0uQ4jnDlAAl6tAUnnEXqyw4
2wDSfqR9rR5+/6v+vnYIDqeA59laVwzbL/du1q1fNRyWN56zHLnLK9spVGj3+zdZWfeMobqo09b5
91f9hy8utCHyea7F4Jfv7udfCWuBMXU9LWRozgEGAK+BSeyHx9hY+pffX+pvj21do2i+4ArAh29i
qP9pNVa+xLnnzC7OH6e9xVUNj7OGhPGHV8GoaPrwN9ZNWyB++vkqCy3K3LU43xZzNjORBpYcya6z
nv70MqxSprO+5ezQ2Cx/vgya7ywUHe2yGezyf8mg7NDkDP7hVUIKjyCk4GKDxlv8ywdMr7ljysdL
HqqcQdmAGqFt6iD6/VX+9g7wxZqMibCjU0lx937+LbNnIYoRFQ/GFcZZg7x9EIjiycpo8/3vL/W3
d+C/l4LWt1IGbcYFP1+KhLAMLjPwfe2lDrmguJ7c0yyzwN79/kLrgvrTghvi8/YsLP8mgglK0Z8v
pAcBVdBegg0t29hiTUeKeMzcqjW2djCPUIwJsp/JUAs4bRsugeIbQXzO9Me/16f44L33LHy6TvDL
reV7dfIkgwueT8OUnOdYhubBdipS0H7/e//+DH0UJOvqQaHKdX75juEtgSXyMGGU9OL2YIhAo/cL
UmRH2s+/v9TfnyEHNJ8EChs7MnXjL8uvv+D/0RXwmHZY5H1ALO2xKUT6L8vvP1yFJA4OGQFXYa1f
f/Bfqu65TnwmSbOAGFfj9yicFg7cmP7LbQPX+cuLIjjD4LbmF5lsJpBDfr6Ox4BmGQIa2jkz02lH
U6NqdyYBsB8BOTn6s7EKklEYKerTqMtkTAAAXlw3OSRtkdZPvm6Dam9PSrF8GgZEb22jvY3suCrM
G9L5lg8krA56wXwu9PcYtlm+dWOXEdCctaZ+StDmB/uY3VjvyMGYSFS1EqvQZ3OKybwhJs1RZXZu
magSCTQz66cZQBxB4YbAmYgWFSdl52F2RS7hDvuxFegQMXTaarh6Uzyj7OW/pvNa1711DYKM0Zkl
857caVmETBrzFUk+Owi8Lj0jxVcPY9uBTkJRbRW/Tt7HbmgEn1NNvset2VbBsllxDljcBp+JtYl2
LTwWGRPNhyWkcXea2nkprkbsZmpvtWQb3VBvz8iDgENNIMIx+IWHoSbpAyGqZcfsqQXg31032Zn3
2LQTRknSFgS9lMUz3GtBA5dcSTtWVyJ8rHBD6h9roifbcaG7T3G16QshvT1iKbt+Q3yYmOcGOa/z
YuNipMmOezMrv5apCztBitpxgMavwinL9Poq6mqhuqN2h6Cium0aEoP8MVkdQ4J0Xj3ZRURXKXsx
kU0uJxFKw44wl7iYP23dZA8B+KEXkdrlfGzIsBpPgw5g6rXDZNL/kUgJ0W40+P3GYdY6aqGnSCJa
+/Sa4FRuthWzbitCfVXW1KH861dc4ZhnDKQT+cZBzINluEQ/vvH7quzuitT0w3MtbaY4qnf859kV
7XxqW5dgRRazagyrnR6S3E0IEyqTro/GqU2Nd5FDpHK2i2NO7Z2mz6lJwzM8vFYGlLYP2IILE62Z
FA2HUEeiOHw4dxuXtZrgFDvzbWc/VaLTT6iI+ux91ozYnS2TJaHxHjqyc9pj4cNlSjDHN6Zdb+pK
Jdj1EkXwBvJHmDHDR+ig07yhc1S233uVQ0xHY9qFC9Ebs2PdkeGHqL6VCRLdQfuWYgoDOa8gycQ7
xGSFPYjKVD+gTbV0+pqsM9CghsHU4xivAeAoC9cHAVWt4wzflhz+KsNWbYTGCQ+PP7zDlrfhd/fM
bJk8qwKRMcp1n2Zozjg3zDWGcXA7jCDXnuGEcTArg+1CEyu5YpsIEMvg9g1vpy6V7SFNquZD8FEN
h7TjG/5WtQ74fmEoRrZYxOebcoqNcj8ihBQnh2G5uZv5eOgMpt5w140O+SlTL7ryEQ297+7JSbBt
NB5K2TscPNCvlxSQ1yYOYzHDnyoGicLcd3F8OkUlDmkeVxKpHUEMjOQlt8HAsExJ0sT+PcQW63Uu
G3M4EExH0BiKb177NkhxZgiUdg3e+4wU5s7BMbZ1W6nQ+eYQrzZxGxTfly7IKIABpZEmByDWOnr9
WI+fvcJV7SnlxBMeM0Mj1pKEEbgPiOJH/1PT9D1KOTPE7OSTNbwcbIx1zFAInPf2Yd2Fn5TXZUQs
hgaU3ZKYadPq2+Q2lQqg8tJBFtvRsWzkDlqdKJ+UFjBHDbOx1gfUj1/dIVwBc0WTPjdjjgasBl2c
bws+/7tiqknExBafzccgaZx8a7UumWa5z4EfLEBqeRHE8YFZEV/jW4MKa71nZXVte12DXp2I0CgQ
xz6x8Ac03wnjSQ6OPbBqYLfFFZZWsniWhYLQapPTqZH3EyuxX4TIJRgDQrh5flhc9m2mPQaxjiEw
5Xs5nOiOPCWxdy1JHEkz5Tp+gxALMXFqVGrdOGFn6DtrDLNTw3rhHhsLjtwWF1pWf+6SPs0ZgSzh
Z79k49yC/Rj9HwownAmE2qq7C75APeAmTEc7Ur2ojBufdGEN9b0s/fMyWlh64OohL2ETn03sPbXq
dzTpu3lvEnO8RDiZg4E8bQf3iBXO+KmhPHW4q/hasF4iDG63gkF/d1YDGMQNea4eFsC5dfKTMs0Y
i19Z5vZLB/Me/0vgJuHZZCuHwgcojyAPmkLUKJiP0Q7UNG52CMCDd5Y1Zd76DP73cKEZKvOxSLS1
WewV2zRo3ABmbDmE28mozOI8M99kqppaiFFNAlinjZwXfsmYEBoSYSXGvoO7xVt25BAkbzNRmYg4
JpQV29hafTULfDdGSeM6rEwm258BDUuKQomq/jsmThDebjaX45YXCmbXHDrjcRoga20GxqtqQ7KD
lyC8zN0v2azHpxy1CYnBhs+nSBy1cS9xJSOLIdca3V4ZJITD5kOYn8vChok3h0Y2sXa54FsRUyiC
AfCvuDAKg/wHc0Sm911ojYz5+mp+F1K1UKxdZ4VqadWztvug9TejabUiwvjV9jt7ZWsezUpikM9s
Gv7NIIlk6O2xtLcsumHMiow7WyByqE8ZUud+16YW0uqmxgCGHD2br3T9yEWnTW+idLcNKRAw5uWl
w2ghtrD93NdgGSBzVK3FwbRFp5+vBke89au7eYGD0XTXdFkKDNlm6lnYIXMv2yhSTRAW13T7Ud4u
SFPakcCnDc7E5g1bOZnrS7049WZQOrDpOirnIw1WIR10Mdpa2McxuQt2AtQL1YAwUy9rrJUWeV1u
s6Wov8K7bVAWOI31PAhASAjNbHXWpsbWQ7DNigGr82AXJEMb3DnI+gX2VDEJCqRSIeuWCRllvWeb
8NtVgDvInmWsHsAsqOR+Tkkz3XaJqDqHadYwjBdV54uzA+NFJmpgIrC+LYoSQywWxnx6shecsNsG
ATVD0dxdhkNBeNF0XJhSk1eR4lu7xF0RFhdJLdE913loV3xpzISys+/0iSSKZmV+i03jxZNJViNg
MIb1amm65MZ25sz7pkdKBfZXWwVJFGo2Un8DGdbHUigNx5VfKFvsJtJLCyA9VyNUXNeo+mPGhtge
Bkz23hGQKHQGWVYxET4cDuWmryEmsHfUwwSlo1jeFC7+/qxLcJFcDCc5pWcwX0WfKeaOfUjoRmik
GQSx2CdOi9xzNKQ0ftA2U3Q5wyZVOeQDX3ELdjwZ79y1ON8PvduVV3x4RNX42ls+NShwGmpw1aso
0dp91NU4nL22IIXRZoW6SWKHKCaIx34HHwsALW6yVuvdSJjl8NYntvOGSJfIHYIq+tWP22FDDc2q
WC0hMwGna+glwW14zRyV+B/0+n1/00xzv0Z8OegbXcSDNF801BLZsjViuaiNNUY38Hnla1B6eTPT
Ih/oKSS71sryN7hqrCAGsUyY9px19Oi02QDHxMr7r5pNfdz2yrAZftkVai9dxuMnoqVdYj5Ge6w3
0pL+c5svoJVry+qRjpaIgOEMVJmJSifRw262hR6Oc2Vh/CgXVT97hu0YUEFgme0p+4IHzBF4jpwS
PPIWsXv+ZuMJIszJGybSCURZH/1axjNXZzizUf0kHq2RwDGouzkhY4uZVGjUUjV8L7vV4JTMks8w
Vxg5oj7v8T4lTtC9tv2cfsMdRct0EYQ9IDz1xh+1mOUnP8v9oxvH1FKgaDgtcRZo0FUbRXuDm5Vv
FZEiQ2Gzw6C0qXKaoJuhD7Dz+hyHvo7kBl+W2p0qkPs53nQoKOkDdrdKvoSZVv4WLEfLqwQWN4iQ
HFj7ygtMY08YXuHvAYSQBxDUHmqClfXfbXHhsesRBL9c+zpPOvTVgXsTGEOSnMEOGC+KcGjzRQob
cZ/WxXC/KNd5mCB/YMBKXeMRnmdq7Hw4Evsw7fsbZTL53XTerMTKfW3e4TM3DzggOrLdgStzGLZ9
Ba6jX/NmK6sunXU7iOMDAvh8OuU+B40rPY/xe6Lq+kcpB8/DONCye2ar5pEg5an+Ormwo9lyXSzH
hLsMMwbXIvHQDW+CuV5QwCAwZpnm9Wny9gJhZgpBQkDmuRZQ8lGzdmnRz/sgEya8pbpCKLqR9pyA
Gg4dvFf3aQ2eAAWzNFuSciiA1oA9Mw5eofUuL2PA57UDMulhjVu18QiDPO8tafPh2eUoSDw9p1An
ssgJELxK+dxtGzxBYj8b1nCZFop28voWjiF8rRkvnQniBbKh7Xbpd43MgZTaRixfJ9WCzAJLj1KO
ZPea93RNppKG6ltOPEnRblgy6gvmdcJiKsCeRMLVlU+6gSaEZrdUtvPaZI75OuSs3iy2pYknDv/F
Ma+RJu0UgHfyzp2y4jmg2kO0mFQfhBw14SEQafEmPQKjoq6ry30h3Yx0IXsJ37wJBMeDXfgjAHmY
np587zMOcs9lxZDsC/d2tnaFMQJmTtGMx5ti6v2XVOLyjJqBIejGUAFep9iphmGfuMviXirG/8+u
b/fTYaIURMg80E0Ir1C90vxS44MLIj8oDKxbQ2seaMiqb9aMj38H5ZpiBf8ZaOmVIgz3xLcoyBty
pOVWK8lJYWgn7+iNS+kjBcMLuDGsaXleFqP/kvghMggSFq03MXv+bT3zj2xV1rFVZKM/vI4w1lo+
DlN5O944agfapxitRA90AGENPbQN7WFJUDSRoFgeWsRzOBmH+lsVDgsrH1NaQtw8zJHbvgvas1M3
/bSboYHILQUoxncC7PuvRJyTjTsSodfRBhGBPjD+hPhIqdE/6raCIW6BQrqryTQLd3ajjJBNXk2P
S5dZxWGpV0Uckl0jQw1Hp5RXj6wzXsPRPwbB6EFkGWg8bzykzuqOlMaQshswRYBZ1Ureai2aOMp8
KXGeElP5bDREiLCGUuxCWfbX2g3R8AX/0TRFwWLkr5R8MwVoyh6KF8fj41djgE4W6jFada8DgYYm
JuwDaBqu/hbAjG83Fno3+jwElJYHvN+djHgvWQ6bKUSQYQB/STC45iDMij4rvyjQa+GmnYmpwUy6
lC+GEss9cOHpu64U3hWiH3V3HuUwfPBeJvCdfI6aP+CA1wrSKrSJc2xlnYW9a0mZTw/aKo9C9119
IOKWnVPBVXBwmA+m+aWqyL4m1YxIup02u+UdmB7rTl+l1gPZdmNzKoxFf3aglVM0DZkWsAIWApri
W2MWk109pXPv8n2pfs4Po6Qk6e9MKWYUpkj8rKhZOKl+o3GQ/w97Z7LjOpJl218p1Lj4QDP2gzdR
Q0kued9dvxPCb8fe2BhJI/n1bykygcq4VchAVk3fJIFEZoTcXWyOnb332vVXu/AnQSOY0MNBpy1r
KjjtnNVfSsY4QAetkb71paJTPntGVAxwLybtWnKfZp5d6ScKSb1o6/kzggtGwby9DRPf/DJzaQEb
UjPBKh7enJZJgNIaGPgUyq5h8tPDB/OL4Xb8aKcok+9TQu75F+VcBQH8gBGaiFUjxWnRbdE8Z1Sd
dQdZhUP24g+I1WwBuuJ9SIcnVS4QT7GKCzIYXBrAJxh2gR1wLPKyXdJ68sjf+Ssx0Eun+nvVuL84
75a7rA3Ih8n5o4joT6coPTr4gQE9xMhpteIQ1pjJSmGk+z0N3SU7/0fLrZRAYVOUFlmCuladWw+W
rxyo5pJuawxILjvDApge8cKQJBAIOlAcUhvv/j/CZk76nuMfB3RFZXTaFDYRfrxw99HoiGdOZkQ4
ab1lPKVFVD+0EQZBXJBj+frP98L/ZZMaBETMBR0Ef1Aq7d/2wiDDPa5MHzY9f+0tYOxsO7dYeLDN
zv/icpiDIboLGhJeAh9G8+9L29mZB4pcYNhaeXmb8hrcucMy/4uSN5+CJGIjeSOLYI75bXmvfc8d
GvzncMAC6MI8ui8YW5y/+JQ/bBb/KFXwMRHxRgB8bO5dKX7ThnU69K4ciOJH5CySGA82g3gyuarb
Q4ZZ7vLBxQIV2JwpSrAtryEvvF82HXb+X4gV/90XKGyfhftV8HSD334Q6D2usCy+QAZlcBnDtcPN
vrI5OuvvcsX/d179O4eRf7htdp/D578BggU4cfdZ//y///6q8uHnj3875yr90dT/6L764x/8m/tK
/J+Aq9qLIoFyhCZ8FS3+5r6yKCGHBIvDKsDT4uMM5tL/ewm5j2fLB3OMXO1cy9muuvjf3VduxP/k
YM1yr2mwf5Fl/oe56j8vWLJnoWRLg4InHUQTaf/m4VnrpHHDHNZSXDwD+9rcbY/nx/PuV7Q7mr8Q
QDmB/EmfuX4YuyxK1vjJ+VPwy/1Zn1lLsnFixLeOj2Ohc8hnMRbGSBEcCK7BD4scVhWde+vKJS/7
TLyJusvj0GrdU8Vgm99ReRH+SspG/Jq1AjCd++lpqZaAXXaQv4SpudbDNVX/vK70jQaqI4Johf7Z
J07/RZmuh+PQ8hb3hjZJto232F+pE8y/0rwZ5FtehP47MHWVkJhW0t5I0m3TrqvKa2lxHk7OwTeW
+2zKYozuy4g1825YiwF+RDCD0kydqZ1OUVr7nGpK7MhyDEnpIV5O/X4kewY6I6mjny37XOpZU47J
+ySxXGcfga0idV5eqaqLDqXc8ro1aq+mru3iFCCgdyKpOIVPkooM2Ge5mOeTm9QBFdGTrssbO8D5
vhBc7HamdmbqManyoPnLy8HxViQChsi/Btujuf7IyIzdm45Kt+trxJoIShKdpY9iwakZWpJelHaZ
bmsvpPoFcZ84bVXzZj/UFLHuEwk0YatMGlwopUDzEL6g7mxmJyVjb3LBAUWVu/wYVijYxF/9xTu0
UxP0D5lJxHBaCpvlvKuCiDoylrXPjYn8eynbGaM/dUS3kjmFDEdWzSKWJB9IR+Su+pgcL29v+qg1
3nZZVxFrvTjfxEB65RFJYumJ/iARbD2th7272lLGBblede1xRttcXTXClp+bcVtHWIVJAdWRPg3t
YH+zKXtiCMvYU3lLAR1A9UVgzn3Rhx+ZC/JsW9AifiDwuqRHBy/B60rJSbctarZkk2kBMI2Nn7+w
yQa4EkhLfTetZ35Mmd99aYhQ3LpBlR87Lw3Oo0XpM6kOmmV2JprACSABraeoaq2XEjLKU4TJF5UH
kDBe3aw7Y1MuUtzCgXxmvdPHCXnRdQ+mlTCrNmn5RnVS99DT2uyjLBh9ZOkfkrNKCxQntVJZ7tX5
/J1BXBOgCvV6YLMKxMMJepp5OXXCTh2LoMswdXNGDa1F0dZdlEe/sJw3YFeAR6swaX4yOxPWbinB
4/ze1Ku97U3wmWYeGFxHJM0jK/L20Ice0UGRBcF9F4HCZ41gk4idEBXR9mz4K3vGbkRaGo2Kz9AS
ckT4sFTcm9nc+rzPHkp/VCY2XgZ3rAcWeRtqj6RctehxYLpOW49Us1fdWpjV7Zj0ufXNXwSoM1aK
ov2X5pO/Obycq5fn6qANeK3/+aFVkx+xaZcSm6rfNYCgycL8hX3tz/L43z+BcZ+BwWMU+t3monXZ
AePiEzoI2GtwtNPif/kJvz14o3Y0+BT4hLqDHwLjbdD/k0/AYBRwWxEn9X4bGMWaai4X9sRjQHLO
BQHS/8Un/GEn/c9XVSgxgNhhGHk0ycHxYIH75y8ihQ2A95wtTzU01FpAdrKfV12H73nqWuJsc4ZW
/GbpsMUnqm6Vmyd7BInqFiCa1+0wKhV+3BF1fZ874bKQR9Fbv/SCGMkRqb4Xh8TL7fliW3ZR70RV
0gj2D+PBX7uPsVh7VKfiZblawsIo+G3UpbiRkHuHmBCt4mIPP8KovHEbe99QwvTPP+m38e+PTyKa
TnEBm2VMVL994ZZLzRYkA2SLpX1Jwr44k7h8VFm97v4nH0RHKyYSiX/ktw9aK3TlnDXWxqV0irj6
Fj71Wx6ZL//8Y67j+Z++e4y4CJC4jAO++/9yE8LrAcMiFnaS9B85kGC3lQo/ZuUfLVP+xWddL9Xf
Povi2oDAlQgi5q/fbvg8KAfOsor0ZDifVBFz2CVqsW6lPmfBX4zpf5ikfvswfikwueLqTLfFb+eS
0lfgYOfM3cw1fBEfoC6lLecI60kXfgbTU5/ehPWF+MlfDGMicv/82OF+wp7LL4j9h0OLTfr5z/eT
cVso/lcUUye98SUQBDM2Sx8hkJPLTu+VoUNwCzQk+EFEprpJB7U+OQb25KDnDuQFJvbmyIs+vy8a
VmLb0m8VfXigsZnsvNH60pq6OkxeSwZa8ko8F2JsXxd62/F7jMXwkiy5+EhWHX0FjVQgJYXk+4l8
dkm+o/hq7HBNjKna545vlh1rMvg7RWQ7l6Jdh1MTMt1tOt9M3zD0K5/skDSvfhvOAes0Qdusp8Mn
VrVGP6XATik179x1vqlBszvntDX2t6Ft84eqTDCGWk7ScU7yrfXGbgNWm04e5U/oNz9xpYHZmm01
4nGfI3gg6TK0644CUfFstJ/L8xi20r+J5rR77lbTN6e59fp4oazkR76kw4NHr8+plpk61kFa7d2h
FpBbioXYrm4n2R+mERKM4xq0wY7hBL2AIgSU4KmBIjT4bObiuRHttyK3KhTPcWWBMSxlPd/D/yD4
lMiuvq37ZfpM2POdu7RzyAF39mMEM+CBjFOzawLXv4RwCUEFME7BqhwLtiCe3dyTDZzqeJoGe3xO
5wpXRNHRcbTxS93Mt5p6QXNOfT3RXC9IQMKJ1AO15eS5R1poyiBY2KY05rlVQYqpMQ/Lj2iNbgqe
d0ePlUachb3zyGAYPcNY7JyDSJOYJewVbWtdEXpO8GbBf7xYfUR4uU5G6Ed5qcwNX6aMKeKCYhEm
083YpNhA7T6dU6h3hXox3DV7i8rTOVaSx8dljABLbKTMAu8ykC4/0JhkvbVyRciJaBzYT34xkgVb
WIw9MDwQZNP4P2O/IBkGPKzpb8dhWvfasgpYjE6fn2SbZM3TOCzkabFgRSNLYNe/j7KwO5kEVeqo
1GIWtmHW6hD3KhAkNsixJbNK1REif6EovtqPMl3P/aD83axbAwlbN1zL7FeaME4XqiU3TIgm1oMd
VDedmbLiwAIMyXfT5GiZ94ZwNCW0NnV/+2ROBuu4eFFlnrGCFp+6saLmTD1BcKrUqko81E3lb5c6
8l58EPL5ZXAUFUERNlpvhxOs+NqtQ8Ey2B01evLEW/3gciajMrEYKgfbWh9YJ9XbPqg55st3FN/e
jXP2VPQyOENMHD56pmuujL3Fndjw23L4lJWbxS678KMF3+JhxqjK+Oy2v6Qw7rGwaxnnhRUei74f
P8POhg6bwhnbzBRFTzvQB1FPBWg3Qo8iQHfUS2i96gQPDT6z2sZ4iW3iRzNG4VOSQDZD9Ffre+84
dC7Qmrd+RlnBihfqrYoDM3k3WoLIu8aK/HjSyfDFd7Lwc1k6Fmx4jJyD5Q8Dws+VUmt57OJl39U3
ud8L6xP7hSMONBtf6VgWigCxyrnatXJO0ZJcOzNbLDMjcvBa6Yu7Lu+NarPPuq/BEKAofy9yPwkP
pq6jZs9RGIi2S1uGOcxIiJjN2iR/JTibkt3VVn/w6gQvAd5GN9/byB+/CHGHu7J1TPQ0sTOgjCtq
K+98BTPI+yzItcBR1OYLRIB+WC+em9ty01npVcD35qg7WjnKOpqcmh85YZruthdFNb7Vo2cS8ph2
5Xa0NEJI29kqp4t65BENFji7EnlnOb/wc8PvkqH5pGB2aj8GTkvbsXZ5dCjfZH48TMVinZ0iUO4R
wFxLIQfmroPqhDmgxYnuEARF88Nv3Gq5Ynz7GzDbFiLqYq37oIpyfF22tqDPB3UaYzDKXymN8l4V
vsL9Uqj2BjtEBo4Ag8iuw9L+FraOv16Ezm222Os8vnS9DUIbSpx6gEmaHUbHCb6Zq11oM0ZtJmNK
g1tnbzdZ6LyyGc63ak7bc9WnfXBEeAnFCbSAoWGwWVbKnvJ1ac0zZ79ivansPG/iYFil+xAMWDy/
wLowXezmcswffduv9zaOZyBgdSO+VhRCKSjbXuc+wLMpLp2opkdOYKt7xLAikyOQtmyXTjK9E67y
n8DASXe7+u1C7awAFk3kn8ys2nfL7JN17/le7wJ3RE5jcUCCvBhXkR5n1Cr5NpRNy0GLLPM5wBt4
bHQbpbfLJHB/cQzvT4u0mueatTmuAjPk1Tn1Rm/aEfKNHirk6mg/S3gtN8tcV+mW7SHWAYEpqd6O
SU/DFnCmqIC+RjtLXOjKvlL7wrU8W94KjKxgfwGQjrvlOJV4mI+8G/qjx+KlvuujRh9yEH/vEGTI
8BcsHSgBFtNwxLNUv6eWWb+sPAACFDV6GLQVgifiaTudOqpduUt82mg2pcwErIN+fBhI1gaXus1m
sXWnJRVxqee+2zSoOk/usCr+srM5tJq7Lx0QwfBMJfmzU2qbIwE9Gn4hk/2KgAUrk6niALAOkgcV
WYwjWNcpgfVw7+lNsIrmgOMFNw9xEedEA4IQlzIitYca1CTqycW7hGFvnOznOvMsddAR3zskgT4K
7jxnSZ8sDikqNu0KrybLnnhMi2KX2dNITi2ZodaUZRqZu9qi2y7QqrvrWgsKa55qgLJNX/XjuZGc
omJJJ661GWDDodDb/cLLlFoo1jKFtU2WAjwaQjWRZkYrypKr+qs1VxX33RQadjp4cjAhODmtriiN
7t7pRjV8s6xO7GsD14ZFFaBv16vG8kJBU4F7JHSscif6QgDr7tIIHosVdQsrG5LABPyST07ylLYI
1xRvZhBwyue+isI7X6xFfe5nokhwEkIQHTOh41OR2Pwr+mn1vqyRzR4CEldzmDDWlzxr+5KuF61y
74TMXaobGADFLuzMkO2dmp6NJ5GsYAjZ8EFjpi+D5lFLpfQj+CsTVLu8hPSdTc82kDBBXedNmHY9
PsAl3ZnUOXa2l91lCGSHhFadOB2wBSXCT+OUux9XMDEFvuF5Ps42m7cq9ChKbFKYeaWobP2LQCEB
7YnibNPl3pVjainetWWB3ggpdHqcatOV+2SSJXUkXjAAL1b2R93NbcmDZGzxEk3LudYt0kwI36Xa
ss2lxtjguqq+GPYnGUzCmoCJxoNyQS7omXpzd7rYy9DIWyDDkjAsptZv2LlB0wdWlJ5UCekYAdj4
5xk4zAO4nfphXoIm/DQlZoi3yFY40/QKXp1xMvhI0gRyEZblfdUYwzBh2R9UAYQhZsNIP86OBKZd
wwU7y1qELB1CII4RVFsLG3kWwv1LKFSAX7POp3ZiXIwbSM3qxl2t5Fst0U8F5lvrg2MUPDw3h8r8
HIALD9g5wafa8LdfPoHdgBKXROu7b6JvRB6PQW2NO7vK+/rZKzMeIUMHPXDsIcmdJGvcHQEEUUMY
bVGPnQbyBJo98pMEbjwuNeeEurUXMH5WcrJETuVw6NKvfuGNAUc4uxYTBW7X/VJuyQTNZpMsZXla
ypLsJrb1RTnuXkV+pnfL2lunculoVm6ylCRfkdzPuV29tDoeGOU1eRRALBM3gD1TnkDZxMCmWmB+
w+nEA3ndOWuacNwo1+DRyKJzNmbV4V0IaW3PKcO7G+2FM5Rbj78qui1fueXCA1b98KyjVsZQc61f
AogLVzk1uydstuAuvCTr7PM649nY8/xPv/sAFQ/durbW6wjD/NpZHCZy24D3E9cZlSqkFcrjDiS8
N721eGo4hUF9wdAwVPveszSK7IoDqB/K8qKxDoV7NAEFkLNr5CHpCSec8nVdrgQWsI2YbGv7UAPe
nbammkxxsnwTyFNfdCmyWeU3zsbjov2S9wGuPTybcB2HdWzUpRxXc24ybG0nHovZiUNVUm0r7dj5
XhRm+c7boFBbXD60OsyZLW/S7nruyjUtxFoNGWzpibKtdDDbxm59fWzJcpincEa2w8ovi4cFo9O3
Dg/RLcFrXORBGe1wgozzRnZl0lxGKzdf7GmY+g39VmaUOwXTgMdmOszBHnNF0V0atujBDRXCRf1C
YoD1JNSyMcCG3ZZfyHdAEmUWmZ7mqXIerTnRX0MtbDDTs7+e08wezpNXubAjZdpvU7e21e1qDD2v
Mh/67IkoBe6RAivKtZXTWs64lRYDeMie78pgUFdWTm+uZ5MSkbfzCau2E3K7ysd7y+qVPrF1LL8B
2wL4NSU7mGFRG684iMpbr8vWD+LmPRb8oYfF4FA0B9JGF+9gIOS0dXjtVtuJHX216aYViP/A+2fA
BC6jneUTWvAbykhSRwftxSkM7dlFxBw/aI+ZIRohvFQl/5XUYpyX00CRVVE9tWJO97ZNMGakyFVB
ZbbDQzRl6deC7dpLu7SYsFVC53o3VPlj02v7DSW7/aZWu7zHB2Dtq9lHgGRpkHzIvqXS1hXdOcTf
dpdR+Vrt5jbt2r2bmek98tv8F7lnMiFyjuYDbW3LnT8tnMsHv58PBCD7Zaf8fLhfGlceSs8X+rVx
veUm08BEVhHKNeaWAwVWkaXd1sb/7msJF5PdOrxT+t4eGUmbj3ESrmb0wk1dAwGrt66T4DlVS0py
eRo8TpqIQvJE6NI7+NOsL2Vewi3SsGJN4xYxP3r36EjcqsatnhPFmOCx3aAELge0lbqVgLRhd+sv
HjTipohM5MaJn5nTwvyuNiVRnnfdj2124N/mkgcBMrKr+wDY+dQ430M7KPem75qTWQNh4KNpQxlA
z1kkCdzoI+xq60htNTsqC9dPtnW0xSujcggI7wM3a1sGu4b+Rp4Hb5ZVRrHkJPnFzwa3OUltwb0t
O1/d5LLFf1wlPWjp1Cfxk4cUFPVp/eR39Mt7VjrDs16qi+mThotOBOKuCf36OEHwfOqxmu9tBCU6
Nqrmfrg2dfllNGFW4PC+wdtJNMcffPOV/DwhnUBq/1jMfF87LoIrpCCzcRq3tgXjhxcKhmhK6TmJ
dCrB4DeHByprrB0IZ4H6tzB/E5M6Q6FcoYLOxamfIygvTeQMO2UmfVMv7vwSIeU8ZkKgsBjCU/4e
kinUq5qmgN3EHp4OZOMfVkxXitqQCd9hly/lsZEJG4sG43pHIw+20lGYWBiLF0+wNAmm1GSk27zO
qhFbrb0EEE6AM5NYKfh9wQnPjxbsf47JXX9xx2kAb4R8SNUMhifDc80TS+tskBz4h3RU12/VUsjy
AG+gJBRCM1jstEu0M/whwm3gy+miRETt0jT03k+Cas2eN736SkBqO+Rh8ZRo4Uy3+HK83XV4fg1x
Vj5TMFID/QKpXX4HK9S+L71FosxaQ7t64M/B7TO30xJsxNy09GWGFf9Ja/09pFgoWOa6G2QOmEP7
4Epcwse8GAjAqFR4n03uCh7G7EV3vcPBIoZUBY6G+VXubUiaQMFFFxTbrE/KuMswD8EcpcIMV/Ge
cMuDK/AGb3XLSQrTh5ku48StQ++M3E7cUw9aeeFPf2EztdTSONtBZuuXCPYoRC8KAlmCcZaMCkCK
IXeXYF2pxxBnQ8kROhslYtyKYLM3OaVxGIWLuHfyYI+PNcnjFl26AKDLRbDv0ZNw1QZZ522tXAQX
b0JE3YZUez36/VLhb0SJZ/rlyttwEJun5wSjXPtmXRDyivpgi9Y+6QaRPy5LDmr6Qnt2vgdn+ANi
VkLFPefxn8no02OIr1hQ0Qvj2Uv69Wz6a1nXIEI7OxrV688AptPBJh6x60YM/MdlEHy00c7CnW1P
/SMmfnE/V3xxUUnpYxnVBqxrjqmwBk5/59Je0G26zpXE+JRevVuKhF6advwMMB3frqFcnoja5Jd1
cVeeshD18MEcsseSy++4JENFFaLLPH4Iem/8Ar8wCG7soZ552jZdc8tOfmE8bDg0UQkAiRj7DERm
r/PfOBuaGxMqs5elmadjOlbDD3Lu4bABZ0B3VculsRGEVUivrIpyFIFLD7/v9DYwB38jK8X30Psc
Hffl4EDRpt40Yty2OZPdqrBR0bHvi3yk9Wcm68jY2d1mJuTpy8hGCK5YF/Ua1SKj85RV//2cTRHZ
zdHhwdHh+wE2F8GhunOcqolDnIJ622jOFpgOPPNNjibPD5UORmrjKh0dEmZ9mn4K/wDXofzEgR+2
u8BIcZOsgB1iDg+LOWCav+e2fCwzNgeZ40YbLwfvfcK/75KM0nl1jcxxSCAWIp3bthxgykGrhoPU
plRn5JO77bVGBK+iOnnvOfJEWzmGBk41X9mbzxIW1zsoQecJjGYAb6lwKezi549tQ+XZDhoXY5Mz
Sb3s8izBtDhULotBx/j9bUKY9AcLzZ+NrB+TrKR7Tc+hvF+8vBExFsNrh3SQUMQ20DmS9zL/5VQl
rWWJBqa3Dy0y5CpoUJw3yxLVl6UgAMKtkKUr5lRPoVP4zfKZtiT4thx75jc3wW9BmUNZnIWjJlZK
YyWck1wxhh5GTKzwrAy5m71b+5Tz4D8cyn2VUtAaF1a2lPte1OiTg21NyctcaRgJQZ6uU4zAjBEb
QTC5xYKHa1XnbamplKici5UP0gHLllKBCJ57ne8yeEfLhgA1dE0dLvl3wXKcBlEYiZcCI5a3I/C7
BEdngW93wKfif2JxgFjfMjn5uyiF0to2itRrKrrwpfVreyJ8U5rLGIz8HEGb2uUJnolFeMVjyZIS
A2n9AsReYAU7dvYjq3/+ZFRm6c580k1h5LZzuu5zYk23/hg4aFUPE3PvSfEMnI8KwwDdujiAH0UK
bB6WnBIv1nXapQHSEfoY0eu1xd+s9q5l1ffkM/QzYEOPvXlni59r7mTxrMSM3ctT4O317LTj1vaz
4lLxd49np/fZQAs7ZjbJb91pSNZDZaX9o07leDRYCThG9dF6D4c3f2CsM3d4FqdsG4i5ZaFgB/y/
/Dn5oZbR7rcUW1xdm5GX6mttgDcf7KY27tnxIGBnPuWgygltyp9x616wzZDtCge28E+jvGJqcy7i
N6qfGBnTNSO9QCND/dYTCVj2ZQdeer9O2IwxSbA/pUgxLd7IAMA73rLNV4SwqJn2XX1Jh4QHc0DL
Je/dEAWomT/5sJKOJCvsnqlX6V9J1ngoa7yxfpKRKB5oAA13imfFQHCGLF/l+4So61Bn9blhXfg8
LKsL+JOUurzk3hj9Ii3X02CWjH9k6rSm08VelzyOghSrawYhniKwIaqOsyrxvjRzkJ1UXboWf5qp
OZTwVz9qb/FuE/zoJ+oNzbNNfTJv1+rauPgzaq9Qa0v3cRH9yAMSal4vdgidbA5mBtBq6yu7sZBj
hP1TkyiE0wqdhYY7lRTOuaTP4L1I8K3v87HiaGb3XM9oytErW8F7WpVfEuGVDZT3LMF5neqWb7HB
QTLMtAsQHz8TY4J53PgBNhW9jOdFsQi52GTFyfFGS9fftIMZ2tOIHx/JgK/6zh0ohyLBONE3Q3vW
RGOwXK30bGNSojhYraSCk4QFH984sHDU9LKiOxdfyhUw3OzwtGQJP2SWsqBfUK1wlPTt0UYzfOqu
L910uDYu+dRmElTg7v6K0CeKrVaSqCJXqrvPezEzYAJdfdF1oe5pWmESLNk78qfi9BbP7EbLA23Q
vBcUMBvaVfN+KW6EmIIvopT52TK1Xu57uCwE3Gang2CbiZs0wqq/q01zDamhR3wrRafyuO/Xyry3
LZrFpotMlh/61uFl2+eUGk9WYpDq2No8tmZazxmNH+WjQp7jNwuHtHqAcxhSgioHdVMVS2PByQus
11W39r2dpmu3sWvWRvCra3uv7JX00yp9yaAT+fMthJzgnVwvq3BqvH25d1TlX7iWkpg5yo6jZRjV
zTwI9xsTJ38haKdtf0Trem30uKLnVA4pW13rgAQv9MJhV8CVlS8wi+hvudIhGhaL68jnjVh8EY5S
gPEg5ZaNH1o8rit/st6ahJ6XIuCVCpq+Wr7xxYnbPNBF+bXk1yZgkEvrGVG0QlyZymxlcRc4z2YI
revSMdG0c1G1vsWFDRwe7Wk6DRjpy+Oati3ZW+2tL8QMp2pXmXl+HRaHPpMldS4L6+pHVPTiK72E
/ZEiw7o/BZRXlsesV7jAZk/u8Q6yo6wTYkp7F+v6sxLXjI9py2bdsZiIngmbu8NtNVimehqaJAB9
TBqZs/EUiiXGwtBWMaEUrP1GEYlkGgn8Xxaml+o0GCLx7Mt4Pm6diAKsjBKf5luLiLO84vAW2ZMG
E0GuP0rJoy4LHU4bL+zN6zQVNSmSOVev2swRM7IO2aKjrlvWRuWszeOVXsrscUgGyHTUv+sPkuQ1
VS1rdnTpdGw2blGtb7l2XHyPc/mceS17JTcxCQgUxyfawZ7DvmYD85kOxNa09mUwqcjvQB1l9lOG
3Z9TI9dWcPZ4ZZ/qehH5TYHKzJmUcBrP+FCOnzg4hztRGtJPDqWkj8RPUWxMN9QPNLToZ4djv7vx
QUDkNwn9Do9pKubxYqRUcQVf/MNnENKbaU7YNRZ2TmlspJfPDqJDsB1T8nTkCHi5bCXv7flM6DIf
t8JN52tP/Zg/OBQRrKfKS7oGhHZh7qrctzmNp2X1rmwcCBtb6OFl8Pz+ZfEDBxkYEhHL/ry5oTWE
mPIKsYA0uDPSKr+snCG2dVdKlkntWF9Y6FWP/OwgPVwXsMD3chn780TbwIPwGUyk261v5Naz2wYs
Fs3nNPmJtZpufNYmsH49lAOCKT05ysPiwxPfLE4VUqrSVUUwPxVAB45WYPfysaBI6odrt1EGrN+Z
Yoo/Qkkp+yDZfS74IjZIj8GRtAxrNa8YL2huwVdBSToMQtdjrU6Qhwa/LoEg2tt5zUEwd2LpFvbj
1MjpAMGhq7gJF/c10RVPWPJr+SEYOlqjxytuYUyJ9h7lSN6SyqZo6PZ4ZyE7IE784pUlMK62fbhL
vKL6JCzf32ItzB6aucRVyGWloA6w/2t2ysIJuVEYZsenTnbyQedjHuf1NN/ZkS2/iH4Ql2uH9r5r
+Vd1qPcJHPA/wnAdEmIlTRsvulm4SsjbQNOz/WnvTOQGb5B+5nc2RSpmcrbXTb20w7kHlHAbeG3w
Rt6sQGaQ411rRuAEaYneWaFBc14RKQt8hDHFTIrw/4N7KdmTk44ein5kU1Ul/EDAU+K0Fva9k49Y
KFu6iOnRSJ33kUzLwebS3ONppAhySDJZ/0pSZr9LbvA63qSh1ERDQMlSbIXOQ3TdFPapMklNQlyb
rw6UU5q8fKOZ6tOodx6yPGmvzAyhborB9Y9UjvjjxgPiwxVtW/XTgr8BOZM05k9bJuuH1B7KiI3S
1h9ZVy6v3WoP9i0ZO5+/hVu3yck4I45bIALOT4fb8JDA7O93zkDbyYbqtOopTUO2DhhZxJNhh8kk
xdZto0s5QQ6ykD0j+m2IjedO+AoLH3C6T1qzA5acY3KbauoJa3o01SmJUivb1SQ5rZiJgnggIejl
qKp0rV4oo4CDaNXmIpnrog3REEYDEmDeGd/fKKjcqNWDRzLtloA+pX6BEpqAlbYT5pbrFxcnmqH6
nj1nmH6d1k5yo/wRP7VREXYUp6a3hPMwSzuLGqY3v2HMitJF06/TWd58GuXqsnUOWaRxi3ccIq1V
7AIek9ZWa9oFMyTdtRqmvU/bE8+L8iGZgzKnVHOgMGxUyPJ8FWfPC9ZX1PZU3+W2SAr2h056RP9M
X0hBcV+ZkcJN4bOkxqiX4ihhTifZryyOsBzquS9W/mDj1mJ63s1k7GZoBGSlaII3NTjdYfrqFR4P
rYSS5AcNT2felehb1ZbFdwOoo7TVEy1kiJeLqs8Jj7E7jjD+/Uie9lHk8A42Ei7zaZnqazGpxXkF
ONm0XUdaOJnpq/9H2nkux40l2/qFDiLgzV+gLIsUnURS+oOQSAneezz9/cCJ012FqlsIzZlRq9XR
aiW2y507c+Va6AlklWqgQK8lu8bEDzsTpeQThTMSvwV/Fv3nGtouA5dNe1PrenPfFS34xrgoIRcv
NZMe/p7MAkKXrh7JIC+a7AHic/kOBRtfOYCty/q9oiNYgWq3mD0IdRpR3Gk5KlT6A94aRXnvlarG
2UA0KiS+OUiuP/50y6h7LmuAlDZKHd1taTVjtUZU0qUDzCDA2kCaZZqQFqFbT+ZafkFsz38Fcj6Q
odfQKUzUQvrZZO4Yc3fEbvbQ5320VpHqoVu3H9SbLoL745WW0PI21cYe8nWWRdmUalIkTlkLeWEb
Deq9sRhH92HLBG0IEyST3FJa6dRMTT19pArhD88gCeLyjbBnarVEc3inoXL7pxJFU9gmltL6Dzzl
zXbbEM9AUB/rSFK3iLrZUBSYyXoq42p2oZs9WXpgOE+4gQjkkphxfwx5si3HWv5mSHRRuiS21sy4
+B1oH73Srcb9J694yRDwc3N3PGJHjXQENdMYt5y0oUt9qKKma2WUa+iREnRS6wQAyGRot2EAoTbd
AkXoJADjvim5p76oCvzrkSH7H6bMp+xKtc/pwG0yM+S1KJGZ4ot7/zCYVf9qjVGgbwJLL8U1HtcC
iMVl6L1aZml+eMMoR/u0Q7PiDnRiiQx7HKEyo+XIOA8Wgma2ZHbDW52q4a+gT5WfhdnS9ZREqfnD
B9lEXz8koyXVfM9EfyRF04M+i94ghdoZBVKRtYjrEkrKRH6Y3If1QCsEnPWkERHnyMcd3RPWIylM
YCDwsgTPbVKK+ZfIFbuOYxjSVTWoNFPeQ4QOo4nU9u8i9+pvBe6VwWnhlxJIB8vTPocI7k3OJfV5
KATo07MyCNzdFJ4ZVAtJLaFKCEjB7uRUCm/BokGK4aIHJaICZ9VvJa/JQ9j7UblHwdA1Vg2OGqLR
lmIyjRby5Km9luxBUnv00edq4UWQHCgaknGjS+478oTqRWl69ZefEuA70K27XCZcrfVN4NaZvqd2
3j/W0SQe+z91P6ZNWkJKXAWRkq2EVm3/mE2FholPBvopalJzK+lNeDv0HloOYV2QgxXF79fhtufw
YWgdp64xCQZcMMQzaGjWSWgONPD3yNXTEMh3CQfXMsaFbrkLQFtqkaJJIdTUTFWdAbrFPHSFoQ6p
xsu+I9Kob0Gwn32hlpurC4ScF7CuFoxwFhh7TRNlczYg8Fn0siZkdEefF5vofo0y9/Gv58wyRDis
DYXxQK18CqfVlFzomwgTSv6YG1/TEW6oBbD1OQraFJEDUcCXafR/fTZzHfHoRX4GFsZH4AiA9aoQ
FJRetyIw2dFXFuDB5hkG2hShEeU2pzNcgnvxdDBIriqWG2RgSXKEHknrdYHIE2Gn9++JeRPQ33p9
8uaNk4CRmTJZpvnfBEWuz7tAMxqGS3C2UORBkNaSPBSlm7RECfIuDO485Kop9/5ljyQ2J9gzGDZZ
gzlQnGPXZY+ipgU2zs7aJzlrEISuN0qzvj6yT7j4KcKbvlbAOSwXnI7U5E6nsjeEDCAJMXS+goNo
rW/bFYp5tmBLdrBGo2DlruBw4q9i1Tr1une6leQw6TapEgc5MNtdGytt1Sx0CJyfCD5LIg0A+tvQ
1fl2zc0Y0my6memBvu+bl9q8XRi3fLaFMMDMyhMhM6yPsyMnxB5ZatRQ7GI9jbtdtSvZkR1yQTas
B/+Mm/41hwqpAz5m9Z9Rg7V0vJXrkEt18oUT9NmAe7IaE9heVU1DF+EC/uyrPKailLo8ds1E6m1z
2AcUJbwVFc+wcvTnaiN9cXdCctDthhX45tvPH0uTLp+d4Jn56dwdneBWDNvMDTEv+DY9bvKjaTjp
/sd95tQwszjw3Qd7d5Pv3oGy2LSB218G+09n0zG+sPzS1MVwOhGmhKOiIQUAu46nP/2SirS70Zfw
LKhVA7cAklzZa6jpTjn4UNfAhyjkgq20P+XqpSKfQkp6H4TG3fVNcuZmaE6hk4c7Rp70BOb0o1KW
0A1gwew6KNp95uerRqyfhlBHNUKQHuQC4cI6+XLd5mdLxWzknHmRrkQRTm2cwOnIkRkFsutL1FZC
60tZvOYwEdiV2j1WQnY7pPK66fQv1HFJbSNDuKL566E3FadSotu0GHeV592h8ve08FUX1oOvUqB1
FZkM2k5Ov6qsBoqddH/Zbv0ry9WDSOiuhSp63NmdqTco4SL+lzbfLDm+F7SptKT8klVpoffl4oJY
Inkei2tZNmdtXIZMkdfrgVoXCUhdTVhZVmx3hbciQbaLyNwBGnu/PvKzKGDaA0cmZ0dCLhEUKlJM
lmx8jUSZ6NsdNdqm7HaZv9Bvc+b1ZsZma99rHsD4DmMtoCriPOrfBiRI10d0Fj1hhJNlaJDeKzKL
ebqU4GgHlIYVwxYHdMq8YZtDplTwhLhu5tyX0P0ND7GG/4Y3QZ+dYM8Q6lqoFZfHnvkwpOIf3dRI
qSXVt3E0spfrxs4mzlTpu7NIpRgG+EBx8vZHjkvWyrbSwsiCWhNakUOoLwzm0p9P5MT2Z9rwCLPt
n1tAS6G7MEnaZb9qUhpjZywM4Wy+GMKxiekTjoYghEILngUTIpAqnqLoY6PdDhEwQInrk3W+ASyI
M0Q0hlBW0Qk5Ty3lqIcKtQYDmRCIW4kHiae0Lxz5haD2/LBixqLdWFYUnc64acBHA4I/Tm7r0ULE
UXqpw00CHiUFhUMHQPNm5JpzfVDn55RgHdYbCvsG0zgPGDqh9Wur8EhZYxXa3maPgso66pPHyBrX
bTou2DtbLgN7EClAgyTy97krCgKTdDqMwraa/Wp16Uvcw+QyxDZsXYfrIzuzRC8cB4hBQdEOY//M
AwlTJTgN4YL2K+OR35ntvLakyh0q5sqvxYWdPrmYk+uHiEhGh4cgHm4H2kBPV00s+7IB7Yq/a5xK
fZa0Px29VqlIhd1YJ+0b6lPr6+M7246TRdVgi1hEPNrcHzVFkkQe1OoIfKmOFkBFoP12h+hvNz1M
ErxL2O/4PfpBZ+MilTvISCEC5Oi/9Pl3rXTJey3ECxdWChsma6XyUhDnTPAUi3OTdnwePsKtSaJM
LW+M+HVoXq5PmDR5s9kaMRCqsITryG1os5dpW0OcLMUyb7lKgMpVBFdWGEW/j3slPAyN9sdVuhqc
PPncvE130aTTWFIhXcuh2y/szrNzh+CHpFOPmLwuwfrMbXUVfMs9JEFQf6sd4BwwLfD7K18VtY33
JJhI9qlNuhC9/0eeZTYFdDBOrdyg09mnM4dcgIZslYmIcrVaHVaru9Xhjl9tph+bjb3Z722bv91t
Nht+Ze/tbW3vt1v7actP//s/nfaTX/aTveVf7/n7E7+P37ue/j0/OdMPh/+tpp8cx145j4+rHT8O
O2ytpp/4y+HH9Fum3zr9w+rj8PL4cvg4QEvJPx0O/Pg4TP8J33lYOK3nO05RRchW0OWhSws6ltPT
CgcgHVe1BMKntuyofJdh8HSjW1f/en3Lna+yoirIUGh05QJbnjdse4NWjGUNajhj17U5EkqBdkgA
d0E0nFt/rhu7NCgOqSpCya9idzaoRIE3V7LIPEZx/kCj+J7+akDG3W0rC7vrps7uKDIuuFRZZGA6
EcQ07qM7KvKUsB096DuTGFY99wWmwhUJQof2h3Vav4NAuG7v3NcpGnEOPA06NWsOzqk9X4qUXAl9
FBNatTxAYhyvgChkN72QtAtu9dyRYwq1EASwiPEIYU9NBZXuqZCa0pbYmtFeotiA5PSQrPpBz5BD
FgP9xjOG9gAM58UAhbPgbz+n7vSEguWbwgycOopf1uzaajU/FXuUqG3Nzuwf/3lVK/eApuxhzads
4Sy0qeg4v7sN/QXK2n2mq23bHTq7sV/ylWj/+TAdb2Oshhth4dRMPmn+aQoPbVIe05mRp1U6WvUR
hGZoVNBKNhCf+TKsAMpSjHVuAq0s85MSwpDVswPTt0MEIKwxeKNaVKRpCy4W5HTOc1I8x45NzPZS
DuGeIZUtezeQ0MVohWGlDRlC0QBsnWIA56JI6UcktIXTpfG90ojF38ZA0xdYMGpM1Ey8j2dfkMSu
66stXyBRknMgN7nNdKjd0+EtNoqFNbvgFGhG1qCBIh/LU3z2nKAjY6BswtMorv0VqrGidZegTpxW
/0c70917tDdKoaUnXMIOCINVJ925IIgCmGlQ4b7uCi7tEFSYNMXidTnlmU8NFW4ceY0E6gXd4Ed4
1t5DY2mfX/A2NDYT7kxUa9NWPzXR+RGY4phUQgnw166U1tHkvoL3sFg47NI0+6cnioU5sjTbCT0U
AqgQM2uNSodj8DCy8fzftaCCGE8coSQn3PyswPlD+XZ9GqULLhzTGvcfhQB+MRtkiCxJDYQRtyJ9
Dbx7oBaquCuqh07eigAZ1OA2a2/EfotKfF0++eUtwKrG2sA9OmY/F77l8oT/+y2zaVDDOoD6imng
W4Zs69VfMvGHCyeMot3S8K1r26B/jt2DC0dkHK31aDMMC6HRhW1FZKjLIHpJbyrziEBqdSXTS6Yj
L6FgVpqc+xq82vWBXjiMuqRyYUICR4punhhrAOTDPUG9jF7DP3KmbeiV+E2T8rqAVvOvTU1Ucgpu
RubtM1HeHZ/HwusKNY/gYaUg/9pCHZ9X2gFs7TuKxktO+3z5eCFAOUexh1vBmNeVhE4uCjiU2MWK
sC0K812JZFgdrO9/OyTM8CCWIWE3JOkzvD9yMUMLKHPQMGPU7e2kkEwL0DrIhjW5h4Vs4qVbeHrp
U74AEsSTddouR7YsVaiKvPVJzpFOMB9zKqx7CMyF7jWu8yLcwNHKi4tKpPmqKnUfAq4Yua3gukT7
mIpHsKcpXn+JIcEw7twy737DdGeNt7R50XtkAIRIVlmCtJFdjxRvNyAX4j+DSxvpSh8D7QVl0eJB
LGPrhi3T17xHuvYrUvG0DPaKnpLfzdN4q0K+DwjQD8pvhj56XyuIg79TOK73Ydo3v10jrPf0h/Xh
Xzv7qezxbyAwO6/12HYdjYQm/b9CvEoiaM3DTETpGvqIdZWJ/dfrK/9ZmDr1k1S5ZYnAjDwVApoz
p5+lALcbM7VsYJO2ruQ3eQRnL9ztArwg9GEcwFV9hWTjSQ176MHpTcrSQ0ZrvkHXiySHj9e/5zys
1yk4QiQAnSpZE212qVrlGMZozENumqpPKho+aVXCR1DtwtF/M0dpIfo9902MmyYfilq829iSp5vR
i3JdkBtRAJQQoBxdGX+6sR4XtvzZIaauMz1UTAthPiLf2ZiKvk6bUIETjyfRSmpuxpp9ag5/u3Nm
VmZuCd0baWxDrKCzBN7Cdxq4SQaqZoa44ADP77fPQicUbwyKSHK2R7U8HpQiACiaFL8ClGdC86MI
oEMsvoTh3pAXopLzHTFltUzKjbKBv/0MOo/8BW9MBQxljb8wR6gE3UewPLbUtHcq0ZaCLPr1DXh+
kajMCAeCEif5NHPaMUfmRB16EKmyTHJbEqT7a03pNsYIj89figFT5JtKW7xcycpMxZXZQ4/aqZt5
wFhttf0ZZCJtMcZGULKF830+e1hBvRkmAbwt6cjT4UQ5rAZ94KMCVknvdZ5uXdgAesGga7HsUlqI
ze31+Tvb7FhRuEpIOfHW4jo+NTg26dAKUAuiqvI1zen1Dwz4Lpcm77wmRYnUUKf8DlktcoOzgwvH
dJlkQuw7h7fEjmxvSpq8vzpr53EhmySduwiLeptKYofuBgVbpwPyiTZc8Di+I2/LFemb7fa2WsU2
mZXrE/c5M6ee+NTQbOd1igw7YwDfFN0Vn7Xvkvp36OhrhX9C0tOe/kr4/+HtbXVnre/uN/a+nwa+
fXhX7VvVLlbaOl9r63f7gb5fG5yI/bpdPzu7x4+Pw1L68vygnH7ubAXo2Iy80mNeBKMNnaBJg20q
Ie0oe9GToXXSQhR5vpEnc9BFk/Th7MxVwcHLwokEZM4Jm/4GCPGG1uobE5qevq83XJkLy36+jSnd
kCRA39QkMzKXhoVsJqW53Ee0qm9uqkKk8XjoDrksLJQkznMip8OaeYHYFYzaLBiWb0Iw6r7RerCO
Ku77pt8pVI90LZZs3ddW1zfb2fAAcky1FrA9YFa0ebg8emqlmH0ROV42OjqpFi3SbVO5/3srKCKz
YCCJDKphp0dHdn2LJC8wuK661SbOjjGib3Th3JydT+49CS0ySMRxB1QkTo0USJGJStpFVKaanUaH
AK5w99fjYAhI3k7eGir0mQtoRq9R4pJxjG77Quf1pqK8IsbG3+85rjfeFZN8K45mNhIVtthCmm7u
0IRweaLIFW+j+O36WM4v7+kO/dfILEygoXsYYh5FTh8wZ5JHk1IVOzDpoYwobGP3j9+Xz9dNXniL
o9E+RVi4UVU6ewG2QY6YedMHPPaDR/TZNirNzn0pvksSsoJRS2eP+EpDDQWCYhUg4nTd/pnrQMoa
xjeLXaJJQAZm27CBGCZuJ5qOTmwLu+6Mdys1tJ+F0kgob2hA7ot0+Hbd5oUDxsECfAZDLUVUc7Zl
+o5mzVDPAqcMIffVNZj9iGKDtddxqK+bkqe86cnFwfgIw7CGgDxV0elbjkIWPzQ14IdS4AzeBs4r
mzTnOh1f3BhGuOiliXtal27p1D748TTVyH18hdgaectNHol7oflSur8NY691C8G1fOFoApZBSorS
kMZHziZhLIcuKlQ9cMYUfgnyyiFRlJVW9OeAGE/uoiELdIdeEVrWAkFv6l2WydqDH8vCGum+xt0l
gen5NyU3w2AT+ykr2gvkx45ehnZVtgMyeZLQCwcT+lHVQXkE2hK4e3gHFkmhvDVGAOoeTEjYLPjP
8y2NA52yWJIIHf10oE7nvIQzLxrSCJ5rmsagtoCjfdT3Yuq048aQ4Ytr4E8s1366YPjCvsKuyvtb
NIBlnSUdCz91hZzuCvrpHSXSVlklQIAqrRf21ORrZntquhtIRxMLS4TDp+PTq97S0EbnNRGzWLnP
+/vRMr+hyxPBA0Cqqg7WhXujeNs2e4EDoDefS1g42595flAn1P66b+5JJFz/rAsbirgcPNp0qCjh
z2adBvhCC2hPo396S7MlLfKVc93CeQ6bhT02MX3C0WFq+oIUaYWJ/J3iLySoUNK0N8Nb96v/vpRw
veCYNLLH7B8aEyGnmPliC5GfIs6wZUK0NNAWVt3XsgoxxqpaKgRf2je8P0W0yXhzgC48HZZn6LoH
3wFXmJfvaGZeeZG2hzJ1YfrOgkL+eGIm0mNsT+7ks3BGbnsB5UEnJz1+S8JqXKFUkjvi2Io7KfD0
hZv5oj0K3FxoFJXOLv+oHFup0gH1W358I9ffvUCGtWwjqguP0AvTB+4PRAB4Hi6SebwUxDTswrzJ
uIbiCzfWO9yGW08wv17ffZeGMxWveT3JXBxzERL84OgTOodOHP6QtA9UtHTlI/cXQoDLVjTEaggB
p+64070Q0MfjN+jUoI25r8ePkc3n9Q9B+3F9MJfmDFdlgLjhjUtQc2omjGuCW9cKnJBIeisEWgKh
pYq0sxWE2UKKRb7grz6xUETrPN3P7sCQcnBmBFHoyH4nvsCKZqGQ4YfSYz+ItCANdEDBhS3I4q8q
7YxNSgvMtxiyhNuELjXjAXqgPMF381LegqwRaYkRK/ejgurr6+h78bthVNoOCjCatIbWNL6rYSb9
/Pv5IqssEqqIEgXZWXm0aLinOtENnEYdVq5Pq6aV7Sw0hK6bubT6x2ZmUWYqu2jsGJihmQOqqp1X
i44WRZCMvPwXhlRKjTqQQJBQM19gqQVssirxfpMYQBTTXlVfJTMqnkjaKO+j7hMYXLd4YccBoyGX
gv8BhDIP9ODNlgYzD2J6P6O9QB+ZCpeNWwfb62bOQugp08b1g+dmeHi8042tlIhv1bUfO65a0rAL
CwnlwZvBgu9aI8OXF/Wqaf78NzYBloD05zk6v/drt3QHz8AmjMTroGXb7nPpscx4NCYP8PZdt3bh
YkJdYXomUOCcqjanI6QUjTytAmGmghQMchT7pEWmr/kT1MBrjXZz3dqlZSOzQnRuko1F+OfUWuGa
9AVptOJ5o3kzSaBIpraWqwUXcWHfU6yRyOCQXOZ1NRtTo0FAYglQYoiZvp2SCGGS2x1kIzC+LtwW
F6aP/c6zl9oNPna+QSorVHAofeiQW4fzQWyFO5zIrx4BbXrKxRSt5q5YyI9cGN5/kKak8snkfwas
R3GL4JpCQRqV9rYOvveicxIRoVQz2bldspCzWDI1C1vMkdpIEU2S49lLDq0GHY30cb756oKnurAv
ToY0O2fobtSakmKH5sCVV1Vrow52zfjX0g9Uu1GXIMNHroL34cxPiYFYqiWdrcycuWqk8osLwRcU
zwu7XGUXzyJq1eKtoNO5heMwZmaUtszCsJn4TsLXTi954D//9TGaoDUmiQPqa+AwTo9R7uaRr2dN
5ECWx0lNNsi/23RF/v3mnqB+NOhwy1KjmZ1WEZEAX9A98i1xdktBDSwCpM7pB8geqBiG/8KlH5/a
aS8ebetAhRXB0jm1Sml9jeEPie1cG4dVqQ/lj+vzd2GBcBC4B4VBMYez+QvaDJ1pxGsdmF/35mDc
Qzi44FeXTMxGM2h+6+UuJsq8t56QOA5JK3re0/WBXDifJwOZ7TQktk1ptLBidoI94ntUKhhPirD0
Vrrg5rAzYYFBj1F8n70pYGQTx5Q+QVgH1ecJdIPS+m6UfSi5ozvEXpfyOJfu3SN7xixAGkyYzjw3
4w7MaXOvSj9zstYzbE8uvrsuqgCBt/WzaOHcXrQ66c2ReOZhM39zdrGnVV5QxM6YxTfUhfL4t0w/
Eh2XiYLwq7lg7tIDlODlX3vTHjra8ShjG7BMYg/uczSKBxudZFtSRcjFn9G8TMgTaxDLhevrm+Yc
wktUc2x3tv1VCZouBINiSl3jFnostXgcFDg6tzWjBTqSVYMDyd2mqfYoKlw3fnEnHY15di50d9It
SbBNVYmdA7+r2AsPQ+whRdTR5538fWL6ZKyzE6L2sDb72TRW+daToLiu4NGFWuL6qC6ew6NRTTvr
aCXRHPEaRM/gtrHgj9fqH13V0DrpoTofLMkKnRfEpuUjw0pXJvkLILinxuI69tpKJZVbaxCJ+w20
i4XxjnAYXBTu13CXNbYKHSVMR4q4F+ExDH+6Onru3lubLfifC1uJ4BFECbgVxaDGMHMMoglnB2rv
mt2VlvKUjhJywUOnHXptLAHnwlTYIKjnRK7MLQL92rppXOTLJ12JSgnM/2axTUudatUgXOf3YisD
aWvymhxVUP1OTFh8GihIYtNbuBgvLveRndkmVmBuJdXMCgjoAXej7Ag19FjjD+iGFy7Fi9cI7RdU
qMATUIY/XWuvINKD2JHjIgyWrWTwWKI+sWBkOu+zeIW3FC24GoDkC7AtRewTVDugq4Ylz/TyWy12
b5vafPn7Q8KTxqIiQbXdnLdoG3kr+FTz2Q2hnn7VxSHelxAK3/qypbxoSfR63dylxK1ukWwD5cTb
5mxv+u3EaRsMcGzD39/We9IgWftd5zE33DQCDNDGXdytKndz3e605c9mEz08DgZrRs/76ZJl6C21
jSdyVwrBLdR+6jaqBtEWM616MOsbP37pmwwC7kUA4PQHnxoGCyuRpJZJKfCimxkurHGoAwXdIQ8G
ddgxa+NW8Ps3oVLg/yLTbieN+YqaxPhad/mwqsNBdaooePIU5UcneS+KWUZfBH0YtxHNuDD3UEe4
PjXnu5nvY2bAIXG7i/PcWozMrjD1O9qF8rXOX7v07fqff36Bn/75MzecJhWyO75EXlXaRsKLIcOV
+RgnW81c5d5Sw/L5qTk1NnN9apiq0HcyGDdeiZ4PrzSMgLDSXR/SJQ8rwTIgkeNAKledg0fkqm4p
eJErpmnBVo0XLfqhKN+EtLcL7TaSvxXdoWo38H/K0SL04sJ6TTle0IhTlzqJvdOtnBptFhdKrdmy
9F2KVrE70aZDnf3H0BwAM2UFY7PWra3umxtVG9e6W6wrf1IAzDY1nwDMZGptAhQw29QChOxm37Kp
oT5ZwzkWwdNYBDe1Cnae9g/hvoHFvQ05xrqDdqGTZpteXo8NShOrTn2Qc6fydwUR+OCinNKh4bRt
YaDonzu4osSJWyNyCs3fdKbqDC5E2eGzWu4G1E57hOHT6ic9datIuKvzH4n6uyqfLfNetbbhIG49
kC8kGOPkuTFu0nTpkXchPJxcyL9Dn+3mIDDcMY0ZOrwpMIci1sATDL01X4WVYAW6djWETxqUYtd3
3IVDdGJ2tuhh3wtC3GG2HTZNR/GWeXwmB8dm825JsS2ETufu8mSUyizURxsgMisPcxk00jX8MWJ8
E/XwjrWOjCi9PnyIUAxfH+KFo3s8xHn5PcjrFrLUVoM1SXe8HCZ9YKcBeljXzcjyuUfGjsGDiSf0
1OJzen7cYYBDqsHOMPYOVMb0cT+n8W9Lu5GaR8MQbPQZxggax9eujOAn28jKB2kLu9N0+CI7W6Dw
lSt3Xb+tYOgUhHwhGP+8cs9P178fODmAo7jVTWjTgbaaiYCwrTZvQji8UzXBHGce0rDmdzxI9kRe
bngPY/Ajy4E/J3aNJE/aW84QwDpoPdLJQovJvdl6dml8kSt9IV1+jlyFnOY4ypw5AfKQ4jBUzKM3
yivBcKzoW+DvUeWVwSOFUFKqxpNJCZZMulW8Uo9t+g9oqBZm6+KuOYp1Z+dRRqbIiFy+QqRxQnU/
CmCDKbII1zfNhfCewSICbpkApyd9+tM1aUVrzOEr1uy4eEQVzi/3ihqjDZHYhrVqrDcj+y4y4byM
+eun1sN5b33vSvAjX69/yadvPdsdR18yGzD9NIqiVHxJ1Y7wZ+4a4JhpNAlT3FiIrEApL0HnKcj3
YvUkihtv/NIP31QBse9w11CADMPBlpubkvp1Za4TrXZCaC97tabj7Q3SRt6a+fb6N18I+qbZmzrL
dVq/zvDt8P51BoLXGqDON1dGZ+27oPh2WanbHtyA245ODZ4AlL1UL5z2i9uDJZuIjuAFmt9UkA3q
WRuMGqJkCEU1NTrtidB+wDoeL2yR8+fHNMZ/Lc3WxTNdmN1LLFHx42FAj4u/QY5jrzf6wpiWLM3u
Ajlh0dwIS54irlyuyjGlDBE/qM1C0PyJsjvfa/+MaX4NQD5uGoOP2wmKSWEegl9+Gd/kDTy5wWMj
hGsZ3+RJzih8kcStrNx4wUG1CENeYutNyV8Mc+QffnTDHWl3GsjvUytxwmKdoQmHxIP1uLDRLi73
lEGk0Y5U7+cxPnKduhK7VAr5YF1wv/Q+vYWlAS06au91r2wiWd304kgmx1hBU/wjct/LEpFQtA23
o9Wie7/Ucnl55x990MxvjL5a9EBoNTvVx0025I4kwoxm3Va+7CBaRkbnUIkPXa3bRvD39ykQkqlv
hflA3mS2TRI5EbogwVGgUkS+Srhz23hdx/lC4ePSELFjUPKbIIBnEGehisD3G3jgXhNCR0D9yEYp
Fk2YAZ5yKJSFDf+tu3VpbYVMlystiQaKw60Z/zcDngBP5GBw0/MKk1vQoJdSiUYdJ9zHRrcJxnSd
1UsgmHNEMjE/yYx/7MwCCKRqhtBPsBMig9F7yiqzpBel1ldynzlWpj27XreHvfvWgogfvr9HvZPu
A1XdaG20UFS7PPlH3zKLFZrIgqpVY5GbKdmhbdFSFPW7DFoeqNSVzinF5AZp2SZZOGnTnzvzDBq8
J1jG5YEFmu3rmFKHFEx2o/AGMnzHqheqAZdHdmRh5k+lFqFmMWWWE+uLZ7z2yr5KdlH3qvSPSXYD
ek2Vb7tsYQtdCu9PxjU7NNTmPR99a2Iv45s0vrqCu43FGyF9KNF3qkFRgG1ZSiddcFpAJibYgU7L
PiXY09hCq3m16gMjVXXOhavuEtQVstRaeLROE3a2ZEdmZhNaIm82GJMZRAWdvNv6aAKmEHU+ZfTS
QaK/4IqnU3DN3GwmibJluE25paLsQUo2QngHaDzwfqN4R6YBxn1uRidLPyRVomlwIeK4PqWQyZ5O
aRwmsVTHuF2l8mEjFu9RWbhrY3PhFCyZkU7NoC1KjitmjLn2VNX3of42uk/X5/HiQftn1eiMOTWR
BaIvNj2rFo2CLXZIKQgLFpYGMXNnUVaLcJ9gofH9rdLzuOy9m0na5vpApl083w+g0sDa0Xg4YZFP
B+IVMBqYIktSlco6KFD4M++kogbYeBD0JRzcpSiZGGBCGpAkUSBMnFlDAUerQlYGDbN2+KP58i6t
d0XWO3qIBoZ1L46wyPXEJEZMI+lWNKqt2T9bDQqZH5b6RVQ+MuNDUFAUfrDqdFVl2UrtDoLx09RL
J6rlhZjukrs7+eAp6DuKXCZtxBhJaC6VSK7u5XAgA5LV74pFTyv/IgKcnQQvSCCkB38YA0foxHvT
b+Kl77hwbPFBxA3T6xgo5myZjCaTXMSWNLvu82Ttm1axQqBKvJVcOCJa6MjsOO06R7XCZz9OIJDu
RjpmAk3mqgfIJhlLB+CSS6bJzBJ5ek3glM+ZO5oZgUUrjVrR7DH+bsWiraVv0GXbRvFNN/dFXzmG
8Syowt9v15P1mM0DKTbet9AJ235BCkTWa5HHVtPuI3gIIT9qcwQ/wiWqgcknzs7IidGZi/YS2URU
GaPJuE5JoXXpYJdBugYf5jTwzorKN9NYpDKdvNSZVWLlz2yeDFnW6dZTs15J9Z6TqXWlXd2EMdTT
AojOlfklNu7Tofyj6slTqQv76x7hUhaVvfaPYXPmpb1WiWNmeXpUf22675L855OS2Pyalfs6pFdl
hJj2UKCU2WgLl+EFp3eyzWcz7ctNRQIT0zpsBEn7vaM1pk0XPOsFVKR5YmU+s7petO6AlZArtkUC
KhheaIrntl0p5s8SWnE/tcmRGhns+KIzRuhBpIjmDs95WK8goc/qN9kiUxrb4/i2MPuXl30q6E/d
4NY831alaZ7kAyc9a771wyFW9kq8aWl76REpHMBeHhLVgUXzutlL6Tfm5F+z8ului0b6XKyUh2Rn
kUycFIh93pTBuqZ1qKxWJsTnmfuzDeGhK2mEphpkOKBHbSQsYuEJ7n3ZcOB1DElD1uahWvq+aeHP
DgMtZ4RisOCCOD79vIxG4cIXmBVd7VaT8HZUt7bVPLjGvoq+D+PCFjknq6A1Z2px+197s40oZF6M
3hDTEQb9jhyOFHS2L23yHGnbmyD/1prPmnaHToffN6Qe71CPskPvd9ivAulRzxd5O6bpvzb+2ZbV
Rz2R2nBaHu0tbcZ9GY8bZLbtJvgmC07UvAyqTDLlazHwRQs+9//j6v+ZjDnCBG49rZdg5yGrWhNT
3cZuvtHdO5fCV8LzKf+wfEhRFrIcc1cAuQO9zWAauV5oKpm3WmSyaba+4ldOgTCKqxeOprzW0VLj
yHxfza3M7ve4TFUx6rEihu+VtK6aVeG/Q7o+oOoXLrEYnEUTc2uzXawJtOfC71TBIlAhOOZo9QNU
+0HbrJpq5aNmpeUbo34JvKXk9dJkzraz3BSioAHqRKFzi+JpH//u/5rrez642RaF6y6TED+oHEtG
vvqtS/bJuDV5y5SGvBn1hfzG9KcdH4iZtc/ur6PwQxvKoEHPu0J5aS00SJatxPRDcMP9iHbxYB16
YbvgIeeOeW5x9qrITYQ9gpLFi/cT5fINnDX5bX2w1rEd3FWbEN4e52nYfIu37U1nU4RbeATPnxxz
+zMPrVkj4mwRI0b1AMlFw6nThSM3bb/zOYWCjKbuTxa5UyfbNgKgBxkWazN7afy9YR3q4sWP18YS
5eySoWmox4vXEz0mLobyAWHXj1G8San5dKsGoZvrqzad32tDmg7GkSW9BdHUq1gSs/cMUS3EGgoI
LLOFuOXy2kBjAcwUiq05inUIaTGK9ahyQuocCRA/U124oC87qn8tzE7wIPoyiiMTnwSKq0MwMemj
tGaot20m2IDxVlVnLOR6PimIzifvX5uzE21qvm8VIjaDtHiNZAO1tjgtKKHEyc6ocoR0LGJjEnth
NHwPGjVxoiopDnpsCEg9BYLyS27G6r3pM+G2JH1zK3Z9/kOlR+AJ3Sb1jqotWQYTfefd/yPtypbj
xpHtFzGCO4lXcKuSqrRYsrYXhiRL3PedX38PqmfaVShOMeyr9rg7xhFOAkgkEomT54AmElJypV6j
RbA1v8Gt7D91kzh9gBcmtMpqVO0pQYZiTS30ChI9CNChYfhuBix0Qc2SJHujD/o9KinBNhL18Slu
230D9kMZLyfqaFdEiT57cyq3ZkK0zWw06lcookUKOtZQC9UFzYmV8UEsjcxLKu1BGQWyUdF36dRC
dFeQaC3NXtwD6GsBfhJsxYCnn3qmkMtGjXb6xgqkV9BzT1BfByGpmuygLn95D5yd34fIcWSKfcrx
JqgHYkLvE5E5lre6gIu2uSnJq6CCqsaA8GNJRRUCltZls0sRGigM1rYNikiIZZxarbohFnIVe2IC
ZVDdpC4aQ62B8d5puRfi2WvK0NHXis+XzS7NKxhHAfdmdBsgxz01mwNx201m2lh+g81u3Pegm4aD
NB8xMBeitMb3sHSyHpvjQpkfGpoA+sTGSsT7IW2cxvwZt38KM2ALeGyEi2JGbZK56GEkKL7QthUB
opXeV7VE0+Ja9tc4tM8ugAdzOAJACc5aXXmmtiidBwCxS6gZJIDq+O8D4L2gqAVFeDI8dth/aNgg
uANDLZL60sfl9VucUFNBQwqaQOE/3PqlglrGZtGifiD/AqrfigDBqlYi21IwBWvJvza4Rasy0Agk
I7TQExDuRrM3BLJtQCQgf5W7X2qzUnNdHhG6F9HiDzg4f5E3FSgaahCNsnIFqqqh4agfo1as5ENL
J5CJUsx/jPCX9mRQRVVICqTLRfMU5pqb18T5m5X5bYJLgPRyhnCAgHFAKhQlKLBDTa2lr/VH/o8k
+d9Thx/J5M9GrTc4dfLAEUpPHSGNFHdI/18qkRJhNxc/DSC9+7VNtrRM7AD/zxlucsPLp1CSuwKp
Qg7FdQnoTh8hEbSsfz6Jx1a4LE4w0nwuEkTFanI0rcMruxv6X5dtLE8hWGUZfhB7hMf2BhVRk3yC
kS5+CGZPHH7Ompfgau4HXhZBD+yjDn/iRnvZ7NKuQgPZv1a5E00V5KIBHQiLvO9R9RRJkGbtrwUI
tCUPiZatWFtcriNr3KGWGhEwDQqsCcJrpHyqIJCYV0/OxZz/yAh3hk1jEUNyDkbi8t7vbmVyM4rA
KxRXU2g3AapDhTUA8lYKK2fn0iEGGvl/kwM2+KMTuwzBzTG3OLGN2vfmEUK6UXjTDcFNbUzvRpP9
ReLPaMGBakbIVfiAT5SWRBGeTa1eemqhOwYOu2iObRTrqQER3T93k2NjnJsorTLLRQJjpH/w9TsJ
iLVB+zDTwtaMbdj+IcydnWWYR/SpIBVAzOd2tQ/lN8OXusZSZOg5GjWNR83Jk4/LY2LfzGfKx1a4
XR2LsQbIMg6tgtz4SYt7hpfId3G6YmYppTo2w52N3TDOkzrDTDDnm7RVvabvaK2YYCxB9Qcl6Hy8
FaV2ZcGWdtqxVe60JIkfkAEYHSuQX0n3LbdXMnn8/80f5++RQZQGDQkIWO2YQrl8CmkJoVvAkK4b
6cdlW4vDMZiEAUqsQFBzgSM30qyFHB60geAJ4Gq7GlTtFWp+9LKZRZcgIONgRz4aazkzZVvEExD8
jaXh6gYiEHIHitdvJSi8bBy9y7YWwgVeCUDFhEMeYhA8xKKOI7XKk7q2NHNzK9elNfQ3SrT2CMXW
mXPyEyvcxs0ntcALVANF13pTzi2t19KyBfeGAZR3QZFngCaIc+9Jn6Ip8WFASxrIyYJ8XVLdonuc
a+AIfeEzbDLamP5Kg8rCsYVGABmshmD+QrsQt1DED3UlqNsaQq3ImkSfjrp6b4DbJc537a7U4vvL
i7XgGCf2+DMlACWmL8Ce0EMmDqJhxSbNtvMqt8kZIAah78QQd33PQ12HQBUMSdW2VLeabLU6+iuc
hDwBhSOjeJ8mmzH2tLmjIArGJXBe2QMLW+34C/jCMS5G0ImW8QXTtE8BV5bNTZJvLk/n0u32xAgX
4bOgw+2IrV8iTI4/ZpYaEwo59F0DUFtixE6HaBJKw0OBK8/KAP+HcQINNNCfgCCH2xPJbMzTIHdg
pkfSCDor0HG6afScqw9QAaN4ncBbOI3XuLQXNwr5bZVzWTAdyRCf6mvL6FxIz+Uy+IgaVwT3SkHL
LHFB+HF5kpcX8rdBzmcHX8kzYcYw62ZfmbdkxCP9ygVmcSrBQyAx2kp0gvNY3kk1/DIoB7irGLU3
IwlHW6wm34EQNMQQSF5SsGl3lIQyFNTVGS93aqH8xTiBbAE8D9yg6FHkzqFMBzVsMqAdL8D11g8g
NDjfhGvNR0vR+tgI5zNCis6kGXS0Vl4F1pi8pCBAh3ijYQ21d3nZDmQifMg+NsU5SiuSuvZTjEcf
nQBNH+V9pD2H5cPYegRqdUPppMk+TD8gmDx3G3S1zdDEifCW93r5Q5Zi3vF3cP7TRujGSmt8h5AB
16k85eJkI7emMRlXduSSp6IFCFdtjUkd8OWDBM9GWlhBKgLUw9YEKhc8j5WFe3k40uJ4jqxwKVFI
yjBVU1iJtcyWoDs5fZjiVS9eh5Xna9e9kbm+vIuSvWRYY/eqJd/+/IFu2sufwWbtbHWPvoLzVvC8
iUMLagZLiRwDQkxDYXUVICKQLdFr1C3bv9kdAAaAWFIF3QovOYVGWz8VIGVhzTMp7bTR8L5jyO8a
NMpWVlFZyjUA2wZlEcwoWMfTC1AaV2FSMsUP4EvsyhltAJToBA7Y5AYPrVuoajmDE111MU2/0YLk
Rrv4+at0slv5JrIlD4fZc2qFO3Hzp+0w7FA9+jAee63XA4APAz6sMh8SPwTV8jZZIwhdChAyhLQQ
B0FciG7M08HPyjClaa7UVlY/VSJiRLxppyttdiR57WF5aZ6PTTFHP7poRhORxlnBcNrGEfFukch/
Su7AJuzYAheCsqpNh2SGhSKbaCNVNFl7TVo8OY5NcNEFXVhZpPYwEcVbrb4OVWfI3kNxE6tOJ1z5
zU4aV957lqKMDNUcUG8zTiX+rOrqPJtiiXmB6kJWvYp2ZM3E4QWT391QeMONHFqeQBhyXgC4F24O
oMyxgDG7atzGI8RuPiPvebI7t6QZpG19Jv4K8clmUzjCynm8FOKOzXOeIUAsAP1MbFLL2hIRp5EZ
G+pVNP+NHeT6pghJQKhQckm/qQ9i3EQY5jTeRroNIXi9uNXkh8uhcnHBjqxwAVuUhYEx5SFgxyK6
EDZ6gGbHtcaMA3Mnv2QQt4TeG4AjwCxwYxnktGNtoChtmNmNIHo1evPMJz946maqaMV1Qu4y2FdN
l6QOWdtpS+ZltDIzOm5coSCYcLqZ00kPQqmYGksebxvgZEbj3giftfFTzh+Fioaz3ehX4KDslFvI
vV2e4IVAwspHQAQCJwKyOW6bNwbun2CObwBtF36ZZQVmIm1NqmrJhoymMg2t4uBq42U/uqRv2olA
1RdKGSWVJs3VjGTldrZwpgIGiyo6Uge8PvCob3GQ9KSGRKWlQYtjjpx5VmltfneR04w1jdZ4TRZ2
2Yk5LnTp4ZSJ0QxzwgBONsEEzcdI6x45vTZuLq/Q4WjivFMGPRuIFEHjA/UU7kwNTbWvfZK21nBV
UHTxWr5dUC2kid1dFR66A6Gn7XyYdkW1H70VUsNCY7v9mdnJTrFEaryucT8tzfXRB/FnqUBSdZhV
fBBAv3L0NRmhjZAd1intoY1cTysX/aULMSaAKUXjUNLQHnG6P/pAK1Qjhz1JooQKaAIB+a712byE
G5LQ1yGjBbTs1riazpTbYezELBd75LpHebKB2afMGUUaVLTz0JFC/a16F+3mDXH7azQsU+KQN5To
M/pOtu/Nxg+oQgO3+bgpZrt1J8t3LjvEUhaLDzPQIYSrqwJY9ul8BG0k4q0SH+b/FNxyF9jtZ1dR
0/Z3gSOBKYUC5mpl2zUCmKVtfGxWPjXrB6kgzQrMBo1CJaWn5vPlgZ216v4z478Hxi20Ig5aXxmw
MH72trJRneimuIlfmp+R5T9oqAHT4EF9KZFOAo5gX4VOQr//n5/ALXpWJlqQBllrTVZDO6f9kHaq
Xfy8y/afr+Ve84Zn38JKCzZ09+zp2rRW7LO1O9/sv6eAyx6IHAR4W8UUCJv9eJt9A7650fSNuf18
KTwA9/ycCm/oVX8gnnE/0V+XzS9dPE9ci8sexho4IjXC8LXbW9PSvf5DskfoCwb3n5JVWq2jWPVI
Vx5az3qfD+sOOQ/oX0CkADW9U88iSRmV2Zy0Vuc7TemCVx3VcTDc6OCDtsR2LwRXeDoUY8tsLfEt
Cp1x7SFg8Qxm7D6QOgNQ9YzedSqNUjcGzPsMGddUaWkC1gsEZUutPEXZFuTWbCj05GiW38zmTbl2
/106UEDjwpQcmeIqf0YKozwXagf7IBYyY3QXb3MSoB78dHmB18xwe3hAk4LciFhfH8Qtc1XsZEn/
FOrwh9T6K7n2WdPIYVWBTAY/GxpUoIh9uqphHraSxnyJ3PpWa4eef2866XZ8NB8lT9n01+MPYZ9/
P2i/kHW4OErcxp7oaDXPa7tqOWIefQo37DpujAEKVK2VTNi2Pe7AuJpCMttC48wI+gdLpr0nuvOV
sb0830t3HJbzgGFEAmM/ihenkzBOkgiylhiT0IJwzBg9kMNYbY2lHbMZHe/TLQqs722rgCJ0WAkm
SwEbpXEI8mBrgeqNy+1SoVYqkNe1lhwA9PvVr/WSLCTn0H9iWQm2DC5T3N8vThoZIEeGvz+cphG8
6oURuKMUpOiFz4Jq5dhjfxsXGQHuRn6HqjF0unmeZ3CFhbkh4k03a1LaCuShqk0r0lJqRm99ucYw
zkLOJWtcIKx9qQbFOMNe5YGVp/ustnzfsAv9RzI0NGn2qrLiKssWUXgBUp49xnOeAsyOmicNAp4R
pU5T456oPscQheoy5WHovlM/sPpk7VFtKbdiakrILfHYCrwXd+TGaty3ugZwiNRajQZii4DKcg5l
bUcctnIKihnIaQh4NH/XuoLWybZSVvLbhXU98SIulY6DqpmqEV6Utu02r6Ei2SjOZPZog1LpFL5e
3pCLewIuC7QnaEUB+Tzdj40hBUM3FC2OkgjQxGY3iunKzXhpTmU0TDORGFT5UBk/tRHExSSKStla
RTFBE7igYIiGfILpJH5x3ef5lT8EaD6INkYNEoAGfZtSiiKyYkF8cy0ILwV8YFsNvGeCZ/nsbU7u
s0Dpu7q1csF0yrFFqxk6UabUG/1xA41zN89T1xgepEIHx67ipd20zWWJVmZJay3eoRvQCoVi24Em
p/Pf4vw9wWOl1oFTNkn3U2SCwaVN8XBurASvxciJfkPcexQNxNR8HSVR5VAIRHy5VL0Yw04iVG5f
S9PrwjutpGN+raP3/7JzLCHoGBHUvza5Xa/7Wi2KDWwGjP4VqINcEaxgcDJFcMXidiR7KU3RvwJ0
otv9RVn4xDjnNmHqy2M8wXg3CD/bBp3g5mMjtU6cZnQEJZQ6fawMd2nrHQ+X33q5qTVjy4ZbAmuJ
Gl+YvyYoSOuqrQc6HSpbqTciGB4VFWWXlqaiFwmIhl/DdG2Qr5WvYaGGC7kn42cB8qimiXexNBBH
fI2BTkAy7g6IYQ00AM7sJ47h31X5iwgSozx5rtIvwXxYsc/6487so3gLTnJVxWM8Fwq1RKordLJh
/uXHGlmuGj6h+iLLW01HX6tLEmAN197ml67SxpFN7rqhRpJUjmqP2Js+hL0LOsdJ0ClR3H4saRGs
RKaF4HcS7Dlr4TQoQkBwqClG8ZI36IoirVyvhJwFpzoxwp1jajQIAQgCgT7vg20QRJau3dcgx8dL
ktuqfwFegzU8+zFBHuY+nNPErZGNM05NEomOIc+WGT1LUfTYFqY7xUgQpHJ72U/Y93NucmxR49os
kbZJcd8xxCbwvKWcbnyoKCTpX1T4YQb4HRVZD9p0uWgggIp9KGKAeQVcyWgpzG+i+H55JAvOd2KC
2/6+rJSDzLCnYpxvUBil+ggJZ0sCG9wIrThZeLlsb9EzQOMHDQ0dL8V8HUcZIwDIigpDymkvKG7j
39aRZ4INO5/sy6aWzmCw/f+2xbl6n5MJ1H2wZcyFeDe15Z5E+n03E6/sgY5WZOFBVqOGSqgo07FJ
pzsf9R4HNHlXXZrFt62ZZT9XvmkhwJ18E7czSF8OPYnwTX4WPylF85aJ5U2aJp/+8JThATDxfXsA
RYaWxHRW0bnqB5+yHqzFnIWUgBCUY3HbBdciaKBPt0wZKICJV4DWgUFyqN671ibJcwbytZXhsq3H
b5RjO9z9D3WMyhcbaBq1NuihAifa+OgUshBYqea9C/vJbm5nJ7ODB2GnO5eNL23SY9vcha8nfTwZ
BbMtJ56WxlCxItsMdOuXzSxN5bGXcflCUWhdbDLEfZPf9IzyrgFV5vhkdJu/sQPRMTDLgtKdl+yb
m7zAkx/sRIFlip4RJNsCLWyrgNJDVOHXDE8B/xrito2q9WOkdHDR3vwUw87TpxbVZd/4GYT5Rklf
dWJuJHOkytTaWfPcyP1dp5HnEs4q5clNPIl2RLKViLsYp44+its3BbAQI7i8EacYY99ORWoGodfM
AFQZTT/jtLKoS75zPAfcogqC0Am1jMnuJjwjtDbE2QpAk/5mRbGaQDKiRYR/iRzEMa/HGMjJqrRC
o3T9IqcacGyJtHIcL0/eb0Psz4+yqiLW/X6KG/RM5L9Ubb4zwDRmupAJ7KZPxV8TyVveEL+tccdx
PYRNBNQuNoSioAhARdJ4AkQoiLgS4JeCC+jT/zt//ClcQIRHg6RbY4XRa4MHiFS0szazWu25gpi3
mVyPayQ4S1VKZBmygQZzU1YhA3Q6k4kPEOihj2LOxs1YjVQCMiSPSpqqxU2ijJagl66p/YJajpZ/
yehExuWLijmx9S7zLrvPko8efwu3qrMmVyCpxNHdDDFYVwDFsIdKCW01CpPNZVNLS3psilvSUitS
M1ZhKhmCbdpLNIi6bTxn1jzK1mVTK6Pim4OnrhzlEd0IliYJ+6LC44kib3Tj/rKVxdzgaEQHnomj
LQGvSQvDhxlfSL0uUp+FAuB5rXWEQKEpmL8SCaDAQfdGA8/bfewYILhvVJVGwxrf5tLuRLCVwfyl
6ag6c2ekKQ6dUGlw4yYYrBSU2XprWA3RdkP7EUlg8M3ntTNrKQsD/QtAKiaKkgr/2jwg4atDE9FU
mZSfpO4i2hRxCqN5ZVeKDG2aQFrZrGejlIANlKGdBfogwC/4m1UvDpA2FkxoW4hbLZ6sAToF2k6R
nur+x2pP7/ny4gWB6VgCFiyiDsN30TAFr34WitB6cT/c7dfdp3PzENhr1NhnVBPsoQKdWyB7ZxI1
0GI9DQeBUCpdOGeR9aRRCGlTuoN0NbWczcrrCDnbgOxFhM0gip8ofBLuTJZ9OS3koIwsew/F7pf9
Pz+uu3f3FGbxCz/Of/6H//DoluIX5LT/82fUcaiT093Osjf395vv+419ff90//TraSVUHEgQT9IH
PM4y8Xc8E4IEBXn+6ZwANKSpftFBm9ZqLNd1I+vwswlXTs9zkA0zBMg8QG2oPcOvTg2JQ5El2YTJ
t69t27VdDNqhK9FoaYXBcQ9SXugw67hacgG/VkiWVVEV4b3x+vrp2t6/ud7zp0qfnZUlPm/8YsM5
ssQ20FFEEvNA8kkIS9f7PZYNwu8rIe/suIQB9gYhoxSoINZwQ4kKgg65CERX13vbftm7X9SDO1ib
lY1+KMLzDnBshxuI1GdFmBSws397+3h8fAzoTB+h6o4kEjAF9s8jTDs7x9o8fJfWw/fDQNk/3xMe
rUP2r5Vgf3g7PP8ioPGIiW4OUJ6cTi3ALVoeMjlhm22X7e0W08vk7q3NxrJWhn/4yy4Z41LHwcgB
na+YMRveT90fHnYmLNkbe8WUzsLLmSk87aCyihiHKvPpuMSxCaaWNMzUnu0Ad8u2PQsEGB7GZ7Nf
l71oeS6PbMqnNgOSjF1TtbCZAeOA3/AQj9+fMNrEiqwv79m7293tds7KIp6nXsx9jwyzm/XR/uiq
Xg7FBIYRAQvquo/eq3WzFlQW9/uxFfXUihFIMsQ02PDsPRg/ET3vPHjqzzU3OS8zc8PhfFKP0pqB
5WHoxXa3Hr1Zs3COXWEWdFUFFxWUQaC9ejoUJS5yIYFUBlupa4O+9G7n2K5391k6n4dQaW3YHli5
ayxv/yOz3PZPFD9DeQxmmX8k9KWzXp4aZ8BxMKEK0Di9bRvYFRQnpUpb/JPiP58BogGyAEwiVKfo
hcPutFcOJnJW2+XmgzsvzDyEhI36z9KyY9TeH37DxmGbh52oOEbZZmW/4Xf87PDvw2bCdsKPzbbx
5f2ks/1ytod/Txd/iREqv+rEk686fJtr/3N6s69g34JfOBHYz9oXnOO1MS+A4AJ5DxFO5DHcvBQF
CG/VGioTzDAyisMPQuQP+ozR31hXLEza9+5aUnOW04CfFRwTaOdjD3FnArdK3YRKb8Ju30017XT0
GBH0iCSao6RrAnIHNdGTaeaMcVG5jXMhDk0Fh19BbwMaUHDUWT39wn/NwG+x/weZm4PxUgzb291Z
P7Y/vK3jYPjf3/e/MC1bl22kp/vrzb19//R0fb/p6HdgD/TXWtnsLD1HfswmBQkB+pKgznu6c7Vk
yHJQZOBCgp42gIgnVEydWVJQUK9GvzM8tC5F26DO05Ugu7AkoI3QgNoAyA7vhVxQQm9bNc3qkFij
BG5yoEXBblXML9qkxVdJDtKKFefnfR84G+TO8H7oe0kqfwmru8Ko+3kETyDwTBUU2YkjEyaW6ly2
c479YIbw8glacM1AKxQ3rmCIRDR5wZCEdkRJx+vOCGKckM5Q+lDcUHgJ/J9N7o75s2x40MqY5IdU
cEzdW/kOdnpwXnjyHbwXJiMROx/focc+NWXfTYlrZHfA+6olmrOA7NoZCJySU+WA1gGZLqywW7Pg
e+kDOM9qZvSfTTI+QJVC4E/MgGoi1B00SMLnYuJkge/U4M25POwFdz4ZNXci+ErZafEAo+0YOnF5
VYNUJg1dod8I4+tfmALaCCJB6D+R+faLxiedDLn7BEzwBYjTvVJ20hpNUb3tr2GbmM+cTSVKCDqU
wA0J13f8+VE+YiaFoQY19N5Gcju30BN+ntcYu5dNQCAZt1gAbHj0VCyqfV7J4NEMpwoYe3uSvtPg
5fKMnScibG9A+/m/RriELqxDf4b2aGKJDRTCIfghNo6gBN1L1gPprqPuswmSWXzIR5TQ07Icdm0J
Jldn7IRom6SRtnYRWtwkRx/EJXp4f53LCNR+VghmF9GqQ9TTTVvzrw2QDoT3JNpWxI06lNSMfaRZ
tbT2AczA+coaeEsEGtDEBfN0ZeU2UWcDjyHsEdpqJSsTHEXd6uJew3uJFtFCsAn6NwcIMX2q2nZl
Pc7SlMN6/LbOrYcwqZM2VXDhQvTC9mY2fCpHH+ZkD8OziA7V2m3qlREv+9lvk9yMkyGp+rzGgBX/
LU1+TOU+U78vD2sxBoAr679zyuXVRSXOUslMQF1HrD/xyJ2Zt/0Mkao1pe+1wbA/P9qXalbglbnA
/CnxdFN0bwIRXTn8Y/JJbpW4SE4S8JfUPbMCWF8IVKzqDaZlgPrWqB2DrIRtloJd8kgubBckTzTA
UhBr5rthoCq50fXdmHsRhMLaK6iFXF6s8ycgbnRcxK6gVxp3AuzlYGZ58b8bqmzmj/Qj2Bbb+AdQ
QV7yCIf80Fay4aW1U9D+Ahk4FPbB/nG6drpSpbVfkMQq0e06vAcxVDbWeMFXbBwwR0f+0cmJlOEN
FmTgiQ+Jo4TK6J6FrMXlKVzKpI5Gcqj2HFmRoVMz6BWsZKnyKA+KgydWsR8SgOZXNu/SkY78HZJx
QHdB2Z7bvFDUUmsSQrMGolVB7WYQxpheuqijnXY9+N7lYS1O3pExbhtLqaaPvQRjgz84enAfqxCu
7j8uG1mcuyMj7COO5s5HBERWCCMGjj2532e6m6LyLvproXZxNBBPYh3HaFrnbz5mmwfz1OAILwHv
KT7HfqCTltma5NSV7JjhQwo5IKnAFSG3utqelNtwfK+7lc9YHO7vrzjUOY+GC7hBHwklviKPd9nw
PmpXSvrgCytba8kKa8+HHKUObt5DteDICiE4w/UEUtPtfKMmNjFvhNE211QClmYU6TWjeYYuFRA5
p0unl33YDADn4i1jhHj2awP90SFe4QU6L7EhPJl4S4DKDUjuzm6O0yBBQp1ZkUTo43RplapQayrA
UCFX0KRC/AePD/R4aydIzG5vmnOJzoFhKvajbjTouTZTs/oaBNRKoalYBES25jjsbDNI5S+xSbUY
CnYB9BULLRcrt5kg4OWoZta2u75XRtFLM21EZlKrpWqrSh6svWwuLRYaqAHFVVDaO8M5p0BfCl0E
gd9Kku3cdzIJcmIm7aY/BYOxidSAUwXUTUKmz50rZSkplWBgIqs6QGNqbHynpbZGtMFiAn94mSAJ
gNAAkxDiIT9+p4YChHJx6Sma6wgKokEersTAxfkiUNVicrBMD41zuz7sqnmOoEULrIc9jm81eqD0
UQNTQbUGK1oaDt7r0avJ4Aho1Di15ePdoZpANYE+goyaxX2f3l0Of4sGULGTgI6Sgf7iBgNOVU1I
UwwGzfk4nLZx+/k3BqA1BHYtxIJDreQ4FATxGBA1BGPEYPwiqWiZ0LFZudofDjh+1dEVjA5rrL0G
ueXTaSpqOavqGI+KY+N7UuQQGTfazBZ0W9GegniwK2GXm4wVcMXy8vT9Nsz+/Gh0fRmAnyNNUsuo
8ncwilpqIK9smyV3Ox4bd0BJTWpCSBpjA6sWOpNtZXQEU3MnbeW0ZdHybA4ZykDVDQkXTc4T0EZu
mHhlT63akHwrrD5H1jQyPNd9fEdGkIKoeboTk7UsbHF4EHtDp6kKH+FfNTM8P7Z+D7NTr4eAXit2
EhsfaQHuD+HXZVdcdhOcE4wsHu94/KOUiGJxrjPd+r5ULN3fGcXtpN+E0VZWvopqo2n3gvxo9JvL
ZtkePZtYHQcHnqNFFff3Ux9Ro2JCUoAR6nV4J6OhM/9VQXzUTDx1cC+bWjwRwW5zYANQQRl0aqoK
VRlt3QjlQkVuhki2pEHZtUHiXDaztGYo9P9rhsvY00btihadqhD3VXqqDKAdBOdzBMmyuEtXZm/N
FnfIqwl4tMGCjzXLX830Ok/2aXnTrYlcn4P/2eGEV1cgFCGifiaiEmTR1Cg4jS1cRr66JrYqsaNG
GqJUrNIsrO+SPLWL6iOq1wShF0OIfhAvQFUSamyna1aofWhUMtyjanG9a6QaDb2rsO81I9w9PxaN
HJ4BI9GQPA2++GiAlf6yUyy6Oc4qtFSy/JJvEhYmg4yzgJNkErqvKoi25TABS0w25vBW1f2Kpy9d
RACO+tcaNyBFxCUfcOXU6qQZibTYOSi50mB4N0Ph2e/JjaQ9Xx7fOcwDLoI+fwj7ou8fMuXc5tIM
RcgiASaLsLwfgEeSyuinAQp8kBTRAYLlWi7ZbV6W1FdeFDLZcqfanVk6Rr1GorA8178/hduAPsCm
aVrh2CHaYFUCtt5NWzkdEEXpWp/owkQbUIVE0RwnA27KnHs2tTxX2UH7cYTge+PFhh1qwEgBRmu+
CWsdhGvWuGWNOrPt5yzHNsR9WZ9/VsHLGMh4p8GViVzpa5xwC8EFlCmAWgBCAvyezgWXpqy1WR46
HN+a4aHu1wm/tPaHOVf2Zd9ZOFsNZHG4QDDk5VlTlDqCG77O+tRKoMpSP+rDRhOuchX9UA2twVXW
lSsPo0vzCHYyGWyFGBnO1dOgYmYdFI99nHTpfDdWVpiP17Kz7WKnb5sVtoQFX0S7ACrg6PoiMoZ4
akoU9DoQS5w5TWdej8gr6NhBWl0DFNFPjDtd/VO9RQC6YBDNboqCJkIA3E8NzkEx+omAUB0PstcJ
Jm3xpDFgn11esyXfODJzeOE9Su3qRi61lpnxcS2Kmz3wuX4pu6O8EsmWshLQ+gNCBtU2dAId/vzI
UEW0ri1nxqlW1lCVRdtwQttcrq6nVL0Xxia6N6NJ+fQrHfjEvEjcMNa7EN1Cel5Zl8e8dAziWZbg
ORBryXBVp3MrhKactSa6A+d4V6IBXRvQoO6z3J0qiiuICGh4TyHV+2W7i+56ZJYdX0dTAB28bOxD
Gfn7KNxXBTZiqD8VoekJZL6rjBhKaqtSoWwoXFp2MlQur9b80VeaXEmtUv4aS2fsPVndBmRnkK2h
3pL2Z5e5Fbp9tXg7+CtXyKV4cDzNXFBFU5lkgA4Sx/H4Folvg+ymM9NXvtJEKyANjdaKrGsTzMXV
ufGrqNBhsJgEyD89V/PPDLwhchFbQ/YmhZvL67kYE0xdB2BRgcw8jwbphnYuAtZk2opoPG02rYEG
M9MS+4AOzUq5+pxJgcUD1BTQEI52bbRSnjpPEox+L0QYm6KXImrjEQAgwwRFskxFM7Pkf6pBXDpJ
OMhXYAJ8EMATaQ9Gq1soABMc4uFa+8DS6AEygDIOHrVxteYCFBnKKtZyFZ7lm46hlddq7MWNawqJ
V0Hq6PJUy2zpeD8+ssZX9KB4FrQl2tLRRnXbSWDrqGoQx7T3CF5WWKj2kMV2Xsv7KnRLyZYtY6tH
j2W8Q5AWsh8iWEfvRluwpXjlwxZSTgMrg3dwlM/QMMeHEqURUFLDLIx4F02q8hZHw/by2JdCNFiR
0HWF+oKJrsbTlQfhdAjyQhatkshI7AmNVjXkstBHXs9V5EYjaR/+3CLAtwA1gmwNJRnO1/oKL2Zm
Dv26Oarj2y5oUCcT52Rf9VJk+0Hb0Mv22Aj4xcVtBNAVYCRA28xNIi4fmgAkMy7ljWD73XaGx4Zf
l20sHkDHRrjoC+GERhxCGOkFQuhYxtYYCE6qKXYbD7ToR29GJSWPyf1okAhkV79WPmDhFRJMXb/X
ka3zUfhXuzaRkc8jmSexVVTvffdTn51BAljieZT3WYiLxOtlm4veicAED8QmVc8IXEUhSOIarpMO
IFjKmt3gr7XCL3onoK8orKIsBUDv6agkX0pmAGvQad/sxPTaAPuI7JHh/vJAFoMNOoiB5pfA+GFw
e8AslLrSCxZsgvwuUYSrKqweJjNygq67CYPavmxucd4MZJUgrUMvDI91F9tgaDOIJlusaeu60Quy
02fz6bKRJa+HO/xrhPMH6LpAzKmHEU0b0StYUSFO7Ep+v2xlMdk5MLsD72DIZ+SMKZLZPE50+L2a
3deDZMWk3EZDuBH8EiFF3XQluR60L4P8VZ6FcquBCAnnU0xuX4MAIyR+RHDx6LDLolcJTdhhLbt9
6IMHNvMy7W0oRg8o7ZWofI45BaHZwSbruUPeyfbi0V6Txg7sitrMUg+yKXKQC4yGHURPyiRvBEG/
asrHOgiv8bRiExXMkbIKLS10GcZIUFrjpxqHG7VTAen5vLwaylmKcvgwlLolVsPFC8Hph9VB3BeA
M6cQlRMaW+iC5CrUClG2UhLFT7Ivzq8mSckW7YIDGDun/yPty5Yc1YFtv4gIBjG9AsZ2lWue64Xo
6u5iBjFIDF9/Fh3n7m3LXCt6n4ju10pLpFKpzJVr5UHLevSnwRue+3E/R14DAda3qqXqfRXpWRSA
9NZcpqVzRrx6GHuIx2EkGPKslhHYekJ/sYzHQ6Ar5firqDLofEVtGnZkBLfMkFr6FxgCzH01TPn1
FDts9KO4nR+Z22rPtFfzj6hrFmBc0oXQdu7KA1Rv3Jtc5bWkRr+2MxqqhzZeB2uAMkA2ednBT22I
f20Va9Y36PbuKW3bvWHUZTA5TrSol3HJK/LssC/01gtJFbExeQJA2+knGZ3EzuYZcvM9fY4qlBkM
Gfjw7KQLFoT7dADtzpSVSYmCJUXWe7DYVSTT6zmLkIsNgn41imwYYhd5bsoJeHZ3yLAK7aCOAeMf
3A6NfD8NkrD1x0VPbus/ltBEA7+MCmItIeIzI7PjKUJ2wEAo1wcLVN0OEb48/Sndzz59ANeU5CVx
XpUSbC7Oc3SenUrvuYU3oz+G5Du/HjZOMG/rQ3Hb7EGzEZp72Sc7e7sIBoXstjD71rI5DKrb+LF8
SQ/5ftxQX328HA9WnB5f7Z+9FNNak6aJNbRLUhLaIeibu9DEcrgkDZBZEfwvqxLU5pf8avw5B/FD
dADfqRL8NdPS6Zb9SeGPv1GsRyA3hpXsEIHRMXnrAr5JQ1vSKTq/0AQ7wq3CNNKj3QY75EEL+a6/
bjeIC+/FVpZ0rB7bo4+zBI6jBc26XSI/gCFL3c1RELf7SH+5/P3Ps1IkvOgaanhCIurhCJ/aQIeB
q/2cosxafFCwMyOVqflmsh4jO3RcyOZ822pY25Jq1lnS9sfq8phczq8rTu+YCYssyJqXfrTIW6e9
l0a7BpdALTu3i2cJsQLLA/3uwv2HOpbgeVrBik7HTJnfWWxTGw1gh2+1+o5b34MO0cbh4AzvFLYF
wiGIZyn94MoXRNLjgOoDAirgyRXMUxJlLqmRYkExbdjQsNrVByPz6XW0W+qtWzAeVVvtKX67/FVX
tvfErFCHKLJeIwldHqvd1cx9xfgFnARkoiXPpnNMGZIJTBhg0GBZHPhMTp0HRV/eoxuGAjlvocye
JAm/QXowfKcM5QiVMICRrZyOX05F2G01DhSKezxHmQC6ZFeDPbaPBeZWY/C+zeVLm5L8vikU9kVd
ZZbc7uf1C/xW1DE1PCjBxHbWOElLai7ok8LXH9ir65UbQ/eSQN3PV3VYc0997naXP8LKtX5iUPgI
UKBaysYw6HYPBggJbRkZxtpXPl6REId6EveOgmTN14wNaKxrBS2RVPUzElxeyJoTowgMVImNuvPZ
MInS8IalGvITx0L3g+W3lYFaOm8lEKCV/cLzGGn6wgIIWkXhWq9K3mQDxiR85gxBqiDxHP3LC1lL
UTDZC54NY5n9FB9xAxgbB95iIfoEiPFGrzac6V4HXH6ryaRLVj4OaiULakpDNwt1+9OjwVVCC45B
dBSHPF59tuNdX2+yXObVq0s6MiNcEXwYGpCLIReatu4TKGV0v360r4u76D71++8q9vLU0yGGrQSN
JLSeV8RwDToQgwc0B297UOKdrpAYeR/lOVaoPZlP5IpslE32RR6+zFvUH0Hzt3cqj0FV1vPTveFP
uwy6npIAtOIyJz9BOGK56aa6My2bXH1Yzk0mE0xaux1PDAhfMVNTbqYuDJg/jdTrIy/1uEeCVIdw
6IZ9WbIi61qidLynwudM0iLhWQIPTfbspsbYHMif5y1h3nxVedqDsp3eIFHlvxrPvSRFW81wj00v
UeAo2VCUwiiIjqW27yCp3adOwN+I19SetjiS3z/m4d8HyJPNXY7QkcUEiFBepEtcGStPVTbx+NdN
f8FFhZACHUCrL5c1VXq+t3i2q6lkDevH/N9DsHzQozU0EJ5p5glraKo4dA3Q6Y1vFiYgtfBy6Fq1
AwL8ZaJvUbYSHNHkKKCDdgQTbtrDbKIF7/zojVs3SyQhciXWQzTgXzuCA1oQ14QGCV6KsXI/8Ztu
eFOYzNOWwCDkZCc2BE/LrUjv0IcC00j8mEXowpWbCs2neNj1843ePqTVXnV/TP/hujwxK7gbyueu
kjpLsCA+w9gHa1RIEV0bsk8l20LR6ZIaA9wMy4ucJ5PetUDNGnlw2R1kNgS3m+o5KvUeNtr4cXZ2
NUg8iXRuejW6YpgThA94up8VIRnmOGMCtK/fgLKamYELpi9Q0BeVb6svkI8j6WtbPHWgLo80qLAW
z4os81h9amFqAHgh0E+Av1tw+7pryo7XcHvWhAbEw8uw0sBF3IBqzQUJ0eCp46GQykmt7S4axUDf
4yQsz4fTQ92bidVOS9mwDcYg2tOvGSPxjedikjm+M316oz5Cj1gmZbSWoS796X/MCh81U4wMuwDe
PGtr4105hrHntdejz96bp+Za9oxdiyjH1oSHn23l89RqNiqU5Y6SG8ykOh1w/5vLjrr8ZvGsH1kR
Selat3RAFw4rZvte0YDMNw60QsD23I1hVL5fNraakhxbE1ISTWnGudFhDZzu2zGI8cmyO/sWKVDm
lVu8f/T3GPWi5PHJuIJuZhZA3o7L9BTWar/H3/HPePjRnVCPjPYRJIP9+e4z9fKbeQc6qyd381vf
d2GEQRuKzuH1tWxOct1rgZuyAJoGL7jgtTPV8tpRkQoWbdC2LcrIvq08Xt7h/4+P/mtE8NFhBui7
nbC2PuSBuWO3qCn+KA9DEIFpfdgxWYa3moEhBv2zKsFNGYg+9E6DQX2rFWG0HZ/jh/p9nH3N8lRP
VsRc3UNg9DWk7iCGEcsFGCcgbrPke2mF5PnQZ7tB9sxZN/FPtVeUn6+HNhvSESGNlJkHwPaYx17H
Jdf4Sug+KXsIiTHPc1VxUpQ96nT0KudWk2X/K9ED5del+a4DOgwpgNMQWdjQ/hkcFHA6BOFc+R7R
dktuEtkFsLJZJ2aEdfSJ0aetCzNGfIizA092ZhRedunVrTpaiXDFzLriNHFelj6kGoKhUz0aP1+2
IFvE8guO4oHSxi3qEVgE+i7A130nvPdM+nnZyNrJtEBih+F7oEIXyadTKzOQzpg4gpUsJh6EN7wo
KcBz7VXVLUozsDeawdxtaP0yspdINqG5HEMhzp9YF5KrXDF4huFC5Kc823au/aRyIKsggR0b1gbE
bEEGQFPldNvLq15i2iWzQsxLiyzG6xuLno3HLjoU5s2ofRjtpzFLDtT5N0ThwAbxGCik0cMUIYwl
OGetTrUhxF6rkGhizW1pKSDOTiSF0fN9BI4DmDACwQ4UDc7y/J41fTVZmDGsMLfNbii44howqxl7
tcdg7X01SJpPawvDxPsyFEBwCkSY30hLCwPgdu4XgLNrL3nyqHQflz+SxIQI8TOZVblRDRPUZNuW
vBvMCjrZCM/K+9WxwH8HKigoVALnIPh/pLk9nkgYSZoh5vLtUL/8dj16DU2jvvXsT+XGesqDend5
aefB49So4PaTQu1hGGG0sTE7CX7zQRbJV3IamHAWyCLUDTBrLUTapu/jJG0imNhUzzws/DLMttXe
PRT7DnBdH/yt1au9pf7D4LmHbOseZOPr57H+9BcIQbgkilWpKX6BzUFYvTf1DTc47qzXy3u5YgZM
NUuBEQIOSzA5DWA4XmAnYCkWyF5M99oYQ1t9ZjKI3h9Y2GnIAFUaPMSFIC3mQ/9kb0fRWO10tymL
EhmpVz7mrxr34k2m+SjreOlVuo2CwjNiP7vhmzgsn1xpdrhyGk7sCwlNU8x6ByUodC+v5lALipB8
aLdTqHvFi3Pzy97++HV5W1cuhpMFiy0+AKfaMnNgMPo0NW9Q/fyVX0NxbWPesDHUvgH79CQmz8My
Gh4uAGOAtC+1T+FOzdRJaU3Ah/GAUp6y++aWPwHQbh0sivLZvHU/NR9Ik8iHJrCsobnmRc5C8YBW
/lLpFcKAqUyWlkPTDEPaUeHNTfRYqOx2mJVur0G0XnL+1xZ6bG35NUfOlNtmNisGBgertMk9Qn+M
VfGsxx/OrO+m/vvytq54DhRdMIuBC8LERKS4qxlNoqbBh3RriNCqP8aJeRZ9umxkJaI5yxHUQMAI
zSqxRj5qY1/bLkNeuqChPDQH7QekgI7EK9fMWAayFTASAV9+9plSp8xsZcATG4V+CMJQ5+9TeQeF
C9AwgxwRo4oiSiB1U6XUcwBd5qoLdPsVw8VeIhurW/skoAgFCnWxhVGw0+9P7CKlg4NGm+I88C4s
WAA43+UPspIROAQUAGB1xfTSWYN2StxSa3gPWEoU5vN70g5ehqkftGm1ELNjaC6UsuP7Rx1IiJG4
cdAlwbAWViX29ZJZKd0kxnyIAXT67KkkmvwyUqP70bDh53aCSho2kxLfdjgL3CEZvEZzgF1B6Qvi
Gth5pfPJoKDin87dsB8GhbyWUYfXSKpyusuokc8BN5BQqVB5T7ZsKMB1zJFcHbp2YAe0G9vbRpti
dk3tlNxbs4WbZ57mUO+n5NrSS/VTn2qMQqROt2c4iKmvaZjg9MhMtAaDLbnSek3sWt+lWo/hTJzp
K1Um86HuovIpUbr8jWKQ/JqA/DA0YeOBOrF1TatKT4JydPkVKSzrnQPnt9XzKVnmLYZ+CrRYqW7r
1OHBrBZQiJhalf9A3g3ksR5rENSx4G9eO4ACaqjafr4GNm2I7l1FNe6y0YX+0eAabg+hm6Te22Yy
vVLWJqGdcjf2aq3HEMSQW9skNeYUzeqagriXTQCIztDNuSvAHvaeN3P0UPddCtyYbTagKVKywKbT
0F5xAj4xlKOT6rqieX2Fz2jEG8PNp996o9elNw95+ZwynaJ8ZqpqWHVd+t31DRSDFLutUASybZaj
3AayIJ0M/Uc9xzzxeOJkX1rcGhsMlRMoB1aFcSBJh6p6b0Wycd+liCC6H4xrqDxiUA8TpKenKkWu
mihNjTd/OfsEiim60m/nDCo1PfUxxfo7U2R1Bn0tIGG4Bq06JPgIGIJNXjZNEveIe8oTClTV4b2G
xIRX3hCQnd7ya8idPJm3+aYJ2H35lWwcpGH6ogh6+bCv/goMoYOcFkTHGKA9XbkZxTapShx2Iw8t
sFazUZp/rFyQDphY/jEhXFnGEI2108OEG4Um8/Sbyf9CHdn29Hu3CoyHZp8eWs/dyy5m2dKE9I5W
hV33A+zGBsA/BWb5qv3/bfOE2lQ/aQwsI0ukxPnq0ttRf7hsYC2VQkqBvAIA4D/A9NPP0+P9UVf9
hNyx1pVPm9v2R5XEKCI2ToWujzt3RVhGLvgQSGnx2euTKNUDwK7LX21sZPDftLum6cBlk29rm3t8
nQqpQRFH4xATXKcDe1GQ0lqJpDm/5jXHBpYfcJToOG2f1zrk3Pxm0F9zvdo2LujcJ3pV6f/B0vGV
Krw23LJCRMkAw+zGz9y0gozRoK0GgFhkVIWyy1vYNLVmNR0UXN7dtNPaqw5PbRnz/Up+iIEJgnwU
YxPm2dh9yiedI5ohG82rsDTrsNxaT2AX35BI2152TpkpYd/GWi3zSUHtO6LpDpT+VQFYYh/06k3y
13NHBKnV0aqEjRs1O+Z5hEYFRgSD3oLgHgmK+pWoTVApln95XWuXAQT3IBQNWVYLKqqnntfENWed
iy0cqJ92qUcT3yA7tzU8c9wPmcwp1hz92Jzg6J2Wk6mCFLY/lej282BSvyPu8eL18qpWmgSL3AQa
W5AHIJYpji1AVaZNBsrxDNywjb1zn36jh/wTV06LXlPqGVt1N1y7O/o+uIEMW7rm+EjyUbZdlHnP
AD0WG5lZmLCdKL0HbLcDnIg215vLS5RYEd+dEyh0rHTCjZolleckGFF9tFh42cba1zpaiVgcKWdM
IOUTVmJS09oO4G9Dg1C7Aa+qhrZylD3938wJZyydSFN0BcwZxs/C/gmNRQyfjV6SvV2286dYK2ZA
x+sSnD5rSkdTlldY+sN9VlFr9OYDima4PA/2Bg0t8K7cOmH6JTG7IM3PzCLtQBoEdBR4VU/PWosQ
0kYMszQcN2hpYu79kelP2oQybhokddhPcmTD2vleAJLmUinAJLWwVDfRkiFeJmuMuqI+nY3rmrEn
NtASoue3HE1mxZWgptZCJbQXLCxRdW1AtE6XiUx4MOxlLlQZCAMx5r2ZM3C3ppW6p07zDgUEWS99
1eKC7UcrHcJvotCTxXrSNTmumnoqbOABtHTe5UOqfep5pCR+Q5qo2JYYSZF0BVbyAsyfYEIS7L94
VojoXnziKrdAmuBXibmv2Y0dNdvLPrNyyqHcC/AwZA7QpxNH5xQArh3CgB9W87zcmLOaBFbbjUAi
2r8vWzrbQ7AnAUGL+sdCJYB/p18NA3KTNris8knfezpUTtmvljyY6U9LRm57FlUWS4tiN96/mB4S
vxbLWG9rNa98DgrVTO0DI91ZqJhFkkvgzPUFO8KKss5lqIhiRYYNsVaW/3QwWQsitDAv3A8zIlc0
lwEGZSaXz3mUx9nVgIrVDJN4ZIAQLUiSx26CAnENzoSfCTRtL3+z9Z0EThBEQPo5mceEyc1Ct4cK
TSl0S/gtHTKPpw9m/teJ1rKVJjxjKfWg5SMUYmaIYelqCUNd8WaWN0oRtqgtVO6mGVLJmla38MiU
cAlUdHTt0YCpSQFRk+7pJdsUxVUMzqE8P5h/jWETVibERyM1EtVtly0EbV2eRNfxMOwuf6XzZESw
IThiCW23lLBl96bPynqcNJCvjJ4zXfXZVTuH+QAaJ6+gO/TDFXPyrfRlcB+t/h6NKqDnnyW/ZtnA
k1tI+DWCj2Y6q2uV4Ne0HBSN1xCv81CR9Dhw4tS6dqPW09UQY5FJtZGK9Z7jDRbjqEli9hFT7mim
nh4QxWry2OmmCugt/SNHGgH6wVsFRBCOlm8nF6LPFVBB7WflFshFo1L2KZa/f7Z4EDqivqtD5Ui8
DvFamIZUWcgpNQtjZ4Amg26xYi+qhQ5FaewU4Lx4Gf0gVvtOVMnFeN5Ew+qhKo/KC64qHaOup6uv
DcatwsHq+fA2VFYQ6aDIdErfjJvXyNX3dm1v6AhR4WncxGb+PgzVJrL6Q1tC5+6yG6yFjuOfIhwz
MzINqIdjI8BXS+Nko7q/jeRGbeL/suPHhoQDBkVQFU9yGGps6hf5q+FsdZVCPevZQm1TwVOXd15G
741Eqkt9lm/92e7l6gRft4qSwul2u6Cq5Y2L7V5qIgbdmNYvQ30AV3w2mps8u0um21Lf/Jd9/dfm
Et6OboCZ4GSxBjZBVTE3Gx2kJ0VgZeWwbYt0/OAuHR4vW1y7uLHQ/13lGeUdn1tWECSRoDuHJnrU
4Oa2b6r0qXQrHyXd4LK1c/LzP5uKAUQIUCDrETWkChCu1ExV8bcTx0tmX1UfTFJ41H52rK9skWOD
ejt5r6M79tdER6emxanfblTM3Jlgum/GEHQjJWNBaaAGnsti5KrnLPJyFvTukSQInmO3ozK3OiyV
9WsShe3k6/ENKs3gIr4Crs2e/VlGsLcaGtGA+sem4Dn2PBeVVsOmBaXd3A4LlfhKdHCyUDGvrWY7
RxtLCVLth+SDLgdQDInHdoWOacodhRUa7GJExG/dfdvfmhYCod8Ph5IBOd4HURHieYJhjsiSzQCs
xiG8xdCjAnErCFBOz4vWZVPulqRaZPxe2JCBxBrCN8lrociE4pe/dLbOI0vLLzk6mf3IC3UcYKkG
yxlNksDgaUiVv6axhpMuKTsIgxdRkDMAmsZH8LhoWJCCErudZbHnxIg5FSGfucYkIw1r24cahwFl
aPwnoqM6TVtqiqpUvqJXPriAPLdPwL7fPEREJt23tn/HpgT/NNCFiQ20Z1DWKNsgN0C1ColLK6CW
jMTz/H2+7OHRqgSXtEEswHkJU3V13emfuntvgS6xOST0J/paBkS9tVct2un8rc4ftRFA/e3lQ7EW
U49+gFhcqUbAkTD9hTSh/lWWV6pz0EjmO/p9mcq6+cu2iW55bErICXgTkc6N49rvZvs7T17zCsP9
Fg8omjAOTUJOCsni1ixig/+5FoXdTeaUlny5MEzyK1Ouc+opUe0lo2+oN1khO+BrbvOvNcTT02MX
ac2U6RT3v13VV2nd7WgXIeH8ffmDrVmBri1OHIZRTeBOTq0omaXkHY/gnJW5dzv2wmgSNDzaXDaz
etyOzAhZk+EkRaoRmEEWed3XJJxhIh3NXVvqEqjaylfC+D2mKgFetCyMpQgrSov/dUHbHbpNERE3
GNSyxUiCfZ/1ihqY7Zh4AIq2knxieY0IDmlCRAkc1zrsWyKpTEWZlZRlUqMLkyqPBittEKM6XOKE
i5OJVqDijPckwr6DccHT5c2NEdWlgYdx2bxCM0lND9PsddGn404eJpc9TQYMPm9BgmUddW5A/MGb
u5BsnVpsag6Sv0at/dShnoEhuoJxj822PzGU4gZz5+rzJtWJl5vK3mCaZ9vxxuzTbT+D3DwebtMK
OGxr2MyW/azWmuc4xbZw8zBz84BWrp+DSPuyu634gIVvYMCrkYQgNzj9yXOOekKhaNDlsZEmF17j
bKxo07CP2GigJyCxdj4OssBSAG1FLwCFa/D4nZprHRQU9MWcXWKu5mvAPDfaUZb5YM87bdgMbKuY
/uUVrgRaxCEbJKBo7mHOUXgdmLXjkGImtQ9GhiCN0eSzN3V82zqHhqSS9a0cXjiAi2sSbEYL+uZ0
edM4FM1IsTx05QMaIV/NvCL7VfYPl9e08tVMDMOj64Cxbcw8L2s+SjRsXilpzrGmsd+aOmp1yT4e
nvUcL8x+ZyPS/9/MLT/nyFyttbNqL1s4xi+1m3iae5vxuyR6qQbulf/lUYXVYSh9aW1ALVHYxZI2
6dipVu2DdKZwIKLde1muBZ3+mjpeZ+7n+qaOvMtLXPtyNj4bzgCOAmhrT5cY68wck2Kofd4GPcgO
q+J3NT0PaivZyhVvBJnBv3aE8B6XLhRINAQl09lxMLVanqkQ9G78gkpRQItniwEQ9xR4tXSAgNB5
O13TFI9tS1LYsrX7kdwro6+jHAFtP9Zzz3RDWwtqGrYAbmXG1uG/L+/o2lmHc8I02IDxTxTMKy07
s8pp/OOkvfozbz5tM9T5jrq+agLIwrbFKDkXS7Q6W/GRScFRkz4aq87CV7QgKDHP7lNpyAZoVj/g
kQkhgiWWMQ0mhwmlSQ6N2YZK3IS8TW/MvHjjySRBd6+92Y53UcRe61bRUafHLtrN8KtN7uxChU5b
fIeK4hWErp+U2AldlH178t45ssxq7Sl+Yl04Fm7t9hN1sdqk2+fNpsnA+EQfFfYril+d5FDTJ+gC
tsYzJZJXxzlSA3fpkfe4wkFJFV2vJgeW2yYLlBb9sz45mFZ211r1S0eLcBoeJyPZKjEHE/7TZAAI
XEjCuXTzhbsjN6ypHig2P29+FdEDa4agd/0yu+ONX/B9NeO1/tbJgI+rsWjpKiMUAUQlJi7TFKtj
RWA10YKqf7K7+2gIs0qShK3dIWBg+n9WiJA151nEasWEFZMgQ2LIVcJZ2+nmp76g354vB4OVXAxl
IyinLCQuGL8QTk1qTxXRwPjlu86LUuVbi75OrvLUquDhrK1DZgI9bcoESCRGxWIOGGw0ZehhlNeg
xHmBWF2GkkMC/Q71YMepZ8n0x5aAKoQfjLiiEQq2PPCQiU8EDFm5sd4i/8OMN+11T2/3E7B3l7dy
xTtOjAgHwyytMurB6+7P432POg6YLiF9gu2T3FSyxQi+nyqOVtt0seN8AbOKzgI6rDLezpVoivQT
kyuoYmBAWXT1qsEkYo5WnY/OKile3XrjzBsIm6JcK/s4q/t2lOkK63F1DEDUKkzR6G7mv5vhyY6f
zF7yplrzORDp4OMDYrMg2E/vXKdLaj1ykCrVZeLV+d7VXpL63RlHz+x/zkBfImb8vT8gdQegB1c8
IIfC0Zoaq4ByCywCcespfQQtgfiggW1KL/4aWoPs/ciUWLNAzyE3m3wxBUJ7MADtFP0NHIneXDv3
lxd1Lg77xxSeUIvgHHqCQobbgQqMjrFZ+1PfFr+qKK6/HKop74Pe0afO1iNzM9VFDNrJpDgU82wf
rAmU3FtNc5N9zuy69pwxJf090NUa26Rz0vBANUouyThWoiga2TrE6oHvRrtJ2H1qjmPHJrtGTgVR
LT20unsTZEQFZkKNOvGG9uPyxqwdGKAeAAXQkaWiYX/qX7HFKKcd7CV94+U1kMEfIxJIS7130kRy
/a2uDW1fNO1RiT9rbiikrZmxrG1uWg0Es8m00W1608YUc5Yzvc2LOt1h8RLIw9ozGpqUaOEtUp/n
L7akMJoURU2KkXMrenUgG/Fox0R7mtNR13yDF/3HYBn5Tiel+d2YzP3hjgnfdBzEgt6Ins8eIGrz
HQ+WePLAH+I8Ollu5lulJsMQWA1Pkk3LrfzNTCC3VlpGF2RKq33Hs4F6h6bFmjQVX6n2g+EZM23Q
24J6lAiIjih4VIYc4Gdaf+jkRnehgmE9UP1B18cgGa86skFL8rKrrHy+E5tLQDx6tRF7bjlxOuor
BZqexRyU04+lrmoWhdcDvtujnX/Z4lr38cSkcGrHaYhHmywm240KVi6yBY/30oPV7B3VQBJH9258
gzpT34QVfaDu6+UfsL5kkJlBJQkxQ0wzcNmCs6lgYFlUb2gddP2j06MvB45k9B7gDJetreWoWO4/
5sQEI8fIEI00fNVMBaZR39Xu7cT3rPEVTKctAgCR9UrB/Icmj/VrbGUabmsvrBP7wmUDTVWwM8RY
bjzvM8hHp2/gpI5Vf0pfEmM3mu80ziRrXskKTkwK8Qea3WhKLDus6w8J/61Ct5B9X97WlSv0xIRw
UVPOi3lUsasJRIZr4DNULTTRXnXLXTkH7fJlN5ctrgRVsF+BKsQAQxro8IR9VAbNHWZjBpmxezU5
kAR1PLf9SqOtLf1ma6bw/ofACQHVKnoQp4fSbUuM4sRAwo7KZ10FJsR4nBxMdqU3zjJIzUrGg8kf
zDYhr9Lcs5oG6cGmA6Ie6OCW6GJWB+Smmyz7yZvd5e1b80NMleAtgdi2IIuFY69x1Yp4oVGfMBP4
5comrPBIQZJg6Pp69qZO1RMPMuvVwVKcfgjKDONCQROPpQR7vuaeGshrIVAAqcuzEVQeJ5FTTRl8
p8GQTwx+VwzQR44tyY1XviI0MTToNmDcVYPLn35FlahOr805RSPVK8CorOpPaJy6+ZchYxBdOwwg
yDBUTI6hRC/y5/AKU0YE1Ie+A+bL6pVOmad2VyDWK5VxW9bJHhef5Gsu3i68YhbKO7B6uhBuROnm
dHGO0ra00Wpcv+q3mm+R0noaSz3M6PMxD3P3o65fY+M1q2S0rKu7+q9hW3iRjpTlam/AMFG43zCQ
HShB5t6b0Q+94F4zhGl05TZbc96lrt+R+9Z+T+OPub7tpEw+K4Wk4z0QI8LYTyVnFn6KorS+Cecd
NACJoEKr/sjszjfanV4e4jmoJi9WgF32o2r8D5EWL2WCcRVcZmeTB7YRGTExGvxpx91k5l2SgC+l
/pB87LXEBLi+hcbVRg4isgfodq+XkQUrHN2IISz0H1G5dRZHbsNsumoz7ls2kyztvK6yCF5o/8o1
LMf4KDWpIZ2sFCVYWmKlDEm1teePOLol07bv4g1rH3T12TG+oRF+ebVnX1UwuwTMI7Nd2xtOaQBM
a2Z1qKDmaY1/mzIvFoC7glQCWFUBhj610MZabHQd5osWeKGhbTT+kilbouxYnvlFKps2O4vwMIdW
A6Z3cViBPxIuLnMG7byTAO6taQfcYX7WE7/LPmsllQSFtZ07NiRc+x01q7izMYtLaPXE5urZkL5j
z0L3shaQ2tvoRYLJ7c9I69HHSUlUGA4Hpjvp3x0IrDagypCE7bP0UDCxrPLIhKn2RVP+kRMaXqCa
YaegZCSmz2LAfe4bGexl9eMcLUhwcjd31SaN8HGm/EoDElKxqTc4eKHIoAQyQ4JbjwoAlzzHzmXR
lea88OKm7R7tZH/58Kx9H+imYnZuiRRExNyP2ezM1jIzFBcOGFGVD0objClVD5fNrHnaAjUBh6yO
/2INLUpUcyY2QoOTZ+RajTTmxb2WvVy2cv5SgSsAiO6i9U1AeC+CgtQ+syvgZTGfwZRP1hhbXTE8
BeS7k5l7w5gchg4x0AmaqQ1dFm9iHCmHxn7BnP8SDDEgbqBFgqTljCLPoNaAKSO8GNq5J16V8tHL
MTXakhoSDLU/KC5IoEBeR1Ovy2a/ni3JL1iC0smF/2cv/v0BwrGw3KYo7WUUxoJ8SMXC3L6uwFMC
+fW4VDfA8kKMSnIS11z2eM3C2TCjAe/7GOgltx3DtP/q0m09GMHcf0m+8xKYLq1NOBtm5U6prWFt
kwlJiwo8pXQAkYXdXsXggPfwhAzs/suY8+2ChM105DmGDAi7et0dr1bIj0nOdWdYNrjDSFqhb8lQ
esT5PZs/G+trSm56wCpzsu2YpHm0Fu9QI0JhCiy/QEEIu+wYU5JDCR0hVct2se16bg3m/uypd4IM
SEoeXN7ss/ztjx/9a07Y66aGOosC9WM/Tua3amo2nFhXlKGdsIgcau73ZXOrPmQib1nopjHPKyTh
GMXNXJQ3IBbJnGBq0Mu8ndVtNsmSwdVlYVwShCQLqltM9pN0rhlJYacpn5ZDwZvtqMWB09w4Mo22
VVMuqJyAylEBHxDuc9qWidVmDUKBqvlqvDOUoKzDKfqRGpIC65prLOPppqmj046c5fQqTCdn7Bkk
uX2t3/RmYGkPPL9TrQG94kPXS0772tVxbGz5MUf3rpbmwH/bMFbxrtryTFM9zBz1e50ZvcQHZaaE
BCzP54aUGkwZw609/SyUe8iOSWysOR4IXJDhAS+DyWDhK2kdAOd1BoegDDVYhm4zWDyorgAZKbG0
upojS0t0O9q4DNpDs1vDUoyJKcUAZim65fzj8jlaC//HyxHOUdZwomJyD1kxSb0GNGxN6mkmKunP
5dR43XjXNJvLFlc30CUACIKCBo91wflw2cSsmjDnPya3pA6puk9BupNJvE5mRfA6vOBcNjawAkoQ
1wPtxyeKoFeppt8ViQw+ct4ohxIoTiwea1gPAtLyJY++VALcoJY5mN8vkSy0FSiZXOpZTeEx8m0X
yh5k6zquH/MqZhwiIBrwH63kGl850svYibrAS9BsFY/0SNEGpMtPsMm3bm8AZKHmntetp9o/QWQv
cc2VULWMgwFcB9VCtGiEg4a6Ug04qYoFmxwFRyVEAeqZWOPO/R/SvmS5cR1Y9osYwQGctuCkwbLk
se3eMLrtNud55te/pF/c2xLEEKLPPYuz6QiXCiwAhaqsTKHYZwGm7W7HDMECMhf5srAE9xnkrK/G
FGepHjtFwdecRc0ZNMOBLOdtCyubzZBlAk2TpQ4I8tDLTwjIVjrV6C4AffyzDO4BXaFxyuHc59lg
YpKkkahnwNlBKbYGm+LPRBfuJGN0b3uyEvkXnjDfZogSVQlKREIdo/rdWCkoQZQnqdU5K3bbDsY1
LlcMxDKoj4EC3hJJTwvxGEaQTkY1mkf59s3dwn581AQAG8T/TJ0lVZQh4VwpNZ7Vcw3aV9rVU5nQ
kEim7Usj+l6mUYSFk3WV6figetqGwzhsxwacEEGk5BsSdcBOThpqk+kQJvZsVIM3h2Hswlr3JxcT
MaI1SoYnozX9zEnqGEKE0TgHOs2mxB+cFrtO33SQwRWhu9YoTpKWMqBb8/jDH2bxPQ6a4M6Myunn
GKS6/5B0svJO0Buzi1CA2OYg6oFnpJL26UfJfNJTOZNtwehzryzLfKDaGAwxOvp153u13+r9nVkn
Aiizm0QKPSkIwh81UEc/hLpSFCsvivC9nAwpokLgZ7lltMBVQXU5d4e4jk3OVl87WICiXSgcAGHA
6AHzmUtcg5mEAW8/Bx2F6tVIX0uyGau7kjjort0O3rUtcm5NvrQWxF0EODesAfBEgbFGTxuzeyhu
3DazFrvnZphbr0nAMmVOMCMpn1L2kPiPffdRcdWTl7VhIxedKDC+IUc1kW9delP7amgqoYbUv/oo
FVvOPIUckzAGMddeiD29OJrVSdMebju39uIAhexfs4v3Z9fR0IZBivcAeACUz75XaZE9pk1Ctd5R
MYwpkmMjOG1kCd2WY3jl65lLXRzHJ6iFAYS+NGxUcyuYpAXfux59kOLn3IOcS30I+pcOgkFaMDkG
HgRBom7H9n5OAPzVAOgMi92k6N7t37JyQ138FGYN2tpIIXqLn0IGSUM3XrUFFQTmSgsufCAzQKbF
2ScriRQcxw0lAQEuYtTo0ndf8/OIZEOGQSPtqUiBZTHKxFIz/74Tii/ojG6aqXkqCY+K75sZlQmy
c8Os/qCaSckA0iAU6It564spkh0DmPpWIO0BY6fjgBQoiffxDODALgkFfy+C9y6ygCQIv/xJEQWr
TTQJIptZfxLlKd7EoK8oKBGSVKZT57fvYaKOr30AMW4ak7DahUOv7iZRTE9ijAs5D3hijmshjKwU
XRZQioLFkEWvxsHctGE/QtdM6HsUwbuDaDQqTgXyDqx/4tR18oyKzElNPVCIKBSKnV+3A+h6qhoT
Vng2g7VGxOcEDcPlB9UDVW9Gs8ssbXpRS9ENpezVHHLax+mTibZIYIiYweotqampFI6nCJD/Vo2e
WvmJdPHBl55HTKQKCo/PdWVtoNcF1kUd+wyshezaQFlZIbVYQeQjB+lcpbSyFenzEbUl6hehU84i
jaffI9QW0ubDr9Sn2wuztsnBfAOlTdCDinjwX64LCXVwZkYiRG6E7IcCEKbZ6K+alP57egGSj6Uq
hjIM3grsvTPEo6ZWCOtpmKkG0ddF8yP0Msxy3/Zn5UMvFUcQTYKVAkMCbLunkdABlowJBD7y+4iX
N3kDZLCW7Gze9eIL6Vy/oyBhUqqRplADARNgGm3DYCMqFji1OL/menWXSj7KGhB3xaWrMTmimIKR
FBsL5TgV9O8hEDaY9OMpaa2cGfhyOFzR5jJQ0tWWfPvshhBSEwluCH1b2z0cn5f/Hj1KrZ31NNFN
SDcbTuZ7fd9CS03FDAZYAbGvWXbnLux1ZaxwIwUQyIUI+Aigqfw6thzQy/Uz4dIMc+gjfVSqZtHr
AxcLHcj9ZPK4l66vlcUC3j0LlZWIbvflwqnpFEmZCguYtXcm8SWf7STHmM7s+P/Mh/d9/uBZiQ4g
EFhsN0nTZh+hgPMnMeP21OYR5Lfb7N/BSTBzfpowawZmD7XX2hrCr5Xp9hVarZMwgeImvJ/9r7qJ
3AmQQjrjPTHyanhri4n+Fa5LXJo45Jkrsyh8SQHdJk5YPJmj/oAW65Ic+eN+Tv4ZKLm4+dcWi16M
BqDNQugPW8rcgpzBAPnZXon2Bu+1suqTqqCyBswckdm6ZBJqqG0DdgaGlpZKYkHBDdNN92n7Mxc8
zsF1nV7CpzNbzC4ee9KAOhW28HhFTv5HlJCTbzS/sIj+e0aBOyJuobj9+Hzb8IqPeIqZ4NiAfgRc
ZNI82TSiRidFbg3ZVwDWWDnHzUyoGO90M3b+gy2UGRaCKcDnvi/D85NqqLMcHIK5ZQKZLhFPlj2x
VDGR0NH23xuqEmY70JtGzgFoPJu+lu1UycFUwVbjaaAhS0wUwCTMqnDWb6X/dGmI2XOlMtVaOsJQ
l+2T8DCX3qh8yoYDgsYc/fY+36PnIsqvRbE1GqdLOA+E61QV5gl6ebj1MKjG1opy1UwDJKMgSVEH
W8gaq400a1j6ofpTDvyerHwmvJnrlRvgwiZzryk4zeSMwOZMUteMXSnzN7qyU1teR43nHHOolFWr
xuVYowEPPCiY8eHUREHOJKkgOyS9FYluZLzfDtLrN/LFgrLTFLjLIS4uw7lcR81t1zb2TH7ODcEj
3xrjevvv1pCWiiAEwxMLDFeXd9A0in2NMjoe/kXkKFNlJfWdgEpfAtaKqhsooDScpGRtw59bZD6e
qnaYTdVB4SBIpdeMAJIm1mBobhRm4ILlZSer1mS8YNFukUCswmR+AKrEYVLDPww+2VOuUxVaHdFU
2HLwmgu8R/rVtwM8DvqXGFRbkkwkXZer6Q/y0HedJKDdaoH1WgLbYajJAHUejPgBL7bb3+4qQ1ms
Qd4FkhBI766uhzBS8yb1YU0wfzVZYA2EkwJ9X2QXz0HGAnMp+CFpqyJGP0Lz5o9ok27defNH8YRd
+RpZv3uaWEAS2Vhc95/FT2BZ03GkAHOI5OhbCuPsqO6LRo+qVBdoLuIlhOpDe98UrzFAawkmIDJM
5g//rFvDmGQ+XpqBuryXER7B9DNFlxMTRUVM89QtpV+9gbFrn7P3rtJzxiCzunI3t32Oui0dx3tD
dhUooUuRdztGro5KxgZzvfpzMGd6CBshjmQfupRDRwFVrwjHl7VYxOMKlRoUOhGNzDkC2H8TyhHs
1OVzqoBEmidqtL5Yfw0wx4aWtNOcFYuB8QkVCUl6CEdOesDzwbzcva06KXHSwoQRgi8XNJAz4cUY
xwQ7g1lIIFfKlmVqgMEjwatocr7D+jKBMQB8CBB+I0w24I+y1mOIFj7EzQLDq+tHWXu8HVPfxxh7
LGgYbkZ1xACJJZvbDFqoCVoPL7QX2XvD1ORrClp/T/KSbe41Gy4qeDWIz+wxTlW52olyCXu9Kz1J
b/2bbD0mlg8th9PdcCff6bbo6TbHSRlf+5aTTESTdk5CAMywkkFiB5Vq1bU9m/u+g6q2TjX9GC6q
AoCzJo0t8qg0V+MEOGuA8VTUAVlKYClItESv4bHuH6rsaDT/+oZejoWzv8/spqDv+xhkGbg6Js0i
Su9MBhXnQ8oTxeD5wWypSlMCdVqOuKJOaSZtfJGHCLie77p0hcX61qQT4iGACdQ59MD+GT3Md/3m
AwS54Ve+T6nmZm75whO945plEovIN6N5HGDWlK3p8SH7Eq2IZsgI98P7j8nOti+mnamc3On7FXsV
lPh0ElQlkWawL5hO7AQRvSSBziatduqH7E2ecai+Wvv5FKd0OobYC4Fd0/hF3PNUc6/R+ctSn1lf
tszZpQyed2AifGyJSaVz6BSvUDeu6eg7gif/CDk31zcd1LWvoHdBqQcIFhZzVGSRVMxLChDfVV/V
q2yhHL7XtpI3PkL1cVdT4Gj2iUh5Mbvq5oIohpY6/oME8qWbRjyP8zDCzTEpqKbaJdoM8X2tWMq0
LVU79u8rXv9z1VnwzOKQA8UI6rGMzSbx+64U4GyWgQRcdPKOVl6+Vx8xC3g3uZjMfxg2oxc7/4xt
wDc9N8ycrVpTtVUvwnBi3rcinaRnAtxipW5uH6drB8G5GeY0xbdEn0CGGVF+x/wa+kd/bhtYzVXP
LTBHmqD7vuwD74kBNaui8q50yamlNLhrAlujBn1pNrn3oGzVE29frFxPCtqZIgE3DAoZ7NCKPJah
OteTQKvmRUKvpgIJ/nbkTaSt3OywgstggUpgJo05cJQ4M9W0nnHOESdH8ySsE7SveaLfK98JRQuM
hYuoSgKFwhzYol/rSpdD0jg2X0z9QQw5g33fY8sXuxoVSHAAY3YfWkmLstDl5uqlSsVkcxZa+9E2
rGBjHhVqeLHtuxVt3WifOO0+eyBW4IxWa82vp8FT7zW8NHKanZojzpq975D7+9kD49pWpoH9klq3
Q+lqpZmfuKzR2TEXGlErANAbYnrkPhn2ieYo/r9uB5jAN8SDG1RCGFpnlrkPMF0MIt/QKuM7MX0k
CufvL9uJXWUNPR0NwDxNBwzl0gWhF4MoG4rQapUvqX4a2t0QuqCECiOOoavYXxw5M8SsVWD62BcB
hBhkTGcN/i7Sf5LU4ZLdyMvuZR36zoUUBVnt1R5LZ5QllaKDQ7b2OlJQz95h2O3+Z2kDWGEFXnsX
7Xor24Y0vlcf0kdzm9nIADzhuXB4TbOrPQLIuogOGKr2mM5HF+JycZUsB7dZPoSWJH+1kd1h4OV2
AK4s6oWBZTHOAjBrY0mbIhhQ9ePsu2G2LYFI5eEWVmIEXTfEnoq2ACTdmRhM/Ezy1XaxUh1Sv6G5
vFkoLowUHRX7tkMrO+rcFCv9LY1moUgjTI3ziRRe1+x6g5PRrnmDasi3YiRGvdlLOy1CMnStgo9C
PkgJHYu930B9DC3VhBPya5//3BJzY+ayNgNfBEsFNPHiHF1s7jju1dsDEXZugokwMzdEsSgJ1svV
ZRo1VHZ8u3SawJvAzIBzc/68/YGun3SMRSbkAhMYp3SExVpwF5kFSqzKyvfBXYVUi3yohsUDQ18X
rhmTTPy1wowrgsBkt8uFQ4mWqfXHtEZLfIOEgDpRKbMFe/JuO7oSiahUI96BagS4hG0etsPQJ6RR
wTuKCl3yQjQnrjmA6O9mGnNWwQYmj8A7QFScWpfbVxG0uc9HLbR6u7oPqE6NnX7MHqF3Z4F950uz
oe5mtTS5y++/FGeg94C9QcQjo78GGvy+7e/1iwETpOc/holWo84aFTKOoTVZMXROzdAmGNi35zti
hb9bx3dzOlZWYfuWTLWC+pz7fuUouzDPRDLms3yj9bEWqfLHIDQoVVrFjwX422/7ed2FZvxkAjhe
NKmaGYYmR6EZbe5rV3bSZzDoPLYbaTN7L71FXAi6OsRu703P3HUbNGc4k6er7irgZcArCZm8zty7
hjGYoLoxQ0x72rECqQNbM44zj+tm5QRCtxh4ZxADgRWNHeXtIkWOtLmLLLUFpuU5yl5uL+b1awSL
eW5g+QFnF1AdoJ4XtTDQfjQ45EyabqN94Bjb8Pd8Lx5VL7Cy0HHMrbTlWF7bn+eWr/ZOVMlVD8uN
U6S0fyNfnTcfIdcJnPNB+FndNRHudV4Gz1tQZpP0cpeHIHeJrDJxm+zUll+33boOi2W4G63p72L2
VboXhRB6bOoAqNNYbjem394bZG62bQEgbTWGPPjY9VsIDYGlJ4CeMU4g4I0uv1+azmXS9SiIhIo1
OED7YwqutYdfMzXsNnNqOrkxfU2eUTIIrE8RXR7OdlzO7ssjED8AQzw4vzHDSgjzGYkxCtDhxA/o
Ixw2y2lHjsFpoNwiwfWXuzTEeFqROE3lCIbUp/QOqNyZAilf7qNtZv2QP2TXMCmPVO0bE3XLOeZM
S7J8VhsNNgFefRZ3okXeO6znH+MYWQDo0uw3T/hjbTm/pWUhxoStx5K+9LoMidxl9kytVEpiJw/t
0TwBAinGNpQUqc8D6q5GEK5JEwRkQKxdEeuKU6/FwhxiEvROseNt5gyO6eDmQHcEgmTxV/CsH3rD
mqhujx8dOIs4AbRyiS5wvb8/gPmwkalhvlrHD8io4gobKKBKd8ZXe/f2abjTbrSD/bjHdIIDDHdB
833yTIAntMTdfTtblU+By+D8otU9fPaDmK+ON9A4m3GE4sLkaA1YFGs3QqqMof3bZ8Xyd9joAhwP
vUoDWazMdlKadO78roNgdjQepbAB3NcdylMnN245/Lptai2swDELYiY8RcHczNxWSaUCgUlgyig6
8yHJxfFhSJv9PCX1puibyJKn4bfSTOM+icaP27ZXN66omToYsKFtwo65DIEyCrWB5VRxNvl67jS8
qenlxmcXElSAy2MeoyyAX14egkEMPrNciwGvUiGrJyD30VsQiEc/Wn2yeiB3dLCX/wenzs5d5tiL
lS4KyxYnQ1SdYjA3t/+MRAbC7pwfhclymrQlYq+IkD8Mx4dm/iiitxbqDlMCfvuZl6FfRfxizFQw
So+xSBEjapcLiL5sUMcdyFjw+kZmqAsE0335W2Hqb0IKOOrttVuxtqjtgjVnyZ+AJ7m0JkY6eMqK
uLJGI/thlG2/kSOjdkJcZQ+9P/GAD1eJBigUwUe2FLoAkrzaZmHQR0ZlJpUlYhyddlUC9RpJTujY
4kXy756BnHyZDV+ARywDXZQGvRmKdYUBgdIL69zJ+347Rvqm7RpO/nm1q+DVMnaEixcRj8i/XMRu
GECy3sCUEbebTB+9UG/s296sLRxmmnBcoDW/9OgvTfihIKKtk1egiAAtYB80n3oodLY8639uG7qu
w8MZZNFYM2xiXETL8XWWhVbIfsuyHirol0DpTez2EMVwzN7flqLuiW19n8jVTkpKV/J5QPirkxET
YpixwPVDwFCANxxj2lSmYC5AeCR2yr2QGo5UvJvjoy6/ynOXUbUDp1P179PdcBjTPwRpooh4Ya95
kDl3MRDRlSX7k9P6s1O06VbKeler6gO6rqA8a2gmKHaWqV4+hTHn015dPYt9tB8AGQbkUGGrknWX
t0qliJVVDhrwyeOkY/i1vwf7c+iQWMgw/9dJzu2vvBZOZzZZ5rNO6LETUBUGR5cNDbyfIoiQ8hR6
2rfNrJ0uOjxa6lwAGRLm4Mz0PkWHQK6sKDI9cRg/KkndoGq/QUXJvW3qGlOPZQSiCo1xHJp4CTKZ
QlSbKZmBHrYKiAgvE6OkJ3YACS0pau0EuvRGV9lZ/5qAYK3vA+//aJ5x1RghMxRUMN90o+5kGRjO
STQgiSAQJYHuvYUb5Ii8ZcJLPPitq/Gdb9S/OT9ihQ0IaHCgyrB30E5gG5UROhXQglBRQwrjk6ZC
tH4AP4PpV7+kSd7FvuJ1UMjrQgwd4Mzi4JbWPjbUGlUgFCSoxovM7s2NejJqU68scCIdhmZ8LIP5
UQjEt2o23287uha+Z6a+z7CzM2qZk4UIigFTbdnZxZRnx7hHFUKrCU/yYO1sR78Ak1+ogat4XF2e
SfLUGgpEFHFjQXdAqcr3gagft735rhxc5EwIXRNAwGUWHR0a9nDPMHOC7E8uwa68rQhwDUgGP7tk
k6YKzZu3sNX2WvAylVt/fKqkz9gsrSo9CKWbzRs998gEFS+nDDy1dAdle/vHXX9VTO0CsIdBHuTF
GOe49L8Z1YAUfVRaUmXL0kw7QN4m+SM2H/+Dne/eDAgIwXbBXHCj2Ss9qMJLq0h9qoKrOAZmKlV2
JOfpWa96BJeWJBgQWrbpGwpl7Q9RWloTJhna+VEnb5N/HDNOmn8dOJBKRSkVLK9gegWW/HLhzFEl
g+GDY64dUs2qhFazfB9Z/78vG3YCWtiYcAF3NROeTSeoTR2CbLEvx3QPhj7hUNSyZssQyMK0V8Oh
R77eeAtVLubTl+4WKGyZryQBSTLOPujGat1H0tZ5aqdbWsFLuNfWDkAApKNoul7DuJHNK0m64JhH
fZP5n3L6dnvVlsP4csPBDRBVwRfMwCOlvvw2ehL2k5b1JYbfbaWkPmYySLiXZBVthS3p/ty2tu7N
X2vLv5+dVpLkR0qawFo0qM4sBndaysNNLbvwyqH/zZyuJJSU1Kg0dJVKsA1tms4NVW8SLWHMvEiD
XATgUoDf33ZqJRJkBRXXZYpNQnWEOReMMYzNflTAiIuGjzm7wiza4MC5beS66IONY4JEamGIWeix
mXjzx6GYwDUBtn41s7VitHRDwARSjDdy/GOKtee+eMVT1k78B1ArfExiuYc4Zm0qdiXzxtmuOSKY
HyNffsdmADmlv+TgpvkgzDhxWyeALHeC24i2xo+8K/Y9RBbMWXDS4TCOE+dEWVlyPAgBTsM9BGVk
tr0sj6gbxAX6BllgPOPdFljgDWuspEl5ydRyajDhRKDuA0mhBVqBlOLS06KUoggzQzXUsgnGTIUW
ATSLp0oPPlStOyYVKKZuf+lvaDFrEjm4ClYvDAuiYntpEo353Bj0trbyO/nnUjGNnI/32AbnsJNY
oVs7oN9wus3LQFX68O8DhAYmMSVMjACujvSFTR6JIYSqPHS11Uy0qWlwn59mmLVVJzj0lvKqpBSv
uvvseZNQgZe5LnHDuA62IAzzLR121IOY1Q6Q9gtKAcUT+VDeAZexM7aJ9aN4K7aJy5MnWwti0BOB
jAH7AU88tosxKj7IkFqss/DUWPMGahgeyEi3swNgxybmXBdca8zRF6Z6MGsmXKscbRfsAIg+pnYE
6YbjO9nnvJfUytsVG+PMOSaIdDOtJKmHc9MD2FMwCEcBWkht3Yv59ejljrj6ame2ljTj7FTXpBhb
tYOtYdc5v1Gs87o3SNdTcCO545GXhq2dhBeuMRe9RDrMgi6utW8YW/yl73va7zDARWhJg6fWq18e
Mt6evH5OXC4n86bJITs2SAVsGg/ZJrRBBGZPVnhnUhfNjcpuHeKO3juUgd3ce719Hly3xjFagQLE
UgDDWwag58vlHVJTaKYatqUP8zP55foHGf2MzkV1YN4VW257YeXIu7DHRKoadWJSLp+THPDkPkKl
Fp3b9q0CymUOqHyEcoyVHgwr51xxKzf3hV0mZNthMiHGCbudVbpgl/z9qHqiyA/Xdf8gcQB48wJh
ZeInleQylMweJ9xO9ro/2UGxQxvAR8u0aqf/FW1/hbtuP3GHU1eSH/j31y4TQ2aOIS4SD1AlfEt+
ocoQUP+u/l07kjU6eUpfHngipKsGUVeHUJ2JNth3YJ3tS7VV1FxeAmcQ5juMi+/bnMd/paye2Gc2
mGDpZwxk5xGui8ki6GY3zlHaTtbx8c0Hog5dEqrfy9tD9PJHo9M78F80cL1wH9nk3nx+Mf49E1Mx
ykkMEIKgaMYW7IZIjYxYlrFTiudyekxzb+LtjpUnE8p+yPZM4HMXlZLLzTirRlL5iVpbKRltcDBK
Mlg5/EPQ867CVUPfA6l4BeOZwewGoYilIslJjUa3Ne2izUzld0LVBw1iLANt7OpORO9rPnUiZxFX
rw6kmHjpKgawE2zvNCRVVzUTIHSj2xub8hQg7XC0o+Bh2vD20bbq45ml5d/PAhS8CxhAH2FpIVi0
AP2iUIb8DyYgzIOaogHUKrsHoi7tgyHF96r6lxB8Ir6yqaKtwctcVj1ZeDXQHkUyweYSdY6CdT8h
8gLhTssf5QoNQ2viaXpfd0VxFaCihN0sgeoVW+tywRIDU6e+ruHq+xhtMBzSxNOdgGpb4y5M6ey0
u5DeD7TY+Ad9yxNZXSKOvebx7pDRzUJ1BnwWl8bNKSzHSkdE6kZ3mjRj07WmGw2E88XWnfxrR2G4
uLJZgojXCDvTDkP0vWKBn0qwJA9n5OPgmc6s0lAAbKlwwqXlakLLxe556hDfzaVrb0FIjVqCjJxU
ufS2y6NQSgoEjnZofhmPAR5ddyDOtacP3a034S9lpsrP2gmexQ14+T4iSNdxFmI1pvDiWFQHgVhm
sTxJQDII1eAXZPN2GB90v8IwgGNAYOE/bJEzO8wRPmWVMRUh7PiZ4obgNEKEvXRxhvHDidMeWrvi
F5aO/3GJOdQWNrfY6GBqEuqDJvnuoJp2URWWLPWvtfaR1iWmHTnJ22oCdW6V2TVCmytzX8PqvHCh
JJiY+TNJtMKsMdqKOtmCZwZthRbUM4a8lRvn9vKu3MIYgzPBtLFAUDH2fxlINXL+PM59BJIeWxA8
g3Dvv39AHR1mIIFRGkDLiglVwGhB/77Q++dSSCfoC+rvoPWJZvu2I2vriEoUeEeWi2Ehdr30pJQD
QCa6qLEy8DK55ZFsfVc9iJ+t0zvQqYAWEM/iStp9YZH5cro8dWYDshCgsVKgeOTTcDIbCrBHs6l5
hAlr3+ncOyYt7OWkK4vFVlQBG6lbA+p6txdw5QC98IZJAOW+mdssgIXS3KpguRAaiCLylmwJJ+bc
ujDCnNJZOWpdbQK3IXraQ2h3DjQnU2ewnyZP/7ztz1qmgFkQEExA32qJCybw5qxJxbqIMWj+ga+C
yZeM4iIaae1ph/mdY2wl00RWZwBHgalsmbDNyTGCtkOgpo0le+ZRdOa975pWiUmzX9DY87iI/9Vw
ODPHhF6llMqgZjkoJ3vFbiAeIRm8T7VSe73wiIm4xCf5DL2cBkxg9vBAvLCgsVvrVPIMuzNp6ygP
y5OkpMVd9KU+c9aT5yATjaBprLQ5h/XOKpbS0v3v3hUt/wTVoKfis7bCP7cNrjy7LrxlAlMYO3Gs
SizoYJ6i1BFyKitQQ/ZprnAwv2uWwAQCeAXQh1DoXDw/SyuVccRpLxaNNWX7GqTQPkqgn0Vkt7wp
mmtwM6atzi0xJ6IsyNUsyLCkHWKBDjvNU53j6SiWtNyMNPBSuoPoU0d9p+M1lFe6vJe2mQCd61qX
WxO2i4eeStS0/GPi9c5XB0jn5vanWwvUczeZQK2SQAbbaNlY5Gd+Fx7bjXAQHhqOEd5XY+Kx7bIw
qgv4Y+IWG6RlEFGpIHwGgT4eL9lacofvtsyZgVMeMGbGoRZaMZGUVItDswvKmAC1KmjZO+O23ryH
bvFmHuTn8HHaxygSJL+TiZPardWwLn4A4ywIWpvaHPADDB+Y+/qtKu6XsdbiQ53sHPRVwwchH3Nz
jyauotYUguFctYbrkabv4P27CMyGrLO5g5DVsgiHeDs9aJ60N7wRE67iZ7btKaBPbk9HIPQlzLpG
ro6Bt9AbjyZ91bf/DIC+/C3sgE6V1Z04TfgtMyTSe+2BFBw5re+qDnsvaov4lIZSCAhSmE+e1FE1
R2LdWD3KEkhhvIx29yFymCBEVZRsMEe1mU+ix9s7a4VfMO7/Ncx86lzAaHEzwjDmQuetiLeuCJQw
pG6XMz4quZDkZd/fcpT5rAIY0JM6g71WkumAzkXtU1kCR7Pp3D4Vlj90wxA7+G4IExi7DHwzcbJ0
yWr8PYl2S68afWqVuEr4cdve9cDOEiR/V5JtuQLqFcdgAW+sn8Guqegf3CDYtbOFpNcWaQeZVE7C
xvNwSUnOLpKiABVpoMHDLt7kpV0T9H3cTMXMAy2zL51nbi0/PPePSacMFaK0artECvjARHusfwft
ibOGaxn1uQ3mblTHKutUCTYw92l1f/zndC/8jKl2r/yHtujF12LuxqZVGtJKWLy2s8C4mkn3ac+J
wGsSBCYimDsw1Ugb/P8Vc6EfZ8m73M48QHpaRESybVyg4TfyD/J4exG/qznXkQ96NUwWgAqBhYqq
VZq0mg7XzCdtp++VHyaqxw099ajFgDrOLa0fODmtFKVdcSPa0vt/KDdhbf/+AOYrDlWcRHmEryhB
y626A1F/qHgjj65uLUNEtxkQZgVwS+V79c/CH4KHujCjFgjaLxGi9Rk1uYOGS0hfrSTRUUrFvAio
FpiQD80xFTsDjmge+mJW/BlCou8+Ogl26qTesA3s259uPWs6M8isXBcbsR+aMKgiwaDTQH+8y7R5
mjbFZuCcHuthcmaL3QEVSnm1D1uFI/qOBl6FhIrWSMm2RceeahTC2if/9FE+Bk6L5lVyp0AqhfMr
Vj4iFF/ADoA+AMQXv6ttZx8xSWo/rWQQq2loXlO0Xe1eHXkiSMsdxnxGzGsZQBEBq4KrjvmMRE/m
NjYJWkRVbQuaVydvgOTOPQZUumPI0z9fc8lYVB1hU1w6xZfHcpUSba5DANG0VJyftLZ6mfBJeQ3b
lYc00INoJaB5CVYMlokAxOPVjAcN7s/A9kc7bTI70GgjvsrtW5s6xngH3d+ZRyO6cgecW2Uv1WyG
wlLTKWg0Fp9lqv6Qa9kxmvzt9jZYsQKo1N8VZHKSDrxfRZECoDhE4Hsm8q7VCN5i2ua2mZWwAEsu
KtYL6zRamEwqUsW+FOd9iCVEJdOteh1imAnURPK8OFa1aTz6pKqeo5TL9rFycQM4hyQPqA1AN1iu
+rYP/c6AQjTocLaB4XTmqUZ6Gx+q5CckgZLk4bafK0+XC3PMNUQCuK8TmKsn7HLRSYTSiasa9UVb
QpjeNrYS/RjuBOmBhsgE4og5VQJill22tC/natuDuzCFCPZtCysZ5IUFxh09TdUybEe4U0LvOk8g
xPhIskPRjPZtQ2vrdu4Ks5HDAXdCEsOQJj40A8aogtKZq71UZKDc+w9l7guvmJgvtXoaCxHt124W
qmMWJqPTCVXwUM7mg5i3Mse3lS2GDbYgvUHls9ygl4fUlHWknFSY682HPNvW0Se3QbC2fKgs4wgk
OHWBur000VfJmE3yjEZ2cYpUOnSbIYE0+lOfcxKetTwLtOV/LTFrN/pQ5pxLWJo838u+Zrfd/57R
lNEd9ZE8BafSIwGqfrejY+30ODfKrCDYdKCymcCoEW8yHE/iSe9t0tlT+Bj2nOfh2qb6awsFxsul
NDoQKYQFbLXjUzTsDF6ffO3Bj3N9SXEAghWhtnxpIMj12ZcSnOvzsTAs0ckOgzcuHPt4LeHiH/CA
MW08YHg8YWtheG5XvrQ7BeGIgjDsRsEin/Qj9lNbFDgdlnUj/3tVsg+zoUjNMhtwVeK56SUlkvC0
2CkGT6hpLSDAErvAwwEOv1Km8k2IrgUEvujiV5FuhuxxLhLa1yD0xr38+3b0rcb8uTXmFJQhytMm
EaxhqEP7acRjstVMSK0AKevPYEZRFGdEdJ5aKVAtMKEWdzrElreYFWocaAJH1pj2zTaMM80e6tZw
2qT8vP0T1zqlAMtDqRyTHqD8YGUFokLJp0ybEFSJ7PTtjw6P7y6U7Tg23aH6kHWQtIEvEHpaliT2
h1aZCB0qVLy699k4pWG9FSSyQ9foqIrg9zB5Ol6ra3j+A5noG+sCpP0mfqB2GN0YVErBJsULjbSW
vyFP2TbfhdjYHiaabq/M2nY+t8vko0Ooy5UfoydQJD9acsh4RZ21SDz/+4v9s6S6IDFJCMFxIWNX
KcAMtr2th7s4Pvk9NTNO13Rte51bW/79zFpe9tDFxawQJn9/TvVSN39Veexea3f+uQ0m2rXOmIeq
xIoJqRsnzwrqN4ktT4+3v8taxwjDBmD2wnjZ/yPtu5Zdx5Vkv4gR9OaVVl7LuxfG2g4EvXdfP8kd
c6cliFeIPqcfu6NXCmChUCiTCR4l9uUMKa9szFIsZZbfQJro1NW2llq7QEZRC/Rmp6KdoOIlPdbW
dgnKfK3GUioz1GCFQ/+aJi9aitfyUee9SlZdPFw7FOugQb5M7V1/JhW9LHSCuptTuzh4s3tuAmp4
+FpeeQw9Ezm/wVafeGXLNePAtLaBghjG5m6GZKnR9ZlsYkeHMvFohQpc07/Nuc6pqaxZ/CUMc5LN
zAzFpIJ9RG0wFy7OtN3PmHQHH7koJraqcC7kdUu5WBdzhIVabwbxr0FOrTOCvV7FoBgeE4dMid2h
EA0wukRnaBPZVtVzIg/enjIGI0cQrFdE7GkoPtLuM+mCeuQI2q7Fbpf7yRiLIBvFLCYwFjqmT70J
bSIT1LVG/VJHvYdOIs7nW8udWpd4zPlGg0BrhinwlGdX3aW+8aFAcu658Wdn2qK+6DeTe/+sL5vE
5AQsQwE7GeYQMUvKNrChMKbRJgSingq/p3j4kacqB2LtO6FNfpnwwzP9hqVWoanaDhbaodTsYUhO
qfEiijyPtfahLjGWg3HhfBUE2U2fA8OQnXGPed8nwaGevh1ie37stv0OykTB+Cn94jEXrS7ORN8I
GPfRbMUWLHozJWaSIf7Q5sYP+4TaRVPaWRhyEh23zEVILGMkB28tDRMOGFC9XuGkGe2kjwP4CJ71
oPCkn8I5xIl2yCmiyJC5kotG9UDcmp09T7b6gTbgnflT/Bm9mT7lfNGV4Yflx0CIE40FYPJmM0kt
NYgOEbUW7QuaX+C1ASIVKHAavnTCQGlsE9AnNQflt7QlqZ0HcaC/8lzd7cZf/4TFsC++OKa6phrU
9mDwiHeW7MnoruM9bW5vJEBgkBCzcGDtBOnANUTWqFIlFssqy19d/cdSe5sik9X/uX8Eb233Goax
3QT19kisAJNC/KP/IQ7bsDgW8mhPIo8vZaW+tmDhhYNkGbLy7JBfMifjHIXAImMcpN2vWdX3rfyN
/LyjD6UtQZAZze1gmE9+tzp1jak/Whq0JWp0mcemL6QPI0le7q9/5RK5/lGM11OhUh72YtU6eLtA
eqTxBHR5T9uJuor+MVcbUzwpPEGUxTyu/R4wzYXWAexHtxN7Ym1NhSIjzZSZ4mOS6c9pbHDC29vL
+BqCWZYSJcI4VXXryLni1bEzSIGYuEJJtpOwi0Dde38bVw/ExYoYa206qxWiBnBQSrMHTO9FaQNu
+ooDs2qtFzCMtQ56CeG7EBunJ9KGNH4Ro3SiLMN7GGDZ/gdLAhMGvIyMYSe2c4kMfRT3kFdxJBQS
tQpc+K2HYfX7IKvmZ0HwCkzZILgUWW0aPa/Tdsywolr6E6GLCJk6BNY0dCBTZWexE+m2LG/ug66Z
n4VuR0ykIuMP1ZFr12LMo16ZGj5WmWHgtlZO6VBzgok173UJIV9DCBWIUiqKZQk0dgTMMUGlAqlx
pXy9v5Q1g7jEYUJAWiXY1RI4uZEgrD3jYT2j5R76uK3AsQceFOPzK7mQkkYFVCLnbmTaZS2jldup
20NKf95flcz7Qstxu7hf6jzRp0xssX2bDlSIsm0e263qWY58xsymA95YsA1L3hzszHP09Bo7r8TV
3Ps/Ys2DXG4t40HQbjF0YrtYZpd7We4Nc+EP6EfQpL1AXEH4dR9uzYNcwjEepALHxlSYgMOQ04sg
z0jpYZqyKpGvuA+0appLewe6EnEIWPIqCdkNRei61lErf1agIHY0yffMs5bV3btAYTyVZdE0w8Bp
69AsGMx+I4DciYb7scm80nwgnX9/USttZhhrucBjMqF5VZUG+NlbDKHa5h+D2NmH4oqPyruW2aS3
S+IIb2iB2Minym8xH0ae7/+A1c+nKEi7YZACHVOMxfaKJozRhPUKMTR3CHWo6ug8SYjVY3EBwpgk
mfRI+LupIVr1RPmddrwLZqUVZxkPWuZaF85oiW2UnhOwgowh9jEXzlXxkJPPmgTG+JOqv+r+rMc7
vTwSIUjEl/9g/y5wl6VfnPgQbBFJtJz4ZiauBLlVzUBElD3dR1msgA08LlfHfCWh7rN+DoFS5Se1
+K1OBxmJNRT2SJlDJCT1Cv1f85xc7yfzycairCxkp2AXzc6KP6F6SJpPjXdXr5zppeMXVBhoz0bE
zFwDPbIAcysDpQwFJzYUP0WpKDHPvUQ5t8BKCgcQF1DMhyIQCR6MHE8hKOVZz1Jvzxt6nAPhqD7U
tZ1tQfixtz4lTlPOijtBFQyJUCTEUGRhZ5TKRugUiKa3TlsezXC0dQi9QBlWlQok1L2u4KQeVk7z
FRyzyFYZUiggAK6UD5nwJMUbSeCY4q0MLfg+LpfE2OKol4NZicCotSfI/wk1+IaOXer2OYT6qCf1
f1rVr829aD7W/V7LHxp6hk5CB8cWcXZ37UmJ32Jia1XMLBhsMVhqRKjbDwnW65KTcu7wZYtv1Xmi
h/7QbqKnzs8EO9wsdMi6vYteG57ExUpwcfUDmGOShwIq+Ql+wBj64eiXkRtZn711KiPDue8CuGtl
Ltq6EmlKNUApxK3ijahhylT9Ffm/k8PP2I/fC8mlWwIi1PzQ2fSlDED5fP8n8BbL3I2mWYxGBZFX
yEG6g+qqYAyrM4+SLyV++++QmFsxNYqpzaHL5YD1pw/3Vbqb0qdmeg4p7+JYTgTjWS8/INudqoIR
SY1rINXyoVa/2oQTUK90JWFoUEUzGdgezIVn4vqCaNQS0iFq2jrTeNbCM2ZcxtSvFH/O99PoYnEK
iSA2yZPz+cs6xiwMQ+U4FApI19AMzTwWItI0JVjXW8dqFbeGfxtBfx4HcWvZ8uClJriHEodY+iYr
96Q/CtEeGtGTtteV06B96MMjutBseYL0HwmS0I2L3gPZ9CDuk9kfCteY8fJRbKiRxGa478LJpubo
9dA+b3PBaSDDHpWYu/qWuyDNdMfIJrtM9lN9NlrRHyPHwoOJgH+e5wFXbFSGoo8EtiCEAjfChUjI
oLVz1hAHwAOiQ7awjkniWKJXabV730hXfPsVFONsi0Gd21ReoOiB6m4TgdEOWrbg0Ac1d8nx7Ktg
mFZEfQX/3BC/k3no0kwBWArK7DGbfVHQ7Vb6EIZD0Z3isvXvL27lZl6A/g+PcWxdM4F6TAJeIryJ
GGJR5BfS6P7cefdxeOtivJoErpmy0Zd1aSG0FzPflH8WWqDMUVAa5taceR0wK4DKQou09H4tChVM
yCHIkRnKutk5Uu2JpNzS+Wtqj0Jenank/fuRciQhZEzUIQGLXDl7/We5AVo4YnWOrIXOVL5OKC9H
uj/kHOtYufevcBhTLCUlUhswKDq5dR6TYyq90J7jklcc5RUEc+0rs2JRFNs6pw1VKO8Ojs7TeVxd
BBhGkWCEu0IXwLWnlGdFJ3mEzVKj7r2FYnlfRk95zIkZVtdxgbLYx0XA3kumoFMRKODWsxV0vhbF
5r5J89bBePxYiCwZnUedU2W/ywrKt8h1IU36X4Gwk9SqVigEBwQdAJDUarXtYKrwvJzqNGevWM4e
M0Nfn1pgJWKnnaNedjG/595fx1pyGSOG//fV/7JQXHyPuk6qVgPHDEbq5yPVD9D0c4YCnHWT4pY0
P2QtigHRgMe4CB47w6sguDtGkhv1ua0NYhAOz23CqxMsn4i5PK9+FOMkcrQMtZaA3c26V7N4rqYT
IXvQV/fkKCVe33GaDFec7RXc8h0u9iAOxT6P5cUm6RD01LIF+p7KQZhwKq+878mc4a63zKa0ljOc
xA9dXe2z/OX+5+QhMNdGURHLHEUgDOpHmAdyK3Hsfi3xerVXjJfQaTpjCAZ7lWriixnHEM+eB7As
W9PD2AuelZj+SAu7bZ4skvy34IzziMiMkYEhxIEQX7KwtiMc8u6czQ+NvhtjC2ws+1yQOairxois
F65+1Bww0nZtHU1t6kQVIkhQwWOFuUfVGK0+jjGCOvJbfxLb3/e/4Zo1/lWyR54Z/U8qs8PmqDbl
aAGvs/o/WV28jMiFdVLuigp3Q+WVg3aJxWzo0ILzoEooRnAPaMKuCfrlym/jGD6/yk/1z4LTzLbS
tIRJZigIa/+7NMY1m6GaQpAccP1P8UTfjOfkNP2uLKg6gLdd8Vxt+6Y9cgcTlg5D1ptcoLI8xKUh
Q8c+BSpep97wB63z2lHdgtUjskseOxjn47FSfqZUFmI+AguFTjcH5fmcO0n8ZPJIC9cuucs1LR/2
wmVFWoxBmRg4mWJt9VTdRwMkiCZegogHwzjiTopqJWsXGE10zGEXI7vGy9qvkB9cWYXGuN/JnIyp
W0AEEN+ZQf0Rv+QHyc33xYf6HOs25bjh1TvvcvOYEw02G7FPlo/U5G/kG4q/Xy14xwSPBr2DtlHh
d7mXX9D8aD2mb/fPNm8/Gf8Mv5nWtAayovwczDdZaexKfL2PwV0e40D6KZEEcbEN/aigHfBLsts9
3Wm52w1YUvEx78aHxNVKWw5M3nOb41A0xqHg1tajsQI26uLomJLOKgrxto5Be+J9imgrMDgx0kr7
jQ5WdVlbKHD/klNdn4RwyqhVthJmbUuKt/05S3dJ7KWKi/F/l8bPU3XMw03XBdXkCtUpTgLOdi8v
+Wv3svwANHGjWxyFafZFA0VZYqW5ipG1obaTHl2YpeZMoo1vC46sGAPAke7NoZeVHgfZWHbzHjRz
cgqTmBQNA6Dn1Pdo+WvrDAxCm2TY0uQoWOesONTVR6EEtfFmQexJprZQeIr4W5K+dbxRNFsck0dr
4W0hoqe0Hh2OZhVu5j5xjPIFWRJZ+MiK2rXK2G5AddjWX2MkOm17JqA1VsuNIkcoUG57FQOBSF80
h2ZOUKj5MkFPKrSqM06+JG9i0JhmW63aFULuVcM2F4Iw3ur5bLdo8DQDfQrq/jkZj6Fy1kgOSV7i
ZvkvAmGqDDSOiCoy9MXND2l8zmVXl300HJagAcjPcbaNJ19sEa/mbxm6v8NNbGxM660oH5UWGQHI
RE+PKbRspMQ1641RPZutnyWKXfYHTd/F5FEvDgIIrIx3CwX/+ZDU+0KBEkyyNYqnLAny5jscXlA3
ya1no98Uum1MQaKcc5wfsQdBFP3ZQG+tPQ+zDzEfj4KSPfsQm8/CoA5KIjaCokQ/RqajSq95/CwU
38rUuBaG0xGwtDrBdoHgrVJ3jeBa9KdcaI5KPsXplMVnoQSxLgopco8+fdOH+Tlx8RpW4Cv25/ZP
C6UG6yCGZ6Sx+ubVTH4MNYSYqkMPAYMWEsMg3LRGJ+l9onqN2GyFrjq0ZAo0+Zwqgy0WZmAmH+gW
8jPqZRav7rRSXQPXGbo2Mb0moizEEotkGglrLeqWZhxH2hrb2m9Bm0Lt9NBgDNcWH5Sj8Vp7sLBn
TOdNnMBtDR4zpBD2sSS0cKPh69o1VKlWdLUM+PiQurIzOJCaPdfgPbTfn/UDcfPdTxSO3huPNxqw
Mp+IFP0FMnMw9WLSjRqX2t/2oNCTd5U9v5PKzhC6Ok+GZxwh+XiYNtHWcEs3DoTRFl3o3XIcxIp/
uPoZy3V0GSX0TdESaGc68kJFAujQ1QM44wE8DK+5jRvONQ6J/WH9ug98GwVdL5+55voyMSfRQL1s
JG6UfZWy15Sl3Sm89S2/n/F/V+tjbjoxyYbK0FC/yuzspDrKPvITrLNy+wD6h/tm0zm8lNJKIet6
bcwNl0Vglm9N7Gn2VtnRNvcrFYQOyD+63+3xlAaaM3DCZt4qmag5VWrQlC9mbFg7RQvC8aQIm/sf
bO0WvdhJjBYylgJ6aT2pgRHr5IeobWYx35ZxYzfDNypOrpWO3+0g2yA1T2xoSjiTBNkH2j8mCe+F
+Zdp7///UVG0u/4plpXKpbWU5BEMPloRNMLybewmp9D9kQSjOz/hVoMUW243vmn30N1sncHdabH9
fH9PbowY+kgQugNX8kJkrLNN54MQTakohwijJghOYtiwgnNtjCO3df/m+wLoL+0uGvfhwllRUSud
01KHjgcSb6Dj03O7FDxF9u+v5vYLMyjMmZR7ZU7HBig1tU0M9iA+s4s4yDfhc7FVnHy0CxSvePS+
vLUxJzTHVIJBqnhwhOKxjV9KzR8k5/7Klj9xZS/MwpgDiYyl0IgdFibEorhNkyp7lwVFj72xmIqj
0cXpH6GLR04ec806wI8OqhmIfaNvg7HSJEabTD+nA8qBgQiyOxFTF/VeVj7uL+72yfx3df/gMA+9
WZWhi4Eeb8dCXOdKo68HZCd/CpZDDuZz/lTutWOy1ZyG1wl5+yxbkMH1hF5LZWHxZj4dMWZrsGgC
kuItTt3WEO13TCZ4StBsYw9RGo9TlwvIfMiOVB2tOwDqR2h+IzMcWI72aHwNIICOduaJm464SQww
K2Qcq6BN+WBEAKw0MNcUTg82F7tGpObnDlfG9rZwf432N7N2cRl3eVr0kwi00ZXOZtD/hApqA4ZN
Z3mfzYF+bhAYQQX9G9Y0bXj31upBxFsAQhSQpRfZUv0kFUUuz9mAxiq0tPabYcliaTov5Fo9Fgr4
nzE4B70Qtoigt6ZRWthWBFsd9F1F6LkKh2pX/ggfDA/iZfMpeyB+yxM8X7cd0HagdLGEeuylgRmr
jugmcFFY+qk+orHeD930h/yCeUKnOnc/OMdyOXY3TucCjzmWmiCnbRQVIIqV0cnStjb6Tx0aNK7o
DiDMweuPs7O3/QeL+VwgMsGs0YWpnglYoflFoO+EPLWf+0IPXjuoT0FQ4DyBbEnYxqBZ+gMJi69y
Jxx4VPtL2HqzaoyJgg/Twk6zPYB1WjZmoSzOKD2o0h+TJ2KyvsgLAMYFoLNsyEgLX96OOrq8Cxsq
sE4smk95h/bUrrTQ74JSfp3a8aQiBR3Z4Ygi9xBtSBlDhE+zZT2EUkh1Hsphm5iKLQ31s6n1SPUJ
lPfAuA3zl29y8XMZB9InoKwW5eV207f61yLCW+h+9FxunkrwaJo/M38e3Hin7EZH0t3Rmdznf90B
c/0TLCZwUwR1rFMNOwYq20r8ErpHk0Li6R1CaxwLXP34C8/gkuXAY465D+Jeq2jcwH/NqHXlc3ka
RzHgHKtV94GxI8mERsZCEXId+425gefp4pHB06SBqO7UnXxtr4BO5rO1yYu2gwYBeiT92r8PzMNl
3mtxWCcKbYFrUXmrlvMBVWqHFJMX8ai21nfxnxUufvriFujjSZtbAiTTeqf0TaXe/ZUsJ4Q9ouhy
QcsLmgcQtDJxidGUERlIBZMkWtAg6RE+QN1wyANoDJ8yXrvH2mou0Rg3mOnlHDUp0CbrvSP+Ilh8
fzk8AMYgdINqo7QA6OazKv2CdOj9v78WPP5lL8frB406BnOCJXlSFL2vB6c3fjQaFJeDhvqYZrEI
J0pdjb8vkEzmoBYjuH+NBEhUEXto50XIOCfxMSO/SJj4RFbQXJq2bt5b7wPNQVeUt29ij2kGzSxO
YdpwLP62YxeOAwwuUKRZtD7R1n1tiBNRK6XP8XuSP6AisdwWTUUN+FBPaFJCQqQVOa/YtSMGRkjM
E4LyGx00jPtQqaKaUdUMDglBNGEcSiXDdI1XNO79L3oT6Cxqa9LykjKg6gSdnet19VkM+puqhPIw
5HVmN6kecRvfh7hNLC0Y0GDVNQi/iuh3usYw2kooe7GBWv3XeI5xSwW971d2v0HPs+Vg9MoDLfAE
BvXM5bXhr2PrJtjRIN8rg+77GtvU61GiZps6ySbu7PE5B1dvBCn4BklIR0Duw/o96858JP44282e
G6Wv7u8/+CyNEgoLpaKOwEdu5RHD5TXmGU13dopg8LazM0Su5Dxz9vvmlC77fYHJfFM69nGHDhuI
3oPHd0vtZAed4sL+kTjVTzSzQfzCA5vme3nk3a63p2R5/UDo08Q7yICcNWO1pVx0yM8SZJXouxE6
It1W/WaECqJJ7EJ46LvEBad1rotoAw/ur/rmwDDQTCxUtqPUUgXQsjFuR8kbJN0b+6eZy2u9nPSr
K4MBYiyqpbIU5jOAIAz1q/bnj2ynbpUjpt80iO9QxF0cp3vLrnGNyNpQ3DZqnIpABL+l+lVsRjc+
T0fy1G9SOzsiWELQnj+KPn1FZGvsSs7O3lbIGHzGnvIYGoNUB360Fc7WM3lLt9UbckwH82UiHvQu
IVTrVC/yaRY4ruP29FzZk8FcmFLaDmMrRQmCqNTWk/coL/1W4Kxv+WB3PqjBuPY6pEPcDFjeDJ7S
vEMWTy6fGgsZnlZ8IyCFyJZM1sATBLnNVTDbulzmF7HNiHUlmO/HZw36gxhvkGJy6O/JslF4XMSN
xp28N33LVV7un5TVTV2aCUGHZokQ0LvGLYcmEWcVmxqmUFGKg7p4CzXOnq6eRsRVuLgwLWGxbleu
SC/0C0Zl6Xg9a9bvZJbOrTCVG+gHcC7n1QX9A8aej95SEpDSACxSfmsgZEfjCeF1ENx28ixf6wKE
OQRGhJ5JHQOvjiocQtXt9UNs9F4OpYpa3jWYkit/ovx3/0txdpE1/yierUkKgYk4O3frND5qPZhz
EqsQPIz29v86FrheImMYmRjmo1Gg0VpUHqPwoUJPDS8C5n0qxuYjK45mg1B8KvOHqdoK6qIG4fjL
9YMFoXRw3UkySEOXH3FxsDT0p6uDhnVo1lGQQE93LFS7xe2vbMJ0q9EXQyAOQdKB+JV2VlMXXRNy
y6vtLwZx41YufsXycS9+BVS2yskY8CvGeisqtgw5Arn2jOQ7Gs+gvrUHVJciqLjzwq1Vo7nANa5x
IzRgSWUD3Cl+lnVHTjZzSV2dcrzI6oEADMjE5EWikU2RNXMXa3kIHEGFmKmKdUh6vQnDwoVo+2hH
U+ZUouQKjbKLak46eTETdm/BZAeyOWiYK5AzuV5jpcQUgXMBMyITyjuVl6S8DOCyTTcQy/w8RJah
PsXqa1UURD2SjOUllblTDfDAiqicjMoXpHW3hHfH3w5ewL1AYvN/4SCyd72iEYPMxSSj+T+FYobx
uxwll6A23jyVEKCr89qNCj/Lhy0Cxn/vYy6Bma1Ed3EzyQTAeQwtL0XfElr7hhw+9YQr6blc1zd7
ipGApT0QjDpseJh2zQg5I2CZTUZslFggAD/buZa6k46XWzl6y7+vG+WUSOkGxufOJodkZH2jL34D
EydW3dDm6YDfIBhx+FIbwrDP9Fxw47nAO1MsJXcQyByQ0Zx2JZXrczbWQWuaA68TZ30zNGgqSYoO
yiTGS0lRmkHPBD9E1GMnbN2+QzPGT6H1Ew0NCEiNQVgLm4R2k5HnIddcBGpooAA0MekHttxrY5Mn
y8oGvcIe0C8zQX/GLwv6uJpz37LWfD3yfSCOMSEfh3zBNUosjIpQlPUSZ2i7Ti82UYck+vTjPspt
pgAnRxdB5LWwmBgi6wuMtKSSGSOMknu42DE033IDcpFaW6KA36Xya6goftxmoROaw4+xLD6axnis
1NBypEx5DVtV4XinVdeIIT8MUIJ1CC1OjAvuUwEXUw1K1ASD2KESPlEDWe+5coShhS4yfVS7zNPG
zCM8Fe3VWH0hNFNBRiQBn/20qPH3ipACunyo9TGgtfojnRI7a59mqXUlEv02EzwLrdceM+99+dnG
uIWGWt42WoJATbZ16/P+F1pOFHvq8V3QcQbJA4SCjIeZjKaq2gnOmo7xLukfM2UKUk2xQ5Tmi7z3
w4THTLtm35eIzLOh7K10mkDJ6JTxXNkKwrVGTD+p1jqaUHD855qVX2IxVi4J7TzKA7ASRNPWQG2j
fCsHTkizdhldgiz34UUsUWugPZEsgEzwj3Fc2ZQEgrUL8ZDnUdmvvYYuoRgDKtK2i4qoBNduK6Pj
07NS26BfYUJcGe88KH+DSZvjk9chVfQNgN0d7CTLf79YXTyUNOl1rE4MKyDFTp3I28lCYUi3TqHe
2Fp2ToSZ09f6d+jkxi4hxghZ7iV2Z9NSadjpqEvBP6kBfVedycYz9lAcFTt19oI3OeHWOowuBlXc
7Fi6sx2+QHpW3Y47+hJ+VL9Uzjdei2kMTHBqsi6jcV5jDAkk0doUSXDKyBeBINU8UcKN2VaNFbyH
lgwSB8RPjGMq8mzWoFwFl/yoPkl+sSNeb6HSIvtaQPzELQcbIrv3j/+a7S4fFQT+IAcFGcz11y1K
5A6KpkWAoRtT+ZBN/ZC5Cbym5tK0HJyYtNpT0xQGj/RzbbHQENeACr55cCBfA9dlhrserctONp0T
xW9zqPnwosQ1T2MiFWuCmh0trey8rNiOQ061IXG67luYTyR6pdarbvr3t3B1JRA+wCeTkBNmPehs
jFOK6xQHxKTPXde/xXVkm8Ps3YdZTd+ZuEcXxVoZHI6Mp26tMCTiiJGm1Dpqkacn+yFH92hQdw+i
5hWSp+ChpB+k/uU+8Or6LnAZfx2NUhcN0bz4UORnk3irVE9FxtOqWLuHLlfHGGJM6EyyAbsYGWrp
1IrxewHdWFTNHbnMDZ+WneRWec4hp1jH1fBSAv0g7mTGvWlDXilNi9XNNEM/gbnvDd2dZpDbQXos
lwRf1//c3881VwIP8v8QVeYxEbYZ7ZVchCspCBhuTlbHq6+vhjiXEIyp4IWnVjoBhInSX9nhZHkR
eSDDe6ljmHkjQ14NCpP3l7V2T6AZQ4IM8cIzzm5kqJVaM8cazKQvPFP7HPIChJyDq/TtiYIYs1Wz
gzhM2/8Kld1MFfd70vdANcfzXJ7j7kGO3mrhoVE36NCoVI61rJ2Fi0WyBRlLsbpEUAA3xM9Fuo8U
FUzKHH+yZpGXGMx5K0CHrBMZGGqCshrEnNXIloUUqgHu1Hrzf5Kfu4RjDt6UmclUiYAzou80B0fX
6NUd5yvdtrSoMphLcI/D7BdaHQZESUhbNQgknG5KU4o++p58Qk5X/0nnxPKtQsqfx8JMTuDGrkE1
WhPhnOWijnJIQoZDVKXpvsW0HE9gbeVz4jpH/R/M2JqIwsj1JWTmFi1bvK8XkYQQalHQajJ7np7n
2mkEe4Aq4kmN8AGT4tcoNYiMC6VHonAYKu0gmJX8QDJtn46g4keBL5h6eXARwx1RGprsKC5m5/4h
WVsmqAAxJoTqqI72N+YHGKikZykes6H5bKoPhbmRuE1LK1arX2IwLkfpyzm3kDN3WrC9JcnsqW1h
D7PoGmHttVQ4yK1hRz0moCQo6iqWk2S9LeaSDWWHzZSn7qjI6KP/MpATvL/6lSjg6pcx58k0IMXe
LInTmniW8jZ0OEM7wqtwrXh1GLepq5g5h4QOm3DT+7RBGgGvSrn+k9QvUf16fxVrf18BbeZCEYgY
gPU8eoE3vG7g70MLFHSruYML/z7Cqp2CzwATY/j52k1IRuYqbDWCx0Wh7612MzaeWTip8aliTAa8
2+OAlAunkL6WH0C+6R/MxawuXhd1pOlSb0E8RHm2JBvTHLZkq5/oljyBRDZ+aw6Wq3Jyv2unAfQD
kPgD+QV2c/nvF5CpjilAtViea8Ih1QMBjzauvu7KZahfYiw2eYFRS2IIIq9lWZUricgRuXN2DOmr
CC122e54IehtPyb8K+of6BaUEBjecENBrMqQmhHPk87pXfF1pHZvowzimJAZowfzLKKCL+xbcBDz
mlpWd3MR2wUx8PJCZOL4ppnIIhyB/IG0U6NdOX6Z3BnHxQ0zb0E0rv+DwRgJlArVLid4GImBYdMN
8eTP8ND5VhDZ+hOo0jgZovUl6fDYyFstXSXXHy+rVBpFM5ZkSrgVfg7ZcWo5EOjGWVsT3tNQHsLL
AWf6GqSFns2UUCF2UoFWryLupx8Q9uvfVDMrN10Zyl9pk1vbkMbCycjjdhdnUubFUJLZhIUYbUlc
t5/qGIrfVVyEG1Eisx8LGuZy8KBTgqInoT8SuduJ+txD/tDI589kwhibTsYU5jGqYmkLlQnKrSnu
ji1NYSONXjq06eRjMxnCua7QkGiL5jQHlVSRbzmW0qOedeVjWDbjQY1p+5AKdYesVFRa6GTIrNGn
HQi6iCj/MOekiz3MEoayLeOafek6SnEr9PSkGTU4falG49kpFXSBgJXBaEx7LqbmrdUTNcDGDU+4
UshW0irJw4RZNNtdZ6qbqASfHEpTVX2girL8Mozf9aaluXLV5TlYhKIY823F4Fe6VvtiPliYOEc7
9galgmGrhxkljjhHyitJZ3M36BDdxOhgrlAPE91TiYk3UT3IJabvyGCNsV02YgPZamyiP2QYxdTq
WfgcJfSvbvoO+h0dhnYsP9Z7GmSzpX9kbYSeA1EUXmJccV9zaIbnphxUT5AipYPUlKqkNm2NSXWV
lKi9hz5q6V2ZIYs+klHfp1knfWO0Vv6tFlR8GIw0xlCZRPGmDOUsdYW8SN+zRMfYPrGK9FceauMu
VoTsLZb6flvkEuiUhik74n/vMKtn5k6bGsoxFCYJBVgl2pqjHB9lqlVuXcyQFq1QFnq3Kll/HHJi
xbbV1QqkiVUzHfwwIyQNujKStwXYih8xK1D5mDOxMF2jKNNOGPLhy+gj0TOEGkUlUyhIMEiqiFYa
qqUPoCdvTmlYxZiatZYwxxrJM0my/KnIZ71w4zIqt11RVZ9E1SMU2aV6+Fb7WKjtVJpmbSdHafsR
J4bgxxgt2YWdqLzkXamEW3VI6KZL5PlRGpQcg5CT5gihYDxqRhVuMUWroXSvoobvVV0VSraeo3ji
qHEy9UHaNONjWvYTBBhTKzwMmpBt9FDoNiEtBRCJj1XxI0ejzouCfYnsKqqFZyJpTe7mRp++FLE6
Psuklb6s0oodklqgyo7LOH/Jlb761v6HtO9alhtXgvwiRtCDfKVrd7yXXhjnSFd0oAM9v36Tszsj
NprRCGkfJu7EPRNdBFAoFApZmRSVR0ctACF34iyu38uB2o+hDdojp6g0bddJen6yhhEAja4fA1o2
w4taTypzIomVv8Z+GH0FiIcX1UygvU0tPCo7uVqOlY8W4fhZy8L0Jk+MGLLAuL++qJMqBWXYabEj
lzIF+204Dm8ai8DlTXNmO8VgmqcB/GF3kdZiA5eyMWIXgXMrzqv+NAyZ/A2E1NCJzGodn25YYe5N
fUnucobCl6PAyw51mEgIHSbLpl0CnaejzqTsYUrnDvIKelwfajReBYXRoq5uzBB0a1pjvJGQe/0E
Dnd4rcDNcsgtagPQhscC9J3GfhFNdexVrGSfkRXGd4iGnSexfPoiuQp2Vl2TcIUsxhjtShXgafM0
RaekT3C7sycz3AFUnT+PCNeBnDbq0vWgR4fSrurA0qzsVq/K9EkKp3hvxpqB7ZBV2Ehm3PqRVoxo
qJ37oJzN7Bs6RiVHn+LOz6eM7AeZ9KBYjIzeY2yCBJ6kqE0dEFAwBvpEQCup14OfpIXul31mDLvK
NJntWrluQMFDUxrbGcqkbj0VmNIYdQsG+IpRQZnD6XWt8DuStJpLIpL5ppJRsI9oKKUWzSjNCGEG
m9y50ecKbGNN9is2C6iVjmXdvtWlHfqTxqpvRA/bfR/TLJh02nzTIqnd16CydpnUtT4jrALFDiY9
LqT5XVc6+degZ5ZDSFY+AiZGbqIWTbLEsuaDAkd87XIJiLTrKeVm6r0UxmSc37hn8cmBITfh1OAk
zW2/rtFyTZ2p9iywul23s3ViG1ByxzULYGsEsfPDdFBT3C0zZK5aeFSl/0Hpw6KCMrjIxJKfrzI6
2ZjQ+TXCRGc9233idMyTJ8Gro8jG8veVjTJjPThbkJla5a8687Pyfqyers/U9or8nqmLxNTqcBhh
GBVCRW28W+X3ENhVJirvbl1X1ivCrXyiqHFkGrBTdEdDe037Py/EmOvf51JCKPINdqhjqurcr2Pq
NsabYr1dnyvRcnB5YJqpWk8rjKFtjmn3zuznLHy8bkIwTf9cyVYrbocFMRUGE6r+EdMaXvWnbG64
GEBu1SCob+Df+DeFSe6ySQYtjpsrx2SEsEHiyKHoEreVn6+NcIvRa3Qgcgsj5mP+Wd9Fd/Neck2v
C4YenXXVp7y/Pmubt8a1QW5lMgrI6kL2g84sBWfbw7x/6E+AXj1ou1fbk29El5ytZB3snUvnLHRq
QBB7vjFlS1Jru0Ucm3LgPYYHS3rsjNvIugc6+frQLjuGl5vc6l7AVSs0nY5syHAvMBxAWAP20R7u
Bz+yXHOXPpgegaqCM3y0R9Oxd9WvwsUR8aorzn5AYcW//i1baIyzb+GGHSfSlGlWmLq99jQngQw4
iEK+qfb70nOHoUsQI54CvQ+u293aFIAo20C+43Xo4jILrvm4VBbEoNTs6jF3KGOCWd68nq8scME8
6io1she4oN1N3yvlJ3jAHFsOHVPDi1fyA4SiD3or0m3frK9AfwtyH0BEGAr/5NWkjdYo6T9Lq4J7
0zFQeNhDLgdiKPfJ1/U5FBrj9mTdkLQbJRjLLNTWkoPRBx02v2UESbwfk/dQ/5nWvwRGF+fkL+rr
EXL7smQpiv85jEISSNuzn/kRZWVX/yF76GDeFa8Cc8sYLs3hsmGArxnvfNwho8t1HYXSAi55ZDea
Rw9fiRvdtg7JncRVH8KgOeARwrqL7kWvVVsOBFzWf5a52bXZHEfh4qKMBtWB/opu5B/sLRUyAv0j
+HltiNyMFnaWhCyGIbD6gvLrLZh3iQM6f0d3zJ/5rfEUf+G6d4cWZvOOvVqCfbJZpQCCByxnoB0G
mI+rUjS41Kl6hQW9LZ/ae+tBr0BqVSPNctGz7abfy4fphEu17eXvf7O2K8tcHDTsuLTjxZXaD8tw
7pEWKzvT04hT/rBiZwqYk3jNKflKd30BPhaB9U1HXlnnIl8iaVKBxDl1a3TCO9H+XiEOfRs8NKLu
kkDUh7J1vABgAZ1a5LALzuL8eEmamKLVE4tchndJ4gxm0Fa7obkNRU9LWxnN2hAX9/qJTXa/AHwl
9tKxDy06dLLAZbaC99rE8gmrjCat4a7JElpnchhzABcU7S9SGjyz4z1J02zIyXNborRRtVMXnKI9
nIYJTUq+bQhKxEsWzO+61WMGD5BXmryRlR5PBtJs3QwWPbZJ5ill4mqpSAB6a+3XqQW3JDWuoXER
L6mFvNPR+sssRzcf52xX2p7AqZdnnotRGSD4AuwCCh28znpKc8Psc5gKH9N7ovg4f/oj1ElUX/sZ
Pl03tuVpC0/x/7PFJ7aqUoV1ATJ0t1c8S7+b9aAf/iZ3Jhqq+HhAWPiJzj2NjaZKlRBgOughGDZo
OkVKGZte8NsAz7VIi7Y0rXh50ulfiyEw41MZ7kxNkMxuzhQgzGgl1BX8w20YIidF3XTLUwHZDVEg
1ZmDJuzrq7E1EhCyoLsVKAcQuXMBpqxmC520gI7EceHkwBKZk0Oh4Zf61+1sYVTMtSHOm2UpZXre
LoaatrpBQTg7FihI+qRtmgfC0HXGegi29CaaDWWl8czZCKiZaG6nJ6J8a2tn4TEOtx4gUCE2x51d
tNXmclZxSSBZIKtoxIqfIvnUovNuVARota2gtzbFHVZFpdZIFmBqadpJtMchFkGZti2YANMj0TEV
PtXRKM1JujyztM2uKu+0XrCZNj0ED9T//j6f0BSQjGEjfr8ufqZd6kUFKp028bWkEoShrYa5f1gt
QHAoA6TCd3TBEQHZAFeza/Wmh8YdZKNSYES5U6HeDFpmYK2Jo0aJH2XlDZqS7ibU7eemQ1UbDBHo
n9dm2UkGe98pd11oo2gtmIslcPBxcqHd+PcDOSdu+7Kbu2UuOundMh9i85jHfgwqrvZYgyZQBLDc
nPqVOS4A4L0AyU6C160MeI8macEwOblquY9Q3L2+PbdCzXpgy5eszubCTg2JThhYio4F7bWV7mRZ
EAE2/dSCBhTScTyv8n46SMUiDwU8YarexJmCN3chuGl7vn6b4Fx1MksdDxiYL3Bc126cu91dEUQ+
6Lw98747SF7xK3npnoV0oKKhcedNP5MYHIawiw625K59UCUHDy/OT/lG9SQ0Clcg+bq+XpsR7Pdk
8nwYSUHtEuhMIP4S2aXNS0OCgn7Q5kbKRd1lmy/I5soWFy3DIWyzGPSZYEiab7ST5qG+fme7lZ8c
Gqi4gi4NFH8G0v+nWfAWKphXmwueoW2yoVbhMnFS7cs0uTF1+hdn7Hpw3PnXaOo0piEm0ja7XakN
eHkoHEqowPlF68UFjrrPmK6AfgP6LBKwLQ4peqfOPL1/HlLqXfeN7b383y7gidamSlan3sSsqa3u
meVrbmaOaQnm7R+U9WUo/G2FixjovNUbGe89bvZm3+iPo2cHIdqph2/tKQzosX+aHJE7bEff3yaX
SV4FqVBWEmI3WKsIwkTor2HN7TTc1iYKb6ZXKDtbC67P5LZBoOqRGIEXnQ9ZSmcmo0E73Fg+BqgH
ZzfZw3wEAdL7dTPbuZENIV8DxLr2RUtelU7ZoOuwQ6Dxkh/D8Z6ie0xV3s1h3wGmoTu64gIp5wBf
JAgkm86ywPfx8KpZFz2XxThneJyE6bg5Fl3synjljdOdYICb7r+ywjlLn5LMiBcrjQ+M1bPhzEFy
rN6Lyo9Ml52mQ/2cvkqLur3ovi4aH+czvV5MkrmcOra1S8mO5Q1aRv8mTK1Gxx07dZHMxmzAxphH
QMsj+HeCLb0ZCFcWuAMmGqoqkSRYwDI6oQQON1HT1yXJE6rLaEACHAVK6MD8LxO52lx5aKtz0Y5A
0rjDLnminhGAx2xvvgUlKjr9rfmRBDEONStobl5BxLUXXES2un/PPoDzkdFILKBb8QGjdxt69o/k
xA5QHTMP6Z3mSB4II4+lf90vN/f3asycc5QG+EfKHF0AhZW+pMiBnDwfmhvIh0NLSpvwLEmnJ8AU
PtGNcLhuWjhczmk0NRlbs4ZtsCb3aKb27HtwnO2Sx+LduCWxK+1021H8JCACX9qMNpAOR41kUV6C
RPr5StfZ0KTWstKJET3mFhh57JehqfFkXd30DQFHpvzIxq+5fUMPq69LIm2kZSH5k4Oo6PBQwLAF
yCl35A5SPqhMwcjzVMnSQCaTvNd7yfhp0wrcFFapvF6f660YAMc2gX+DRhlaj88HPCaD0sY9Bgya
VSUDT3txP4Nc7rqRrRC3NsK5L2yPSaXDSKz9SAhwG3uKnKhjL033dt3S5vythsN57TjWU9R3uElX
I0TyBiA6AJYCDbyrtd+uWxJNHOejSIdMCrwFrpb2ZxSBL+SZCCWul+zxwhtAZYSeRwjXoXp3vjg6
gBSNtGz7mnjzjQ6K4fxG+p9xHF66U7y7Pp7lty5tWXgfBOoAWR9nS1XrGtSw6Ogowk8CAiwCTFsF
lBNEye1PTQrq6Ou6we0J/M8g34Ng0Q6djCCLx6VN880RcE8TvOwAVl03s72ltd92uBQdKg+qMtWL
nSPr3Zcm9dSfYPjsgemMWkdJvT9mksNpATTzvzOpq+erVpWGwtRi8cEsMAtf172CPmu6IFRtHXtr
K1ykMAq1zLsaVjT2kaOcXwmKuaLfX/6+OvNIYs5jlMsozoxu2kbOkIrSq02PW9I6IG9B7sQXCvu0
oRBsVJD4kGfWTm46vjFZByQKaK5DMuG5NBH4wmYcQmMbGrhB1wt+sPMxRW1JgH6ARVu5SUDrXKRB
EYHFulNQQQiu+93m/K1scV6gWlQyDIb5i8G0I+GJXxOEus3n/KXV/d/RcB5QWFOhsxEWarRepceK
PZfREwMxY73rAHNDFSE9KlEwAJinoIGpECUlywguIgbeEFXQ6qvWRWYeDrmpQHYS5f5YgexiTvrp
VU8kwOZYapUg0gsLPIGP9RMlZn4PrqWsdBck5a0CNhPmAHEm2nmbIQXN6ejLliE1wOdpRI2Gugk1
fFH/nIJxfji2tn99WUUmlgNotS203J7qhOpIBVNyl3UF5KDSu4LlAk/d3BurkXDnGA6X3kpmmGl6
2p4MAlHmUFKO6bjIXBrp0bIpNIzT6KTXpajetZl+AVL33zRyR9vAKmUCj3DmPkHCxbhX/fAbxBqK
vXzSHiER5atPCJ570Q12c3OurHIH0NB2idFXy5C1hUs7YNlzGe9KSLOKWuk3t+ZvS/+UWldrmKZN
b0UMlmJI/TAdqnYiqnWBl/CBhmglIayEBarjTlUFKtDSei7A1omGwUUYe1QqYH+xTL3yRiANMj5f
d/XNBbE0SLmDhAKdLcsgV9NUpGkxGjWe8xKU52XDzcHRRm+l8AGtR9ctbTa64XqGezbiGdqauaFk
VEkpdGNxZFqTE2qnvv9FQ3DT30mMui0ku7Q9yb9N4W1lPKARSmB9a6B46Fj6FlBAMfnUp9CzeE5K
vEMMj3ag78qneV9mjn5o/RswKgNR5Nwwt4PQtgC4uG0XEAEL4kFIvpe/ryY4NKUilULA2HAUfrIY
TbPjd7QE3I/GiwYC0uuj3IooYOIBYwWarnUU6c+NlSXqG9bSnqHqsjvOpzz9GjXLMUo3Lk595jUi
EbtNg9DKWyTfTfw2Z1CqkKJUKI8CSlOepuZbY6EMOt7FFqh9w+hlzicvAi/C9VEuP8qfSUgarIV+
HK1K/Cs3Qb2GFAr64zMdTTzZQe1PUy9KXDaNgPgTMCs0Z+o82Rz0FTs8KqHWxiB61IRgXY7lXROZ
/vWxbALJgCGxMRz0Bxs8jIQNamZmUJN384TeQrh5nlC4Z82dZpo+mrGCuI4fdKI8TSmUp+jndetb
0QXUTRbuwNDNxXPgub+Y9lyYtb3cPUC7LY03ffnzuoHNWbSWCgP2O9pIOQOZqtejrCF9IOG8WzCv
lSQHESB7181s3QitlRnuwJY1aoGGAVmSSkC+oaKNLA+69Fn/C84pc22H28xKqQw9OOiRLyOHTYC/
ywDqVMDOIsI6bu6r1YC40zmxQrOrZsxbqcrgvPkEuEinz61+3xGvKJN9Y/0FcgQpHo4Ba1FC4WEd
1dDZMqsRHqPsOM0fsrlX2F/gksFCDLA7aEsMaHqfO5ukpahUS6iB2mkKWU1QEOJsFj2BbXn02gh3
yJjZnOpxASO5aT3IZvdoF0/XfU1kQTsfhqYVeTnliD41SJsVqM1TwVJsXmaB2oAcr44yJEC15xYy
eUqigWFXNta7XIIE4TSpz1L3msaPUOWNb6VbVMFn0R16aw+trPI3tRi5NjWW+s2QzeiGfmsZcSrL
g4jb9flbXJeP3ms7nBtETB7GAoJ0rlKbxS5Rp8d+fGez/WDOP3IQlUB86Ou6xa0gtLbI+0SRaWVW
YjNlULc0m9zVuqes9q8bEU0f5xa52qgRCzGs3t7NWezMplMTR4sFN3aRmcU7V+lESZpBGwnMVLhx
0nFycvOrHfaViMZ7EyS7njQucuuTQokKOIJroKYfTZ9ziAW7DasnBkHcKKugta4ik/sLMAeemyCq
g9cg8IDxcHI7jdCqtByHtJePbUHu+u7l+kJtba/lRcu28c8S7rggHhrlMKJrEiZIfVcvZYFqdpK4
c/JUQ/t4jXLYkWiFNxgfY/ShVn9BYgcsCeQk0GIN7h2eP8/sOyVPVBwiMl7Lh3KXor9B/m4kgn22
4fVnZrgzES8ckZ4RmGlbtO61432r17/aQqQsvrGdz8xws9l2c90nC0kMbdJbHUR5BN2ujyOxb1kJ
iQ6UB64v38bJSHDvB34ClEKXKIoUmqd12uCoT836TVdLP+5+xSFYxYZnuBQ6wb5sqHtft7k5xpVN
7jSWdGkw6lZdQpbH5meWPTqOBhnStBWApTbXDPcE5LXgfQcfyPnurhqWR8liaJjKXWfFQT/nx3qO
BHcSkRluPNrIIjLIMDO2u9p8SJuAxvvrU7Z8KRfliWxB2gOAU2xmHsnUhnVVZGh5dPsBXSiJbzNU
rdBanTut6HF1czQgfwBRI5IzPHGcT5otQ9mhW0yN8eB15l4boVouqpdsGzEs/BpUUUDQe26kyTU0
txoWqk7glwA34wSqCSMSnPxbfqbIQO8iFce08ZwrUTSqUtRJQLSnyi6M8bKR6iCe1yfP7iEiSkcU
TpNSsFJbI1PAjWDhJoWYxF/h0sHExbiKQLrfWrJrs7z2iN0PQaLNguFtnF3gpP1tiYtI80xMtJNi
eLGtg3pJv4EIxiEqYg8nzeG6+20NSgXSCi2PeFe5uAiDyDKkdoYicDWa/iCDKzw1/YnZgtN4y8tV
E/dQ+LqJWxx36Neks2mZoARkZ4WTTDsds2idTOJMaXB9QFtzt7bEnfuxlM+grsKACikAb6Njkq/e
9nvt+bqZjeSWrM0s87pKLxRJlSMMF2aM+Z4M9q4sK0EA3x4JwbUdWwkyQ9xOojkleBJFRSsvfk3g
vrLfSecPxt84AJh6/7XChbgkU7Q6XqrEXfVQdtBm9sdxd32utvrRCIhKUdkBbxMWn5usauzzTF5o
vXK08tGf1U3yNB1fJJeexr0RsFNyIEe8596DnP8O6OXT40I1IuoG2fL09UdwmyrJc7sblo9op7vR
eJO6xJUbwZKJbHBLxsaB4cSFDUsP9OhjUMCSLQL0bcU+PMjbBFTuYIHlS1cjVTNwSeNMAvPFV5XH
N72WnzItDSilrlFbjqVASuf6Cm7lEkujxFKdAwMRn4kZaMoa2gjjSvoKXDR3KY6NOi+dhkWuWflg
7xhEtautiLE2yS1XX6k0qmREjDond0DEueqQ/+grBbLMVtCTXBDcRSPkVk5nQEaHJmZ1KqvSbfXx
M6yk5kD75qPs5W+yHZV+mNh3OfDIgsnderpCh4AMdsmFwwX/cx5L0j5O62rC7AJCFmhJcgC3tqv0
hd+Tdo/DBtXI1AOx0lPfawHwo74VfcpS9EBjQSy4jDigfjEg5wAlH2RWfL1woOBxSCCf5tLOBsXA
Iam+p9aHSYLr3rTtwb+9iQs5EvqJR1phvDNRxp1coV4Iis/ey4n0OZbhN7lUbmND9KJyOTi80qCr
aIGugcqFJ8uJ5lydKmk5goYTbmvamDlz4rLw1/XBbdUpYcckirm0MAEPeL6aOlg/RjBtIdip5q2c
me5ETQ8CULtaSk959q21IP0O0g4jmvaR0f24bn5z2yz1QxSuQZGnaefWzb7vGSiecGcqf7RZjp2S
BGrUI5P4RCOcwHM3p3RljDtrNUNOQlBtoxYGNvnKfMvm7GA3UWBIf3OZwc/9NyxuUg3QVqQmw7Cm
GOxDsnUiBUE6TvbdWN6nreyxuHWsWdiLIhrh8vfVMV/gk0AMD7txWu1BJeymBoT4QEMBAurbcZpc
4NMfInQPqqm8D7v2Oa/Me5IMrSO1dFdnnaNANuEvlvh3uOBZ4kA9Q9nQLdsHDwY0DuzIM3UPtGvO
9HXd0uZGXVniRj8QBlbFGKPXx++65uR0T/H4BZBIuPSK9gLX3Tw8V9a4EFxOoAfTlnFBGc2Rp48Q
5WklEvmsyAoXfOIhMySDLp5koAHEB02KgyRYsESbp8lqKMvfV26jtUYXK0tEn7v2Q7Pbm7gzvT58
Q1+jr5uJn8SfBZpjrq+WYGQmd72DBpsZoltyqbmrHqSzocGQ7CqpFeQ4W5kvROtwCwL3PcR/ODOE
NpVhQ+jTjQjEq1NzD06l3d+M5LcJ9Xz60NiTjJGEuNL00TElMdD88Vs4zwIzm5t7NRIuVpZaW1rt
hJHoU3RgTXWr9E9KYQHjI5QBXn6Kv+UjWwNJKDoNASrjJk2320bSYhvJJ+jVx9GZjScK1nPtjegf
4xx04b0BBXcdVBed34g6drcelIHV/W2dm88YaXmjMwxURSGt1B/N+Bhb7lCdIFdDuy+QBmEXQCGw
VwERHPzri7kZRFbGuVluyFB3bCkIlAl4plN3hmB30nlR/lrYji5i8dkqx56NlTuToiiu4hxXWjee
74zer4D5N/rdnDCkb0+a9ERVbxTJAG860oKFXjaEdsHbKdl0kO0SNqswPhSsh5BZ4xeWtOswxOuz
uXm+L7TM4KDSUZrlHKmfjHwKVZQGjLgHJFHxpU7fUVxkZv0DueUfJ4Rgzkc2Y8tEBqMn/+Y6lZFu
SHqJe4VGGodl9Gdb272rRmbizKrxen1smwVnpJ/oIAQXAwR1OVeJSttqZAPmAHzUIdZa3bRNXXpG
G40H0Nqau87UfrRJ3Tij1ZWeNkJ0sArnZ8iuiuTNLucZqfBC048kCm/NfDAdSqZ1QBRSV7cGXx0p
+AkyL250h2rfolF3r4/8MnSfW+M26NyrfZoyWGtn8JOrqk/JQz3+cTFzMQLWfUAClqrw8hGrQ0mN
szEidoLW1Xz4MYzm+GCR/rVM21JQ7NkYDZwFL/WmhkYVg3+/NHQpHpEGU9eWvjcgHesS3xRRBFye
sNoCowARsgxog8WXGZVuHCh6zbDNzS8aHmYKKZ0DI6ApyU5l+T6+/fECLbgfaK6g4oKKI3egy62M
Mlw0QWR08iVrb1jP85+jpLS1CR6HVamDIZMKJlh9S6NvNYTii+BPR6ESZCVAFunYYhd6PWreaiMS
duqm1D7qHbQuanJLhRWKjRiMt+tlqhb80CJve+5pbRr1UOXo8QyQPFnFZ9U/lpA6mnoXyMu48BtJ
Wp78ro/tMgbDJorb6FfQQB/PAygkS42TMoTNNHeV5jmxGASWDuUgYuIW2Vn+vtpFRO3SCISgyB+J
23bPUxGQ+Z7p7/9/o1nC08pKlQ6QO7QwGgMcP7GFhnvlWZeBbXm5bmdjq2LWEHMXxl+ohXARt05i
SGC2y2jo89A/FvJ9LdJV3IikZya4Azk2qtm2FxMj+YrIQWFeVAKQ9GsWveNdJqbYnzJELdAXBwAu
DyBrQRQpTUvzxlg9Rsx+kq1O8Oq0acHC1RqVcpxOPDROU9I4TEI8qXXMbdN3XRNgGLd8C1J0JhQ1
UaTA48n5qndxNTXjP89n5LXRAi0snSy8L9DOfX3VRXa4O5A6FoC7Dihem7kXUepEBES2eM7VBePZ
mi88HuP5FpVfkIFzyUrX4jZSmagtM/teLf9HB1Vwbv5TOT7Pq1EVQGESbAZgFgIu53zGTIlU8tjj
NlfdoCfq8F2NHOLVfvi92U1+7sjO26161ALDR8fp7Lzn6Hboj5GHWoGDaghw2p+hHwEpAr2q3fU5
3qA9wqdhERfVsuWFhTtuGfoji6nAdawzKqcZX+QudGKwSqGNxWHlrW3/0s30sdW6IEsf5b7Z4/X0
pVM1T1YYCJZLhK9adPnd2Iuo7UFeBkcNaEL47c46GjZg2MQV0aSncO5OLFF2Wm0EE7blNIs4/bbM
QYYWuxIPDPBobgrKEnoBA4GfsWauvk0kBHdoPltEdUtKG+qkk6KDLK2rjX0h5eha1fWeOPNIhmME
fVnf7mZqOSAaKQuoe1oLyXLaN68hasMPRtnrhnd9zTaiIY5gSKUDponyOv+sCO7audWkgbrJvJ/0
dzm9YSJQ1KYJhA9TBhkGAJPcFo97VWEzwSnfj894zJuyG+TT10exdfyi5ea3DW57TwaItsGpjvyL
fczfdawu0LrG/9Tke9c/0og5RpcLbG4PS0PotdHpo/HOXldtp5coTLkGO0TRrwRC2drn9WFd3iPh
tJAC/dcEd/CGimzlWHTQdIb+IO2zX43hpcXdbPtq8xcJ7NoUt0j2FNFY72DKhih1pOyH5Dte+a4P
Z2NvnA2HW6Ssm4ZGkWGjTiYnoY5O3iYrd2zlpImi5Ea4PzPFpWMKqVmoVDA1lD8U6UibX9XoDtHu
+oAu3c5CIF6SPgUvRIgunJlEjhupgxwkbt50xJBaqHFBHsFKkv9lMSC7JK48HHyFj/Qp8moysF/X
v+DCCfEB+AE0qoL/HMfB8vdV0lROo1rRFh+g1H3k4D/Gk800fIVSI5LQu/DFfyzhJRPIKNzEeRbG
pcafAiXEXFsP3wva964NdnK/ReFyNACWB0LUYQaZBPHpwmc4s5zPpHiaCjUFZmtADsH6nhBPz6gT
F6ET/TGBJmeLW82CMXTWSJjMpAFtXYEFrfZ/s1z/TeLFhYfhgS2FHTex7kCm7QzDiYkQjReufz4K
/ipqdbI9hy1mLAKhC5OAXlOdUo7u27oXxIxlPs4ykcUSIBtIQhR1OfE551OnjHY6RpMBIU66EY93
OK7st1mb3CbJHnJWOVNTC5AiIqtcUJTNJDZCvYFHpMcB6guVeYMeFWdS3HEhOaqCuM2D68u26YSr
gS5/X+0yOR6IjGdRsOD3qleVCjhju+esqD3ZkNCdIsqjNldwZY7z+aQDn7Vlwxw1Jgh9Hsz+sW4m
VxMdzJt2VCwdem7QvadzwwKOrFCmCYm9aZenOCSu0ee+VIEQpRC12GzO4MoUNySwrNi90beIUw34
BD7NcZ9kI95YCpeZotrvti3cioG7QaLMX8U71RqqvMAGMLTOcqbyk8T0iApT7KHGtme6sHlpyekv
9sFyDf+/Bv/R5Fy5h0GkruhlxA20GB3kSj+aSXNqIvlQdB9tXN+jk8TBm9JNncvYJvRw3Tk3j4Dl
oRCcjigN8YG5HmkZUtSboYhSeWkNCdr5KzRCQRze9JWVFW4BS4godG0KK3KceFLXH+Q4DTqI7lKj
FGzwzVMVfB4AAKEZgFzUNSwwrbMohy2p9dWeQlcTcErqqRH0DnTHiiD4oTm6iO9icx7BeYeHbBzk
F2e52pl1TocBcWWCBIw5VI6ipZ4ptYKa5Gb8+m2Hx9JPsTSEudQzt8xsl2rfIUc7FFAtBgULOpIN
9sOwdf+6iyyLc+GgK5PcpXS01MKQNJikWDA79nBe97nb1N9TpXBkU7B+Imt8Zdeq0HltYSL1wVHD
50h6Mu3bWH9GGSwSXbdFk8ldhgezMPVChi2zr/1Z8lCbamckI29Fj74lxctw370+lyKLSwFgtdkz
yJwA8geLCnB8LXQuUjvyB9SwI+xsPEa+0mS8R4POz+tml5+9toTcWasUStJbJcxGwKrkNfViMBtf
N3HJZbac50glwVysA8nBAynUAmBukkzITqSbuH9j9UfbnDQIRal7KIiwYp/rwTxTJ0wfLRkaUmgj
NE6kO2gQHo2SP71ecR/DzTODfks/UQy4N5/ybvKr7ISKnsDI5qyuRszNKtWAjhtqjDjLjhob/Xpq
veuTuhk30SG/PF2Bp5TvoiNYKtr2M2IZplDpfzZ6uFCcWbXovXUzfK0MLR+y9ktdC6u0hqGhap2y
h7iO9qaYgth1aQQKTGjBQEcnFDVkPrdkVFEpAMAIJChiSJBuKjs9ALPwHy/LuRkugkgkibRMw9qD
K7HHq6IM7ZakFVHBXS7NuRUudkggNmj7FoOxZtXL0zcGfa86/BqM73/qAosdFOnRKIosgW9bscbK
SKmJ3EdvzR2kkPfMJpDiGtrdYKqiSshleIKxpY0ZzqbAs7lQr1rZXOElCu3KcIN4etZS1yJevOih
pj7uHti1grBxuYfOLXKLlceamUVUxnlmznekYU5rR4/XZ3DT7Rb0xf8tqdmcb/dkRAfnhEFJGv0q
ikF/z3QS7sIMGlLXLV3mjnjQRuMNGizQ+IpuxPNdRCtpHpVJB+gpK6Ghte9b7U5vVKf+hjLrdVOX
LAvo+oaewQIvRVPlRc9j15RqZuUm0sbJVT4C+Xl01MfSrU7AzmVO7Q0fkdt9KaJevn9K9udHybld
bsEUXM2syTSYS5wX60hv5ofGn+/74FGBTDpxOqfYdfi/SeTYzovhj27/3uwk3/IMH5Kk+/RNcU1H
9my3vCm91h/etZ/XZ0ZdvuDaF3I70ypLBqmy5Qvv4138Ur0TP3Ytz/bxBafKH1DMno+Woz6B9ize
aY6Q8O0yhTmfosXnV8F0lkEt3Y34AKgzMvaumC9KetDzh0nDSSFw7o1099wYdwglshqV0gxjKvUU
/VYz/AhyYTIgvywIq2cW+nMlCEmbbr5yPW5DTUOfFkkC11ve2rQOyAYCYfTS6cM9EZ2AW3OpmYqM
NzfsX4i9ns8lWgbCvpQItlTpjJLmoL/OmXrQ50W917GTCPN+CUbFtlrb49y7SCCEnoJ9wy2y1xbg
Bfkur77j9ufa5a00AYkUWJ3biFjit+IuaoHo88DNAWThXOAYq1GKMxrCY8Z7KCtKie3QyFcgzZcB
RSm/WiKcylZM1Bd8CiqPeP3ln+ftBMxZE1QD3DYLBvadlG9jKNiHlyAqTOXKBl+uqg21Ulsm4eRi
7HkuZq/rPvss+a5D+5VNyoNS6afKoJ5sDegVi/xsfkf7hiAkX0JkuK/gHCilSYzPwEiHoXIr46sO
i8d8LAMF/YOJ+jb/H86ubElSHEh+EWYcAsQrkHfWffeLrLtqivsQiPPr12nbnc5Uson1zHTPy5hl
oCsUigh37wI8ZY6KEm2qtkEpJf3btLVkX9pQSaGZmZNjFiygajgo0UbyNmpHM763+wWyzLlddDrh
kuMr8rbkdo2hqsh2ViUkNGzfaL6Meo1gO6m3dvtfnM+pRcnTFaYR2/UIi8nwHPNNn3lBkbmoMfqi
fantYAUR40r9+0zr+caSXF4PrhMyTlZ7+6UAlSNZirmWJlJycDTTzLouYaDOx9ANQMKjgAW9ziNA
R4qVYbDXXMndMTcfr19dc87udDolN6DUrCyp7cANGBAq6p9IAlkdYXtl+E8c76K/z8pM84gciY0u
PGjNSPtlFIC7piq2ZpB9d6JFMsbNISrz1xyRv0/AHzPSJtE5azV7OgFijLesHm6IICtV5wuvi7mA
/HQ00q4wIxGotQEzav2Yd9OlZKzz0rPRcHt9lf4fl/JnQNL2MDgb4kCBpSosvT4VKzN6s0ZftzdQ
soK2wvSEN70x9A1zqZtx9n6aYLwUbLIaWIUld0b7WitGEtRel5rdP1lC+s3ETLHLSxuiVk3G2kel
JPUblHO531ZNsSdm2a2qOFtSY5qLAoimA1OqEXBuqNNmPolyjNRqIrsKay9riR/GzyXIHfBKIGRl
Rwulgt+1ADmkO7U1HdgTW6w32yipMWq7anzQTMImjI3xCwdcpHI+MmPwMcyDMJMN160PG3qjKno8
2747qu23QrM1tv8uVT8dLfQAj94YvbKJI/bIqxjqFFBcd5aAokvzI50uJSwTNH3jmxX1nz7fddW6
VA4Fkrjq0ltgyZJ0wBxI58VhBkvUCbzCXuXlc6G+BzxcFeDFub75Z13jyapLpyxAAotAmBh5+HQt
KnCHeAARg5m5dDMz8pTmTYter1ucjXBPF186boheFHu0cNxMexObO6VZAY2vxJbHKqhWPDgD8kuN
u2B0Wp1rO05yxQ5UdxthY06N8sFusJvMQ1q/paO2qkGKmFfCbaaU4cNA3crZQ5Bvwf5sgAZKXRPF
YeDLZOw0NwZm1yKqPVM74sLzOqtxoVQ0xrc45mX1gwY1MO+PWu9Z3XPn7C0VYNclJVl9fmf9+Qpp
6kkyNGWn4yvsuzvrA+CdTeXHOzQ2qy7xBKI3t/PVXeF9lm7ofqNcqK4TX1mnK8cfP67PyOzdeDIh
0oJofGwreJza6xWQ7uvdDyQxoHeXD36j8p1Jar9vzKUeydm3JDmxKjm5NAicsNZgtfJtN1+HofvP
D+c2ctlXiGckmv8xAdAOcQHrBIprp2z7pQf30kaQXF+kZ0mRQqnESyoXwGOvC/2iXFLtMaYo9HK7
/7vQjoSoLJAAj1MTVsBElq2arQ7BO2v3Czr1v0zX+Bq8YFW+McWlfrTL9+1KuGiI+DAePzUvWhc7
dEr4ib98CBf2n5yPamph0Hb6rKDXwJ5flZa5ZkmoeUVQ9S9KS7VHDWQGnWd3odjXTQQgb5xFzT9E
iwmkSdng/AIbTHxoa825UUVGhRvkDhkexp6Jj6JN+FFrawZ4mm3Wj2jRbtZDGANQoneJ4xcOXrYi
6hXIRZal07hhyFmwgpg23wexKbYgLTUOBZTPXZUr2kOvNtYTsg8RkrW2TbYsLOlbVndsn1TBELho
rm18HClkvI1uvM1tJ93ESu9s6rwuVlxRAAumTX7MANTzkVxGi1lWiZe0GLo9s5zQ63VeIIPu0Pwm
pcS5KwDD/Ql1O3qTNWPZQK2b6rGvFq1trZlJ8r0R9snaZLbq5+g5dSH6Q5DirY2PSCTNfYGtnfkQ
hy9Rhx5zfxRZ+KzEreUC2ErvRdoOIBoiVVO71jhqW1FSE8g9MVifKibwEPIgF8gQNmrgdU6pGi53
wn6LrkO2g+iNDebaGPo9jeNUr3Rsh2dQ7/F72vfhXa2CDgz9utqOI/m5SrtW/Y64jsbnolI/WqE7
uzYP8YuMVtm6HGwOce5BE7sKxah9kBD1QWVdYPioTtGXVm3FTcgHq/Q5V/MvNkK6noVWwybQlbHV
aFaiuTFIK7Jv0ERnuXoonHyNVBZp3IoxM0OxKWl6F+UgfXBprIMXr6+DB8J0SKoXZcpua8fS7/FQ
Dw3X4jT7YVcBq8EyGYCvpbYrBY133Ha2KsnJvcoSsQ8zQ7lxLJEKr1TB915ZbPi2aot4xRjnYnPd
Qf5On187w9JLk4zIFCYqDot+Ez0iFvwR+/fJnvmfIJDY6HfFLvLfuoO9G9ahCxHZBeuTh7hmXQp3
srAunHbylHTzq0FSbRs+gc9kfMhd/WNc0VX8ANCnfbTv2K09+c0llP9sYOIAQwzlZRRh5fLTkOJY
kyDB6EVBXDHwG4uMdMWa7mcW08+kao52jkUzi2F3fejzMflECY0jB1IQ+a6OuGFnZQ+W+FSr18wA
s2NBnZ9JyMm6MlrcDJaCoFNBWlZNeeQqGhJJRZEvJBqmu/hiAU6+QrqrbVEVVEXdy0NN6pYp/YYo
uzHbQEDdvz7eWad8Yki6iVu0rioortVewxuke5ukdcuYHU1V+Wgi6raL/HGzESBag6FoD/ZRdIFK
jx4lTRyzJ6CpFN3BwI0zUL+ynzT4ZhHgaeO3/U28xJ4/N0pQE0x8OQh38UTGdJ88OYgY9CadqDHV
6ldu454336zKdGnzZi510syPD5k4Szco2DLlh3gQQsi7rjCjlvoc9EDaH0yApZXGp2hWs8k64n6k
LQlNzwUWYDHXAPE30CUhFytaJwrKVuQ1nFGOBtf4EIpoVeJ5fn23zJoB/BWCFL+RQJJfCJoh4y1D
IF2M2ypxXEu50cX3dRvTA0fe+uaJDekBhLcvlB512Ajskq+1SrQ7ngRsdd3K3AE7tTKN9GRHsGEw
Gq7BStsB/JlwtwPcpNP9qg8WHlnzG8JAUgYlc5T+ZORZZOVlrCgwZXbVauwQZuMOoXz0eF3sQBhm
uTnybGFFfVIaS658bsWA4UOr9UQip8nAILyOA/RhC5DCohECMNBItVwjaBeyKHP+Gif63yFK7mrU
nKThHR6SiXLEYfNB5foO5MJLrKQ/NIZDnhK3FEsVuvmZJdZUMANWEfv/fBHNBK8FQFxrr6y2zHAT
bdOCtFn3Rt2zxt7lGnSsl9jY5yYU/TMQGwVlCWp1ksMkzaAAP4KhOsajif2SDdA8X7iEZm2gYc0C
kBD/ysovfcZHpygxrtQKDlzf6G25Lct/rp+A2ZsOup7/WpEOWixolYoOViJgTrUhxDWWPHKIatWE
ehBha72sqiC91vldZT47Va78h7vn9AOmaTg9gyWAp0WGKEMkw7vVI/02Rp+KUW5VCJxWYukBPHvk
T8YrbVIz09quZRhvHm5E+xr1byJ6bZuFozDTOoPEJXD1QEM7KD/Z0qZkWZhpRYPYZWySr1GlX2Be
WZl24hp1cGzJZ8shvA0uJrcxoj3RM5dmSeRCwbZzHSuM3bL/Kql2E0HGmoiluGLu4X3ycVR6Gua2
JaKAYcq70eXRYaSbBrJVZu3FKsRPlnhL5vcxkKOALdgUaMjzBdaB+2fBNBXQp3DLXPMrpdiRPF9I
Fs96nwk9+r9mpI3cE62DQhXMxO2bKO+aMfYHsqYpBZ0R+BmQNV4iUF8amLRzB6ExHrawqGajJ2iQ
uhRNx4Xo+UIkvmRI2rNBaJVEq6cZtF8S87aHQkkJ+tHrnmB2/tBcObXzo/dXJnUmdlJGk2A3tHfx
+Eneuvg2GGK/Zj+BUsQF5dZ4il03OXsWwe5PNcCkkW+WArK0bBqL6QV8j7mmnEKqHTJeN0Ojra/b
mZ0/dMOaoPiDbpJMF5Yg8BtB6ou7F13TI9mFyPmBOXF13cpseHliRVqljE4EWiMmkJvlMQf2aB0I
5cMWdHR1vXkoArAKXrd4yZqFOszpvS6Z7IWTdFbR4oWmfIrG5fYxRPGMMu4pGspNhouY2qp8NV7p
4Y+A9yD3txeaO+fW8PQTpJuwN8I0jUN8gs0zXw3NdUIeB9LfV83D9cFeTC96mAAzwW0Ifi5I4k6L
fHpPjC0DeyJwewNowVyWqD5ac/Y0Ko69Ir7yqPnriO23QWyaqfsXmB5pdwKrY/cBnRhDlApeuFb9
zmiOUFn17XHwK+6ARSuDzni3gXLIEmxw+vGz+HcyDpAiocDwoPlYMg6hSQCJRnBc9K3jV526VVRn
bavQyzHNtdIYL2PUgfsCojn6c1sGC2XnyVdeWEd74vQFoOOXgRw54AEjNA4BvQ5+dSEaa+ql7sSL
bYPxoVUBCD0b7yN4gPPVTNug50bLwBLIViTcce3Q56smf7++Zy5jQ8mMlECBTK2CaiimUX0t9VXw
YvxSPwYfpGQkcIfNdWMXXkayJd1zfR5qwgxgq7V3eEC4Eb9z6NKJn35EXhk8vPD6QesbOnKlU1BX
YzRWNQhYc7NfA21Tushna54ttGEDb5C4udklflokaIqPRX8LMQdkQnE17uuseWjFOCx90TSF0hch
PQC9V3QymtaFLMQYd3gBN0BaDjxZgXYNVVrNZU17sDnqOXq1tZ3yFpihzWCym9AOHkL+t81L08Sb
oIIEPgD/lSGrRsQ6ApkPsEbo3+ALdTN6y1TlvnE6MJL2C3fWZcD82xqCuonPB08OaZmNtgZ59cTl
U2p4bUBJ8OgwA/1ovOAfbWTFa7AJ3IlgtG91Q72JqWL78ZgsHNDf6yzN+vTUwgNcg3+CEsP5+WEm
DfuWhSAyKa0OD8k2M1RkpTLyrDix7iMVXKFdr0/y8AClBhyyKE6QvEPb+Liz7bh67o2kGV2h2OQn
bZF0TRRjxA1CsmSv8iEP0buDX3JrYdXPhRNpfslKpE3rXAyrYLSyF90SQLiKQntWBVG+eV7zjRMr
+qvJGN+mYsj8OCTjMYxIBqZRxtB2gTT7fYM8/1+/b1HqRcl6mgnQrSCldD4bamSr7aBFOHr66ANO
gaauH2xcEou7PODnVqQIkzl5ZpYprETGIYyfGnQkJIN33Ylc+kXYwD0H9R8K9h8ZglVWWcFGBzY4
OjdGCMiC3ges8yGozK4burxOzw1Nb4ST6zRxcsHQ3I8LRodumPIZ8BvHWI2Vy5d6ey4CyynlAAoc
w9Y1JHJlwL3CmhRFF7gsUM2Z+V0b+cJ+aotbHJWk8O1s4R1w8bjB+ZyiWNC7gAcDLcLSwHq0x+lt
nqJXHIKtun2fm58ClK2JVrkNNdb9kmzNrEcAyY8xIfynRmHJIoorpGtsPJ+BSnDoAwASefOW289h
+7NxHiIQ0eG+qZdaBC53I8aJnYIn1dQ1IhMLdKk+mHYKxjLUyba9xhChJHdWRRamc3501HGQOgLZ
80WmNoYiQNVN/FcF6yBh86seQNR/GB0XaU1KVrq9byETXS7F7Je7BsNzkMYEYg80qfJzhBJhMwtg
Cc8SL2Pz1Jcozx2F4ibKi1pttSXilMsOIGwbNMCqyNgSaBfKTNNN0ZQZRDlAdiVestbvDU9NfBat
ROLa8buRAmez1axbWm6un8O5UOvUrnQOYz3MlY5inLQWm8jut92wpE51edQxNEAAMJlA8VywFVai
E3qaYwWhBF/WO95tB55NMkRo0F94RM5tylNTUryVFAFSAOC88GggAK+3ttRMXTVL19cnbWlEkr8P
Ysi3ViHMMA0pxf6+T96drPDY8BUudkzM+RNIEyDX58ChoBZ17k8mFss67wRuWkjOOY9O7LiO+VCx
pwYQB2uJwFKf2w8WPAleqWD3smRnonEFqSFjCvAgCyM01ymf9BErt1L4Q81eIcyukJsm+DkUXka3
BiggytsQ8BEt3tD2oJKvSuFuVj6l4za3/CjPHv9+6k+/T9qvFq+NxAwQeKATPlbddlhX9oNR/xLR
QohzWfzEiYQ7hcw56idwcdITwahorYUmZqLCDZVHm3QA27PLQwBKkgduDX6oIdsr8lVawLOnP0rU
7ZmX8k/T2Cf9a0571+o91XpYTuZP+0uOvk4/TdrmjQ4wQj9NAs8Og5ph8lcoHKBsZTjPcba2UL9K
toXip0Hm5/+BJA2ZZ5iH/AKS3vLjjHMwMKHMnqIdUUXXBCTu0QCgLhzkOfd7amSKU07Dg7p0cuiz
4nbRPoRwTbGxs7URPnfmNmN3+lIS/zLswVqfjEm6QjkfzCACe4BnmcAnWS4xbnuIfjpLz845xwFy
H6RmLURXqMWcDwtpe2y5At7WSFoItu6q8THEs4VoP9MlNNmM38B1+VuWCGIZFwUf6AqjbYXAVBQ/
WUEFNVx0bxd3geYmBqC+C+HczHqdWZPWq4v1IFUmvsEk3o28gER3CKIH4lq6m5EfBkR/odh83RPM
+Pozk9KaxdBxzs0WJvXKWKmi8bviRl3aGDMLdmZEcjdjF8esmlghgy5zebpHHIxpdSn6BJe6jfXZ
FcN5Qk0KvGNooD7fHFkek5QM0xymT1G/66JbkRtoo/HNYEXy5ygmXgjAZv4VWUc2bm2j8juCQpo6
AUhAWS+CdcUA2WlWEGpEFzGai9o1IoqEuEV41zl/fwmiMvTnc6WpgX9scj3C71dow3DQrqZVG5v/
6hS6sr+uL/VlOQNyOae2pu134g4qCsm/cYpSGP9VmH6tvEXgZnOEm4Q7dVhV0bo0jo620ot7Ye2z
Ife4/uiY72kWbsqlK+gShnL2NSiNnX9NraasU1V8jYNpBnVxcGMCKJ+obt3urDxwWffeVP3GNO/z
zO/6/0B/iMn4l9tTLjgqyAnUqM5Nk3HfO8/6iAaqYt+HCxfg7Pn6Y0YG2ygjU5w6gpm8fo+qzg/K
bc7zhUM85zdOszeS3yghQgDtY2RvDLprh3+s9lk3QOu458Gvgq4jdbOwkSYHK92c0FPDYxAcfxSh
vRS5tc4Y9p1m4q1URR6acNPoxS5WKdv3ZAQS7M1ASkUgxFkY5u81ubALEVgkHFElRpn4fMvYmTJU
rLAAlXfr1+ZntjJ+GX74VaB1zo12VeIGXyh9vokbehgWbM+sIxR/oFODbhAoCv+Oc07OTlIJzmzQ
sk6MapT6mdi0/er6tM6sInqmNSA+VBtK9qp0PMvMLnseKbg+eYRKFMBBG7S0gZLONSMfviheored
ua9PDf7Ou56MydLzSit7hm1DYjeNAYGKdmNzjI2FPPjc3J0M7Pfj9MROq0L+lWQO3hNKgK5EJJN6
gHb+wwKdGtGlvVE2Zp7Dc3sh5Mcc5hnOW1ctlElm7jEI9oJyeKKDxU6Q7pbEUsbMSLD/wBV4rIvG
MzhQCl20KibFxDZemLeZq+zMnHQ3RAqeEIqKPZfqXwka1CJdc1NlxemeYi6XdBiXrEnbrzIblGVz
WNMtv4p/QszFJdW2T3xTf0ia7+t7feaaRuZqYkMCMwsuajn1aZupw9EllngHEF5u2nX6XGyGfbWr
V3TneMpL5JG74Ag5tFvlBwhwV+UmPvpwOG69Cvzr33K5Pc8/RZpmVWVW3tgKFGprjsfGXpAWbTwL
9/zlWYMR8AQgIYjWrgt8kDlmqAT1GK8OukjS+Bxg4Mx+tJXd9cFcOhHYmVh2ICaHOroc/sRjUKhl
BDua9p3YK6SxRv6m57HbWg+Z3XmhuXDBXbaoT2nbE4vS9OFdHWuMwaJx9yPyjPd69QRM3KZZPX86
7vgePX5m9Sry0J4VoXHIJX50LN10XzwF63FlrJDa2ywVWC7P6fknSVs5VbtCG7JpstkKBCets6/F
h2P6+RIKeqY0dWoJjUSS13HUssunbTyiwwhJXsaitS1YcAOWoXgdOZmJyKkqvkhoBY+hRsON1TjJ
8/U1v+QcOFsCqFmcf4U6aEHXWfiKzqvwagCs3lmJX6nq3g9+Cc6BCMfmoGzthYMzO80EujF0QmKA
a+zcLKucyshUZJ8Fv6mhApLqD9T+6E2fVwuecHZXn1iaTtfJDZKZsVrlU5476UC9COgWiFZUqE8U
ZBt2by15IGIB2jZ7Xk8sSq6eEgY9XAMWDXtTdKtRt1GOuGPlf6hEYQf9qXrIVMykD/N+mOoRqu1F
FmBFwA+B9BG5gKr5ZuRRjZ575xZSNdf3zPza/Sm2SBuXBWocWPk0Ps0HibpbKfeWs8qdldot5J5n
3eufAcpFcC2oIMBcwJJCVmif7cZ7bXi/Ppj5Y3hiQ7r8NUUpAQYLobMyKXQXqwzJbDHWK4dFEM14
aWNXGXbtkmLyzMgssLEggY8EF/Jb0h6JQ3Rf0iRCbB8fbe0+Nd+zv484kD08MSE51whti3E3IEeV
5PdCv6/aF14Ab3GnNwtufCZleW5J8pk9R9cNSoR4iL4nP4lX5W7qtq/Aj6yDo3Hr8s4jbvhzj5jn
rt4bsfv9rf5IF/Ifv1tYzwP8KVmKAiDuSRC2yYXxAewttG9QBNY0EFi4ZEP36k+euslrsUkPeeiN
+/67r9f6QvA4cxrO7Er+hTdIUtot7FJ2n6pPMfco9Qgcejxs/36rnpmSNg14oaldWphnmn4L5d36
J+wAYxncurnR+KsW3wRsCa8148vOTEqbKFUIyWmM0SGd1Gnvo7qpnGO+VOuZfuXa2kkbqB2Sehwo
BuZoX0P701B85jzy8DGNtkxf8CmzI6JgJwW/9ZRDlR6gatPVYdch00iQKGhRlUMbZJAejaUO0NkT
fmKHnN87SdfqRiJgJxjvdNNn5XO7FKtMPyFPGzY8PMiUJzflgC0XNCx0BikL9NCB0fXbWMo0zxug
KrSZVTRAyc9KgyI7YI+Q1Aw0A3Qw+tO4yO04awIs41NlCo1dcpMVgH9mh0FPXuqrKB8tSENdPzVz
6z3RmP+fAcm/h0LT+zHPwMqdPagopuvJnZ0+hkvh3Nxyn5qRtlUV8xY3FcYR1rsxf7W5G7OF8z/n
aU5NSDsqDOoA0D+MhBavSvQBZmeqIAE3JG66xM46uypg5qEU7Vm6Jrfs0oR0Wq2ivmZG6OQvvTpb
amldsiANJkGwUhRTVVngSkAeqDQXorDZBTkZwvT/T+K+SpTI4TloA1DCl4g8G0Pvxd3CiszagJLQ
pGiGpJ9cGgzYmPOkRwm+6O8UxafF0ci+r2/fmfB1ktn+18S0vU+GkVZBnZASJsrhVlC3cXyCfq7y
hivbpuQ+8KYL52XOF+sUHYeoXUA/RL5H0d2goSyPrGM4rLlV+3qBJ9fgK9YR/pkvsmfObuoTc9L4
hOmEUJeHOVodO20b2a+24Q/VFuyO1ydyfq3+jEu6PLuW8jYaYajpf1jxhoPOnixsudmxoIg16ZJN
lWLpGqPcySAyg4S8UT535UsU7kiAVrynOF6IuBYM2VIEzpuuyTIOx68O2zZ7RtSall6Lvizrb5Fe
aN3R/4xIRswFOkVjIRrePCt8U1JQflbRyllqPJ/10A40E6C/DtUaecepULKIoamMLQ4SX0hlAQKl
NpCJXIgQZz3OiRlpp2kijrUwgBldfVCUd76EY5l7SUxis1hiis4VBPbnR7WIrThnU6MAHzMgv8MD
jRPfiPQt8OwHtbvt8xy9JHrOQclTLyBFZ0oiyBKY6G63pxgYolPnxuPciGwqRriiW+2QbZDy9VXF
ReEWtCguCONit18w+bv+IIcfpyYnT3LimuApGrANwaS+yXfR43O+A4GF9uZ43C+/kT3YhLfag/bD
8BQgPlzl6/p5nts1YHUzHBMaaPgjzbYwMscYcxy2nt4VwFSa8bZT0PO1u25mzm2gD2OKH5CZBRr4
fJChaI2xpjgBhbbR2T/tcDcA63zdxkyL1QQi+9eIKZ1noMcaKHzDSFN6aKHxAf5n9gexN47pgWdw
zB9jEAqkC4d77kCcWpVSP8FgoGg7Wa3zQwScVUnero9rdolsHAScbaBK5PxEpQM3PJY4EAIEH41H
gMDZgARF5x63E0t4JpQJMv+6zbn70kDnpIbOeegWypFLb4wgHgQ+32OC5IML5cIYNF+lwj07EnRj
djoI++syulEEQ25vyLTN9Q+Y3TB/Bk2ktUQBuU7oNGhe/MzsHacfTbO+bmLe05zYkFaOA8DGyxE2
NGsHLhMXyDw0n9yn4n5EirhmfqGAjWt13ercpQMgPGTzcCdMJfLzk5CmCjWaFEYJQqnUWHEcOuak
rpK+6vlCYDW7c6YKITL8yPKr0ySfuBY1M5rWcRqUzKrIB7ECCDAFd8NUR5y4yAgzu2InxqaPOTE2
FnnKeg5pGLW8H4gvupeELqzY7Nw54GacKJ9RupC8iAI4eJqnHRaM51DEVlyb/sTDGj14UDcLzQV/
MnsG/liTmV+4xQV6YDCgIQLJOv0Yq/fAGR+yXD2oOUWsAJQAWWoyvLyBcH1PVLnQjkLvmmlKYyxi
gOsRlRRePqx7cgeEcwt6FXD8eC1YEpob+LKGftOqciG36mvm0oviYhkn+5CtoFN5V9MdyT5TcshW
iRZtcfq+iz4JfwiDhTvnskn0zMZFzn6wTWZaFWzUDnkAqMvNGuL16mdsQsMq1rdGlP8QwfARN4qr
N9quTJaUpy/Cc+kLpKMPYilhpRRfMDVZOmhtqOvbMhQHS/S+ieh8iBb136eb9Oyeh0nNAlEDpnYG
8MDTCSmgkcJTSjT+bxQA2N+bcSJKUYdOPIZmWz5wVTGztW6W4JVhph0ERy0gydYui9ZYNylR97FD
u6VH98UNhi+bIi4kc6bGVhn4YfVt0RcGyUFSZ26Uka7L6K+jxsmEBRAWwBoz3Z+tlSWDjSsfUNlg
x3Xq6W29cGVdOLvJBCgBLGSLpvhXimTUZuDOiBK0V2bZVueBq/THKtKhy/D3dAe4FjUoxaItDY/f
i/kq4jSBbjFYUmNIzkGAqnD2ZvEQLF0VcyNCOgcsB4ib0I0gXRXA3JIavRhYl0w9aOqnyvm27lWI
3ZnKwq00eyQRbSOAQn/z1Gdx7r11IMVJaCdTN+wt6156c3TVcKuliZcVd0rxYjWHxtxn7UtoLTz3
5o7iqWUp/m1zvYrCKi3wCrux+Y2W73RN8Uzj1g5ftHHhRryMEbFLJvoGPC8MgB9lMeaYhEE2qAXo
wNFAQAr9cWifnbZcBUGxLmPhCqO7UdXkSBW6rzX2cf3ynxsr+EQcHZqJ6E3+vQondySI88yG93nh
oW78OpihqxfG2ompF1bqOzbrQQRk4VjMj5ji9OkWOlUglnu+sko/GCELMOI+MZ97Xd0rg+b3mkAp
zwqOlta5Q+Ls1dLwTPaVkf8AroXbw1yjWwNlSlu+UAwWanYrcFqK+khLV9Q72gHcCxA7EknUWVFn
47B1akAqALoXwLIsLfkUKsqOFy3gUxc4XsW6/PqunIjVjQrH0MU7LQNhmQkYqvIdwjdYyjYddoTd
9J339ysNNRYDACS0XCPaO591iMSDZXK6YAD4i4+JqDLIuYnyBrmNp7GJbu2YgfLZEQv9MXMuwwFy
AJrJ6L+8EJLQjCpPI/A8eYQjC9BAPswa7qK+c1UtWKgAXARjiA4mEha0HphQmZXJUFhJKtUuAKVt
zU+nbjaAL/qiqF1HVDsbRfDr83kZrE/mUJCCLB+Mot59PqGQG22aZEInIPR56kFhR/XMK9RkpVEO
xPt966he27B1oC0p08zM6ZllaSmVwop5p8Byze47FnsirxCtB2tARJbOqn65VWEKlxcBe8AkRHs+
SGUAU5mTwT+I0diTKHZx8x9DJfCNslolGQEiIVwX9HG0wsPYWZtaXSILmx3s1No9ATUmuPb5F+Qj
qObCHIMdlR/CvKkVYJLEIwQu/v58oHPcQoYPzTiQSpNG2tCM1TiTCHO1Zl/RdgVXjbY77VPJxVbJ
+h0eE5uFLTS7Y9G6iDctYIGqnFkipW3nVIHNJNqZxTYy91qwqdItUaGFsg1HP7PfTOWYO2s9flHw
7BXd1rTvmqUU18wtAFJgkNrDIU9wXynEbgynD5UB3xFDOi3ZEOPZNm9oxbwkPDipub4+7NkV/WNN
zoq0/cCjmMP/50XrCfWN16Hf98D7LLm8uenVKQK838RZSGmdbx0GJF3XNCMoUFTQ+imRFzvNY66V
h9BIHnunerg+rrmQBU9BEF4gXwf0u+zXa7VXIwjUF+gFHCCtWrplvQaJkUvKmzzzoKHJokeWv0Y0
8tDCcd04mTmop7ang3xykSdtp6kVtNuABA68kcVHLVxiLZx5iKF6AGC5hRoCQcvruYm2LsuQMgoC
ZnSi07jxTHVAFBjtro9khvwCxAS4nCfuIsgfytVJsyFmC5opuLfKKTZREBIQ8WfAfNLA8VuzTzcA
g4FFzoJxNLPVA1pVw2BAYBiYLwoum11bZMOCJ5zZSxOTCf6iLR3eXnJD6KYm2WDjsVQkdWN5eASx
Iw0TMHE6eorY3q6M5GAqLF7iUpnOnhQsoOKAEA1EXqqlyjUBK0qspkB6AcpbK7267Szu66OFxsTS
S+nPrAZ9/9ICzDj9M5PSQkdN7nRtD5M27X1evjiV6ql9tiJKcg9wBEAPkL9FZNO7qa5uUsfxOqYv
lHUuUWK4Xs3pjzZJ3qK1/Hy3ZQOCtLjBYaqMyG1TJMOgoc3Nr9YQB6JmHktw4ZGfTmQhd1RtSAOh
Ni3fRtl9Ra1tYgqXgds1tqIDo9Ym1BW3LxcTvHOnzoTaCTHwxEOKRNoVbd3EweDg1OUtRTS3b5L3
mLmodLE6eIlJuSPRu1aj9R3MzzrQknFcgZB5CfI9dzBxHCcwLTI1pnx14QAAIj8i8IkMRXgR0fpt
ZWa5Z9TVwtNo3hLemRT9zngDSjtDQzts2kwpg5joW6qF27pNV1ZqL1yMczeEDejz1PgObinZA/Sq
oYBRNys9GiIzWENC9CsqijVZYnub9dhoIELyE7ByUKJImywfIjMWMS+9gjOmr8JIzdamWgkEbgp6
xOhgv2mNpm0zIDGPtV1rR2pV2oHkJVQHQb63cIPMjBtPXQ14AtQz8c/khE6cON5ibRWPIOpKo+E9
SlGTU6oboag7Wi8B5mbDV4DYcN8jpzdRfJzbKpQSvVYMhYm6ctvoyIqvRvnWxcom76a+QToTxeHr
jv2ysDSl705MTsM/GV4UN2A7TmASMlh+9YaEyOMvcDPibes2B0BB3ft9+A/4PTzbzxbcyczMnpmW
ZnYIy6p24rb04vyDq+ieT6Frc9cZYuFVMHNNnNmZIq2TIbKMqUX9P6R9V4/kPLLsLxIgibKvMmXa
++7pF2FcU96Scr/+hBrnzKjYukV8cxe7wAIDdFZSZDKZGRnBYUfRc1AIKX7mjr4ydkeIh3tEiSVL
upW4rVdUSNwGgrmJZMCK5uxtbkdvrh+H5EFVgioCckg2mIa5Bvx84TJCjQJJDobpoWgm3oJzWqR2
SZC6obJmczAIjmO77xo00kJEBuuiZXpDQura7m4qWPui1q1+p5juRC6YXQDtPdTauLMygsEcjvob
3RnzNN3rUwWoK5kJye8QZJs9ENSGfUiibPyeaWMFDOxESRjPFNGeOjS77BqXDYHexgaILay+isPR
VNqLXEWHJFlOJyn1SPELrmq/XKZ2B70bsilQC1dJgj5OS9vvxsi5MZUmNT1Nc+o7Qg31qdG1/M1U
C0cF05Yz4/EI9mvVNxIt0r24YumRFwPBc2hys0Cz4xa/weE3vR0REwpUCv2utUkdoJjePpKGAJqM
FuAQ8pSp7+h1IqQZamJBTa0A+dvOjBv9gg7VWHisXjrMICA3Y9C6K8WxRniBwKmWGwFQdOrBbXQA
gFnO9Rmz4yMaNOlYNojA6tRfDFnsQt6Bps6vSsMwysRt9yOjtXYsiJuAfE2dAjcHy/YF9ErAzcGm
HutWYZE92qVgg2tszkGMwKzI56pR/G7qiV9b4KnsfC1LI75LIh6DfrtNzY/Cjdh3LWGT40Mzo/0J
pGT5WCXVHHlmA75f5ijuR25ieR/syqY3rTZifJROeUW8AcQxBpubsG8x0Io7DVfngNn3voz00Y9r
diwYTy/mYSiPqJ/qR5WNzvdmrMHJopdxUe3aDjtMaUdSXpjmRIrr0qycUIdGJQ3anJeXpOqja1Wv
lfYwlZpNoSqsKiBdx96FRrReventFIFozAV+12+nuYEAn2261X09pvGl1U7E8NGFa2avHJsGnf2+
6iCOl8V0l8ZDd6OYs/ZotGMCjsWmn8FGTipdu6vNvqxDPmicogfZkqtx0LuQ4G31o3cnUOhYVmmi
F6tbheTlunmLoVYO3twlmn/hKWlbht1T1LiV1YWZaR831/rwLUtuCBpC6YFUH+0cTOTKAmPd+ZC+
ZRqPZZQOHRfXKPirTuNd1TO36TIkQCwxr7q+vzHprwysl2ZW73WYgwDdrtKHywazvR2AJsyQTdFs
hEAQ62DaANBPMASJ7alSUeciRorsc0XzdH9vXvHBwKlU/Tgpd+fd3YjuBGhJCymWDo5rsXKpKbnZ
aUxB5ZJ7lnVTF5afdIcpeoqITBV3yy3UzBaG2KU5Kxaz6mlA2GzA9h91BqqkjVFdaOrIcw9YJzDg
I4rwYKZaBm0rbg2D5LtuXJcniYhwjeUKQK6KhUSkGZuD05gQAscnxkguJXfnl3TDTxB2Gy4q/BjM
hnzK6QYi4+S2zgQGq7Qvwwg8TIGuVI/KOISpXYQOZtvGUTbkuJG1n9gU8hAbhI1xn8JmzgevbAkS
9sfzXm3kyaAsQ0aOZwHa6iJiLKrdxOimDq0fE/w9JdDqYwt5BAk/2uba/bUiPg3LOOX9PHBQ93MX
l6rykmQQPCktX7HznU2NfU+V/X92DAPjwC3isIG7X/xcjExdAh0+XGPgc+hUjkQjOuaJ9t/TNfBJ
ga8UCtWo3ohlR4YOhFPHEN9INRa25gGEY8ionjCsdt6drVcm5tTwbMIRQ+ImRo8JvMSkpkkNWaRh
eGvGzEYNfoJcnM/6HMoLGKHCr4jTbJo9azAiy5uQhLxHPe8b6D7S7Kqkmn0Zd717iKkVh1FU08s4
GZRQM/IetcrOyqIgY0N1N+aW03h622Mo5bwbWzWC1XYTC08VA9fynIEtAHA+K79zog99PCYQe83v
4uLR6n+fN7cZHVb7bskSV0luyhIdI14wF0fXzngAYHluXwzZ8OnmKV1ZIadWEhMlbrLs7tZGOW1I
UeXJYtkc8tYzCPsMtRUdEA4EoOVXrHxx+6Q0Vd5Cb9JCeTWeAUYB8cz8HpPS0+L3oVjEWgtDkyTu
GwHixKwQ9rKuLPQ2hVluDmFdAMY87XMuMbK1gioENiDgrYLgS3zisZx0U6/iddujsUdJfJtR2YyQ
zIQQSrWqxV1JYaIoMpyNKL7XmUxSbmOtEGg0dNFB1rS07E4/UQvVmT7vgFZ31Pqh7JTvNMp3RVRL
Ht9bh2htRtjVPMlbizkwsyBW89uKFcggrsEKlbsh6V8LSxJKN5IJuAWXQJK6UOQIW6Bo0G4pTJTx
2ASdqIrdpouC0WhcQAIV7HkymbJNcw7+JvhFFziCYC6drcbiGl6mEdpT2pyHZmMFeg3SJRJf17KZ
462rCaCdP9aEfdH046ikE6y1yu08dJ6u/+qya2buYrS0IQJ1PiBtfTrNAkYIkATX/sIoZWSJPsfD
DGvWb8MOXXs/Dh95+uQOUdDwXyOg9ecNbi2miZYUiuGYqUZN/3RLGmREo5FmDdhhxtCsIvAk5Mbo
8Sz1p9iefG7xH+ctbh0CYHVcAIGA8CAiOVQRj5Vb2TWa1hX1tNG6pdTcQ/kq/gfP8PBZOPqQulgi
G7MzTXaCs1aCnCTs50tI1IJtNIxbPHtkyLKtRVxVtsUkiUQo/c45kky7fatU1auS58nCxEh0mGQN
rq+lJwDe0T78P6CeqE7Wlk5j5DOAevOtGvv0oUT9DlnZjRvON4mfHOmTu4cON8QQAtzhN9VRNq70
JVAKP0CILjltFJ1q+AEF+N+W2YteNr67QYVy6qNwYdqKWihjCnjguNN25mP8FMdBHxgXKKdcNqk3
x7594dNvwHV4oJ7end+fXz7mp38I9ngWLe0h4UQUBYjrkVUDRZp+kFnx5sFDRcQtn00ZJ6zMkrCS
4L8Y426BdXIV3MeQO3N9ktz3PQhSvv2LTzhyC6BgGZU7PeUMJHWEWSPweKAgstlN2/i98wSWyh6n
4rypL8cby/fJUWkTFNcgLn5qyoK6WUKKZX+afZhBBbbhGGnTX85b+fpcF8wIYTmJlbTSW5hRDtF1
9R299PHBQCP/aghMiL15QLyct7j8wZOC4adB8Ari3fxJFXvqV4WOOkSbJgyc2d9T8jGiq9dEt50l
QZls7Yklgf9kiwYQTth9vOMDbWN8KapccXpU9Zt8uNSre25JnlyfHY4vDq0sCbtPLcyKx2zZE1q9
n1v3MmVgyyIlQR+w5oHWQ4i+avY6yoNj1/2qzbd/WFB4qIIiGqA4kW+Gt848M3dZ0BaKIooR0CZk
ABzTj/N2Njfkys5ywa/yYkdRclAAqVhR5zI1L410p8jwkZ+Ul1/X8q8vwvkqtAmpAVIRX7237rVj
3Hv6ffcbI4nsYD0yO1CeI+rNfhJgBC88796XjGHZl3/dIwKaPxutGrVzLOPYv6IC4TXjIR3RtCcf
E+g69OlGJYfzFjdPAnjdgQ2A+KAmblHbmfRBi7CgBag/oMNraR/xFFBdVjjaPArgHnBAdYeuqQh6
KKaE6yma5H4GEa/0e508KUPY1bembLh706FlknApiKHyJpy5nNMO0hc6TkKuHK32w3H7n24OaEPb
SE63zJJw5to8SqaohaVBv3cdtAFfSWf7oLGUbIrNG9RYuSTcoBhXBIYt0uBS41zPfeURq/X7Mn1G
9/+hzfhVokLGKH7Sa6htxXeoKXhKMoeD881AbXMCJGq2Et9u0qPRx8d/2D+r37YkGKsDyXPk60aD
36Y1QeeGtXGtxpi/ejhv5UvevpwLC7gJzE2gmyyObdPGHXStB42bM77n/KPvfQiWq83FVPvDr/Om
Npkd1raEzxoXuAcxAIY5pbB8w6zZLVgVoXgSUBYgHYO4iQ9sW/VDpv+xlYkZC9YVpHGAvtvCRzam
VBucbDkg422l3XZMNqaxuV1XBoQvlRGlnrIGBhorD1JyNbEgb8iul6HkN0P0ys7y76sdYetVX1gc
dszkPSlmz8RUXvbj/EfajCYrG4uvKxuKoaBvs9iYeOGl2dtYUz+DLnvKHxwZo8/muoHz3PhEoYEY
69TWQHsMy02w1UKiGqYwh6BiCENSWtzc4SsrwsUWt90ARgRE/hhH1kpDBrxGFXIVVbOd4TydX77N
a2ZlTLjhoGI7EG3R0EjU6wj0nR0YRHeu9hRTtN0PTfLtvDnJCorIuhJPAN2cPpODN17tR4xqkieq
BuetbN/bSIsXURAgicWHm1FPZI7Jcm8Xl/auf1ND6qkp5HW96a70ujtzbz3y4Du0eSXZ5OaO/2tY
LHhrdZXxsoLhTnH2s5YFjcWuI2ZLQu1mhFiZEW42MwE9RpTCTAyluiSGLO6rZAW/IMCXMLuyIIS+
hpAiMzgszPqHAYRg0x4G98UwHvTmNQaln6JdOJXsdts8yyujQuAb4161jAxGzRq3GcaVkY0HWRJ7
ePwExP7FodYVlw/cwgvE/TYmsa/w10otn3roejQpwFTG8Hx+ITY37OonCaFSgRq1ieGj3Ec7BrNz
j3UNXt2HVta12PqgYF0HQSMgS4vs02lkKWpW9BXmq3ymB8kE5cN5luzMzZfVysSXo2cm1KkwDejT
mywcIcLpRbvked7zXfYLlXIUhs6vnNSgsEmtigKYsHAzplf8ozxGFz1mNTy0meYP1dOBrdmdN7j1
qdYOClvWpZnVFomDNexfRzUY7XvNfjP/c+MRB2NtRdijUYrtQBp4NeW/R+hT0cxj4ztzP847sxVI
QEqzoExNSGCIEcwaqi4FvRWSccwP48FhGrv5vwvvLb78NSJGK0ev1RjoEOQBaH4X9NFtAje9d1qv
Sy+7Kg1qiKudd2vrbltbFPaEqlMX8iGwaDU7g/pcxxnXvam8Gn5lpYxLRrKGtrAhHJf3wFfDmFI9
ZTwY+2ciuc62SAxRYkVvHx8JYzIi3IgxxWgnDlyM2XZPNiQKDuOk7+xmfnMrLfOywRn2Y9dOQUJ7
/cKx8rehajCFnoZu8tPEPJVZDDsyzkySQ2xFUvBnoM5lqQjjYr/N1bkRqxVKUE6vYOQ2gUBThAmM
76nlMZm49dYyr20Jy9zSSlUKwCz9uhk8EKX5c/vTkBHybR3utRHh2CElos7EYaSEUOxAtaDK+5tC
ybz5n7inPpV1F+0SQHsXf1cZJdI+J+7oiKtPC8wx8+Ly+/lDsPlxFune/zWw+LoyoKaAidsFDFAN
xJdgvSY88aL+pTJCrZQhSLduFuiF2Y5jA6MBIMqpMe4Yk5qMxsIU9F4PP5thd96Zra+//vuCM03M
DZtGBC9SlG8p6YLYfmKjDEG0tWRrK8u/r5asxAhmVIAk36/SY2/uIzU0tB7wcrxwH//BHygqAe2E
2xjsEaeW8qGoHGeh6wZo32+6HcGAlG5L4sbmR/lr5LPnu3bHjHq9U2EkAq26Y+8B9pAE2q3zYoPe
lOjYyqBmEdwoW9DJjimuKdIcZohFl8CKPaT/QtO2svJVztdEx0CHHzrdFdrHCKW181/j66gFrihg
26BjgTc/iKUFPzg3EV8mWLDAL1EaR9QWLI7xvD1UOJ3oWLevOKEZ2wMiAZrAwMQr8/wv2F7IPz/A
EupwUE5PW2DalnJq7LeOF1nPVfc2ykYaNo/RXz/FIVuqJlqldfBT0zC5gLshf3RlqcvmIULnDDOW
wFNi2vF0a0cT6fQ+RYGm1F/M9tFMjmp5rLowldUut255ABX+GBJjgl5NNI1RDkMVUR+uh+F5Ug4G
e2uLgyEj7NCX60Ws0a6NCaHBqFzeAnqKtI97885+dL3Em1IPfbq7K+/1dfa98CoMLe9AZH2ezVO8
clN4qA9VWuaTDcspsK4zBgDrRHKNbxKcrp0Ttn9aDKlLR5ggt7wIugfFV24Uv9nTaztsguZY+6E3
hvRxCMpn44oGsvfs5kt69QPE7V86rRXPCvaM86490pvqBXKMzEsffyvv3Z12f8EDzItcyyagJRtI
PA2VPgKc5sCqXsRQhAZxyZXDrxoWGNl7bv1XgB9CjLMIr2G0EFMG4vzmTF0j50swHrNql+i6z23z
yOf20GkutKZGj7W1hMFqM6w5BNR9UFHWgBgR0hnCoiSJcqSmVeJHRPVAjEIwRcSU26g5mo6XRL+R
K3tpc5PpV3YWMOlk59YDf/0Lls29uoIUp+21pMcvoNWNPgKpCRKPXZ1fx/S6xf5KHyI8eM+H0q9Q
pmWlDejBoa+hLziIU5tg3GMs4S4eNaA4Hwx0mu+S+k5pL2ML4t8WZHaqzIOcjMTs8mfFCAHyAtwe
UN8AkEWIELnjlEVpwawLopZfdTZ3aKW4wyUfgWIvu4U4F1yj+wZSFtBqTwkeJPqAR6ozq/hl4G7q
+fAvpIBLMxDzepBlADD5dCl4ClnwVqeYEmsfOvKaA+OZYCLivOdbd9fayBI6V99YL+eJFVFc+IYS
OvGF5dwiXQIBx3krW2FwbUX4qvk0272iwhW8Mzy7AVhVxj8q80PYq5GqFWqpwYKZ3Q8FqoawAbXx
WAZQ2LogXWjrAjy9HEwx2cgctWrqNi18hbYvqe3etZpyQ6zx0rH4vtPZ4fzCbd350NlGhR8KidCT
EIJ7g7Jr6c6LdopaeSV7a5yPGjCI80Y2v85fI2KqOaKFaAwuJEacjvutgUkRWaq5IdG0zPUBCQ64
LZq+4mOzokNEywh+xInXFF7xodwml+NlvSsv8bhJruxwwFUxh9ZNfGEez7u32e7GLBrQ/UAEAXon
LKKGQonTdNgbVez3rocL6iq7bobH7JgF6R4YhfP2NrfI33MrFurMDFKXlCUFyj9Q7aE/OTQPM/dX
Wd9J9QM2t8dfU2LBTjMmZ0gSeDbSPEjS+SoZ40AfB0nvcnOD/N304g2fFUlqzhE86k2+H7Xxfsb1
d37RNj3BFB/YnBYEvahDZGmR2dMCJrr6J4HCUhaHA/123sYWgArwS0Ck0buGzq4tRPnCyltASSEv
Ovjzzr0yfHpBf7eH+JXe1z9QeCQPoFLRf0FAcOnZA6ZWHrPX879hw8+TnyAkhNzqqNkodeGr3RQZ
AJuq6h2EllM7MEqQjITnrW0VWB3NBJgJrxN9QQefhneV5BHpDXhsYHAoVXB5mVcRwFvcBkDHr+fM
c/hCSHRHWrbDfJfkKGwkaSfmhdtF7fU0s7IWX9XYKWhNQZS3xwxX4xP1VlUkmfBW7nBiTbhlOsgx
ZFkCa4Q8MJQbZsDuwaFuxy+c4GJHAe4qYv9wtZ0YFS4ec3INAwODwNnWtzUdkOTLnpdbz5cTE8ue
Wt3RlDhVoeTwS1HuI3PXOSGJaWCo12b0li2jgorX/iKFgtEuTP++YqJi4dtFVce3QT2aXA7WT5V+
m5onp5eRdm2vuWXqiKrLHhOpXaEkUjTJiN/G65cCeq/9d3PeDbWzL9onYw6w+cA8LRUX2ThFDiaL
0QlZmutfWMlIYlZ57GDRpwv1t/GtAev0oQlMP3sCj9+ldmzCQQWxrOQwbQR2PONVVBsAz0U4FL5D
nCqsVHSc3XE3hfr36F0PZ2gBYZ6P/i5vrF1x62JnH9N72fW56a4J8l4wsaHYL96e6mREjQa1ET8a
vZS8WCCOYLvzzm36hqcNeLVR0rRF6btcUcmIaVicVJ3s7fEnJn8n2vljuR/T/XlTG6naws/yx5Rw
YhowZTpWBVOxFuQK6JQPbrmfbIlDG3fWiRXhY0FybpnqgxUn24/6befIeBM2P8rKjcXN1akcUrPS
6wQGUt236HPS72LZ0MBW5rKwx6EdsuB+v4goxHGrtEkP4n47UUMoUXiOFhbZDwzjJNoVgcBGtgMx
FUR1ZLTXW+f6xLJwTykkh4owWSQDmnuOtngBKMsPFAdn9CnqoEWTTlbe2jSJCQIdbGoLSFx8g2lu
GuWkR6MEVZq8e6ogNgWmygzscRP3UlCMKRPeD8H5zbjxFZexhT9GRT9VJ52yhRG3nO8q607VPqzx
53kTG5fgiQkh/WwjOpNmhAnq+OrktbZnHSnoAiZHctt+4iaFV+zaktis63pmgkEHlkg9PJm8uUij
hQ8uBcfwhIUkASMfbf5maY94TTTWVTHGIPoC7sbx1Cz1HDM+Jr2Fqfc2oNazHqmgK/2ZQCIKIEqv
N8u7cTBvUyi8nV+gjYBw8rPFJCXpY83s8LN71DP0ajdoLy7wkmV43szmd4AiLTCFLkhoxNomNeKo
xjwjyvbWbLwkrlu8U2xDiB8bJMYzxERkZ6UFkjUVk+j//ZFlQksMZ1hbRpkQ/IRwkTcFBNUSILby
x0q9LHOJd183Mv6+jcsJJkxwji7/vgpHRQ960SjF3+/QqMXQLeaos52rvp1fww10IcwAuItKCfp0
sHVqZgF8mJUJ5Zg8eQDFyJDtVLIfaWBRCm7nW3MOmt6z3SvmN0+m4THf1z2z3s2y0LjlroU5c6Qd
iwqAiERlca2lkw53m+p3lVlXbFL2E9dlSOmv1yL4ivAfTPZaaIyJVUaWl1qTswZFuMkzn9R9H6gv
xUV0ZV+brc88+7r4VfrFZX4h06D7ZN05PcuwDB4VFSwUGK8SMdKzqnKlVhGAB8uaY0/B8/pDA9zw
EuP/C2dxzoDlZwuDcVKR7r4ac0gGzYXWkkBLkuoOxA/IsWneJZBhcjsrIOA3Coeu7YGQt3hRemD3
oBhmb7L4KbJ59zTMFb4dUTPnoEep7D5eNsYXf4D1BqUY6pkYyzndOA0vcstIW3TaDYraTG3zMHdz
zbcVx/Eavbia2hwpeg5lGuRZMjjj1xlZJG4YCcJbCA2vr2MQWpQDZ97i8KdH/T36Trz6SkGN2vWN
IxjJ33qUqA+YQC+9i+LWuAGDiyQd+RrjTux/Xn6r46looGpTXdiv8g9qXUbJvo9ezUKSWm2eir9e
fuYTKysgLOhTc5HEcLqHDNweLTQ5tefzIWDrSGBOFwhbkPssjOunH5J3YMqvSb8MAdV3OjevY5fs
rWjGFV15jhJJLuiveRzwwhigBnM2iEa/cJaBKEOhGodLGH+CkLju6bGk175pAfVmZFnWci2IkTOq
dF2PlxTAtnaugWm7ViJmsLlkKwtCqjg1QJiAbRvtg+q+j8Ax+aiml24GYhbZzP7XOw6r5S46rKh2
gfFFCM886ltIYQ3Y5vMNxgHU5hDFYTl4JshwpUjz5T0tHumVsS9U7shs2nIZB2uboNCvh2lfNKED
7lB6sIzdSIKquy0STNcfHJB4nN+FG0K7J56Kw3CRUiwzjTDe3HT36ugpz64/hcP+V35tBtfgdosD
e/+qHTx6rD0NAy1gbPJKHwxnYQFkruTnbB289VLop4cCY8tAfC3rrjZXLTqa7oHGkgiyFUDXJoTq
Rh27UaQt0388D/h41AF5nIOBobO4Uxy/kxL8bh4LMLIQ1KuwmcTS0VhmmVECRerTetexO3V+09OD
091OGMFjvx1yzI33WgHPcZn5lfq9M/9z0RGHHgV20wbCHQ8C4VhGjUVTTuBvAWFUKIF4vS6Jllse
Ap0PADCYozGJJFhQ57rOdGuByBJowxTXIL6UbIuN+hucQBsLfGgQVyDieWwbRW2iDAMzUByIrMti
etDcg5JdUxZWVkDdzGs6AN3wX0n7cCsQrAyLZzOze8r6HoYxrOYqe438SNmNNj139YX23zH8J06K
RzGdEIrqxckadN/d9L2e9QslToLzJ17mkXjEmjK3pmWYKybEs+bbvLzESySyfqjsAKCzxNrWgV6v
n3DaOGB7XaYuPgF7Zb937CIdvp13aOtWgPCMuujYYZhdfBHUtdm2DYOOiBMZgKy0ye+kB8PjUM1T
GI90DiEwK2NZ3FrEpUyHBitQ7yBAPI1ToxKTxF2AeEX2yBho6X1Ffa40b3JBv/V03r+NJQSRP1jh
QQ4PZkeRotzgvVYpFmwxF4Vf3bCeambNu9xOJskx2wiNC/kJOox42C1EPKdeUTXCwxd6kH5SJp42
JTe0usMw042i1Rc1uYlVsnNMpMfn/fvy/VBWR2POQT6JMRywm55arUikA1Re4vwC/1Xxb80nm0xy
LDm9QN37eN7aly8nWFv+fZXaIT1KLd7AWt8cFe05bS/MIb6f2wG0C6lHnEQSHGXeCWtaFnOfJi3s
5d24K2xyV1sdFIvyMGHpzViBe/C8f18S5FP/RJyYw/TcthNQtfUaQ53zqe0+GvvXKJsN+1pSE+wI
xQbmRElal7DDXP29y9LYa9NSuYTS+JVeFFBZHkcLxNUjlBMgeREyvf9QWJ1JwovMWyGYdYkzadri
bavsdCeoAYnlGOUZpeTnm58RkgjYnyiHglz5dNtAM6HQ3QmfMa6vi2Y3ZvcI1Z7VvsayDvzmBl1Z
Mk4tDYrtlvMIS67+gkYSKBJLoK3A6s4zx6OD7MxvriAIT1EOBw8IyhGn5gxlyFkCVjufNbCUaEGB
A85m/drC1PQ/bM2VqeWnrI5e2ma1WhOYqm3t0QErXWqiEjlYx9aUCVx+iZnL7lyZEmJKlyplqTMs
okHde9DKAvvOfxhOJ/Fo+xSs7AjRJDXQjR/iusMAakjmoASPmB7XQYm90eRPmMUuINeFiWxZqiD7
akJUyex45FWLpWwIikO6W3l5y4GBr4KhNGUh5etw5udqgplGgyzJsrCnH64pqnqhiuwgwTP+zmvN
B2Dq1hnpkRXJW1QWqDZ2/CMFKUjmllexowIv0gVpEwVoFb8amJs9v5EWeycPptPfI/bRe8Uu64F/
rjqImdTWd4zey2ML7Cs7xQrA0VN3wz9EGty+6B2g7oJrX9hRSpWbZCxbfGm1gmBFaYdGNQVz3Qa4
UiTv3K8lfDi4NiZsq7xXKgek2x1GUi5JfwkmRyO5Goqgsp9Bepq7rzGaB+fX9GtFUrApfOSimRlG
BmHT0C7K5LZgWMg6YOljhjSRB0Z1TdVDloYdyOvY9eQctOEiZg92gvzqMqEyxOfWCV4tgSixpygQ
hiE5fk5n0vch635Zeravx+i/vo4+vQYSEdDtRQJbCH8aUm2SVDCT2oBkWOU31Pvuz6/s1tWBesgf
E0LYcymxIkzfYGHTzuuMyw6X/6zcadlLpEpKMDJTwia1XLZoueJgtBAMjIv7Tml2tQ0q+hIPW8nK
bX+gv24Je5R1cVTkwAP5CERghA+oAjCfIZFx2TaykJmj3IiSv+BQNrpO0ik4dVkHLEsag9Y/uqxJ
KflEW3cumAz/mBF8aZO8ipq56/y5vB7bJ0vp3rrypsrZzkJJJAZhuCRL27w41haF0zZD0ExNGSzy
ElS31cH9DefIzVR7F4niz2CN6v87YSmCyiKi9knaDMrS0yjOkIcyPmItVcquUsC1FHsIc3aDEWRG
JNzwX1G3y7laGROymDqnJTUT+JfUJBxB2BsXAFPXrR/Vu55qntZjrOSlcu8x7QohYK55uYyTYnuN
V79BONu0nHNUi+GwZXlu9D4aDyBbLBikC3CDQYBjaD3HuO3sb+fPu9SucOAh5BLbaBDgFAIXhM6D
2t9XYBXRdzUYhJW88GoLlE9GoCEzOG9687isPBaOS1n0SlpOsFyjK6D2F7M17nvZi2b5dOLti1YR
giUSJ9RIhcxfGaAuoFDe+fqsBmBMwKuJ8bfzjnzm0+eMCIn94LbMdkcGxmn3FoxqTH913X2rXBXG
DVga/ebV1fcdu3Gqn8yVLOJmMFj5J5wTpckMpXdhmuQMlIyqN4M2JcZIA2iELfdQK7asq7KVz0CE
zISkOJqq4Do9PZlmXaYqnWFRqZ+m/pq5np3sonrwctJ4nB3k499fIOnL8fxrUbxde0fPu6mExd7e
Mz20qrspmzEYVwVlvDAYYS61Rm9MNq2yuT8JtJsA3QTwSBy1xXhPVpojWn6VctWN91l0XdLj+Z2z
uTv/mhB795SXTbWMMvkNJJKg1BAMuYzwT+KFCCMqtGhQ8sULE+38NqsCOl3G8e/zfmzngAYkixap
K+iwCdtQpVqeKA6s5Fn8Df9/r7XOobXrMI1m8JyT/WDdl+gvIfGVcSJvnoCVaSF4z21RzAAwwLT2
Uo+x5+a9NyT8yKNvZHjvGpnu4eb+X9lbFnz1MGwAW0iHfllQd96TedyD3T6sK90r3P6WNtZeXbgX
chnvqsxNIU4XYz8SdTGru8qLEv3o8yYGA+a0q8i71hfhoNey9+Lm1kGj/XOuHRBd4aPy2ChcNmNl
E33a6foIDcn6OgF7mOPMN6n2nGjTYYQ2n2dPSY08G2BaV3lVM9dzumhfWbKR0s3TshBua0BGgbVd
iDwGMOs8NZ3Wn5txn+v8YYyJ5EBu5qR/TFiqMNXX13iQzjFMEO4N5g0eL2m2dwyMYksS0q03MZKb
//UFb4fTXaRw0y7c0UaKAeGCBBA/ju4VRlAOpbRlt/0Z/5oSbidM1VeJunzGnh16694ZXpkmuxT+
HwHgrxFhr5QWm9WJwR+7oKjmQS8BINwsv0giNKvKEMPlOsXzt5ONskgNC8cf8wW8hiwmvFMZOKwB
hyCgmDr0mN6BrMhkHUhz09iSFFy2pEIMgBhl5qQKjJZ6YAO4HtG93fWStHvTCCazwSeO/wGiebpF
SJkXo7N8txLgjDGp98ZkhaDs8c/H7s0tvzIjBJZGtyYntWAGZXaP1z9azFrRCqi1dBdFo8TY5rZf
GRNyPs1ldtVOMNZMpTflN3Vv+BP93lWyVo7M0BJOV1HaolqLNxIMJeVdOuw1OGU7kB+XdNxk30gI
SWaNCyBLsRFUG/UPWjzG6rQrmu7x/DfaNgOgNUZnMRYmkps1dRUX3YywpGEYcCAT6tiPI9h2/v+s
CIGizOqWovXR+iMzD5obP0HucJ+WruSZvHmTYQT9/5wRQgVP7Jxyx0WMxbt/jvdGVIZmcmB4TjY0
mGWvV9naCQECYpCDwSuYw0BjrPu13ntpIoMCyHwSziqKNbFrjVi6Aqi1oNXdOIXeRfE9yZ05ZMBZ
dpiAGkhI8pk/nf9qm+fXIoDlAJkHfgLBv7bpcma5EUybl8iOR60NCAtI7Kvav5QywX7wx5TgZZdj
6KSsYUoj/IrQCWJqD2OB9pvK6Y++zY8EDcyhhuDQeRc3P+HKrhCiDDUb+zRTkPtgd3CwFAF6TcdB
Usjc/IYrK0JsIhlIt8ninWMELH+owY6ioZEO6u+6dUMptGMzQq3MCRFq5j13tQJO5TTsUQju6z3p
3g2LSxZPZkcIUVo+9E6jwi29Yd64ZI1NguJz9sirVJYxLlnLl4fwH580MX2CJGwRJQ5sufFzMhxj
8FBmEFvg/jxEXp49zu7HqD5Vhmxi8us4+vJEXBkW0qlRsXJrLmA46RyA1j+6yKU7Z4TsFEJZkyn7
on7s+8lzeycYkKzWPdg7oOqlE3Ba9/YDiNbvpkKVdXbObyk0xk9voZLZBvru+MYsfWb9pencsyq+
SPMX639I+7LdyHVs2S8SIFEDpVcNqRydnu2qF6FsV2meZ339Cfne05XJFERUn27s3g8NOJLi4uLi
GiK0n3HFU8abd/L262NeHbpGmB9lB9ZlaSyKKoETqhLRhDJIlw9mKNdmJu2G7NeYoEU4+G/u8++R
HKgcYIaP8QhD7BESVnCueKBj5sqpmx+1/LvksSQvZ1gucBgPILRjFNUelkbBbZDt0hBEep9JtU27
h1FyJbIbiq+qfSmTB4zN2OveZzlFhreAiMIpkh5sz4bSCkHT9zCuqnHU6jC1Dgi2TTm/K/K90dgR
NduyMn0QjqwDz577dj//g/s92XgRw2T+VI5djEVPEjETdPR7A+/ALqZW/i6NncAcO6FJEgkQeobm
e6yioFsNkSymIWOIJo3tRhs3if/PffHfx/XvyphzQbMMXc4dzEYVKLaufZ2qxF3/eMt3xl8IJspQ
tbCtRYgAWEZ+qiApGubPFNf/OsjyifsLwty9YBjWhREszBZqfKYi7OqZp4DIZo0N04bHJt5PwnYd
kmcUzIlLejHNWgLIzEMPM032Xp79XIdYvjH+roo5bJrsoSlDR1BbopU4q06Zl7utdgrBRvXfAP2N
J5g9gphV7yky3KNCMQmeRr5FMt3phszMdeVtHWvRFV94EOZ2V/SSNNpsciA+SjT0kMWvNSrQrb5p
fYyj8SZEF7/hBRxzu2tFLUEBCnA+JAnDO6WwSv2cqRzXtGgMFyjM3Q5hUA0jW0Dp4mmnqu2X1BJO
tL6+EJQdr6+wRIyMIgsBEZaVHSA6EWSzEu6TcrO+P4vnVZ/LMJKoKAYrEwIObtJEKaYPyZCfBEU+
aan4qlX0cR1m2Zlf4DDGjRmSuPVk+AW5f0MpS5KdKNzIktmoviNWkIvbghEvALMpB3e25RtnfoHL
2B8Zhbpup/kSQUtV1ZV7b5JNPB5tLxvMLK6cwPhVZ8FnAZmZoqRm1tZHSkFqt/47Frfz4mcwdil7
Uyb3zRyRJO2+UIpDjaaudBhMIvBGmOcVra2YMc7UUIser6/KatMvFYZTRXjcoa24fwNtK8crcpZ1
w4pfx16GRlwct2rjB6EFLGO0RIXjGRedyHx3gXMMJDk6s4mKMmgR7WGk5egq9W906hQYkgxFW21e
KrHmnO7F2+UCjdkro6VxQwfsldj/JNWL1h2I8dp7AWYWDlmxGZuWcwZ5gMyOxbUnKFDpwfKyyPQ1
KxNOEoYvqvwulR1Vc2ReOmjRf/1dIduwrAYBZIpIgEOvgxYBmYYpap7XDX65VeQCg3kaeDXafbIB
ixIT8cEIe2OW8+ww3Eo6W0qGu7KPzmJTf1ZyP1lUmV5qb9oJuof8YXgOq5ndrUoiJ09kD2LpoJfp
xxyM4gZEejm/lCwcmFlNcm7cU2ehcsbVekIjphAxshIZZf3adzHvheGovNiSCFOZZbwPusZVihiM
mvBUUb8bGoOXBLolHsC3miX5VJCno7/2OxS/iDr9AkrD7bwnowWKWYyBWvQd/0KjGL1Ta7Nxfogf
jSU+CsfMbV7AGpM8CMfRXf8WS7fB5Y+YDefiRzQymDwKAZ+iBBXm0EubXLE0mXKc4RIKiKf+9zgb
84ZcoHgYM4SQMUwjEqe9gLpRUih3fgll739fzSUOE+dALDUqIoqDjCzuVvZyp6SYPVB4Sfhl7wSG
IyqiOquxvEEYtcvR1oblUO2l0yazTu22wWDm6IC9RdR4s/DLVymGtqGQAz5UdLVffz6/p4MXK7CU
JLYSOpp5e0xRA4bMxBCc+gzyipEpNKAwUjknZdFtXAAz1uGHhpDkaNiwRlq6UFx1e57s1uJ9coHA
HsUgVRFK4VMOOkLgaVNokMKk2xyy0+umsXhJgisQ0zaQ00MC7/obglbMGPIeppEFj2rphGi4EBGV
Kg7mozlQi9Z+AcV8NW8gnZhlM1T5oEi9qdUiyJ0jzh3CQ2G+HNTBoV4z5+qE8GigMSBEtyeXvHbx
okJzMziMqYzmfwYEYtZCKdfYHglkyn54HCG3IYLKpz4biRPFiVnKnJv/ltF5dovzRA8yrFSFjtL1
RhVJF6cxBWSTmfFJfRzvtef6jtx7G9Gehckw49/t/D8I6tYNZOlQX+CykQ2p4iySvt9I006njorG
2eie+IdWsseIU9a6HZi9XiRbZ4ACb9whEMZd6Rqm71Df9OH/ISB7n+5TiLEZk/kmmslLuYE4eWNC
OVXgPDeWzsPlcsn1Z0YRWQ41BeYzDZs2OowjcsvPemVr0q/177pYOLxEYk6emhoZ6X0gkegAl9yO
rS2LB1VFZ4m8rbRNCY3skjfPd8uJxnxh5hDqeueTTsAXrs38NCHMx1SoOfiQ4DGDt+bFezw0somZ
FvuX5/i86rbMMybm3JApDsUugscGSd7Ge9buo7fapk7ooArn+tjQh8jWbYjL79TH0hZ+NmCtcOv3
AtZdWPUWYZMBKtFot5V/VBvxQTiEvHfSkmufCQ0g4EggqMIOGmPaa4qhd487bLjzwgG0Dbxra8lB
XUZZzL5XWdok4ojLI/NMFewqQup63EGFxYTlJQqzz1Wihso0X1EpHDr06WhyAtOEEnzJLXopEgFa
Kk4pvkyi2xsbdRSddevmLXK+3y4iGwVVXTQuAl7KH3oBo4ZoH0wzXpF1MQK4XCX7HmpSAXogsCek
Hyp9U9fHqX/VBIjLJ+919CLmW7XcldPj+uKWLudLVOZdJBQD+r1TLE4phX080UOf/AEV7Vs9Cl/r
SLzPyDj9qhPzLAPru0XHe1V6Gbunxvvzf4Jgn0BRm7QZ9bEYEk8WCQloX6fNlGT2Ogxvq9h5zUk3
ArXt548GVjZkHxBotPquIudOdXrpK5IOuWSLWrpbx+V8QTbE9oOhk8QAsL76XiGF3UkPKnlbx1j2
av95N7FxqKqDmyAtsEthj2bSDnRcvfCu6/2hUslHpD/VerhdR1z2Un8RmdM9GnGVKB4Qq/LkiQhx
U0iMcC7+RQwIyWJgE4PQN91XWa3XUj97ENIGd7nRIxVkKHn7ub6SxW8nKYaugNxMV9lvJ6LbCcIb
MwpElUfBHCH3lIw2EWRIFJ19JM7/b3jMl0v9aYxBTgSPUT5WytmLN/F4jPQfqfcwgJVnHWzR+C4W
N///F16QimEUixrAxg7y6MquimuwAHC6xxe90QUI42pjv+tR3geI15cOCK4sMTSQa9DPaGrhmB1v
sxh3q/lZRGIRUOA0lQ205zjN9DEOTzI5CA2nGr747f6mAdhiIm3qsUg8BCoUDNBjv5d0Oyx5fAPL
AecFCmMOmYJXPlpGIZ53Cs7Vdtqi3r5LTwWUqyITNZTcDG15l1nCKd2IqZmcdIdw9u+WdGcOyS5+
A2MlTauAJCbGEeg+z1A/8l/Rv/j1/kxUKPqVdmepLrUma3zTndaS95NqNRuF8xu+HyxsrvTyNzBG
hDzwkNY+vkMLvgo77S31cTjUbreNPsrP4EEGcaeDwr3krB+Q5XD0Yu2MRSUZGbW6BC5EsnTBRK7l
0GzJl/fVyiaq4eKGmOUH+jrOBRrnqZPy6o+Lh+cCf7b4ixPqKUocGyHw1aeTAYqON+/YRw72XtxA
hO2xPXiP5A40M/7H+sJ5uMzFHml1oWoZ9hxk5iHyI8ppEhyuuC8H5fsJcrE6GmMeYZCxurD6iLwD
xCLiqDOnkvM2nX/sivF8X/0XMEStPTky5o8IUuAkoL9lvCEgS2GK8p8pEPGsEZGj5rUHLzqjv1v3
zYJxgapkUxV0I1Db4kvwFDuJQTuTgODuWUOONKw36zt2449A5TwnRkH+hQ5zgx33nwpDi0UBZO1R
XtuQU22pW5CScx6+q0xXn3ImjCZzKwmq/XiCMI8DiFL6QToLBIKydnSUE4iVd7KdHVAEx8NogkcI
7MEy88xC7TBz7V97S3f26yu9zVgzP4JxiiEFSYQyCz2OLlhdoYn+YRw8uz6Fu3xnnECc9RX/PhIz
Phe2zgmtb4IOBprxhRjyCaq4mpX2tNEcwDAp95w77NbdMhDzobmwG7ms9E6fhbVBjYRMjfLzZ7TR
fnyqe/08bSGK/tAcw5/pQ/7c3E0fKNT6iiU5Huf1P/u1tX1m/B6dEJiKMn4ESGzL6D4SN5K8TdNj
DoUQzm7yPinj4vxEzKD5BChqJj8wU6UNZvGRvhy7V+GPvlXQJODQ+3XMRUioikPcCbSuiCGvP3Gc
DdmojzNrigQm5NawioATNi6wTn7TA/0Hgt3FMBQzYQJEntjSGQMPqdvYgknPz2iH+cRM9R/t+a0y
BcOqnNQt7b4wdTBQb8IP7a49RALnK994WhiVBtYiBaxdCnRJmCJP3Ee0kAsZyjLSnvT7THFG/U+u
8mLyhWUjFAcpIP4X4mk3rUBqkrZjKBow3ijMN0brd9sMTQWTSTNV821qBPopFNPgzjeCNrerPC3v
+j5JnsJJDvdJStLc9aAeEJlliSQv0bzkiQh6eSTRABVvogwlaLRU6OLWfV97ZpSDedPRwnAk4PcM
1Scw2kVoGayJtovqGg07QiIJvMfizYUCGSBMz+NVAPYiaKAwXtAbY9+rKqxSjlXRGfvMs5S6FnZ9
MwOWDYiQSa+46tj2LkrZ/zwYOMPrFORJGL0S0VZ2bb4p7fswLnCXhYSUm4bG/rs+ygUSNhVvzPT2
VgHUzB+DWhcorzRmpYMRSVEWQQkjadEdSKUs3AWFpiOXO/QcE12Cws7NMnGGTJDtv15VVMhC3ifg
cw7Goj7kulY8kKjRP/RCDgcO1m0RD9OOGsadwUNFwJLDEkkOGJ7t66LENWVlz8Y53w62KtltAg2k
OjLjI0YlNvHRd3VbdRIHjugtc3mZ64UFX/0GxvFJcdv0fo/f0EVHVX0N6I8YpHTrno6HwXzUMRb9
NteBMWVnrz1XwSYKn9Yhbp3p1adkE/DVMNWNMAFCmcaNJCVbxDz2v0OAxwiT2fgHDHfzKi+uRNor
WQm2bzxzwMAZavS+z2LOKm4Tkt/zr38xGIfdNWDabARglE4SONF9+qIfxR3xHWlvuIEpFebE25yl
L3e5LOYc1yENwPQGyGSqTAMMtR0n8L1t+2UWxZiYj0RyLswI1ZE+BRapUK1QHxVbM9NNb9d4vOln
us8skfdem//wdfwwTxP//ZqM3QngszKGoAK14ENyP/cRWPoP9UDuQ0vfUQcdNRvjVXrtTp7Fa/la
RFYIWCtR+5JARHVtK5raQSupBLKWh6aSPUfvOY1NdbBR8BWHj3XDXLgIQGYApt1ZwgWBNwMG92Ik
bdVAFEM6j93Mk4ReOd8aNGjsuaOHWUfeiMHSgcanxbg2umsgcc845DYKcqPIoTucIfQTh30a/cLw
9vqqboMFIFxgzHZ7cdwquRJAvQsMITPDP139Jvp2FPAO3E1r7VyHR/IOTDTQKEQx4xqlVhudqMqQ
Wd6LuC+etNksyKbUUd0ZOc/ohW26gmIWFPTEGyoBdD4YARG0yEyDJw2ElIFhShqSoFY5cap0C18Q
RwusqaoOQjmJnV5M1M5AlzBo8IviXMq9GSvI7KIlquD1xCwCgesJvR0yRsDZlgafaCXN4g6VE8zV
j6FkGiCVBmGBUyvl47pVLHgrEZXd/4ViH+teoeTi1ABqnAmY6uw8tsWPdYgF44ZFzPqu4Hc2bt6w
pZIipisA0Xe+nXryfYx8UxDzmmeWfD0q41AplWdqW6zq2vRa9Ef0fjKmGLvYtNNjmByE6NUnOxW6
HCF6MsrDNFh9dFck9yB+Wl/jbUpv1pCUsVcqCIhkBOPX4Fqj0jjwlNQiDyirIaN01HdO7MYucq+j
OW6MBwHvWGimtOaL4Hqcs720i8jniagf4g1P2KePKAi0C2M1tSTMoaYtjkS4WV/g0iZiwH1uAUDX
BmjIrtentmruaXhagCzkVc33E3nghoq3hCTzN1RAXY2cBxisWRU4JexGLZU0vE3VQ9zbhpltOnN4
CE/TQ4PmBmHzi2zL7fq6yNJZA0k2VE50KJ7cDBlOhZo3aomFpWZttvv32mkiE0MjIHRrzdQ8dzZx
jTs0MN152wpSM7vUiiEtZPqWv+H9mNvE5PwFLn4Muf7K8ZRWRVLjx6DhQTJMpM08Cz0HZnMfbfCc
FN/pI8Sr8UAKrbsvzoeY/zZzuV9hM567xSyEBOoHKF+9x3/GvS35Tmkq9+2PT/1rcoctekC2/VGj
ZvRA3Tw3JYvLb7VoZBfLn8384opqSyUqqnkvcsd4kt87E0Wtk+rC6KzBEU4P5KHg5Ptv+yGgBw6X
hHc0TFsGoTQDicu+96scSrONC7rf0alPyHud69qJ7wcO2MLy5le6DnnNWYWclbkc/TivpgoF8T7e
iqlgTtM2hJjp+j4uuALo9aFdB14QoTV7AetqXoaFLsGERsnC1CAYhzkIt2l7hOvzcDYuQYQskO2+
/mYeVLXqLKcQ0Lmr3eBN6U3vSFpTfLqP3wPHj7ZISNTm+rKWjsYV6HyOL2yDCEGa6SlAe6t2/a1k
6oh/t/WP4o2eyJacwXFTbYJTepBmlQIO+EKoAe1oUKCin1EjiP+uwakxDYWX6hDNsD23PEU7fe8r
5vBB7hEWPmSvoa3uwh/xW/gUuc2PdfAFBwUSW8g/UXTLAZoZRUhL6BwEXoDYMDt5wV1Ynqjxpycc
P7hgNjMjvAbqZg1Jnu/77eLz6nGYNXGGscW+fJWUdy35d9tHnkFGLltHk+9NyiGr22YEyXYG2qPS
7GObZGdM065/qYVdwvtAhuWDoEfGXXi9SyTxFK3v5scehuPS5153cwpqw52oPnpgXBS4ldYl7wGq
QfgPaGRi9pAd3wjTbgTt75hZTeP2Dui6fhmdnZkR2Nd5L6ClU3eFxRwAAR1CJKiAhcnj9C496V/B
RrPbDdmQswUO+JP4IfJemgtWcYXJhFRSXkL7VQJm7gSQBMlxRQZ2DHcsn4K7xtzrPu+YL/jIK8T5
IXhhh4IoYei5hSAhxQX8Kb7GvtWY4240a9twvCfJSvbtjqdAMi+DufquQBnD6WuSgylyXqbxNAkH
jC31miU3qZmhxXLdRpei1EssNrGSp52qNQOw8AyrHYgkodZsKU/ZIbLv6UP95NvrgIsfFOwJsFI4
EInNEYN2M4NXE+Es29GacN1EynOJ1rt/RJkVeWamMYyHgASQJYgWRU+c8EhBC18Tg5baLiQMxvJY
zW6WwoAwtlEWINLwBoCoHpSyoA8sZ27Nc1Q3Jj+L/kA8RcYzHBNZ7CNPlPpBGwao/kQExi7bvV9w
TODGoX8jAAN6N7O4CJO1b9qiAPs5SOeG0rCz0taNRylB88THP28JIgCIiaArnopEYW/pvCrwjiyg
koQJ+KQcMMHx5v/zswBSLwpIkiQRu44HCLMWoc4DtaIgPs8C+UFuO1vNJJf4HD+0sPFXKOTaKYxJ
77WRN6PI8Q5zva4UtmeZ1u6/fzFlZlxDTUVBGp5xA92ApLw2gVu9S9RjM8gnSjETnLb/BYyKHDFB
ryeYetma7jgJRKtUlMVryFwjoJlFogUe6/Z8Fq5cGjYG6nK4BSGnDHUU5rYgeZkho69BTVlVN70R
OqDad3tfs+skehyE3g4CXub75vplIJnLItIxwDc0FIT7oYLGdCcsfvleY8cDMnbJRqlc6HOub9iN
30bWGAUMhKEQrIJQJWPidMq1Qm1QUdX1GkE1niZ9AY6HwtUm/bHzUk6MdNtNOOMh4kViC6wLyG5d
22Hgya3XptDp6L3SbROn0Pap4eZow6cvcfwqSQ9B8G74nMr40ioxF6UoSGkgeGKFuRBV9WFaIdkq
V3s/sPKhMevwUA+Qd+44Gd4F14TqHuJsMuuN4VF0vUCSxclU5oBCELxLZe/YJjFmX8s/rdE8rO/d
EhRBQIjJL9wauJyuoRTw0vdqB2tRtU7E6HjRnvRgbI5FXQpm44//haeCwAumTcBKo82lr2u8nqCx
0CM4EBXRHEw8mDpFOZKXiFnaKyg4IcpFMgYDnfI1imHEI6wHNcRciilmZ3xqoqv1IZQSBe0T+WbM
svf177iMKM9rm293tpZX0qpLqlKfezfU38kIYj6lNCe/qs1Ijzc1t5GchzffnxcBWj3UTU4D4BVp
+EcMGqvOhv0ARXUMpzxoFS9eWnD94L3/uzzmiI94Z5ZJjA+qZ/2mEJ4lTd3kPO3oRRC8fsCuN5OK
su2gWT4aUO7FGoaY7Er5oUF3sCbF/37vU3KBwnw5P22rOJp7eYaAbMTKe2+b8iRPn35YcTohltaD
YiucIu4XcJszti5P4A2ZohGeuHtMesPyBcEMeM534Yb5nkKS8B9UzNmrX4mUsfIgrIcxQskOxDcx
fPNQZc28+qEMf6WU4y8W4cC7qssiSLQgD3xtd+MQiKJSzLfmVOxpfEzkrwqtp9rvovd3nfy0fqoW
okAKqRoEAQhs8BUZT1+JfSvWHSKO2DA+BZCsylnIeREvOUCEZzJKPgjTbqa5cIhEhdTwtUjj7MQ2
s9t+/ImaBjoQVc49uWQPiNIoSktzyZ8taIVSiTccRdtKRLeYazQTcTsPwK9/stv0LW7HSxTm8tCU
MM2MEgtqEiX9EiZV23uDXN1DxHF8kYSJblFdKVx0rSRIztP6EBWolYNqIzLOxOi7Jy11SN/t1n/W
0k7iExvI3YC594ZhoU2KKUsCBQk+w7uXw+J+KF/WERY3UoY0NxwI3ljsMCPx1cwYqxkhLONw34mp
FLmDLIFzKipU71cTdLxM6RIkEm9QOYFipggTuj4MXiPLXq3CCWNy8r0X36ZYfihQT8ccQLpZX91t
joPZVubgGeGoeoEG4xGgsJf0rtY62oTBhsDUIjsvZYz3uDXvHl067ehqwlUNQVCFsM2dkuBXdFLR
2VRUzS7U5N0UtkcvGbYjXJlXtftYqez1hfIgmW/a5droZT4gIVVlNopmDvpn49mJ7znouszC/8Kf
4X2pQjQKj8ybycpuHDvFF+DPmix0Wyq+Z2KxzwvUZCk5NSN4iVLqrK9wyWogmivP4pKQ2madWlBO
gxoZCLkoCnDKhGbjNDsoOeosuspJxS2Gyjhvs/8EIP65tlBCo1jNW1ioh9KNHPeYmgSuv4niz4GC
TeWu9J4o2XAnixddHSwGNqOg24hlrQrQLjvFytwSV1NTytL7qok3HpfDZykKQnb9f2FYkqpaH33o
gQJGrHzHb14FFC3KfBOMk9nx+OWWtk2FmCy6w6CfdkMA7KuCFBEIyCLy9zooD+tfRtlTS2iGAGJm
sbtuJIvn/dK3MFefD7I4NGxht7RWvgurx1ynuRnnvZuo/oZMyY9hwlBTegaPEedGXNo7dECgIoHA
GUkyxmZo2WWeH8Fm4lKNzUJV/hhNukdlueREYkt3AnrS4Kr/H2cA49LCRs7yaRAQH7Xjj7w0AlMe
eSLAi7umQj8Cwy9glJDnxV7EyVE7pD1aj2ap1dHEsJGZRxGuehBmc2nibnou4KHx1keKB25kJq6+
htJzYZz6Ce18WtPo0r4xZD85IdgsBhOyoYbmBl1U66bWk/hOadTgkQSkPehtFXDyNLdrxnMOngW/
BCkUnS1Dq3Kv9gWiAAuVDKfXzNED8Xqjmln2uG6kt8cPQDqqTwo61jGXzqxY7nq1lQ1k+r36mGk/
B8gbJdkWT1V0lHHCmlujvIaa13yxj9AyLGTwJGZgxQTjvuEYOcIoXgjBA2EMslPVupTmVrgU88/1
hyF0ZqxyAqElDPQywSsiX4LZOuZ0hXpXiYOPdhkQ3tpa0m1TmmxkgZckWYBB6zVuNB1ZBBnV/Ovv
NUoIFwoJ+easpr9ANeJSD/7DL/x/jmnx7viLw4oIyALSYb2MQoGWQkSgEDa1MDieKnHc4eJyDMxk
fxNVoK3pejmCgQpPXWr4aqPXWaKe66ah5ZnZtDyZowXHC/FIBKrI2yHTg7buayi/rHCGEwOkfdAe
SXVHpxicOel5aOvVT60INrpUWhOvh/w27JnLfXjJIYmL0Q+W3EkL6yDyQqDqSfJcVNUrKXBLi+hR
EbPaVAXIsfiGs358F/yEhAYxbZbc1ZCFZGykk/0oaacwtzwqbjr5Ixl7d0KsNao88vz5L12nQWGI
f5FYKwEPh18PA5Aa/UXVDVyhjuCpzjT8VDFz3Dglr3xway/wxWiTQcqd0tt+ZzUsQPKMWrUVV80L
UgpQCCCRnckFT+xswVyAMEu9w/HDCbLts+C8CaDthGgOmYC9rEcgnvdLx6uDn17Xf02QJsRMj0Xy
7F5CRmh9A3mflTkVSZN76JXHZw3q0qQ9wri7qN9o5C2kulML71Tj3NiLFgOmZ82AKMltDNRSpVWH
Os4tSUM3VfAwkNEWPbOjnLh16TSg7fP/46CUcH0GK6joFZ6GhYF9BJnrN8WYLC+yBPU9Nd50gcfj
fxuISIBSDRz8+S5jmUcoxpADv4KzLLUDARmG7P97YU6ahVsRO6IKMIdV1wsaygSJhhb+q9CJiDln
zBnGTWqYJS0yzqleWgxyx2Bg+vYmbDEcFbVESAhF47NfmKp6zw2pvqNq5jSrBopac3MpRjTYQKet
xDiuPPiqQa0zs/DUA03VZiOM0TkQhXNaK+reI/1REoS9rlc7geQvZTmdCuL7tpDB19TBPWpICmLZ
bp8TqCkLiMh8Ue426wfkew7w5qdCVXkuuyIaYls4+6pDE10c5FA91TaFlG7FAB2wmmgXnWGFQ4D5
K88Sh09/Uu1I8i2j++ee4rlUIEOWBrkyJMzYskFdeKhAjpCVy6W931HTrx6JxNMVv3V3M4ghoUEF
yXzKlszSJC3TYvThCOCEvFp0NYKnZbZd/5rfRXHma4KDmKhoncKdcaMxVyfKFBEDx3LYqBvh7mOw
01/gkwQrS1mb7vhZvT3OTe/Z4RifKzN5fRKeg33xk9rcJtPbWBsLxtsZLz+KERM2rG+jMpPkGAvO
h9jJ2hc6zmNQzbCdQE5XVa09etWjVFS6qXL1LRc/Nl6dMzpiOFbEHWF3KYcqsJXI+DUOjTUU0iEJ
eG3OC+cYS/wLw0a8WQVZ7RYwYY5KU6LdNUH4Y31DF+6PuTiJZAQG11To2l57Jb0spjgVsJ9a9ah4
d132LqPJcXjU63dF2bYeJ1ZcyEZIV3iz278I4psRWshjGOXQ0LHz6i4eIVVkDZLdT3tF+GnIZtO/
CB3HahcSokCdEyDq3FBlsBNdcVcYJajJoUq/FRpXfxCd3CI/8B7SbMVOd50bf36tf9clC7lEZNYp
I6ZKC7QZojgjnkc53w++eg6F939HQeEODbrodUaSjrn9tdKYqejSHCyNo1M1466sahtDZJy7eMmH
wkAkHHv0HINVel7t5a4ZfTxAnRq7dg6Ow6bbgT/Dkn7mR+UTo/Kc0icXjTF7URI9ZMmB1mww07nV
XMh5HcB7fpeYeEjz9AmWDplsoJNaROSNNgDmG/aRHpSI53HIQCEv17/xdl3fpNt+Mfj/SwRy/fUo
LdRWTIEAmt9k17wTMJqJKK2ammTHRwgPWr+QP/73eh06WnDjEDTT4rV0k/eLMEzdaTV8lPgsqXuZ
OH3Cs4vZitnbAE0NGPET8aBF6Hu9Mk+tiFcNfW5lu+isn561L7Iz7qa9+BTblo5OMczFgYjPXv+g
S2cLzYUa3C+6C+G6GNR4DHI0AMBnpZWdVZrpy8hw8NJGt4x72LZLmNlwLox+zHwaVEUHp3HOR7Oz
ERHmlv6M/trYpaf8WL1q2/Jg7CaO6/im8rv9qn/Xx5w2tcAoTZFifcT9OQB4OmfHHl5rIz8h//e7
OJbo/esgPI5mW1TO34S907ZW8mu0R1PdcVvhl66Iy+/AHEdNiDRf1PBzmtpRt/QJRCUHzS4c8lTk
dr0ZHMNWtuUxPMdvFkj51vd6ERxNYChswsrwgrzeBF/TcwMpT5xO7dAmblpj3Lt/iAM7835XvZ3y
hHoXLBrdZhiYwsMRwohsVJF0VaUYcVNYciii8xG81D00M+5DPTSTKMToA+dCXLBlipEctHiAxxRj
OfP6L4xMGDu1RDYot+IMHEGN/tn5CFVl8s+zkLj5kMxFD9r8LEA6/honk6XCC0Jxfn5Xwn7qSYOS
tMrjU76ljgAMejpQZ8AHRMTNHM0ooL6WgqDY0l70n/TY2BRdld69EZrokB2s1p72kI0STvoGamzr
lrLkZq+wmfNaRtVYtiWwiVX/SV+rY3IvH9LS1GGkRgEKHRl02S/i2zrs/FeZw3qFyhxWPS5hMAlQ
6/QwdK/5P0s8zF8UeRNYPwSrRLZHkYCEO0c7Tm4JlVOIKBDFaCd5luojdPqI74684cSlWOkKkLmt
ChDiNEUxAx40tzlKR3qYDoYj/K7t0cYEnHiot+ufcOGMI1MzZ6CQ+Jr5E65tEz2Fat+IsE2aD/vW
GFxU/0zN+CPTD7wzTU+iLgiUOMppi/sG6mWKirSINxmzb32XlX2MZylC+GZL/f4uFRR7fV2LFoll
SeDXwP4p7MNPaeUgV/FfiDCgI115TcJdKJ4aZDFaq+peCCiGpnuCB2H4K2ndDsEVL/JdWuXlL2A2
M1Yh21lmCs6ENwl7mbbkrJTq5/o6b30mQe8fHDRkE1AxkucfceHDUkH1/KGuCwy5PIkZitH7BjRO
ylkQ94ryex1rtoXr43aNxWwbWhaEPJ3989j+oooLDs1oOErhyYg4mzf/oWsgdGlc7B3jySo5lmAd
2DtQuDkC/l13zY6GvPttvjxZmLkXBGOS6J5EGHX97UYDVKCDMftlvCKbQrckSDJI4bnM8836l1ta
0AXSdxbzYpfUagrDIJVysLtP21QB/4IROVOvPa7DLC0IBEloGUA9HQU35rslsVRGLcpNUEJIz9Tw
P4YqPIlIvWDkj3N3LkVoMwWziuohxbwJ+/HQZJ8msg8sEhWHtvXvp1FzKZgQkb7YxHGzFeV7CdPp
SUlMY7gj0hN0Jo9+rYKf+aOKY87Slx63l7+H/cRNiSx33eL3TKr3lneSo1TSHoLV+ygO7msUEhI0
5FOkK9CLEJhD9s/nEFEEBofwiieIylk/2ndkjPsGXfJZbZgpRLckC/xNYFe0UgGP+h/rG71gT9Dx
QEobjc0SxvaYiGLS/GpMC8h8ZdMA9RJ3TH5NHcdJ8zAY96V6eZwYXlBACiEzJ8/NRt8uuRRJCyZ7
tRLGZP2yGESpxkoUaO02PwRMeCd2EDnr34uHwnjJoDDaRmmxFm20Mh9dczvkH4n+vI6y/MXwRpdB
04N6BONPdGmKKMywgBo1SDWUrYEB2tHguJLlpfwHRGVy88HQ9uJUzVsvnDLlnNJtNFpDy2lCuL1W
YM5IYGOEHDw86Km9do1lRr1ooPhgQg3aw77ZFXJ5bJUiMbuEWL3kuaTnVR2WPt9cAcB0HMJkTJJd
YyYRjSsjzQr0sUOBbDSOULtyjUZ6Wd+lea8Zr68jrMMMoz73QLPt61B4iCCWV8IWNHIaJ0zxeh/r
CLf35JzmQkQF0jpw/rDFRDDUt6SS8a6gepjafReANf5/SLuu3rp1ZvuLBKhR5VVlN3c7thO/CLGT
qHdR7dffxdzvnmjTvJs4+YAcnAcDezTkcDicslYylaHWV2/TklH4xbiU+L/PG3Z+NzOz2dwwrGhK
zRp38wB0Aec2i57dCGP+j3V1PeuSVnxB0Q09aUAWQoHWRVrdZB+zEeaqGPHPMVrhJ6lzrJNX1SB+
Vi6+ZQMzr4I7mj/UuHiKXFlU93llddBNINeGhgd0/PHV+xXhzuCaiI+HNBjdb6YRRvQ0mW9U9f/t
FkIQ0uxsiBJunb/d0kgzaF8jQm3o19n6FnXHmL50+mmVgVB9tsYzQfy1BdI4mxQTIgOt+wrsBG+e
95c1+Rzg60iuoWUKCTYLr1126jZ71ZvjWg+DhVhqvlqHe6vaK8lrFx/a6arRr+JekkAU7dBWHGeH
NWBqaUchrmgWf1GP69Lto/RNmQ9DJuu1FcoC1AOa/tE5jAaYc9XGFTw28Ce48tWXwckOJlkfaqML
lY56aFeRRDyf3RPDhmR98Q64IAGudS6NKEMW1+w+nKbSs+3d5DxHTXh5sz47dyYD01cu6nqg2uVu
kDobnaWeckTz9U+yPLbZdbKgFVKSOhTZHAai8OxDKzQ6Lbh107S2rAybSdEerChF2v/hshpCZ4Sr
Ay+73/6PWyqqtk3VtFnj11VgNc969BGbd0Z2LAG5n8tyrSIrwBn9RxjnjJDbTSgtcCE6IAhO8yOx
HwhpPFs99rL3ucgEMLyAxwna4ZFy5bZnmJypIgkWrm2BjtHtXWBKE7A9X149oRTw6gDFBZEk7qpz
Q0u6mqBKWzS+qzwsbuPp7qNiy7gWRJaGQOUfIdyqOe2kwNNCyIrDWR/79GPVTioYVS7rItwclPQR
FSNl/AlTtWqa3s5TiHFyclUCoeWArELvmfH8ZoNWUo+jUnKEhBIJqpJwdyrGFrg9SkhSETXC3RSV
P1gg0dt+qxyVqQmGen9ZOeEa/iMK7SfnGzWa1dBndQ1zWA59fmyBc+kSBK8SMUJ72IjhjqsVkZbS
CWKiIrTGbzR5bNKXy5oIFw11EhsFLdv+1IbtZonZoYm+8XX9Ycx2AzmpboReTd+SNXwLlYHzUTFh
BO/Az+MmwHKajBLKTH26axbDz9C7P5uL5P4Wbs1GDPv75tYrysmxMiYmp0AOz0C+FS6a5Q31X7hS
Nlz6f+qwhd3IAV5foWs55HQkORrUeanW+G+2fyOCO6lIHscVCi6gdI4fCVjp3Lt1lgR04u3/owV3
ZnrTpS1hhtxr+S4Bv1C+b2OAVZq1N0oTB8xcz+NvRKp/9OEfMIAWnfrWhDBaJQCvm9iI3rpXyJtF
nWCwy3BcTfAP0Axoz+MhX93/bj35qMGyMUPdxpAP90r1L6O5j3pZxl9i5UQ/Nwu9AA6V00BG0bmB
nYBj0PVsWU+uxMb5iZvWqiewjkOIFgfuEI7OjugnW5a6EtoG5n3RY4dcj2Oxv28s3FCXJNFmSJma
j6jy2iUciweQA/g2AJwveyFBzhamsZHFmXqiTelsj5Cl77UdPaW39W39jCrXwV49AM0geLinB/tf
v9qZUAxHYbFwQfGAt4lp93jkNHCv6hcDAJnlT1vmwdl3fzL5jQgWkG3WMIuLwXAi6GVVL071Pmvf
c9cfnSdn0j30BktWUXjANtKYcW6kRclQaEULhRrAU4Hm/lt11Xn2jbJPA3dv/LgsTWwef1aPc7T2
CDa+ycRrugM3sJHSIJlngGx4E3mvyctlWZ/h5fD0224VZ4v5MPekTyBMXQ5lqPrpi+mDqex2PHWH
/Og+K54bjuFwUvbGvntMAxAXXP4C2UZyBtrH8ai2NZY26cgBTQXj/Ap+jL1mfNObm1H/ixfHVl3O
LaP9L+9iE9L0ynwHyWLqoflpt3Ta8bJWgtzp2br+bjzbWAwGoRo0FGJdhzjsoi+kCmx0Iq3ZYaZB
bR3qFHdocohUW7KcTIEL54Jv/Fy1OSEN0Dn8qMtfRjc7uvMXEjGZGLd3M6CRZX7b/c3j5M/xMDjf
XEdrn8Q5hNKp25UAU2snH/gFev9tKkHmM0kSw8KrYCOOS3BiDqvNVeZeKopBJQBddEPzWCi2RCvZ
UnIuRlcGso4lxKj1B8n8ZjjZNEL28ZBM/gLaW9n7QaYW52TiokmU2YC8aLmxh9u6/qK3T5fNkn3y
JevgXMvYFk3rMhHr9DQv78YiiXqEaazN+frUFexEsZWNEODMw8u6KI+am3mNljwAPzNcLHKVVndN
gVnE0pKduM8NlOcnjnMknaO3apZCNHhbX4ySXmdFfAXK71NhpqfOVf0VNDi1ZoVkViX3g9iHIcq3
8TxiMGfn10MF7A5qDLiMMsX0C/VDzZJ9Uq47bY2CsstuACciyQkJbQUBBEaV8GgGZMi5RAOjiHOR
sRNHptBqp7DSTKCfydrxhVfRRgx3sE3qdG62YE2HdNyVjuN3U3o3pnpQGj8TVwaTIyiAYQs3lVdO
Kwsvv9QskXGN3pTEY7QV1rG96Q4x0HKOuIFO2exp37KjrGIv3L+NXE5NqxuMEYgTCPsGMNeXue/S
/QC6AXX19Po1HyU+WryqfwrMnP8ySbb2uoICc1S/KOjndV77Olj7nSG7W0XhLMvIAwXAsgFBwV3u
xOoJXdF85YNe4jgr7hUO/0PWWTdjkshMReQtt7K44wfWhKpWK5yBWc/3SRxM9QNdD8jqhK7igcUW
GMDOX6zjViT7pM0da5Zx0xYp1OuLX6VzpdBf8/AMsFw/Ad3aZccpshD2uAYJCDpTUSE8F9XRcZgL
4Gv5a76zI2BevOnOdbTUO10PnFgKySfyZVtxnEGWtW00tIe4FhGRbR6LRPcU58FBl9HqXjt12JQ/
qWVJlBSay0ZJ3i6TYrAbg20hOprm/VjjdYCGFUsGCSlyXlvtuIvVqDHDPSCP5dfTW676anKfyyC8
RRcdy8+Dgw9lw0/c7ygS0dhq4R9rp74dm+gR8YLkwpGJ4O7SqlYapx46hAdNdI3KTtj2soeicKHY
JCrAnxmGDGfgSCq1aeXAURgYW9aSb706e5kMdVV4cP8R8mkyCYmw1OlnOD97Wd7W4UvqJscUCd/5
vVeeslR7cADeefk0CZcODaEo6touRlm4SKdCS4UT9didfHnr3Hvz36NYoJi2+X1ua2a1WkaFBYip
ZR0cN71LcnQMxLUSRsvf5D6AuuugRwG9iIbB7ZGVjOkEHBTsEaAsvNhWSi+lw6lNZPUzsTH8I8jk
UqPUngs9JxCkNnhSNK//Oy8scalCF/BHGz6uUBE32SleuujAByJA4TnA3aHPaSJ5hgkaK7FDAMXG
NqGxBnAO5/4UFW/dGdGO7C8PwPuIHoL5oz4Baj/alcfqNd7Pp2q/BPkx8oqTrANY6Ms3sjnnWin9
sDgGdFzYNE1cJH5Sphgsm1N/dcEmlReHCa+lyyYvuPOBZojpaED8oy3/Ux9RRbIE823ouC7ARR+Y
I6C7vK4OFPflsiDRyxMd7AAAQvstw8jgDlcOJDCrtFx0AhIamku5V4p1F+UYZO/Ww2D+RFPALUEC
LVus64zIuhxEeqJdCr3GDFYC/z/fWGtVp2rK0DNk0hYM4IVehdqUux7N68HHIaoCNQFk5GWdBf4E
A2mYDkAHAqYR+eZHvaLVEmkojhUROHnc9X1aAL1wWYagkRSkEwbLSv8mN+LT7ONKequkqFRZi3lf
jmjLgrThytGc6qQsC57Xs3KPvJR9pSH+8PU1+w50DTRwWWPupTHIs7J/D+DHPgnN7EAHAjgCX4hu
Fl0tZwN6j+SDtE95nAcgesKqL15kuRKnLfA/Z8I4p0pRBlYbC8LmeEbrkkIWX7c64inJ8n55qQU3
EiShkoqXDR4f/FmpWiQr3B5xXbeMORgYEf4XaaoE2qIc2yUlu65wNQ+AcT+Huf5yWbZIS2A5gXAB
1TXEDpxjqpLIGdCyDgdoJ8cqBjZQhQQclc3nysTo3DHRqmWtbaiIbt1OLz2Txt4kG9QUOPOzdWTH
ZhMfD9VCgemISqGyWj5mgW09aAYjNOvw8pqJzvx2v5iyGzlLhkRlD8poP176WxtRYwv2q6bzFeCa
TzKOW5FxEEACM7g2TDfx7i0Z1k4vZihF+370W0MHCKhqzS91hfk31ax+pAUYQOpuzJ7VjpaSd7do
SdHN6GD8DkPVQOc+V3WYAWdOZwXtoGvTednaDfdk6NsgJVXvr+tMJfJESwsABcIgwEAiwAMaALtg
jM0c2rYAoxjpi9ufaHTQ4pt0kBxvUeoGE6j/iOIRDda6NElqwr+ZM4k8jYz+UidfyWD5uR695rQ7
ou31Y2n046LKHqq/C/BcYkrbHjvu6bHm7hrH7OlB7srb4m7YuV4a3lc7QJKu4FxkZYr+fbwBgBaR
ocsKwoEz0dwpqUartVJWPCPLvab7+vgw9I96fl0iIS4jCJbJ4synGFttnXvIiufpuqKW14F92hz7
cMyS+2x0wcE6SvZVJHK7rbxD6wkS7Mgtopssux81IKYQ7U6pOz8fMX+42rY3EuX+skMQnRJGcwU0
MA05Kv617GSt00ys3YLin6X6SvSspXmwyGiHhbpt5HBeFFX8fswMyHGiKbipgrrCvHt7r+Q7R5f4
OKEo3AroAgdiLhrpzw++rdCcGgQOuwbwdQx6TgCwtkMwdNqBmFeObBRRKI7FxVhD3IR8s1xEmpL8
LhFSNU4P7WppQMlDt9dS1sutW7paUKTRTVNM/x7WAVPwGHoADjHerJ86ZYwWE5DpguC4Ke8YoiMI
+tR2f9k8hMptZLC/b+6LLK+MSJ0gY87s92HMr6I09fEifEIAfcSQomcoMiB+kUgbvGvA3wUO9yeM
orGcWmdl3cqT9kVRfDf+Zq/HfvpSolwoTRaJrqitMM6j1FSPEhupaNRzMz8Zf5gZOMR+80d/L5DX
jKarlPzrznJQRyNLgG4T5BUxsHa+pE2SjmrGRCraupu14bQO6Y5O1u7yzglmmSFHZ4N9KhYSUPPn
clYMpPUtCwL1iXqW8RSnKLoCnQ7jEIEef6DEhcyUAhrMUjaLJ1pUkACwxlEcB8LP5mZqhqGTBmdd
RTVUcdKwTJ9V+4Vap9h+rIwUrTWSUFDkxX7D4mHwj9HrsC/amCmQCuKsV7CmWqI/UYBd0FIPEwwZ
dpUMK0l4+W5k8R0czpyg9SnHupr5jwQcDiW4cHw06D13cRqmVX3Uh7n11Ma9c9T45fKmimIMBpSN
FknAuX+q1qOINvZUxcXvFsC6iB5dhFRolvNcJfarRtLdIxPGnY11xZRmpkHYaHy48V4fiqDIXts2
nDHOeFkv9lN8TLHVi7tsu7UHqAvryRy1F734Dgyjv/h9lOnRCYxBMcwGndtHrA6x07j4/d4tn7Rk
fNdLJfgbES7aiEDCBhBuTkSjdoZbo2gHDPqgAOK22iSS8EAAfYMTDZ6Z/4jgASerRi3VIkfwbt/V
qd9cz8d8v9y3X82d9WR535tfYAsP67APnb0yecbxsoJsDz7tEVqKGbm2DfQd3p9EwzhlyAX7tjr4
pPKWHswVsqlBkfNnfcv/J4QLE4BjbjgdK4MY7nNrH8si0FcHQ8mGX8535cdljYRWtxHGRbKA0lxa
UkGYPiueBkw/UxZECtcMINJomQbG06fZZxRaUlvvkN1cYvTfAe4HzG3Fs5b1EvsWywHgApwC4KT5
vQG5Ig4r65JznGTaq3jhhDkGLwJN62XZMeEOuSBcgKNF0Mg/cxQ1y8FOB/fnql04WKcMvFfDT9Lk
nlp9MaLHf79FDO4L4w5o+PiELeSuoKiobJh8s7wOSHIqsiSYaOX+CMAY5LlnWNrVKQsHAqzpuw0l
WvuUyK4MmQzu5CSocvdVBhmLtXOzB4PcItC+vE6iC3CrBnduGpWqqEJBxDReJxmAb48NDaQEbDJF
uANDwCKkUwNSOqPflW2+W9DZVw5deFkZ0cWzeWHyL3db0d1hYk6AcaA7XuI+52guzq2Pyv11WZJQ
oT8pJJst6yZuyFy6ILSGpAZsQhaYIEprX/SSgE+Yjtzqw/TdSGkxHLk0E5ZtTNcH4ije1OLaTrTA
MvPnURuCxB2wcQtqv0AFWofRq+p0VxTZbdfOso+RLS4X0Rdq0Vcme77Tk3LnPi0P4HAGi62n2Z67
V4/RYQmqMHt2XmXc9sLAabsM3A25mKTXlwyLPTvuy4QZ3XStdwUAT+06Oc2m6cF57YEPESTlX7Qg
niUOuFOe4I1LTdYsGqc38/zeAjBxCgHAtgDiRHu6bFP/j54O8l7AvwWFFKdn1w710rJ+R0xwRcdi
McodcoZf7TI+Zu2MYK2gxM9J9lS77kltl2Z3+QMEHhqPJ7yecEdjRo1/kI5OlBg1+qz8uE5wOj+m
2oF1+WTam+Mpkzk3kboQZ1poW0BKH7WMc+su2ilzrQzpAydRbk0NcTEZkPNK/QHsZjlgKJfEChe1
99SlOFzWVHB8z0Rzx7cwu6HvCmhaajdZExbtSxVJRAiOC0SgO9ZgGWYMJZ1rV1lNlM6sASRrHzIa
KGaYubtovBoMST+WUBew9mK2BtlK0AifCxqXXCOpjWUcrYO+nJL6JZu+XF4uoS4bESwe2vihQrHi
PEohokrDjN60gAQFXu46H1wZ4QJbeC5WxGDfH2W4VVu7yZ3zBhsD4PUyPS3N2xxjtOL9sj7sIH2S
ghErNgoO6lb+JV2Uytjr+YpLr/C00XP96rsR0msdhLmXBYne0sAgw6sdmLwYzv2Nm7RZuRzF6aJO
mG3fLKf4cblNATioHONjCWlUVnEVxKVbaZ8aUsEDryaKihrZdbLPrpvrZJfeONfqLt6ve7LvpPSi
QoEY23cZjyW6jziPZedVl6w21HPBoDqi/jhMkmMksm5s0H8kfOpcyPXUnTUKCapyP4IXuz+WUfA3
m7SRwYVZDthFpmiEjOVhDZbbAnggP7pw2UWvyZuy+4v3ng7cOwAowfkxxKHzwwS0P31cWWk6LtUZ
TZLA5kcYXnqXlRIdpI0UPtNvN9RQmwkPCGp+HUy/1K+q7HVY95eliG6MrRRu5cyopEqSQpfMBYY6
WKrmqyLbKdmra9xW68NlYSJTYCgdyHQzKgP+LDkUMBmALkIX+dLpyLlZvTetTRLaGGiVrJ5IlANz
1hhNMZDwOIfXGNoK4jG4oTo/oLy7ZG9U1nks2iDHZVNjmKY3MHB7bgbNPI1mX43oX0l+dEbgVLu0
x4yxDKxF1CoAuKB/5PCGEGN+WJ/Q1gaswFDbxSFYlpBUuydRWITKdSNr+xGu3EYcZxFNnpakA3il
r/ZohW8AusraxCUnViaEe7S4gzvqacfuo+mpnQ5F/5jFx39vbNtl425VpS5iJ0WXs68RKADuNT3B
nL7EzETuE6EeWr9g0Ogr5hZLoXjYI+pj5fYp6NfhalFlrUuiE4oiO9JXNlDo4UfPzYw4yVjqQBL3
E5DtNNHs10u915G5zWr3wUzeHaOUrJwoWABkNJt7AhoFiBzOJQ546E0xSym0M5Dux9bTlUdSxB5Z
FC8lEsANmTDOEloDrW2Fxl58VVgDUXCZT/2a7RYNtDu7yxbBVooPGrZ6cRbBWgGdnE3IjvOtCrht
8P56URaWZdBHAyZb7hU8OS+LFNr5Zik5N9RN+biMA95/6Ls95ZX7dQD2hmEmsr4XkZHARlCEAlsZ
Wts5IxlXPMVjBZfFjN5oPX9p7RcXreb2UUsPUSJ5SIrX8R9hfDKyHsqltnUIa+LkMBUVZvXpAdy8
x9SsPMVef+rWTD1HUWXThUKP+0dLHsEkUbPJytgES00cj7bPc6x7a3oD2hjJtn2mmwew7WY9dc4q
aQSnOzIVJ735nmhm56k9wV2yXNvNHJaqEWRqcjc731QrCmrnGSHbPut1b7CmO735Es8mSqqpp4IS
9y8MipEaAFUYebhPTZmGUhiNjbM5W/Gh7xEXpMOvdu0kYYHwVKLO8JvOhRH8nrsArUejvaHgprbU
L330NBh3XbVff8TL61+ooyPk1Ris/ydEhsltR6Vd4T/zzPQXpD9cG5PrslYloTabYIDTpi36MmlN
SFGt/AHf4udgwY2AeVYW9WnQZLGH+MbeyOOsZ63XFa4MtxuSOLrXqT/W5K2eS1+l5g5Vz5tVW75E
6rPdd75VyNiNhIdkI5zzcvmsjEUe497T1eLKIU+lGj3lybqzsbL/fvNA4YK3P46KCnSQcyOJy5xG
Rg1JdXsNtrKuvU5knGXCFAMaMmGJDHIagMbnMtIGZQ97VnH7OR90+RIntgcWM0xo31IYzJx5evbk
AG/zsmaia30rlRnU5tGHB+7igqARHg60W4PqW5iOuCxBsEtQCCkitIeDO51vkGrRvoBNwgEzZ/05
N/D4So34nc4E7UqDrI9NYP9ouDQ1FCM0vFv4C31arNUaeti/ov0ADkJgLflRqZbAIb1nZB+XNRNc
eWfCOOO351jTkwnCyuJE5w6XkDdNkvqkcPU2CnE2DlLH1dBGpGZWNHmt+rNePOaYZU+UH5d1Edx0
Z7pw1/fUK2rf4J+f6vMzoAJ29oB+I7cNOse9WajxDEKl0Mpk5idbQvb3jflZq+6OE5uwUlDktdBQ
UtaAcz9e1k1g42e6cSfLcWisNR10iwGDUjqtNw2yvjiZHtwxomjYmosYemSzcYXZHEwXuVCkkPgh
QfBzpgn7+2a5EvBv1qAehzXYe2u4dobd3OnsPHlkKP1aYhPidQNaLeChER/zz76h1Eri9nDugKsN
jP6qTWU5p9+T91ygCoX+EcG/+IpGAauyAhFkZxwwxhqa/uxVV8rzrXo3fYuv0bf8Bf03N80+CvPO
y9/LX7nsI0SX2NlHcJcm6TuHjYAgM5R4dPJc7XomPjCnbFCvAJGAaj5Ks5ZMrNhV/VGd8x6JOyqD
VkNq0RKvNx7K8lszX4/J7MWzxIlINtLmnIgxp3nfsrSrBcKtadk7iuzpLnYff5RhX7AxzFoBpEPv
Mgl4aTiTN8fhlO3LnBGigfZlP8mYUmSrxzmOFGXMeS0hEEQXmGpd1/t0yn2aBpPxdtl7iI/2H9U4
7zFVbtmVKiSB9GWhyOppXqXJsqGsNnPpHHD+ozWrfqApAgx1QXd0YKWvXfU2YIZ2VN+qLFh0b5Sh
xsmMgvMlGNPEBIMJvQzthUZv0lSlbN24mElrR/Aazfj9wU2+K8t0ANbj69CQ3eXtEcVN29PrcGWv
AYRx48qMu4lNDCXugBLXx0DhBZh3cmNVQaWfiAzST1TtPBPKuYy0s+aSWnDEMHTnmIZq42mH6io9
wn+Yut/eKV/gQ6ohuKysMBoAVDnQ8wmavT/nsBH5RDrEOlMcpKV6NJCosJUPG0NDlyUJreMfSZ9y
2Z2WqiWlkLR0mLjsaq/p/+ZcbSRwS1jbNqUqu8s6YK7b4wdIV2MZmpvwvtzI4H2s0/ZZZ8A2SPHN
cp/W+BatCXMB3HwDHeSSJRO6JEZYZGPKgbh8jVBTJrvF6DvOsP5gaKjWOMHcX9P0rlH2lzdHeLQ2
kjiXpLoZpbnJvEX/qJKAqKHbyDyS2AD+aMN5JCPW03qdoM2kIGAaQ8UYwkoPtWbwWs2vuwnMjWAG
QbvlS15+q0d/opKTLfsCzkEBwBWx9QAt+/qHZXxg7uXyKgrvrM0qcg5qLdw1KmemYfUST4+uBkK/
+4ji4AZlD/a4RjbSIDEQl/NUZK0iswJHuh8DyNJW/Wj1pxi4iYk/ykpRMlHc4bKmTl+pxmwRiSOF
7dfXdPk65iciw6mWSeKOmIE5usnumaRJQaP0VaokvtZ71vwxy5orhN4PcP/olwaCMBKA50FGuy6A
AGflAdV5VQbQ2VnvA7nvZe3gwtO1EcOfLj0t+phlalb7O6bWxunaiiR5RaFpb0Rwh2twRo3a7OU4
OU/J8Gsxj5dNW6YCd3RI1loAbsdK6RUIpPI4UOneiH79d0K487OYrTONbJ300QLxZwlQjr0Rf/2v
hPC3e9l12YA8Ad6luIcyPVwV4tmpDMNSsl582qAbjczsWRpLs58T8y2N94UMgO93IvVTiPdnzx3u
oICzsi1ypomtee4BALPk7k2/B6/TvXbbBtkrwEyDYvDMoL9+jgcQPHvtlSJxqcLDuvkG7iHQOuhA
dljMB/ANn4wv6dj6XX2dp9caJo0v75zQvW5ksTOweRIoqZ7kdgtZcfM9Aovp2hYvamYEdFLDwXWD
ti13xCq/XZYqXWbOSSRRXWm4HhF27rRrDYPG3roDN9ev0s+mwDqu+/o6uurC6kXdPcTv/enlsnxh
xLHRmnMew6BZxcrezPH0ZjbPCsggxs7aFZqGApPleFWep5KFZj95ybA4Z1InYzQ5LMgZGhAoJZ4b
hcAm9BTZ5JbskHBOxbaqTpuZavpydEBMOb1KKV1kIjiXMnSrqeLOh326O3t+rIp36WjDb5CZC8vF
38ILgABrd4Ua2XXv13vtMfXQJnePILRbg/iG7CvNb171XfSYvVqvqjcd9Fvqu8GzsS+DUpYFkGjM
lx/aylEWGv/evC8FvXf7RzOVXDZiEZgYYWVOvB04+xgKY2pVdiKWlXpJdsijZ0z4XjZ7sWP5I4Oz
DWrp0aw5kJEWy3NaDl46m7t8jrymqb9VpqwvRXjK0JACOEfA/CM/de5b2g7MeKWBoMPGGBNQMj2X
7sYuDdrmlGRHVVbDF2eIUPg20Z6NoS9+zKi0qr6cywWZ3sf+BR3aMJH0GoN9xCvvzdteVpQTnuiN
OO6q6CLMny421EvVb+ZyctpjUvulc7y8ZyJ4K/CI/dGKuw2Ah1E5Uw2tlIPzsITqTXoy6qB4bd46
Tztm++yU3xM/Ci+LFZrjRip3L5C8QJdJBamDcY1+RnV+TRSJZsxNfDrimBrUUAAAeDz/Epu6QrfK
GEWNAuPJ6kHLwx4Ywfoc9PHetGdvzV//QqeNQM7rd1RXckOBToWz6NcWQmI/ogTNOOoiA+sSLt9G
FHeaV6fJs3lFPyB184e1Svw0tq+KWTLnLbTAjRTuPOs4un1MIcUq9o4B/oX7Ur0lskEYERosGnj/
bBTv7y0w0Mwua25c4wAT64XaeVZy2zbhXL+AGtJJrzBWl0ZXY/+4ZIAd2rl/9Za22QwmMMkYNva5
K5lMAGNPFiuAoTJlzNdkebNk3lFojxsZ3GoaaFUwCWoQ7L2eGEFZvtvD92ENtehHa4atDJJAuHkb
cdyq9ko8qF0ElUzzK1k+NP2L5V5JE2/CNwy4+YA+ZqLkxqMGO0tB6ortXb/M/ti+J5HEBoWWvhHA
rdpkJmba2BDQDfu8PAHiT0pqKLpHkB4C5jG7ulCZP998oA8oiRPD0RpLXT02yXByCfpxVpqR04Ax
uttYBWmRbvbl4bLDEG0RsFIc9AgC24N8QoiZq5m41QyHYT3a9gO6EGf9KpdlUEQraIAbxAAcC/p5
+V4ZsFAqTZsY7HjpQQTMvZisoIc39peVEVgC+hwxnI1CDtJefHmhBzOAkjqk8FVMvwM+LVI94Hr+
BTHMmRTu3hjd1p6pBSlAerlvGmCXt8UO9DtPPUo1Fmo1l5USrB1IBQ3AQTHUNtBBnJsGEJYL05nt
wrdpEtZd/2EMs28pqqQ0IxRjINFuMHSXTyxMNkgOgJnjFP6YNV+rEWMzWnfvSvGtRFsE5kcMNcLY
YHPsMzaPMTu1SmImSuFHTkVCp82zR9VKvq55nIWpQa/LqLnNM+u1RrOvN67WTRSXhqcOa+vNUese
857IcN6YY+UuaTbca+CbbGJhdvj8k0rSaOnaJiUmbxNvAsVGvt6SwdfyU+l+ubyXgtMGJDQ0IDCk
RBWkF+eiKgyiJ32elT4mZDBEQePIjyrc0dqSR7ipe2WQ1cNE641u3P+lxQBVHOeCtahUOkPrS5+O
8+ipmdXvh6buJeMUIpgSi2BQGkcPSALY2HPF1LWPunpB6bdJ9rp6GrswcW8qxS/bfVwESDjsO/Vk
NZ3Xmx+REybmt6Q7RvQ+lWEFiwDUzr6EW+I8i9M4m2np5y89e0h1723QghT2J93nyEAek2tyn4RO
SA/WrQxcUWRJOkGHGHo4QZTH4zONow7cDWZJrLN/cuvVqwZL82y8V31wnyYeW/7LFiUUybAcgfqD
k/v7wbA5T8lsx22llaU/zzuXnsDUjf/eFqL7jWysS1Tgsn7jRv5HFvcaMFNrzCwTshZA8pfJoRoz
r099db0d1sAwHhYgHHVKeFlBXXRmtlI5/2dFcVb3cwHEpDJn2Huznd3oWt2/RZGz3DhDatxpkUV+
RtPsNLt4oH3lFZYaHWNVGx+mpahQlNU1cGkrs3p0tbEb/b7r0X3RGFSr/EJxtY+kj61wSmNcUQMm
rGav0I3mEOVp/JxU5lIErTJgLiQaiaT4JNIOFsMQkm2C+THuAUladNUQB+aqZKxt+gCq7TR+cVeJ
GGb1vI8D9zRw5AiQIoDPdH4+3aloFw3Y6qBS1/bdrO2cPgmXyJBsltBEQFyFSTgdnDh4EJ/LiYk1
9lOHO3FaAJoQllNCfiljR3NvifQs2rkpjUIgXA6PBVyg7Y8V5li8OC8TWYXydzsXr7Kh4tZEPzWA
P/imkXXJRmJQUIsYO4BPR0ctAPaeN4cfWhCjqZ8+xKFxshdPKTzd8bJTdgTHelgegKl2nK+WsNpT
j4ZP+nX7VPl/MdeN2fF/Po5vNzG0elIUxnuyEpCNG0/UPeIjE3M/2TfVKOn3Fm3+VhhnY1MMh6Ww
lQCAiK57k9KpPzXgvjxSJS2+XT6un+4b9CUiCIcPBGUVBsU4Q9NAWJCWcQ0DUI1Xe+kfekQu/16E
TjS0QaqAHUIi5NzG1Hmis5sviLsaavkA5hl8Je4lUZeosH62Q5yza8rVtkq2Q9ZDl4TalR46wYi+
Dg9jDbvqNgrV4NdlvWTbxDm6JVXyus2ZwcaPg3lstH2US5ZOBGpxphV3T5uktpp+ggz76Wsarscx
yN8wFnR3rfn36+E+8srEM6/TnRHGu8vaSReUcw1kdbu+1SGa/rK/rF/Hu3dglu+B8n26L/eznzeS
HRQvJ5t7wqAdHCtn9XpjYDya4jIuyK+5utfplZTUWSgCaQMVw8fANfodFW0uX+rWWTp1CGZVsuzz
SfXQLYFyray9WDQQCeQi1wWmCpuOdTjL0Aua6/S3ZaS1tyzme1x9lLS41nu4qKX40Wm2r5mZT8r8
sII3Nc7Te8nuMRGfvOkmSOZ2Ly/UQesMZpxgpgvBnvqqusq0Iy5mndsiU/YRMZ/Uzik8VU2vZpIq
3+yseCw1aoWAp1Qkhiy6NoHviSXBrWbhZcT5AKeacoMF0pnxc9DCCY2H7XqwZJ0UMjGcE4ho1k5a
AzF5fRtlwf+Q9mVNbvLO15+IKnbQrcDYnrFn3/LcUJks7GJHiE//P0zV+4stU6aSt3KXSaZpqdVq
9XJOFR77FDuwBlK1vMFgBkcjko0wTr6ee55nSVtnhRdlThoMINNJSXpIhXgh/XvM8mOT916tJu+9
rQQsn/aW/rGywQsZCNs4+YT55ye2rGlpHBUmPsGJ/PjFrWga0/y32NSbe12h79yPnjVB2z3ZD5ym
KzfUUhQ7k4bOIHKOi9G+c+FD1BaDaSGy7EwQ6b3B2OhYbpvkZ7HWxryo5okkyQEaOrjgqjmGbTrL
J9lHHPc0G1UaI/mV9HxfhXyl6nFxIwIWH08+0KGCuQ0Da5JuSiSGxpjjV2RGRlpko/Cb3vyH8g1S
K/B16NcHMuzFgRCJ2akqwwqihJu9jqgNqJO/YiMLzYFgClXnEX0XaAfyJAymRhyzVhDdqRHwS29G
8da7QTMdXMCvg8BPc3xnDZJmaSzoTOZ8RE/sMkpCUFQSyNTBWFtmvgZXU30fjDsjDGrdn+z7uPYE
PJHyUeteDvS1UvW7Ym+Xe1Ku5WIW709A8cz4u3jHA6P9/GsIa+fs7RzflrcRoZb5KxwfQf2khJTr
z3YIUM6NBiLS5t7KblHDCAGoUt/0/abi3/JkU6Yrt+qSgzIxDGIT0BsSYAJL3zOWyKPkeD5Y6q+p
/ahsB+DdLqCVVqcuFyVhttfEOKRhX+D/OiSM4saGpHaT++XO3CJ8CIC2eBjQErqzgg9OtcC5Tyi5
U2i77QGrQkvvW7wBmJTn0vFW22R7dueC/4Luug+BIGN4m7Yhfaz88Bhv3q7b6tLVbMFSTWKiKncR
JPZZ246WyRG+4c0Hy5mSB3cNBmhZBjDONAPvYrx4zhe/Tdyyxxx34TFh7RyrPjqltlO0dsU5LiTt
bfiQObGCHCqcybkYnuVllBPkVnjLSEInrqn3A7DEbxq1Lnyj6dTHodf7m0J0qu2JImbv19dy+VXn
ONARQ0cwMsnKcNEqDdJkeKTuQEDT0/FztH2rCTDnz6ixEmosrSoIg0EYBDRjcFRId66Wdr0TZgOe
Rjwgxn+soKqyNp2zdAucypCWNEMXdR1P87GJ/Mmhmb7Tc8CQlwHwcey1qY+lThCUJv5oJN05KByz
OI2gUdLghQlxNQW47LePclvQCLAJ5dYBcWzuIaN8mLwb66fYrdGuLV1CDmBLAQUJiCVkOc9tqAfw
PHKE+IRmwmHo9ZSmfbpiJosbdyJj9iCnnrpQRlzikBG6GI4E5bm219v40ynataTXhSR3hgWBQaqo
+uDcSQsaq4ppD8nAvCl0tokWebpT+Fk7Bdft/kIMTh0QYmDwaPIz8OdcIRBXJ5Pd4+Ap9T4avqnh
tlhzq0uGeCpCirrqyhBIkkNEjYeXEh4me5Og+WNQMb/jggZh8w8anaRpJY9l1JnRus0sbtA9syDH
eLQ2IpmerotZ1OpEjHSE+xrtx12N4wWofzA4OU1DmfJuty9E2Ver84rzb5OfJqe5Z+kw61GiTyaH
NGQauvxjihwaF6+InePqvXM3ZalS95da78HvQK/rORuALPn0VEkGgpqxo0QMl0z+0pZ3dnc/Tkc1
vU+er4tZWs5TMZKRFC6vMRIHBcPsOWpNmpdea/rgt57MLaLmFaWWrhuAHxgzzo8FcFfpGJvDyPRo
wOhs81Gg8B2D1DO9CZ9ERP+hAQPgoCqSnzriCuDXnp+vxups0IdCkmrduuk21x/tf0D6PxXxdbOd
+CRdGE3N63mH+PvEf+qtrzVesTa6vehd/yhykWpI9MzoORTp1NLT+5YC6ey6CSy5IszBAP/GnslL
LgjLsgq1BUtDqGEcLEBEFBjNWaueLm38V/FURTIaOVPpHJERjrZFvwrq6CggbCdAKBR4HelVRMdq
27HMT/mKP1qMLE5lSp7cZplmI2kMFxuBdpcduqgB/MWtWgRceG10B+oHNPhfX8uFUzvfH5gBNlTw
tsspd6WL0gYDjHhRYERsmPF8i1+pQDNO82msAZp9VfQkFwFheNPjCrEAaCbZODgXoj5pQtRMPNMb
nrlJi4IKDDK8Jbfd3giKm8ljTySngKqrH8iebHtGiW/TdGO23to7eykJd/o5ttT5b5ch0KcU6M4O
7tb22Eu0yY7hjirH+Na4SZ7Vp+trvSpQunEiDsj0MoX+iU0xn0RdP3rsdg5EjW+hl++r7c8VibOZ
XllxWz/3KhMvQmPIIJGjD5wqNPPGmzR4mJDtZyB7zlZO5tKT8GxJpWMT95xjGh7yAHp/MA7T4BGa
0ZKye9NTv5d3EX23G/8OW4xB+hbudCVKWV1i6QyxuCnttvz6gPbY6gFszA5+RDfvKGuEDmrnFBQ8
K1M5C3YNdDbkqoDET+CS5CeBFeU9cwbggvQWugOByGG7AxXZZnDsoLN+ukB259ZHhZQRiWK8RwMk
7GlGfhvpdCyQxezbnTkeiPPcqXvbfYp6tlGa3HeAdLo2e3V53udPJS5AWhwEv7LvVBMiqqnAp+bt
JuFPWvEN6YtBxSt9/HXd9uaVPjM9EPPYYG9DhK0CoVFOwrQEfDJtbOdeX5Z4S0xmR7N8qlac5sVd
MEsh1lw8ws154b+A8VXZLEGnBqC9ppu2bF9HooPVntmvf6+Oo9s6aPYMNNPIaefB6ELQj6BoqMbR
9wIZ3UmPvOsiLkIb6DIjKKNwjYYdTW4JZp1i5Mj7oTRVfRPGczeBCgtlgSiiLHmz7H9YOST9kS7B
ILnuyGBoBqtENlkNKkdJ82Zp0cGNmzcSrUG5zxHSuRngnT6XWtFSBVEyomDWjsqUOUXnjXmQKj4L
H7LW52TlCK5JkTyra41mPOasQ854Z4nfHXlImR+RaeW2XBMjuVO3cpjQtLzzwMDS7dU2+aEMrH4H
Jv8vDQ0zKzu0Jk1ypkXeuQS+u0Oo+9sWG5K82O1NvlaLujyn2CDEawgB0KqCR/H5FWE5rUtikXZe
HsWgfarsyDdFsmZti7qcSJl/fhJ7JiPBiF2edQCRc/2id7f6TF+gzFWa4G9P0awPQgwbpg0qCOkd
UuZFAmwOSEJqEmlmT+m9sPjewTTIPaAGV268yzN7Lk16jkxmHwOwHBYxNt2tEQ4tras2odWgdQHa
VAS1OXCYCkLWsjbLC/pHTSmWwqSpY5AIajbiuSo00EkSyia8G4wVr3QRCYNPA+1ZBE9/8FYCmO98
50xn6DuW4GgxN6R25+ANmVChK5sM9xl6nfzCJR431gB2lxYWnRMzbd2XV5SMv07MKNMaGH83gsoG
6GjPkbaPis+4EuBDclaUvIy9v7T8I06KG8ALpg/qAHGA3dlk1p2DEb1S3YXGg8VfkyQoeg8x/99b
6qmK0skbKlQv8hwyo+6Lv5c1iHyB0B5tVOfRXXuXXY5LfKmIxj501mo2PPL5Ro4j0GxdCwSLJHm1
VNQut62yz1hEU+Og6bh10BDi+g6um+tqXnahSYLls8/r0FYqCB5CdlCb/1L3e1m91krrgXQS/XA4
H4ayFx1APexqSxAglla/HQpj28YYIsEUSVilvsqMwEZfyPWPm5WWrye0l/9vUSTr7uo2YoYC6wZw
MNXDJ2Z/pOOKjIuYa9Zf0+ZGMQspR7lO0jSNHTYCMgDO2VBBMD3Vxnygg533G9GzOzw/10p7l6Ui
SajkmIbCmdQxwrS0cMrXdORbJ+79inGaJOCjRt/ogLJbWn+rUKFOrd9GNh1N7TVXMS7sDD6zhG8a
06EJ2fb6gi+b4clqSI5LtaN+RMDZeQbAmVrlXe93w7DNxQ8Qy1HGN1F1dIqbod9fl7u40ej5BCsX
eqBQtjq3fgb88zjFnDxAu9jOcrqd7gLAjlVr6l2UBb/WHe0P8O6gWbIkv4UZtgLlTxzqoRFeOORo
aho2HXLaFggLNFN/MePSH5zsUUzxiuylm3yG5vt/oiUfZnJ005PZh/X2cJPU9d6w1i6D5VX8I0Ly
IYzrWV9l2DzSjUA5MuFCQOZkav/kMk5UkVwGt5mqpwKq1EiB+NkONbTfyQ4ttIdmx3bM9R70Z5cS
TvG82ImnfzGVP0pKplKxLuI5WpG9JMNwEkk3ud1uuChWYtbFi/VER+mEOmHbO+18sbrJ3poCt3wi
uHqyA7DeG3XXZ4//f1rJ564jBrqSsaS55rf8aNsHe/x5XcSKAcoJlTQNOanm8FgpX0bjfjWIXPz9
eE6ilonmDPjS8zNstCaCVUCNejm775rnmuyuf/9izGGi6wTpV0DjyaGOXQylk7fwEZ2aHXhmU0NL
n63qxTarXWPnt8PYfl6XOJvSxfVzIlGygbqw1ZrokGgLFOk9oTzUys4qf4bdirEtHtwTQdLuc6JG
GYYKATPr3veAEjV7DIOu9QkuaoP3PgCJUWi+6NzJ+KSkplHDAXFcb0U+7kG8UNJY/VBF7XWTurJf
SzEwGsDmticUv4CRf24PZl+GYVk0s1K71nx3QWtCgm6NUWDRKgAAidAXLECaDDOpIJsUuTaWLrJz
v+nQ8JPXuLtbT4t2yDdRpQz+wSj+CJRnoeOuRNsoh8C63Lr6XQOyo/KX6r5o9sqduLhfJ4KkV3Ok
uHU01rNmQJOxO18Ayy371DWPTCt9P18cErKhI++L7gNUKZE/keyvcEQUibhDyMdo7GH84cb2xsAW
NNkldKDZ3jry4C69+fYQ+sTrP57b297Pb61tHTCKJfeQf185EpelaFzVJ99kSvnfSuVNY9gtKHnv
P5RNdGPsutvyMX8HsN3tdJe+J/tp85ip1HqobyPwkiI4X4kML9OV8yfMYzYgSQS3nswjkTUVIDpI
33oCecEbYzv6sQ/CocHrNhi9eTCovo1XOiguc7SSTP381Ig8BPaBC5mf0eQBVe9dfRAP6kftfwMf
ji88MM778Y15i1XfWSsWdzndLAmXwiNOjJQQNkDhm7lvptyEwsu2iscD/mBt8Yw95HdAC1tb59m8
LszvZJ2l0CjC8zasMohFndCvNxYFGnYG2o72x6F+Me9dqvj20fFVX9/WK07qa9znmmzJS3Wi5qow
sN6YzQgm+ubcj8Hnk037wPa1G/VBvSeesTV9QbP35z5AhL4GlLv4GDg1MymcGljXcDvEJwD8W4OJ
dZuniY6B4n0dPRYUH9XWuTE2qyP6i+vuAM4JJVQMecnRMHogRBsNWHeHAi8P7VLot6DDhxEA7CsA
keBtKtAaldZeEYQoca2EkUvxgnEiXd71Nsd4ogvpoW5Sc9joRPyDBBOABwZKZ6DeloecKiVPYM4j
ZqTz1EO3sZeuVjSWltBEUxUaPEDPc4G4rbGcp4kKES3m//16ByfdfcJybn+wt4r+ivbRi6Dxvvfy
N3dtAZcu2FPZkt2YrWZMWgjZJBuAneJFzI+ROgDF4/UbbzFFgD48DZc4EE0vKIjsoWmyGqTXntHT
6Qeh7Uzx/T1Cvcp6zKnVeGCQ9cpvSJBwKrarXmkpOjoVLxkKSNGSwh7nNRbU+jF+ZMcU+KaAi8GU
IHW97LuBh0Zx/3NF66W3ooM5XFDfGOial+dD0m5Iw5obWF7tzcmpm/2yncOQvWT6W2r5cXYzmCsL
vXjnnYqUAk4nMXiMeeDWaxKaPQ47DOTdA43xttpnO25RG1zOd1aGCwiA0KhKphtMd8evqN1cV33B
qC28jTEegxwt3qtS5BE2bRGPNYrqo/1alh4p7itzi5wieNgArH/vrkWmCxuMzPY8T46mL/CiSfJ0
XbjM1urGQ5fgsB0JGtzMMB3wEALbzHXVFpwOCNjm8XEk2ixLbpTKkyoZTBXQ6ii6B24lvgM9ZyWa
WtTmRIS0iSwZEGoDIBeQbjXtysnv+P0gttf1WDj74BSZS2ozWTQmOM/DBLvuUyOpIGQykAqNsk0P
dcCpFX67Lmcp9Tqz8WBGCm8GDamnc0GRVhit0ncNWLdvRoSHwPsdTACj0UgBpMvezY9V/Hxd5tIe
uQCMNw10IqAhQdItMtIqzYa+8Vq3CFhY7XOnWTGDpTwX1PojQz9Xa7Jim+UZZGQVumwABmk0Xskq
2hlB0/mToNHkx10QRyvjx0vGMXPPw8jRu0IuriTCqoS46BUxxF0Y/krG57L/fX35Fk0DuPugaMGh
QnPUuWrqWAomhqEBttVLTTCyaADrNMUN+3ZdzrIqf+RIbjlmCcqhHeSAbyIz7sz+TltDf7ycNsEe
uehtRAYYEz3gDD/XRXGSfAzV2fqK8nFKw3nQtXxrJqNHG7kZ7UQ0TZjXrtih1OJ9Q4xvBGO0Ppui
4um6tl/96VKgiE8BsIGOMgtuemlZNROM91o2Nt6Qj1FOW+K0b7yMowcnH6sfwmSjDri0yikoOOky
f2iZexdnMcb+eiWrPTg0tsMvL7cMlAXooEFcchjdlju0IXZU0gR4zBHBdGCiVOM2Kbv6UMVR92rZ
qt3QnFcY2lIjK3lgo2n9jNyMvHdCR51zFM5bQjD84wP8o39MwkyDATd01EdQIXR6el/2c8oqrIRL
9XpIAjCVlL95rODR5Lq6uonQR/+gsRov51rr9Ru97901xLWvFnNp/Qjmg03MY4BLDuDo51vJlW4S
biMaj9kKkMJfscQb0F4EE5l2ratRQwAzJ00+I+u3WnfPAAWisZ6+48LwCwsdKeg6Zc1/mR5Rs+UY
PtZQTRv+FlkCXONzOU1HenieIJPMLUcDiVpb2GO9S245ulPKcrwZnffrprRwvZ5JmQ/wabV1cllv
qZBC2orfAbKliWnsot+VqnYy7VXWZk8ZmKIiB50yIBJ7uC5+8dyCTgXQGWieu4jmMIhQRqqLc4vG
kEOuof9ZYYcwiv7hGsRWY1BsplbHONG5ltYYFXaVTo0X9859pQ4+xqxjjKGs4nQsxGkE81jIW6ho
ZcAz/VzQVGt8cIrZ3xFhb0ifozolbEApoOnnuYkQNE5RqXt6rnFquy3b6D2LXq6v6YLPndnk5hsF
dxYoa86/oR5ECp6v2U8hXhr63w3wBUxrM67hh67Jka6tpmRFZaBJ2dP0PCB2fVCt8C3N3RsORmzv
uk4L+ScogzvfBfXOHH+f6xSHY5Wns5k2JdKFxnMKFmxwnA4czEoiuC5rSa9TWZJeZhjjLSogSyE3
pNlacXdUo0PurKGcLcpBfQkBPdKFaEo61ykd4OEnMKuAlU8HfpuO0NlSWu03sXsM3tgWe72u10Io
A1I2FBfhR+GoZZABNmbJhDk6HPUCc2gGfyr4WqJs4TifiZhVPvEmQ2fWRBD4VV6XmDHVAqIJvxva
f3CNGJbH2COiFoyzSisXJa5Wivk4m81nUzBvDJ9T5df11dLmo3pxR5wIkcygiGKrRX9r49XOV91F
zeiYfTB1r2mvRr613BG9Gx7v7nqyRYP+dekLmWQsJN48KpCLdEyPnS/kBKgfhh44hNR2Sx1zB9JO
YE3fZUiGxn47rJGyLd0CGuJqdMfNHTEy3E0xAKdDNLPJV3wfpuZWG8f/0FNxW0bDwTQZwErMvWXw
t+taLlnkjNGEEUx0/cFdnmtZhZGS2S20TEfg6+jlHSZt/97zz4Nm/xMhBYb5kBaGPZuKpSaPg1o8
pfHc4Lo247lk+NgtAI4heWVaMrsiclcZOAwYfGFDfLBqBXo17Ukh/OsL5izZBV5AiAZm9jyMcp+v
WO0gI6ubZeP1sVaXNCfYMNoAJMdXi6yxgiG27MAd6vEZYJ7DXZXnmZ/rdYh/pOAjaaImnaCOGrc6
Tceudmg3NqWvWo0ivCZOARgJ2rajggToJp/0ajvDHlQ0VNXxEA7OdGOiKfl9nPQUk+MkrN+7kBQb
N9YAGYqxhOTA22Z6JCavXtqUTDcDet38oasmlyJv4mAUderwX42qSgEHaBuFRSMkN34YYG0cNqVe
ljuFacSPxjh8cLle467UHR7k5sg8qzKHrVGPBFxamMdBSSV+APRzEqhaHYImKtxnpaLvHcUCzP1k
BKxyRDDxiqBNjYh7oqsTBj8U82DVeG3ROO/LYmOwTH00RpsBoXM0jZ2Y2ulNNLZWUO6k1YMxoT5O
8zHuQgpi+HzjWvHwMuajtu3rIvumRInmiT6x0XOkhGh8ur7jS29e9FMhqICjw6iq/ADVCRh2cgcP
Q9UxnUMS1tVdz5tuDxJo8w2tbWFKG9aPfqWM7h0gXFNGx1QMK8do6a4CwiLyMAgtAFQlOUMACKYq
U/AVXarSUgyeyZ8NdyPalXhw6Z4/lSPZNxbQEGOB7IvbRCDbDUqSAYbIr/nzMLgrS7umk+QawIeb
D12G+EUtEtoDvChGr3OxqduV6tGiHFDCgXfXxkNQ9uV9RDpDb6GT0cV+yfzGOlamSx1td91Ulrzp
qaVIe5SjplZxC3uE+OswZs5TxvrtdRFL98Q8T4OMEjCyAS917n44nnGtiQwsOvw0b+oB+lZizCUG
gJSSl58lxnjC1N1X9lr5dsksgEeCTBlMD7OL889P4gpCuDIY8xIy7aAnXqlEVEe6Mc13KM39g1mc
ypJSZkWfjoUzYBkroJ9TUL4WgWKrL11eN09oVTf+5WSdROuSxUdFLdrcQfLMIuGnjdcvjdD61Ta5
S3npPF3fv2VT/PM0kExeAC2lBtDUHNqCUjKijZ1tKv0ljNcW8XLDMPA8912ghDvXc6T4pUlA/AnO
3sLTcqTF+YuB5pXIelJMA0nCFZzRS6XQ4QGddCQFkSGXjSMJi4GI3ESA5AJK4Lei+cX00I9vf7t0
wBnRZggMYM2aGCQ4N0FhcUBglNYM4jA+psYnCOOOFXP92l5rHV+IPGfyphmVYs6pXjwiazOyC+ZA
FJB//LG/GQxkmnYEV6N5q1neOG1sQCak/Fvq3OLe/Xs9kRTE29EC/hcunHM9SY/6czUgqFZxI8bO
1nH3mLBHImiNs+HSXeEhgm4MdPybJs62ZCKukeQVERAEWHNPpP3dGJmP13VZFoFYCaCCeJLLGKB6
qTaxaTHm1SLaI5JBpWKoflyXsWR9M58JYOiQmb5oeo7iPnHNENzmk/XpAtTC+dbU4OzgK2IuA0x1
3hIVlgdLB+7d+bZEfZpx9LtitczbsibHwnR8cN+ubP6aFMn3AZWIG1oCKeg22E5Jc0gt82fBipVb
fnHNMFWPdQNsDRCazpXpEisl5QAxkf2RsM8xD2nd+qtkuguJdSza/+RgIOdcTmV3pZVyyMlZ6yv1
dhr/M8qbKUY2z86oRe5KTFjXXv73fUDnciXT1muCaDac5ZrdBmR9HhsILit3M4yoLhtPCKW8v7ZC
osIB2hgJnkmKpVPLxjDpxi5DjExMLxqRwUX3UWi8hePK03th684ESTeIDXogzRAQ1Bp58Ywiob4H
kmB5K5rqv8yJ1waRL987KooT4KwnyKhhDFTSq1fA3KsZcBJtlb2pNZIJUd9TMNFRxKNHA8ACoan/
w1riMQy0BzQhuRfYkpmjKW6S9gxtx7bHB3Rfxz5hgob1X9dfME+LBO8X/ituLkm5ZOBN7TpwHUDq
uXELFlNbAyKQgWfS31vHKfCDJIgItRp4Bo0EUCwS/WUgj0a+SZq1nt+lm+sMYUK6JMcwRgNeAUHh
xPwsmzyDB62zsYVX2TcaEihV7NWK34JXsp9uE2PFOBfcF9HB64etw5SfJacxGClnXFAAXBAwDWlK
ttGFudH0ciWKWghuTsXInEah2Wu5kkNMFKMXK/yPG/WzqZZ+p2u7slqzkkVp8w05w5wC40tylslY
jwp3JyiF/VKr8lY1P5PkVzS0fozRzOuWsnBjIkGOPDzAozB3/bXBJ4G2prQqsHihmpGwB6UwDk79
/bqExT06kSA5kFoVTVQQSHDSwWNom5i07snM8uC6mEVFLAsDhQaBRZjSqnUJE8WgcjgON3pUnfHZ
SFaedcvGjmEnQNxjeJTIuf4ywV8XpQVjH8OncEYtLl8cIAyYFXWfGVL7w6NjHp1fKt6VrOi21xVc
csSoQiIBOsceSI2f323MbOvQEoJ5qXuf2ngZ8R9JvwnVacUbLnlgA3hCs5qujjGFczmNVXBNTwD4
mxrOEewV/ljaNBRoiSP5dkCtLCnW7piF1j/0R2E6GnUhEMQg53AuM584Y3xOO2JS9N2Mxr2dFP1/
Tm7cVp11ZH1re5MZv9iN85TwkVMri7V9Y3L1JizqvWU2RlB1NVCCNOP1+qrPks+TwqhSwb3Mg1EA
dJLzb01laTwRKIU1HFXC1kN2NqqDqvgVYiRFkJc+XrHjpW2en9voxMGTALtwvhSYF7cSu4mYB3QR
GvafjoO01oR5g5VtXlTsRI4U+bm1EytuqQAsZXjtxoeB7VVrRLFzV5GjVgUV/4e7D00PyCbNpweZ
53O9EhivEvIYobmbIpkEJAu0irWNtqLWkrc5FTMv74k/M7subTUXy2eTB+6UtANPiUterhvF0hFB
xgDbNNsr+inOhbhJW6AzN2GeNt6F8bFoTOo6O/T0dGwTi39ZuBNh0kbFalO2RZ7C65gqretbPdm2
ebWybJfA9MBmQLcVnmUzipMp57OBnQb0HAO+ra5basUG5TbgEZD5oXxM93oZBhY30dCODImVZp4G
YFWLHTPQfg1g0RlqTmvrt1WvUTsuWSnCSYygo/8HE7uS1cDNhzyN8aBjneMDkB8n/HdWtdtSe2UT
ZkmOVeFf39slA0La0wScFEpNOPfne1s5Sgf8xhx7WxfprlZzE/0l8Xgsjdz+F1FYd0TvREV5S/J6
JuwoZATKlc10JALQiKP6Yjv8+bpGC53kGCyEFBCLAGz8cjYG8GAFGtrxYmXW1sni16FLju3wS4Q/
Dc73btyhNN6rHnAAn7Vk3Fh6U/mKrtLB6tfGt5aCm9OjI+mctVEL9gYcHQFYPAeTs6DZi8tDl7zq
w7940j8HR+7hH9Bcx/MIoiLtW+Xuxuyx0V/qan99dRf99YkU6Vq2Cc/G1oIU4u5J9S6qe3CCDHzl
8l86B/OUydwLpwK2VLJKM0JdKynwCouMyCf9LxVJUUhzWvA8K0mAGrDnirVAdOkoEKQfCFqfkAaT
j0KSlnrROPA8iOI3BP05KXL0rvN4fQG/ZlbkK/ZUzBzZnbjsTqvTXiEQo6Ba+dpn1oBGqzbp0s1g
OeLZBFFdGGACnVkU7Q994VcaGb7DV3F0dWgROOXcIVc8hARa+eTqSvc29loyY42iTQqEBGj7CUQM
IFLSlM5nISbyNNhNXiEToLnPaZiSx9HGbPxQhO23Gr8FoH/on/vIa3fcdjH6G4NIMYcOCE+g2KZx
B5Cpx4Yj0+Xj0Lajl6Z16Xq6oWYBj0eDbTi6d9rAaXOb8mky/LZxqocqrKcCDfw5OpX7qnM8Z7Sq
oAbIXBF1YIFszZJhyDvuKwLgI17fkabTJmrbI/up9E7yIdQMQD2JA3xjCup0vKpGEyg6rK2j3jPT
SrdvssExfN2J1GdeD2N67E1hP2hxQcYNeJk5Kiyjnt9netL7wP2ObBqb4AszcwCDgolSDd/iiozO
MS4AFIh+MsO5R0242cdR4wRjOiA6EGaVqluTkc72iEidV57WID/t+yHfak1XBoXpVixISdcC4isx
+S1Ai8fvoRqnvcdHpdrEll7lK5506RCempB0TTQTn5ohxfEoAFXVhnd9+OQg6eNmL9dtdaE4h3oY
wMXJTBEBhDFJUJuqZqzNCUYx3rNyFzubVA1E/eqCjbJKb0Nnbyi76zIXT+GJSCmiGTGk4DAFGZEG
GO2VXqMFNq4eo2r6dl3O4hoC6QM4c4DIwJk/P4akraeB5ZCDAvGOg2KhrNPX1LCfqp6vbNfyMv6R
9fXzkyM/CsYTbU4FT/ZOcz9V8diZiSfc72a1maZNmz2mzRqVxMIjY26uA/IHoGYQSbiSpwaYadQA
PRxJOnKM6oeSH5vxRxR/F+hcsQKBA5u84JxTsA9i7JKWup9kH13+eX2ZLz35+Vfo58sMtig37GJ8
xZBhgiB8bkTmM3X0wnm66z1OvGStHHlpQJA495zPL3yk3yW9mQX+wSTumJdhtL+qlcBM3D0P18Qs
JF8hB5EaoK5sQC7JqEEhH+wqn0rchNx+NsnwmAxxs+ticmMbSUkLPeNebOCR1yXNPinreuOip27F
tC7jCw2wfxgpQhslOFxkEKsJnalVMmdik7Y9IpaNt2Hh9n4nlI6SSSAba8X633uFWXMbi6shcsYH
nO9pqAG2XMsgtKjRDPsriwU1Guyk8k0pvg/iDhSTYlqr2yxu64lQ81yoWoR51JgwpNGadqlmf3Rx
H5SYu79urwtnFcrNJQhAGoOPTM56qCAOCUuzRT4A0GxFcdeQlwLRRoFJDLRjbYr2WIRr+OGXvmiW
OXfWYElx90omW6Bdg/QNTLYtfjVt5qWgFQgxDrbW87W4hidypMMYAntHoBYL39relPlnV2w0vhLe
zNtwHt2cqyLZRpOSHniUUKVrHie1pKNYI/BYWyzJEFy9dayYQYkMAOu4KfZZ4j46+a0LLgx63RgW
ndfJes3reeK3i8pNUWKBMsy9V5yfSmvTadwbeLqE2oFrIW07fUXkknY4UTNgPxoZgUV1LpIYdT9y
FxlmvTP9uLgXyR1DF7mxRve+ZAoncmSmIR63hlBjyIk1dmtrbNNhpHvKI//6Cq6JkS17zAezVyGm
B903AUVIXDR+VawSzc2WK5sdPJEDBHqATCF8OF82XvMqQZ8186qEYwgo4qEZ6F2fCPQ0dkZxBFEK
cmZurdyhQ2zYGACh+c/lxXCrt4BzprwB0Offaw5cQQzJG/DLuIvOv6gaSEUSFZi8kY0JhKbIWy+q
ebjpK+3X30s61X1emxMrdYzGxDMBurvh8FyG2s/WMX2nXHlWL52FUynSwdZYO1UixE46/J10FdVK
kNfVj+h2iNUJoecHyvb/oJeLhBMyIXPwJEmMqiSrYh0p7iRxwyCtVeumBIQnapu5tbJZS15rnr/D
OD4uUgS750vYtXmHtnWI6nsDSD/lQ8Js77o2ixcLqmF4SiGcxrS9pE4cZilwH1DnqMeeRvNQ0k5X
d90QGN1GIw+6HdOu/+vmG0zkagagypHuQggoyVQUoopqRHIbEwJoyAJcyCT2hWlubNat7NZlkhCi
kKb/P9KuY0lyXEl+Ec0IKpBXitRZWvaF1lXdTQ1q+fXrbHu7xURxEzbzDjOXNqtIgIFAIMLDHRA6
tPEB977cQppYZTVFCkNHMbMnyZ26wCbGe6WcWX9g1fP13VwLk0trXJWQZn0zZRmshSgbm2yryg3q
KrWdR4IdXJmKmoea8R8or4Hi5UdppKlKazava9Rl19SbjWplbgQy56aWnJgStx9foaPnjOVw9lO6
8eNR4Dlra8UPQBkZjJiz91zubJYBgzZA5AE6cPXGzz5bM3QzEJfLViT4hmtnfOYOxeCVNY9Y6JeW
JKDeDEsCvbcVqx2YSqa+sv2eUAzL1BqoyoyxvtWjoAetDdqTeA4iR/wXPwHTdMiE0J2efffyJ4BZ
32TgFJ0hLbed2W9mHubmTjdParzvh8imtBKc/TXHRfsHMvMYX5+7MpcWTSMYSJ1GuTOYPyeCLPYu
A5l6TUKbDm5Q//NJD0RRGe+S2afQvuO+plLmBRQ5MD6gtGZ5LEfNPEBGAwC1QYsjT0UVZNs0Zi3E
2c43IH9DYhgXchPAn0Kqhrsh9ajDQhOK6ivzbVXtIZDwWFr2wH7o422UYOr41jC2U9lsrp/Uefu+
20U1zYDYPYjfuO0lJm21ACxWTiP9lDTlyFAdYYGoV7kWwJGwo0YBgLqKCajLj2iASlvRQSDsUCW0
q3Gb53dDfG9kqKltQ2Mn1ydF2UyR5vTIpch7JgvynJWGwt9OHhSm5xc3prkuf0A+ETmxJBlg2239
YDq91x3J0dgzW9v5JwgEglBDPtK98vBPd3c2C+gICoIAtfEvhz7wu6xXNczYlOYrkII7khtnM9RF
y5v37/IrXtrhcgyi52ZZpbATQu++Lp/Bsbk3MPxZKyMuMgDmpa3StY91BNa6vraLJkKBNn2+vtjv
4enyR3AfWaMZiXoZw8P6qN62fuhEWu3FqXaSjADC6KaHno2bw/x1s989+NLs7HuL/KpLFHDqljCb
VCoyftUuCPUyEQORaHHcOUHJoAk6C1aq1DGxjOEZwH9VfRv9n2ly9AfR2+b7rXK5Ks5h5dxIyhC5
o1NpXgie7tBh1qssIpBbtaJDwmzmAMQcL/fJWBrKiHYYvIFAgTxsoavTtyBeebv+hf6Odn1zz4UZ
7hONk0nx6IQZ7Ty90dZWPwDjR65/aF6NfXNfPBhIRn5LolPxPaZiD+dXOyAKMzCXy3migNYUEjE4
fZiT1gAiPVR/qOFS5bbLbZq6Q4dq2+76Wue/+W2pC5tc5hM0tUrHAjbJsEniP4Pe2nMGEt80oajk
8v1mBEZ3hnBhLhxgZx54nIcNzaoah143zxU7t+G50m6b4kWd7jtNsJdrjrK0xS2rVaRpbHPY0jC4
Ghpe4btaXthSv7++faI1cddvRLQoNzAFjEnZFCPR6APkvyJD2cSssQ2mOkZretctClamcyDNqQ/a
sgrmXSxu8+A37Z6jKbYt0Q205hdIzzDDguIVpvg5X6xYKvcSBT+MThPbTG+M/gC+TRv0eZhyur6i
tYC4NMV9q0FLh7w1YCqJ937+U6Z7Pfj935ngPhPLC0xa6jDRkwF9lTup+CzxhLluZPXLfG0ZXwOx
auha+mT2uajV0NlgFSDHOhA/vmncEssXCcOt+p6KMRlwDgNbw9d2jKYwKyi5wN6gvExxHKAfMLhV
Px7llNljrb4a1j8He+IMo0qLpwuyom8JgoX+TVD1Png38gqIRVwk4H0N3VR7/Bd7iQkuZJjAe36D
PAc5qTAITDF8y/p9ihIm2gyWFDiFiIxl7Z5ENMfzAAgJzJBy92TUa3FdT9jEsvtZF0cgPGw13w6Q
mKhc9CLJIHD21XO1sDc70eL2zwoW9MoAe8q0y3tbVdygeafkzIof13dwhflpHolAMwETGAae6/wJ
VqIekR1b2J+tG9QiyGuyK3bRuTqkz8SpJRsEV3eQSf9ttbvkQ9oIzK9dZkvz3KlW67CWrdl8t8lv
WpBmoLr6kR6lbeTWuzB3rpv7fvZQacG0EybeASiCot/ltiqZBHbUKK4dcEsAQds3Z39yR0UQ7Vet
gHsYE13YVsr3giBcqyvjhNJbGe8G/WQEz9XgStbL9bX8RZ9f3skqaD4hKomaLeA7/At97Mk0ZBjg
ApWfZEeegv/XW3JUb5QDWDgDO9/Wqi2jhGWHB7qPXEj4HCO3FDyCvnsqfgVUcvG+A24Sg0nclmpW
DF1l/O0UrIWTKxE7KzZhfldUAk+d/9C35S4Mzbu+OBK9GYRoOGK5g/oJZqKsgz7Lh2BLRTa4w2B0
stlICRYj3zen0jH25kbddtjWyGl27SbYhk7hJVtmI0dwY0/fy1vT086i99VKZqmi8AJo/jyZMj+c
L9eqjZPfy6COcYKX6hOa1SBluzW2gS39ph7bgTLlTA6jAOa9gry9NModxUi3hkiZjTafQJa71J52
1SmytX29kX5UN+Pu+mav7fVyjdxlS8xEDqUO5uLxBH4Go/vMRYgF0T7yWVBbKEpZT7DxUuzNM7Wz
e8kmsu2fXi2IPjVncr7/rxalc/WOwWqTRpkNKuM+1veqvJVEmd33q+jiM+nco3jMcur7KUzQR/UV
6aNb2NET21KBO6zRlC598Bt1pIyZ8nacv8++ym0CXjyHbNKN9oSz4OX7cdPunk2P2cE2tf1ISBmq
fM9bLtfJva4CI/C1enbH3vOd8KTdNJv4PfPwujoOD92uwRmkOIvyPtrf/BnulFvoL3vRhw9HFSmv
C/eCC3K5zGLVR30M57H1VDc8xRsGsvyN5YEu/ANSxy/SNr55DM+9E29Fb6+VKs/lTnCRz9JHXU/m
LzEeDM/fmihOHkePgDvw9wn4m0+My9+bO0vwNpr3l4+3aCXNtwsGoDDndxmDCqkc5YaYlUMjeZs2
2bEKcgEV7loIWJrgIg5o4ORhpoxyMIi8K4pgF+G0lC0TgHvXrihcThgSN+k8x8KVA6iaNuinIhvN
e/1nEmaop2QUYNNQf+j7xtwwXRFcJGtnFMQbFD0dMAvjcr7cO230TdBDzO89FHTT4GayjG3XeeG0
D4H6xSRylggCz1rOsbDIyzz5pS6PbTe/jvKXIC+9oYx+dGzWcO1EteS1gwn5wHn03gRRGn85oYKc
RP78oMDE0DEJmgcjS6BtVxpPQ+8/tOCBQsn++XpcXT0DS6Ocq2CApqwyGXkiDaY7oOxcIzM/zXhy
LPpjhLpDEkSbscLRyEfp3sjrG4xJbmX6LKfgs9a6A9PppkiCh+s/a8WzUL3HMKQyz7R9e/7melCZ
UxyBQFQCEOccg72TFq6BB70p6pKsIH9Qu0efCyUfArV3/gkCXT3ZygvkrmEM4RCQtBaSS7rCLqJx
E+FhT9WcYEJ2RFloemB67F1f6upZXXx1zqVLBhy1n+EDkGba+G11M/SFk4el4EOvOhdWYqAviscj
/xwBXBvMdANCQjb8MBogicbAkWPHkO+mYVdTyb6+qpUPCC6g+Z06jzODvunyoDZyNcmxiVWl2Xuj
so1Jyvts+sM6DMXoIhbs1bUtjHE3dwkSQFp2MObXYHdhyS6p0U5zjPBYN3uC/tr1ta1+sYU5LuxV
AOLpVYWtnHyg3rvei0EdPESS4AEgWhV3T7egcZA6H+FggMCKpP6ExJck/yTxa2ceqfTr+ppWw9xi
TfOaF4+AbrAqK6qxhXmq2EhX3bL5FQxsn2Iu6b+zxF26tcSqSJ5f/Ab7k4N8VVLspH5i4Ke6bmf9
K2EIEZQO6H/yDXpQBmg0JhYqC6pmA/Z30wC4EdbJ7rqZ1dscsfp/zXBfqcRp02mBO7BoEtn184js
xj5QvetW1n3hywr3eVgE4l2zxWKM+gQSro1K37p+XzRbEEKW5vt1Y+u+gIkxE3BaVPq5swvl4cny
Jfh3Y0pQmcN7EHNjKsiXQqYIEpXVdaFBjG4t0FF41F+6XWkMRPUhIoWiIIiBjAe1fKWDZE852GCI
Q0Rgs7WohLI0cJ7gJEDzlN9GFf1oPUSoZ5VuJ9VNBeq6vLgfu7dK+8c0HzMJNGp0gFtjDo4HJDMN
KT74l1ARCYi+66oAebQSR1tW6HcpSKSern+zNTcErQia/DO25psoacfyXMuaADzjVexlSnAzBsPm
ugkU/vA1uMwVxECQJYVyHVj3earGODezUU+S2jFR3DrocRy+0wBysKTpARpKlSR5Yr7Ue7Ia5Hsp
UrPPJjcNp1P9/LErzPDJB5L1PhhZ7SVMgo5gHOko5JjSqVer7qZtSM9sNCexTYWalJ+DmdVvSTqo
jl6T4g088mboDKSQHN/Mhw9ZkvSHGjPpN1Vq+YCvZuGOdMHwO2qNTL0ZfC3cB3TO09JJNv4YQ5PX
rpqGyr6YBsnrgyndT3JIM7exEt0/akkYn/QC/QQ7GzId+hhdo4zuOIwGFBQkDRpjiZFbCpTcFEzN
+lOmhR6kt1Rm1zKt8Yzow95LZaPz8JLs/nTtYNXQA46Bi7bi1lIdv5/YfiTqcIyJlJ3qNOufzGQq
XmqpfAar6h1MdbshZ5ipH+Vp6uyGWmD6CpUMoDNfUTeYwk9/tLQxnYkU6UOL/uguqC0C/LkCnj02
oGMMitioKjzNSPrOGTPZAI1YqnpGLMd7kjLFS8k85a4O9ABPkjzWVfVeqrryoIO2aj9iZr5Dz2EI
MXYB/urPxG9JcNDSKXXwqwvzUDVGlHulVlHwzoaD4mQTttxGyuYjXjAZqgdplcyM0GPxqFVRjOQ1
we2FefuXrKhGu5EsazN0Pqg+S2q0tqnV8o8BAxlgMErz0XA1KxigQ4Pxlg3wAXHhlEUXPLZT3ZiP
aTq0o9PpTHllfZPtCm0oiGOALHLTEzL+kmkAtqCKFIWXgRnuebTwzVzCfCMHIEKDTaXSw1cN1MLm
QQtK6wmZd7Ybm7ZWfBsiz+p5wiCaZYPf1zB3jLTNaVCgkHqo0V6AnMXM+8tKGRJ+uWX6ug22oLGz
c2bRyW6jAhUetc+7TcuY9hJlQQIBiJSxg5TJ8q7wk2o3lODFMasJiFdM8mh4NiUKZXYS+E96Bx2L
bpCbc6tCiSxEJDvUISt3vtRYJ7VPIwW2gyR2qdwEuwYaCg/A5E97tUdDFXjWiHi530RbbZhAmFRY
Hfi4db0P3CKl3b6rEoBxhmiA4AK4B/6oURfEdt1FSC86ZYAOZjD4J1WS0keZ5v1vqL5F3mhNUHXr
82ZnApT2O5QGsPgNsTkdExb7IGbS1fuyJpITZaiD2yrWvNHLDgIzkxRUPzA/Hyk2zYrgXYlj9LKK
qDD7O5+x7FD5KZh6TLlJ77W+th4bpQzuMpWN7/1Yj3QjJ6q1nXrFZ7uJSvUpJCnFBQjUkpc1iXEP
UjS5dXtTSsmpkdPiQZcadlQkI/6T60ieMMFkoQ2ogffYw1wtpESNxOz6x6ZnkLQA8ezBmOjogo07
hjgmoaPg3l4Z28DDGAP9YC1HwRGTDJcXXG/RTDdrqF1DDlF2pQm4pAEy8dRyLYN6uPWe9fK3llaY
I0T0bO3k8DEGucvyM2iOP64H8BXw2+WP4XKVWpaLOkjmOykFFXT3BKocN6Y/hkF1pzb4k5efZaCf
Qh/pWNPYkRAstfrUWu4Gd/+mREpNNswF/D4+xKx12xIaDbXiVJmGiTey08BAY6QAxKGdi3HsV8EG
zJkLf4HhY6BaYc3wmm/oP6mMQZuPC8yoPpIQiOw63Kis/tGmr7mMyfyqy4GczgM3LULbKgbBJb2S
WGGEdQYZYDwew9fc8qFfrg4pLWG+KW91jMfjqBw6dmDoWAtWOrehv610YWr+KYt8PpfaiTZtBV2g
onQjy5Pj0kN9065kZ+xejGg7hIdWEeTCK9ncLFWO1yWwjRqS7kujCcaNfbTzkF7hHtSn/gUjkbtp
kiFoyKhTVMmDNP68vtCVjA4D3+D+AA8sXrYal6uGgSRNaQuTUR05vVbagRJiOH/vp+B+3F63tZJj
gZrVRG2dIKuHjt7l8joW1lqhjigUqJ/ApNu0ca8bWPOPpYF5fxcfDWEQeEITBtqmjKBdpmU3rPff
0jgZ8VpKS4G52d14H8FkFUhgUfdAz477XJoe4wrXJ3yu7rHqX8L4NTAEFcLVLfsywQsnhqM0FlIP
E4M6uMYA1iyR+q9gEQbnAMyftN5QYKGtPsxu19Lnf9GjBnskOmCAriN4YJb48rOok6SPSUKQW0dh
Zpst7nrQDEiEvDGlOHVhcz+FoV2UvQjRsHaegPNGvxOUgZj94z5QoqagQpKV2ulqYvvZh5x5yNmk
EDOG6dMgC+oNq9cD7ilQfM+FN4M/vlI2jBLmVBCefjAXozDpbfVKbpBF7fNfZWOPAntr3o4JKfDd
UIxV4ERdbitry7ZW56sxIU9lDv7eD4keB1EkXLOCYQOg5sGnj7DPWWlDPPhkFf4Rs9u6ckZ/sEsV
KcQ/B+CpQDh/2eHOrl5YTR8lMlYDtQU5p7t6Sk85EtWUyYKG7dqhAqcLJDXARodiHucWg1T1ehzC
LZBunFJzOo2JKJKvnSqwUiEqzM9lPCgvv83YyRpSBbgCZrcDuzMYRtGHyAetC1rv14PemroFcOg4
WyhDgzrc4nYOz41S0jMLWYk3vOHhA5jvsdmWnuZMxwJaasajv6EefUb/3R5zuzowQRFidbGLH8Dt
Z29VSZrS+QekoJweDoz9TkSM22t19sUqMTlyuaMW+EmGZIIRaYe0v/TOmdd8QMBtm26Mff7pP9V3
/SskxAXAjLXmM+yCNgNzS6hR8XVfnWptxST0uOrK/jHtoLES/QiJE+wfS9lWdlniCKEns3Pw98rS
JPdBVQjL9ImPpcpOtye7oHWNuw4DrB5xpHdjpz3EB+VGupN3og7uarY9Uz6gtmdhaoVvSCl6MYZq
42O0czuclGeUkGI32vo74Aq2YBAvIf1Vbfvjy3UPXj2PC6vzvy+u7ZGkbWnFs+r7cJfIuu0rgqmV
2QG/b+jXsmYHXhiYzA5v4wAGqhNY97pj/Ie9RBsLU1u/rq9k9QpYbuAcTReWGDPqJNKwgRkUU2+a
N3aKPAnAyo2+tQ7NNnm9bm/95H0tjAszQRhEXQMWCujvVa5BdFsDFU/aP123skIho+IMfJnhHBLv
44KSDmYaN7vRbdkpvTeMNcl7/1He/Kx3kWBZK8Nhlwa5iKIZQ9R10MF21E8AerPzJDtKb7dv9RO0
sVTR8tZyfRQY8a7Q/qrQcm9MTc9JTEu4BxD8zVu9Vd4BZzmbt/pBF/nH2m0KWj/s5pzg4xFz6R91
XJfWBMYPB5W1B/Wxc4F0bE7xm7kPHzCH1h7NTfMz3or0q1cP9tIu55eY31OTAC1Rh3wmXvjC3GgA
M6Q9PACfrTvKjfYjlmwZkrIiiZBV36HgD9fAlAXIO38TGlFUhjlkH5w2lstdzRIUq/VmHF0pjKV9
mPdY/lSiEVSoeoa4amrx41TK9XPeY5rMz8iwy9WJnYuqkHPvumNrK3Fh+ds4v24ms2LgTUBcYJ2j
gHgul/rNdROrroxiL1Sn8LKbEY2XX7yUYygrmhR5zaShBqg+kvK9V8JdknVOwYAuyH4XhXzf6aGg
WrG+uP8zzItFw93NOhqx8X5MNj0NN4ykW8HiVt35a3G8MktooPI3j9A7/aE4YdIW5Rdck/IzxBqD
3yfpPP1M/8i2KmqOrsXzxZ5ac519EWWbKQ9JYejQZ2byS1Mou8CvtxMFBo5qkAYtA8csjbu60N6v
r3ct3C7tcoEiVSsgf2RsaQY59vSjlA60eL5uYnVHNYzCEciLEBABXi6NleNgUh87mgFRgPqlfmsA
Ty6/Xbey6hsLK5zjt5GkQfR9/m7RL7PYtyJI/GrWNI/V4XGCWcJvc/sshrRxFCBrUqFpDBLY0qY3
8l3pGp/lxtq3u0HUmVpdEZ6YyOvnmbO/lbOFS0wGQxqe48bolBepPyWy4ByvfnpQYmK4bJ7q5buh
FWYJwJ6EBbVVDvDxAJKm+27654TceMwBmYs5SLzpUEq7/Pp9HyISgpzFGeuHvPfK8a5KBK/G1YUA
pIF3CSoXMu9gATGbrulx2ZXj37f4jY/ZoLiv/40fL8xwHmZOGf7ufIOXMRg6Ezvzd5rxImeCp8fq
cVmY4TbMSmWU5uf7dBx3WXFK6L6V3ET0CJh/LJ8/zsCW/+yZxr09eiti4IKAFYU6U3ySqx8pdS0o
kA4eEQlHr1+YeDaCdQsksyo/gCuleqf1Zdg47U+z9crOGw4ms9VteohcUIrHttm5YDdQBbFt/cgu
7M5bvThBhFWgkalmu4d+S2+lB7znznnrNOfGa5zmvd1dj0Grn27WZMQ0Fea4eaJjTW6NQQXRmxOT
UzTpDogl93H1K5EKQSd5NSmfaTD+Y4n/fDraOybuYXy+0WmLjWkc9eKVjK8h2ycsR7Fh38T3WWHX
gQjpsp53LUxz1TW1Ij2VWyzSgkynbb2Gj+QB9BuBzXYDqAGcRHLCs3yEJBO1r2/vqs8uLHN3JCQd
cCxY0oAZD/DCh6w5qS2o8W6y+DSUommrNTwzJGURu2RAC4EBmKPOwnnkOITOSIl11tStzyDmRZPs
MHnjHd0WO7Qcz2phZ7fKw/U1rvZDKOgJ0esBEhREmpdm1ZyViT7BZxu3e0Xst/3HYP8enq3ddCcw
tbqfX6Z4J4p70wr8CSss3lrP2JY3+kfyOz+Pt0Nljxtto98lG/lH8B7awnrAnFZ8Cz8L07wTjb2a
t/MqO5fYlp1t0yO9Ybv3Z98BPbjIcdZ9dmGO8xzSgQC1+rupG8smu7vOic6dTR31IbUDh57Sc/Yh
AjLPac21JfKZ1UywxTBhianb20o6JvJd1duSATyQd/07rl5/cyUTg6ggOOF1XfA+jrMY6glOZGFc
WyN2b3104f66kdVkZGGEC6WJUTWtFSPgSLpvk+EBXcrrBta2a0b9QPBLnkfnOI8ABWWWmQEO94Ru
TTOGzhSk53ywnADsuIxWgi7EWqhemuM8ImhUjOoVMNfGvp1qwaatzlKxyUTj0atFvqUhzg2UaoiD
SMHGDRt1H+d2udPtwR2OYN+ujgDX6T/ao7TrbXY/iM63aEvnb7qIYAWk31FRh2ltq38CI5Dbk5t4
lqfdVoVj3WubdBvsJ8/3mOg1I7LMx06zatQ2w+5a5s8sPKT0aUwBfti1IgH6Nd9f7i7nllbb633T
wJAOeGLJ7DzcKhDJue6aq1eBRUzMzs34ju9T4HXWms2cw5bMC6QcQJhjkL5W2h6yL218lEPIQkEZ
AmwFp1h5AmunHwrKfWsbuvwFcyhffEoZROO0n6uYTXabjo9AENjAsqDpaluxSFt6bU+B50E4mRs/
Jl8xpXKSTeaA1DAabxXpV5ltVFHbVGSC80ypqjtFmk2MOblnMQpghr8Boasj+HBz0OBj8HIpnB8m
HQR+IU+MyxQKp+nPVvIqxQvyP6p+BgLZDUcns26HTpAGrtyrcBOQNoIzEikEP5g0DX2KvBtWSVXa
hHx04BLKMlsjj4MPyHi7ub7KlVB2YY4LZV0epSmwY3iYBtVdyZirNfGmw7AsHneCDV25BS5MccFs
wmvR7I35pdVlXtUkh6A2vP9uNZxrVJ1E1bGBiS67ncjrSB7N6ZH9iycjFmIYKjS1MdHMD42UPbig
8jkhGPpHgHD0aM9EtDhrZbKlDX5MhEiNz5oC9/Jopi4mpV0ryGzMlr43oPFXgtKbRVynaNiV0Xh/
fRPXXlwXtrnbdFSUwdJ72Ja1t7jw+uSQFrs8eplKrw6fA33XqI9jue8LV5PvVUMQMFei1YV1ziNB
L69pJfRGQQStOaH8q7JCOwmh/pDLL3nRCTxGZI13Sgihp8n86mqtO6L+1rrYMRmoaLMjEJ2CfZ1/
ORdQUPNE6qZhyF9DWeMyDqsgpe5MHyvTR6TLpXSS0drtm+CujEO0ef33nAFw2pAHdLtuTS2aafOu
/4Q5ZF37BdxNkGemZJEEq40HIJNMsycAuFXEoaQUcQKtbuxisdxTxFDBDi4zLLaN9GMoBZtC0w+q
1dmJkoIm6Ne/WRjAJ7hhIQvDl6PkYApTRrAwvdxrAySIAVrcXjexvqAvE1xsSaOu9KUBJghwoQO1
C+g7TeyUdNs4ebluav0Egt7+f5czf8fFjU2UEKQCBMnXeEDjzD+TTX02f6ETcwdSdP2g7dJ70a2q
rIbnGYttQIsaAEPu1FtkSEgXwWbz1HqxC7GQHWCwUmBHDtq8nrrN3MHLNoUdHowb/MMJvntU72oR
SGWF6AC33+KHcAGgTOCWfYofot+mzktyBONLZjhK45onDFE54+5n4halLT2xZ3UfClL71et3YZyL
BzIQv1Gl4yuP6a7qHVk9Nr6jKV7EHgqjFIS6tdzwYqmcT+VDlVh9Pu/5pnBBcLB9A4F+t4td64E8
NB445satL7iG153LBGuPAmz/LIVx6VzY3bJX5BTXl2HYNcaNcmPGQ082dJPPqQ7BE0zlKUbgGVHg
pEQB93fitvonJusE78LVI7X4JdyXDkMy1FM3v6MwQ9afNQskpRompSu3FwkJrXvVwhb3YSOzSAoy
YtXagZ3O6Mp0d/FdszOe8JBKbMNWnWjT/pLc+xizu9ePs2iZ3FeWlR76ACFMSxSoBQNzKE3iVqB0
j7vfYa+JnGqlfQviwK/vywWPImaRqRcwN0qvQ6jbbbmv6C7zwXGlPVnGHWg17KgUrHE1jzQhCwWG
PbQb+KFHaVKMNq9g1AfN8ohyvWkU92CXILmIDXv++d/usIWl+ZcsYqOul+Cc0mApQOMpAoUFFEZk
KggD60bAtAKJLROTKdztFZl1k+hy1jh9g1QYAs9xbW5CuXave8Z3MyAFwQwlwFcYi1L/Dsgs1uIX
fhz4KQC8FApUAGhOpldB0ssOO13QGFgpDcIUxgxmIURUtQ3O/zPSSxFVKzTSGuMcBb+stD0ocruV
w8SLkz9Ujx0J6stUafe5LFIE/X63/CU/AXsR6Bcx1z2fkMU6TRKDUrKE8WKMN1GsPyTd9I/7OJcm
uNRGiYdYzicAd1sj2VBAv+U0dfOwEPj5SmJ+aYfzDJXhK/0FCMfpSQ2feyA1B+O+VtykPBhh7KTy
mxSIqNa+n67Z6NxrM8AzAnmky/1jpQU8W90ASdkCv5b5Gxa3W5ortmSKigUiU1xMbnVjHAMNpkLT
8IZhxK0w49itW6DQBTWm73ftvCoMzpkGAtY3OXUMYlldoOOTSamTxS8N27Cutn36XGUfuinKK9YX
9mWNixtVkNQasgr0/8nZMCsIlOytMLITXRA6vkf7y1Vxvo6KgkzTEasagwyo+N6Oij+WXB+G8LWT
RAJvokVxXp+HeamkORYlNV4EJY+EfjR+f1uL3H726suge7kozusVFjWzTg4e1mNkuWXgJ8APN/cN
7d8Cpb9pxx748lGbjqkRA3JwPUquGgfjLzqOc3bK48o7lJtkksG4DqUeCRKMw6dU760ssvP6MS3+
BKLC4EpehuV+WeSD5aQT9IvaHiCVnyDDPiieBvbQh8IbN+yhRAaMCL2Vj6In00qn4dIslygE6Kno
ZjGbfQF+OXSlnQ/Sov5F+51t2W4Ei3TrVH9wfeuCk7h6DyG0zJQFBH0jLr4ATB3laLTPg5hnizTQ
+nVHWgkuu5W+I5a3sMKFFmDBI5XUsBJXWx1U0QEqaNQBmt+Vwfof5F4wbsvYshFFre7pug+tHpSF
be76YxntIkwOABnYaMcxhRG5PEEsbFtFxu66qdUAsDDFfcUMAO24CGCKSf1WyqatMgKgm5lObqQ2
fPz5ujnRt5v/fXG3DoVftCmDOWK9F+Q+hzapcHBAtHtc7NRTa6zCcd69CppbxX3W7AJ6MCfBQV9d
CkRVQAeNSchvBRKQ5zYh2KYQOtkxldyq+AxFY9Tr9/c8/aDMyd033ooSheLMVJCK6M0rMdHb7ws8
N6b3SarPuqV43VS8MYI6vEghYfW2WxjmQnUEqB/L59suUje1VTr5hEDSgPABibmBMlts6AJmqFVH
XFjkgjYGBYF3M+f7VS7QN1LoJjbfB7+7J6XkZJoswBXMfv3tjvgy9202h8lh2M0XbNxITtEG0PqZ
RLJVIhtcoGIVJrMzjIQ5Gr4a0lnflkdZBDlZ9fbFQrg4hUeirrXz2FnbFm7UybrjK6Y3UYKcAbIW
14/vCs4EUREgAWrONMjARV6e37IuyaiM2DZMQuTTNsrvYv/dr09a8NSoGrSGXxV938Z3Rbivw3eB
8Xm/vn+zL+PcwQarUs6iFsa1FPOqR005B8arHu+gd5Kmj2F5IjrwNYLbZvU+n+cjNHQ5kA5xK57K
AkqNEYxCngcvVLLF3L7bK4pX6GDWh4pOQWNHzoS4gdXFLuxyix3q0ByMOVmaotM0Rnj1g/fZN0dv
yF9onTlkfGFh6+Tmiw7qjX+z0wvjXFrY1qlKpzmFb6B0JmnnnN1Q/XOMMVBADy3dlr4bVDuf3l+3
u+rLC7Nc1JGCKbDCDmYlxatj877EXL3ulxtCX64bWo3dC0NcsMHMT1+BYxrvBhruR7yATIlttMQS
XBGC9fwN74vbLm70eCj02cxg+XbZD6+hOmHUF72yVgTCWH8zf63p778vjIWJFhRJCWOx8ocU3gDC
hWDvY8C9lCyQM2zkdjPUdoczcn0v1xPBechGniFEEPu9jAl5BqwSDZDxNoB9BJ3vJEPgarG0NdUM
Ymr5Tkkxht9Ve02OPQ0bLU30MQUJfGq9jOrvImv3gl+0fna+fhEXE4sqAwN31eEBgLIOCFm72y51
WBkedCh4UXUr1RBIbjwrECRTfxtd3yLUYiu4xA3izprOTGzFVL5XgbptDMD0B+PWGDUnz6hXoEJN
4vsmGw+dOYCCSt7rYQZCx0cwc4D2338qjY/efJ+nwuVWgZuEh44msQ3Q+bbJye86rbwgAHFETqDx
W7PYhoiU05f04foWrt7Gi4VwaSHmIxPwA2IhaYfppX0Qf5YKsTXZDYZR8LXWA+zXx+ICbOVDXsqf
H0ylcmyUx9oftnJxT5pbDW8KidoKfbq+tvXD/2WQi6xBJaeG1sM7Cs23ceh3tQwGjWHwrpv5fw7k
/7D3ZUty40qWv3Kt3qkmQRAkx7rabEjGkntKSqWkfIEpF4EgwR3g9vVzKOnWjaTiZkz1vMxDv6is
LDLCCQJwONyPn/MvO2snWlJIPKEiviAZAn/TBLGooHNvx0N7ludxYUzSzxHKB7sThpdV9noVQmkY
dDAL5NVfWBZfb8g6hAQUsREA1/Ky42gBo+cMKx7XF5M95sjFjFncl5djkbRo5+XDCed65EIK+0uf
DJjPjvDMWgz0we5yMxQNUsgdkjLb3L6g4NXiTQCd+in2q1v04reQ6p47FPXcRKU39lRu334Rvy/i
18+xOk4gJwyKowbPkeq53iIjMETZmNoJLdsbDp6dqCT+dMLm74sLNiG9hQQTaL1RmXr97oeZoFVn
4RM24bWie9Hc5aeYO5fH/m16F3Cohz6/RdnxtYl+7pwAVDnIDaEUMvViB+z8xgQg5XFSkoT8skuB
Dn/7VR4bFhiu0fgP+mnwB6+WlAX8hz1QDGucrhn4OoppC6qht238Hi7jBDmwsdqXIwsFEUvbLSBx
gYVlk6n/x1Gs3pycGsXHZXKKNO6RWJ6uG/Xl7UEsD7menMNBrNacQWYgtCyY8EvILJpI8Q0Tl7o7
gZI6ZWYVwAwLHmfZZvHYXLnjczV85sX7wD2Rhz8+IyEoJqDxhsN9ZaWY2CAmhRkxZIi02Ob6xJQf
H8ZfBtaqBVxOAaSxYaCePrbtrvDvU/6R9KcEo34/YrCyCEOTNfpywOu22pTClxAUWN4W74VbRdCY
g+Oda+49s8yUn4Vn5c8zrfXdzDPUoDqV8xO3iCMFazwCKP5t5Aqo/1tP+ZwxEkwzkFItGOmbHT8T
D56IOi8uzjbq3ovLmF1fzM/uRz8ZvgQRMtnodwUZ3Nur80g5dXkMGkC5YTkf1iTybgMSOIgRorCo
EnI+JvKBfTVbiLZHxWVeReUmvLP+fnfPa5vktb8KrJ6mTQhwBY4j1t+RU7IQR33TwZhWs9tqKwNX
Fn4/dS/bes/CT2GWvP3eTplYNspBbF3IcLBoABMsuLa8MxHkET0lwnx0L0BNEeo77pLwWW22PpDg
actgo2hatAR/w/VyrEBPFWzfHssxOyBxQZsSpL2WTfF6LHZuRqzypY7dQ0A+mPP+o+JBOsQmMORx
zNOqOrHqjp3DSNVCNQmKkeB9Xr09pBNyV7cAuoUKlN/mu2BoWqqw6v0+8uj4+e3xHXNalPzkuPcY
2gtejw9FnGZwF+kAOla7ImC49Zyq6h4dEMERDG5DLLx1W6gPdle3YDiBHTImJduAFzBqIVHgPlH9
8e3R/Jj29YHC0IgHkl6wofw+XV2dKdXppek43Osv5MpNRkgRfxmuc4BvI/IEQfDtfM2iT+UVu5lu
p5uvIPrYh3s/Aic0aCXefp5jb/fwcVabuRkg+5nWeJxlEkeOBpzp/m0LRygxwLx5MOLVfpZV4RKu
YcLdetf8qtrZtzrx9/51cW6+Wkl/Xl+xSO3A7rcvLiH2y/dvP8CxDXJof7VcNeka1HBgf2HLU+oy
kNe8spIKF62/bwhEnFis2BYg5Fyt1DKjg10tHcxEpDGAD4UddYB3FPTsbTtHvZcHAzRcQAL+aseP
flNM3ewji5w+BD3YDbmKJvb+bSPH9gSK5X8ZWS0MlvpWoxcjFE5F3s7DR9Xf4yYSGWCC3zZ1bA0e
mlotkEpwR80UpgJ+yUK1KU1xYmaWN7/edIcWVkuAQySntnpYGOiXQu5HeYNY0ak/dSDwyL5Uwwk4
wLGIHg55aXNDmEXWio967Noq88AZoqq70s0ji7hRmz6n9RP1H2R5YjkcfX0H1taD46EakBNCfX7a
oxHaqk9k8o++PMj0wjmiOILW2tcOOAdZwSB6uHuv/6zFpWtf5zXyLeFXHwjdKW6Gp7eXw9HlfRBa
LZ8fHM5lb09FsIRWWU83DRLfcJkb0CieODdPmVncxoGZ1i/CYqhhRnlnYOiE7igixVP3rGNzc3g4
r3bR3LjCEgUwduXwua/P7fDT2+/qmG87/P3V1plzpy76pUfH6fZ1/32AXng47friVOnjmDdAexOO
LeQBFm661y9rcpzMBoM3WHDGxBnSyCP73j4Lhg4XohPu+ti8HJpaLWcrLUG812BeahfpzTlP3PRz
E8jk7Rd3ysry+cHsWz3T4C2GlcA+Lxzov+efGfpj/jtGwLYGZivwdq91p2dDQqbDZSjkmTexT0ms
01M9PkeXALrn/mlkdUNtBZBV4J5B04tW0ezKhBEAS3InSs3d28M5aslfNDKWEikLV46A1Mh2Zw4i
TR84ScpvsnHP7Q3an982c6RKunCPoX0H9zvmI9B8PTdjPkkiUa+Ie5/GjeffZ9SPqDu3wC920Yws
01R4O5Qut6yzvrxt/NiGPbS9Wn3BpN1q4KgCk3KOjdfezqFz4hZ+zJ+Cvwo9WRQ5dn8dbYp0Tkus
lwWjI+ByTNkntBMkAakyYHCV55/plucJCdrPJR3MiULpsYWP2yIWjIuYGneT1y+39wn3Z4nTws8Q
OYgqHurgkgf6xAX52FpZ2NwomrFAHL4mTzDKAmnpiJCa8Q1R6FXtq0RDci9stm9P2NHx/MtQYL8e
TzNVQ1ovsbtrd84QOS3XH9E7NdhIchTYEW9bO742D8ytYi+k6KtFWwnjAmlPLu1IZaD+GnHIgws1
yiS0pMM08ccbU8+n4qRjYQUSkYsGhYNUob+aOrd0uDMCHRpz5GFp+KGuQfhqmss0Jwl1njXYAN8e
7TGvf3jRWxn0QzNSXS5e3xvAJKNTEQtPlnvSkNusR/W0ObH7jqB0lrsCSP/9hdEWR+7r2cwU8Ifd
0KP7xwWUETs9n0pQbdJzyUAuVyBcMzqLiLQ3jXoBJiSxK3MK73h0jkE6j2dAlgx5lZWfU9yZG/qD
DCE35xwdVgULoqw1W0OmaATbcD/dZmmROOnz2+/72Fo+NLxy5SjGN0jxIJszihLk2/vSaiI9nggX
j+1McCF6DsQw0SLzGztADYZAxhAyWP5u5js72wXs0ZtPzeSyNtYhN1AFkOeF5g1DL+HrmczNQKlZ
eB4cccvQrVJNdixzte+d7gyo+730po+s/po7UB4REJRsnHNSnmqoODpWgNrR0xHYwK8urvjwlLcI
WSh1FyQ1lKvZJqtEVLQbcBa+PXHHdiY4sf9pZ533HEu7g1JLiZC1zD64Mts0Tv0wczvpiQCX6vMk
T8H1jh0igNlDrgq9mkDlrkZG50L1zlgD8i7dLMHhWOzbCvfAbOS3rltdjQOUAkhl8RhEitXfRpkC
M45mJ2Q/bVyr1o5oGosua6cKN3rvMRtu++JlHuKx24J0+u+/18AFgysaeheg5WqU0hktkRNc3Vnw
ue7OsuxrJ5/y+quxn/iHt00dKe9hUJQSiJuChxT/fb1WsqE0E9wc3ihSyqbfTqhpDVsnvXE8CP5s
AzT31+QzOXU1PZrCPbS7ijjGPHctu++Whsft8xi/t/Zduw0ePlj3QbuR3aa9P+Fljnn1wPPRfLPo
caKg93qgbFaoxhCD0FfNceBdUpCCOd/s7FM6nlgnx7bfoaWVP1PeUAVysYQ4LwpJVNvfhjym/ERA
dQTFhKk7GNFqmYjRd8dgsVNqIGWdfR+pqDx332tk5JPmtuGxd/f2ajkxsh9HyIFj4UP26x1KZEQ0
v2mrzxUkAsLi1Ko8Olm4cjmeFxAwGa/ijbnzq55W48KEwGKI+d1tq5i6UXDjPIiPc5ztmtsal8to
/vr2AI8dRchO/mWXvF4kWkGioQoGrMruUUBqQVyJcPu2CbL8xvqIOLSx2nG9rdwqt2Cj30Knidw3
5zwZz4KzLuEfqztnSECsFEO4JBHfVHwB0Hz837nWHj7Bau+pzLdcS+HtzoTc5rO9rYs5ZgB0zMFt
37RnPwb8H0/j/xIv1e3PoXX/9Z/4/6eqnlopADl6/b//dVO/lP+4Vd+eXrr/XL741x+u/m73Ul1/
K37/o1ffwY//Mp58099e/c+m1FJP781LO3146YzSP34fj7n85f/th/94+fErd1P98ucfT5Up9fJr
QlblH78+Onv+8w+Gef2Pw5//9dny/H/+kWTyETGYXH/j5Vun//yDuu+QIXOgT4yezwX8jRkYXn58
4ryD5BpkhxamUwhLLiu/rIDi+vMPh7yD6DWOBZCtENvFsfvHPzrYWD6y34UOHDhAjR7OY1yx/vjn
k72an3/N1z+QTbytZKk7PM2rBQoySlCDIn8HzAVqbLivrO4WYWUJk2mfRI0ziD1AwxoKE0W4O3gf
v6yetIIWrAX+jva1tT9uMjmHwwQrQU6nSyG69F45LYnetgIhgdVo0JvsoAyFLQ2dFZCUryIy1afS
JQObotxoSiKdtpOT1DUPbgOo6XW7KfdpggbYNo9G0KWCvkZn/SKLqG9rXLydSPemvCvRbcE2BcAS
1VXPBXHPm9ymfQQKh9HfljnkYtCvWsk+0ZqHc9SWBkz5o4fWLpo5XEJCYTQ7x59pqiBX7kwG4kNj
BXrRuu/qMrEN9z7IVNnNhQhrl8eulc0yqikV73lVeuXeNj3ECnzQqDobxqHzTMO5C/Z01M7O5y5a
G6HLAV0ey+QZcCG0daOKDeCtQc/zB8+Xgbyxq9G+B9UAOkkCluWf+r4I7Q0k4qprShArQhgbAqNb
KyvGbtdoXhSbwdhQMKLjgCJCCxwH5JN47wVJNoMfPV6AHfWmbVMHqg1yhGDzfuQpv4emTx+A4oV7
wa7Og6peGmV4tjMFa9Um5LLsLyxP5kWkQUBYxmU5ibOWDLO+HLyC0m+08sIiYR2gsvdlS+uLNptp
g1jPn265tNGg7bSDiwMvnLREAx0izagVZfMtq3kIEfpw/FSCLuh7X7iswCdaPYieqAdpG++pl737
neKqWX61fD43ca3G3tk4pU2gFJta0BXzMgsXEWd2hmGjg6HO9jWx2uwDElv1iIEpcOCJJuiaCzsb
2yACRWyd4zbKDHlAjZCWSUVGkmJ4mooNddRIdnbY1AOEeEI7i2ZhQhJDHiYbz1rGe7mlqK6A3wrZ
OdDa58JB+RwcNkhneXlZ75uaZTfeLPqfSe6/5Zuv5FNbddV3/aZnXjz4R92+vOirb/X6L/8/dM9g
oj/wFIv7f+Wfr6V4aeW3Q/f84xs//bND36ETwvEg7wv1N4CCEJ/89M8EH8Bpoa0TpLwhqGJwCvzT
P7vvAGaCPgHQYmi5RFX1L/9M3xH0ES4uHa3fEJLDt/6Gf2arEAKpSGRV0UjBYA+rwl9f1X3VEZoZ
8GD1mazH3YR1pCKXVHZ4Nit7Cq5rX0CDeexlnl4Z7WuduCBUw1VCjEEetzUrWTwS1t75BtqlSZ0P
YrgJKw+cH9iXDVKpwjR2cF5rp0R3EOr8aHnDN3LbTZyunlM019iW3ELzqs32/kQzL67trGJXtOyQ
hIL+EdLKEIk0XlRoa3Lgi3CSxf2Y+Vk0WkuLMoqXdARKpcp1ZLrcvaJeaj3MlmRe1JjBBuuC509X
tAvFQw4G4yx2CzL1ccmKGr9XUD5EdMilivJA+PWeWhrSHjQfEMxkHDp9sTtkYZtMEI1r0OAEPqZI
y7Rxt27PKrZhtqyr2GpyFJBoSdWX0M/BQp3SytloocRNO+vwW4qM7ZdK6OC55gTijR3wpDJKQYiE
nmtjHPaFE5j8LJxGexFqoWNxNRF0TJwPfa76qKyQeUQrv02DM6rKqfqIbDJO1LmGJNYm9xc5Ab/2
g3lj9ykq4Zlngvuq6lzno1elZr7ykIK5DBkPRsyhpeoSok5mPlcNb7qbruO2OiMZXEVUM5JfIPM5
avToDeOXUvDAbJsQoAhUFMaS31cpakvbIbTSYt/xFCeEYE3mbhrZNY/tVEIjd4YU31PKSp7GNpno
/VB4+qstteVtHJXrnQmauonTugyeOl5VbZINcuh27Zx7YG5wiopGZeChBBwEor3IPM9CcpLhirlt
M+ZPcU6Xq4MNiTw/Qoji+jHU7tJs53Vs7KO2Md1eV5b1jA5zCYGyQcoLh3fg69Ky+w7ltk9aAh8O
DVDHJrHSQV0jFRnIj2ZAUwVeUN5slXKAGrfmtrUiNhP3M6lAsxHl1C4mkDt43gcDyhkS9ZmxRYwz
F01BvWKhBdL/oUOEMBbjlxFs5RCExXH4RLQl2zhwtVNEM/Pm941iHp4NrBXFlrgVmFFViYpN7IZ2
+wKZP/7Eh6K8geid8wiZ1ExtO1EhSWD8Bklv1nMvx79yeECPLmki29ik3XGbIySQU7hcw6He+Y1a
Xn3Tu54REeSdxznK+yrQid3yRdYubao5SonMqnOiWxfsAjap0A/qde4QgX1sgjCEnJ35i4Ii3VMx
OBQsmEVFygsvMKLG0i3q7mMpCODJPg+ljKCTmN86mUc+8KnOLx1r1jxJ29x+bpqezFsh2ViAuyIL
vmSeYO81ajxfKt8He3xfO748q5Srq7N0UMVNoyqcYoUinGLL+dD+C3UgXkg32SLy2iaw8SFApjGU
HwHy9FB8EDEfR4XebpGGcGXpbD4BXCO+mmyZn1BlkkYTJNfthE0DXN8oFaDcio0VFGHdoIGTckRz
FQZZ8ckmsLbhfjbdzyCuTG/6omsZ1iEz+Yd2pC1PXNtiecJRcN1TAnTtDhgjT29Ey0a18bKhBU1r
U1GR4KJUYEM1rLUjSLgqVBp5IcAybpC7iazQuKBkKp2iQCCXpfZWliI1kajyZXShtKrEolXfYLy9
vOpQEqdRhfg7j5w5qHkStNBO3U6+1X+1oNb3taANMdEwWDU6VhoihkSPEt0WCiTnGf4VeoyY37Eb
1ZXDYxfo9qIeIYIZCYQzOsqneqyTjlH3Axbs6GwmXqDxUlAKNS8AR5lKJDru7KTGhgOjrzvrIebU
uCgusSAbNr6P9PoNT+30rM1NDnwh8cUH2RQQ/xj5bLZQj4FPbiimALTrVhEVoumKKw726+pCFyor
ogZCF2ZDcQZBC2/2smIboHE5RNRalA8ygPY7sryIOmPdhP6Hjlt8jhbJTpagC8yxsaxH+VVKW6Lz
tivtADTHjryjlGmUwZCmOucFcSA/KgIQKAhacw0U5GzbEc4MAybUhngB5CkhpYpNqqwmUaKSXVRl
pLiHIB4vE18jkI8a/DOhtGvX90QC7xq3Jsfi6yU4lCD5U3hfU53m4GOpuExals3pkuBMAVAGUfPz
GEoblOK2k30NPM7s8owOnTcM95wV2NARS1vnGdqW5bWZZzQ+EWcGi3oHzv0dlyT/no1EXXsj8z4R
S85flSHtU2rBF4Jjr2LPTmcsDq0c274Hfi6cIhfoiu9UeOlunP3qQjnz/CAdYq5C7jRVlPLKDZF0
zdoqaRol81iiu+LDpMHJxrxMgNDHr9AaNODbX3gDdUvUUsj8IZfW/D23dH8OZjwp41ZSvQMV0Gzi
tPfDG0oKCRjnkhGN+pY0EEaCmAJETdPeOfOMjzVjhhxB9oxNIyNuht7FRunZXS4sO4/zlgMfpzjV
zZZmojYJHduhiHr0e12lqkmfutHKg2hsapfGnlJT8F64s6PiTjLXvQZmrBagRAoGNNmOWVmEaODI
F7HLPERpBl+ctWMuBiKK8XaeCw+07oQNJrgUodPnl0xYPUp+cKC8vGMKPfXJEGQI0P3cH/ne5FZr
DxGY3mznbLI8Zb9vpyYAPRdtVQFKZBaWSc7c+iqoGtBIljplbeSjIPzkB2IYnh1QNzSXlYIIZgIP
XMAzqdDIZAKhmLt8c5pjBUWbR6GsbEC5bio6ELIyynXSGMl5Mo/a5medmUz6mc3aopvOQkvMHQRJ
yypR4DDP9lwOgsmIwcs7MVoP8GJC6Npi2ueu5w8G8Ct3Yw9lSPeVAcSrivpQ9TSA41JhU25bz+vt
lyaHGwN/BeoGu4llEHVLemQb9ID2m4IGl6HUfPquw9HOrzs4iHar3SJor2QuqvaK23kWnqVh7sze
pkBsMQ7JbJe22qZDbfwLCJq6IqazqMQl6akSj1VrtWGS6hHqgWPmgdpl0aVxNyQ1fMBN0VB3hEyv
cOmzGbVR5yLvp/x20Uee4xbhtLUru0aDyrme+ia2J6zdvWqshm0be85VjGVauTHAwNK57+yZyJ1o
fITCWMje+CnoszKISiinStQoSdP4X8MBim8jOMUIMJWGf7cNMMa7Ms/YBC+RTwQk8TbuZ2TGYk40
ECVQOIYsvd6XUMOdzvDOcxNPdi9RCm2hPXqDi7CtLtKMmBcLYfRVMHL/wS8nCHw7wZTLrdN2Hdm5
QR9Om6GUJYnR1cpRGfKY8JJ5xs0cL62vruugs9zNZBy7Rtu6J8SlhYGpGMk6MLwHCLXHqK395hE+
AZyUXt8FWOqOLWks3KEPbrRvsM2dAPnFDUXY0SBaM8LF+U4a8EWzwP7euFBjTRyQySP+zoHT2eDG
2oBuqkxzDvUeH/rqcuq12iFAoG3UeCP2Gw89eL0a5+YnGkpoFmGrNncVRTS9NZOvvbgdBgAACxRq
2ab2IRYMheD0e0mQZUDvFTNFFI50utA1L5oIjR+eTiCQTEVUtZ2poq5hQ4j8AiqO504q8Ipb304/
W07tI/vJRG7HGqLYRVx6JkeogtxLeuuaVpiz0qtQkoa4kqku6KCaLJpSPlXxPFhZuQfTV+3HkLid
adQbk5dXzdgyCIarAH1aeViB4EG4rZVuegO2ghi9xoOVWDZmIfJTlnsbWs0QrM7xYwpJmiblsaZt
jraOeipNDMqBCVD3LB2myO7C4alH3Q1RdJdWLwCoq3DT8LLJHmu01E0tSDwsXC6mTtYgkmROV81x
U/l9YHDx1wwZqKrXZmyi2fNrp9/i2hF6KvE9QUDiXI6uxTfT5GoS53np+zcBfD4/n0udtdd+W4zZ
Z98bRgOJt9bNnDpuEfzTO4SemYsAoa0LPcc/Ls3/kz/4A6WPf5/d/d/q8Vv5OnuAv/+ZOyDOu6Vz
CnICoETE8b8QTP/MHTjhu4Xsg0FFGLqqyLIiVfkrd0CRV0BZKkBvNvSJABxB8uJXbtcN36HkiNQB
yKoACwrw0d/IHbwucKCdBnB50KyA1AXgfFwvluLEQQWnMY1sSs0RbWdp/x61W4UYps+gD6bq8RTA
HEXE18lXsjTO4QTB5ZbhVaAhYGXOK0BNM4H+X7cV/TKHWj7afpM2kcK2vwos4Bq2Q1DKFvd5gngW
x42IlCD99ZRNzN0XpUJwKI2X3YCKV6iNSDsD3WVTZ++pASk5ThcciihehsVFR3UBofWyHs568GCW
4Ff3cPEbIanyJeeiQpvkxD04C0YQ3gN+i74En2TFvZe2kF5w2sx9D9706jYcih7PghR1JHLp9zHV
ivYI5AP5BY2e4kxIY5VIT5gwjDuaDXPEoRkOVbK2JCG6zTl5CF3LbyAJ4qf33aLeisuxClU0lsUY
4JuWZcezheM1ARbM8uMAfOrXolXV527kxUWFlOMHARb1bJ+5E+3BCVjWJtJDg91t95RYyPM2zW0P
YJPYOHpy+pfMx/G+0c6sH9C95d0gmzC722lsvS8BgskJ4ZsiKEgqZMNxPS6bezAvjnJvdQXQ1HMu
pvd+riEnXU4EiZGgtpqvhIb8swxHBXUIL1B+5KHmj/Zoe24mxDLD8EBtiRw5QZrkM5IzoxtNoy4e
i2KSw7aiS3bWNF0n4g4ljx4Ij9B5PwAb6u6p9jov8WfHvM8Gl1loLDeIEFwjAyvSPu3t3TAyNJiX
QxtcYNXWSCq0U3gHrVWcRuBV9eZIlNCvipjls4d0BEQdySZCv1kFLlqxmhGPbFg+pe0WifHmdkJW
+jFrB4P7RzhrE1XSjGhdoh3uZxRsWZ9AT9TOUMkag23fNDOalQVu0tCuGKZPuh5waHollOwjMNGg
GZsjdYALcdE2aGGovMSzQpQCWOWMOxeHxIuEWli5oUQPSU4GHxD8Nh3CmLQBexYZ2n2iCeKwd7iE
dzKx07aFWAWqAfbesdtuA5n03nyhg5eziEwpySIXtS+yUbk/PIh0xDHBR4abf1u1NhoZGl9CENxM
BOKFdAiLM6DlqTpjFNEnIIXEegyQgUkTQEM6vaw6qN53OMExsynPdJJDtNhdLkw1EhCp1Xx0Ww/O
wW3HtNw67gi2CpID3BZzv4RwcgcegMdgCGkOZaVc51HtkTYHlYuLy0hjSSRS7BqSu5FxcuCLQcg3
fA9NVhfRECjsZjzGneeOQ7NnMu0go47KDioW0BpO48GecBvzC6WdLQkHc9chxRFGcF1ttYFcTX7l
e1XtRrk1BtfFWOL4TmeveZ7d3swx4GIgXEBGoJo2rS/1t5oFPoSlbVH5mzQY1MMwaQ1GZ1PzNuFS
+sjQz8J9GVyEqFc42H1gOuq2q3Zz6kjvPLRmcZeqAdl7MpZtuUWGVD+pdGZL91Fhu1d66nKwy4w9
6iOqTZGycbsZwE3KFHuYmdUi/5q15EYjBXbvy86+q1VffgBNBHTM7Rbd6V6oPGeD7BtpEi93/SL5
n4NaTz/qsDhf//1JDf6qWh9m+Rn+/OdB7bJ3KLEGDjY20Dy486Ce+ivJj/Q/Ti00MrhgAHR+gMV+
HdSugwLAgkoAWg+9mD/kSX8d1Dj4cbKCWc9Hj6m3HNZ/56B+ja3yCYTkF1ZPij4X3Mcg4/v65Aws
MO23lIl4CGgEpOW+qNR5jet3BjI0qrptI+8OXszpguxPiwhLAHRHVRr15dcW6yIN0nb2RZz7wYVr
o+uMy5/h4iskwGHNd8UI+2tU4N4EcAVxEHpEXtuAyLfueRgAEZtkZ0gxKJKw7/xc7mV0M0YvGGlk
2FMbnSNj+BOG8O9tL2Xrf+EuftgOoAeHOfMCOPIfcJqD0GdSTq3acgl9kGjpbhR3o5TVFzWrIyEs
8KpfFwThw/T97de6wlXCbuCGWGVAeMK4/5sCuDRmSnMbdkuNhACvdmD/vq5EcMHcjYcTaszq90R5
wCM+vG15WSKvBgwEIlACyDOjHMWc9cvWgVWJaSJ5XFHEPmOPhnfXrzeq7+8q1x0SXEO9ExP826qF
SRArEbxihJqErtaQRGm4EAYmu3p67MaxP/czlCZSY932NkgmgTf40BXZKeHuI2YBlvAW+AOIW5wf
vXgHU2uPfeNXEozu1SxwrA4Oecy56TZ8zM+GfEjc8JwOvvX09vtdgtfV+4VVYL3RJLQ0UK4Wc+ME
KB5NAvyjFtIvsXG0+jypoBhPIIZwlfjNziKzg9qN42EqV66ACcXarimzmKN0gqTeFnW4qLLLi2E6
Rfu4jtehHoIw3VsktFDJ/E1mgYkeV5OGZHHp60jO1yOBszlFOff7e1uMhLgeoZK6uAGM92C26lmp
yrGsLJat3Ert8xjlqlMiA0dHAtYQ4gImCkz1ykgxFqib9SgatmnFt1aPtOA419/czD4lsHbMEmRX
cJJQqJ8HPwSFDoYjshDJHzNhGaQ2GB+mWFcqxubb/N3Vhhoh8MueC5AmTiCcVodvza+ygCIuR8ab
pHe+135s1CnG0RUoc3FVsIFdhKwRpuY35U9rcExtj5iZvgNAGQlMcqt4U+37tvo420UiyiHMk8kx
PeoiYb5vwVGIlhFjfyBt75B41Kih4KJ2ql33yCvGzRkLhqD4jubMlVspLMcVnQiyePYklDjSqLNU
RNv2FFho2bGvdzS6b0CNi70c4Ja+PgK1XTsaCHiU8sbhsQ0hfip0dmcjNkvs3LM2xK5eQr9iXz1U
PaK0Yri4IrfWnUvPzi8b0Ug0Vo7eWUORtvKN+10bt40G5abIlBr7+e0V8bt/R3cVcAY/McLYrq9X
BPMFVSEFb9s8gYjq2efXKibvJ/fT22Z+HIzrtwK4AfIVjo8euDWc3AnnPszR64FOSHZu6n7YDk0x
XgcVzyykmnB7Qp0GNZFoIuMAVvexRVqdmE1rCbGbrBy1dludaoD53eUjZgOaYonGFraB9ZKoO4Is
XYfDzYLUbjuJWzAbfwPC3nhnuhisfdk41onT7cgyBPwuXAAgCP6QxFm9cKsATgmtYHFD/U2Fe0yU
yvKcV/oEgPiIg8SZAm8CbgvCfvMoo6w7ZJUbFE/m0heRLviwLargFPZ7bYYhCMLvg5QTrTWQYl2t
H0gQEccUWD/1JKybMHV5YgbSnRjM+vRaW1me4sA9znnF3QLp5TgHb3KSusJHQW1mF6R3m40q0F/y
9nJdT9La3vL5gb3UDqVAWiSLvfaKOhdzc++cenFHTUDyBE1JiPZBuvLaBKts0+oQJkJ1yco5KgLQ
ItNTTbQraD4INMAxQW2GbYdsHTrnVkuc5CjAZiVqaJ4nhsvOtdhO8Xr82vtpf20jR/Ct67r/w915
LdnNI1v6VeYF2EFvbkluW96pSrphSCWJBjSgN09/Pqr/M63aqqkdOnM1E/FH37QkbIBAIrFyrZVU
nJfah7Jw22oEx4UujecEWKdx5tfv0Oihsx4344/pTvmslS21jACO5m4orQbpfU/4U60NBl3DJvPO
KS1OmvD9M3USEYKxp+rYfLxdYdfiLa6WA6x5p592piyiuwJWhB/ZINlLOmQPEahaOIsI7qYBqcJQ
9C2mH7dCiyWGdNfAW3vDuYN6Wj92dfRXasJ/fh4OOC7hFZbYqZumtZi8jeAeQeof21cKamJbeS1X
YQQkc+ZSemezUdr+z1jr+fptP9euUVl6RvSd65TKk/Hdnr3tlFZnpnR69f36yL8Nc7Liql2MyWr7
FYyxR+20lEeRRsFomzezl97PegIxpuq/Ok2Vhx8f2HfCEPj2+nImVyN3PxmZ2niHd1rDNreV3qc8
Iy4a3T0XU/88Tb88CVSNx9A6TedkHbmD1Y7GjqQ1BV7iaVHsEaIqNF5RA8gH0JPiJ1goey8qj0Of
7HLvbDuU0wcoqTtn2lZ1WICQ9tyTSBgrBVVo12xAQePvTmde50b+oFYqEGmB3qbpHjFLDNvU8PUm
Ony8yH/sopOxT6JiVw2eKtqhCRrjdRxyH86BP7numb16ImTkYJwMc7LImhyregRGCOpxhkvS7x0l
/doBsfi2Lo92EW+o8B7qvD8YDi0Yh7JM4BMOu48nu+6Y3xOWX78C6ryL5TR6ytMHhnDqFlSaT92J
7LZOhmOqKBtFy7CnjDZRVfx1gGTWaxzAqJBjZJ/ayrlONAtjspqAiqFPyNhNE/JN9pRtbWn69T9Z
ZLjszM4Du+Ih9TYiJMowgKjzLevR2ycyPSbWcAfX6Fia9Z2WeVfSbihnLM6lTCPkR7Or+3NzLkaf
JmDrIjtI4fhf6C5Q69/+CuoiYz92Wh2g6zb7x67ViVE4etO2W9Rm86k0+lE+5KZR1dspH6R1//FH
Pt3R6BRWzRpf10GkwLP/7fjwT2ZoY6xCWdwo84XXmoGN69nHg6z79fedtA7CJ0V1TMRYIY23gwxm
UfLkWB85yGFFGlrqxoPfslpP/v1AHh+UL0r7G8M7iQ0y181CX68Qc6ppWRrtslI016Iv6/s0ys4E
g3dmhcUNDGaqkzwaTxP6bFJM3c07BhvULRhY4GCPXjVBYRhn1u+PqMsCYtHABQaEaRL2ThZQhYMX
A441wfDi3ZTR1m6eomIjociVzUU+pVvXOthadWY1/7hSAElccFiAXZfNcarULKEULV3Hu0Qs4yUn
EO2ynfwlusb+x8QAbBhRMXvjdP9hvAmdcmJmcso/UwpEOJLcup13b6vVCzya/8mUfhtOf7sTR4EL
RRJnTZApaU+1rj5OQ//wd5vwdErG2zEm10xAMhf2hQNv2x4x6S+dzRARqbkvzkzonU3ourBraMHE
NgQ2fDtY2nhxrEbADHmb0Nm1rdXnCQJuUAqKjfiaKmc2/emeYCfyqgdKty1q3ySWb8dLjFFv8pmj
7AncpN1Fbf3e1DYfr+D7g2ASghkWW/5UuUv7KqeFEN0g/axSv6MzPD4u5t+Z5aPMIkDAPEMCzfqt
efnbqfR8o3Y0WLrSvSmG+3L8bib3Tf7p47n8Cm4nwW8t35urMwFEkdNrTYWvKWQ21YGeG9uejott
On7NHWTldn40suyWlHFrqLjh5bBBncbdw6O61J0+8Eb3SS9ZZiyq58CrvFtnbM/sn9WEh3n+/gNt
QLfVUgRY3QDRP/2BkUUrprxIFL+xa8ja7axrodVrSvOzX+w59yF/ugpsWEVEG6+LqocKWMvyO7u3
DF8usMog1raZZQeum8kbN46g4CXQSvPrNNNK5wjtLKMFeDdby4O+ONN1PmrKy1yqzoWBg5z40rZ1
lIR2Z1Y3iH5B2VMZVYmPxTwsNK11+71o6ubWdeYCfQ2q4JtIHRrx5GlLrJGS9MvlOHn3Tpa5mxYe
wBNtxIo7bLJH9zLV29Hdz9D1P0PYohrZjm1116gw3jSttSPI7cNEDV8feO4s7nwDwb04UBK2Nmqt
Rz9TkvYXdAzySq805zpzLOkrokMoIcRPy2oX89CKyRt9OWjwYDFoiWtM+eyVrGGqYjPncWzvZh2U
KyjBCrD7LA1AnsYTX3P0ctvU0/RjSV1p3AyWiksGRP3hRZWe3vltVF5GNDSE6+DKpTkO9KG5FfQ5
zvUuuRitKDrWmkABK8wWCK2xn1VFLM3emjX1UtVK886bCiOcs+XBFlV3XSNlPIxLsjb9atxt2yfb
qM7K6KC1nkOviCrZjCOtT/dKFVUQSax8LoKur8bt0JtdWBipc9NAcb/tIiH7TWEVbGm+aKjNytI/
xFGpP1k4mCEpWVJp0X8OAdphcMvlQhMwD0StFyxcsUGd0Ke+0tQTNV5YaCMm6KOJ4cNS9j7E9npX
SOG82FXe/qQuD6FvaK40jG5QeSxhosJDKCaq4OxM2CD59NO116ZKiSiEryYlnN+62ElrplHcqOD6
Y9rfZTHDCrbL2BfZkocII+yNszgStx4zNq7rYiXuO4p6x/fqbiaY09qVVy/fLHVZ0AKUBv1EY/xv
fRNygg/pjZ6w5U8DzhwvZfe2WjHrSoFCgLuHP1amjsm8aj6LdvnmGKn9OcuN8lJrR7mJyvUHpkIe
BhpYHtIK+kYAw/agS/0npMDGCsQIu4dUaSPjyYcj7yu5eMqmOPdtWR3cAR5K0pv3UfLDm3GP8NV4
Vl4mq7qZK74xFxu87Nl4XIwGj55llkcHqy/6XCnKvnDm8disjwllidwLyR+1aMSj3+DrM4N8VHOw
9Em1KSdV22bacGOTRQetPWv7sQCezEcyjnqDQuoxN2rannHq4sCKV0gdBkxtTOmXsuVh1FpFH0xR
/WqoDaYWaS7p0KQtR55l4ibnhH2HZQdF1bAT8xg1X5Y8uwD010ZkDmXsvTi0cBsjGr93y1NhvcgI
GaU2PkEgVss73U0m+gCPCC3LPO33SevpJQezFA+jQjHYV7Vaf+jVn+aiQzl0+9BOvNDNk8+otb/G
CttsIqHyHaVVQz599yjAES/arM2f2shMQ63O7A31t0QcO0JbPaSJ3yv1tlds/bVNFXub1q13KGKi
AuJPuBlCu2qkuYnzDvLk+EtL8AM25EWbW8cyibfjLDcL5s/NIEwYFOhANkNuQa9X9WUIDK0qArer
PsVDLkMbIoevzZ2vjRlGDgU9Przc5e+Py85Mkr3ptptygUdcmHBuvC9Wr2/nLA8R2cDYSbeDWQYo
c54nR4RqljJcFuZa3n3vUV1UACD7VoPlZMqNPfV72cOPmnzNqiD/Q0oZopCLwB+qauz2g7SN5xqO
U1iW7QtxLPTsXB2O6hwfAdIaEKzlp+1iMgB5y5e58wlx53ANS2YKYzjzfr2ISW416gTfNLhOK3Hs
RmFfHGmGuVzBpLVrOiuSWJBOAMoMcd++tln96sbW3UIvxD2MG1qII6Stb6TZRZsB0k+zsUv3wYj5
0q1lJjdZvyCVc8dl2fZNVN9Polv43obM/WrW1Vtdy/PAnE3xDa5wdBjm6Lvbahm6i8H+pJZxvl+M
BNlddNklyqfSMl+yagikm9GtwnVvbaOcNk5r7ON5qW8tMdT3NR3bfc+bCK+0y0I0VE81+ynuPRj9
tdYUx2aezLvCo8ahTVGT+IlXo75xuB+WPHru0LQF8L+zfFOU0ICOEaDJjr6Cu2jieEeL0v80C9mr
m2xO5+Sx7Mr5FuLxtFOUQrmM7Tyyd0tbOBddKRIlnN3FDdK2MK9yUz9y5OJL18WqtGngCbTU0pJs
8sfORWOgaa9tPz2rw2TLI8VKc9MPY/TqOfMvOpS67BbLus2NQoIGFlD9hbxOjQpvwKENlWkKwSJC
V8xHXmEwdeSmgyaop4VJkz3MS2U77VPkoPj9I7OigtG7VWCTezxneVmZRzVHjHzfxobxo9FqUmQ5
9hvexxu1sa8MNbkCft21UUvjohF/H3q6XafDddpSlUBLHmR5Uh3y3KQT1gimq/uZXd83c9Mf86QZ
oQ8aacG5cbMXN07m/NgmE8pJ06pjP4Hd68N+m3IONEeUfjJ6c2gsFJ1G88mbaKlo0eLLh/eo17RT
L3PvYoot+MWgnz6bWc2CrkWUVc6gxJR6bD9Jln0yxsujO/QVE5R197Q0I57ixcolDlrXxkg7dpZ9
FPdOSOrzGqtG+QpreWiDSpMvRKqv1NEkFYrObENv8ua7WFfG/WIX9XWO8MIJEShOadBGs3GtGHmB
czK9NxrkSmLMw2YWdBbJEIj7sxbB7J4UPHycWQ0ry8ieFNFUo18MOO6hqXBgxRcjIhBIeulerx16
UjSxF19n0Ka+1I0cd5NnLR5XikXrFr1dfRpHrdRoUJF6tYXjZfXslVOQZfZL60g7NHLFGX19mC47
XTlYsn6YXK36kjpWt8vNpd5KW9EcVm9VgafjeF3YxXyblE6B3M57NrKuvpKOskdAPyYhfX+LnSOF
TrfQOb7RpgpBnkOkxmwj87UhKhZfpwPZVi2Lp9bKqKTWo1TDufayq65IKz+L45jejhUJSpTiyecX
9V52Jd6JurV8Nuf5upxaN9vbsbFPXBkoRoz61eWBe9uNbncZiSl7LWYDO4GSFBw4erqLzGjnDNWF
ZnX1fZXEKFMAAsMuMcW+6JPksnTHQ5eoBsbPiOZQ0Hxusv4wondA7iTuEHo8QrJsb7zIeS4UOIZx
aWwXS7ZUHWBPRg2FDwVFTvESL6zKRY4ydie5HwJiWnTdCtPZo2+48YrkwRVWFRYz3mX8oUH1JVre
e0MbBqwbOUt+RQqswFA17zN6bPqKrahHc66aCyif7Us+T/dxrt0Z0fSszMYOSmUX71EM+VGOA46B
/QL/Ymx/FSNMwE3UGHTuEQi0bg3Eg8TfQ7OYw23aVShwMkuJPJTDZfNtTMr6uYvcBtWCqd7ULY5W
Y7vIx36RF7MCwTOEj3ufpt4Q6l23M0TnhFUlxc8lUXd91EwvUsJW9FeTBb/OzU+JlU1gRfpXp09/
FMUyXaJpi+XGS63o2Dj9VZrp406bmERV6mAwIv2EfVUVorkrwhFBlB8NOK71Y34RW5V1E+eZvrMs
0fvmQDrezul1rKqXXaNvvEXjYuPZ+QBhtcaXZKInkSKdMKvSr3aTBPYgnZ+NYwNEIqW6KXr3aKdi
I/EUB9wIbHgyZl8puy4jH8hro7ocNaPcD5U3bG03afe25pbcw24TeoqTxbQ6RAWuSCQsdhFUiX07
T6jmhF5fObmdU40WqDCsqeh2ngAfGWXOxa1DKxkuDGuokmBqop092VB0te7nlFUUk9S5qZHoTWqx
w2V9jgOHR8lrHzs067NGPTDrZPzSRGRCVhp/s3XEwn0Uox9J2nvPq76U9YyGQ42X4rJuaOBEDJk7
DkAiDk2v9Ve1JMlKum668ZoyDmnWPVXbzLNRU/bqIMJUqDE1fmoR6DuTYSM1NEYo1fb0e8HCdGog
+a4Ssp+6kSiHZpLeZsjqzOTadJJukxlE1cJrAL3rtIIoiwIaYVq20dL2WznzVO+i9Fl40eBnSFy3
c1oTxEUyyG3e9OYekaUIKZKmg1+J6VNpIhA1K+U6nsTPSu+bOyTjZb41Ri+/SVOuyX1HGE0CmsGQ
h2odEG9oj3UVhxyc8usyeh6tkR0jii+GRZd0ySn1ealI7I2y2Asr9e6RDUL/4okZT2GvubSWSqOu
EEhm+mYKDLTKteN73JndlSg6h0p7NHld6EnBb5s1T9j3DciwsaWaO2hhOmM+ME1Grh8lWhf1FiFE
GQX42rbjHhzVxaCDJoVhghPgps9nY35OG4AaJMsjPyDDyRkzFardsnMdHx66R5MhWzUi5NvFkO5U
FKz1Tku0rPGN3pFfaztqYj9DCUN6ZKn509wOTr4Zp3l+onYojF0tZ+9HrIuhCwfTkZdDZiS3Dl2F
Hjw77j/3iGrKTbzMyXQps2E88ic15csYuzQRzpLG/ZQUyzAjx8wn41uaSu+WZ0dFVJa01r4hIXHG
T0mvl5soTtECR6kyu58GJS6jmwQet+vHcnLSy6xv7fi6MmbVCglPkpCE2oArqbuUVaLtkUPej2W1
HJSytphL86PpxBQk6HlbH8029yu8msY4FoKm1M9VOfT9BdRKbCIVaXg7ISxvl5KPdftpSfHqUXhH
6dKKxYbLO7LZjd71jMrvCn7P11HLLkpF60J0SXrrawruRz6RTbyOTdw8pdgcXyLeQhZF1Zcw2JvY
HledOT2liNHHYSejR8V7SNMGc8qKh3hGVFkCaaM6csctF58ckuuKFt2Z+SON64cm2yJSAsrRL3ma
x0du0yGMTV6x6k5T7yzBs3iK1XzaFA28532yhJYVxOnIg01ptTBKVjGt1athq6d4ts6LW2/LTtsM
rrGUqK7b6zyNLozU2kh1vjCaZ9zG58ULlkZLt5ExV9dx2hj5XdPodrRHRDb2wbKw7667xKruZLmq
EG4ZsHoZdU1uxyHDb4J0P14Qj2hXS/TcuKECTG5OF3Pbo4rPLBDerKm3SWZ+A/BQgnGYTToxNeWl
bNPLpFa7q45XHQ6aUmGV7BG5gRY1aaBMyC1xUN0N06L+aKlI9n5qLRHeL4bbPOa8BSzBwZspdg/N
BficcW/oWv1p1OsneQEg2Fw6PWodcBv+9SYLMt7bSmde6kYnc8QKZRuiZt0IXbvG3SEuCeeYG2xl
NCbaNldFdJPa2CHRSCoJebFn2A1kQaJ809HF2SXuETYyMZUgW9JKNCtpziRKv9O0zTjgGrLMuQxS
pHKoTde7h0Z0CN4k9IeD5S11vkkbu1Ao2aeoXUQMZR/DjuRuVgtD2ZpNlXRXhaUcEx2JzDJPr06c
C8xy0E768WggtWND8rhxSvtrKRRAlxIzC7+h1ldeuiLtmq0y5clG58whXtUriJB0/r6ORR0B6BgR
ZMJE5QeTuOWbvnZMdLTThUAZ6fpOKT9PQj04DQYNfmqiYN1UMTv+GoeS2a/75LGGwCo3o2P+aE2D
Tj7tc1fzCtsXRZc4QFaI1B2oENdaWSJz5m7eCM7JIzlpfN95cmvRlA3rgSSyDroGBLWMqnGDsgJz
w1yJa9c3kNJPj6aNUQbQVx2kmhuNYeu0GzXuHie7lPY3JKDRZSbWlnhLagUGN3OgL6uNmF+0xLty
mzhlpBx6S7kSotW2VdIcx2q4HvB/Annzjr0i5XWvmpuyUrVwxudKhFa3DDIOe8XSaL1X4YvQs3Es
cQncvHTYFGPVIZfSupJ1g/ibtOGrhuPfFMxk2kenLHTwBAGbFzBhUlCH59PNUAqiIj1feIc51c88
T/LsrgRcf/Aias74sy9t6qu5gk9gltAJyFHLG1GqM1leN0WH3q0bPfIbva8V34kajE0Gq1UvDeib
7iaKqrYkW0jYZXm8hGIgwd0K0IvK9xZRPibCGw9LYifPVWJkJS3D8P5ES5XX+ibGDmW8memVlO0W
fXbmoybjR9KnWdl4SJ/xEp4m86cq5mLctIL34aDoWdgDmB68Uu9eI9MeH1su/e+52ghlN7hKcbeA
f5OYDpEWCvpU8npozWkNNQWE/AU6XBLnO8+a41cxduqFp2XxPloQEAeR6CqDjh8wVg8URpCBuljD
udusdSYU2mDXsqDfeeck0UTStHjcd37VS16jn8fUMHl5KebUos7RWocYj29IDJFR2yYRdokTnBCh
KP1usSMYM4mUAANWmSa35FDmE5j4LZKUci+o8V3MamvdTAUPI603lJA7dMyOeGTlj9nAzgKX0CrU
vOrgmrzPiszaYPoACr+fclWOuIeJRl9q5es4QgBUVDPK0fNPo5ULnwgw7z+uQ7xTKPpFylwbtkH9
PHWZRRe0JElFTQUVUJgCf83EcNt7jKYzFeW1AvR7OYF9jkIRY0Ts9daOOOsP+Y1po091h+0b5S+q
Cph3ZroMCi17Fon9zKMVsXvCw8DCl/JMJeOdohFlKbQoVKXwtrVOK1OITWIlpzI1FEW+U5tYXBdz
Jc/w8E5JEevsLMiEq8MzesPTZYw77JEQMUFSMO0AU+0gLvR6uzjutizs4dAN6jn55zsfjnI2vFRK
pA5Uw5MKfdIVbd1zsnkjasVelsBqwyzLQ4PUNTDgGZ3ZKGvF8O33wxUYQqhDOREOs3XCi9BGx6h0
yYvDbbOdR6f73HWvswY7mX7eo/naogT81om/65W3VuPQBkIaXuUO1M2t00ImJ7QWTkP5XBY0MXTD
CaMr3BPuo849U178c0UZyqQXp0nd1EN68HaHTmUt9GF9TRRAN7jnqfBNtIZU+Mxe+fMkQKuAGcpm
xOKMr/d2nBJI2mslbAQ0sCGllLDrsVvVls3YJCEuPOstdo4psBaX33w9DjeOSCtnx4K6452cAne0
0eE7nL6edpSoSLVdl2jYpqQ95Sz1qdXE57Zq9zHYY62SUwpe1kZ3n2XUGz4OOH/M3rQhK6yCMAQQ
+LmdrPKgaO0s1sq+lTJb467C0Aw43zcaUql8X54Tzfyxb9fx6LfpICNBOP6rHe9vcccCi1abSgfZ
2+S33cXi1yFsv+du9/G0/ggADLPWv1d+u4eh/slxLG2SfJu7PQCyKn1kHk4AceleWggxS5xfXH0I
/+9GPOEseKXhFjpAe2Dn35scVUGugHECFCrdNivOck1O+HXQBxHcQylA5eWuFfiTHQRVqe5iFx6L
rPqjZkfXRosrE3kkT5gq3uuLt42lsk2k+e8N81cuCI9VwX+nxoio0/5jdfv/krkte/QDUWXdf+0q
7BPz/7Xr0/LH1zcCS/7qPy6KGi63kHhh/SAKw7UQCte/BZbWv8CM4B3hNGWYVIlX2tB/Cyz/9etP
83/xhMXtYC36/yOwVPj3MCnhr+GcCyCp4bD4F1YIp+YE3LVo8tYo5yB5QRZ4Grgnz5RtOfOKLoW7
IYsZ7B1vSgk0XqTli9Ir2Re4zRUGoTxfHH/q63LaFaXWNVe5jJ0xLGzkUoCztJPzJ8eiSXc02OKl
JJ1PA2tUcVPpPaV/TStV+WrVoBQXppq0koY1atWGi24pq0zCdB/Vco7swKM7LUcjTejsS0tn3Yf8
0JMX8xLbKOgXKXqbyXQwpaGXlz3GMDVIn9n0h9++5u2/g+7vMs2TAGiQZ/HZ0L6utzfUvpOLNDaX
yZJ4aDleNB7VtOpfNIQChylfkss8U7Qdkicr8aOiip8/HvkkFfo1soe3sWtzjfOFT1KwRMMSiHn5
UHNtjF9kd81FIM8Yp7sn1EEqxOums9iZkOpdlJlvr7d5rKm52IgU+0yLV6iLx36Kg+GdqmgwOQ9W
1mJQi68N+LcyqMNdppRJihergoXMph0XG3OgqZeCRtgzdQcMbJa4uTSVNgVSznB4ouodAz73uQ7C
VwC+OD58EowH8GI0KTgSfJ80b6iwdGi6Gko7OJsJvmANedh3Y2dhxWv0oQOq8CB4XH+fZV6vSn0s
S8d7sTj5fU9h83NTO8m1SBL9Z1NNdhrKWJ2XI8Ze6lcDOzkRJJgyNLgEzVFY41RY+vNcy284B+c/
cE4AuFFxI6mPhRGbWajMaL82TU5jyCuq3N4SmlUxVkHbDGW8qU21/gwwYlJCb93mh2sPQKyTWFx8
LJcorXFYax1Q8DiP6Ng497a6N+u8ne8idvutF+cJKZleDdnGlLr2olOtjYJI6bUEfsJQ/Sh6fZn2
w1hPD3jaqCZMCg/wtUXYqYRWpqVeGKsyEhciog0NT6Sc7jqO2/B0l2ZFOW3BXXCKrPqbacX5HOhe
0rZnMrBfopj/pCnYVOtQodiY2GN79BGxT3aoslS082i/V25SHa26Ue4GwDnpJy5l5hG/zwV/TL9n
wp/HREx4MhvXmJio4VgLrCoxN9r/OjF/dff8/+nguyYoH9xBDVjP25tn/Qv/vnnwV0cvS2sEupsS
SZDy/ffNg+gfQ/A1wMAdI8qtJr3/3Dya+y+aCnPBqLpB7yaiw/++ebBeR/cC13hVjv/iGv/FvXMa
44g5mAKRhOmQEFcS9dvok1o4SiYKqn40ovp2jKEziEk5l+2dPBXWzHX9bxXs8ZRFQ/N2lKQVFcYj
Fop60JCXzsunvVNWwzGh6Df4Tjf+4zDxf9TXnwbVf6fKqNZQxUCAtE6yZqzZ6sIhiOLkxwXnTY48
UDPtjqK0z/Ux/mMF16ycg8jlzQL+IaSY545yPC3D/L4W5ReucBnEikwef9tP79yCp2KGdQl50SHa
R0Pv6YCsb5dQs+c40SaYsIbw5G3pRNQX9VFpHvAuwQM3r6ofVEyGxDd73dhOmtNvc60tX1qsIbam
tuRnGMfvrDB7F4TAYIEpjZxsnNYAovZ6fk+GIH3wdSdSgqrt2q8o7s/x0d8di2cmFUDeDPDf3849
LkVRlBmchBb99o3Em+dROrBZUydXtDPvrV+3+n9iKkeAhfY4eRxJAAPrVJozps1MP7M172oz46g1
XvSI/527aTCRvrIGytvYiNZHBDxE/UbDJblWNcwEoTr4UGrsFaqKsPPRs+Ei6/J5u3qCnmlu+s6e
Q5zEZuNRzNvilD4886EXTRQ29DyFio8BN0bqVR9+vOfeG4UW6twssG51+E9vl10t095JXBx/nNqe
YnwmzUfh2HBJPx7mNMFjwdlBRDNMjKEpn3aPS72iGQsR26hylm5rL318yHAgeK3mrDkYxay4Ppb+
3gbFgv7w8dDvnSoXPzDIywRoFyX72ynqphzpQJmYmGUl8D4yPHH2Xkx+vR2cSLvBqlTD12nQLfI/
N4HE5DXtvkQGDF/bHqsf4MPV3686u45uPA5rj1H7Ck389gCP3bK2KyGIlYUV3YHrTqFs3eLx45m/
E5HR86KCAL8BpzLXb//bKAoMdOq6lIw7TSlgJC4Q5VRqoI5f4Cq9NTnPrx+P+M5uYr+ufhgrJsY1
8HbEqKadRJXGFt5/1IlYxzgYQJfCvx/FwwBB40oFw/ROwuSop5qzxJ7pUxJWN7g7YMFbKef6vb83
Fx6FZK5oSYgVJydjod+rNhVwrtJWDrdalacbt17qm4/n8k7Yc4lEAKUgbPjqrwfn92+kYzxLyZU3
HXx4qs0jBJcZD+dRUZztx0O9MyGkrTT8W/WtQKQniaRTarCLugJ/fIfk3J3w3yyj5ZxYbF2Wk9DK
e4rUhQ3n8Wg+mZA6NVSuVJzpi9buiZOjQ8VJbDCdDqtGf0hmgJ/ccG+HxDsTMN9ZylVVDpBmgZDq
p6HMtRqcWiV9OUzsMXEHawvqc4Md6E15Tpe/XkankwTuBVNYUbQVFnjz1ZxCON3EVY6le7XNe5v2
LRhaJyr+00qpH2u8dc8E0Pc+HncBRo9kg9wKJ9mV5WHF3uWd6RsQGfy5LdqwxXIz+HiLvLeEKL/X
lrCEa5Dft/PSYdEtOrVIXOcGY1/x9t/2XdFcj31vhB8P9d4+wZXFROXBFQy48nao2CzGwR4R+kyq
HR+82NXp496PuxW8ucyMQgl0ReSPDS1Itqo01TPDvzdTsAxv9bNgo67OmL+fuwqCQWl3OjGksLn2
FDO/sr2mu8pXOffHM31vs2B4gL8NoiOS+ZNzV0KYAVof+HTNiKlkeT+n2MCJBipwlF26cS/ODLj+
9re70wGz4nYxgCVV9VQo1pdESHeg3guGbGwzzCEv0rS2Nh9P671R6Aay9p4EtYHa83YFJ4rJfRSV
pp9SRwydttO3mFI7Z5qi//mdHP51ywI1U9F+uiejWEi1ljgGQG1wxH/AS8d7RWPRfcelc9l9PKFf
hjan60bsIu/GdkBHa/p2RrqgQQXZIsTjanRU6DUu5uEGZvhGmGqDdeONQw9Nxh0hthXWYLQbmCWo
07V6VDvMOoeUXpT8K77tVRACxnYwlcDypu5nqg75ssV7kIa2GciW7sMULD4jXYgpq9p5h/Wu16RX
M+QLOhJ3w2j4aabU3z26dBu0jFAH6Tsc2QlNvG49RnNnUhQte1GtPQIKGilhQP0tsqG3GVyKN5ZV
Zs/0lbNNX0p+Nb9Xt8cLC53LY4KnMZqk3CvbbcwP/pwgSCk2eplal56jxEzRruNj5LiJCNnWICyj
1yr0g4iBOYLesCbcI3P8u88Ugd7ZURTSqG8hgKUTxWnH1HzKnDSB6ucPraVfFb384kLSPZz5yn8e
DsAUog5YHJ5Tp7eEkEnVIvI1/GwQ80UGrrl3pZcEdZG35zbUO0MZPJ0QUXrrUTzZT1mdUmWxYIIu
E2VWYQsbB83ZisNimPNzwuF30lyHOhVVXV7gPBhOizplrlOzznlAlXR3eR17S4PjmsMhgzsI+YTc
DBK14xVRoDWqBy3Q1efvRtJiYT6J7K62vO7MUv/KrE8OFCuJtxNdi1bd3BoZf0tuemmYNDck45Cd
nh87abf0VIY3tVcyr3R8tczdq9pit/mGlTluMLbxdN0Otocvp1w6/b/YO4+lSJZsXb/KtZ7HttBi
cCahUkCSqCooJmHUrqrQWsfT3y/YbfdAwiEvPT7d1l2IJD3DxXL3Jb7fDmMNBvmkFNzDMvIUburJ
FM8Vur63z4w3HkoKd1e+inJin0tTJukDnxpdlMs/2xq/WloJ2h8u/fLvcZb0qzBK+t9fn4Yc/rmN
4LBXqat/2zVGlMViVM50DYnnl3nSq24uxtJ26VLhDGjjo+czcSigEbWStk4hQqmUJNyvCjTGVrkf
0VxA8hrTTROXv2ctuTJGoOBffzjyGfA2wfcCxHwy8ZWAarckXN0lPbjVFlDr94wfUiw1TfGZg9EH
GwS0GspFydTggvkCQ3w1x4qix79bthzTparfSaOgEwdRqkuhJpns64+1CnARy8Q5x1p7O2Ymux3Y
fI4sSyeNWyMXmR0ZN7fubL3thw/FXFQJ0+KsUE92vXHJoVEP3KPIa1X8kn2V8ibJTAC0oyp95rE+
MrsIG+PgomBjNY1vHysyEIAsAgzSSC3BgUKcxefCrP/8vPM+aAVkA/cpQGecz08vOlKYSwMlfZod
1VJ+TJu03FIRTQ3if9AMzwHhmkxFPOZvH4Z4VtIKI9Nhwq2xKyJZucR1L26/3gqnEg4lwCAAr5+c
/zFkeMCI9tla1w43kyXPblhb8pmFuxqeE/Mpc51WyfHgCopP8O2zEM4rtS4TNJubPJuimv8BNHwt
xcYlCLIvUn+YZfg3X5KBuOoSoTwxSMivzAG8f81mg1EepZI0HUuMxk0TyV/3bNEUl3eRm8aaerFe
DV4t2UkVEIMcEV0zxNC8bBfg12T9D/7nY/RB7ykQJ7igcZZbV9LbVrRWCstk4S5jZqKxNQWClkCr
1Luauq5Vv0I+4yw9xa6uPYgHTYeiu8ZsJPFkH5ms1pjpLfxMVQHI1ihS+UGT1G4v4JC+WSpp+RWn
i3RHxK/UbWr3hu3I59t8/bGVdX0xL0GInF5NF0WfgoAjHvDqatnW5JR5JO/J3zuK2pw56MYzS+Gj
bsZywIVhObzPJclZI0G28NRhgyJRQxDet8Yo+tYtcPQx2MLN58/3gWkkIkLEdsUakXx1YoSbYQV5
v/iJhbb3TUoIXWkIEdcz9Mf/oCW8Z4BEdMh4ivx2AsWJKgZGNnFUFiOZ+jlJc6xkKC4yKgC/7LoA
aGMg8Mj2/GKH3zYVooArhSprmjLo61YpjO+k7i4H3ZzORWlWy3RiU9i41oQGdHshGJwYey2SrYRU
Zp0M2CG9Zle4Mw0BKRq1IUhDqUTuDpQWbsm8Nr5umXFx4eNS8PKTm3Gy6ptuGkkwxmYO0WR+Yy8K
bBmk+Znp8cF0hPLKloWMJndS82TV49JAxEfBtpirsowpLI8E2ynskKLfbTB+3UDjv8BY4kAwwYqc
+DBqACniIGMz9RBGv9ZZkL1W/a45EUevwptyZpp8sIdycSEGxbaAy+I0PpQti7Be6TTSYevpNguN
bDP20bkV/VErxpqqgqXHm3a6uXHYyqhdYt6TffGNyHfvoWp57m7wYSOySAiGMyLG8uSEk6+Z1nXA
PbQkSH/Qq167aqC2eF9fwnj98a7yNPC5TuZcUSowOWtTs2dusxs11tX9VJN3UEqJ8B9Mb3whYI6w
veue83YJR2qnczbjQL9UQcJVebKowxG0M+7i9QOfLl9O8fh2iMbhYz3ZpZvGTDnXMgPg8cXbsNFC
z0S63h+UZdlRjkVliVBdNiLqhnOpn/WQfNA6pzeOB+xb2I+TZwxjaQ57cWAJ56n4Pava8DnuLflY
WOhHf3Xk4ESt2NPV1ENNOBk5MenDeG41jouDOTswEoa7qOyzzaRQ9f15U+9NIk0Rfpfwwq3292RH
GWu0HymIwWMtDDVaEIpWIMVYa8+xMBmdTf27a8KNWEOG/pdbXvPAWGdshPTpif1o6gWpBrNV0C7V
AsoQteQuLTXzG3dQkxr4Uokp5zNid5llojift/1+H+VCyAGMMA0Jp8SI3s5Xq8hIG+J2gVymHDvr
xWwLvC7czSA2zjT1fq1D9eEwglCxAg3/JcPl1XkvoNBVK1VcWobQG9dpMXa7oBu+vr9wuSDkRKT0
RQ5hHeZXreBkBR2U8UDqHFqONmsCOfvSuaSDD56FfBxCpRwKVqTZyRIwy2jGMHMclzOh2+o1JdZK
R/HTlweHqY8VIWzKtf00iKLpZa5IlamQ8baIntINFvVZwAnaVl12nze1bohvLQpZdySSE64xVofE
iUVB52XMR/zktpy38X3Y9+btHHX9czi24g02miLXSJa+vJHRKEFJNjMCNRjnt2MVhIaVhc2EkzMM
wqdpRni+oI7x5+eP9sFYccwgJYXcXJBvxslYAdpRYSsszAiu0X67zKpLUGh2/5NWMMlcn7jznbZS
lTpabR2tNEUSeAwbKQx5tpxp5YPlumYncjVbI6vEZt72GOmBQpR2smITNlmo/pWBwVgmlbimMp4x
vR+47bCGuGANjjScsK0T2zsSNZtnHGU2Ggc16s+Q/z3BSPsWhgfEjokd4Ec8qjBfqPJxx1HOf3FV
tdDLQel2kwlR5umNNt6S1Ci7ozarX/YTr9YaCArJAFjO0zKPRi9ndeK8bCsIOG3V0hD5JPE5q/X+
JEkrrAccPoRL6cy3PR42QRBbKWuQGmH9QTGMYg+gCEhQJka5wwYZnxniD6YrWFo8pWujbAsnQzyD
8gurmiGuKEM+wHBffMr65zMBlY9a4TC0OhS4tSGI8PaxZKHr+iXW0TIycuUbH+OxD/pzK+8DZ/Rq
iKkXIbaND+sUsTsxZWatW6MYZaUeKK3Td/pSVHdtA4EFbEFYPORpimBgXpQHKuGzX0sa9eBThqQ9
aEaUn7FyHywfPA1rphi+J1y8Jzvt3JhaCq6XweRyeavmRrwp9bq7U7tFPrOpf9AUpUf47lZzgBDE
yTCqmRGKDcJVdkIF5zGHknQJGq71YVM0ZxbCR03hhlpF+lSRK9VJU0ppFP+E4Mi0rX9CT2k3cxLU
7jBkcXJmE/9gOWjrOR1nIIcy3Bxv500/CkjZtQQVRaqKt/UyJVeRYFguwruCDx7iXID2g3lKzBRH
KzZvvRaejJilcgMxpVzFKx9oHmiJeKvDbDhj6057kD4j7ZxwKaBkjkHKyVOR91x3CFkS8qOsfluj
tQsAK4zvE7Rzv7i8gU6S2rxm44AHFeXTKaijbyq3aUbAm6idI6Ri4k1tV50ZJum039ZmcAWvdH1p
rbo7Md6U8C+QTmjGTFE+z7VNSsG8EmfugkZ93xjeYiGbAWbRJsHZt9Tg25rETDY5aK9zdYbve5fP
spZXEQFiXZ16UORsHhbRIHirFVmJ4qgqs8135qa0lO7LvYsziIkpM5Y4hczTgdSLLs1jMjKopk72
lh61F61M4fjX9vo1E49YA4HWlwi7enKiULKszmOWvl23+vQkaXP7UKvF45cbYUoCRDI5kCGKc9LI
TFV41bcipdeWAac0lVvS9+OvHltw1UnYZSpeLLykNPZ2PevV2BXTSIelaNl7OufaC62AEHTmWdRT
u7G2QxICqiFkW3DFWefrq2M5Off5SFBbsXWSnf8uyWh8GnIjQ6SuhGq0yEb1p6us6VtaBdazMgJ4
UuIyIS42JmAPI9LXBjuQ8gJp4NKYrzF4Wr0Vx8zYZ8MkGvdpPlcprMLKaGBS5MIuXMoq3Bpx1V33
0mBMgL6IB+04AxeXRZHkhOenQfl7zlJh8WI4f9tiKIF0CcusoP3IUkHhUBbl1ptyyDluI4/1ZaSN
qKDVetT9UJqAc16eTX24rcaBYjP2EHObNa3w3PYWJcnDgAipM8l6rPmoVafIx2Qmqt1bMxBE3Sk5
lIbHyerTq2xGnm9QpbJ3upW6Q4m72oKoLBLZR6liAapNeUWzE9UMqNZU5vlD2fVgjea4AnOqL/EB
MUjlXjQ76bkaZZCLRlZPcOkyKc83E0eXwDM1iCocCNInkE01CjPRpEp+Y02SdaiTALsXxXKZ7JI0
ymTk2EcVrhqK5ZWvmJMlQA2QwToijYxSZwcvwHQrinGGjUy6Vfgtqsepcxq9ol4ptIbsIocxmbhF
B60Y290jeVoJQlM5ul6Pz5VYSd8V6mEGJ40CC+HhorDuVW3S210E5+vvCMQdB2hr6mUH89bcaFGW
XqtDA52uDab8kWML2vag/srAmRsNrFiXVgifanEzigDosvogC4r6XQZLUdqTpqffRb5mnneDvm2F
FLiHNZl170PLGRp3sALMf0JWM0jAfEk5GCykYdsQtsYW6lYFJyCuZf1nkBTy9yGIm3Ib9gWvgD8A
drE20IEswiYKDmRWLSlMa0G5D8VUnDw5T4IHo56HYGtQS3VrDL15TT2Jskvm3trFkdrABoQorpA2
Z4/kYj/NQqB/x4Xf6jYpqFTcCkpHCXWwKAkhICA+taMkA8wO0tLyadPi2fglgi6kEicfJya7acYC
RrARfq7VRI/owFmVk/QQ8B2TlI/Jsajzv220YancuuLEabdGXed7vGfhbOvS6h7j9puKlEQNxveh
LRPkpfn7v4dhyvINRJrpsrDMprWpXk+2FOhnIJNkFWwthBLJsguznn51U2b8HDsye7xkEoPGV6ok
ephwNhRuMOrltU6ijelmYtlQeytNZlDYWVGpVGIlVR95hCuWy8aM8+lIHoX+HDUxwtSjVWi136V6
13llp5PhoNaFqV8mspmMR61tFOVey6QFBpU5hyyGGmCXg4IqZNdMt0bQaHpqFDfkSbQ/ojVEtaF0
IpbJx9GG4EcCYDU/xEs0Ds4gNOljo5omYn1TDdeuqOP5geKiuszsIkUc66lehAVYYzyVl2DF0nFb
kXkICIRY1o8mWiJkSY05wz50xSA5qVZFrd2iivfYox93G8KQnGyLvtgVSgLHC2aHGe8r+JSL20mh
ocP9ydTRFlWOz+TrZBOHL+pLRtdswti05aLpSKJYhmC41CIxl7ZJ3BeXZd3kjT10CYMHzfUpz3Xx
DvvfPlVdTrTEVGoNUMNQrelLVfWjGubW8tF6qS1PiQAVcK1q0sYJrRGx+TmBjTOJLSxYUkf5pUZh
x/coTsPrYdZj+J2dvPR2SIg6w++9MuSEsdH+ZFbph6qRPUuxGl6nQa3JSGCIgBGDKaNPQjEpLHvm
epA5VRCpk1svZhk6uTXVgYduhnLs8lqW3S5bKAizZrmg3CqerdHtSPYNYbO22YyWYQePdYdfNIOq
uljFeD83wXATSn1K0QlMJfV7rQ6zCX6tk54CSZWemh5TsO8lbVKedb3gKrwbAoVQZ2VawWFm/Y7O
WDTyDwFOXIH9j2XDIeMTbfZ21tJr/GnMzVpp2thHo0unsyUzB6NrZe1NbERJS5JF2psbueV2A57N
slIPCtJ81SBsBWxo4DgKzlCsJ6+eCvVKiIPqPl4MYIkkwhnaXo/64TcpXEvtiLEy3qVoKsflQ19k
dbSrgSV/y6kzrhrEsUQl/zOHTQWSLtKWfZoO42IXVkC5xhpokj2WRts7Pff5wq4klGPAjYlm7AyK
lO4Vyvsmpy5kc6d1AuCWgsr3p3HBCkB1ms2fQkTmPs83Ub2nBnJnQzqUJ7/F2b1gZVQye+NymJ8F
q4y+gTvs4PkqZgbalQWFLzzL4gb2UZUwgfMsBiOMJ/52iYmaGz0aay4p+cFeEcQUjSsRfp+thsls
eZquVz/jsYduiSy0hriFWnP3WPI+3sWduWLA67zFOatGA65ZsEARKEcrB9s5BemmHtP4ppPicfHY
whqKHs1Z2w5Wbd2ZYoooSDvrE6XhxJ80VwoxGZ6KybupphhpgCjtK/icpSKw9i0D4iy6BsIFaNZB
AFhT94BOksi6WYKBGkoxreurPpuaq74z1MhRoyXwRPLgLacuW/2aib5MTlGwwf8tKVEUANwyU/TG
J7L8Du2EXNVxCaRxWuyuD4w/aoZWt99PlSkeJdJiE6+lxER9mjK9yzZMa6M7ir0aYzskZukBilIi
kwWvR/ptrLbYvljX+9mPYngyj62cTjO4PaGvN+DoyamK20VLDkImzxIgu1GTN9DKI3nHlafsdxGV
nhBoo3jU/CBpw9ERrGx8bqpu7I9z0iu3YMyDYEYAKlLNLaSyQfICI2CqciPWih891K4/nx8i310j
0G40cIkQ++Kfd2VRCsQhzPlMHcM8ll4k50Cf1TA9GvoYXn/e1Ho7eu0N5bS6BlfWS8taKr5q974+
rQqKRN6IskDZI8uUfUnXXb1RmOtqZ03IqwT9Pg5beddW8+K1bV94n7f/4aOStLBqD5IIeZpDMKZi
lEZ5yzUmBh5Qd5ryrQ6UCRpzU58Je7y7KPKoROO50qNPYHKgffuoUQpUdzZJSy4DAsCCpM7w67rp
iy4KOtTE2yRS/EN4hWS3t60IulgExsjOJbdl6iUGp69+5aNXnXiOovHB2JHPufoLSGMi2nDiDVlE
M1u6hfRdEO8i7myF5FgtjmfbjHTlCkMW+8lSRYc+Mao9QHjz78/H7qMOfQnmkPIAleW0/ToRjIIj
HCnlZlBv5jkA66URRv28lY9mCGUveC0oHSIF6eR+X/X5wk1qVCHCl5WnTgIwTYODxTwG1pdnCM55
ghlEIEilendFbDq1T5vCJLUjthJvISpw0FvN/P35A73vtrUV6hrY2fAunVbgS4bECQaPE+AV8qrl
waSseUq6M9323i8CKkdEApasGIpwcaK/nYhxbJJ9ENKM0Gbjkfu34SXaCnpHlQHyc1uZV1M7oSQx
D9OVnkuCVyImj1wXySY7sx0GHM0Q4AzBKs4EQ9Yl8NbmEMnXcT5xxF7TQU+WSD7XrVpygEYIQBef
w0ETfDjHqt8HHNFNatQA5PXRuUSQj7pdIj1oTRXCU6ue3P8Da+5LttTV0oFdbHOkJMYpUs7Ysw9b
oeaOkByxfnQ93vb6lPZjh+VU7b7IEVHIxwdRnM4FLN67GKhNXWFWeFvxar/QF165GNjQYjPU2R/I
37dgrkr9Iww/0Zba1Lgpc2n656H+twL+XyRovlq87nP3/H9+c1Pv5qvn/Pd//euu//VcvEavvLz+
3+L25l/4Y3H2v/jHXlfAI1Nvkm1EsAFv7ksq1f+rgJflv+SXnXYtS0PRbJ2F/2avWH9xt1rTXJCi
ZA8hB+Ar6BXqHU9W2QurB8tIpJNsnXcaZqpZg7nvOBA1S6/fRzUC3iYg+iQRm0uzyEPjdyiOTRK5
XbG0VfOkdqMgzx46Hfm8nZVYEp1mQdhZFycr5eqc56YUOZnKXcDiGr5ksRNUitLJV8pUz4XsUz7S
wyQlhKNmTo5wdAsLr+6BGMfcEl0h6PQ2OfQlaV8wyydFvkqmWOete3CqUMfnUiyN1K+xRREp+q2p
/wyDKJlT3yznou38kUyr1NgaaYMeZd1mhmlnuhLpHrljluoUsFlrQKuVJZYbs9TLEfENeYpDv9dQ
WuFYDmIuhdycJsY+1YWwzzxUpOTGbcK6bmM3W8dyL9SVpv1KCmp6D6XWaL0/zzO51tw31CL2DS45
GtJvZiPaNVzPChxoQ51pCccTNoXa56VjlA3414oZguSHWXUHsMFIiKK5ORNezNskrf7Aos5LV1m0
nGuzCJe3/olOQVRf6WFYoiNPiSvg/GVuqPevUXfrG7vAmKYQy5F7sQ11Ms1d1yZm+mcu1QL2ciyH
Vn9BijEEFWGMkOSa5YxLIdaqfAikbopssxGGXURWd2cDhEWwu8HBe93XA/dtWD39HcOl9d9aI+6U
ixrmeDrDJ+2Vw5SbfezWqOXWtlxPwQXpKi3KF30BaCoNF4jGJAhAYbSxQwsx0aKQf2kdUW90Epom
81ImcOVmPac9u4NqUuxzsQ053Eq8MAzIAHTqoFRMx5gTOO3AhcN+r+mj+GCKA7dwNVnrjGJNqjoF
PdYcO0dyf2c3owUWvCAmPQ2O2MEMsQsAxQXwy4UHluqZpzQG9DAeJCp4DFdoO6PyzFThtpYtgqyh
XUGyXF8CX64hmOZZQOE5G0U2IMBayb151Ks01hJHJs+OSom8jH+NL9dn49936ZeLdTimtfIoVmVY
GvZAXSbXcwsYurzDNOPM2gzpCIZ06uCQQa1Z7/jwyhXZJe9HIaFo9QI0Lx4BgJZ8qOXFU1Cq+Kg5
KAR4EObcquZNagp4FqYogTspae0vtW/AmC8vjgh0RVenhFKJvT2+OCukcAivWbHTd2Yt3Ti+ODbi
FycHqXXdsYlS3hrtUX6ZDEFjedxucY9YvVL9gIRTt17Zy8FmBNKuuqijdU/ADMU7LkDq0yKOxnd4
Z+uNmZqVy6xB8WRrQhIdLwHf94bdVlTm2S1VSaMb9Tr74vLi3MleHD1aQyoDBYmdsrhchtFXNDqu
6kh14CNStQx3Ubd6jky434/ZizsJ0ZVRgq+2upkK9AxKfB768KN+cUQZ4pzhlBIB2l82q6/KgJhp
Pk1gDfBhgZsNpmMnonzqyBXyD6BFx7zGVz2ZbbHv9FjvfUzVrAB2l7XuroSwlR2KsCtnG+B9mVso
0BWaABhCT9Skt6ETJahuUVxqLA9dagnRrdBBXYVBXI8BchIzSPCpt5tJrdVDqLBMJbtF46Z2lUBG
bBafpBZuIAFGBgDWIRXFwVVHUWrIOTAtOPXcyWMkXqRavxBCQe12pEvV7WHuI1O4YN1CzB3VEgck
nsIaqKlglDjcBVlsSJXozKFQeDy49OHfnHqj4WmygoZLwhhAG4TxKgkPhTkk8hy5WdUQ2USFbppx
A0fQvKWfFpmZS7orEiGU4TKESiMm0MuRXCGGBuA0DnO8ot2KPx1F0OCXSMjD9JX1oWk2VdZT6Zo/
yjUapI41CIUCrTeSoIGLd+SPRtx/L+Q+DhYHFebuIWk5fV4OvVz1t0WsS9UuihC1sHUWTHSXR4OC
tOqS4ZOflHiiggpSR8zod73lg4KSIRaTj6rchnkrGg6ere7GlFotdhri/cix5kIybay5CuA0JWN+
FQy1bLoFYJdnE79I4+dgXcF6k+xwhWyMjuaavqQJDpF1SoqxBhbRMtoaXNKoF9lBq2GzAgrRdTyA
tZLmOPiz9Ao308Jm2modIoJAXOQjjvaAqyZMmnHTzlFwDeUkQh7BKsd5V6qNWDqi3tW/W1xAjyCh
l9m3rMQ4DPVcHUL2pnVqiOI+D3ONykQUIJLtkgYL6jpoKIi7WG/ZPUv2XdkNJIyKbwilHvpRj1ZA
6CTVMEf+MnfDs1Dm1a+QYEB6EBq51v2kL2ApBVD6UbriHiHZlCiPTJmwDUiQClRxP85lAhS2ZANA
2Spvg9pGJ5uchhqHj2l3lBPHcKVNLXa5bkgXsVLPsY0nbnyimBb6/9RYUeYHRQUmlO27w6oivCBS
VlrFQBjlIN2r3FMme14WmJfgnYdt2lnt6JNjrD1NVRQi7pGlRlV7piF1lTOVQrNsRTDzy61etxFU
N1IgNkMPLn3PhJp6t7YmfXGQKdDxf9VVvPrko196kNWmI/Qd2l9ZsMZ1Gtks8dRXA86sgnSFUAlu
s3opect8zK4si2RMkqrn4jnv2+p+FHDMeNOgB3Vq63JcKJTzhcwx8juk+dusR0IE2CIOhG3QyvJR
1eEJ222dSMkxi9Kl3CWrS8fh8BHdYEmUH0rZp/EWR1D8W2OU6dCcXKfHgUrt/lsBSaHfCHpSFk4j
WJG8x30xiJvCGOp6W3QGjugU1Q/8/mqtSV5HOXsl3ICWU7pfcUFO7ejonQG6ZhSt5QAcXf4Z1VN4
VytqSYQrksS/gymiUC3O+j5zAPHlvUeg0LiVBwVeeDA2aLCjp9Xc66Mk/mrUvh/sJgrXIkVRWf6G
2y9hZrU8T2DCojxHSn1hPKcT4VGbcxxeShQjlQv4CCkj3M7FYAucYkYPX5C803I6AiS6iipPEqvD
IQqlNmLcKvFbA4EelQk0MoizJcS8CFhWBEDGOsQNXgyQ4ByIynz4RFrqn3kTkrsaiFH3bEllt8eL
FT0IQ1HeQhSfZfywKYGerCqHQ1zidiMdqOOYpVohGjxx19WdW7DD7tpEzP8MmhZdtkYX/CF8IZIw
FKnVZobOv9EzkfL1Jl5WdLQZNvKug1/3e+wHHZS9VgffxXhs/+BmLoOHukFVnJ2tyidEbdNI/jFl
cj7cl/oalEEPsC+MjRw3kujCHsTDcyZ6f3pPJFGf3FByKsn3pXJLPvF4WUOtoZiQc0WsZUB6llll
mYcffvXap3iu23pozhEV3rVJvge3DmBO5ELhxVDeXoDXApbBbGPDNoh8X6hKZW6WVJg8iq0WL6Uk
98yF+9QJRlr4iojAxbE2CFTkbXuaMKHYx1RHyiu80dlvHfq496RksVD57YieTBKiMn1BsIcz4pn0
9NPrPq2vdaYkfplklgHNfNs6IrHzytDl9FxCZrEI0xEGL369unNe/+MZeQ2L1E5vciqFVhKZf+TH
mkjhnnhykq4qogljDhQdsHQ167WKDRYBsKdD+fyftEUaDeCGtTJnHd5XroVAwgVO6EW3ew5dK7E+
f6hHS7zskSw6J+r9nkrFg62ECJLuqNFBX/RtYwIcgSWboFJxTcwcfSa7yx5zcdk2dd05eZetRSXo
i9ZTUu/J3iM8Yxq6FymIqQHaxy6MpvowQRV/rrJi3i9CBZ7/8w55P8JrChOoAQpeuLSf+nOHMFRK
hLR0O0F91OuHONuqQhL4L638r4flX2s2z//MGLSb5yXOXntY1tf/42ARZPMvEzYc04OUaRKq/psx
iHzeX6w4UlgoeAUq9YIf/DdkUPtL5lhlWKhT4/SQXkIabdl30X/9S1CUv8jNXNm2pEgzwamW/QJm
8O26JBmDkqu1NIXABQ6/d1gmBR2aRA6ZcTVVqwoq7V3XbPq+UMt9SMip+2eO/H/i/9bmsKZUXXHr
ADfEZHy7WirBCDgnc1CSUsKyv6YsBYBnU3kpqHehajXLl9z7L+2RsI4CN3U3lK2ehobEGH30meQa
uxbE4rYzFP2exITknM9dfLvCtJWCTi4nNXLkHesQhk4c/PxIEjgp3Fzsjv5x6/q+bfsXB993Xf/g
8P3B5f9d17G3fOUeLvydveM1hwPf7l2X323dPb/z9nzJq/3d7uhu+e2BP97xUsfZ8W7+xuYtefv1
JX7J3+/u/eNux7vZvJ3trb/2d77zxEv4CLaz/oSv+cazbWfrbGmX1/KO15sjb3/hurzVEz/Zebbn
8Y6P7sHe7e7tnefwN57nOZ7jOOvLPP6e91vfzLnkiwNPwie6XZvfbJ39d2+/vtTb72zPuXJcvuap
t5uSh3f4dL63vXQcf3fw1w/KZ9vwl7fOM++65aX7q7vt9m7tJjpq/Wv3cMjttdk7hx+/WqIf7Efy
mRE7TdzOk6ZVxUS6OfjHp51/z0N5zrOz3Tt3Z1o62SHezY1T8lnXNquasXTjuzePP4+hfbS9H1eO
aJ9p5yVU9d8hifftnJyUWoCakbG2wxA97m5vGWeH/mZIthcH98JxzoRAXiqdPmvw5NiCO65OFho8
uE/3zBbG6fMxws69OTW8f6R1EF/t5K1cGcEQ08LNhX+xTmj/8PJf/j0++ayNI3P18HTwnw7H2mbh
HJ6eGEv7csPE2t1udpvNxttsLu0rZtjeudgynX9cXr5Mx0vbudoy3qw8loXr3Fw4NuvT2984FxfM
vv12e+Zxzj3NyVFBFYchSOgv99G9Z93QY+dm9Qtt57MhWT/Cqw4jI3guNJq48J+OoceyZLkf1wVP
t93yn5294at1VYc2T7j/s62c0f7jbrfbP6N9c3duirwU7H/2gU4Mft6ZCtmbTMrj7v7oO3+2u9j2
N/7a6QcfG+feHVYzycAwEJ6NDXTWb92jf+/e724P7mOJbdvYjxc/fd6ARzlu7M399UD3uViR292G
eeftmeeV7V09J/b+jqF2Xdl2b5gQT5b9zbvCkviuvXW9G+zQ/rAamM/H9gRD9X6mnsTM0lLgFslM
xWAf7Eds7mDzuX9sfPv2H8vM42FELxz3wudDeNjdzz8BtTRnFsvJHrSgez0j3nXjP2LeD/TCYbVr
hzv36DoXux3WevvEasFYY/HZJTaeV2NefZ8+Z+vZrruA+8jg+E/u7njEYDNvjrehbT8wi3zGhF3C
27MKH7Hae/vFlu02u+Pu9vcutH/frm/68/74FNv3i/0ztHcYO+zQ8ZZvf/9mNmLzt87VHTaWf2+2
d97d9o+Dyd/e2ffsIpNth/aGpfpweXX1cLXfet92++2vuxt2CueG7cDxvDvXfr5kI9reXLh3LFHb
2+8vsdn7LV3v0qsv3cyT/6G72Vxpkb1le2BfPlw4W++Kpf7ywu93/Hg1Cnfuxc3jIxPR+XVmRD5f
7/JppYcZBiVKmOuc8C/4H3N3c3DZ8lj6tuPu/9nknDPzQHqp9Pqfl5y8SiO8tgHkGhkD+Z900DrR
D0fWP0ttbXXdvWubVWT/XPd6zCXrYmfzQqyDf7vuygw0A89Xt/zBzr7iQODz1fq3u93min+3d3Sa
u3duXg42dKu/7pqsqCtW7u7luLDd71mQ61T31zl49FdzGtlbphDdj7X2XezxxTqM7vbxwEnH3R5d
/ubzAVh3h//uCOLWKzeA2LIOAdowxFOi0bAsEGP7orVNWRgQpKkGxwBu5X3eyttR/ncryMCsRfe4
J07ZHWXQVoGpAPMPisTyAsrHKSqcsqdwWmoEQ61zZKj3TwWBUYSqt+bLAAs52XVJlIU5P5mk5DSW
6sfmOPlRNpyjLX/UCkhOg/SGleomntgzqTfjpCEFGOdwJD+IcZ3vumo6VyD5vu/WADP0aC4hK1Xm
xGQ1oGcjAmyNDZgwMpzImkq8gY2mgWm25hLhyXo8B+x+e+NZx2utbAEjCVxgLRM8OSZZhVJXsNwa
mzJJdMSFWnOHNk0OYm/qZ9biB01x8+OeQ+bPekU46US5IneWSCZNZQNanlax+FW8Ri2SPDuTsvVB
T5KtBdcCP9JagnLSk1pFir9QrEGsuE12fZzoW+S8u0u1VKzj2JTGmcPMB/PjdXvGidNo7koczGge
M9elpdrmEgk5XoLq8Jl2PupC8kOsl+Q+bs8nXRjk5kK+sVYj91xHA6LcS4LOVNwvT0o41Gca+6gT
KRFf8eIrM9Jcf//q9GTVDRnXyVzb4Synbj808lWkI1lKIs7s6pOpnjFQHz4clDeqnUmA0fWTpTyo
fWCSXF/bUtZTbwXkBS+ujEsoRhX+cyv1UVN4qcgbooaU48rJpiAJyEILE+l7cyNSMyFn+lWbLDKB
y7C5/7yp9Uj31uzyKK+aOllgw2JUTSvxVNpSHqPICDdmOtffKVxWL0c1rb83Zv/4eZMfzcbXTb7r
yP/L2XntyK1jbfuKBFBZOpVUVR1s7267HU8ER+VAUfnqv0f+/wOXutCFngH2YADPNosUubi41htQ
fZgKnYUEUg9UN7aPmeqTK8f54ig6kDqwl7B993tR+W1KRzbtAlxLh4eiafMQiT7zVeXYv/GJCwsO
LvwuEHbe7mTFdoyLte9KUAhVFpgUZY9g7JwrJYtLW93x8KRDgQ8Bhv3zt/PdrMukgzNQBwCIVmNZ
3JVOFf+pWpU++cSr/srhurgDMdQA8cXfaO3J8DkM8w4Kswx66mUnwCBfETr6YUjDPbx+M6BcgXg6
ex2A0vZD/jnFCBekyWQTMtJYwxu1Ul5kYSF+5UDtXr/bd6Ko49PQ8NFH4iLZRVy8ObKhtDeKmwkb
RtVQ+u01zQ8tppqnemqghDv2KY6L4mTCqtYCesgD5jOgzV87X6wnKEEbBr3ILek5n68PQ2McR24Z
ve5L57FWVqpuU3Oo1JUvuHO1+X9TRiqHO9Okhg/z+nykWSUeVhcNTdssLe4EtkVHKVvzqRm7t4mj
zXcgMpsDKoF6YDJ+OC8FTr1u2Ou9fzssmrwi5fQ80oAMg51IHRSGJ0DU898zLeRH2kgfvYWFYOI4
TyM3MPopMaNJJEYbZN3ovFeoYc9Xvv7zULBh0lCHBewGsWqfHi0G1rODzk0xm40Xdk1ehKs51Fe+
7MX5/TPKbostY+uviSRo86wbAdnA9JtkrJ0qC1yU/7XJJ/nqEMe8+MAsHAR1iLPnK+q5E25804ZM
WDyQGIBAw9HCovrlHfs8+DAKphKbcRg802fi2g0Nc+XSRS8S33nfeIukr4UbpxjK/Eefdevx5fEu
rSNbFkYrY6Gmv4sIcdFQwLe5kRx8qdpolABPjFgkoedV6q0xLjjWzwlZ4JV5Xht3l084AyQ0UFgy
KKHC3udT09y26bC+RWOqux/g0sFDya/JZ11a3C3b3Bxg6CrulZGgoFSy7MC4FZmOAbk2zMPB8Mf8
NNW+wIIKtNvnl5f3eWTfOMLIbfAE4lrc54KDmUy1rUCcjbGC9CNlF5lVTpO8nl+fdpJKk8HQraSR
iBz0+f4srHUtEFNrQc6DfBTFOhwRAX59Mg1yHgw7vRc4FjRtzkepF9U0lrG0gea208ksrAq/NvcR
A1fwdp24sjsvxJKz0bZd9M99NSWGo2aHaCWyMsbylr62E8ZGty5XLkaPv+g8MUP4FFjAtjvoa+81
4jjHWZmm8JPLUag70FfVqakrcddUtndoXWd8mnGwAJ1JGWl6/VHAWIJu1abLSKa7m6RbzKCwem7/
FXTZhxJm4X+6MIawNWx523TOCuMYO/QrM76wM2EE8VDe9ITYN7sLgjeJ05s6MAdbj4egNTGbb3V8
JpB2f527xHY3IpK7ZRwIOPBM2euge61alIUUDIiUZrx3BjncYjxr32WA4G/62O1BJEl1Td34wiel
xEHdgUQET9y/XY5/9k4HKGLte0Y1B8dIghLGRDRljbqzG3N4N1sQuQHgqFBm4zUN52fbdrt0wSqg
QQXWG2mt821rxxO4K3AhAFug2xqiNo/UYsYrLozPviCjcL0iKiIgWjyLLR0Y626CiwiNtNdxUBzy
NeKJW96YrVu/SmWHT7iNRWrKCxBxFnRTzmdUWJmV2S3qHgWUa4QDBm39htt76V651i/OaSMV4d+O
5PE+iGVr3nqTGBCf1IslgpVm3YsS50w5D+pKbLk01Easgi+2XbR7YZF+imsw2hVDSZjVlD20qF2X
r2kjrvmvX9oO5EIcAR0kLISO88WTlZdms9ECx7ZEhlspuW46pfLw8lVzYZTtmuFqZPHEM0KQStzU
l1lGCLPXORCOwuQLWN/rPxAJ9VbPYwx4W7vH8oKdiJGruAkmGwB1S6A6NLOXP8YyWb++PKELHwiK
JfPZuFrcNbsI5RqAd7UE00dLDjEk+V6FwLrBq+nXnHYuLd2/I21//k+oqJtFxis8/cB3xk+eW5uH
GtflK/ttuxnPrhjQqZQnt/hH3KXFfz4IAH1ZgchtAt1pxBuZz/JDZU4NVjG2tQYNYgenl9dP3zLS
ZyPqAKdMC/+iZ9S6VZZ5OUlGtBKfBZR6Gs11XYSxPxplkNpxelPPY3JYMts/wZQ2/miLdqfsuj2m
5lS8f/nnXFpkPiQqg6j56EAqzuef1GU1IDkPotuHNK61GKVSIvj9+kEAqG2oMV6f1CLOB0GSAy52
ayOUkcFzDxfAzH2khN86V87Bpa+JOOMmAoRwG4iU84EwF66FubA56xwNihyZj0BM2lG3R4Cb2jVL
h0trhycNmwdAFYJfuwtlmJHnqUbM3tzeju+LcZG3LVE0ev3iYXMAQWnT4nX2Lze3dDtzSYiIuaq6
N82QVofZNrMr5dgLc2HZNlAYzw6KObuVg6arFX6Wbnkq1rvlBLVHz+z0taUi8D+bRCdhg7eNtxfC
8tZR67Vt7xeZWb2tltmIWiDBh5dX7HmlYxsGfJDt0kvh5bZN9p/IUTlrY+O81wT5EGdvUBgwj7os
75rJ9gNHjO+8yX7faiI+yNSN76l33zl+214pPmxff3fOOd+bO4VNtQX/vfMfsUox+H1Skgg4owFM
eE5V/YAVskBHY5gmM5wnv8xuuxHO4euPAa8BsFgGrGvSrN3H1ICli6Hym2AB14xZsnCWaGqzN6aV
WOGgYv775RW/tHs2hBSfdGO272/twXBnJESJIlaaAhZWZnd0KwyNXh5l+9nnK7oZylEhYwfZqKru
bmxqzsncuXxWJ82SsPTc5napV/fWiv30yhZ6HkgYCmwpHF5GxJvv/OMRKx3RAScOmgI0b7Q0YNgR
QUn1j74y7V8paqbxldltL8H97Dh5W6WR8AVI83zItJD2nEizCVBA0iLLl/YnOUzrDzm4mD/B2PpB
GWS+b1Ozuak6Q317eXGfb1dkc0kMNmFp6NF74biqliIZJ+gGAkIRMjbur7Jzv9nwjpAcqfH8tq5l
lc83zTYij1a6aVRZze3P/zmlasryzNAl3DHN4NEqh+GGo3JN6+DZg8PH/Y36LQcBaO0zBrKR96Dg
mr4JuhwCQ+jVWfZFrgu8qq6NrQdZjMjCFl5KzcgtEd65cjIu7FnUAkhnyQGpHu3xg92KvSzMgQbn
9Fge7aTAW9yP9fSpUZ15zd32QuCjVcJTGW9f6ii8Cc6X1MTMzpp6wcF31ANxsXjSY9TWRqsr9chS
qf2hMCueynM8Qe00kNhwYaor+THtrPqaSOCFld/cR6nMkV5voNHzH2OUqu9WiYt8IVOO6zj0PyaH
fL6G2xqUS1y8Vd4nXSbpq68yFoE2OpUz8JqIXJyPKyq/tGXLTkYTFkHAHqLjevJHPVP/w7fl4QUG
FQlXpFh3YbZC5y0GedoECR51H8clN93DovvxfZ9Zg3t6+Xxe2kg+ZSsqkBv2fS+X21uGkWo9YhMr
lfW7FjG3d1PtatEI5fbp5aEuBD/0oBmGhiLE/X2XT48tG1Q483JzN/6V95BsvN4dT0Vdljc0NNPP
L493YWrU6EEdYwm5SSjvbsrS0rJqWBriOn4wkZbSwOy6ZDM+fn0Dk1uDljNXIlPbZBbP90bmVG2i
ekTE/MXqksCahyGm7Vebt7pRUwt8eWIXYipyMkyMKIdc5l6SPJ9ruGCDVgfI5OVh3OADDWuNxl8Y
e8r41S8dvCLJXXMFxXZpXMqNDAkJkt7c7uQN/aSXgOoZd6qp4MxDZr0zFhqNXZ2lH6fGat54Y6pd
Se4ufEYACqQAcCYo2+2JBaOLd1CvJYS6nipBXHPK20JCzHaRmXt5YS/sUDgHAAf0zTccUPr5Z1yR
ZHbHqUILTq1rWA6rcVqc0bsZUE2MpjrRrhRaLk2NZ/XWPqFezGPxfDw5uYmcPb+mxWk5t4a2GlGV
2M371cvKK0Fl24G7NMAji6LXAMmFtdw9yCxHGn2yoFMnkqx8Z3WUj/BFT48vL+DFUbh3bQODBVKp
3SiiavH8tokmMi/lQaLVdQ+Lbnp1LUyn6UhFAvtGYUPkOF82ldJ6c5Z2UyezZzcEiV4uNxY+cTJa
YPpf0xq6tCuoUG3vGJIKnJvPhxNidbohI26hPv1h7NfHqpFT4JBPBa7M5ZUPdWk0anwbhIoyMe+6
89HaWuWO2XK4uwUfyzrrzKMqEvdWzHN7v07rcOUCuPDJiMhUorE5YEx7FyUL12inGVJAgBpoS182
FcYYQf2Or2URFzY7Q2yFMWq06GxsP+SfvGxuLT3tM87xPI5uFVVgByK3aLwsyLCU/fDyRrywiiwi
rUlACsi67weLZ32ue5zKYe2mCLDxc+TPurPsOIg1CrlU/q309dGRG5tqKTkJCO79tb3iFTmnEMag
3mdxWGhJZBlxRqXW1g5W3EGynPUpenmal9aUpBoT4s2KgOLm+Zqmfa61lWaRY6ryzqCbeCgrM9lE
T68V2K+NtN0N/3w9pwUWBioIGb6hz8ZbQnVfHuqlGNswK1o+5csTu3DVwJPjLb/lJtwpu4lVPZqI
qdLroJ/X/rTih/GwOrEfSVvJgzb7y50rs/jz/zAoHk9/IUi8lnaDdpU/6ZmH1KCaWMQMKMjHanE+
pk7dHYUjzeOkUuvKmBeeZwR+smrwqcAWrN26Km9tVG5CXuWlpAdJWt/57Vx+XhBL+YmPRvXNrkQX
2Zrobo1prq4Em+e59NYVIoSSUcO72h9+gf3AbJZZHQzurD+iIr4EsOeT7xrat29XT4sPcMTVW61V
V26+51Fn266cFPJoCgr766juLT/rqU8GKPia/9HSSLCFyI3Hlz/o8yjAq9OlDgmsjDra/n4d4SBm
Gc6yAQl1+i1Z0xGFnEY19dGK5+ZbP9jJ95dHfL6g2zuXkhri1wZt2V2QS/tKS0VHBlEhITwFMqvt
B39YUTPvaKsc0bHEOLBOBLLQOC1dQy1cGv1vFo8lLFRWe/vzfw4pyrq4sG5atqJt03JzU/IhYdpN
OoX+VGZ6kNXxOkXtLNrihmKx/vvl2T8PEji1spG5Jak1UCk9H9+hI0GaTJAwZmSC+ed7garsyUg9
7/jqkSiRUhmilfO3wH4+Em8Hw19Lbsk63nTG69WblsAvNgUbZ7SRwHh5uOenFDM2nhHkhXxTygrn
w6kcnaG5V1wnRil/cYFExZQXkV7EVOD6ujklCKF9bSe3PSE5Yn16efTnh4XRKaUjEIgwMgWx89H7
AYr5oBgd5Fh+r7eOQP6+Nl59JLdRsOwk8eV2dnaJACfEA6U9kSFOmn+XL9Y71Oy02/9hKhiNcepB
e/p7XI0C66eBSmMhp7V9AJSOKEiGUso1LNiFk09xG4E4Axc4kutdFkX/1K6meqiDBPW+yJdQHbFT
Sm7B+813ntdrr05JaXyLrdnhwiR9hghTibE0cvtE2Duah3L0ync2da9DlczWw8tLeGkvgrxE2mYr
WIJLP98NVZ4J3luoIrnupG5FLq2QYkIVGctU3raqE3eSfvuj3eXtV3hw7ZWjcCHGkMaxpFSdNguu
3Rm3UaEC+kHyHc+JZgSSiuKD5W36XSh5d08GjoJjYFuZfLLQp++uTP55XkCGBYWVZg8VcAwGziff
IBth2JRfEO1qxFc+RobUuMFhDIc0Qfs+BWb4PtFw3zi+vOoXQhsDgy/gIxN29rV/HOqVTFCgQFZV
qlDjF96O3pp+0d2huJK77o47Jw/bGVCFPACI4WR253OMx7SufGvBpn5SCPx6WLvr2ERfmdC+qPf/
h/GIZ5u/AY/682E2jXv0mc0syulR9H45RGOyIhwpci2UjhLv6CfiGmRqD/Ecz0dJt/MxHvpXbudn
P2MX3KxWTOijGFmUdV2F6gZOCCSG0wmDBTMq/PXQOGYfcJo3qSORHF71Wf+ODsAPxAo+EmBkd4G9
a3AizF3k0Lxk0yiTznIQyTAeG4SArxycS5/136G2c/3P5eysprug2ZlFg+9nh94svciY1TVXvu0A
/PPO/zshlDP4pGRzPHx2B0Qb08JOM5QA0fp3pzsBCjYOFS4T3a255L744LZ9/MpsbhsUJD2nEY65
IJ3dJbHmYklM8vwkmuI0eWsDb4q2ytWVZPXC1PAo5vIAPsN/9qnyAFkk1igwRf68eNX9oJdmcdOb
lWvcQNdXcIDcloj/8gbZBZy/U6N1uSG1GJvHyPlXa1CHTrMFu6xqFnlMA7gdsjV0VzXpXVDM7uwj
zZWO0ykZJN32lwd/tmXo57P3QSsAtifW7q7kbkSTW4trK8ToJ7kRXbyEDsDXK6PsIrqFDyAgcdIo
2rQmveDdKAPK5mPVGHqIaWUyIjlXNtgWzP5BQ2YcsXFu66pu6yO2bdcUq3dR9e/QiNpseDicwkH6
n6+unzciLvA3CHXRpPqDYbej/ISAj6GhipK4qr/Sjbo0HueCO59cDrj67gymq1UasdYaIQJCY1BO
K6JhuVGG9rB2V477haGo3f91YQP+wZE8n1oLo6srgNSEMa+OQyzrFa2z3iakyWs+ULuMYFtFUBC0
2PkHGeI90TEvHKnPw8SslGjukYRsT1q8VqGhucn7fqTHH09DHubVbL6ZTHu6cic/O5fb8LRGSOpA
7rBTz2dqaL5PDozLNJvUO2krMu2W01GYFhoufFYjHl97KjDQowfNRUxPE5zE+XhtMheY2BDWUMS0
boqyHg8yS/srp+L5rM5GMXanovBNX5MF1rB09F2UPx2882aQdzra+SPqUVfizKXhqM5u4GyIFMzv
fFJ2Te0085wkIoiJOj+2VrdkaZjapVkOgVdbeEgclr7MrOPrVxODMsoApP4UvnermVJqBMNvaKGJ
zOrXtKCN2ahXwoH4SKidAIqmokMHiBN/PruyWcoUvxIrXJjOVzRd64guRnulAvc8XEKAwEFro2Ug
srS/hnJkBRLcnvPIMOj62F7WHLQs029fu2CMstWIaIlSmNqXplRjTmnr4bDWWgaZGZTXY4aA4pX9
8Dx84PsJgAooHLRQ7tbzFaNUHy+m9PJIG5cmSFPB9YYNx80c06x/eULPrrgN0UROhdY9Om1Uoc6H
6hAREyLLEDeDKvZzLYbqybYTeZQ50qXKa7S7hCLq/zA/kBAm/VtgAVBfd4OuLHAiWcU8SyUtY6Ds
ysC2fdb0awrbl5aSE8X9wnuFusj+aJXpmEH9ooOzmv1/bdpUYTN6+lcLgOGrD9PG3gODREV9K+vt
9rlYsdlpB6+IWiRGT74q/3QmknSv/V7sB9oR4P63a3MfbxXeJ70Fs5UN6C4fh2Zdo1Wz0jfwXtVb
kbbInK5ad6039vxwnY+6ixOxg6SzlcZZZOrjejO2WX9q1GjcvDy357kITU0qaHS+oaDT3zzfFva8
ZIXUeJRoaBQ/VMWwBos712Fltca9nuZxFWQI9t5YaR9/f3noSxPkEuNla5ADAbQ+H3peFVZfOElH
uePMkTMYxZuiF9cqSRdHoahNd59qL4S181HsfABuGyOw6RrjeDTbpgBDpl+r6z7f8rxpCISYZFAC
QcHvfBRMZata79M8EsMaD6dmapVxXPOuqG5kZfT9lZC4beuzRwcfijmBHiAtRzxvN9yY1JaUiAFH
OKlYpwSXdwQxcW3Mu61W5Q+jf2WbPA9ZoKd43vytm5Me775V2luWNrpTjkwp2Ubf6/SsEEr1bnio
9McRXPmb0VWqunLyLiwr8RjQDdV6hztz9/F61C6FLsc8Srh8jnadr7cxrlV20PCYv0aav7CoJP+4
cWzhn1fVblH9Wiyuj8Z7pPo+aaCfkfqFoA88B48cVIZvCqtBavPlQ3BhhjzjKGNxwSET5u1yOcvF
N04NQ4WWrqWH1JZixEJ782Y1m/Hny0NdOAmbtiTPKsbbWuDne7QfXLoA6VhF4OjdcNRHOyxX/9f/
MgiVaOocUMH2z2Ghtwl4vr6KAEBPh7QWIqonf71ygz5bNconXGP0/ajZbEDX86nMPN5oLuZNBLdc
PpaU3SOhuumU4sHz+eUJPQuQZNj21hAjS4TOs0e31V3dbeBqiay1bT7FILPi22zFnlVFTdwJP+Lm
njyMnKZWFt/yafDNK1uEFuqzT8f7CagkCfKGBIFMfz5fnnMFpM9CHhZbFPDAtdUsjfJhLFeVYGdZ
WQpneSer1hKXNMz28hJTsUo4RajTuovlwc+EXukf1spc0u9ZARbDup1KzLI+bZKzbf85Xoq8zm9c
bVTar7rKtRit30zEqAdnxVgX+UFMiYjNMEWFVoqoH2n35ic8/TrzaZxbX0OYN02n7f+frtL8KrFl
7v/ovWinz6ux4qnTVXjn/pKF1Q+hMeAKcMi1JpN5kOt9Xt0NbZ7dCTd3cppj+bh8mdMau7agHpIu
d4+GldVDuOhYlvkBHTaveyvKTS0hN9PS+0R5x7DuHbiU4pev4D59LHgQmnnQQIvCsoSVqdxoxKh3
qPnxzRzftR2eyyGd23r6gPu7A12y6XMUriua5EWYL73ffZwts8v/6xrkhm+wZospEDKXxv4qy2VA
ed2U0+zaaG6uyWoe+jGftR7P79K33JsuVdp0QpM4X5EcnelWH/Ql8yDTVniLVcGCnraIkOI3l/fN
sOr1r7KtEUY+9SgFfpaK5+wYlRj3aO/Ayzbxuz7zcQuTg64yHiqj4qc6IEu+6EMiILWa2GOuH1qn
BdPqJ0hHYBks0AIdXLvMH9WmQ1NFmqkN/mc7Xlz1rUX+Ph1Cikz18AHrRoquwVjnZZfylI19/SY1
jX5+72RzX/CKSNZB0q/MhWahKW10w/rZmdGr/5jZ3ii1IwoC01jelsM4pI9uOrTjZqpH1vY4TW5T
TrgSJtOSh1tXlhw7w1Wt+dxhNyt4d9Wt339aFxPp9yAb7VV79JSZlD8tbmwDpz9N8xIVrZhuGB4d
f2EPHxonFfZv7Eax96IorWSKMDY2lDmmZt7Y6SpcBtl0fZSgFp4wPAfZf8rjpQKzPrTIs5+WBKOI
r9h9i7wIwEukC3dLObjTN2LlaIigH6xifZADYvbqpCl/UUh753VnJ2GR9CbODZm3GvFv1dWGzVaO
HQVtQVsWXXzxrGVVcNatee2wDso1uXxtU9zn7iajtdaPVt0NyQcTsfX6CXbrXEa2H2MnCC1idQNP
9HEdjU22iLcVkk4Q/inGr59KDfRIHzWDw+DdJN03y5I71qc+94b16MUNESgEdqdSgVNIoyfajVxK
Oq9BLa1l+VpbFQf1WIkFmYbALcQKRASV+roT92ZnVK0fbi1wX0Rpr2FOeRApTrQe5rsFvYD7QYPJ
6Yf6WA3rLzvV6GJFcapAAQV6s4jGOgIRqj0YczoeuXqQi7WevoKw1PIkgFUe128MI9FAqaLzAywZ
5xIvKb7bspvbLMQNfRXvnbRFPAHWzhL7ebD2QGSGgABrDz8rPCbTNNCw6+jw3wUPodSdq5fS6t8V
jbDL7rbrSyyRT90MNViFI48C14la04ntN1hnOhU+BV6W1ultT7TOwUjrft8GJho2dmhYmoZBcDZM
XmvcrmZF+PoYl/YyoKtfmLLwD6r23Un/2MUNbx+yO/yS8q0nqblvZ2wz5nsP0JDCYy9ZrSmYcE7S
D0otyAJFvoYT7UOVy0XeSPQ8sF3Xq75BJx+p+8n/5VUGPY9jny/On77NJvdeF4US39wMP7SnyoWR
D+oPsBLAQ4ikzS/DJCYHxki2EE5zNo73wkG58GnhgTx8wrihK09lmTjGvfLQowoJX+KH21cIHGXD
0t528VqeMDfTEYlAGlwPnGRK3jqxkf7nwzw4GqVf/EdfDXvlsHJ9ZT95mV0VB8pN3WwENL2bFIeP
cYK825rS0r4YJrXvn8wpM7/0To6prj1omn/iZ9Fy0DFLXEJwCKV5Am4tyntEzWM7crBvtsIi9w35
xRxQLRaBViHH/kazC798bxRZKd/o3MDxg8TLcHlDvGu/rJa+pJ+S2pfxTxdXp+oxL9A4fuylWP0v
YIFkc1SNlrlRqrfjciJXxXB0nGtAowepVfHvxld69wBsNauOc5LN/g+2bMOei3XgLo+dY9T1Lz+2
cgdiYcc6HJp17MzfqK1TnQ60pjPY1ewRMT/aZkV7SquX3vlQL6tc71Itt6D2W3NcFp/ixOtFfWNN
ylHuUdhdMus3Mw+FeA7Xycu7P6jlT+L3WGBSO22+VNagharXLOOH0c3zYMKgrxHmj2BojAqnkr5J
Emwd/TSz4Wo0GD7kqMubclaoQdey/u0OlRAlSutSwZZNEywevmPYK9pPbmZVGRlDw0ZPA5Bhq2OE
RbOYNsgUfaj6mkDqzd3J88YSDjp9D/k20+wJ9904RTLIa2biOdADNXzFW9XpAjhUeDYYuV5gXgsO
BIyl3mg0kuYmA1YkiszyPs0JjdNP8aRVv5K6zT2qleVYUA3G51nHUdQLTfaiGboy6aqfali99wC8
uLH9SqTzo4M7zU3C+YrfFKmZ1rgRpPILVsQjHtbmWHzFQlW+LzFd+IWbdl/dtM1sPrbT5DxCPE36
v9fC18TTuxmeo3Lu6kmmwwcyBY+SNLLz1Qn7gnw6IWgS9wfhxtYcYpXR2TerEsBagPtWnxrd5WMt
q4aR7IILKrXRVOB2g+JBCBAPOQJblmV+zB07fsPrZqmCtirX75nG/X3b9oa0Dpj7TkCw+746dFIv
jjhW6tbREnVy4vGBaki7FK0A1BZLPBEwhhXhCGg86uheDKeJ6+2rCRazxPeHOya0i5GPki0lykAj
qNYes+tpKG5VNrpLYI0e2DHU4vwEBaF5GqNs0dR8lyB7gUVRXrt4TXX9jGTN5OmR0LiGAn0bKhwa
owDzoQ+xFXZ642iRORszPixDkr4n3BmfldlgS2Asvvpo5W7y0U7m+E9KZ+dR75A/YUU0TWAv2tBH
Em6Hay3ccH9CT1+RrCIc0zpv2riai8emWWt1wpU8b2/nBo7OccAgC693mOYysqSrZfjyqok2UMPW
dJRfWYd48bAAyfl3/tu+A5XwpWjGsI9jwwjJURo3slZyEXCJS8UlkrvViGfCYHzHzLS6R598nSOQ
zRlzEHNvnjJtlbDK1yz/1vBpsjCbSu1owvy2+bV4WFE+bGtgf1VhhDx2qiOOXfxPyrDk4Enh1Wlg
5nryqSvyPL6xkngyApdMBQhG7vmYE+tl+19ROl6KHVaOpo2vBqc/mng/0dL318IPmlU1S5iOIHsx
fNBTvOqQS7AP61C17ycXN6IPVZHkejg5Wt4H1ey2Kigwp5jf2m6CQWGbmD5O1snk6lHD92zfyVUY
N02SV/ZtY5ZzzL+kWWSX+PmtgQkzaAx6tyeYYY9nlce6GrX/DKBVzQ+9wcdK84iZONpjYx+lieSv
NQsXo+LRH8n4HDezE5DitXvvl7lrnchxPW0IcBAvfherOU+/HYRXvlRly32Sp1lmRrXy/e7Yr4lg
LrqqQ7IlC0XuCbjHXTx39ifDXpR3V8fwAMLUHJP3q5vUAn94Od/P2FiPwThNJHnj2vpG5GCNNocI
T/nILqZz9rBIw/imcFx7k5UNpu09PmE9wdDPM8yPRgIjzsXWx84QyzetKWJ/cwjI9PfG0CNZYANx
wD6+kyO1sUL1Q/2OY7msiC3O3HxOnAntISWvfVoHDWkX0RjZfaPbgx82KH+T8BdNkURJknrmDZ/K
Ho/rgOUMW7X234/QTfJDPGd9jEdyNaY32aRhKVMA1SmCERqTe4z7mHLwqsVVGqTNrH+xJm0DRMHm
zI8UIdXBN0fQoJsHyWk1RoEOkZ0k1Ukjn24/p7k5Ba2H13uokoHYRWdjc4ifoEhWNx181wdqb0aJ
MUg/6rfS7bGBkBpvFs6Xk2njybLFnN/Ulte19+QqvNoKPkuOvJ/P3yPywVaRmi3o8BBY0s+09avf
hr4mv9K2mX4h/5J+n5KifFPbYPOOJq/0hzUfiqc61so5EmyoL4NZC3UShVk/dYUmiJmVvppHd3ZK
kgLM6LXIJqEwT44+68WtWVbqiT67nawh731eb2tfm+87OHbLAQZSG6Vx7nAXaNxaITBe9LHi0vIy
ksGaB+pYms4DXXnEKTCfSLHMNXrRHTW3c+ePOIx7xW1vFaTD/Sjcw1qO3EOBwqimP7To1WWBo2np
1zyBOR8AWhPVUz5g+BSNFba7J0Jx8xYQRQzF11yxQHIH38GmM0crACCF/0d0xvxH9Jr/R1k2L9sx
j+USDmKwaVp6ivsMgF2JS71eGYcY860W3MsmGDnrlfw+TRNMlyQ1qyJQ/mr+pFnCG6j39YIUWes+
erHb/KjqRTPvTNjpJ104OHdTzu4kWhxUgY8wV4o2zO0Y7EmaSv3T2MQjx6VZk29O3U7vnNWKv/v9
oj0OpjE8+po/FaeWjAf4ZG/DKnYx8RaHLM/lcbIqlR18ffbiIB2y5e0ky1kc8aCff7hIkmJPri39
z9xEJwGll9p0ong23FMpulFQuEnW70pYI1T51qvnm7FQ5o9psvA985elwZMC1cqDO3j5WyM3xB9j
qKZ3o0Yd/GhK5XwfkzJ/Sm1UMqA0lupucBJSJJtmyhgsYHzGmxIQ7hLJKav+zFJoP2o15wbxbVk+
ZE2PLItq1jL9L8+kRdu0Guvfeqm6JZwWvygOi2aVJcjNcrjXqrnteCAs8k/iWPG3xWyTx4Er/MEp
0/5r2tteFYys2k9X9t39XEk8aTCXFxCTfG7LsCw08sCyTDfarqWALeCyVuJFgM3bO7/jGR7kc9Hz
qlrS7ZmAH9SDblRzfWyxzqIir6NodBzVMg5BLjPbPdG51L86fWE76JMo7T+rsznuBrRLl0IVb/ho
htbeBZY7u7xKQRJ4dJs0vNInc4bCUcxzc7fS87WOk8HD/mDInrZnb/X9yc1ZaywAq94Jm8EYkmBQ
+NEE8WhZ/8XSSz+BvCifJmOgDsTDb1CB2fpSBDEKDNiRON78vigT+/fY+OXbSWUquZtTzbQOvkcS
c+zwQ+yxLds6KiLWk1tdumV/nGfff+JO/z/OzmTJUiRp1k/kIjg40xY4J+Y5MobcIBGRmczgzDhP
f7/Tq67okir577o7izgM5maqaqpdkSxu0V6VbHhPF0NXez+7xRE3Wyl29yiDPH8lYXifL/1sCB/z
MDUbu48VOwZgLG4am7wn60pufnXeS9WWcaa0+hX0zoYIqE3rK7UP+4taZz3Fgzt6LZZHRhDfzZM5
a6Ai1+Oy5Ptbmm1mu6ZauM0xtCv70KhgWuMeyQTtrM4Y7lJ+PHfHhOaNodt5dglefKoGFn2jYupd
OyJ8q0wTuzLWn7oomyvW/U4lHPTKOw5Lof2YLZrp3p8MgYo8QskN2Fcv3lnLusPXzdninKz2NloC
4fWHjLbdjUWtrAt3WfmZIUsQeEE2q+8TUyTVFwxf+sPSanxVyOl/QhOYq6yeyy2e8jp8DcjE+wUS
WN8Ps24+S3d3Ljp+5hDDkjP+kivq45aB5h8d3BqmF0471gHXnQ1vFCGk6yG1nMWOpEp77iw1AxzE
dsfHGnMPhn0bVQTV0+/vF6bUNcLIt5RX2gj3J8mI7o3vlcNHXVTq1fGh0IgVrKfPisSjKiKx3nFO
0cJeQ9krazsa5jH4gGGmSZ7zMLveXVL6IsNNvCHMwyJXLtvmaz1nNCmWnGViUr/uWOvqhRcZ5o53
gTTrPSg8xd9ta1ZCEG50Z0qXKYmpy7AxArFWyvBPYGR/ljZivUmDUzCIBxU7RX1u+1k85l0wH+ia
TBurcS/fkOmn9/bsrUvUMB/tcZOdurZeLd156+FJGC3a87s4IyvbXAaDGT6welPP3h4qarfY24eu
nYJXN3OkuQirrHrWU9l9TUisb7CP6Myx8IpwizpcMN6sDSA1sjmBWf4vevlYLy1HQJpjnUmJ9fyH
rbX819nRjHKoiNVLviwcHWtn2PrxhmqrLyerdK7qkSGZ3tfp5sRppXgrgg5rOmaGlIE0UJg5jXQt
183eTmOkVd0vEZ+49ynEWmeHvF8xPyqZiOM6q6q71mGeAAeCUz6r+7QkNBKjhLNUhJIE7IqE3Ea1
l+jX6WLqhRZDTsH2DLLs9wky5HSNt0AEeRK4GgF9DSCGXSZ78zcFZNPXWk+hd5ymzj66RDAucTuV
exHbwzC+W4Qq3XuI+9Dat1iSRJXbkGgZ4v94BZXZuRHEW/GUNRV5d3pq7RpT1oXeK8A4yokmJ2ue
5lD4a9ys2iHqUcntWgWZCTkKp+IxwInXjxo9Ff7RCWZ55Bnrnc6NVefGHsU74iLW3Vl6t8fErd3x
umY7bj2vYImefbEO+SXOkRyOOW01ubFyE+dhThbnmZVp308GN2BL3c0oMgqw7DKV9X43TnUfHohd
ra5MawZScgfXOFEozHhXrB6nWusTlkcK7NCeFz5E0WFHefjmpnr/ILHP6hOeYXU9b5Mtk3Adebnr
Km1eJ1HpT3JeVRZ7dChfkAzmpvTXKU+YmdvbaTOivrewYpiyx1ADAidb50wk86RzMbxLgidpO4pZ
zbcqtYkfDkjMNJ/VLqyRqNmJr0AEE0/BolVnMhydijhBBACsOBdD+OW5xdAe+mHc13eiM+VTAHF4
bhYr58PZl/mta9bwq5m7Oj8Gsm1fME9Xr3MnyiFeHdG8WwWnbmQxcf/YRRlivOSF3VEOHm9p6M1r
fRDjHJIsOKe6OB/AusfIbpXcr7M6pGfZGYufPDUCL8rNxhnAAcCuk0JXwRZhV9pthyAouwqYw2me
qg3jBOzT91aQvphv75MqaUNtX7b+oan5Y5Ju6bn0FvT+mFi72W5onntmWVObPm5A9IoD2/lNA6am
+w9hFi/Ivur9BCkYq+8fglIEwcHGrodmY+3NGu+F24JM+fNkxcJse8ehogfSkeG0/9jGt7D+5TkU
9rkbrvpnn844nab+3DsxGDNjjfEdYjo74XX6clS2qLHpdBzQIcz1QIkHnTcx4Zju/Vyu1fViibUl
TXdlFMp2ZHtxvg0YyefDpNejbdNjoIDJkAE3uhkqCJqtfSyH2bb4vy/drXRK+jZT7lZz3EF9VewR
OvrQkBGso83MGsStavxbbOkcP5q0N/9iIZ4sV8AQSyeEhbU6aQaRA1jpMLtfDMY4EUBJZZ0tqHbX
xN1w6ASHDoOBV8dWN3Wajo+QKg2zvelaeSrf9UexqZkyjb8a/7ygm45EKpdne1fhHbmB03aGXL+8
HwkpthMXj4iHKcTAEU/vCdf31ltt6Cryi+kErNGW4jiHQEYvTV5maDzKbJHEOrbFflOpilHN5Rhs
omCa3e2gd4F5pyCLuL4qhkCeD1pPS6Th/59z3ipCokUd5GAVqssoxgUfVIFWJiPtbqwYRD3Ca+fM
CfYEc2INlZmWUxYFGI+nsTen24dq68k6y5lSL8BUnbvOX70/uUPSNHUrm0w88gL5ZH7Wu3Ws9qza
kyG1l+fVFY2IpCzMiDeGqkkTzAu/iXWjEXwbvLG2ANGFs6/AvOhhq9sVDzU3hqdde7r9NbiBJBp+
pEjkLAh/oBD8bNcd1E9OEAHF2u8iNumIflQWnE2kL9afIi92QEkVVs8pDL0+NL4ITSyYD+7DraRz
YrtoyCPLGndwZnIyL1LHZq932qBlIhdnhjYha5qvfobja3iSe8cAsCl3iN1Sq6dwkMzVkqXLRygf
CYTRy5lGaJ6raKoCOCnjT/p+Lmh5Ezy5q4umyukxlkwsfbKs+fJpp8aq6fdWfV1WTS0v7CkVz8Ou
nAe0vzsBqlMagrBa7TAcGti+m71zAcDyzJ1+/IdkiMIl1L/tedjuRJtOLyLt+voQDn35m2ROjlO9
bPvnasRw55g2/913WHgwHDjpnTatRwlKO/tlqRWevQvo07lvd/ZXOlPy+Km8Y/Ci+5wQpjv89FsB
ML/vC45bc5DXrCRj5YJfW+keOOfUHQza+MiouuvYyVzzhkha/GxhJjjIwpzw1HqWorzBsRQ+KZv6
5UmbIDfo/XeiD7TtD78HC88WunXvt8DI0YoZRoNb215LkN5hG3+IraGzJifYuqnLU6XZ8jx9aDk+
p3id5HIFOcL2LUJmX0RpMUrvZnN3khbJA60fNmnod7lke2dvwsPacOG8C/yFYjWQovjYB23ZX42p
b28QTM3iJplfA1Niox3Y53OvsMpycVhxk0m25g936FSsaDWrWAOnvsg1ByytZqatyFXAHhnWJO45
hyDhqU2TQoTbe9M9VCengWPY2uaasue0jB+095EXiO5PKhql4nbLe0bhxekeyy0c1xi+vBiPoWox
fbG3Qj6QqVpaRMLmFBTa/4FyEOSQT6yPzGzGb9ZAk51tOMCnDWn2FbWO9aSl8M2FYiPwd+CWpSLX
dVZNzEti3pa5FM+ZLIcCKngYPtoqBa1dCJOronlb9L2HPenXwMlzB9Is7/Hs7ez7Hi18CmTXVMRv
nBjirWzl8JqC/FlnpWPm+8aSY3OVetO+Rz2fl3dkGRH+rxQn0+OT3/ChGUd6eScowgI1zyhI016c
/LOtwGZZohwYaMVQVdBEusrvbbZh58MwLcMhS0co/g0pH/fX2DQVQ215D5WsKsLt94xeoUMN+mlV
ENOHdqQUx6bceGODzvL/TI5lHpWZl/FKBx5HjmHnRsb+4m4f4OC+ikdEyGce1rf5RaGQx5+OOTwx
tSbMO7a7DNwOGxo7jYF197dyW+S7qeqA8GW7ElcsvXe/PX8FeMboGcPVEgr4da79xY9qq4HDdzO/
v2hGwX+5GZaellb5tRv3VeD+gfdwYTtQEZzI4oadq1aNjFkYx1tfYCfA4i1FbSGsGvn1tRka60ct
VG8fBJmFRbwWdXDCkVPIeD8H/03wkuseq9UxnxtKrnd+ECktDBt1e/DZDvFi1S/jdLbin34J4GOt
RFFn2xPdUlsn5CkLK+6CXThnRk7Ou+W2xQsq1fznDDb7jp2nzM/gqZuXvizc38Pe5VtE02OB+cPN
fequVzdbGPTrcHCXUH4hHNc70dQlJgCkUajqwqrq9bUlvsu9tHNCnJMJNQgvMoudf/geNwK7sx6e
uFhqQ4uH8qY/eJXI9WEcCnU14jYB3bS16nfqkPIMBxykST6s3nr0ix01YTG7lmBi6MSY3WRu2fCb
YQZEvPG+mmM3z04dNzy7y1Z2FlwyC5m/K71OD7rdaWpFOqZubICrnYPbulsZa6t2rKs9rYc0wpjI
fRf2BiPUZoE9HUsG2Ee/ElLHoSuEuSiG3H5GDoszgCVzegOf3Pm4myToTHbqA6IsTfVd3Tq6priv
7ZMYoMc4pUn8iHap/Qdr9JbsuIqp+elruqO4aAGro1pkLueZXevnqd/cX+xcgM+01dz50TC1LF+8
KZwM5Y1jjL1fV4MqRORUKWjTkrn+HVpdXSUB5/AO1R70FCXhzqzXLbhDHDMCXOozMrf98sqmfIA8
5/0kD2RVFs9llRngHncVxaFDl6SA82xgZT0R3G0TcM/4UO3VC3tdXhM1+Flk/PNhT7zW3qeIIxKO
Y+ak+T1ioqsSGB956a1NWuFhGXqXXhWIDUB/3Z5ybuWL3neWjLcyLLpYVNS+eMntHMvhtuv1EUgo
ux/zkz9HvXryRVj5/Mq+B59fO6cIUEyjtzHJVTCqOBMaKYZKA5u0aL6/D3QCFEjltxBdtkOxrWiz
+Dhbe9CRLIAYMDdBHIlv4sgQW3j9RDZQI52zesL3jdPATw9qY4iIVGXCY7tMorx2zZp6UbBZGwHr
C85Ecd0CqJ4HxnN/a7fPX1tKSs5N8OeLTtISJQEaKPW4V/V8bZTVFdd0Z971qi2/PXOXdili120Q
1dA5gNZIucghaRZbAMDsGS9P7rrd+2JmfkjvFNlDw9D1ujETsOIjOgwO9kCnP6og04Ztyt33Y4B/
aACo3uFKa9qUYwOmXsW1NsPM+qwz3Mp57b5ELdziarM995zt6/nLW2r3YNn53N8C3cN5TSxFGopS
7/0Jl6b4ZeBWf9egry9Ke0gnUo2jT+xUGd3b1NOaJ8Wi1d2E3AOFGBwsPkqL2aAcFnVKlceGHNPN
dfjwy44iOOeg5Zwkkz/EZVWMPIrV59WfAt2qqM1H9RIiPfrIa7m9WL0fzFFjt9tHi0m0TMp8EQ/0
EzsKlZ4/3g+aH0rNw0u1dVYYUatlyQ4UuhOUY2qgaTGZLrA88tqd2W0fp6jAAAaoAQd5YC7tD0Ek
5019uHJSPxzLnx+UYECNxmAZv2wra+lHGIJ0kkJrXjT8QFq6dHauClpSL66LZezQrOBbjdmngzHt
ohFZ8Ok3+oyzMP/01epO2Eub3cHnqS+8RAnXL5KUGyhjZLnkj7MSUxH9bjsFsmU8w+DPNYKt6FST
WVrhAatoIFbqug2AO2HkKv2CwVT9q9qWoUOFv9d3bU3neTBLpqG1oHebJCwXtR23Elq73wikj41f
KX5ZypboYU85YODGg+2nrqzqg4GAPe6iEfuzLY3F1oro12eVmfLRNosENJIrLBzHR6dj9Bow03Uw
dXfLlPa3jbIdYuKZ9B+AnRwV9yivfho2696zzjRPo1fRYqMAL9GEFanzkrumYwPfFM6tgObOz7s2
6z/ypTspEJlBqmjFxm06m622EtEyh5wXwswldBJk4rPnIWopc2wuCaFvp98LCxc/PUbQjH7D4ft0
aBLoJuC4wkPnrcUU9+Oe/ZCTREykYXROqRo5dIXbrdznosF+OppnWz5szro9NISTaaBLVX6gqGMI
MdPya0NZ3ET5eHqLx1EV3fmuq/atgxDmhQ7rrYgFwIAVwR3kYQToBBS1e1V+k5Mb7seDsgfO4ZV/
dOxzNefEe+SA47UlDFHWTYpwaMy26SEbUyQW5UloHym15gY92izemM3rO8cF6ubOl+JOD1N2zzoN
5rmpbNWFLScw4OEkUeKDc10MIqtuDhIfUO0FUFG/W9lquwffqsFll6GQt2gmWy9mrwTginnNg5Uu
pW9i6iziDVqv9sHMRMQkond44PkElZzwCbDlkaHYexO5o7fEyY11vgrod2p4tn0E2k2fXboY7pMn
5k/p7LD8LMQXxMxI1zCoizV/kWnhppdYsq53bY9jzJFPgcKGNI+zsnPJQoaBXfqMzt0ZwJsa7XFU
mG64ForaEvlTNlXJVKt+j4Rn0jv2LZbHxQ6mz0VNajiXeIZctTVUPJ1bl0JLKvcDHG+l/PlDdt45
bNiDxRbdmbX2KHs2JfQVP3VE2uDbeR4bVq5+F7w/XAEP9+NoNd4frfLaO4hhaT9O5YEpDc4DL286
iQs/3RpsDeFL3/tglew75E7WckKJAHgGjOK2HlguQB7jpbe7X5PotwPEoUXI925JwrTLNC2RKi53
twXB1ik6dQAM1B/HXpjqtgo7Ds+mb1ab12dwLisXzgnPG6urmaG86tGatvJr7Xb/Z44eHEFm7liv
494zFLk1rjtqy1HbZLbFjmE2Wyltubc4r7yF5TVS/K8tHes+dlpNt+cX9Of+Htg4Qra1dV7aGj3T
tkNyUrDLPj+UAS17tAgm0aiErkNsFK72BaKcPDjgdEc2k9cK56NFDEe1cjiGy3axzvOx55MA+A/v
R1s79xoEuk3S1Vnfe5tTk5dPrZ92S9xQVFald7WMaL+iNuyKl9VAl4FJre4NO9grbzjiyvwwI+wb
8IbSimner2AxvEFalzy4Aa1GtYnnKtwyhGwnAWLnkjh0tvRLQcFN2/eBJdK31Rm729YqNue8rLV1
bMU2qTOKa1/F/tRNuUI1ASRIHBB4Qr1cVi38pzwxiWjqgshno3Q530K3gW9oCm+kAtmAvQSlsOiA
Vz709uJUfE88hHRAxzS5HsTHEtxUa0Gi2egAj9+wVAZ60G6V55MtM6DPBZYAreDcyKfDov3aOZIU
BKRdzs7w1pX2+nttOYNw5IJxTsrJ9E9+KEV9jdC3uCqpFk3sr6epCo6ZPwK5TJFFPr3XGz6k4oqt
RWhsf1/LD5Wr9TccH1cdqrEKE3CrOrgbVAMgTMLhzjyA/y2saxu4wyt7cNq9yt2u+IHoYJpouBY9
I5kpBJqRjVWWKh40CqzzDEhtvGaddrxZEJrPcQDctZ+TkKiL/A6udbOfUVjsnzReC3r4zVfp+DJl
FasghwELLv9CQOV/4PK9vm2Zs81ncPJBl4RMxWgsZoE7JPM14Hbm7+I9xBIN267AC2/zuQpz1GB5
QHPddU8jND7CKquwPgXyiDbZi8pND4hDQqRRjKZNokY0QjDdpw9AzQazQrsNlj4OOFM8OmwfpRlM
X/g8dX3wsM/OakFW7vxMNpT7M5S2682+jDvw205lSCBG5scM0fQMPySrHkwzqF4K7BGcZO66Adcf
VIA0mVVjwIpHl5IzyIqhP0AYIpGMTdOELkXkFRSD4LWBv8XGsdK7n573YMsFJkU0uHFn2VCGUHCt
d8R2TOPNhJVacAS5rzibHBtqTiEjxzNu2BmX22GxIa0ckT3RPK7LIcdB9RIzGQnCYrVCMByPvL7r
ZuGq0JeNSaPKUN7hEQF8LnAFZ5hGcOKj7dpL+eFWdsX+cIuNJm6rS7UljbOoX/neUgNFQRpNJJwG
jDYs0QBHM8X6caj7+gfCREcfmOq3lyXLm/xC0HjDbRTaefAzG4etTWreyMlrJwlrKOXNSnPz0ZdL
8IRdcIj4iLSi9FCHOyudu2NPt0NQ2D/zzvbdpCw362J3s07fDWE3PKymdS20GwEK9u7U2jepUw2x
smZUYXTkgs3r1htf27xmzi2xBaXII+JME5Bx9UA5gENixwxJrtPWQiB+E/M9ZWpfYqes0DjqEkej
tf/POaCmcIk6q5tuKI3wxOiI0jc2Mepzg7PqliB4gB5E5tO/G/bjxqRH8NZfkpti/cm2NnDOLAHG
FwMTSI4SyyNBkuIigoNcHcZP3M+nX01mjysNdZW94LG7PJh8WDhhtJd99JMxfzIfmd2xGsLqM+SQ
Hg4eHxZMRF8GPRY0pY8u1NByxrzxkN0qF3w3bDHQ+DF6V19g9O1Hp/1ijSTW8C+wuGA06ziZm65b
ww+8X1DzwBi7PSzAXiJZdkTwqy6b/bNgtuJXyRpN29z4i4rLonSnE53nLrFV+PXPAm9Xgnvkzrq9
AqmD9SxOOx3jEiIWbbu9QXxiWTz8DNruclyNPUWWb68u34ESOSqjMhsOgQ6RXXO2EKkUZGrPYgjZ
/pbkMcskvuVZ127WEjZQyLXuzugfq9e+oyrTxCE9mm1N6Ufw2HwhNy3v2Wud0BkWdiMOKMLT+4n6
lMe0+ZIxrejmJxut+A8Nd/PsevAIitPxuulq57GsHdU+9OU6Y7UTFos5t4NlexrzccQGdR8cbIB0
PaVnpnPKx1k7I8jTalhaMdYO2kjvgmnqbgdVcGBKEt6hUB3j4jb23pDYE1/NIZuKjfoYrkN70arN
nlnHXVUQgq261AfXmfifc9Z5vnSxaxHjtdbhaFBKU34GHcKJMywylvRmYcZB0EVS/eOGbu63YjTg
UcuTmUubgbWnKkdOZlDAIG+YrPpzHbb0OaXT/4Up1AlmNduqKAT0gAdWcZx39kFQejSsB733xcZB
PkwyPOvrtYJlZUOoOd/Qdz4yq2iCjUt7RD7vshy0yr2X8ViziRhVtl3XKEwASZI0ZU2GPtL378Gm
6TZdtgKuygH5XVIQMRlAHswcT4hrnBfb9MXnFqDsjevap8tl+2/o494K0vu2VOiM6PxpcqFd8+rY
OY33JBobIc+Macj9KOS0x32QzmvE+htqJu1b3XPlF+ZnMHvyyYPQsg4y3S2R5GEIOUE2VFbE1dDQ
mtbCaR9kMAWPpDd275YYXQRLXZfZMfUQ+JB0uPaalTTRstc8OB/4ySP4RI7bXAwsXi0Hie/7FPP3
WM8pO8+X+752aEQAUH+NVZG926BpKGr7rSlgYnnFIttphEEpuJx0lwjcEAcggX9NW5OrBEXSDg3v
B/oMhT3/0kFb13Huwb7RHCPJj2YHn7RDNkz+7VS6YqNU19IF+yvLt0FXxXOYVuE9tCGIy5qmuzgB
XFsXBZ5gtWUrFO2+obJ90DQwatioLKOpY9khYrEq/fRyoIrjGPalSgxaiBCd12Qu1e41eF1YpxOm
tPq6OKglB5atUXQ4B9kE/t1p7nQpKvN+MXZjNsTpvIDt4d9kX4/Lrn5kFVUswuCyIIGIseQYDJp2
BvPm4c/Kwt910TeTnSyDBV9eBGwVcKd5IWN36rM6WnYj3lhA5BlvBkv0oNjls7P5WLX06C5toDFa
tGitOpvFm6oNH6Yq3d2IYT2naUil5IOwbPFjLZz9R1oss0QQfsKZMYObP1Q5On28r+Aw8U4CRXry
FTQQbmBG943RmUA+y1gdGceXN6yLDbdBmCE49mVDZ58pfyIsKtTrRqWHnrdHA9W7b9WaHhGKquy8
lmP4INocF40whLG/cpYVNgM6fExSyv7IigVn/YVdqlBE40SW8tQOgll0gnY/MKy2JWuIZdc92EYi
C0AzNrJEk1rwXezIzYd+y41OBmuTKg52VqDjzZrnj8VZxXpY50GWxzAPK76pPPTotBCg7sjnsqxM
JJBg8WvLAGYO8y7kEjcdC/A0ZqZCchH2dnGJ/1jY3KxLEdy7RVX3ibPsNWtaHRq7O1Z+ILVn9hS4
Gb3T/JJVK8ejyfd0S8wGZHXMchrjRHIXh2SniNNblLBU3NhaCwkqZKePRe/TS/REXwiEngtNiOFb
/V23G4HqBXsfj91kcHg5xQDcEIgwvaGZVZCQ3ejd9C68c+zsRiMtDnSJF6NKJcpbKlckIFJuZSqR
vGwgqSjxVmTZSc3+0K8u1eZHV8vyTqFKt06CQbBj0FifQbTTf4J0YfgD1wUrBD2k4ypdCJvJr62f
dHzrFDOitLSgyxDcSe308ixVwf4zE6t1w4rpYl2xTOb8Wl3pnMCZGnkmWULZBcBwvsOPWu0dywWO
RMPvzDk0OwEHMSIgvih/K62HnNCDKu6UxQNbLMt9nscBWrmfPejdyhrDCyOyaT1bed5POyf4dq5A
My5K0JOHyVnAkPA4m68RRHBKdqhPbukOOC5qa+yWaB8BMc6Coh8AsGy2CZ7AJGtakG6x0Uu1VfDg
NR1iWI6b7K6vURJHC3f5FYX6cnca9JDiWDX7YEJ04z17kulXpUGQ48XZmDDUFtTIRIhUeQ9zw8ec
6dz46LNq4IqmxFj3gBue+qoB23CGtXX+nKt2YvK1wv4dnyGvBmRr669M9gMqiLQCUmKbu9Zo0lv9
LDsUABRZ9BfKxfM4KkZCyRO+YvMzNN6+0Mc7aEFWoFoXFQ5tIzppVT+qgl2GGBbK+3SDwX/gDBqd
Y5dm8Ny8usPBmrKBFn/Qjo5P1dkc7RJw51BuEzC2G+wII/OguTtpUE2Sb/12Q+fSjt55BqNtDrmS
QY+1XC9uxoVT87zqOuciABOxowCDeUb4btPybmQZ8NeQWvudx7boFK0IK+bzaQd/u2f3LMXbVPgd
9yZXbncgxWvyr/fJq/ULc4F4ESHAKDSQttDneyVd7rRq+V63u7LoARmPvsKsXETE+IVGMZUsTZ3p
HtX4q09qaAjlErYuRcIBGkNnmwHCIwAqzA/UpQt5GyGrS0dHs8sTdbMhi/afN65PXgL/bW5AeADW
n9g1WJicgUJ+W+6upXHDHuEPhLCyf4q5S6O56uczv1q3eyFqzF5FmvHopjmpq1me/fPlvy98ny5P
Vivr+AE2trBgf921Zod1mJCtNBGrV4xDNVLm+dxCJeiw3anv4CjCaHdVdjVsNbLgf77491QxAua4
um1ZsI6Od/JP+evVyQnzXKi7NqpSjtzDIFM+pIZYwEPFVFEgawJFy9jMhj8vmKjYET1ULWoTmhgA
796b3v7lL/q+e/79L/pmsYLgOe2HhseRdYo6DIWZlFlox7RKLz2tMIUHLnxgG+1QT6uLv1dgztoW
BMBeM6ThBsgBPUn4L3fquwXAf/4sQgxPrrfS+R9nsX6jQs+KkbhtMuBWducyhB01aGQ1dl6X/PNd
+O4NcbrayeHDP7mboon5ZpOiV9US844SBDlw8KkK30Eex7oUbeHmbp8E/dr/Yof1d68hlnvSc0/v
oHS/WV8gkBy7aoSHZx3QvveQmdDmSrS4k7VdoJ4Lz3TL7nbneP+3+IdTxKGH0tg7vYFcX357A4OO
DUT0L9B9GOGxcgX8W+gfjeIsuAAJgtr+51v7vz/0r9f79n4ZT7CYojWLh621MtGu5sZw3Sv0GA5a
8X5K+qDvH0O3zo7/fOX/fbO5MuYzLqbGPnlUp7/svwwiR+N2slC82SQkWZcZ2lYOXt39H71a/nM/
CQnktWEjAxDnr1fh0oUT9nzRziqnS/ckfQsaeQkpvz756K3/5b353+8C923KB+wxhCBP86+XC1SY
ho3gTR0mTrMJaDgGcXxluUae//Pt+99vQuGz4ZNGDt2Dv+/p9v7X7WOVaxi2grMh7e3+gg6GXSzW
h4sYgSdbyQNw7r/Erv/tFR2MmNiAZzXhu3uhZMLum5lvXudi/UoNQFc4lSckccire9wag3/xGfm7
N4TohIBFiAD7p+/u4iuJEArmlmo8zMwr4a5HnWh/XNr/j1eRCCI84aVSPLVv97JATE5Hwb3ce79H
6zyFaI62/l+u8nf3D7tyiXiKFBQ08X99YquPTrfKucqEQsBjtTDcz8vcHg4bGCsMPljYP78if/cy
hlaIeoC2jGr27QvzusHNTHB6ReQSPqwtxiDxlmW+OMw1Tc2/VJLvJkWnLy10fIu7qHCN+B5T0oVz
TQ/M5vEgs+ajgNBDH1ohXdn1dTC2p0hiMS0v//wT/6Z8cTBgQiaplSQ923+9p3sa7I6LSDTCU4CN
TumnZ6MBb3Wa8tjXaQAK4agz5SB4/Jef+zdPExNY2GayDCgu6lujsthFlwc9X/qYzsG7zeJ1yVks
l3PCyuZjxn704Z9/6t98DaeGjGgWR3IkfS8t4xpOaOxquCzkoYmLs+VxFs6/pZL/zVP0bRzdPIlL
EdbP334WdjVZ2Z6+udT+f+yd2W7cWLamX6WQ98zDeTg4VRckY9BoyZZtWTeEbMuc55lP3x/lrCoF
IzrYKqAvGmhkIgGnrNixyT2u9a/vj6UB1XtcRzulriVxK2UiauQwEscPEvrfYGVBO9kyGwElbJgF
wks/fJUeuv+hwQ3MjsyWezTFMJ7r1cwNgiS19J21HbFrTymnt9LwiWlCeyKnC2DX6NvmL/ZmJa0o
eTeoMOXBxsVwWWdit4EEK9xbRFBWVrQTfQT/p2BgwlSZ7cIPmyoTUZ56LaU6n9o/V6iQlg1aReFt
SALpvkCm/BhL1hqv+EQHrZkNj3+QRgRFXLxTCqZhMHdMklACoCNWyJEobfF2vkiVwrsHqYXmw8Jl
A9sbIJiHHYwoOieeRAc9gECu1aBj6kttjfd2PBVmxwURk1UN4pu+RAKKnYmLR4kPjABA4EPcx+j5
gqhbOYqdaGVm4/EPqycI/cXy2VKvkmaaRTLaQCNaSJmGWifQ3z2tOUUz5WQYirII/ezwiQ1i0A0c
3xFZIBpJP1TAdXI3r4RmbX6d6A4LswTNXmSTYyQcNkRGSfUz4qf21EMmDVO5chAsrhCHj1fFV0tR
eFlYxHP8WfRG5sDSDxlBTrobX7J4huMmrNF/FANV/xsqrIvx23uHHDBezBqRqGuztcpi3QiRdRM/
4MSsKAVXtsAstsU4DO75Vk50zDBZF1WRzU3nnnf49Hr4rX4Vl1zFrZKUYRIY15jJ1FvTaAOnGPw1
c57T7XEFwMiU892Sit/JYmsYxHWQIAg1+T/sRMmuej6VNpEY5fftUCk/znfxxAChi9iYscvA/D+6
esPHp2qFBzkGWUjlbk52IW+m9493mDwExjRlXnWtBWjYqnVq3Ck6sNtE9O7MgYKnOorHFffK43MB
oSiNrcRgr6QkfjF3PT0ANzXjMxWs7VBqQ2Whaqb/hGTf2lm9SQ1u7A+k8Oom3Z1/jCfeHMcteIEa
XoUSsZTDkdKFYliWGJbYua76j5QAaY+U5qn1NsnBdth6jKRoe77J420FYwoe5ZzJYfdcbtpBL2dW
j4u27SnZtNNQZT0lAhnJa0Hmen7nUcEr2XkZEM893/CJIWOC9TSZgCbzb8maxfeSAyy8QbuDVnUb
aWpq10XRv/scS/csuJcyBVcgvxf7V14M1PKbCL+sxMx21DV6QN6EzGAqJEmqrQzQU0OHrZlo4PxE
Ec0dvr9WwRILnSr3UnMId7C90NYloQCV3jOiG3iE441G0G6ncLh+eP/jNHiMuI2YDB9tHlpvTiJG
SOza1zXU/4iZ7iSYT5scpuLKHfXUADVk7sScITWuqoszM8ynQoE4jzJZjw27RrDwpAxQPdHflnvq
ROr9f9ArrtKAbrn2sFQf9moCp5JTIsjoVPMidKlyL3RkXkCyVkbjyY5xy58PH/zXXNz1IVMhC4XQ
AMHFo4YAZ2ASJnVuDck+TjWx/jhR+bMWCTvR6GySwr2Hh8kWvtgYJhmZcjFRZzPi2EaOihKuER18
DtfGT1P3/KM8PskxOLihatxT2RWUxdqS9jFVtmB1KIlqKC5ywmkok0dqv4xyoEJ87OW1W92rL8ph
PHi2TOFmZfJcOT0s3t6QWoGvk5qwLaZdugm7RrzpBwhiVthke88kdSSFZb0LUEbiASiQnrL90SAh
mMLIWxm6J9YbC/AJS7qis7Yvj5dBjzITd6gcbU3lbzDSRcLnQ4o//5RP9/lNM/NreDMPI71JOtHD
/cabpkG3q3aGa2EVqWpOqljNBy0NhAuxJ79mJhBri4RUNOByE1eeSFzxqTo1vnjjEKKJKbEyLGZr
DkzOM1S67KMdd1TUqi9KVcZIwkT/squ5o53v/KlHTPCbvYSdczZ1O+y7qk94U4BltA1NKeGuUUFk
jGm/0qtTA9nASFwCjq/wLudev3nCKIPVZGi5J4DQK795kU8esZT9Z4y3144CJzvEnWsmlKPtFRcP
EDoyAgGJA0eFibjrVSgCSdQEKweOk61QVMLCQ+yD9fuwQ9Q1eYWMbSo2wX5obsEUqa3LTYsK6PPv
59STw76HrZXAO8GHxTG+4nBvUtRKQ0IjbgWU6a6Rd8Z9QcXwp/+kKcDP1nywxgP8sE9pPdSNJfCS
iqEpPpheE5DhNJHxoibqo8//QWO4XRGC44gtLW/h4GwC6NAceDsSMNu2bTC+RCHudk2Sbs83depd
cURjAwTHzA6/6BcaJlWvU0I3iqKl96AszFvd7MyVtWr+lOXCCSTZmMND7BBLFnOWdPoYToy7rEY3
abdoRS9YHPsvARGqbdFS7XO+W6dGBsE+JIqolchhLbY/paFoPNVJncHTypxoojyuijAJ41wfrLys
474RLVEZFGx8RDKWfetVyUpqNNVzNXW1C7zyPjerS6Ry+l6swm6lYydaM+EuY5+A58ssNzsch32r
CLiNk17XekG/9FNLeMDaidIdqZ3uQPR5K+fN4/FBZF3COIdzhEyl62Iuh6KOYF/IKWonx/6tkKaR
mJvcfzz/uk62gssh05hQBjnPw14JQqcPE3QmFG0QWNXOr26RcK55Kp14dvNZiEQLlwOCzvPP3yy0
hOupjjLR1Wfd2N1JkjdLJqj6vVTTXv8ql17y693dYggSZJKh1ZPhWXRL0ZMq9AOuBBDGOKyn8s8w
M97pUU1ggfuAyrLEgs7msTxSygKwiWzquN7lChTdGnYM0WU1c5BiUKAm8s5WZvPx22Jd17Df5E7J
EXOZECy7ggqczkLPl5TttTFF3o3Y9kr/7tWdkgrRwLncYHWXzcXqbqbofRCAxJAxmnyTxunLNEvN
Kj1as8E66pCuSNzADZErsox7+WJSQfqthFakEFEqx/BbmgvFJm6Cd8fnaYWrKceJ2SyBDh0OP4Sg
qL0NcMMVZbilHWcmKJx+7GPlpmsLZHtRbSGio06eyQ/pslzNk53q57xscCNnBSHjePgNEm46c8Ev
6qUqQSsTVkpwrYZa+t79n+1k9thiY2ZnZmk8bEYED9+qcxiPsjDTtZT+JUNkvD8/t+az9sGWQsRz
tguZc+HW/O9hI1WY1VVT608tNcJFLtzr4T4VjW0uyTaONxxwKPrCr2FlTB5FF+ZWKTYirKvOwKDF
O0RLCK130J+G9tIKzOu028i55yR65E7T4/kOLpsidiySfcAkh4grFdCLxSOEKzEhDaUqWB/8W2gn
ntP2aXclwFvfiDp1akT2gs35Rpcj5LVRcvzkNGWOGMvQXgR1SOvzIbDhd8T31Ackm8kcTfd8K8vd
+XcrJmdeRZmN9RbzjSS0Dw6YrgWUOfWISoQ5FAtFyaGufE0wcaKx2SyEOjQy3lhkLFb9Ks+xKdNm
NWLg0VZfmB/Z0Ngxh8Z758CnXwdNLQa+pnueMZU0RW1iTxFD6u2Aq7z3yDa3QuQHbwziaqwki3Wx
baUA5T10RhYZbdeTNSbZNhnb8+/oeCSQnaUKgnWKaBPxkcP5RcXBFGk6xYleWBTcYusAwmLy3pWX
zM9BK4tZzIUEJsDA5REgqGfDzfomxtK38z05HgCEI0CzYs4xZ5uMxVsZEqGR/QmUGqZF+k9pgOeQ
UKA7cyWMNauk16H7dlnigEFjhAjIlpBfWjrU9TAS1LEji0UWHYoMZ0aBYm2jvq6EtLxFfJtvG71t
98BfZWcII/kCSm6ysjYevTvuyHieSKi3zLmGc9HjtISwngbGoxVSAVCCWXQGPV47TZ1sBIUHz5SM
jS4uGwH7AkbY/xaPZWptlFLRLjO86qzdu97erIhRuQiRQqEh/E8Wa0WbJIMV6ENvY4YXoFwuzM9w
UyghVaNg5Y636NHvpjjlYtVKDhs7w8Mhr3hGGGccbm09pfi7poNumwjS+xaJ11ZI/bx2BhvnpRJh
ynMwUllApU0gQ2CjIvpaEae1hN1Svve7GbILs/ke11Vt8dzg5nTkzwRk9J1W7aOhHK+hyLW3Wutr
u4ALM5Vdg0YhJvVbfYyJCoXSrX+hwW1xeKVrE30xCV+/jk4qYJ6CHIiP4pFmJoPQAxWRj0Ni12qc
XA3gDLYhtW0rhtyvurA3c/C1LWRyMgOH5D1n48P3qKop6OeR9xhE1UNLcQ/oLGU3efEeZPFey6un
NuyfWgn7HNX7lGnt40AGeuTUVzbxBVz6tTjFvFYuvhAbucmGbs1euUu1ECUWVOWaIPJFqbKUlxT+
a3yZ1WQ572BnZvE2DqdU/ggTLvwxhdCoV9RKJx7+bGMrEjdDMAF87/CBeNUkt+A/OxtpGAxfPc9d
9MOFWwZR4p6frifm0EFT81d5c8cqpVEOxnnYBY0uXMQMiGsOo+37ZyqtWMxRlGzzXnjYSkVZq5cl
zKF28oOtbA3CtpBhTf0HfeFaJZECJAmhL8aRhctCAnqNcZRH0RNV0fWt0An6x/OtnBocSD2YEsRH
yN0uVh0EF37RpVRVx6EU7bBsDQwqQiR/46t+cy0WUB3ktigulS7qPr+/afYoVGVoPY4nCqXVmdSn
lBYqBOduBknrn/FFEC4o9dbuUqhyoNN0/Y61f00beDxMEM5z30KuxGGaJeHwBQo9qR2hiuB3mGp5
E8VZvg+sei3bcvxoTTKAvDrRFLngLeP1gVh2uliko01Z3kdR15471XzwJv2yg+ACs7XZG2r1PlkL
iw8RSRlaAGFWGYnuYluk/qjn2p2NVJ4CK3i0CsDg+0JSQt0BMVsEMBtrnyQMiM7oy/nXOY+Uw2XG
lOawOCcQ1n2yg4cPFfEMxWQxTZs6gmxl8KJNXgTlBq8jih2aai3yMH/ecXsqqRA0yYhXFyN3lCZP
9WV4OHUP7kAe0uhr4vveFp11RHGjUexhEa/5/x2vZXM6EIkSKQBGzjJaHuA1SGE0fEWARoITi7ng
xmptbQv4Witr2cmmuLNTBArLkB378HkCapvwawQyAzmwl9lAxFjceFaYpVspmiT9fac2XGZM9moE
FQzZOVe/2LGFgdppU6MCQxtgdwgVfKsixjjtnYNkVqrTBKsnKkVuloedsjwEZxMMKkB5qVlvxj6I
MjfRA+0ntWEmLLQiWvMZPnqOiyaXzzGhANDE0cCh1LNwJTV+iQypcdMy6VY6d7SsvMrwkThwuiJv
rS/2hWAaAxEkEizRsWwvYJWkDrVB2cq4OG6FuAZZeBKdbKmw2w8fIVTRLjJKqpStuNY2ZdBNEJv0
aXf+RS1nF2cXZhXzilEum5BID1uhMkvC8wmlS+t54sfB6jBN8tuLUTE6GwOi4WOXr6WHjprkiXFx
mWXbs2p7eedLJEMZlJpCirCuJHeAX645Vt4IdxJkpQ+W2cy8urHZnO/o/PrfLiMExWSOabPskEYR
Wx52NBn6thNjjKCabWi3Tr/Jd8qN7K6FNpaZTBaNw3YWew6nxVYvE9op3KcvmYv3hv3z8u75fGde
7yPneqMc9mbQ64DKP1qRdwgKbLw8NtItmBcX/xNH25B6s68q+xJ8vj1+Pd/28vJ51MN54L45fHF9
TtRqttQS9qrTO4jg7R/GjXH53n11+STnCf+mnSHJ4EFktKPee7uSsvovCJovvZVxsdy9l60sthfK
8aNEmHszbfEGcQAHOplTrMzlo3vSspV5TrzpixJWkhrN7+um3HyPnYcXbff85dOac+arue+5YbFY
dhEyJ6MU0ky5QXbqwB+wvwDb/DA5xmf4nRcrI2Eey+eaWyy5Fo6VLB801zvfgb7aPzL78pfzaeXA
IZ1YMN5O3eXlPK2z2gAFOvcKApZDsMjBM8gxXd193n2r3c+wgtZe2MpysSyAakylsIK5zc7lYscE
CzdfJ/vH59vAvqvdZ+4ENrDNlY1l7f0txfUKkA45md/f6HyftuIOR6xNvQ1uwwvPTnatvfL+5r3+
zPuTF6tIrFJDSXnh3MnASflHtSF+OsDZVh7ncm9eDP+lZEcVsCIKyFzas6Ld7jxKIfKqvexiY61P
a2NlsWiYRlSb2TzRTO2x9fYhrORCxuwsi0GRrCWcX+Ns5x7gYvGITEHWAI79foDJB3waXGOLB5zz
OXRD9xdF9yzEov1rrZev589zDS/Wk95P8RIoaVj5JF/WX/Lb8lL57t0RbgS7XTyPD9ll+EG50x5W
Rsza410sMH4zhHo+jxiFMQN5gfHZ7TnlOZ5tOMUm2/iu6ZjOmmT7KNiyHECLlWaUszip54lBAnIb
7iX3IXUm+8WzCx5vvpXt1X381AJAQhAR/1wth477cMWuYzPNxHnIYkK8kZgfimtxclAd6yp1sPC7
r+8gWu+qnXptXaw85VPr6tu2F08ZnsyYkCDhrOL2G/1Lsg22/XZ04219Ie/XYmanXin5BJIWiOpI
ii8uBBGg6misitquoL+LEtW34KnU8aXNKjea7s93bbkQcOwn7kmwQ1EQ+SNaOHyqehPKXpCokyMo
jbKFjwRVWapCPNbGaWXNUReLG02h7CTRTw2SacDFOmwqMWV9kDucszyq1K9yK8vQAyvJyhq6fHpz
KyoZLG4Dc7XsMq6i4lKNHyS4o4aq3A9AJ43LqktqRxzl9ENUpOlnSpmku3c/RSI4XKs4tJME1efx
8+Y0kQNKqOoCr0YMJ4sNXFbWVLVJ78HVJ2tjcV7C3q40dJA7HIEbhPga5VeLeYAbTzVZhjA6RtZl
lgP7ov4M/A2GUqXlSvyQSF0D8DU1it4msl0LNmzE9C6JRu+L1mRNDkCg67qLMtXle9QkJR5DVViY
diHim3T+uRwdvsm5khvTJUJN6MLIXR0+GBUTjawxDEwspa7Dc0RI/JHVEGZt4A41Pq9goLVuiLY4
nHbPFZnHH35t+aYrkR2ctlGh6GsV7svz5fyVFMYH6S1Qr/gYHX4lAUhTiEv84GCxEAMaVmQbM4r0
G4F/YAR90ZmXYyGz7YbdsHK0PZ5sCi8NeRrxYCL0ymJ3guQq9CPVIU7VmE8l4o3PDfChDxA311Si
J1qaK2l00vBEFdDyHHbSr2fLO0uewOlFOlIKap3cfIyghZKnejn/ko/nNSFMYl5gA6jVEJcped8Q
hzQHZeUYoHA2TTVg8FT6K+mTo0sOr42qSgVJJglktoC5x2+mmE9yQommtnM8IfDsAUdRO0p9xWZA
pZdhO+UbI/GSjSxG6g3Z/ORFS0dpZQU7nnp8B3Q3c7USMrNlpG2cut7PS2aXCctZ3/i5J3xSYxFN
oNXAwrkAXwzK5d1Pd17HKPBB6iMRqT/sd6oFqZInHoX2dQ4BZ1TjbZoayv79rSBunpMFaA6olD1s
xe87clNj1IF5wc8TEhKUYcy03/38VFGhIxKRNXKVr+/4zTuMRyU2GoQhTtgX2U2i1pIbCtBneuih
btoO3va9vZo1GygqZ+XwvCcc9koexTrBixY+/BT6l1EuTBceniwrl4TjBcWUNWo26RQptyPRIVW/
pPRGs3bwh81cUYR/kwBp34umJmzMVOshww51d+EJ9V+SrP/6Mfy3/5Lf/V7263/8D3/+kQN7mmVj
iz/+4yb8UfHufzX/M//av/7a4S/940P3UjVt9fK3m+ei/tu2zX4+N2GeLX/n4CNo6a9v4j43zwd/
2GRN2Iz37Us1fnyp26R5bY7vPP/N/9Mf/u3l9VMexuLl73/8yNusmT/N52v98dePLn7+/Q+TWfhf
bz/+r5/dPqf82kPw8rfdc/o9JGDz++P++Tsvz3Xz9z8ESfnTsFDt8K8oK8TT+Lj+5feP9D9nGTH/
n/A50pe5liDLqyb4+x/8FkPH1MikEwSm3I3oFPPrrx+JLHPzgoewVaeA5I9/fruDF/bvF/i3rE3v
8hDTMj749ar17/2cZY2oG3pVUkASxZxHS3UBd43caHKPxUdPldsYmU+zE/y9khqIPSij8rLigyqF
jfVg4CUPiakurQex0vqfU5GMNUpkM7qcChPGHl55yVdlZCN3hSJiHNa58rXzQlncKaVINSp1Eh9z
ncOCIxZQoi9LQD7CdWmkYrTvxzb83DZi+VRJvdlh6Tr0zVarvHq23g5EQKApiCQ8C00WX2qE7/XY
a2V3KEvzycLLjVxy6PelQwpAaWyzzTsM+TpgbY4a9imzMFXIBMsYocFIIVy20QmqNzMetVKcse2w
+RnxlPOwNsqqZstHTkydUgFoWpXm7Pktej/qKTEwfJVx/7WnSA1ImOHb4GEn1FoILvHitq1BHTE5
RKDQbWu98TDc8XsI2FpcQ2MF+mkUTtN1UbYRAOs9FGKj3jatAS+9LCfNgCnUqRagGSuAaqNVSBFB
uA9ArBtqLy4UNRg3gmji5K40Vvo1jhqDEt9ULb+C6U4UB6tyXBH0Ycg6p6iiUNpM3HgzV1EAU9sG
ZKdbPJ45+MoeYXdb7D1x2I9GhIczYXkNV0MTz7y9kOQBVO0O0k2nTvLP2YbZxw4GR1DXx8xpsPGq
i9E3GTmuMOD4hBrWZEz+20QR58Oha8PENQfg7M0YkVr8UstBqNhtEeMJ101a3OylSpUBSukddLLe
aJPrhCrPZmt4uDvjC2sUKT7TJTHnkEoL6odeEWX+gDlCYE3mps4bOXDiCAMru8172f+99/3fWN6K
l+xTU728NKxv/y8salx+/veL2i54zg7XM/767/VM+lNCGThrBF817tqsmf5rOVP+RKltStwNkG7N
sXzWrH8uZ/wa6nGKd1FGSCIpyn8tZ+qfqHqpiKdOEzkc6+S7ljP1lQ/1djlD7UpAn08jSccJaSmV
1OKiSwLrGQtmk2xggc+sree67ETkQoXPVSkL12mNXAvW6ABWjsqAboLLXWIPhOtucZEGita7Da4j
IxBoUfmGM0sU7auACXYpTVUkAKrXKUxqxzJuXKDRuXLnpaXWXWJsaWHckEYt6HilCaPsqsZrLL4e
yQuFdlbGMXZRHQE9t9BbWK5BnltOaxHThv8ZReJFgiazu8TKqsaJNIuaBwEd3n0Q6Erj1o34IutF
4V/jawGu0QNwGO1gJ5YsAUor2jDajeZKDvIi3uOMU2vPyTiN4u1UTjK+H1Yn1LbuY4LmDoD3MLiQ
pe4XOGQDG9Uo7MSLPAIAt289HgwFLehQ7VRL9PiiatVgl1tB0rmGVam7wujgK5oTeHHAfVlV73F4
BqCKEVshU6XfgoCU/U6/ZkdRsCvoPO0lkzLhStMyndtOooyACa0I7zNDnLTPZo0XA9g9qbjM9RL/
JbPorHyvxeUgbro2KJ8mWLDPYiR3CSjDUt8BrIZrR/Vn+hG72KmyQ4wOBaqm1fgz3vPRi+qnoEIF
ih1vuFam94ZRQEIWJ3EGPYhaUF0Pky+UWz8bvZe29EoceuD+f8bhNfD5NFOsMRcQK8aNjI3yLshx
HXZEy6t2gg5oZIsPiYcREJWU39VI9UTEwJHxSZSiwceIT/YEvDIGCK4WAM50MxkpxOtuhPcGFwU3
DA0TZNVWfbX63lDY0NgT7wV2Kkrsb+OUp0+FIQQdK2wjCrA3R8XphAE1WiZCzLRT2LZYM2VWB+5d
6jlURv2IpalGwRNaMozrtQqHOthEAcA7RtYVdGWszm1MLoMLlEksw3rX8lUjzoSAowNBgPbLhgmE
u6ln2mScAWn1zTa4myYr+g40MawvfA6hL4jjCdeMmtx8x04ze6zgV9cbwRKC1MUcwos3gKv6q6Ke
MONmb1AwHQ7ze0p8IgNvRy18afVCv1XMyk82sYS1tCOn6jC5Y0dhk6tWfvpTaAz2nm40ZEj/CRRK
R1F647NB8n3ARrqrAwfqYZNfafgYfU00I7nNVQWYayOpAyUIfkaYN8cj91NR1VpHqSu+kDul9a70
Tqu/Kz0bF1hU1XsUEdrg6NnosOqHqAhxKmwq5RenaMrHTTEgHh1P6myHRKVehDVW1AaAJcPqZ2jh
2G2HVtUNdj0mHj4PcdMYTufVPpJ+oN6/KjEWEsfvZO40IDl4oVTclteep03izlesKbjow9iLnbrM
PV6JjwmNa8Xc/XZ51VWfEO0BtsNjTTa3mE+LHMcaPK83ajx5I26dIZTqjDLpSo37fAu1zwQ7XOH1
W5U55nd95wmXktpnvzxA9h3GRZn806NgPP4U4rPwCzBX/ysoxRpTmVjIMZ20VDL0LV7pj2asGo9a
i10ySH3J/FKFVadtehHiNRmy/A6yEXLtqZeiX2EQyeHWm2TredQbSNlGCpgN503VutF9z39Rag4N
HynO47noDMmEYB/q/7QUp2mDDR2+eQKv5QKyOItNioYeyoxmCU+ToAn3BbVd4xe8dM3HakxE0OBd
pTtppgaRgyQDKxDf8HvFaRpOl7vEGoZ0j5GNXn1sFFkfvyWdF5eXqOQMbkAWJFMtNzrQyojzsFSY
cuOr4clmcouZPEJ+AWLRr7hu6BxQQY3YeTMpN1IcCt3OjEPruyT3JuZUeoCO3Kr6CsKpBQu0sqJs
6wUFYTC+n2IzHAPWtIzG7HDKcWEcR6G5MycPHrqhTdih+xrwVnz4hpFbmxabw76uuqJ368HQH7R8
8HKnA/b7AdJ1bzroaqqPmZBgeDlVpTZtopL6KGdKEvW+iLLB4vCLONEJmqk07UirMUIPEXwUs+8T
pySPwuTUiTjYPkSmEVuOqdexao+15N8mMB9f33t+3epmHTKU0vInm4FBvlrS/JSnBSCCBRd7BUdm
oZm21EeP7abQWdTspjB8DD3HCjsHS4Afy98BdAPauo6MRxlXHlZJQxWaGxxO++DCZ3z2FzBJwJz3
uJEpTlwaOlYSWal+KT0Q8RtsWuX4qkfU/NWQB6V1AojZ5jaWpADQslhEP3A48WcTWBDcxXXnDbX0
ZYjTWd6MgzoK0yRQpvui8iLRzdlgShfbo+brBOKo36VWPnEt1nFIG2xD6GcHbNHvrn3wIio1iX7w
FKVBiyuzVMj3sGRxXoQSD2g/SEvd4/Rapk9+lMh7iWB1e4uZtBQ/DnwthfinMMWMCiK1LnZt7bjJ
fVN5KQtkr0av6btQH6J7HfM+bhS9Bu+YuXadfs0a7NBsI5Pah9oYWVQw3RjC64o1t3CtZAboeY3p
keiUpuGXlyh8dTXqJyRQioe4teWYZWE8HXHfkHDW+JqLfvK9xmJWTALhyTDH7K5qKuRRZZRUnzBT
K4RroZDmJc8zs8fS7/HdxaLBNyzFlby67X9F8jR+s5RSg9Kf5tmuL1X92qf0H+OIjMsTjVae9Due
8f9P3Vy+zx67r16y8eDY/fr3f5+7VelPiFUsmXMKg1c+x/5+n7sVhZ8g45xP5UTlKW7517Fb+5Ow
AjJHc77dAx1S/h1FEOZzN/IX/j9htzlzYL0rjDBnhv997Ibgpr0yM3CphS9hUh91GOryAgFhVyZ9
14bMk+THgYOQHtpKAA/6EfpDoX20vKYXLgQ8P1+sETkRvjjZIFx7ueD1bgsgWrB2EB7a0cdaTGrW
GEWHEenfX9CcMTQEMymGmy8nb+O3sm/khRe3P4dAl/KNIniYkOKazh1ZwiTD2L25L/0VZnkbVjmM
SRPVQaCKFJMYO/pdAjtzzO5NpLGbhqpS2xjfYF8CyUDQ4EsxxMX9+1uZ03RwEoCJHKVigmDEhVQG
tc39gqeWRvVFAqF4RcZ9GF/83RcSFhbKdiqNyX8e9sUUc8s3ZCwtCgmkHzuUeIvQo91nGDhfxdht
bMSgeFFrf1zp3uEr+6thBVHprKAiErYICpcl4rNehVoI2jbZjdLYX1S1EG+lEVOE80/yMLL+V1Oq
ZlIti+JSXlaVTBDVtZLLHfYMUea0zdTYwVQ+g4T/JSqp9DuucBA1fTs6jjqGYJa5Df8Fsi3R4cXo
sFJcCiLMOPGk8b82ailuTLV+GfXVktl51v17VtIt7uI0MTPHiO5RynL46iIx5jhYBiH4SQkL9yhM
N5naq5tSz3pHE/vsygIa+i5o22uj1L5DAoOeQ8LEmpeKN2PfUwmkDQmI+LivDO4+fdH+kohRr+Ef
j+YYsQZmMmVMRNbJIS8SaQSmqNGMaGdSg/xR8xQAHdjXfD8/MhbKit/dIUj7+g91TcukAXKwUW5k
jMzVqEHjQyjNjqwOiy0/figqjNm5aCaRuqsrvBfKas9w2cd6dwHE42a0QCZJVX6r6NNKyvdU7wm0
EPmXyZkckUU57GUYFwhojgAVXUgaonZMwdZqrk+MVItcCWXr9HxOZBy+S3iz6SyhJajRV71JIUk+
qLZWc3RzuMXHazKWo2nIKwV9RtEIiCkOSIvmQPeCYo+8AH8CzEB71XyiFvuqNrVLX8v9lTX6dGNz
whBw3YzzPOwbJ3NiViWN9Wqa7dNJbO6Ryqm6HQuKDI6/LNeG0vF0fNU5ULtGDgpa16JFD/PeqpeY
jngDlbdRYD7Wknlp5dSVxYpOeGInNI+hNWKWI7uTV0wA/UlrdmXpJA3RG9Xn245Z9AXSz1pa+ng8
AZonMAf6ei59W5J+9Xnf5Dvjc+S3Mj4zvci5Mh1X1APH44lWkEcoJME14F6LF4x9YgBN0gjsshb1
EbdqzJ7dLkq8nphOSOhnZfLOu/rhAkh7lITzelkNePCH71ghtl1mGvezQqzq9LLrdD1x8imIf6lV
rmKZTgnKI7abER62Ve2bm1Ixha9iEKmmW3l9vlIjduohkwicD1zk6cC2HX4dEKe+mVZ0P42ttt73
3dQO+2FUfHml42sNzSPxzRqcE6XQepwiCTpGyT7nmLDhprK2OhydDEhOsTm/xm+pcl0WmMlNj6i7
4+lmWRdIbkW9/WA3nqJ/6YeoDfcNrBWsjQGHDDCyc4IC51/vqdEEkEQhegxxT1q+3VxKjDFsWANj
QyB+xHq4TX2jca2iE/bnmyIptxxKgHHmd0YGjTb5w+EjFfE5zCKF61Tm93WJgU2H8dIMg4Li1me+
6LahaT3IGDHrtpfXRufIw0g2aAJaYP3Ea8X8HKZeho+j0mPRLLGV5BNZlFzozPw75/sy+1EFfmvc
WhVoGuIUQaAMsHh6vyDHMZXet6YYW+lSIKsmMaAx03HqXh7ie6GXKDloq2QUP2Kqx8aT9WUNrcVv
Ji/biVVBobLtm30suJhLTA2+TuJ0GwDNVB34JIKJg3M3p7zktsStcdCbzu2rQdmlJkXyTtFG4U9f
8K3GzTCO16+U3JoQ9klpE/AVmjje1daccwMenOM6qIzK7I6Wz27qIkThXWWZVUn5U6I9cSBSUrzA
k0regcqB6qWUqWaMtooDUKLbQ4I3Lbf9lCuFD2QtlHvvBnGT4Sf3AYSvyroSc+Km0Tc8UCTqFPok
iDuiH0HaWep+tKRBCJygqmZ+gCn4FQUZudc8q8RS74o0Ce8xlDIap65TzEujimIxpwzVAjVdIk2f
Yisu/Z0YFaLhtEUWP3VNmv6sKgHTHCWOpcKtSZWlTtd71l2Mj+G3MI0kdn9cOny7ZbaF+MgXunkh
JZUZb8yhwj0Zd84AA83e6oJL3VPCb9TzidUV4SFTwrG1GRWih5wDq0exV8vajvxEQBCUEGN3TR4b
Mb6OWAUPOCAL4fU+pBXb8AT1zucWblyWaUUAJiF2ELltgeTGjUwv2U1jks/epc1IfENSMNSLKaSg
hMlLKUvHI57iej8Ji6ugK8Yvqpaa7dYr1bRz0UKoe78McZj3lTwlWSjlfckUj1MJNbBSAD1rTSo6
KSduh49BlYWpI0ij+SEySwvnb2PQtlMsTjGhPNXH/Lzq5QKbbaMvwuEmMnLY6/aE+dEAbdoy/ZqG
CVQx4oy++uq3kpXOFPjiXsCzVMAeW6+ua6w2Q5fzkGQ8ZMo0iB/7NKqQgOIShBuEKk0JKdjG77Iv
w1C3biHhFfGJKIqOv55MpJxsCRkW/1JFF5aZV1mn10J4EbFVhRfcaDJ9n1IdCNAugM6+GyJTvIPk
H30nytkEN/lAsNfNuiRMOCIk5m0g1dRPGlwSfLxBMiNyWPrLxKn9CdjJbMAu2CEEgxeN8DDcrqAe
rE2Scceyh0GrRTeSI/z4KOyfiOpYneJh3ijonht3BaTj/8XeeSzHjax7/lVOnH0q4M1yCmVJFj0l
ihsESanhXQIJ9zqzuot5ivNi8wOl7ibZfaXQRMziRnQvtGiJRBVMIr+/9Y1OU9u4ASmidagckapF
3vIrdQuSNa3Iw+WGowCFB260xnU9AJTvHa8j9tlovfksFSOhgY3v2/EaRtmW63r22wtmucrf1G4D
+pZWoLurhtou3NHgRWdOUc7hqisjizKVGgsVoBzt0gyXCZrGMC4nI3DGxKOnKunmR92f7U9YDMCc
x7jPDwldnbSWUb9OU7Ym6s8UgQ7+5wwOqv1khWkerzsjzJ6b3NN5CmbpGDsnskr/lDpR2zyBnK7d
je66hdxKAEpyd/LCfOjDLte3TT3zrjH9sYFdcbT0mf7dvN8VuK/2BlNHualTGZEB72YO/fSWASja
yrRptuwCXCeIAVYcKpiLgjLKWgHgemlbUFjsJM15q1fWfY6W5reqc0IvGFo1qyBqmqVfstCL+8yn
fZgqIvqYiCAsWSXM2CSeAoycvJcsDGEpRFcV3a6KM/s6Uki0iGgxMxv5D+42RANpBY8zRXFOw3PX
TDcdVJKhB17RNdbOMGLa1fgVsdS3bSY1uVF9Th33MIzJhZhdPaLAukzm7OPgIFHM9mz62cRumkTR
dafTh2OqrvvqpqEtPxdxbZPbrvdSpxzGniRPmGIvry7HPjIO0D7VwxClNFaML3XNrg07eRJTH16y
4uTjtIG00RJq0zF8UqwnTcKq7DWDyBBZOx9pU9Z82xv+g/v9m93Jq93GIlF6oyE6Pk4VF+a1gOjl
J74jf/YHoAKimp0lgpdoPjYe35A/C3yPsA80nSZ/LpHRfyB/Qjc+MLFiBQa2QUf0mnFf/g4Fr4MS
FByMv9V+iXJ/N0Yt+2ukkYQrMI1jyTXfbTVFo/eGSZHkqjL9eJdS6gaJQD2lnZnPANbFTzZi73a2
HA4Uj/GB1ECkBrin327DLDhlO1Q1pEMbGkRGODTe2okMXl2Av8Hv3sk9l9PJYZaU1yUEiV3fu8PE
uZgbkdNCoje+s2EEi04ydDKBydc6ndIo24UtNiT8skiIGY37cyZjY/3jT/FylFfjy8unWBAp/JEY
FFF3v/2ylP9odDIOEPG1rJ7SXIuu5mxH8hmrVFXZX1qUQmQN5u0JYmqyjPS436ailHJTomW+dNzM
eLCTlpqswiyMXUrR41eJ6/9K2bK/VfaQBnPVZWdJK5AGaZT+neoCvDhw4ae82A+9LSnn1iHq+5Ea
X/KLgibWoHhTSnUDBLHds7JzO944icvxB6fd0heqHuKyHB5mOV1afh2eO3XOIpfH1dZHJHbrCqMM
dF6066L3ijnQeePH367fP2vJv5m4Xt1Ef1lLbv7zv6t/3VbFf/7rX4/ll39dyv/8n/I5qd8sLi+/
4tvi4n5Y4rboiyFMAYiQHpffFxeHv6HOhRpY/btA8Y/FRf+wYNovOiBgf6BZ1p3v4kShsSQxiPFj
1EJgSUCY+kuryztHFTAByklQWSIgWeqWMvO3j0DOW3wqG7WqEpw2Q1cftHJux2CwzL2WJ/KYhQaZ
ZENHL/fKzVV4cAsM6BSWx+ZJz8CQr4vMLe60MWouiQ+PdIwZ0/wwNb1YE+Vf3VrOUj/46pz/zfLx
wib8+eDyqYmwIv8BRTqAIVlT74bFzKomOrU+93ZNF2vY6/plnERTGnR0uVxFJvua2OvLK8sM2f8X
Mowucs9pfsMaYh5NGphPzNYYPwpNphf56DCuRI2nn9KfOpO/JfrhM4Ed5S0XWrM2hTZPm05LnDOa
qnRBD08unmVoD1+1pK+vB4Jwt7Yy+6eUPdJRRKG76eMenEvKMj2bKmOb94p64yWOsAzcOWvnlRfN
7W92xj6oTir7zMyFzTjUiuon6+w7RIyIA94dpBLhWSHVDjHr26vbkU+Su8t5YmrHuUPrfbP0EVfW
xnA7EhB0+f3S/LMysMvg7P73or7jY5683WLwz79vMT6AkZFTQjgK5OIClf2+Cix7BSTsmORJv6Bk
EG7vj2XAYPvBfyCDPOa25i5RAb9rlLUPxO6S3k9hwOIW+rUdBtscboM/HyeP+Dw+Gbk7UJxA/dAm
b28T7uouUlm7tdpRs/fE4rSER4xa0t2bA58M/Re5FeUmKfzZCxJ/1Ie1oJW+OfV9ofyd7TR1f22O
teEeC+Sy6YE6y65H+2JU7SmFov3Gx6+kDi3l5ehQUmUi8WicfDyQn1QTrDcjbNrWdl6qj24m2gZ5
HtqXPZRRpa8hEGP/vnEBPKgcn5JyuPEa3c6+eMPo8F41RxdhhFYWRfsFGiS5KMxW1uu4ygdahluj
S9llS+kf0gly5iJOZLIBotQhonCTuFdJPCNHGcs5T9etHevhreYOvtypSo3rZBK33eA/V/5w7BHO
rk2ZXYWWOJNmYoaBKXJypVgRO29XqE5HCaIxVrdHr/K9j5pGKJXPnHwYrdAE8XUQ9M6ae2cl8Ser
6fwTqolb5ip7nDml6ewVO0XZFl3OtdnrmzJy2QIhT/Q+WlVLQVyIKsHa5nXdRacDUMqJSytY+9ES
qZh3ZBS0wUyJ9fBxziRtyYh2FRXw2ViZF5VwwzNF9iZbiEyMh7wSERo3vS4OreFgoIsbqd8uEMAY
xHFfZoGnQi88zJXwK8SQln5tFhZ6Sj2hVT0NdJp1nlIUFCMNtuGo7bCumNHlLJrQDPLIb5+MVg/P
zTCd3SuJjAKVSyTzHGh2Mj4bjZoes9aTV0PiWDQzx8chpA+9zUwAvAQN4rUv+ru57IzDlOjm17zV
43mXxvPQQpSODlVo5Qhk+myNyiYGJ2aW3dnWNKpjnY4pKYCd398nZLMgS5zaYpfFucwf0oTEtF3Y
6GG3TjtZW5upG5rwOi5S72LsdC1FmtFHmfs1YeOlfwWBcsabbOqa4TDJlgivfCy00gA2zE0jwr6Z
dUyk5uyaDaKkVp8zc9+iyqvnlWukmXaotTExnh03JGgZeR6p4htNdUX8qe7s2f3sapOWXOIHCNXX
RIi0c1aQBJLiZUmdVb+jK5mOeGfVIZCv1kv96FHNRujKLSnUQm6m0vDTDTEbbfXkh8MS9UYLvHtD
nrlM7syobbWB6q0EfcvKm6t2WHVG07WXreYn+XnH2wFrDtr/XN+HuvT0DREptknKEQgR9lTTTSNP
BH2MW8E4ONVQnWap4+0yu5c7Y2jLc+CoImha80h+6UyPoUqZu+fIfagB+k7DVKeK27X7h6x0kHz6
bvZUDKCySZN50QoApg50euxxPw0+gFZc7kWWFbvUJwgsINjXwZqfqYqwb1EbiKzG+dTovRxV0VRm
t5Dp6L+ICOL2zZT6OCklT1nj0r1DUPdJmVbE4fvobFIrOkeOfJtL3buusjk60XKX815FoIGZwhG2
WrxfSOV956KoR/PWyw1yxpMSPa7GSngyeDZx6ipMMQYDk24jfXTuNHSglKhN7QlplN2ZnCTOzFY6
y85H7LrcjMeA8af/ZBVW3W/6xiSVK/FZTLeoarVdYwwJg5bpnWqeooq7b6Zyl2Zev5/rqfpslHUW
UMNnbSAJ660bexZO4cQQIIQhHsqOEvSu1kjxNlpxQPcsjqpvL/Uu5nypVkN+O1QB2JCNajJzAH+l
4wUMtOOta9dq7cO4no5yQc2GbGC8KbQAwdlxGsX4ZPdi2Nt2g86vHZO9QGAaUAmkBaI3xq1hZWEg
LKGfWonXnUzxEN9HU4YCtRrcdag5cuuO7BaTornJXBluHSfNVoPnRLvZHiXt0So9Twq7AkWT8joR
dXLoE+SEhdTCbuWYQtw2cf1ElYzcJmTJ3Eeeq64a7IcwaJXJ3DjlnJFhZ2RWfKqVqYEXC6w5FEV/
cNL8MZr7pFrp/OPlltePEVl8G2orKaF32mQ9jsrYFnU7UThRZehribSKDWc4qNE1jmMsrHsjNZxT
y+vrQ4+B9gSjyWlvyHY9O123vLLsDZkK5Z6Yqnbd2P1wVE5knoy9HR6jKg53prCN/VhX8nEKe7nR
W7M5OHUarlujUHt/7p5cLuHGTgzjuhl6fH95fJZRTrjXnck8tah+/JxrTp2tNADfLcFYgMBW2FXB
ghVcUlGe3g5skT8bSYJALffAzDp460PldibhPlMVsBv1tIMXmUpfTdFQfrRy+wrTLm9EoRnXAnvp
WrRxsyVQbSKwgdG1d7WbXtrunoJJ50EyjgQFOvMt0tosQBDjndBVbH7yJ9cGYCX9ILLHZ5ErlpbE
lAa/rwuJ8nZ8AeWaTxYmmTA1b7TM0VaGN06SPzV13fHkbuIBJzVLlxdIsPVNE2I/QlQujh3S6FUj
tdlcRbLqgIKXtziG6TIOBAo8uS1n071qIqc5M7Ix/W2YI7M9o1UxTeyMm8BUid6v3EoBEMvtNNR6
3KkdqVi5WVsrx+O1E90rL6LJ8zKRRBWRGd+2oSM2cSTSJndXvp1kkgG+z0nlBYH2YtcN1bwyPQp4
tOWCy1i7WWIGWwqTB+Xg4ewxi6pzzxFt8RWRmRM+Go6aMo39vt09dGCgh2Zu0Iw3pb8dqR4D9+0e
8gbA1PWHFJ2/nVx6LQSL48T5bWaXubcTyUwHJonqTrbxexltGf5hSJRXVNed4CqU6LmOqe/Q+iFt
iofqYpy2xGTM+2xW+XoweySIbj0Fk5vlK6tvSVwlb0Ue9ET1ByGm5GyO7eJjqcaCIqjarZ4HI2Rj
ZVcEwI0JuZJhWbpbs8nvSgaNFZ3G7omZII+VtMwfhRulj3VTmHdCYVPadJ2ttqShdyf5MKOErevZ
49H3p09ti++gqLJiOw6z/TWdJitwjETsotl9RCXKLi7CkAFA6p94hdNduwph7IpfyG2TKlcdcFLE
YkX+asn2zLBWbebc1K3nrdGRwFLZk/CecdqR0NQhaKeX8T4Mp+6mZF+D7yBO3avW6M1tsyxamjCw
SMAF5tulWLw7ratW+usxksbNAIfT8NLJy3Q3m6V5VM0cP4yjf6MXsXdZs/vdOjGWNH2K08smFYON
abkN63UBrN/gN4EqcqRTPIy9VRyT1DH2c2XXR3OKFALlBil17EIdx71hrFzpqVsP4epZAr8axGI2
ANiF3R+8VFXrwm4cXhjzk/BjlLf9EoZeWuV9Bz0buFjIoJ+yCv3rTCkTJgY0xdO+axNENU3um4hh
Pe1emQ1OHEwgqmcF7Z1Pg9dYz1RotHe8GfuSKmfClO1JZedxGbOGj6Z+SJ1Uv40nzzjahDt+LKow
fcrkhKggUtV41xtas3fHYnmVF0O8KSdhHKcob49k+2pHYP3wBEm/7geWqLWzuZid2xKb3ak1mbA8
Pgppa63DUrEDnuI7ZDLR0WqTcd7Opuhuep18vs6WeIeyeRy9gL1G2D5ETp8068xAYPB1LErvmk/6
SYoQsqwKyd3HV5ToxpPXNJ19lBC108UEthh9aqDkjIuUClsPisjx5nGFhGJQt2QqJfVRIK024Ek9
syUfQ7UlKxoTDH1aeZWl/YlfNLzPlRyFfdR7bW43UWFqWVDk9aifWNFA8K1LgYK36g0vi/ae3ecb
J2TcFzo1TiPppnupFwcPwW/QMxcEadt84nvVGwzaLR+bJyoWvAAxZTRYpcyhORODmE4HZT/hYxiP
02z7Vy1ZtqdF1iJzKHx9RWwyun+FsbFwiajIdWylnS6itV2np1Q6QKHFeb3v4qQ4wM45B9suPvcZ
IKXRo9q2eOmjh/4cGuzQa57q9ZjlYmfZkX9wlBF/4QE1byKW7sBCkPC5G8b4DtQ2O/EHPdwlbuMc
WUyhUIWtz1v6epPHlkS20zHszUdsqG53PmjV+EwehDvvLSmmmFFpHPRDPzEOrvXckek5u3jnwQbt
mU8GWkJFQHxX11zonUrzT0UyjV8jnfaBIBk1L98XutM3hzgP+WRl7Rr7ph/cB3qJinJjWniHtlaR
KO2gmfkYrycSqA9DHXE+RFIxws6FXsuNNkx9GuRZKuiuCZ2q2aMEq82N51aJYvaKuYVxznrqoFJ2
GSfGaA/txeRNzfiItSg0NrFS4XPiSKj5Eck9kZkmrx78VYBkZ6qc3PgROswSxzD23OJKuD2nzoui
joxBZbKc2048ntAHUIkVvr4xDnBUhe7aGmuqJGxTRe5VHoZ6HqRDW0dXOk324dHqERys2z6M56CY
wes3gi/1tXeQrJ17jH5O4GX0621VP7fhPktzz1rPtLE0a+HG1llccfpWQOIuw2proKlr9ARPSKEm
tRep+giknZ+EiJ435qTCLboh7aKOq2TbEA26N8JUPmtzFz+oHj2TO+fOJwE+iK1XL3ehCOtdWpa8
MF1sH6vGcOmXjYsxf5p6mpdXpWnme0vLjVNvLP1Nozn3ubR77nzNLU5iFKgnEaqLjZ1ROZaJzF2n
JT8WlU311OOxaLAnzOZzkfQONjgj9zfFVMB8Z1Uu98KW3Zcpn6sTDRrjqQZBYQ20a9NfQ5Zb20mv
oY5BVpoJ+nuOZ+J4GQJTzax3Apxv64CDCDJkK31nREZ3VYR6eDrpUb9zhW9cTqCjGyKD9S2OjI9u
Rc2Rmzv6BsxenvZVy5M3l8aZN2XGMcpSN121tfRIbC/azWxo3ZNZCXWaazLeklzD0pF5xhdRd/I0
BqO5jiZDt1Za4w3bEBlECUBXoBizVZ6S3FCOAdoZ5nce+K1dOJyUWfM4w+GVSfXHqhjNcLF0QE83
OH1c6NNuE2aWf9bhEF6HdmjfVFOU3XVRlB1wZs7WGt+cOthL8GpFp+Zhmih7y1EnnMYDhiWSdLJ9
p6cx1hSCb+o+6Y7YRLxwH4ZN/TlNkKag7OppX74gi6HsTjohbJuNpB2NJ8I2a/eibmL8VpkuLZ+Z
OK8ol3uB2f5BHP8N7v/f443/i3CFSD2+0BCrR/mkvjy+hh/52W/gI37JDzCIbA9JFkJ+6CyW3u+W
Yv5qkYEC+TkaCih8DH+gj7r7gedz6Z5e2oCXIuo/0Udn4TcXJwK/a2l3dX7F2vCSd/Un+IiOGXwT
9hXlF3YpMl755K+1dIQ4l6TTymmd94V7k4yqPelYZKvArWbtiVhAAytqn4XbQdPVsQQjm3jnTY2F
IDd2D6gQmitGyhCgaLY+ES/T+kh+RtKIkk6bnzIDpU44C0Xf31h6PxHvv2T6vPn0S9I2MOyC7XJG
3secsmiE2lRhaY6VPT0Oo2ncoI6YtNXo45ckuVl+1HusamS8JFQrFcbaSdQWHAi349KEeZD0TyYr
AfxbwbogxV4pkZl3UaxvMoz+52DG06XqzOHelIjLVg1bo8t+TOYtuqt547i5JHW0EOU9krFSu4hw
DMcrjYLXKydN47OQKLeDz/oAi4MPlBVqyppdm2j9z1iZhUx4fyoINKNyjvNhUZfx9kLqyoL6dKgF
xQIQBnVH4rkaNRH4tfazgte3vAb3DGd90U0vnC3mhYVWe33PMHpYeldk49pxJ4nmp9ZOWhEKDL69
t6Isy92hD7n6/7bOwPL+zwxj4fL9aM05PiqZdIlqX680Lz/zba1xzA9LpMqSo0wQEM8F68m3pcZ2
PiDKXrT0cJ6LyIKn/Ht4gdC1D5SBUWvDqsKfJK/8sdQIQ/tg09AJT+Vw69OQ82ts53Jf/HmLLmTJ
UiNBuprFTUq42kKEvNLtzkz2ZZaRV1ZmLkrPxh3vcMTLeL3MvsHcDWrbtg3yvqaj362r5vRx0Ab3
t6aJfybVZv18/1HgfJZvBfFjYTR4+1FKf2qF5yZTYFRRu0c4Pq8JGFJ7t85J9yisuLsCIg2fm9Ga
V68u2uW37/vaH/NeUmLhtiAajeWKxivE0jDer88CnIkYWuzcmEnjj16nz+jixq/p6G1lBIz944O9
F5RwMJsyKJ9ANnYnpMS9PRipR3QCZF69zoU1radYPZq1yHb/LwdhVaCoe/FrvDsIfAVud1vUawMd
3QEdBTZmNC43Pz7KO5qM+DN+P1cKM59BvNz7+vi67bsKnKpDQFhd2QKuGNb71ndnZpMZEV59oH/o
Mpf+5sfHfSkFe33bcmDIPjQzLHcY3t7H1FaOL0VEwdA6t6FjAkjcctpmDPCfQsyt3TY0UGsGCMoe
Tfp8j6Oo/NvYCjOTrrQKzkqlxbL/a5i5zWbw7vBK++jyCn/8lJg9XIVlCPqtRIG3dlU0Rk+UkDMT
3dOChHdwELexxFYBTIaDVZJeHx6acprPp5E9x8FQc26wFW8NuuGkMNxVryK8sn4rkVaaGPUQWxaJ
+Ii++6PklEV7Uypi6xjuXH2Dyg54zazb0l9Njt39WsIabyIuNMMMQgvocCbId+8KQJdKZH2k1hS0
ZEehhWojE9/9yW3+l2dqaUxCRoEJDCMP+o23t3mXjG2hd+TfD1rXrP0OYn3WQmbmsde2/Ywk58f3
xNs34Mu3cnioFlciCy6JqW+P54iitlUsuzVhnFw5VZrIgxprzZBLcVhW2SjRMar/+KB/8yUpATRZ
vam9oVLpnViEYcolIhDuzM3UJRwrw0HcokA2/ctySvKffMW/rBzLawR6me0CKzaJ1G+/4szNgbzS
U2s3ThUqjkFfKx/u4Mff6V0GNGfSZ3vLtWMNZh+KCeHtYTos6ODblr8eYHge2BAbQKpenfmrpkq8
W/D/M6GkE63nyCBYayJNa1smFrsuA/nFrTP19gVefu972PE/c82/mRteXaO/aKy+7TIey7eZby8/
9H2ksT7QlMsAgmeKW4NXGc/095GGuQXJhEaFJLZMLFDLg/F9o2G4HxafLYInNIfaIrf4Y5+hY9de
+qsWE66xLO/Gr4w0b29cpikkWr7lUVeBRpQ7992NazidX/UqeUi8AbTCHUP2wazPr87J37zE3+22
vx0EURkFQ4hEbGvZX7zaylikREaAmg+Dl8X7ckJK2UIgn2j18LP2u7/9OnRxOkhRmfsWHcrrI0X2
7Of+5H/WpzwjeQWXxXU3lVCrP/5Cfz0M4AbWPWuxdnPl3h1mxq6eOo19D05deJtSK9RtNcX0Y/74
MG/3XcvF4TBMrUv1i80E8f7iJF5CxpF5P8P5k+MRmp8iLJErku508vMEL1PCjPb07RQ/Maf93YHx
7zNvQ/nyIn+34cu4AZW0tHt4tXBt6gS4rjQitskCatTGyZgM68lJzyeRND9xDL/dt3z7ykz55FMs
LkMel7cXsEoqYUh9vqd+vkvvxsLC2TQ4LQghoI/Q9p1Zoq11xtDNtxXBQ+6m8mpA5R+f+L/esAYt
aQbnn5uW9+S7T0FVOL1btXGPVZlowCa6JSADVz2Ol18+ECmuvBk1MAWsru/n0EGIGOTVvBddhjVB
2c2mxwge+GMUHX78ldg1c+r+3JktwAnLD/97qY932Hy+eyOWjhCD1sTnMybDPJjQ9WD+wqqAJqiq
ixuoxcU5EGe+FRjgnyeuH4G0ak7hJaQaOfCbBCMb8arthnhclwu/ErohKWe8cczHAt0lVfR6J8tg
LpsyXDvzmFWb/oXL6afZ8FaGTDw7EJhL8I01Jclr3gsjJAlE4tUctvoz6IU1bohqjP0VJhESkU09
w9AkrIgA+7IxXUHslmm2p6Gpz0fPntVZMmOe2xbk5iTboVH1o1ewuz+2RPyUV7jW4k/wkbOLTXnU
qr2RRn6Dg3vh4DLd7EH9KBndWnLwxtXs+MgfBab9G6cvC1BMw1rQxCkMu6B4oQip9Km+sNVJ7U2u
pTlhqpYhb6d+0PyVU0sBu50Vwt0TINUe6rCOtWAWQA1B88J42nOV7KMosrCrqXAaN709Tv2tq2Wz
iQvMmVJkR0n/EIsy/iI1bGGrUCYGxCwCdVhalC9a9KQcJ7yee3xg5/0LnTuO0nPiQHdGwYndaaRa
NydNZ5gQv9Y3Ghg4xBRXlXJa4Fg9HMsWlBN5TjNnl+jmXxjkQuS5D6Nshh28zGaqawndbNUDZr9z
cHoEEJ/rukpS88qYLYI+94DXRXudalJXpPzQlxI6N0NFZ8+482UjCT83VdYlp0S5Z422peqkN9hD
ZzauFA8jHdIulCLF5M6dd7uEepI7iwVRC3U0IW7CxcdMZsejXJOrU6GHXTsEeDBN9L2pLPhdV9XR
Km8wAoaHHrcdKLpiTO9uca7MZISZWiF/m6VJkWzKxq3xgx7BUR2e9SbZYNOlbcB4UqZh1qZMd046
2QPd9oUmyvKujWVaNWs7XBynq6rB7ba2TA6FCz6J6ubgNxQpBqprtOI89mnnOu17/Eg7Erzlb8NU
DUg4TOkdKRCN6kOlF94nU/a4ODv6Nb7S+mJEv9WjVNY5uWEzpcdNCA5NYp64QPCUhDukHwy+kxcb
TaB7pUanDyjcfBlWdn/Fa8GOLsY6YhSCp08/j1WXurtekveLesqadU6GMYzVp9iATN3Fs+OZZ3ia
YmefIBvsydZaRnZYCz091cu4uXcyeNJVMbdlstFnRxdBp/ulsRPD6NZPUZyRyYl0hIy2ERiEf2qN
2gg3ydAS3Q9h2stt55ehuJuGrjdvdUqjw4uEkMJ860246+7TKbPN28kptPiLj9vJeW6TxgQKywnJ
JijKVoVRfWoq3RfpauRx94+pRnslTtou9btj73cFyaa91hFVhBBC9uldNicyV0EiiTK7ncyqtIl8
qyJMWzgYDPtMYMPjWsZYXEs9dS4nr87LDdoH5a3Koc+vWttBVKQnGqtObxtQDLogZG2TpK1DV7mq
jbMhr8lXqnWZX+kwYZdKpkS5jTjF/XWX42RcW5AWZDDYif6bajih2zbB1x+ULWW8AfSCM61RqKAS
K4Y+PhasLG0w6citd3XS8oZNCjQNO2N0QmTh+fixRf+nBSMJW8gB4Hs1TpHDa6iNEo/IHKvvb0P0
andkSVMwRsyhFa0Js5LDtk+dxNkaApniyihVUgb4wGKUPm7yuZ0GU7DMp+OlbsW2SSyhyBBat6Eg
DLuMehQgpV1cMGawtFMjbX8siVN98EARcTJmIvysGWn1rMhfux1pokjhbI30a2yhgg3iNmkfHKFp
x7ohAXatd0mGtpMo35jEOG/6DKdSSBQpKWlkkD6CICy98h9sv0yydWnJ8nSegA8C5GDtp3Zo48+T
ZxdPsTHQIWDIsiEkscKE5iRDdajHskp2sWMM5+Woz8UhExY+SQ+WHz+vOSdPtlvYV0jV8jtdKPMR
7Hl0gp78K8RqXZPc6FQWPMSjbt0pTQzPrFAplYUq8b01rzk9CVJXGllQ9x6qhkmb1UrMsfvbGI3e
vJoXEx1s6kCiPaECA3dg7pdkT3ZKu54NCxKs76QkcYC9IpiHPedYaYZQF1u+NALhYvazbpfzcBQr
jMjQ32lZzDx+yoAZA4JodIoxs+EcAn84ndmLTpcT/u3fVJJ1Zy3i/5ulC2RAvZF45arMlJEfeXTC
8yqdjWZNJD8xIKU/jykLLcPg2vMk1vuZtyQ2UySxzyaUdBZYgPQgRHMWPU+pi2aUAD0TMn4SrIX0
di6y5MmuznPg6h53wFA/ycGmzyHWMaWvCNMuHh183TSMOWwztuZUErVoNG4Jl6hFWb2O5noId/xr
mQex1/YZjEGlzrBHEsBXJG2ZbhsRZvc8MqW+G8ISdbIRtoWN67MbssA1avvafNFbvOyL/hld/40n
7tUW8S+j6/V//kth3HwTcP7yI98GV9smdpxdIukrC0ZEStHvcyt/g09Ip/2WYY6+haXP/nd8HAyc
CXeZaE3qOL+NtN+NAMLQPzBOMC6RDuGRAIx76RfSyl/24H9uZ8FCKPOgIVsnOomaQjyPbycFw5s7
J0Vovi5dkqfOXWSh9H6xqxHrftQcNGCTIHOB4ROJn9X7fUdAIDf0KfSuFaGhd+ZmY4Z+StRKX414
B+fSbw/6aLAQ9k2X5ieuLri7azvWyOdrWA5W0AK5u26BnVgLZWxcltIV5RrRf4lcDYEVNVaFK7/Q
DQ5qSQ26ed1laS3XFjoI7OC53xIBMBD4gQaHKMPerO9b5VTPkUjcJ6uU1Zdfv70v/oclUpMJ86Mb
9yb5KuXjv86+VuXX1+TOy499R13gaUBHlrT9JYMO8yR3x++oi/kBFxuh+UBpoC9smv+4fX3IYiKt
wUMgXSiKYSz8fvNCI0PBMJSCmJJ5iAjnV+7d9+MloA5uGZuHh6g8Pt+7uV5OXVmEs3dQua8/TlgV
CGzqVPfEC7n6ydj3HqngUAv0SvicSwALk/Xbp6TVdUzvzXiQxAwHCBvNlWZ3P8Na//4gMA5LKBys
2rvvY9To9DFzHGodZoj99LBBlzr94qj88k3gxDhroON/CcwZlenNTTEc+HfdF8fOtX1lmMPVSG7T
T4jy919n4d1sKH7SI1hhXtbE1yCSU2pDTODPIYUmrFYiyplBanwL61d37d+gYn9/GBxOS/81moZ3
Z61zBp8ok/qQhJ15Cz4eYiIou/2PD7L8kj9XSb6HBmcGXMi6a/Fd3mPvqU+s0DRYexsrw04NncnI
RRFBjiZR16hyrZuftOP89VuRJGnAXpK4tjSzLQDPK6zPwHgilWv+X/bOZLlxZMu2/1JzXEPfTEGQ
BClSvRRSTGBSNOgBBxz919dCpNWtlFJPsvvGNQnLGESC6BzHz9l77ZANarkhhRoRPrKi7X9+Vrza
TGDJvaA19q6VAW18TMA1hENq5hvdaiIfWMromyj/AxILvrpTH13E/z0cVdPbcyrKdhkWRQuV0rN2
sMetTSfK7ipZenPHOtLcfH52f7IV3920dQRJQ4hLyPf1fXuRHTqS1Sos5rH6Xjdq+iqImUdUnkMf
2ZDSPkd+Xrr59WQPNPv1qPVsX5n69kGNsWsGs4niGxla4TyLUpttEO5Ro4RV7lHOLUVtP8iyKYmh
xYUV9nWuDi85gevKTTvpOodlrqx9ccfeL3nrbGTNBOekqBfh/r+9hKRTRGba9GEyS2uPgLxlA+TC
6DGi9PT51fvnzUIExBSepYj1iFbX2yNF1KEqWSRhBfFlS7gk8J52Hn7NmOQpxxfx1czuozPjMKjn
Gbiu0NO3xyuaWUPv2IZV6uC3GId577rTGBbqlN9/fmb/fLU4M9rBEPHIfCaf5e2RpkxmaP6a0F6W
ZSMrcscLksG+6Dl/cJB1BefjxxeD78G7G9VjfpqzqA5xKqKsdZTaJzBF231+Jh9cM6abBMxQBEKG
fL8qgYRWtN4pQ4bUAK0mEt+yOGb301jNxf/HkTgAegwVQoa9nu7fliOUwS4+xDrM3DY9ZYTg7eq6
EpiIEuOLzvVHF47+ETKJtaPLgvv2SOzV9UlTypBEOdOPy3wgfCbpv/icf3ThcG47ZBeiXMIs/fYg
GEYaGO15OFbs9yBIy33CUPCQVr15/fmF+/B0/kwQqa5px787nbEEJBvNRah46byvRyMNWrN0vnjY
1j7624VuPZM1C4lPhovC4+3p2Co4dKPLwtrxXiwShM6Cbt4ZsI59W+nD/FMTk/j++Xl9eMhVmmDa
BluR9yFmiRpb+jhn+E2ahNy9pNqpo1aGdjtX4Tx3gtwjIp+/OE9KrX+c6Tpop8vvwZS1EIS9PVPH
6TtIZcVe2hpowcEe1R+yTm266bxsYxDlSNwyIPC67/Wiezaw+7/SubYqn36WbLdUsuqlqKvxah7z
BXAX1P2jPdntk+q6cGpdliDVT/j9mT+aMtoNIMzcbZJLb8ZF74FFaWi44ilJdPPSwufWX2dDPaQ7
DZmRvLXTCgU0fUzVCYqlJc7Di3Tac3R8huTFygjnvcXdp8wbRlI2VhikvFdMamD+WzRBj9HM5d62
kVLfK5MixG7Aa1QSQTGG6K910G5Top5VvVedrWy4GBtHK8ejoS8OaCK3L+OtLDFfa14+Ya8rpHtZ
a1n0bBtzREdcG/RDNeXR78a0pLmf8m5+Knr0+kFW4EHk52TxL6B8VQCsXI1JK0mdfBfH2pCTraLO
J7fuIOXpOFCAPlZTj++xnJom9ESTD75oWq/dxImDUYHXy9WALACHB48+zGOQL65lbQrTgdqQOXaq
b2r6q8k2gtv+NKgJFvNcDuXvRM75ZctyRsqT0UV3TYOXY0PegtjNaJnxi9Gl+skgI1Z8IkaGZzXW
xLJd6VRnMu9NBOdeNf9UZtECsy9llvl9UoL5YszQXHSzhoFjHuvIgqBYdXYYz7hNAzpqDF4qxUqK
YCmq+bY37f7ZG/PulU70IoPajFUbLSaYl2x26ttERGOCLHUqLSNsJjxVgLhgkZIxklruaXCyNAvx
Iec3i0kywnlJMErZiabV+9ad4LcshFnuW9Hc2/BmotCd+eaJBnfnrrFGmw3zIOk1RxPcw4Z37dbV
tLjdGF1lHDs3zx9ny12+F3Gpnd0Jqwt0kYkgCyXLaRYBACQXua/K+9ju8CdYS+M8lbNbI63gi040
wdyxkxFOq5Q7PQMUwAPZydeZVugQTAmOksCg/fnSJxlQnC6dtY0XgfnYmIIp10VW5rzipdXKiPHw
VPyOhWRZkwUeWmzWZfKyTCjqmSRYUfogFMnVXix7xhXWdTngvqLN7pgQGAwp2Et2bNwMp970LClr
/NlYqRsXW96Mkl9dzsCysbbjmWNvhCtgCvpIm6bAw1mypx6KlaAHTPJoOGWsBVHv2PmmnhoUSnHb
zcvOxaDwPRmQ5Aep2s/7hDVNbhPUjIXPdEDVbhaaiWqQuHb7zdaaug7tqW6jYJ4L9xGvHl0NshQx
E5DT0oPmGXIP47FKqI/RMFPy61g1BfTnmPiixCjKB4HHGjGhR1qDnzk9o7gmScof+TSnd0W6WHI7
j7zolwIsWxE4dmn+Lua6yn0GBpg/F+BEM8Mjq0Gwx70gV6F0o4Q2R85Sgt8z+oGhNbY3ONFSGold
XRQ7YUud8Ey9wArv2MnQBWatTz8y1+imnUidYaH5qGMfg41CC7pJrGJ8nAZhWl4gygFW3KYYuiw6
RaDke7yjeGP9FnFVcrZ12f31Bf6/fuF/keL1t0/pP/uFIxShlzcNl/Uf/NVwMej78a6xJaNJwqVd
y8a/+i26+y92gUiKmAa90+0r2r9UOoEm7wnISYb+BA/8T8NF0dHN8H9Dnm3bTCbxAvwnHRdSDN5+
gCloQZMADqIQZF+PKPLtB7geEsyVnnPX5Ym1ZvUUIKzjyDs0Ymwfdb0zt9Kzi8vEduubapnd86hZ
0ysbcnYNWWQg7CpznISGvGy7YXrWp2i8m2kzEc9iiF0/yvlA6FX2uMzaPX3H5UEbYxypiYxvoqJf
LswOE3YyKxMb8CHGvdPw9yrLuwNjTGfjDF1xMkAiH8suYgbTFakRA/BqezUQuhXxHnbDU+42MwiK
JBEkulSO9d0qIY4EsbnofwCDkk9y7V5QR7fMy2ifH+1+9ArGinZHzNnqbt2V7C/gFRRe3vrmSLd0
pvcYqqbK+0sniV6U1ZniBq6hnRw6te8fqVnS0m/M2bwpx9zZ81Pkmf2ctSGrSLsGmOpsOpOvYD1b
4gASkqlOXnVa6zcQJfwqi4NOaEe4qHiujPTStBP1IjO1oFTFdD06T57RX5OR5s9gKn27aX43xncr
UcabeByPg3Rf23w+GcwSovKC8Tmuu+4Bt9vGyvt2y2DSB15yB5blpxKRmda045NASnroxaBftSYs
ADrEfmtIB+69/aqrk3uSXXPkUl25iXmHK0NszWEFbI7zdo6S+DXLrCJIhPuDpKd2k1jO9KKWtJ3g
UK5aVO0ZaOdz2niHUVeOEFfJNY6j4nbUZtAezVT/rFT7zq7a38xgH1Y1QWSp4QwmJW/bnUQJu6kY
pe8aXZrAgo0/rAT+10tUtyRNuyKcSzx7rWLe2qK8bwl9PGX6+GIZFBI+3syGdKhO9H0wtvmyH9A7
6BdGj/94qtN7SQTY6BsYm7DOjSoA87FVf9cj9wseA5G7GXjKZMLpYRdGtSow95bCJ2boD5Bxs0cM
xfNxgpKZJ61fDE9DUdj9TwTfd23sBHH13FgdOtlukJiaQW4S9+NKfdsIpp2TYiJRj5JVTmsR2On6
lmJo+FuiuT9WnkIlOEH5HU5ak8kXRXWqaznE9tbFQHiwGFPnfisITve7qWIkSkEHNKZ8VCD4+DpS
BDKIO7+J+0sGk/zN8a6drPH8kQ0/Ze83hqrb1ihvDULQyli/y5YRXzHDtE4XNz2A2501SRU3Sy4v
egOQXWGmz+qc7VBS9uhgyE9Wbe8oC86nF/2pYmocij49IWIofbcjWro03VNuo2aRw4hspFJ3ibTk
ZQmm87gYubvJdWIA6IQgGBiwa07Owh/m4vhmTrhIqcurRsulzuAwOlXqZG5kWZyUNWeirNpyI6FC
bBkqeEGCyxGfcHxXJql7qOZJv1dKK74h5gXPSr4W1bY77zwH7jEm8v5nkcb4T9uDUvzGOaPdAw1u
tqQUIWe2TUYbDdwI0XwTSKh2zJJZngwCCkon6G0X4sDE9VAzPJoyI5N8sFv2JcBjfUz+q+FAlY0v
3d7eLIYZmhNAQK0atT2RXs6rRvm165NxwBm86M/z5N3GeRVGCoGpeHtDDIGv7Ilv6mQEaaDaQZIF
WVJ3d5LQqA1RUINPVCw2/jLK9r0ZI+fOflBBLgHVmQxEZP1IhvxAzmJQJMkjRdsPMqfy17wicZBc
C78dSXtq+k1UmhRpa0qcjtTVXPOYrFtFkWKjKoOx0c0+nHCYqy2vo4rDP83hyencg3Sc0MpjzK7a
IqyqyLrMnEJcczrtZqqX9JJqud8SKBiFitmPyM6MY9zNMa7pMYQl54Rmkj6qNMBJItWfPWDV3HEn
ie67CoYLiutkV6a6h5kb1sfQRfEDIeHfMnCvDMeNwLCfHdeFKqu5ZhWi8zWiLYut+S3h+3ltoE55
EJAb/MiNX7UUI75tgosuZ8AVTdaQXuYMeypKC4v3YP4YMdCy9CC31jtLOQiPUowdmAJxZlD7lwIU
0IWJPeC1nmxywiearD8qXanMgGC9EbBQyijBd3OVMGwq8H2qpWAt0zZ3z3pdaw997gC+MjNF2Zeq
dVl4WX9Z4mxIfLuNjOup1boNo++VEj17O+rh9jC2VnbhaCCjyDKMWTQ8WVy21ZjsRoLrSKQbC17M
FYWsgPadgFz7mpWm4ZJb836CNvtNxPGWcd4lXJGw7eO9KMN6GopQ0+GQGAvoOn9gCbRlPByGegyN
wv4NEaq5QPelBjHA58GXE2DrtDGV0O3GbFermPUczkV6w3LRlo12LVEXxPbIJeAc4J8/dtMI+mZK
xe0iLdWP5MuwZKTcDcKBIjFHu8kpJXTzrguwx4xhxvZ7G8GFeozVvH5RjGK5j7HPbHGZl2ejybNH
JSX6bCaecW8axIFDA06OZP0hsSra+UZJXfGczjbbxIRShK/nDN0qN0sc/2Nn33bA+U5lqlaPnVZX
rwlTF7yIiBBUG7p2RQTlzqXsvmYKVQRMM6KD1Oblx5/i7//q4P9aezP/by+r/1LFxcvPXzJ5Uwrz
b/6qhD39XxhN8Wyx9tJkwn/wP5Ww65LB5aIZJm3rL3vrvwePuv0vJiWMacgC4VONUPPfhTBTc3xX
uAuYWTKEtyFs/gdT87dtqLV9vE7mmQUxv+eXaPy4v7dD+STONjFNvFVZbe7kRLkSJ4YDlroq9sAo
zd3frs0HM6633TbHdFQVURegPhcnG9P/d8erEG/KAYd9OEcrlEGT0b0Jnv8wL0N2RtWmnvSiiP6j
SeFfB0VRC3aTbQfSBe7N309Sly7uH7oeYddYykkWeRJolW34Cv/5xfm93VX8ORTqA5DKiBCwC75v
yVdDOy8C6kQ492V28hZTgVDmmX5E3NKupX+LsdeR+z//lbjq+PD55X13eJjHGJHRWdDZBtjKHX17
plZuLmNhuW3I+Lgn/qA0dhgBlWs9kWsLogbO5pITcJmBqXutDFfuPz++9rYfDXyArR3WQHzXDFr4
890gLh8hSPV0HsKIPJNwzif9oQek/z0f6FkkuJxH1KuJeSFQI8VF0++bsrJAmE66nTKNkdqdY/fT
3tX68WmcjSIOPv+B7573P78POw7eW53RDCOAtxcIYGmXdgXkl8ZF91SU1QA2cbJDtximbUd2whdd
8z8Orf/taP+5IGwxXfS/mO5UfNZvD6i0ndsNHfoOZeGwSELQ6lOdslgAXqjNW9KDs9uszWE8JNG2
dHWY/XnvzKepzvNu+/nZ6+9eP1iOQHP/rDgaRg9Gim9/Tdk7mNz6KA/pxqLzFG3sUXs4ujw2SHzQ
xqIDPA3Cq5/SXvykB9zt5WgvW0nJTPMxcpNbA9P4dxoyyNiMqaWPVxmp+Rh3vTi0M/HQfiwcbdhM
nebCp3d54bD9paeyahQCtN2x2OhxofO1rKMzLV/1i3a+sd7Bv1/w9RTZza+mq/U9fP8GCnTKdUrk
RGiJ0dWIWQXwF3SdmB6Kdm2nOWJ6rL0mU5Fxat6lSo7BrinK+NT2ptznkdUdakg9r4NmKddLNxVI
6nr1++TNNhu2rLjLck08u7UFTlj22U9DKzpigzr9pSemcNURdeQjNZCaHk0IhjDCgBIzwhiGbRN7
xd3nd3R9of9xto7FSNjGNEBB+PaGovgj7FhJinDpyQy1e8bfcraUzedHef/WcE21dV6GogYxDB+N
t0cBH+j0wOCK0Mnb+ElJeHKiToKWA4RFTfifTVAxJKyHW31zLGSEJOrvxt3OJJsEemoRGkAOzzkb
fH7YtPGMafhiOfjgfeDDsH5ieWRsLJZvT6yc9Ar2mizCcYjjM2LN6QHtd3EHClQeezhPd5Tp6e3n
V/P9Ir2e3jpuYui0Sj3eD4hhWXhqgeInJCE8fu2y0XW3Tt7wJpLZoBnIZ23jcfYm8Zx3BS9Raylf
3dD3y/T6E9aBK8ZPLIR8Kd6etzKy5x/UXIRt7ShBaqk1zw3qQBzd7Li+MA998PRwJ0Fe4ylbdSDv
DjYYWUKrnIm4UJzizmRjte3S0dnXVBt+UnTdj8+v7590tncvxWqbZajGCJEL/O6lqC01oxVT1qHa
NEzGzcGxOrrkdUdMWleD61mUfLnWnLgKEoh8MZFHbnqaURNXZAURRn7ASeSdqyiVGCva/pVgD2D6
yRgZO+B7BJOanXj+/Ed/eEfobDIP5OH/R6ClXqJo15O10cOebc2QyTFzFYQwxmZz//mhPnroITN7
JIMye/Tej8ArN21kwylRDrXRWYN1e+7lNB5ByrlH08iri8QY7PDzg35wfuQy/EEXrGG11vqj/jZ3
X0azyfVKqcIJw9bOMaroPI/SDisrUr4QfHzwfqEohT+F3m8NrHt/+5O5KZZZ1CGpsoxzgQ1lp9Jg
+EmMkrzpO20+6EbHxNHq4ZePbhl/8cB/dK4cHYWQR+4umom359qrC8E/TkdwoBn3Pv1b5aTNwrvq
09r7Qpq2nsv7Rx0OA/N4gi9wG787FAW6vS6WZWjyzTpOlSGP0l74NruAph5jXTpZ4NaLhBfx5S39
4DojCVlZWxycJ3f9Nv3tljZuXizM90SYNuqwB12W3ibNbNAHcIronNEzX7UiOnjPuaVD7Bcx1dbn
T9VHjzKuSGRtf/Qp72/1IvGLDa4l6LWozD8ZHRzGLlK3dSpvyhif0DpG+qqm++D2smICBGF/ZqvO
P0Jv4RWpjWTxjDPTuySfnoqO4KQyCVI7ynafn+F6Ed/dYOaduoPBdzVAvl88BTskNx/dOmyo1aDO
tg+D/LJK/eAgRDXwrFKvujo6x7d3svSM1sJyx4oQT0zXNaF4GTpHgj4+P5kPrhweUo2l2URGSV71
2+MUchkUoYwihH1uPuaplGjOoEwDH8V38MWz8cGrofMtZU+F7JctybuTausxHyacXSG9WfLkEjpw
gcf8Zo/pqbxIlEa5jnoED5tRsRlz/bsDcP3X7fk7pOSj64kdeAW2EPfMCvD2PJWM7y/96jYsclsJ
2sF8VTK+ep8f5INnf8WT8PCTXvnPb7inqCBg4M6FDXlpl9FC0bCQpkYTckwJiWroUaVe/FXx8sHH
nHfdQ1HHBlMz3m+gFpM5wRpZFipdZT5W+axcw6Js7l2jhgFrkw/3+Vn+EcK8ewHIL2f2x2RwTbJ+
Vz3Elk0A2WKj2DKM0iYRc4gw7qVK8puXwXlgYfAUv/e88WERa4+rGj3pJ2k9DNB9s+a3MLXibsx0
dgEtVMM9xDrDDeYxebXMlNo/t7rR2FAWIIFwG8/YGkkzhDWTmHsKF/Ht89P54A0w4ULgueXbS//m
3bcJlpnsGBHgOhVADX1BCFjgNJHyrcu04QsB2gfHWhdGPgw694q959unEDWfcKFUUtziEgs6bQRN
2ipyjy3xq7bHR4dCGsj6tBpE6Oy8PdSsNih7ddRhfzoeUoVSpEauEphRkoWfX8G19fVuRTTZ2tFm
QJFoG1Qxb4+FzxLb8hTxck0xO+rONkb6BbbYY8VTv0PdXyzcFVa9XHXFzMenn137p5rkxZ1URnxe
ECWBIbrDcuocUT6Yy6QNWPbrdJPUSv36+a/V1yXt7eO76tSptGnXsejZ724CQ1IJHpaGyBoEeiFG
Q7zArVdOQjIK9sc0xburJu19ZzUIHnMNEFjd6stN7CTNVbYw+Ug0tbsBJA1x0WEvUhf9ECR2J492
Org3o1tNexUHCZm0dnkxQmj7YtFmw/V2KaVfQCmlr3Ha7Kwtrvq79SzDVJnnOiBWSTbjRh/bHuSq
bjIbA0kJ1xuXaucP0i5fR+oBLnkep+yvF8jgGzp7JTiSyXVTRGnITLYMk2C9thhzXaxfivmYuKmC
etHUiWggMMApIbMaYlvPC4XLZBbThCyrMKIdkijF3RFxFc9be87bl8R0RbrNVbEgT7HVHs8NgzXM
ObD+c8W5UaHyHxuAHOeZAdU5HlpEfpYVQ9KNqZoA3hN1uGnJahj3zdjVr4imMiWoIxsNFKpk352x
BvVL5hwjL3ceNLODzN0zX0IK5W2VZgojXZPbaU1lAN1dF3dpESs/XREBQcUyNPxy5HK75NVv8rH1
gIDQZYu9kOxHUn43wibdV0DmflGnVjlYGb6iLq+dy0JXFs5/EPfW0v70Iic9G8JTQxoKZMqadB8f
EsMiEtUoEvuge3I4N66y9PtV5HeIqqy4ipOmCHW0Y4U/4r+9b+o5fZr1Zh1DEggUJtak/LZ0Kbau
1zFvVnM4qicLx+I9/tvoqipkwfNqVvVWd1tXAMUT1q4T0lq2ypKZQdYLVAD4/7pzXfB1pfsQDS9e
Y+RAgwaLYaIYv0vQzq88CKgIOqucn9vJTA8ya5R+yy4kJzHESNAutTbaB+Ixbqmai46mzPDM2ln+
0KZuOtDUM04FpOJHL2akM1t9d7YrRFx+ruf4sdwxeSnN6E46w6NXFiUUaVIzUeKbLukTmaJNV3Is
yVqYCq/1l3npSSLwpGcExHXWu0RVSTqcsZvqeDQ3bq3W13jm5SnlC/4ttXNsum2UHt0uqg+KwXy3
YuRLfntZmX5Vd+6zbSrtYZFevskVm2DacXhyBIwou1SSY2ZYP7N2sHZRNxkhYgsKcsu9M6f6xQHU
FlZ8Ce66IW/v8cASwLGwCe1hYRPJ0ZbDZdmrZo6QjJRmuYKDkW6Ahy5jeZMYeePPg5kfaeXph7ix
M0ytmPQXdrInNULeVWb3SzSQ+5oCNKdfC4rBVsYCJylRAra2MLVENL9NZYSVuc4J3+At8tJk1xKF
sYu0hsBzN2MMGye0s4kMHvp+S2yvaHzPKdhBubPaRRuXyd2Gj9geObX7OjVpzlbHdHd2BeU3J0Ry
I6pE2yA2KdFOFvGpByQfOE4ynJPEMDp/SYshiIHvHZZFmx1/blT3wgDstQFW1JNUabnfB8DxD2YF
UqlC5yA3POPaoWwzoUDYNJRHd07ORBov39ppFvtpSrVfaZNUv6PYih8U1a5fl+YmUhyAFR0r517z
+ngXCTO7mohTPzkVstAVaZ86G3Y89cZCkLPJnTENUPeJvZuO4hLIt/oq2nQKK8LJj+OiqLfSLOLv
vabo26EYq8MspuVoDjYQfoIICCMT2nDbdIP+y+5RqGR0XwOg+93OqvRvUjXokitVwzCinTqiXge0
qRdMeRFkzrHgctW16De2aJyHaFT6b0RXUOFVtjVsrdmqyh3l8xBOnT7/cEGEkqEzUc3kcD2KrSMG
G7Ju1qM4jGfjCpklS7YFSPOmirzlW5/qWmgRRRNMTj+I69SogFX0KEBftWwG8q7qyRZZXvkoksS9
mNScXL+WZy0whwXghxG1+UYdR0NuyNzp9kmVZttoQjxkUswcESXIe1SoFrIfBPIWD7Eurq3KSMjs
TQatx7ISmbtY7XKNgInFQRkwNgiQqYe8E2TRcqf2Sx/AVTDuLQG7w+c+5wdunt5AfxHDPs4JYLbZ
rNwNpmG8yur3hBiaNBCz+EVv0tg6qXORj6eOBZLEENO6kQaL70SizSZZSCwrCtW5a7TSu+g65tAQ
xpEuWiOZspjRm+jFHqR31YmsOo710Bw7YSqRj7egf7JJ1D0DwrE31pBcWCD8wnLKVHgCRr4zWrDX
MzqMjda0zZ7Xtt8Rbdhvl8XkXC29Dyaii3daaZuHZu7WLwg1xPfRtpH0NrTn7lLZe/lTQdzFDvpO
F2rmWG558AXCq27+BS+wPytTYR7mYhbPlu0wNEn67EYXVruXriPuCt0at6WjJD9ns1oexZgV26ap
9qgR4Kc75qNsk8rH5T4GC1IPxOLE6bF6IeGSmx6yOGAhttfPZmGa59614mNprGIP/OcCgcCcHCwA
Dqh76eECUl4MQgjMNr2vymoV7UglP5WDOV41s93Wx76DlLldiQ+BHk8DNyEpYgTFWboxAOptS6Xm
y2Z5oGVVxUrvUUuouyg2pvu2Vtw9EPJh61oMkTB+XyrmoHm+I2I63VXauXeLU0NToKmJOLqwhXuf
QPa/qbtINBsBMCPdj51GdSod41eikkNhFgbKgmpu0hsbmkhQlElDcHpSx6R0eQLOfF4HXP3iZKpK
ODNueAWz5h2mckDXW+Cn2qPzIPM5GdriBM1G/kwipLGbRVgYrgqzEcxARrZnAdASfQtRFwwcfNvf
hdJrl8JOrIfBqyyc9WQ2nQiOJkc7FXrBYgp/K5C9LextXdn9DXQQ8hfcuj7oZbysgi79YoZG6seM
bi/FbKyPNoLCFlXQXpE4uxD22ZqPSo/QLdN4kewDNi5xEJsZ+TJfW8D/wWijAJkJmbjFU61vTfAr
zGNFs1ywYP1KDK/aLlQrF7KKG1LVhuplmGIeeCcOYBIOh67zAPK4zXCKV8+dkRnFVdM58ZY+8Izt
us4CYRqv2TC239TWmvxs6bWnVLpK2EXOoya0BdJ7o6MpKdTOT8gIOaSTN/lzXSKGqzxykJY62cbD
CJWoshQAJbMXaFplnCJKBH0ca5LP2TpuYlY/KB189xUmN5uZZf+OMRpJTDGQi6XLIE4M1lDtGmcw
rvI8MW4N0hIvFUEGkTp6HY1Ax7sFASPvWuZxOOp0VJl1qTJCVWf3wLMPMcVolaAb2+hxyhp5owC6
aMFWOvWuXC8RLoEZEmqGLB2ofui0Y7w18ie+fqzilR5r96aWL5T9s80HTVXZmGhxlZ5jaR80LvJR
lcsLVJfWh3zu7nSZq6FW1QO5UQ1qLpIV2lsKnN/AE+vvpFWBbE/ab300tc9O671KMVNqO6yBGuvv
mFtpULba90i16muDdYFIgHK5dfLuURmjaJcRjHmTwL6ERUExvY+RhvulXpG42iN16VumkD36E78F
z3FWbeltTbtrthFp8heuF1s7EurQ8UTjBltCezCdND2zCdnPfGBzot5mbVcSIv6tdZX4MJfJrWmU
98WciGCQnTguFcYRcuWqk2eU/foOdEETma8rx4LabrK3HtyTLcXmtipF+pxWtg1ffyJxo7UjzFsA
YAk1cfEVS2U3tWOBjKr0WAwmudXLai002/Oc9S3yre7RU4fJzw2rP6oeYUG+qkXuRtNSxEGanXrq
zomiADOL/ZDNJUlgQmngxjuaMHndSACReextq16xzwQ7AFVa6gGNJVqnJTWQy8P+PsPOKK+mzBI/
RFXZe6ea7nqcGTstWxAE9mn5rR8h8Y9sfbZ6Pd433qQz5BHWY5Gm+bnF7raV+ZifY2wEgZqGqVnN
x0IVKuFYo3rZ9t2wT+q6D7UmdokscdOgUYQ8LmVs/BhTYnZW/AE+FfwzXu9OD6aJko7rLzaOMJMj
Q16CIRLje1pYGCMQIW0BafCEa1FLS6AO2zJbNtBq+CpqJE/4nZJWlx6xqmhUrX6rj4155daGc9CS
4ocm0+6xI1ovZEUfjlHb0TbMNGwbhGG8jrOVodsl8KjRjfwR92r/0sK8uvFSO33SkTObjUUKTuka
F2B7ZIBSpPWB1w5HZdAqL0wregk1URIQpwzJvSuW3C9B5f5GcY6hYxaSBWWf9LSZUzVU9Ta59Oyk
2ZgxH10VnPZWIS/0iImLAIchGlbAihpwy6CNCKWlBO803xvdvcE1xcqhQdVSBwoliY8jzS3IrqT2
kHBA8TmRLkVk6w6tc7aB0C5up7yI4XmxFo7IPLcY1QigdVh7bPYwOJDK+mzn08TG1O1giKd5tdM6
suYVBAY7pY2NCAxFr0KlzfLhPBdNeu3Yg31Bj4bAJ9tYeE7tY+vMbhV4xlhfIb/TrioqwFChqju4
ed/DiWdHLJs4vi3YM/kcYAw6eC4+Y3t0d+7khsWfOEpVQI2RDRyfaDkVdfpKbp99WTTmcFMu2eVQ
UeAPyvLThHGxccr87KbgbPVR138T8ZNseni5N4tjFTtdTewng1jJi6KuF90nstCCBGj3D9GgV6em
TuYAi9plNwzfmQkACpPqN6DVw5XS1wVUDOTGurC7jVRjHLGaZL+ud/mNGAgRwXCj4gDRXsxCwJpp
I7M/YvNK2Zg30V7V04S3HWMQcGDvcUTjty2y9EdujcupkfQrNzBu0M2TkOmbQzfvLSiJPwdqq12H
quGg6SK7RlhHEqHOmuuoFCt+C0ym2zRlY343CcDyx7JQtpGmlw8KiVoXrrTdXf7f1J1Zb91Imqb/
SmPuWeAWXICZAebwbNLRZmuxrRtCtiySwZ3B4Pbr56GzujolGXa577qQSChhl3gOGYz4lvd73tib
o2TGdsTtY8CpUzJfIxn5ivvnvNVLZiElT/2vedvAF9bSOoap695pQcpblV6ztXQNWK4vpbPJvMLn
+JDLo695WlbTLxvYYcl9HYYXVq6nY+CP9WFUU3+FVre6L6u+4kCp4+3QOPn5SC98p7zZxOrK9u68
IT6AFFNnoZt6hxqDradeJ/3O7Karumgn5stY3AK3ng9eUopvZtE+2O5YXQwVtCV8abpowQUTc6DY
20sfOXzOMNu4nzylL7q4Vrdz3o+RLskfo7GYgmLTTFl+cuI5j5IkfVmY09jo0kh2GOGAtZuH8tyM
qatuhqqZ9r2T2nuzhA0Gw/lYW9WwawLqWLbhhJtEKzcqpM6PtnCXl4mI9MKIYSqPS3xpZE5/C6Qv
3dNiQhaDHG6rLL9+duKkjpzWUEQHvHmUkARDQjRIbuCrTCh62B0/+ZjuYajZnOs8ba96LFlOQzE9
MuDwPc2kv/c7qz6Oopv35hKah3AcS6zvasw8i8YbvkOrwl8VDt1wL8M5/VQEsnsW7YsE7bIRojax
kam6rb2qVH17Kb8kdZttGWrV590wuud5Ow03iz1zhIxe1e/sOFRH3CQR33p94h3M0nKjac3lmzSp
99Tt4o/JyOYVJ0txzPpK3nK6ghpsgCZiJ59EcYMP6sbx3XqP8RpvEhY5SOLpQhEw1nnzGJfjdNRt
H1OJytNdr7OU22rN58BLvnawTc67MYwPedG2D1Sm/eu5msJyk0rzgtHl5GKscWlBsFCH+w57S5MM
vUvHfUqGYW0Iow3OUVjU08adu3zYecx5mDvBAEgRMcpnJnwg5ma2yp7xpCxowTFlCOquIwW5q8ep
As3pizM/z28YnXB2dUIIni5BEblzjkEQs7d7s17yMzRDJgdH0DwsZY3VJsHsBO8vlDhjMTnHlEzP
PCXkQ23NG5CG1k5n2UdqVnQEckpMzUw46Pt5Qxg9eVvHW5jcNKtiz2XGqzhQIKdkpq+muMDRNl3c
XcGwn4USi4nR/NLX2dNQAfVy3aw/VlTM9mDndu3iMZMam5Qn2lCfQEbHx2J0b7qx7qjSdISfqd3c
m4NbR0y4QM+OdWbs6jGePtEcyaJSkEnXJi7eWHxVT4zFyA8SJ07sJWQS4d+VHiwgepea6vXnyvNz
tgUibWdTlpDUkDlbB2TYj2HTlLsR+t5Goxw9Y/yzOPOxsUxq8alSQXWG7rjZQlW4ry0rPxWuMxzD
UqmtaN1lV8JJ+TJ4SPsPczz2u8Z12X9V5YrD6GOvU0wCMb2j24PTFPpyQpR23sTZvGdAOH3EDJeh
lrFLg22rhubSLmK180OVvdhBll1h0BQcyLSGrUfEd65ZpUjLRX2sGz88Kjcxoq733POyXExi2N65
p6QQPvlBbZ+61FOXYpj8mzBMaNiMIauwDojD9Vw1e0/xypJOYcZaTD0Tjpl3M80Ow4UpFR2RdHqN
xcRJ4VZH0JY7+ilHeY51Zji5eKVxD2/NHsLAxpwT7zmjqwvHTmXdTWVPHBjAIM564obzWCfqksPa
j8wg9k9t7wG8qyzDP2rg2WcVJkrY3bXUd1qh4s+Ln4KE8Qc8KuvEemDu0tvnSw5FNMZJka0VZukZ
csPxsYtRGMqs6ffYTky7DF8tMDKKyYe68uUnxuS6W6tz26tEd8TchcQRMprYyRi6xmDO24RJDrgR
d83sKalnfnfnDWWynYNkuvTogm0Ru0/f+lRixdWmxSGHnEhptl7Ga7yzug91nNunIq6aO2klOdFE
haGiMeQNU2TecMqZPpdRgqNqvvUXKCubJbes5zEruguZjOVXs/QozafeJG+GOa2qyFwaPOVLJhlI
4NpaXqigp9sPDThItz6uwZ/cbGhflM67HqbhUJ3sFbiwmaQfGBujsuObasw0Ry8Z94WpUQdedn5l
2JE1Cu/Ytqb/PGcoaBf2xZdkrpPgRBzmHS1nhSNNhpXGkQ6tYZ35ghHYeJWgUqSM9s5IUvchLMr+
m1k1GMVWGHcF7GH0SEe2qketTAwWyoGPq6WRXSQavVcOiP+BCbj2xXVd85GH7G+UnYVMk630BmaH
m4Yp3SAJIrwqC71RmLxeAAhrA0w3Zo/6fW4f4xQHnabo1NWcmk7JyZjNIHCx4btkZole1WjibLhh
arJ18NxZZcFhMt1jC4Rgsq1LdLruj8/lxIOIFDR8uSfAbGE0TgLrynzg303PjjdWE9/E8sNrB3nJ
5UrTpzwSpvFxnvAFwQuwMA9jOYfnslsWJqU8nbeXSeWbzgatT6ZuJaztYxKbSXLwS9qk2TCk6naQ
TW7t3VK6+1ICnN0OtVPcOmaF6VbB4G4W9UPQOVuTsbUMKzrI/XMMHxgdOW99rKXTbZWiKcSBkCKa
BOHpbMKAMT1/VMVtG8j+0OhyErve19wQNStuqYXcKCH8byz8wWleWHsaZkQWpaJ1mys6XpsmoboR
MWBf3FLSSD5ThieDDo3G3WtG2h5r5atz6udyH5ayeDAnOazTi6unoFH3hxjI+Dc16v7Kmqf53BNS
Z6eQdu8VBVl+fa4Q6uBZa2yDPmSdktHHl1PNwgSy6iLEA8LwxauITEIpk0sfbe4+bgd5DLBdHTaV
PzOEYyTyQjD2rTaDHVCg7TwKT5FMSZB2EHxt3GTNsK+35jDXtz5OzTLKVD6XW1xrWI0JdM5nUwX8
2K0UHE1p/IGKQMagc9Z0bBaFmp7qULR3cqz6b3KIbZ8SnWM8gchOPjN32t5R1TRI7uYaqlyQO/gq
VsN435lO96kNKVjgHB88kDN4V76TTAto4vCy7jzigxYCAYd8ZXiYELFf0TYlHo/tVTVRNIney1Si
FlPCjkxMOlZnYjO84j3oy2iiOJtj21ygYXSsOVFbu4lpHmg4ZMlB+6P5uSlyTJiLHgUgFSxWFpxW
9yGgQl9BL3B4EC1eGkwLmQUPE0TeaciQ52IOp+KPKCw4dykGl9cZ6tZtOwTpZQiY+CbsKyxQrZi6
KsAjXvqF500BlAn7HQqGOT1HICYenBan81h5zZfC7r1nz0nlRdokNmXIeWR7MHtUj73hYptdkJlX
dIkyic2eNHl5ChzKSTebxdVbUQgMRXBYphkbsgKNBpPATaXpHO2Vq1FbDVI4y6ayA+RXQwhJhBrV
eG8EMBRMBA7XjMcVt7RHdVSMLFyOhfgy9b3idhZ+e5eHQarOM6H8Z5KdsdzWQ8+7ATCXXSlxFgOR
KjbV+7RHTncgjk6YWcLOERQ7dcTPBVht4qy6sdUZEynpR44iLIFAYMXyzJu1PHaBn3QXCe9HGY20
OB7TgqWd0726qnLeTqie+b7GBvYlATz+me4Ut9O37Lm6HlUwE3SkybIz6RjJ/Y/GtUaA9tLgOmjv
aqyie5oVDku4lev73cNvaa+CVeZdzSrfr2IWbMBUVdk7Kx/Z77kIvzScx08FBuNI40O7u+2dmWE5
+rz9Xq47c8UBsIdaOl2YIoaGXtXNxyqrJjpHVj/tCOo5gXIsaE0qzuaB8a/5Ete4jnuA7vdG+dCR
H/MCHzFSyNSjiEpdfa1Q8ZCmsugPdQVQOurKEo/x2ZZecZ3203Bo+7Y+M42mPgOKa55jusiz4JBr
vIgHTJHb75TDBCn/3qZLzt4+mll8XQiPPTJbHPY5EddsImZrOA+klOahkA386MRIP3as7+sWhsnl
yHjKrk/FcDQSi2bZtOIxyho3xt1sZ2V/8rFnnOFdVFRaKyOIjfO5hGkF05gFZw/CcaNhlsPBtum5
4qncEmybVEkPKe2aCxqmC0AlJ2cnqUB1SjqmBfLmXrd3UwPleVvhHX89NMOw5T54x7gNjSh3yq7d
jl3d0RFR4rymn8DMIO7TG9jR4g5sSXjIGU5NiMtq8VRwoBAlW0t7bJLxUpadGi5ohXJk9R4iY0x/
ByyUKnkMJ+kctZzEXiaCpTLQoY2agM7HWKFw3JjpPN67JkAT5XYcUvi5oG905uKWQAsINGEPixf4
Mz1KRrIBw45+wYFJdGifSOP19dwC9xyb1J02qVLI+OVk3VCjutawVcAZm9bGqzgbDGNCAt1Mxrlm
YP+c0gTfRqRODIiZUaHjhJUtZG9/YI83KqXYqnoBVfmHRuSPJufu6pJ//vf6//lW4yuVQTX/Mdb1
X/91mX3ralW/9L/8W4fv9dVT+V29/UuvfrP6vz/+OPler1SHV/+xw5qxnz/o79388bvSxV+f4p9/
89/9w//4/uO33M3N9//zv77VpC3rb0vewGWhcP5NTPOOL3FXJ/XrkTr++l8zddY//BAYHrZIIfAr
E2H5f87UGSbTccwqMNYGehW5Cjq1f03VWYzOOUgBqUrgSkXPhj/6F88TVSLqK/4HlwIfpD/zhfxh
vPM32Q82ES5QJwvxMVRRft8bxUxjLmzn8sXPEOgeqhHBD5ao7nypde3hluyH3fKEWfl85VTQAy5S
NckiGrMwvQKbW75A0J5yxB1efAOWKH6QtsNOPebN/Xp2mjvb1k4CubNlXD+lr1rtPHi2TzUSbsba
EDRS47bThEqw1WKOBVRZXze9AfxZhWlP8xMT8rU55NIdKLADOtoY1lNsNVrnizUqd/5WxXNnfbK0
jNMDb3KYHhLsy0k3gjw7C8HymNtRWl57X1lNHZKjJ5Z37xh2nu8aC5EOif3Ybgfcp6fd4PfwmCJ2
bYuW7NjM9O7q1NCcSNaA4y6jDxZFJ1DsdNOJdCJkqCmuJobrXRCglpcYQ+VwEFDwu8xko+eie6g6
RJUThYPA66XeJHmdX9foLqme0Yy4GTAWSJNojlGF7UKkF+WCdr8b5utOKxAFAlvPLurbZQi3oHCy
gGZYLuILnD4q8MCtr+8KSwBCD+0qCPcLODdef7suB/UMSwLsumV4zb1Qk7jiJMq02Ks0YwdcHDvR
H1Zfr2fUl/EQmVTcXtwe9Rd9golAonPHXds3VD9aF0bxvhksilhoOp7dOA7nDep5hb8yJxm5QllY
wR5WoWZDq2R3GzAWLA5g7AA+dJRhnM2QYa8dGXZIuhnGYjEPs5TtRY+gFwnk0OTwEUwGCiIBE+lF
xyppEGj1rIIOIWcXecKgO+KxnSocDZb2WQ2BSg9jSDdro3qZuRvfTAHpLKYCLKVaFd7LoqP5Rn3E
2ASynEGfkyeC0Gra+LMq8NqlWiPdJ6SCp4xwCm2ecNEYVbHOb7F144up3AWANdKGIG0UfnEVCsP8
ZAfsgKe8GBSMIKGKaWM7o3/vORrk9zjTw2AH9tOZnnFC57/16OvblNrAAoTx1EQolZJiR+LuXS1Z
m31fGOYA5gT2+gMHaUblSS311yJIxlOSpmG+i2GqlVunFD0kIwwWP0/C7r9S6nCXCPiD/90eskwx
nhrKr0ko0xuGtMsMkt8ojail1lBs7NQw7M3QeHO38Qc9JYSKbuZscoKFswElnF1gaSrlCbFfam4s
0S1GlDLrfW1XgpCS4xA4hXT68QxI+7Av6FrWG+wQsEDRxjTRYc9mHO+c3jQ2vVYrl6v3ikcnNPIv
Rt/XfURR1u4hw7vd12J2SpfuQgAJzax9avQ+PslH6ixDuSPbrDDYhjpgbBdL8lF7w/ZuHcmIOCO/
Tf+1W4Kw3fnuQHi0hGtnaBpSEfEdfHEIRrOz0TWYCATwP0kZdut7475vgYlG45DF35FThO1+dui8
XiyL6RbUT5y+2YQV7fhFG+klxX342HIp5PcpdfP7tMC4CA0cLq9Ei2WJj7QKya+p5B0WaUNnG0gJ
nrRO20dWzGTuUK8ih6/YUUK+ctyc+6rkVHemxLu3Q9ki/6gDqP6uqDwbUlxlEBTE4vuIUxo07mTw
LmpLZ8xiFkVjbzKVVgktnKpTR3+BJLup/WHQbKide6jCFGWSM0zpoUBuh/iEBlj4l8Dyj87/f+9w
/x8H7l6Nov4lnH93wt8+6efsP/5f9/T1tV0aMwL/edLDlmcoigkTwIyOTaH6Xye94/6DGR/L5/B3
bAbk1z/5J3Xesf+BhgZnI4YZbICSqx3XP895y/sHD0jYTASgXUdP/kfD88zav1L3ouFmSpHe0g+e
dkBI8VqLnMx+UijLpWbXWjUINw6r75lLX5GQ2hfnk7BoDFCBodiMXSyOIk4/PyzLXAKUkwbWM6ZX
Fi/gfObbJAmZ1raxVjjqwJYHqtPMXxhMBW/YbRA7IuYntHbB/io5t/XGll3yLKhUnAXKWItIgm6v
WZ2scu7NyEGd9SmTLYijKjOeYyblPvpNZe1xeAEcbFtfHNxZKOHQuA0DPRbHtGV66Kzp8uRpsgvv
C4TCDiG9X8DrmyvJxpvnZ3nizhGP5ILPjc4+pDpC3gSQ6iXpK8BSBR2Qbasr90YgR44cgyYPWtjx
AwIwmUa5Rg0TOTH9cwVgicOLZtlhVj2O1+nU5/TEOLfkWdOWi3uK1eQ75zkCEeaZcN65JWq2mTQa
UfhtcUpGK5BChzzUjrIvpdFQNl8hWJ/Nng7QvS10V50tsSxOPpMm3zG5KQ5uWphM/QWke7TQ2uJ+
SpkV2s4Y4zi3pcRtaAT20sY51h91jrdFST5RlA+Vaudw2MZjXHotQN/Fje+GJZgTsRVN01opvKhB
t8PLmE6M0cqNbQaN6pgxK0H8Gd8tEkh9Y7dClF7IA0tsBAUZ8yeISsoOea15CX4xwKMxgSWSXGWU
pWocL2yAu+BXkrWAl+PDRXPcQmsQVAQaA4bHW1O7ZMR2ZerncTRmPjAr6LKQQkFYaTXymEHIOrgI
FoUwgy7zEO/It7xPsQjgidDgbAekFFOCGB0cPButWGj5iDw8+d0g+osGECXp49RVnd7HaV+i7p10
krHkbXRi2rGLyx6N2PDRcxFHRW6JZfAXIdJ5J5YYv/Nad0P4KQxz/ChBS115jUz13kzp+/reFAwf
LSqN4myMm049jEbgPcScts+pWTnudVsPzePEoZsdFh8YGJFWkUTtxLxHNNWluAkaD3qVbowy23pt
maf3akSKcxh0QGFq9Kvxm9cJemi5aWTzti784BsTc8mMfMzu01NsTwsyvYYBqKgXhgrPCySEn3tH
iMs2tVRyWuwRDbURYjaFC3tmZ7uuQmq9NapkBBeGPuA4NIhKFmjQ4d7B1PtDg2HLvRCQf7dx1s5f
Kj1wbRrtaY2WROf7YSzDHf5kvXVuBQON4gUMDaY8g3PXZjPp5xBYRFnpQpcb7XR61tXzSMRtNEkc
iWRsp92StCO68WDsRghX0MA3KVXI5jyVeauOqiRYj/rCMYGIJn1zHdC/arfTOvl6V6UNrC+6UKWH
/KO13OuyphhPf8Txn7upKrzIKAY4Myj9mztdyKQ/a4LMQymvy7XF3/pZuStzb9hnFkoi2KRhWO76
DprTpsEN6anJS5eG75heMzIyUEyuiFVi7chZwTR1DawHLHttbJJsnJKG6Hgj/cz9vlA8umnsyT4P
xUiGUyctSVQwYeIzFnWx0NOxZx35SwrYPTWKrD6fJ6sBWWd23nZSTEOh2mrqLQWj6iEwZvvzstD7
3vQI6D4x5CC+TFCOTMS5XpZAAZlHurACRixLxV/Br0R7PRo0uts7Z6JOuCqQ8/3cujo5YQkW46Sa
tNeL9sJPBhtrQ8FqFQmkvVue1X4TZvugtdBEl4wpIb6llyWphbVA1mF+4SC3pxKZ4cKUVaseLzYS
CB3uUG8rUORJdnJUnfhnNhkR5Fkjc2ELKMMOKsYrKugL9YFIOI4p7gL+Yh5i6FBYG3FpDgajlrPV
WRsRMP85RjSxCXSa2pN1xvbhUoPb5IkaH0soBLuMPBHghrZNjLyHbSnrBor9KhOGMHrjj6h2CNdR
B7YD1lljyz1VvCTj4npXsWsWlTUR05qsjrazVQ0j2TUI43JubrDLAM+he5x8+otR5SbTtGkd0XY5
BgoIqyKbY9G6qEyUxzhqaYvfu0uTwSQVml2SLLYdnW5tUcLXpUBNAnwI3GIpgfp3mnmDLW55E0J0
nfrOeCoFwstukznU//Ibw6WKLzaNG5btTiKG+0Y5B4UZcrypvXAlDxQfN+sRl6Q5v53BqtEdDTTK
wiToqlvGxpF+e6lGkjhCnvUYYyr77oOk8qQvYsf1wTmJcEHqNyn1UohKgTcmvdxBfaU2yB0pv6cl
0lbU8x5aImuBBx/VzmQ/NoDKljvktmUFTwrNAoUvOxeHUrkxFm+5kzWnBOtACukTw1O8Fil+fEEW
lymPoPA9IndD2f2hVXx4XLayEu8YheeU+DyUojGQjHc4X1/3KC3RcZcJVNhGlqNC/FSQ/ERjWy0O
bUS2Y8dOe+/MWWavvEhNUHtzxkZyMaJKEjvL5ncuB7PKClAxXjvZN4tZlU40FdhB7luSCO8D2YPl
bG36Go+JcvwG6cXShCRmgVRXI7aJx2Ccg+uebxQ+JIGuAzYVd4ANVsSDi7Jt4ITKu9xg8M6hpFNd
owMfZ2qTprg28fBpo0X3wP3kOm/1TUGUw86n1OOXojXW+iiZ1pUYjPlWNCgafWRBFFbmLKUJ7Nqy
7K2NZWv70cq6FOotWIv6sabB/7nAgwz/jiqHZDdTQfDOyObRAYdNWt1aM3idBwoL/mpUMeSFfc7O
EaITaL2xL6LECmE41nyphzooq3BXy3JIt7Q/WwFAWKMwOHWFTxGaBlsBsVflYBzRQ4yULDPeiIyO
VOu2sOJcU35risFjAGdIlmWDwaOab4ZySpkn6JfiUXoTKNtFenxQWdbrMy1QYexqQt4Mq45BiTsE
ZQJJeClEX+6JDREolZMGk9unVnyhw9hb6J4siXWX0ZOUOyZxENBhW9Taj1hqaXVTMkZw0zeT/ygL
12x3k8pt56B7ytckb3bT7cToNjgD0mmEdVmhFV+bPCWWlFqaAuvuVhViPwehHo4pdpd48eW+sTY7
EyjJBcLgz0A+CXDKtOzEAfEEhYo+aGZ4ch5AZRJPXzKeA7OXr4i2B6idwDVk2DmJQFyVGbO7J+5K
L61ptD9VxSSvbcD6d0EdzHMkYqwYd4jfnDmCoU0UzoB/98GsiYdVStUm8oKhQ9mHHKLdMnaFHjkE
ix65qYaXOY/CN3bIC738OhdNT3fcEjEKixwZ4oLUTZ3PIeKY0makZD8Vpj6PlRk8xXi+D5Eh2uCx
TWI9oi2Uk3drDHCyt2bsM7Qz57PeE84WL17fJBCRDHxLJZSZl9oU032jB+swxKafHgu7BCbHqzrv
nVmxRDOfrdPjK5wlpMC7Ic7MD3G36OvOsNQzY4AjhQQz03a0xo6I7w1TsOodFxRN5bJejBEm7CZI
PNCKcOXRaqtwhPzpGcAHMblf4sTbUz91TwtVcrPcqMFJn8u8bMUen75YbRB9CE7aslQwcQfH+4wt
oDzV/UASTd94RCVNnj1EI/yXJ9GtHFrHb9Ns0xMvpggsCq8kro47/yLw6vTSsGKrjkDXC6Tp2Gly
NNTavyFKD5/KMq/3cupZEogaM7WZbc37Ql1iWsXI2UBfc/T1cenT+cYbNBvPjKPWEb8KzeJPYy/c
+X03fc1NGdZn5SDY+pRhOO2e0qJfUykddX3eT9pCQNMg3GAgkY39r0Semjz175+Mfa9F3b8XfSnq
4cIBHoftyiT9fJMNQtcq6rZqqmiaCrb3fBHJrazialsUabFJS0QK0UCkeuNkfX1cONjH33yCN4Pn
tPSYwQ0BGjPvztDmWyQDhyXmrRkbZVOa8ZUySncf02N/+VuW/pPv+RZqtV4G4oMVgiNADgFA53Xa
uxRrMjIaZSSmpVFbv1VlE2mU1Bf2NCLlpEXJjF2M3++4xlK81oySOUtEn9O9o2SeNtGvP9H77+36
wAtoq4Nc8723AINeYocJuZUu6Oy4e4uK8JECdvLhz6/iwCQKXDoFgPfeEAVyK60HPyWGF9A1zkhP
XAKNuPojhxKfmyuAI1jQsbEsZ274zc0VU0DyJgNENh7ZM9soThnkDu2MOD1J6sOffiewIVyRFi4Y
KX7V60fpBOTpfTyid6ygEjFciT7djJtB/WZlvuEG8K2gn9mYAwY4pnnOW1DV0JjM6Le8G3FcDfSs
DUHUSI9Bb0ynqXa502fx2a+/2uup5fVGolDwsN7DewVfmbecmxB5DAdcWUaBV6mXLvOcG5Gmwwl1
lneHZyUYe1TaqMVZp79Zj29m1DFIYa8FQeb4AMbX5fL6ruauNSG/ZMA4d0NOTUgX/cskRm4w5QF2
rx6nxGmrun4ZfvM830zir1dmDskGogVf4D0vpPbMJvRmlzoCikd26kng2GMrJLybLpH2b2hr1hva
2no5gScaz9MN4Qy8fSXsJmvKzAqIbQbs2EjPJg4GWczzPVMRhFlc3/+ADa54CNogrg6i8+MrsAvZ
518/63fLi8/BtmvR36P3ZgfrBvE3Fs2scOFyDFFGsgeIQKuEng6zIsRS9N5zxiup3v52Tf/kKXvs
886KV/ApBb55d7KYplIejGyDDLc9lLVvJVaUyVCUGDExTXAIk2BBBZx3YVL+Bvzz7jkLeC3YjPxw
IOTFfbMXWei6yIHTEqsDPz6ZiN1rksJAvSB/I4X5o7sLGpmmKe8SrB/6qcxUvb27noZLbaU4ptOe
0Xrw800beF8KhDrbLqAy+JsLvtnP1wtyeLHVUvDlG769YBPKPrU1SIa696mHSiZWit/v528WDWVj
2/d5R9dyMEOK73baICvShgZQ1Odls+tCaW0XV6V+VI8242fm9LuD882C+euC6+VYrD4uCG8WDOoC
HHbiBkFX4tiPBQnrp4nNj4qJ2OqEOlA6zLyov354b1YKF3XcgIwDaqxLbEJn+9WroYTfjXJuEoqx
43NMCQaHZ9Dgtjf95qH95EL4kGGFyT+cKW+BO+mcWY3dIWhmhooBBeTazNf2OS7r+fznl1qRh6QX
XDB8x7EcTbyXmV42NozXye2PL1UQnjIsw9f79e37gcD9W1S33j98PgkrID75667++v4VMWpB5QBH
bxy+kcUwcEDBc+yHS9mKRZ7Hi598wJMpvlpKUi0afMs6GY8pe3zA6dsrLhtrKsbdrz/W+5vturbn
Cpata9IhefP+V+gwG6kySsQLaV1sotIpA+b8wvWnP7+Uw8ohRSZIeHezs6VIJ+bdmXtrh3tfj/dD
qe9Nfv7zyxC8cnYx6myhm3h9nzEZcsEEUDLvLSlIPYti58rABWRPB//PLwUXSCB3ZaWyiF5fKtOQ
NIc8SKIRoWCUZkt8BZRyirL1p19f6v0rz/gsLSg26hA9yNtLUWAp8s62kogoSwILmXi/p0EvZ2XO
HkN/I7kURjV8+/VV32QirFnCfw4HLwhYIO+woIzjG7F0VIIBeRrWkUmueTUKra9D1bNO03T8tGSd
PoOFM0dgj8rfRMo/WZ0+6zMgNcC0hVj59Q0mWR4DJG/r+T809o1vFvYjIy3EBiVjmr87nt5fja+K
fS7CHaBiKLTfXA00iA791ti03XxvYOke9V5//2/sBe8vRKsP7JBYSVQrAu71hSxQncmAZwup3fTj
TaBx9t96E6DpoVxaw/HABLzz+jI9gzaZJzR9Dm8Z0PG680M7rdSf9adfL5SffCPicpe7x9d5H8KM
fR8kDrw3NJnyfH23SzM7/++82ywENFckjCuV8R34TQgiYCD7mwBH4xP11ufScasTYNDnX3+fd4ED
4piAOJConzyNPOz1rcMkJuvkOpouXUseXVAO299/m59cZKU5w12kbv7+Ir1fzlktg3iDW0p1y+i8
euGN+h0q/SdXwQiGrX1Fd5F2vgkWyrFu6QRN4KAHJ/nA+VIxkqJ/l9O+XwD+er8g5RFP8uP6538L
nIlvs8xNGfe2a9DeW5fvNhy0Kwmf8UQhgv/18/np5dw1bPUJRcRb4G48qyr2Z0qlzEDP98U4LfAv
KFUUACx2f34pfCSJJEmmxbuX1WlxXqI1wAx7mcfTtgiz+mTmJO5M60FP+PXF3j0syg+g/mDUrfaV
73LNvGRSkKK3gWjZdPcG+d/ORPy6/cOrEDWCKV4xuitD7i09zmDkEaKGxyjIutzQyQzbZg7++MZx
FW4a1b/1OObMer0kdCMHw0MxDsnb1ONRg/YFD+WU/kdiSfd3hqzvgnCuhoiDTYiAn9DxzRs74aAV
eIxb0M/IswfHqdEumE77EWkg/Xbp/Q7O+u5JcT1Uo+hJOCmI695cz5SSgaWRAdQfJWXDsxmGD4Pf
Uep+chWuA7SQ1WBCBnlzUsSkNrVEngff2IjnE0OwpINBPLUQVv50TWAFQeWL+Iy6EYS2109r7pcO
udnIG1W2mtnayUbCJIOSgfpfX+gHovdVIMySWCOzkAoV+8XbdaGScaxwIF23PfbuIcynyyyO7a8l
agTAFk7MvOvY1NeYyzDe5rpOsbWSWaLv6ExmLJY0l96GBglM9MoxjZM5l/oCfQP+S1ZfZjvLn/UV
mANczGrPQYGeFuoKRPzykIYztQMKn/O9B8G5ObWxphHlt5LMc/Td7AMtbSqOfSJI/tPca5OzXK1j
mvQvP7Xx6MjzMhbJFyX6Kd3ba5Z1P8HyuKKmrpwNzRtIG8Ks1P0IRTK5UsyDAHzWpnPTJnaAvBBB
w0U4WWPOEZbEcufWjkddObDD78sAe2LDXj7a26TzpuPCwFpw1WfKepQ+hjNR4K8l618/jvcrDKwg
7G6mo0liye9eP3dVBGiG4ZZsdEIMq3KjovH023X8/8k7k+W4lSzb/kpZjR/S0DeDGjwA0bLvRFIT
mCiS6NzR919fC7qZL8WQSrQ7fWWWkzRdCREIwP34OXuv/evbCcyRvZTpIo3eVRb9YXuIuB1EPrA9
wFKjnWSIKbosvJ4aclQizFTV8knT7vRrrRBaS0dUpVKge0iyP16wBOVBi8hSkI3k7TsmZXMniiH+
W6H0tK/BMlOXE57Nqk1I88nemrkK2ZXIPfxmMijFU8qsxVLk3Z9/otPNjqt4aMzoPbIQ0JI7uUok
Uh25phoxu+/Ls4xU8MpvBd5gX9qfHjR+c+M4ofGCUvpTCJ+WCzimwEuXPSzUEcdiKdkWYgaXfy0C
f0ur+L/Sq7Dezz8oGd/m78mbEG/tB8fC+pf+cixY9j84MqwJIGvcvU2d8C/HgsmfqAaTKjpQhFua
OlvFP3WMivEPolup/2iDMdBh2+Jt+KeQUdFU/h5te1Z9g34Lf/vvSBk/PqpY/gkpIR8HTinGCJUy
/eNrV2AqBlOgQ/0RpoLeHIwIcB8a1SS3fVICfnxQ/3kpx7awXvE/iuiTSwEyQ69L9exGM2Zhxav8
yhF/ryBbrwKF26Gq5a45jOJOlsea4nlIa0FBhnsotJvW3BRK7H7Sbf/1u3Dc4B9n76VhyVf6+F0o
jaI5EmvPYp6WvYwMLWix+G5/epZ+N29bF4p/77w/vgwLMHpW6iOOnz8yT34q0ikyoJwIcDquM7/W
/XmNeWOCPtlnfZDppMsvzrGSyKVmcW4BGOxxZ8CsCku2Wo4/CKKvdQbwyKY+WeE+djfWD0bT3dNM
lc4QeHKbZ/fn00OXMMnlBBsHmdSioO7kXRlbHYLShLmtMGfyAtPP+pk/HpCPd4PV1GO3hwbNJU8z
74ekADBBbAM+wMw9TEB7iSVFi4j1ud1ZrqyAm9Xjxs2z8TB4WMQbzb4scK/vbKNIDomd1aChSV3/
86/04+xy8rmAVxBRS+4MDfPTHZnEwdnr8BoEAroVUkNv3poN+rjQyXD9+L024J2LtVm7xa1/Z096
CfjSKx/dDBgWM5bx3M1Q3MMVAEKHTfNNSWPyNYWBhcBH1IYshE3qDHzxcjvow1SESgRjBxO7uYkY
JsugMVJdflL2/fqI0ydj72JZYKjFYPvjTzzaTgePRiVb0FkmZMWp2NWxOYZ/vnnr+vLLvUOtzald
s7FfnbxIS27MtpWu6ixisjeitCeEdtKGNUeegJ5j4vjz9X5d7zyaAzpNXc7v/GInDy58j7pyJiC1
biIchFHo51SyEwnKBm7450v97gaC1GPoybLPYmF8vIGNmOEToxAOHELVfHbwgfcWx9afr/IjNebk
DhK4BQled+gI/4hO/vlV1HokPxmY2GAxveISgch05bhdg/PcJVGygqaoaqmx7XsHBLZwnSuINPp2
sSGNjheIgpPBGQ9VftclZGoncyevE+nREm0Va1/r2VcOOyl5hkq/NbFbb2Dqt2fAQ1UoTMbgD3GN
+0a49sH1MGT/+bv9uvwxwF23pR9jd77bxzuoDnk59XDnVz1rjorKbel658SNe0IP8JjbIQmcFznt
ik+ekt/8dLRfuDjDNtwHp8Wo3hhkR9ZOEiSzkew9BLe+0mflJ8/+bxZRtl16IbTzbXKv1z//aXUf
ictoIGLgeMIDwX41T7tlTW8sBtTbiOiSbcSC9slFf3dPOQirCFVQW1J0f7xoZXXqwPaYBDJhWLxM
WX6ueG5+J4Cr7rEmp489jtstPsH0b1X4P/YM9mVKDGpvXgdr/WQ/fd2cd2QZZ7zIc4+UVylQdbdO
3X/yPvzmBaf2xp6xbhIUUScvuIsknYG1ymLMmBygoz7tnVqdwypT4k8ezx/F0c+vHvUbYHfaJSg+
jFV/8vEbgUKlAOmABeYgF6uUoOh+Cm1FyXZjoxe+DUgrdrp2qwArv56b4j6RYkSLTyxFkbpiV9VG
f8BzAf3cLbK/ebv/+nBrZw8fjMHq8PHDeZGJy30lGS69ldyMyyIvkASpn7wp+umrcnqZk1+1RJeD
9lSFiM1hfaORrRYkQ2UhTZsXZFlRcmiRWZ+r5TDf12KNe+0Zk6d90t+k02yFXRN9R9UPIy01jUPj
af1WmeUzWwbhWO4Y3wxeNvo6SsGNMeYpeBIpN1rvvf15qVkr6g8bETU1dTDnTmRIyG+8k9vFwgzq
ryZLDZQeRJW0fp1s4X3hxU3VMHX6ly4q6Ioy01RXp1hmMUNCNOr3eM79qk3EMz5bZAAmL6/Gbg8R
NSdReQ1fNLQ7UbQkQM+lpdXgazpGTnk6jn2gmUMKZXtAcBvqxMX6dP8H+v9Lnn2yG/3Ybj4+rBRP
oDnWam0dzqwvzk+vX40nY3TIiPPrXsMEkJbjM19LbKY08Y5UHSVDVGR9TMybDSaW8Ta11iCRwiZs
XQlka5mfrES/uePo7jknr4o1qqeT/bHVEaTnJtTvyC2nL8Iy3hW899hxF7KUTTF/crkT8RoPDKcm
80drjuEYwqCTtxUVKyJzXmaaVVMwDRrh3XYf9FOu4GaRzS6noPSXNrKxU9X5psTK4Bve9Mlr+UOg
8fF34JVg0ad+ZfVVT9/L2WUsyInCJZcd8cGo5vF914NGpNzuYb8USzhpiwVnC8WFsiA9Hr0aw7Is
3U01tZLmbKZ9q3TJ8lHJ/Jg2decLxfTuh5ysZzAFb4TefZKsdbqocgxVPbjrvCIoTgjX+fjsaCBm
qiXqoEw1s731CuW7iDWEjkWZf/Ir/fZKNLg52NIbtryTehBYZtUM9QgrSinepZT1rrKKMfASVfnk
SusL/eF3YDawHhV1tgsejNOJxFyZM5Zcj1EpyKH918PEoGxbSqjYIOSLT96+X551jZY6eYMu9m+2
Xu/k5dMWoKTeiLGraxcdMxp0TU+YuxINuOg+Oyj9+s3WyCiGlWsYLI3CkxfLq+qJ6CgWK0Tg+MTd
oWw22oqHVoXV3OSuWM40erKf7AQnkjDeL14wXjHOw47BUdU4eUhItldxBcMDAkcfump/j6T9oiQ/
L2u8sywdj+Dtd1kynlPXffJS/fLU8Dqt0xfOpTQ0nNPevoB0MnsjWQZGMhDkE1VRkLVuTuU9fvZL
/nJzuRSzOcsi0pU82R+rzE/LaBZVXe2sbCZSzfRwaLwcaV/lbIqqVcI8A3g9VnW3/fPudKJFWe8t
cgWAEpz4KW6Ibvz4Ag56g+2np+mdcijb1VizwkwDHl2PY7wrcz1YCi9wMqO6quLOPCffr7vS4t47
NHH+8MlnWdXMH16c9bMgodJV+kUIG06eZRfA2zLxGxL1OimhDjQKP2jdw2/sxyoQkVPtqmhQryp7
tX8lAX4fv1P7T7L2ft3PXMNC1MSahNiS7ufJx1BHFMqtQH+sUF1fs5RUFzbQom3DcSuEj/SaW00E
CIcgBx0MzJWNcn/Xjdoc0jmwvk/S2P24MX+rRfr/q52bZfgPTVAgFMl//F+UtN+/fWyD8tf+aoMa
RJ5zlEIbb6voUn40O8e3tvuv/8SYTd96PW2trTt+xH/1QHXM3BjzeMdwWTP09Mx/90DpnTJIXnU8
PIOrPfxvZaGzma2ngn8/0xzAGOvTznOpR+jisEB/fL/MtKVbMIB5TG1NMs1RsQdabMHYm0yn65/1
yQStMuDUcc4TQ10wKRmwAoGVxFZbXRraYptYo/tahk3VTKBqTXNWoEaLZLk0maq7N2PNQ+n5FiKx
6DY3zWY4BzMm6o2BcrfZL8RV7nIgQ/ER36nWIZ0v+sQjWtAchzt7UfVI+lCtCd0gUQIbatzVc/tN
MJwedQKtIc274YSv8KboW1I6LI+t+qva5h3mLI9vHe/ybEJY6i91NE9XhmeQ7EtMshkNm5FRefcw
El7jQO42Of5P7rwI7KFSUBhBO8zuVF2x8ls9XSr50iqtA4GzsNUbq6eiPtpl3U6hMZVOEeoaYQlb
OVR1uRdDM7j3/eyUVhsSW0W94A1jIV4k3tRs37ms2lS+JOzIQ0bAh3cxlF2jQ15YHGe+QOhtZUvY
STZyy5/EMsaXmlv3LniWZi7nZ6vzlOU4TmBV3gw38WrhdzCz0m8iKfM69BY54pg3F82LKt+ai1bf
gwbWIE9rSdZ8TSwc4pckuwKnNOxqJKm6MjL33e3bDuB6T4Dm25yDEId4AUbLVLHLjIaih4LZOBnl
wu4K+lQA6nHdhh3BBcs+i/lJ3idV2FaYFoumbKNSw6ke1JJTJEuhVnnxVTGirbYDiBk2y1U3RArk
G5cPm3IjUmZF63/fiPaK1K/SuCQywlueFI4O2PkwJPVTdBiErbVfzYmkyKdFT6b6S92NZXnt1MVm
FF69W9r0HoGaSRIKMPYYIMwhHsm26nLnyZzt6lUrEUjgdhueVKDWYRSb7KA8uDdJnpeBaU9xmJQj
zQ+8o5CAJfZLbgQml+ssLh3jEfBI1D/XRM2NZ5bedD7tFBpQYZuq4LrcvjJ7N3T6obCmoBUeQQBT
CVAgMzNcP8OyEMvTVVt+1BWzlahEkTiKxWNsQN/wW0LtyZLSUuzCXprZzzVd9uzgWWnjFYH0xlS9
zKe8Ua9HhUyoKIhdG8C7aqdEN/kcfOf+PKXdoO5SBa/3i037Ck6yNeWWfpljF1quhF7l+qMTuf1z
LmZ9g1Ap7ZEez+wNpSeGLW9Y9Mx/quPq643Kx9RYk9MCLaAGQ5g09pHeGoRUVW2G7lapcJMlfoKE
WZBmUua8uKR6mcpTOszt8DLjlh5fXbP13AP8B/prSiXG9KIms1Z/b1QVM5Sm9Gl0tMc6yzZEAvXQ
dyZgM91V01Zlt1+UVt4yF8L63s11xFm7AUaD+6XFgN+3DZSUweF0aToDaRr9rJTP+CzrJASkXOEU
71k6LquId4YOO4AfUC8G7D1XcSdkP7m7d4rFcrZMIxQm3bK2Aw8yireJ3ZL8N68XNVZwJTvPZzUr
fQ2Po3EWLZ1c9qSvY8CMI4h6vlrFrr7RCerAoNozPp4pk84Uoxmuy1kqIjSyjDQMqzIF1GjDKp56
XS5vUWnaZ+QyLMEAePy1xI3KKHO0b2XiPi2RNd9GnEKJC+FLa2B2ImU7kpexk6RvoYRdBj2YQFwe
+SAKsgNHLQ9OnWo7UhvGDQEEfDKptO3zBCLa8lOppN+ZdSmPhTnEVx3/Jhj0Nt1A0plvrWLtz+Ay
2SE5mM8LXcj7GKPeTVvkhn6MnPbdVu0OllZKrHGtLNVztXjlQ+aMLk39TtPfiYcVld9YNmQumJp+
s8Dz2ADo0e4BOoJWsJhvv6sYiJ8cVNkimHpsfNDZ7U0DNV4ce7txgih1rS+mjWBqt0RajZsMHyQq
Kj0/7+BKQWrVo/oq8RRnY49Exm40QsvA7xB49NY3w0MHMhg68jgUT+RP1vesAGSNgC6Jmo2UxCr1
WDxeXTEQMguuOXQhi4RGoc8X8Gyjr9gJF43wgG7cDD2QD9/Vx+wKAYZzw22eDqg6869t1ePX1Eq3
3w4uXwrygGo2YVzQ2AgmhqBBUWtata90u3kc2ezJkpl0eBrOYJq3AvQDq6KTPBWqM5DV5yo7NdLM
exvW13Ojjv0W1bC9pV+a3lam0W5qMan7wYGG6OI7TIzqXiXD7HIEwBJdzQQQ7Zts1gKjkuQQjo01
n3V0qfj/3T7VO8x3atTUgE4L9WjgOn5otPSF4J7iqE3xeZ5An4FlbnWE1VSgN6jKLxyzv8pnV9xX
y7LgbhyaoMeIQSkJhQkA0nlX6iRC9VjGwcqWZ6T+UAoYHNOf06h1jgxAlNuxnfOwA81/pUY5Rvdc
iZ+9dGh2NaTBTa1ayrtYdFJxPSCaWLiV0ryZ1LLOD9UMgn1eO1cBtOt4qxB0fi6W/j1Osyt8vYei
rqNn8guw8OftnVnXCgFejflYk+URYMK9JLXtotHq/kC0KfAuhZCb9ygfpN80yZnZtCoibzP5oigq
yURwXCey7g7E7lEutO0RLqQKmWpgYUH+D+x8aohT85Yxup+8knRAe3nVMXAOAQlqsw8GY+flWXlW
jcW2KJoMIBxe4eqATSAXfk10md+n3VXRmtMZRY67Z0H1zgmlUHZSxtYXyiDF/lqXzRDThgPSwtG1
qG8BwhgJ2an1EnokR0JlzKLuMUtLwzg2XTndQ5VsZTgoUQ+2Gd6p1/muRbG2lzFFya22qKPzLMBH
vySuJKIBINy8T7O+CMfOVkOl0t4h3oI+Z5GTbzlb/qXb24+iVLJnCZ1rqwFKYxChymDlqdVnBsgz
4sY9LRzUFPMDkyXWF8Y8oIHV+kJMSk6gXFptHa/rYM5OZGOh3HvizVDmTaYYFhAbo6cft6IDSkrN
L5MYUuUgqnXV7rXYsYNeA9KxdZp5/j5Bz5O+N6Rld2WaUb2Lm6r+bk0QQ8u0mYHBjuLrEGVSBJ1q
o6OzB3D/DZC4bQYpeZPNZrWJqupKRw4Xb/CPwLwDxR0qNd4tv9FMeR51jB1LqODYYZZzixyieCsJ
tzmfI063XjEXO6BiZRXYiqNtFW0cNlG+otConAV0Lcjyg2+PMXkSC9Fn7cCA04jcJqjSiXY0J9Lx
FbB/cVfkafHs5lb+BJPcfJqAzNxOnlXSPnXg+w3q7D66Tdvth4EglakvXxfpqPs6a0QYZ6qLv6KQ
F6W9gg7cRbxK8BW7PjfVfZKPtg+yv2GhNORVM6hJaNkZ8Vpxm96S1VBgEVc05itSPjBMWI6067TH
xKkeRIpZb6lddUesyPCmW8y3JuG8lTwNu8ETbYDkH3BZ4hCekg+3lAktm2nKMKWuPSuw29q91gv6
3qSSxBcNw4M1kyVmr1Wji7xs38jhgSHH8++FGHfq24Zf0zi2pKiGLY3IRxKTSCItVLEbyNd8wTxo
75MZ3Knf6lr+0FoFOKNWFpfl2Jtfx7IQ921GuJ/PSWQlE0+Ks+umivLUKebkyhzxWgoty0syOzsL
kGyXWwxGVI+EkX4axsDK9PcitXAFLNQXPkNfZzM6UocanWJt8628Y/PPR0EYUDXaDAsXioaiKagZ
FN08NBBjCZqSrtZCEmmg1DLpyaoggm2zw3egP8gsyT0ezqoLSzfuI+w7uvkEvdp6t+xZvOh1P16k
Xke1uJjN11mntbLIlnSGJlPtzGe6Xn1DSyOPWgFsl7ZWPxEwa6obInWqsFaaeriRAo8uEgDSp5yo
vRb6aF7Sgmp25CV4G/JBu1vMsNZlp2o8221BKxyA7cBoNkpHUq/6Gix2X6RHG2sNlCi14Uk0oNM7
4dSRV3JRZzr94kpCRJlgDQWNwvTYTWRO7rAuRBg5yXJOa9dRL0qebeI2Z73hK8206JBjGJwEeWLH
S49R7P20jGpEvlASVWcTCaBguFzjtlbUeQ+AysyOQ5M60drPRZtY0RgiM2jSCK41ZyvoHQ2QT5vk
2vTYt/MF0yYkp5qSi4RCW0328HaNDSWMdQ1SXtkxuLe/W/oIBV7kZX8NF1oczDnPiFtc4hdAem57
iNVYdzYETwK/N8ku9vPZZtHK01IPUo8EHr8E/7icWaUFRM9o02HrOT0oQpQ2Z5Gwm3tSyHkVS+pG
mESW+m6CYtrYEQhqhVXuMe6t9AXAYLopu2x4AnpbXPUAW8jiakDVG7ZkqeoS5Qrgd3yF0UqNCPEr
xRd8Xo0/sMHMAbyB5NIEy75JMsfaZFZSEopFO/ISEIxz6ZXm+E2jpATqaJvfh5I5BzRvCy2eQGNx
JVgUDw3xVefIBIt7CJ/Fs+PGlNOwiAhnmAi7va1I3N3WhRBnpJyqX23wOZsii+yD2jWAf9h+oleT
NmCoyWi8I8RhvFmKnnCJeW7HelcmmRuqVqftSNX57qlT/CUfyozgBSPBQOa5cN5llIVzbbS3GhGN
+wFLDnhjMiHOkai7x64tx10F/sIf1cI61oBA5hAl9WOiadGh6Yb5DoJQ9obdfY2bNPozcFkIAMlk
/W7Fdkvkbptc2nLKbzUWRTaetB99dLv5TaJ7ggdsagHKV95NGqnRVp+8doP+94Djtz8H3xAfC8/K
Nd/l6xPJJ+o715TR166r5QVgEA7cY5+eJzJlH1eSfL4ExVMpurUH4g9Bok2NDAGBtIyvVkQEAHb2
6jwzYm1TG+VdC+4o8ydNK7c4dVJ7y/oNL6Rek0dHQd4ufUvSZfrUaqhoG/HFXFqiTeOFDdopRBk6
kjMh67fUbrxYbx+L2mltoBnzSAHfQ/AMQMYs/A0E8zcQ72myw4hbHB8REIdruicU1TCL/QkbE6GE
GqPabm26hk4zDd/qpjSf+qkdH4gqlFZgTkjANnGtuV+0YjEHHqfJO3S9VXln81Kn2ctSomjdZzU1
/ujJ3DiYK7ByCz9BtjtK5VfRDk4Yqe14PZC6Av+ndt9VNxue21So7dm0YOC7KmGkry2AaVH9TsyC
tnn+0lrNNN2TacCLO8GOAkI+xo9eRCJGO5ntHY2PaFenkw2HU49V6wBvac0xaeJ5P06NZaJusVLG
dwx1JAGcs71xMybRR8UyS6K3GUqcF32xAmLowOW7ZjGMLfmtbpiWtfVqx2q9i/IyGzdAjNomcKim
EF5HtLoVob7ZC7AwUcIXmTxHjkGrkRe+5XhKwjDPuGYeKnsk4m9y9fmcxg5EUJA7ELHZLuGAQPEh
ixIDqz+glHmYGhMcL8lXdL08MlAcmcrvfadZR9inMFEd0lEjrA8NStfvaiuRvMwGrYDFmO4ScLUM
FiYjpD/lBJPU1UsFa+GNJpZip48Gc5CmcC5gC093hE3nl3xTDmKKzJ9tlvo2rOIZoiHYgNyn5Zxf
zq6SbGSzVBv21Sz2XeIPN4s1zxc1dHhifmkzRmSPpenWKpvs1i5RcqRtIbxNMpu6GnDkEtc2oXKk
TMOhVy80J6IzmMNpNCgGJsM59kTZqLeN8Ab6bnU3izO6HbEb5qmeEBIx9VbvU0Aoxl1TAQi7BtLV
c27jyRolOPY8Me03Uy598YIYPLO2tLzrToSd24Avb+x6Kb+kLsvHHm5HAizZjcilfOqs3m1UnkKb
6GYdjFHvobfC6Qmk3smt65bDuHmInCzH0j+MHGQ6jxSpMxiM87Jx1ZSrJp3lnFtT5b6PGUT2rxP6
fgvebcfiBGzXsJvzIZLONScHM3vIvdHufHPOQOqapZvBTSMk0b2IONdGN1YEGHIrODWMh2Vkqdwu
Xc5VU7LLXgvOynW4uFnml0wDID1Czs6GQIP7Yk9wrszYC2dLj7RNhMZ1IRqULtRNIrNK7DNtIHCc
a3dbm4AbbRP3Q3dGyHKXbkFeLf1tPTrDsgWjK4ma422yLgaYToSq5vls7q2cmPI9/SHpkHxnav3O
mBY6kmgqFi26VVx4zCGTfcUNXb5ovKNTSKpQ7LWyu55JyJgB5+fJvMuwwijbHLah3HetrijX5D94
crdQvxi+Pbd6uffMyY7OhboKPBuOUeoDvXSbZbfIepBMTWYyccVRo1yTiMB1F3Kjp+D/tM7s1irR
xoRFzPO5Mi4F1bH5zUu06tiqBD4Hc+KRTetGbXnuaNG0oP0ZZmK6idqcA2VERYMuUtrX7STH84hg
h8CJdHp/8LZ8TidiD/VyZ49KQ4EEgZjUlEXuVvMLBnqPuoP4hBd8fvEGZG/0QBtD+rraOIee7uHq
d9XO7HlpDlEf5SHZJeltPljKJtGb73anp4Hb909I1oG1gae7oP/q3KMuba4GQXnhD5DfRl9wdLua
uuK1jqaHyZUd13Kfmpn40mzxjimBmHqHXWGwCUcnT7LcUHUJYrVJNISCTTQXttsg6ehoJSJ5bBYq
DkJvCJuoVyhhpzRb8EWSXKQ42SVTq+ydoeEobFKCFR05fvm4g3Zmb1bTbFBZy7iFvjf7mtf1Gxrj
2rXV1lEw6LEhN+lQJdHBaocaeqtO6K5rsYDPaPc2bqGl31ojcbeA5HjRc0QkTO4YW6oXS7Nke2SJ
Z8Ck4n1mlHIDXW/e1rq4bV3r25oiWPiSJf4mdiMYUirpPPZotodkrvT7LrerdxjpCfwfbSTwvpLi
Wiwue1dNgoNblf2F1vf1M7qELlBbXRyo8eFEAn2Jv47YQPZkOBqh5J06i9N6encLcl0Kq+XFtgkh
2kWVZr8k2XA+LJP4ArcrfgRrZIecNpzvBIU5L6pMaVlyY58ciHU+OO/0bp6BhmqTNlxqmpg3DSMi
1EHgD6Qx0GoaBg++XdwQBOeaW7VKHsmcmrNdp9XgX5t6pHLSvfgWPFi1b+30zcwL+wBd88qgoYhJ
0nkgyoK4xVxhqa5TlUboMPjeFL2bZMeTWirdl9JyQXnRHK91+Uq0KBFxnlmFy2I99rZBhKljamEy
Uq0rUK3PBqeprh05faOkJ2laDGu+2+pNASh6nbqzG9rQ77vQcfobarAXyUu7sqzZfYjKEoxv4E+n
45a5f/G0lCRVbYSpEb2WVvVdTjRY4afZJG6Xcr7R+iXi0Narm0UZq4PsYyU0BTNTova0cBapFhRG
fpclUiEwx2uaMOKV3eVJW30juvJ26YzbuZsf5jzfg9Jn2tGVT4rTYDyR9j7V1Hhf5zxXmTE+g29c
LtJ+PkbTsGzgR+DvSSpzF2lFR85WU17Iwp2OGkh2f6SuPdS6wrmnSiZ/TSLdeUsBonbstnHtam81
oUZ3LXSmtQWMccCu7f7gGM33tGF8VdPkOjq1U6+h0PtSrHrezhNbtabeykxvx7HRDEnYBZBqx2Og
t/YTa+jw3Ffj0RRDdEhxPQYwJe1h09emw3Qga/edB/pTIK4muFrQXZTGGmigWWPQ6aQ8u9A8zTAx
OktygjKLIyc3gk403pdxB9IB0iYYzUvD5rGtlnTak0M8h8sgHis1Y09tIu1BFTAz6c/IkPFScXQS
FPYzCDu4mMVDE9tPxImlnIs6zKUGSVhoMR6lvpgBP9Z6YssYiKdiphtG7HW64QT7qAnte2kndZhL
gBKtacsdtYDcDGlhnZskDL+CsVd8TQd9Uo1wXMC6PFQ5P+nUM+4KCHcuINm1+tEesNSZxL8+ooSl
9pv6dps6BpO8PKuDNLHl88D8cNMo8xTGg3QDUJAxYWxtZt0YbTvuunRdyI24WjeCOX7lIEqtoRP4
OOG8S1gHK57jMq6OI71f1FnFeZ9H9RetqbTAiWlcZxEoaXadYu9oSNXhvynYXmMC3PqYUL6UIC03
AQcXMiCcxw2Jb+e9tPsjzUHW8KRHISLaG9IKrDN+w+LNXLKIBkPBIQW0zYPZ9+05qfX5fUJigOkr
Yir4aplkvkBz+F3pKKfLti8fdGggYW/mLk0TRkehFMkYLKpBwNysKaN50VQ8sgf0DF8nesgHPCel
GdDobLvN5DgQsNFbURj2+p3N8DCU2vSS6Iq3hL3SYPaLUO4bYZ8rauXrhWkT0QpX5khEYvcY0Uk9
K2c2y9RNqhum20WQK6lDiU4rLVDTEUx9kirfaGBQRCv5jiOPdqEbnXgATg3xb0HY1NXpqztbcUhT
6gbI802n5C7LEcmBgbnkJKgihwvxHKzAPZPkdazzg9+MOVFVfa2HauV+TzOUWZJxRLRpUyyQVEtN
Xvm1iUI70Kuq85s5piFsI3u3mKRR1Ur9amD2SgPIbLdDin+0mFBzd8g5mTI31bglUIo1KBMEE1Tz
TOCOKtQ9iEEmeZ4m3vqlOGbOJOi8q/MZjkflivXa3s0zWzPFqhKCB1LvbdPofGceh0/UH6u44+d5
PbwZuFNYohF5mBqCo4/z+lrGo2IUs+3n+rDnhLYFuQgCd0ZN+JOS4fqvf/I/il5ek5/Stf/1n4gM
froQaiJjNdki88HAtXr5ToQ30WiNuRPJDItFYdZHSU7udDaDylY/kaOt6qh/fyMo7KggELKg1tVU
C9PPiXoqcskjq2SREh4vRmcDcA5AO9OV6HkoqR1Dj5tKOqjlJfdabFuf4cNO5TTr9aEhGcD2nVUX
dwpNG2v0+6XtpZu0UIhviGjDmr5FQN2NmThGsXUVx6ue0E9kw4XaC+1aXSo6DSb405CBupKcx16l
ehcaSRXWX9Kyv6Ws+V9pPjR4HP9n3c09zUikDB8kN+vf+GdWkvYP5JPgSnhN0OOZDkq2vyQ3zj8w
2uKjYtDmqhiXeHn+FaDAH+HoWm0BJs0eHMb/T3NjYDtk1IVlBmW9reIE/zu2w1VP8++n3dFxO6w+
PdQ7UAzpjpyYizLEghM28MKHPya/EnyaHBcz9cKE8/3dqNBMnZtlunYKdTzTlKb9S6r1PwI7Py4f
6+XXdCaL0gT9PjLTk5fNnA3WXWGSh1Pb2mUJNI7zSzTdETHTfCLd++VS0A0wktDuZAFZ/ccfVyqp
RCa9JOp2o8jEPY1kOyDXcn1nhPfJt/rlpppgL0BjoWNHfala60f5SZpo0JBvmokwBtWiSd5RMwCs
8UBE+8lilUQZaeLeHlypbec48d5a+m7G4acH8DfL5YlHjzvLt6SXZLAmA34BLfPxM7RpH4+QqCSh
mkNG2LY3Jm3AxKK3QnchIQMgaNVsG/zjRw6u4tmKaZVwZs+rLwRSddlWqZ3lFf1Dq1M3NCCO//wB
P67n6+fjhIzEi+2DVdZRT4ReKTNctFpVznxuaS8qJRuOiqzlJzbzHxrID883OlgutDK6MJtbpw9Y
3WeVh/Ur97Hnp5Fvu1gdfERNJTej0dVnZ4rTK9krMKLNQo4wtwdUQT5TF/N1lFGT3KRMWG/qukBn
WZOcpGzcOGXu1ctMvcva0iGenX86DUjwdrbLEreXEqmGwaSfs+yuyWfd2M6JMawU+sr8/ue7uO56
P3+91TmP19EG5MLygj3w46+MZ1DOvGQc82ksbe1cdbecj2h/znLctF0yXv/5eidOm1UFyF1cLZZr
dIuBBP3jBUlg6ke3XBgVJOrOBFS8jgvCIepDPcq/ulFzBzOZQDGUqKX5PKoIc1yMVG63K+wCSQE3
sVWGTx52FsPTu+D9N3vnsSO3lnXpV2n0nAV6Mw2SYdKnIlJuQkgpid4emkM+fX9UVeFXhLIyUD1s
9J1c3CpIDJKHx+y91rd4BiCbViOV61zMIg6nJCK0ZuLUOys9NsxkYRnNP4lvcW+liRqlgJDtv/8k
Lsevjn0D8S0fxSqK9C6nk4WCBr1Ej50rYUiHhOLClr30te3VW1cBQMuFQAvgf7v4iqm9uyLTI8ZO
AbnVmHoDLbmwrzy/t67CKsCWB2IrQrSLRWBGUxmRbsBVxiI+aFZvB0DKiysgtjeuwhoHNEfDEb56
Cc+HTutVgMG6mk8xbb+VuG2/am1n/rjyWvT1kZx9EtDOuAx6e5W5npr1+WUk1P9aG63Xju5eRZTl
ZHEcTxev+WlrxYp/VuNPIoYjvo9Nc1UQ5gv9q5jwVmJtCRqZIKAYtf5g4YPKaOXkTv3wO56Mmgf8
X18ufd2SV96Tm5zJridpTQrK5alwCuu5HGVb3CIico27WI/5s+aArOwmiayGpYcaO6IqEWXDXhhZ
lZNSlFCLd5LKfFxaHEebpWjUMoCuku2J//G8XVulAxGdvJCWw6815gEYWfm9t7QV/dlPqC8W2r54
lUQzxY/NGBt7OXey+KRYxuz4fe0o4q5IqLJ+GGAyqS9RncQ6+SzAb8PJ07pXTyp48rquXFwUU3ZW
7p0UoyfV7y4hkXRG4r1Ba1/iaqn1hhPFKGZyNBrLjXezucBzb5SxDAY1ivttGTXWY0XYhBrOnetC
a1+acQnyio1s0Bcimu/NhgCYYNJlTTctNR0RmJGWnPCvIV7vrcRDzTDj4tho5hxNPu1et93p/UAD
OKo7cyUWtwrLtyYsLZy0AlCbGDVjTyya2m1jIODGARoMzycX1nJwoeHzZ0RMSvVc1uQjpiat7yYn
DGOrcQ4uyc1bn6BVEEUb4oOOn3spWfJS1uwHEmA7uaEpgeYya3qXdOl6VnIS95bxC0FI+c9uIgog
dOheEkfAr3/pxo5BUKCp0nrOv4/8ZR3ZSyRSlGGH2Efu9EY2c0hw4PIp19OZ8KGaA2WoSYxRW2+W
FUkcZRUddMEkfKO7cz9xPOZI8kRNsu22Wq7naUCiE1XWXhuUz1rn1XNIGjI9XxLQMe4ZY/k9SpMR
pL9JIOP93Mq1l0OoQfag1Uv7RZVj4Qaly94Ww6mb6YFQy/bHaIAx2ngES1C0Qo4ZxFDwalx2hTjU
1NEyHjy+Y3TXy0yt3yQKHuMsIXc+flZ0JyMqhJ5to2UYZLdI47tV1y5V5r731I0sFbKHEkdqxW2j
5RSUnWzKbiZlyL+3nFknvyYrod80NvKVjXRarBYxfjDmPeJfsV3UTvxtdlrP3NsECiCdmxX9uytz
KXyh1qizulIqJsLxsn8oCcpwDlBDq+4mi+BRPFmFZ/GlqFOlU+fQI92P246jtJoV8IGc0XOi7Tgn
dhrGVaOjyLByimT60ij9A+p4U+4AdSzO0zAK/YuttE3zhJczjl60XljpjTI30SEuUYcgT4B+gVtv
BBohckR2fjoldrOJhSK/ZBPCbT8fJbkzkSSgZys8UX2dvXR6Nij96ISxR5jHQ4TI0BxEHlnZ1hS9
bYfNSO3XJ5IoX3ZJ3hD+leaY00gryy0AxLEm2k2H9tTYu4RiQ4KY3eaQxiKv7hCUArNbAQAUet1E
AKkZYoMozwX5QEj5zr1tGzHqGzSWKHsX9MIPhUDAHXQmsqiNnEpzedLdwYXBpLfmDzUzqH6bksyP
rZ3JhOpaDT2sifLmR2r0zj2in7QOjUZlHR6kl4UUVgR13Mxtbm2I9Cd+UnQfYRGivF1jwd6ghyDK
mdjfdp+icuSzzbqK9gFRgsfU6MyD4naUS2y1MO/zhnCpTRvR8CRNuMnjIC1QM1PxabwbPSnq7h67
A7uhLDE646CrTXQ0nYU7HksjJhx00B6Iq3HaQ+nStPZNtxBqgOp+WHZ54S1NYFjN1D6NUU9GiWUT
/UardMITbqOViaj0iPZbZ7krXYw4Dt8kr0zzxzEpPiJy8+qwYbbaLWnFAR52CFkIqecSdGThnPXp
NyG2dBbtcZFpSv6hYonJp863mlaJ3sHCbGo3fJulcQfWTrmt2mltqmGveS5KpN7bpqKxuIkxyhX+
4ugYmvVMi9Mgc7PehqukK7/4FsTn2dTsb3VTIxyfltawaOcm1D5HoiPhfiVgLTaOG2GenWQ85wRj
KhwHGzv2VF/1ykGgxXCsr56Za7oPvd0VyONGaiJIG3qo9XGpPM2jUue+OqFaJNBOilezmkS0bc06
JRV+SYjWEmmJKJrSyqSHvWHEnzMWp+rGjPVE80Gkt9amq23lMV6jrIJymOsjRWK0VshUEgZOMaSn
vJfuiyeb6Fc5EJbqK22rq3ecpiQmznxOq91Cpvwv4Y6JeaDTU36c2cF5Gz0W1hDA0CW0xwYa7mxo
qLnuJoq6jkBgXNEKH3W7SXOnebLplLNjjEb9pUAI5/pMJe6XpW+bZ0spqpc6F6aGbCvR0WKpetP6
FhqxMQDjP88h5R3DfXaarJDYFqSZ7+Zp7pTd+kCIGnbq6SYRLUF2CcVOJIlWO70SmV7xJmw46aye
SlPyDtrBo6VqEQFTVgQ52L1Nw2ksR5drekwjujaoyt5g188yNTB8jU2kOPlA8X39rEAt8lbJLCgf
8FxUJLMhOqmAmKBFlZuim9HcyUZ14iesA5U8KoT1Fp0PMqB3bmr+NxBZM+w4SsyVM/OVkUcYz0Ug
HTm4h1bUFpWBGiEQs+wsjF9DYmoETrWxW5WhyFOql8Hvjd1/VXr6f9PURYnnjz3uXxmdH79Vw7d+
+LO49PtP/Ku45FAOgvsPBgiWChwk/q5/+7nstYYEOQZX1VrNxGr1b0uXZvwDv+26PUYcQQl3LVb9
G2ul8xeSnE1Vl9oQukfIib9z0P8ngYXw8v9Y4PnNjfmf7TiSdQAQFJdpq9sUuSz74pyfTbrDEHW7
42hJ+5MbgTtGW2fuENxV2I7Y/CapYdyxtuuHVX1121W5/s0pbTwE4NRCRRHtPbK85ZHTFjMyKoRH
zvvOTrhmHbIH67//8XTfqJycH6n/+YM54uJBwyZH+fXiMBQvLB9WgngbsNQSFHJZQjS2KqNdeFut
SLJ/Duz/+IR+n9EvnxAlQIpTPHX+xbv4s1qUMTchmlXFcUw99aPZeo92uczrTmkKB+l+yguT5Jyq
yPYIzAeUVRMpjCahRFmPeZ2d932OUJzMhylC9e0Nd+OETo7OX+sj3CVS2sucrTmbzi6jQnYwEn3e
v//I1vP1+R1gQYX7TBg8h0g86ud3sGhYz3L6DcfMojXEmkHoTBZjDTNEEc6Fc2QRFwdFDMf3r3tJ
EmBw6Vj0kUVoDG9IbBfvSpHZWC6V7I91NA837ATTnR436W059MMNdAdWPLb+hxp3yb6ZFZI+FxdL
NFuIK9WAt34J14f8Y+kcOzlcnD+CAmVpExXtcLRo0+8zTiB3brKMd+nQ9vsZ7ejTQCzhtueAcsBK
17Obg+/Ktmq49kveeBlIJinyUO1CiXvpi25MmZPl1izHfK4HAg4L4gamYXpBR5ntqPTJU0dM4yaV
Kt3MuWoe+JrysEyRqEVjGx0GdcQjicj4EwER+n0hhvGjSyH4QY29fzl1/+PYvygnrR8b+TZgjYFt
M9n89QJB2kKZ73P96Lb4r5ykbV4TOGoUKlNxnxjT4huys3dDNFfHrLE7uq4VQ2xeyNHF1yW3Rm0v
W/7vdFcBin6k0noNrHJeN/79Ez26QrjpYfXQD2Ia/fPzVIa4NeMqM454Uw3sZ6jzFx3zX+YhZrky
nv+ee37z05mRmSvZKlx8SAX55shUTf04tjCkSKTHtwi9JsE63ZfALP1MIXZtrHqL/UKsqh/A0kln
i5AgK0Kv6dDSJFqqi9D02Hxsnbi17Fsl9bRPHOqMH+//2nXmPv/q11+45m2B1bfQKJw/GBSRWGgT
zTgW5ZLuujFatok5NjsVQ5zfjpl+2xbLfCATpQpKDvhXBvrvqt7Z9fH7YCDGcm5RAmV5Ob/+QJA5
hDvHOxqUe74Usy2jm7GMBZ6JylSPfRSzKRKVzDmtRGZOBmaB1gQWHFqBTaYK62vpFXMV9I3mHTSq
FpxwFBm9GGbhoBbmwONIYd3mpeYQYZfPuLcS6seV76qJg7TCphAxJDHuDVTbwz2XN4YN9INMYPbH
5L7xhrYmhW/Jke6DH56wlw76sviirjgA6JE0T6PXWpwJYwt2SEeo14+21rwfDhvWiGymMs45qOXi
5FgJnwKo6AUvjC3rTTzZehtgrXQB2pl9ru7mbFpqnHwEGm5J1/PYZU9ls6NPj8bIHZH5+ITccUpZ
CgPStzYWSwfipUvzgI5tIiibdNmt6pBwu7qyDKJTgS7k91md5XisHEE9KI3QEgeVaE6Z3aEd9hD5
BqbWGTQyOl0nbaPvMhm0Of6hQ2Oh+ZlQatfopsrkkbg+t0ccO1lImcVUaMH7w/ESe0H+kaYTVcNg
gI/DpHJRK40rU0xZNjhH9NZeqCwxTqnBTrej0phfa0svn1TUZqAYLeuo64TtyaQwrwzKvz5gCE/A
GMjz0l2Tye3im9DqmuxRInOO9DLyHXUD6VeKQ8p2XNX70tGvUfv+mpy4Hps+nPIrJM29xPpzzljm
Xk/co6Kk056QuzywyK/dut5yDXP9xq2ZlruGsaDepI12MQ8yx2YKEEzvSMgwEu7Eire5orFPETq2
JNTs2/ff5xu3xjLGxpF9EdvGS0pQ1cghxrjiHdcUP39pTZuPNv+JHUf/718au11q3zxKcyXBnk8k
qFA0Ew1hdESuUx/UyYupByrRfmRBCGBUyyv5cm+NVLqQeFwA3qjYndd+xh/9wbLJVQegk3I0C+Sm
uegM9EdFftRcvtIKH/o27QcOqbJawpaw0j0evuba57K+r/PpUwPvA9wH7hPVeOdi7xR52ig6ABzH
OVWY+loFwu0hb1u1C1BP0bSxZImisYuQ/W8ioyDvm1gHO/ZRbxsvS2+l1K2bIrKu/bDzAj4LLpn1
dC5da91Lwjm/GGiGUQIObSPviOjB9qUXHRD0VQfKRdrRqHLnth4R93j4aQJVcWp25/P0MNqJfWUA
/r0xZz8H6Z8wJZfDEKy889fE7Nfadermp6IvldcIx9pnC6DzY5sY/Y+BhzEH2tynKo29Qn7Ta6Y5
Xx0owQVw/xTtsye8/GPSF2SOGlb8EUxoO29IPI60+1w06ouhc4NBmqB/8jmqRQ7539jp/YagVGhI
RJpfY+b8/Q0zxqGJ02lHhwUY+/yOhq5BISqG6Kgkq3/Tro3NsNjaViTVsJVGd+0bfut6PDfGOW1D
VzMu9jODUdhqudjREavzviBBI0jz/MOS4gTs3eHKwHnjfYH5pvzBkUDHJXMJ6dWJMtcT4SrHirTq
Y02g4aMekZo0RXbjV8McHxKaj5hp9C5I6JwEhuRcgOnzVTAz38c9Ac5kv4+7QreKvZfZLkZ9j6Jz
ucJFQHIK9+B0Ajpq0y63s522n42FD+X9ee+tZ8ZwY9ybSEXYcp6/o5KtgzoAnmWbF6NORXc+ZssP
yrLfSQcO37/W33MsTwx1AEAsTm3I8c+vlWEvbydhKUdjQplIwPTXZGrgpFrGl/cv9Pf5iAkW4KvD
UKBMDpv0/ErTANB/trz4VCdt/7Wd6+WbYc0TxGQSZhV/blcrJt4uAeJUH0cEVlpvf520kgTuUoNO
caUZ+cYczA9ik7BuFDhEXiZ5mFWvpZhp4xN+OWdPCML01M8LMMGOvDs1Q5fYt2pxN5gVaDAvch85
ljRXaG4mN30+BRu0dElPQwSB4fFyppsSvL/U15OTFxfToSmgEljpfI0H9sZVLNvyOFRQIbJRH54/
+kp0Ai2+TE9L3idBwgYM6mP+fzFs1yQvDnKc5Jg0L4ZS2eG90vU0OwFWazeVIo4WohZapWOgDfPP
94fTJbuPNYKzJ0soVS8EVHjCzu9prmydRkCTnVixAyAHVXw3ycGufDudO21HU9V6QLqs0zAsEA0+
L7oOBAjd7Pw0tROF6MVDqQ12xHtCyFp/16vGPNgAtJ12Z1DXN9gsV0pKrqTT7d//7edihXV5o2Kx
luNQ+bmoNy62qTZOGA93eHYSqrgBtcPS64iXujBvVat41TXIgu9f8O+PfL0gCjSuDKD4chlbe4RL
Qrf5NLkyZVNBqzcqULnDBvOuzF1vXYqao7GeXgGTXW5/CUePS2PQ8tPUzB44NsDAk4ZeewbAcWXT
9talkHygnmP6splZzkdAp6OitUDLndj/ZgGp6vGOyBwFJYY2XnmAzt87EkR4LJprlBu6hUskqUww
bRuo+U+52Q7Prt3pn1FfO9/tStW+DNps/DDGQbnPqqSml1FC9SGGnfzxMs+1FJJoqrwgHGK/nHU4
C6curl/zfDHpbCpZKf3GySAtDbPVsg9cpv4uavJuCRiSBg16kYqnit6eyXdkZs2mKvqO1mNjf+86
Wg6byZBj5Y808+ObDChftlFUbXrEPuHAmJjL4i62R3lH+xuxzhLbEye7ubPpdhaLAUUIECDOvWVt
UHpSp5dFZ8TxWTzd526SKnIFPar6Lf5v7Fam3bRfCLXGrwMvOfmqNtKAHJPVJASiEKhRLsts+qVN
scGy1Q7bTKFiuqoXkKgqA154lO5z/YB9V+QBdmOwj0s8jjCN7FxpgzTzxJ3R9sqymWnBP+Ra+9Ir
GJfDwpnn26Jv1CsBusY6MZ1PwkjE4GnqVKrZN1wK0XTUbm2OpP5UxiUQE+jwBU3obMwkEAnak4Gm
LpnKady10XsDdPweAd/U/Lbouud67DAaG0brEOfXD30wVL26Ra5A6OwYSXEAdmYcqjluPhYwPHzV
rNKHHIAF0IbB6B8gbEJ+7enVP6d25r0KenCwtenpjRtpOvnP1lLh90P/0l0ftxypVujKss+p7HHP
vj9P/AaeXjwJjpM8i1UlCYRt/eT+OJZkHqGvJm3gk5nr3qtFwuWy6cSQIfYam2bkV6QI6SBoxsRU
q02j7mxlwphuUOT3fBpA9bYsXa/3IUx12kaVdfRKT8pwg7prdRvDoPqll4WR+W5rVvfcUjP6ZsMe
HutYijMqV3Jq2D1IU2Njllb10PMCNi1a+muKp78nYfBVnH8cwkAQyV0eLpuhzpxo8ODV0Cbdal4V
3STa+NorRhMm7uzcOjlek/ef798zFqVxPI8YECh10hA5f7w6ILjeG0V90qhaB23TYfguTSdUu2k+
vn+pv5d8TnVrFRF5LdJa96Lp0o3k09RaBmRIy5MQOtkQehKXyftXWc8/5+OFq7B3oVvEQ+Q65zdE
AdlCrNO2J9qcSSBU9xGsVRvGCE4x+M0fqpZDBoKla/FolxBOllD6Umj0eXFrnftyPp41s0lLxxEn
wbbjm+osJGvUanI/OwBP6kXRnpq8L0KbyQ+SVO4+UCv1fmZJ4uxT3NBXFvQ3fw6fjMF59fczv3gO
/dize4RAd5KNJndmWp50tFQo94fp+9wkjHHVnZ/dWqu2neUYO7nM43MZ5eh6mrS6srF949UjhVw5
pcaar2Be7PbszOwqU6riNLUIH8t2SgIVjv2VsfzGXIEs3UaDvsotqQldDGYavdowpeN0StNMu1fj
cX6FsMamGZpuH2a1PXcblrw2VGtT3GCVdGGSg5NLEd8MQwLUo2AhsiGtUU9Vho6mchz3KDijdHkd
CiGGwLIVY/JJpkvsYJkJO5DqagVzI/4j0JOxgS6FGew1SnsNR5tSAjaZu6vhAL/3R38Oc4oQDDUe
pmHSr3DtdQH5Y1ocNHc0Y2hgJ48O204fBatmLoz20CbLtqeOs4MFKe54Iy9LNWYvZaU3gHngJCZ0
xbZlnM2ULNr6RkbVuK0Tod1M4NmCfFLllQPFheqbDge/lULWb2eAhuL5Yl/szVDb+saSp1h15o9F
K0e8cENRIG3ADt+JDF6Aq+4XPF00+zPzg7JI5SCwpN60Tuw96onXf8nAZ23fnyou5771d63fBp8s
emAEs+fPsBmHRFh2NZ9a3O2bpk3H20FHmeYOhCv895diPLogaX/vQy9eV6xMhl31+nwa0tbzG9Vq
/Qmdwm4wku7KBHi5iqx3Rd8Dpw5fnM0YPr8rtVeVCLv2jGWGHOjRScRpBv3mx1k73ldF7t5raMSu
7LHXD/hyOLoEJ1ARwmVAkOL5RTUIv6ntjFwUXxlSIWlsOlMq4RhTj1Jbcn/ef55/TW/cJaPe4dSO
+ht2rH5+QWwqRS+GXj2VgkAdYOlQ2604Te4afJ3A04BfqWszYZEW9ZBRexm7enhpjNK7n6q4uzLE
33jmvFoq/JSVeOyrduLsayQunm/LVE+UK3OIb4P8APbC2EwTdoq202VoyWm+9gzWh3rx0FFY8KoR
BPDP5XfldqaR6427nKwIKdbiWQBASLAJahn3O0GwSGh0Sn1q0KptgdKqJ5hkVkAtqbkdpv5eod1x
a3Wm+jygJDzgYlywbk910NqKdWVqfuNTozFGFwK9hUW95WLtX3L6IGiWl1OXpOXHrIZpxu7K23aj
aK58am88FXYZ7J0NhgZKkouRUWuSCdgstJPpkKdNl2I+FHOsb62iMxDMjnBiilqGMgJ4+v6gXN/y
+fvgc1uJxCptbtIRL24SKYlK7dlbsNHM6g2g2vkpypRv71/k79sjm4B5i7xNOPjoyc+H2iyLkiNu
oZ7QFgKz4z8/VSpIBQ+h39aA8XXTteX4gKl3DN+/srH+/ov7+31WX3eLBsLSi0lsJs0nKlNDB3NI
hlfvKuYHuONowBJv0JtNaWLJxjS/qN8qQZIWftFBTkFP6MvgR2rphPQwVZSY7mh4fJhJ86KLxNpL
Wv+dX4PwAbaVeQ+GU3dqsFTz8kuiORz9RnGXo2unw3GqlS+WtRQgqlAubBkGa6YGLoJfJh6mWw8t
yXLTp04stxGCr6+45dMDpCwL/iktxo/9bGFWTzkgPhaeU4P1RbLSXhnrv4slZ88J2IuqIgOh4ECb
yLzYekHLXDtxdv6SCbW9zStdHYLMquWdM6dFHCZe0eqPCl2LEp+RWT6XDqhnv47KAiplKoi/kUtZ
W7gnjRhXP9R8KJJm+00pB0gzpdTBly4F9i1ZVVWQVaP0IAROJYkQfY9sYpYxiEHSEcYPC9FQ8dbT
e+tmBoPbbzRLwRxAvUfs6aS444NZtdmX9wfK79n+/AHQHsP5w6pP+Q0XzPkYrRVSqiejb1+g2yW3
DeiWvWZlmNez2IYfOkeAtzYloQcPHGuwFEwFQvJ2ANLkm62itLBcTPTbHQ6lfGMsxbiPJSr2Ymw9
GEhw30Gq0ei4d1uXVrPj5XUTuMqUfDfpS6FP7vJsOy7UTtBnO91jPmnUGAnXNPstVh3zymH9r8+C
T1GnxYsWg4WP7//8bulfNGMOAvdlHNHAgzVlnuHNJTdR6pk7Rkkdljhm9mqcmD22iLw9vP+8/6pj
Y3yCOor/iUoKCaaX2QrmkA8C6vX4Apdr2ucQ1kJgkfm+V3uLwDTYfQrgz10NZylQCwPZfG1nz4lT
zrsrv2SdAs7ePElj/2xQIcFY5Vfnz2JUJQCeqpYviOb7L442uSjm+gSuIPhgcGRxA2Z7I/VG/7yo
4LJgOebgrrF4jVuoVv0z1A8AVflc/PMl/X+l5v+msfTHS/pLqbkZOkCZ3/7X9puo/5Rr/v5j/5Rr
6v/grEeoEV1t1i7DW4vx/5RrKtY/yJVkuUYv6azBWH/oNTXrH9QeqeBSWl8jw1YN0r/kmt4/TJrW
zOUqq/06Cpz/Sq2JZu9sWGEFpiaC/91mi4WxjWrQ+bAqcnBu8Ax8Bz+jr/VETOB+8oyfvULpcsTh
BsQdfrNdefauHHP9SxVn23ZM9syyKpUr6embFl9IEvWh52RRMGH42Hic8UCBe87tEiUzuMc8ZM02
tzaWh31T4Ces55jIp4jlqBcZqEDzpev6m3mC+lnoCTBo14EULDz7thbZMVGW3STFuLLSo8e0lgTz
ePZW7cSmm6MYP6nehq7WTI8c3iCJI6CHypgWFe+w/0CvAvDxHD3DU/jEoSzIFHxSrbMtk2ja2lDr
PnlpVIG2qu6IsLeDMl9QAiy2/hlxe7JrFtIuMECkwQLdGUce4nmoci/lmFngEnXjUBhquXHs8hcs
TC+MaLI9QZ9YfllK+hUzTxHoi1YEos6zA1oyEZZc9DHzBvO2cqf8mQ2PdihxLfj4JcaX1ClrwJiR
1G6sKCaekV6e9cFEeQ8C3Xpu0imYG/urNxbaD5kVDo6RDIJUUGmN+oyXCLpPK8zoztWpUHBVcwGd
thj3nqNWdTjFmb2Ny8j91SaaFSYJqvKQxgcgGY+m15faReGxMaQunuJcdz4V8N9dlOTL/FS3Rflg
8FUk2G6aeWPFjkHMGK6VJ6IPqvu0c355fQE6JOIRjqHeT/OBNqCzk7Rw5nQjekoCOzt2YsiCWQUb
ehBjSlxDNYGJHsCGBVNcep/1DODFdyFiSJ2iJdKkNITp92Oha6dWjdWHsXOeK1sxw3LR8N3YRZH3
GyUjIbyP4bkMUZvf1enShTVNz1VrJcsbAt/sx9HjbSR52oRxny6PUdc80HlCY9galXzAxgc0vC3n
myV2PjrYhgh60k3Au5q5RxYMX2WJZlYi/SvIk6BmovZ7uaSf0pXbtdRAr+AtbjiF7trFMlbo1prP
uDxSgU9uQHvgM4JOEj8DFp2RK1UP0WTembl6l+XOZkzHTdbPn0EX3scwsWI3va0GHZKpa4dxEodD
mcO2iSWedgU0LeQkGgQN5fsFJyykTqu9B8PzyES/K9jduXT9ZClOzup1U/ViJ2mFA26SD7ig/d4+
QDAa62NrdbtmnP1Yf83pQEggKpD5PqtWJj6w/j1GI9xYk1Of6g3bjhqfGum3RQficI7uY6MCxl0A
hKMC1GTI0KpyDL3F3VMpivYFgYAgv3irinfrpk114FVtx0LeFmilOIZiTMwtjTQwSuyTbZDBkIib
kc3mk5Vw3SRDyKeUsUO7oWiOfDZ3WvbEoYO2/tc0d18gu/nGYu1QxvmYKA5GucDHrg5znz2yP/Ab
qIwgDW455QVJ+stkVnGkRjiekcqXqTNsKGpAoyDFmLVjwl/rwihxXhyAmH4uSqICPPE1Ytt+l2Tz
6Ms8/VUX4L2yRuAIdFx/UNvPTTv9UCIvClGGOAfdHG6lxB8pi4eqJSokTXeaQlxxb2jf5yqX8X1B
PlQwpWJAx1dFxXNNYB9kx9pMN+rqvSNEwlHnFHai3jz0EiI0e7z4IKqlM7YZOQIBaMrkFhTjDIGm
yLr4JfZGTOiKByKKjIIkDyDahrMojnGe/EQm+x1fJ1Nc4ubP5QKsZ8QXGQGjqmyTzGZnUD5gvhQ/
jKX7oCpq9IHCKTjqWFcesoQkjDAClojZT/XGeyuCp643SrefmtqxN6TZHeK40T7S9UZ/Xgo4WHU1
+rrZRaFSLd6HKssgI+Ta8i3vhHdvGuk2jvTed3p9CQGsgDxl38QW2rwnB+2YRF0FMcf9DKJ+IH4k
k4fJwxxWjOodQsT0BvQ82XkxPiNTz5q7SMe5klDxyhrXF015oqfzVNCKxmwLLhi/3F0bVdkjjS3m
/uTFmfkyarX/1NLDMPNvcKB9K4mPTjrrG0rLP93U3iPMuKlEDSQWglC/5lMgxbyNx7YJlbx9pcN0
7+bDaylT4UfCBDBZ58+dpr22SgcdNh5YfLR0X0oNRqijh42dhx7gvE2EYptjBkBw18lkGMVO6is4
gvHuVS6xDHbJVIgZMYlgXJVL8xoBUt4WfXUjVS/7MU6Fu8OD9MPr6psp71R0v2hWLNNvynHwKzUJ
s6h8mMv0EXUXhqoOVzC2xDB3Zj9qm6DJRwwFeNY+LssXYRl+mwPz52l3GH/WQSec+hNpMXdFx6rW
m1nYD3JvKV9Av++A/cYbcJCfHDffZcoXgr73QzsB6qcIqUC/q7q2ChglYJJAqVnOblCr5w6VqlnL
A/1IPgd6j6YzPsV982jEw22KX3iTZtV3x0GEm7riXl/UwyC6w1SZwVwV915rvkRt8hnz6c04Djc5
g7hOkMX22W1le/5QaQDL8PsCcAC/24BYBrHl3C/O8CmdlRtdMU4Kwdobp1MeHK/6uYzHVjjJVhuj
fDM1REGOs/nLjqzQyKxdpH9j4x8QE61t1Jg4N2kdkYB+nsWv0in2iI7v7Z5pBu7HxlCzh7rQ9k3U
2RvdTZ+ywYTOkDwhWzLXsGPiJuZVrqtvRkf0W4yYCN1vKVFmoLFfQe0d2LmHumiCrGlIDtEWHvm0
9eRXiMTkGPUUAaRlhHAf7j3ESm2pKAdXFYcCW6aCiT9DlImfdZOIT4mMb4350zwlO7eMt1JCmSQM
AyHl1Nyo+K83aTx+4Ky3ByT4PCY0khevCofI+8FHG6Aa2EWFiDeqE80H2tMqJlblh900h8Tztjww
n6FBhTk51BA23cXdVR00/VEJVPtkKd23DkqEQdF5YdqIVQpmSd89oG/aqFX/Qe9K3zHAzyrtYaZn
5FDBJyw10Foj9WuVon6W37sCF/9SlF9y8dMt7Acy7T7r2rzFVb83c2trNUuwJFggi6rmxLWjO3qI
ndENAFWWIPU7+HaFwetVbYJV6CpYBD405p1j6ncz6PWNqsXPgzO8cIzGHzJ9WcqBA2xR7/FPO7cA
KDNu1Jtv+vIHr/KQg7YnJCmQQ3nPp4X8NQvG3Lyxwa6SB5A/dC25pNXkPNtjCad3mLLQGKz7xmnp
naZOKBL9Q9yscT+6+NCy0Rj78UmhMbJILUDnfSDOQt14qgh0EuY0aQX2NNDlhzFs6FZAAAiqsDVj
XVTtEJimHPeLMD973lghGTOr/8PemezIjW3d+VWMf84L8hyShxx4EsHos081KU0ISanLvu8595P5
xfxRKsOVobgZKHtqoFAFFKrEIHl4mr3X+tZGWo17cjWGn93r+qoYNevDJKMXo/gAr/SuLeUzPmnP
6sW209rH0KlOthA3isIAAjp2nACYzbo54lxf0X15NGvxxIl3D/b466A7D22XbTX3RgyaF876ToBV
6Xj2qdncZIPzgSpqvyWB8HWZ0LeZmbEeFGjqLJd49BYbijhQIV0te9MtDl4SJVi13dDf1A6YbXyD
mEu3avoMYG2ldDPdLkR83F7HFE6yU0V7egnhBgGtsZksi6FeOvjgs43mih9B/T0PF3z1jMHVp4e4
yUT3KZfZF2NyvooUh4ClUvRcgikAQmMg4s8cojeRax/I4eG9UfuImRf6JcaPgicrR5QAjFH+t9bq
112f3kEDXbE7WZPLvJZZs/HlsG0SXNTZbSb9OzO486OvecGGxLxPKQX0uXYASfplMVZnCM4rQVIe
MgYZpNsE6GfrIwkJ5g1xthsLhno55xrMxpoITMeD2Y+MRKXfKgJw4nHaOBEvxNI+qGE+5FG5Lm0s
TyaVPUkQmSBmcCb6LyvJNc41f0e27DqMTUTEVKiTQvm71lx4dP6Tqr7GGQE5uZNDrTGfpJNJoJ3E
9QyJs/WRrFfBRHndMg6xThqtUqRT21ufWmOUYFx10uRTBVA6muipju6dNVXOWku/u0aDEuBbo8wH
HGffjeAHpPdxB3HRQCZ77IzPsDW+WcnMmJEfojoJt9msWLXB5sbaUrAwG4pStI6/hr7hf3GCioU0
d6DDrgYx7eaag2QkimJV1fVzDW33U1iA0+DfBdNtM5ZkoEQlewi7LWCDByyYBAWthMn+SgbWzDRh
n6SZfAeO8TIwP2O+8HFca8uQhG/ZBNGDmOT3jIwb8kerZwN/TUH+xtEdms+iCp8Gy6w/o0R/jZe1
1Ce1WwO/A9SSWKFHa2r1DV3dO7/TX5tKO9ZRJtd2bpPdoDzA96+VOawnhpA7OrdIqO6ARGyalOhb
F5bQSteLHSs/zRwN2U7dPMQuxz1BoMBt3lfxHQF17n5qLMHuNK2BxPVp3LnGKo6z+o6Trrbtc1ce
uiGxntNWNFvXycOX1lbJV7KmaLvmc7qOTNHc2AsbsS21+asWtLTI+l7b2DRdbvtZc/eos4tibYiy
hyLvD/a2TWftBul8impW63Rc3SrKCs8AUP1vILuoQ1RMokISy+4+sOolbWV2frn6gUcAPcBFhaST
lgQqJn8o4COK0rgp2Oein8kTrSsAtxMy73h+mwTWp0zP7HpNFGBQ7zSsexCqg2jHSCN3N58Rx0Qx
+46ZLfhDOfRgrjApq3XY+dGdG8mBwzd9lrbGxtyDYKBbk4a46UU9B4u+JISRMMMNXUGhNDweFpox
rSd6edNT/qDEwcbic8c8inorERxFzVSz97N0+oaNnE8DLJ2bOFmhSyctzgjMafIwkxCNlLDZgONM
bk8at3sbuLR5p6oyFQit7OgwN1rorJpgCvZTreoTQV4u3UNWggYSas6WDLbSWq8CRnSSmXG+ysdC
3fkt1IQIDMDSOK+Cfcfud9XXYX7bBTM3D5GhfKSElE4OgjGNYCjH0Cx7WwOIpmdlRovLZwT1HDgu
dd3JNaJDRhi775maP32q8iKUW9vkW4JXtWw7g2llx3rZnLDDsoAp5auK9DdXacYPh2VZP7SqiMt5
VSirTuQ+pudVyZVlVEZ5q/UyRwQfOTyog5+7eXoToyQb2e0acw9rYzbwUlVqVPVdOrXVQN6Jssfn
uLNS4ycHuFD9jHKX6WdocvMY0vgYX7JoHm5Amc5QXsh3ZA82DuuxdqK9mAvbeKrMrvbXzATGyUdo
wMwUjdW0y6EC+zsLKm60GsyUQkXFbMJ8VubOLQpvp1zZrQCK1o8I1wjWsB22BG6A+ic2bd6FPcfN
rd0ARoL0pM31GrC+9b3AvAAMogU6DcI3t3K6fhOJEJYM/TWBlL21ywKfvd4EhdaAs6Gr+3J0rBIj
vqE92U0qf+al233HiCQeJ2NsfhYtO5TUJcOkrctwB6ygOZZ6X3wpDQz8IGEtMeOnmnRBcLmvqOov
SXk5WCHYWmKunsIoLo997AePse/7oedUs01EywjR2Y5GgQqNzByrCqMXMBkNlOF0euwaQsZNfSAe
PWQaIC5o9jk/JIHxs7V994B6x30uW8t5Ig+juBWkLTzCASWQPMkH41g3ZUc4RGa5n9sBrG2VD2DE
ga4lwzq1mroFRdxgmMymeDraWYbeSwf3QkEkstwHzk/WetTi+NAYNGiqUBWQLn3SibcjUKzPZDi1
/9Zrh7E++Pq0jmRIVhE6nPs8qrVtBVrtlJkB5wXjJtJDql4qYQ+RGWV2IBCBmW6sdZjSVhqI54Tp
8sXl+IxIsgie/bZmP2IORACuup5qm8Vm/C6LhPvSwJ5gqY78GJ69PwbfCN4Id7AX5k3cNMaPRKU0
3tveoLuaTBZlxkCTq7gMC6IMjPqnEeT3jCOwOyRr/ptQFoOBOsx9AcKoYYnhOZO14UR3gFwpkubM
L2zag7J7iqvMGFayCcwvErME0TekpTk3bekALh5LdjOBIsOvlL1B6cfg+DabAgd90SnqFpU1ztT8
gL59pOY6TCtiZvq94dbIVVCPzqF5L+2E6SqV5q7UJX4T2XXploiNZk8ZTh6sMbAeahDNHNZkcZDz
17B+Qq4ar33cFjdUPielSG3oZXSs+AqP0p4l0OOWDloHpcfLNCP6aSQzW5zR8KejSOvggRwF83kA
EsuOCCuRwNr7YdRRpuLhkfgOO2u8BeFkcmwtn+bEnO4MC4J73krnZPWcr3je7aNkhmHbAcB7GD/I
hAqBoMSwJ15TrJDmausgxKNh15QkeRf6eEqkQf3Fqel2SKjGlcyWMKxcX/eWT0W1veuG8FZPWU6t
eMdnlXrgEl+qyXqudXbCxU4b3dOYBa+5me6aFPoxWxvVwGp3p30HDgUFLNuO2d/o/tzdDOQurArE
UOvSLASDMy9XjqLgbBCedmsWg38068ni8JPIVztrtc9xIMMMF/Ngf0pSZidpbHrx4Fdt9GI38Qms
c/2d7mR4m02j/PfAxoFoGvjDQHpE8pIW0/QTo1D6xTBb8+hPmueMYb2pcz8Z+IomhOt96JQkpKQa
oZSYzvJxx/jMwkNPY+kFhH38Cp47vEeLLH+Ys10BgFNatAHcnX4EsmZ8AQBPpm6jY0fC1qp9C+pK
dR6Q6UMYJt0HA7QI8aKa299PIpgfB9X6lN1BiH2PazM5iohtLP/RrrMGfa+Ppv1aGinBveyQAHeJ
pP9WtybliaGt7mWeZnsHvesumjXFmUvNuxz8OXjhR4JWGSf+aYI2tkqJ9Vz34Ri+THVm7IYwE+Tq
duSPFPcBS6DnlxGIHhceth9E7kH35bZhMq10PJEs5NkqdpdPcozabThXt/2QQU8gWheodUB+kos+
VQY2LXQDmg84ASoXrv1pmFEy5JLsRC18belz495vTu0YJRu/69p94dumh1fR9Mj9ulEuFfvAcp8J
uuQw2zb9vplYg4yAOCcKokiSCQsu/I+2MOOdbdrxTWFk8LHK1t7QnZ0fVFN8GaP6Z9yPXpw1nFWq
mENWnh87SvFr0Y9IyIzg2LfZJy3VCFuv5Dc1dRSWwljb2sTTQSzfQWTBQOfEFGIG+6MB4OUOq7a6
7wizOEVaVm+paW2mrmVL52jVmgJvfW+X1jMUCeicwIUL5lX/u3DyE80Ib7BaIJmIAyqw5ftiHFHq
MoxdxEBrje5Q20m1cfrXGBA8qU5iX+ZNtp7a/tEPbELpcp5Ln6JQ6Jz+8wjiju/YuqNoE39i+5ns
CqvvN0zvOz9qiPEDXMUfMz05MvboC20DcFTbvgeuZBrFtC9kbx10xzYOyKL4lPO6/zKBr2JrXVOs
oKn/kFovpBHumq4+BpR2N9NyuJE2vP/Ebbd9EJ+6SQb7lnhXCOTJPK/0ulXw7OFJJSn8jMYU97K2
KRMDMyJpFf6ZU7O85Z5Noc4ZfjgzlhpEKluO1+UBCVxPAJUAPZEYTylQt1ZX2UYE/bjRjGpDN+br
BLCHKlvJjqlrP5sJpfPKrUjBE/TSTGt4wNzC8GAftm41G7KSr/gCjfHQjO0+Nak9xmFUP6J50tnZ
jne0FFrmOjveplmX3mRQx59dX7913cY4dCADGmO6EcH4Oo7qWJXVyZnVTVzGn9xfpb6hfWYHj10a
nTmBzGp8DSjciTis7xrsMV9jwEj3aDXhTI11t2fe7TYAgNKTk+Uxmw9uZiCi+dEWyXeMq9XK50sL
6S56mFL0lUO2AH2d4I7kxo8mRXwiawn4oNSvleQU6MTmNskjLcJ95hC/FtK87p2R1Wlg+yWzxSC7
abTuPrcIbhjjF3Tp6nGqurWsp/wxbirrWzH2zhO42XSm08SwHRM9PbltwLZiFCa037pbpwQEbki5
XtV2kW9R81Jwo8uCaT1tbwYlj4Ii3rrXh7vGb7pPrpuE977WIH1poycSpyi5taDiunI0EcRPM1oc
51tV0VZccGzidhiIdFk35CWgeaUgttAO9a8kUxn7HAKAE7mCQuCwGwjg2had/NAxlXhjMNbHLs/a
72M8KTajAOOtLn+SUbDW8/nGMewnrTG+C0kqEFMi8elr3uhRtv1KYI4mgqMNiM1rB3Egi+wUJOZB
5OzP3eJrCdQsyvvToGUtG3GofGYJ/rAhM8UFFEBpnYndTUdCvEr9h+xzr0y5mziuXmEDPZV1cgLg
dk++skdi0LiixG/vOC1NezvUw20v0k9AVQ59KOTHLnOPqL8POeSQFTE9S1mQD2EMRfNpnOLmMzyb
TVLRdYE8V67RvIutAQ75pOrqSxyQfVrENAvocM/rqh27rYImtWFdjta6PryoRn1usuKZ42z6kdvJ
Vo01VAicDiA70eJRMR5Jzka1cyMt8hLKE+HW4cPQ6dEWZ819HL1CSIujFaw5HLxTv1V5vh45EH6J
ejF+r+vRuu9J1HiNgqGzN00sR2/Egk4lHR2pv9b4BAHmEeLcrxYlziN0xpZtsDO6nwKOINqJDrl2
Lycn/1IElvVNX2puKb8SNr6zfE9OqdfETWZG3WyEu+AbMi0lCyzHwcS8CGiFboqxszDoMZk3/T2q
e+KMylBHRmqTQFArGlLo0eYfKmSLQT2GaFSVBvQR437dqrRjAkuNIDgFkuYlxeCf+hSsGvZBUUuQ
nWBjhjDfjr/IbpiGW9+UE8XNJq5RZ+VkGpIuPP2WyP5/Mch/KaybiygDAw/KC4SAi8viPzPi/+f/
SL/lr//t0Cz/aP4uD7n4B/0lFzH+ZRgk2KO/XfSVCEb+t1zEcP+1OLkxO9P/whBho+P4i+5l6/+C
c41gEe4WeQm/eAZ/qUUs919YcA0Dzrv8TQX7J2qRt0pkNCeYhBabH5a4Rc8iFiXq34TxZp1URtRH
sycKZHFt1w37prWPxMIihyC0/ora9NLlMK7zpGlvY2g8U5u2doVK0w1J4nCNcFMisaJ0jrmephR5
G7G4ljjxVmz2+/YWrc7iowAwY55dL2kAjVRWioiVhD2P2b29tRDTP+jpOHlT06R07oqpPbhLYrCL
oGP/t/Hx8FvK9Z8TL35ff2E4oe3D3khKwNvHm2RdBBAi0z07LO1DpVeLQdpKr+jI3sqFf10FuTSb
EhjsJpTp86vU9GlFb/ASyYj2mIKLbZfjl8/0aLqiar3wQAVjhiFjMWJQbr69Idq6BJSWEyxg02nJ
D9Jm1HqVu3KmIt1DecQ76boW3Bpt9iRFwit3eoai+32ryGmhBuH85hM5kzaZcMvzCoSJV80VdSiO
6MaTzU+Sq6TjY1uFVkYEOAy6mO1YGd9mZkgiFO+4WwzNVfg82oPskNeZyUfE2wQD4lwk9wZ8fPAw
C3N6JRVR/dDLDD7F+2PhF0Lt9xA5vP73//rrt0syGrAoYjo4R3THLrY7AJoM/qx0N3ZIa6nqCHpz
Y0d7yLBirXDH3JL6iQYkZLNvI0U6MLjzfVNo6T3fDYUyp0s9zJTa4f0f91Yn/fu3SRdABrgWwGP2
mU56jJw2L31geZCAm9VQKbBD+P3XvY84pVG1Vy0BulgAxyt0/wszgoAqQB+GiRBF5plKGnVEzjlX
zpz4FBsG/PuHqkf8j0z3Ve+b5/dv848vhXuDR4PhHEYfUR5nt8nuY3C1ZKSSEg3WNhe1+5D5pPS4
glSy9y/1Vt7OE10uhQ/TQtqJu+r8ozRgvFdGM5se2NZd7jvzfddX2ZX7WQSib4YUFxHIhrkYSlKM
9G8/x9kvTbsOfc6rS17fZLQVra/61bXqiPJoPa9n2uVXpoA/3thyTRNKJRMBzJlz36VmdE3c1zHl
1sIfHgYSbW97k1qlm9SBRyRf8+H9B3mm1/39JMUvnCXKYZTgZ998lnQolWwuGGVUtoHoI//IgOQa
pgNTbUpoywXjqbOr9pljbL3P8kYSI5gnVybzyz+EwbPYszjI2svo+ttiadkDZRx0/J41a/O+49Ry
G6RKbpak3V8ly6NGN3YbNCkJYtZYHepkoBPfs6i+/0j+fO0GjnmWbuTQFvC0s2FM855E+yUqG1Q4
xe9I93fFouQ2KXG56PVXSSuCa1PvH1OEzUXBRhEbgVsKDMXbu7dzWU0JVn5PaESCJY5PlHtB7zYX
i7YsDjdyQFQXaMtvAKimZ7iaEst0tzKcga/5cb7vh0r3QiXvZFXROLEDHOyu1V4ZMBeeDt4ieChI
bdlen4cUdBiTURGaukdl9Mm20/kRUHP2lJb2l6Jd8tSq1AmvXPOPdRGxrclu6tfDEaBr3j4c044C
39EJsiqSqjr1ja6tmGUBoTCrftDD8UcBQmzjOpW/DcwiuzLXnPkbl0+Eyy8zDWNCQvc6W5ZtUYRT
3jg8XL1RPGan+mhlpUlDm8MajYpuG6WasQGE5KJfRPrQxmaxQztBudU2LfxWDUqCMrO9Gs0wmniq
AxQYQY+Xw18U4P8IjLz4qBAnLx8QoBFreX1/+4pAB5RR2iPGjaVwV9mg1Xdz0QrP6JECJ0WEi9RZ
Z036k61icgXbdWEMI31gWLDeWA5z89trQ+yKjKHhNbXY4e4SpEVrdoL1kYy1gN5mkGwDFsIPo0Vq
3/uf7J8rzwKJ+T9XPvt6mpKqHk0DBuVQJxtM3+iCcJoipZu+vX+lS8OfRc5mPWDbycHm7T1WhZUZ
FSkM3qgXVJQApoDNViSXGkbIyVRER3/JV3z/opde6t8venZ7RBK7ba64aOTIbGcAl9jnfv5j1k1g
3MqkKDdV1El6xONh+U+3EAx+/FU6x6vFLXduIOo6RR/X53svSim9iqnlBpl9fsBF129zPbKuDKJL
rxKb0hLIBJKHE8TbB0wuvY0lSeke6Q5qrRI/Idbb/q7Ysl7bMi7Txtv1nVtbToeGrgs+77Pziwba
vqhZ/j1ok7RDk4AoD0QEHF3MbOdOc7cGb4YS26Hug0aIMjyJKRs0TeLKMz5zJf+eYfDpA9cAUQ2Q
+uwFW6aekWotdKIIm5r0pZIYlgipbJ4n6UYVpXOvdX25brPO3My57tOBrvJ1NDXhvUwKfUuTazwW
nJQP7w+8M2vr7x9mYyIVpsDKI85ZPOHUmRBHpOH1VgDgKxSH2ikfBbps8kepBEd4ayDKRJanLN9H
N1zVNLGZAnNDDpv3f8ylTw/uBtFhtKeZ4M5el0g7O6Q9jhxBkQfBZptMALuM9vGkKVK03QC1Km2A
9y966dNjLrYXECBUCvNse2R3PfS53jC8DKIneZy9s7ez6Vajeriy9DSiv7yU8+pO2xhEcezev/oZ
/vf3818sJyYwumX9O1v5nGjmSOLwNQQFdUzB6fDG0DV7aw5ORvkqDSkz9yA0lzNaoIb62Eqfarcs
0fFAyvNKWZbbvkztg92YMN44tV2Zmy59rwrCNB+rzeHm/AFliV2PIUEReP9yVOkqjraEo43bxmrd
+/efxvIVnH+vwBSAIHMx5oizuRe3M7KARPK9Gon1s3dTfZ2qtAWlW5ACSlrzlQH353oGjM1iY6b4
KBfE4dupaGD2nxJbGd4YIlpIW71c6yhYD36dFStRoS6Fp5XSmv/0/n0uY+rtfXLdZWfAE8VNd364
MX1hV3PBQdWaRPREzERBuV86V8bWnyObqxC6iNxQYKg6N0aKSist07cMr2Pef3BKW4EjR7iGTIda
eEJiaQWrdV9a/qszOs6Vaf7Pd7lcnb0+Gzv2VOfvsutjfJmAYj0kO4QpKkvgMXGCj2nO5iCoYu3K
d/zn5CF0EJWURyjk2Pzt7F2SbOWWYSO8jBihTVWF7sqac7rwaRZ7kZUFm7mJzCsniUsvksrjcpig
IAdZ7u1FpY+AN14uqucm+ER2baRIp9eA5n9+gUwNBo5+l2+DVfNsmHaWDJwG14vnckTYGFahNlM1
dYc4dWbv/ZF5+VIKaLpa9gPnKyYcI2w7FTcUljFsT+QqsFp0oE7FPy9msjBTgsLyx4cOGmR5oX/b
yDYBKlYTAY/X6/O8HdLkO+4WAmzslgIY9u9/PI0t8ys1C8q01JvF2QoMgnNuydARXhXTv0SYOO+F
iwtIJPzt/Yd44aQL7XN5XTAj2EOej0WkSEktURd7Y94l28EvepBKGltKwwF/OmSjN2PzfUhyrMSB
G6DKKCeBQ0XDXPD/+FPOp1TisNysLQi2GjCG9w5ukIDleytb5ESOlo8eLUJ00hQDXhw2CrRkRmSP
df1XcO5/PLdc+j4VqGZACcwJAKrfvu6epUw5eQIZdhTx3omRC4t7cnF0JHO0rsBDX/tsLs1ALOwG
gCtjYRic3boGP7NsKZoBCbf0TRLbYtNIJ/b0Mnz2icfevP+oL92gC3MKYSg1c17+2xt0pmQ0Ip9J
vZui6CD10cfN4HdrLG2PVqL1HCjQ3r1/zUsLGHtoiqGmzn76vPwX2UaSU79aFpIp2GiFVh4FXKBd
Ic36keZEv6JRAKSsIurn/StffLgQn1hdyJukAfT2bgEAd6aFuQ2LBuSzosP0kA1G7nVhEaLdpW3/
/vUuTUwuUMXFMg9V/Lz6OwDVMwe4wZTFG+wEWWdtIyvHrqIY2+9fSl54kxwY2BFA96da45zdm8Tb
NhC/wDdDUtlt2ZJ1qGvRStakAmdVWKODKjGQ5wc3NdzbqdTdm1o4H3Wn1NgV4X3gjOM82sFgrkiN
VwQS2Np6tkpi1sd4PwjkmHpakBkqo48EBsq9boXGR4E6GSFfm2ytFjNfrjsDNguUgk3q0itoKBZp
0zQcojhUh0zM9ckanHk9qRbZjjS67ftP4cIDB5EG5lwBloAvenZM63uMnvPI0IL1kHh2KZpHqhzF
JqxQ6r9/qV+077P90N+vdb6MJlGml0EoOIQ0UrtBXdatZzR0VCzt6jDGY+25M0ahUmrm1velte1B
OW7jOEkPVBGrVVzJbgcZEWlq3eenago7fmd/DYd9YczzM20aijwUMnXPHomfClQlJWelgXF6dFIA
M0mdfGppnjG/z3P0z78xWp86iz5HM9P81c352wqpVLDQANnAuV3vP2b60O4b37W2dZfJrVkNyZX3
cPGVU5kklpDdzB/0Qy1ArdTaGv7o2ghu4wliqYbgedM303jlG/s1+Z6/cuYtdymJcvw6N9lrZjxo
8VJmyeqs/TSHfgppepba02ghu1oXSRg9JKNSD26rPw3JSLpYkkR76WvuXZRW5QuguVVYiZ9x1xi3
RE03QD0biDLrsEwzhkmLdetYlqOLbqEIqYyVuPET0O6IGtsB+6ExdvAxRro0vl8OyHBJgBUr+Cdz
vq6qUn3S21GgxCC39Ohr1ajWhpY5M1GIzfAwulF9dNMca63dy+65UlRLVlRM1V3Antzc4jII79NU
pPoK7a39zUrliHjRkouf2yrSaoe1PrfIgRQdumrCShZXXJAlSCuS9ovrp8m/jb7o6E10QbnDae9+
BlnufHaGdniyYtHdKfzjL5nIetT6uqi3pdUVgjW9FZ8zTj3p1h2sumPCLIH5Rlrcfh3iqnrWJ8vY
DpXgf2uM1Lwrc1V+cafIeMLTOOukdfgb6kGzvskNPOrr1pbtuM6CsHkF7gGsl3q9r69xD/OZNhw+
dmUg0Ti9PydcmoM5GxHEyKkcJ9rZuXhmD6G6ijBCSq31Ho3PS0X+3UZ2leFBu8lXPd3pK9e8NP6x
2fC5Ab0Hq3S2ggeE0TuZxTVxTA8HOCE2SuRw2jRj0lwZ/xcvJal02OxF2Vad7YasqvId0bcU3XCS
HPNSbzC9dMXLPPNy3n+SF0oMML6Zs8DY0HTi/t4u1QI7QdchbvOA8SsPY4B1wt2PLDFwb3DcdPdt
luXrUodx5E6BsanlBMuUwt9xYoO4DqJ0wD4lkd7PVosTtLsWFn/pXYPGI2RAX6og50z+2WlGoU+j
DskCQ82U4BWm+k26bdvWi79ouOljdWU/caEiB8uNVCMmcvYVtGTePpWhM8Wo+sbwcpnQ7p6Zezap
OcHFz/vyBwZyvHCljJOPlhNAazSzMfjYx874iYhWcjLwk7WLD6x4ID7XyK/8ujOQ/1IWEkBLKXFZ
OnsrOstvf10m2rYqDV9HTkuMPZK6sU0AFdVjvwrl6IBUM4yXhNO8uYbQhS5Cw21zF0qJ9psyX/SS
h2X9b3iD2U0Q2WWI/8jU79AuotkGG/olJAftsZxDEiywFQ3fK61RH0dSgV87CZjhyu1cWDgBzFPc
Yp5n9juHYlsOU1CO6xt1vFJbLOVfcU2Y69FBmuYuVq73R/yF8QSMDfInvD7OUdbZ3MEyhPIeCgY5
PboJNnms1irQA5poof2QJBhHBB7Jf754Uj2loQuTiYqAu3zxf1us69npq1y1nDaqKKBeWzTrGbEJ
DjyzunKpC0XbxRRjIjZg/WQWOZs9lKqKfo64QSQxqYeVqtz4DkuHGtAwS034nsI8sXERbHtzRvLs
oOdbrZrir0iqxysv90KZ6deJjkPdAj8736XEzeDWPrYlPhy3Yo7BodVn4XwE7DotNuv81ONdXNtL
hFdJ7tuVy/+pC+FTMXWlL/jZRSwk3j74QcWWIISLk0Ftq1fQPdHzDKDthGkv2bmZJR+TJbE6TLL6
owOe4LmcS1pWbcmjCu1hVbYIBS2sZeui0acrk++lkc/n+0tus7iCzobiPLqpH5O85JGGZGA5iW/N
muhrzQmPKVTUKwvYpcIDijiDT40j2RLG9/ZZAJ0GC4ry2hsbv/Tol4lVUs7VLtIR+CchuJ6SOtJK
tSBdKIXklWESPA6n5f0P0OQyZ5s7hDqLYIx6C3KHs1ciLKA58AaEFyxfeDTg/YuGXuzfv8qFgSc5
obCqWUopZDBvb9ZWaW806SA8K7WNR/THk1cG04LEaMet5YjcS/S+PuQmmBB4DOmVm7x0eciEdCXp
60DiPLs8naIw7Ul+9WbCazf+PMKr14vF4polW0h/lucq8GJxWn0oQ6U9vH/zl4b9UlniaCbp3iEp
e3v35FwpPeqo1EX+bK/SKrVPnU6cweQY2bbtnWm/dAUoR47OxknHdGsR+7bufI6W8WCHm6IkKUtG
1pNTDteSlS5MwBwhBMsq1W02UmejPnL72SwCKbxJlRBHZmE81GxPDrKhrZTIFHfAjA31/Sdy6aJ0
URBAMvwpAZ9NimMnkELZIYNu2nR1ndzJLidGSslojyxYnab2WlNv+RPPhznbXOY8zmcGZe63ryA2
3bAfS67oDtJFuZfHWwHy3RuyuroJVQhGxC66FUFr2W6eNPyqsTt+SNz6Gw6bYaVZZX1lTF6YbgCr
o9rgL3YP5+KANMvtrqhKQa5PVD9ryu52Wl9+bEoSJEWW1lfmmwu7WI7DQNlszsWUjM/K33gkiZJO
c+lFhpVBmrE4I3XsJW23c6683V+o0fOHDXmWsoyL3Ba91tuHbfG9pYGbwgiy0/YUWSU9k7CN18No
xB7JhBhxyfFZo+SmWp3N7aEM7fzKbH5piLEjQ7fJA0Z6cbbGR4HVNKSv8cm7ecV3X6S4g9THXHfr
VW0Q31PGxfd/PqrphzKd28iYkVm/ve3YgOw2miOT3By2d7kB5sP2cZW6MCA9RC1TiO8BU9L7V704
uzCzLEJR2PmIVd9etqhNwASGz0BKpH+o0qTcJKTLnCp/woBRYQNK+sLZwApOQ6ChsbOdEdJBn8lr
z55yd6PjHd4MUlVrTfGC3v95l4Y5qz0THys/InTz7a/Die+YgJ6kZ04QSB0X25yCJ4LVuLc2Zjy6
17705Q88H3yI1iAPikXvfa5PYig05pyIX2/BORgJdQE7NpKt7xTlzpflz8hOxmOCZ/q+TIrm4GdM
CGXv5Lf5aA0rYKgrdofD4f3HcOnzo8UAmp3G0NL5evsYrHLocg7FyDERLc6+QD7WYP5rFQCy9690
aeCzv0NkqtDFoAd/e6XAbaIoQqvnkRqPs88EXtgHs4KlAdSrIosVv0V0TfNz6aIoeejVLNos83x9
j5EoRyR7mp5GdPzCmd3NbZ1sXTBTyCiKD0iUPrx/m5ceKLo3xVSu0IKfF6VGA5ZEXscm+wiVrvGb
0u9uqoV1H81Xps4LmjN2LLT1iPylJULX++0jxckdWEY9SOpauvxqB320t3T3hH2nW7tlx8SWAbcI
OXLuakXgI9688SaHWLZ1cMydCKvHpkeL9wCZud7kC0wx76lNT0V4Zeq9tNFhQ4kCH+6mwXL+9pfG
QRMkSdNKqLfYs0SFHbwz6mNY19XahwVw7CxwFEYRGhvEcdcyWZbncP7pIZZ1TcXsT07N2dXzwswx
Vgcme0ksS2nLnItlv38au6bcUV3Ub/Us/mA74/R/8XWRrAR5mrYtYVXL8PzbgS4cKHZZfsqFQ4ui
iO4EJzVqIKZL4xrL+9K4I2GZpU0S5+GcE93NAoAvrme0hljU1o7eZ6s0FKBuKtya7w/xX73HP56n
S3GXO3IW48rZbTkpboeRumIh4+bOKLsOcTqJfsQ1fg+dvLodQzc+VmP1g46aYAdjTYBM3HGXYp3K
iFHB+arvXNLq1yKXeAiYdw2waGAWHB19UDqcYJuif7dxZhbQRNcwls0rd3FpasA4yXkTNwBBW2c3
MdVaOgdxby5993Eb4ujeyNysjpWqSOoNmp5tAfk77z+6S1sQRKqLSIoK4aKYe/vopDZ1Cbm9PDoC
CE4JM9cq89GMjKqIvJqGqidT81OX2cGuKNr01BeEYb3/Gy6MFCYnS7Eo8wOAsr/9CfAhBHQIRkqp
DQ2CpKy8Lx31JRqz/8XceSzZjWzt9VUUmqMDSPgISQMAx5/yxXITRJEswruEx9NrgX2vRFbXz9Kv
0ECDHnR0k8cBicy9v71W8oll4ONPC4iUvRaHHNp8v78UlV13SkOBdCsayN52NOnRavyAeuFsLUQn
O7ufel8tYG4CblH8CWD1J7fgR4UOjvYUU6iHQfl9f7GaBulvNeR3ZpgjWxkZOjhKCFGDOY57rj7H
j+0m2VpGppyrjvI9EneXtJ8bHosk0j/Z/n38dtZrzjHRoZEt/P0rgfAWK0nGmTmuYEzpnc10hwbY
fRSgr0v2AR6j28tWZ8e2Gam5AsEFYFtDnPFnnq2f/EIf7ILIGKCgMXiG8H7evZtEW0KlAw0fZKnT
nxaNBWqZK+XCVAaJf0b7JJz10aVHCGVtRTEawADDuw8f56bJNDGPYzqnUDiVDLmay5GSGsAnX/SH
L0Wbbe22ISV7v89uIxuWkUCtIdWQRQQO5ck2h9qbGuWzS+yDnd3PEcF/v9T6Jf+yypdjPtMf4oZK
KxeMK5T9jWjHz4wlP+v571ZdpIBUZH6GXlT13c1kO6HdOiNbtZlZ11eLQpBP4idjhNdVD+0ALEaB
cXNQYcfuHH2ePFeh1Jz0pC3bDvaK02fpZ8vZegr/x3viugG0zapGU/33jx5Psm2m9QFn0S0i+Ety
MNZrSgZCNlthFfJbEs4QqZdyuRgZwznEEv4JpAqx+fOi9tGFTD2fYQyWGW6vd2/EnJn3kuCEV3bv
SE8O1i8natxIJSmRKs7Mz7bz60L9j0/Osd1kQw9A9acQ75cfvdbN0Gwmhotq9Rp+CLCQcnoB1Wnu
+jl16DsUC05KM3M2SZQ2F6OM3W0ytaiM5Rh/clt9+OGZzCEw8rMd8W5Fr5PKzJeq5QJc+sR3Q2sB
tdI04KrtamvGgGQ/+d0/eHbSBqLxsQ4QrCfp33/2Ou3MvGsaDrEyVlckBgzqesl8pQK0VPZp0MXD
Z5aKj27onwHsVRLE5bT+91++cGUeqrqtBj2AoxIdi7wcAwZLYUMmzWdP6Z/Ppfc/LmNOrNDcrZRC
372WbSzRqGiSkCFV4I3K1BEt4XbasH7Bgy6jNrAqatRu1rlBBefIz/tC84nAK1upqE1AQTvaiEyz
j2YH5rMsm+LsGAxAOrSHtllTKgFN+dwbDFHuxxj+oohAd89GXu0as4j9ctKdbazYzVXOKOU2TkpB
VsX+rMj2wcYYi/A6fb12Sf9xJlsMB36JsegEHosEmvrkogSLrV1DgQmKQUeZOYvng+yX7pPT4EeX
LHtxRlEdmhCsz7//mowtuY40YoNgqd3u+roCi24pldeLNOR0oqr/F7eIQTEb/Zi5NoPfvV42QBkR
RsP60AJ8EskEVraKyHfWcAurRLf2f16PPvpmf329d7ekXquLGROnZvwIYG83IKeXSnwmjNMdWmPM
LvsV+V1ps/zEXLeeZd5fumstjX+wahGu+v2LjcGLl4VKAIN8cPbDMUvnmM7saJ1lHr/Qrs0u8HMy
FoCobDumcLv+/Lk/6hQzAE3ZHrkHmej3uWRFSqXIODkES9pDJQ2r5DlkG36schfeEVx+v2tFB7/Z
CLej0Yl9wzTFKzjh+miX8uz2kUahv7X9cZT5JZTo8pNf5sN3uE7Zclai6M/X9Ps3lGop1/zcCEoe
pAitofyuw7jbsIVodwD+oYHazoipNC3IpE1i63T0HhiuBt0FD8cbZzu9QKigX6qR1W4GNtp3n3yH
Hz1VbfZjtCR03uj7nKPWKo1m86o0V5QEmOeSGxvwht+TRZ+3o4TVS/jDecyjzNrqCmVgy7byKzUE
XPXnd/LRxcTAJz5TTGncrO/WQTPrtG4ymQwzNI7tHVFBv1BAo4Drj45Wb1m7fjCeF3aQW9R+dA//
/PLrX//+Wv715d9trIrYlHPkEqKbphZUNVUKBlsoYnrsLb/8+aV+hg3/8Vp0Qda1QVUJJP5+VSRD
irIG8zAcy0gEQFKLTT+Cj5eGWR16plduIwfgpwAsyz4nnXcRhEWQUDz1pjI0bznNfC9EeudynDyS
1TQDE+jpE/tC4rqlYmKJcudXJbeIzKc4sgtDh+I2Zt057hftWS1zbaOVbc4m0mYzYWbVbnIHUjsi
Ks8h3dEtsARn26CXP5u0oo9mL5ptn4sesKk1fnJG/Nlee/91IBikZsy9Cjnh3S/Pd2GUMEa1gIdV
fxPHDPsyuGcTAY5CHyiAfh7q3j6KYm4u0mGpt05cjyfsvQiQdWO5qux0gMNJkFFvbDvo6355aEZL
XEV9De7cSktu83R+WzIiteZgf9ZY+ejSYQhEW/dEPMnfxwGpRY2aKBzoQdDLgrmI5Y68dQb4B7/S
ny+ddb34x1dF75ihbGKOMCB+v3Lggg5OP9BFmzFVb+nxJCgz+uKyppLv2VNfBjPzuhd/ftEPPx8r
hEYF0Bb2+8EMUAWFZoA+CiAx91t9MIuHcbRfNeJinxwRP3olYhfrb2p8cIbXCpsDlMIrSTl2BzLr
x9AdxHVm65/tCT58JfrcdEIJmxHc+v2LZNgFsP7Ewjx2eX0QBVYVJrnCjbBH5ZPr+8OXWqWTBGSo
x7yv0kKT4oTEOwlmoyJ+ZzX51m7ZAiVwvD85KXxweTCjQ4+VaQhGw6x3j5sCgxuKcdogso2A6UYQ
qExohj4RVWavMxqqs/Jpq+uDz4fUmXFQk5ufsZ13X6VrtBDralcE1ui4mzoyctJYJpS53P2stPtR
NZDmDh08MiuQcpx3K2cLZMQNMZ8FA+j+3WwRqkzIjmzUWLUulESXm4l58K2iyPEljcsGptnKKnCQ
aTCq0u6UvKII7EbEGUGFBDy1ze0CQ/tsD5F6W4lUEI3Wq7dadFQn8rDc0TeKdklbv/z5nvpoZ0Ae
htYc7U8DPeb6rf5yxNBqKOw/kxZMHVX7hJkLr1ba6CwBcB6HsGZ33AMTBl8JYC6b5501qdnZyIvK
D+u0CID8doEsRv0CWrLlgZaqHv78Fj8oNSAMppJNel3j5Plud0clS1sHbYmVz0SoDRvqWRqr4X/+
lv/lVf5xIzq4g0a14u7oq1g5xnGOjRC+wD6LwT7++QN9sMPguqHhvJIsuGLfndvzkWpbx3meyANQ
dORqw65terD8TKNtEkuEkOnK9NYt9fpAHrf45Ob84D6hmkLfmfDDmjN4d+2q/cx1PQNBmKRM+LhJ
ekS69w3jRrv78wf98JXYlsOMot8GU+rdtdXpZEjWFE9cRdVdpdugzvuYwrmuj39/p/8pWthV/Vbe
dfLtrbt4rf/b+ke/VbiCkiju/sfv/9r+/e/RW7Wq2H77l03ZJR344jc53761fc4f/XtWZ/0//0//
4395+/m33M/123//r9+qvuzWvy1KqvJXfBdTzb98n/+Qwm3a8bVLyuQff+Rvwpcu/mIEjMkZyhHr
gXLdzvwthNPVv1aoFiUhh0QuGzsuwH8RvhRh/kURHPk6J322mfzZ/yWEU4QNGYyBQoJQ7MC1de77
3x/++u+HP9/bfzi4xH6Zn/d/bxIorMLWWS3HvBlarVxpv//8OvVvUU+h4hEi3DV1fW9MCnKoEq/B
vJMmU9Jr82zjRghrehaZK9KOyYmwNYxaNXNfJnxn3xSqZ5nXuCIN8MQ04gDH4WroFYvjCbqcrOxw
4qTxI+rRoB6Sr8zm6VszNY5lx6ZED51NMciA4s09r2XuqhJv2iy3vRX2QV+6JxLhT71srgH+W/7s
xHFAamDaiKG413vy2vokjYdCsZpNrKYIv6KuK9RNSGmm3+m508X3aSHC7zKBxA0fv8uruykuaTwy
vUJh3QAEegccc51HXqBDKSZyhGJUm8uotAufuEl3rZjo8DzBYULsIJ8DzocC3kQPotJLULlKS3gh
aeScbLox1obvRtP0rQcydWDl5epHW6WsmrphCjUz86B+x20wd6N2QW+xOYPjVvisuZUNjz3gPiBQ
qW3tkmzVaNc1e/qNkJPAZ1D30Q0J1/EibjP8OZaDV0DW+hgGAjphsamVMLpfVo/0pc6I3k6EWHD8
ihbfiimeHkQ4uJsKuOAF1uIdr33Tm2w17IpjfzSrqJZVpd2LsYrOXDqbMQv5Feu08ZRKugdF7UPd
E224bzBwjWPolWkSECLeGwnCv9iuswBElHHizLKpMyqNanqis31P9yoijyvvXKWrt8mwLDe2lsE+
VZLHBX7VBfWddMcUkqv4aWERcOtmg/4T8y5Se3Sk4hZfYrUQjvS6gqUqwGfezYFSGjoCrJ+38P+7
deq3Vesi+SartvrR/b58/X+6mvEc+48phi+vxdfk9fe1jD/wr7VM/4sqLnc7KEQIg4D6/r2WCfEX
Vf9Vyk44jZDaun/591rm/EX43SUpuf4Pq1qVgtO/cIWK5vxFA4zJA3xqHBbWde7d2vXHtYz2wbvF
jNwS1QCyLGtDjWXy3WLWYZLoFVxOnsxCKqAx2f/k6Iqi8XLRJmXu4UMzgddq0op+MAg0PTZdWLiI
aRKNwmqQjPb4fdLTudulThk1R7dQVciZ3ZA4b2YJTsLy4EsV8WUeU0zyFcuuqofEDR3Ox1lEIWlJ
U0t7Ee6U5deFqXQAslNNUX0nmdWbJcz06OAqZQZBMVzwO0SJosvAaLKl3xT9+GTUpCC2i9LPztaJ
8qJZPA5vxexLkWpwF8tu0q0gql1VnuAgg6SugdZMhVdEs9LchAU2FBQuCtKSjdpYkbPpq6oHbhzb
ZbazFtX0NL2JXqqFpaQC6HSRdEN8vyjacIpNFQmRdDrfqJPpqWnz+ji7JWszTtw72XKWZuf5bNSr
QK8vv0MvQAs3a+Np5Mv1uF0Jp1EZfrVXEjdngOUQukW+T5pR7sypSi9Utb9SEqPk1+hnz0YY4Gtu
3G6yeDL25TD2JzrvZZCo+vPcJQN7V9U5QcWwr0WhhuDLsNpZeR+EatPvy8k2N+zuH0HKDid4mMMx
NtTyB/as7hhSBttlcsCRTbeFfgOY64rnNFNVdvdkFk5INHo2vRROWdP4QAOg7nvmCCrrqmMRFqWf
dnUDh1ZxUj37MlkYE7eZ3fJDsdqqlbxR2mVxn0cEe+3JzVr+iFeWqWCzKHvbhZjJh5eG7YtOp5YN
zDgartKBmQQljU5MvIpxL7OiyXHrVNdlw6zkxrH6OsTQlzHrVzH+4FH4yoS3NkgZzSobYX0RNT4h
MNH3mWVBoE/VwVNZHPEsGKTlbInEoEACEEpI1Aj8OswDANjgzxoIYKDlO+5tkiDG3FqK21+06Tq6
G4rxZoE8jjlxcBr9Lo4lYuze7IfnQYaOsdfrLgmPSxrr6UWLsSc58oNn9hnY+1dIwapxUPSwz45m
rca1N+rypQV3e1dZpWlvo3kaYRtTpKr3IXq7fe6UN0x44miJ6+6NsRvzkHFOfcgM9AFpPWvXpakj
nZrLvatbde27pVacCkdxfKFKuw1MHrlNkI8JmrBIsfFu8aBrv7VIDNhMZDEj8Kigdhrp+cXH+7I0
jHXNcnWkZJZ7cMK5FtdQNx2GXDQxrPfBcjaG6Jad0GXTL/nOSLs3va3h0DPART2+0R8V/rrqqXWW
pjrVbZbatIrV7MjUalh+BflAOqnPjXoMbJolVjBlpdmccttqZZDYuTIRJDTH9NuQZ5nrq719SUsK
jY4cB1PQXejH0jfIODFLYBovc2qi0qlm+1tSiUM2tPWZBUqz0QO2/KbUAkj01xHZlgNYWfORpNrR
4HOWGGp69eswl7qFVGyQqM27WQeX2IBaQopj5yCH2QejP8kNZ/XCTgnKnUGMGLYWfWiPYLAA0U9h
uzAcW8by65APIOxCFKTNZhhCpqIheyLNghFgVgFPjNDdK80Qpxsq7BgjGX7xIvbD567UtBtu3mlj
zkV1weGjZ5ougSge5cvzbLBX2nUWFRQbJtraPPtO7gu5n94zetcY6iFWejwtw7h8Qd9wxfaj9RK9
bmn9aMt27nMUK/Z84nShbEWo2Ccn7fQTmwPjaDSJ8s0h4sTCGWFIb02rUQ/UpeZmi6TG0Ld205pb
2+3fsgjumZYxttN05WOrDMxeF/Z8zJuq2jac9k5aSfBsYRIbeUvnl7r5fZyU5AI4Lfb4sWzAvo/G
46gSXC3nZDlaCeXusRgmOnLVFJUexrTsbFn2Ephh3+7zUn1zkyq+Zb0Nz66zsMnB/YuubEYFKR1k
srZVWAezqDqvq63lJe2iaquo9vJCFSehEhuG6TnNy/xABzy7oV9VHjECX4Gi+DEB/+s8evLO0XLC
6lx0zXIcp77bVqEpbjOQPE8kt8cdK61zSLIhOjpDHX7RpzxCC1zrDaYWYzxozHlfJTxi5KYetVn3
S2G+ZoPpPutrBNYVyXiNsiq9mVHFGk5YbG2t0fdTnpR7ZEHKuVYytrnMzQB6t/gSccO0vBPbOk8D
GWcSl5f22N6XYUFJWm/c1tjQ0/zhxNOtaZbGAcvHsJNpeI7nIejDge+iqvZVLV5rrfc1q71Wih7x
Fs/LoinVO4E7BOnnTTE1p8ghS2O303Zx5/EkEn3BokqoOta7fSr7ZovIK/LKHNMqo4Dbjo4bxuNY
bqUx38KH6j3QOVTYgdDHqn0wtKXd8P0bD64x8leNXe3Po+Hu4sSOLiboflue+qu1Ig+P1lR0fmQo
0VdD6/vjsixiB4knC+LBri403JF2VZhU2cbEy835G1aK8cbB9yaT+F62hBJKRVyZNQqpuhrv+wQO
O090a8TYGy8Ecvsf1VDdMKzthS2qxU5/aaUMojQ+thV4x5i2Xjo5wbTEj1EzBpRmrhKpHW0BHr2z
nK2eJAxA5zrGNpnekjE6E9g/MuOdblRJk0vvqwcxmvvYqnyzBTPmmajdLDs7pY07H6asFoy8tOW8
E9XyJUXPg811LpjBUK+p6vFZpq1bAToi+8CTV8pnS2+xckyDFZjdjLlmofRIDSXOWJcM9TbOQpfJ
gcb0lyGZkcByrHKaMlF83WjnZavVjB17EPGMNqixSung7ZMuPizJoDASmMdIJmVr5a9CX65qlEkr
QHciuEWfHKUX7vB+4TYsUxl/E2OUH5pOwwZ7oTFj6DVEmSBN63nux8WcbRPOySzWmXqCDlwwkezM
AZI2CKoSdaS3NHaR0Ie2qnqrzYV+cOYOdwxl9at26eHjVkbdH4VbLc+yFOqWRpGbcwBsbYSornKj
lKwuzCaPi4bXhoPOjmbH9DrMHN3WrJXCRnJJNdH46VySzkVjpiNdFoP9OCDYcDdaN6QYDYEEXKsM
Ul4t9P72KAL0q16aOBXx+mkRvcAGZyHWhxST7qpaNHK7QoKsLdduOjMXHTdTMGR6tlmmrPGHKMO7
2/Oji0JzUbBZM3FNmnvdmKhXddSpHM9IBIIbksFoDP1DxW76Zpwx4GI5uMqwlvuzzrXLOIy6G0Q9
4/Yx5cVs9reJMj03MIZuHLbgvlFlV2wBpzOpAyfH4gqqdMJ6us3r4i5qEaN1nVb7TiofMAtKRnpx
UaoLxiwjLjbIzQFojXZ0xa5F9XS7vBxbdcRJNyNNrrDQJIgeMHC/0bR/zW0tPsZUazexnWBkUw6t
lY6vJiN7gdnighxVZimmqkEqI3hweuM0lvf8rMNzEfftWYncb5OxNNuhqbN91ZqPVF3lJUcg/TBy
avYUq7zTVC5Ue7ZnjLs1KgujYnX1lRovurcYCVrveInPjsnzxB+giuzzadCvZZMvd6O5ZEedwVYa
Mc5Frs3mzkTodRh0niVmMs/3BWWKRy2sw91oUYkwUq0Ohjpxt9gkzI07KDxc3e772Os3zFLUT8Vq
8bAL9JOd5vjWqBY3AKHrjcaE7zc3Fe65chb1yYy7XRxV7P2spnpKlkX1oZo4t0jd79SkLJ7wH39X
JhXpbBr7rkznZ7UdtukwMm9ETO5rlbXV0cTvwVy9RkJbhtHXurPtr5Vu9lcyNowvMH9bx9NCO2Wn
Epp3pNFyP7Kq7q5Xl/ykIOjBsTO4/Q9zVuatqRTDLtOYFVc6m2eaaJWdJRr7BYpYT9gELWpkqSPb
+KTBhmPk97PJ23byarpTBxxzSS92am1oGCkRwNHKUZ6NfCpf2qxhIIzJsXXII70aIJr4rTCKq9yZ
1eekKMRWtXIZYMB5HPRJ20069AAFp0w1xjaSdkau0tySh95we1rwgjpPuIR+ZS/LMVftare0WrJr
hmRKPLUXNisSQ6Mn6jzDru764sbtu8CRyKvxZRWwuyt1uc6QAKF76pOjkijwxrOYuGVkmTtu1Nu4
ztrjrJqrDCy8iSnKBFXM9O2UIsYc7dg84UMh4IOybEiQcqh2tkn7tH5KpKrddLK619WiOU16dBEV
TIFmFkPeDmfNvd452VWl6OamlgjZFT1yX8025n5z+mfHmOLrQousU71o4k5r9fjMqIzmZ4wxBGBs
5aYK5y9h5R6xgIwIHWP9NmWLtI0U1UVMPOWBVUqijLksKSaZLg1O5tbuhyGNjU3Way0YiZIykWZw
4Jt50HxPS4wlbG2T6wr6zC3HdE6Xoe22lxbSbWzw6PBSve490yEo2VSYactQUY9J01Jdc7EguZi1
We8UqDW1sVwnwzycFHNMzr3W3A46Pj2KbJx9IpMygFKYl1mTRxdOSs0r4pDF81FbZbINZBs9cffN
jL7EwYoWJKJrt2lWm7fluv9JRnzKhqi/YUvmDgXVkGQuHtWQIXcv5PY8jCPPVFE36laX7UNKdsOz
4ohzaDeS5se0tMeZQmyixHPpm5Px1kTlE5pR8WWJZe+VjYEVUpunr/xe5lHpfh6Uk6eWQ/8Tl/Mh
rCLQ3bA3tmlhWAy/DXXDx7eKg1Gn+aagUEARFczBxHEwxCYlXfQqutoCe4ynfOOGk340stRkGx05
noqUKhocZxea4QWpulshoIWlFOQu+9j5UiVDoKmVe6hd50KnkupPDUbZMcv4pkr3xg1NHLrAWzZL
k7xSJ8ESVeXdzpoz44QBco+CaoFesxD8zF+GYvWbNV3bXg2qi9EqEWBwYvtqZht7Ct2wnn1twT+a
f4tFGe1js+tXObS1FxQLXkIbhz2c4iqYimWnzO4JM2F9p2Dg/ApiLWQXNG16pc7ukG+ec8tGEo9V
FaCyXVB6zO4pHLUPbe+OVz3PgWDuB/0754NXsEaXlVZ+K9u4fB2nVp7zOWMMA1icuq+i2vI1tTQ9
RYGSoYvFOdo1PnhUnY+xKpMdUwjWa6pZ5tM0GupOEc05H+LJZ5FBIigWBDxNqMv92A3ankP4i15p
vdcb3ZNlTN+5RMCR9HpFUV0ouykc1XNSVswg6dGm0qt0a3a58QNd6XhvUdTx3JRUeO8OtlfNkfSW
PkQclmTTvlP0b0ORN5PnFC2BuUYls60NxZdpyDrW7Vhep21Nl9wEzcSDVwmYwpEUloWJzzfCvkwV
BcfyXPkuCcqtVZiar1aqEphGY/Icm1OvdrXmSzNQGlGIl+KaHZcbZnjzY50JTsDqj2VCsc50RrSt
VO6HoE6V9g4hxHeS9vhxZuSNTBjKi1JhpCFj/sObKlESP6P/y0Rcu6vURgZMwkwnsbjqLmqWSxqi
Z4JNj2yP2JQbRXtZV/gfu1wa59zRK78q83lk6Du0X8qEAzCcxB/TzLMc8CgT+4NVngF61hs7dO1z
xYfznXqmBWw+5IylwD4ltVMXVP3d3rV56IIoztpyes07bbpsG4jXJua2oCmWp56hra0+9/Y5WVJa
q5Uw3pQoVJgTUIybvG8m7h49ZKagK6jqtxasldamx5GIu4Tx6W0rVLQJ0HI7T1+wzPYOZ8KmVtBS
JI7BuZo13uacsSGWeNPUYxxUUmWiXTjFfg6X5tAU2Ka1ztV8mYgfVKAcjhDpXQvNystHc/WMidCz
4xLbeyZBKHThD8Fg7qkcCBIWwu72QktVNv7IlwpXXlsitam0CNUnKmvyDGyL48j+6dJ1OjHC+koZ
O7Aod+Bh0sbAoKLpqyNCYe4f02/pL9wgMKvwkrkl5TrpUh7N2yCfEAyzKLphQDLMBn014WQ10Q5i
T2RmZl426JVsRLx168MhVX0ZKy888ZQNnhL15ODqPURi1LdFal7NZcHAq5OetGiqdxKeOdVTZth0
1gfO9h3Yu9mApu9kDjzdicrSGhDe6U07BZmotQ3awhYXSfulikCcRFQWKS+KlyiXX0GVXYkilEGx
mOND17ntem21B6El/Y4i+NW0SEAllvHG+GDmdyS2N6O0sm2t2B0Vn3nypTU2R4Et6hwChdrUZQr9
ME+pvEb0jKNpPCwRQvGhm6kgGvHrNID5OnJm78KTmONo8oamjatdZhXZcBYdqtwmLskaIOLul2uG
2nWsp2moloE9iEj3WpA481WrL+k5AcU3MDSrAzzM0qYNqZu5Q/zQ2IhRMzSxkTe7aVo+EfC2OEGr
kz55tVU4T+PSkm6oKeI+5tpY3ycD15vXlDX2x56eUROgjmHAm6luzoROrKkTrjy9HXhY5krEudIZ
V81WUbPktcwNX0TjnN4B+0Euq3SU625saxyVYyorofDQ0wEPebx8J266QeXAnQI2I1Xhhn19oY9S
iGOjNS7HRrfT4lNNCmbYmJrMqoBFU1uOCpBD+FLRnMujMXIveUtsFdO5sNRe9xYlFFddas8/BgJR
gJwGtQF83a7+9YTS8jWVf3dvtwl2szK6L5Y+3Q6zxTatuEDr8iXXwsVvcwpw0ZjL2zIyj4xIfmXw
dMbBp3Wbocjwl03296HTlgcuhPEL9VvkjuqEDdCi5/qotTOyspRSR6G4QISnRRikrQvTQ0dcX7hp
q0alXyVLuW7LnaYLlHxIH6awkd2NaPuS60FO9t7FuyewAg7lbUIBKd1EA/bMu1KO9UmlIORnLWXL
VkbFY9YjH4OUX/cXY73Qloi1vcBD6LdxNvi5WJQNj87qYRqGx7wq7osG1710MuO2TxTzttaAYIl4
Pk+CLaLVWOVzZ6TsLTrzDuEaxwIWyZhFSRQ70g/lddHF9SFzFZtyJyXzh6UN7YNeO+a2SRP5JJZ4
/qGHZbOzBSk6T6+BDJtV+IQue0aNi05bHyLtQAHARKQdpj9c4NMz2F4gvfQMqla7cCZZt545jdr3
iZETlpClNufXwpoLsS+SIRcbtuKNuYfSGNOzBhuXPiRJizscD9rUHpIYCRtE6bqR+gkgp5ls4EuG
jW/QoOUAIWj8cES2Koq4pSF4u97gphs3YUFAyD3gSMoqu0gR75IauM8MU07U1LKEp+q8mTE3YYjq
GjAPzT6KUYqwLYrscTw7zfhKKyhEGM9vs+0WMk0YZJfN0i+PU1xdU5o+0mMlVR/rtmfPldxrC5Xa
Qk2dQ0lLiSM7YtllnNUjPYoExiJeZs8wy3GHZd7c6hFlbJPVbk1oLkwDOhfuoKaX9Du8kePKcyTl
Vc7MG1jpqdiJ0Yi2Wd5ae7WalCsJRI3+O5QcJm/R27O6a6ZvaUNzCOsajkzdFuJUIgV9QUxrP0WY
RM9gVJKNtujjS9xAdpkokVaUCKnKMvFClbdY0Hb2rrN3mik69jH4yu1Yd7Lm92H2kuA8T/s6jjIl
yLlk/EwaerGxY1WkDFmq2qqEviVR9LJEoXZHY+BcaNphnOO635pTPP5YJFQZrHrwqwHH+WzBy80g
SKrmbUccu0jAy/L8rK+gvEMzX7CweDWVqq09dDr1eGNOqOFT8nlcWtesvUihjDuxvX22mvatragx
57KzzrVeZz5XEybSkj1MWovqopuW7usAwb4jrhakPU5ZdujuIVWn6egk4Pi8qBA3caVfWi5WU9nN
O1JKl03W7mVtuSeNCIPkeZQ2V64z0IKnO+CPrTv6klEGDX5erfnVANCo7GbymTyi7xU7vKTbwUOR
w/RNY3NVqhQBb1FaXlhMBA6LeUxo50lI8wUtzfK5USocVrP9CjmCTLRBl4lB1+hWm2NrTxUgvsnt
tNq4jHUQDRNUb2PetItmdRZu9rVecHS7w2tZI9WdXSqUABsYViI/3EU3Ra1O31hvi8dB2iN3I6IS
S52vDKU1gwhCZ+ErVAgCqWdUkQgwj/u+luadbrmGRtC+IMwxavpeT6cxmCEN3FOVfRut6EsBg/6S
U2J0NrHn7O0IedfsLAAgCvfSwsh4HdX8hl6y7hVys5e4KAvn0Ez0miQC7SBvOoygQzF7Vacrl71m
ykDT6uI0Kc24iQ3WZ25oR7nLnaq5G4bsNkGAwQkW+4NDbxN6KdBeMqTLIVonaDS7qA5lbz+Wqa56
6uwAicTCelEogkNgKHe5MNqvkew4s/bRpb1+qVKT9oYDHOzdQp+DhN0c5scnScRlP4QrkCitHgA0
EYNxNEzg2vg6ptoCy5CdezDHqcMsWEufUy+Li/9J3ZltV42r7fqKXMN9c+rZpoWQEChOPAIF7mXL
ktur/x+RrH9Bai3YtY/2roOqAQWZnrL06WveJtdw1Pw8/CIiBBPJiu0HEXMXePV0EwYFtZbTbhde
nqF4NdOODqvvrbJbYdf0jsV6CJfZ+hT5wkp7gtYlGJV274xbCza8LoqHyecWu6rnaRpuMYoAFJIG
KguvWrr92acB62D0qRuMMRHDaNZ0mhyfe9dTu2ye8wXPbO/KnntKj6Qn28WzOrwMs9Yt3zP4wDCt
TiiEz/U6d3pPRVjIzxn45KshCwGRyNFVL/4e/wip8V/xFz+hNP5/w50ZbsV/B2qcANAJYzX5I1bD
/JVnqAZ8yj8M4NtN4LLSd4fh/y+shhW5f7Bt0DU2wtEv4LIXsEbs/QFg1nCiGTKBarb/jTvDWhLt
SAcIKpwolIiCf4LU+BlbCfI3Am1om5+D5I3rvHbt6kK9JnZQzTecZHYFVCvgErTDxxIimatyD4zt
2pb4IqUNasPZxdx6oXzM4qntf8NK+i6n8gP+jWeJfJgwPIZNLYkcx8/4NzC9dLCAs99IN6caOjSe
XejLQZez9V63UR/e4FGigOrPJJdjc8pXOVUfSvKVB05tSazSbd1dWHECXi6ZSi++UzT5t4sfXu8L
cO9Ht8i/LVmM0UFopCKMQDTd8p8fc1roOi2B19xYrt0AYElG1JsX0KfzB0QkynXfOtA5T6TRHM7J
CYthrxRCIh/++WNgJ8GbA83Dgr1aLW+VHTZnTXPT5nUpPg+0Souj62G0nHotdjPHETHrcNgPAozK
FeiERl+S9XXx518/xysCPw4IeEwAqIQXg5SJgR79vB5ZpSvI1XNy2eI2VjiX9JVJ0ULarYl91Zf5
5j7osp7xsJKrheC0KOr+ojJZw5IJe/0NLvk/PQ54fajqJKTIXLw2L12SIM/myosue4pscQdOkSK1
QyoQUAbuqUr4x3yDwGO4z6gvLPtg4vpEWKQuu/quw454/Q2bzCzAj/saCj9vCd6xh8EN5MJXUKjG
W2lYZl50MWI70q37LpdDfmKSjFtEqvIq6pfUbppVubtkDNrqW6AHC4Tjr9+TSwj6+TEAAGCFhKQU
jDEveX28uJW3ASwrUKA1KUT2iemdKo0JE6mY3BWZVfZ56jIGrMvbaKwwDtkVPj0cP11p4mFcWI+z
rL7Z/hLYO7F2VUUL0gI7wbTVygt68+4CBuMq15EVPhXLEqvDAEIN5uqkI1k/tRWoBr5jYnX1E2oL
/FuPTLTi/a+/6estAKMRzrWPaCUMYIRoX39TK6jA+5RzdoRV6KDbHbUo6HUXHoMmnrJVjrAwWM/l
ZP5fMzWeSEepZcNgsBwSYe3cYTBOjb9+rFfbANKYEfN2URqCkQNkmHvgR+ZAH3jlinLydGx1hfq6
hdFYf2k5W95gyZCHt0vB6U39vLDik4xHkf/uZPwMLw94AFS0v+skOq5HBHsVMYI5AzfD/XN04A7q
myXeIC226xr85buz3dyAKVL6Le0sfjuqF/1IpdDbNAobHE5164zzdQ4Bpj/ZBL6Vpra9bH9uqlm2
3a9Xirvtx52KKjggIwSwKPgM/ea1AHoUNwpd0RWPxt5iSu6A6CpSVxZK3WDf3tyjJD0tvzmkf9s0
SCTbELmNRC87B5Daz69HI5xtRXMxHsdus+NbWtll+D6rYOm98QsF1oAF6PJ7eFy+PEeDyJobOQS+
SjVNK9/9zWZ5ZaFLMA0Jp6TlmK6CPEeV6OfHydxqrhEnUMcttJM3cTdOzmF0yqq9QEzc4fJbiuku
7KnIzm0hHbTwqvGOmbAKdwW9zD9R08/CrwmdmhuXnpB1gJ0BNdMNa1pYxdx7VJ5ARMFC56W2/tnd
ZB4eVl0MKxRvA9TXDdL9R5LMSjqadGo41tkYT3f1vFRRttPl4p2CjbbT47aG28IAcCu7b2Cj6ML6
dRx8/fU2+n6ifgi85jE4/ez4mDdLpHn1GL72bUtyzhFVwE9vqT3nbpyhlu2qfJI5PYocefZDA7S/
v25KDRgw8IccF4AlW5ZTK63M/9YAOJ6730Wo10eRJ0Pfzybrg1dGuHoVC4rEH5kAh/2xcINpxNgQ
Yt4ub2Q1wm0q+nZPYbx6p4buIzbIWTHKvQ4CBH+biqnkg+932ZIjlr72903X1MEbyH5B/Yad3arf
0F++P8urVSRg+VAT6HXDK3r1rOOwNiul5XjsVdS+19EYFQcaf9NAyab6+pIeAThQslXGKVuGwr0X
gns4u/0onQ/R6mGJ12ZeSxusnbHXUkFxjGZnXA40GZij+3JjQrkwoLjQ2RY9YRhVLpcLlkDv5sgG
ZkFDARhxHkzhZVkK7XcA2xYL7Q43yjG5G5Zc3kfePJZp2Pt8QiQ6A86ovE2Dr/7fxP4/ZH5mv7xa
iRjKHP/wLw6lifA/bOuc/GWgv6aOi7Ot5Z2NKmyVNnqQwVuPlycvyi0oryPbat//X3wwMlhYJrCl
MUr/+YN13OXI7+MPqkVbo2kRKHnC8yAvjnYr5Hjp4y3LrFs5oFB+/cmvkl1zhOKIxMFGlg8892vx
n0i4Gh9KoiJSy8Fyzwwg+pAsQ/uVOlYnfwK2gAmtl57aveUqBnqSDWCRf/0Q/2HdSVdgfSJWwG0Q
v0qgOq8BxIUhwbEpbamOclyAnVmBU3W7PgAtftcnYbwHQpP/M7HX71EYUSiimEklWftXV6Yjl36O
414fEd0Zw6Ocsjb7pjjT2G3TNulSHTuqOyC9NPzuPjJkr1ebjQIP4V+kMQ1i/9UF0NHBEcuaqGMU
jFjToyOwmPrHSS6HfsRW0rYqBBRc16Xn50RZc1ITGJgdl2WmrjrbZnH++VuARIyMIAxVUtpXb6EC
0taKYlbEgU4E13Wc9F+buE2upWtZ/ddpWMLLLV7gq/36c1/nTbGpUJnvuMaj4e+OxlsvbHpY3ISB
38wxyGERPwB1Ug9zLy25q9FZAHSWg4BL8zG0qsOvP/51WcoRgPMH6Z9kEsUKbpKfDx/65+Xgbr06
1qtukhFIlpwOE/Lu0d6voPaDPbaTJq1cWuM7GQfWGzrf9VU3622+9IhDbyYN9B0gmwQ2C5jzt4Yx
fz8fZnlgtPnI8Rox+p+fcATQAtWo4AlLJBb2dR3G68dtcayLJMkc9dGaa6/cxzHErn++NpTqDgbj
RrbzO0Hvx4jo05oeMTjFFMSb5cOY62LdVxymjFZ2GyIVCbzsQ51oT9F7M9LRTBivQyd37+w23EZa
nA6yW9cBPixPLgCG+DeX13/I6rCXQ/gyhHSOhmvw6vLqC9hN/pzJoy63+svkFYzag1XUCH1CZECI
IHCrP0te/DtvdaoLsPGMjDw6e7+T5vp7ICWQ4HnghHSACOGvHsTV9dT3fTscAWQXFnu5jcshbRjI
XQi3c4DnzIENrAXbuLm/zN0Ml1gfna53v3ljr6pAs5sDig9Th5rd8jqsJPjtBTKxkIUIu41hOpgH
iAoT8vHpnLRTvI9UNn3u5Aw20rKn7E9Rkwcd16YRNxjlbNWJPS/ez60Tjb8LeWYNfg55SWTcBqiT
uHWolH7ex0XXjrINAPmRjYR4HU1xc23ZyN9I286vSC3a96OuxHuri9d+zwB8cNO8CsTJ6eb261DK
tfxNzHsln8oFQMGEtAnC+uga0I579UiLjaLUArb1GM/KQ9hFdcP7DIB0s0cSIw9pzMf+Ca4gRMq5
WW7QSG9RTg5tyneBQ2RMCqdZvongLHfdEgHx90W1HnTdFcNua1v7OI5M+X/33H+7Pbgo8bg1bzqE
dvC6OwRwWlXcBw0GryH2IvuohUX9fkQ2u0DHXq3RO70s/fKX9nJRPw1zFRdv4U8vw59B7WgrdVtk
KF9Ix/+d4vr3pyIPDykrbNPf+5vjGZSq3vLCtjwqu+siK11UM1Jng9WJyzdu1sTh5Tgqy+J2B8u+
PTbdFk3vtnnMmOYzENgqfVx8X3T3vz4Vrrm7ftp5NFS5aW3iO5z+5HWLRoTFNiECkR0CC9ScBw/W
d+l8Qsmt5zrFwCXwzx0IgW1OpwgRmyeBdxvdA5yUQnUc+4DfquyejkZV20jC59MSnHtHB/q6L+fZ
v1xRAR6CNLOwGTv7iarsv8IwlnyUVPECRezXX+hvNwKiLPQYuDBhkqMn/epGWDcUcVQOZxTTm3g5
duVod1eWFtkA2mceShAhGQa/uzHaOvEbR1Y0nH5eTdQisfUk3qL0wNbj9v75HAMxWjyCSXVaGU1U
yRt8jTYWK5mthf9gtJR3hiaVzNPyqfQmP5ouaq4Dg/vboDWHcg71n/P3nhEDD3pOhT/N7BNnLEyT
DHOobol3lr3kdnW2e50v4wntAEBnZwgp7fa4CDhu37yot5qH3O624M9Kch9nKV3S8F4x1UF+b0GF
bY13Tksplt23G1gQEDV9LrZHb+UT0D2vG59Xo7YqyZJDWwEB4nDXmh8LEHOoQOCUKPbwR+YWwFR/
tEEeNcnJHkFL4jAE0YnmFvHSfHQWoHwD5UfITMX7NkrMZnKoq0ZEDJLGbB0G2PSnwNeYnhhGhDnN
Qi/LlSpPeWVhCZfSwRfh8q6dAHQs+17Z0/ppbNWqPzgdaHNx6Yc0lwjik+DXh8UOwbydssmyqmWX
Izve4uHQCN/fzQXGvc0OvgZeV2jxgaqr0qDOWLn9OCXm//V1qMLbISgL83uUd05wjts2UdtF7esN
cbCIxV7gA7VhOHt3VuLlrn2qJPCa7qIPfbgx4Dz9oA/M+ymp7K5mCwTK8NZ2JrLn25enRZ2PkcBx
A7VGD65axiAAAUHd7eJnOIbl9pittFoiBMoKx4IqKALF6cwGwCjikm3UzN0VoBh6jAGmEMrawa+h
NGUYXjn5eOl0o8fGK+iKsvSLV9msuY03HAtbuMs2UvEPmm9slP7RINpyxQmvwx5MRF5VvKf+5eyD
Q+al16rFvXQPtsIc4Jdfdes2sUC4DrV8e/DSCdyN3G2Cd7Hymu1x6sWgb5Mwy7+FjAbUe1x15/6p
nIS9XPfO0o4QxAYJh34vna0AgFrOScG7HGvLfCh6yVxTAIxE9AQQUFp3zlqaDibgVvO2BkSDa8R9
hB28D10ar8e+XKcZ0j7m64+h21Q8cvP85IVP//Yp6jIBmHCoalKOu96drTo5act2VJZW4waba488
Vcyp0J1t4rSvcxpHaRznMrxNkq1MPObJDG8tsnCYEcml7YtENzdul0BNz8oAEk3atk3TYYvhhNC/
gDHM6u0UVKABD2Vpa4xZc3w8lms5WRouKJ2/DdabTJCXPeVD4BEVCodmb7CLBTfLw7y2Q/foDM6E
hozuiECpKnW9AFx0t877tHWWeeSKs0TSu3ThBjqj6qe5hQziQvRLYJyVHUfLpvqa3tlNnxPj4QjW
2yNERMFaz1vDPnBt3/wxX7J56NQg8uX0b2On3NiCDUpR/CaAjLz3INDoOrRumyjpyndbn5krpBRh
5J+rLNdstihA0bk8BeCI+E89LSDOUmUldfXt+ZR5ejJ/yad45tyCuYSfeg/Sw7ESqKSir59GHKB5
TtiIK2eFEGNeeulj0kBY6wb2ajVUXvXRsWCcnoFi+9OnidAHqbmYUdY7V/5SZu/E5La0DGtuvDlt
+jh2v4JbqwL2UZ6bc7EAXKi+gRiPsQIra40qw65vJ3PbzTlYCEDg9BDvElkN5WPvjnZ9ciRN4zhN
CjqMa+p7HegzIuCUgHrwNv5PVIOQw3iRdLe7ziQ1kNy9vKcNehVPwp+2Ce3tMnHhP3/hsqijBCZw
6czJzbhqyfwPWuf4JdJLPn4Y6rzE9jvwZgaD+BGIxU5j2aG9dgBEN/YHP2cP/dUNjrRunGEQtTgy
NoyHO60ShGrCfgkRJoXZCAhHjZt1Vesxn4p93FRee55yxma3A21XZllZVmtIlY1lzRZykGWWP/r5
4PLAWdXSqH05El4W8KJeZhqsn3Ct1BFuvrwvt6gLW1Byw9AZpjbwMdQdIEOtVzKRml+AKDcznzGH
O4oG6BQ765WOcMd4Qt7fbEMAnjK4yGsVgPWDSdIm77T0FX+V0cvCO6VLb+YaCEHULGgbaBRfd5mg
ZQyRZ9h0SCsZR69rb5zK8poNK+TFsAyOkzpOQ+dGsU1iUNVIAnOgwYgz9d0VYWliXK+0yzXncRdZ
1l4kvmrooj5fbCQXwTKdit5TiJ7qYHCKt8Cfs/nztilzX7/kSr6TmXD9cpcDy8xIMIU1m3NUrKvH
z+fsmwnRy/VbGRkcnuT5SnMR/+FoDg6qKO3hOfEKdGjuq0kAMHV3kQ5NEG/HzpwJe3PMXVzJ0lyq
Ylbm/hQovfG6Gp1VZql8cC4cqedbDzGjEh9l5rtZ6f5rVhdahYmbEfynxAJsP7vRzmbVN7y8nodE
gK+//2TtmhOVdIvZD5CgzOBJxDgbIqLR2CQxugW30e0D0fCegKpWHNkgLAqVv1vtbGuG95WVSSvc
zXbdyWPhdHVPdPbVzKmUYFSItuDPTV7KfByTXJoecyKgh3EGY++yyvh1d6W1hHpyhIXe8RciRgbc
IbYOGHqB2lImp3Cer746as2+Ia8xR68UfgiHaULN1USg50+IaqQKA4jUNB3sQ1s25gINsA+t0eb3
FthExzVEAEqTSEDs1e9rd7D65nFAt4hlSLLSsqtPhZuZVZdbhPxKvxuXJutg3wTIjQ7O7WiURIiN
E6RS8p3OMdcyuG/6Okfo5S1/ZJ1qTFEPiNyYb0FG3bCQPVvaP0NN9TbnrSubdqieNiG9wXmTi6Bm
KQCWBcicwlu2+OkiRYSS3K+Eag7Rk5USRWQ+H6oo41B4nUo2jy9pgVPWpf7cqzUe36+W53EYIe9r
06huKEl3fqtNGC5hs5mH7n2TE3oGIaGxoPM9ZqgYKHPtlyMyz8NZryEUlYuX3KN0h44/D57PfMm2
SMiI7+dBhtO7IZZQZi8ngKcZjNrG/MBsQJCiuwrGseMQgSawFlKrFHMEN2SiTsDofB8kI0r6vMjA
FmZ4WUrPPNrLj4CIJklLhl53PFrggddzd2uhWo6IJYuOH+N0JXS6PX4Ncphuuuf9LFRnXl2OZKXZ
Fc+AkL5oQx7Laz3yAK+cvn8caAh+ZE3rg3EJFDtRfUPHe0CqjwwfExezQ8zXrED4wWifq7F2r5om
V5B9U7usbWjvnhXlt+T9XfkYTdYgPiYF2NyvUcLn7UZH2L4+JZHqBeocjc1cX1Z1nCMTZLdDP52d
pceXJmibAJLr4JN57itGPfUH9M8kCD/cCzYwLghPBLhulkol49uu3rb1gxSdBzBrHIrNSHsMtUsa
NknejHdTaPSNVVonQVcicNDhsDUe2NBx0bxf8tXlP+02tBI5JLAz44JgX7ZECSCrqV0OIDFnfgGE
ulnlvm7YUG/5uQGtiwL5VvEX9NlJDztZuBskCNamjpxrPcVd1b+LAeXYGOzazRToN36CyRrE/anL
HIIdNlF3DoQRoc91osznIzYbL9UBCKL5ld84vX/OalCy1qF1XXixvZpKOz4vEqfC7TKOVi085vFb
4TmHTQ11mQEk23zpHJkNZsCzQdB31XlRnc2zFVKATCjTZNkcpj+tVwhrwBNZmMA3s71NxEOadHqX
PWfNLyG7L90EWAy5jdUQicPQxHjGOYkzH2AMrNWTUn1QiLTNlMQYVlMOtfdVi+N5QXBu8iAtAhTs
P1RuDSsinbE/BkE/JiDw1hvtNDPccyuymxbr5B7li10clbPGw3gD87kLy2xQKEvBbAtu3GA06Wrb
DaZs854vuWrhnml2brWufAWQnuaPADz1Y5Tz283SzZ5RrCnKKEAUIeO5Ng0GYf6gj53jejWIgNNb
Icq9LW+zbPHVkU2bcKWzUUgmt+/lSZVU3+8FYPrrFRBcc9d7K20RL32udF0/N7d3SFgbkVNd3axb
jjR+swok63O4AIQhuBHGvjdRn8QvA0SNqpSDiOS1apWry3fUidnkpGHtYzS0q53S1CtDNJnQvirL
5JhV3JoLOIpBtX8jXkVEdsxoYE98wt8O8zP0y+vvOWmGgKtMX/ASdthRZkFaMwEvnseIO0OBe94e
cROaWFNX9AYsUrVWLyaIE3411GcUUoo1PiWgypYDXsRC3nnaky7vemTZiBrsmsDOapd71ekXIyL8
fI2LEGpWf1xRVzDr8lzGWApqg0STM1RiD7cVJgQTIk1ks7eEXbbbimTjb3kdIK6z+xyWS/JWCqTn
xFnnCS2bwfIMIEfgfkE8a59Dni6QoUbv4PlyzXqr5IPr2IIol4q8paOSdlm8sYf758yn1JmJed5q
m1TBjXMTVPVzup5nrSkHoW99LyhWUN7M6z3TanCWxdx0aGOMXBCxckyiBWtoG7pDU1pJcTX3a7a6
n1YYDPN2ClhgYLvskDi5t32pUd4SUWLnX3Gi0dl9MsE0P29lYUGfmJCTQUYnYf+0fuoX0gcYT4vC
Gc606Or4K20C+0F2mVw+FbNncFBFzms8+S3COBfulGfrY5/V7Yy97OZtp7zX3vbAO9mkdVKwt5by
cqX9KLGkqbutflxkZdl/ulnroI82FW5p0VxO5hxanDMqqKgYyY8dqF+5hVVaNl4Zn+l7W1CPk21d
6wOEAf/JyZrFvbCEltXnSrsO04Sti07CWxIpLnFkm8KLTU/WdN8ykcveTHlpzqUSOYIlp0WS4H3L
tqnKk32oYlGD4FVtSM2CV1BwXjsilt4rcNS4CXJN+ll5Y0qz7GTjrywEPTJWjuQxChnzeswbneY6
KKTaPr9UXC9ZNmmAyXqemwTP9QrCO+bC9ceCqjJP4HNcRTgnW3CFOkD5KNxhgc6mVM+Fes737fbP
+395zqHc51O1rBvtxpnuEdujBHxZPz2X3HW2mVTzJc99ORJRMJm0WtqtycItT0v7T9oG/Wc5rWhi
wNQz7/24eRhwYrEUjS0iCy5YoImgjWJgtu4LPb2kIya1LitpogX6SkN1Dbcirt50blyMfdpadtde
RtMWIskBt9WEDHq6pg6yKBD4+MTvFw5/3bU4dqX0Migle1k7khR0dJIacGTGG+4wz+wzzkxdjk7+
jbjUELo2BIeSQy0X6Ns7qrIZYrldhQV45W4d7DlVAUiRi8xf2/mWF9jPt3kNiT5MkanabNonocRO
HvTlor4iVjCqr+QSY/W5iFHjfiwrpLp6uDqrrj7rCqmYJtUR2J6a+yIc/HE3brapp8p1Nrgn/EjE
+qmfW9P+WkTXh18rICSo5mSqnfhz/mqbIGjni4nfXT/ZDrv8e/MoYpbfDUCnQDjC/rJ6sxxCLjaB
dCBjIDeSZcAvJhUP4a32oBRSgTsoS9FFfI5hnLiY9kShJghkdulIB4x6HUCxSQHXW037FtKy5IWF
z/fQaHstj9M8p/OD7ZlqI1sjE74SZyMXDSyXQ4HrnGr9DRf0760t1zSdWPauNnugRhFxewxndwyH
0xrYQBdpmsa9ey2Czmw+mDcd77sdyaiz1FWeaWggaaQUH8ZkDybbEnkT/h5hAO9eXC4v4EGawE1C
zwNlj3Df4SOXJKk7JjWKuetzD6C1BR0Tx0kooi25cH4ygUVQuEscveqLWE+T/WHrSzruAC378DYq
e5dlixtyrIfcd8bp4eVOteFPcBa9GaDnesgiOM2fMz+XznjwAHOZRcPCl7WemYvwtUm5zTJlBWxt
TWeZU96l/FWYLlyB5tYcHHeFN1XB/GBaE8HCYjFsKPlKp5jfNqM4LImXWYq/gCHsfPXSBmAYazIN
GhA1DzS89PLow5I5aB2ZIPJSLELxUZQUKOkYDixlZbwE+xLyEBtYw49bT5H0JmQljdAV4WRQwWy6
Q7miI3YuYWvyXhwN8RHa/tDFOPDWkIv4j8A+EolxZ5EotrOHipZXNwDg4CvkVmgS/BYWC8VK55lf
WHAeKQHKqJzQLNph9mSqEASKIu+ade/620bT7/u6lU1uk3s5y3brF+48VTsvQXPG/fB9mvGPqAUP
MOK69rWu40+8gv8z9sHpa3f71H5Vr3/UT/q3/68I3jJZ+V+A0t8Ebz+V7eenz/PXH4kHjF3+xTzw
vD/MmM3H7Q/4ROzajIKfBW8RtcVKnTEN/hs0IcGh/Vsk0gn+AFCIYzwzVrIuJrH/Fol03T8AZTpA
yTDbZrgExPgfiETGr/wUcITCwCIyw6I4wSIc7OXPcyIZC5g/02xTeobByO08Zlrc5+SNKrtZtq2y
TsVQVs5NlSnAN47XXVE0DA8EYyJJJitUZ0KKcAnWpaUi6y6SBTXGsh+h3Ose2zju73drFH9Ave8q
Uu5yUjQPQNcGaRJlKFbEsaxgiA7blSD9OcPbBEOSBF/QB6Dp06uHqMOGbhyXR9sGoTdkdmHdxVXe
qXSM5IL2t7+KL549NhcrBIvzEI79DoVycVHx+GfGX9N978f5eJi9Lr6i/YxBcgYXS2TApmG2dmmY
c7OBQYRh7vcffUd/HoPiiikpwiu2nU50LCHQ1xkUyL49x342XfGhb5lsHJNV3EVDfCu9ipNXFuNV
tAInZ/BUQ/vcTNvlm7fYK5UV+GxqGQrHk98hJoPuiYJaYdfhNTdw8CQn8PnVEne7xfbv8Wu3oP3V
80kHuQsLF3140YrmWDT2uYwqpzWShNFxgLJ6HGZ0AOfvQi1uWR6XbfrSxnpmnrD2b+Saj6ndVnDI
GETvYyOuacfg/WqVvUcGet2hKlj16IkFaKFj47hrCvV2S3R/gY7CcuFw/b0hx0TiV01MMK2AXM7I
JDmezi8YwCGOLXLnYYoz0aX9JPSXYUaSbi6V83FrJ/8Kq27vE/Ib1glwbHsuWD9uEmZmqIxp+xCW
2GanvRb9nmQwpGOFcDqsnOtRzzD3auZb6ZwBZHWKUqb2PK9nFD973JCr3qeySpARCPppe5jLFgMd
3aEWU0XBXRsX1jnqEQxfvDFgptfXV/GqYLLpwD/lzcgahi4SyIFqoi9dvHQf46ptz3W8trutJwf2
6RU9VEybj9A6JcIxUwXBse4ui9wdrjDwci5AewIY4VvfxiWc3ZKJYZbOvU7aAxWUdRwZnFzP1B5X
YZU4at/mgNbSZg2cEyi97mmd54lLHp9NpBah47oblDFPxjYQmAqe35wM/q7BVfgaFaTtwi3kzL6O
wTapNUggxML48yd4xNQaX4rJ+gwf8xSJFeo7KBbrMWkcse80pp7Z2CVPnVDyveUX/j0bZ2OnRPVe
BfVy5wMCOpomQ1pEWn3JN9+6tGncvBvqzdoFQ/lBtH50CkQwpqgnqx0WENDKt6m4niW1LzRfDxWA
zTngXzUcg9y2GGN0dO5tG9QpVvBF9E0ywTglifCvomq9w0IZsoMQ5Z0IltNkGLljkZyGtjsr9KVv
lyG87GncXYMVOOtZivtoc3tUkYpbmkf3VSKeIC8r0iEURWhQQ7NB1XFOJkSSEutm6/J3/uR/3gKa
FyMT71MhmSnvEq++Z6QTYXlSOrfx4HyMFj98hKZQHT1hj2d38M9T1D7VaGodXdE5t0vTeLvK2r54
kEI+M+t8YzTauq47kS63+xjh2TjL3xTb9p7RLLlpfdeO69Ps5h/XKXqfIUSjkPnAogjxlKjD6A9H
IrDw6FsN33DfygELBh+dZvoSufhHCzlnBwQIodvLNzFqX5/wFMMeb2siFMWW4msW9u+SIrqFrYuq
5mJ96EpGtwA6dqIp9iosrxCyvADj9NGaZuRifWtl0CfRTEMFCxo1Y4Ji1/XFW+TuLr0+so5C2JfW
KPqj7zrXAKdPoGWA1Xv90YJIdZCrmbFGEYTg3r8PtatOTbUSGiNnKx/IaYJvvY85B73De8/PkGUK
16uYAd2xmOGT9yK5zbVvmveLQLMH/dY1mvHvdvD3ErRMoYTHh7j9i6YtHQNZDjtixk0MVwO4RtJc
0uB2L1vfvU3yIkp7ciEAyMl2Hprgmu7HhnNh8wVthq8MBk+k2EgN+QUKA/KyRO4hXXyrh05ffMk1
xgEyf4gncQ5tWPGFvxzKOLvxOrRWGL7wnYfoa5bR22pEeFfM8wOdhKuFk5EiN+F+HC3O01hWb5j/
q/NSoHMYFe7d7HoHO5nfNth8fKvzAh43Y7tjoZM67Qbrtiq5PWl+5KStjsA3o112odedojJh+Lpp
Om7+1qd+UE6pZByNyVt0hUbghBTI9t6GeceMuB+5bUXLpaXVfYHhHCJz26dROdMhq+LmK5yN5l1i
8dK8gb+7czuxwGrX+oTHjvwSDwnj2mHxU4jjuIirCYMqvukpcS15AgsUR/t8movqao6kTu7GKGSD
b3TsISHpZD66EVIozNiRLcimEkkciUDR5xE56Pte8u/9gD3SuKNOnSA9w046yii8G4usO1hjAtVc
FwF6PSjoFJstLt1GZbtEgeRsyVpL362R5yyRQcHsdF8nfrkLAyRseNnBbRXLkwvP6WQJue0QBKyP
4QrTGN+r5Ym6GyX9Snv2wR4Gxum5kr1IQ4Rtl0ulk8jaT6Waloc25Bq8LLu8lgfSfyZQabgAWXm7
VCWqh/V2QL+jZ3zntMcKUMahzMozzeuUCcJTMBYHSGN71Az33Cw7tN3/BApdpsVk5ztknj4s1agv
WJi3tgp2VL37hJn9rgjkYS7rQwZFOvPrPYNPYPslN8AOWJuNDINzBZfncz+t1/A49D5b7Dsgguhz
9uFbxylnGovcrDgk0QiaJN9RolZNX+hbbK90oU1LPHTEsucV4jM64+C8H1ewKbJpnqpwxakgC2Ok
BpHOl8sBSZgS3TH3YRDmbIY0/OmoN0cqmc8ro7M3oD6GU5t4HzuUOdNRJfnODUSOPNrc4mAQvgfk
d8PARp8T6SEgEQH5bizEbjK77Q9Zwy71Uf+mHb3+D3tnshs5kmbrV2n03hKch0UvmvRB7pJrDA2h
DaEIRXCejKTRyKe/HyOzC5mFW42bywJurhJQaHS6Dec/5zvccBmVniDR2LAqDMXgzkXsKJ10vpQE
1q7NYC6vAMSVR5iPfHRovtoBwMLYnz1hMJHNc4CrY3LTAlW9Rb6udrh7i5e5r9drpcLxSfnuu5/1
PZVbgbhZ1PgT5Ouhpy55b/BIinpWJ45h3nsxmBQ3FM44RKucwSvR9GnK9jiAesIDtHM8/Vou2FQr
Lqx7mfbQKpbxOhTeG07RYW+kS/GlrnnDS6R4HgHKiTH9sQm6ff5t6hPEuLpfythjOhL34LY/mM/v
RmxaHG7IyLOxdVsmHaIXrFzFbZFeQ6afsRjXmj9Au6HJy5TXY18IwYXVmnUJv5ypj+gfTEbUkM3t
X5hzxyF1dN2OG/4c06xmYJIvfQX1BmwClHRM6jo4zBqG58FKp7d0Ife2x8OCE6HOAlFfGIqCXVdk
pdMTfhnjwSg2MDskNSJDNcGr6l6ki22+D7ahT70b2qA4JcYa0vsF1jkqkSFrUypuGFDgtbP4P7om
naHDQ3BMunNY+fNIQeUwf7ZjyiRpt+nGIUymEDuysRHnNR3PoNHpkxB1xbsIo1KFWSc/U2IxhDs5
bQF54vgcCZkseJA4tgg9isw077RwbROhdYvZg8Fb82dyJxwXvEnHJf4mhBy7z/KrZEvrIyk5Z5mQ
4J9+hfmHX8H+5lfI39vy/gxkNNn/at5AAPMvKIDc+ABD3g07yET5foCoNF0vC1jDM943E/6pHaDj
ZoLaubQOa35jePhs+8ibWcQgR30w2yl74DeIHOkGkynnG3PtCrgiqk6sW9dbFDcTS0h1suFCfAGo
7H4LizqlWx3vf8d01SsQS5CUs6hal6HZWGkrqF7PAaN7XyCxZidoghuFVHdo4mPWDO/NIjx313oB
IE5QXyZowQmR5g0ZWIDfkh69IHMDRnJng1KH4jMPBXiSVEstHstMgparYdsNj00OYfXV9AcWbNtf
cgNvHVCuI+8xYyTpMzEEAjVC/XkE5r8ccWgBVdw1SiJPN22LlBtUY+pdsKjBIUVZy6o9EyBGOTRK
U7BXsXLIT1uNM7tPJmafjUmTakCJY9+jaurFgZr9MQYsv1GLcfI5yKul3rE11PMVZXuPxogFd7ci
sOkL+NDhKtfIWp8BGs1wNPRiqDQeTfxq6JfLtFyjSre3YmQTPPIW8+ZzCykNjFEgUN0zGagXRFSj
Y2SpdXNv9DPQ86ZeuB7bBeH2auxArBBVnmGBme4et/xbWwfeY26U9SmvABmP254jh7zmNqvyWCpd
QoEswj1RXX012Nv1jjkg1Yy2ce/3RnlvGRI00RzyusouwfI9Glb/NZwT8z7EaPs1ybJn7k08n+Zk
4OUjN5zFFm8+prFh/TYrr7gzczVlsYH1giOWHNUuYPgEGX3RxkdYeQ5Gq8AAldX5I0xHzuKv3PhG
sZM9AvK5Aw5n7LJ1gXOhKcRKraE/gEccrdjrzaQl/SbHkHl40FS7zlPlF7CsHyMTo0vehvLQJyag
8sC5XS3GshUvQJNOF1hqc1RkxcOQOuQhsVqcax/fAXdZs7qTafFzwWhPcUmLHWwBiRPPtmfu+94B
AaYsSvlQM6YP4aAK/30t6/9NqPp3w2RYmzn+X6tVT+00Zv/xNH1+/LXUafusP1pN3N/CrdCEnDKs
BxhgSFl/CFb2b7/SCkTRCKR57pZt/wOUYVpoWR4eKHrcaRWAlfEPvYpP2iyRW3OxGdC9SJ/W35Cr
/mqpJqOJHGb6RJ8Ik9qUrG8f/3P4LwOH7svqq1uYxheXrXLfcDU7txSt75jPenR9qN75/Wn5l455
fxPp/uRM376ts+Vow8AxAhMvN1Ldn7+tG9YOdij10kocFfsJu4M+toub4IDIkc4LgLvbglBXD7Ao
Z4aY2eR/sWjf/mZ763JEdbbdk2saeXWF0luYx24aXetF02nEBZhQ2Seg7/zse4jPB7tw+BKMqAt3
P0zY7A7dNHHtpc/Bu4BoVW90uTiUrWBtdi+Y+mxvPwTlcpem/BkYoDM1Owp/+rWalsH3hle7vNiW
4QdxDlkEmU7ys0xxi5vZFZGnXFH9HHPo+1992oxK3OE5weIh9vlrW90eT6ZmHMo93c9PKy/xUJ2A
knEsysKSxKeZhgnrktSZdItdFzBQ+B62IpmZMACnerDy1vjGkbr42mY5paI6I0r2GKBzX5w5mNMX
PqRpJtdBuNLL3efEoueJM03kmIX7BCFUvwjuklk8L8PaAQVT3HDCzJHesBk8yHoiyqRTeqQ9VD92
FSUdIDeHAK6Tbwy7LJuMq56HirUmpBA34pTi5sdJi8485m0tLnmhSwBulrY7bn3IbTsgsd5dO8u5
Ppir7MwrnYosjINWwNYzFYVA+9r/xWx0N1J2PAyTg9yWb91amV9/szAXMvGZ3WDe5SG63lyv3ntX
trJkr8RliDuN0j7upFM2xlk41YSOVxwhzKk0VC+aQRaGH7bZ4zfv6vItczz1dfTBi0XTYi6M8sKE
bphmNB3OuQLTTLRYzE+iURcdU0Kgesa1MVbGASd/95xL5bGRBAuNWx5/NzrFQERFYoK4wFWiYr4n
N//KleZrnMLUocHR4c5vZX7xY4L59KOeytWPQiihaZyRH/6Be0I5uxReb+ynDUAlMJsM/WkkuOpa
OwWmWLdVHSXMyif0ozqVMYPp+WaDx22sZzfDAxh42kSGSfJPo9bAjXs7kYBFM5f4B4boz3RIgfl7
Rt6d2Yb7Z2cbNkH8gjfBxcVFizIINMMabubmWDvcnmK92MnRT3qelzUoNssMHpZ0X5VJ7TAYTt3H
sOiGzzoM80dKcq2NYljL2xxE54tjKA5HK/v7zcbwGuOgLOVj61IqFFckCM6U2Kf1UY342vEzDdzM
IPBDYxtTvnGt1xscDSvVY2tTqaiyKRhjrjn4iE4r3w9l056xmTIX9SIwUVwsywUzakSgmBEWN5UB
Bpety+lANRFHY4iT8gvGvO6hKFNaLqFprVCCALJrzDjvFKOvrzaw4CDSVjHdu2aQY/qdmtu1Fmu6
w+Ia/lRrG7YRf13fPptpZdNghwr35iQk9imC8fxbs9LLl4WjAm4ONYaPFLYsL7A2qw945AA+MUqY
iMItShCmWGruIgpIlvvWqa0lBvQzjHswmaXgjGoWXhRQAl3CFEcT3nFiR0sN4R9bSBRuaWBGwSCc
77zKLYO4StzCcPa9YeXdT4c3y1Pppr78kdvL2tMyuY4Xah9NbG5Ba40726VrNu6KplNcLlN6F+TE
4x4DIpYYj62B66rAV58fMDPkDII7V7rTge6ZwLiksnPdz9pn3nKmtYeL+87tZu5D1bomGgZuqoE5
gyoMAXrF5FqwlR8CYItzDK1+04DVNIgXXmREaBxqgROXnp15+w71OIh4P204zsI1S59Ki6UZxoNA
WdNQRuYh8L55kwDb75G88stD0uVbqEl2QcNSZKUupR8rFq6huODuyJvdIImuIuAoc7jKGtoGqniy
kUcjh6hBY/GlbXu0bkvsUTmPvPJQfbuaImWOhisM2m5nWxlgOosUcjyHfrlcJQLykIzDrKUbeNui
zHgobS/0r0AetB4xpTpkjctoMTHkDd62db4sQ0gVRGQUw+B9SakypknEZuDKaTGbGv/YeV7pN/FS
WbX6wnw9s75Ko8NyJ/HBlzsTH2zyioIx/CTxmLzMpOvNaBLK+NFaurNOGLzmjf9iTGW8FDOyY5I5
7HVuZryx2iU/12HOIBYb9U/6VIMTWhaY0FQIp9kPaEINlVUAXyLdJRNyIVarXSZtkH7p3LSP+KY5
6KbpeBZQrHDvY07mKln235wFgZ58guYXBkOxpHtsHSZ1gsVcdJiuNqY03TdMhXrZGc8sHjKLF0u1
t6xYYrMrb8DIRWTDSfpmMe/ZhCycBIqjMAMt275uzMzk1qbtgHYQn7wIbuwCVdDvHN77muoJBJd2
/U7SM1+iwZkm3t5lbXzaQSa/TA048thmo8PtWJX+Iz6Catp7izXikbM7fngMCsZ3aW+9yGFXpU8h
/v9vGis/RxEPOZx9otNMRnqhqPvVHhOfQwcQFcJlQ4o6qjFVP7gk61/Wsh/HvYF71911eaP8PYeF
RR41fkzuYQNWyV1VpPOwr5pBfZ1tnyWrLZYM3PLgmCx0qC2gReCXP0OUL9UBAobX7UNBjJE6crCT
VP/4VXVIcVR+tUnZAqgIU+uTYZdFlIimkI8UUVlFNdkVK9YwbzYcEwWbuzAsWivq8pVPd0CU3jp0
SZU7g5wJslRQomZqAQ8wYgnmhoYgZVyHmcYfMMmcMwgLsppwl+Wdd6kVDcExB7MJ14Rg+eKIs3qc
18T2vaUHTPZUQKJ6hfpC/Ze7Lla+WyX1nMiE2Kz2FEu1/VWQZsw+IUWyonuQOcYYiiNNX3blQUKF
A9wvxzVnYTosCD4PWIl8Su3ocqtOYEyUsw8ch/InHEbTGhP+zMEGNz5kDSPvr0hIUkKmrARdGCu8
x7oUsOLK2eM2mVF1dMMUEDNrOQpSA8mSKPJIIuNJVa6fuFepG4ZDPKy6eJ3nLmfxtfJaYbs1h89p
FD6udHNVSOIzfv+YgeLI+KrWzn1hquBBMYWBwUr8CIepy/oBb8OIDU+4twNW0/ewzuaLM3qs3bi5
AOyWvn4HL5VZB0ermeLqsRI0KCn/ztCeQW0HfOkf3Ygfc14JCx+gVIhXfnPPp60tVV8EiuUUkYUF
QmoOWUrQAzD6RwskiS0qtH9AlOl4dzqJWaBmjDWrXVand7opxHtQBPL7Iou0iDPsXRJes0zfNKcF
3J9zdpmHpXzl1ZpOndqEdT/AfAJey+x+gqRbC2SIHBm0X00bp64G8qwrLREjkASPQLIZYU8uxr9Y
tUHxFbWDArxqqk2GVXPAmG8RQq1xmtC0wvRYlXXcYs+lX5rOjic8QGOKyEhYLOaIn/KEYlGhQaeZ
iS6VLDGERpBNQGD2MMh1TungZqKinYa1sUjilJIBIFCdnSK/uD0tqXSaeDfzlK6PbpXRRJKYjkIR
XEMLNw4q8H0eDOKna6XivCoOjCg7pv/W8MDfU4XtPITjGJyYbNGkERSlY8YZzKuKRwEv56kPmcig
uqR2gLi1egjTdpLdMsYIfzR1ar/XrDWKhIrwxIFEwhZi5gheRj45YUDzZd2bJ+5s5Q3aybb1BCPi
fd2Sw4zCfA1UDH+UX2JkupEjcJp1v+NTOYXiokx6pj+efDTRUAwKRVI6tWZoO/xzOMt5jFOgH4+T
OU10A4o6pyOj4hnMw1beDV5ZDHHn5fahWOnPiPzGbe782Qzf6m5UToxKaGOyoUDo1I5z4RyKdPBo
M6tN8aPxk7SmjjKd6psiKQemZ3y/Fa9pVcw73n+Z9xQYiQ1OnWOijrKiXu8AHdSMQCjtUpwE+hQ+
V6EG9yb3JMW2BC6D0yyL/r5CuJVxZadYfQCOlx7W/JLmFnt1w09clvlbzZvgGaWS4QiXG1oSO58+
3xiSRP0tDXz9NVcDf+7AbO1vwUqiPFIOPRw73t/Ge0Nm4RZlz08iVgDnWVpmksSJSNp7tfIDxWXb
8vOURV58Kx1js4qphDxYW9JvPBRd8KXq4UHuZln5R2dQbsdZaBY8Fp2hOIKYU09lgLVK7wpIlfQY
SIdNGFedwVx67MV6k3JGrvehPW19eSyrcM3FEEJ0sCYb7rY9Zqytvcqj2ca7CD178p/bufeGuNfb
MkW7A7th5ggDVPLEdhyF2K3rHZsx83OjTsXbVAfLQ5FwCtnzjirVfvRxtAFg7XzyqRPVJhFHxGI5
FAy/csQ6G4JeMWeoXxgA26NtQnInPW5q4E4cXSipM9QKCkNk+m3gKtJE/19cGpfT53/9J+yf/01c
YnT4H18+5rz6sxfq1+f8IS051NuCPsQQ5cNxQVv6H2kJl5SJT9zDJRVYoG0soBR/SEvYnQz+Azvj
29gM7Y2rMmwq1n/9p2X+xtfhg9TCQ2nzLf/vSEvmX7kIkC5cngfYp6GBXoXM80/aEuDA0gpW7rwV
6WVI9/wb7u0rWOqfCfbDHm8O7zc/jc2iHKnkclOHtGaEouzRPgkGvASSjbTi/k4L+VvGu383GdIn
imbieANWBnIMlmzAa/2vZcn//rb8yP/81PxfP//3p8j6x1Nj+b8BsAj90AK84xuw3P7x1JjG7w8U
ih0PGvFjFLs/nprwN9uxkbNNKGoeJBb/7xXG8w74qzS4ERZAVqCWQnVx/H/CLOjUTWbKzd4xNnTe
3lGV18uYKgLM0JEuMd8xdvWa7pRtXRTSXuTZJkLCQlXWnQweB+67VRLZUlWdfKdWW7a4h/JS+jsW
ZWNJd72ROf73v79E/bs9UuBK/tdHqBk/5Pcx//7x5+fo1yf9/tygPv/PckPRNv//xwIjPOM3gCNO
yHrkmXA0/kR5FoH7m+GagPeABPqo2Hzsb6jXpgEU+C/Pi2e62C0dzJ2gaFGxg/CfnpduMUqOY8HG
Wp+WapBWfS5LM8wDsz6ntkwsE2QrBp25rmtG2R0NHaNxnziuKR48QdTO76O2lrWc46QvccTsW2Tw
QVwwSHfUqlRBSLjm7C/F6iS3Rq4dzSE8TQi7ccpG8zvKSq2OBsDhOoVA64Lkps4U5DbUeHPVWOjP
cBq5BBFufEbgchajc8ek2dSXjhssnYahQasGDb+L/DSGUREErp1w+T46KsC6mY5LDcwI1XRPX620
jp2u1rpl8DimaDVjMoikjNCsAuNqcR1O04iBCSl8jnAFUUzO9/ZI8G+pzfKAD3S9qSBFlrfdOA35
ecjJyzc0DeZ9+33QgA1f11Ynj7x4NMDNFWDEHUx5K7skBGTm1y2qvTeDNN052QwhTKVL2NN/iPaN
WO92z3yH5iMM++5WiwybJ7pFVsf0bHjtlZvQfDtQ9sAMHtBthmNvVJ8VIbvxeqkz735YE7fFE4Gp
s7hxVgFWAICdehvDqj8h0m+JPs/5KEfJcCvH0mRtrWpeLGqaxI5oygZ2GNN8UcydcWhhF8YDIeE4
LFf8sYBcaBxYpOCqOYtLJQUdQsoZzmMm21cyEdRuTIsoOS7V/rUOJ+3GYvXX4TAPdbJDbW4OCRBX
4hgsU8tV4Q7jeuS27DvWk6TJpHwZ1lUUPwdaU2jpwnNgcxsg0n8nqkxva4/w+1jaLNcn5hZTwStN
Rd61DPDfEMZx6mMwmqjlOa7JpcLGpiyHxhjthU9qYljMlrlQ2JExOtgx/xZ30+zmHCnpSODKxxWQ
WFWUhXN5v8WQ58jAFv8e9EC0dWsVTmym0AFWh+Kx2BAuiosuLZyutpYUPHHQPZSwLU8Y/+UrI8u2
ISe10BWZsGg+18Ew37MFUPPqwjj9skpNaZvo5Kh/Nib5uL2LPqvwHlJktFrtPOCUtXk599jHCGXt
bewx2b7JhuVqWFIr2I22ruMK16t5Y0rynNkK4fii6oqeYo9TgHENp2uxr3PpSw+bh0i3nusM0kGA
rF8FY0d6G38AbVWqffHaulEftVnZBzrD16tkpgXmPImMMoSGbJD1g3cwdZmNTs4gHwdxg4/KGa4c
GCcOz8SQ/FJ95Uvt1152r7MSw49M7P3g28NhqMaV0U3nqB+z29qvgELqK8sdxZuapjJBioctjV7V
VpfRWqunkLLAOKHfxdwl4ZQd4O8OPJwTzS3b1GS4Q9pzeOWzxplja0oo40unbtSRIMhb7MArueE+
xBHApS5p0hW0c4Fg3eSDvZ+mNbhaUSP2SudcGJPJLoOL05kprhNjovh3dLECfPdsW75WdlF110Hb
B/qKOclQHhbhi3I/ZbmdMaPO1qt582QCLhdWcqOdvLqoIMgfzVm3r71K2+dxsebXpVzCXVmj4VE7
NqaxLS3uX03aZggJC26iet+0rtybpUGXu9LOccWdd68q3zKP6TR4dP8FKZYp0dHJPRUk/tH6i4vF
KZXWsiKUl0GFivs8NlD8jh3A9Z2fqXLnk8leeSAW/9bHDIywlHjgnxhUXYZsCPqdUwdNe1SW3ePn
WIDyKpy/RGhgCMYgjdNbBJ+62pWtYx3gHDXWu3RWFe7dpd+6S1vWjhjADg0vah2deGi2rjp0aY+0
zIwNw2VbRHZThX+Ze+VSFMDyjdF2VcOOeK1FCLu3wDgLEw1Cw9l1v5KFL+7XLg2hyJaeSUat1Say
QzWq5EYkun5qvWW4KWSin1o/LA8V+Xd7Z1Su+ZhRkH3X0Pz2Qnl1L36u9RiUW1gLDXLp6xTITOZT
cZZZS5XQ+Y2tNma8RZcfO1muJxKUMFKSl6G2c0qJ6ELo73sQrDRvF5LyoXm2xvnBBzVK+2GDW3rI
cxfEDIzemO8xo0/hyQ4PePv6qybT3c5sUl4+GwkWs5hCK4YUJewwyi0l9QJmxs8fvVGL69XumpK5
WEPvKCZdxjRJ6291hUn74LndNrqwnXGnDPxRcDkw0VWTi47C5dGKKM5Lv3Ixnp/hO1lUrzWU2P4Y
8IW8QU1Z+oisw1b+W1VHLNB0R5VhUB8G3p7UkwYZSBZ35CGJinEo7jqXa/U+0UV2SScHLVh4ag4h
Qfhjt8PZ0tiY7SoafYfWH+cIbiHjMz5zbL9xnd6+xViz+1plkcLf2iaWBIJpYG3tib7skI91ZiQa
F822p/OO7X2Am42PqUipvA+/hP3k0J2TKkwo0ncqjOijJ2M6HSg45EeTSX2cbTBeZ9935zumt0Gz
o/kMx7Bm4MxPRFsFRpduzCgmbJjKsfLZWbYzs9E+cE5aD8y8wz1oAhO50+nrKfbho5oHpzTVORgG
bfG3El56Sicjw+1ojTVjY9hCZb9rajZoitayZDmwx5v3ujY2q8uQ+vMdZ6aF5a+ojvM68tdKq5wz
T+Ha7gcFGU5wRBtcaJEya6D3EcKheWU3ku5lFZb8bUo2wgYlQovqOaS4D1yAMKYhHuekoGEYk96B
lpDyVsx1xVC8W3qPXwokBlpZXjYnMysQgDg+DvORLXc+CTToLQXvOHv2JF6msEoRC5PRxfuDUDzI
c08qfTx17mpaUU/16feGKXN6lfqhpJYdUUU9TsR+q4thhOV9A6YMgz+hbn3VGHbrRi3j8Ack586N
3Slk5TYbp3i1eJ8z03HYaZ9BDhhfjG7lR8P6Hj4bKHpBjAbfPGZZHrzjYRdfCxpeu0uiqKa+y1iq
4soZcTJ0dUELz7hStr2Hbavu+3mt2YxRxcF/+VBXX3E4p9/qPHG8OBkn4u1LmaTOzSQsWtuCVWD7
V1KC6G16g0KvMBX2J18pjAAY581j0Lq9PmqfgPOVhRr+xqjdMFRUGmSOd50xN9XepeZa74LRXoih
GC6kqmHFXMlo2PYiZurEhES4FgyK2eXeu8mnF0jSLygOsyF0/ahIp1QR3X56flqZx3+ugFnf4LOx
QjZKj8wFTYKiDJ+4LUYSfPEDfEhGUENmdvp5Kcak2w/uGvL40ggVHhJYk9WhmGV4w0s8ThGsLu9K
8qZ6WOlM+tDEaBKqyLkOx6Ss5RgznGN+b4upBFU5Y09lXun0lNZSkxxieHaUtw8yJBHOuYXfnaWn
62Zf1kHYXkujt3Fl2+u6engTsIO1x6qzZkwMhTd/WSan/Bz8Ac6arysBjwS6ZVw19NbH4Gk7juDQ
F56UxZjg3Gj6JHalgYv4oJqCXi/wqIZ9u6zgHpnhZPiJgcrIS1vh1OSsSwoSpoPTfkyy9DiD8Osz
/jKt9Bs9mul47zZZlpxHMA9Hxh/Jo+TpcY+ti039o0ejZ/ZcT0GzpxnW6B+1N639Q0WGnUVyZVBs
xsoKembgSWm7zz1jz81hLLPrgelvECsPk9+RVIDGACxrxq2ZH8zfkgbc9FmHlt3EXd9QDza1Knwe
Ke4SsDIai5C4oA9yLbAjRN4q2gIKlcqGnSh6r49n8pKUS7ElAaVLXafcM/KmB12BGjjTlz0fE9vt
fCfyk7psUCjV+jjqQdOZJdbg1Dd0PkYc6kEQuDgSjEPvsOLzcij3JqkK0+WxsGasx4T3f+ZVia16
Xjz3C05tz0TY7NLbYprs/KtHSgZrhdNYeh+4XWbdl93qU4nCYD47g/sOvtGwQN6ICUxy9mmZdxhD
joxB2JW9HP9hkb3bTTOLa7ZdPCtlKv3hPmB48ENyRWwYIBQTPgHuCSec/P50bawi/dAkPnBASo+O
AiHyA+JrpphWzvmFayeGDb76GLVEi3lb4ARP81MFX865sWawb9dLQdx2Nw2t+OysbLLPwZQa5TeH
dmv1aQBZoB2zk/ZWKZjPnDhnr/7GTHchdqOqayXt/Owxf+Sglqbf/NIlNTwysX+1dTA6+8IQ2Yvw
V6YWRdfWD4y7/Bd+Z4OG8I71IMJpRYN0Vw+KQtMaQAtd0+34rIzRSi6Vi8t/z6qUT3EqZG1fzFC4
dN7luupf8BUO+ZdysiGLeShX5SOBvFqegQ/nMIzalDtf3BCqqk6kmA3jMmueh32nB5JzdUJVPc3V
dvZmF1QfHR3slF+cZjWMfWeKmYmVDAp1a2kvecdD1HLMxe4wFlE9rUvKJNBy9U60fqF/zMbYuc/a
K8nPkGqDrDC66ohzO32cVt94MUHBPdfKm061ka/di4PIvpOeNX612Z+Ch0I26xSpwJ15pjHJ7Riu
rByozYAIJcG3XB7bGRzNKfXtXpA57hzmf5S7ay8tr0AkBMec8SLjtMynnK9MLqZOcpBUpfkijLrm
qRzgpzFB6aH6M5JG9ITAk+5cv4a6jePXvfdWsgZ7yUxljAIaYFbaenOSE6Wn6RnF8I3ZBmNbeOGs
O33lGJql0eRV7ZXRL8sNPvgQs0RTu6QK3MnyD5yec5IkgfT8OEH47WM2Qd7RDayf6jXjWWguHYT5
NdYDV17aQFcOFxgUMeMnYDcPVUdccJwYkMbwliEDNIM+1SIov7ec+XcJA54nbTSJcYvNbNiTuPHu
9Gz2F3KeDRcIXftcyBfssZ5v1MlHYFbcXLCvDHetNzMNmYK8Obuto29ns9XT19Ze0rOL+4AEy+Jn
10EwqOupGtbP1a58fz+SCbsFl6+OOky7AhqAYkAVNOg+O/J262NDUZli/JeHZC9DPT6VDIuZKGOR
JYXSrC0l7TDJPldoMs+UFinvPNDz68RdafRUJQI8ffYSK33a6iW3MjyG4CC2jZSwlMQHN4GW/HDF
Yj6J2TFf8kWkcSpXse6rNhuPbWAxkmEAPHO07S0OZVax3tJezCu6BuRBKVDe8JOgvTivVczHQunN
DE4ByUK3gD9/txAkPoZK5uHOz0dx4BsOwWnMtL0PaWTXN5M1uUmcSwfPeoBHjmElI+g4LyTzajpU
QDaAK2BwRudR+eYW0NCORoAkCo6Csz9pB06x91yqg+RHg8/9LZ3JzTPqN+ozyP72EV4sMYCRzZ80
/ZCOzV1r4uMgQFuF1t4aDeO81rYhj5wFuu8mpFz/bRTK86itDDznRqRVt11VrQuVSpN+ZEdz3wnx
Gicat+2cQXZevzUhlOuzNGUeW7kbPgSWI5t4KmX5xDSu9/bloltm7gPedcaM83TtLpQM43DGY3NK
aMF4Wx0friMh1OQ+XSftQ10ZuPFs/GNOyOz4V2uogmcd8ubaD7OzVNdl5o/qRH+l8HeFJdSHq137
YnsiAbLd27dOPqvvqwN+Cxeql9EjG6YEyVT6mnZEcDAyznSAEuzQN6mCdTPKtl1jTF7uUz1bcgeR
RDPfJxQw3HIk9g/s96F5bL10xYnmU9WaU7GQcjJ1tHwwSGv3u3WSImem3fDkmKOYGbsttJ6yN/ee
OyFvN+NdNqEmTIAps6ccgERs8ojZH2k2EgdXOT4Yt6DT42w2S/Bk47Tb824pjpablicn9ZMHVwTB
vWGTiAEZOtXeFd6AEpghdQuhi+kL4YCiBb205TNWqvqqridCwGvKpfeA3dVe2Jf9/r1Ogsp8GT1/
tq67ARmYxcIBe5ra83iaWKrqOGfOOXc4yUJQtK0MkyN7ZfgEI0rAQSuqFtjQVK0PyZgV7yJxWW83
ueFChoTLf0iSCnPXGBb8Y0+oKwFIkT/XHIivHKmo52Yi1Hx2bGa7qqFdK1KW5LYuhIS8aFHQFS2o
kJwcwjY5943hg4GrM/OCvUO5+x7IB1gUB4ysfPbHqpvuiODq9WeLnfA+YFdabot1QQ3zGuS5ubbx
+yUiU68Yt7ol7rLZ2S0Ykvo9lQ15WezW2pvlPpOsUbd+YZO/wP1WXboRP92zneUOxj9bT00esUh5
C0dimHuQlYSH5mt5kmRPbbwz/QqwEEmcmoBYB5O+tqosrfBhHWgujkTCeOS+7ZyRrpkloTiq5JJL
mC9zX5YcmyGwbGyd0lVGF3m5aJqYMDZNBHXHxNuELx7bqJSfBSpLuYMGo+bDDA2G3uEipOACvN+V
Z+FxPuSo1He8lZdnQDbzI7k4lAC6xmhJCzpf7XJMh9XB7FrnuDRB5iDFlTDfE6HSPak+5037XnkD
9mZbBb2BxJC58IDsQf2WwVXX4bCINDqUPhGmn/l62Vy99SmRi0iJYLy3oZA8/x+Ozqs5bh4Lor8I
VSQIptcZTlROtuQXlj/ZJpgTwPTr98y+bNV67bUlDUHcvt2ndQUiEltnpMpLBD4s3veAjN5rPQ0E
5VfwzcmwuTRBDEMdTPe5bsjHTI7zqxrLXB3gHBXQFkbowB+rG9lfUxeR5WgxbIGmGrOdqhwuq2yM
8K4tPnpSP9sPvRrOTFIgznogIx6d80DhAm6JS60njtOmfUlLEYN7WnVYvihQkd4BaCWHN+ymCLo1
csuuxSmVcQpU3ZMsu/lUg5j7tZHhvxdBTXcEONYD6X+6iQNKkvbjBFiapNjqn3NNVfR+RQu/eRfD
8o/ta3lETNPEgQn9RJ4R9w2m9fPUWP8SDK7/NLWx86sc5umer6t70p4U50lv/l3RNhKqlHaFPcFn
8f+CSKmaXTWZlfBo0J0w8mZ/8zFSH+Wtn+gBzOhCz/e8pj+LumpeskYU59RAVN+l8TBe3dFLy30m
xdySMttUvQNfHdJhLXIEBa/COHFzqUffoKDVf31J2xEOF5wvQchlGwc++e9yBVIEf6+hI2+eTHF0
g639JRHjeYzC1n0ZUui/mBW2Vl1zWhQgC9GQuxziJndBiptiPIMMcvskxo7oUCYeb97RyE5Wp0pN
5ItTwtNeUmHY4OUPbZO7vat0fJeuXvCzCVKh9ovaZqQ/WYh7W3h9+BehkcLcFId8vofxmNJfh/P+
gfdvue10O8eneeHO64mle8z6yoc2xv1qPvZrYNAThLexOlBBz6pF9DxyNsheJsKqkihZM80HXK5B
zhhhJHJ7JKvndrX2E+5Z9o6FMsg5tjSLCH+YoyDx3VXaZ6Ux50UTl75lv3WqRl2rdJ4/T+4cvvia
98WjwpDq74Zx1c4/zr30E8Nb0F6DsIgeCPvJZxR2fgReLc5AKVWfSNcLcD+lSl79nIDSV6ir6Lf1
w+ohrdrw4Jdl/xnD3CPSF0fcUDcxRWfXq2ey/1w86yMWNGRLjNlzc+agIQ8KGbzZuYRVMVkaXT4F
W1S9VItem6voI7hsedBFvz0eb1rIfJKLrKacJcnhrlEQgurPogkvcjcK2OdT3uCM20wfLLuyLCPe
LUBKon27ziNoD3778mbCrDzVMvKvBDLH39u28vCq0qO0RgYiSmItvLMfi5iQViBy4vtpW2M8s+Ov
G2m8pamZKGx2BNA4uCRlTXEhGLFiQZyH9dhFnvhrvRU5BR8VqlY+IMowZlu4j7WBRcF9f/0v4pJz
nzujQOsV3fLkTpX6zqRtz1sv7CvnypLMqqqpZ5xEeu9LUVSHkOWNPo1FT6Z1axAKDj6J8z28zK54
3eamCA+TB+DoCNwWmWCrlmK/RE71MZDXTOrRi/85hXFes9Zvf1bZpo9FMcXdz9y4E5pVLerygInK
fxkjIVsOENf5N6gAfGRpvPbqTdid+TyuZuE0rFR77uMMTx2Dztbt4xXlDaQHlHjuETp7DjtNd3NF
O9Nyp8dJ6wt3GfPkxULSRUuXVI8f/kZBzPil4JkilviE3OFFJ5BsPaN96wOIUj7OzyyiXPsUZVOz
LxQe+x30+8ZPBtYupNkNnriTiXhYOIRT1l0BOc2jM9nI+9Lx0ocH3M94hwvSb13SusJTu7JyaYZC
8TTWo6czp/Q5d2q8gmE8VtiCsSdxxVw7Xz3M3JG/0y3q80cK3eDnqC70HEJFIgJ/0/BB5Mgr9c9Y
9SMLGMCnb15XAJZsKhEkDJRMXbkSLZ9vAhl70nnFmy717CY9/lvuvEU0JQEOgwMzoYEU4qPJbUlU
tz6atPAKX+5GW6UKTApGKiLJlELkE55u1F04uv18mnn63zYShCQK+fun3To1wwD+VGR8kkv5XwxJ
A0wyUNdP/qx91aXXXWhliU7sluzvTRr504nH9T0qbmsqRTrDkG7JjMWN622KGxJ5y2sBO676QRRy
FvdR2Oj+xQfxTRFKbmXAoi5o30XZBS/B0E7NtSwUuFj41iGp756QIHfItntp4kiE545ghzilNNjd
/BRdaL/SMZXtL5WNG8Vp47KtHESAgxMFTa459mVXVi9ePEdk7HVMFxDoczP/GZq4m/ZbalV0mBew
6/uFDR7bTJ9VB0VrcfqNToVcxoVl/t0ZDzt9y7dz56pwfkhxT+rHlSg72UbWDEzQ2vKG98bGPUAX
96uvYOyD39KsDGcxwJgzwanhv3Zlh7JThe3GG5enpJB+QCbPLszh3pWuDJvv/UCy5GgkTeskasKH
Cgw3drvV+rjroql9Yt/guCcc5Jl+50UTDqg8QUilhPFuLB9UDfuB8yDdrhTs1Cdy+ksApaOLWVMW
0geOQ3tfNz1ImQfxxUVhHI9ROd60dXSPj7yUfEq3bLL/cPJv8jrSd6Gv/FDVHcsGzKx9PQgLw9Bs
CuiBX7vvSzC1y3Vu+/72Vl7br5TNPDrp/wX32790wwQgLTbhebbzW9PW8oBnY/0kAsVgtOZwS64V
p8V0Wfp8dunWcvQl6MUasK1Dp/Ciei7/Q1wXB4ATcoHA0El1CmxbPoDhzxeGo25OSmtgIXsjs/yA
aHsnqhhGVVAJAj+apzoK/eksq14drEP6PefW2e5GwgJvadeH4ztO6zU62KrJxcMggBheXLjde+CP
7mGuXOeOjWz3czVlyNO7TGsM77vs3Qd3HtzXUgXudEPyFNyDaX4NEqyIY+IMai73ztJUH2ZxhLMB
ZUj9pGI7REwIn9Dn0pb9HVdxFmcLzSdrxXU3qD5ktG6/Has3nh8cCz9476V6F7OhqPP7pVVA2M9c
bpzZITeOFv2ZVbXOj3Xl9cHTxnTFZB+OLQ7KdrD5G5NqiOE+5Op3TjM0HSBJlFJtv8Zx83wY+Hnd
5feZXWp74B5RxMQPUyo0s/vaymguDmroJkFnqotlFPZ7G8QEC8NpbhKfghOj/iNNKDwc6aTbHuDz
R9OLo3lPbElmxzq7EFHMdYhaabrtqmDNQ1MgkebbO01/dtQe2sxVsrlonsz5s6SRUz637RTmn1CG
1woTALEWPBw8GXTxkUF0xKOUTNaAcfqJ+HrrZzRi5LQEnTbX6RG82dPEX3K0cQs5PGeKygl7ON18
w5aMOFjyEcf9kCJMH2dlOyw4xTKMbz0LGJIHPJq6eMf5nOHxqssRzf7a6k6UEIF9X5k1wYLakuqf
NpiyOpED9z04SIjSZEhu6bKzD9C6Hh+bgmzFf1Trptzy12VrabUQOdR0ttJoSXxclD/fVym3BRZM
LMsYEdCw++d68fXyTP6mqPt931dpBswGW06YLMpRkyVNV4GaJCeDzHYWzK7tziXFZctTBs2ASzIk
KGS4qF6NPWska3qJ1FTmd6Vse/3EyWG4T7PaZR1Ym7JwOxxsY4tjnG/j6IMwdHtyGnKeq5FwZmPm
tryS5u8oD8hzM4V/WxUO4QcJNS+7Z5DtKeyh8ilLyoJK+n2OhL3d9amteD06aeQanj/05R+tKGpz
iKhvAe6ocg63xsc6cumgVJePCGnecozNMM9APiKTntqKwum/A6adGnSDZZhuz8TtWi9Rq7/SYKIX
/2YHajPNWH9geTWH12DBmk6aYhZogqyJs5iLhIYKsDLKVUXhnWHM6/EOA5mRN0FaMonu8I/kf4aC
3djtst6MIIK2KK2lf6oWR/sz7r4uc7c3kKeef8JKwy6em5JRzkmjxnjcxrGYDIDde89vduGG22Xf
hk0x7U2kjL1boMIXBxKXqQ4vbC9Mew7jbFlPJmgd7zCU1VTuQdKUyFFQGIA7OwMe9PTE2TA743mg
zA7SrgA5fK7KVcx/WcFUQ3YkVy+yI1+fP1wA5Tnjyzzni/OviFKBts1TAbo2EyxW/vl5b9gAq6a5
9a1xWd5ifNRkeouabIKT8SaiVqiApLmgb4i/w9JDIY0I0JSnCn/JcBR6dWYkYaRglnLoersuWyv7
6FU+/2ItB71cp2ilu6UgrwEeYXPL+Dn24obXKMw24Xf7sZuL9q0Pizb+J8YgX8966JyWxmCao/Z+
SsCEjXGuJbyb2mHZFaBmuXc0dQjJKtUfwn9jDY5jxznY3PjYsT+WSblJaXd9ReDyYWpV8+5IhmXw
Lm5c/VcsjmmP8EYxBo87dPcKLWmHzSZz28u24ER4tzBQUnMogYAURPF6IY9Tz6LgYENgNydwRV18
wBtms8+24hJ0UVos4tdtRxBcRl7Y4RfHY0fMdK668kcqSF09jj2pwXpHQ3o27SOKcba7uF5GYgOS
ksLuaHPOOt4WFsLTbZiIJCnFLO/aQwoheDvGdI6ppBqqVfCq3PTyOwrGTH5BRxr8e4QoLs+72OEV
8FbRNlGdIG9bsZxctxs3wmHbWGwVJ1bIIpmtYByzRXXw+1QWTczpAsT8uq4GzAQOOLNjuBHF6A+W
a298RcsBDrxxP94+4YG56kpvoRUOXqqhj5NuWrvlgk9H9g+TVX70j/9cGbQcNbfmMcKk39cXpBGG
s4UOivlAwpRPJKNPGhWXmT4hcYTwtaRHzIll9eq0kJdq2zAlcCYKCgUYqZaJqcKjppQhJuVb8wjF
tYl/BlQSr2Aqgmkdr3OYefV1xLqQnqTLWf28BPyXc+g4wGV3hTOucFpU30bcsWKNg+CZpLRHY46i
nBpRZ5VDegnmrK2PFTiL+g1+fOO9cn5gqjixZ9/q16KsdZWAjDEc52NV1+t9JqLJ4e495fVK61nY
2B+qMqL9O9UaiHjQ9bZ85URu2UR1akyTgbNG3g+CmpkjQmVpfjCCRdl5y1CYfodE3UP/WEq0qSc+
5HP/sS1dTNBunRVZeKu1UfeVO5Pv44rJ/ozO79y94aLCtf5cYWXnvIGKNduuG7kX/6iMLN1/Klw6
MmKOiV58NgFBx47lKcwmOWIxKXz+kU/FSuP6uOfOCjLkUoeTXY6BMc5AMNNN++n31LnkepjmfZvy
ebJuV7I4XVfwYsggeoJRnIK7elq3iJ8TxJyI5/cbUtQ2TU+TbZfqW6ZQjOmzYEtngn1Fcr0FfhuV
PjxGMEjdPu97S6CvdApq3MCViUM5ZZZdlHRLVxAYqZV5VVSAdPI039bzbxJYdXfWljcpXhzgEbTa
N/HQFF/BtKVdd4hoLRiyHT4NCrGOpcOeZ7nRVnrvIfNdqx6ZouqqxyuDcYPmCsGPuyuxbpVn7Cdd
tat5h2efqZTrXB46U68ZK/1pDLisEoujCHBUlr80xlD3UkBtCXYhuAV2LNA59wtJyg9fuau7G7bR
+6NnPXzBLlMvtdDBvPO0MPe2p9eN8FUwNvtmcAB7CphLGHbBVEQWVwQ4qVMa+dF2GKLaY9SuUQDN
AeCdAxralpN+TaU3AC9NTVn/NROy3xNeLjl/STvLmPdPnynYFGPInAcaPg3qE5ZJy4d2KyGSMdI6
ar2H0aAeiUTmxyHt6TEoyBey4CgxzDluOjFXilygDLtqeIbvHp/TqGeHPphenyF7D48LvrB617gG
4AWNGYkh1Q2GqZi3V1Vk6oleHpyeClPI11AWwSmfvODqezeE4RIP3sX1hfgKAsUfJ93MOQHe4Udn
4zDJ6ZX6zXVTnbDYu3eAo+e9M3W0A0PdiI+2ZekXNL6Cv+pXidhIju3xF3vPzVRPT1oLIYmzWyfe
iTIl+cTl4RFCUpNIgBsP8UqjYdKhQV/aaKrfnBu7IFia8FVChNpNW9xWe6Ra2TN0rxj8OCF+NEzG
h5Cw62eIjXgP2aw5hXWXJR3Nm3tg8ONVxC45SCcbujeGJliRDBeapWzcpPe124t438ku3CM4Vp9w
DVkrh83yzwmzYH1itZNxQxsqdda01f8Zx5lkqs9n/HZaavldqW1Y95BaslMfrGY48vsxdwJU5Knw
88fIesUvOBo4W9xh9D8wzOLLUGvA7WCy3mUImgjEr07vJegFtRMZxhQJc5Wf8ECYkPO1w2zZWiw0
qSFDb7HvJbor6oP1K3ku/u/NRVaHo7EuldzxUnAevYWxkzR/Gj7TV8AarS3n4d0xPr5d/sGavu1l
liQI+SBmQ1U/QGSoi4uLm2QfeSndKV0Zbt0OrK8kqT8MWxKDRnkM4BHu2b3VpOsdfXBpM2DmaJFv
cnRQwI9pU+wx+kTq3JBIO5VrlLFtC7FzxyN6IlthpO6iYi+/11RzMKkv2OF9PSl8t4gmp4GOoS+k
rPLojcVy8qINSvEgEAutctEJ6DW5LHgyntawaa5rrLmtF1OwoU/iYjX3cuMxZbir3yrB0h7FINqo
eer96g6IG9MuQLud1oyMdOGxLeQjXePxCkoLu2UrWc7C6lowEoBy246pRDcilCTHA5tCv3lEkfTu
ZqnYUpQr7H8hu0gkDPNVgpvQu+ReOZ4npyTY3iPOXlLOnos1kMDCrTQX3aNKVk1t73J+8RPzbPOW
W4bTaFNeMhlUYWaGSJ/z2puf6JXI79NIxw/Ols7YvmDOPLrTjAbtBEH4qusYS5nnCypcp1Zc03BR
/zkoPHBXYuD06rLKtgB+g8Hho02pDHVK037IZo2vchnkoRpdFqMga7Mzt1a2GumkKa02NvoRVjOX
THDtKjPudt8hndzbmap01jeuez/nunvIsbN8Rn0fysNQl2CD6iAimkPAITorE0Nl0QAprsQHeApd
W9dPQ2UwFEW8ZECveD6RfVffD9hZ8qOp4PguU2TtVeF42XPxy5tdNCzmsWSj99l4mPmX0Adji+Zz
HFbYwQkh3V7uacD64vNc3uW0gK37gtvGYaCC8KGrUrp4WR9QRMDLCW8ne07eEuykzkFEVgNh1KTv
SNHbvWVC/zSOqq5stYcDDcfc6LwWdTAjC7rXaTU9x120Edr3/P2ITHv0vVtynivqfVxtJlE0EUDc
dLk4P4+zAX2aUvj41obR/Bzyc9jz1pbZ0eXM+bviZe1oQ2S26rHK/eb+Fa/nRsIobSHZvDYEO85U
STPc7upgLPYb5RE/C96zX8Dacihlpei4NwFjBPgdzwzV5OTzZJrNxCo/8L+7IU3fdDcotBIuLigt
Yx/Ls8fWo9qv3TiBh2UpQIcHu61nBqeZecCvP0a8wnde58XvNpLGv4xoWSfadOf2acPm4u7mWC0f
GfUPjxkxFxYUXfzioiFdHFLeF6oUym6Hch+5xzV1IEKjN//FgOn7z8symjcUyFEcs5xqhsRyd515
RjPky20F8pykYzXBT6sbIurbdNGBL668/4vhfShqL4Y46vTtpRgx6h66kLBtiA9T7tpqcRkjcq35
WycfhgnrvOCxkmqkv0K643+Tit2PmyMiIhiz6UubagpBsrKpT04f6/VEMbmzfdamCws0yYU/f+Yb
X3kJ+pmyf7JFS9ZqVc4ekM0+bh9nkSRDitDJL4bSvvIgVFyNM/sOusz46FOF3DwBQ6WNJMCJWL6k
DruH24TvpgT1fVCuUEmdLPbueN3NitOYLjM2qqsFcAOWVWIZQS/OEwdADzbkeiNQLfdtjP2dG+Ni
0My81c/vIWdprAjsCWcWxvzunxjJa24rpe3tHTewON11NvCe6a2w7QvoX+UAFY6G6AJKVSsGSM7C
K2/BZb/4FgdIGhIjSOhri7k9iXnBvwzjBzxW5g/VDy3cVGOswz5/hPQHKLg0FmZVyPyHF5EM8pfK
QwbFqPX8oyjyzvyB8mshbje9uXJ2id8OV42efgzLVy9oy9mD1S55uHoOkR2Ax9Ji4szW8KgKFepz
Sk8QKIc6h299C4xshWPUV2f6vv8Z6RxHAxlr+B16EBJxVEQsZHlPcQUOEWnzO4s/s9ilhbo5DxeZ
9v1dDnsjfNeKb8PJl1vc/6unqRRYB/j+c1ftOfbPsRn78Bda7XxEzMD0Wof0G/Mq6aryx7jSBnmK
Z7a0icka/5jh8e2/ydR0hrf1GrivHXDP/J7li21QGZaRXk8qaML2shpNqOngWEMycu9DHfMvqJDD
O0Op1IQ+yubqxkGp8aYDjnjWFKvG7u7WLYOlquf9/8MUdegl3UpS4dt3B+RKeg/5gWxs0FcUtEwZ
+MYyj8/cQUTHDWrkhEqcuYXtTadsqjq4LeiRDfkKCAVjdygXb06f2I6Ko2+GEhJKVmFXd5z6d7ZN
zKxbjoYCPd5PQcQvzSt1zMue2pmKckfahuKzdvP2aK1TLhTc3w4fntQqPxA2G+fv2PehWaVFWt91
iyrClxT7zV8MyHNxCUzdL2zseEHf4nGEL9os+65HNfLFbSUy3uIEZ+UHxd8ClNSV5VoQnE3srPe4
f/86YxhxUBVh7jVfoNXI0CF/+fV8DPCpkpJXW8i/GTQJPV2s67TziMWq1cTy1yb77jcF4M2KcPRs
MhdsZnERrvV49ladBgA5W5/uuT0jXeycaf5yRvqK68E51rVKBTYYOS3MwUSosGaVUVzlz83MvvlU
x5upP4XpVrZw/RBv5XFawnz9lTuOCncl1/ZuX9dyIq0FhYvPXdiav1sYE42WdQNImwMEQw7a+YZh
R8MaiyePBrUAWNXItEf/63dHycJyhy86JN8RZ8YXH2Q96MTmMjNP8Z+O5eP20JWUAeyGOcfDsmIB
Kx90o6EigfMsCyTLzYztyVGoMAfS5jc+bDZWMXtonPfLOR+Ae5n9OvrNfz241NhcZ0jaOk3mQNbj
1ae3FcLwWDht6GAM2EpV+2/AGiwdckEoIG6DLR/sJpM+RfnGnDJXzfKoR9Ja7Z4FoepDLDxGKQI8
6OANgDMXNzBKp1MldGWvP4Nx7MY3z2ZVcQiIKPMx5vYS5B17Dyg0l7I06nvjO0WhA47TbDn41IsO
X82A7YBWTlb0A5Z/Si93QxitGJd06HXDEShaYw6akjeqEUSt1ubJbdXMX2slVMQHY7tFvDitLgL1
gVhVAJCJBh2fcoW4zoSkzIA7evXboQfUTaDsPsOlbNKkIkFa/6Nn0ZXfLpAo5meKkMj4TD57Ffzs
LwCCMu/K4Ov6exki7LwA6MWP2krPme+WnG/PGxU77nJQOF8t9falutAdyOfMaW/6VD8vztEdEEhx
x8My5lTq2osgc3XHmZTto4nd1BWfPi7CLpu+S7aKSYkXyUskFyYyTXNxDXU6O8chbhSgeGoaAVyR
oxs6wxl0GD2a+I6+trMbHxelRl6ipNL8m/Cx6vnSddoXe8m/j2asQgR/tqIljrP5Q/ErFIDSp3lb
AXJ5dQipPEDI4EMKv3dXDTq4JVWB7gBmiSC1FLM9dpWBJBtW/AAOvrLmYaiIPXIotM0LFtj0Kju/
fVuxxqZMk8PyGJAd/TSU/wHrlq3aTTYjycuitpufPEEfxHkdAjqmIhyw9oLfYrsrPY9QCV7cShMU
4zWJRIxCALu5jtvi1EM855fKzVwGoDBP1FAyhJlF5s+o+0F7p9p04pPvzPmL78dginxy5Q+yx5PC
EM3alEJhcLuIf6PzRL+xsrfVJ451AMjitYMKRNi1GjzQfraWu6yKAOqDSCidi6dbGR1ob6r6YxOw
n9+HqQZbHMr8p+cWlPvGNnKZYUo2aRVmc/EYbBXVARYX20HlaevQ+o4DHgtMTJE2PB949dGYdcdG
udo+bKNiiiPqdisrVSWrKIJEVMogrHbx16JF9x7qOsr2lnQO52Cfjtul9mhjO/EymX+vLVkDMji4
dLpq0h8yXulIAJPb4CojgzTcTTi4CIJuMUV5Uz4lXbWoC2Kvp4/puDZ7T9AQuqMArf8RzGCiCRfb
9a/2Seze9WE8vQJE8sdL6G/TuzsHISKLsMXJ71LdHp2YefJYh0adx7yQC+OzW6snWpDB2JR5f+3V
3PuPfWiGa1GRFKSA00lovFguzlbFl9mMwcUHlfcdAudBn9DI40qV3TPTMT8uQDm2Hg4ByY7v0GbF
GdhKeOZR0XSP6JkL2Ijods1XZruLSyyEoGY5bPFDN2ASPPeQ+/TR8Vbub7UW7EkFzlbsMunMYh0Y
nH8Kez0cHCp8JS/Nqf9rsoXRlhmeQrBlm7eEXpjurkCX52kGKPwVa9Y2b26N1ylJpxHBQxFpI7+h
WRvznpYMDY05ddRqzwm8Q1a9Juu4NU2lLA6Smr8QtSC2l5ZKHFj5XAfehrhA1fH6FP0LgjDXy67u
ublLJ4bROaZcrwla7qbcC15WtyDGtyxrA6wsc1Yae4R9TkVRHLdS1Nd1SofDrCZ8R9asLzXhx70A
10DIYxrM4wrp7Wp47HomTgjmiTsB1wZd18Dx9sKeDkxZP/V85oCzdW4SSVpzr0Ml08TF1yvw+Qu8
mwGiuWZhbLwPy8EEYtKE6qQjgb0pzye4pUufWRRgr8JVhNDTOpchog8vCUQfYyuwaXfaWH9dBdYc
7t6WAPARNwwG543qlAeZw/bZ10QSiS4VElOgdmjD2Ukb+Os5xyBO3nq2EbcMqeIETvRyNs7sHkuv
RCfTbir+EBTXJ+DQ+pc/4MndbanjXaQdMcQ0ICvDnURNRGPx0l+KXNEP8E2WzmxcU1cSZu1R+5Yu
AoBtxZdxXO/Nl36+4RBgS/GjF+5yGXvleseGbRGTIf2zhnZ69g8HP9fVH2Ft8Nynm6jONRFgZ994
MLhlV87fdU9uUBF6fGnWrkxq3MwNzNEFX0MnatD6bGgvPcvc5wJ85rMxXpW+5mxFn2g/JUGDtZhZ
iv5DgZDfUC0kpzHzDw3jH43DLvZZmlIYAGdgQd/BTFfO76Zp03u2CTxlTeOFlK3bLCCMjcR1NgWu
tXpnsJ0+2bo1BaF3rBBiXVgZchoU77p3muJM02JwcNkJcfmh4Zhl8oJchjm6cML0TfkuA7AhmoUR
jHaWf/MwGgdcJVo/pNCMQ5XwikgiS8hQ9xSZHiW+gTe6ITHXIqg5p2EEAs6x2dYMOQQtviOxEQdz
pmjfu/34BME/Dw5Zy7Gxpwi0QQXhyvFAwrgbEhTM9BHI2PBj7mHt7ALja75BKd0KUYXCJRvuG4Op
/P0clNMrQ6+OHkJDw1PdDt59JIeluFJDVMfHvmV3Dyq0I53kQNHrf7ImKbigsqUbLos3LM2R4FCN
jZf1agSSkS1axWfTdx5SPh/9GeeB/Y2PoLobw9W/5UFg9Okt9sNEplM7Aa3NQ3SCQlHLOFXZTqse
NS1b2vE8m4LeHw9k6g7ZfL3wP3uPHr1GQBoaRMBriADtPlDMIx/n2NVX4Y31GSJb98ns2pj7tY+X
9TJ3E90LWHLRxndRqGbSWmGfoZLDd7ia27AK64+sVzs6U3EZF+ivvueU//KxYbroFn/4By0oVTuc
Mj2hV5javJ9ENclr6nKteJ9D43BRUHEGXLPu0pxcQMlmq556vBBYJ4tzFQ3lMyXxKjvV9S1tObsz
MSqXZF3/Mep1y50dhK0Ad1m9un73h9BUfwfhY6TpIcS3nYyjE8BCwLJaHfBwcxtx5GT6Ewk2upBA
DpRcBms7ntnfxWRqgIUkvLXnJy6vw/BJZoTkOQY1r71E3J2i86am7LqtYvlFEcSK/OLUuITi9LNa
Sfy83ETk+ZNaF5CZ8Fq9dm9TWX4VK/oFTSD59uHiqOETzY4X92LKPPYodQ0wtCTOgEku8PLzUIcy
guZopju+ROgLTAjDvyiK0g+5uSN6co/jr6hyqVj0uDAJMGGWGwA5acJTyE4krUALdBk5DawzGTFE
/EXTDbSHXrp9cTjm7HCYyr2M1QTpWRbubDzpOCAxfYph9ujEaybMd9HmQJsYK+WNKgEmncanTebD
fzKw3QtVQBtNRZVCdOSjwOa/wmT6UkZu8NrcymsICtrENKsL/WzqDpwvRbLKCK8udTnR8u5P2DH8
rTAnvHRx/xrBO9V3OtS6O3m8AApUV0pSLrMPwuOQ0RI+J6yXJBXSbKkE2ZhL62mHwFvYroi+M9ub
GPnXG/nCoEvYpxSr3ZUWhepbgJD5HDQgAl5aU0pQOcJlU5M1OjqTczs2NSwHBg7VsvHJxTEY/TE4
L4Wif4fkxbifhRxqius24iQgYMjHjE5u8f1avnctcYmV/1+ee58vumW9kNjMRjR3pNES1kgVMHYE
2XluTCf8GuvvMB3n89BPQAW4zsK3UbccFGjc+S8PYkMDVZCZR8ZK6e1spKguwhf5Z3YXn88TQutu
gKJ82trJPOBoYbk7zul2IBHQPYGFFRcfIOupX2jF4mLcIvBlkuXlge+LeDPGJzOtaYg+FhEbf6Qd
0x4mE/B9rZgEDg7phE8n49n8tzrd6PwSK5ZJaTaM3u6acysnl1wnUzj1T4SOosvoOohIJYBkpqjM
8Vl0ZSDsympb0GyaeW/wcr8NzDTnsdcT04xuitP/SDqv5eZxdIs+EasYQIK8VZYs2ZazfcNy6J85
gAEg+fSzdM7tVE+3LJHAF/ZeO2MijJjfnxGFtl1nWYdSOtQVysevv4OWSt7PopiJY68O+GX9PvQp
n4qFp4z/GXdLb/j6yqi673TdX2J+8DO6IQxmZUwCBTwTDMVAljGnqQSriQyH6kS7KbZYQsI/GJY4
UrteeGtUOF28NT3BbAXAjQgXYG8QcOI0ePEr32vf8jYVrJRCaVYFk5Xy4MsWI26R9iXnQohRnmVx
HXT5SnrAkYkWASBAWwPJWLIAKF+cbvBDFqr8eqzi2TIctCcBsTuydgAYD14aHSpGyYRrg2dB+iLZ
quOF1UGkHOTcJsUf5EJSYdnsl8m+tZTtPOIzHfVlxE/yUKUFfW9oGPI/2rJHwY9IUqBqYK+2d6wk
Y9jHL2+tQuyrCv7HMK1zInYfgDv3/CsCjDwYqt8nlmUv1JmIGYVIg+oOWXNmzvY4Fwj0zOjm+6od
QjjyoW/1Z1jSkXPuFjsQbCtdRPfxAAjWZ3jzjlg1/5qiQrdoC0PEsdxF7Wtn0UfZ3N2wJBd0ef3e
kAsD+cDx93hkGT76bEjxvrYTwkQ3vyvGuPjMTCn/vFAE1zKJfPeyOJXJ7ugHEDJyu0/VJmWWwOCV
2fN9DWvmNyQf+6Hn57wiYR8wecsyD9mJuTCh18EonPgI+sX1rhItsrf13KGDz8BMHLp0jYlhTcyw
xVF5C1ZabDoyIMaU3q5csW7QKAwTStOpI5CL6cy0i/kX/ldW8GvYmltRspVJNtILdA5WxjwdonA3
Z1R8uF6QmLzJCbn6PowRvGwJIY2O85iHe0+k7UMzqmzkqwEusuHTDFiKEOcd+5rM7bWZl/HdFEv7
LwgVCcrlHGBlrgMqtJUsRrIOiCkt15O9gEsguS0537De+n5KFiKqYq9BcSqbjo1ymEoG2XGMhP2y
hEl5tWRbyou1eChZfB5aubdM2p/chYi8ZnaCU+mF8S/4b307hYNe3vkNkrULzKtq2cy2reQG+W5J
BmQ52A9lVncbVpbxtWmm/qVAUtyvyIcmAhUwdRJCTFoEK7oCqV+wdPil1lFF0B5gwYq5WcJM23yN
I19QeTNyxkjcfeLMDmzhzUMC7nfECVQ12xkk8sEfa/jgk0saIgtt94NlfYiuuqByAOZMRg4CDDU8
WXT0Yk3XH4bHOfeXA1utGRec0uJ5FmMcPSCOoKNrG2y+lwj/xcKo3/I2lcaPAIWUXbjroKw7GcuG
lmq5iKrWFnnHwWfpTF7+0tV9DU8T4r+bY8eKXOrjhr+XbbkDNXZN9JLzgpuHgwGJg+veOYSv3xex
njZ91pP52jFb4ePCxntG4h+NV9T5kiYdaDYflCkemwr4Z+oaCX9Rd/hFCy3ocTAH8Kt0xT+b0k68
elVrgf1liWSi1aDt8M6YBL5PkzYoKrDkg0pVfhjTImYAGP4cofudDEvbv1hqQKWCF6r38QiM1cIa
a8WMiOBdos5Zb7F19+xspeQ4X3hR1Nb3exhF5RRtSjdC/p7Z47hfLCaKq0oJKEIEGRbxDrWGf8pn
6nGXNJNzhbEDU8XsJVd8uy36AociIaDvvJSxG3ybMFe1oF7Ap/LoWphKDgCjcAyAPsAI3KxGZP0l
ZkrSFPSlkFHtbiU+qG6jmbODfHBmk51HOoh0X3kDI+9cM/5aNYWX6b3XWPiB80HJc9E1tvnCJuN7
rwr/1bfy+aBpV9U5CSMcgpigewhryji3C0cGW9TuBMwyx7WXo2BetJqdoRxOTkAuKIGsgoBWL0Fe
CWhHsOeop9n/GicTOIdkkDTcaJ3YcKR9wL1h5/U4/81h0T53LLigrrLTQExIYGXB4H6ui0L+K4e6
yd9ZQNjJAWVDXv3f4hutiAomshscP+92IdmV9qrwWyE2PTDmkPW6VEdBRcFG2m37atl1CLp49QXO
ltA2VXRHE7xo/tZw+Q5oZc/NmHXvMVup7BHosbxnOLQUm053YQePh+1Xu8aPYf1Xma5z0OfI7sQS
k5OM3aB1LuUybZF4lhhGJQpnJx8OHXzfDTChBvYHAvYcFWkj3FdrrNB+aVHJbwAFt8bNEP+Rf/aR
M7GUnNG2jdNEQR3wagCSZo8DX4YjxHXxMb+hqUX5BaaLo3kH9wmVqGJ8S4ydbZbxMN0At7pksPzu
FTVjFQaLBQMi38RInKrlTJzdBNZLoaLa8Mc3+HDjiLnMmLP87jpePiwXT0WUZ/teJ1ULgM0wlmgd
YzVHDQV7Wvkq0REcHCypD2M9u8PVcmSMSDIIMlSjPf9IkDk34cvQX3mVpyssJueU66p89I2Ry4qw
PP+XCX94QSs+bMoJyiouFCpL0G3Iu28orz74cNV4m4hktz1oumBZOzEXzj69NpL+Cku9d98SFuEx
Opmqwv9hwY9IKma3RgSAKB68qpGYVlwxfUEhiS5JgX5yu2A3sXFp2vN+ElQN+6myYgGkpVX+tpxz
+61HT89AUQiIfQk64OHAiyaBw7VpVqFNQjRRnRbf9GeVl/qlIxA+xFGSmHIPA8cUG5/I4G4Fual+
WuiX175Jy/uOxfe0ipzQXwOSXcBFoE2TiAb3A2KdrUWr/x+vP64oq3epvhzcoACrxjA+Epk9hYex
UGzZMX4tr+2izbQPKmGJp6LL2d0liFfLdRDBcFmh5goYx4dgFD6xly+8sH0SRFcy3cyypjFv30M+
+ATswuaEqygpTkGQxnhjU4sBqJiID13rsF8+EdUP3zQJxcpWwwwdLp4gSEmfEWKCXG230AA+O2mx
MC9gsWDvBgxm+bZijXojGyEnj3eeYyOOyx1EpSxWUjTjXJz+buCAaq9tIjOUZ0Qb7OqwVpfJ4fq7
YmHS7iVySnESlagI8pDsysjy9jvvznICeEs3bvAXeG4ndPBr1y2WBMuv2l0qVZjel+ik84/Ia4Kj
8hF+QrAaewmBIXPMkx6c6jVsqPnKiAhw9jpFe1fUDfR3GcCxmYFLCfvdpM30E1eNdSDp9RYdY+b5
qbR8ObBs7pt//k12uzZl17mPGAu8ckdRaqEJLCWEJ5Fm6bxNYqs9l9QyF8gJ7AwiT/SKOSESyWNY
jfFWxgysyh09KCXXEJqq3XcDzSSC/EUwrbUi+1o6y82dO3tli47KTOLgYPU8VajsN/DL2ozmY1qO
Og4CbxejSEQmVfGso9GNRqII6yk6eE2UPfo+2iOwXE790iDJ/o28OFy7aJ/OWdt3/01+4TlobTWM
jcS2L1ykmvUlgX82VktA5wo5Ek+XMBeNcP3UMLFcgxzpMXA2TJwf2dXgEHQMO7lTlDKffAEDn6Fu
cuGeVF/zYtm7eMIRSYke2/ynbZBK29RtWW/QDyHopGhv2vOU2HBLM4O/RzHjcLdhQKpNWYzVXzEb
QqhrmwWHUsJHYQYndxXdcinZxJjoOWM5cW6btngl/w4BMV8+lDOfF0IHsd1tKlhM8iXvLZagrQk8
/Io+Usab/wLhwDDIY802Wl0Vanl0srIr/2AjYJdIxcQw1LPl7aCc2Y5Bq2t/lqhrrks2Lz+pluLV
iixLnmE11oRNs6jgZWEb6DH2qD2z9W00Nq8mEyGXE7OVGxZNT2SWYgrC0MOleCQKRh8TJoDBbs7V
Ym1KHBl7LtY04YTPxweuYvKZliQiOrqsnHlVtE6+lyMRq7uc1ICzrwvuB4s6CKQjT5QFYjGqfxgR
QxyNMF4ghOhvM7B06A/LEjFKtDX0CPyW5ZEXc0A35qljh9pTrMpojonpqREkga7quArhm2GVSciI
CDY9pI2UvYyX/9q2SbdI7uWdhw6AOlpEaHs7N0EP1w3BpqkU5jgeBvDHSRxh6g4BpZ5IgZbgbIAd
1RhuMdVQuLFLY03k4JTa4RaZ1rUImV6aKdPPea1SXGwt7pxrmQ6U5vE85zt7xOUejPboPoBhWFzS
l6o+PS4O5gw4WkH60jKNBo3jdCq9UGskF51iagFHShHBcb/YK9ESQk4mQrR0D/AVUV5BxOvD80SY
C0JGYly9U8NWnWcX9CISLitR81YMulF3RAuRP5AlVo23jfT3eROz65rXSeDhpB4U4Fv8VCgLN2iH
B2LDUZTmCO4Tt/6nlrC+D7i+vry8D58mS+iDsAznUpEiZHZsd6pZ/pK0tBII++/zplSEOQ8mfBh8
p35b/Lww21Yr88w8UaZPEV4WmRHjQbbuZ7I4UQNcLIzYPQSOYrIxjFjWtWDu8I+Mg0p8CVqNf6ac
saV2+SQ/ZeNm6wQBSYglvSOoSpSjd/Vqv/P5q820vFAnkzBnpUxsyk0S9Is8EGy1tK+Bjpvur9Rh
QvqtNBn2hn5JilO4dJjOWQxx80r2fQtC2TIUuzJManAhsgr/tcaP3vwkBaDBpptrH7UFzwVb1l6/
MAzkzdwOuCDufUs78QOSQ4SIq8qeWRrPJHW9B2EprpPlFM1BE3t79ESNAMKdm2eRaYRVtoiwL/YG
epQiH4sQ+qybT3nrh1+tAkD1W+PE+KnJgQ1YZgZ192v8KmrvY3QW3hGWoV+jLAvpBXrMoEw5ajTm
7RdtnZr/sFA1xQZbsvufcly/epQ3yofNLoDsngOpcPW+Qy2ERTykoVx5Mg5POSfvxSfjIYADIt1v
7erg4EUeIhPZ1uHWiwOecrIn6rUtpXFQbnjdFsAADVgzRZhmgGAsxxxV1PShRhGoT3gbbk6dMyf6
q3eVMdzKWfCO1sD0TzwpTvcGRFDBjpgigj/WE1NADNxN8cgZAQCmMynSj56RvQq6ZNvLKLpT1OEE
J8QOQCzsbqM4VMVUpcc0d5N/SNplveGkdh8pXMdT1CzyNveOhp9CVe1Hm0+YLvIkUQccHsNTDyhg
34Zd+62BPt0rdBM9YRoJ2XvIq6NLMLiTWvEpbJbN6CGBVVH15D/M4o0T78YcoQpGWi+s+deQl71l
O+rHYFuR/PGreZVv/uIl84AWN8gEidsmkr745OTmP7lQMMXMfmJxr1I6J2JifPfUCZYqiJ8Wm62L
sZ3M3vjwpt8KGB8Fw7ccdAVmE4Lu+RqdT4o9CYklLRUBExJLMU/0ZI3pRoIUNuSIoFP5wMSQIwK0
tNBXu+p4+lcuzpr2TMBf227qfoZJ4w9pv49yqRmYNWiGNtgPswxaV48RS4S6dh79TJcU5AMTwabz
aRvIYA4tPLZ95wNu7Vu3OYKVr320r+30N9SU4+c8DRkAazJwzhM+iO8sYteebBNWd2jUbJcdqgfO
dAI+EQNO68slvdKno4Tqu4JtWD9N19gDnm3W+JrsAwNUNig1VoDvJuyS5Tkj6QXuK7qOvUfWL+ro
lIMHkltsb4yrZkU8GbJbn8giXQ1fdVEHlxwrSs3SsMn8/7TKK5sLlWwVe4WolGfmBoVU8RUTVlO+
VhkUx21HlZbvZpfg7dKFT7xL4nbOt3VH4ggICrL7fm3Me847gZoOEgYBofB1xLdQvIdoEFiLopmN
0xPMSveZpR8hOphBUYnZkmgVkojLrRAxewmnTZs9ye7duqWnr87STFisM5SuVxKSJKGXxvIfmX7H
2bZwYNj+Dm468oBAEg2GPaUNfhOIizS92j3GFDbuhrUTir1w6lJr40UjNgXURhgvfbLsbVye+7ok
AYCq0loOixta1ks9gPHeh2OaZLedvZOcF88CsecRxKTuesN8/zLw9Kh90fcRdaBgPLtJkmw48/wu
b4C2+pI7qEWMrAYUJ01gO6xEnEz9pFM3Fivl1XmBjSPNeS1C4em97QOv2s6jQ44X9QHmCo9OHXJR
PR+byc4nOGVuuY0QfjM8w9RxdDwfYroMR3YplYuFclUSBrztvCY5sxTJnyu/RRGSe6J6i0ogJnQ4
TfrNNiv5geppQyExGmk2Gk5+W1gka1SRHpApy0+qCg3b4pf9V9HOgT7kE91+QWCD2EpwO7uEnQUe
WDIQKPh88H5vN8xZTu3M27ztqHWileexC+WZatxuiyxUb/B8QSHDZwF3iQHTbRkPMRLIV1MvpHYS
gfbAIB6Df1bWjKNDlF/ognw7Y4ri4s6qmRX4GD9ha5Kgvig8Dr1mohIHs91vF5e5Jc9VNzvxJswX
E362HEhgW1tmGc8QBa3sKcgYXjyzSKQiiBzw7Aeqjjl9XTgHk62bpBijaJqOFftE6DOx3vtpwy69
EPMJKT7gNyijhxnPb7tSImepUTpaYpy5vcm2Da1+z2WY+fYqQX+gGLx3MFkQjkzmJ+Q7nM8MYReQ
bY6Dow21fd2zZR14Gp4XHtviOKBHwAU34JZFLxuEr2GZmW/4KF77bmGowMxQ8zEShjqnOpDynDOh
+UdnGaNS7PqSffxQe2957Mbegel2fk5plelPC69LHhGnuLfEc8NyOjHJhXkR+7I8YbHr4wNbMb4W
DPi0ENehtkBF+s6E20gwF99yYvkfKGasp6ZwUYaKXkDaBTtymUbIJyk4V3bkpm2+GxBdd33d9Tva
LtxKwq7cg0bf8JKmoPHJth+iDegIy4ZOJjKxRuNSPqSqcxc82PiH14VjWP2z+/K2bHnnZssfqJ9n
mtsXhPCBvQ+wPPI1GYIUF3sqQP/7sjj1vpLWrmlj+RDogcxsLl80iMgL3OEtjarm1zhMoPEYdw3y
PDuI7zI5g1Nh/eC+eizS6+NULaa7UXz67ADxIL4kPZcfbrjb/Gw1RLiIbm9b73w0ErLhN1WoiB4G
JKPd85SMhbwL4VUuLyGBf/1nBzJ0V7cRUNqIYCdB9Ch11cPCxHcTOt384bp4O2/Lr38wDhEm2Qow
bR0gsYrHrv0S1Uyd0dZj76+zNi/OUJKD8epNHhMTwvkqkFe+jabS9rsDxtrEPXYdpcYY+uzNVcM/
uCqtuftqrWX6sCyM5yCtFG6kQe+BivgBT4Oqj9pya8Z5Ph+RLdwcqnsZavQ2iyrzixNCoXmChOHG
KMEC98CdsVTkzLZoWLYMHIJPG6TFFb9mAeykiRglLb1Lv4jEelNRL8DNsbJxD66Avh7cc/FfGlkT
K2VSee7NUFfTt8pDRHZTEMwS0s3Y74UzlnqnS5DA6xFRvrem3q0+VeDCWG0bHOOm9ENC05k0P3BD
yOeS7hXhiZfi+ajD4gdArboA9J6IbUWO+wjFON9UGec04ZTD8ixkVBDCKq167+Hm39YixlQaO3OB
xwQSCweTvbcptl9Tg119lQRafA4z/m8aYX6mib5+45DlfEt1t7I3MibnZ5wN7SNumG80qeYHmn16
mKDNMLwvylOJVObgARNkBC/anOGx8Y9SSkA/2c3CvArtwe7Is1vMndNnkbcdrIL8MF0l9lWIMPju
FYc1yp+0O5QEDQK/GN13l2ECQ6JRuRwPQxwcAtdnsS1uGB9kCnxKRsXpvyUTxQsu1fkHzKQF3cKP
PXZ8mFdcGzk1msksepiMXT/3fOxP2LXdIxUqpZgAF4Qrzc6upTb+d567hHZZUkeXyNbBfJcQtCr3
GG2xrUzWFOyJoRpwFnhwsiSunHvh1DRfVApbkaKlX9sK/C7MVZSjel4uLpJ7Kk2Iz6zSkZjpKK1Y
W9nJshG2p4MNmqLsvUlV+lbS9XPI99F92pb9c9tmYLOoZ4r3UQ4fWVf6fF0Fgoa+9+oLiWvikyzw
8jX1JhyQcsizQ0Dk43ER81+bhmafJ4t/Jd4nLw4hL97W49YbVp3vygfyCpHdBJjuzqNNI741QzDi
3ArUcVYe36pshw/qj3nb4YzZuQT+Tj9+V9kBAbDusmtgBuSrRGWsR5F9o5Ildhuyu58RZBLp+GBN
5GlurMF+DiNh7u1bk4VuhOc3NWAoERhHd26Vx082k4QVl1S5EWy92G2QYHLqWy87MqXfzqIwuyqV
1FlYzDuSGNM2PGmtRpAm4qqnFACcmJuTNWbJ26yDZ6xW1s6Fz3exUT0f6toJHyVm8v1SNrM+OkQd
bTiLSC7OkUrXG8fz3FPG7wPBiO2BsxKeEWxiRocyQ5T128wxfAJ3x2/Lpillx9Nl4XvDHnM5CGQa
V8FldcjT2H5H/kB0BaJnlqoS7EfQLWOxMZ4IBd3j8I00s38hVhQpUBnk7wgx3WPtwyAuR1d7qPBB
QyLxTn/ZFKXbrB46gpfRwwU9n6ueYFnlo4NumqZq03geFKxCGuJaQ8M4mMSy4gFjw7jRaRg9pSyb
aOl1liALswI29rkoU3J6oHchqKjsA5os86endvr2cqeinB2+0BtOW7c0E1rVKo7erDBGrZZY1+X2
lyKCbGaiMHhHbgQYbBeEGrNYAMENqJcOdkQPMHT6UBCxswZX594hp6ARDeU03naepE2WU5OdJEYb
PuoCLbfKkHHYLqUO2NN1r5loC8DUK4cEjUcWVMCimfvkEwVT5xYex2HSkYjQt0fQBz05L+PQP0bJ
cuC7jratWpADSov1H5babxdpwKZztHWaMnPCUs20sg2G/F/opP3KGlwuv55vdYGuXDwvcxSGmzEw
5J5APOixMqk17WfJhQaQ6yOh370VbCPB4KyEKA9RST2SoxF+Wr1/SX2l78AFJO4pShwOVQeE9b09
IuMfoD6tccdDMEVVc6FYKi/+dDOfB0gtfuLW4fv2ieNqoyIMdiSFdA70DZ5oi6TIXIEHc7MZ0CI+
gx1zFxI9b0aTUnlEIAMQ5SIOZfVcNLKAc1mU7jFk2vwZStXcTXLEgk45/EPlXv9WVfNQ3hyWvLqx
5P9M2NHKdizny7TlQ9Or5COEY74a2Ig+xGFQ7SCjkydsErCu69yPtI3BpuFSz8RPbTnllQtrOvlU
WiRJguVZjR3ZPgflUT9T3EKS8yS4EGJ3bldoyY315iU2AF1muXyD0XBgSmEzgORjLorZhZqz+YSy
B7V1muNeQBSiNmkpmR5Q264o6aN3NSVYCcZGHpABAeDISyy2eale+rKn2SQQqEd85N+QqYvJtk3g
Zxwy//9GVLr8YzkV1VsxJ8690kviYmhgZkSQL7R55cHmMln9A3GFjFAev5vgVQ3paxHH7j05LvmT
YG2+KfsphDxO/T+tFeoQufX6Jc03ZTWmtKxJy3oWZsOKDX93qyzS3yl2h2d6/c82Jiq+z8Ee46in
QmBFSgRBpb5YxBuSf+1W3ek+J+k7ZYsNG4AB3dcMZSddB35b6zu7p+VXY/fHdDje9KFngFlNY/uU
BXYIdSrKbsLzCgWQzG9o0RHkO+5w98X3DCE7fteWXyp30v2C+n6dd4LBNmyzZj9DMntMOt0+0aVw
lgS61X8keuhVOy5ICXRdMWppfT9dcy5I4nYA/Gz7JUiH3U2usKarNGttAQtqZhVvrMpC30Gu8rZ1
C3oftKw124zAPrkxs90Os9YGMXG/bXSmMDQQjaztXHfrYBpJhMibUA3bbGkpZRvUVSRytZsRYCXH
yfwGbA79o2esYd2bCGureW9TQmtB82A9R+0E+yb50AZfKRS9CJMvSuV0mjQ8c/bsAccZngrHenFn
1jaep4uzLT33gxlN+qml3R6jIQr03imLPYTIm/yo4PfBHu6mj3HNMGwnXfiLncK5syZtDGlM3JHD
YzBg55k6gnWzjhmLx2ZvDYwHhZbBc4kr+1l6frqJ8L+RyxXBQJO9+16q3v6wwLVZ+zKz859RCyQ3
3FrVb+H35pKhxoqAuxPTtXaZ99/84hT7JHBUnBxjdl8PQXknTNitlQ4Z9cN9wNABfCceSJIGezoi
3Ne9uOnYIZVmY3vI8hCjQMaqq5KJQOk3/ZdMCKNwS55yG2N5Q3WMoir/YPDCf2yMrtXA5pTU3RMm
AXJjQ9O/59Do8ahMM6P1pUj6V13ML0l8qxFy3rS9QcuNEFj4mxmm0DYYwvKI8Sx5VKwcPm8hq6Ru
VJKx9m3X4E4pxyceJ0ouoOt7lgxMNUK7Il/Hbu+7EPJnPhfqxcCnWBeF9ro1wgTnplNMX25avzcs
D3N1ihl6UE2Rmk0gEIjX8wJGfUsQSv+DATvSLLOSmgMuylCC+dKb6d0Ij922wzT9NipndznyV/z6
JuPJyogat8hqh4CFV+er1YW5q5jOeHtKoBA8N5twvGg84Ahus8pioouuBC73L/SJ6Z35ib0Py8hX
BF313nUMmy49Fg7r7F2/CIGRByOcXjnYtP65juAqmhCTbsbUHv54fJ16X7Gxf3XzzNRfttb1w9It
7aOE+fBokJ3Q26nIwdkfmuKG6Qdhc0TNJkiVimxgvTksTkOAL6CAkZy5LqieaBxFx7Sj5QZH5Jq7
B+nVN4peXJk7PZkp+hrp8yRCqR73Bqol63lBdjv/qYxXYJES0izTJmQi45ICNiSUtL7L5pCblx8w
z6urNKMGwrG0xSlzZQozr8l+Zjd1uFXRVvs7gDR++YgHwDVbA07snTQ6ai2NAW6XBnV9oDtEI03G
r3xwDOi9cBA5jW25hM9pUvgA5TRiv2eb0W/GsQHPhmpi9PS4RfZQb+PBsaIzChg3WA8kzW+z3Le3
RtF3oxeEX1hkRP7taFxTRnVIZLyohbLpB0SoCa5DVPhNdF7Surb3g57Ef+xNm1PhDRkdIMEeDgpq
15x5C2/IY0IIdlBL+t8MueYDUxyyfKpICPTCsYc2E6IDC8gQYxFZ651mAmTDKmCsg81/PQqG6js/
lMsnmhuf3HCxBK+6L+d6k9h1oB7MgHmUkLoONe6wKgcfXKDfZfmNDOfS6aUbrK6KtMIZD+rFA4xX
v7DIIu2aF5FW5MumiW0+UoG6AIlByzIFXwV9P/9462I79SerouQiwalfuz1TKYWSN+nnI70CHxNz
VP4MzYR51Jpdh8OnYx+KyysVRQBHCtTqGr9PHV+9pCBlfIO4Kp0UpS0D6OzA0WAlDhNSL/GeIjQV
WIbRR6avcBTz+C2uRh19Gkzyw0kb5Pz4VxpLI9TW0Ogaw21ETqG7Rx0wmEPKu5pX7HhSbQHnaGI7
u7hx7NnAqeE6QXMLyYAojkWSyYlEq2WxBzKWVDdVRGYNWUkJx/+UozoPHOzslBtJjA2MNkRn/9hG
2sF/poSDYgAtZLlo0XOUgVFPaRmrGH0F/XHhg8OD/dLtGC2DAefiWZ6QhUQ3/wpJmE9Rblv9QcWg
gwhR4TpZ0YQ5WO5aO9pUgSIVKUHnsMIoy1wsnRIGyIik+88imW57qdLVFzrcGKQ65AsqMBwmYjV0
vioOY2WWYacjUX0SpmFXR6sgqcDBDzRu3Nwu8gPdNNmJwWyW/B7OXS73s5JeeJzgrMVIOmtqToAy
7kl7Iz0KlB4WTz7d6zNoHsiPK0u0w3BXDTETHLT5TQ1jK8ymJ3xNKIdrHdBCu9zs430xTNI/VF0d
mV1oZYvCYNfoT9cd4fOuKJgmcaZ7MYcedyRy/LKT3XN3o3U0zi2qEc2rQ+N8UwITvEjEObYg3pI1
Po9k2DmwvL6abEQcIsBbc9dUvvsoU3++MbMG5E19QHLKEXFYOB+71gvSneOasjrznwwUkaIKQS7H
QUCkqTW8ddYsrwigtHkho6h/CKQW/FHE0AAq8Ty1r/vKA2oXMZFxXEXD7yMvo6AtbcPZnjavFAv1
+DvC/PkloA43lMtyPMROhoH/gkShe2/LtAVty7D9Wlvj8C8S+EMOeF6RtJZISu+ZI3r5g1AuhY8X
Tlseu/Qbd4XsjxbT1VXQJvlDznFQ7rUp02JXE333EwTk5GwyPIjEXDC6TA4FXLcUG2jG54Q/XN0B
DAuIqrLcTGyWonXnf8zjx6cuUc24j+Yu/IEYZ+OpJkGRMaM3UEMHwDXsTZoEzbERefPXAxdhrmRb
ZNP1i7HvbLZsX/hJp6d5aq03XlvSn1ALkXAWjvkoj70fO/eGrkXsakcXd+kA+5fqrOWo55fPxU6o
gg1xx8AAywa2fxYYKo8uJSQ2a5Ngy6BV5ARy7ky5NG84dAKG/jRKqKodN8PRMkmHvs0NPJokEtq6
e5IQckmEU4twpAxc9R0TwnH2/SA+jT5Wci5sU8C9cRrshEHP3nIjayt4WRJsHfw7cIEQFZo04JVG
R57JU8ArFViQA28OnVQzwiuDaoO6zS/eKrjo5lCNY/VjlRPitJHZLM9sNjnYhwAU/Ygcjyo+eieW
LzDMi2d+0ZqdQFf2J2I/5Ifj08MdGAK6aJB6jfg4q8Nx19Wtb+1CeuBmv3gM2Tc4U+g+PVuIadch
gdP4XG0Mfj2e789sMXF7V/rQgU+IYNPkr+vSKt9agxmSrWWUKo8xcMYMUiwhbFgtJucZ0Dns7YBd
3y3Pk0JtxAR4ld2oGIg4sVOsy5KScGX4MkGFtmDGueXMcM3Rb93ZEDezvcOt+E2EIj0z+9vgiaoE
oKkub594GG3mFbVVE4fj5yWueDNGbC9Cm8rBK/MJbXHlcG7rpXXlHp8L5GZOStzFPSfvFSdB9eE0
Ppm3PL0YChINI2lDUhgkNq5E4iEUB9FRJ1mWvHQzo+ftCD5rXDM+8B4zwGHNRvE3vCQaOtdm8kSy
Bh3rXKwhs/GmJEtxboaa0qtn6Fp9dr7Vda+MU+uzNSwmwb9l2uxE2ye2CqfGsGeyxrPHOqyeQIDC
iRTI8c9M5OyTk3BqOGmsv50qLDHSlAuzTwcPHdugGf7l7ZlL6qNiX4h6hngzBwkl7t58Uxu3ewUY
Fsx/blwRCLKqHEZ437mnkSlQenrBgYJQB6u+sx0007CY06ehqPk2itkxpB+JYIr+x9F5NbfOY0v0
F7GKYADJVwUq27Kc/cKy/R0zk2ACw6+fpXmbulUz18eWgI3e3auh8QQoSdNUB912Hkn0rwTU03Fd
GKWed+ZoRNlOp75v73oDOcxq+Oys1Nj0P75gvx3KQo1ngSlHfSv05BxDQ9z2B9RxIz4rCkXlztaZ
lExQBRCZEXHhVky2j7upZeQmWppB5ZOkhig2YesG6wRNVvCrljoezT1rgT79YsM7NBdHkjffW5ZT
u7cMsdlcme2gln1Rd3SM2fVYufvZbDP/wG0xIoind6hpH/MehkVjsS+1TZDqa1Mp76UiFknfFFCo
+LvXQ6WOMbf/H0Ut7Gn4Y7fPRot7c9NBCVkenLgy/3AmT49DPAKVVilkF4IPwrzODTSDzTRCjTm2
teX94WNgSycdM/XWHrZH/0jbyOJ9NdBDN4OPBaqHYsj0UBbpg9c62txqbmKDdxFhOIGtdz0XiXdc
/IAuZEYrFLisTYD6wXzflNRLchhQkSzCzGTf+WwDXDsUIHEYH8bqd/IwRa902+Mh0S48562IK6SB
3hkAJFZF0z+2cEOYKEvNSJw2qfvCvyl6nlwTLBx3dmCCmYsoc8p8vx6eUqyCh2xhy3+HqJkPxN+T
c92ID7Nh1bvp4Tc+LuMEd4UuvGblAnHZNrW5EMc37KMPZDDmoJY43Ss/Eu/kUfvsaR5MF0AVOvja
4txlDWJYjx50IZPkcykRwmrjKvCgnzP01HxdIvSFysgoJLz3PrQVpq1tgUx+wC6RQBqZymCHbYy9
vh1k5cdSavKtpU1l1G7Uk5Gf29nGqKQFxLC+Cfhd6ChaxBZaWqPYc0VLkeOMXYgj1Zn1L2/IRCXl
xI1U19V9mvI/76yYB36G5gFEG7tUm02rwupU5NYqHWtYZlU5f0m7bAHvLiRVTMIpR8eyX2Kk7m1U
+ndqlRZHnFNQG+oy+IAf8x+sIwcMqx6v+A35/mfDwpcA3dZ9nHhE3cAGTxx4KKohpsf4rTd6Z5f7
fAzzcU7ouShTAUM/4RngKru4QDHA6zQH/T/l9vmxUqZk7Zpj1dwGaV6eAyvK912RybfaL7gDWWST
O2ohBa/GhsQ4bkE/yVbcCd42dbElAx6KglXTBxbQNAJEu2SgkRonOLm5fmmpAc/H2rukgowzSA3M
a5qwDJsUKCW2s2zdyOEmBWbwkOaJfEwwvp19QdUQ6jT0Ig/JFK+lan4Gpo1hw9w2v+jFBoPEJB44
3zXyqs3Iyz9sPdkW0lTNZYFQpnYFHwEzxLke1fz2Gu6OuWsg8FQqn9ptbw3pdGCda0YbXZQ94Fkm
C3IwfDee+VpTt4i0nKtQe8lgbjynUfl3Pmv2CK4xceRmgLcACpRUFL6kOKPw2ygNmwxvtEyAd1D4
BoIA99gBSK+LSD2ZtdOEQvD12/D4KOePzlRJtRZL57ePkxH34xmthWCHJLHn8NkPcDas4ohI6i42
7pxLTgKoVQohxV4X1ogjANEnwEZpOsHOUbq4M2xp+eF6id0H6BT3NVqf/AtiEmWwA9R8LwDiBKEF
EdM82A8roo0kZH1O0S1+iRJQWUAPGm/ugSPZrkxNWx6iGW12XYlHRs/S4x8veH3edWTsSus0KZuZ
26gUA/IVxDMc5himN5UVe8/QtNik8f8+e2+qmuNs9gP1ZUes+dZwjwJuEDK86taRs+XPO1HNuZ3w
7pL3Io5MLJW8LOgQ3+uGELul8wyNLGA1h3MjxueXqXSX5Iw8W85sVpRZnwQ+xNwIZ73HfcTXnD5m
qJ6JHmExJqCDNk5lOfOebNCo12019faOjKoV7GwQR4c6APCCsSPRGumkabIz6Yim2fU5O5at6BRt
FIHsFJgU3+geneHej+HTPv9WGgonX09s5NY4OWxZkILYgjPtpzMniTLNHTUyKIl8kuicTWkktk8t
3YoWUa6qTX5BdYBhrvw5+jLBmGE36Zu02WRBUbB9sqP2xaSU8HeZOwDa9Dpx32PYrXnge464/2za
996WuCf7w9RZkKhroeAem7lLaRGkgM8O63mhL4iniMOLyWJy4+tKH10IaLJfNjhieSJiT2YMpN1X
Lxu43RZ8Pjsbp70CbPFn8Yf9qpB9/Us1Z8Z04tAkHk0rnEPgjgfWE19v8qze1PrsrALqXpgIgtSg
qEbe+QA4F54CvM7Q5yL2OnyezPwwNuCw1rqbg08jsgxr7WX3zBBO1sqFbTq3FquGTn1iLwXUxoRg
hgNPCopwLNwIVFu3QR86eJwwfNr+XOPAGDofvYn3zLavHXhNVgEqajX4BQwN3VhJfuoQR1yE79pN
92zcDPPgWhIHn45UCdRQa9/fTqrnIwSPRA5rVly1zd6m7G5uhkX+nh4dTWB5HH6cKTam4iqreN4K
Znx/wzqLE6cQghKdmJyjhD9NH+6W30OdQ6aJlHPAvGLHz46Pte6RVXtHwYZbu9OnK+y6CYF9WsMu
L3wrWGMekS57WexYlG/53XfCRdJtQAV4d8mVor11gu/4eUoLiiHJ8PXuLpbG6G4Zwlv7NQXPb74I
nlwGhGgvDQgv8PncYEQp8vOADRAcEoPwMZdG+zvZ/R1lXk7VjkEwfh48AiNbVQty5ZBpJv9sSpH6
JUxqXcBpcHU1b+VUw5v18AOynO/vLlUmUvkHc5hlHpOD6x/n0or+JnfI6KQq7PR3ToQ6l5RXI6VA
eeHvvjhFRH8odkosQQFeoJatKksWOGOf2PDqDhnXgnlE1BW7WhIbBqQML/1GM9AapVbhU4oaeSxj
rFkEKtT8zP/Newow3qrtYuOkCxOEaGtNqL77YRE7GRtGlcbdDEbSDY/ItnnCJr2vgLCK0eU12eFK
ulixX7ofRkSI5zDnGQKP02oK3qFBDvl6irLhrEcS/psZ20m1RWJSzTom6XfDE8HrN2sh9BmJ67wV
szufWjz6HRhZ5V0hNVNNQ/dG0x9mZlMO2pZlCygtbIVQJ4dkT1tB92cOdfZjdCmz8NhhozxYBIzF
3uW2fplBV/6BKYqaa2URlF0pq1weBoaYx7bL3IcqVqwjIg5TYDZjbTzFs6qNc9k1xXdCM/w/p48p
AGsU5liEAUUtA/2fzgZ+v8SSpzsKJYPWgKqmTfvnbh7k62qk2YNkofgfXCPxi0e9uvrxjDktI+y3
w+0EtdaMbRrEWFhBgmvpGiH7l97BWoEnB9Zods685gjBMEsK1H6nuKXP1ozOzlPRADjf5pXEsaYM
h9Vmq0B8PcPOtNSmxWz4o0ze5RRRmOpNUDrmrSnHSLuw9TuWOVmLCnT3nAU3cti0dbkii4mKk1eF
QpLirSMsrE1v481JwlqVNEKvyuA7atIWDQWu0mLPjHQNP2HDqiZMlZQP0uicVxiZt7yeXwAxXos0
m67GNFPe0E7ijLcM1k+bxI/kZeeHlo9UCtp6yg8FRtyDtDSWC9zKyaHTnQy5ZfI9ZuzmmYaf+cY2
f9nywqOmcvKMLwyM5omSXs5na5Bb1dHZlQGeCoXfze+x7F/GyhnxLWTZ2k5s7zQRHbrIqsP3nPvG
sfInc2N27ufCB2Ubuf1zA7BmUwHew5tAsx1OnorlLMoj+9iGEE3gJfqDoMI7C3v/tyDq9GT0kAqY
79N9gpOS3uci+FISVFIsNIszhXi7iuqi4FQdunAOHPnlAlV6N5LqTq8arPJaCc+82GMSrbFzfUU+
5TTgIj2FZVVBgEAKac7EnV4WbvxVTzoAupbRbghrZLQaTulvbUKXm+fBOObUpTyVGYQGs2jnK+ZB
2jFag0Yh329P+LDLU54P2Y9SMfCPrMz2LZ2Aj4YelnfJl3LDM9YjIeQuXzzZ5wP3J9GGBOzo+5SS
XETXd/95yuxPMJXusMs2+s2Y5Dexv7SnoPGbs0UaicB8V+0xcQ1vAxYxFrtd8xg0Hq/rFlqkYXr9
S0tVHBgNEiegdWb+XdVPlnjBum9L69XENLn2XWkdYHDbe0f39luUxfLfQMZt11q0A2FBEFdLdPmr
62bNh+36vO+tmvSxxRJbtUbxTE9Ys1sak0ADKemtARJFqibbiVL9o3yl2oKRQMQrkCROWsMFj2qc
0a62HdReLFy7CG4C8Reno56HeqPdXGCOZVTBG2ZjQ9voPBeXotHpG0ygArM0gyOekiEchOz3rqzG
C0hXmL6DRACgiwghMUBdJN3H7gLZ5AD9YMb4ko0+K57JXzEuB1duFlnCtZ69h9HxnweSJZc8WRrJ
qdyNB8s0im/8uDfyI+rTHsjhBMmATbaeDvQzRW91HoQGItqny3PoNHeltasxRBAwRa0lP9ft+QBd
SQt/pB2XsyiM4Y8YIJlV3oyFM3VXzrhPr1rS99x1xg1wWqQoCwZURcUilOYOdR2N621KIdcnFekf
pn93ZzkN5wKEQdKqdufZ64j2pFsBRkoD0ii3og6KPejg5kr3GEnQcvQOC9mgsBD9gbCdiWtEBdmG
1m8ebX3nvs54Qj75U4w0LhjPimjep5HzZMA8UZ0phqOlxsFTA8RvIExUUfW8V1bi7F1QbNR7Qypk
yVwh28Tj8luKZMb63+twEQ0xqnF4F4aJa5w2Wck2NoaMEI0DOiUPAa63MZ2fJdXgVOAa8btsm2g9
U9n3kuuEQtDFbbwfKCjjY26zhVxV7UJEgUwcijw+Uesn7jp3I+E5iZWr+gzaf2yrr0WVT4lywQp0
8twAG8VqU9KQwf9GTmasMdcUtPbvWVLpZ/4mcsV97e0EqXcEZlf/Zzpm8OGNGCGTCdp907ils11i
zPwxFDG4v5hmNtUSixd7bghxuBYhT6ui9pQi7JvIalzYGQy5BSOnl73yBlE73yqnTbEUsPEwmquD
jAGWFwq3glOjwEpcDA1wzMfCNVmHdvXyaU70gEwRhnyWhdaJ9Wy/dUZaCYWF4cKDtn5oouBjdIH6
97yebmnsp3+InvgnVMr738zrLPRS6W1IGJD1YCaM0FxV/2N5iNZMvPTboMzT4NN4oP5qG6tRx6BK
OEAQFKVfCBOEWuD3Ns3RT/Dd5DLg7YfyvW6joNnHY/n/BymZDN5E7+lg6g9ifszuLKzqI6dx8lXE
0jq1rf5natwJ8NG+UkfYp8aiGnukGCCMgM6tRW9pCB9V/MAKiyiozc58g1uLXH9hzqHZ99UDWRXw
E3nLIqVLyIvWmawaotKs5sDrNd99ljmXzNfRo3CnDIugkazNwX0DBRu/IcCwgsbx9mgYRfo5Ii08
TaIlSVjCiG9gUV6oHXiktcC+FtoTu3ae0qttCP1uFZhx+1z0dyzpHfVqKP/U+Fm7CwKgvQyCNnkv
kBIPBEtI/spBr9F46pfaMXHD5mOzrYPIWsN10iF6m7ymfCeYlhNqELFsk55bvO4vj4CAYfMZ7Rvb
mYgguRb7BmFwYxV9dFsKH1RDTDsePsXooj3qhXlO046E0cv+JgNGrGaaOsZEZ+C0Ip15grIC9QaX
xvQGSq2ONzLgxblyTVZtfWw753lO1YX0Irt8EVubBdH9wYiVOEOZ7E7T5DdHshTNu9fygJTCa7Yo
wfNXGydPQCJx0sb+FTzul+m4Ch8qYt2qtIjoyKSybhHYi7B35+5kW4rbh2swlHKwD2Iubvdw8JYi
Kwj1uWWwO+nH3RzwCxm9YmjWaox5mfluF6w0DrDHlDjlUeNvePbcXrz2fSuhxpsgDrcRac9+VUke
wCeZuXLvd5V5YHQX+2luG3oyeN4feDOZjB219SkXOzrkJP2PzcLTJ2DNsGkjqbcDhg6BTbltn+a6
7PdVOk3vJParvd9XQN34xXoQBlmIPk+NWi5By0rdnIzk1Aa1/ZJZPj+t32UBshJ/4DtQY3g02txY
50byMqWwDqkNAAwq4SU569GkIEJrGLMTgS1sr37MUt9BigTN6iTfTRfVGzFG0Yc2+wfwYe6Tld45
ZqUXRSe7k8ljUQ/lK6k1bLAFMNNgoH+Wle1Qf1UZIg3bRvM3tyhXqfp62LReU0CErum5MIboRqUH
G0Woxz/UbjvfEF12Iw9XUjzwNs5ClPOuglPCQxGLdIX2ONibbqbG7Zh17KnuyP1NGqV2smF/RHUj
Vk0MjEY9Y8OOLCdlC10uW7Po4100IYTyycnWVSbsGd8lt0rUMBfYi6x/k0T3O3fqvbd+0ukv9mD8
FSC9Ni5B8r+5EtgAODPaVU9d8C717Pd+JNy6CmZ3HDekzYsbMkkOL9w1jWeLJMrnUGmNQ8I1olDW
bvSQjjLB580zYUu58VvSNz2VGdK54m+CPMYJnjPxTRUtAQ5ZjIyKDWI5bGg+IooUXniS4oWz+3iD
O9EP29I1dnEpxF+QjWA+7sB1mgASZvPIfXGodycEZDXP2Jdb6ILRDNCCRu60nHragOnoYW1YDEyu
Y3sjLLM8AVMzeN3PHspeUehDCnmIiW726HJQ/oZmwQgHZzx8u3ZphrWtqludyiDlBjGTTSwEi9/Y
p+6gjmrGgzZNoDIH8kDNdfDQZH373XMVncfC816JYA2bOe5ZCvDwdml4svkgNO2SByvE5HodoV5/
54r2eFZR01kgJu9T8iW3LKEjcWPbZvWZsVb9JVWZhBRgsmbLzf7aKTAMVp6kv8qycUEZw708K3JO
2PWyhyWYKK2cDeetwvu6qftyCONAeHf7n/LfMXS0r6wmo4Ntl9Hb3AwPdb30xz4D4l9RevMT83De
kvTg2Jg7a5UAzbiDUgSoHZ8WaJEb/RFrZPfP6/QQ8t+LXgzf5DncuNTODbD1jzCW3dDirU+6y5vP
MhLToYq5t8eStQ0SpNU/pMxFivLYO41Ll/+NczU8VBD8Lq5LegyzJ1R1cyJiWJTZLxt/Tvc0Me4c
Xd18DxMlsgh6xwlY1grkc/wPJSt/5BmgPudJ00zTaFG9Ltp6I0yHetHRPbhWPcN2oLzhMYB2nN+T
4RXikOO+awOfHaF8b6RqwZXHdkHb1BH3bDWU8c1SunnIml4DqJ+ackX/2vgEQlGHfEVNihcM/4iy
HvQ7D6UJM8P/82yNtXS3yY/1sQc50h1pSRz29MuUlxYO6EqOPLNWgHF7KGRFZXDupvFn7g4UIhNE
k6sinoowHWNemEjCb27XVgRoM/a0UFpvOejOHZVjPmQok/5RQiET5lO4R5q4BZmRlQV67v/dEyQ5
bE0PLtZW8mRMDjzK8Q+VSRTtcRkG042+k0GesRDlG1olomcoG4JJH2JSDYb/3kvWrgug0mEr7ZZa
CP9eyOJn9EELq/sPCGf6SE+Wm37p2efjNvFO4Pv/2lkpP1Jr9x+sQ/JNwS+rWDuLL7eZy7UYIzO/
+4BNKQid4no1GpJRt8fWjaw0OgpNQdj7SVZqNwWi+0m41P+/O/G/8Ag6FKgDj+QIGbYLIZfysBhN
m6LWBiyt2M9Q/8h8o/Jty77xKSJp9Bu1sFDzJpIw8UrnL3aHFkEGSfzMqRMYK5dvDomVrjl4ZOxl
2E7eF9hSSPP1bFM2BFJmb1OvxycqYWxj10A4Ts2msYBWhTQpgSH/A56ixCVThCfWAIDa00JXzvPY
g4Ugb5acgnRq/iVt292ioMqJ5DbtZ8qpdCRNqzcxRa3P1H9kh4BQ75kVar8zJPNQWroYMWfHqLa+
1af7wmzbchs4qr0JQy5vRhnL05wbro8xD+cg5oYSdx5SiuRP0pkhnPhk009uerStEn/ZNPU3XKHm
IUCJ/sibzNoSpstRtqvOfSgyo8fYyWQmr8o2mo+URSWHFhKKipyZOMmi0v2E9fKzi+P5R1rFcm38
Pn+c1eJyJtBr4TemeBSdpCdal9W7Q53qpo+c/+BbdfRSgDTtys74NkbKbyZbp3sPltjdtF99dpOF
fn/vqIjKRCJduclPjvGDTUBlnSSFjqtR2ylZfBJn8DpiD6QZ+IprlOCYWoGNlIdYSxucT5U93QFc
K51QKyVHPtmZUOA1iFl1zJpW4V/JT/cvxJXbS8Ubjz7PPFQjNt7B3oOFsXcLXgdEI2e+0ECpv5cu
M2BHLKj9WaCJXOA3raqOUQqRMSZoPvnVweQyI+8fRIl9GRSWKBPxHxtnId80r6ZgBU7tnVAEaWqD
tMlnFCn9QF55fFqSuD9UXG0VaVhKQxxJqtyGpYHDF6wDS5fR39LPsIRDKYtdGkTjKxCV/kTpdXkT
9/4RUBwOlleWu2wSAUmhqXUiuBku7g64zVgTM1ICN7ckrUzFDC9v4tY660MqT90vBqlxCquhpysQ
P7I4SfzeIrQM1u3wDRilWxZ5u0FBSebOdj6QajMC0KkeQYL6M6UTjuWf53HyAGlMqYv63qXDLwAN
YWENkwm/d7x427ZOcfEEk6QA454hCR1cUu/VnXb/hOAs5BY8nHXEb8YOCBm6dKn9c10z2KaMSC/s
GlGe+tJj+5dmlLX9EFocn1DAYxEm9dio9Yj7ZDrZSYenl8q6OLvivLFoUOJ982tLYdrrsmCRcsHz
39WAh5PsEyUSzxNlpMmyIu6DoVnkk1uuS8UvA8FNFledtkQu5qy0Ca3lIzxEhHEs+HyP8SVTMYRP
OeBx2C+TcdHFHS+DSxaDWcvNRg+Tlz/ngdOjZom0ZDeT6yyhkyfBx1AGbfw04ka6wVDCIJHkBlFo
+CxbyIEM/Z5tV3uFtYMJpaj8Dn+eaFnvBWCSDqUh7vxML1j+EVwgN+Qv/Xhs9SKWIyxL9QKIGSBc
y7IaeEJ9n8QyT0T+Fcgrm19SVNyWTgJrCEhZbvDXdkfykwGvK7SviizjySLoypch7UsqjPy4L/Ya
KBj4+wkoGAlQBfYNQru5G2VHQCWr8o8RkypjIaE5efck0wmnaxWclrTlr5Ka1gKkD+7vGhKfhXTG
9h4HLU9grwzYeWongfTRGLAtttPsm//yzqAKhayUeUpBAvDWrBVwSv6RJG26dBbw8UrXPY7j4HkP
JHUU33slKFI2Dc84zUKX0daSoio3LWgUdSpF4O2pZDObw5gXUPC8KRXfd7op069u6z/bHb2wlFRh
rDL2Cy+sXruFKhqoCWFDhdp4SoXp/Jl64OlSJL66AIFwHulo8d5jDnOesOigL13EI2krsB5T6wus
bOeWNTCbgNsVcqfxCezUPMCn1QitVln7IaZL4W+9koXqBtkLRwY9R7uxKcZnC7311+jzV2qCwbfE
AVoqWXYSDQ7kFD1/gxY+YrrFkx3l1oyttpmeIa34J540DB4xT/N3zPMUOFCPiqoGZj7K9TYAxrkq
LPudlyMCgy6NHZN28Ja2099sZ2lIdwqPPTmgrTtlsG+w2TNKEHNA/e6TJ3wXVK/iQEj+2QO+Dr4M
gKvlz8xx/Q7U6egSI11NVG3X9nil0WFduSTEgcNdCUne/HtcMWCIJHf7LjsX7+I0tnSaw8Xdlvis
NmKQxPZgHlK3GFshDipCrlJle6vrCiwh/rCzKEUESymbBzIt3lX1SPDriFYu0AXzGJIz+cDgOF7Q
rc1TFivvYLq++HD6PjrCyaPhyjeC+nNRTXDJ9d0rFTkvxYCxfTCD9L+Zh/3OJGNNrhbUSI3BpghY
SDt6ZeX+2Z+s6SIgDq6L2pSQQ0mw4WlIXhoWZu7K6fGHwkC8IS+LNwRB/4JeV//GkdBXv74PKdEF
7BAASxwc/skrhHpkAvDb+yi17Pu7Uz9nKp0s4T8l0F/BRMFNKIWHdaVVJbH6xYFWUQC7AhL9Xvrt
X8BePQRsE33NYJT+RXRx8zLWztUFahjmkZpWtm/s2YYhe5c+F7ZJOOc8SEHkTHZcPGlVv8aG+zQw
Yh4EbJWwpSfyAahDzjqVI4o91z7OSZV0QWSElZWoVYZg3W4moPKXSrvliccsGpx/Y0eY4q1o5AlK
cEQYNjET5sLxWSzF7Kz8Fn5xMVJkWnHibFGU2Tng1NthMOG5yO4KvWPAkTi7ny2piFU/2G8+u6Ut
a51yRXz90VNB9GBM1iUjNLcayFyHgJL4VXVFv5kXT4fzFKgNSnC1XQw4ooPbqR8Qfn2InbUPO8d5
T2bikJSyr5njAUuCL2aCZbEQmJ5/xlsqj67GftwKKrTaCL+dbkk9Wzp4KWKYcdQIQ4SRPwvxR6CO
urJPHkbqQ5Uk8p2V+MldMIqLNk1pSHbRVAfxOc/6P6vJLx0MhK7Rlo2EajYnOyqzne3JA25VZyN9
t0bTiZI91uRiG7cJKmLtzmHdt9YVyd8/uel8AqqH1hyNLwB1HGahZasTZz7hs/xKxOARu2mBY+NW
DvE8fQOBZMEW0yeJjRNcBCVfd3thTDB0seLxOphoKQWV75wS5pE2Dlw9k/I27eQIMnb27DQrL6ma
T4HnOBybGjpwM+IaPlHT6cm19rgb+GYAZRViNflYeFnwuDuYSNZTc/c2ML4yzs6Fs+004Inxzsnj
eMJF3dbyocH7iR9dJBuTPlxkNXrKmVY3ghQ0bnir3xMWw5o2Cr1KdPGvtPn49P5i3FqmwKNvtt0e
mMu4bv20Pkd2/xqwe3yOWxupKcPiqOkd7SJ7pzx7+hGmy3PC8c8eChhvMJBBIC7aEOYaUC3Cenuo
R/lDBzVmp3rjRwMvXlGr1WMSJmvhS9nRlMFRtPfS1vuhXhCXSF6MNVX0xF5Nzf6pCIR+wEB2IbBM
z7hrssXx56re2s4cHQrP4LXL5Jwek2pA3gAQsBs9U7DCIMRQUgIAOTJr6K+lqcAhZ0t1diaoOzTk
J6nuvseYVrjwNDwx8BjHjrmC7dUTIBXpQwNxKAQs1WyaQKWviTB+gLUP49FPDdCZpKP/sBub4GTg
Vu/w/Nf4plNKvo1qcsOlpbwW4XScDszV3IO1PZyg2Rj7zBvUlS6W7JMHPf6otHH4XaK3pWqur1RB
eGfL1mEw/zp16qARteRj74AxQBQL2cOamKKUljzoAN0iM4f86he2uwp8y7hx3WBcGb8bjDfZbkIg
/HTsXv6nBx/vjIjnea2zuLMOrH951qefQ+dEj5Jb6YSuGGIm8C+kHM6u7dG1mlVOPGzYGbxXGiM+
Nyx4qp5nQkrnTzkV2LDrgQgpn32WZP+lnYejPGjyDf8hOJrJouaTWKr4PTXorfYjy1sj0Pn0Asnv
2Z7/NaPWT01CjbkDjATJoPgx/QjfR7KcfRoMHhuF18uMy3NTNi1bUSvHvJyb25K6nvWC86NYua6v
wnkc/FfWwqQ5ioEn5UCDyS6zWm6lxgvO/n3JPqSoj7QrAeWIY1Oc1NRyASq3fGG/QucsX+vJMWu4
HUn+yvOKA4mNG1E2jn+nRg7IXHZMYEdl6T2yw3+M72MjeLjiki9Dc7Sr3gox5dfPVHNHFF1Ty7Sx
TMrbZUzAsmRc+8JPRVv50L+2Bqa4svIl3X41vCTlMUuZbJmb4E4bYft8m4Q+msP07jdxGPRYrCrC
NctkT3DXK8UW2ir/i+1ZKbo9DIgrHiMhKvalTzPvLV8obpnm7NF0JVdW07rHaozCos1/OqMAcQPl
PwAlKGf+mKTMCDbF/3XGMpxI9MBdGjmv4broBycIbGT6tN3NSX//Gbr4UVrJ/fKTtns2/LjbxSLt
XrhK56051oBAnLIvPjwp5a85iewXfxlElSStt3TU1X+RF13TlDDMdhj6j85eHrXMEBcmtljrnmKA
ZJHdTVpqN/RwS7z2J8aLvGZVlRGYmsz96Fb6zHLsXiB9B7rkrGvGRG9drIxrrpAfJrgjSNLpUC8c
NA6x7IPVzmRGpj5OV11LCdugVblFgq127mD65MiG+75DvbIFepZtHpEIibtTblb5a7ewhxk8TYEn
Kqlmc1jnr7XNueoZMVFXyL/7wQ924Nj/oXUvoKy7bQFz7JTm+CtT4N4HvibOpTaS3TST/hrtKso2
HSL4pq0siNbpMBqsgdlruOq1xYuzYm8OVkUw9E5mCaTTpbcnd+5d6sXiPpCwG02ezVCho+4zUHoP
hqNku1LWoGaCa54Rx/IiHBiEeejl8ub0QHNedmL8incTpomzrj6w8mDDHl4MqsokdBFF6giLAir6
AttkF3u1z+BddZqmNgijBsS93TBiN6zGfG92jQgbzymfNHnBbZ3etcKspAGqKxiGS/kYO9leEOAj
Wjp13/j3m53tGHNI2x/Dt+XB6hsGddFLcvOh0zCSQHQu4TmruwxuCbf+IaOc/nZ598wXSNDaWUwv
lYPhnS2r+8sznYYGm1j1LVdFe7HIItIyinRs+cNX67qEXVZapLdktHBRyyC+q5sMUTnATejaCDUy
Veeg1494CJ+UwPQ801q4glnyE+iqPoGhqbf9nDAt6nvreM7i+NQaqjn0Mg02U0wC0auY29L4Zy5b
LkdnckKMGi+JqB6VarlKkUYnIByxtx8Zh24D20xyQhMuZPZQxZj6u057xjNxx7t4y57awqB7/+6L
N/uOp8sCxhwsmsXecJOnhfUOTpy83sR4p5+MqL8WOZRdhgpzi1ZjbpXfZP+Z+Ag4Zvji9m6Q7yYE
rC0nSAuxCYvSlppLlwZ6Y3hKh0FT80NqY4XpN4txEt1L+1KZfiiXzAoVXvdS7+YUz6wywQCEmp9T
KccLCZTw0ovB8PIABr69aVOn2rdZAsEpgjEj/b+oS84OXmrIp+xncv+b54A8LNBHdtZouxePo31n
ZCSAJz4XVcTlCMFEbPHs8qRFLO3HUEX++OK7cb1JXT97ofvg2LDNudj/o+hMluREtiD6RZhBQBCw
zXmsrMoaVRtMLZWYIYIZvr5PbrqfWb+W1FlJENev+3Fl3B9yNazq+iz6conqPlB7MOB0H2zZqX3E
gd2TsmUoCsjezBNunXpBUQ/HeWT9hRt4Yz8uHRsr4tZKMJ8q7TiMTyCIn0LLG1HZYcHkLlUJp4Vc
9LWAn39SC+hEvrlafYelau+N5T5paAasuJDmjzj+8ScmYZeekwAiv+DCscLTnt2WnL1J39MqkPF0
vEdNma4n7bRfCys65A8KuKHSpKe0j2P/WEpcqjV6CHd5NDHw0YD6YPcwbooicfckq4oNz1q9B3TQ
kGiB6+dRNQeeWWFW5t5JYxIQUj6UabJuMOz4ZGRhfXELBYZPdGyNTfLpQY1kEyvKk8YTSbpk5tV4
FmoqX70p7t4HI81Tncf2rk2W8c2hDQD9Drno1ProFLKcz8VAoU4tSu6G9AP/A2Idcp0cH5kqRbHT
BlsgAKwyTvtiR8+SfjK6dXd96/zOw+okg278MzDDnQkAOpy9hF8mtl1u+y/hgy72een5+AqNgQuQ
ZkvU7Wl3GNmuRtEz9u3+HA+xn90LxBpvN0rUoKPvtBz7mpGZgCcqxCrRbeuwmqnVhyE9sfWoi35W
KYK0tXQ4vTE8Vh7vgLx9USr44/RpglbVuPsCntZ28mc8ybkIJVxmf9p6jF67hYvEvg54bspeQVCa
CBHFdP/gXzePfZ09AcMhdYth3cuXv0OXmt9zqf7OVevvi6HJt+y/kxwfYcmzjNp2WEDHvGSytL4D
XUdUSD3y69iHiZgGgj5eaMeGwbToV8Bl/8LuJV8peNs86GrrnAbOPYNTtzYdZTL84aFhJI+5nlm+
PrV1rMnWEyz3YjrasFB3Yr2E2VFWKWY50wxYYmdz4ciERYBbHCu23c+fbS9qAEOkqDgsqbks3nqX
VeVJjWOGbaOp+JpCt8Ks2CXsBBEY6IdJ+UR2GHZ8tYcc0B6LCovQ2sdAtse51rDWTMvmg1YYor0w
ZTx5KiEf1OOTwp7Fztfqh+RxH8M4MRB5rVOMeHZ/WbAvA17xldwuZfSL2/Zy98hR2ytC6uKARDUc
e/AKb4SWFXARTIEfRg1w+rEilnd7GMd9noRYLjv+ddtu43/wJ/ttSBXmiUj8N8mN6rBgYH+Y6WiE
LR+97NYMTXQHQcVUW1fV3p3be3fOJ8hjmK8Q8MLBiW+R3/jbNOR7idUdg4Ye0WpF9kVPTHtKBhb4
DLgN2FLFOoyQfX+y4Y2yTEeHZPHPeoFNeYINkTo+2jJYYf9HhoysrJsEYgVqirosuhsDUiyIaygm
KzSHfM/iwc22hYNxAzN/4ryLfPjI5goZcp5h3BD7dzHtSfOvTUown0BKUd3FdlTzLadnd9Un2Ix4
fjZT1QdPeG38a4NTF4gxkEbjsfidJZ1KvA/+pm7v7KJyTtiAjR+xcEG5wpmDJMMMdzTL0mMB0XmE
Kjeo8UQ3/bJKl6F40H4c59zbibq2XIQPRENcunkgk4Krp0rHAADDvDaeJiclp8UyaFtQzL649YKK
cLANW4AqTJJDFxjS1imEb69ow02DDoPNlJP3m9sVZvao896jRHzyqT4UcLy5q9jKLkukls/Kg19Y
tyOWtkZQp7mk1bOT28M2GGb81Jm500PK0j4C6/xovHD+xegfsAAf6xz0PYdgPCQKfpPHggHRnDcV
UE+YLIrTl2/P3GyCBguPtmtuShl9ZTS+hbTzmepMC0lPKWUUsFhq8232uIlG0AqpxpgClBZs9huS
savazbhFhiOtUZDCbzpT/+Yl+OkI8hOogUzSWXRe4VAqcFt2HibQhXr2bSeVYHaSeD/hE8LiTLN6
J4Lq4ZxZKn7BRb6TQaPG3Vd++osXyQshT/oVHELswMq58FPqtbDHoH06us8wQUgszN30xPvXvEwk
M+cjkXOXKBV/m/EYzJwaaIAdlTHecyacU4fz9YCoWh6yrKMiRFDSxwYv3LAfqFlzOlh1RZydJ+wZ
9yCcNglc4b2yXdbfhf3fElv7wTS0WBZQFs1YoG8lInyZR3oV1ETpSDHrY6DposIEZn3FlPmCfGzs
iKfJXyAHGue7avtE72gXBRsyQgqtfNntuYQ2p3LB6kU1pr4FzSwOTTo+KA6UxYViIEbghux4suzM
dip8zkLrPrqi3nhQcPHHWmi4xSgmCoAMNvdmbMHHdDRqBg/c6vyt6V0DuU+B/bkroa08IhHBd+0O
ct5O2byUZxvm+atCqq1PmAXQK4amPQ5lPQIzbYLoaeh4bG8sdOtiO9U5pIdkLvtxJ/2FWOyGvV/V
ErspxXlqHoe3GczrlE/3TNhyI8zwH6GiSa/nAbcl+hA3P73QAwn0nFBsE8PcwSMVY2SToAc2E5Ph
oUxDfoCTLf9OXahPETodtkakvyYo3i2L5GE8o6Pb2MES0OmrhsB7TCR3YqM9TTHaZIG5J7dz7BZ2
AZsoIg6MWtM4xTlY6HeVczFecq+A+uao2KwLHZS8bbPRFmvMCpRxz6P44Fivf7gFLJ+a4XLaNoua
XtFah1dvgT6eEcM+OCiSp8KyPx6E7C31Eu02tkX4hv25I+qTjJjD3a5lRWnrk2+b4MhlAuRFPqkt
dnMEO0FJyzNEhbkgk2wy8tBxdJG8lfKb5Q7OeGYHPJ8gq/hYtwLdHbBZjCGrDgxMGXPqQQ1jdHWc
Bap0p/KvuSz835oyobu3FO4Hza5sBUw5BCsBGpqnaKA6aM2yKiYjEtGDXSIJhAAOgE1qr3nP+IU/
TVHrXT94W9QK2hIXgro7/oiCa9kgCUFzikfLyVdRek+BsV3HAIgZmhgkLRCR2bRL54nASjnKfD2r
of0b1GzlW2WQnzipdoHPkF3z3bXKdE624CYAvxvyaAcQdobvICMevbU4mqmVzdIN8Cis0Gkwb2xi
Ioe0DNVTveS/oIvH24U4MdE4ZU6J3zyV7fJWg6oSAysjoEzU01hL89PFqIehqvFi+yO0b99T7BfL
wlr5fmlAQiSyf/xeb1GVFn9KrCDb0PQGH1YaLoRYrXzXN5F3sOE749ks6s/Fz/ZeWj77Sfov9zkE
COCTxu4ywgmsIXh/6dE8ajGkoiI8tbJ1nMBMynqwuzE80G3VIqAR8GvLj6Hzc3Zl4LfRYTlgG7xM
O4ux/2gPbn5dBtL2Leozyg2LIh2FhxYL2SFnSlAk3ObXnrb3Z2qTa740Mypwb4ZdGnbyjHzD6KzK
fl+TZr7EAIZ+UpgCwISBPiEnh4wfhahvap7DA1tpgQOLEPoyGbVrVfCjKPw+UwLElQPC+p4jB0Kr
zPgQeIx3auKOgKN1IQXm11+aTUJADelC/Uw3yLVseudQB+LdCaeiJtNSmF8T9hzyu5Ckkl2RKvGC
s/yFEgf31D5wCZEIngJtySc8gmwzWSzTU+vkQOuT6CVhS7mh2FKoDU76jiaQ3g23sCDnd9N3zn+x
jwlYBOSj+qx2brp3uN8YqM72oQobfyOburyVYTZtXJJNd4CGMtzN/ONq1bruACcbk9OZJaf+cKUy
zW4YkvE1HwrxtGQRX1c3zQ4kI4sTd0E2JL4gIA688rFX53LL6oh+59HCk+Cbohvuo5L6d9fE3i/u
Md0pj2drrwcnO4dJ1/noHZa3B7Ll/EHET37s2cHwjkhezG11VVNxHb3hVrNIIkofEhkfi7S4L1Wf
7+jzeHStEHpah6PvwuK1KK+mrOpYMvHyF68CO02TNFsFijlq85Om4IBEw7GOEMsLj7g8W8IKOWe1
VBWQ2NG5N2biF+GZpb29+HKy1uxGppVsbdt03UtPRbtxqqgRo8EDNkdIsyGbz2NiYIGiXtXLDMuI
hfShmpw4ItLRudbR4jQnA1ab8d4KY01oME50MaYS/SHr+Fm8LoCLwHLmPpOxB3Cawh5KMwdYGxu6
R3GoRIqNuwdNZi+BR+6dNsK2u0jOBTPCL5OUkqGKDyRDaQ32nT8JW8sbgATKvjUfxb9ELcWxL0Zl
sdvhuKts+kG2I0m4W4CL7AytKtzxDSye51L+HUj9bSMHFnIiwRiSKmhWI09bNhKenv2BRnXwE8VP
KAmTkRlhDd+hIf3LdIwg3jnFuG+ldRCyLIjvVS8uswVOeCINCDoUNsQ6wfMCKoyVgMMSxPEtsXe1
4UMhOfUKap3MLp1BqKN6AkXFYnOHZQ+QxlTh8PYHf7ou5HXRgoyMEHCR/DAlopi6QQgpq/LrQ1yz
PsA37YbLm+zaxN82jWq/B22XBV0N5ZxuogkT7JpEHA8d5oh++ACmhNnGq3v7omjRPoVZboWvtLH5
W+UYcKwV+JQtfdHin0MY+MX34mhYTViXNgPGgq+khbm3yhPPvZpo7mhew/S9y8J0ifY43KsGDagc
Hp2DbOnzqUM/mUTbpa8MgJO7BYuJnF2ZoNy01pR9yUTkO5cpwv9mHh/7ozXoMdt5dksVKTwtHGo+
p/ZZzKl5qRvwVNCPI/UN/16VzwkCpvfaSo+9EpCHOnkZeBnU2zAKdXUDti0Z++iR7vVpIPw57QaZ
WfIhoiWXNqXKUY9p5r6y1yTa4tpx0K4godBBuGYOiXdpRGAZmYYiaYQxQUG0XooLOVGXMuvKCrjj
T3IeRsQMCn7ZVCFgHEtP5SgeuCKx99YDFK2UTuZAewOR7IIZbKX0MjXn2RdO8TqBbrH2XapGO1o5
g6nRQ3Bp0ZO1/G5K2unOHvCi30RUxa6oZLzc8F1mzbaJ2nh+56pGgB+dPa3+BF4rX7j0lWpfeEFE
tLFHQGpL2T5ZhZ07NL3no/9FrrnWN1c7ctmzDsDdsloctMH1nMBa0SvEph7yYQ76M7IiwmCp8Hjj
1bSA6bU1ecXE49chVTNu2dy9MOyGtJvX7pGoovzteRm15tjY5IZXBL2vUeb0TymLxOISg6vFSYMx
7LhkTek9OTU43itdCdWd4S+XBwagkWM3n8gNRw6Y0VWS8Gdf5QHcKsgxPezHkdfFjJzA2zIMy4Kn
1RPUDPSq1s6GUyf94nroUqlo6/J9bvLefAK4Uxk/QezxYAmGfRNlLN4N5bPRiQ4x2zmWSRdPFxbt
s6Tvl3FrDVw/+azLplabMeqJsAx88Jcyld54wnNWtZDk3OCABawVH8R76TT1qA7d+9yN/2Q0dHyw
DDHyTzp56WWUHTdUyQ51C7wlP8Gw6W7F6FQH+xEmqW3aqFaWRmJH0PAf1n4gOR8oajlFlJWKo++a
G+v44uM+5gyjXdotLY8ql7qtHuNu2ZNh8tsoHf9NBJ7rTSUTZXYYcKbuv8Iawvi/jJbz8WSLUeSX
olP9cfBRTGkSaopHFn1s8CRbcXTSOI7sO9bs6U4gERhg0w70Y/vlAtSeIpyE6ecJ85LA/pZyXExu
iv1rkV6fXioycNmTXQr6G+NZZCcXy7iGTpN4bMmYlYcCAZEOh0NlZxh9HRPnuGTc+B4PIc0EsmjI
2/dlQUtkl80XCxN3x8JZpp/WUqG0exXtyDfjRhYGWBeIlk/bt7pm0xJ89j3e4ZU1URofIcF/GK3l
ppoi+x7UujrK1O9+xyL0FXwTIR3MleTCzuECZTZN4dtCvZuHqqfRFcUDvTir0z2iGPV84xDbyV64
BBw42IkbcOLQ7NI1EZ5t/Mz1t+vHvctNIRsI/U3s6o86tsc/FET1X0uOopkQeSv6aQs5HD20ieHe
PGwXTqSPUWsElq6iXXCE28auTxlYDgCredwjtlH0Uk6sXWBKgwwiKu8uYvnP6WU3ftA+Ebe7bKqz
h80jSenwMFMaZPtmtL1rwyi+3F0HG1wO4UhVK3I3ktw/vTxUGw3aPCczXQz4yCjtWzm9RfNPVSEC
bQd2tWiwaPvdubW63kPQjFXwZEPljwBLpOJXzTADaRGenbNPaNY6GTTtCY+psN6BqsEioKyjD+C9
PnjKybpxWFczxrUCiOwpyDHpGySkjELtIouxFdhR/Si3dio4eC7MYGwKvLqnrjFvuYGvIB8G3w/d
N274byAc3N/Im9bw5OVA2MViuYkV5smZWxs5s7ZVIU8BXa67OsI1uW566FWXdOzFQKeCWyVHHXBD
OPTs+bc4Frt3t0kBo+m4Znh9GG2OyoPYgGMXwA9FVuoP1/92S/cbpqIYuOZzKFhdnrWDde/e+Q+H
YTfXAi5pw2oTbx9NQE+9UwRkrlMS4LRlUTVFh8BUCrcmfTeEuJeLyhwH52EMtB9Oml2mw+QfDRlO
8IRc6ZdP2C09XKChExjCwA7KO1JkJhVhrmzk1aMSu3N2LjtPdXPDOGGzwrpi4y6wVjdcUvP5MnW8
YJ/tukH1wmhkzqoc6w/yHRNXpcpqPwtbmG2eltr54t5WHlNuJ2yeZewDfcGs3b5rouUJixfX39gN
G8m9iCMoXH4SHLOyif4qUP1o6L0+g8mOTpQ2jxeVOiWkHP4EHo3Grdtg7+yIfWTs9yCFSuwELYMY
yy7+BhTPTQp4AWrAHs/omOww07fTxkskYEA8VB72MddjAUtaMdnGDkHhc1WGyaPxouuX4Ox7AgbX
2JNd6fguEH6rZV/sW+gDLIkqZb8H1QPcDAQLaVEsabnN2VKW69DM4PJJXDLHFZwq62wwqqCtrnHX
CXfnj7RX4Y3/TPZ6OHf7h810Tm6K5ZZYid7tkj0X7xYTMaUb8tbg0z1aAYtZguYTnkOQp3jdYiNt
Vhbu/OE6nv8hksF5yfuctfn4aCS4Bo3bdFebrpPq2iHBRH9KNnycHEJxnsKjo9jqwIiJ4ojWREtT
rNLCSjchMcq44DXB9/dgjanLKwdTyls8leqiVDda2YryGqu4zjYzD3SqBDD8xLmvV21pqS9upo71
YtusSb9siKJ7rE7FR0+gbvyDKRfyGe9zN/lSHdeTPT52Pd6rbE6of5kUXh5/1vOm0ZSB0HqrPDI6
qn5xAdXOJKuZXTc+DTr82GriFeelzAb8Xw9m62dvNdmWoVjf+U5Ew4Wknnije4QGcpuh4ZiyXVXs
tGX8RWyqmzc45EIeLX7k0TmCI0mSU5stGJCeYqTRUmu3nSqPLZOQif8kBwakExjGUi4rcCozfigT
pw+AhEv2/x1hI8au7aLHz1FIANZOyr++E/DLCkyQW/ZZo4vniyv0IZpFeAR937Hi5zHZ2nNv4rM7
MU+vc3z25S0zPuwHpCzuvsVofHCHnWCNJ+wczket/NbC4SWlIlMXCDK4qsWTC/0y9Lf0OPjTdwie
9Mly+OmJDcrx+NFXneVWG5qv2i9Y2XSGG81FxCVT0Z7jzqgTAkGSrXFCPMQC3+ML52VeQyLRgTkZ
rJzAE+lRer4THqssVflaWLwxVmiw2BET5Y9b4l3LBQl4+Ypbx272/Wx8pJdmpgyoX6iyIps2rjHv
eZcKYB6cP5lU2SanN3QhwBu11gduz+gYqEZxGIKtcu+1qMz0kpL3rLN1AZ2InFhu4kDunM7RzUuZ
zCOrC0iohAgkFlS+BGYAQ+IOR/TY4YIhS1CZPMMWsaS8KPgv4QarsoRQkdWt821Ay/ubvuHWvM5g
k8zYVZw0LEBQqWo8OeFjR1UnQmqzqaGLhIzRapRzv8lGvpNsv+idLmjh5nFg/toRCow38dTL/zJS
99eAb+mBYm7VUey31NPds2z0YDNGgNA7EigAhYvMI17fIMj7bjg1GznDlSsag6cWV/X4H0uiJPkT
aPqGr6SkC4KngnbAnUDIjHBhZm3evSRezzLd7YKq2MP+ceQdjRx6/ajcap+YyEITMFFJNI4KOz0Q
lj/4NunSbVZn9RkDQbEdjK0O8YTtdFPW6E/9JGFOqSpRD+ZkzMe8NFeKiLlLx3Js2y3GOneHlD7i
uWITaODiZH351k1Bnl9yOxhrDO6L/TdMjPMXoQaib225ocO/Dnzw2/DAyM3SALKJpw5c+Cr1S1bL
XeG9k+T0NkQmenBilXW2CTxzqUMbrK2NLgKngglXFJBAIpAL+HhEFf1epnbcDlA6eg8cWbxA7uwq
S5xM7NmPnCL77Z442rtfWNr/bbdJc8UQvgBd0vUeewLtJ6yRMhffz9zvoIxNLPvrHt0GWqCX8Hlk
ot+CGGyYanTb7aTBoo5qGYx3bnBZ/Q67DdcBb9lBkR3suNVoOfMWMEPgB+vKw7s51xO+coj/8bqm
PRMPs7bm/IXi6CXYDz1XtWPbeZE8BHXs6LfikSxCegch83sa5gkmYAVpKns4p7U+LSDKiIMrW/TM
BEucvuAKb7wXAFojeTBvCBjGw8SCVUOhtR7HE1zFpKGdr+La8wY7jjlqI/wHCLMOLbmVftqza114
O7aMNTpLnoOOEsJVP+AlzLFY5zW5OZsVFFUhVFK2W63G7scrHnvwDHnm1KgAzg0jKbVXojPvdRqH
+1Q6rtnFwkkCjFzSeyunNnzt+rx7c5ow+ZmAKtjfEjjDA/UeOH+xHY64zHM5PHNpT0CSJBOGhFya
kRd5At6n4Vdpwxrh1Ori5M3qZ+sXItF8D+PMiyiaCODbgu2D/HWJ4Mm9RAzrP8YOEYs4C/w3cNi0
IRX52M+3AjD6VYcd//FAE1waV72hjLeeNp6gC9XQ/9T7Sd1sS4dg6NpzivlsZawXaSF1hrcpaZLf
IQ4sZ4fHPSmfA20TKIlCUllbtGNONXviHhHjPn4DT2nJ0+wF/cS9pwDMDddK1hWo75yCFDYf7Ors
PgyvZF20ptjVUBpU+khl5xILbkG1KjWbpE4Sz9n29HachWYBDcCNjm12ebz3ttgBo+mZUFD4RRKk
eGclPQ7bhu31UZU+jH+AQPdFsHo5MZL65Slm8/lfYjfDR2APwZVEgzUjYQQzXdgCSGgYO2P3Taul
GfV5MWhCNSYq3lVP6cDmj7ZgSw+/KLnBoIKJZ2FlBmYwInIZ2pjHwNwuCGQc6xDOAwwxXm2Z80R7
br1mMc8qKOnbkb0gRVXU+crAb6AN48+bngYnHG6D6dSTSOvy1YdlGN2sKaefVkTDRGuyVl3obCpH
t9z7Ih3WWwH1MgG1b9JD2mv5kXh01R1Z0qv2reX2Qui8EImzCemQUYzSGnruihzkCGLGAtXvUC14
iBov/U8mjnmXXgPgJhvsP0VWhCdsMOZfl9rdJUsD76yLOC72IhwoSAoJRyDXjWX6t5zbB7bVXeKB
wh3Lf1IRy62nNomSkNmQK/F5lnYjLnieW3NwB/6LcWxBNgqTipBWPQWpgYYsfPfbGzrrSMi+HT/I
pIU2sjsDKRD3htTxTx3w8r+VXonWy1ZiqcO/0mu97FqMfYbCJMB7USTAKwWjXeROvF8c3v2bivpg
ZxUCHjsMw5IOV8YO3NTk4xkRpiwDYUiRqV4oDl64aR59P8MTO846pOd8HuJ7Q9Cs3/azk4MSXxLX
vWF2sXosqVz5TxOVGfwec0ZYJnKD8Wng9fAi1DLfqA/29TN9Q8WvqoqRVMcw9iE+pDolgPb42QGo
xalUkWTetMRfrLsnAF5UByemOAS0+9yE+sXyQjDIViYB560GzhxRP2qBM/DzMglBeqhI1rhS1ciU
sGJxOlrQO7ScYHvx5z1FkE6pb5C6L4dPi41g4q5lp4mHIUelU3xAawYXLdzlsfn1KDm92IbTBwsj
ghwy0px8xEDlNOnyemk27NXJgCOlTOrdoxINIjjWkeziha3qUniBQGf0ildW2FwkK6dPP5pAeXQw
IgqUkjpmyC9nalIzmA5gIyavJuMMAJ7JUsqctpCOOKbzWZZNB7ZlHpLYvjJGdlj3CtKaLNHd2svJ
SBAcwSoXeIuFGk8ylr0V2tCR++7Eh9fW/qF0KpIacTNZFOIF8uj6Km/Bh3ArgQYL+MR/fcSO9Q+o
3HIfj1LvXcPI/aPk40vSU9BxVKFgMznotPwzZa7IGO6dZTNQda429HjzbRx7g9Ca9NSv/beMJFgP
Rc348ZRaStc3Iaze7BqsYfHaGSqvOFrtZPvEr71KXvM4xzBJGx/BEzp7DhPff7CY7ujbPx6W/GJP
ko1jM2O0P/tjDEU3zQtzA1vNqzzK9XSt2RjY4arpYuO/FQQuvVfSC2URrzA/WVusbdgINSQrDH/h
+MkmEBZDGtrY5FGMYrwc2hLXgqv3u8MdpHxZsip99VFsmd3Qjf9Q1MHVLvDi5sVpm6ze0K0QnCue
61/EHReYyeR3twxkiEXsMp0pX0lGjwmSel3657SO+QdQ7mEL0roQAOpsrUY/sV5LYZ8mi2v8D99R
8wE0gUdatqKkEDHPXfUqg/Bb5ebYujq3bi0zEBYOx5XTreY8ZSPKSqFcNlOrYh/XS+i+paAAcUSl
YVWcUnbn6xBjcq83Y5mJ5oqbNi1/VQnu2W/P94eeEkNM72s/artxnae2FT0nFgEhNuseNwTysLXw
v2qQHspaxfDHxCchIJZkmLrC/Ij5SF/F5AG1Ydcgf4c0xEVEkmg+puSH08jfWwviRcmUg3h/tZwo
j37CGt0KVhmHMljdb81P1D/wWDUdzQWl7Zir29KE/DFIBPBd1gvtEMK0ldqyjiI5F3fjsiWFQPew
Yg8F7qXzFnUJZsgH4CkWda3oWFGsgWakj3BboOewvwFs+YbeleBfYw/KJSQgkk8SymWIqglBqLw/
ZQGWoSMH2uLfqfM2MXAUK2q5M2v2iAW1fe6tWNxqrSMHSyMXxqQK3ltUKiZ1XarpL/I5NlYmzxnX
AnKjzpEhqcSahh835L9w7XgpGkU49e1bXiSVty5Rg75mzmLWoZaflNzA5umt5XL9XCyDxZOVmE84
Ot7BaKdfLkYOjKUpuNedD3Yhfvcce0LMWJzc/8uM4RFeY70lXovEBJ8LFRFxvBNiAeIxcfqD/VBO
DhfLi7K3qq7j6NaT0d9RmQEwvc2X196BvvfoaB7i/t2bCifZhsMMO5XKMlN1L7x2MgzPZVnVn8LE
PJ6kYJJfHDHBVzuPCsGlWKiipYfce3YsGdqEEcwwoKgVC4aJ0vNeZuYD+9hRjfFdB32QfmIwgmA2
ySanQTqI3PtQR4KckMkZiZLR+xIU1Z/IIZOp5b4q47cOXlfwQjkp0xZPTvh7HqZhH7oOIeVJl+fG
eVjuEUmLTy6w8wH5lxRl4PrdlrJmUImA/TtIYNgG5msp5+aToEQ6veZBMc7Nqh4E/8+HQoroyNX2
T8cu++Hc92m9glEDOanXBOuqslHbhYmZwEvMLLheutBNfyKAk5dppqnx5GRhza4u73y9F/3CBRQq
n94naZ+xlGkMfBfBpZUYLVsvenwn31tXYxs8UQ/NlZsECJvdvC6DX6yc9UvviQHChiyHdtjy8Vv2
pQrV2Pxy4PtY7yMhcWu9kPhaaw5p7+gop4H/VStroI/BHZK/ivtpcWwGeBGCPgx1QcwemoNLQHnY
AJkr8UaFba5vQRiMpOGYtCz5D/1JEuy2IC3oe4Fnut46SpFHBIsJIZt48ch6VVpF/Oxa0N3sdKLr
YWstrQnucdYQKeUOE61ZcQL+AN0FtiolM2dt+fMpfdWjXeM/DjiZ6VOATlhHjPWbaJHBn4WVElXN
PAXvMdgNfBY53GXyFBbFmdwKRbFul3IMN8xEwv0vrAjwrmEnsyWG+2PPXIbx5rNrgmAAXIgkIHIB
K7JXt7OoqTBsQeE++qwpR1FuJZiunp2SYg4AxoXnRCQPRq2yO6IoKLvxbnQJaQ8ATN21yzbuDY+8
ne8ybiePDbk9B78rgLNgrRJhqh1L6YgAK1Wwp2msq/eyaxoWHlk/xzgrH9hOplscfbuECyoJ3x6o
Cki9uPjuOcGmW5CHIj87WZ927c6etbI+Ndgt9Uv3IVzGLua9c4K6hTvPOPxvRDzk0zcIBwUXYy7P
NzH1dr6sPBcb149t+xmfGwdLCJAYLttywM7fBYBY+BF/aQDYyydpAT+GpJOVSf9a0xr4yu52iqlQ
COJ/ALb7/MWYwAPvjVNhX1h8htyKFX4nyjxl+E3fk0MHgZvOv+eOfuOkiNmyEgt1V8Ec48FWdswI
wYLiwU2K4+yq+7j+KaIgRABwJH8lbuDv/GBAa3qsv+cT9m7ZfDbpFP2wwgvq3yMvCkoj8XVzPbKi
pnmrQDNAjkcDvEfSIA3kAIJ4f4hg+Z1biSYUx8WOYB+d5HTWaA4d2WNLvfqTPR6KxdbnJhmj7g2z
z+TeH5CAZt+JDmTBRvdmpk2kjzhHvITE/Ct1RWXyyopJ8HvaOZlT16KtZk9Zhf9DMxGDaBZ0Caul
rN+ZMFA34w35UajcbI2T2f8pYn1k6XHmY0ej18Zc/EXQU4UshkFr4ZHckVOwbUxU6bJ36oohqOfZ
CCbXQt7xIiQVBCeAGrZcXhoLm9XGK+X4VcXlFO5ziitn2E1RSGeCm6FGrEGyV1QRcniAZ4DiH4lp
+apYgmEUdaolm4lB8G5fs5PyH/BLbhirQchAv7GgC5ZjTAA0Z+iZA5BrnIvmkMihYXU06yvryKoh
kiMr90+f+Po9sHrHA9wzj3LBeGPxL3bVPDz7VdNfMPGoA405FtmdXGC4qEZQBHOowofkX4F4Dath
+XQ7nQKxsqfx0yYPLVGYiIfaQ8lXOOVz9Q5clmJKCavwlQUTn3FpBZnFQRZK4p30ckkyuWXm1K9x
qEsK9zjisEr2NffrCDbKCQcq6mIMIbvYct1a8GGEnnbXOS7cal/3bEFjPMgefHT8hYfSn2TOcz/8
z9l59ciNpGv6rwzmeokNenKxZy/SJ0tVKpW8bgiNpKb3nr9+n9C5qWQmkqgz05gGpk1kBMN85jW1
+R10ZRG3VBviirrAPAOc1E8GdANGiCcROh9AwEaPc5OlBcIGTq8897MzYGhWuZZ4P1ZqKzzuMkiE
ZGH1jxrvm+dEKKX/xS47xZSSE1p9Dn1NO1QQMTwsdqcnw5joySqR9TiRWjXfeose7JZKnPabKksR
fcaNYf5cKTZRG7mgvS0clvUD7ojR54YuzhYcbGn+pvcwlx7eme5D1uGrs0Xz1KUPFWNEBJUYZ4MH
JPeTZ94FqEmkBLqyj+zKpXsdZ/AaD01mz1BYhogjOnoVknmIABtUfnG+wxMVJ2nVwtwBKVR3iLdq
SvSgAXTpYVCeklZYdrwLOJ+EupnZ2R/jgcxy13TzQHavT8pz6UwKPONMFrTfzcDJg+MQw9TBRsk1
+x8qsovJp6kZkwAJOtFQljAHF5oMRCuqyQFaU+NB6fHaFFsdO4NM2XRGSR+mcvACQcy+1Pypf4EM
EMzVP7aoux7aYl9O0CihRbUjdcsC3Fo+7foqzFvxEb3cGP9vX6G133yKdKTyvrRO0Y+PAHWUMvjt
EmzH/oH+GQcMzPcIXP7odOCNcVjLoPQ+kevN2HAYtnCDFCELhCBO+IlAfTAnss8navrOvOsKrfgR
1WrRH2NDqWggqZVudMeYh6yDrjdCEMq3dgaEUz/RLgrD72FvcGOdJrxDp/Kg5uDjzPaff//rf/+/
//tr/D/Bn+K5SCesjP6F/NUzIJC2+a9/q+q//8W1Lv/v8+//+jdpCCqVpo2iC1Gba1Lh4q//+vkS
4fHG3/2/9CTIWthX5U/faqtqR+YzHFORql8tjXwCth88bYjzmHI3wp3IXmqHzv2Y0NeKgCfd/zX2
5Y/RbIrceEW4cDotV3ZQL38M3bvJGnj3vycqcI+dapTuNxVOS7vX+mzKjhipQAeukpCQ4o0jQ8o3
TU3YuqWj2q8blyNrBj0gJVSGr8SKybHOJmxZLMBxtm0F7yBH/lJ9BK7uj6m6l9PVEZzTHdWgZo4G
nI25++WgwKYoJdngvTEAGZpHR+8shCNbw8w29GNpPW0Gjg1Xc9mY6rOpwTtFCN90U15n3aYsVNJN
3eH6WoiTRZk2pohVdwQFGGxKfKKC3XUyxmX/cVA73/GCjMTm3f1JLD6ZLlwdSWHHdA3NAGnlOpdz
0Fig2Qx68TLZag88qRx/oJ7X7xtNINWlE9R8mzQtON8fVf5bX+1aXdWEisEKVUw2iqkacle/2rXF
3CSh6VvFR6QeMbEocyd71ycwC6ERz+2WcrBNfxnH2XPo4M6xsk3NG6Prhm2wWzX+JLTL0TuwsnXT
iOKjXwztS5Lp5segkTBd9BFXhpI7fjlR3TE1HWCe5RqG3EKvJtpoukJDwCg+Ni2ZZQ7wYwuZqD50
iTseals4n+8v7PJzqprBhgRv6JjsS00sPqeJYE81Qn94wXUS3kLoyjYLdQyE5aL8RMGfvpFFeHx/
1OsFZVSTAr6hagThpricJTUOJkrz7aVICNE3s2L9J2yoYNM1U+Zfbx6LbUplzDFVdE+Xdwx7sxKU
2PwXWuf6ZwJFdEugo0WyGgWb7v5gN5bT0A3VdjTVoNFqL3aKAQnconQtjYEknR/1up+TZOMgBaTB
XyNZx1YyjdRpf39c9XrfGAzsWHxF7lFXlz/s1b4xFcCjmpv6L6CvvFLR6/RQ62jxBtRasNhukKiP
hrn+mVnqV0N69GyTpsVnwEexoua2tSA+DORzLvovz0iWfHLd3lg5xDd+o0XCSRXaougoxOI3VmEZ
DA3iFS+TgTPJJswsynLwpY2HvMH3MUqL6uv9ZVleuOxuW+OeYp+xJFwhl6sSki3PTqgYLxpnG2Ag
/IGWogD4aAsFZx0VqZNhKXTvoZ+0hwiD3O39H3Bjo3NfqvwOqluqpS82etKr0ES6wH6xulE7p0ZD
JalMfcC4fbcy1PJl5440JCSIexZAG3IZ+uVkg3j0OycrrRcE7dxdCa/2APyenJB2/jGPy4eSyG8D
/1XfqaqPykZRAA6o5+x0f87Xd7Xpqq7JjxHMXJiLV67FzAUc/2i+KIOroXc7Ouq5TNNvsOmJ9Auk
WPtUTDs4stHKyNefm2fJYVDH4UlnGS5XwJ2H2jVLw3gB8kEHVDFHezdSfzo4c2K+oyn1PgVrdPA7
S4JDnPLh/sSvP7bJ88TTqKqEFKAtLofnhXLgDDTqixYTyarxUIyIPoXzTo+a/j/3x7o+S5ZtC4zq
DI1jT6vtciwMp/HdaBz/RQBnPIjGlQldaB6BSLfbXIzx8f546tVXtcFW6jaXDIxkgZTU5YAZiIve
ERldvkBRywfMDWP91NPxpDQc+WZ9sNpBnDNsbhCRmgJs7uzZ0s8Tpnbzc4Pk5H8KwPb6Jjca/Z05
J8O3yOQVR9KohnhelmH85Iam+/7+z14sk2UBaudA2Jbgf3XVXezFvpk6VGPV/EGb8/mEaFh9KpRM
3dGRS1+CUKwdwuvxdKFZfBe0e13KtovxBLgjPNGTihali01tPsBeR0nUR+yfrgUS487h/gT/XmGv
AgZmCGhJODaSXg5XgLu4VHtAEwUopuqBZnL72TWU7GgYWr61QjGeI33WvymDkWAGN4IJKbM2Oc60
r3eCJGZvatq48rIvb6H//j02YQO7EnFDd3EG1RRRlU5DUwnQTJ6FGHvW+u8hLv3wH7+kD3euw1EK
/Yg0PuagZlAaRh71o4FLkePpWJ5+XlmgRcLz9weBQ3J0nTuR1sriVNKvU8FMtnySIEv7LarQIBUM
zJrYoWYs3uMhCZKY6iyKRtg1TvrB7BTxT1pqUbjrM4N24/1fdGOPqLbruqYjNEdul8uT5AplIPIf
WxABVnpwY3X6iMDUdKT4oP8RKlWj++MtTq5cAB4F1bUs4M6a0BZ7MunwwOmodTxUyEajHYyU0/Co
JRYd7koHmH9yqtoan2rK25+w2OzrlS2qyathsUUJZnn6WX+VQGwRvDddim1MEzYP4ZhO5xafOtRB
xfjFjeonIn4DLa3wvTSv/Z3Jhg05sM7jVFEzt3BPPeGXhMI4zZ1xYwOEQhlYdf4JelSWAmuIN35o
RR8n3bZPkZ4CB8koM4Kb/Xl/EZcfzSFv5oOhCGnwxlBfvfxojYGgIal7ei756VjeWCYKNnb0njfQ
3qp4FrzcH2/xlliOYxmuCT9aaHTEXXVxrEOtDm0EwZWz47i9gOlJBXqk2VgFEN42aTbxgq/sS/mv
fP2ZHIeUlHdbZ56qUK3FybUgKFDwd1rPaEV5sil74/sxIVrUGs3WMqtxj+BisbI5Fk8283Rsk2RA
tTRTyjkuNieWeVMG5hNTAsd2aB9mUNTM91ZKz+RUibKeDqh+Kcp5bNSypWsPuGEbd7R/ViavX/8Q
V6A7ovGgmg6hw+ID5wJ8Tw3xy8PeRwzvaLaF7UsGpjzj+ba65pvRqRbc3o6q304PUOrJEFtrx+mT
3Udm866l6yq+UN41qZIgJSyi74MuLXNA9CK7+RSD9EteKmQ5/J2gueb+agzUN/cquH0unrCrxUuJ
cmtIGluBl0PVAiV7sNFtSJhWThFu0dFQquLcoA+Eu09mjDROp7hQZCIaicgbuqzrMXGMgNhvIUsp
wSd9QJ35cwzAPn0mvkaTcBzGsdM2mEigzX1/z16dERJ019R19GrI6TRLLvGrHEQDs4cnAjglq8np
kCb+YG1oMSKJo83lbworzspHk5vjcscyICdE5Q+HLycvnlcDJg38bfzIMk8MY/sBwdzyI8aowcoo
V08aR4xhyK01DgUv7WJeJRIuMaDzzAOwgZczlcNzbei4tRi9juVzqZ2VDKFFTMBDuE94lqRl1mzt
cEpWAszlTc4PIa80wciolGBcY3EpjImO6CUWAV7gGsNno0qjQ443tZfjxtejMi91IKOi9Eh5q5VF
uHE8NEpTFuUCm+RiudQq6nxFGan4hkAv3Fp5Hr3P0DLaD3IXjhA7zmB+bMwiMSFOKck8399aN740
SY3OviKsN/S/T8yrLx1mjTZPGWjKIFeBvYIJzX4rURa9fQdrANsEzyQ4XmEtYoV+KDobN3K+9Aw9
EXnT0XrUHX8yD0E8BF+B8+MAcH9mNw4NX9RGK5GYCfGYxeaKm3AswywMvcbAFsfomwcYhMDqO9Bl
poYnxv3hbm1mNJhVAQqcP9jOl2emFsnU0hILvcFKeUbHpOZ+87k8xjE5IPWAVUpaorMxxeW7wKdF
MDmt+l7U1a/7P+QqKmAzUyKn7mRbsgy8DEt6YwRBUAeZh4yqhr/6aI+OB1lnTL4ZGJbOmwrfKv3H
2IDc25JBadHOKqgYb2bHVILfiT2K8r3faUiuItdSz5ayob1h6rtadQNN3xTEkrEXR/NQPs3Akvr3
lWpD93cFQkfNNvM7Vz8VuVGDwgFWi0Dn/QleveA8pjqldkJPQmHdWKT+KEViIq1RjXFArP+RirHH
tu+ReAU8hAHg/cGW9R/eUVaTP0xwxFRWlokHyIbciXgkUM5L9fwQoi30C54nUtmJM1knLjWblBQT
zvmggR2opDtX/6nEkid9xz+af9QAxPhb22miR1yz1fKAka/2KyaGVVe24I0dT05G3d3mhFmUARc7
cCoExN4m8tDDnHXA2vjVGoHdfDZnzSkeWzob/9xfnRv3psWqsCykgLq23POjFWvU25XEGya33+Et
ZAKLtSMv5ho7lLrWvGv0AK/DMog/3x/5ahNgCq6jpcq1zQNF5+Vyrk2q4sxURexDC6tZqDxakIH+
7KKHDKj34/3BblySBPgmyRc0P53y6uVgugkjQC0rrPR0Zzy3kCy36pT8Dx4h7inaR7ahWSRWi2h+
wOWhj2A9e82cUNIE5QyAVKgKRp4IK6Gm0OE6NAGG89Nsf3+Ct74joZmwBPelrFhfTnAGnOO2RhF7
OAql1PC04tiiO7wLHYbPGpircKSMbaDNw/H+yNexMX0HeU+zYXkf1MVhBsiuD52bJF7rGIX9PlSo
Ae1xRgk/aoFGZ3fErhF/i2L03751ZSwl33uyfMg7l1OuS0OfasWPvRKPl30ylMpmAtL+bhxj68+I
Dx12GEEBsYWCa7ny5l9tXlktp0Iv6BZSVdPl53j16IIfDyKnmzXPgkm3Lfi7Psyajx5gLLKV9Opq
fclwaEmq9AKZJEf0cigTYEdOkUjz8HTWoOFh7GSDO98EVjPuJ/T36PuK7K0XEYsqR+UVAuRP3Ho5
aJ2C2Z+EbnspAh4PpFlIWWEMtMnnNjq2NEBW1vP67eVJINGxHIpowuJpuBxQszMMdJLM5MmDPwA9
EgfxOP6nsvAiwMJk2uRRxuzLHAX3ELoHdEftUIwI17xxN8unSbWpPdApYFstNpVhxYnhB77hNW3l
HpsWeCfaFPnOqG19A1xXfMohqa3M/urwykF5p+T5YUh3sdqRjy7mKHzdS5vYCkHwdjOImYF4feMS
unuoHCJJbZuZfarBr741smN0+pVEGhrhD3fx5dIbQq253WMT2SW68V9rGwcBJECK4glgVoJQRtBA
OHj7MtMEsrgj6eRRn7scc1bwccyCnmAO6zBYKVW895XCfe/geHIMpN4bqNgsXtnVN06tKyNJ2l2G
pvJ1F6OqdDmGoDW8SWS6QJKqaVB3CnwqsmoImPb+HOVWuUjB5LqiCckR4jHn+bkcLUvtLlaU3PCM
kpuhDe18S+dePUTh9FNH0dC7P9ytyZEHEC4SePCgL3ZuB50tQgFKRzViyratFmGWJwC15EgUrKQc
t/arrK3qGuEykfIiMK/UapgNuixe2mEVIfTOPSlIdh9yO9fPLbj3z22kqjvKl6gj3p+lenOaDrcT
ORcJ57KRUaN/gIhs6Ho66uuZA8R5Lost8jhjvanglvh7NwKLtsdvQ2Cwi4GvgVVE4E4u9a9WtxDq
96Htb/hnY4Qy0dqbxGHOEZ74DMTC11YwAbc2gY2YArcbNVau8ctN4Le+H9QRjODZAYnYgwBFLsPO
TnlMSjOFibKyPleBDptOwifYcKRNrr3IYWaQ+GU1BSiMZ237G1PH+ggrNXu6/xVufQTHEqpjgVVk
Jyy2ttE6YyVEbXhtUbUfcVnKHtoWiaeomY2Vu/F6KKoXqk6RkhCeAGcxIewJTAVpCpsAtRdbP2y1
fVcZCD5Hvb5yEcpte3lgZaFEQD12VOsa+JIEZlNDCbTB7ztgrgK0kG0tar+AEu8PPhH4Hji9v5v0
EpKMQJnl/qJeP/QMb9MgB3sENPnvzn8VU+goLiE8kbveFDrzu7Q0HpMStVtKbD529GAPtRAZgftj
Xp9kxgReZLNHiYydRdiIIiOmgJMUraBU9yLmES0ze9AxabTzJ7PAa7kZeljYhfLr/sDX+1TGTuwc
2ZGUYKPLc9E4Q1lVQII8K84s47E0GlTS0Uyuki/3B7q1f2Q2L5MqyghLPEWvmH016dwXISIRHv7d
5bvICj/XgqW9P9Kt7cMyGrJqywdc5plJ2Ipo0gLHK8NaAcZmtVhSRnX8oA4DunFJXvUfktTOvg+d
iP+YvI0f7v+AW2sqgwgKNJZGErB4AchdS0XJJstDPmp+76MRiJsR+f7b7xjyNcJDh5NCt2aJOOpj
21BshBM8M4zjHnnTtnKOCeXFN98yjMP7CSaPojNNkss9Qvl2dubSxt0SrOkP25jzB/hENTmc+H1/
5W4cA4Jdx9JA/8n/yE306ujZRmgAonZNbywnZe8LNTtQ4x63fV/hsA0AjRgb62WTVunKN7s1MqEf
V45l63w8+ddfjUyfR2LEuXPgjWff0U2Kd27eQvXgPUW3NrazI9p+3Q5g2Vrz6cbJoDZJ+4uGJAiM
5ckooh5SadjZXujmcLEUultTmya7bnCi4/31vX4FCbdcmJ5cNoKCyuK9CGOl/0u+9CAQ08byp2g4
ZQZFFerECK4o2AXeH/DGXcq0HBpEvLv8d7msCspUZRlzvagBgsq9ee5MF4GTSMdGcSjqnY32x/0h
b83R5pJR2arsIlO//JLkDUOFOJvuuT1C2wEo2gdDg8Ag7MJAaCZxV66bW58PnANlSoscFAzN5XjI
Ys9i0ivd0w0NiAG/CCWyGVeSwXn7XU1XlmRXpyJ1XdaI2mmsStHr3lyY7le1D/udY47Fymm/dRLQ
+zApCnGl2Msem9aoKAEiweKVFRLKlZspXzAEyHdBX4BwNxut2SLH+COy/TfiNrlYqEPotuMA9jOA
+y1iNDTsE1z6CNRVwL/5Bi6s9aUp3K+aCtDaGCFH1DIte/N20QgH0cyUSYJuycv89cEvWjss+4Qa
KAWrYxskwc5wC/9ThzLJroKgGa1Ehjf2p4YkIpV7lw8J+OhyQCQKYHEPJJl92xiYXEf9Wcs1/4w7
Ea12s/l8f35X6Au5qqi9klCiBgzkb3EeRFxPZuR2uoeyT7s1gxidG/CGu2gY4CaMxAabPtJR3egN
m1Shrx8LyfQZ6P2i7xA2w8qC33ieNQoMNIl4vDiei6884rY4Fdage/jaNnTNHQzeN2BS4KlamEOe
6sEtDw1khlMFHOvFseL0cH9JbpxYck6JREE8B1Sd/EKvPrnhz44fdbWGH87gHyO66d5Y1c0+rIpg
ZbI37j9dBb1Ky9EB+KItnk40BHVUSjvNizNHPMA0QRa166wvRTxHfyY7nh5bvRcrt/yNFQY5DgCA
jEDeuotLt3VNu7dH0/BygZovsuJuN2MOgZDLJq2wld306Ao+BS3aN1sE2u0H2xjCbmXm8twsgnje
U3A8Jv0wzvLiM6M/GaPcRwI0Ybn4PWoG/8Pch9r89tMEbsak3Crb9CjNXH7LIh2Q4StU3VN9m75L
h6hpUTYa9HxoeXpOp/fte8fl9gWpwtfkqrocD5viAQdZul+1oma/R8WwPEzklacC/sHK23ljm8pG
vyaze0LJJTIUCb9AqY3U8ASV2y2KryPulS0iyoEWImB+f143biWCDyA4MgUBQS8/56sz4Sbx3Osl
r2YGWv2T25PVbSABYrWkY+SA16vr+CtD3pgfm5Mci0PIm7bcptBiYp4zR/MgcIl3dWGWFPsaJPws
NE7vz+7GiaCUaVKd/u/Ww2KXNBHObn7s4/WkSoyOifzGsAmwBt9Bn4Pnrffjd0UfrMOAsAEp5mS+
3P8BN+4BiHIOzTZOAxDMxSU8RamdR34JvzIcZgWOvC6hbyjfoL2hjSoiRSB3ki3sLKdaOSE3Srrc
tvCcQF6TFJHRXn5aiMxVUxVhShhk2hNcQR+1OWFhwTRjoI2Dl+Ig0heFydOgqfG2d/DzdubQ+WO0
trW/vw43bgVaqaS4QJ3Z2H/pJ6+2WTIqgqxaJA+zkqh/2BnZtkxj8+3B/OtRlpXUHjmiDon85MEU
sb/T3NHA+wNp6NbJii+26b7MUVl7XZSvgblvfWYeFpuTRIcLLsjlUhs5QE4X5vrDAC/MeJhqtBw+
uYGpfqRpmf5oR4EWoK2m9rgStN04S7L5Q7mERB7BrcU7E7eKZqFOGT+gA1GfnLzRjnGsYlwRRGvv
999G0uJmd5y/ka5jwxFaBjDtwF/Tsbt4sOvUwFEFVCvWPVGWYXLRlV1bnrHw6/xDgFck5r5jDtb7
VFWwjmf8o6EVrTzn11cXuEm6P7Jmr3FNLp5zgp5k9qcse4iJ+yt8Qusp2gpivg9TaQ7vuzZfo/pc
r7aEbnNZwtaQePbFdQI1KjCFEuNLG47ZMU9FtK/MrNnZmrEWq1zvKN10Kc9IMhY4anfxYfFpbbEa
gtsWW1XzM1SjHDlPjiiyPnkL8TzUsp2YXKQT7x/UG1OUQEJecPA80GcWl0ZvlV2MmazvjajS1byk
dfbYRWFebMskoWV/f7TrnINKDe1g9q4Ku3Y5mg5xFe8R0LWo2zpPKXpoe7/sMIzB6RsJ3anr2q1W
SrA65W7/1/3Br/cP7TzJSGC+NtWFxd1cQO+wB0woPTPKqPCl3bSpzbKHaG+5mzSIqpUQ4voOlNkN
nX5KjLwGV/RGPUPDDmcer/Uriqhmqh0HUCz7+7O6/oA8rRaFYRkHwmBanIrB1tDxxcjcmwiqn4vG
mZ8UiORe2ubuWkpzayyeNUHZhlI3kf3ltWdHdlqCd5o8hIYksCNDixoJcMjKyVpx9sZQJE4SMs9h
Auu1iL9i7OzbAVFxb+rs6CeGW+lzHivpTpnneGVT3h4KST06geBOl/ccthylQPGqh4dRjM/IiuQn
rTDyPdria/jnG1sQnoSEnBDEyqbn5QI6TY9hn5sNXo/k19GpkdDOogHMR4FK4Dy03crU/lIhLu9w
k7a5BOTYNO2RfrwcEDqxCAfL7z1MBTMcNx0zOk/h6H8sjMr8LmpfPQbh1MebOqN0YgW8Y7sy04aT
luI4w1Ve4keL8+79PXt92ZlcOGQugJGowS0rYVmNQZwWY3uF4AHSGtoU7O3OT7wQQRnUOMYjAqFv
ZHxRdIBACHqZQrG8zpcBfZcZQ56izunpqPh+U0A0fxmrEPlMJCEOaoNj3f053thVMjQAQADXy+La
Way8O6Kvk0Wd1yAW7eWIIp+p8c8n227U4/9gKAgxABfItenSXQ4Vqd3Yh6naeoh1paTbgX/WlcA4
hCRmK+21W7PimjFkGUXWFhf7CRvuDvWruPXGPmqeHUV1jwS86icKHc7KAt7YJDaFaAon5ES2uWx6
RihtlKKyW09UI7LzSu2eBhtbVTuMh8e6mhCsmou3p9QU3PhaxNCgXMg4L5cycJvasTNRe8UwAzfZ
oXniA0VL8W7M8KgOUVzGBW0Mj7TuEcQqXD31f6POUjYrLd8bNwWxF++yCiiRysQiHui6FK/jugAD
jsrv9KHF8yA853WFIh1JjoIQamf46fbNG8nRuZgkqIlxl8+z3UwUGmaj8Ww9G48T3luHCCWYk6Gg
nnR/qFvzk0tMGuoSXbqLZwtrrjHBPIroXKru+ML9nc+Rvwd3N6FjoPSH+8NdBx4mXS9eR5pSdNCX
aFqt60kbQ7P2XE4+kvzQ3CdMM05lXnzAZCg6NdKvC42fZuVs3pwnYQAJMEWEK+AFioX5pODQ642N
GX1C3iP9NlhmsEOCQWorlvX+/kRvZIFUqOWpIfIFErB8YmLCjLJqy94zYWEBQIsT3MpTLMW209Ci
NdPU2JQEU+SgL5nNIwlTFvwnqZXkx6gmzfn+r7m+LjhLUItkvRWk2vK6CCdUzdGkmam7VUOww4lt
fnL7pJqOolGLtT11/ZHlyUXFQdJr5d66PLx9WMeTkVbCU6sCP7M4QQx+h12d/nlCSPyTa6G7jfVU
nOzqLilXEI/X1xVtgb/dbO5F3tvFgQVqpE7oKwmPHkm1tZu4/KEOdfSnyBWkZVzpF2y2sfPzzQsM
FJ2AmtIKfKolzjJGsNUwB6x5AxVlOSNunfd5pjU7J2iylZ1841tS4AS4RKmKCHAJIXIaswoNk+LU
UCT6j9wepzPKKSgQChT47s9KrtVl1AJfXXK0DOrngo95+SED3kgprD95AYjpA21VE/3m3DyloP9O
GN8CDGgUMDBxOSI1UeYrZ+jGTG3g73xO3gKyhcUj4KDJm0lmqUfIVBwbUpHNgDnJBmm5tQDtxlCg
h+iGAJCChrdsKjVC0Yk9k8orAcPvVXdKP2Z4JGGDWkcrV+CNDUpRiL4gxSlShmW/rKb8gz30yKyQ
RwXePyqNB+Y9w8IeqeivWclBfqg5LsWbnzL6rUgrqOSXkNsduQavakHgY6MpDHGA1PEIAb4U2JNN
cG3P865FMO9X6dZD+kayLVhn8DKWbhDSSyLVYswWY0KBLXbuZe5QZse5Em52qMIEacfM6nBCKaj6
rlx2txYYfJZsukp9hyWGk7pg2UPqzrw5wTPVr8yfEZrRG6eDD6hZ5e9ccdcgENevC9NETQL4g3xJ
l500dZQWRK6feXWlN4/W3JSHdtQySFhVdhyUZk1DYDkecGNZ1ZOsKop6zjIqUTs0da3RMc6TmhYB
EvU6VpaY3IZB9xS3Iu3yjWxRiZUdtLwP5LC0FmTbXAoGLXNcURR5CF9aP2N21fSnckKtdpvptYUi
dod2bB6oEOEy09mFNPD3gzMO+/s30tWzyuZH7JECFFgTroQlKriusOKds0A7YyDUUsytxnz4VJvg
lw7uHFXiecS20zr4iuv7hxLtEPyz0jIJHoeSGvs+RKE+WonFrwp0/CYKNrqEz8KFgi55ebDCwAoA
sZbTOS0rc1MEQf0w0lndmtBmgFKEuN3AcN06+EpRw0uCY4nP2ltTWvkjeGplCAdTCYzK5Y9QeeGV
CDbJeQCms7cdBsRRfPRsu/0lcDReCVGXb7wcjsI6qYfk0xOmXg4XGhMmR5nWn0NrGOvnJHNT2Enh
hB34oWGbxPYGBdsE92as36KJlifWCCvbUU7p9fPEbwA2RmmCQy5A/i2eJ2TrI5w0jP6MT572jzVP
6Ze0DtOnugn7lekua0gMRQGSnQfKgQLnkpM6Y/cnmsHsUMrLbRwnqmZvkYCtPA3Xx5pSC/1DGUdw
gS1jRjczczrxQ3/u+3J6rFNovehVYE2TjmLjIHG3uX+abnxEqb3CIytTceqelx/RjeFn5urcnXW+
3vCpTwri8S7TpzHD8jCzUg+Km+Zjk4h78SZIW0OsdA6WdzUteaIlQhmIzYDhxGIbWWViIz0eNGc2
WYxRQWzkU3qAXgeZJKls5K9yJerwocx0jLzXlJWuCGdyeKbOE0V5hkBHLtCrJ7HL3d7GmX0+48YV
aO6pr0nsk42DCVR6QFO7dh4cen/ic26gl0c53WlLd9jWs+id7x12K+rTMDuOfkwtLVK+K6jslQe9
RwN9rwjkC44NBLOg3gYj5YJfoV/H6bPaxTYGHYUkQv1wXOyYXxr8yxHTjEKkON/6hUGV8Eyo9Gc4
JssQyojcCLxvQO8rqj7lYYcfdIuzTaOksCn6Pn/obK096GqkrESp1wdGB48r4XjcEDKLv1zZRMe5
erQm/ywESNKY3GsbWlP25c3TYxQ6wwZJHbtn8f1qrIMLzej8M8Z1WrwJmk4KRhn9QNWwM0vn6FiA
w/f2mGgGWNIs+PjW8QGUwN8gzAA3iwfK5SxDu8hHKFbuebZ9uKHcVPWm6+k5zWHi/8QjMNglQdq5
CHZZ7Ro//fq2QNaGdIbSHVRCwsnLwZHlK5G3md3z2KuYBAkzexdXTvbcq6g+Vg6j3p/sjfEoxCDK
J3k/sBfkX391WFyUbvswHu1zk1QYGxe63uN4WkMua0qFBKAJqpXo8cbLimgOAQdpiMQ0LB81y/IJ
wKvcPgdzK6kgWJ7PBemHmOiR25WvI2FZhQWNDMA0UUTwPEWwVQc1zB6Txk3zleN0awnAllOg5nRK
baXLJahT9ABo0rME+FB4SjB+QjK82vu9SB6zUolWop0bw9EhsSCOAWyVlIPL4YY8tlssoMxzMMbI
4rQQQ4pgsvZqoI6bSdBduP+Fr+M7gG4ULUjfNVldXLwHo8FaYk0TeF2Bn8FmLjU8SaHBqz+tws/f
Vb1pYfQ1Gf1nZOCxJnLxLMlP93/D9YvAa8D4EBZRubi6ODKLRrKvN+CzRrU4dQ2W7UkUpjg1UCTJ
A2QOU667N7ZzqaHSzkX9kT/LdFPeZq+2dkaTiyLBEHhI6rm7jJ7p0S3s/ACxf03d4jpoYSiZnsj8
hB7Y4pvqgrozxjGBh6O4oh1QogyKvSngae77tHHfCnZlZtQtZQKP4ojs41zOTC2TEkMjDYNmW2nO
GF4qmzyzku94G68VJm6dVkBBlJeod7FjzcXpKH0dE1G1w7fNNOeDnuDimVv4lZUqGuL1MBjbeEQe
FU05TM1hImHD64aH+9vnxvLy4pBWkyBIGOxivn6qBKLsXffcdl1xGAbzgzPN8TsfBMrb7wIiBoIX
Ln5Wd1nyiVLXnE1kbM4963F0slyUm1rHIGGb92m9TYMseqPoJLcOuj08qlR/SeLJNi8/ZjQbCPQP
Ctppo6o9gngwYear1QlGWbuiK3HjY8oCHmUmeuDyMC72qRYMmRpgpnCey4Y6QVU14o9fVuo3q0/w
R6ngTXvG1I4YPU+deJwNJf6KHaCxciVdX4F/KWRsYqBZpDfyynp1MstibnVoy9V5LBWHQm2Lblad
JI9OUddnlQz/eH///FV5vUwqoKwRspBI0Somy74csGhxOsTHpDy72NcgWWKlmVJ4CJPb1qcZTwom
rPsZKuVSm+bYukalvIy4olTvzEEk1T9+pUymZ0WTYr0MOKRiYFM3mf7TjjsrwJ5n0MNoa/hdlJ1H
bSq7g6sOOSrNUY2Z0SbWNMw8cR/E3Xcz0s4V0WYKAlf/Gro2Dj5Hta6a8GAaSQ9eHy6F9l1gG/cL
jS18Fh20wu19OsRB8uzkRdZtIr/Olf39Jbq+oZExZlfwVEC4ILy8XKFcLzQWgt8fNaV/dMf5hY7p
eKIxkh2aCTyvGP1xJfa4PtaE6lLDj5qn7EItxlQUA7drK0HLFTfHXVTj4Sxy08LjiiLkW6cHXIqw
CuIFmR7N78X04inLQyVLz2M1aV8MLCyCXZs4zbj1ba0bj2U/glGea+7TlZGv0zF6+hB26FRytsGv
Xo6cuUFW1zhnnC0UgEY464EAfaIEuLhQDEkOjhFhHln1GLjO3HErN+f1ZyUDhKpAYYfCGVXQy9Fh
fVU1z9Z4NvtMR54bLiGVhHHfU9l5zFNn/pBLIvb9xb7xXV1aEnTWKL7CGF08GR1QaXrumFHb2hhW
pz6HNngSWhGikN28/S1EYs3WUd+UXW/6XZczjAIsICa16c+iEubeajANJ8BxN3Osr9WprhbzLyhM
QxvAJi2g2XU5lI1y8zQWYXsuwVpip5lWe8z+hqcxEKqXx2mCpWqyhim9WkyJPaH2Q3cLlBht/cWg
5JXGUETNufUDtO8ph5lPdjW5JfppZfD5/peT2+HinkRhiYgctBKAUj7fYobRFOO7iTvLuWsGdz/S
33rKhtLdBEiU7SeYi7spIXp0ulw6dVfGyut7/T7JxEsiKWTJHveAxfuURMCi8DyqzoUOYR1ZfPdo
5EOK6vRch+9RNU63E30ng1+Aq/gOQ+JKw1vkzeB2gnPwf1Tz6R+wk5eaNYlbYKPsqPU5m/X/z9l5
7chtROv6iQgwh9tm554ZjUZZN4RtWcypmPn0+6vxxtlq9qCJOb6QDRhQNSusWrXWH1ChaDsL+wPc
wDcZkraf78/5zWUox5LqIQadYWpuiyjYWToamyjxnqzJAMla4JyZbIoWJdM9EcXam1EdaCsn9K0x
wZST6dBUQ3x6GRZMFDaEHdSnurGq6FjlWjR+sYWCq3VJWejFgTb/3saPnFOTViWRSLaKl6qpgZON
StpZNYW9rvzXhkPl23Nof5k6ND7uT+ltQZmxSC7YyORWZN6LOa2SOLCtvBMnhRVOOrqzVZGFfiba
hpKtEkzakYTAy3duVXlfSNQraxelsd68KLiYBsmmMeqyXYnFb0w6iSWQK1Dvssq6+FGoirQt1tb5
KcHc7RuQxP4n7/tI2QDb6w/UpcLm/ctMEZuHptQlkuf6OnZUxWw5Smnkpy7L64bu9KjF2wiHtvln
YKbmV6PFOnIlx9TlGb2OIbBdKD9CmjDY0svHiZoORmxRJjvNADtyZzNzcOLKt3AtnBAxkWUyPcqq
KTobBn5FH227SIZ9jUub9TTVOmI2rTUN5T8aTjuGX1laG766LSY4/HQ2VRAvDlWv2w2R56E5hw/Y
YG2iCtuyz6ozjuJYz3bVHu7vqDfWTgrikkO4NqCjZYciKo3GKcY6A5VbxsdCsfRjqohxp1fWl8qN
kpXug3yaLuaQcjFPVqn1zYNyEQerPC+1Kk6ak0p/75yObXMpnGmtjvgqiboYBnof4AmuNG7qZa1d
RB4KW3M9nLBe6Z0TL9wCKRYVi5F97To0uQMFLL+9HRWcEj7X6KVq55BcDTlpIyvSH+mM3cgzTtFD
8JXyjBd9SEw84Kat5RWGvsNQMMTvLyVTlr6tY4UxG+aZ9skaRmI6fFAXZfipzoydFadBewBlHytH
KKNU3ApR1DABgRzox7gyew0z6MqxNumcTc5HZG1VFHKCzJt/tiVOtThhYu31d6FoarTLA92sniJP
i+NdhmDH4McNzkDbzK3n8Wtmmki+xLre/8aDIp+e5kJru0s2RYqBTK0RzRr5eVQUyll4NXJDG01H
ViPdgOuwvCckDwOXeuSEFdH9TXZ71dP4IFeU2ssQppeADrAs/AYeAacWMd3x2FT6iFN3GMWZD2Wm
+ff+aDeJKSBhIAfkwqjDsQ0WiQUM8nDyaFqfRjtz6miLprhZP+NX7ziHYhrj9N+2DpNO27oYlzm7
eMRg5eX+T3jjg4FlQ/iEqUxlYRmflEFkwJGnmtrCWHwzoFR8ExjPYH2Kvcr/x1DyJNHxgcmxvPG8
IncmOy7EqUUWWvs2Q5gYfigpGervEZ0u8+P94W5TRaYWbiIlxVd9wUUNe+jqpAIIYJ+whGsec4Ej
HAzXU6aJ7hHj1WwDetBaibxvjCkLxzzribuQuRZBw0zAqOJMhTWsmIpuq3etLnxbMfMvfdgoPuI0
3afIw/rm/qfeLKKkjoF9kJQcrGOWj3nSGpvGsWMDZCvMRwfT63NMtxpTy3btXr+Jwq9DoSMIsVZy
8xZbViRR0CCgYR+bSKn/MhtvFju8NtNnHTGUU27M/cqJfHNAgr4UeqcYv4RJGmXUUKdX7KNtzn8H
qF0/Dlh2bTV3/pXravzl/kzepr9ICBLwYYSwhkAB5LXwR10Ed5oZj0nHPJaqkn7UOkv9YXYkE7sk
LewI+eSixCw5GdrgpCtOq23UANGoLf6z+u7+T7l5CBi0dyi1AQ+FhMNVfv1LVDdoQrdx9OPQ47b7
rzJFU+PsctcdkvahGq0klHpkmfo0J4BcfLsG9LdPUiMfvt3/Ibe7y+PRjKqG7HU58H6uf4jXNTQw
YzxXh7kJN6ERqQfdaopDD5bm9O6heD5K5x62swo69noo/G/xsq+wA8X11i0p20SZYX/SRWiP30jT
XO/z/fFuAjAqSlL6B4Qm/Rf22PV4CT3jaVSV7mAn9rBrcjv6e2pxlKL0Iw6RWUHXdtvwYppVvL0/
8m2LlCOEnwBQC5REtJuWR1bMrkDipj1EToN5G6IiLzGWvxfFCKodU1Rt4bii8KM5LUBnzUEysZwf
mkaNT3ZX4iZnoh8KMCHfok+HmFdelacMZWceZl6N5WnfWR+taghP6oDTYRYI/cnUEmcl4N2cTvkV
2FtBAIftTiv0egJj4CqhienhgXmyL1Fd16esVBM/wQZij63ZmmrsDeCfBAhMCKKqvMWBJixDHcmA
XQxVAqjLNKNqj5p7RAvdCLoMucl5rvXw04jSaHcWTpCGHzqQ9hmZAnCeBxebDvWzN0aucsBck1Lb
RkFMyVx72b1molc5Hb+R8IGUAs8soMaLGKmgEWy1YycODR4NZ62Z9I0Qkdg0dVz60aDEf9u5buzU
eTAexzLgkYnOw7atE/xtqyQ5aJ3qbjUzxJEqipKP2HCb+8ay6m0zl+kJNf/0AQ9CrEDRSv7itZW+
90Rs+RnB8VRFjb2xMFfdAxlRjpgGTys79yYuya/j+nbBLCG4tpQhQ+gPAaFSEYc8dIot9Krs4dU1
vKyEvg3Srn0c0Yzaqm3XPtAMi94bIuTwlJsQ35EN+OUFlAoNWeIxag55OQE5rWP3EIl69nvbWHtH
3UYHwKV0BQxSFp4CS8KpBsdvrGwjOdW56ol+q6WJE+wHS4zJ3pjLoHxydTsxfgZhVMx/zYLyn7oy
2TcJBSwkTpdB74dEBozW4nxZ6aBmouAnpNl4icKy8XEPbR6tIa/Pjc1BV9p5Pt6PTW8OygdD6pIB
fykuPiDgKlw7TE+e0Ns+9kWL0jjK4nbpHFU8RuZ/Ul3Pk9QvUlM0a0rjN9cNQkDsLtkeAfVLrnj9
ydMgKr3U1OCoDGiBdZYDvrt30h11pnRldm+HopJID48ijk1AWUqERDxm7DifvGPZ2NmREqL+EQUN
x5+x4125zW8CJZcMhW8eerK+Ty36+qvCCRdk1Qm845jG4V7NEYlze92+wAf4KlI9fW97h+GoNdND
IzmS/dDr4dKxxGwJH95jBlF+p6Km7meIqR2VCKsspUKg+P6WMRZTSQ8dRAEZ72v7gvfJItumjqkG
pjEoDyYwkRx0aFkPDzmGM+k+6nq3pnyYOwjyUk4LxUY4alV8x/N3UA8pLpH2xR1MFXVZ/EkQmoWx
qO7Jo7v5R8Wj9DdPSqxak9kCszzzfE12pp3a08ECGjA3W4yn0odxSFV7r41VGm08lP9rP2jHccL1
ag5G5cmDvfyMKonZHZMJvqKPEDcdDzMA2XB0ksoat3NVB+EhbgMn5wmea7OxhvRYBBQYtuA7pOWB
RO7I5/71qvQW1vNUfsIHNTOCgxDia99a9mcjGB3fMTt7m/QOeJ6pX6t7LU40A/PAJH+DlkqmYZqL
gTVesa91ZaTKQoQ0VO0vODbKrk5b/aRF5nCUYh77+1vijTER5CRGG3LjI95y/bEYJseVNbv1wxi6
9jGM0Ssousq9iMScEBkP0y3wuzWa8WtW/MfdiwQ4QqsMKQGbiFcuH/Bhz/VuCWu+UMAx1V3fu7OO
LU+blfTQtCn6VYpg+F6nioGpctlkpu+iR/4SYnGMgEMCz96va7tpNhN6oU9mXRdiH+SR4zyGVeh+
tWahh9/KJFeylkgMmA957ywysCnPo6nGzo2pqDZeiL3yEzpZbbLtp9ZxP6u15hbbWi3b6qPhVrP2
VQxlnz842IallFSCKS39IgNDnSOK63XsRCkYHyIPKHCtwNhhAHX6QmUPvQ5fre0KiI5TeWO91cKm
ENsOv6FL08Bd23OPpN/6Cpm6DX3z4YQM/azuYq7NDyNUul8p5nb/ehAU3U2DJfb7Ih0rQG/mVcaN
lhuhbnFllV40eDOS1pfc0wQ6Y9pf0xTETybsnOMUJ8ZKBnqzzRiOpJBkACUinqSL4QQ4uGAE0ohg
pJVcmqA3ac7iCx5QttrPnfWr8MJ3ci3lJwLH4CiBeQc0sFTm8+gHNSNc20vVienFqubye6t34mIb
9Gs9KdZ3/yjdBFc0AKVRAjhx/Ft4jV0fJQvh0TgkNXyqI2s6IKyWPMxzVB4APc+Hdw7FfU+gwNwQ
UxzJhrkeak6DuoAcHDzUvLc/qWKcNtgXtT+ycVwjbLzqE/15VoGzsGqoibwK/AC2ux4rzd1a42nZ
XIiVJW8ww2zzs6UPyk9DScxqA8QTHPyQGN4L+Kqh8xXEeLyDwJP1xcX4V7L38EE5ti6VbBhQiH7U
U6d9a6dWW8NlL+5vGVekyhLBW+IhSU6uf+sclhS269641KU5/Sig5vxDYmG8THrxl5KIaqVWJj/9
z6mhfgSVhETXguRGbXgRPIu0sfOhMOcLcJz+MuBT/Di0dr0Som8/Sj5TODXSyxImkDxbfxQ7yq7C
pzKthgvQihRrhkmNn7TKap/HeMIMnCtlZSO/OSCJCU1iikfcR9cDJlMPOmTW+4s5zBMKIpXm+X3q
WgcEc8N9IUp7Td/3Njwwk5DmeIgRIoC6XI84TsVcKgW5sxPVqupXBkrncWDEuT/m7fRBDTEd6icv
XZnZmxOLzbFMoAlKsk29jEqKhlQ9FDXt0lhzv1VS297wpPrdzt6aKvQbI9EOkUeVFjwkucUhaqFd
pkXWtRcrQPpoM/WQcCyTN+JGsyOxEh1eoRKLfSmjH+1KFpGW+GI6VQhWdpuF7SVIlGDb6dzvviJA
p33vDKcVGx2Py3bjDlP0o2/Nvty0Xmd6iLLqgbGRmYL2OaQR1h/rru3rrdlZKaYduvKNe9Ard3lr
defZa7Ets7U4RFBNCM18cLBOp2VFQyDZOXnf/W0Wtpr6SPCUHxFA1dO9ak5ThRJyJ+iYOM24dh5v
ZxkWP28SfBkB9MPwud5GcPhGS6uFerHwbjvkCIlueifon+hdDCup9O0ZIZhRIUe/B80GBGGuhxJN
r1kT1f9L6fS/i5rHfjBwg0lyfbKxKrX8550Rn8c8CBE0jKTuDKHterwAWN9gRwOakplu/h7xHtr1
rV6P+8kJpzWp10XxQO4dLjBpGwoAkyC3iDjOZASxKD3zYqH0vK0KE9UAjv3FKkMHDf5+SvZ4ewqw
xno2H4wqWhMtuZ1dShZ0nF9VN7jk5EL/EfJyutLlhGnvxQzd8Sy6zqx8L9XnX64trA9mIeJgZT1v
tw73Bo0VwKIoF8KHuB7RS/Mkw97dvgR1N+8izHBOYTe4u3CM55Wocxvs8KtC3lYn73ZUlHuvhwqt
3jVDjdeUEaTaTkUz9NiZI7diheyFihnOT1fBkvb+/nn1x/szJshrnDoqpEAOB+mDnPI/pjQRZRC6
XlBdyJizBASjM+R+j87zvBOGMlcPKL4532GIBSro36CeD5Ua6qaP1HdebuPJrNKNmEvXeEqiwdlX
Kmz8DeU8R98ndRGrhyzQRb+7/6uX+0D+aKhl2JWChZDwz+sfrecoENgTjLKY/DD5WHSpq20b6GN/
V1FUVc9DOFjv7J1IS1cKgvD7eJRL/PkiiMzuaPW9PdWXOO2zv8l53HyriLZ69JKka/Ze0E8/3/uV
3EESgEEtHTbHEkzkwIHNpjFoLqKvy0e9mdUjRXDxLQnVDgFHY00+Y/nA5QuBfRCzkMoFyb9UjGY9
e73M8dsMwbmHvMC1uN2GrpEHp1LghLWxUQj9Ys+V4g96N39799cCMESFAJVGSh5LMRjXKqhODVp9
yYbRNne9WVmu73WVFz2OQ6nukszih7x7TMlwAvZGq4ZayiKgSdPrPHAsrMSmrPwaj3qNJnfrqhtL
a/KPsas0L/cHXIYT7kjZg5ElWBLim2d1Y9pci7oyXSQl9pjRfd8LDyhllzVrb4HbM8JDADgUkYSa
wQ2urwo8vUErZLwMlWbsatMs/XLy1ENYhP/MVCVXXnJvfRkpDKMBspO03+sjKfEdgwE3/VIgehn5
Akp8tx0is/1pVfF7BTdxRZfphgRiyw4bTpzXo/XeFJsuwOtDNs7DztHzbwPMsm2PpN5D2nfmShvz
Vb3tzyjJeHCaSHDom0razSJzckkXBiCn9aHUhggaMa+a/KntXK/dgL7KoFHpcXUYKxwlN2FRGK8w
tDAG2Nzav7tIRXsdFQpwWkMzls+ulrrfakU0+iZA9PST2nhK4Re5MtJvhtXo+thFZ7swQd4TnLTS
7cICvjgFJlFE/hSiqedHTpV/ub85l9f760fKSrkET8D+W0Q4Ujo8W/taHIZOEU9hk0TAl9V6TwOs
oCeE7c5oU9nVCjM7OF4wrVy118OjJiN1IVHMprRGA4bAfr2mhZa1ukv/aT+NdnoM9Fw/T8qQ7Axq
Le12UJQKDba4AFthVT/CVF1TCV+A3v77AYBGIGsQ6qE/LrawY9VemIL32xsNdqqFDlk50Wb1JQLx
u8UGeX4cddf60Op5fxJaE+5qUJ7bxFaqlUv5OhD/90Mw36EOJil0/JrrmcjrqFO82VWxCg/AAFCw
QjoyRDi3q5vuHECUfq47J9zD6jAP9/eA/Kv/b6MTKmRxk/RD8mylhtpiDmbctwFaRPohdezwcxrM
wUND/r6y1NfB4nUUGoFcbtTtKf4sq4tZXM5qZ87GwTV5lGNUqb1oky62XhKs1Smuw+D/DkUDnqSc
PjFPreu5DABSlU5kGofY6fQPsdJyeQlt/BGEo7uf52Atobr5NCr2PDRQu6K5hsbWYgJdpW89QQHq
EBc9BBgVugv+o8p+oGTg31+rRVTi21D55LIkPWC1YNgvTowVcotjEKgfhNW2z3PXBVtNcd0NDFPt
oLbJrzSPqhPv4/ELvofzJrQi91F14/SzXWC0RHbXHNiHACOM0t1OpFvnycbuXHeS+CmOcuVltlOQ
SwMqzgJ24aEP3Rz2s/SWRMZgV9hd/fH+Ny1axP/7TVIZg0AkH8WLb9KsZqLG3OmHGp3UT9zOCRIB
znw0UkNQfQY8rZpFf9R7ofhRNjvHrLAFPVhF7FxjQsvARVT1/m+62UJMswQv0tGSb4DlNKtVpBk9
7aWDa6TWB4SXP7ZTMx1FgaJrWc6/74+2PPxyUckPuNSoiDIJi8Nf2vNI59QwDrBxvM+ph34Ze4BC
tdqoh2o2tU0NaexHUhEa3z0yfScSQIToqAEvn8lpRH4Gn8Q4VBzNc6SBlUmMKNg4TjV9Uo1YuUTN
rJ8CpVlrQN1+M1wHCiFQHIl3dDuuD6lhBYIa6RQeM8rEW63t+r2R4OBXmhkPS1eUuyzLsevtjDVN
5tu1Jbfmc6WKtsWjYjHbfWUVAmBbepw9aE1V6ZS70jKix9QlP0OTa40mtBiPTpq0TZB5C88Iot9i
vGw0EZsJK4hBRgVtfj+kCjlZzsPO9dA7HmdUTqms9sf7S3s7LAUtiGvc62wqSIDXEyycGFFlW2jH
PDAUzB8x6sIz/ZdZD+M+nsM12NfiKucrZaXbZVEt+KpUC6+Hg+PQhSaK0kdcyMS28Zxul5a98c0o
4uinpXjtMR1de8tMq5uc1V5J6xfb6XV4pOLc/3zK+Y/r4W28oboJjYZjxn1+7gApbtpYGQ51lXyI
81bdZXH6A/aisb8/y9cveKo9FAnAtpCZcgMQnRfjhoUae01oasesDuJvLq6QvpkO4TOSZ/phNsju
6PrmK7npm4NSGgVzJV1+ltFJjxHCc71cP47CMvZKbrsoMRAwzSaCfM9Dblu32prB6BsLjOIMx4X3
KSSIGw0soL72nJv6MQJVdsCVMNgkmlYfjAQ5Cptnle8FXXMMytLaQszRf9+f6NvtTGFdM3gaQwlD
oWpxSQxIverx7FhHtJ/HXdZZua87Q3JwIyvZzGr0PqtAubD8SGiDJP5UD2/Q61OsG+lQp/YxoXPh
26XrPkVgOGB51uhNrlzrb30c4kXc6ngFyof49e5F9qJQ5r6zjyl7+Iids3jSBwmaHMzha87BWUn5
FoSD/74OZh/cCiIvBe/Faa3LeUQKJXaOM6SCTZ0Y80M1DPknvQxkTVgzDiKyi4OemRi7gZU8TNyB
m4Q366HP2/khCfT+pUkwVeeNUD4bVZE/tw4UkUrTIh8oUA4KRSUlGoJwyN+XSsql4WXGk4x/g81Y
4hsprvZGGSQ4N2tD/mx1ueUbGnq8tejW5G5uwwphW5qXqGgdkKXr1wsz94FWNE5vH+vSTY6eDiFG
A4XyPDQ2yAMYsX6Zxe4+rhFrvL/fF0nl60fCYeOKAugoHWqvR7YbbsjIBcCDcYr1ffb4AZvaqNHc
KTTt8/2x3th+5p9jLc5WhVgrbuOtc3RCDadwB5b65HT22YZC4Auzd473x1tYw7D9JDMdKBjIMM4X
pYrrj4vnqrMDOu9HrqbuRan650Lr0q3eRO3nQXjRr9pLLnpXWace0ZANymzjnkRF8k+Venv/x9xM
NHhzMODk7dyWKBIszp7TYwitwqk+jo5i+wg7W2domo+R1xif3jsSSa5UjgWGjR/dUoEX5JnpKGS3
pOfIGyjJrOyGytFPcarb7wwoNM4YAmoFk0vrZ/lRndvOZV142km36/xStNFfilv9irMxf9Fyddq9
78Nkm44UVpIQqZbeaCvg71M7YWaYcI5s0xeNlzx4BWaNWZ+vGYktrz6G4pHAlSdBYHQJF/dtLyaB
xQwbI1abaVNNrS33xOznbaDtosn4W+Sms/JAWR6P1zF5CUnzQAhh6mKHWFNCR9JsrFOE/v5eb0pt
i6do4ce2iHftTJXt/nQug44cTzKZqIkAACJYXp+OJkPiv+BVcgJOXm87rTJ8dQQ7uJ0ok/7TK6jR
q2PuzXDzeo7q/cHlX/5HNQCtAzk4Y4N15gpYtpjVoHC6frQsMJS1+sOoKnXbBQJXrPvDvLWOVB14
dEDu459FyCnzyuo8d7BOGLUpe3uavhgKzJ3EQZYaTZXwsQ6deuXWe2sd6XtQ7EEF6pY6Y6N8W7Vp
bJ8Sww0viMf3HxPbSwnhU+nr+aD+ff8bl5FFTuUf4y3rEGZR6XZKJelUjuUXVQz9AyqF07997Lhr
aIe3huKZwcfJCMa2ud4y1JQg2okBHktNpSpry/zJ4aLaSjLGShR7axahqoMTA60oFVyuh0rUoQhc
IAAnN+jTZBPYoevXcZaSNyButentolhJd9/6OO56yHYUqqQ42vWIediYRqZG9gkzCHEg0CiPnR5Y
pxRc6ruHQs9J9l1cgrTGq/h6qGkyOisRkXPS4vxXlhnTk5pgnVUF1bgyjbcfRU9A5hU04nguvfJa
/mjCdf3gNqXTOSe6B9EHaPIGViWDFGas3wep4I0LcZbeDphCWenkxX39UWmXlFMQGs7J0LuznUm3
ZHdoAai5gNUcaPlGZM9f7u/9211CXweKJDQYieNY+u1M3YwpoTsHpzYU+saGznpWhSbJ/415ALz5
Ppm112+UIjQU4CA3YHi2uBfyoB/HhgzhzF1qb6dChM+OmRorZaFX1Zzr6OjJ3hGpM91TSjaLYQwt
zKzJHEOcAr384GRZ4zdz1r/EyjRthiTvn6qaloGTBNFLbcaJT4o6RD7q5fEu4Y9N0/T6ESJOR+9S
752VqPqK1bv5feSO9CtR47kxiDH7EWWuTFNOid2HmwaAwC/sn/oH0Q1fsxLhIyWzjT2kamNrtJXj
W3nhHSyraLZTEOnnfhjbYzGm5lFPGkPKyjzX4wwitM5CxPVdw6c3Kb5buBX6mOgRuDNE9BTFDne2
ldi/0mSwHxHLSneVaQ6Pijk4p2LMx2NfNd7WEoCoh8QJV+7LN44SzXqAyLKixLFdHNrSzhsS9U45
gRQdz1mEWOKUFNa55ZW4MsFvDyVR7jQFaH0truYyFY1plZNysrign+CfIzcNlucc9oVYGermhrQl
6oEmJR0BgOHeYqtlCL2laKDEZ6dvom2cKPrJixp140SNcjJcaHymiX7U/WN7830MCiiJZhsDSquh
61ABL5AwYozJGeWx5hB3VnMw3Lg/FGaydhu/NRQlT6kVTFOPkvb1UI4C3yWyg+SstCVGNKM9Pg76
2Ppjkxcr1PCbYMRX/TnU4nbsst6arNFNUDVzu42ItGI3RUa0Zf7/DkMamPcncYGTJBjJ8VyJuOIa
IV9cbEhvgi7r1OgB9l1p+YVSltswjaqdPs5Y/DhF+DBYoDyswnH2k2J0gP6VGdww8gl6ohUfPLR2
Pk9hX6EDw8OkrLLwvSktv9DB+g7YCbuLRbie/MApKi0xUF8h/Ocfks76Nupa+CNjzL1nZuX79Av/
mxG6FcAjaaqywYzr8TB4CQek8FMMVvpinxSzeEqKDo2SwlE26BfUymbQo9qfSd2KzWg2ycXGCW4l
AVyQRV9/BuQcQFpQVcD7LVF+ulurRdGo6dkzZoQbFRV93LEaZ/Np1tMY06VMeH/ZTR+3VHzy+Z9G
D2iweHDv6/fGLAkzfBUCp/oNxWSxJYHTo/Nauem5U8EbziHyVpD3873F6V4Zalm4YzfSaCaNgNLB
63OJshBt2SclNnznKs30pzDPnI0F7HwXac7wOAa17bu4ITxHdqReghCfr/un4Y3D90rGsoDhvVpc
Xy/9iKBg2SIhdi60fty7jRqdy0RtdtVUTp8smpor4725yBSIuBJAmksV+8WAwxzMVd5n594eDTZ4
OoBdmdt6M3h2RDveiyx/hgMQ+nPW6X45IpvDoVyzP3xr2sFByx4HKZC1TMmDSng9WoTZ2Rmd8dMI
CGwf4pp2NrPuK/9n+GYoXubbUxP7dosxz8r18UZ4lVkl2AUezLx35LL8kV+2cx1OQTVnZ7PLAopG
jfvU2FV8BjyxZsx3u8JsYV7+VEpB0VJHuR6q6iHu96OXn5U6mjbl4AyUhz3lL7Q6P+tdnK6pNd+U
jyT+HJA1uESSMTibi+gF2QzUrOY157F0XF9NEFlsEBGGshSVG6UoEFDJYQGqnZftesPoDkjTuB9p
P1rfnN5c68nebDhSD+qRbDkpkwdweTHVddHa2aSM4zF1stbb1EBEjhlNdZ+tVqENMudPMfNwmqre
/EGbvz7EsfLP+04ZpVBZp0QTgumAr6Rfr4ErEqscSghjneGNYML7bGM5ZXRBimO8jE69Vh5fZieU
xrk8qBBwefAsWyYKGBmTbBWWdvbMwtqaoN+3hi66Db5EOloceuanYWGvxG+Z8vyR3QJRkZKPgEDJ
vrhIlnJIZh20JcB35cGdSuNcjE70rLRqj8R/R1u27a3jWGLSkRfFWoH+zZGlDobkCaP0twjX4xhS
Hppgy2mppZ7L0HMPOAQ2p75EOlogk7hpVS3iYYNz3/2FXdRj+GYEmSjgUcWTEXRZ7E7QE4l6ujmP
DbiobdprwT4ZxDt7lHIUDhU4QJ6jPBOXsu5W4zStV8z54zhq3TFSW2MTtmP0KBp19lNtVk73v2oR
nV7Ho15h8DyUANhlcpuD9xlCa8ofM9dJtrYlwqMYW2zAZ32t3fvGUKiRUROBywcQb4kxgn8e93nm
5o+8clmnqgwcZ5MP6JV6deKuPRBl1nq9Rb2r0RbnEID0rDQ5npU0QgzHjwUc2G6wM9r45ScSeeOZ
G7r+XJnCe0RQzNjg5Kyt5J+LeCwnV9YVuFwITOCaFuFxwLAlzSInfyyFmYfbHMEqH56m8UkY5sVU
cuQw76/mMiD/N6IEclCbleWMxVtlavlkZ2KOrXCeLqk1PeIz5f0uOqU+d/jnfXQ1stwq8b61nhOo
fmhR6UAIt+DHVWvcyQW+mcgkv58nOu9B9E64Iq5jYRc1TYPlcfGYzpZC51dktt/XjQn/OgXQ1ias
Rq6HB31wcl8JsjbcaFBMH4EUNzsrMhGXNqgShpVrf+1KRCYdxAGMbZBP2m5l4t7aLhp1Jk4dh4FF
u/6p7aDRNlfU4rHvMbBMIdKi/B/avhOY6kOskKm04ON+1m5jfmnKxNiFbu/2K8u3iOWv8yWfmKiy
y5KXukiYMpktu4ldPOKXNYOIGKye5rldHay6TzdB0iobR0/f2U/+b1RY3I6U0uKptNilgZI7vZuz
SmFqOE8AV78Xo14CcpnmXQ+S1C/N6N+yVt0vs+jnlXP6VlDgqvx/gy+u7CGoR9QlmuKxopH31CLg
t4WaZ59jvfpxf4nfOoykXzqHA4IYkiXXK+xWShCV1VQ8TnVQ/ASQnO6ctBuoAXFRb3JeQvv7A95e
VYgAgLSjp4XEx023QthJ1VH4KR5FXFcfRITNWRDb3WGY2md0ymPETN3xc89Kr8T0t7YRWBd6eiqP
Kzo011+qGsPUqIlXPCpYyxxitY631gBJVsud6KI6KOXPIaiQ+1/75qAAkB2EGellL8mrKCDTA5nC
8jGKu/lTYjvVgxHiQ+iI3NoHZig+xpW9po28hI2+7l3eF1ImEXAY9+b1p5aZGoTpWLF9osz8a0KH
/8jNNe2aOmleGs36jauq/eQ2yrcaCvsjxh2CIrJtrLGn3/p6dD0gKJAYyR7c9e8IRi1BxqUuHvPM
0/bmZHe/1MijMz1k8c/Rs4KHqeuGlXV+XcjFHSdLUkA5KRKhRLxYaEAJbjpNlPl1gXw7furKp7qz
4PW7yfjFmFS19cNanf/KzczaAzyKDk7sTSxJWZ6CoKz2NHujBxZurc7zxnSgVU35l4uel8gyEa9s
GqudnUeP9HIQWOrcaetYwtg5AlXESXODwzRlw+GdO1BeMqSjHDeQIjfNz0CpwjzFgeex6aMQoysg
1Ru1KzFpIBnIn/qhQz7GEvbKKtx8K8OSdvMHyCNy/sUiVKGpWBDCo8es1bTfGQ7SJ+Aq6Tkrhu+x
DGrGOK3loosxgSFA/qV6wmajtYJUxfV2q8YmNYasLj5UWLvEBxG4g5ttQNWWVunTznPaZzVou2zv
6e1kv69kxeCytovCCLgnmLpLt/VkjnIKVk73oazn8sI77isVLthLY6Nt0DYZVy7FRdwGCsnjkiYQ
uA/JBTMW5cmu6m2rNK0WJnN7EB38yMFKkXvH4OYIdtF4vr+LPKbujzPFcEDxAWJKHg6Jvre4DUXp
mIVnDOaLil2aP+q8YPIEEQAbhTYSxWncDarAcT3Kioe0HJRP94dfXBr/Ozxbipe8vKYWuwkMAVxu
IzZfGmNOdl4/9iclFypwyMnbJqP+2Rpc24fCLbb3B5Z/8e13/9/Ai+82mtBoo7AyX9wkLbcN0lcf
E113P98fZblx/5tdODEcFMQbl+XHEJMHs64a8yXxUuW76KEyKrw095PrhMeyzrxLLox+5dNudxBL
iu4RFQrEj0DZXp8W4TVpqIaz+TK35bDHLs7e2i2IZizQrE3uBWuYj+Wt9LqIr7re6GhwUpcaMlns
xIU92+ZL3VedX2h27eN+hgy9UU5b6ELh3k5Ess8Q9fhcomjr65EqPtbotqyU4BbZlfwhr84MBhml
tE2Qi/5H7Slt3ElL48R6ieyw2FldHZ/1Bh73XJZrCi1vTDLGWfBXYD0BHV+KW9lh9j/UndlyHEeW
pl9FpvtQx760dZfZeERmIrEQCwmCwE0YQIKxrx7usTx9fylpqgSoRhzN3dzIjAJBz4zl+PH//MsA
G2z27hatboZAW+dO5nlPta5gSgXL8COx7795khj8AKNyaoXx+p630NoySrdReXcrquqztlHRdzYA
I5kx5til7hoRA+j+SDvxb95OBwsa5I+njDdq39vrSWidU1a28u+Iz4NQGpXTMVoUgqNucq+2FD1F
1XV3rrmsP8pzfL/Xn24laD1t5AlUOrHt3i6dzkR/qdby7voVCWztD4xwXTzVUxiT+zU1Ca6ssmLn
BcQNMSpX+w4OkMixpr1Op9Lf5W1vnsls/BFx/e19gDfCRk/rdaKsc8LjYPL2c1llledgNf63k1Ai
ugDsrO2LtDDHIUpSx4Hwq9up1J8b1WXe3zPr/3VxlkUVDe8Jmcl7+lo+O6CrpJd9W/qg2FekMJxz
EfOk8oMfyZ/f7gu/LcWcAvEpmYoBnLm339Mt6VhCZwm/rdDUDnVgjfvZrtezyFdYLxgByv6oMs37
kAQwUZJb+rd2XSBRFoeudgLb4JagkHq7vldbiwLeLl+7BcHIWYS7onkjh1z7D9WQW3MqDFwDth+U
zneAwmlZwEWc6UBt2fUxkX67rF0M7Tq5g/26ycZAIRflfrXDiMofjkE99lomEIhM9dFBbhjeQAM1
yw+rbHIpXDuF8o6BRLqbUk7QP2i73tYbPtEp1xiXbuBuJnz4Q739YHRcUPb8wnyFJYm8xq0qa1+m
7aQTTzbDl7Dt9Y8k+G+rKTg22nfEo6D5J971n8iSoYF7nw68/DtwhyQpe5nvSSNchNU0+be/s0/+
vtSpETlF3tDMvivc+aR44Uiy/45Yr3Auy0jBdUPeFNafLLsMbladE0HIuxZ4P7jj768rTzokekQS
AHSYcLz3GQDbJmsqWspMVDpQF0XYOocVV39HFIFvnGE50P7I6f1P1xVaL15A4B5EP1JZ391KnZIG
1UQ5sbFGwJjdyCYv7jOqujK77PDXF/ZtBefCYkZzKt1gHUz9eKnePjYGNSwwpmHMROn56VnXNsz1
624Wa28V1/MWuNdYplUiD7bm7K+X/tPXhGJ7guV4aE9OGO+XHjcNTogvJEnjbrh+yKI13TWcWa7t
gSHg31zrRM+PEHKhnoKJ837wLQtDQWppU76mSssn7A57X8AWU5fNJiP5gxb9T98M3yPQUoRRwH38
911trKwS0Hyr5pyBMTRDWEZVI2RZR5GY2aR+sNqfbiGnH2Y7pE5RmnCYfLeaubnZltm1nwszc82Z
1XALFaOXpy7zj9qrTmReVAmRt3ZXzuqGX/762r4bM/EMcWV/c24ALWSm++7lnEFua0c7aS6Ygtgm
ZsJOuSb93IT1ebdE5HqNXVYS2m2O4bc8xORfVFNkfpkmOf29zC8+yynn9+Ttz4jxlIT87rPkdMtb
EM1BLlTgFAdl19PF1PWaWx60JBJtP7Ji+NPVZ7oImkVwG8It6sO7F8jWKlsAJhErtPMk75ikqj3m
UoZw6zo95lWnbjPfmROPJuQHL9D7VgN/41MwD28vXxt89LRF/6GbJdYkGMNGs/TilM3j2vR3hC87
911rMj0O7PVYYTf/g4Lxqw3Qvw5GTJrouej2sBEFHoW3924H1GnBJtQ5Zi5cenj50RzQkSfj0qxt
zJ/dT46fL93ZUi/2oz81xa3T2Kp99mtLX0r8GGfhddV675ltYYklaNb+sihb9wukPe/KCuRyM6oc
0XqRebNxkAgulyeq4Xw5mUiO44nmbbwJ7KxSvx0O/uPr8p/Za3fz23eQ//gv/vwVYHMssnx698d/
XBVfx05236f/Ov3aP//a21/6x7V+HSc1vv509dzLn/aq/fY8FV37/nfe/BOs9PsnSZ6n5zd/2LVT
Ma236hWLt1ep6unX5fjMp7/5f/vDn15//Vc+rf3rf//8tVPtdPrXMj7Wz7//6Pjtv3/m6fyPP/7r
v//ow3PDb/2v7XV8eS7K5/e/8vosJ37X/AUggJABei5afdqNn3+aX08/cd1fAFfpwRmx4/zDMeTn
n9punHJ+ZP0CSMGQkFQcHCA4K/z8k+zU6UdO+AvDPagQJ/YFBirAdf/7o725Wf+6eT+1qrnpinaS
/MM87P96LE9yanTilHcij+h+/tSPbjlKqxV3g12wEephDOkp7BeY6w8X5PdV/7jKuxHOr8tA3zjJ
CVGKUWnePf3EEVsWYi9rV8FHP66B2+/8ljmNb6/zw+q432Z7hh012s2ul+1645dZj1OrVT37Sz0R
PK+zMpnawj/TXnXKU5m0YGL9o+78bVX69WOyEfA5wP/Y19+fjgpmb9KuWnvnOa48kHPVStFsUXah
puU1y+v0qgi1TiZ4Yj/Yjd6Jpn9fGko0wMwJgX7fMLWlNRdrWNk7Enbru7mW08ME7LkrHDXuNxXA
peqm9LlJs1LUDHTxwMzlg6tKohX8cWfVev1Ba/xvHg10xPBOQSR53N7TMMsczNDkrLhbRxvi5WKY
1R6zr+brXz8b/24ZQrKJo+D5Oz3zb8vxIK2pceW07Lq8GY8l1KLY8+YfTVH+7Sq8L2B/bPuYk75d
pfP7dnDDYdkV9RbFJAwb+9BMX/76q7zdWX69hycnRTBcHiFOOu9mQ+lQzWFUFSviVPwCkWityarb
7s4Gv8UkN8WxFDLe7q8XPV2fN28wFYSdFEABB0Fe49M3/8N2ZhMpy3EltXdzPT/1BAXcbKGdCwY3
2ZPdtWi/14r8wsbBZ0t33ue/Xv1P1/W0OhUEdvhp5Pg+O3nbjHyRQ2TvfAR7HtmyN36q1d1fL/Ib
Ev3mS3JePbW9+EWdejbzXf3IemvmbZTlbuiMNZm9fL4q/QwC6ObU2ylIsnxMo7XauXY7Xo2zkx02
u3GpMVud1Eq+RjBRn3pzrap4MDMSfk4g01OmLO+sTr35Iq/m+lyFBe5neEPh6cI3CtJtGUQVrrhT
WQAEIt2U/5gOesbBuTIl0ajSY8MtdbHTng+IQhi39oXOTHWvxrXYjZNjX8jRq28XZ5jjMh/9R4K9
t0NZRkGMQWr5PRhc4xNcn3Wv1ayTldu8xhVFeVcOvoZcFrRX9Vj6sYOWYe/hIyacoX5dM9m/Im24
wk4xPVclvgkAymm342iQfmiWTlYC2m9wYc51dO4MtBFi0s72bYOudo4Coz/P07m8l7z/g8CnbJWc
lfxCEF2yNOTE99aj8suZbbZ90AHYYocmkr9DZ35ZNicbfX9SNIuZ3hMlJsnCzex0n0nZJ+HWTvuo
XvUDJI4VpnMTJcZWux9M9E9jUku9PWcWznbuKOVJ34waJO7dAreyWXV30Ij1F+nUoFND0RP1EXhe
UvjLWeirTDRdXZFA1w9HW5bOGTHS5TFwjQpTUg9yAuTmMvaL5Uve4VjmO6N78PolO+sp4oJd2jqO
RodgqPTRfM2hPipX9Qd26QBAzHyi79xuOPLhKuJESecb0w3OYGT/4QG0m8xOn3VuZSb2PItUpx9X
ZdxlalqPOFvuKxgTYiCbdytke6mw3XV1mcep2ZjCT3v3bDS0HTNnVJfT4hZxzjR+V9Xe2bRWy3mJ
nePOGDr5FKjpzPGJu+sVT1CfMlNWlzlnpljNxQPpOYmszAtV2C+qsSaRud5NUcm70i83BrIF+a7Q
mW58WtxjZ7j2se3qi7yrPlht6e04AugzCC9PqF+7svs6OfUl5kSf2wzvyGydzlOz/eIxDjqGGVes
9nFPsBpPJ3YWzWLO0zX26KkLUSHQFdnoqV0xngb8i1x2lj0Ib+tFNy0lvg/2xw544MzA8eMsUhGJ
8S54ok/YW7pOpBd7qXCR4SVV7lybYfmh2GY7wcO/QTXWlqQDnWIW7bGUH9zUsoW0oqMMCydRrb3d
SWOxj/mg05t0rF5wIoDdvip9Zee53rVVtuBTrgyBC1Kd6BYDlKZZr3S/1qLMUDJ6vdRnBHRerMN8
NrjLozTNDquD9gs6x0x0i3ddbu2tgSrgPuo6fWNjIfio1bAdS7O+hiIY3bSNt8YFrtA4tow4roz6
mwfveSVzW9hef+Nny6Gtim+p2lKB99+Y5GkvE214Yzxt2X1nu5edt9QXacVFi6wnXfQaZsb6XFeE
Rhht+LKF/ZklLa0F3UoUCruwp4/TMpvC7RAM6HDm1XLd5ivcq0PtBBfZ0Jsx0Y1Yu2/9g1Es3zCT
gRk951tS18aZOwfbB7kYX43cSeO6jSDQOqWzXq80fTBFVifmqSrFavJoTVNq7BdfvpAVyJvn5wcI
kE8EhF133fgQFvlw5cOQxLBA8oKeiuDqHW0PLQl2NSUScwz8BuIrKyv1Re8bO3dZb62tPlrD5u07
A1KhxmeC16m+WcwujO3S8agHfRzmEQVcBgc5TufzUL6U5XquAuWcexlKJNGsz3ow0O67mAX03GIy
vB7GHGP7Sq6PKgo+KNW0u2GOisQcvXTnOq1L6Icp+RyoaAszv29l+QUG4I8OtvSK7zfkX81ZaXdP
6mCmGO/2qhq9ZzUUQb+LDGNbGc8QvLg3F+2me68OjNdw87JainlkvE/enEZ02lfNsCW6s4d0v0xT
flcUDc9CuiBQSuqm615mqaLnFLMcwkqk2e5mPc2fFAzR75mLI3JsGYYBMF8PTCwGqdantYjyF9z5
zSyW+I/TVLUEuO0z5Z3sDqfmGT49rmRL63tfW+xOb4q+bjIxN4aFE38QNt+D2qieldv7IE1dOLFw
ufVDYpplhzt7FiAX0sXSvPDI2deTYY43RAv0VGzm5t4ee4niputUh5Y3wypdp6YiNKeBGHReSD17
8brlvRRhiEAkMVRafcjcJbwz+2nDBULauj8uwKLPOebxwkG+vj3Pql4yNh2v2G5zk8yZnTmMCFo7
CCVhErnzECB0n8cTX6GaCXtsTooMZHHd17QJBqQQ2rCZ7YwtxcxNp+Y6dEuEG3XXePfgvfUosL4k
YtpNHXYUT0supoFfhMhqO7o0qlyCStnLMgr0UNjAy9TE1WGYGKYKiFj6ziGigxjnenShp9sBxpqc
u8gKbMw8bRLILc1VYZfY8hr+SNDehDZnOsfUk6TZ0Zn9JW7Moiz3fd86rZjbsnpAxW4jF1I6qhKU
NScKhM3sXKRZY5d7ZjmkV0YBbO09DlLpGZZfnhWj2ApQFil38eOqHKIV/rKqYTPYJ6SXMXm/xn6Q
Zt+8oNU54UTZ4MWzXjtEXYZXvIJ/Ud7h3LeJ3S91L8K6bmkOcsTYB5s0lmU3mnPfsG1rdxVTmTUk
DDS+flIrgr2LokGBsFPQmu0P/mY01SW8jTCFH+W20jqvQ922Rdyay5jC6i67KtFyWfFpzuziWGpb
b5+jUBtzEnEifTBkVzhxmgOH7piJuuelP7hjstSWs8SqhDkYQ7p1nd3ULOp+bE1Kcheky8dZw6BI
cnaDXgzejKtpwHNwOzAnrVHwZA10zSqfprj3qsqJt1Vau37c7IwLmJlLDIw/UtAZRllibcKs5+mq
xo9+V0xfcFoybn1rW77wT2YqrvKy+oq50fg8rPXybK+Dd8MjPw6xNgpPna12sHSJmZX6enWG1hZq
a7BptRT5ihQlN3jMBjBtgcH6WAk9B+j9KJyFGZcEzJTcDH+6KNS8cLsqOX+VhUdxM1I1sTU6+Uzi
o2eNpGgb2rsrsmD0RW10NFCFBqzeU8IDP/H6rHwwjBAFAbnsquBMuWlymeby2ZBapsni22xhroX/
OO+QND7jC8OFANVe9K62Bh2KrslJXTOyDumD5U3VdWChulgyw8bXi9b6sq2C3mE/m9MuHuYp30QT
RnISBkSuqzEyV2/fk0VAkHAmw6fZaTFh4V2Rg5iI3L3usmoeBQyjyjvIqUHPfQqVr8nQdKIvmxmU
9YXlQys+L3PlssNvfk7gSNiVtqiUuRxpTMJnzx2XewRYNokkVg15qJhxdNxTJrzPzVqaeq+RrFeH
FdcGCpiaGmFPzNpFK9fgW42b1G4xRpxisWM2PsyrmT5sUW3755inMx61uGEzmzz0jfPFLaNNbEum
OCwUOD8mK8/hfNZaY4RzzjbO0w7m0Hq9zLaUhItU6e0QTHDaoLrDTdUt74zAaW5r4nWsR3NvYICw
MQwucHhYcOgRfc+xMZksyJMERhTuR4eAqXy3Bo682WZrK64J78O6p2IW8UF7ixvGUGsKUyALMk1h
tvSfwqmKFh0nyManyCvcTzVJFkUMdSIkDzdcqh6BwTBf+8M6vkRzVizUeH+ohUl4xS2njPILMUs9
Vobac65dN8Xrz9qs7MXnESEjuuTwMITlgG0QPGDmdpEc21ieihUZpaE1xJY9jp+DLggyXsaT3wJJ
PNV4MZizWQqzzucXiJVGI/LRcL0k6G2ZRH6bYUZkLNFd220OUbg+AWNiA9e9nOt+uA0jI//au0b/
Ua8cXOI0bOVz6hrmsalCt6KcIpSJl9bTUzzyzR5JrtrsOJjKgdwOWff3q11M+U5bdV0ARfMxkHXM
QURXpDzvYMkp/YoXt/sKJZ3xjuMY+mYKO+OV2FhVc+Jjxpcw5poPYZexc7a94z2ZTdZNu4F0wIeG
ys8YyBx0txvHkwFnG6Zbd9lYo/+0qay/U/NUjKLGgJtzwhoOrvBJHkNnEkTbLPDgYWsK2sLDr8+i
c6zXlDo2O0hkDwiXq/uaQ8Oc5AVJ6McAcOwa0LS8Hc18YB/wOn+MSbaVVdxXysqFtlTrigx663as
XF0/O5lc9tlsFrwBWcjGhHHGLJqgyO8ndMG0Vj5+ujtqSFfzjjhWc0TSpv2kgnbSx9UWTnW89cBH
AmRl2w1rPn+yCyMLBPKV7m6mjvFgnc4yDCo/2ek8302+crBCDZvmZp6imX6DjTUQuKlM9EU+x6ak
KOr6Jdc4usUdw2D8yOUoP1fSD6+dsnSdeAwg+YqwzXUhimg+qb+wvbm1xyqQolqWyRWR1zEMrImC
oZQu+frSa8w++G5b9TDpibPMEkzs6IahXYaGWtfDgRSLIf/kN7VLt1/mjySl+oQRlYa+aAJVexez
GQ4fKsCKu3FpGbjZdooGFeKGyuNauXW6JyzL6+NpqbshzqI0/Mh24Y5xFWbSiY1Tysi+8OdpYV1F
ijChVCnpun35vCyzrMnoqWX4wMGokEkaLtt2L1PHbo9eIbPzYLbSRyyeyf7CYy5bYkJA03UHWjl9
7EsPezKlysl/CEPlEmRebS3eumGpV4H19AwEwexD7ifLThF9Qzu+gIM336KrrkJYlR5H+rSZpi6x
h0nzSNPEHRwdDcauIKP40Ql0Ee1XOAzRVT/LzcAtCl6NaAxEIRxyA/tKQhz1kmzL0cY3iAPrvcP/
OGA05jr4sS7Dx7GEzyuGYs5fsbRjI5zJqYlEl+ebJ3z6ORWnxqiyXSTd+jWvBgqIXQ2Zf+peyvM8
a6b+2iULWImqhaqR/DXW9KvjzFuoCXJcgCbJxIsNG8UTyPdHPM1nPmRn2bRDGd5+st2MQKCCjIdV
BAh34cO41qfea6xLYpT62OqncaeaXg2x3WpelzqS4XGAcXfEPxn/Q89uq1lwJXBwLo3F+lYW4fLb
Z/598PEG1f/nbOX/cQTTv7Yfp/H1dWIG8//B4OVkmP5/nrxcrc9t8zz+cVJz+oXf5i44iv1y0owQ
rMxQkwEvFIXf5i6R/QsRBDySJx8wBKUnyPn3uYsd/gL9h+PCiZj660zmn3OX6JeT2BlpE8JAqjpe
GH9n7vJOUw57EKQYkyom+HAI4KG8Gz/nnmrhN3b+WRsKZ0s2Ky4MUeWJHfxIzcMs+R1Ki5gTAghD
CabmhIb8ycyRoUzEcKa1DwtR58wTbQyC94atV8V4Y2yugWcca69qe/XPQf2nbFcbOFknYb7NF7Nd
YNQcZHDHQHV6+27Ng/HBpcte4zLV3ldzdscvyzr39f0GWgqPbUQyH0MVk1KMmsHonrFB4yRD79ZF
smlFPx24eaBi25IL2eJFP7YHtdoeqGWFV2sy+HkGhhcMLLlxDwEzNXG0nD8scif1vF+H1SW1gB2q
F0ta2S1Gkc1mCsKToiBBGNu1oqrq9JJEiei5yQmcEQZEIzPu5tV45RPPRgzwMHysp3Z+LfrJ9UWI
gvu45vWUHljVulwIvyV9bHWzZ2uqETuvld9wQPcm5yC3NVfJRooXGx2b0HI6SphzPDIiQXDkKvcr
PmzRI029MkXlzgRR16ZDi6nszLsel97FUBJsE/Ea9xwaYN9nj3mGT5TIbYC7GLFDicFIWVhdTA6D
fuiLdGA3x2XhE9u7t4g6xJePNJ1svJcYsXy212r4ni/1CI9hcxgZgQ63nehMj4+Uu9Z2l6fa7+MW
oGnDE3bxOCiZ/fJiqAA7wMZJHUsAS9FszqrprrtixuzFQnvhA5hbnEvqZsTmHH/S6sKv+opJNPLN
Nc57s/k2OC4H42IMNkuYoey/+JXVfvK6QTlsv+GQxX5Ylldwd4vsWgcjcIAqU0OJMDO9bzTrWBWu
ZaBe5DiYXzyzH27WFToI5+B+yWNZy0Hhsrao76gFPIszOTlnwMlrceS8LefzUKW+dySqyVhevcHC
5J2MX/v7okvrWBd+1+PEaNVGPHnBREMx2+vrNq+1FuB6lSu8afHT80aPJIVAh+hoNvHm261LBIeH
r0mXyrZKpluhl7DHQ6jsUpiRvnlcEcx9lRZUFUE3jPS/SaM82k8I1yZkT7rE9jyDSBa7+RJqog0r
53rILES8vWGqOz9U5ZdpLO0Gi2ajfPAxTw93qS5cR3iNDOlX+7wE6Mob0vEyBNgAjJZf1/FK3Gt+
sOGv+DeVryspPLJ5UaF7luqvNnIUO/wGOe207sBkophCb+aQ0i93qxz6TjBsqejh/Ka9PemCedmi
OvgalKZt7QJNGs9emQbGoHltbpUgLy8EYSMrnhynEo6SGCWBv6zZRe2uxBeGEF3ir18cXa+Pw4IZ
vgCizpu4WceQV942ZyXmAu9P9nLb/NY5dn4VhHJBctMsbuLXHV7blhH0OulU5nto/ThMCyZ6IKSU
gcn4YPhSffBzPA1xPTJ1n8i0q326Rpey0UO503GztekBftH6mI3dGoh6CNIx5lDAEbOOZl/gMNM9
pbKbjx2bfC1WZsIX5taHD1WD/79oAxnSY4+edZkBr54TVzN9ihqXnHGnTYuN0c1glCC0nnE/zdUM
upCVSxYvHNAyBImb/mCGS17v1smW3+QS9Vh4U95o6itz+5JWFT1NsLZFm0TLbNwjQljSQ0TuCa24
b5+yFzhtbHsqJ/49I0/kkvhFrR9YlmvKmbXrEzho+UFxM9e9b0ZFHXe2Atwinny8zSg3xr3OOxrM
bshIDe8t2Ta7cK6Da7qtcotHZBdK+E1Dm5gHqbr1QJKG2O030pI577th0qRFo4XKFYB20HrU29XU
0PY8XxE8bK5AqQmn9OI+7BgEAb3200uUm00n8F/0S+qtJMuVAYvscIEBd8xJPHgxXQz6xeQDAhHG
01mkyw7SxOJnjpgfqEmyzWRlb9VHPy8p0rmtvSdi8fADnBxVXjXBwjuI8qI8lHPvmvuh0FF9tHu/
1zGJydvXUMvupl0bIFhgbqOmJoOeJCh3mm0fOgCa+8Ioc3+POWQVCQ5ruTxWmEcA7mVR3QmsnEAw
nAmYsfTruT5r7Hl5cDd39ITFBPsxaMHjkxK4WmKLyrNAAPZC4YZ247lipPOAzql5MkTeIQRNuKbN
XehD00sayq4tGGVynOozqwQ4JJflqVoi+aVoWo7FU+57g3C6RV9na1mljANT+3kjgDCn4nuTf4gm
dIeiREj+3fUCmQuc3D0GcZNqjiTN1c55wSAoumi5d4yxFpJQdh7Q6eXUOShSIzubNuEDKhRiwX43
2PtYRnEq7LJ6FwCJ9ADrFqBGqEIXNf6GVH2fbj7+UgQlgOqknYO2WxobIMhWNvXHFOPxYodSI3IY
rXTedj5vEZ98U7Z51xkV5wq/y9jk2sUkKbanciYkmXGA5vSSEvJO2ceQfmr9W6eLbHADd24es8Cd
nrt2IK6unTOpzuZ+CBV9EpKlHVM9ypox91i7LNTcXdh15WcTCrsUOZDSKqzFz4xrF2xsPe8Kvw1i
u07zNAaGMl6yBRPNZJrTJozrWfYrs+KxUxDf6echPDB7oUBXu81o82uPzsg8OpzCzVNKyOjvAtj7
XBlZpt99v3BszprbfOZWY8T9q9Xwkclzphn3Yw8GJBfR8DC78hhmzByFD1s3a0nblyHkCLaZ2Zsj
bbUivVpJH8GEKNzJzA71xTBZ4Ysmr4B9OarHQymd5jxt3eC8Bs+5WF2jNGJrLstTuPm2vhpEXtx3
FeXY7PoXf3IvcmO8mqTtrULjRDfGaxeOj23TG49ysshdCZpdIcfz3G1mYNAyP1Y1MX2qIH5wdZa9
2wUFG/ByCCPCjMO+PoKrTOfKL4i+NtXGT9G/mK+eDy6TnqptTidig64T2Cgq/EPdxHay6vtGSidJ
rcAuMyrS2N5qI6nbFJql2jbAZs3WzGtkKO/S6jevPsvHjk3ZB8Ay4m3agphi7yNHDM4QadxUmrNu
nVrBDnYv5mdDc02qsgmVbtrXme/cNFB5DD4hLRD5Lmrd6D7ybN+PDiqaHAl0E0yYOzC2744NfkYC
G17qHMisf+duVvW5Dzjy0ayMdgz7DirxOEIbwMZEbNrYdks58wyHDKvsqLBeIMV6cdn3i7Pb0qg/
Wy2VpQIbl8ewaSnqxi5tXDYKGx6K6Bj383AxLfUHi8vTuvt1GwJPzIE1JM6S5wAH9kNjuOFeMkL0
BHOc9Mtsl8VuCYKjSk29nDUmDaLAv8J9jbal+TC4WXFmAWOQZTz+emvZb5NmWdKrYK7G2FH5LGTh
WgyWMKm62piXbSJaZP3sZ1n0RGrn+RAYJAZoNtSRyNghZVLBLC794GEQEpvNdGAYBXOhxKeAOU+l
zlQaGoeKaXsSzQYXqZi2fSD79narJuOsy4q9HOsbo9meIjC3j4PKqgsF6ZWHHzpBUQx35TY5I51g
pR/BXitIr0G5H8d6YFzaDmdD0LNW723dQ+duvGjVkGCFK1vRy8b+LMdtsumJ1HQFfcO4YvRWfXI2
5xJQd+MvBs25UkwKqaHdzlLD53Suj0oXze3GaS/aj63fHVezNA69WyXYWm2J6owRNz1jiWF17OA2
fJjclgdqozdZNIXX2WR/NhZehy2N971UphYjLIC7WVpPNPBFJuDKrGecTfRBGqm/n7OWSw9LbwIP
1ibTrkDdL2ZT3/ZRR3dX9dEe8m96NhkUAWUN/XdvMtYrd7SzfWemOpEwI4Yzs6GFYGZCNR1Cxr+d
BsvJmmznGO0nkxJcxTiB5aXgeDCfdc2wA2N7wVye+pIZgch652BupIAVI82oKency62YDkNLeYDv
FQFpk4Gdb9f41JGDXQXuBYj5XRGNtyiTM1x5HZdpQ2t98NfGOOCmfaBwPzhRcd5m4zdZ1LttZn5e
r21P3rHvkpVbomNW9fmar5/g831eSOe9sJgtCtNfd9j6PEaDfeycDczeflkt6XcirzAeXU1eSmew
OBSEfp5EfUCjMnjfnXkO43Uhu4T5O8RWnsCr1WDl0J3nvZ366R38EA4fAUNWgnaWTUzhhnVqMC9k
kedBXLOlR0Ibqr2ku7OP6Izb/Vx3lrDnaq/d5nNT9/NR+3kjarWa8bBBrxnH6cqS2hFttgEiThDn
ROFk7qHAlypm1PuCocxD4eQMB5kSXVOSnvJAf/KVNS1xlpcSU8aidYDYvDS7itqKAZMkbrOhHRVG
XfdMRN0tZhj4aWirj6oPbqbCum3HhWvFMUXu1NCkH4rAvxlC4mgmu6TVohbwvDkoa7x19HYTVLFD
ELVPspEXgSm51hWvV1T8D3tnsiO5kmTZf6k9E1TO3NJos/k8+4YIDw+nkspJOZNfX8eyXqNfJroL
qFVvGpnIxUO8DDdzUlXkyrlXzDe7w3U6W8m68WenOBti6j8RQr4zP2z3gwMnQstu/qJ0uPDuJNHk
ph+BYRzScLyvvQAVtOsZ7nCTue7OKOqRoBxWb0RTcW3GxvTNZ1/8k+On7+xgonvSiX0IrHzasfg6
/DXYqisjppuDFflIrcei82maS2HxGTBa8bmq/q3swsvVHR1JO9gRh/gHCsAigF62XezVxnFonNO4
WnoTlsE9BV8aV367aZt6IKS+p/ES/p43s4uJRrkhC7iPksw5EpFqnDAj/2Eqn0eZ4h+5pWdu2zxA
lR/q91WV1Kt8A+YUjW4iPiwh/RfCV096qo8zGQlsKDBmagfqJMx5c79bidmIbTsptobZq206JjRf
VcHEI/H2ROzPGzcEmJAe7u0pwoVzrhrvXIflRzLP4yX1vd+9YZyYfnxjE1jOuunvAmti9wK+mfBs
GAIAfs1vNB4drO/zjn5h1zrBQTCA22SW8i9ltWS3Vkq2vw7tSK+M71t8AnfU2+jKPqUtUR/vVsWH
8qaC5TrZKikmi0cWi7Ld2VLOu01xRrFXHJLFfA787GFd6lPbGnyTtbZmGFtNElM3xtiFftJ1uijR
ELRiIp5zlTUydqeFdjydDxlO/KjIWpo9z5kPwi6JRHVyVv9YzXSZ7cKOq1W8Lf0gt9RrgvrVIIc6
CsuiO5Q8p66qRReFYTh9WvDBm84bzJix4gz4znoRaeddshnblEQT1CTG/asOydk1q0vJIof3vEnT
z5QFpjGIgfrgaRreh87XkTFn97iPNkPVsRk3LcPbleEmuwkFNo+Ujb0rEtgtova7kZvluFv6On9Q
9C6Sg0ebD4Ucv0Gg4jI016hWdr9tE4p8b5KxtrHl2/1Xs17zOIRx01R9H1vMRt8b6T4Mk61eeYAv
BQOj57Dy0kvjzf6mDtX6ntXF+sdabR4JIDgHNeHBAY0KO1z+AEu6BqJBf9/ls23+UYPnHKdC8Pr2
d7gHY/JCmfkMIvhYGfUfMJiskczDjvNf70S29u8hTgKXLsLTpzpsPlxR74mWyFmfPV5GkGq1pk99
nvPxk/JzGhqsS16779LyK2mr+3lkJ4Qa3pxK1PeO07nvHmtv4sEs30Shn21znuh2VxmX9CB68rIb
V6KUJRYLzjwLdCAb/sjE7E8Geosw4N685jQJ510Z/X60HHfv2gsySd1tCvZFRX5XM/3srGaL81/d
TUNgvISrvCXcyIsDJCbIgdbdaUaozLDYN44TurYfKwwtMw8JKW14v06jC+1CMlFL06hKZmLJBzW3
inqJnYI0hcga5JspCDRwakapba9uNPliOGIPhmC0SafabEbcTr3M+9tkmD5LbfxBpR0is4MECCbK
tSqRzN3xj/CFBRm33Fh9pVLrnTeom0IuscEmQHrnBrXBmKp+6xSyfe6Caarj3pvyOKOTAocJftRE
cnNYdUnUGJk8uX4peTUnIvdQZ5DwBLOWsNEX+tBfXJt+NHTGJ/ddtXE7/mo+jWNdTP7uKKwaf0uM
3l3vuFmUVGMZIT9kdrQ2iDpBEt5WoV727rCeyTkWdOkMNXjlD2FV1zuSgq/HQZvK8+R53GoGsUlt
FlNgPSs/K8J4SsERzlO+ro/EdR9HzLpjNA9htnHt+Y/v6WmHkTKPSTO/TdraiHunhwSbn0XSJ9ZV
ePVj4Y4bVdaHcuVbWzEmPKLuVfuxctfYZ0gewZPdT9Zgs7GClRHkqmrj4BuOv61yeAUOBlvFuaOs
nV/TMDUYV/nxKzb61va2ZKIZk6XmPjcrB9QMorBxwsw+gBitcZClZrjplrW+MZvsot3xicUsMRHT
+1oMpEN5y5+QJmXT9cgX2G6R31Kk7qgtZ/P6ofjxXfRlfDe2teVA2MEyuFRYE0pXPCGvIweyMTqL
iX3KPxctqmrblivXFTxAlE+tPhgDHBVbVvD/WN0Qa9Mt0CdL8+TZ6alJfdpyuf6Y1XIUFqLh4OyX
sH/rkOluXJUaL+u0HsTUvo7O+Ls2621IMIe8to2cSkuJrGeJASmV38l27ZLn1g0ecZwEapcIPSPs
jWnKTB6yQjbD5xgsqGqGQoOYpYP0noZnWEJapZ6wWPo4Mp09LH/Mv+lNTCPZgJiMcWZ5v0JCI851
Nf3UiuCXOig2Tj0vR9JCagjD/k8lmo6dmeqZefF+nGu4Cfk1j2KNpr45QMSsvxaLcqrMr/e2UA/D
dSJpLM16Ckz/pdT5sQX2U81qR4Bz1mbsRDwpxEpDkqQeEGj6PBFzvSmoB53GQZlX7xwO6HWpeOc3
uWzZinhXcgEXC43mbEMQwBUgbweTgwSQ762+O88DwoHOcwi03kafSgtlbgJoGBqzaj2HlrTZVVZS
AFTtTxJiJUUCsN6L9J+HXjq2l2x0EEOX7JMuDXf6Yo1RtiyXcureocWWOBwlc85CBg9kok03FbdK
O01+pBFmwoXmgU8vdxhbePUm725FNniq2+U8uL647ZJAxnkhhrukKZ9sghKjQNf1JmOEnw7c5VW4
PJqcqVJ798iEd1kn6RKzudpf84VeE9/8GfLqwEh4syzm3YIFMlrW5lXXlrnhALY27jC82U2Y02qW
bz7rUY/kaDCrh3xiRFHv8xbcfgrVO9ZHmnw6JqbsQJ5pf0w9fh12WE8v/tggVTF+i1ZF0G8adoeF
+wFuxKLLtuDphKEeQ510zzQSGjxiFQeRLt2u1faDHp3gHAyTvvMbcRp0XryUrlN/d60NM2eVuY4q
qXYZy3LoDeGBsI3/4nqu4ioPqGXMeil3deN3II/5nQNJwXjWtPHncAqWTd1XUYHdsUdFd/WdkVBQ
7SwVfgdmMdKlGgdCpNPbyWwFsmkYbkvmJ5uywAUQirXeS2sVWy2YUyRGKrbEfvQnP5/1HnHyFZJs
2k4r2CY+zyxm98X3gmvz4s2YZZA0U7nBufRZNrqZNtgn4PPYkrZXXTLukQmaqFuSk+8Xf2yveK2W
6cAOma/5SgJrr+te9WT6amMEdDFbt7EwoTtdoKGCEtvcSm2ryKDqAOGFdASZ6dXyRgsBKExcktrp
lFrTNWYWqRi+EZSsNmF5BEokvR5X+tdimjYkNIG9cz2Razro5Wka4Mw2wnWdMwIL0lxYNNW749Fz
J42pf68kPL7klkltiHRubheWw8cTrVUUrut0bGl2eYqWZpcYJKRS6SvGdv0V9+D+GzbN1Kp9Jsqn
OqhC8mvlr0XZbDYzfQL8IseZpyYOGRVd03O7rQcCfTPXGgZdN9zMrQyLGJY14zmr1ovDrRkvHcVm
Szz+j7UG7zlxTps6sYNoHdbvHpYaYdXe2BL0ZcVQ+QxU2MQQwNlB5r7YpmvXnxzCteLRX/pvACaX
HVnIfFiU+8e0Wft4rarpdnYMJ6LdBJXtSwWfnaSQlmn1VtGFdCL7CtOgBVvv9qkQWwyUjHBnw7tl
7YQ46IGHdjSS6iiAISJB3o67XSrRobB60t2NXp08NapzPkQL6zBlv5YqfQDUCbdAQR00GjmaZgIW
yoj07KCRkf2a/UBTDHGTTL9JEvgyLZ5XrBVP9mrUcePP5XPaJelnIuQz48E79k09FHnhvah1GWAH
137r5vqVISG/SGPFH2DfsWaAc2DUAD1DYr3Vlf2G8NbF6Ju/WbBKlb52ew8MqogyHfySeUoyrIeE
iZDI4Gy+8r3zwv1IhBXCmqduxMTUT8gVFUcPn1416y0mxK9SieGP2TQuyzAd6R6rSfwKskTx8tYU
E9nCH5+avceuskmG8pKyr/PUlXn2VruM7/L8sWUKGLcSbqRKLYPUVqkpfx2od5sXFAhlWLJN7xm3
1dhvC9+szkvi7PAi79SAElqaO2dQ98PSk9w5D4iJ2ap2PsHSpjcU29mcSD1Gv+v4jo4Ufsex8+50
2apN32L4j3Sdza9TP2RATVMILuT221Jb9aYKNBrt4gDcgiRzuKf+jlyps8Zed0Xsf+ZcPhrCYhig
nV2eAQjz5DzSybsRnsKSq9yTu5nn5CxqYz+H9pF1Imet0joh1NJpTmGXtfmGIKvngTjQyOyzYyqH
QUVlQfg5aykfslKefbke8ibXVzMDo5rVnk/zVNpb5jr+Vg0KnSthlgfTYz8SmigqWNNp+SwYSN86
Wc//7aQikjlsAsfUV0lJzXRhesWRUO5MONzviT17kMQ+ROcKAnYyfW0fu7C6l+549EIjB8+trXfo
3DxOKrOKlRmsFEGNmVdRCxN/gLxod8r35IedNvIGGXF6rJqW7i+hRkPMtSyXFdFd+8jPOnx7TDNP
stXuzpa+xR66oKu+ArZBBhF5fhQyHrPCags6zIg9WPqQNqWhLNE+S1G8ZNFjtBRr4sd6Nds/plAV
pqP22sNDqWU7qeCSiyag8a6sds8bOp+WpS5uDYtpNbcxslznOBRFTrchkelqO+g65weGOo0RHX5Z
9G5xxkKE21V1Rho3yvCfe6h4YjYTNu8pwoYfZhjm63Kdzvmy2wzczF/88nfYYSlizIaCU/ICVo7X
bYbaNzY6SP24rpxL48zGuc+q3/0Kod3Z4yYbCORZPJeaM8hK/bRa+Rs2e4bwhS+3VugeGARye9op
BatZlk8DDC3lK56cAu/KY5JXzUuKtv9hdEb53mJ+WSdnRcsqM0DawXJPVblSxEln5uwf8wWEwMtd
woPXpm6ou8AOIidYeyZThTGaO6Dy5KOeu/G1Wwx1nJOwfdflPPa8LU3G2MVINSMPx3k0aguRxmIw
7cehHEfJSCcPPn2F3SGGxlyf+VY4buYRNX2RLWWtaLJ12tSjV31o7SAbjmwKpE+VEOxO3f4mEwqO
YJ335FNBQpv835na2aqVeaEl0/oAmYvy6PD8gNq6RhGbRZh9S3POAo41z9+kyXzrdoOx7V0hNqWN
N85SifPGzAkktFveqrYr79Y05f7opowT0bYvY54W5sZg53JdFb0NGVm4725lKncruo6Jy7w+N+ks
d9o3ddxLl8l3wk32EWLWekjyIb0fvPY1SSqOkpYhsLHVnspu8PWQdWSpyT0QQD3slV3yYOqq2njW
KG6qJExFNC3dDDK6mPJocuhTyeMpJIE5OduLQQUzEetm0Yfd6GndFWRqbjq8m0eH1NmvXGRoGRgh
L0bvawRYlTyDkTiPUi0Sd5On9Y0ATjl5iulPh4ErG6mjOKyzg6UIzYhSMbz4RSOYv2sTv0BSbXHK
feWDOLST+QPeN8S2kT7I0WwR9Njegsk8wNvoGs1nOw+U6ot31SZKn16zGNKnoOMNokIh49y1zCcl
wmS6UpndhzLqJSqq7txki8V+lsr6Y4de+k6tH6gjqagd34As92ZnGZeuGsd9OrGzl4Iv68x94k31
i8ckIq7wbhytyjiiUhlxesVA/T4ImbOXzODXJb1tV8gii4GZ25cXw2AshsEjAJ4c1vqP3Q/GhhH6
eNAEokeiQJ20tTucac/HjShCmIGEWbfXyx0G8uVFiQJBkYO1jZO5INVjzaZdaznyLvCD6XduMcZy
JZOhNkyuDTsIaGo0w5d2+iRapT29EeBr/xi6mzeJVcv3dCzmN1T5/HuwTHe45NpfN50U8zN0jHvK
yWhLeA1y+ZpwnrH7MFe8fXOwH3hAXoLMWfPYbdlFAb+j+OyhiSNIljrcTElG8JGPXHA/qMpAWVVM
pnPaRTQHgx114ScNcouRUyzm46yFgkvIfirl8PuqfOltcztZI9vGfGDPmAVAx9VmMOzih6Ukw69x
KeQBewX8JDFFt/kk8k3C+pbI6Z+NsvdvyCLutyNqROzjpcURtNpNAq40LwzUscRHWdfn21WwYC7i
f43bATrhOYTceTGcjIGrscxWjvg6cxesAm4pcfrbeZhlyZA5sV5lkuUgWJbZOQytLHVniGzhvQeA
OFPckMo49zPjz2xdua5KPNN0nNiOTqYzuR/eGl7HVW1h0ztIdZqTNdtk8K3BxugKeK4RTNkA3V6Z
DyqrkAQC9s1T29W0XMEceixtN3PfYXLcG7HnV2vcp0CkzKex+jAIreTOpU/3PPyrsAk4PuzOpnr1
uq+imac7WQu8DAmvBIkJuJDsOt96OdyUsqfgt8jH8UzOyjpH2KMYsU7lHEnH+gwbCyFas9bQstI3
k7jgmzZBjUiH4B6GIhw4w3GWRa1BuF90xcL5PGu4Tc25uaiOAvwKYzB6yOGYc8+qoUfm6WjVaXe0
yu6dlq0luWZCfnAyru7WOzUYMjgKrfWUt8udTNRjnil9slCGQMa8CtHOuQMiYjWOwo6bGJ5DxprE
N1v59aNpot6xYS+hkfVm/NYha82IpKgX7p8uwP1I3Dq+W9oplrhS+ldDuHXBmGMbjWNjyOKzYxca
uJYF3kLL9soIotsn5hr8JEHYgADVwHkwy5VZ84Sr9Jek80FECQrn0gXyOXd6HCAhE5WNSsAYrnoP
5sEiQe2GeWY+wrLxM2PW8jAgmeVwHf4cE11j7qg9qQHBTCJ03azcuLpO3uZwpr6aZpuVGTYE2rOR
dFh9yxZ0oL+SQjrP7omqkft2GcpfOqyzN8/TxpuAkHBISVvDD+a9+S3pItn1rDDDVzRc2iGrHW9l
nwo0iyKhExa9w57eMITryJLJPnVBId7kbMlHt6odMt1wa+E16oxvJM72nArl3RVz+I0z4CUjsMAT
UvxRFbQRYLoX67Eqot7EQ5SLDs/GuiXbxIo9qLJmJ5hogX3Y6mtijInBkwfFs9n6up77Ib8sQB+v
XV35eRQuHY2qVy6xG3TfqRM+Ncjmx7UMKcAyeYsZ9YzU9N3aCc6xofu2Bb7arG+43bJxJIEQdo8h
WbUdMcQ7Sb7sCXB5pzjzH1cMoJ+hFAMXXxmPbXUoA3+5GNVq7oI8eW4qpbeExxHq2OEYde0u2DbD
mHOgdTyk9hAKjPaOT8qem3+pxCxO02h8sGjkp+TiOqrJxDuFT46S73mxw+GuUXl9JrPoxHodemJf
HKeuFFF2TQoM8CAlg3ubVYt+8xf3bNjUhMN8qscFEWOxy8izJZAc2HGy8daGWTIp6JI+0GqsC80o
zttWLSgmSMkIAbMzntxJMPfk2Dq4IYOJsFGX5WqzmefycZnlUyXXOe7rcG8Wve9u0o75apQ42YRZ
LkyrX7MzrfcqG24DU91xp1ffqsM+wMECP9OZc/44IZkeiVppHtxG8RNbuB1q9HacO/jvOIMEyYs/
g7Iz/x6iIy/3aOrWuVUF1w66mjGtJ1UlbIAveCsiklWq18G10zVqC0O+UC0Up6Ruf7ralTsvKQ1c
AmZh4w5npTB7qjE732V+3cU1+tU70E51581SOJE5YZbZDsifa4TVveYWNGh6eclN96bXYbu1qPRu
MY+pZ21huN/QJXD+lroEE9azPW+hLnsUBUOfM4k/GT7VqN/tBouLdhtjK2c6k4YeAlPrfd9Mt5Uk
0FwPm64ZQAIbe15uGrN0T+nkt80NcDP2PR2KdtpYRFEgREyZ3e3S4HqfSTIQegSAHLsK4Vz+vOdQ
ZXyVFsn4OzNmGq6gLuzsq0GfX7k9xoYTfi2YO/40BmHPx4zugp5uXM3x3pV+38YqsZsXHeqZAF2i
BD/tpqyfwinrX/q5wRuSjnK1d6Wy+D2Mix8E20CMrd5OdVE9dCPu91g0SVV9h30pi+uR62VnzIBO
dmQ3ljmyphgOYmf2gq2OVddY5jasF7oKerBxAcmal/6ytvUoohbbSLhdmqYvYw+2s9oZmWfZu5Ro
tvqm6pxrKEGvPOs4ziXuW7ni77yx5woRrBh7NMu5FTJ4BQwj4BPymqteOzW/Et0uzyCDjDRkv3qE
rUnV9X9KbibuS4OxG3KYyc7VnT+uApHTs0qWy9ZWELfZ6AZnt5xyiXUn8MfPFYsLCe6qKJ56Kxie
MJcx5g9arlnuGob8sUPXLc4e6SzLFrzdsp9lO7tLDBwRrMyziFfbLCkTowNxQyJ8QKLo6SlQ6b3Y
ltdlDpi8eC0MmHE3JouldvG0VE12yIJUWd+ZbbivoJgFl2B1ZSRVIsx64yfwnXGLBmhGIiFqnaGe
Q9dipySG4Zwcwg8PtCe7USktDT+xU34ThKlv/E5IE9jVcKbdkNYI7wMhqT9FDhcJVRGo+9pEHOU1
XW12zWMk45FbF+wEpBA2xSls238qBgqSYmkWl45XDTSbiwsmtlsyGKVDZjZpj8WO/vxQytZfyMVB
0drMQpn6btaleLtmjjElnvOg29e4sZA9hrIw9k5BnsKGhyjMrydFF+wLsy/9DfUbUKmdCazZ5bRY
nRFXWQ3uEA7lAJGUealHzt3aZz9N2yIR+b0NtkXa5+Q953WukUmFnV2KZrC8yOUxsI5d3dhuxKQJ
T9xkL9ewFbWWBEuujmrihs7Nu6sYIBh3RYaP97rafW22E/NS8ihg0IO9nhzlHgBe56LaaGl3+WGy
LVamErVeIy6Srwz6pHX41tujr29TVhDW50ynmpsZ+tDZ1hXegDPg6KQjGiqPspuC931h1o1Clwss
1wVzLQtFoFDO3s6ylmBf5bnp3vErsNrVHQ3xHZbsMh5of9rcucm7Nm3f7JU2+6NvzDGBPGrTS4Jn
OTuCN67zEwVATTWe4zMr457lN1RuPjx4nDqlh0cW0m3eGdyZ1n7kK8tvPbyLPLyG6L3jmHh9c6n9
JfhqpkGIXQ/s5MRT1hpNrGqQuDeQ1zK98WpGPFyvgGgbqlMsIE2OHTVGpk4/ZAjJDADJVPyFx2x6
SJKiIVijadRK6jRc722OK2+5eDSoE8epSj8RTqqB9TwhYTF2X/s/YyBm5y1oW7+hyNJF/SC1VNVR
ma151bRBMu8kNgy6NwL07BuYWWg+xoKpLZaIZUpQvnXuaOcJRLE39m7n28um0k0Htlmb5OhhEUkZ
D2P6wT1mw8veFZKzAZG4doe3pqhsLHVs6ptPbcGKr0dyTtjTGFpMHykOZ+hdpB3GEO+Lt4zJSwP6
Nh3yeeyKG5JKoFXcZXazHZlbPIu4FVdnP5eehSdas0FqI3D4fROiOc5xZ2om5MYkR7UpsoDdq2nb
OFOMXD09AEfP7TaXWXg7pk433yJSE4cYEbAEm1dBWv0ZST6oz8LIu2dQboZnfJcUMIbpmVQIaZaE
D9O4zsXeX11oS8+lFNmMmWzlHjlJLYTVyCHZ4DSnlQLB73/NQ0CL4HpXCDVruCn2A/xUcGrTBKgs
1L372lAkpYfZNFjCXpq+GW5l1/rOdsSxMR7cpuEa8zrBJW3B8E+bpKgHHhCuXA+Tert8sJw6I6dM
msoGfczHfg+MPA87t24lrv25TZ3dmPQF1YfhYr+08BwgcTAs/kN/CgVVDXOPdTJsRLm1yVr/jdUe
9kuRQRDGTj8HL6ERDje1JUApi0ILfbsMJLkdeY5Vtuu72vvluHgatyInQY1aj/hE9hR59m++plkz
H1XBV73Y2W/Hn2pwYbYu4L8zHd5l/q71LszYkzqFkz1tCxcT6l1WdOWyRfoehhsgp8IHEpzpQaAl
LfuRipxT9T+uHrb/7+b7j6sv7f/u5ovk0P/6lwzF65//LzPf1bJHOB5pwhC2rnA963+Z+YLgHzjo
TEogYkQJWbyuw/zfZj6kYuBoC2SMXTKCf+mvEEXL+4fH5mf+wx5tD3uM9T8x80GV/EvmC/ZWx2eP
BetQ/9UsmqLcOPjBrIProRfUmOvjzA6VBaSuy4MMsvZkadP/bivZBBv0D+QMlh57y1VuFf0L21TU
q2G6b9JxyUrOwgaUpehZzMF8Ugb5Jnd9+dDTWBYIM/444TCCDGNfu9XEpFjQH4pGfmIuI0zeYM07
LmrQfThoexAZKUFN8LROHTpqj60mvXDnuKdunFMmXL7AU1MshDlUwAnkhJg96kCVOcAOdAsnd7TS
Vx1YyXKwKzwfdHnXbNzc0u1OOM3y6LXukt0bVpVZG4NUMqa9rR9iulhZ1wy/tfRujJkZ9DhzgupZ
ESx07TPWe1jD6WSHgF+JXbQb0yFmAGdcdYOeVXyOXrqcXJZaXCyshwdvHqYNPCZOEEBW1g/h5PpK
hq7akQI2bnS7TpQLsr7pZDmfWYcqt72w9rgbnIeUmO0b7ZcQkKK34ONsex32rp6twzRlcOHUDiE1
W+sAZ+gAwI9RfXBYXFbZEX6VeR9FZtQHlabOha2f+kx/0T3QbD2x2x2aISH4w2Hj6z6EE2cwgahC
HtdN5dnz74QpO5rPstw6qhtJh+7JBVSG89wEfnW3umizTFbYxWx7RhiXwajf+sJ0T7qAP4mAM8nJ
rI0U0qXxK+IMnPm5LkdxFzD3ejHxeu789epYqdX6QFoZ1kmM+t2WAy2bYy757hEUBv1ejFcpsAvp
sq7hB3sb7COajcLh+TH1Wef9oTTSdGMwsTiixvdxPSp8A6npvLGnyI65T98MTGRndCLnZiohPZNx
wAC0clAT763pXBtNXkiPQWTkCjo4fAERdshgI0vvLecMj2AHHMJpcKfzUIaoYXr2YWEMhk/9xi0N
+nDDJbcvSnSQsISg4sOgZ9bOd8+sDwtCujRHY6qz7ZIFYh+2DhYqUjiWG1QB42wPitnkOgwMTdXS
XgOpmKBbh7SYZ7CEvBzuJ89IHrPVrZrdSkgeP29SCIfbStt3wzKn7fYa8Fkf+8LyA4To3IaAAiE5
V7IUN6k/ra++a/jBbY2bqDkMaSouReuaz1noGes+qxCLqbUYTLq+6YjHNnS1z+jJCi0isnQuevS1
0TL4N3WKuq48JnfSrU9TM8+7Kg1Y7WcLx3iwCG+JWSPu7037n6/dpE0IZ7enUssb8oO6AKfwUmM5
d8UUMHX3+r0NYFcSc6eqrZic/MYYWFPvm1N1Lmj5MAGB4DO14VdEZoKj5a5c0wBjxyIxuvfSeMGf
TtLgeFXnp95kS05tcSjB6+OmgayIbDKTjp47ukcbqPrHX8LkIRVJ2cZL01vPQDQ9lXnRWyKWgj0s
2wT+oCb6I2nvNBGShKolIsXhLxtL7Ulon38Pho/JKwA/jbreKO6B7kj5KnKYzDy7YuRz1+GGJsyz
vlst4nZqz/J3KDyQfK5Mu70JFQ+9TRWMf2AiOgTvI0U4CzXmiXM4FZ99kNdwPuFUMdNDrDDtoEXZ
yq7yZz4Fzj0P13KxtK8TtMwVSU8R+aMjs81D8E7LgiDJGFOxQlqebfyK932R88x5mvCygtG5QPYZ
rcsyKlNs+kDl26rBgrcPu9I/JsaUwMtPqrgFKvYv5qjxRReILAxMFycuUxeQa5ZuGll6KB/GtOt7
3I69ccTH0cLvVkF2Dkh+uJSB0b7pfoZvhQCDEqaHfaw768UnEenJC8v5owk8/RVQOQJwuYZ1GJN5
+vM/L004Zfjvv2cH/Evs8/5PfY1G7v79D11LoL8HGPxVEv2/THa2/9uAAXwb1Z/s7/kC1z//V76A
cP9hu3BTrB38Z0XC3f9f+QJCOP9A6mIFAC7cv8Kb/ypJ3H9QSpJuzz92yFx2rukTf5Uk/Dsmif7E
4AY2Jj3KnP9JSSL+LYUuZDsAjycB0Q6xKnbgXCMB/hZjseIsxvE9lcc1mwEQ0hcDeXFLwcK8PFxe
JySWKMwvajyicqmjTxt/WNfmdgnzz79VcX+FU/w9/PlfayOyDa4/CaWW5dH8Xj/3v/4kQydVmWAl
PTZqOnLuQsVZTvbhUuVH//3f9H/80HyHlu2AiFMO/ls5BgVGwHqJC7InsAmwcWvN1mVOPPtgt1Ls
moRRv0onZvsibTcroSZbry3y3Uqk5QF5PNz+9z+QY13/xr+liVw/vMOvgeLUcsGar3Xr338Nmejc
PnND49BrgueyBb9TcmARSfU0QhNtlVzPauhzACJB0hWHvuvEdWCa5/+k7ry2G9eyLPtDjR7w5pXe
iATlQgq9YMhEwHuPr68JZXVeBVIkq+Ktn9LcOwQCONjH7LXmsjhlWEuqH+/7DhPCrC/dO5LOX92y
R122baISEGC5Kv1m6VjBK7sRCTaT7pUfDgITRNMxCNisv1GrtWzK1abO4XP1HJXngv4Ee0xfDqMd
qYbGJxhIyR9r9nrY34Tu6ODyH7ATH9Rga2Gt+S3JLee/qlm/jQWxIpulBtFCd1iQF7U73IidSHMe
DUAcPNTd3rOOrqiA8QyYss3gfkhCD7gQ/XYAhse0qbc6/Ku3lFCBvomae0nqqr2aCvnJjGkmVL2k
n7y8CA697oXY/uiUeJ/kQa/o37xhiJ5S31hqDXJXDYr/oKac++fxIdeHQ+IaPpY1us19/Nxqjozt
1wQvpWB9M/SD7lmgHSw0vDHtZFMf94n1yTGyx1bx1CUWGk60AubNedD7oTePZQ/vc1mmiyQu83nR
egWJsp05p/fk7I0CMx91AElchqZ/jmdCn5tNJK6aaHgJHBdle0NMKItNvHFC22Jfk8tdUov9bVpJ
T6mcavO6EHeFmgkHIKIfNMfco0HvicWIxVGp27MsirGm5FlAihxfctBL3TrmPG1NB9Tc6ZGnLnIn
pbdWoD2J3ZBFlx/r8+zTVjXKS1KlsOH5ZQvYGGtsr++BlR2VmA9j0B77QdolorpVZD9c9nH8ohji
j8KrnmlHq3MgF/3M7HW67Hrrb5KY1oIrIsBKhVraDwgOWTDzXr0yITFTjDmm6eIB2ydNzLAw80NY
hcmcxfoDKnWM+Jrg3TjyENylCovYKpKsN8hNwsmKkc3SlR7gFAmtuTPUwnsvHbm0wT0YiLYRJBHQ
ISovpRtYUE6DaMd/0ZnrHcPbegLDPhgE90nKVedOQVLvzdtU699QEclHJRA92xILbUHKFW42+Jws
vXSBh2aEsnVvNR5yhIjmFfIXCZEFR41vVtzTr8lI7ttGhACdUNd10DoR2FZalO0qCcxPZSArbl2h
vavUcogX7LzyzVD64WsS9MNvtFsOAhcYG72SvMu1pD+Jolq8YidOTo3lttt68PS7tnPbQ1yqw8EX
8UrGodAc6phwklkrZOle0zTrpsyMdN0PlQkCDXOydjT7otpkvdg/ZrmvnNCCNwct6BFPuO07mKwc
nJcRt78iWTnodeLdD5mENIQ0DwXWzEbCTeYhAe8KVZgpWla955r4UVd19pqI1avWZTZ8AdYe2dJD
v7gOcoG2Stz4Ffsd3FPlS9JSu5CFLzPLq/HQdD/CWHU2hVR3T0Yn7apGNk5D8qSP/342NPG8rtlk
RPssCmIqU/moSCzI6t4cMy+WeF0PkqA9q64Q+jPQscasHJtzctPmC1N96Y1eXFdq/sEjURa48pbI
eetlpLKqztixYRyY+W24SMKqWI0I66jaNXm3wnMGjtp2mmGjIEiDFMB+kzGJzAY48IMjZns5Xmuc
YFNppZTDw7fIqep5JVn4nvyF1K0AeCLtDuSdiZl0CKWnTGFxmeBxwfImQHhuwUjD7k5dZe93wypD
Qdt6xmJIV232lDd7NOloZdAryWMgkIxDiHaaVr/XbWLMmrBaD7mA5S+fcTzbypvQQE0R8fOa+iBz
oB0EOxnrgxsY6B6Lea69egjO09rbuGLibWQ90zcl4kPOtOF7VfFcTRLYyCUnikPNzjrPNq5Sbwbl
nuYpXXNhVja/YQwCEIQF4+aQGamwjVjvXdz1rRrNHd851Wqx1gqaix7GHnAbi2ZAlqZTyauYX0IU
A3q1bM7ieBlYLGqNFDUe3RrBmAuFOvPFWxfPq6Vk0lIfZ5phWEf9g0FBqwM7yNQ9e91Z1DxEnv+m
mL/0VABYicBrnSHdXThecCy6A221e6HLjSW6QjKAJeHkQQUcssE8dEgTOhfdR+qwEo3pAGY6fm72
kMcikfYUkPnluRzf9H/O5aYsaahJTShKxDD9OZdLhuQ1GiksWx9NU5P6LJ1Qj6tOtMgpHVmh/UgS
QCNaKizdcJchwlhWxAbJfcmpbLdmxbgqG91aWlLqbqt2HVV03uM4CY9eiktVTeRF5oIldPp00YpC
eidpsnSqkxySraC+Yc63cyB3szSQnh1r1LkTbEXnZYMbB3Wvmq9KvXwk0gysY1PzTXkFxj3N5DXg
hBJVtbnFB8hJumHOA4j2i042j2yfiQ5QnPRHUakZZyJN8lMuBc5Vg3TXK96D2BNAoQXNk9Coc/yb
u9D3NYRT8r1ERDLkTdc7IHw/WJ1KL4LmhOPh1sIeg8Al3Ek1QQvsUjfos61ZxnH5nBPnHulS/cjc
Ne660NGnsSPdM1bQViS4vxDRFUplrvrx1o0hn0HzbJg9cOk21h0EhXKWSx209TKiJgDHLihFteD9
rCLhBoP7zLOKRQx5bUZm7rGgGWz62aOIS9Crwb/ICsh7cZ2W77rcCrNB8J0NZy7ptk6zbOGKuLu7
0gIPLm9YqD43fWX7ofwrDHrwTpqOkY7jghF2MG9zFWuYzkEPx8ObLGEqDFrl0WWKLsTyjahwPrYc
BHIdvcCn4HgtZ9NdoYZEabOIa3Ia4pGGV+hufKPV7jPGSnHdlFoxw5yGj7uEiaCa6n1RjMd0fn4s
XRJ6yZ3FcRLSoxFL5yTDGEWDw7+Q6j8MiQFioSZZQnQ0f1S1Xi7lPiAJQpTx2+E8Q8mLQThj0Tso
nPXEDliXxkDun8ryDoiJDrR1ZMA3r1lpqI9pEb91opSvMBlFi0Ap50lTL02LLShac6qKsvRRMPSi
vG4FVCM5bOAk3wZG/q4KqFnD/jaSxKXgsYija4W1zlMWglfthBglI5PX3pMS5LCOuEDuc+cI8i00
mApzgrDDLnYkgJgTo4oxADBCbCp5YdEcoHd4NwQSPnC/RSUSbYCz/pAH/65T9APbg7nQMGF1wZOZ
FPtSupetZOt2H64n30RyN6efsI4a9CDaAp0Cwl+oNMNCa4qt6RQH1vfLDDeYL9MY9bytkd677CXS
Vl2Sx0pDEsU2grLOeFY4BqPzsoTbvYtrcV7WxFTHN8A/TSAvg7QVou42zK0fJkgNLJaWm54Q8mCg
X6vaL4CLKziYsnAwtWBGJ0RRwyNrg5sM/5nuHUcTRl2s+6Zl+zIsxWEh0qcSuxeOPmr6mjlRAnVu
h1mzStE+DPmLZvavqvea1R8C1vgaawdoGiP4qAQReu/JlR6LiqhcDgRF+YT2Z9FldGWFbEOTpXU/
goRDTO93N4AK8FdZ9eHD5hwpZzEaZLlZmdkO6clnF82Sli3gLADXPaJ9Va+OcUz9kaoFeCjiMeT5
OG/Iir4ULL66l6hbGAq7GLnYVQ7iBRjxZXfXkepGi5mZ+5ilaFcinjCH0HB7F6aF+xPUgyzuVeZN
VI00qdSdL1oLgfVXwII+dBm1TTy2feZYr1jS3Sr5uxYPeFNGs+RaGPg79JxMOoFy0+A6MZc9fmZZ
R81P07ByFqAAFqNZW674FOnP54j25HJDjsjcgkscBitWyndaDuvKvWcRtmxME7xctuZ0cdEp6Hvz
ZpX1DXgyFw3ocywNAE2Wg4V3ihEYAQmpgQH3Fu4PX16EBStzud/r8mvjFtgAABhb4k0zmDs35aNf
52LxQ4cNzCHdQQ5CW5SaZadpM0286eMCWUmxh4nGZ0W4ciFshkZdEvCsqUBLUovWQnHDaesOf99C
1/dYTMbqcUiwQ+mqHcgvkuTP41haQDy4RQJ1sIrXNrHdBI6P+66l5ipsD35XLpIOEriIn7F1kC8c
8aatZfrMUESx8sQ8vHkBxg4lTWQRpo2itFCw32RFdsT9sETtKa7j0IddYN7iTXrwHZhCPe1F+PPs
I0TX1fkrdHUVr1+FTcOp8gC6lMow9CyCujj9ERfu7zyuDq3rDTs/au87SJx7R0JrTQRIvMuaURTy
AFr4tyI3JyxcqqWvBdU1F75Q7FPU911lromuY2SzVmiE6JczUGkCfmTlY97RA1P9IZV5xFFlvP4/
pY40xwiNcJs7RXEcUAodIjm3nvMcabAbBONeLBaQ6hBRx6VzdxVXPpkUUaicCHP1X8B1m/sw14I1
6t9qf3n5IY05YV+OEjjDQbtPB4woJpW5kkDVP5cfWd4JhMXJ7jZDKBAvWiPv7tgbkkuPqoz/s852
zrg/GUxMpFkhNqdIwnnEXfkUr3FP44y7m3jc5zifWx7ipqz75HMjFHxuioRxf+SMOyV13DPhQ5aP
3biPAtvOlirLQ+FOoDGFQLErP0whwIIidRy5ohiJdmVRWqDfA/WlNFip4gtUjYMpeZWNscF7D03N
3CkCawbNp189S4tCOGkArt5cGC6PdSUEdxn8tRvsAny+Uv0QimzRwiwuDqYei3Ce2FsO4y5z8NRy
5ZB1g0i0k9jjdxnHxVU/CLcA3ur3Kkyb+0SxntRYFoBWUl4z9RmmjgW4wz2FFWxHDZVOEjWvg46u
Ry2zYN+lMIWMxkHrzzYnDpaYUTi4wMIl1uTaeAXbXV8if6uSPapolSygBz91UcG8pDTPIfJzBqeb
WMGWTnH97PVlk86LLjKWA142IjT60Nohr5KMGUbiJlyaggj5aDQELz15dKr3Vm6VtzHD6b4ct3Tp
uLlLx22eMW740s+9X/e5D8RTnTKLsDkk3CNFdDzuGGkwNQdSwKNTNG4oafS1h2rcZJK/0m7VceM5
jFtQadyMIktM3hv2p8g1nE08bln7cfOqjNvYy6N3Eqw2HoMZHAFywEmzlWbt+M+/nEYaOBR6SxSj
rZMSdeBq1nNrxiChM3WLnMZAdA36tBL1x8uX/eb07Y/LTj4ZQQ+RjsDj37Z5CnxMY10lhVCYiQX+
X+Uqfx5yfr2SMcG51hLSoLAAWud57Ru2orWDLpsGFjB5/9pdSX9uRMZKQAsKqcf4LDnmFCe39U+l
8vKg3kdjxeFTN/fqWIWqsR4RemgBsGndVTBWK9S68VbwxxJGcpS0Dse6JrZy8t/J5v8r7cL/oEHw
P8uL/P+ojTCeNJ9XNnDilrx+7SKM//p/dxEUlRBIePUyGgZDURW+jH91EQzl/2o03egt/AelWOMf
0XmQePPsAJnBGSD/3UWgKcEpE25llZRvioj6vxI20Nz4MuX8S9YADfnzVPvr5yop6HawO9qOFKwJ
hN+hE3BXArjgBo7o2gKu8eV5XO0R/HOhcaR/uVDd9CKTrpfb9Rh7BOWGjdZKdTEd6oMT/UtYQ1Pp
+6xLaew0/HMY/89VJok8ZH5WONHMzM5gJ0lVotqGYnIgm4IXoHPNJIJqMYd5MpcM5IuGZWtR9Pvv
7nDSAHBxt+gaYgQ7c9gAV4J/6LoQJwGLzFq80v8Yv/vv7m/SYRmIjgnpV6uc2YkPgeRte9M7gsu7
Bwn3UwH/g459GahXrvZnTf/naU5KnRkUwP9UmavVPbsR9hLNbdCtYqfdB5lGz+Fw+cmduatp/iR9
HE49RZK4AOC9imqJo5XkDRwslvVcRcW9XuWP0PguX+zPGePfN/VJhf8yEPGj6FKuEdstQv1Tkh5G
XqCxvJbfL//9SYvqnwuMn9qXC7SpbgVGI6h2z07niZihdFdaDe7uKnmxxM5YpaaiLVu5AzRgur/j
pJQ3USW8dJnHMXWqB1ee6iR++p8fMrbrvvwQ0MRZ6XS8Pp8hyGn7onsvo20XyqehaF/yAAAhqW6p
SBb05Vs/M16mgeUGKz6zkyLZ1nr93ZOiVVwKW3bOsBQINekslq7t+vKlzr3FSTlJ68HtfXA2diog
3DYcj82eRC6WbJLEd/kS5+5mUktEXOKuWgWybXFUm3Y/U0yTurJqknChJsfB+bh8mXN3Iv/5liqp
MAwEtLKdaN68R4C0GLSW0AVZvlIUlfF9f1M0Povll3EghoKQoRtVcFxoyxplBoDzsP418pYN9y7I
05UoRQsh23rpQZOXabCDrCrrCFkJZcfr2nL0qG+T6jaj6RUHhDoB5op+K6iPzGJHFeCfFkHL+fQ2
GXZpxBgLflVGgMEiWJXXSt+55zQpRiFpN7HTSKYdQsf1ydKZG3UA8dNRs83lNzGOnW+e03SxBcw5
RkRouScxgS+I4cSA+1P1Vz6OM29BHIfZl7cgGTACukpwT8SXpihKamVh0AueW33SLKvsSiv+zKAV
J8XHlUEWBlVm2j6vwgo5oenbbh3lNWvEftWK5bbMlpcf15mqLU7Ki6bkAEibwjvFHiQznfxKtpZP
njbcmO3wTPSSzfEGI+jaAJh02v9dz8RxZHx5giTHJZpRRO4pMYVbRypPJkfhWCU5sauhF1RwaHSE
6KFsvnhW7s+7zFWW2iDlGzkR9oWbcW5DEqecOj91C6GTgBhupov9L9MM0U7LBBZ4yjbORnc5scFb
JEUNrudMvhoBfWa19dl3+HIHmhLpYgWn+iSEHRxA9igCLEbBM4yNYiaPUQVOxfxNHxkhNBxmybkZ
guegIY65MZ8F+s6VAmQua2mcXX6HZ+YIxZhUHySbio9n0DnqWEaye9EEi+Sc+B8urq0mOEA7wAOy
vXy17z8BxZisXrD1Ilsta+EoZeDj/JQQHrgsMzOj0fZ0+RJnqoQ4KdpMtpJMj8M5yqL6QcsRQBiy
wDRnP3j5AueKxOSBAb+CvqPFoZ3IFsdETvWAAPNKAfr++UDk/HOAm2HddQqH7zampO4A/FJYNhhX
bgdRf4iH1LtymXOjcFpJ1Vx3B12KbLVyd1IncRx+2+pPpOdxrBve/M1zUqyxanwZ6l5TY9tp4b0I
TlTit28g10jilYH0/Usg0GTyx+nQ49mHBIXk28EP7ibzVr7yt7+voMRQ//m3sYaDLk+DwBbbst/B
weCMV4CDEQZ8GgaLUc1v7arX2ivLjO9fOkyDP69XgFKEQSHRKkVn2HSjcQF5FiYKf3f5TZy7wKRs
Wn3uZHh6Axu0AUJXmofkFD0XLRVSqB4uX+PMxkuxxjf15XVnQ0Rwk6n6thRU6jbAy/qgkVf2ZoQ4
dAwQHj3GS8eD52Gpq8HpbMkX1pevfe6FTT5505WBurNTYb2N/IdTwJZ+GpnBmU7IwACOsLzy6Z+7
0OTTD/NcpOdFDiKdOfBL0cET4mVOq1LeGtUKtcZffjqTMiAAvIA0WId278Jc0yqeXlNp3ebvHtfk
6xe1AWCT04e2XLfyMSP6Y1/LdHPSlJAKMCfdGmQXfFkldq7cz+f6/z8XVkQQ/Tk4mIv1rO6c1E6S
4FQMMnSwDTpdybEe4FHrS6fQdir5BYJbRcBRtEUg3GTpARrCTh2M6sqH9v3UoJjja/0yREXAlkUO
w8Su5AFlXYg8wzKV7Ea3rlSOM1XJnFSOBCmoPABRsGUS3UXkXHX/VDhZfmWcn/v9k0Ihur1lEYoe
I7LW17Uov5Em8dEJ0uLyuDj36ydlQtAzfHxAIW023zd8MziR/64AmZPaEJrEyBS9HNk0AeHAtCKN
M2/EyrWLNjd/X/7541j6boxNqgCQfVOyVD2yge9ZIyFp55E8O+voj1mIB2opWIpwqpHvKVce2Jly
YE7KgQQwQXc5PsOsXB5D0YbVNVPafDkA6qL8XC07517MpBw4FtoCwTS4joCu0TQLOg9qeeWQ4FOb
+91zm5SDXGlJLovjzK7gpSXFIiK4PEvLABFlvW1JcijqQ6P2L0n806p3PfFbKU3jrvuFKgsCB9Z+
sEWOs82rgxjXxxSzDsbr4FEytpK6U7J+1ukPLQCR2sIQ1RANlqzi5JGCCbthz38U8a8uB5gGXzzo
HnTj7m9n8qmKpx58SRNiBG5ImFgxe+kAliwqfhLXosAI1ej6yvjzZ6GAsfPyKDy7np4UGbwhFrCH
xGT9Gd8YkXyrSebR0rzbwK/gLLu7xsgUzELWDc/h8jXP1AVjUnag5aIl6ksuCTjtUz4JOFvw3SvD
/MzwMyZlR0/Rlru5ah6HoIaZwG6SMJjkb5/XpOoEIZpdN+YZsfqp5Wd/2HZmNQ+7B1GC2HtvhMpK
666M9bMvZ7zFLzNA3JRsPkrDOqp5/+iw8BUQSufSJoDBq2ndbRF761LUV73GJ/x3L2dSlnQazKEc
WNYRPweQzHqM0uq7GiZiM1x5/+OL+OYLnjakNHjPcZOMgVle9IFIeDW03Skpy7kqGldmtjNDbNqQ
FgO98VJPFI6eoCnoPQxsST5Id7Qef/WYpl1DwZSNti4G4RiX/lLUgVWAMZ5hgF/+3d+ffCNq4kRa
RqTvUeCQLeXZYCqaOd3d5b/+rTnUwNQx+UboP3cCMhHh6NYxwsh7OeKgzICedde1q8F7wDkcxCQR
SJCcEIqjd08+ZG1bdFfez5mpSJ98RUh/fb0IAWaV/oCYBBTeIC4C7Phq6/6U3GRThreXb/XMYNMn
n5BfO9jVRR6kDnwqlcYb6mdOeyPpVxaL54ba5IMJYyUnN6kVUCN0G10TFrn+KvRXfv2ZWjb1aBDT
5daF06B5DGA+jeNANZEcXX4041j65jvUJ/O0KytVn1p8h1Bl7LAp5o072KFWYeTlWWmldGU5de5l
T2bsqOsFcqz4Vjg3vgOBu4uI5c4T91SV7TrTMAPXxs/Lt3RmUaWN//+XgqkD+Al1sWNcodPwhvsK
WmcyJ0+RBC+4y+g1r76ac8VZm8yc8iDIpWbx4pkJwCnM+URQ3SDHnsvakakgtOQ138zlGzszjLVJ
PZBd4kyBIArHnFwQ3EVbnTlTUuRVDEbt8iXODAdtUhMaqbY01FnCUYFX0SU1eXAYTOBW19sMANDl
i5zbd2uTL18Sa9g+wDiPnZsfxjO7ojqMLNvgEIBpUvUfOkAqhAXYWK48urMvalICGqK6STNThSMr
Rs9RVqXRzrikIProSX/AM2PLSkjAtVs8UxC0SUHQ6xKenMnlShyVbv0gVT8Im77yks79cfnPAd6Y
WtEPDuVMrtTbptAXlYyf27oyq02Spv/fiTUN/j//fNGlctxrRml7ivGhhM0RvT2mGbP9GXkrstve
mkQiuMaK7ahRFxYUtZmohls39/YOfc9Oi1fgT8lYa8gNxoZ+edDI46P7plJpkwoiAwZvxKypbHrW
P10rfQzScCO20haU6o0EI2CmlOo8qMfGj+9sM5VtQVtsWsOFH0IUmJB5S+JkyOpFZOg46QLYAQf/
DDhPF0JoaOVT5nj25V876iO++7XqpAhZkV6bqpFX9lBlSwJDV66LdVljcRNryb3m+dtGgRsb55vO
IrJNUhZK6m9UMXhODA74lbueE6/mwzQUnFOvnlE85BW65gLKaRQuO4zTCRg/AgoWcgg2VOmICklu
LLFZjHw7nX4JKKZ1bcIPTNgszSD1AORVy1ObOdea0sp4M9+8EnVS/fBcaU5VpIUtZf3RI0FjBlsT
OuwIK45EWxRIjXDKuasFdmw5b2Uk3QZ1soGw/o6DnsDW9thLJYvnbp8o3bqTxnZca9cNbjLP1cmf
xXuNNG0TWFC+OvFY91Yzqyr9vpEjleRj09ZKvDEqfrsgFUGGafBsoOTjVIe7lbo6Ul4hjsD8e82V
j08+92YnVdhzm1IwxBzvl+i+4TUHNe4j78yd4VhUkd0XWEECtaBXziyQJOojrMiPLoN1H3uoeEWX
TAdIM+uuDbAXFZtQKx+MRsS41VtLn5eW5P0+BCUee0kz8wTxtofIXeQgniv9imrz3IublHkl0HUw
OF1ut7EKsyn9HTYOeBDvFPJLFibpaFWkPzTd8+Wv4dwjm9T7nLxXC/MlWnA1oyTI6zRpnqVaeaxF
cUzvHZaWly7/7lqTQq9lEgs8Vc9sz3LfiNsiIxmOfHLjlhjSVI3+a/p4+UpnpmN1UuM5UZeGhsgu
OwzVk5tEt4R+HcmZwzYatVde1Jn5GLnUH2uZsqhKC1dKYXuGTupH9Msc/Nu4K9cAxu9gU1x5aOdu
ZVLyrYoEQFcaCjsc0h+QqqNVbwx3hmOQ+Rm7yZWt7LmbmVRw38TIIQDtPQpVfeybHrpYwCGxuR80
7TkRivfL70U+M7o/y9WXBaARaIJCLIBw9K2nLrmFd7Pp8RsZXbeI9bdaf8qlew4yqvCWluHQNAs9
zl+qOIUv6S9r9V5DzK82rwqy8wpAqqpuRnoCOck/dfy8RuaQRRnPQ2msrdcWKOOn8E0p/ZxHvvxm
SGUatdR1bciYJ/JLFAarI94NUjD83dNXJnVLwHSktRVDNE2CtVHFGAv9ZVlLZKZ57QJZxeWnf0ZJ
pHwKOr7cCWlQtV9n5Jg5TXSsAiKftWwtKNKKnN2FECYnwSHEUitA5CnWo+UUD4Fg3DfFtdOsM8VG
GZ/wl+t3OWHPQSdYxxyIYFt0d0Ebr/MgnEtyeduHiHp67+HKvZ671rTY5LmnS7A37MixLQC8hVwS
J/hS/vRALMW407F/y7j9V/gy50ApAds8+xX806RdyAlhB9eGz9mnPilGvhHkrenkiZ357iHUlXwN
8A72qGvTDF+5YYMZbJVXwQvqKbA3D7jcPnrPrI9XnsSZCqJMClWWGh39ujyzdTE7yWL40FQN/GxL
3FmdC2vWK3dgQWdhzUFi22Nk0TNEwR7HqlFCJgHxeVjpfY9w67rrr0zV537TpKoh6O8UaJMZiwT2
LiCEARHXWkZ2cfKqmngUrtz7+Iy/+3YndY1xPvQi0TK2lxRvSeLpW5p5ILRK31qYnbgss/YtU4zn
Jo5nnN9WKyPncyuccO7K1ZWve4SGffcjPovhl2EfibLSDjFSVR7qccxaB+HlO09QCWXaRuRh95Fy
XyvtQ6K3pybrH8iUCH9pRZxfmQ4n8u9/7xs+F0xffkFMsAQdei2Db66WWKkU3VwQ2Hsia126URKD
ePk0QG6THRyleYz9di9Jub4U+8CBXIv7tEtENrSXX8qZuUaeVDuj1qVe8iHm6R693LQRnnuEdhrK
BCwZcr+kZXhVIDN+7d+8f3kcf19vfIjjsjJ66HzK3QB8IfNCG4lFiNuuDEdmWXDn5UdF4J2buKjN
YFlL2Y86ulKFzgzzqRoa976cK1In2/CKD6iXbpK8eHGteh5dk9SemZzkSZkDa0WOljzItl8H7yCx
CBfrjl2+uvyqzu3NP3d8X57fILVe34qwwyoWBIidPfD6OfJqgXZMboLcVzp/H7cqijDcpYQO+beX
r3xmofBpafpyYdCsoKMrUbKdcHio82rjVko8d2L3rneNndpbD0qK68VPi2B5+Yrn3tWkJCmNlAmy
4yPP7LyFZ8ok4kb6nR9IKXJvovIuX+Xc4J8UJFFTg5ZMJdnGP7lPfTKdso6IRw6RIw72rr64Mzcz
VUBDnGsyuqOdrXTdLnfE32brHsl1+t12Vr++fCvnqspU+Zx5wuADy+/sWOof0r55Fo3sh294ZPe+
49M9DM5tJUi7PmjmWXbnRMBwu1f2wO7fPUtpUkikIgg9dxA7+OoadPsonIdhvMqJY0OGdnd1L33m
lX0e0n8ZijHpgW4rlcPIG7+Vm+oEVpyI1eGpUsNNXl+5mXNvbLI2giXYq3kpDrZIxFHlQjqXZHZl
VbIrwysT0Zkl0ed7/HIjGsfssZuJmi2HygOlfZk1e9CZ4LK7HygBlkF+d3lknLuXyYpHaTFEmFZp
2EUA9HzwHKzrdQL+niRnktbSK4/s3IuR/yzugK6JAYZYZJvgnsEcwbNmOvUXaIR+lg28Hg0Dw+U7
OncuOtU8JwoQT8cg0StufTAZxguKmjmR9fjQgeMmTefPFDx8cpP8BgbMuYp8ZZs5MXH+e+7+LM1f
3lrTaKqVurluC54azEJAwsuCr/mtBrO/JtNiVxec+emOWnDCFhgKfIlU2cuW86JGBNI2gVDjrG5D
6EXG+wCx9i7Xo5+poNTYlgEEWT6udKtuLLzoBPn83QJPnL4bJyfEkvA7W2+1pRb186yM77zYfeBw
9/Ir+Vy/fjO3T9WNumBmjlKUpi2bEB1cP+NYvGq6ee5W93rmDTiyjXmhRzAQ4IyDgzZE5Z7Zixjw
/PcQkH6dd9rw2CtgkOvRzlzWDNMuJGQlI5YlaBJ9R2YS5mQpEmee14W3blm+QVDA4pGld+TObU14
gKODnMDXChZXEOiOttPy/u3yPZ5ZOspTpVPtipqRlDzGVm2eW8lpFjWBjqFYy0sT7rlaF0SzKnc1
1PHWQBBh9kS3uS2f2eUfcOYTm0rYjaGJop6IXFtrBAjH0Rpy572fiD/Unh1Tl1xbxpz7vqZqdg/G
fDtIkmTrMVhbDRxpkFr+2uukYNUZYYGZdoiWiSKMJ4/pbV7IwjLOnGunLOckZVOdu1JZgJPCzLBl
QeGs1NP2pEERgqaCYsxWgRJ9KFJjbmP/lxBAB8nhImx0NYAWBJIIBPZS7aJfl5/52d8yltUvXzw5
HEmObc6whwaJOYmEiLgV4sDcah8YBK771msk8+ILk6AXj6PV/hAa+aLO2zcDqfIS/2h6pTd4bvM6
1cibLazsIpcMWwtBzZEk028ZeC3IkKBc01mjkbI042hByg+AoJWZPF9+CGfWtVNleyw7OGUUphCT
GCBSEl8w3m7gFVz+6/K4qPuudkxmKKc2ZbNyNcPOffWtcm5FTgmEyDwE6XBjEBRjesZB9qD1F0W+
J7czF54tUAiuCFCdeLp3g67vrGrT/NX0MkJbm8TcgHzfGsk1SfL3kzUezz8Hgay7juBYQ2NX0FaF
pL+13HilNu1PooY3uiHNtSJ4vPw0zkzX4uRSoa/rhaYE1Gor3FhB8RpkoyM4ehUN/0odOdO5kqfy
bQWyrkoOtomR0rFj1+CQUdhlCbKvhAAcTRHI7QE2Z0lrieSztkxfLGKrEXYp3RZpubRwCInovPSn
JAGRuXzfZ5okkCb/fMYhgdZmMiim3YSR8TPsNWnWV9lK60cgLLaPhYtaflUlWnrrKxoRnm1611UD
iBnQZnYyEP5KRmwmkiBe6Xp707VxNI+VjCgnJXvxpGxYi31PwzkqtyR8vLq1MQeTvEPkJxFKJNyJ
XvtblWgqQZ8D09K+NJr+7DnuXuOAU8zbYtbAHp51mvlCAOGmy4Lk/fK9f//O5akqnRhWNSw0R7cJ
ULrTY9bkFXA3z6/p2V1RXnxuNv7zIyPW4s/Hm5AiZRATpNsa/T3HdeFFSnNRejabfe6NmblkKnQQ
wEpx3vowYgAsZuUGZo38X5ydSXOcOhSFfxFVIAahLfRsm+44tmNnQyVxwowQkph+/TudVcIzTVVW
qZdXFVogXV1dnXu+xA2FtO9EBocmCpUYqct+5aO7H658GGP8/aN8x+pcYebszFvYxwxCoLZV3NGu
/KckG3DEv/99+Gw4aT5wdgYK6sB4fihz8mi8dDAeNsettdbl9/H5mLBZACvrugJwA4+BcBcSIQ/I
QvUWQ2oGBA38H+6dofvU6JUxLZQB4Dv996C63i5htijw0jDLW99D1lufsA/41bn1wSmFE7ely3sP
/+f29FxQQAFf8fcTgWlzi7Rs2blnWbEH8mcCMRXOcRWEAdXn3P7m9l+Vx8HOojHfNaIsYYle/eqv
KgWZwWbJfezGJF75OQv7BWGzEGmmngmnJtNHAc382XJQsKi0jrF5n0HNCsQDyDI/LCUh4+fNEftg
lz71/qs9Zj/suHcOmspLIj9PtvM41hn8ccAjqb3VKs3CnJ4r0XtAOZyBUgRXkMlLv84PVs3upoY+
FWCvAJhHSyvUOXxX4dbdwE2Wwnxx4LDvFvmBSbf+efurkevr+GDFzxXr8A2Gjy436NkWmd6yynuH
s0mUNoIH02ShqF4X72U7gYxVxrAwl+oU5wzeisN4SuEiDmZcMT1IJ/nZ+vTZ9ngeKuXDSGrSbEeT
qV2bzwvRz59FJgl2QmnbPm4GDH2RtoRJtn+pcTtcpd3nhtovSX83vNNsDIf4cw8DGCXgaehmJ8Bi
kIomOCncfmMLeS/8N/+e55PsLS8Ha/IsQRe6eL1nR5YJtV82lvrB1T0KhbVf+4+OLQH4gWPqHoYQ
zRvu/6aVStvSu5gFrATtg5VNcglnA3IAlfRF5MmlT/Xe0+L77VEuBCt/Fqy0hqAYsgB5nnxyqSYb
IHMC82HZhxo+ltAjxCh2+Bdhe2staUsrgvz9WlVLenCyKnk2E/0D3q3wrsmf07UOqKXo5M+iU1+r
3KyrVp6HKflstElowl8oSb80UIM69a6o3lqU8q+ea33+ADZjwLxyE1OYuxsUjAl7LataWG9zRTqX
HaTght+dAYH+nmTAnk8WrzfAZO1717jICmq0DNZ3wchRtHWF7C+3v+jH50J4yvz9fkG8AvhIxfnZ
Ayz9YMblnbgqkVn3WeFm7TBl5doCWZieczU6yDq6sHLcntkJJBfcvoALjHYMIFJQ3Cl7stVNfG6a
HoyY+mzWzh0HxjFh2WWCtGcz5mQPr90vt0e9MKvm0nXbAVdx8ib8llhcMqjjQS2OIJ5cWYkLBz84
dv/9Vl02uKCOGxgHHc7KhV+UvcnJ4dpLkT8k5Xhu+3gLM3YcgUHMdONHjZ0ZNfAcEk3wA24PcuHI
R+gsINRJRwYctPl50PWxbRqAZo19mWydEV0Omdw2fonLE8hltPdS9+RXbY13HWTcK49fCBZ0FixE
B7grWGrtmQ/5sUWxkBTswNQOTyHwkYS7C9SP1TmFbVdMDFjDd0+1rrtN7HonA0zfWNhbp72kqXew
Kd+t/KqllTYLKBw1oLG9FtTBZwvM1PzmYarJUqHntT0x0T10dnFf0G+rWr+lFTYLMZYFow8CByos
bbFNyiLgXXlPRb9Pp+J1tSS8tLquw/2j1KAqwjo49fXn3NEXxaAKzLtHk/lfEzM53H51C4tmrvXH
PW8uVQsn5cnz701/vIdB6AFg1ZX5sjCCudLfgc99YY2cRp5T7LI2fYDqd1OSOJroy+0BLD3h+oX+
eEcNMAQiBlolKiq46ZfJCH/ARh/QiIdmj5U6y9JLuj77j2eApuynNVcZemrZk0CTCrQvD745HW8P
Yen4PRf0U5izGXbG0dNa/JKxdepplNZoKYzbS/06iG1J5NEnb47NksAhyX4c3Tc6bRtLPIHH+uRU
7Y/JXKloL8zsueRfe4rCFUMk59ZpH9kAu8skO/gNmN6whCxs3HzcHvRCBcWbBRKQsNF/A6rDeWL6
HqiXX77rvJDEee794oCiebj69RZC1rwNAF2OJK9djKiv4q1jKDewcvMtpzFkS4DOxuarjHtQ7Lxi
ZdIvTZdZcDCl5dBOTslZpOY9lm0d+AP4hR5nK3N+6RvN4gKt4LpnVJJd/aX3BYShxNenEhafIGyF
sl2ZCb9v6j44L8z7AcpJpbLzOyzWEtwl9M+A2b1pdXdUjQprCbtf8UnUP+3AumPDT5ZODyaw5hlJ
vqN1WgQZ1JC358pSHj7vFujgZtI1MvMjQFafdM/Oo05PwkyD0kweUkaCOocGXclN2ZpwZybdv03S
eeOAkcip5Ch1R2m2Rz0GOEpwtor8Pq2qLetMrJHNygiv2/dH73oWYnBVyxw+GHE0DARWrnWkAUZ3
U/hjodr5qdMoIBS4LRpCY3rqkm5fD9PJGMu1bWBhRs0bC+JU5gYI4XaEFj2Aww20uBsh+hkOYhqP
abyy2SwlL+4seSFoVMpxiiJRPtTgWts/FGhfJSOnUqUbV27g+5kDUIZu5OGhmipU0D1724L8fPst
L8SceXNB49TwQ5CFF2niQtPl2S+No7M9+sVARLCv1zWQ3sC/eyDt2sxd+q7/y0xMq+nT3ImUYLs8
EW+VmT60/rOa/ND9XlRHZyy2NhWnGs0JYTUYB6usjrpgv24PeenDzmKRlmaO9VD0US/ZD28yQWhN
f7WdFchKPWUgYa0MdCHmzZsMpgmkde4nfeT0/p3hGI/EBSTd+nZ7FEsBYN4VIFheO11i9ZE7muzq
A+LqIM3RX+yO8LFWsJIFqbSEVbPblOSLYJl9h/YvlHFlIfe3f8NvvecHS3Qu2s/LTqIpv8nPdAIK
u3L3igPvkVwvuqCTf4kZdue8ZjjfHUob4hcPiNmd57JgtF7p+N3t6Lat9/Ew7dsaIOAM99KfC9im
9c6PqYWRs2ZoFn1AgwO7kjLY9Uo0DfA/r3+46kLxt/ivYtjdHs9vRddH47lOmT+zGnCB875L8zNo
Op86EzbA9XDQXrXL6WMNZzAhqk0KXmVqgBxobVhthbASq2GKDwP1UMQqhD/aoL5NVrZBwSagaKgZ
3Ahcv1B0Lzkw2defvHqjvDgHZiGycV3f8omZnRu3DtXwE68PvR40b7f4WdCtgZ1U3nWZeVzNLZdq
5Fd7z79eUdWgHtb5SPxGFDeZe/2oYwVCbgISw7Bx0xzQimHjQTQKgopbvKvxCMTxpiyrLWBOg/WK
T+3wtWv735W6jz7ZPH4WFi5baYdEUQJgBzf+YWfHFxzzrv8hemgE3u3sgnnp8y+dFoGn5JV4iIvz
NMzBGGnJF5CR4WfOwqn6oToO5sSXioI9h720KH/hbr5W6Q7cvMDOfpZFF/TtNhN8r/K3mm4k+cJg
8zxUb1n92ae4i4eVtjhifk/VNWFDhr+xcEGbwix9UB5QPXbIgKkoy9CqnD3MoMIYWZ5dCBjEdIfa
3IwULSpumJfiqq5SMJ2EYcmJqgtGdl0CPjnFxq+hQw0h2woCWonT38dpe8Qy0OOxSOO96t+SAn7U
SbVvd/gS4DGizAxYOdllgLxARrqyXhYOmfO2BVZllWE6mH9OCsgySOpoW1QwZy9tGOVDb2TaKOR8
M1ICZ4MdJsoE1osN7QGxfjjxBT+4tN95jG4rwK9v/6SlSte8y6EZeQuIkV9d4OQCVYvxC/di3z3J
nnQ8vOIWugwqh+wh573EmT5naN61KuNgjwQQACBNe74tGV1JFxc21zkOThQxMIklUZHBydaDcWBX
TI8JL89uWoVWAcRG664k2EuPmuW/o/B9DhclFbmp/TNWHFaG+i4t2aehbV8n6T6uKvUWtrV5RwRU
B2Y5CRtPKv2DLrMHgGZ/stH8t9153rwgsIN1pm2pqK/UIe+NL5ZNX0Y737DRv9Oxfrw9Txbe17yD
wTVE0gz1oKLGt3EOkdDSuhWe4e5yn+xK4lygFny6/axrNP4gRM27GFIgC4eWlSpK6nrnVey1HORh
ALNoJM3aBcE1efnoGbOwnMlODTFlMrJUeaqv7CSnjFiThVyQO+LBidTzPhEY+Y31dEYv7r+NbBZ8
4YWupyKhMlK286x5ezTLq3V+8yzUWiFgaWCzQ3GeaQ9uZL6MwCPYTXb5jbBk0xb0pEl+EAC3ZX47
ATwKVyP/yl/CvfztsS0VN+dtCEXftk3FY1jb4JZ3pzMw/FoXYHUBuMSY4pa8TNEYSDL/SXkgHma9
8w3ZdHxHCHYOGN6KDUu87yBDu4fbv2hpzs4S1wmazr7LXBm1dADZrN34ohTAb1sPbITPcqflVhju
SmxfyJLtWUCBG7eDFo+hBmJKwKDGydh774r0vip6go7KvJoOvnTcNW+qhbHNWw4svyvyihY8YuVw
kjW79mwX723mgVXCTAtklyngBl9JXBcGN28v0EynuptIHRFvjMUGrPIatnbavTcTjh5bo0R8C8bG
mqaV8LwQNOctBJMvzdEWdh0pmd7hQ0VFz8HUXhOWLiWC87YBx5UTAnPOIzFCbjUGvTgY9SvLDtfE
eRAAwj34YNIgmb49FRcKSPM+AQ2KoavQ7BkxqwQ8yQX7LwtdpHoWUXcxsNthlQwATFF7JTVf+mKz
SJP7qWrh7MAj3BtAAXo9RzT6G5v0pl9z6Vp8ibNQg35CCTmLW0d16juwoORe4CuI6gAxrzcgQ4Km
LTNxcIBz+0LAQXsshfVOC9Blb7/UpTVA/k6t7Qro8tRKqkjU9tYYpx0EngcOywfbMANKp2OuVlrK
F3ak36qBP845ZEjs0nBFFYFqNEEHB2fVNNCKQWBSA/IpAtJb5tfbo7p+oQ92pt9X7388y5p0jIvr
niNf6PiL0cQeADXVmtp44Z3N+wb8BKI4YuKbua3YONBD2Wb3TEBT0pbxkA7OAdil2+NYWMLz5gFP
+cC6xjC+llDnBkYvu6CS5XCQMJdY2+wWZvm8QcDo87HFea6JcGLyTyU4MTDBRZdb3cdD6I5AYnZw
NwaWUMCEyocg6Ut5Fdul8tJNxZ6kb1ZrBS6GbCE+r4x76Tdd59Af3280DdWXxGoi2K4ctWN/a67I
1UIjHlfTZvXsvfSYWQLT2JNfZE7fRlpm+qvdly9qEOVPO02LaadJ1R8yLt3x9fbHXFgA884CJMSx
URa5RufRQSsJk+QJX/Oz6a58yaXJMgsl6D4DVLLPdARRlQhqxwwVgWobLpO3f//StJ+FikmUtIHb
p0a8/9q71kvOLthAg3j65Kcg9uZkZd9aek+zlCP3aAJ0SqyiWLv1D9QKQ+qY3aPtgU3n8Kfbg1nY
TOYNA3GFTjrZTm3EAPINhZ1zwElb71uDhb1lTdzuZR/vLF+iwcku97cfuvCF5kJxUSYdKD2Tiuqp
PLkTzMgTYKhDmZVvtx+w8OrmAvHRhu1Jn/RNNHnJ+TfZ2XXlG/yZvSC2V+L4Qmydi8AnEKlTw05E
VAh7+OSDNxyOeZP84yuarfw0V52oCUiMY2vet1pc8sk+DlLYK5Fl6Q3NlrwmlKOZjDRRSpu9zpIT
/MEOSqgnttZysVQNmKuyqQvclq+MJoIUr+FBk2RvJdxnwrYz0ruJJ7jYZXEZ8SwdkGgqqqFS1jDi
M1MUgNCL3bholnEty4VXWkUALa/Rd3t7fiws4blR9yQHEWeiEpExWA624DLf+Eb3C++6fOmcVP9M
coY7uN5M19jxCyF23uICjO7oI4+WkQGr2drIDm5thmQwzkWbnlZD09JTZiHDLfkE5VQhoxq9+CHq
7E8FOn1Ia0IwDXSwaT7ffn9Ls2d2QPErt9L5VMmI2tZ9hjMJ69p9m4tTodcafxeOgNZcBO7Hfmen
RiOiWujJOw2Mm/4bqZKKBRbv7pwxv3heTSF68Ub57ADxTnYG9SHy6OEP4LpgRvZOjT7JNpbw2+85
INK3R/87s/9/WgUO0t/bcpt3vunEso2agmqKirMwcQGv4vqV9MDXP1ee6Hw8Pk9ovQcsBO22QdKa
zUtvUpApHcrRnppZhmxOqJ/m6BCxWz0GqsE2YveWDat9lsO43C86sKPB9y4j4NufBtmia6CPR1rd
ZYay9b6rAcFNsgQUUGFAwLKyPBaWrvU/wbePpKf1JxHFYP96m8ao+shLJFqGyhzqwsz/1sS62Zsp
DH5qf+jh4D5Ic8fECGWNERYgQ2/tgUbIz94T0Vr/VNOz5hpxYZBKAyaIkKszd2OlOg8LBxkECgXP
VlHLCHsZ3ac6kStf+uN5bs313ybnViMLW0T+5Gxc6uJ0XA/QovpB4YlVo66PdxIYBf89nYhn1eAT
KrSWx8W9X0S4L3pXdg2CswE1IBCK+pA7GVpnku/S+JKa+Dk8/SxdKfZk6tZU1At6XGuuEkfCDvOO
uDIe2h6XSS3UgDEjOjRBivUn76fRUi9o6wLZL7ReG56mMgRSqwADl/FdnCnUkq2Ed4EFjXOI28tq
k5H4QbfKB9BbNgH15ffbC3Dps5C/X5gH15PCtGkRdXb2CUrGY25YA9CjAnhbmm1uP2ShYxkozL+f
EsNQnhUDzE+oY3thfo9rHcKyNEgFVA2cgUVe7oXrH+CHeKapdU+54KHFKxJ09trRe2mks0CrcTq8
kupTNOyNX+QVwFfLz0PTHaFSvT3Mhck3bxrMqEKjoKQJKm2EH4nJy3urA0b29r/+8YaEtqvZO2x6
0NuzrIyEdjYFt/egAZSBWUAa0aNhqndWDrrXtOWDiDzXkrdoxYRvRsKjDB4DAQzF6tCo2mPaVivJ
+NJsmKvA7bSqG2amPBomDXkuip7bjrc0tJo90vK3hqcJ+trcre/rLsi1euTS/wmi9COtx7fBa9RK
YrjQ5WnNReAx3Mt5XqAaA8OIo8ReEDSK7Ypip+heivYzDiFlkKFFpuyhBfVAdCq8w+2vufSWZ4FK
JsVgo1eaR0Xc7to6/85I/NSvCXwW5vpc+D2KorfzpIfridc+tFYaDYVxX3LrcWi8NXub67r5aJ7M
IoeEJpZVtgmCVtq+N0Vx1zZs01+3kIn87OCsUCpUPfuWnVar6B+fsKy5/Dszeo+pAfVOR4PCTMvH
Ygxz94XDOiYzkT2hHYZb9coOufQOZ/HCcRGWixKTw0xlH3gJPfAszsK+ohu65pOzMAvmOvIkt5rG
LVD2QQ7ynabJXZr729VGsIURzMXi4O6WupcoRtvxgA0wB+4+/14UxqaG1eM/TeO5Shz1ZydLY0Df
QT97d5I+DyZugMvumSvr5BrdPphlc+m3w31f+h7WSV+BZdGLkyrifav4voaNla6n/eoha2FyzUXg
U8rdHM2XPKosb+84NhDDVgezxvLVq+WmhbgH3PiHfu3NLYTzudo7aeKhh/8pRzLowQGx3RS2Biqo
3U3mz25o11bpdTV+9P5mFRxYlhuCFJpHsgTFW7uPV3Sy9TS89756h43HU2WX2GrRhptT90G27dq9
09L4ZuEhzbrJM1zMDC3pi8mrvYSzV2VqCXND485PVybgUn5NZ6mF6JWIddHwiMhsEwszctEnkDB3
Owh+Grzkq1E6GyMXbQCDddT3rU3C/L2oKjsAmUd0KH8Oa2rihQRg7uAuqA+w0NA0kWMZJxRV9207
rTV1LoTbuZw7SdA3yl2Q0FlcsNBlPLS1eBkNfiV8FN9BDz7g4sKDCsl7tUm5oo9e2qvnMm8bVEmj
h0V8xJX7KsajS9JgaDe8usvRTYciLdI5TdAkRh5HVjVbINr3/dXdYq32sRAAvOv8+qNuy8AqByyO
lkjU4aHq5/q74efnuJY/mbCjJJ62jv39djBbiJdz93fUblnPGC6caxwYDSc+Qlxzb+T2dnUwS0+4
7gN/DGaMm5qAoJJHjtnagUz4VWyLmy1iAukX/NsoZpnFNEGEb5IUZx8zNYIaTnNTY76WBTmvloUX
QuVc4c15B0JONuBFsemcT18yN4ypu8f0Dw3Xv+Du6VVnK7XBhessay7yHh2Qr2ONh/lJjnRwws3F
WEPNJr8AKbu5rjIlyKlR1alKrc8WX2udX/pWs8Dii7YqfN/EmSVPfvjOdADwPPCEPpDe397+VEvB
y5vlGMAZF2nXT5A4JHHxK60GtjftbNomFVS0ZWdsLZl/z1kMu4uByTBWtn/1hj17+dfOJ9BIDpQE
ZpyQ+5SPa6npUk1mrg73FSlIUntIs2K2dbjOd+A8Q9jVwqqWKIi4GohNe++o5J408XPM9SnjDZq6
dUE34Ms4Rv3k0tQNtDOYQU+Hn61694mBcFFloZ3bOLtkB1y5FOxSoZvj9stcmJRzJXmbTvUIl0Vk
Cl57dAxU9nGABr0lpIZ6s1lzqmA1PK6dkhZmx1w/3qoEDrFQaUVNFddHoCtFSFnsPHA/u3fo9OX2
mBbyw7n3PAyc8eL7mEeIwdN97pn50e4JPzl1qd9vP2KhRcWaC8Q5KrUVSu642Ow11NsMDvNJYFK2
0biAb+u7ps3vuqKG5NE7oHX/s20ahyreJf5TpbqwyHe+c6f89m3l51wTkw8SlrmQvDNj1xphJhvF
47OqrHtt84euAVVZfStkuvd98imbhi1H4ahtpldFu3tY4d1++MJeM1eR09zqNU9c3FwjwQQG4qrx
PVROfMeQ+DOuniHmWFEeLL72WX7kUaODxwvHs7gh4a2b2OGkc2BK0xManjcxdw4oZGWBkjCTB2j6
beLTuQF5PXTcwg6lUnt4496PZvJ5cvVXpHhr1ZqFzG1udo8rUQ/iGFVFLbODwereRjZd2IDDHEiZ
59UC+4K5gTUXlpd5nZCYFnU0jtbWrLM31xVbXtUbTc372FOh6ejQUv0mmVaSxYWRzbXmOqVVYzZ1
Hdkm2dvUVEHj0tMo9C6BpeK/7vJzOTn8DOuxoqSK2Mh2KWMbF0kRGOyAsE4rx6KF8OPMsqKMFnqE
mUkVeRBtk9z+ksRqY7VtEkxr7gbkOhM/WInO9dl/JCsStxKEpEkd9eC7TVVYl7F9SQpH/7Q7LrZD
7OxMqbMQ/SUidGQbh6MFHCxgpLvWujIwxdaEQDXIfPsyChRXeq807ithJviq+y42N7xf63Rfeh+z
xAq6cS39ocsiYTVPA3yuUV45Fbz45+OhM0urbNCEc9wtGA+KFqD2Xb2bwQiyjBhN5mJMgoJMcCpA
JmyvHN0WgtFclFwUNak9ZzAeSgiBQ1L5l440U4Da8LbL4adb85PW3crKWNho5nLjsgZGxeFeEVXK
9zctkim0Obsw2DrejqxLmc7/NMTWNGRplhWRmTc7ykoYiCTJLinRNO98Mvuz0Xzn1Uvf5vcSb1QT
ifLReIcGoi/KUj9slXy6/UOWBjrLuHy4ErdV6+eRTK2vvQFkuoc2fTtr1s5pC/vX/3TFoCwUPEkK
OK37+wQGqtrOZIAa2d5ui1B1/qYb4bftfO2Gz57Y1oTurEbtbo/ut/3sB2t2LjsuGU+FKG0cMACL
gG3bpmZRBuNlnX2tEwt/ojcoj81dXQHCgxahUaQ7V02gBepndGZpCBgDWynziKbVK14+ZVeiiR0g
WZv0U8z959s/dGFy/445f8QWw8zNvPf8MmplHXKfRgnDadJT1sah+VFxI6jWzkMLX/x/Euk0FbhS
w8xjpu8EXs1fy4YddbwyoZa2sbksmkxo0pBWXUSlgi8foGpdGVKffvUsO38Zearue697AsbdDBo6
qs2g7XJ7+y0uRL25rzvs5vqmFGMR5el0yfKSbpAkvMSx54ag1GX7209Z2DXtWeRrBmscK6fHU2yJ
OqJI4pAzvzySEVLMCn1DzZo2belJs2KVTeE101GNKNTEDxb0e4KW4EyWd+5QPrpd/u32gBZOCnNF
dG/hdFzBET+Sptga9HkCSGJ09CaB8QNw18+5cYWurVRQrm/poxU5O0aWedUTGIoVkRxouu0k12GV
w9Xh9lAWOnmtub65HXypOtLm0VANngm55eB7YdqTR+INFPBfzzqgscYPp3w0w6I34HxeZndCUTiP
+STzLr5nSxe0IvCyxkmBhO5WYj9oHa8kuguQImsu0qwBhqHmwK5nXBfMU7Qd72nV7VKvhNUuLXUA
FB0LqSm/q8nsj/UohsAoRhhQj/u4hpok6XD8HUtvY4B048UpNLnwc+t7Bz6RnXY/oR/JQ9phgQ/f
0PrfutituQEjLh9rb8wx613CTg1t63McCydqQM2Ab86D75bVnfLGle+4sJLnunFTKFVUnsojdKWM
oW3ghK2M7hu8CEcIdeuVzWkp6l7//o+oW1djyfx4wmRxvB9VM/YoQe1TVWydCo1aTRP0ibEqOrlO
8A8m/lwrXgD7Uplwh46cct8AcINm/Xd0td8LW9wp2zzHX2h9MSW/r9I1C5WllHWuH+863Ni4tSgj
QwjC0E6h7j3LCA3D83fcGO+5q/fSYxuJsi93/Z+2er66asqTxXu0nFNvb1D7yKqYBC0FJSfNEhva
UFgjjEXbPrDafby9bhci3Vx4nmV2zCjPq6j3u19ea6qHss8uQ+9tcsAHr50va43uC/Hnd6bwxzcf
m5a5ZozPUCTxK0vYPYOQJ7w9ioWtde5SX0HU0MPG8fpvdz8dMz2krfkZvQ4rG8/SdJ3lamwkgvMJ
9dihAdAPvagW+K4mWuNhTsiDURvbqSsut4ey8JrmAmxw/bLRLvAsh1bwkYIGom6dlf1mSX8111wD
iAhw8dBVUaOg/hz77iuK+BCnZxWAL9W5FsYOgEyA4brAaOSem1m16RIHfeTSQecm/WryZK2cunCq
m2uz6zjVo0fNKkKHZ02/FTmAkC0IQDB3kv0dig07AVMnNB/uhyK5N+3m0+0XvPAxfx8M/piH/ZSO
Q133qHcgipeO8ZBM1bHm+np0rEMq4rCgT7cf9Tv1+iD0/P4OfzyrztzMVpNTRT6ZlA3hI4elRH2k
nOYvvZfBHE9bW146eOaYFkdrGvOg6uVz62o0ZE8FEg+rb0LVAldGEzQvpOW9zVtQk6n/Kcc+HiSW
r5zAMbp7abllKFIj3WL62PD21ra4TCwxXniRq43ECQBW+cP7kKryvrBzWFGmww97FHB5AM5sY5bg
4Nwe95KeYa6jdV10W7BEFZGR00+9sn/UfnvfdjGuvfKoS5KD2bKgpvErvFKjoRWf/7XkYV73tT/e
eOdwQqSP3bLU6aZpzRMkDVvD5bCOSlc2r6WK2e8rqj+eocwJxs8OqnNp3r7n1P/Vmv6Fy+Sp6Bzg
DIsQB0dFGvi9jYHTn9qT7ZZ3id0+1wxvoxwuXVx/o7JcKRYuXY39tsL44/eUFaG0brGqK88MpP0E
0uMdc4tNTr9x2996NcQ5n66GSyDKBHEB7XxTHvvVe5FrFPxoks8KiIwkWdUJAwsqHt7yDgHLYk89
dhA4asM9pQz8awXfQ1f3qsBpMZDNklm4f3u2Rr4flSLbC5SJtd6R2t8x9NEqU9xNzDnYpdmE6BQD
SMvZK1nvy67fwA5wW6diZaIv7J6/j2J/vPnac3k3qgxD1+ZrJ4rX2rUgNZmy0DIAzUoc/Xx7RS1s
cHN1vcEI2nZzFGlH2Rqfk9TJNql0W1x4Nd9vP2Eh8ZvL6yFuJYalMIlyRXadMr57uQT81Rx+wOPs
3x5x3fL+eFtj6pTo0HWKaLJ/MA5bbTt5gx/Ny+riXyruzDXgwioEFdQtIodk27j1YI8+PqiiDwig
zJP+QRIkV+2RXGiebpve/iIdvas9+tkCpdKiKzn00k3hXBiOs3bu5/ArgZa4+aw7eTegg3UQ01tD
UHv1rQcyDDvTEE8OK9ahG0tzZLYm4krSlHSkwIWFrsIJAoOuyt9kSVcyk4WNc+4SbmGvHKSmGFVS
Bcr/oTLrPsYWLdMR7zr7utoRv/D+zLlMHPprokTDoAU1sSsn9Nh45AAzncgvgRORvv2Q+OXeIvRk
Ge/rgez6ov4fyGBy9/f8TAiET6gjFzBg7d4a5tIH5MP1BkbE7bbKOvnoSpwbWQaPbx8XpJYunhyH
rUXxa23ho6dfY8wfq6PrkzbLWllEhecHkn65lh1ozzYO+wJ+277i0DQhqtzRFNu+7aDBcKjcnVwz
evg4lJlzHXbfTQ3JKpQHzNTdJkTe5bLaGiS5VIa3ofVKHPu44mHOxdcUMSATGWpUU9Lt2obfKyxS
vzEeXUB7HGJgq1LeneOKtb166ZvOYk5e+lroa9WjGoawh9n73q7e03Z664q0huKbPfoeP7Rx02JK
1zBZNFD6ux3uPl4v5lx73cInFCYtqPC2gm48mT64VG+yFoZ71hlF381q2Ft6qbMN2Ia22yihs4yK
YnwWcrjwJKwHWGMzP8ewautUEGu/uk6WHjeLM+iMNFJAXfKIWAqKsZjjGSXbCji4tQ2oYIWCP2Lf
D1tDxCvTZqG2ac7ttyvBSnCvh2taxzaJIJspE+iX4KerTrEgPPCLZO/38bFbu4L9OJqacw2178jB
1LxD+bwtrxBtup+o9dVDq8Dt2bHwFucqag/dmL2jTahjqrrYyQYmnzz/6Y2wliHATZQmD1SO5hhU
CFZOsUthdS6oFlcLac3sAhl3cZ7cQv7H2ZUtx6mz2yeiilFIt0CP7m4PcWwnN5QzCRCDGASIpz+r
c268+U1TlcudXWU1IH36hjVsBppFhjedrmNlWbMK362E/4J6953uJOiqRNnnKaI5B1r7qgc0nGPl
xuf7NFXlNwzxNZqQZhdRiEMH3CF5AM2NJrCbtgl8Ntkr7/nzvAZzvv+G1aFMK4P0yJw6yX6jQblJ
XXakrP+1CkJaaPagef/fJQhvPM8jCQA6ahBhKof0oPydB0vbyoQ0iFJ1HxZW5e/s0b9PBj/gECzZ
DKXeQFb/0Xe7KqxF7526sQ8xNfVLuBZvUYQ2BqSRKCePt3fc4ve/3jwfbpjK1WnjZmhKWXmVB9aI
OrI00HFL8hqKHwKI3G3mHRLu8q1EPRFktg9RlduLL1wvdB6jOtvLNBzuMBdN95SRb1QY92lJHpxp
/LEqObB0aGehydMDHLAc0DsYN/37uCf0oVV5vm0Se62duPQg1y3+4SUy0JBrADXBcRRH4jRmoFMg
IGEE0INHFMJU6+32C1u4PeaI7AaYVbeEVSDAD/Gm9iVUr5pT37EfsK45EGQkq12KhRPyP+jscvBa
UaMRUnnoP8ZNyKH2RIR+WL2glp7l+i4/vDPaKEZsToxzavdfYJs8giRinMZil0KxN26/QF9qZY8v
rTQr/2k71Iafx8ZZtZ46NAWEyRLumJE5eN5TCqNMzFMAY+GSr8FCF/bDHK3tT9DrlnriF0+5W1W4
PxrL/9U3VrWtMw0pzZXtsPSRZjGm4A40rnqeXnJ301b6SbZaBz4muQFbm/MvLTELD9RqJLaBSCHI
4AeWah41UX84YIFwSV0brC2tMQsDcsyLLk/BAwHba4qAHfKhN2T8Zn4DH+p88Pe3D89CHJhjsYHj
oYPtm9klB4DW6ka1GyfiRdpM1qQNlzKSOcSaN30mHYl2VgxtNh9Aqbwoz5Yn7lH0R/FQf0uEszGt
8bJ6ihYeag68LmqwZ2u7Rd6VJztf5n1gWiQoqmLNnXuhfDbnGOtES2CbKxRAWTUcpqImsGS6wha9
YzyZkQ88u9/gQakOAQjb4SXjJ0z2+5XQFjRVs/W4AUTK2uBrYa/MAdeJHJXH4flyoUkcTGkPbUrO
YRFSeRu1VvUsrXH99w+RiViwO3bBpoEalsHL0KbahoIZwBlR3V2HhHZttP6/XYFzCW7qFANBLZld
nwcDoOTBaIuTtPMdlPWglLYSAZeeaBYoSqSUJm7a7FLyFnG2Y0/1WL05wrqDVOHt07UQ8uao6xLM
/7Gz7f8PFLox7iziPhQZhBgZCVcT8AXuqjnHW/cYWBss8dLL5NYXN7WCEg7UPQaSKa133DoUpfNr
9LJ9rKHuKPrqMKmu2icu6TdJcwepSGJ81xxA8KQGWa8n90klnZXabukszhINX4LPpssE35LAoysH
AAKW4gxViNrdfsdLC8zSDN3rRLYmcFBwQgNkebyzBOo6AIdv//kFmWRzDq32G3NqqIkWC6y/0qMF
RA6zIHDbNhubiy3160BkdbwFdTiSqKtgDw7x0equGc2V1ulSsJnDpA3fzfwuk+Li276AkUex1Rm9
K9Gr9Ui7gcvbayclCyHznQS9Vb02VRzIFOpRLYpO/6fRo9dNUZrdfiFLSfwcR93TCbIWGpCPqam2
BCx0rv1jnDzaOZQm6403PnknZliP4zgEI0230i62dlXsDdHfta59LJwiMDUN+vIxQ8k/oCktDLnW
HLruq0+aQ3P8td2kvpc1+HXUg9uWC+OBlBxg+hT6xaW1HfQ5YShtQjK9xODWWVt1oSU1R2SroQLQ
28nyiw1cmoTpQXPXJuLR1RUQeXkC2wsgtCFv1QUJasuDsBwcN78tfvjghe/LyiIr2I2l0mUOxoYR
ZDMKAIsueQV/eCYfqJ/IsEhJ1Fn+XsF410P9JXITXHsDpjw0PtzeFwvncI7Etuy86uuiQisSA0kn
60+qst8z+F7e/vMLsxvTmyVEZi8G4XlCXDRHrGqN6o/tQqkWduM678sNj3MUq2wH3dO3Sbm/Zf4b
Lqgd7Alt8PI3Kz9iaXfNohlzYKNzNfO5cK+SQT9u/CL+A2/TYxXj25Kp2NudexoNwPZgbawKa+3U
Lcxx4Jz73/s3TYahy31kHKP70ndnXe8Bg4AKYw4dSCu00/Zxgo/xFY+tjPzVHI1oNOyfsGl9Kez8
6+3HX+jEzMHYfLQgmO2x7FJDGcwb3K2Re5F99ZKu6aM1lXu0Si6rGcfC5TnHZA9uQfmk0BXsYbLS
JpUNtJe5T7MR1itJ1WIsAL2c2w/2FzT7SdSYg7PNrvAcEL2QzxGwujJuJhutuy3A1LBcE0ly0qTp
oiKNo9GVYzDp2HypFDpPFcTFXaEuOZUntGcOyv7jeBCdrmICFWUBI1Qfd9EdgtJXDsjFl8QAJ+Pq
tDG63n3hWxsFQWcOiavD4AnzkOdJsaHsKgcFHN2Vu4E9vx1rzL1ZVok9TM7zgGfTuSvdfddDYtH1
xpPbrB3ixRcxS/N8Z5pY3tTo7LNy2069eihdiO0K6M5UU/KryYFwqKs8ZJgmDs7URNxjXlQDi/Oq
e3J0+Is1tYfEpE+gkj+rris2Gv6sZ26waiPJsPc8vwsAd7yo631A2RQgUd8Qob5UdHhjjt6nDrkn
0yD2VDgngADuTNSge4Emuxtb8Acww4Q4j7jc7hKlyDZxu+8w7XZWwtgClcqcIzSTodcaRsbZpWPj
xfB7iEuXdUy+xFXBXuuqaALeN+OpUvqbnArnPMDz9GfuizYOY5ia0MhPh8cUR1WGYjK7PaxNcVF3
sfHCe1GgTsjhdRI79pHq+ocVW081NG8CUG6735VZfRGiGFceZanymiumAwbXTNmYp5cu6x/KcXu9
kYE42LLOCrPe/w4YsQ4SMR6g9Hj7IC3k1HPIva36tFAyRU7tIfhzAThgcg/GbrQaFZZWuN7AH+oQ
NbiApVeoQ3RWHAxNtj6wdjDr2Hv+mmXMUuCZ3TSodEZFPQOljiuPaIjBhm6KzBKC5pTDX8x8vP2u
FrAf5hxg7+VGhsqySC+qgkIYlAF36Qhg7kShxKAZgrd7It5JF3B1ZfDMrAoNlDL6GLeXX2gAubML
xcEZnBLYCGLGPKAW0SHj7kvqO/euLJ5gFLAKp10AvJpzfL0PXe2RK5ZeJJt2hQZG1KSBT6pweHRY
9gaIpg1VTg64j0C6wGnyjszyzBq3DYC32gK7+Qod6ZVQv/Bx53B707MGHxKMqJVTtaUDv6S9eWco
59g6TeisqSQuIF8gx/PfbeqptC+ZAm04KXioyVV9Psu+8l4FQ5kdEQ2310CmTTcJrmaxo9iP4ybx
3oz0jzUch6k/uB4Jbf/n7Y+9VMXMIe+loykwt5h8lcmTHaenqXRAEeTbss32Gkg2l3rnaz1jVfZz
GZsH16IXQ665iC699FmpPdjSbgylswvp1bOn07cs66FW1NPnsbSe1oH9C+mZMwsOeV1nIq/x1jOv
BoQUIOlpk7Dy3p6SF5YDpWwy5KaYFlynfgfpjK8rr/caGj7JH+b4dF8zd8iKKxiYP2opX7Xt3fvY
XMrgl6rInjOzfWzG9KWZ1O9+qu9LB+Sq22v/DRefrT3LSbOJDMBTG8DGN+8WBdGfKHgMQ4wMwusX
mXY+kIqQzyQojTkShiJ2aQAOIporydkt7I1Nf1htfKBpsRlzZYFYAgUrQ8mo9eOj3RuoVOB6ssMa
/WUwVAAWWNEBwh0jE/jKRoGJDeB3rVVdYmL+cO0eKaE6CBBbAkn8Zl9JLw8AcoePbtKHffx0+7kX
6o05jH6gUKjqlFVfaphBBk5MjxYT76s9xOvW/OStzuHdxAfH22EQE3Q0xLJNiKrhFVcrQWjpj19j
8odLzITid1KXY30hmdfCJNc7+Ea1shcXkvQ5iHvqgSi0Ow09Nat9h8LsXQJRszqZdiR27aDNzGcX
03UBeNTKBlxacJYyFj50agYfAm6AtqHFxDYWrDcTM0q4Phg5jSBls13l+y5EkjkKW8Vd0cd9XF/8
aiAhXIZkiPMVpT6BxNp1mzrFGK+0rv6Gjc/2wCxs2XnumvYExTmjYMU7JPb+dIXeaHtothBBRO4t
pDh6Lk6IOQKhDd/vn3WZ6m2XOllYA1g1jqbGvLBQ+54xeHzUE8gr8W8tSv0IL9A4pJ7pnwQ8aEcf
/+FAIbMchbP3NHkqzQbolbT6Wg4lC1mu4jYA9JVs47G1olRVX26fo7+sjs+echY00bSOY6+t6ksj
vB1qFNDGm71fkstUsL3fCBUYPtzS0dpJWrJlJjxkMZFQXhJU5N20vkizw9NO6Uve2KGg7riJS/FT
/GNKOeedtUnjWtAjleAyaVTc34X3cpUFWGUYL+RBc7KLSL2st8peXmzPgXiQ2x1JMQDeIpq9gAeT
VaNnusYsWuqdzSXJMWXr83HUEla44uDXUxSL6hXkbYzdio3d9HsT3IdkSCMQ1KJ8RFsRqB8H5zXu
pp1kCVSprTCGLiEfMyi5/KAUllAoMcXz7c2w1Gucg+qHisfaFND15WPyfYQnetl9KyAzJAbgpFO6
sQy+qyEL4fRG0PAHSY/qZ6VTAP2pCP+1jJij7wmsmeF/AQXONk3P1HhxLblHAv66WkUshJE5pJ5D
i6BvCS4PNj6I4ZS0LrpzVx1HM3RWdduXenF/X/KHMF8yiRgsodhp5vwENdZ7wBlesib7PUL+17O6
Z1p0m0qCQFsN7yAkr3xD+/Or628L6cOyeSPSETxZPFx2bUWm3ymU7yFZ9vvaifXZ+AvMQDCg6x1F
OirRKQSO7R+XnkVMMZIK2iKsvsAwBBafL3ZlbhMTgH5a+2rDcZjgD1YiW2jdqHPSbY0BqgHq6O3l
r6t8Esnm8G7H6QtwFvLm4npso4i4y6vy1+0/bS/97evL/vBSE2/sGoPz5gIAtXWAHUO+1zEHcf0J
hYxbO3Gopu9UH5nSfeA2+T6rhzs0yl/A5TWDCnIsm3osWlDyKxJCjicLm5o+1UI9MjPifX4unYRs
2+Efe3V/9+SH32tpw8Ie5yANMBHF6asgUazar3lRjYG09MYW8n0Vh/q3aPzszc+KSa+fYHft0woo
806/abC4RJAUcbZRzE/vrtrFcZeMIe2tJpBGB0Obyi7PTuGe+64dAindHqRU80vh+1eKSR0NDivv
DACggqyh4xMpOxXK1IewrlVZobDiYifyTD93jb5Xkt33NMadkPpPTtbkYSXkFLaMiRPm5gAvCqmi
ppV0l0IaZdcMA90W1H73QLLYu4J/NfUIj+zbO2Xp1M+Vv6EHCxEYLiRk4vjednzQyvsn1jhfbdzZ
CXMAj9OPntobtRkxurrswgadI7qpp7hrmCXuyda4pxDMcAj00zaS/6yeBi42Jgy/tTve1alAd2GE
L5pMgrTLVkYgC9foHMkNwyegckklL3087Q3eX6Q+1BnbxVo8tU79M2ua3coLXohv5qzg0donXVxA
gtEdjK/9ZMUwUmNbf7qW0ZA8oQWc8qBYkTnQfwSPpENbVlvWw+3VF7LdOba7TSfDGRNorWrQDAKY
/z5gjopM6MQLxLYYliwtK1+bf+vh+WyO8Cau03R5AdFB3/zjOc69kzvH0uFHt0PHtBV3JMtfGpkH
qwKXCw22OYGiFeDIeDqXgJCrF6XpU+HBSZ0Ym1XDjb811CfRYs6gcCRGOYUssERRhZWCFFmGoXXc
iAeXweiJ0ksbQ7PdyDcA0d+T+Kkc+ifSuv6mw/HfahTvQWPbuzJ3n8pKHnGV2V13ojnkqsSA3nvJ
g1ywcykfm9IP26T4pQryjjQpXznkC8XnnLaVdn3mWg2SUp3Hb7HBz7Fp/Uy6NQnypW8wK6kU6DK9
IgrKgQ16427yhuvz3lEm/CxXGrULCdCcK+301OmqBsd1sl8ykv8qW7XTqvlR5164mmX9rcr+50Nj
887qXLcfLGXCxuNipC3dGya1L16cF4FKkh85j+UpLYFxC9EqCBu3aJ9Yadg7mft0ChKA7bZwLUzQ
RCjy3RDjVwk7Oza8ezMqywtc37DfSp06R78Weo8qq45srBBWvk8imOasUZc+/Rh4iOsr/HCTug5e
lZdBz7Rl5kPC83vCgfdpgVlbF1b6NHpijdkHN3vZGKQq0ULhWQJoK8tgO/2STYemnX6oyfmSdLZE
lTnBjbA2v6UMd1zX3/PBOTm1+ShVflDMg7UoXOIgHqBXtvnCz5qjkaljjJjOjHBrgh9ur8lr2esL
F7UIjN5+grYIzBxWdU+X3vP1rH14z7JHE6ur2uqSmP6v0ei+JO0GOdIOGnFbLSYdmnYQJ6ea/5aw
2hMpOTbWtmvO0ygDtxArWtpLv+J6vX74FRbLIBJXQCUuqZxH4VWbtHSzoAYj899EfvGxZwW3Ll2W
a5hIXGy3uhtq+z4bk1cgfcdAlSuzhYUPx65X54enMCFqbssBlGHbKVXQWCcGsJnRjN/bpvhWiTFU
fhPdvhA/n0zjcWbXsck1Bv8jqLsFzaHU6p3L5MEc+Sbt8qgy8jsh6ake8u++J7950v+KKfmZOAn6
pDiswNFtb/+OzzN0/I5ZDsq8skywgYpLSdmRQakzmGKHbZGQchwMiFH4XOhojOs9H5sDx1gySKR6
GDFgBZI72XcdmptILA3Ad1J/18E71pjiOgBdDL6xZZY+w3AjPVFuRKJDl3Oavt7+5Z/GYp/NCRRl
67mN24AbieP7DcbWoVXWESaJl8njbrCKXl7YE3MehUe01WKiVcAnAugw96uEd1dXXsx0wEgZ6n2D
x15vP9DnKTCeaBYy+wqWCU2qgLjBvRgJyp5GzgI1wGPd/FNl8ZHGal/A/shoy81Eyh8r6356LWPd
WQhJzDive3B3L4XHd5OsIsUtFjHDgUiRm97TCc63qrRg+9sbJzSV9iPt7CAxCxGQId92o/7mGXAR
Xvk5n+aK+DmzWJLlje83HoRwrzqkqPs3U6UjpIayO8I7IoKA1pUE7BXTNk1/js6wL9t02yWvEpP+
YhzCrO526Jyutro+x9DgB80izwBjKGJYTX4ZYioDy5bfoCEDMsOYbKs6/U0glx7YuVVvOhyakA9w
c5Be9QqRUAEI2RqBdvFnzKJTMpFKFwIUB4j2e84PIz4qzPtQCmmdhvbEd1fSO8JtbwXD6aowtZpO
/8XMfZKR/I8e/TROpkHGHIkbskWS8hgHzKT7vu3UwWs6FnR8/O1I1hahmxsuRK38NlBZ0u6LWqWn
xrfJdgSvahc3GQ0hkZg8OAT2DlqZKOVhsgkfrNjaS+QI26ozs20MHJQNWYim7CJbTwOQSrGzHZjM
NyWDpF6Q1p27ByEGLfuugpKsO+mviVEW2yYbKxem2ZUcQ4cxhCI1DvBz5rm0n0UKfblwBMCpj1Bp
G2c7nqBbkBfAUputhEgb/Ix3GElJGE0kk08Dmnj5AWZUVon3XJP4zVVW8cUFFhSO4Gliv1C71Q/o
5tsHnzpgipu+fBgzVq7IKi3crHQWnzkUtjooY8RnweWDUao7w0s3LrkqOKFau33kFmLcnAuS+KYY
ATc1zjA9tk4UJlfbkWK+7JvutrUrHdSiViHNGFm7/a6//pMNNeeEZE1tmRhmQvPPJGng4VP1Y/4T
v+GBTcZd5bpb0ZrfCtd9Wh1NLbxIfxZd3anBBsjxkBBeY2jkkA6JAwooAVJ6RG0Sr3ywhXtpLuSf
TKhzWZKAImKJ15GjMBskpnnlxu3o0/pweOmbzYI2usr9IBLNzubkbRuRnYlHDo1Pj703pgGxcYVD
WPb2/lh6dbOIbCsLpzO32TkhOijtoY4096E5DMBSRC22sguXXtwszBLbtim1DHo2POjxSuzusk7h
peoGSZw8IPqsjd6WFpoFUgfcE0v5PT273ORwqvL4eNKc5H9kH1sw4q7ktonzNcTIwu0654p0pZEY
BcnYOW+cAUExkZCsgEpZ7QbSbaEgf/sbLe2HWZwQk0NEnTRwQOnqu5J1x9SeAppmX92sf6ITQCF5
vnZ6ry/qk9M7Z4pURT0VpoW16Ki3E+XbOOdp4AjjJ83pPTFJYDPrwGmHGGveAVu7W9V4WEqS5hyS
UU0QfOurBAJlaH6wAiJpIshgwTpaDJ07SIqXxQjdHSLCxEA2u9qtXTgEc7oIKXkO1TAXpkfQ9Kz6
JwnRXsgtrP79hbRnLsqvSWmNuiX8Iq0XV9kRZA9EwMn4fOXCmHn8oJwBYtSrWJuFEDyni/CKFfCc
z43zCEA1rXoZlWjD2RXS3FTuEEk2Gf4PPNETdkp7Wq+0UJYKHzILJmogiYDhHb84Sr/58ABxnLM7
lehAdsNuxFOjyqKhcPoOtvHUh6zG+JMYNjQu+KaI2/OUrznlXlf8bBvPAo4QJOe2KvmlyFozSDKD
oIkD24fbB/JzoJoPBuJ/q8mqHxNbmtQ4e0qjlJNbAv14v93GxsFTWCZHCVVMw31NjUsGjP3qHHBp
J81KS79L3RpUA9x06SH2xhBm8z8dN3521KO6CkBuV6WTF2LbXNYfDVY2CMuGVnDTANgNZBSU4u/G
ZHy5/Q4/n7L7bE4jodB4gjMBgzV0ojDZPVjAhw+1+cCN4dITcIjN7ntMIg0XN22d4Cwd5gO0xEcw
PaoBIOOcgaEJ0ffj1Sv4WAgLjQnycPvHfQ4UxY+7huIP7QLhcJlVSIzPaBG8QewfiqcQJyrEMavT
MSpMSPIbJJcRdKO/eXbubW+vu3B9zZkkMDx1Yg+b65KwPmqLgOqd9OmVrdI/T/Wwub3KUrkxp4S4
Re3w3h6wDGJOT+VXm1db3gFX7R89VQBVYMsq7JSCrkb3AOq5BgIcaA1tQMVUv6/8iutZ/OSMziki
ncPhKK15AlKizIJMJyHT5R0sBH9Yab3tePHQ+9M7SQ07EEMTdsI6dhAdWO3rL1yrc2IIcwrquYNM
L7z+0Xm/dPojKbdDn0TKPaTl/vZTfg5wwE6aRSIqeVZWKVZxnN9u2cIhXGD89mVqzD3M67dlA6xM
62whYxqNv0jL7q2quwBQcGdyu4xgmHPfDZYdMNXuDfioQ4uqt04T9BBu/76FgDInkRiWSpPGAjnY
4eO+r6B4JEIv+cbM59orgmmAup9Y2dz20gufBS/Z+7Clsgx88G4ogxREskCLd8oFejt5BwZl/m6V
zy7UQwNoPH2VouPhVTe8nVD6ty3Kf/jMiEHfGwJgD1Jnz50sIrNn1r72oOMLaQZ5h+5CNDRT4AB9
H1SWCXQ6x3TE9oc14ufSY8zSMcPCpqldChPGqUKBa3xzjOlYevxPJ6ECU1vjbjXcL53UOcHErIEd
MITFr1ThfRujEM3g+I6KQyqIW2f+8MIcLzTO+EiFqOBokvzqDHAD1viaC/fonHLCFJxPBgvrAzGB
M1pO35xkVWBnIU2Zc0yyoTBGGBLzCyfWHzGUMPfZJDjt9VBGY6rLsATTtUig5Lg2PFy41OZ2AJZh
y6YYkaBMTfESu93XIeZd2ILCePs0LSSSc34BtcpmKMyew1SIgYLEr9iOra+MI2DbKwf2c/C4z+aM
Ao+XNeGwzbigqXjue3CbLZ1sByofXVve10hdndiB6Y7/p23H5zoF+KLPf16vzaKFIzEc54QTqTVl
8oXDMFf4p2gOEoAOkfJ5Y5SZ7iGeAGSenPSLX5f7ogGyRY0rj770dudZV1nDBxlo+nMs/ZOVtVt7
iHdjZT2t9wOXtuQsRDE2ZOA3WOxclVFvyDPX2Xuh2igFo0kAYuEy727IrS9e9uP2jlmIv3PSgQVM
f1INqPVBWWog9is2RdFtvYypsJnqr9VEAVSAyOaGxmuYpIVPNke0jV3iWebg0LPjlSK8Wtayml1I
CZXF1lLbNDGvBk7h7ef7HGfvsznXYZpgy+PICjWylT2pKvsCJY2vZT/sO22xbdtAP4YY7l2f/YY+
9g5j8LOjoOrCv95ef+Fh5+wG8AaEzibJ0A1Ukd38pAk/5UDAJIba+bwBglStTS2WlromdR9yRoCh
ixhMKOwdn0dNuWPvaQ05b08/cUPuhp6stR2WUuc5dyFjErPReGRn3HhniUFgNf4Y7SbU33NRBmMH
o5+kijAvBXwWOoFvReYfoHP82HL9u8rJmSbiZw3MLBwqeJFehcv+rUE2p4rZyWinTUfQTQIxyKjL
KK+h/wGy3sM1GqSt83j7qy7E8bmcv4+PmbuJwc5cjU+NYb7xfLoOBm7/9aUPOUvZRiOXDlcU/TfX
uGPAARAq7iQCqVFYD1PsP6ziARau1zlLgnJGC0OiAxzrwtx00EGDh7vhrJy9hXjpzILZMGrQapIp
Pico40SafonTBHYv8N6CweLKjbf0JWbJ0JTlZToqHZ99VW+vRn109KegxGZfeYilUmzOO9DpAPQD
PGrOsNvAQL9jMHR+GTzrjsbDY02bR3BTi9DUsOEeqjUV9qWw9TeH/XCYC1vAU0wOIAoUzS7uYhmO
Yx2laLoVfjtsxiT53fqmgVS0cENDN82d6zZ/OmHnQdb+Y9t0zlzQXjrpHjj3c49uCQsyy5KXekIZ
DjPZgmymXMhXBhmJciVDX+rAzWHGcVZMZt4UFCqj6X3tFJu+k8BwFTs/tSU6m8X5yl9P8x46xdl2
9Rj8pah8UgrONe9BIi9Fn2VgxfbwD8PE4sJS2Gq39tSGslQPaEffKeL+zicRcoO+21UiIrTtuk1m
xAEj05FPctPyZmuR95zQOEwEVLmhho6OASj+IN5YFtsMvjQ20I0+dDbfCBkHhd9B6zhHZGae8W1s
O7lyLD5HdMFJ8npePuyfmFi+ItKByYJpDDvuD2+SivLIBnRYg9IoD2DCuhsABCDI0CFAwl+rP1l1
uodHeLojxPRCP64P49UPOjET+xWVjANdNW6mMqoplXeg1qYRB6h236u8P9YAHIYwO8wiZWX6WPAJ
pgCgKKWBmaRiZwlogN4Ojwspyxwq3o4TKO+toGde2fAZuUKqQaOFqWXUD3HojBwC0f55tQRZiMZ/
0Q0f3iRCJPQ+fFyrudiSgb5asdxZKYo7gI+3zehFviYrCeZC+2XuBZAUeMlT3iIZyz1IE137EYFh
Hpld7h0rWwloS4vY/90ZPXHsBh+ZnceC7q+3ylile2mMUTqVzz2zD7e/0tJrmwV/ktmt01pYprX1
0efuxjHIDrsN0ELw7XNv02bWmlLq0lqzS4A2qaUSIJPObQb7VA8I+7upeegGfwvcd7kDptsMYT7S
imio9Pvgg1kzcDecypE89+5IQk8+joULwoemoVuuWZMu/Kw52yBJ67bqc0rPlmOcoIHbBLFSB9XX
365bJ2XqcbWXtHQmZsfddeJirDDQPcMLIYS6/huG9l+uO6kw9KNjxHvGevCe1i7FpeVmjfbChak7
uabwKXd/KlNvU2XtrXjY4sYQgVdl19x2txqf/7bEPonPcx6Bmnye5gpZBEdnNnSu9gd90YKJPcIW
zIQ3GG06MyAAEkBnR0aEJG/Ca69iI+jqAAAcg9HhpW+dDwqAbz3ErYwms59Cz4B4m+8293lpxtG1
Gzl5d5ArTsEB7gGnq8z9EDMaxjT91Xj5RifYY1MpA0ANNmk1fbHdsgp4DO1M+Kl/Y56FklvLJIR8
NdxnZLvJ0/RUegS4l6nbkWTqA7AsEHLbct+29LFTABHYUITBP8OFVtjlybKKLDR9+nL7HC4c978j
hA/hC0YMCsiljJx9B1M6w4IGj2yfAbDZ96ADtn3xdHudpc0+O+9CtfXkKgJiEvCZ5zanRphfjYYy
K3GjJAG2i6E5cYBQH1859p+nfpCS+W8gqzC2FY5VW1jR+41Z0pNbJ9GqpODn743OkbJ2P2QxhxIE
SnD3gUnGQ1c9To60wxzkvGDiRG5uv7mlac7fzPPDJ8raDhgQOtlnpadyx/nUvJYjyPecOelmcuMm
sjnikqeCkVAoBz278A4LqFQrW2QhT58DzH1bpJ0d2/ZZd/L3gPoCyggnwxHPqxXN0mRuDjDnk4dk
FhIUZ7tvtr7m8W7wYGhQBnBQycxdoXREGuTsJYQJI+3AlQo4d7OP792cbqEHv4aN/PyrsjlMvJvi
pJRJap9zacXQLLIvedy8Ze23HgOcoGSls/ZRr8XaJyFr7uZhjyWkf9LYOrcy7J2QtyLoYwkfJZk+
x3EJCRlwM2OynfoKQi3+Vo85eI75mlrlUud2jieXCjo1vZvYZ9NTG13Gb6jVYc8ag7JqhxlzwUHn
ULNI00A37Di1xXdCMH7o3NCEHNjtnb20sWbXRB5DMThzpX0uQeZBo+cBL3xbgMSNidqwNgxdWuT6
AT6cniatKEM6Zp09GwYybvp/nF3Hkty4EvwiRhB0AK9k+26O0ThJF4TMih60IEh+/cvWaYQ3bEbM
aWOl3QbhqgpVWZml9VRlKtv2krpncOUMK8HZwltZ76dpLea1cY4FTU0TsT+0SIokWUtTfWzLfL2D
BtK5FXHQnAjIjfNA2v7s5N4bA7X15zZCC5BE46f+5LQwlQWEdvr+OZ7SP6j2nV21knlZOG9MB+VL
ZnYjhKzcqIlx4hH7hU6Z7lvElzRnOyeZDkZr5oHy7dfZvLIGFWEN4gKgxrdFsRJzfnwUAND+9ygA
zUamYe7daBDtqRzd0MtrMKoNd7CZtxfyY/vBdBGAPJ97sIROoObI6xcPkWI7zEdloEbgsPLR9dXK
TBZ8AvO1q1NB6wbvwtKN1MDaAiksp99lIHQLmdf8xFNOPjHj2nOQ93OQSfqrllW+c3g5+QER6NH4
3HS1u1UgE+2OZoFNBdsteCMjE09HhCoy8iS0tp1kJeP1cZczZTo8fhJDW5FcYCDbDNO2+dP27sWg
eP+wrHuy5+J3m/mPRlygYXAKW9BMBV2TQfm1iggdzkObfCGGd7g9648vI9Px80Ch0Rp4JyvyBsBf
SWr8R2ZvDwae2z//cfDMdFh81avU5LGwo3YWR+EB4l6OZ1V/SZpfHiW/k2GKVpGJHxstpiPZ7XZm
pakaJ7LxkA+gBnfyxPxwex4Ld0GHrw+DNSNTUjlI7RWPbd9vR3d8NZ16y135a5Wxdekm6NB1l/U1
RCIGJ5ooGP4EuFqvnYYeBxSa0HHDFBCXZj5tXdVumE0ewPBYQ+HZfb09y4Xd0jtuPB8QYtDq0shv
6G6srkJl4G5JkO9tgM4OeO1BWq//NoOcfuV8fBxJMx0z7ys0EZnoxYjyxvvSeu43i/s/UMT7Aur9
PnC4d7oW1W7PbuGo64B4BvEtKzFaGomsrAPXk/eO2b5m4I+4/fsL2VOmA9xHw0fCEKSHUUf9TQvY
PzecLYXx4Na8aTNcY4IC17zzCNnfHnLBCeh0/Z7PQB7ICBRw3PFJ0HZbwDAQ03/wy27F2S2tmvbW
gV68P485hmATHzZQ9Hq7piVRepAr27I0B81fzxkAMJxjAO/6nuZJeRa2DIEzdiG+vDLGQtITCdx/
vaWyER0mmYe9T4A4IZ63tbyt7MZHu6BlOJDfJShkG6hEVoUizzYsYqicJpKuf2E11H26qwx3h3oP
AXWsfWkBSdh6vfOtbEhwxRFteq/9MY2NuXXJ0KLdQj23RbtRnR3gxwKApm5v+ELWmOmIb2eAJhVY
5nFhuoaEnhB9UNYJmO486G/XsAY2zc+iQ5FaIZ9btMTbmxlZUz/6m537/0if6ejvsjah2+dI5CMT
1e0V6V4F6FAY6IbdUQZ5Am88kbo9Qc7KDBRkVA8g0gjh23ce9cz9PMrvrB93mXIC1yw3VZWcBqxT
bGVQ2vIHAbaT6mU21nBPCwZNB9YVFgRGHU69qEml9WKnaCxA6fdEe4IM7VSn7TEp5x+yhITKDHDE
2nFbqGgwHbzu0aRHa4HFolkqcjbQfJPPqDbHcg91gIvKZfGWwtYjPyjOdb5XeIox6PhOjljxV0u2
SNc7KKAmj0qRpJEdM+8gxVfSm68G2jHAG7qdOSFh0oxtkLD8QfCarNyzxeOphXL2lQgg8QakpMFE
L1s0xNOx3SK5AFvuXtA+e2gFA0LIenBTNLAj73v7Xiz4EaoFb1mVtK1Ha2R+SL7PEaKSWpxB4/6l
asb/XBAQfBKRxKj1ryVx0wSUrLREYTczn2gvhiBn8c8JiDpF7b0A9jhYjfGXZqXZXjlUVjzNIMAB
W5N97ExAd3MX/Gou3HJEm9h+IbM1BpPK483tdVyIoXS5hMJM44ZABCYyu0luXUi2HzsQVaz8+tK9
0BHvaJGbLZeZbtSOBMyEjRfMfgs+8+G+Bxy58Lt7I4bcDvGgCJk/2XJ2wGknpiCNxfH2BJdOqA58
j1tRtwPkuyOIcoRIjJiBJZ3TzLxfNRJPcEYsLDL+k8ny3AIrOIhqZeQFP6cD3wfD9hoUMPFgU2DA
MQsAxOO4v3cNWEq7pPMnh7kO/y5FAP0F6LNlaITNDeOZVxZyetY+TZwT6KpXlvB6qT5wAjrk3YVS
AXjNR/Ta4tFeKv/AebJjXQxYnPU8gqAiJMr7lqfmTqq9B2JRdjJce82yLVwKHfjeNn1SD9XsRqnR
ZKEcvD3P+U4U+R6KHn0lQod1X0yjuAxes+/hXIgrvxMCKQc4gHSbjtZvMDVuu9JfOdVLTkazPdKf
C+RKkA3OlHfyU/uxnuXOuFpY6Ty3SfndodPX1fTiArKT6Xh415SW1ecVjca4eCKx5W/Bm6gCwxJN
pBwQHRcU5IelO5wrkYZ0+O468evooBlgpNDxSg0BhQ7hZWd/7L5VoGrcloJu6sl6c33WhXyof5HZ
+ZMnUDEf7OarAe9+6lWPBnEvrreubax5i6WF08xbGhOzzDLHizgEUyBeaIMmfwQ/cHk/1/W2yc0J
RdYetNR0xUt8TIxKmY6Dz688QEw1WLvGDaY7j96z/4TPULmoNrbZPFfWdw/hnxfZPQddffmVjnY0
D+MjK7I56NP54nSrnDkL10jHvaM6AAi+7ztRkpsvMAWnWJAt4EPo+jH29mzsM+GdIBQdNdO4nWn6
1MjpDm+MlcVYWH0d/+5AgIS4pYHnMnGbAJTyO5lauEDJf1OVvlWVHAIIzQarZmPh3upAeMNCtRci
H27UDWa3QXc8yDUM2mzxUDdDA4RLTt6cJzTr3LZSS8Nd3zPv7CBPYihxgVwsshBWIiruwmv/SO+W
T/OY7e16vthk7WW5tJRXb/puLKC6OQFJhxsZzXig89XsXcv0TfylMCx4MvVHCvH99ryWIjsd5D43
Vyidr0BeVfovE/mGJewUOxXABHCkvR0L7Sl2+rL65FjwWzpqXbouSjZe5YJlxvivzbJvRQ6GwGre
fTZx42p2QDq8YSlINs6JaccATXUgnE/BSvB8e8UWXrC6eEFti6LNhD+eWS/oPcTVDVTIMwt5Bd+d
nDVq56XAQiddJjMCbWRJwSXttxAVGdUuS5IztD3vky6D3iAiRVvFJ6t2N8AKHApQ2N6e30JuSset
ewT8Ui11rHNuVxGv8q2h1CFx+xcvcdbj3oVV1NHpqC0U3iTq8Wwq0AbAcuRukNtm/ae98hrcnsnS
2dZR6obHU2I7hQ313IsUKhpsf2+J5ADg2yaRzb7ubWxdcuf6Xz45ohYumYWIvZRj13IC/t4arDZe
ex6a4TmVxqGJKVphBiSnzHsCTvTbY36smESZjlxvZrBh+NNgQf29B3HfcRrcEMWWYBT1vmm/lFbc
bgyLbHMQ8gVOHanpVYzfXa/+XZu/xwnk0siCo4mnrvcFSEcChQj9cwklHfBejTmDag73zq2Qd0mC
uKKQ8YZ3Lsz04+3pLxhLHcWe1ZZti2q0zlR8m69JTSK+OdAvQ+03bNP6DNj5QzutKNIsGK+/ShPv
LHPmc4JyfE7R7j8809L5ZmZxBL3MC9Jaa/izpZv/lxv73SBm2QMjVrruuQXkJiBxfpe45WMnho3r
TkfTSV/TfLqzfdKHqT1vxmZa2a3FkbXcGUUFrU7c2Dt3J7cFyFxNESiAIzSUbzsH0WHv/PRhEJSa
zkjIrIy6YAl0lHnrGlnRUWKfwejxLRbpTtoIIIy158XSz18d+rvV7MvUbBtPTmf0eTdwpdVVSdED
NmVNpenqlT94vuiIbk9xg/m8n85U4hRyB73jqBPLlQzdwonTYdlmNTp8msr5PMzWkUyghxoLVexp
nopANVweb9+ihfBGR2UPdleQGaHTGbbg3AjvZUpNGAxx6STEYUjzVq5pkiy4F53WPjNlnQg3t8/+
vOMJBMfAcDqa9xVViKLX2iSXNl3LqiDS5cKuPOuc1nzacE+9esCQoQlNrlTdlgbQYowRLZhjiTrX
ORbxLh+vPCDFqWDuih9Z2nXtIjI0yVYT70Fyr8aQT+yXK91fudUfudGt1hfsjw+ujs72h8mxPWZb
55pah6KqTsj/Bwx0g21GkFGZd6pwTjYU9FgsT3HS7oRBrkXUbsWYLpwEHaftTw1lqNN4Z6h7P6ue
70zsv+NnMRqFKdDiK5H7wlbpSOxS2tSd0UJxjkfnYA6I4D1Qh8nfty/O0q9rDn8oa5rHQtEzSewH
iL8/Kbdf7+FbOAc6FFmkszfLmFrnDokHu2GvnSIhEMsvQ7a5/f0L1kuH6Ca0gp5CNeOmeHUbEFWB
67ZwPmfadVBuXNgzMzppneU4nEmvDhJEQbOxYrOWll6/5JCbKcapGs+u5aU70F53ZyOp+SYdR3m4
vTpLQ2jXvIQ+TwPCdth2UCb5gJjHzT3P27XE/tLia9fcR6g7API9gxx4+F12PpjSV8OIhdult4px
q4wnhVDuUnXNVlTOMefiFYT3wGfGVRVSSceVC7ZwSPXOAxPyWRA+xki+TTc96+Bla+93QxO0M9q7
T22EDlyfU69A/94ERpjMfxonY5+glLZqIpZmcP3z9zECnWZoBXT4dVki9dX797RSAPzkR8ga3J7A
Ui3+L7zv3RhzIfN2tjGGLSweFuVzB7lLJxFgyIewGjSRvUNapN+r4hsr/cBCf7InmpeVwRfc+1/k
0bvBeZIDQmZ26hIjIbOJSdQ4Vz36bc1+uoiczXMzRXycAgdVlNqFUICEuImjvpIZug+sP1hsGHde
Axbm2x+0dDivLund9xjIp1r1ZKoLJHuA2zL4kZK6vKCQ2j16PCPA+zn1ytFZimr/7sj7wWwufSaS
ET/fb8vUf6xRRwJGFRt913MJnho+/UyNepfO5hl6dK+357hgO/5+zrthnbarCuj9YsMNgB3Q+RtW
E/kJ/YOVEGRpTzXjMTS2z+tSDhdTepGZH31H3vGx9QI/j5+lGKPEfvvUTHSQa2n6hNU5Gy4eE5s2
be/F7F9AQPO5w6ADXFObDTbPjek8QFgV8lps36HzbesV5KXq55fcyJKVLVk6CjqGFVgUv0qazjqX
4JgdrJCgIwsB9a70xrA20x312B+rsw5ZVURZvErqc3UXHzwRdEBrrNoqm5G7O4NYCheMxyDhowG3
+bmySzCZG0jIOuyRtpBxnYZTZxQrIdbC41hHsjJBkpkMfAR3W1J8pR5If1nPKrT+QCsa0kYQBAzo
kBhfeqg7Pkizn9knN/Xq8t6d/sxNcuAyR3FJM/cHywBT8T1/OPZd5u6d0bkjfbWSAFi4BzpXvI02
AQKhUnHhKDd0VkcD8EHzDaIaue19UYCrY/wt2tWi4/V+fbSZ1r8zo9z3xTyl1cWfwDgFEijRbJ0y
aq+iCMXXvvrJR3Uoq5X334IV0dGtxeSgOouu1otpVhEe3tbRnutsX8fg1bh9u5eyZDoLvGOi+7mo
4vqSifQlE/2RmOZL0tobgNvB7Wg/GkMXqZg+eNm0knW+Otb/X0Pw2/67hrWac+nUqr4gWkjDjlkb
vwQZRon2vs/xRYAf9N8hLDCRZrZHiwttr0pGtAw85GnqbrW79ePgjeqoXS825yYFRS+wltI+yM7d
FHz2V5zWxw4SNFX/fr1XQYO1khl+XJb/Nbn/Ns9tG9hjemXJ/AM2w3Zt9z8+YGC5+XckMThW5rmJ
uJiNqGTg2nnxAyi6H8Vozr97Hm+dqc+2plN457iDBgI1IHcd+6aAFlb2WEkvdKyJglRY1XJ7+0R+
fKPBk/HvJ0FTz7d435cXQK3RfTXvidFuGt5tIM31ffL4N2bmn4N3g+Tg37H4NCPxYfjlpSHtLu7i
r5bbHMlchalPvt6eztJh1wxGYtFsIkAlX7qGB1UNoV2Iem/M0nxbtRJ/00EfXSjtoUJzHyAh0sPc
IvFbgH3W5bupSEIImAy+DXGvE+GXOnXRkBpBDjTAyOCSCEkCiFq6v/6FCT3XpHtV6g2ENEVXBLiJ
baKujLo2mko8GYf4Lw3XDeLRvf5P4Jw9p9WPsXht1tLFf8P5j6ahxTSmRN2rSXEYZzS/gg/NKfYZ
GrxA0o7ONYZGxB2E8gLLzvaDQ/YpWiOyKQtagc4ipErb9uKssdAtWEXgqv89GAMURUqPIgNmjHcm
ql+0RkZd/V2E0n11fLhsy/3ieWrlxv9t7f9g7jomGDLrzM/GHH6s7+Uhrpl755BSXSAe0wLh5NxR
kqQb2oIE2qoL9A9zvHrdhswPraIy6rMOpXcIyhwLnv9nGmwCJRjtj32bFuWmyzk/+TaQY2Bq9PfK
KXgXJoA0nHkmB7J12w5kEpkFDGBpSyynA7rSxCmnTTYKZwvI5rRmcD72n9CE/3dhGwot7MysusuQ
0B11xQX3HYFRh0BvOvrAPAjv2jDWBZAtvn0BF0ycjjK0oD46FPPYXRyf5JtYVFvmVQbk3dZq7wvW
WsfnTaMo43bIugtJ0Bmp+DdPvHr9fBdPHTm2MfJ2tyey0AsG7ZJ/1066PKl9gGUvV2JIsDsdG8M9
mm2NzDCeMtY9Hnl34J3BvcnP9ljxoHWzPd7NeH/kHg1QxF7rT/o4sgTd8b9f4gnZ9U5ttpeiNzZK
ocpUxMF12In6IR5vR1mb4ap9WxpNc4dz44hpRB3rwsEQ7Y/1QbrOxmy6vS3xvjKLCCY85OanuiOB
6/h3bmNetdJDH8ylzt1oMmwcmflx8rOn27u44A904LhosjZXfdleMsMAGuSumLoji92Dmfy8PcDS
amk+TTYSCQ2GAcw2u3DD3aZtAGr4OQUjttFsQWh6v7ozC81LVMeMD43Tj9ZkYDZ5tcsI1HeHN8rY
Jhv4PrUOcRZv4s6OOntA/y4xQTRlQAuAjiFNh5UYeSG3QnUidHBp5E2R4P6pLLLa++kqDfZiN4eM
1pEjy7DJ52PKynPtTf+RtfTj4qias0pKVBhcN+4QOqBvWnTfwF8HZjL75I70e22Ul8wpdo1vRx6k
K0h8cJm7ckAXTpAOPzf8wXSAsOkuflwEUCxAhj65Txq2i916xdQsDaHFYPNcNxCwduuLgW4Klqdn
S/iX2THv8YBeebgtBNA6yHbMEOW64Fe6QMHr2RIkSur8+fYNWPp6LeTiCu1e8Wg1F1X3QWoLVE4v
FG5mlWJ1yeJr8VaF/i1b+nyK6qwZm7BrJVQFiCDMD52MFcPGsV2Q+7nVmr1dGlA7bGooK6sr8jEa
7U5u/abbCXg09M+jqUwa5XZV1nMh+NYxtabRltwcizFq0CBGr8Ihs6iA44rS9tFpmbFO3bwUYunY
WdANeFelacxJxEngjdmrsihQO5Am5qQ5z52KmiIbA5Yj0EvH/Nvtw7GQBaI6dLawwK3UzUxFvcku
oKM5edW4USbS5IVCjMeiwgctUcroQ1e30OlKarEW/FzPxwdBnk4njVK3UwnSDBGEYH/6INNXtX9g
htw4nblru+S7zABiLwXoRHh1qiEvdXvOCy5Bx9hCf9QC18NYRIYDkTXIk01gNo4ncJnyc1s2gEr0
lfuWtsVrNWX3t8dc3F/NhvijBCEo1O4j6njIO42hsJsNBK3CDAISyL5yN5hbPB1NAEw7a2XUhYvi
ac7PyqwkTZhdRLEP2suYDWHaJ19F65LA4/wpJ+nD7ektRJU6cLbivWMnxnVJwQdrQuaxpTFeTPb+
cz+vWZjSarqEpW4Z+b6xG7t5Mw/9SzkOn7PveisLGC0q1Pt5HYGqdZc79AQYO4ToWPlr/CSPDdXh
saaSGemKvgbz7WtFZwm2pBRZg+KS02bv4hiuFnAWXImOfaWVazW+cKqooeamJf0DL5O3T+2Djmu1
CkhyczqLKPPYd7C3QI2v6E75KrB04WbqONaEodAvLF9ENe8Pg90+tI75EwQDzxOYlLMBQggVObGu
WzEEC9dDZ26eRhTPgE2rI1OxJ6Ntt6kDTdN0upgq/ZOuZS0XnIjOzwypMf7X1EXOWPRAy77WAGK2
7tAH82BtB1RVD9xMtp/bIe3G59lYyMIgVTQUAAH7Xb0llYkuskasDLC0Zlo00YLHe8oKhTWrHOSF
4i/AtDVByekBzFl4eG9uz2PpJGg3vrY7w3e9sY4Q322YI/zNkPeRgpg6RA1BAcDVRhXf0s6UK95o
aV5aTAFCj160GVCe09BOQUzJwTDaKvATevKadrhY1Rq/5sJIOqY090o+kG6qIodZzy5SiddTJ62p
D5WRriN/F8I+HVQKMpu0AaJeRmDUkUcrSwCc7Qp5UWxwNsylK3doaZjrLN/VNiavikFgVLZRngwg
fTGjIraDSpiH0X27fRQWfItOdlwAajDOvd1GfdI7QTGAJ7TF0zeAKM4a6dDSJK5Dv5uEMcyg5LX6
DkyZ5xg0ZmLI4hDdaL/WeS2u9+ODYEdHf9qOAo0RFKGia1ISUAe0kRSIcHjynyttATEZulOOTPGn
/HFGBQ7kFiebJSuBwNIENbOgajJhOkAruYl5KItXoLRO4Li4W6XWWjByOhi0s7F8c+V0EZJrv830
D+tmeDZ5mqzkks3uF3cN/LA0E80wOOVIBw65s6iNwdFZbanyvzWOseuV+ef2eVt6xetcxsVA0jhJ
cBrioTxB0/p+UuwR7EJTsyt8CeaZ0ju6DfvTWzJgkDMIJyZ/Dg5a3PBvKwHVQjcw1ZGgE4yRa0nS
RX7dtrusPs60ORhy2ElLfYnb+TSVNtvVOep6cbYtoADJebM1UnDhGqM4zDaERuv+Sod8IMbFMZMB
orx9tcvJtIuzZi9S73VlvRb2Xucm5sxW9eCkMkKqC+rTYgvBmQ6UG/H4Q9i7xohDloBzQ4WURk32
vRh3cyVfK/PVRUa7aY+rh3ApC6H3CdgiJ11F0Vw+o0VM+Adsmr9r5/7oGuP32YJCOk/mL1PfBsKc
1+nYF5yVjnpF1xbyz1baRAOK12A02Rq0CEFb+71Gm5Uk6aNRZT+UY624qqXKgI6DnfzZQU7LryP8
swrymCa71KR3TnPsmzgwiLvrkTdH0cKHLtrgfU+HYQ6a2ucBDhAMjzegGOJxa2PJ32PusxWfvfTG
0YGzkttVzuprHG3TPSPdqa2z5zK9a42tCy5TYVT7dHgbDfZ0++QtoP2pjp8d69hJm6xpItvqvAMf
6aFRw55AfBqf8oCF2LY+/dZM9i6ukvo42ZO65MT9ZYGW3AHdgNNGXN2n+S4rrwIR9XYaS3745Mdp
kRJFHsTrUFUAHuWk7Cj7abMfbYeeZtuKHBv9lWMDLlynIQEQH39Ahb0BJ83O5/PFysMB2tjF0ZM7
aApGlrlW3140K5r5nJKRukyNTcQICAaDpLQOvmk851X1Jkyxt8d21zXM+uXTCuyCfH7tbVaF6FGK
cnd4SDpkFN1SXbUOp7vSdPmWwFeZQ+eFRs4eCFr/eqTV0ybJHm8v45Jx0eKyyjVsbhhDG/kgLZqZ
2GVZcrRJuXUa9iWTZhOs+uiFa6xjgO0uN8a4VwhllLooZZ09D+JZZn8wGJreRf47ldOT6lcKMUuj
XSf8LuZA74s/EAGPSUmPQoGLyGbcx0WDx60p96hunDLLqzdX27oSui/lenT0r8gS2Y41hqyteptw
B5pd3otCuKvo9Ia0UwHZ+zqUSWEGdEZnemHU/v72Ni64bZ0Zmfu9nZVDhrSpD5lNj9+XKruriDit
Gv+l9dRiOGIMwk9palzcmEK9zvCMY9PF8cZh9fdZUjxWchnwyujwwrNXwqqlMbWkDoCYgIUMLWSQ
OdSY8zaQsL+uemKjvR+NDshC9Zat910u+TcdQ8wHy3fQyc8uCUm2RUJAMwp+/Go4QwftPga1gG/L
HxPwipX4ltj2dpTs5+39W5qpZszcpERibB6BM7XlduhwIaRb3INz5DRyvw0KYb9OufVSV2uSvwtR
/1/NgHfXw/ZrIGkV8uxTNn2D2M5jaQOI46+50IUkyV+P8u7n1YzLl4ND5TKZxr6EKlM3bsF3Xtdf
6xGaXLnzDE7QgP1XQGcbUrEIWXIokjjZnAa3F3RhfjokmVW0Mokh/QvPK7br7Snel51E1NLNcuXO
LcUJOhg5tQFhJe5URK0d/zL6ZDcmtogmH8oqjG4yJwuvWtlD3m79Wp6gLrEBbstJk72Z5uB/h6A1
WtN4gT49t1pb+I/n7ekcH3k71J2l0joiwtqzbj/zgDflV5eqB5Nn51G2B1EIJ2ws43fsGEnQTcbF
J+mpMjZzbq6EKtfX6QevMR1CbVAbrDjeXMANQualLd2DmCoLwqEtkACpE2azI1aGWjhpOntzC/LX
YapFERWFuaf98AQJz5fbZ2gp4NJx1L1F7Q5UDUXUT43BTo7lJllYD4Ie5GQpMKYXzZ4kZfrYiHze
GZ7JdgUbVp4oCyZdx1EnlTnj0QWhk7rPvsQ+FGvjhB+hGc8hy2ivAeoXeAXQ+/avn2SpDZSVUZVR
bAKGUSpvnwpr67Oeo8ROdj0ti4C5BxwlPDu80bqwoQSvQQ56+gKFg8nfpkY3bOp65Ju2bNeKCAt8
K/SvjX5nQSqFVvu6Qm5dJb18ASYY0pdoQ9z0WfXkoG/HSI3hCOI8FaQFxTWjgk7H1FGPY1I/K7oG
t1iIj3RkdSmLHIxDqCt4MXA5c75nzDjLfOrQ4NWdAFJzQBM0bVcO3Me3l/49iO8mDWMCfpfJQp5/
9KD2OUFMGnfS9pw/qqZ9WPruq9dUJxMtOkFFSzBaYIN+VDyC6LdVr4T9Cx+hQ7B7X02pUXZFNHjx
f4lRv9i03dXWChxzKUrSIdgDam/QoqmLiBjNg2WA91t20+90dvcmZ6Gai20JMXBk+LetxS++O6zg
kxfuk47HNktPkpjEIrLHKxvazA60bE4W1naVBHHBi+vY6zoeZsX6TETlPDylBnoeQPMOmjMwhIGB
Hc3O+aZYAxotXRAdb92n5tD4yi6jpMBUgIyx+9CUYpObycGW7p4KhGKO9bOup4OousNIzIMsVjuH
Fy6GebXH746qqvwYDW68jJQUvzI0pm0rq+FbR7ptaChVgCJICQoYaRn6eXvEtSmCNANsOm2aOxed
fWHlniffDhW4zuNcZJtkXnvULG21ZtOAVyAF6FLKaDTyIB36N88mRhAbxR9/XsugL42hRWwQsJ1s
Dup5BKHGc4uwVyAZAb6V0PaNFazJ0hJrj8mMZXMMSvsqsmaolMwd6B4lS3YldfsNScUIHTAfCHTA
em6bnwWvrYOzFbDR4GFQCGGm/ksMUrw5SV8Ld/YDnif3PUtXAqcFHiBwc/57dpzUcP0S3PoQpmqa
M5RP0IQkoeiSVr7YYJ7N03UhK9pt3abcGn3zM527+BC7hnFODAXrYEAHE2KzZJsVsgrsWW0qc9xP
JkSTUWIg6uS3BB1G0wZYwzfeXBFrbeDl/ZYma83FCwA5NKz+Owu3q0w1N4OI4Cz9ABSWe1u4R2IF
UxF6hodcHaQP2FeznA7gIw7jXhylbJHOtJ0dKdL/bm/agh3wdGx41fFOSo7D7o4VCHiM4ZAOfzFr
E9iSsrH/Svs3eG9cuQAC1vAs6LxVvKUrrUEf3wNPR4+TPvagnFmXEY3JM6o8e9+oHiVnO9M93p7h
x8fS01HjpU/tUnWkjApLocvP2qNN/Wc3+htI4EX19PX2KAtpaU9HgsvG6Ga0MUJYTkjzISUJpFbs
srlj9kTCaah8BEep2Pi9ChPC03PapnEAAR9AlRtxlzZ4urik2t3+mo+jWk/3wUbpI4mcx3aUCPFi
zyWeEVn/dvu3lw6u7oElH0SNNOIcMVBLBlNVh3nmfZmEDLlgOxbHv6liB5Cn/rlqOjGbQmY997em
KU+ZdKKmjg+3v2RpZzU7PTCBUszcF9GYdf8htX7Arf3OsiakQF2vljQWQlxPZ60eRQFquRzDFNRi
G1nCRhcktHPxA1HHl7EYdnzIt9TpQ2qmT5UDndg6P1vteJeXub2F3d1ZlgA7PzlW2fSpd4uns1fL
1G8K5EkLXNvsDhEWhDfa/sftdV14uKDV6l/T1GU1FBOhoxtxwH3QkRjG4FjtQFP70zLk0XFZWEvv
e96XK2+VpQF1BLtQnT/2Zi2inFtgQaT7pLIeKhXvjfmRNYhKXEALYKd7L8gtq1hZwwXbo8PYh3Lg
LRBWAoXrZp+3qA7wGcKlRZXsfe4k4e3VXDilOvw4FbNJK17nUaPKLapwYZKBYtpUJyhDnz8ZdXs6
gbWcZMaoSbJINAl4OBsUU7LMAuPKikVZmsU12n8XrxlIbcmcArRaXYPSYa7unNwO3cl4iUl3FGsU
KAtJEU9HHANpldYdVWmU5ebZV778Kh0Egx3kNQ9WPJ7pAPQi96AEm6cHHqe/lFmRB3+eoZ2YkDlQ
bC5QSR+OU1z3D9P/OLuuHTt5LfxESAZjyi3sXqZmZpLcWKlU01woT3++nasc/mGQcnN0lF8aNthe
XuUrMl+JNbdb+b8tCe+/6X/RhK0rJsyuum1OOTSK+vtBm03hZ0eYjdJNVWOL/tuWmQU2dHcHpSc7
u0JWMkqqDUaZp85nsS4gxeetKQQtvNIcDs14PiYZbDxx9b4Qz89vfopn3WT7lNMpsnD0u5yI/b+9
0iwZDcEbq/ios2sCisfE0QdxLQfdD/617+wjQCt85dstmAx4wSx4pTIpPVZM2RWm55imNRDlnLpM
7CtpxUx+A9LWI3m24UN7NFLgGI4cWr2NOSkXZKNWncjofevgbrXyg96vh705AlrxMoBdc5JdwWzK
7fZk6iHFDNaTK192oSL25iwVnbqgzkJp5+rx52zMdp3pYbvW/y4ms0+yPIvCXN/UvY96CO5Ss9Jc
X0oc/Vuk+CsiEJBFIMcX1OhqJ9/FMMXhxL40P1WHJvQAx9fulDnF1lX2xfhlGbHC2RS4Kz/eTu+X
ylDQ/v+HW2VYjo7Aw80AVDFi+LHyYVFtfwqdJxFam1YPV4s3KyD2peRuTmZhKvUGzEebK/zdj55F
h7PBCHtqqq91wKNy0qdM0fupO4F2DnFHWLwgdS/3MutvRILnj9958YvPaua8UEPDB9lcy6C4Z6mz
lc207Qds37KXV3AmPheuG3va3eZtvQ0Ldvac8GF1JLZwBcxB8LheIFjGwvrK7N9jkA4R9bosKuVw
hBxbuyaKv3RcZoGi8I1XGXhHXW+xv0jFrh3du2IN7beUzM1lnjEPVRwye8mVleIAO7PHPCw2Ctbm
0uJbH6q+4zjds6qPTQHn4qDYyZTHBFNUpxsvSRB+4TTII0wCVidjC1nIHMU+yn5opPDwi7i5b5iG
ZHn3Yps6xoT5442z8Enn4HVfl9p34MgGb0v2wmV3lxXD86rb/cK2mEPUk0omNQgM1sWCL17cBDLc
tZOF4TUmXKMY5S7R/PHjF1k6h//BpFtG1xlEYi9Vj4ks2XtIvG3nAf8vpyNGtJhtWy9j+4wZeQSu
ie2aOGErDcCF63KOS2/o0DYYUFoXv5QbD9YGtf3lNlCkrIndpjzVPz9+yaX9MDvl3EXiEmQlVgtV
VDe6R5+aU+rhMKwdgttfeieXmePOIf3EjUza5JppSSLXnUR0mzR9/PMXpqDeHGzeoj1rvDxLrrp1
io3oxT4d7qZMd1sJhfFU5G00JuYuLLKozeSLwbQ74lW70k9YKiW8WfxwrJ4MJsAycdt58UrQmC3y
FIZbb0wAcfncavuKevjJWitCl8rhOTy9kKMJbN1bl5zS8VuT5NZThp8QpfCFi9D8f60TT/1uRvHc
ZoXYdN2vNPF/MQgYRj4v/W3dDb8nl6Ur6cDCYZ8j2e3B2MkgtQUkTfNNpslDUrrb1RO4sDnn6HVH
94lQTYrFram51y08NLUVAJlQhQ7CZOVtV3bRwh6dY9nTDIdAUDyodU6UNs0P0VO0xFyVbqCQMByh
Xf3UswltOvgzywgwo7fKlhAgJqLc0Gr0o5CK3cc/Zum33D7GX5mOB1GeSimJqDPYMCHN5RAVzbT5
+I8vfdHbOv71x1M3NJmVttbFHpotzKkfyqLbgwMCk76VvuzSiZxD3EfL7234JSXXoQ7QXPfvHbS1
w2f42IzF8No09mHI0BK22wOZxHm18bYQMOdyzSmvmWgaPDZTZZRM+lPB0HQOrfJzlzabpnfqyL+l
S//2HZ3//47ahWgmS3p+KQpxLBJvz1LIAtL6MKyxKJdWah5ZnEFmiPsWlKn4BorKm3LkInJbdVZB
tXLDLZ3eWfHiKpXxAcCtSza51nmi5pudpeqgqjRYaUcsvMUc3+4JI7VoU36ZdI2jlLx47oiE0nnl
w7ASgxdeYo5tb9xU2i2l/FIO1dHqreOUy2swFP8W4eZSyaUIvCnjGFkCy3nJOHupFLkU/bTygf5g
PN65HueI9sav0kLffj4oNG+dQ/RbFfgRcWzYDPWwF+C3K59FEggbWEUCndU/eLLaCAYhWFLa8Lao
ZZRBLmZLgZGBIa7TbZC3i5VsbiHfmmsop6aHkUFYJdexgx5YX0KsHjodTT++caffrw4jF07vHBFP
+nEAsRxJo0vGE/W93yZIz63fR4GWXwfya1Qru2XpAp3LIsvUp8okMM+eqvyh9zIMcOujC2vHJkH5
/pwWQH8yPb1Ozd7k1c4ZwnicrO9dwnepJVcunIUYP0fIj0x6cEkL+QVa+XHdo9+pHZzuj2PTn7L0
vS01Cx1ly1xoMd+CfF2i3Vi26lD7+mBUoO9kp/ogNg0qy0aV7HOGrsy+hR1eVFW1iZoC/hUlxIEk
ae4Na7x7WxUod7vupWrhyS2G0IbrKswZ3M75xmvvU4NJUW4gBNlpyOKFKnlwbIwWItjbuHGSBToK
Ew6rrgacnZ81y+iuz7i18Wta/KhymRWw2G7aR51XgEFUwlMJRHSo/p2BP/JZojxKTe1vhCnBhyC8
o7syCYBCCoj+lgbNtENhDj/FXoh7yGhbOuoKWwWYankdJo43XW1RAEWU5K/TEFTbVBFxrT13graY
48RiDOrz2AEbwUoCv830BnvsMW7qZfU1LRMMozJ7gvqhzmJYN5uNlQbimKH9eZJujlaPwpF0xrK7
n6pRfE76cA0juRTVZqFZQvWEta7HL3ZL9jwonweGy2u1gftHxvSdPTKnFLhUegpNhuRa52/oFzmb
rpcJ+LXkrtAaAicS10HVR6YC8i3L8re2QLmT6HKMuF9OMezRsFpd9k1I+AnRUEe0AfULaiz2Rlvh
Y0L4HvJJp6ouIRBTr9kmLSUXc6CNS0eApdvWAbc0g4Mph785MHsFtNOz9ntafoJq0fHmCBhq0+ym
Bg3TdI3WuhQ55tQGt0Te5PAO2Wge7CSvNkbKPdcwNsJE1w5gQNxMUWi+BlSfQhdq7kh9gsfAS2OH
fl852kgv3lu1W5T+O30D16VxqpJAsH+CAYZ5IbnaWwN9Tcfi1QK86OPHLNzacw4D1J5AerEbAmgI
2sGlc3HR5Ulltxfh4eMnLNXWc9pC3zltOzA+XZs6vQyJLuoIPC74fZr6uWHuTxNyJNZdENmF2QAw
EnlGP7dhCgSVoOoO4LZ/s8b05kQFzolLEjTYrqpVx5YD4hMwukfhH5kw2VHZWvADVStl/VJXbc5S
SJtMwBVPwVmakJNts6NI+oNX9A8lKuRUjgeW2o/hwH8mstu6EDf+I4u15qi8cJvTWdpqVCi8KXcI
fCwTP1J+H9uAZAEFQyPidmRPg1WLugUrSIBW/n+vCuXywO0JucKYrvR5c+qd9AtLODQ/0bK9ryoX
gSWMO5tR8N9F+WboXud7hXuQtP5zDjst6MfB59wPo7QZvfu6MXDy4+XeMa+TeLW0h3AMFCAHk21q
4tacQPHBCApp+Joc60JaMgfUjaSDXAZBuPGBiWBcx0gJ7oYJziLBsCV999NaO3JLB2KOpksmLnLV
wEfMsGlDISjrZsmxqM72dEcGBs5M+JBAx0vWzSGg6uBy6DQlGFBmcqU0XKCDeH8W8q/gUtahKasp
IdfaBFAHcOy2iVyLHgqpwq1F8ysS+Z92Wf4qiaiiYqphWxs2T+EtMZT9Lx/uW71vgOGlClxJ/1eZ
ViSMQrssooC7ajNYikDkOhl/sCb9N44zOsz/v8uagUKLjITTtRqrYU/TKo9Cr+8OInHXauYlBNBc
j70yYTj6gz1dpfb6qOuLPXGgkSqBQfChtMSOhbpMqRpj2x29yCe1PhR9l8fQoNqRaXKgxVYF2OzH
DMJzDtw5cXlEQHoPe60dzNL7DjknoUadJS2DB+I/Vmj6DZATVPppJd6+v5Pp3DPXHzXxMX/qz2B1
jM+NDTJwlLcBiowudlr5Wk/J57JwLNDAnDLqaopBjgs91hAr2wxZuS1q+rsSAWyQde+8jKXDTxNJ
VjX3bxHovzcbnY8Hu4w1gBT0w9kKOugbDqTBIIlc8iB5cbBdIAAQykjAjWGTSuVvCnrvq51pR76S
kb9/5dG5UpLtuo3mOjBn1d26Ll76ve8qWM3Lx3pNOej9lI7OR4UQQSIQGWjNeei9h7Rz/S30VswW
8vJrVmMLizwf/vWa2r40RX/mdMcsPWwgT3dMCxjJlYD+epx8sZs1Y4yFt5nPAZnrplmiMnXO8abg
zClvmw7W56yEaPfHe/b9qRudj/xqDhQRFP/MWZDyLlfZVw7ZVUGzV2XRu6EbAugn8DPtVkaMSx/v
tjP+Cn9gSeqqyKf+3HvJFNV9AclX/hCW7c9BuRvjFoe071aVjxf2+3zGRwIiVOnD5mmwKxPTWpIH
m/n3Ejowauf44svo+3Xcegx6GlWaWzcnaNRTTrD7+OO+nwlQ/1aZ/vW2IUHXOugac+666u0mzpS5
dxCGhceFH362wp8fP2VhWkznU7zJUNXBEQd+HV5WFAdYAcd1CxhXOACoT6polJCZhn/griBtfvSG
sRyPjAX/1Lyg/+GX0CZABUrJybj5rhu6+4QnB5lm+5rX18Cs8bOXNuo806nTUJreISdghdIUfrwy
fxlDddJl+I0Q+7mU7GC4v3JPL9RAdD5URKFq+gKo+rOswVdxK/qpTaeT5G8qnSLPSs9VB/34IdmN
xP/c1+3P3q7WuicLYXI+PlTuBATKzU3ZhanhN+4+YoEffK22BBLFoKw+5dDJcGHBE5Ry31GqQZhC
6yT2elCqrBwpJxkisAPWjCIWotB82BgEU5bX8Hw+hx3FZWbgbC5LsW36NbXkpReeVVy+U4uQD1Z+
7ht5osBTtaW/v6WbQK58fEYWds98yjhYTsGZHeZno/Nr2PHXUrZx5+86m8e6z15lBWLUvwGr6Hys
OLW1cXJfTCdBmw1p6HPtdQdo0DyH6bNVriQbS280iy1tIEg3elZ1hmZFNGbyAdjXk1CATgCrfeVp
ea1K79WsobgWQtl8wAgzntRzmLFPBt6p3C++oll7M5tBKaBku7JKC4UbnQ8agUgWHODA6TS54lUO
+XEQKozReO7ipD104D0OVrplVR2DA9pibpMe4eb0BDOHNUDGwpUxnzUyhzeD1drmLHO1Sbvcjesc
Iu7SR38Biv25+GyqMSbE9FE+1UdrGF+53ayNdW6L906CNh88QrCs93za9og6gIEy/jrW6Imr8hxC
n9xXgKlpQLg9v3tJeglfjFuzKrzIAP9o1g7jwmmfTxstZY2ceaI/T1kQ6RRAYxfizNxAQ+njs7iw
leYDR4MEUMAtVp991+a3yvKIu/9F1KTEuDEV+0JOK2dk6Um3f//r/hW6LgUxugcTwzc7UTciks0t
pZF2ebRrBZRNuKaZvvTZZpmNnqa0N0kizz0Sp4o6v5tiPAg7fPv4oy1d8nPpLMF0YYGdq89Mt22s
rF0O3E6s/AYd2xLFcmqNse95Xxrrh+tUcdbn/1af0/mssaky0MdVbs4Muq1TAXfDzrP3gucHj9s/
tRt+GdYoNAv7fz5fdKsMLHVC1TnLBh0npKvitlpJxhZgBHTu/Tr4CVGFJ+2TRz+nwv0dwr5QmfrS
uvk18DRuNuXBwwk6VMNaxbUQpOdmsJ4nLFPUUwdhA8XiqtL5FhrmdwWIwBzh41Q2lb1L0ZeJHa3g
q7qyV5b24qyvbdVWpacg6VHnTQcdQuQQk/MiTpN+MzqVde0dUGtYSuUWGrWvYFrlEN4ewLipfvgi
KfcN0K9fODbzv534+YDSZaCvC0Hk2WAugsaT98YJUOhpvykCCVOBte2zcN7nU8rOGKcdJlxSjn/H
6Hc0HL/eUD18YtUflYyPP+/SU2ZRpfAytG1Dvz+rygXZKpRuJAwrImaxb77vorto6pVUcKFcms8t
6RgaSDaM9Vn60AFRoNRuDavveo5ccKJQuobWK03tFXbZ0vU7n0PyyiOswKj3HNhHtJ92zdBOkRB3
CS4Bv2C7Dgr0iRT7UmZhBP7iuTEYYge2s/IDFvbtfEDp67qCKCvUOZxcHTpqjm1X34/+muTvQpo5
n0q2UwjFEa8azgCkw0Wb5Wg6w+10CwnzelPJYM1Be2mD3HKLv64dW2YC5KR2hIZs8wxDITWB7Z4l
fSRF+0Nnnz7ehksfa1YQgVSaO3WaDWcBd8kzsrPuQPNaXwfZuyuBZOmDzeKIcn1V9mlNz4Skd7o3
p2ZwNjVvr+Hakix8qvmErMkR/OqkHk/gakB0PymbZFP77fBVF0jKx2zYtHn68vEHW3ib+WgpLbqO
VlUwnJQjrGPeZPYGYCd1IXXtb4Ptvz1kFhzIiCa823bDKfdUcIBPdnAPTcB6U6qxesYAVP3jc24v
+dcek9WA4lDU/WmE7/JDOeTkOQFDvodXdz49YO4IHui/vdFt//31pKCXDdUy7U8yIf05G9ggIqsg
9JJnvb9jmWFr7fmFaDcfEjkO7ULR451quRvcIdjqJC/egtJh55bb5AkKFdn3jtebf3sx+v8vFlrQ
HwyLkcI5tQIAOCiEt5ucort5NDheZMHAcCWvX3qxWUDIw0F04ETok4OebETGfusNZAdbCAvcj2Bf
F+mRDCvA9oUUaj4RUnUS1Mwt3JOqXRiX5E7LILovCW3+cefNgkIR5KplkAE/Sa8tI2J557Hx0MIL
4vAf257zeUNZF6HuypGcKlC19bkKEQPqFMjgc5MnzuvHy7+Qm80HDlYig8IkXXsS4Tnt+59VIFBO
jV4JCFvyNvSgzPqWHVvJj4+fdzsv79R2cy0omH+4NIcewCnRvVRHahU8SuEMS1HDOZlZ2dRLbzWL
Cxl4Pg4rdHO6aVRE4/Cpx2g1a8gj2EevFlTFUu1/qQpe/Ft0mHvE+naHU+QBT2TSPr8gndQDeEZl
f3Yd30ACykLH7uPv90cp6L0PeNvxfwWiSromtzO8mq3aqB6/pfaFmi/wE71M5Q14u0ua7yNjV0SP
epw2bQbArnwq3D6C5XtUey8yaQ7tkJy95u3jn7Rwe83VoTTyIFggds1J8WDLtIMBnt4Zbj/Z/vAD
DZKPn7Jwbzmz6AErFyPyhtknSZ1pfKiKyui4hBURRhBNTm6qccMqZmDpYbOsIoe6R5eWKT0N2JXV
JnDQZ9DSErtJDbbaQptuTZjoz+9/bz1ngaSzRMOFM6kTp4+JfIK90m0NizQu6Z3DH/xx14JURlxn
wyHQnyY0nsQI0cBd4+cxVEJjNbVbfOUWY7RUORvSFyuHaCGG/kcqKpRpwaknThMYB+mYXDq3/vZP
izlXiAIkKOB9iyhQEpdtIangxGMq9IvjFcNxTKf+8ePnLESbud6SX5ou1Y4ZTzlsnXZ1onDqFXUO
U8HI08ePWNgqc52lxMcajHYHhIXIZRWHeYHZsG+Pv1A/W3dWLtdynaV3uf37Xwe/oO4IHD6jp177
4KERUBh7aMP6zv0EEmu6csyWOix/QAN/PcaFsxg3HigZZSLjwPKyOAPuE0UWaA0J1HX9xDlBNgyt
D6bglkmgULbmA7eQIPwpyP56NG9pn7h96pxKafuxdjwY5nQwvqhoApRXHlwmcCrQ768gHfPx4i19
01lQ4QTansbrHGzxDsMC0cPdi0NACIA8KIbtPn7I0g6ZBZO21LqGRw09dUWYv8E9KtloWDoeJIwX
NmBdrU0Vl54ziySB7YN74cNDvqbug5uP98Vg7gYN/YXcEmtzX7YAtqFzCYbAIYSOOatPSdOKT46V
72tXv6aKQr+uISS2bau+6MT1j40/nYa6i0dZTRegSsS0M8pLXi3VF8ccBnyxzyF+J7KuBgQkzWIV
yp9swNjGqaSGGKnfQXrTfuQdpE3Stnzh440T2Y3JxtOkAknbYSfM5QG5Nz/8gd2PCRg/8HcOHtAj
LO5LUiabnE3DnQv058nPYDaWptax1O5z1oX3uWseUc+9DZAn3Q7QsPIV82C1gscCK231n7DTip3y
SAJ6O1qkRRe2Udk1j8UISkOZ3Bg3VmqOthY75lHsn2w8D+iwQWiYaRgg8eFAy66vI6usrZ+9k/kR
/os59ZKeIIfugGnV032TwjjVhqTirV15n6OavQ9bzu8T0WxJIs2XGz6pcZW3QVlFt0yqsx10n6GK
CDSxLu+tyshdD8TgJ7+rh29D6G5rj5xFVexbwhsfQsyZTnZ2zo5lkMGMDCrzhsc1fCwG1wLnw6YV
LSOHs+pgRrRxgKHPEn0JdX22G5j0ErtCAc/5nlnS3nmsNXfEz+KwGaEZa6rHznUeDKMPJmD9bkoA
a95P/gAArArhN8ItXJh5r2MvD8u3HKrzm0xZe5uR4aEw7aPjWXdNCAURUecvE0Dw0LiyqhGQSuuA
K/hTgxIkhgHehZUZ2yDDLsYNLO0fXPB0425kToyzOx4UyyHsV6TBxcV+2eb2eLEowHV9AovFhPM4
wOq3FmX+pi28Yc/RBzwASrb3h8rfkRLAlAp6fwAPw1TZmSptH30BWZdPZZlnRey4uR3zjKBg6S3H
g+R2Bsg42g3ngErYuEvutqcAkLtIUclAnB/VBeqjdzU2owMY1zYIgWLYBx3NxkjIHkarZjxo5V36
pHrp1bi3i0BX29qI2HNDr3ySidKXkRGYIHPwnj0GiUA/xJ1vuwriRi4/s4qrWLXkxXbgN0dyzbDR
8lDELBAFRNmCYO+zJPaCdpe5yb5lE6Z7QPBDPAkftNG/wyIYN8IHNs/vfH3UEyUbIIGB9Pf+lAGT
R2JNfk3u9KhUUHYPYeJL9Nxll9wF9nBxBjbuQ/TZRebdBbAyniJ7HK5jZfEoIWM7nfMCQ4cqMsrQ
UzIABO5qnRSbLkChPknvwvpaQzV1LMRbb7cKH8Ht41Lb4fhMoafNUIQ4L7zWX3y3PhbUI5esaJLP
soVVjwYHuLXy5jAh5+78dJOH9tFD9ycOB7MDUdy5Rw/S3rYMAqlukWMJxnEfZEl7bAlmRXAZwrYg
owuFwmR4LHhq7SBlc1IFhQV5/91PTHBn585N87/DyR6nZvo8ZSWQklmWsX1ulw4Q9YRHpk1PglDv
NxVyhKJz4lb3FRx3vdhjfjbtWpPRC4MHaQLME2peU6ZXBoPVYGM0hZbdZHyoBZbAqlcjEvsx/5qm
Pmg4VJcxg0XXL5tXmGibon3NMlIcbFl129Qj2QUYuNcy89ICyrlG3LuWz3YOBhRMMJyN0KAanbw4
rN0hUpYNG6eWIsxw91B0/jfIMdivocWaU6gw2775E7Yba/RxCrwM1jBVYcg9Kzr4z/ejFZG6ucES
/c6ytgEkel/SsoGNo8QtFuC2xE9IOqxFOiTbMSPVRY7lPa9Dfg38/v6mTtVUTguhIgieGSeBZnbW
i0uDcGBP0vlie82hAn4eG8y6T+DPt+N++ilFIykOhobGNUQUVcRan0dOa+E483b62cBvZldIWjyb
CclCABbfZ9sK++ecuN7nrtIW/ELQ74x7rcLwaxnW+oflygAcAVq1n3infwVCW2f0PoGIG7GUCYOa
T2JZEyi+hG5a5U9PRdVOOyVSUOOsSqC5FHTmh3G7Yucaz94EljgDp6i2fHTLr/aoRki+GWTwpIFg
5NS1mzTsqkMzdA8KwNR7yMt4EXUV0nnSocMTubUXxkERfu2lTg4EDj1vJcY/9clYrhljpUN1yXsT
+tBQU186aVUXWrjTyQg4Qp8KGUBuvfPUN4wSKsjPq+lBcJd9Cumgok7B2ImzVmxqw0RUySG5EzrV
uKaDMZZN0x1C0wT7qaiTi4GWgmF2d2r9Kd3aaes+FD4REFo0ztEKyVGmUHCmTGo/HkXy4PV+WEWT
q/t+4+Q03Xn+8BuKUJ5/tkiZtV99DB3iYuiSPWv8uBVh98mkpf1GsKQA/YnfbuOKuHYb1ryMvjvp
TYBmN90EueN/Lk1I/KglJLhrxXRoLHs8wEa03g9e1u/bfJroxnKLbyiWPIE5CtQLaUl/p44Knuqu
a2JVZj8pkZCpEqldf9ZjRdCrD5PPplNi26bU20DCgtqHsU6hEoKcpoQKq1aYtmUugYSabe4tDfSy
5sJFnFQBPQ6F8wljDvuYhKH5PQ5++uK3zXhv5cLdq4oBrgrfVnsbOgzLJVRa7io3uM+VmR5cMqUx
ZtgnBLQb7qu0A3fXyNLPT1UrZR7D3xZGdsCgdbiyamgtQNkT037RQLIwSQe4OU4i148gZnmf6tzI
S+Cb6sUPJ7gxMJq8Fmh5IEHQoNzsAHsaD04mhvpU2HUREZvCbBgGjSzOdVohBuVlHfWNNZwsqM5i
vp1aG8EhW8pba0e9kW762oXneAaHMAvi6kVfvriS9zv4KD9C2x5dobTsAJHGTYq8bhyeqcYTCug3
RCRrXzgSsbgu2+phTHKsnPCtlXnQQsNhrtNlCZQdUmLgo8mtXU6HoN3rJPspWr/b+DbE4iNm8Ak+
Tt8XyuC5QI5hnoJ2Oe1PHMPE59xQPW6LomBipcxemsjO1THLlrrdGIzDqQnFtcjgMV4MSKHaVvAN
dEDbGHNnAUMFriMXDKnngnu/Pn61P123/zYfvHk3DoT2NgvybIJtU3BE/Qr/F8sgs2P+d9OI9oqk
2t/Vmh+9sCu/DgWcboNmU5Ei9vwel07uPzZk2DhYC9yhAPMGjEW5/aV2yYEhdY9Z53+y7JBFRe5m
sTFBvRcl7HQMjOFX1uf9Gs6bS7yH46TSLKzxDu74VZgOzXn3twzYw8ffaOnP3/79r6K0cr2gT+xq
utak+AZmsabpt3bwjx//9fe3sveHM/XXXy/JVDbMSadrRnl4GpliUdA3TQyrZH4qcbnrKlzpHC6A
+bx5n66CuVkjJXgwQ5duK/W5B2suy/MoS7O7sh/3XIQ7rFUSIdxcElwW4dpIY/HRszqbACKfZI4/
XdMWFLoJAm9b2/qEqfe5mvRdr9rfFlg6O3BCoqpPI2rTJ4JMZQVuu3DCvLmou6rDvgsmOV0BHMLp
4mdN+bhpEqqfKN+FpNglQwhOICmtKwuCNQ3pP/O7947XrCLvLdtvfPCnrn2RlBvcLF8gZ9RFqKBt
eLpXzxnUYiPoMkMAq6u2okijqoZ7eoa7c+O5+iUbwx23x30+AvdcA4oFsNvJEP8ykfwTdyc76js4
1lnQFH9MMuuZyv4cjpVAEdMA5KC9VxhMQeQukOQx6CzIlowlRAvhyDTBPKM6Fo6stnlDqNikdhXB
jRD/I6e1z35b3Xdefx7YCgX70raFniLsRA9pOL0UA4sxAYx698zq/omF9mka5bMTki83h49VXZiF
ET7m9f9/aK2K8DEtISjmduIeiXZzP9HsbQLfcje68muWpQQSqvLRF/VuAgqq9R4bTpCDyZWZ8Z+t
9d67326Tvw52zQJXIHiPVyzQNQmSUybItnJNNCko/1F234tTJrckrVFUYdBi/BeYl3+zymTbYaB0
+0ro8VpwiSE/pPnl9Gs4pvdHIx6ZzfuSIkcbtx2GK2x6IuGiHuRtfW6gVbozVrKfMuvVZs4TZf3L
xyFukW50+yV/fYrEHlQNkR5y9eAA52eI/i7npwykhKw0MQFRJSUuiBDCQ44cvIlpuCR5E8Nf5WaP
8/GPWIiz84Zz4nSpNGhPwbroJ+nara/btwJSO4XXPI5m2H78lNv2emfR5+1mK7VCqKYgwlp2cVGA
hikgvzF3cVbeYimOzpvNI7oJXYhR8DXz6+AEbrCJsgneCZ7+NqXuzhV2A7Yx0xcJWYrdwOTGH55g
f/L28fst8VL//PtfS8ncxngsGJ1rO5Qtast8i/Jic5P4Bf0qyADNHpGPtbjz0eWgWf49t9jmf5yd
WW/cOraFf5EAkhI1vEo1Dx4T28kLkTgnFCmJmsdff1cFuECO2rKA89bd6LiqRIrD3mt9q2uq7you
E1S7rKeVL3KrnX70pGevV2FXrgUZFQP7ttiPPbnjo3dV1NlUpXvOiXWyconRdQgeECaaD/7V55+8
8PrMa9QTNNkj9CXsSkZ5GuAZgm0ftxsve26y330Cgpb8ESAxYOVw+Ecc9sEPJbe19a8nDmuZzUzc
DFcQ6SKHo/QZSPOo++Rdm3jaIA36Z8XkwSvKn30xOMdmYvet10WV9L1IpXUWuiV/nhwXGBT2mshi
L7mzZU46HOho7C1hyIOVQ1aHni2+5Ln1s8CJEyJwR45RD0VQAk84cEclq492eszMIcjabF8F02YE
MvmbcmoApwlApv6YI1VUR/WNHRkg6peAzO+7/oY39iZ3p42HUoW3lgKx8EKTWVFd1GVHrEAgdmHw
7kagzjIbXO7EOXSqOLE1xPLHHQl3Tv4mrquAjrfZRVN5o9UP3p4h+pv79r7XAQiWKy/2x6V7Pgd/
N7j/1rwY2QXwqm1fj6B2u2GOKKxVZs3Cq8vnVO7aUWD9BLF9cfOb7CtG4WYP8N++jvmD9vzdVI+P
lTs83WJ8qMVBjkSwltXot9xkV1daK8fpj98fPqdyl0wZnP8tdgGnB+GAW6K7CETjG+GsGI7IPEe5
4D9dDPicwJ1riGhhDWYXlG6gDCOPAZtC9Jf2n68EH89APsdv0xHV4aEbKepc4wtuvWfjOFsA2M8F
xs5KnRXVzOLAzZa6GvL+NFHS/f85iPSnTTlec7Xvy1083Fvx1UXcYXafWF/BixMFehRrfoePNzQe
zA4LQ6zc3OWxe0FnDuGFtN9Xpf6FeLmVDXPhZM7nCGoAUdCD08q95F0VxbwDmTC+q42O9HAPU4Wo
UcDvHiu5cgdaGrPZqlHQmA7TpN2LVb/iXZ7q5JK0AOI78a0DuPIyL/6o2bF/EBRwC4qnxpvgOyZ8
u71Nb87GS5qmV0IYAhHtfsfROhoqRA19Ph8XOrfop/17q8iCiaGmV2Cwmv0AsA9mCLFe8Agr/2p1
30u72zRgfI/J28oH3vag/92bcDH69wcCdxKPFV6Di1cCFYgwGB+Lxq3YNsDj9115wzMr08tQ9Slq
XUd467n/30h//H/Y0yOKS1YjvcugzN5ou4u0H68N4MJqPEdOJ7HOayolv5Sd8wxZ3DOqTRs3UNsO
mOLPn93t5f3o0d1euL+29SCQbobrL7+ozv2n83HpduxqZWFanAizFcPkQelSFnD0Z/CHM8hHO4mG
8LRP4X4sPBz5ZQKykt0MRxcZxyG3/ZXK3NKTm68XAc3jBA6pi8qCCKKZi8+sHS/tZ61W3uCF/WNu
3rbaCZmFlsMvA4k3UwX8SR4fgmA6o1hNopTqH5QgLWdNHbmwYMy92n1hAlAyRvdCi/59QCYmggxf
TTogTiPbjGJlp1qAt/K5X3tKE1qOXccvWaN2KcMBDfLzIEZ7aDelbxkB/eqx6sunjl97kDmVOBX1
axV36OfxNAw8dCpwKl05cy4s+nNrt+35ttsHKR4xGoFVOFWhn/+3aT93crsSSgid4k/jZNWDqZOT
0KwG/yxMjbmJG5F5VY6eAb+gbu0AZGjXYU3hPAl7KrAmwilXtFW+4QoxI3FdHJnrFU/M8s5EMKAJ
RBOA+lt1Wm8aMzTbvszHqAg0iyT1MlBaIK/7/OVf2iDmPkyeDlPcFmy61BlcBjGUEgO6oD0Zf6Ax
+QUVg73rCGAMu7vVYPuFiTx3Y1p2wSzHjcllFPmjKZJL68pngVtak49Hk7crG/rCGLizpadMcz3A
OzNcKtzgJxYNj1NS3o3UemjqKbL4hALqmnhn8THOVhvN2rIqEVtxYfAHipSdBtQzcP1EIaN51pJe
kbeHFkeGoiq0UsUaV2fhUf5hof21drNOFK2XTD7QfN5WpNm+QE6u7H/2XbZFVrdCqzQjJIT8OCqF
PE+go+m++eZ5wbZz2t8kGK51ZT99PpeWvsxsI0FqfGPFiFC80NigojneJdTbSWZ/T5vkwV5jCCxs
V3MLP5K2WekiKODSGd/ZJGpI70gH5d7nv2GhTsrn1v02S9Hhldy/EBRFM5GBt2VctR8ROBMlE+L3
oArYG5btcH+dNvngoLjA+mNS10gigRLHRpKk5cUhUljYqSf0m8nLDRyCT3Y+mLvRA36t5CC6ygro
LKdHVLxVdBdsgpCg2w0/JdpPH0rZl0c9kV9F1TxkcEc8Wo7VvwgAE9FcbIanQKRwlxvvCWk4euOi
obayHvxRdH9wGvgfw282uOguIuW0wckXvs+hM1vWX3H1hpIAHMZkG8RXaj/75sG2f1rAv1hDDHzC
qUDLH9auagqim8WLleQETmKGCwjuVNo+yKzc9OiYw7G+QTZrjc7+ypDdzrIffeXZSdqz0Fx3enzl
QP7k5itt8pDm1qGg35CzPuJSNyQG2U9PoNZQsVPDfd8fLXt8MuRlCF69Cuwc797IL7FMABdyoPPb
BTBxTsVrl7XREMRb/JDRHyJdkpXSzZ9Gx0ffeXYub+OhSkZgBS+JTiM83Ezf+Tibxv6TXx7y/hXf
3Itp2EzprmxFSNAb8a06pFUSOb67Q4KWKoc7ZaDdASoD/zUYrW2aDyvfb2k9mzMkBAM1p2K2d9FN
gr8vxMGy+LZBKx/UhWMt/0hA9FOava8KnZde7Nkw+uALuqbw7QvaAVAPGaQANtpdOUgsnAbn9Ail
WN5UY3tTbukNUANfsyK/JCOFkOf4+TRc2m5u//tfSzHhqigKCqkXNm8Ebzbxi8MhxsqnYeOivpEI
+bvFQJcWypOff+JCCZbPMRBVVcHE5pfTpctG+VV33jGrXHFUevon7UtgxwYFDUfHR5CNRLJrHWhq
0KcOCw2N1uffYeG5zsH0DKnSower9WVUjthLJFIWmZvuaQNGRweZ2dpPXZgccw98IYeeWhNF+HL6
XHkmgowkRIxKlORijyoNT/c62RlD9+J2m0UNAgKdMXj8/EcudFBAYvn32PoJnQxEHsElLxsI7dBE
ohFNfuA+eyt3VNmhan9hu5XOGI38qfGvaZxsihHIRPi+hx0Wm4grYEAGNDrXnsjCk5/Du/nU5DQh
jbj4krzBZBsfhw7uIo/vb1VT1BZ+46ypolLWzg6d/I0r+5NDyMP4R91ZOuaaOgDANjJYQwouXR34
7av+9QrUhQfZD1JBL1P+BY+jy+9ue0bnptsbw78vki2uKT1HtHoMCVeXf5kE2SErAgdkeaex8uJZ
0eDp80FbunrO/fkS1pRxFFZwsbLhrLxi04nHFARjx3lNaA1ZyZXKacMzL/Swsn7+oX9YkR+s63Nr
vkVLaQvjINO6+95OckONgRJBbUyvwzp+9ViHCs8rBMfRDZqWuO95C9kjMHtY8Cv+dgP2Yy6PCFXt
vmNVp8nbbQ/CQ0EFCtk2+Am4gWGqT52/v+GYb/uEmUJ7HAB/vV//IQur2dz3n2aQIXoFEZeOddB0
PiDRvcfrRpR5gPB222L3Xk0i/yOP+OihsX/Pm45DBmd4LS6DA7Bh+VSNb6KD+h2vstVZkFRb0e3g
MXXpdkCGQpZ6ER4SXvsMuo9qvJL4O0azk9B4su5U+9e2jTeNe4tURNFaZ+8rg3s7zH/0PWc7FAiS
ThVDHXHBWUd3QyidO64JBG+/bpjYoi5C6t3pvr8vg2E7akBEwVuqEZtRoJFabW8IaZw5bq8Fsusx
2rdACKwh0vOOLlocGOJxfCLY4lMkrmMCONDLl613wWvx+S9YWkVnpw4Diy1vRY2L3hD2k1G/qlSQ
laezcFWfIwW8OIgxVYMKqL38NWPqsRIweq2SIhe++pwkYCP4MWPo65xbhb5eLfmxTNhaXXthYOe0
87i5FehLnp+loE2UWFXIkiu7CXMdglqsre5j19s6wzHO4yMyErwtt955uhbH83FrB5jqf89/OUKs
5hRVdkaC9tcJjWbHbqH+s45Qd9Ot8kcPEo2VKbC0LM6RAqmET9nKKDlhmwYbb0tlefayuxwZVq7Y
cWofAF6D88AcVtNrlk6Tc4xAGshklAQaftuxdjheU+vYOWW5ZRD8k+5U1s3PpuyDbavhJvp8qi9c
RudogTqpXY3gU3oKCgppZnnROd2bJD/nxkS0JSsL/tIZbM40N+PUdTmW9XOSKm/v5F5U0Oww4Ixe
Tnrf5i5ol/pbrL8ndpMA3aesc5l4a97ixdGcLUluZbuFTQHYgC4wnNw4HDK+V30bloAn2GlzKW+l
44MsrPX8wKXpOltFRqVc6eEseeYJT6I+jcm57pU+lzWgxgWC6h8Gp4XVs5/0inzn9iJ8sPDOoQRe
kmZtjwd9RmN17H9oWR902ry4ovzx+WxZ+ElzEkFmYpHmsurOAVG/y6I6OzCVDJ66Rzv67JYt0gFX
1pqlT7rN17/OSJP0tE1zlZzH9MUpNxlKIxNzXmFXufpj+zKqNXfUH3/5Rw9ttqqo3O3hTrPIKfD9
Jys4B6o5JhrRdWC5e32CUoWzRTz21fPF1qQ/i0zvxxjunbp56PPidw33W8Rl2m6chlSbQDwqXC+L
CXJrB/nv8glAVBze0shSeYwVy7Ug2BygvE/Zzm7qh9ysYSIWdpY5NFtQe0jNeHuVMw9e8KK/QZZe
V0/SCzvLHHJg40ZUCC8gp7gdnwPH+uq1ycpgL83b237z12DbDTH55Alywrkh7EhzgojqloKoA7Oy
zC3IZvmcbZ0ENdQ2Ag9nykTEXezrKDs6T0rbF/tnQ0AE3kAkv53I3mEyTN40qPRNYYeBD6Y4NRsX
HUAXMj3G38228yCw+OpJJ/L5QWTZhq+dxheW4zkEwWqLiqXwY50tz/2pebUXNP9i61hGnFR605O1
AtbS+zVbnNK0N23jQwQcj3eOJ6H6hicGhDwphq2q2GF12iyM7RyJYDqR11j9y3Pntru6DA718EjG
5Nz67L+tenMegsYG4iOMqTv7Pd0if/rUobBQQgzrlP9NJQbbz78naM9RQTAB4LycW49j4P1A9iDE
HisNsqV9f66HTtgwNGaswbKtqw0c3JFiz4BCp5GZqrdicrbYoR9i/LpVrOTCPJvTDzTwf9ztfXIi
HPKNScDeJbYwNBwI4XdjBQL15xvGgpKQz9XSqofbkFcOOTUc1oY3U4Et1AOOvevUq48sUOTOh6zG
szzk9NXFmjX9t4gkPtdOo/QbZD5M4yeEhuxEnH1xEnolrH5L1pDNSw9xdh/LK6fDcQK/jYCQb9Xf
kNP6xpT16qXBcVXPtLCqz4XQg0zqgNc4kGldfK/s4t1X8fuNr/35AC2sA3+YFX8tvYBlsS6lgODi
xsXFro3HsG8vzH6vUrXr1vhmSzN8DiaohMh1KTAYkHXfJ8YCAVNGrbs19W7sd7Lf9eUrxU3w8x+1
VIiaa0exsrXGMExveAw8uklKMK/HTVwekTgJqoYtIyilRl/ta7uJhiK/Qz8/DJKXgn+rBi9y5E+b
k60Y0sjzvXO+hqVaqBbMxaZaMVdYMqOnSj553n3TtXtip5s27+94MnyHM/DCEr1GOFmYnnPlqWo6
JDpIqJzszBxvyFgDI+ybMcO9Pzx9/qAXx/U2a/+aPolnsVT4LD6nNI7qBBj/Mt+I2twPxHM2xPaP
4BT9LgOIOu1qWKkzLmwpc96BySua9OPkn2hfvRQTf63ptMl6Al00WWEqLH3E7ETiwyZVTbZwT5aX
OzvPsWN0aSx300/A/iF2/L+BBvif69Jfz6+RPWLuPBxLMvPSN9UxAO3QluMrXorPR2jph8wuPgIR
SrqsMQnc7FcwAinYZfBFyi0Mp59/wNIsmx0kPDQyW1PU+ZlhJXyUIvsmcujSEVbxAGfs935N17lw
/JwzDAQZQJucPHXOguansKqvE3VWJDALS+zcnFZ0iAm14A8+YzY/eBZBI8eI19JduTQt/fnbk/tr
jDOtcgf9Z3VGAHYO+O54LG43UKRzrgzB0qO5jf1fHyCbzAJGobFO9qhemczPTtoePh/dhe2BzN7v
HKmCcB721qkY/e8JfPKoO9bvbYqI2RjGeTOQA0Hx/vMPW5hK5Pb7/vodyL9wEplrdsI94yi1h5Tw
EbYz/wCVSHDPmmblcxbeibmforaQ/xX7XQzibX0nSY/GcPkI2fC9rou1CvfSmMzOBq0YuOM5hTwb
Fg+btjCQzchpZXVa6iDMpdR+0LQ5a4BQbGBqb+o+feUwazcJGPb+z7E/UlkNUYaAsrhDIQmoMNvl
xaa2x/wB1ho7KqSF26FIwYeHmbkAqvrzEVxw8SCl6N9DCOkuKybIos66c5/7cvzmeOI5Ud3OuaWI
Ds5jH2fAXyfxtmX9c0b6fayaaPWy8fGr5sxF2XnCKRjQVnIuh+pZ+f7dxOXG6dZiQD6eoM5ckI1i
O7rytErPwuLfnTYf9w2chtGQAofhx1si3j5/jEs/Y7ZikNoHrQqOhVOmevjr8oZ2G15pDy5dmFlX
xurjtwB8in8PVWqJLM0GA6BTCYQKgb98dE0dQoATZWvN3qUfMls+fLSpHR9RceepH7+nOruqsTmS
+Ofnj+nj45QTzNaLxGJwsmZ2d5aD3HRpeWZxsXO8MrqlJbbC3QbwPqxXZ5dG3/73A4uzihpH1tU5
ZtWvVqc+zLN4CTdj77wEBXkZLW39AJ852TrSLw4NUpWjNEcmWT/qLGpkke2M11wKbyAR6IO4n44K
JO/Pn8XSl5utN7bQVgmUKjlpLwmLtL0SCF+ZHkIYNx/Kvl/Zy5Ymzew4wUb07Co47U9xZrYN+RoH
3wwSnJSdrmw4C5VaJ5itIJPjuX2bYBNImPySxt5zhpxlRAMA2uBkNhwd404w8870+I8H67sX+5vP
n+DCT5trsQM0rKbRApFWuHJTTzDl8/jRMhB7kzWZ5se7qTNXX48AyXCnx2HMb6ew11ccykeNjEUC
Lc3Pfi23116YC3OlNZBIehj61JxT1WYbtwOlu06rVzt3xp1MwVZwxFiGRKqfsswB0EgdtDgQuXmQ
DCAA0FguFTP3qinSDTAPtwSq0f3RWz38x974o0XSWmTZbrljSDURG91VIDgpv4qSLnZ/DFWDDgmt
YoPOo2kiYFjQ8EPUytf+hpWxbFZ8rUlfbxjhKJfm7GyPCKWdar52+1tYFuZhVhkbPFOkRXq+Odi2
VPkH8IrQbhv32JDdyMnQWU98CzZeqw9WJs/CQjfXn9txazUBlroT2oZwWd3eQcurwjh7+nxy/mko
/2+V2vFnK6menLGBVDs/KyBs64jx9Cpt+RMAgHeAJFvvoBHuBH6G5fngtXceWmFV+dKBFbvlCrkn
Mvau2TBClgbkwlsl0O+ggEBQau6Jz1+qxCQA4cnyWo11RLIkfSoMf7J8DE3aya+8AXOapT7VIfgA
/EsfW1c7peQM7Xi2SUDdiGVHNom23b2ksBcEKn8GPkzfydh9INYtnL1CVmNlV+MG/mhMDNql1dbY
Dn2xZQvvEhKUYbjg1bVigd5mqh6OXoq6Rxx3J1AM3j9/kAuv4FwLVFdjzBBK759IiphOOlX3wrK/
A3XQRakyu7gfSUhj8vD5py1Mxbnsx/jB4AEKDbmi3R2KHD16k6EdmpVwc3OG/Eog35jvlgeqOrNy
G1iairNdEXlbPBBxoM6u9u7gj4vcxvu1WqBeaOQ5czV/1dmWpyDcP4GWk7eXOPmR2a8gitn8KOLL
5JNw1N7Gca6rjqaFhzgX9Ld+2Q92hxIVZALowHbNM6I+oli8olwSq3cn8fafj9ZC2ciZa/pxjiMV
lZ45K0RF3jKQi+pLIKa9lwJ9U3o/aAosZX9KRIdYYhYqF8CHwv4KhFE0liIG21X9kFDCtghC4SLY
2VBfJaAUfv71FgZ2LvI3ehDK7xA2hHopFW+0Dof62+d/+k+574PlZa7y72tSJyVyOc5aVF8EfC4R
4o3dQ5PUbwRZTSA8nKaBtWGDQxAUHNCF5w00F8K/l4z91tiYc8e61xpb9WAlG4KA4lBIa6NHd0XD
vZBJ7My9ApYoXGkkmkRVcHLLX6Oot5Z7D4ELpkV+I/70X3Jz6Xzo/uH6lGc06cKCnhKY6zIOg4DA
fx1eWI0Y62E8lTR9gfn2xNr4+PkzvL1fHz3C2Xk6jllvk0qxU9CKb7oLvvnJ8Pr5n154A+ZxcOBs
EEGH1uBWpXGEJunRrvxtk6T9nlE0pmCrftVe/pQHa7b1pR8zW0QsYiFuQ7j85PTirbTyZ4oKz+c/
ZuGcNVeOj+DRUc8d/VMv6L09dA/a8b4HdVKFZUL/U0PRmctyp6bwpwFFnRPWW2RSTibZ8Lz6NnJB
D1nF1lJSln7K7DRsbGSzW5iWZwje09AiQoc5E36YtNPDaqzR0ofMDsRZPDqlhnfhVDlDh1AnjkOw
cu/15E1Rlf63zHlnHt025pBVtzH1T80EiF+G7uCBZMGaJ36hLuDM7TO2AU0GGzwibNJ9UHQQyAOg
0pd15JAjabw6rIo+vHn2EhGALwF6Mv7zqjtwadOfHZ78hqalj4SDE3OqY0v9vcjtfpuKbNjkYC6U
u3ztwrvwpv6PmaagVjLExD1pKA9DJwPOm5Zs/OKV+jfIlLjKax6Bp4EY6UR9//yF+tPg/2DlmUec
2dNU2iROvdONWctfJjBldw71vOc+DUiILsa9sRAXnDZ5Bh6lPDYmPo4sA5KyFMmDYxBYEtV0fPbT
HjGPkh4qXdGDHhCirSvwVQqW1I9uqfsNmSonBKNCjKHDEasu0hRZorrunzwmCIwNvgdupQDeMguS
PZg1QdRauToGMdIck0F1LzAsbz7/2Qu3nLnYGMqltsthpjv1gR9sWhXbhw7IoGgAm/s0NMV3gyP/
yqlxwdENRfq/7/5tO1KpWuqAKIZQTKWzF480AwLsO/cOOdUyZGp8pLb75GAd3tbAL+/6wh9PdWx7
ocPE0+iVIiwNWXujFlaFuW5LlpBJZV4ynnxa3k9TgM695ZyD7qrWWrcLz3eu2GoDuFD1JMdTgAOA
BTl06NDbW+OJN3PjUozWz88HcuFcM7fSUAvtldup9dRSUx1xQN5OfjlE0l1Vfyx9wmydbhhXgxpa
fqJTP+z8Gt1mz3jW1kvjeqUku/QRs1UaxnDqdGXCT9zOijvEstvXpLihmkxVPX7+nBbAIs5c3E/o
lDS6N+5pkvlEd3Y5MrrJHR9U5qIyKJCkiDjLYZsLR5vnzxIXXWfTDJwB80zzdopYXVVumIFqCm80
GrCs4s7RxeXnVfFBfkkSWAEQwYXU1TLwG4Rz5089aZ9JbtxLOsUwx8GuGXoKYQFVWxOg7nr2oDSo
9i6g7QfdgEak07r/koLtcgS4C0cwIo179obs66Qduc3jPNlnnRwrJLzaHd2DfTXuS9syX1M7twDB
4dZBxdINfa90DvCdYUtNVf0qmaYrhc+FpiX4k/9+mXMCO4CB9/6k7Cx4Kgb9UsZ9GRm0ekFaGmSE
WKUO3owB+kACa1kaug4r1j59YabM9fZ21SE32k3ck8uUj/i0Lt5UVofHytLvbILjBOu32vIJm0Wc
BxE3TBzSoK4O0LYGGOAAnYVrrUa9VnG7lQg/2D7mWny3lmWP4FZ6Emm5JQqsZyfV2xxUpE2ZqwmI
6xptcPhEaC9DKw+sbW5X5Q+hVub1gjbL+VPz+KvvE4+1Lk1QoNlqgfd0lGXyNOSQ98YVaLjN5Dph
bolnk5FXVUv3mnWq3wjTPVSEXREZCC4xijm1mo4AvbjvWHFfZYt/lLD4H2fMODLJu2uZ+gd0BtxI
9NWpap1zDxr/CX7slevJ0mo5W2LiOhj62m/7k9sjgpPKPfDFdw4BMLbSfKelWhut2x/8aLRuo/jX
wzLASQLTKqaTC1s7szrcTLP2se5ztPiLF/FCbITcF5lp9w6ox5znu89Xn4UfyGc/EGRZhDw0GW5M
xYssBxP1iQ8cGLxEYRawdtt3tVz5KNv901H56FfOltMJJoFUMQUBB5I1obOL0TZVVZQT2wKDPYhh
5nma+s6tfyncWsHA05MeJhDRdW+RLFQ+4wI++ASLYxHCpWe0+yCRAtylUVVTvHNRA84RLtIT5jlN
InQ9UucFxuoxc+A/ggr7t2zLQA44lKJYe6fdhMt3WFkTFIcH2ZU2rsEgu5o7pvp0C24z28vR4da2
Jjm5w7WmVYcMmaj+NrYD+taIstqjdA59xwgFuTQjbm2osBGUI2O+6RH/foKEAqtM0CBJ8lBaPr+k
2m4fqSICSopJoZHQiiTeqYD+Bjlw+iU6yDxTxC8CuBs0r8IbxF0uU/dbFgztfRkbsos9d9r1k8j0
77EeEb6cDm4q7pFH27xlvk+sfZzzFIaYtq4UDWvsYNnJc5S2wsTGwSJQSJWqM6LDbLKCSI5J52+q
lmdbr7HLi6Iq/qXysoBDJ30uksm5BPgNONzCfBshEkJsXCvRUaLbDMETIO+GrCq9XYHhfCCKuN1d
AOI+oiq44fcpl+LeEp46pG1GrbBVlEGblooa4R8DK54RD+nmqKkiglxX6CJ60mUbO2NfQaok78Jh
v90RKRiFVhXOmb7MARJLiYqsCSUJwHX5Jitwraicpt0BA1YnW19ZQh2QpQ5/TFcXLyD7MqzJaTyo
cxVjWh/6eGLkPoBiV+zjri/7g67EYH8t86L0tlZu8O/bkQ9DBBsfaqid52bAZLv0iAHI8S2NhqP9
WPTSh6Gwp8geCRVwGPpFSL9nZ69OIMvYUhD9dBNZBuySC/XxT1FSz7toqiR5UJkkaCW5hu2EzBFp
2LW901obNH5znOahqI/vzdBWO4X5fknHqt+1dlEDqgCWJfIBFQqrNQOd3KQZohC8xE/JjtelR3YG
3WAXiawDoqU3RTbh1hyi1JsXgKFbrX/lpSjjF1OWLrnPfTo1biiwR5LIxCYBH65ry9Tao9II/H6k
TI/4LtcxbbpjYw1yI7Pg8/oBlLyaHixhILhSSBYt3pDvkvRIQcrhCS9DhsJ5B3Nb15kLYyS1L8NY
FOpdTZKqC1U1/q8Zngl/BKsAvswRg8F3seLG3dk16HqH3ojKj4CQhPArLEia86irx8C/CjDdJUj0
0gacfOK2ufdz/IPNlOUWUGDoSDfiEeEpnr2D28Dtd3FZOOofhC3WsBLHTtfJ+8LGRNz7bde5pzwv
NFhciI1AY72Q8CxcG9CJuofEb+VWV5boccyXZeeFddD37mtq23bxrRx5UjyigcXVVoGk3d47LS3s
w4QgzuG3ZrHVPcLarsoL+vGWPAJKjylLY42c6MaNi+YfO6i0ffWJTppvCLUYIIqwubK+yswpmh4I
UA+xc0OhbWiSvb4QL/hXpn0okCAAIndvW765Ux6p271uRrfdOlkNbkXqOUMLhRzm9dlrM8vblswd
i1cX1SaO+1saYx63GQn2RdIG5XWyZQN2i9ZZ+UYmn2XX0SlqSZFqXZIWYQ1uY7tHTzeN+VUJ4PxN
hLwMduPu8/yQDvDfngtovenBjQMcZmG/GNLpOARZhxpqgt1KbRoyOLfVtQUI5NVMbt7sirYs7AvD
ajTyba5yoU+waqbitUOlIfmauSZwWWhMLxzcxNKpFHdI73Cz44DfpB8rGJfyrQiQpnXURvD0mxFj
7Z1i4Ft2qopRQ0x7/P83ZppysXUhvS0fBctrggswTRhuC7Qbe8i8TUfSAwm0GsxuCvzaXMYUA3Nn
uY5qGjB62szdYyOCcYUGCkYCZCX05h8PgB33wPKCkVAhQ1qGdeVW1aaok5T+mqrOavcZDZpBh1Xl
dWPoxtzaSHj/rQzNmLxsf+QMbeMHkyJECz585A1LC4d6UspTTV0U0Oo00GQKJ5pjgwp4psRPCea6
9eSVFPl9pnTjYe/AEuhfKNo1/rvOGaVfm4RZZqeBVBBvNq1AZ8w8p2xwjcUk/d3hfOEdYzTuS4KG
FqPOT4ewBnmdk2PBzWK6wYQc3e3yH6/rOsjL7A5IF9g3FVJHcgVHwjVpiDtc+tLGbSBEK8lPfrRN
KwKkUaR1/A0WGNrBF+H1tfjqj0ogq0L0zN0xbxzkRdl5ZiFHfaQ83mTMsc9pY/XWPqnakp971KzV
D0j1GJoNtO+orjdCsaA3oPChVPwOZgtu3PigLIHRGC9HPSIWCSKRHnk1rCLeFs4xnlwUg3MZlGMp
3e7XBIlT8kP/H0fnsRw5rkTRL2IELQhuyWIZqWVbozYbhtqBDgQNaL/+Hb3dzHTMjKpEApk3b97T
RbX9sISrxmlEgOT+nzT4Vt4Cs6zN37mtMNPgmnbEHJ1FFSDy5Nb2HhEjJafsi1877lReSRUp5Zph
1rHDdS6HLVDXPiHE5a/Ggc/1UEVBWOT7YWi3U9mKPtpScegqEqe4rNyIasTvneWLL4eqSLukCGNu
26KYENjFaMeIxbdkZ3P+VAZdZMJLPEMe/DFV7rpFl/UYKmhye4gw/RPYyEAOhZiXYc71XrjhnMq9
U4tgs8FzWISyXgVlpZVmalgQF0J5p4qazenusEvNwYu/gGxds2BLxPBRU2P2fRo0YIBwg9mA7J2w
8lp9pK1kD/Uu2haMbie52C4mRB+bICu5ndP0TeroALQNSJi9ucZO5y3/IrcX8QXejtNfStpnMigP
MeIUj3VNwbRVhB5W5NjHhWrTXS+iy0W9HPulFWvj/3CKspvybZbhP4TRzvsb6yVoCKf1Gr7A0M9a
y0qu72yRm4rGq8MLkUZK3ifKd7fr5EQSHk10eEB++rLDobeuujkXNGbuf13QqCMXiVN8gnh8ItW/
7JOzeL+l9t1rGHphfZER93euumqKAHgsR6MeCCz2/Aez7dvUZgW8DCbxw1o8wyTu5FdPL8vwMW3B
fnM+k6TVOous7efP9YVKWRAtvR5/4qzELcxHhr52G5tkHZK07Ai+zmUg68SmzNuS7rZSWXJqVHU1
p8nGgoWMvKQbUqqqNewue2N9/9U7xKbABMTusN1pYar6xfGmyLsPI9+nXOPV9XaTxUGXlL+UEwzj
VVbxHcADcwPQ4GpO2MT8WPvEmdlhgyF2quPdl7fIm5hkdsnUsR/uIORUv5q9YI/kWEqnvKOyhltu
R24uSEmN9l+L/nCb22IlD6CAzoBijixq9YVovYGfRELKmK/8/rbm5QCicxdOuvqzdRWXYV0cV2Wi
9V8cTyUkgXXplv45EEU3f4n7cq+fAnw4cKW2bUy+7sHe71fQjrpisagto+A+boN9P5PzMJm/CeCr
6Myky5U/wjme168Rspf8Wig9Fr9rflbqnSaGrPGzsLEDWmfTRymeDp3UxiBMtNblk7miS0sCwO+r
YArZMBfjtGyfLguXsCbjsl5zk9iJz/VmBqmx4LLG4TdLPHFWbE39VIhZOVSUREEOwumzKtGYKPJF
Mn1/izAnLh4b5Xp0vs5mqPo19xIKoP4K5gg1PZZc1TYuZFJmY9I5AcXZEcV/im6VASSCpSdrVyxr
VN0+qUYm9ddlg0oR1l/jWrPxyCfsDlB7tQkrSaTV7OqHUI5dX4IAkHqAadi0xktnQfII9zO57xO/
OEfVxwO86HI2Wd3ve8o/d3CntVFJP8oFwfHH5LZg/qkmWFHBThDbn6jYnRcBCuk8ajee7jvKdHtw
ovnj8YkVcdQbT60HFrPuxXpj4d2MZCDo3X2EninhoRdJlKgvQkjMWFhOjJxz/sPtlaRyuUGf6ZN1
exgSrx/Yzyv2+NRiV3VfKBQqNwdbtLMO4pC3E78CaaH47UYxy5cx6cv1AiWl+BJKO+EyjtSFkks1
PcvNTUJ+bkVZ8nRQBuq893muTD5CHZ8G+Csm6gcq6k9Bq/QW56Ga62FhNbC28a8VHtH7Knz5l+aU
w+yc7NoIeDrFNp96fJF/doHOAZVcne3k+nuRsYxDIkTG4RMse16v7EEOl3BGHxhuIMYMXNxygAR1
CudAr29lDxjLngYd2EGxxHvIoDqH8+jPz1EyIdGRIub8qAbgSciqdAYyC/auauQ7nbG09zO5Ep3J
8LHt+EZqh6BmPAqojWF0AnRmu3SziX0ot8D9mDD+lD3ke6f2YV0sIF7iVNes+HwfPMKXTk6wdXOT
NsdaoLpsa00WlC2oZOe0Dt3Wz8HZFP1PWfVyzRveiOhV8iFIBRziNWo/zfX2VMNnAZ0xSeRG7Yjl
AERkS8+n3e3b5cMEkedddukXeILjzRmddw5ZLUZ6V6fZ86P0akgIyehvYZSyp6rmi2jKqHzYtzEI
ruucyJkMx051ZWqVZogxHUw7o69TVDfjF92FhDHefOr7H1PhBmk8NobrEY2AAVbbZHRAvZfLdY4+
SYeBfxobd/uBWdO5kFwVPnXz7jgnZ+PvURuDv4OO/f5s66F+4FkR9yHoIO/k2d3J7NIHNx3syxtI
APN1jtkESUMMz7RrfhPa1GNAs6du4MUmeRNhuN0N5P/8DeopWE+mXRuCFUiE3FQiXuRCi0VJQrSn
R1t4qThpC3IzyIuY1uZ5CkZO+K04grvK6PGet2vyMqJ3iNgakuPWSBeUmT0s1TcY4ci1FCjbSMrQ
LnXG6sp4qfuFtI7omK5TEBWXGNDZXV1xQElvMVmvTfTgeQg2XtnXFGwYxyRwt3uSYdw8njAPDG3d
ZNIPVpZmJ3NZlrD/MS0Th5Zp/VNdxOzwFRy7ju7iNJDrN3BIDW1ZSOFkabmPdnLzsubMmKFTZI0l
lVCaMEHzRvAgCek9KBfLI8eKPAdFkTOWhcSKflGcbeOOdEzG3gjC/m1xg1E1Kho2HfPzVKbZCISZ
Cr5/5XtTpsEh3BP06dMFkAI3DML7r285PsLKWX60hkW2IRzFsxj7+r86qIubVmNxV8sBwF5CZmfg
DCLTBFFD1woOClHB5gU+DsqmMhmc61rZ+bQPNSWdEJ39Oe+1TPsiqVn28uI3CIio9SJQZ1n4+tr0
FIFprTd8pZGji3u6amo79m8uw2LFvR8npk8jjoaLYi5FfEwQ2DLfilDq+26Otl/w3SmAaW7D56Ex
Fe1/vPV/m2hwr1Po7K8h690XvBQE5Iju4EuDJHRSxHmxBD30v7tllfezENNXtfU+T75fMVkQZPKX
PAznIVIbnOse2b5WOj+SgAd9xILbVuN+ZHti17N2BpAZLmaZv6rV1VOdBOq7WRuR+oujdR5AfXpv
uwKXZ4O3TdxVrmnOlbZiPnlh232NlOpf+rCNPgqvr/4tanOex1VQmLG+/d9hHCd4CIQsn5axK26w
uxIn3YitOLWw/PCRNrO5VExEPizn4HAVBzLXif3a4lJHxbZmYd+6ZXZUxX4tEk+VOcn0hHPEblN7
p94Y1krltOwj0hFkklPD9ZUXR7F7Pya9cS+nFfjvey+MD/vuR3aN75NocSoyx7Qz5XTr5FxOR1I+
BkesHgJPNJ/SadwiIun9t+vu+ofYBvKhnbg9+N3RItJWLugJ3JNObmM5fiUw3gTpOAdT+6+o6qbP
yCeWj6r2N3FSTJc/k8CP6Vl5lJj2qGewA377GQYtB/XIaKhvHg/KX5U3NlRPoZ90yelQJDPy01Nf
ZJKr/kMIkDmsj5kz9snxX8F2+4HmuRJkKoMyTkn6S6KMp4NBUuuauc58vwqfAnbmt4xgRbcH7BS1
wLVGZwVxB5doJAAvSWQ2T3GvT0NQB8Otjbn9cq2DgcBvnzw5R+ropfSHSTw4o5V/4FZ2ZSaakYLW
I6ryh9uHMU8x+/hu7gPj+fy0Mw1+K3f7kxpv+lYcSfHXDGMQpZ50YE6KNaQ0Ludu8e/mjS4z25dk
mXlZJvd7Zdb5kUPB+xiZA/0dmUM9r3Lek9R1AWPmznrYh3VNxN1aqvK3aG30i5It/ta5mqA+LpHF
ud/X0vwrC+q31O/DvT4p6qTH5ZhKkpS2ILn31ORzmNvJf20s1Rvkms+ilLAede9TgZTZUHf+dC62
6ejOpFEt5iY8o3EqfUogMf8zhhy+BaRrWo2o0Q5lmwV+a+JvUFLD9qSiGeutz7Lo/70V5OfYyG2U
Tgkoao7naYs52WTI+fd8HHPhfN+o6u6ikeDUBhSbOB3uhuLKckmTMOJZ7Ve/r8G/uOEmI5YmC5W8
HIwfryge9GYcim6BMCRb82Wwrjtkcbc717gYOC9KMwj/W6n65OnwN/NmvIoO/IhtMWZhXKJ92KGY
DvI32m0avrYiPH5bW8/XzZVTmDu77l4DQud/OkbHFzNKW93PQ0D5Fw1hM133tarexVERkO3Sz74Q
sav+1kfTNleon8ecjRvS3lloVoDT3W/1jxZX7lMyLd1jH+Ojy4vIlGOOZiGWrKMHUXcKVX6+8m8k
dz6mm+4CE1rUp1CMBDcc8NHY9JDu2OdC4ISFgBKX9Bz4LuzJjmHwkqw7v1D+2+VAcld3PLkaTy6Z
3s5SnDfIfvDjQiO7+xVU5UcVTROWp71lniGGUF7ccMQ9R3NCER5OK77YpSKuFHFWlafS3+EbVsGm
zF11tLypDeNm/8b3pkQekQB4q8i9vVs767k3n6/uw5lhW2QthclDEhCMeC7cftpvcdOY8NYlIS7g
2SzNcywqCM1zc0BnT7nZxHBDPCibfIwRyK6EVSyYpmct74tywx3rDzHXUCeWxXui9totXcJiy0wu
m1vRwtUL07kh+Lx/fViSyVVZ1XwLK7fsXxLrlc5LvHv+nlGgm+3iTL2y5waC5fO8dPVHYw8a6aja
kTOh8DXMVrzQ+80iABVIIKNJsQzfD13mjmMwP4TAyC097QLSrBqq+KmvneXXaOcquEaNgVnlOQgr
7rr0bcovrP2Iljo4xcdckzAqd4avnaAyGGnMzFkmoAZGVhzitKmILgLyCaLE6aW47Ezbb8xAdP07
6Ef3dRmVphcaC3iY7qyH57gM3BsS5HPZrsGTp9zjzqPths60G4Z0o1/A+aw6XQYXiI7sGHYQfn/0
SbvXKbmky00LW4eZX8EmOfy1pGU+dJS7wzRS4JsV7GYd0qWvW0dQ6hYp9+LEXv9t6Cc/OVH1jgY3
tZn7C7HUDVcyxEiT9o0vc4NQCTjIeHX8uoRl/0DofG3TicryM0NJ29eyI9aF02XFPOm1x58ymBNC
08oEQ1DvL6PNQSd2mBsGjn5UXkl1EVXdpKifHIo1kCTs3aSWoObytInDLPBKkqS+NsKVIFVDJu3n
Jiz1ColOVEm2Kjc6iWkVzDx2sRvopSg2pBx9Rp8GYZc8RtLZMieU1e8taJqFHqNyl3PtjoZUqXGj
5gHnchZ+l9SpkwQBSnPfKxeju9H2dnT9Ppw6s5cybduF5G89YAPLW9SnWzwH4gndOjrVbQAWtwh5
TiA9v0MvR68iX0akBNwU+l05doJJsyUtpR6s2jHbTFhjJmTc+PlRICGlazKrIV09IvyDrjtcUMEB
AWxRxCYsIbRsScw0/eWkmbMsyfhKoPX+E2RpFJ1izQAhWwGBHvlcVZwEviRp/LlUGxDj42hI8Cr6
5tVpgDw/DrLddpr1VQFnYTSx51HhbKijOup6TK+ouBkvXtylU19UTsoobX81atjnE5o+94A/o/+l
tnd7lrBUG3+opGy6f0fQk7pHe4la4PbQd1tsTeq+GAOCtLsu7Ja0BrR7PA9CFc1lNA6EpFBZEgNp
cJ+LWRVlLjrW7U4VVjB2wOOkwZtYDOoVBxHO+p1wlzcma+Pf3ot3mVNL1deI5PcL9zw3kxr0nUYX
284BXePnZGEpn6qVZyod1d5G9+WwltPdXsUC2lyNznCdVaK3vK339gM+XZErU1Tf11AsPwLt7X92
Gps7BHieOjL/3rbW8wNKVYm9oimG8GmmtbnxauEk2KEWk7QxsqpGd9PGwR0Ia2d680xoxUVo0/Y4
25NqzxgOrI9dWAt9zwCrS37u2wFkZhmpvjkwRv0Xw/j+ezxKX51Xd/HeasV0TFUD+ancJfczUZN/
aHii6bIdkKkROez+14qRp0DJzTO5JjSNwbCAJ6YLs3+JBMLfwhb3myQvD943UFNSqkmqmkJ2if29
pKYY7J/EbNPyoApmhHknSPhrQuHfQAePX+xK1FXpyqPPkOVKaIVgW/3TgPvxZvhFI5AajxY0nrjg
qOYqdny3cER2QC5lKYL1yUusN/8POHfjpIvDcMZW9fJvadCLOeqJazeqKt73dthiHq8pNifljAsH
zzrYh8jZqn86TCiCSQGMIzDTIVOWWFXrQ2+7geQPK5uvm1My5GRd8L+Nq43LeCLVL+q2kEHwILs7
UIfe6+4E5k9XOm6+9L4hKZBZWc0Zw0EXUBkGBLPnge+qu6Ofu/Ma8L/3XFuep8qg+SUNl4xmyEPK
sSzPyMI9y03xUhH3irL22jQJnZg6Kkbvo1s89JWh5F2azX4sdTOcijGKuFWclhBD6R/noiIikJmV
gsy+JGTmxN3yHm8zCGg7coawixo/rDrur8FO2CWzHXy7dGDMuxmaZV0bjYgAhQp+TC0rsqzlqxec
A/JkQXWetj5av80OZCGfkfPrEDvtk46aKkPmNNcyLgCFDAEmTFeyXIwa5l3mYnRhESEgcBeqCzDq
hjeoKmhLpIr9TGvsPKM+IEKNO8shYi0/PG/o7tG/AcohHz+OWjKHKKh7M4/R1tWf0ADcUVUPc9D5
KZLoZ4KmnR6ibQzh3LZws9jMBGagYR24e3TyA5Z7oi2OrtoU2zX0GMZ23b5/odnYMea3DuR5p7rW
ooVu3xp5to4+Lpj72y8W3EVOhOzvjo2qjH+VNaF+LKp0No23prup4CwlW/Lc1JH7vlbGPzGYdJ8Q
ddtHSO7ebx724HSEpYFavRTFaTMuUw5FppMJSsyw3VHkRbPUH4FCMwy0q65T5ZWnWB0Tp7jjfOBF
KhA0qw8YEvoi1kKeF7npz+ci/BNjxJ/L/AiQB0+1iNuXMq7sGUWasWixbacAKvsltnvsgHxYfs2L
gzRTz8dtMOEfCu6/ZJaLVzZu9xMxzu7jVjOzWtHp31zlxhfGvv6pgtJ1k8noPE7r8CF60+fNUDJd
UeyUhBOjPVoQOHLc5+EbygLRmc3YEOVTlGdcdgMX+V7/9UNrruiQ4qUd7dsUt9V764qwzWZqgMtQ
TkV6FE3DCrmVrx6pfLA50CMgqyeQg/Fe+aTygEbfbexit/J+x7hy+D6X6HTgQ8O/Uu6kPRJR1IwZ
ThaiONdoWSEMl1vJZY8x/jRAIj8NG+lFm1P98Gu2Rz4gXgdbc+fFbifCXMXGyebyKDV8LjtzETbC
YR7zPOy1q77oefID57wL8GmoUtYq6NQ0j9HybcH02l0p28AYI6XWhmHVPoYwzqcl/B01EKKf3HKL
h9zA2Bn/VXtwEC24rQ2r8OVUDv7DkRzSfshqcM0dX3fd/o58nASMuce+fPKHRgRfjlE3p1At2v+2
B94x3PmNpxk3BnYth9eEZXPY8vXicUu67eCt/yXzWA5/pbOKYU+7vvLGH3LmD6g2SMpcU4s7p8zm
kGW7S7h7yc/ZttTQYSzVI+PPxsvHpSv+vx9X535s7Vu5zmQtYC8bnbxYhhoI+OrHlJahtSudZGfZ
E0+j3vjlxz40ITOvAnJE+1ipYninoQSJkbYcNxq83LG/uxt7Ti9JJdfyTGac52ZJO/QPiCo+doam
aPp/i1PY7q2vo7179VgjHrOk4uLfTmO8EgRf8bLWX8zUD/gRPfJX6TsZY4Wg9JKue+qsZeVwA2hI
1d3sCNZZu3ojowaCLU13lyRBuH/BXlqo79Yxu3yi2nKr932Njj495rBf36tu4GHy2UilbAv21f/B
4FV6zw0ii/pXStv9m2P26PLAYLatTkvkSrpZg8JwM+PsBRlK0+E8U/pYlU+ydN6SlaeEPcSwKUmo
pyWNG+jxQ8SWlnJmtv+ktRW6sY2WDca5LOW8fbUlw5lTNeF6ctLY4Gz18shY8iPPwi3c+Z+39kAL
c+Z55pNx05ZqTifBjnLGvW/BHBSeM39vIqdb/yZIStJPd2fcxo56jDDYLRu41tGUuZ4qhn/T1qtv
Qe0wEWdnPJDOTfflJPWpJnmwu2t9LEef26WJLQizjzQo9HEd99s0OpM2p3jSsn2ctnFLLnFZy364
rbGnKIuUFMfPcJm1yoiR0wYT2syk6aR1Eq//lUhbwcs2u3s/nLYpnkWR2iUaKX+Fd0SPTkWdy9Da
x6HhhnxDS8oyzbj2qeOo7cvkBXGg7+lJ6XbTzieH8E+0R1FEgPQiqgP7T2mQLMhhipUZz6wCoIHN
rhLtw8A8rP3NAKs7vk0cWNG/2rMug0lRtWtFwIh0olBTK8R45ZhtNXx2giZ1Jb388ETX0TuV1rG4
Uw/PQW24aH6Zqr1xntDAXbvO+Md3Vy1kWweTlVXzyrBgX82jdP1Yuyd5VMPxS3hKbB8t2dxE8Gy7
aH9tKAIzdJAgUOW5l9U29NnkR8fwoA4G2CxtC3ZeN+QBfTnUkgSv/RFQmuJ3sqA2pw4bs3vwEVIr
ayzu6Yql7B96fxPnvH2tXE7S7iNYV2SyBy+iNTNn7tKYZIFijuhP9oBzgm9at/0vXuY6fHCtX5Fu
twYrSBzW7Xj7myEos8WbJPuANvmnSrf6WKh/Nsucq4zY5WsC7AXq0ofqaF8LMXFdH64enzlMRH1j
uKWjr42s5uJpddvFPji9u+x3BI7Zs0diFtikDuNNzeNGbbIM8k+Z1A3700E98IoqygpKxsE675oz
G6SkXdo5r3TntSdsSUHuCRdmdBEi6HxE6hD9Txxf/p8h2A4ImTMDVGTtVUIdYEhNz8FoI7gUYsRw
5ZmkfZV9lTg63QQMIoIeXH98QGpsv5eYbOYncOLogQxG4+GhNJWsznvA+5v3CUPgNJi3owcmUvpx
9L4auwZ54rnbhG12O552Y9bDpAtrukdW1+ivzw6ul+jMiJms6jrYo52CZBvuB3+Yt6wAKFJeCatk
N8ktd6eBiUE6Tmj87XUgVCX85q7C3T7cTuLN32cacsTRZX/ffG8ZKY5JEvyxeIm5WPjWRD2J+JYQ
A3pGETyazG/ayKbSd3mVEDKIAuurGAU78UWUJdxjoFQgYzPZP8rYXjseAP+taCC+07k4LfCaun2e
QjmIp4lql6KltPPGtLDWd01TxcdNsHV9m8whfkcJPK4cw4b7HazS8lXxm50yjPD7F1RugRs0dsfX
EY9A/Eegzf8qCt6WK5CQtTv5UYgyGLuUgreY6Xt4hylheQmrkOQqrTtZpHPkLo9r49TNfd2Uhmoj
0PNH2CfB9uhuSf+TWd72RxcxkVdJX5S4vOcwZKqnmhPNQOdma1IsMmPnsSRgIIziKzIjfzlTCTNq
4pcFVutwQCm0kiQ5pZcL1LmtPg3Vigzhfr7Ixk+Yhuz9+LNc7cGaE+N07oqlZ2FUhn7zuQ9q/rYM
Cv+Yla2Kr0cYDT93B0/6S902Q3E/jo0z3ru7swD2ZkI+5hgnj/6UdJOmMFmDsoNkS85h1lWIKGdW
rmrnVeDvINL/aMZfjOQ+fcafcj0bu5uZUfQBiDOyA7A8FkxiVB1ka/W5RRztQWJS6cmg4UKN3OIJ
AZcNKvawhmb659lSeXmJlYViy01mGKpdtGvv4vSj4393TWGGd96qeE09vSNwrYPbtE8JMvaY8ovT
8d8p6ZtflWcGj2fomMtzfKy9uMdDxlVdTeyuiKQZ4uxwPP+KQame0rlEWLCT6V8W4Q+ImyNWhepZ
+SZUrwhV4hUJtlEwJukp3Lle4I9a54UlTFzinuB8YOF9njj7nbl1XhVn10tYbCrO4niJZC62ssF2
Gg9OWN2vLFS335qw7zguVelE15UGLL6Sw6rccwzK2D3j8Krmk3JXLCp6l+ywRGrA4xO3tbt/HfjT
bSR0xYScS3HYyX3Kq2UkbSJQavDfiEEIu+3S+voITg3Lc8/KGjfJQ1xJPFcgx1mT25MdeXb1E4wr
abSY2DyVe1MWP1vIKNEXBKGlkJnoCxmmiEjHkAeDiKMHqSiNn3SzjjdtqiBkCD0OnEtznUx3Vu7r
G9vTcH+cyJ9Klso1UwfDiPOi91ndYs1Jf132eVpTZFNRMeDgHLrv9+nw7z+TK5qvhlsJU3vHagNG
8h6h8nt0zCbM16QP+TGWdRnJqav4FKLSyU3MRfeV7YT4zU1E8s0feJIz662u82/feugENuqKv74N
xp/SXWJz3phgEUtd9JvK2wPpOAMC1ovfPmcfaShzQtjFq1xFdOSLLqfhHao9eeUtaR/Fn44yI/52
9NECAtRv7x1KndcJ1AYelGbk99UW0c6MYZ7j1HXCekI4jveJp35uu6F8DoeudZ8WDx/ql7awDgwB
HC3cnN3+2DuUVbiz66Z5HGzJTAXnJxtGumzbPIqd8jNV2R5wXFxPBW8dvrmb8axQz50ey2ylS0h7
mmnWTyORXMcOf+fSOcP3gB33JG2JP3nqPUIAniNORViFtTU/6EwUBoAhpOoyiDjdQ6Pbsc07s+5A
3+umLjNXhhuHWOcnRYrn0eeMkuXxQ+yeybAtgx/GLu8/t9Pkqhe91CPZGLEp69tYtpBSmPL3W3rs
AfLSvgTR6yZshffax+B3Kan+WdWMi/3A+4JW+ZWOJDH5MPrLI9sv0YPqi+GWUC9gtCDvI3jF0bKF
J5qtaXo/Wh97ZbwK3b5VfeF2eaU2HDu4Z7f6m+jK3eLd6peo+oJdr0YKXgZb/GN4UNsftD3C96DN
u3t4pto/nIxzRn93Oi3BVCfGLitJp7LmRmq5lzmc/SAR2B6ZZfWXBe/TYtCZtWHg6Mw8tUDlre2z
uXK89Qqw0P/oujrhJ6h8zIaj7PETZdUBdTbfOd5a2ImbDZ5WYrdc4nLWRTxvWjTtdRihfH3foOyu
7wyp7ID2yTeom7SM4uRQqYuMy1CXbSN72ZfOK64mOQ7G4bKx1TduEPJNqxUH66X71EGIs6iVRF5V
JFre0wdAv9Y4gb3fw4pV8BqHdfdvxWvNTeJt3nbzurJEWYgwDn0p50EE94FYJ+rhoqHr/M3LH+55
Cc1Q5iTd08OGrfaXsy7qTryHSTeSR0AhsIqsE6yu8jatKEZ10etLIAWdXrKiRj0mGEkTvnu/Onip
1Rj8Yp0AjUD6dmnIzy8TgtcnVaKxeI0b5lEfbv5/7O9aL7ysrKT438exrlaiA7Da3heDr/Xb4dR4
pAjzEes9Azb8440bjc2f1s6Std2JK/e7P/WI/ES5DeE30eJHQCINwiXfm5YyIMX4SpVa2Tg6zijl
hb0bGrv/mSpNMlTKGcD7HeMuxiBQF6q8YUppnTem+5ghd4S29SWWvWOuYRPVwdlXMT+hF65IXHjR
1jrbMW3d+MKm9RfbTrxjHeIro+ieq/0/05RxmPFUTsETSW87H8DHg9LPmWpF8+FJPlOmzOxu7zTo
az7Zzl0VM4z4cE7hWvXDdirnkbLZmQv1nybRiP19b4wDdULHTqosaE0f45In4sJ+RcSZNRqn6Vu2
b1S0PzXeqL/tjte+uvgFbsTpRZdgNfp+XFhiSA05OPfd6PrnqjoSkf2Ps/PajRzZ0vWrbPQ99wQ9
eTC9gZPey0sl3RAqSUXvGXRPf76s3TOjyqlUHjTQ6O4ySsOIWLHMb9CtaG/ZZf0+s4Vy7dGHbdde
5EWYJkeIqUyywHUxIwIYOo8AIpHO57bfz/j/5DBEbfFUQ4yDbRGrmQ3OQqAe6cXWsCL6tOPSBTTz
EJZ4kcZhqb9RxOnhzchhRuoiaQfRzCpJJbMnLsARITfb9Sirhz8oKI2IG7AMUHQsYwXQndG45kea
Glb5YGtDq+2SIBkZ85coDn/AAKWz3JrZ+E5fotdXleW4fIXapJqZGVaevxEDhLjyGJOBM8w0G6SL
a0j40aald8lb1uS2cWxV6JU1Z8zmDBZ+8zTONdGhkEPmmqo+OrL4ja8jHl35WPetG4MjzNQMoBO9
iVibG5oCF0tPUqCBmnA8c5xUwvXEs64zh/LJdKTj0Lci2mEB7yfAXqZI3YlsWvvCo/3LooKfmw46
8MadK8vKBLZI+xA3bgMD4XVvkB7xFJ1dWuW5t1crPfHmXdb7j7rMglcIOTQYjcDs7FlVDSYNM9cw
HPnI/MvItqWrBO9+HFgPI0UdG0v1zYj7UQANzkb6bBiJ1pNkbEcbMLLjrpwuND9iwMnU6nX9oMGZ
KBZpbSNDAym1/fCDwl0E1lgXqyF0DRBSWRDvZSnlocwbmWJzNDjVbTbKWAFtEPqBO/GCogrmrZvF
bwrT0/qQBb5Tzw3DHZaWrXToPOcJ/lLREd5NopL6i8ELQ1D7QsmmVm857wB8jNvSK8JdkNuMnpxA
o6TgwzLlH8dmWFRSA+sBPUEU9wzMSPcU3xa0P1GVjiZ+0ureSuZF6h10ZRRHml2T6SB5Ra4oewNN
wOw57+rwKssye5jIwTLvTVyMdIoj4UQ7RK56a9/VdIU//NiGYDNmCMJVR/wMkxGGdxuDVmK60CJz
ZA6g9ONeAcNACoPn06quTe86GcG03aVUSteG0XYMbyE0zTyz7sedFoWxvXCYL75w9zXqVMv6YAgn
AEzHJ9GY7tHSpgLy6gx6S49VhkdSKUR4SZ79XLtlxsHyqg/LF+ipuS7tcqXtgqegq7N7hiVMjExP
W0nGa29laI53fW9aOy2rx+9DGCULVEGjnS1s69XCQPPY9gXZFVbRG/pQRTZNNHPYtL7Z7xQQUfVU
VoQthmrVtxQkOTVBIe1DCiVv5+WWPVG5laGExfQmba0pnt3QUphjJOMj6LH+amTss04UG9JW6mGM
jZCeuVX6PDyoSUtJMnoKAR2dCgNrllGzgfb6clGqGkzoQGleAPQoV10QMtoEAreF0Ve6c5hE2TuY
FDGFqkCbtO6Ueyfoqtt8KPpX5AjhwcASuO7tHtUkYM+N3pd3oi2Zqwi7kktQv/7GaatqnSsasFYl
JjtAJlfMVbN9oyCEBlEH0Q44DvQbrVd3PvbOzyA2C8SzepfCpE9BQ3hek69H3xQrrcuGvS3N6NVs
0/wp90EzKqzIW9CG+Y8ssWAR9I1y3wPXuHUDr9vFbS/XBtP3na5HeFQNurKmy0Jm03HMJjE2CXvH
it2d3x6hVLWnJkC4VPh1OOaS9xTVzDZrzORcNfOZQohhzrCKyxwkLJEz7AE7uBFDIUjWJgNqaRW3
SKv0LdgbR0GdCB3OG00DWWZ2Ci6iTdh9S9uUXhddhcCdDW0VrOqgb6hHkJyfVhHZdqsb4aywUy2e
SgHab9JrtSD3obXIJegyl26KSgK+skt/XytYs1iVlydTEauvdWwrawxWvI3n9PZzrxj4XKSOuaf5
3HwfIkUyLRfRY6fatLtlp+3obOMF2o5yCwMhm3ku8kM+Mm2bQirhTIn8/pF5VLaLHNFPGhKqI+1L
XepUDch/9guYKa82wMZVM7rtiipCf3XKotnWo5nf0K2h7aXXwCzReJ4qhY2BmdcKY9XoobIElBiD
CRfuoof9dnRfGt9GFYpPBAv3yWqy6rvfauoNM0mYph0TokJJ2iX2Wo01LdlGwD4rOSM51erpkNnj
I/sXtECZOw8eg4V4prXC/zGgSj+nA0uxwLDwoHLmmJpJTzSTyBXZvh5iU52auqFCNzfLnpmoSDcD
+HAqmKjX9qQjYlMwaeLO6RWGbcSjGSr06HTR4DQfg6HCM6uUfjjJaDvBUe5odGgjmjeaBH1BOTvc
NYosHBzshuTJsQzaX/Q+5q5dA1KyycuuAeNQTlOhKeuhcNNVrjN8cXCW+c6NxOQ/9a14BtlJvlnY
8X4DGF/TbUZJ2XSMeF/4CBK69WDlNymiJLMgKNJvddZBKXUHNCMmQWM4hyGBkAqVKQHKoTXxoYh1
sDMgepaJGUUbmXokTh5W9AxfUNIKCwMZwLarlgpN73SeMlW671sdWdABehEoeCVhtNM5qPsV+hO1
wEuG5B2Ez0ZyOUoLHr5mqhkTIUvXpmoHqnUVDRXoyEBqjP6gy846Ls+ZRTEHbkOmSyMazFcNNNSh
BsQ/05yMuTbLanGLdFUyC2gKTyELo1hRNP2jAN2Ddhm+1hLWkNGsTdGD4i1rSqNAycJFxxgaQjGN
XnsDEU2/yTuruvHHcViVaopuoV4FEjhJqf6IozFFN8AVAKlTBcCXa5D8g4Yp3Y+SlpY/GY6cq6mq
h81WM2S891OzsbdM1ZD+SWoa1yuwwQOwEkAd0QRiW+ZNOvLsld5KZ18GlTenC8ccvyqQ4sXv7DuE
IiZ4QHCauajL5sGD/KY+wSF3b3p1YELul6FMogk5FuQrWAByYaeNuk4rMBJw7eRiaH3INkGZenLa
Iri0KRMfXerczbN+o0IKH8iX1Awt6V6taK0U47VpadQFiDW1M9tKxifSUm+aBqgzLmOnV1783Ko/
SCrM1WAZ+WI0EzGHt5Dfa6Oj3o96q34UObQBUzoe99LIrKXTE/8lqFotAFehGTtKhWau6hH4Tgpp
E98vKFN0PjqUIV1KxA2j7o4GUKO8NC4sKDp7dvxQdqmxTptQeY3x9MlWA9TTLayefMvYOlx3oqz2
pq9koOvcvNzFSsvewBfpEAx8N9fs6x0nil4AApYB5JG6cye0HfofhhXWc6oQk88k0LjEAy6E6msy
EAE2eYekkYeBiKEd4FBkS2qcAiJIOSwazcWUU/HbIpijopXftXnpdZMokZyoSM8PQ5jl37NQya4V
11JWpl2O9yWwG4h3dAHGaePKIoJkENEisix3ock4uRnHTl+o3Whem8DoPiyIITDHR3FEwcbxqkEv
ZS5p+F+jBRfuYm/oHo9YhAO1VP5g20b7LQnIPiCyjO+VWoPSbdpcgq8ds2RD72KY6oi4bBSA1zdH
dhd8A4VNMT2aNez7OoXF0GjjWyB0/dYG47r2dCe9jrRRftcrvdNBzVtxTrSnxwvEkvaW3mUx3VeM
dOuJrasEQsOW3sLovfYAhArZNVSisMs26oguIlNpC0iK7+QPTgtZcc5NM1z5DWaw87rI1DtLcE3E
EAu/99IA09G7TAAPAhJM9Bp6Kg1+dQCe65a58gOX1HRuVDIZP0IlURd1Y0jnymlVAB2Nkshd5QN4
3+BhJR7r2hubeWCKEuxVU9jROvAZ7ud04/wmxr0iAvwQRkFCRAMpl971Weaq83oI8j0QTeVBK+j+
LdwMH+8FdZoisdcdEFOFxWG+F4Fn5cuhhKIwCRzu7wl2Sql4jFXLUpdVm9LCGhIWASWDth2pg5Is
gw7bS8Xb1EPbUwgWXAMRhBxT9YYpQuBduQPeNGT0dyp4LBOE5loTskWAKSr0DHuA7aPo0cjdeGRy
VU1jrhV7KLWXlEnotEk8tb3lErSb+65zqMbHXOuMGxs73H4SlwonNxOOvrWHn7he5L2uwNw4yS71
lAQVJhLpqD6YdRn1Dcbk6rhAIgEsbl+FhjNTirJV8oVuYpsM+leL6BDboij4q34+SDEbAlt0z6Ci
j3Oa0I8Uivkid9CTQJ1jh8t0qz9mNPLde4ZicU5kTOLhqQhofYX7wqp1hslZif2RSFFXG5b1OFAz
Mw+LzT0yFVo3rcauBJTmgoZub3usuBVYDqAOUk8YBYbkplFXe+YXjgPMPzUrHwCPDexpYvpZNW4L
6erZ7VgBeboSlgB1O4XnNVbXuoPyJfBS03TvRSYwS+5bQ/a7UimGVxO5xaMkex7LRR4wYHInlQeO
iITaNq2WRhCsAdjiTTVjip3feCAf4GsUon+xegdg/LEjoE8ZXIS3+NtV3xjQlBuWsL5zzRgtQUUx
QMnbpvG9ZND44sMW2MjSAB6tdnDnc7pwXNyMKr5zXOhIVkiExFVQXQVqg0uJCbTLdCpm/11jAWOn
F/Cc6U1Gnegm+yEonHtuBXdJU4uLKYy5ezVsWEcAg9QINB9nFM7Gs5UInY5dh5ATfZ1RnUaVBI5A
yyudJg6F1iy0Fey94hx/mQQMcV1HiTmJsBcwZkA/tOs48c1tU7X5BkhRfguG+btauCF8qah+Jm2M
FrVmRfPB52i4RqreCadort04Tu57iZVvDWPbnALfFHursiE+i7pusRUQuou6rdL67awcFW4aBkb5
QpUDTPOx9ONvhuuV3WPnhXaxdKNA9NNMEO3nplr5XHuGarTA4wxo904HsHTGrYEfd5/3WbAMTCIx
GXlYFQsr6rlYWw+gGNRxeguKSv8cyxmtU1eMP50b1iNCt6x3VBeLUEdHEaEBTz2LEyfI3wNUFrxF
iGSGdQCskQ5TFM6rdG9nfRgttGAsy6XJxJDI0NvKPoE2ACgGzuCLhWf4PkWG6bXWwB9hcqrq18Ir
e/JLK2ed6Krp7jP6NowDNZANxaKk+6Fvexd5lLXlwUNZW6ZTYlhYZfVrB8I5XMNpSRSYRX2OPjZE
RhedkQiQmA2WKdlkVtG9lp3dMudmRm3QiUA9caJXAroR/dkqXrVpRlhgtl1r1yN6p/LacvyoWVam
Ntj3NjCjndYMRTgfBhQYVmUNx3+V1zJupmAKmnTum742zpNBC9Nbja4CRTfdXZDrTNPzb3GKh8Su
zOD4ztogkuTRZq4iNAT6iiKHXKDYDRDxy5UtmEbMY7oI075L+/Y6EzafMo4KJZsVXj6ai8I22wL8
QlyPE5g7GsVNJK0ftI+4Urhi7EepFfWq6cP4xQHNYwJ26luituWuBXeL6U0AXFoS5l9senu7BdP+
XAoX2gRAmlre1qbQol2FCR39Ugk5Y8oUuq2vh4DRapiG6l1twByaQR8dlg3clQpkYOYUE80DTDAR
MYSfed4rqT3Vej/TwG7S8VjQpFEcDB9ssPWtL5jBAdvpoyvg/8WLVRcq/lyFIUmFUFPrJx3MekYW
fkWkqVs0jEkG2vE+GyP/JYrrjvBoZ0boA72wkB9RwwLKL5SKfhdEif1t6ALDnMaFLcK1xDNoHml9
puyMIo7rZXOUflgCbUMHGTk5v1+qfaUpH0qpt9G0Dv3qCIxAUe4t4bB19cRqaR5OBxVVylfFdAtA
g+igZPHt4HopR0k2MTxv6RmB8d6GUZn+aFKb0apvoWazHmCMk6J4PaokQZUE7czVqgzUk+NUQOnH
IAn9o7yvn79AGbURW8/szCxu3UwERjA1KJ/aTWJ0nb2EQilrmCN5TYM27OxqBc87u0UJxb2tCrW9
b7qi1+YVi5LOuI/7dK80qey29Eyimwy3sqextYZkSre7CzFDTztvkTAXWOWFUWzDLAYPT9nv08ZH
82LTs++mQVw6j2FTAfU3SFjfQs0bvI2ek108RyixWEDSNRNRA38YXgfwd+XUrLr6FZQt2lWtJMXc
Mlfw7KUI2XLzEozg3o/V8LWHBXKnK4Px1JD7MJkEZ0BQMoPQ2EjY7MOkKiR6L2haVc5dIvyuvIu8
HKvmY7sp5R4tHHfrQeqeO5GEVuSAh+/niFsBo2au39zmvVAXWjOKwwAbfF83uckIXvGbYlkjJYPg
FK2WBybHEcjA2PcWRzQLwJsIzAT1mRlOU2nKdeSpppx0nQa+QyTZi58wZZ6MrdO9SsOM7gLZJx99
H9eM6NkgtAxJgmYEsHRF68ZbYGYaZxBbveJRogO1bO3A2qYezH3D1ZSD63PtyALqEmrzXQemURH5
IuWVD27j2NoyGZv6UCMIBDeu9uxdbwFXiFytjuaBR3Y5jUUc37tSUb9lbqojWqpJdU0lG1Gs+1E/
73Q/FzPfG81iaoKl5opgagJcggbb0vB0c+Y6KoPMYrBxK3dB/0/GIlVhoaSN4k3wWwhp42GXPYlr
WOEVYks70xiHtQnji3FFaYxLj9Jjgoxq+1raBSb1Rdy43Vq6A15tpJ8Ls4qyK4AoKKCAL8ByKeqz
XVkl3SFJ42Om4AWHLI88kAyN/mCnihpvIrriy1YWQjk4Teku9chVZpXp3gzCUDcG4id7D9VXd0Mt
XLw3Q5is7Kivreus9Nx6j07Zg0/5Mo9sLZ+VQ4+oD91sIpPJTI2243jDpzD3g0ZBUGDtsMjSrkGj
iYkxGhjpBsKgQX6ameuaQq+5SlD3gC2ExqcPJ9wBgOmFQfqhVHa9zfsy3sD0wfTR8qBVxbX/Bmav
+eaEWQXgCnY0PO4aLQcL+cHRRAltorY0pef+WEEm1PUg3rHfm2WCjMI8SWRNvQBR71gZNMbc6GQF
z84CXjrzDB0nC1YdyZcheEIewJxaevGeaoV6aDIUzYgwMDyDNl1m7mjey1DUb2nvVNcd7Pd1Fcb6
HSPfHF1Sikqfo6ACbnBs5ueOWix1haYYjRmQZXgXlKQa0MysCXTyYavXfUfOQeY24YypBu1Cw2hA
sjEEpCmY0lwq8pjmqzUGe0B8ziZty55fo003TiHRZY99qRZzD+GMXVAYzisG6PV3HLjEbrCOYiDW
APwEIvEKHpUK0iZHd6O20GSwNcM/MFazbrlZ21mq0llFg8C8o0pRdlaC12OpBkkzM1j9bAPySt1Y
Blr7HH60HHJ4gXDScuk+ZgCb1WnPnRzujCQpXssKkeAicHisZiS1uW800SoNPH8bexI3qjFsulXr
h9naKws58/xG+056MNwLTwvYLTgFVrSq/BIhc9dadN0AES6K3JUWATkQhZeQcgVR/lybJWBpZj/A
noBwLumachw9YRcDMyTR+isnj8t7p1K7xxTM3gT+kIL0WGHOzV5jYzJbZgHBKBSTtm5Jf2pYmiOp
4C0SdebOUUuE6fxOK8m5FIIqLtpaMUkbkR1I5RoAPyaNAG8EwpsEVbkakjrbm4HrzRvDa7Z9hMAa
sEpvY5SKeMAqlrnUIBQw4/lRhGtSl+K9KCnvugQQvmqpwS2XenxlWUE58zWreBSxTFaOBuVV7yos
MbWeGFDQ511GZePO6KXFGwIb4xorCLNnHYxDO2/S0UIukKzDA9ZEQn48q3rcPgt1MJ+6WioLpTei
PVUTLFVVJnNbB/fm506LShbyNO8xXNvv4zHeDrYWX1GrqcPMCdN+r8ocEpwcm2gOQ1+FdJBTpyFh
hFhiN0yRBgbztU40tH+GhYvoeQS7PUTq+XsU5Vqxi7jUAmggnVnWB6sD25xMUGsiY55Uim16BxGQ
tNE9b1xb3oJuC42IpLhI6XtGSJAgf6cHrpMCskOmCdAJUIz02qJOZ5KGvUVDYE2tYqwPtL2pLyhd
mjS+4h6GVjrJrQRw236k8I2UxYi2g/8xpNgqL5wRmNGtArYn//haF/OMUv5Psd5PepxDbumwHnR9
Q+UNLKvK0bz2O0d7+Prlf5pa/kYJ0zhqmn96/QrwoNXGpbEJegJyqFlrtz7oWTdx5Stnppmx2wKq
LfVGicQP1ZVbEwfARA/eyZMviJue+44n6tdhbah2kmTqxu0i1A2htS7qpLnkqqaeEaA1TvR4dcWP
IYPAXo0y9yEPxB74F0n6sIFPfeuV4za15FuTZzfJ0M/wbsmmjHvHC3q8xzf53fM9yvR+er5xnFoh
6ovaRlFifaoEzUYFHk54uuWfr9fwjOKvcWKmgBBCandDoW3Y5M+F1dxaop0zi598/fLnVudEK9Uu
kIHTaqXf5KmjXzGTLddoLcjZ169+RtFeP/7+p+cDrALiHlPxDeV2dGUYN81o7/QIx94U5YN++Kh8
JZnht9stv37DM09LP9nwjo40U6PW7cbDkmTOQN6cd/b4IgDyXNCXPbPkP32zPn0lGDJq7IeBugEH
+14D+6ChMKBt0MavFy0HziyKfrKnlfKnlGylbQxpvYRWvczz5O9Jjf+0Afj08QeP2xbgnoZQGDCC
KIRowNJM8ku21ucW4GS7Wp1II02DTJGn3nfpeXeIia5sYvOF/XpGSVjXf91Ripo2eUydvTlashg1
E6TYeKdP8DiG4hvCce2F9zm3BNqv7+MrHn3SKtY2fi2vaI08kSZfUGE+7sXfBA39RAy5Io0KqMyL
TTYIR87yXmoYOmj2QybtdmHpjmZMLHf8UfdZe8Hl/tyqnJxyA81Y08irYmOp8Y/WDIBqC3MptPBC
HDyzKtrJOe9LWTG0C3HGQSnEa8EXgm5AsoDcY47a8fzrw33OCEQ7Od1HaA45ZlZs8KjbOmkzs6J6
qobM9dtx4jQRbJhoWXjALTIaEUm8gLoAoblWX7/+AGceo3Zylek6DF+NOd4GCAmiyipAyNaeKQzW
LwSXM/FSOzn4kDGcyBRHYQ0RX6Huuw4Lf48CzbzL800tAqy+EOI3zOuvv8+Znagdv+enYJCWBdIf
oVnw0tSh6g2Pkpaxv+6yehVL9a5MjQth55xs/k9jpk9vxTjbqFzdlpsmaq+d6A6E01TP1bXe7QtX
WSr6ghE5vea/d3y1kzBR6s1Ycs+3m0xr5pjoPtd2c8Ee6NwmOIkMWgeJK9JEtU0ZsSlGs+lN55ox
5PPXa3Lu5U+iAyRnF0quL7epn9tXHYSopLazG4AAX7/+mfvrp4nXp4VwYzemFRhisqv3m6II1gzw
6Xu4QEYveMidS8nUk2gAuSCl2znIrQW3berlajwPyannLvMej9admToLy2GEWDveFLfs7jZxlScr
KOZff8WfJvW/ibA/nY8/fUcm6KEwqRO3yIJaO0h4NEqoB1Vv3TuNt+h6aS8gR+ezAR26CfBO5uUR
1OW46Xbg/m98CykhqGI3MN2eLnymY6j93Wc6iR0wjgoN15d228CUnfd690Yzgh1v9YcxulFVSMw4
YkxCtYDxbUd/91GcRJQ8ArcG5wOb2/wtQsLlvix7SWJkrwCjLPuSirpb96X2iAx3MgMEQT6QrPO4
8dFV9+Jjs/O9ppi9kBCeC+E/PXI+LU2PbmyruKrcguNTF3Fm+jc4qszTuKinXlZCdaaZue7GFnZF
G36T/l1Rr4vaukcET7lwBM4csZ/V0qfPgFRy3Stqjt7YQGMPLGy9AVGgLhwbAt7Xy33uLU7iDy4T
hSV7D1wyOiybpKqDWa3D0LQNRgR/7y1O4pBbiRyFPKXbmq1wuZGGdqWZWbRVa+9SrnsuaqsnwShF
ZR+0CXjkws5fILBkc9cZUGfTBY1NJ/wO0gV0xNwZce4rL9yBZwLUz8/yaXX00mQWYPDoIAbls9qu
mJuFstri1ADmRDTt38tZxEmUsjkXIErMjl2AiFACtOcxDtMPW0G7TqDEutAHWV3YDmfudXGSuKiu
UeChzXPEwSxtq6mF+pjtkK+IW4RBQSku8Wf5elucO2HiJNDUnR0acLGGbWCvpVpDAhrvRB0fqk68
l5mJLqtWzRWpbZvSfgr0ehUmJG1V6F84XT+Tvt9EOnEScpA0E31Jt3bbptX7aEXw2XaIVSyLSG5h
JKwadCnNclV7yodX/TjKPIgSsXMfGGycNvdJ0j+LVL0VjbIGZ7r3q2gmcpSi0sFFhmWEiwPkTOFA
SSYHPbya/kAj5YLB4LktL44n+tP2c10yY9Tzuu2oQbkEoZwp1tYXAoykCzbH/iaK/CrSQibs0vi4
sGbHM/u7R3ZSNSVKq9QlIhzbSAl+kF0EeH+PVzhGLIaRjty61WEq9TqSlvpRM92YITZ9yXzq3G0p
TmJVqxlBpYe8OdA10b9lmN7oxi1Wbqid5wvwIThN52IAcIGujHi0B3NR53sZezcXrd5/BpTfPYCT
YBahFcVQQ2+3tNR3Djz75j509SfsG1a+qFH29Gaeo71GEtKsUhuXFvvcuTyJb+i+Fo0DIGcLF6Hc
ummM6JQHgsvyEXMMESOH/vsc0recxraFcfIQX/fICycRM8vR8bbCqubqiFa6Z2f+RknqF+Qa030Q
1Bcy9DPBUJwUbvUgujiDKY5cJ2T6BoUPvIrytevDRq8uFIe/rwJ09yQQZqofWahV4DyUo2lZpBjM
Y0Hkdvqj5ne3WhduvMa6+Vs7Xf/p2fPpeNGHhMSPpO4293Vj1rnp1YAi+KgoW70HOiwKVX0qg2q4
diAib2zERB3ALA1+KZfi4+8re909iY+kHYg8dRzwvEuY+IOUBkD6aKQQlRMNPkr7aivVqzLokyDA
e4npBtzaIqe1R1D6+in8fttBavs1xoCmpWkttG6LWPsMOsNjPubz3Bar0sN8RqhbnsDG9MwfX7/d
7zcR6jK/vh3odyPJxdhsc7gowKuS1ZA6tyhtI3z8/PVb/D7f0d2TABZ4rgu+wKy3yCx+6F28sQP/
QS21C7mOelyc/x0fdPckRrklWp2gStStlh1SNV5RD08rC26i2s7AAk79VJsjGRN73bKiuz9432tH
B9aAz8GArGLzJC9Vlue+6UmkwgoD1ZQs7LcopE9lXn8fhHhvggvn/UzthLvTr2ul45CoA6jstm6Q
LKWxGHN7y39QeZso2bjR+sXA75j+XuZr2Opfr965I3ESZZoUPZCG0fxWMYb8oBVZu4obKPNfv/qZ
tXNO4kuBSZSNAki7DXH6ypzoFujKupXlqrCsgxNc+A5nzpRzkmJJsNxoQNMXGkfMna2x2oO2A2aQ
lsrGRzlzVRqgDkDJZdNRcS58tTP3lu6cBBM1Ru+hdFkuBwmjcUxG2hj5R5sae0MZb50yXRQoTU5A
oFjUON5dFZoX4tiZfeicxJDhaJkRVwbpv9neKpHyOqQ6Tl/J5OtFO/vNToKGaCr4PjlCKrHU4Yur
8cF3wmoWdMdJUmFvkRV8EI1z1WOWAimojTajRi174d2P5/o359057tRP10TVdz1a37ncIlakXnma
gd710c8kbuIfArOBmaba11bThdMQVQTAUNzOEiDtzaBF0QFpmb/8cf/jrf8//kd+/e/3rP/1n/z6
LS8G0t2gOfnlv+7zlH/+8/gz//13fv2Jfy0/8sNr+lGf/qVffobX/et9Z6/N6y+/mGcgdoYb+VEN
tx+1TJqfr88nPP7N/98//MfHz1e5H4qPP/94y2XWHF/ND/Psj7/+aP3+5x+q4KH+x+fX/+sPj1/g
zz9Weeb/Y3v8193/5Vr790v+9899vNYNL6Ea/zQMqCQQoR0T4T+CYffx7z/R/+kYQjUcVzNtRz22
FjFbaII//9C0f4J4FdQ7wM40ABf8UJ3Lv/5INVULGWcX1ZDjz/3xX5/vlxX6nxX7RybT6zzMmvrP
P357MhAKPd258FQ64CNi65uo14wbN0ummnIhzJx78ZON2Q51mpVaJ7YdbnKWrB8LzJHR75t/etZ/
fZfPn/34Mv9r3/PZT+659ij+BmhObF1QBaUCUCG8cKB/m+Xxyjz1zyfKEUWEZJQU2xI/mgRMXcs4
PxpBm/d7zQQk1H78va9wcoNlaKJr3sgbVQ7c1x2OUBe+wblHf3JL5VIbtVCDLyTpBPUacre4CubO
eKFteebRn15Toe60SgcbdQtR0ioe7OL16+dxPAy/W9PTm0mJ0IMH0a4i7I61tu5vXMwFW/RfOjtH
EbK9kmguHk0AoSStIDJe0/IAsOxCJS12vWte+SpGBImzdVCkjAKkv8TGgp6EGl1x4R777RVtgO79
dXPkhekg3iHEtjejb5g7TYoIOGj8A0D1BhLc8usnce4Jn1xZUEXVxoNYv1WzFx2oTH+py3lmZzjH
3/90W/iZUtVJzYm3xSP6ABOrX6TOBfjCmXNzehP5ALobS/ChU6nPC31ujzjWoGeIPmClrbx8/vWz
sc/tkpOTj4qMBkxmFFtT/7B6EukE78kaEDSoWNTS0mWiOMBA7ZmaA+YT5sJX5UMaZ2gqHLkQ9bwb
gBzioVJ53lJmxUKxxyuy1Rngs1lgQjDxlXloZHsc0pApxkbO66pVL9xpqyUoogJ6or4fQQ1VvjvF
63QWVI/98FTIZhH05tYr9uiyTRQ4o2YbHAaRXR21hZxyXORaMo1lf+jQMfEdugcmVofaAlWAueo3
czuulgSe2RF+wqAJhn53UOQLGvrQSt9zTUzaEDBWhTuk/d6PETyQaDoeZSKM22jUJ4jLXKg+z+2T
kxiYdZEZOGMktkN2V1YvRrRTEaX9egF/jpZ+E7q5u37ZhFHUVqlMOEMU0zieIo7dJEibHekgdbTq
h/XQ4OFgXKNyPZUamnCZiTShM+vCYFtgomLqkOSRudArMGmN3MRuBkM0SGd4JaFo0V7YaL/Nkznq
J1EU2W2wmxX7uW2Lead9i1HlqYYXFYnivPqGhfRRTfLCMzGP3/03z8Q+Sf05logcK43Y6o73NERQ
q5xrq66mR1uc0f1/nJ3Zcqw61q2fiAhEK26BJDtnOt03N4SXl00PQkJ0T/8P1jkX3pTJjMiKqh1V
u6q0lEKakqbGHB/KUPMv+JBiaZm3jdUUbqMSH65me5Q/QvMHd2Q8Q+RSfYnyPHJjOOlHmPCcmHjY
mSouOYp9oC4IC09zDA9EExQ9Q3Cc7hwdgnXjzcTcgt/QDRGaZ7JvgkY4fCGhvHTTDNnGTHolFK9a
jyo6i3qR+tCR56o6oEYV1VCPNPuq8O4GixPv/BxZCID2FGN+xCkUyUv48WDsNRicpJB5giVxvuV/
76i/jfQ8gsN4HRWlBJ81Mr0YcAcJw121X0Fy6MIVtFcgh+XY91F4Qd7pAA+GDBJ7w9fk4KEgFdjA
l95O8LdMbC8EErw7OEF7ksAbTQNZ4Hwvl37/bAOwqlSvQewY9jgDbyD5PKTK5/mWFzYwe7YDOOCp
hKzUsLXA3MHRVwq8EPS/Rb1B0ubC+WAheNjTj/rx8QDhTeHviU2mUbBjP7fdh658ne/90rjMYj/U
MW0mIKDcO45bt5vBvLDhLo3KLN6xHB4RjKBdC2EklNIloocufkvBYTX4w/nOL43LLO5ZeQmNusAf
AjxhZR3T+tNKL2Qml8ZlFqsqqwMNIAISJ+YABm2aS09nxkJcsmZxqXZqaqtATuwZHKOKlK/hmbtC
pQZc+VG2ldKtnbxxgSIb/pSkW6CoPfDtHrum8W0WeYkifPCEPAVQzW4qaGqTwBEmFHqTzQQPolAP
2rFeKwWM/zMCFL21TeRJJP1dax81PMGI4kMYJUglW1TPsYZtExgMqQHMW40ovXCmWxg8axZslNYG
MTe0cSjiADfWAXcuPW4utTyLNRaDAjZJiumScp8OADFfSjoszFdrFh9Q/ZoXBrGg2RQN6j+yQG3j
VWzd9YA82rnqn5+wS92fxYoazGUFVEKEyhg1ultuXFgIS72f/rwfAUIWCXw0GQ4AWaK5Y3Qzpi/j
8D3A0TcryHUR1JpFCsOogMkAxnKfR58SLzZgmVw3KPNQgReNToNqHeTyFRTeoLKfb3chOliz6ND1
MbHtUBvhM4ZSSAJiQhnfKtGFmLz0KWcBQjfhMawnGA5U9MNcdtJ7XRiPhX6bswgRZWpYgdw47qvw
QQjFNUKcwrvqwqgsTBVztjZV1YgMPnAc9h1UasDxAtgOI/HAcHK17u9VI2/OVikcywtp99OfwfHk
+mRnAo5r1oUfsDDw5mylJlXOJUgnGJ7Sr7FGL93xl9qdrc14bIuGFmhXfuSo9b90PFpqdvr7P5Ym
a6gCiw1z3HfqJobDzuifH+OldmfLsXdQCsxzdHfCpnWo1bQu7HxL02+2HBWNMVNODUfRbaveEdzB
9Au51aU+z1ZkLgfk4uGVvi8ZXHn8uLq/bixmaxEeDsB6Tp/Owb1m3JjmhZW40N95jURUjA4KCKf+
xmv7vpKrq7o7L43QHNxDagDuEa0Pie7BCe+6dmfLLqtxSITxOUJSdNfr73X3dV27sxXXZCwJLQcB
CeidPjvEKb9yfGdLTu27Gs+DiKG0B6rAj7MrB2L6nj/WHNxAYEDYGuPesB608aG5dIGdBvKXm44x
W3NxAuc3u8FApOzOypo7CTPRvgPJhNMtKsyuHJXZAoyaGHBEmH7uYxQQDcqu6i/pY5bm82z9sRaW
FTDjU/fwE22Gbd9ftxcas/VXxEmGf+qY0PkG1JTUuW6hzGs4pALdTm2g3QGXBgmswHXn03mphj6S
WtEzxIuu2JVGEF55aZgXaHRNQeRYOz30ub4Jgx/lwoxYSJzMizJoXFa0rjAOo/PR8W9D5mtYLXt6
KHyHPxoRvP6b01VrfV6kAYNQErbcHnFPRipJPpLyz/mGpzX9y9rRZ2uyqDtmNwxrUoXAVVPVtTZg
G7j0JLkws+e1GRmsAVE1jrNer1kAABle/H6+20sNzxZjqsNEpLQx9C1fWfYmlMF17c6WIrzmgOvp
KQ6nNnVH7Ta5tsOztTjoGjzcGzRsAC9fbKW8IFhaGIh5nQWekovUjvH9ynifS/iPDemF2b0wM+al
FdyIhO5M0cMBmMnGxVZqpxIu6+cH+p/y+peJN6+cUG2ti+h0ACPpO7yQTrGTe/HkLFa6hABoYT5V
qPSGTb0H7y13sGFOTu5zYLqNQAfUngzqJkmiS72ZPsNvvZntpYlMKkXn6A28LrwQts/whXN7spMN
LNexMpo08aR9D5qWe/73L3232R7bws8ZznP5sA/z+FRDQMgvBP2lzzb9gT822R7O9DHL8UsAjkqB
7qnC28k76nyvlxrX/9s41GaAek2zrYElTY1yGqo+JDAnPN+6Nq2y377CbFWD3atzwbV+r3HkUtoe
RchRUFoSDijvgNb5Cmp3Ik3ZaVMlAdHcwkx9BlhPBzcAOG+5pqYF4PAcq1Lx8xQQPVvdNXAOOd+9
pU82iw2jRQT8OrCEYxWl4+m2B2fyupZnwaFHFXGOwwqiDjim1RamzOfbXfhc87ILA4RBmOSg3QRW
InAkNGBoCMzIhfH4t1R/+Vzzooo65UNpTTGtE/DuhiVINniQfMH2Be5z2rjuU/3bSV/U1lml7Z/S
fjS0NTyOgeGz/LL+m3fGHnZAA3sxxmIlROZbRbZmYGamoHI5uQ6V/7Op3J8fi2kl/9bZ2Smcq6lw
RAcRNAPnI0vuBMrFC9J4BtGv+4r/1LQ/Vh6ee2QtUL29B5YXbn3fQ3NdjJ9XSOSmyeDNUA572O0P
uJhcebWeVz2MpMrAMkHWDh6ZnlJAJGfx6476/6ToP8YiyRlM7VOMNmwUzcwr2wtfcWEN/hPJ/WhX
J+bI4UGHAGTDB52CLZ5fmUj7J3v60XSdF5QYqLOFIt8duStfzs+7pR7P1rbTGooAmnDYw5lVO0V8
dVWz81oFFKvkA6HGsAc9xzxe3ewsDQUOEzgAddjv28cxaf+wXHye7+9CKJrXIDATXGYOcwkc2Dap
8tbTZBXq+XUXh3l9AUgQiQkZ2rAHswhvhvy6Q+Zc+N8OOBrD0HTYw64DCdz6yt7Od+iwiaZaIxi5
3Jj3KFc4P8AL82yu2Qd/JWHcwIQo4xNMrN7hlHPpkc5cOB2p2n+3fW7p/3/VhaLySPvmYGs2G6+u
wsAat8o4uJGI7tSUuwo3XbMy4P7qrGL6JcLSaybeZPigKCyoqr1DYbtAvAEPHNpjxl8swGsGkAVE
CsvYqgSBqYaKtUf13WfHla1Jhg0NN6a8b7qdRTfMAegA7j3INK5yAhoAN7yh1uHKsyoaYJFG8JJV
DhdDAu+FJ66+Xje4s60fyteCw1V02MPNXFheyP3z7f5emgN3mVl0sJ0kqYdI7fcRdDWW/RDFkZcR
NSi611C5U5O/ef6lFA9192K274AhXjVZ6FzgH/dqg9I63LSpsirLDeiJ53/P75OQzrX8WdKpwJ0r
yDh8tNVmuG43oXOBvu30sAYzp2a/zWon2wvHo9+PBHQuuseOR4Z8+qoh0DU4zOUjqBqfYXfd4z4u
M/9dNjosYiwKVAFeDJ51y02MC6ng3/NddC6tB1urtOB03+NpG1AwuFi1EE8Y6b0JFlxx6TC+9Cn1
/3beyRsdJ3AkAUm7juA+yi5M+d83AohB/9sujMtEyyGF3meg4aKICiYtINFeelxa6vVsoWYDlbAR
Rq8rCDiqbXfJxOJfxuJ/j4/UmS3UMGfQlDUSh7vwBjSoO23YRZ3hh6iWjZ9iiLFGo/PV1gzyKj0l
hMDT80gcBS6dcNMR9caM+cY0hl2Jh0s9ggcCPKzUyr4jiukrCm4pDAasX5JtePKoAiBcEuF1eACC
A6Ofo+bs/Pok//auX37HXNNotKSlmo5bfSEs2Dt2K8kMYCNNr6v/wmXPq5BfiiIdz8PwnVTpCnbV
7tjHftZv2xye69LeokbKFfzYsg6StNKnxgT5zTcZNnbYD2vqCDFPBJWa4euQbjGtvLHKm940YD2M
gJ3lACY+9cZfHa5bafZqM+XBIG1gasVtlf1Rm2cb7l8CEm54gbuWYgV6yVdlm7iD8TmxQ2IFihYr
aKpTHL/kaQA3mQNpR7+HQRY1tyVk9+141+boZFO5FfxquUlcSp90VvgcSM588ix/y0vNEypMlTkY
Chr34ILo9rbwKIX/efEEn2y70lAKbK/NLHVBufE7OLKq8PinXhEZKyCOjhZ9pvpNVjnuMDi+Mzgr
u4NtPfXiVIWlgeX1lrLiGnGr4lu1zFWcvutNdhK69PT6UrXewpT/Jx/8cW4dDZikAwCNPA2oMylQ
P5fmyu+3cWrP1hIelWludzhrM/ZY0Rv6t4LttUshsB8DBqPabBtW2/PzciEo2LPVlZhRDEUhbpJh
vmsl/A7h6F5ffJlciJdzbUdLFNiPUfwQVSGuxT8ANkiG71y/YfljjtI5CS/yuwauX479KaKHinW7
XDwoWVCYnVvDrbC1uGfWMIQ2Drg0bWheP6hSbmLw6jsbvAYGTBe9hz31c8yDPIe9p7AC1I/DgFW4
irMqWLaGBq2DvE6utLKGOK3zDW0Xp8+JfVdG68YGc/GS7nBhQsxlHrCE7cNBUTEhwHgKFbyC353/
SksNT+P7Y6aFMKHknYJxLBwvGU68fTzf7sLXn8uhx9giST0lVqi4SfmuTzdKf0Gr+3uKns5lzJCH
1yas2nCfyQxIBf/Ckt0rGwJCVhq0iNiDVe86mvjnf8jCgWJegRPqqDfpwqGHZeHJFI88OxiWcJv2
wo9Zan52nqAw2R3huY/zStLD9y5ZseFdgC5mob7t/A9YWClzabOQLawDpxOLWu6NEhgqug0FyL07
K7vwGxbmEJ0dKzSgPFHjgg0aVzVdBnm3Ot/zpXZnxwoA53M9Y2g3MwPw4gFsu67dWRDsdE2auoWM
p5Vte9UDnuJ8u0vfchbxSsY4KXk07JFQ9W1eQj5deMI4SeTRLnzMhbk/l9pyRbYG/LaRnquf8/rd
UI4861xdFXjnAR9mmATHlw4WC8M/17FWViZhvI4UVd+UniYp+KPhdVHHnkUdOdRVacRi2MMfJkr2
6aXXxoW5bk9f5kc0IxkYH8C29XhSEwfSDduqSrxaEoxOvgNL9EJM0KcZ+MuJay5EtaoE/GoN0c3W
b0oFdSo6eCG1N6qnsWrAbqjWzPnTDCcFWnqawISlh3/crdl2bleP4KkB0zAEISdgf9d+pyRrnjhe
z8ZHVj+VRrMeYTxAy68MVtMUpfAJD8CnoxYNzk/UhSwvnatcYXVc6pRjZZXNaw4UR923Xipxxy7a
VRn/ScFb7i3NrfDIULM7Ft7mFmCMfzjjXo2tLi2gOh5BRcpqFGIiQ+A4fpsGDWgCIr4j2XMx+DDr
vjDaC1uJPQsvfa+AUADOyN7I/K7xWxgWX5WEpXMlIo0JQFbTJhXxP7KXPrAFF9bpwtqxZmE9bFAX
F9fTBKGfZXVSurfzX44sSMBBePrvFB8bNZajgwsux2OJxis34vdZ916QWw5ugDtE7xPiCP7vd6bL
penbxi5nzyR612swBQBYqZHsACNmbcAXLhq+uwFzM33Nu9pD1QBkam+kq3zQckW9TsFzMBTAIezW
0xpz1drwrIsIXMlRWAJfx3Cix+3BXlOLe8IOJijE5UEdDzlYDsNXwzcMBHrlzcoekvGkCJEEOSBF
KtTnqjIcKInubU4x0zkBzjnD/W7Hrbehu4XZp2/S94bfcMuP2pcyrxMvjJ3VyATgUd92c28AddbE
h9Hq3NjABcWA4h0kNd32dcNxYXhyiBsVUrhHewDU9qR1j3V3P0rpy+iklg8jXLLDLRywsxJ0hhtW
3w6wQTf2lr4bAaqMx8i3431ap67T3WYa3Mv5U2bsmf5XAEhlEXhSh+skbX0qgETtVqph34Kg8DKg
6Cm2gPcDR1y5Q9cN+ff8l1+aUbNV0EZ6V1cqDmooLEmbY6JcuQZmm6xRgDpV9Wi301CMchgvheJ/
b8q/xMi5JhQmd2EMgBQaVkMYy+dwUnH8OLyLCgUQuqec+Hr2mr68hYE53ij2m2J+htnojnTr0Bcr
+TL74p7x/M4EDQkcW1AdScoDE7dTINQN/TphFLVmmzbgbR1LCFQYwOq6pr1XowtLlf6+R8y1pfWY
6DDlx+8fgTpBMIzrdds/wY6tVX0wPa4LNHONKWCumeSiwfkdcNgBBdPXnZHmulJqlaVhs0kpkN2k
tp+3/vlpvJB3pnNNaZZb5f8T2LSoToV7PdB1H3EbaNhSgKfwJQH85VO3P+thx0DcHYX0u2pXlDCo
4Ru7R72skJ4N3FzSwup9/MOHI1IaOQVUsFZR1eQb5VGB/bGFCqJVo00kpHyVaN9gT2xKuMpTtpVl
eWQ8dHOyg0ueF9IxiJIW5vxPgt+C4trIgx3dmvrRNAPHNK/8UrMtwbGUgRQh7vR1fZ+RGxsJjPND
uhAZzOnv/zj0gNpMMiPCDCbayvqUyYVDwlKzs4ADVpOuFFMOQlW4G1uvITJX13V4FnIGmjMFKCs8
lnwqYK71Nr8gel04KfwrUPsxEqXsI7WDT+9eUDhd4qYcW48tQC3nu/27PYlB/03pH83HZayrsWng
KggkJ4/tvQEXLi9XNWSlmiDSvygeMEGGEWB16G6R5TiuqIWb1OmxYRq2ZuXdLpMveKhcF7vnotkR
0vUCRQ4D3K+bvzpsvoy/53/qwrefy2ajLswAVOpGKNeBlfe1S0e5pXZn5/6IagnTOdqVOM7Gfvx1
XXdnx/5EwXMV4IDjXrNeuLq7UpRMjdmSrfTCqpUK3S0AT6WBvPj2MW0uv+yNc7vvVk0liyU63MD2
yLZH17GeaKG7rLzJ7NaN2u9ywMWi8dMatOb4DolMLzVQOdrfl/QzTk2U9Q6o99VuqxRVKPkrG9qH
DmWUsLP3scuEBSr6YPxIias21UZA9Na+jtpxrE5Rvc7zjSRrQEY8vbntxKseqdvrPsQsZqQaQGA1
OCV7411nu7q7LhRNXhI/I5wY+nRMRgyXAv/+dq2KC+tn4br4r3Ds54Ju9ZQ0RMc7vnELw1eAfCvk
R+IUzzoUdNz4ytU0O2JEHTwGUYyHsASCYms3gbAfrxrvuWq3AhxXZfa0nvqNFL595SvXXLWrVGE0
VhTtEvVGvnaX6h0Wxnsu2u11XUaj3ULdzh8t1PaWFd5InwDtrsTDdQMyiwQ6wBIWbHWRG2yKgxRI
wcoLx7mFvWWu1gVghDimhr5b+ltdjq6m33DqXNhaFuLiXLGrm6VBxdT4aK7kEAj1QrtLnZ6tR40Z
UQO6NOJ4+mY53zmeU7gdr64b69mqTMLK7IG3w4EG1dghIE4XOr00GLP0nA2n+tSuoHpowAXdlGx9
XXdnq7B3hhycH3TXDj8icmNE172Pz9W6o8I5jMskYl6ORNxK1tf1d67VpWCFGI2aIegRXxOumV8Q
ky4M71ykO4CJI2A9jIzzOjy1T1cN7tzSPJEm0H8WGm1v+OqS4cdST6dZ/SM8d47hjDk4zlNPkfY5
39N/ee9f9t65R3koStwBSN/v4fDmpRmFwqSw/nREepUhdnkhvDLcNxYJ0lz3MpjQwCESp7oIr4gn
0L+IKwBvrXDDSO8UiNXK8lCXzwV7zY1o05WRn5jAXUbdJ8RyqxomETZA64B+eiYAx16uazsBywMz
eaLJKUXFCd+a7VEHPx1PpVq7loBO2fwlb+ttoSM9nb5BIQIm5ahvM/Am3cwCVEpFaYzXA+KmRGwL
ovG2rcQuBoje7AcGINux08odbdZNeN/3SKjs42gjcm2tCSlc0muQupoRWL4K+IfJaeyqfaKsBqvb
aNhRQIbrXKMYt07VbR2nXBsRWePxPCg759FJLNNlcWQBK55fdx2YDKt+fuYKYF077Co8FYGsW7nM
uBBHFoLfXD1Vq5jlPXi1+6S5EdqrBQhgo14pSpjLp5xIJqzUsTqZ+VdqD0PxeH56LnV6FvwEy9S0
yUdUVwxBS8nKkK8ck+p84wsLaq5MEgXvBrAZsc2gjjH1E+PCw8fvnYax13+/IC8GzlqCkY7bNU7i
blEE0ynqfKf/aW3/d8HCGH/WegLrRxgoYZ/pweTSid+UDiLtM48rILpaj8sezNHILwrNl/RbsV4Z
dK+ZCNdG294ZxiWfk99Hz54rllIakSYFbXWv0lelei6uO7PYc8lSoibEiaB22GvsWdBbXV73tbXZ
5k+k6AvQBXHNDqKn4c/5r/H7IIA3+9+PUamOCupWgkehIDoMF+bPdDr73y9M/9UO/Aj0hmBOLdt4
2Nuj4xvIaY8AIucKaJCX6jUXTp5zHoLZhHrd1SjN0EMrKGGDpJq9n+O0n4jHfHi9amzm0vwEslKA
gjHg+bY+XPlGMRfkZyS0jGzSgMLo4anGv6Lrjsr/shw/Bl0RqmkZyMPvU6NZFfo9Q3HF+XH4PRzQ
uWi+lh3vVVQgA+i8lb2BJyTI8tNLJQoLM3CunIe+T+uJRL9LAVHOg4oqtOu6Pf2BPwZEs0cQ2ntE
x9R+r5XxjubShenVJabRUr9ny7EIa9GVCWZHPd6K4cguaXqmIPvL4pnL55Wh6jMlxFtqCM4GjJWn
RyEvQxVNEWaeoqo+15IVv1T/vaBupXNJfSSr0WoFXoX1eD0yx2+q9x6ZNlPt110u1kbRerCSXDEO
MBfFq4w8ZaF//gMtjeDsBK9bVdeJBLEnu8eTzYXz4L/Kzl/Gb6665ylEZg5D8ClptAcpuskqV1Lz
tkRGPcwTEE75pjTMFcPZaQDQTFUVZKoBgoXqpCzXA1jfBXlDC15XrjP6XKi3Y7XLItQrt88pldsI
VSkhFIQhaf907UcmHjKxUcetrNugt6nHnb+Kfcla8ncYoEHnEIK00IdSN0Gs1wlyPTsDivGKFUAL
Ka4qyz1UOEa2HbJbVC8UgniC3CXa/fnvsxBk5/UAaWyi5DnFbbOIDzKacJhbob3kzr6jV76rzqsC
BpNaDeYBJCHP4/0lmMLCvJrXBHCeijzXab/PM3xLe9UOl9a8hn/8ujztuWDY6KC5yasSp1uzdRvp
adUfq7uJ1FcqPjuoCwt9E7W3GXO80v5o4wiP7jtoSOAJyuF1a7ttu4mjG8p6eJW9dPYLtXYdecWM
dQHtXFMCeIaCWkbYrTnqiYgbW9/q+L/IUxlCUW96UufrsZJrBQK/ytrA33UjYIbWxKCFxjtQX3sj
3DGH7Qn/tB2QUFkG6i1xwx5eK8ZXZYqtZj8qnB6rBipK44gU+4qadN2rbK0lcIGoEr+thvux1/yM
gdh26kiJ1KMFSHroq0rocWUT2rhaWQz139SVenmoHGBNO7HCk7OHUnmfp/cFEhPFyLwe7mUtLOlj
pgam8lyyL2YTPGjjPznrzrG9nOYrLXyAFX+Ya/sQzO1eP43jDYTNXln7sGt1beUAlBaopF7c6V7T
fg/KjRYnXkU2RhoFYEhjNDu3ApOmDr/U7qPrqWvY0HyS9JthiKxWepHsVop6dIqN2qUrXlebDCb6
7kRSZyBptYO67UexHlRYGipfQMufBkTduvyu1V3WiI1O37tJeZtUSOEGJt7SUu2lYHun+0rUrUie
tQoQ24Ih0Rj7g3LsabsWqfkswvsMGn7Oi3uzQPEvFrCDp+yoC+CH4HeZ5Zvyu6uYXzYMNYvaWjVP
TirdRD/WAOIqCEtuNwQkcoI8Un3T5p6OaKSE3GucBv3+zNKDwchao7rHUP1Aegak6+gb9gOyZsgY
uaKn63BoPJnknoN3Ok3bc565bfZl18nRGGGfhWrOTj+OcECkwvSgxXR15yPv19Af+x231mNMXFsW
K2ykUIMI1a+dlbFKjQdTOwnnMeof2/SmzU/tEPT4j830701lspP06hrOkk8sO+KvJf7aPjpruRrr
AC+n3Fl5gNinyJuDKo3c+VqA4KHhnt22xxY6lBjvd9ax4Ptae22GGqoaBOLym2pvIvvUxTul6zZ8
G8I3Ir9z/Hc2WWewvkvswstz5ZADa58fwvE91DapCZ1w4UXtqc9vWX7U8i2O056CASVOiNplqDH9
sDsUxQGwp069dxLVnTjUtXIMoaVIwbpSh1vkcYJIqTc1jXxRvLZpif0FlVI4XfD3It2Wkh/CfIBR
YR+oWhk0NcQVKHqJFWdDy35TGLcQBHuNcjTbQ2c1XtOsugIl1cUHNR/LoQJZJvcHLh97WJdpyEnA
Je+Ac9KqIbdFhA6LHR8Vr8hexmprNn3QRntZab4V1W5i7njZugYmqZI5bo+oowAP7UwPs3WgIRDZ
qPVLwYs3MkiyMeRdmrlSOEiNQGAy9h6YxH5N12ByugnWVJzLg5OcTOPWVk8FhS7bhyAdb2JExvBO
+LD5HdH6m8jQ7vscKhTdcJXsOUVeFeh5pcTbLu7ptHzImmTjcMWHfcQKBqmlgvdhqHBzeV+wv7zP
ThY1gTKv3FBP17p+D2K9m2fcrRSYhOCBpBc6lObAqAN0UhTSd7pHxxlcJoyVXb9ZPENlK/TnLAIO
q3/KkUyRgE2n5AG+vK5pdC53nqSABgprj0aG78S9Z9NjhhFwio/EhPCmtr2UFRu88XsKnD4kipl1
8wbsZr/iTwaBLk8kmz7fmqg7t1sf9QYQWmU+158d6yHUnmXCjxqsJyPUOzqQdWg6CyCtXzHxHrXI
u5Tilav9HwJFn+0oh15gEyjHfPLO9CqrcEMuN6mae5HebDluTG2GGgSVvQGf5OZ97aoQScjc9Bmd
vJuywBCPQ12CChwG/SB9Pia+XZpBOmyB6t2zPIijoFGQIrbWZf8AOJfXpqtS7nPx2hm3sn62NBTw
3ynlC1KoCviMOPDgf9E7hasr72V812EGgRGP69tkGVu4KST1mX5LMGM0+RBVeJPXosBq1zFfUfB1
OiSqntPkwcBiicsGT/W7UHP2eBzzSif1rey9r9gOwdpBzZmix8jQqdBfkxVT71uirVPsfK3+pNv3
oDwPau7nHSrP6pcqRK2nk+FPAnDoUJXVCtwZpNXila31j4n+XvIdUZCujQERVpCNQ3kZVFpwoFW6
d8H+mtoWxKTSYNvKvGPRJxkFVsQNTHQ2ab1p8j+k2aXoUhXtIJbaWm2DE+G+NTU3TB+7Ya200h/C
ZyiISEV8x9BcxgLVhvYq+exRZOd0d6bwI/Hg1K+cBkV/q7Q7qSXbprlHsgdbaD50n6NB3JanK01R
1vmIWfRmlR8Cd6mYcCTp7F2LEJsyGCqkWy1FVfWhLAlcFUDtifgmqga3qIJ8OFYydesS0QswJXIi
WbUu4QZbizEI7dQlUbRKzBOKAbd5dATza5WLTad8WfAwhGhHrbD6CRKf3EOaEDcjEw59EQr8ynLw
WOG4U7wZK2DdRPMoscmLuyILhugWwKs+u4lRZmkna1VfYzOGdszLEuYmua+SD1Xd9NreNJ5GeUuM
Z5Kf9FzieeyuViDgQgGzNNxQu20pDQjeoOCDkWI77OKXJvJ5ucFTEkwd7pP2ScHexymc1BsG/+OR
I3mLPwOlH04ZAfcNLXWq7HnzEbUKFqbhdi3fajL0UwjLwLpvHRzI2o1dyQPNhcubwjMozgVjfavx
MMeEPuYF3iFwaimyzIe9sBc1W4Tno832EtGpYsxLosiLHbFWOtPT7A5HLdiqlu1KQ2m8ZA+OEgVZ
e0g7sXYAnreIdJ0kQB3ZKUbyKhZIz+LZN4m/1eGQafui+oJVpEJOebxr5ENYAG1YvzVjuIrEKakR
g/sDSwDDhSXuyH2qA/QugDJ6E8VLqgVZB7s5GUjU14A461bACFGZBja8WqpORQD/5ukGhUpeUiaY
RLYvcIcBOIb1L47zmNubsTnW5oQSN9c5GD5OcSSsO2YRdFowBuqV5KaGp1gDvb2SYH+xehs3oy9U
Lq/7StyzuvYYUE7JmK/jln02fb0BjdDGjw4d7lVhfVN0HZxx73A4RCigAdQ2Vv6hFZWbJIk/NIov
KhEQ7RHqH7eMMlCYblrzj0a2RTiNq34Soea2WEOiySbUom/hhpEoaytt4Se9LlUWlNnniP2twOll
xJlep8hBYBLrOGHXehx0melrwx8FG5wFN2DJj0P0UeEwrcKhwo43I0a5rEHQNcdbaaqr0jCmBeDE
chMJ59Cg0Ek3/9pcBJlNV5GCqrCw3DaD6urc8WrMm5RVm5y89yXzrbzBQcAjB9LobmhqK94kAUms
VSs2HOS7PkcxoTJ5Yewyecgs+ZBa35ZxCq37rDjhANoIseZVtxqzvRNBXkJqr0o3MInxLAnswSgR
31GNUhxyYvpGGgN8bx6MKvNFjbNhpW0KNrhiLNZVjo2tzteiRjmYSbA0Kk9DeG4MjJrUUFZlrFvz
b+fA62/Aw0NrsxfdPur9ExtecWbYtGr3DhgE/nh9H5HMQ10KglsH/dbnwNZqZK5SpGJH69i3tks0
HOclJiOO5axuT0mRe0K7KzvhU5NhYTSeggOVtHqItDtcCPo1Aa2u0INRljdtabpD3MPeqb7jcKuM
OTkZJracTrqizvaaXuIuYK+idJ/UfohchJM7nmipVxcwCbMMZIQr1xlxuuHUE4nt2SrAkzgtZmig
wKBw4ZtZMNo9XKXZaZC3NSsDlonDxI8paLyBjNxT4H5B0agNfQbYmhjaEY98dKOz7KaF4beOYR6V
8cb5P87OazlSpGvXN7SJwJvTAoryUqlkunVCqNUtvDcJXP1+ao7mq3/UitDRxEz3IARk5lrvek0J
f0w3fuZsqC32OgpF0aJ+XMPlzNBaOVWx7cTWmHK3QUE0OVT4GNGoRu5rxfSQLSIoWZx2NWLCMqxG
Kvkpi+9tZTouPeYbmiG7ffnbtKo7Ndm31Vunhb5pqxxewjPnbmN1sPTjU1ehcbL3dSatMKH2cdKj
t0XnVgVYG6/CjzFMiGd9HkyHQL5yjX35XnN2/B658hIbcRDPa0JcNW3yQ2yHRi0gRepPOmKV45R+
Zk1eHHn1VTF9GES/ruZ1b91ZGjeOqq8UENWH4URyjG8SKqbOQQ8GVMn2Cie+9ZSo57YuDk0PIbKF
wmrTONaeasYMx556WsTIfI7iym0gx1M5plHo21HlJ4uFXFVsR7v5sPAGX4merc0aumNdX3BvWZnq
eaiSX4Ue38/sNKggyyZIlsSFvlAU+CJPh5IIKaxzmpXCrp0Qur0tMJYhXufk2HsDnRgGO8S0lmi2
KtjJ9iasH7r2KCKT3fFH4vzCmK9e1Rh5ZgmBVAkdUNJD4WcXxxNYG5STsMF5ljZylWZaK3LlZa12
FHgMWIrmsbaCenkqUUtGHLyGuGCj6Nc2VuVh9SiM6VHGv5swa5ehD8LGoFOCXOcHLtIqm+aDIwl/
FNaarAiIAu4gQr+Jh5WZPipR7lmq484z/QSNpEgXV7AEJ2I8h+XZ6igJCt0tTHPjpAoHOjnMJSTI
gq0y6/Heb6d7R+N0VZTea4zweWkztzDi06I7nipv5Sy7d5oPu9FXOgLOTpu8BXnyAtd8mnS3p1mY
7e6kz4+LdleKcL/0qq/WrEdj74TnhaY8jvsgdOiCo8ZTe90lZyYoY4v4ifFQV/qHjis9Lv1Ndd9r
a6s8RcoOT+iVo/xUk+cxPo9OvHL6A/sWbPY2OTYpsEYzwIRem1jrm/L8KMWpG4aqm1X5PWMu6od6
xZg3MGfnrKXxJpydbZ9FR70QayNSf2dUqOYYH4T1PI8N0yoqBqcAgllWSautnSJxS6SxZcbmYUqB
5sQ7GSpWN8405AAM+LZhDq2uNA0HHoIqa3oJhrxrM5T2oXnS6DQ6i2GyeByshXwa2n5r0YJIO44m
Atyrl301rXKCBVWnWhl27RKSu1J15S6R4qNgZCxkT0cKJlHpFBEaJdWTVIIGZvN1sj+cPN43XbZS
kl99mTwxlbkDFcG8QdmVMSdcPlgnW28fuz4kKQ3DfPPerqq7Oj6n08O1MXULiuGk19xUHPOSAbOl
Hk0xuzapnQlbz1zvI7M91SHHwPKGLaJrldpKLSV/sV9TMEXBKgI3go+bx4zIx2WVMyEuX6sc2foV
yYkf+vYtBa4xdZ3KLPea6IP0C3CtyO1Yax1G9bP2NkGMVJn6ms57aMUXe+QLngNjsDfmQKvSaIc4
07zaJNDmKqVp/bgwgsLxW+7MEh+VZZIUaW2M+gTi6Cq8eqzEg8jexKW1MvPRdaRkbQK96aNOg8+a
IBagt9FoT9eNZ6tF3Qa3IqN/Cc2WTfaDQGgAmXadhtGpkMZNRNGaa/QTSgYDOXXVJP+YiDGGmk74
wPkKiyicY0LvL6m6sZsTQzdUMFiblX+S5s3pwn0i94HScO4o830TF76Vf0hLYBTGWg23ua0FU+y4
8dIGMl9tqlF/TsbGoHqgN1a0xY/nhT1P1raNZdPXVl5aRJsiH+9L57VUhlMFGmUY2mogRzGN5NPC
rfXIWzuiGBLrR7HsZOtlhKITSX+q+R5YY7Yvhpf5IvndqvbBARXKrNPcOeuMmqoUGSrvV9V4K8Kd
AGlvN6Ivg05fd2iRpeyYUcmN3Y+03FaAGPrgG/IxTPpVDy1WxL9KjJTT2FzVLKY2Idxu+ZgoWBa6
ywkzbiJNM0X4DQBxiqmSgdwJfA3atrgrhPTSYmw5ZOUpZZ9ucsITinwbNyhanGWlpNDR6nM5Tl6W
aKuKvnSZPHIer9zvQzTaByvWNgUlXGFGK2d6LfphL4d3dZKgxL+rItuTmsHrnTe903HNSo4powuZ
+41kk6c/bns9u5OMhsr4o7BHtw9Hf2yo/qqOoOrRG6OEXJ8QuPIpXMKNYwc2My6TVJ/EyvdF+1yX
oess1FaVsR9sJDUySG5/7SONYxPPO6dz0QW4rQU33SxcKYda0hXuDE/dyfRDPbGJO8QZxp1fVRNQ
k4L4QbgFVcHU6CB2EFEJXGlGPsBGQfeCUpnKqa2IGSufrehqTZ/eRbPlE9jmRqbjGU3oFbXgrw5e
nDZurIqDsPlQiuwQzadJzR/SZrpvpxKlPZtYKq11JQnGKgQHQNtfik3GVtVar5aZrRr4LzqfiypT
hkgJV2PfMF96dFmKpJwb3Xk2cHUBnXhCpevi9X5sFucpK8VW75Rjr4/HOZyCDiqtDLKtStsix3Yf
APL611NdohovfWtKV/kobTkO1bmN6TEpx6Lx2M+/pge71/Z93/9UBVQUlS50CMU6UkMg3cpADyxd
4gGIrYWPpgCOGLF6L7c21W+7cMDjyWCNyUbM7bvs1EGhLl4jI9kr9F2hSH5fGVIgitcl1PcGdIPZ
ILok89Uki1BAIf6XI2+ufk4dpOhmPqmh4pXjocKkY/qpWdMqCx+N6EfUOruhzvZ42/2MCZqWHAIr
l9k1UhaI+WKPxN0oH8340pDPoceWv0iE6PShH2e1X6jirmvzaWWZ8QNNCewAbyxp1J0fcW/vRFy+
TQLqrlkd58bYKlmLo4RMZGxq9YykmEPRCAk2oiyFBy/4vmZf6JJrNQdJEQet5RnPl2g+2NLdlPLK
Nl1MPKocPaWWX5mU+U5PTIGNV4VamZ5utIS5LLLbtGcDD7dBSiOKKMNdwtNDkywftR7UbU2UigT6
1tFnOG2/FvT9sfMktw9WWp2lpvGdTN2V3Qx+3aw7bH0iDTbUdHEoV7vG2bW1Sm/GF2aPDoZB9cpM
XkV3KQAuQkfdyb0FstlUq74liLBdKk/ST2m2jSBtX9G6ddRWG1U968sphotvC+FVhDT4Wt7k0Kkf
jAgZy1i+2VdlYzasY0dlCDasr/9OWMxaY1bV8M+eIcH1369a0bBa/IViUCj2qkam1iflte/BLYkL
F4NCiZjjKalf+dhbGbsWrTn0FAzdEp8tdVhJRgyWanxMYYW7EFY0XWG7Zo+mxbxHzuhljHWyvSgA
YVpK6UlrL11lBZNoV4KpczjJ62gAf3LuooTQR0gvg9y4/TxciHJ5qx30B23pDsVryMh1+jDaRyt8
XwaOScla90YdNDpwMF4fY/3bqh8ba1c4I2du57fiOMXluhsSXxvuTFtaW/z1evlDd+yPRr0jZzPo
HN3D7BUNhbOiANj3AzlSx6ZNg2h+LedtbBDjXKyK8uCYz43c+bVQVtEiexKoQSr7toxWU1HdxLSQ
5r91fPs1EK/CjE11qMMrAOMZLYUC60uJg0RqfySj+lwLI2c5igDo66Gwd1K9yazIF/12NpY3mbKz
nXqMphBARttQbMKm2QwSxp6lvI4TUKphWIeKsZZZCDMPe4h/T1n5RlY6Kyz3JFNw1P6258mtJvs5
0bCZdKzsYqeKq2SQ6SX4Z0uqHjGEWUeZQm29G8WeY2PLBx70rbxtFfaBbPww2aWqrt4symNEdInJ
/Tc8/TkZgBhDy5tt/a3vR5hyydmJzJU2ckYbJW5aFQDSspSbcrQLz5J1b1rOBAUprgPcN02zX2rJ
AdeWM5kxB9FlB9tcNnGibkNJ3silTVenH+KkPCsQufq+C0J6AuJI1002bvSR5BHGFkp+jLSnbH6p
0ncnfU/FW8QRoOBtkh167a0SQO39XWSchHke6dlKvIIjkEgAE0nK/Wx5T7sXZ37Jho8JuVU5n/Rx
A4YPTVC21yCoWmz4ZoZM4XgdX7dKhATznoGi0pZc4T5SzzaojCNvpX43iXPWHqP6pOdHJT4mylGe
3yf16ud94TP0xjpbD5J0xhS0ZGta5NTNQ4TJmZh/xAg7O+s0Gnf59QR8bOLsYTZpSJvCz5vR5WH8
rqr31ljXBKgrHSfu5E+h40+Jy05k4+ASX0zqXQMQvozx+Iy8RiPaG2oKBoE7S6cBQyur7bT8dG0v
Z+c+k+7aAfSoPEqh9rBo7cHgSIt0RoEbbMkZvQWdgWyY6n+5N8Q2LD4wKYVucRjkd0WKNprGghLH
NPU76XlKntrJVZUdUEGJa1Qmrj413V41glpzvKKad7T/uX193/vB0k5Scur6O0PHuoRpL8O0CPRy
T+ByOdjaz3RRA9RF+7x6VSfnoA0PejfhxVzKuNE4b0M13BkkDXrO+GbIz32srOm01pGTkHhI3FVP
Aukv9vzzEjkbXdKOV3ucfDjb8UsxQGwfnqTkuWBe1F/s2ktre6fHO5vSfKNbvyVxMX6W6VZqO7+b
9aCTT0pxh5SfsYbbBfYI3TTyoxDDnk57nAvFzdmPRdjw3Z60fDwn2cnqYh+D9CBXw59mfI7ZEWQD
gx9qRAYGNH52siqtoN3SzhSm7g72ZZDyraTR/8j8oJpkpkeYkr48gEpKlzr6XUTFu9NU/jI6B1mL
9qa6HNSa0XPXaW5jwe3FgDWnDncS2zfYvpNmbTJ8JAklAQW4ZLSkepmuRU+ETm8PfhvDW4o1Tx2f
yAXEJ7hj5ryX+3e1FWt4UysV6CMHyDAK2esV6TLVv5FfNR1YRs2flOnTIKqLPVwUWfL/zq/4b56C
desRpsdR1w4ComDeeVLJ/P4L77HPrnvDTEqnouL847p2t26cY219ixlv3dqCyUkiV8bMdVMGmcNG
/i5h8oYjWxJhptY2DLC5xUyaV/QFAewTgZ91awgWFY029YXEoaSZ2zR5HaXRV0yFM5aJrKoHU9a4
Ua6uC+ePHU6XPO5WNfhr5LRehOS9/GVm2Rf38sk7ufX0QuVv5On1d2wMRlNe9r1XfWvLM2bCtLOK
VyIXp5lRFgPwb32b9pUT9P72kJQRmb3K/7MX0xmTokAxpHhD6idfEX7+mxpq3drvJFprZ6GKvpnD
pjSKQLNPtO2rkAzuv9/4JwbVln1lMf7rzhM56qUxkQQupsB1jTssfRDV1NgMx0dla6XyapLIINS0
LR3jPjEMX1dfwjmnDL0rHWYrI/swyIgSVie5He/64gulxqe3dv04/nVr+ZgtchzBOC5AvYmLRau+
wXsgqutDNvxmBr1thk3ZP8H20c1jjYW6iYuF1FjYOGSrnB6CTohUwENYPKrG9+S71q3dD6+jAkxw
sKktPDBnklL//iY+++SvDKp//baNXQxdJ8N07RnNzuqf4Xu+7Ne86f+5sKjaymoXLqwHUr8iw+d7
93tDR7REpuiSY2LZqLqyRhvqfeu6tx4/VqtnjUhabndWvQj2oQEM8r1L31DpScRTy2VAiVj2ezlf
J9P3dvpbP5+YOIEyGud5r7wvL9Xvv9+s9t98Quv/uPkkqmQZs8V2rMPOguYxGlc3WuCTaUkYXOd3
SaFRAoZnR7rOrDEGaZkvivxQ6z8ZQUjSQU93CdVEnRKLpepbJhHrjKTcZvldjtjKiul0nc4nshOM
yg85fBubB0eVA1N6jKMRQtROWUzsh1lMhfLw91/r+qz/L9/Usm72G0tNY0UF8d/n4jLjVSLakSyG
TvzU6uYtqfkV43D63id66/MzZ0Zh5g2fkpXeLe3asp///jt8slRvLXm0Uh9KRU/Y7aNDlV57hb9f
95Pd3rrZAkx9qPHa5NmMUsVGTAqjFAIs2SSAf2UQ+883+V/P/2Y3GFNZkxuDNZCqsbuU57I6yPpj
Nb72uQPKGDJA3o7aoasOVv5adncc61X50kgSRLdsBYoJdJ27VfNejK+OdAmtl0T9Sby6OQPYkqhB
Enp3nVpK2OxEQDtVvq6aPxpzUpKwTbXmOH9Ksmcj8eAyr2xGNqkTKJgvWU3s9tZRHQJL3MvgiPKv
JD0byruz/AR9dsf4TpnuF/OaxXZftM5JavdTekoqaAdVw5DxtQbfMZv2Pio1eJEweKIH7AztdiFj
t7pMuuzVxfMY7hr42c4uGr5QfX/CCbesm53QRBTWpwOeRFdvDppBiE+MavDWnCeAfhPyo+MakULi
RuXVdMI64LsTxd+ynyNZ9n+3925yKkkg9NpPzTEKN+IrKvUnH/mt56JaRXoswR/YDx/2Y/3Fmf7Z
pmbeFEpzIlX22EDXL8cXg3hRqKDAYy6uW3qE8rcDjhva9RQpnjKbK1leSJhmIhFZXt1t42xLty/6
wMhnQEMeNlMNy1CPUbX8kJPuztFL2Abm2S5jD2fBQAFcnhJzGy2bItLcuEgOM3hyph0KslkS7Stl
92fP6rqg/3V293ouyiVTqAl2OBCI77nQWLc2WmPHNLuNuWxyYhqXfOWY8t8CFevWQ+saNpAVBV9M
aDCW+41wYmO23zwLb8M7k04MbYP33D5Z8GDwi/SLQvWzm77ZGxWpQHFdc904KlxnBOmATCK+l51o
3bo1ycR1FPKAabnyznT0e93GrbdSJ6lll09oRawf4aP56+9nxCef2q2vUmZGnTRC07l6k3Sp132z
47p1UjJFV4Xi+gSWH8vpK6ePTw4042a1FwM+7XpYUMs5TdA68NHhIFkyNAm79773PG6Wnp6yoYhc
m/bV6+CVf7530ZsiJcWNWU5sPrb2R2P5oDjfu+z1nf5rmyjahKa7ok6ExciYy/n598t+9pS1/72s
akStJFSVFk4bNhYE4CKqXavTAi3/yoD3sx9xs/oyFW9NGyYuvvIMJf6M5jklqN7JvnAu+qTUvXUu
GuQ01iSlZ/+cxWGKxpWTi70NnDmr94h5vlem3xoYpbkuzCnDOVctoJlvnD5a//0FfLImb42I1EYf
h7lT0NQ/R4/S9z7sWxMiU68Y2MqMCAwl3ALqo2n/+91+spPqN4vSDCOsN6/dSpJtMkhO1FdVXPp/
v/hnj+JmOaoOkcIFascrWivG7ax982ncrMh6Tg2QcR5x163nK1989ff7/eTLu7UiwsKgUfEPm4mE
gxTcY1yfwZk7N3Pqh/ryxQ/5ZPXotwvUzOyoT/khwKJXXgfzBR3Wl9Z976C5NQjSDPJCog5PB7Pp
kpWpK14F3fDvD+izF3rTL0SGrWSDzQs1QtzgcH74omr+7Lo3RbONn3gxz9yzanjiXUqDv9/uP93x
f/Q3t55Aei8MJ3PEtJfRhM14AqZw0qbokOLOKk2/l2iE8YiuqEOrMTeeNMlIuLYmnEtZXZmMs/IK
NtedqdoQgJF5NHGQ1hpDzyIQy5NeztdJ/z62VRey5NUdVKvjJ6fQfXs2g2oBldUCxRw9ADNXx0Ij
LH9d1RFSJkNVeF1oskhzOJgY9k1LvtflHqrmpYPanZjMz3GTLaw3RvS+QpcVAfWZjFzivAyWfNqq
fev3+PvZpSct5iGP5q2T8sfDH4Nhav+0KNE6Rpk0Fvcdfv6h/mCrMBMKFT3qEwZ2sAu+qEIM6/r+
/+s532ApSIUVhdpU4Nzdo7V9DqcnA76RBIGysi/VzPMJX0UqBaqjbWenX/dZu5s7kxnGzupn5vJi
U1jHMsS5HH6qjnP55DAqr1ej/fuKSmTVrrUQE6lVcLUgmTQ/gwYQyTuogkGkI9jhT+flrsl+p+ob
0gcUDo8lg8NS3yzMnqdhPenwWJYIe0NPNIWXwPNOxHuF7gsLI1fvulUOWdiaJnRAG11J1xnTjQVS
Us6g3vhNarQp9trwc8ydoLBFYMSAJDC051+V+islqWQS2xRehnLX52vJgXfDzLZR3LbeTuoHML0r
zOEp68q7Wur3c8ZQaWRSiUi50yq3hVIWwjHJNDxgxfPcwZQe72co81HBk0hPFjM5BGpwpHBBS7Dd
l4aHLm7ggOmbPNbdaZYeqh7O55uizKuBZrOOq3W2ZM8T+d958lwtk1+1e81cVzKzevwcB6X1LP5Q
FM8LUcjCEGcJBXmj8z+ryQhDVpI9DcL4MKsrlkFtnvDBWk31xqz7VdudY9l2y2TwNf09bw7GbHip
WbqaUF7KrkGmCCeduxoT7ZeJjTtRU5vEwXVdjMNaXki2RpNSxN3D1NRX9pdmdA/z2Hs2SopBlTx4
G8GU3MObtorSzzEotyTFFcm4HWHhR1buEiu51MROxMtWQmClnwjY83Lo6I6REZRhuwq3YPCjG5gs
YwQV6zpg9FU99PSw3Sphtx6FidOps1OQejrhhKaq8GOr3wzM2vok9nPIClk7BY350Y/hOkmcTYm3
phpr72UEdRqBVsSA1i5k30xUr8wvc6tdLWJcU8Lat81Pufo7se5npAyApC5wCNRUh/y8wrWtYdvH
hjtfdYdLCJnoR+7UZ3vBk4kJirGS0CNI0tFJ+2PN4LeZ/EL/MRO/uyQHC/u7YUMjdA9edmcv4qA4
D0r8Z4pQaypQEmqY7UblTvqjLMTOyQIQJeaiYWDAt+BHr6ZozZQODw7XgYMOLcjpiHA4CkWGLlZC
wmx8kS+Pg40gqIE2Kuurkjemly/t9CLzJUKNmhgShGPoFmEFVapYdZHktjMeJMS+LI610sQLvsdd
ErvZhMSkgJm6FGuh7WRoDmYfQ2djalnD9s0RAbxVmYascNuk2iq2NHISsfkrUDa2h2Se1rhAYT3o
p9klK2yIA39GzV6RUKN0O6lEnA5ONI288NF0NfyCNPnBQHWNcAf7cBX7rM547apiHTPNsNPHYn7o
ZAjmkePyMuBY7VUUw04J397hOwaM7LMXqWhxJtLQYqibXNjnyHAuo7WHvlVAe66TncDRvJ7WZmse
BzZoq/sh5WgCM7SiSefJNWbNKaUVjluMTWDP5nHm5/2PyWB9DtB0SBwZtT84NrqqjABr1r3aeGtg
t/bTcz+VgZxYzF7PmY1tpr2BHKT0mTvEZEdexY9jtquWO4UjTEleugFWfPrmmPqmrk3ohu3GsWTQ
uXFVIeXMjXElySw6BD93ZnGuMj7jyVjZ8PplZzM7x9Airq2zcIyu3LF/shXYm3DsvSqL/8hpvovi
S8F8nbV0PRCFAQHKetFFyRZZ+ksfvYRMu3powYVTHM3o1Y6gwvPB9fDnBPkwqxnSUM0Sle3nFKZH
SYROlS33ZiM/FXDi5wJ58VSyL6fOayGxI8ZT1gb5ZHpmP7mtAfZstNXPdjS3o3yAlBrjFoPHA9Jh
HEjNcq0l+378pbTHJD+q8k9bTOu04lSeGEp2V8tcsVd1jv3fc99su1oLsvQBrqE/h+WRDsDVeW+k
wbTZxajxZEYG2Dvwa3uGR2GxUSzn2KrHsf3VMJGPhNtjXm/2+BhGtT/bW6OdVo311NuvYEtemoxe
Yz4bxYdmXsb0J7lhno6UJKLoGMpfFjqGheQdtbPObXpfd8SlRJe0fS6SNSsqECFXM/LkGGXzvSAT
LJF2mbDg0rEDw8HFW9Vl4oIQz2hWWdqhCbZ3XSm7ooA8UHSpP6QPYdXvxxKdBlwcE5p3A3fTpDKh
mTId52c4P8hZCQ8XAksUP0bLhdvwZEhHsj3+0sbw0MpnSX8SSdCDCSOlmhKxzaWdFYIJO8eMEVIN
if1ql1LM1vtQceKMfyq0ecmcr4thOvQWUjeH9dv8CB1lO8VMWTuYnRIfay7L6GXClcGQ7hppKyUT
pbCgUHswhq8c9D7xtLBuPd5iwhNDBDFi78ynvlO8hL25a1GGNx+6SIOS0qqH6JK0JSFQyNnRD5D+
60em5IoY7VvysajFQxZyuIWXtii8woio81SvYnmmFbijve2HEdIVgvekd9tY2rRDBSvcQat5cXKY
oWW1NntIVRCD/17Z6v84Gv9XyXXTuFV9PGR1PIL0jvAVc1TvmNc051gdNp3UeAmbMUrjjdCCpl4O
tvKztX/DgV2puelZ1biKF7SXCLFqWB5TaqDIviNhZLUgixALAlLJb/RhD60wmc5pnfs1lvNmdj+U
iFZTdd9duYQ1BSqjvl5HFW/Vbl4+Zsq5x/hg6YVnV5ovh7NHr/q7QITqZMs6iXClYmgwnwlMX1cI
OZOtQCeW9PcGLCZtJoNIfhqxZrQQk6ThMY/fodIa9bgT5kPKOZWK0o/oJe3BOqYZjDTQ/JDKCgEb
c4YqIyZRIJ3udjgFKauiSZCUr1sk94LpdAspiO1gaV+XZo/nD5UQcmWrepElrK+BEq82tIN0MJro
oWfjmlECTN3aaY6OcWpbr0/OarVs5HQ789471FxhBKtYqjaaGrmQ06gLdmEdhPlWFZ1rmrG3sJ0Z
FnxOxBa2DjlbqX3dvivZlOVmWKl9xS4O5RMhkfamDw+ieIjRn4HCVleoOjnXEOVwzHBaZ51kFKB2
IJno1DT5kOSnRXrlyICRKTyNyqkeH+aUOWm0lsPjwuHZNhd7sb1IDaRpJR6s7thMyyq8zlrkfbSc
1fLRUu6NrPUJO17pDMmT4ThYPzp0mfl2YlszKZcNhS/5yovHTyDjvS/Jq43ZRIbsv7uE4lmWz3H0
a2z3SfoSoq1O+BYKvj/NONXRL6dFS8WF08eqTa6J19QabLg20n1GWuQrhJF9H6PCmSx4ywSh+QNC
xLaQH6f8XDFXt0gegGjr24W6dVRlbZvhA6HcfubsCcKws3Zd19DvVfXQV/G2pPsJoYhXuQlzitfj
zIwLmueqey3CS5c8KYWzQySEIaD2GE7DD0mu9zlLurLeF3M6j2R/krxAzJtXEnzWgT8N1aPes0PI
CBniahfC/tQSHgBq6USKLhC83A6Z6ChzCMznqgiJKptWY3iaSe+sYbo1b6HyMKrVqkWI4Vj4F+hP
Bga1RYJaVs4Oev005sEw/Uiz2auGHXZl16BQylZYWDobo6IdS5aiVp9JHV6xyNDAo2MmuoHF/qak
DwPlhczbd57Qd5E70ou3NtxrTIXVe+ASyn1fhUjcL0dDPyTjFNi24+EA0sv7mfOj0F9TlA6T86zb
fxQi/cyk8qOxerD06KlErJ1gM4IHSo8NvDeEUONjTqCM/jPC2zvgPyo5pg5zHBTKe9jPvj1RBsAK
d1t9o8fBLBqU7HuFIWZu0vt2L1laIYjO4M0NiNqxYRi7J1vq9nJFaEwT9/TMZrhZKK+rofsRY5Bt
OgMarDjQHYwMmBKZaBDHHp5n0fsRqoNObx7NwdniqX8SqPqtGVZr7hUm9mkKwjvFcQURO+m1FReU
Qqj/B/PeQPwfh6erigbzlNBe95PDbI5tPEKtjLFAscRrBE0NPYC4FnPE6jnStI6h+5bR5NmIJqxu
l8gHtXqeANC0fEYosrhZSEWOlkMx7Yd6ISfk+j6dOSjHTTdur4eQmjcfiZ5v0lBzkZy7dosgQr/M
QAgFaJOEJGvJIw/BB5YV22SABm1upmnXpfadpRcIa5OjpmGSm0MqbHo/joIU0xW7Kx5CRQ96lDBR
O5xCXdvhmxbMMdQpQdhbO20W3d5ag7zvcr5HdiQbI2Zh/JSQ/YQlG1T3EEHwb9vXsQ3XVgG/+ZHM
nnoOD3NpXfJMbBQb5iFGOF8cZ5/gBzdAIcolHgaa6f2MsBBddNz++fuF//Gb+69j8gYqFMpoCl1t
pr099E9sZqcQm57JpA7VMIYgI2qm/rcLSJ/2H+waqEFMF3HZfpGUu2yyt3K3PMf2R+pEJyf8+PtN
XX/2f93TFQX7F/LfLk4Df97ENizXVxlF0JWiLOrqC3T0H/e3/7r+DcKoZ/Y4NjkjvVrWvH6Rn0S0
K1WiisRHIl2iQWEwv1UETON+JzgThzk95dap+TJ+9x9Dvv+6A/V/f0MMyiuTb5DfEBxlQWGvzgV6
kMaHSbYLhYPqgpTJ6m4iRyFB6dxxVhUqp0x56Os9VNcJVwVblb+H9Ws3sGWMECzJGIzvYylQxNOS
fIEvcrp+8ipvgEvLLNFvcF7tEd+vGjJ2QePQJW6gRlxonhGHlP+ftDNbkttY0vSrtPU9ugMRWMe6
z0XlgtpYpLiIom5gFElh33c8/Xzg0UxXIlOJyTO0YzLpFCs9I8LDw5fff3/CAWKUR7rLqfrn0bcq
hahe34u5+VDwosyhsa9oUuMtOBi0So/0LaQ54e8vfflFBcbRtLqjMRuPYdkfQu2LAUK8UM5bt/ht
KPvdFESHLPu1mu3dkNANVz40zbM//Zq31R52I5eOWL19W8fxLoNUpCbRXPnvlPPoYE2xabvSeqbz
r6o+J6IjvQa3Tct3oKEM694UNAQl884uv0AVkvp0sz22PYzcYg8KpMtsnEfa5LX2c4ihHOk4Gots
ySTsfK25W1gGqq7Eq/iahDiLCUBdCDTSls7Q0HnTWuODZoDoX5g6Dk767IoDTazGTLti9RIWD83k
70xShJI8xKiy+xgiroSwoGhpptcfjDK5g9CNHtVi+hS3xb7uwgcIU2Ha+mIr3PboIakeS1JsjFqK
gq/z+GdeBE8ljT5VCH6aLkYYWqTyzOHZha66YK4BJbLneY5e6ijiNcZv51Ud9Ji7ku2DkQ7wgXbG
wPOPganDNmVz1LS+jl9iQ77Jiz9VUd2nzrRPu6W7/7EMP0b1/CUZcH4s+gYt/UDIuSsjXhza9Jr8
Y5+8kckbgKKQO/nx0Z3+UJl+mET83m5/uOE3Q4b7coA8LrNJfMTEWsldLcVuzO+18n1rl/tZlX8O
TX7fajMx2xfbeAJITrtr+5wpdYDPhEDe2MGqdNdb2buZZvKBfqO6H49D4ZNASp9pePs5YTwI0y8O
wIIwLQ5d+VtCgrhb2ishUrTnmDSS/ZTpL+H8psV7rKfgk6l9nuL6yc1/2CFdtWa2H1V1mOgr6Ab3
xQjVYxuoPyJFBgLghit+aL2i95ixWo0JbW3JoPXPMX1bsIt15dGFXyPPjHexLTbqIH9TzJGrN6VK
4h6V8Qe8jp6s4YcxCPeaA4QkpDtu3kI4/I0tl6v3BbbWXEIiNDy1yaeMMcNm8+zS1nr9ofibssia
ntudc4IUPKmnQtzHAQPzxmkrfrxst+TqibADPTLI7A5PY/Om6z/wAmx88N9Ut9acuJariiG3yZR3
0EP0/gwzGCRyDDvOxdbz9jfFhp8I4VfPp2nnaZPMJgdLJ0eZtMwQtEiXPcZQlkTxp1B4U+5gZ6Kd
azi76yfxd8e8svP5rAt7WpZVh1+VvXiG9PRBAXD90/9m09ZkuU4Shtnccc6BKZhE/jTKlgZUSOiG
79cF/FT6Cw/ymjk39luQtKbiBbSmxVI/RHX0kpTGH3pAkp7RvBGWtdW/2f1IeJu+ZP5vTk1IskzC
o+EOlqV9V0IcFkz3SUlEK4o/XCt7aOm3pHh3rHv9EMfpU443vfGN/+6UV0g2YU2B8MuRUiMdhlZI
WcEqnof0QxJ+GcrfgrGFZS34MkPJZUD64SZw+tgalGbtnTaA6ipp7WxoRnIKQUnpa659iyGBv/7d
/u5arqpdjR/rsMs55BLBHfKITOQHr3+yudy/S+e0yupUxMF6Z6AJbR6/y8zJq7Lg4LbDg7Qmr6At
TdPLu6ZI9xDXw/IDG0de/OrSIKST1A7yeycedrH1ux6DpCzUI9WmOz8EkxrvCvuPIMZyJx+qhaiE
tKau42YwE1TQITzABRU00GkJKN385L5x2oMKvyT+18QsD/TH3ZdT8msxjfcJcOM0eqco5ueMWe3c
333f2DWul0dQP8zjH8ZovGdqNFkCtbErf3c9VpZ8StwwqKDkf9LTgiRIuhshDGbYG5Xcv/Dr//lt
/F/Bj+LdP7e4+cd/8d/finKqoyBsV//5jzfRt7poij/b/1p+7f/+tdNf+sfL157G92L9d05+hU/+
S/L+a/v15D/oK4va6ZfuRz29px89bX9+PN9x+Zv/rz/8tx8/P+XjVP7473//VnR5u3waJJr5v//1
o4fvdJwsvMT/+frz//rhy9eM33vIvxf5jyb6evY7P742Lb9u6P8hdFcp6TgwosrFOg0/lp+4Jj/Q
BRGsYTKJRF8ev7yo2/C//938D1fYUrouvb6WwDhyd5qiW36k6XyesBU/NAQcsA4k9v/ny50c0P8c
2L/lXfauiPKW/pnFDvzPTbGZ12oqYVhSOEI3hFo3NJi1Y/hm55rHLONO7i09gL9FMhU0fRpKvcyO
jRaK8WUg3snuq1DQzOcwC33eeBj00wjgn9/DUEC2IH0XNmvme756lUJb0Lnvd8axV6ktvTDhHXwR
Vp+M0JtV4s8pp88OArU2/TYrly9kTlGxF2kVfnh1en9t0OsNOb0lfBHbVKaShqRyx8448vSL0Ejq
NrAqGUdZFd80IcW31EyGLxpjwQ+dG2+1T5ztP+JsztMVFgTYjr1ygHzpaC28TsYxbG1Jnz0uaCgZ
+EjFJ6R5U4w9uIlEm/+wc928twzf+eX6ek+t8D/Xayvd1g2DovVZZ0Qjw9SqoBaG0jF1j27ape+N
oMlusvV/SSH7bjrKEK6+6PPr47UV3abToLOrVIQ/FxajEYO0jTdg26fuxU8pljQFZLOS3RRriGSB
8gbBAB9ZMTQUY0UDo4NIabEe260msvNts3TDsliLaUrp2Cs1adx4mgugFQQEafJk1o1F+lZEH68f
zvmC2CvH1KVhOY6u1l2E+aCXbl9r/XGw4/ZgFcJ+bDWjv/OpkH65LupsQa6CZch1baUs/rcG2MKJ
k2ipSeY6mYhM4WrMdmIstwZenC3I5Wgsy5XKNQwLnT/VAzW7k2kWtn9sFvQ6rbFVQgzPjEU67CNH
/37rmkydG6x0y7JNw10HADzYjttbun+MO2aE7/oqKAbwFW376XY5JtZYIovZwD8B+q+MVz/WhdV1
5PpKgpdfHJHC1GUk4vP/n5TV3tU2dRWjbJiAu1AIFInJWJcq3uq6XJ8Q7wDzQg3HwhgJ01jPa6vC
WMkekhXyluX0JuiTnu4ZI4dMDSTO9QVdEOVgCkx027B5gZafv9q2OA+yJK7b4dj4jGwdAy1lFqbo
xG80CuZbF/YnWO31S8fCHEM3BcvSTbo/lwvwShogfcixBZTF+awidWwoZcFIYZs+Lbo9jDeGVQuI
YvmH8RhnoS+fjKZkoFI3pHUGoUgH95rTzBDrRb6AajNu5vKzAVoVyoy4zLtfo6Yoqg+Ng791Z7cJ
EJEMlriJ4sFQzgdlpyXFDY2R0LXhlu1DW9nRFx1Y++AZrQHapqu7msRCNuv5U1SWrv+QiWZhvzbd
zmM0n549DJbWdsNd0ou6up9kkv8qRV/DE8zA7ru0VfQb33pEUpAEX95CV5jmGt/adb6Mg0wMx8wH
VFIxdm9vVJFDyTPdqsUuvvnp+SCKhh/p8P6bCDw9n0lzwjyQ8K8klQ4DbsvS/b6aYQKrtXeidIon
zVDu+5vXhwfGa6GkotV+/S4pBcNeAeXA0Uo0cYgYSUFh0fD1e7srs63uznN9l5hYU/DHReJ60FMT
NHnIFo8gNcZuN/rD+LDsw53qYmd/87okU2VduVja5cE93cwmkTqU3HQBTZq7gC6z5Is1jNk9czXU
79dFLWZndW7KMBHCm0FOef1wCD/oVV+O41EzYyLJKXUfy8Ge76M8k8+F0GCC7RwK+nKKtZsNiFRY
KtPh4MGErZ3GuC9T28ny8VhnsG/tVUGlnepYNc07MG5Df7i+0vPz4yosDzLrBWm5Flc5bi2Lroec
jhm8xHfWL/UMr0OW5LdlrGzH4dI5vI94ZIQHGMjT47OcKKJ+585H2Znfmxa4cKtNyc13GyEsBBNs
LVHAyoXBCbdadyrEsYjgXKpqCxh/FwJ/E519o5P5cz2vRK3udtFYZRBNmTiWvW6Qiw1Lb3R162Z1
YEF4F5bOMTm2tQp0eZczmIIYwT1PWUX5vO3Ai9Ee4odWsbF3a2+JBRlCGDrxma4WHTw9IFI+8axX
kTgyyVNBbE5aqDQqc+MWr2ORRYpuuULyEvMo/yybvHqy4KxvRYO9PMo4zhkTYQ0K6vpSRH/U+tQc
1DTD9Huzjhu667q8k1IKbtbpwnhNLJFVloCLVH4KtKh9Yujg79Ju6tsPi7ATL9BedPyfwJxXazOz
qYEgpxNHK4+mj/0UdI/93FLrXiC1N68JB0OgGtxZnYEip2syFHMG5llORyOAbOA+CO1SepCn1+Cm
lPLH++viLugGcZy0oPMwTUesW2No1NKKrDBn/DQXNuIauu2h2JosdUE1ToSs4uXYETJSzoyF0MOB
Noui0unlBdPWTfNHVSf5hl6shgD9NEkIJOVLYKU4tNUm5k05V7Ut52OtoJSjzp0Ow8FnTA+gPT20
OiA6uensprST3L3SZLBAZITAgm27Sj/4ukiejKiDeFpwUP7vk1GXX27dd7wkCw98iTBNdx1KTyqI
nBJn69jEAyRgTfmbpUa1kag4P1w+fckM2MLWJfbmVJdqxmTSVc54DeYlVUBibP8j/9cWH8b56WJa
cIdMhz/IW0lhoAC+ZKgNx8lOI7AP40s8ld/9DFqCUGy83ytk33KyCMPv0Nk85mn9/Pmrm6hPRpXA
DTIca8ZW9Ycikp22S7K4mKF07IBS9GFWDF5ZNllxX0wlieQx66s3tag1+S4oEuaZZHbtgqiFw77u
n4KkgKJUy30oKkequxSMatPIDp0wuQdu5pTjQ4y2TPcqn0eqWTQISq9WZvkhEUb7Fjxeq8NoCWbu
Y1IlOB134ZDmlCjaaM7hDE6i/ruEUlJzgM9U9TcCjBKQMZa0v8PpicE/BslW7/b562/oumKXMI+O
aawLYgFQmyK1DVwqx4BoO/BjZtoY7k4aYkvUuZLh9xH087ToLvHY6mUuK5D6VcTMcxfQvzdNvdxX
ZmTeXb8vZzk3B2dNSANKbaC3Bg/ZqS7LggFGZacoSdvxHxn8p9+B3WVHK3C1XTTN5XPQTcVz0xag
/OQo3+Yi3/wS57tq6QRkBjuq8y3WM8YGW3VJAKH7MR0jqtyx230OextSS8uPbkLHLHpOmpMUp0nS
dVnuqgiVWG6VZU3ew7nVdXeiwOmGtmzaMJQXFsS7ybNv2MggdXO6qQakmHlcsSAip5w5E7N8P8/E
TjKu5E1Nh38tCDZecsV4Ca65fJVXFxeizqYNygZRcZ++D9Kohxiwy78IDeDUdV25uCpLSiyExVP6
83V4Jcqx9UEro7I/0hTXeFB7Zr+V0jRfrEAHVX5d1nkgyDlZpuU6Fk6wq5bb8UqWGCmauyaQ7Yoq
S6RHxy5xPrit/xb+1YIZyIa/IfDS4hbDZzMuFBuxnqs223Y3udYisICTFdObHnJBw0NOMHfzPpJf
I1tIgpknxF4XX6vIqKZclz3soIydclKwmRCk0xZdjlssVC7bdBqXOZL8JB4xqRWbu3W6jW5td2FZ
jfIIBovS3mDWUKeOeMXVneiqSrvjfSuYQyCn6GXSZ5rwpGPM040pWQc/0jIFl9xxDUKK1beYW8PQ
pMO3UBUddbREzfOdM7XtQ2gP/cbmLoqxXjHpdMu1ueCEDyvFscY0aIdcQPzesppMMQtJaDSMXFfP
c21xJGsBdUy6Atu8/PyVekJDkDImr5TgTeqPbpfW8IPzSOM7Bd51SZfW4xqLJSEZZ3LvTiVNZhuW
MJTK46iDiUkthqMFqRMdb5biSOwUeWyDcpCx+CKv1qPnytHMqIareZmCEZSm9JZM8c0RoKtIlAvl
6jrR+s+K7SspkV2oWRtA/1DoYQaN5P2Xd4FWDMXGpp0fj6ssvG9UTi51t5VjbGaly3TzIPSavIge
rdqgk4N/MBPM3xpKe26oEEUMQ+HM4BFTK02AW0v5kzYHnqpyCVR56vAOtCYld0n1Uv+1G/Qu8iYG
BWwt8lwzluLf8mq75JxJJZ2emTYmvmtYwKxifLYYdEgVMc+rnIpbdQMvFP8TBeTIyJKtVpiEPHHJ
nMlj0WjjYZrh1rR9yMxv1EAeZDKyUscqEuueUbNIBonYDdmOfLTAtRvDuBuI7zdC9jN7SCGX+MBW
tlpKbeviEC4lg8RzMUKMk7Q01+otZMyWaEVOz0/cJw8kN13tRyuN3NqVqQTnOZruHG5Be860hu+h
fnoHStqKovDp2fVlW/t9kvI9jOyZMi8t26b1JnX1d0PO1CrLbbZwMWfawpXDZAnLcB1j8bVWEsku
tLDciqMa6QntJwdy6lEFN6FD8UYsXhlFvEu+githr6RYea/nlsgtr8sqsc9txqSVw5BvaOTZ9UYK
SsKtYyGmI1fvSVSwf5k7w3bbTSFNeg7ATVl/z9NiiyvikiSbdAH5JLJJ+OOnuzbQfJzltLB4dia/
W/gknwu7KXbxHDgbmrnszMm7xZqw7zqlZ0snel1Z4EoLa+k2qfJChtIxbo8pqKPJEEkB98OHTDOt
JyWm6hnYxs2ZkZ+SWRslb4z/2kdgDnHcj0WhPNlYKYENwy6YWAveNm63KAiXRZwt0rZs/LllieZq
kaMjZ9UJRIWDnryZ3AFgIzWlT6FWpY/W3CffbjQqBH3kT3W2lGfHWtOgtPOQG7FZ0UystJZmcEi7
1UhD73UpPxPpq2VhgMlmUDulir+mK2yCsfcl7Wz0w2g0UlplYi99LNUCGc2zSd1NQx7ifaXM+zmK
oDJfZhgmPs+RwRAnO8ukA405oNmdDhTgW0FrfUBDM20cd6NMTNiX06bfwhxc0OzFhcEcEu9j21ch
iqn83qAMS1dTBg6s9FNmOjJL5clsIEe8vj9npodTUMRd3NalqLwOmic3RvXnQXq+1qWgC6b2Hu5z
8XBdyqUFkaokX45RMICxnF5VWyaN1BkrRNIHUFZHy/9dzlRZSFej+P5fELWYNyJ0qcu1lWuIiLNI
Z1CB24NLp+UPEr5IMSXBHW4NV9k6rsmSc8OBJtd0uqiwr+vRl5nhpYU1P1ZGZOySVM82/LJLWwcA
iSwADiB+80pKnGQhVlaDsnqiq4cGlwWdGPrMKE21DTP3M5+wvis457jmxMXCXFeKpqZrBreJDdo+
LRpmBss9tPOkH4xAhxJbHxkpnqjimRER8ce4qGFMCOlvszXMHtNQ5wW4Z+yvH+cFq0ShgIeYPcbF
WbO9OJo7BT5uFuDAJnprmKP1JdWq8Z5nJtjls9ZuPJKX5VlstCUxt2LluOUy1askAKytJ7Qw1XP+
0tnavouYvR1H0ffri7t0+WybJKKkegBYZfWCuZ3bab0WmF5I/Y0ie6jet7HrbyzpkgbRN4inYpgC
c7J696MEuj4YE7h8Zp299DNjf0oyxPdaH+gboi4syJUSL0PXwdGBjzu9EoGb9+XUI8pOW8vLtBTd
gQR/I4I4c9Ash6op5R0Ml2uiFKdSjDJOTW0ZkZMndr0v7IG26jDKGEqWFQ9FaJRPsVVs1RYv+ABL
zWXJ9uIAEyWdCqUbwhFFnVgepFoxVPldV/7R8VUahoaMDFSNU4d5IOMk/a9Mf52/XNeUC2dISOby
YNrkgu01growaY8YMwPfTbZk9cuw/JBZmuGFNhQp10UtZ7QyAi5wR7AyJiYANNDpQseC/i0aMSyP
03TMQ1PNmbVL6ISUTwVQHUmjs09DdB3L7h0dvw3cIWWfbLGLXdxuB20l4iC+WZOXhwzybYuJcQhM
8YHfOk79Lt0n6Ry+EfQ80GlqV917nPRyb4+5Ol7fgku7zXEqFJiqORmu0y0AxFjFml3aXt/Kxmvq
kjEYmmUdNTXHG7t96ca8FrXS5abvW3J1je11eW3txDxKyI6NrVa5S1Ic0lqK7AFu5DoQjgYGPOcU
gTzbjyfIf1KXKcIQAVzftotS8CH4Yy6as1pL5A5546ScGQxRzJlW8W9L2mrj8m8JWc7uVZ5iULNd
T+VowU+kjCPtIx/E7AQbp3LJwjgu2SNKyPhEa5JbRdNkYyzYnmRon7HfzD1MqmeyYuFdMET0sTNO
6Pa9cwl/4YjUQWGub52MmXdX5wRn4ICjz+T2k+eBalm+4e5d0mwXrDMAWoqFZyl2hkFHKo5SxET2
+GgRRd9Vs68dQ1HIjRWdi+L1BB29pHlcYax1Dl5iWFcFOpdHOBMLonefkbe6m+fs+/W9uygJf4Vi
DO4YSaVTlRjDdhyzhFFEkRyqg5Vr2n7SK3vfVhCYXRe1GL9T48iiDMBISzQNMGNRnFfalyp9jkde
cjq+rebTyF1jwpDu77tOl0ffaqObHWfkIQlDqJMrW6O/06J2Zp5SjHEi2vdLhXAPkH146UEEb+j8
+cX6WckS4JGAMxjruohNWJmlWYFqxGnIvNhS27lpsdXVdFGKK0lXgSQTZzfLnktRNzMLgqJuuu9E
1r+phiHdKLycv2HkOKTCCBE24yGsvLg4FqpZMraePisF7zY0Qe0Q9F4eR8MxHZh2P4ww5jX1IO8H
nWTT7VpCKeafKA0ycMsmvNISu9XI1NoDNiqFHjkHTngnmq5icKJfec6U+BuO+/lj6XLJpKNbgrfE
WXc/FXVWFARDpmc6NXChkSGRKaj8IPlew+am74FWOL+ACPRfGqoOWzbl3Fgu0gHMAWkw8dVX/qVO
x4RDCw/Xz2UCzEPiWvXwQCO0kXl+zWiTfdu51nd7agjFru/zBWVaSvw2jhHlXv7tdJ+TtLEUQ41M
T8rc2btW6e/FmGzV+i+YF537bmOXF2dkneU34oTGizQ0mdNbMHNsBDMic0PfybbNNxTnkihFSYhe
E66GNFeBfx8WtUhNRkXJeLCZXlik+YM7u/OHcILu7PrmXZS1uHhkMBe0xEpWlGQEgnVmeaG/jOfT
kvQ5Gnjyymjcah65KArwIRAf0MRo6Ok55Vq5YKNLy6tqMS7D+ghkK9wrm/zGhkpcugrKssn2AI+S
hrsy0LUNiY5UNZ5Oa09vZDDIvfRhQ+8Hx/hkGHl5X2WKpupy0+ZcUkayxXgD5COJgVb7OQlmEvcT
fvNsQMFQF1XmxZaoNtZ3SQreMFBK0sUm8k63Mi3tLJqodHh6PzNYdWggKhtgqrmuGxeluCSGXPJQ
AKRWLypRRRdWqclwvzqO3taGkb3R9F59uF2KyeUld0JpCyjN6VoGByYgTLXhBVpAi4aAscFKRL1h
HC8on0U4ijpQOsapWxmJvCuVWwgz9mRihzsimGhng/JFBaAkvHFBPGm4HxZ+iElWWq1UgDJqRHW5
iT23SP07dwjjo8rHrUTt2eEgxTB44HScHUzvSgouvuRBs0MPo1TdD/YU793Z2WKnPts2pCyO6FJK
BU+2brMKGiny2obxBserhxgt9dtvQ8VU3TQSzc2F4UUYnXIEnTzaZ1mXfkga2qwAhcH5UnzLuiXL
3ofjVmXnPMEFMoJdox4o8eLw7U81rvCt3k3aBF7HJSv8qXJim37TKYIB+VdNuUG9z7Q2rv4sy8A2
7/QJCrSda7b0/VeFNY735uwL7RiPvRW9nUy3rH67rkBL5+Kpf0mWD/cS+8E7Qy1opaxiyNpUa1DW
aoQTNFPQgf1Qk12rvWuPvQ5zTGX24tPMlVpoobQp/jDlIlLQeY10Bfe6lbfhxqN0jiy0F5wC7hLQ
M5TrJw/LK3emimM3c5048oDpRuO+a6uUGduFD70eCUPHeh85Tf+t9jNT/5xqcV/9Vpp2aewCGdnR
M/BRyK20UPetR3pmGWWq20W5BXI/8/j4jnwztYAYSNOssUNa5XRhYYrIC+o2KQ6RH+j9zjH7cmRM
7jjn7/Q8Mxk8SG6vp42A3YIadhDufuMAF8/yJEAguCZdi5kB5gAGfWXTJC0fVZ31iVckRVvv8wit
vnOU76df/KAb7Y/6KItB3cHBE8MaInNlpl+LQlR/VDmoUP1w/fucxSt8HbK5mAMLLAzuy6nCJ5HQ
VOIUiSfNCbbL0NUZ4jX7+ls9CqY3beuXG8pybpwo3i4vLx4Fpe91ogrQR+eUDm+fq5nB26zV029o
+s35jKVETIcaQC5uCdWx1bJESP05TDMSp1AJSDfL4WgU7UYEu6L3oWJKLRqUk7E03pL0W08/K+LZ
sNtcxB4+IFlFGNfs6a7q+myCZiOqZXDPyKrB2ZkpU2ifSIWV6YPBRfnW5eWcvx0zqeZ7RsC45S6g
e5+WJBl22V62qq8OsaZDHVMMscgMOFJbu97yFc7vBNVe9mipLi8FxNVDMdmdb5llnXmRFRTuztUD
iL6CzDfFzndK+lpIotr9QZNpUB1AtErmiqqR8dHXdfD8JSFuBVlE5YdUHgX+08NyST0bE36t15kM
OBvq5lvlBjFTUMVWJHJB2wEz/azVkuumbnAqqRX9HNNPkHgpbDCf6PaEXkZkyadETtZ+7nJtQ0Eu
KLsjqQkT9Rio/DoRzWCZqmTgUuLFIgzftZNvzgcr1uf09ltMbmip2tP6SQ/Ual3Un2FHiZmIaIIj
OUwC4sW7GC695zFu59/7NNnKSp4fGUdlcrvwnJbweVn4K4uvtSqXTAQovApip5dRTdrBTCkZ5G7T
3qwd1ATpK6d3jQI7NYNTUYN0UdI5LjwoR8KDNS2D6ecCnjerj/NbXUGQCaAryD4oh6aQdddOFdR9
4GRR4c0OpLGTxUzs1qSzsSWQ3HgILu3ga1HL3Xy1g5mmzZNZJ+zgnNu7XEKSZA+y5MoJc2MHz7We
VdGjwQ3HYXflysaPI+FCYdWFl5gpIy3N9DHRe0aMtRqEUgk0gdev87nSL+KgSqDdBR/KXSmj0WTk
cKqy8OI2ZrBaQzcBEWqzUVw9xz4vZ/VKzMpqdDM+xQgVBH1Idbhvhtj/6oxTv5+NAOp1inI7hcc2
3AVWPD26fd7+PmTpbXQ4ywOAp8hSSYqRDJbrLqIp0TuNmiMKM0fd23QCBT9por+vDUgFr2/rJYUB
wAcbBUUHwKfqVGFgLwSo6SdL0Bi/o+G19vQamHU/Ou6G1bqkL4AWpQsmAk9p3cdZCaJikmapN1cW
c9odH9KyGYpxAaQfSprvt68LtDURBOVrJK7UxW0pIllllnlab8K9HE0606G77L7tZbixhZc087Wo
lcokDE7zrSJc3rsO0z8BQ832fdOn1oYdubSDwFhN8LY8N9Y6dWLrtSszJ8g8en2DjyQa6j9b6DmO
UmvGhbXJ2jixxWk8dSoNwiOQd8CSKa+u93CGHZaWD/awTEWx14DJP9i5X79rXBH8wMWb36qu7x/L
qDU3EqkXt5SKBMAN1A+Y1alWjiqKx05DK2u3s5/VGEE4Mg4I+heObmFZoUUVzDV191M5c66ZoQmz
CCyeDPE2bB8cahtPG/u4KMB6H/HNSZUS+i1tTKdS6rIgAZvZSMFp3qvGtD5O3Pz3DPfQST00+lNW
Ol10d/0GXNpDoEd4qfhA1K1XN5uBNSZdy1bq6RoQyppC5qEmhP54Xcol+0FBgkI/MTvO6mptaWLA
C5Cwtjzum6/mkI7p1zAAqMQUSYsxqNelLZ+23kmgu2S6DPptsBanO8kNEFUUOqk3wGz6CVaK9D5x
zfro+0XzWWax9K7Lu3ADaAOn3L8kuSn9r7wEPesyrQ7i1APPLbIPVTYV5WctdmNimrSeobHttdl4
aPo5D7+2ZVxuPbIXDhHsDal1WnKIzddOLA4RqbKpS72C0TePIm7KFyMvtpZ5SQqoL2JHAhu0ZZV3
g+EDXsJ4zjyQBV8NumRh29FuxpMDIVgapRZ8PFDvNaZQJTDrmAUjfrQyUeVO+Y58JMzyi407fUEj
kYMUspUkNNa4kwJ+fRkCrvYS0cBpJSf5lESQoDZRlTxcV4+L+2ZAwEKcAUhi7dgR5Go2Q44yL7AV
sDKY8ujfhzGlCO7/BUGOSYUMN1LQ8nuq9+OUl44Rc8uaovIPWpAHb2gD7H+5XQptknjeuAPwLa2s
Lg5sOgE4xeoCp9m1UPwfc2Vv1TIvbdrSV0AvBkYRz/F0LaQNmlwJXpWoz8IXMwArDzRvGJoN+3fB
VizpV52mVINC5rqoUdHKoseayOF6U80+E0bV7yPDKMNdMJZEMhNDT+XtTiqApwXRSOGZxa120Ggq
Z0hKvMdGW/hEu2g4MAvaON5+Tnz84rBR6oYD6HQHRzOC14Yw1hM9uR5NEkoMub5Vf7qQFKTRkIKz
QeWeR1JfiZkVXFtd0OYeHUPPk51NO81wAcQNH2TQftTa5qnrjcdCmffzNCW7WsXuxhFeUhXKwjDA
LPlmSDJOFxo3Y6OyeM49pWAj72fijDbUyo3Ldclg4P6So6XlnDL08vPXMdPsdMJl1oqXsuBjCcPm
S1lR0S+seAslemlBXC2qD/j2hNWre2zKMSaBUDPgYmCUTFdbENCGwc3lPCytAYoQEgcmxwHcOl1Q
LeEdnfoKzW8Sx9yFivFhL0Uwdf6TNpm3ze/8GawQceJnY3IR56zu85SIhFxrTmCGf3ZX9lH9XOZq
2niJLx7S/0hZe2ogV8pGNwj/KoM53bMuRybvwCVsdePWm3vBXdMNfBoOCMo3Y933TL86yT8jLTzZ
2/oL9HLwUEJN5d81pc98JPLoH7gWW8XKS1JBpVNIZ3qQgkTs9NDSSUEBmWi5VypaJw/t2MYNI8PT
+VdrztzfJ5JtMEh3Qq/+BatPVLZ0eZFRwsk4FYyYROPQOL847XYRMAlGM5h2u9UVdUn3wcmoJXlK
09/6BN0wmdvRpuWpriLInJOgOdBM021Y4ItWC3OhCFp4xyg0ny4HhHGi2aovPC3O9HedkeQHP1PL
kIDG+qhlwcSw6kE8pKU2fGH4tn5XzP3ktU5rb3yTiwf66ouszKcKRQWGmmRWNvW/QT+X3Wmu9j7R
6s9tMpSQgY+/3v4skDhzHdjGbP6sVo4x6GMUqPCMsgr3Q0PTu9lUW8joS8cIjGbp2SQOxfc53V8/
Ciur1NFT8uvwnKfJF5G6W8zvl277ayErnbQAV1rQgBUMVYv8w2BMzU4njLqvbb26PdSkI9SFvIem
ObRydUzg9qPI0jEsytLcT6R/kjsl/fjH9bO5UAKEseWVmEVbXj0ygVH5pQ7Hodd3w1d9tna5Iz+4
IvrdFs2h0oJn+O7fhmN758v2JVXDPtf+LKytuPrivi7OEJAdnof1U2dpk7Q0vcA/mQb/KXb74kHv
GSzUAQfd2Ndl31ahmk6RHX2kAE776OqpE11hahSIMi9V7Z9C9UwJFP0D441/jeGS27hrF4WRF6EE
Tk8EyfHT3dWtkWn0dcgET7tqmFM4Flr1MGj2nO/6OJL9fZzgl/0LfgP+JTB6pr3STb1y9uy6d9q6
nJa8zwybP83MuyabAuYoicG7rj6XLt3ymtOqJwCXrdsDwjaVpdFTUsnGsqFraC66egdj9xAerwu6
pCCUnxZvi2IidfHTjZwsmr5SM869EZ/hl8YYFGP1imI3qaneOLOLawLOCFJzwVuvDbVf2TKk7yH3
2tZm8lceaEdzTs2NnNmlBfG28aDTJ02mfxXB16Hb9qNscg9uvNzrxzHcRX1XH5pM25o8fFkUeAKw
TeQmztB/xdSmxVzmwO+qHN7nCrz6LugrKrFyNKiEXT+qC/vHpi2pl4UMho08PSrB1NxQOV3uGYmP
zZ/ktHMGY94IcS8siogQxjgQ8XQ/rM2jPsy0/vxvzs5sx22kidJPRID7cktJJamqXLbLS9u+Idz2
39y35M6nny/dM5gSRYhQo33XsEPJjMyM5cQ5wHHoNSE26lvdUKKF0ZWGvlPFmG4dZPmjF7cGzQTA
H5SJKRIsR1PGPrLyeO6T45yGmfKOYrwb+lGYimpn14GRvZSVZ2enOnWQfjCCyG02TtraeuUcLpBo
0C7/SvG+vactxkcT3UiOaj51H1pEN8+x4rgnncjr690bSCLwp1IhWWmX7KCFNiq6wlDJsba0PDrX
hVX+xd0RbaHKV5YExsXQgaCQxxlLcMdgNbnhpFp2bCcGYxwq70dX2MYugdr1/oQNU5IKRE5X0hK9
9MlMm+wszszsOOoWK0Jx7lR6491YfNB8+CMBnsR5X80p5rpdmqPASpJV+a5PDWsHvLTd3789kEUx
aEcF8JpkzexGIXuvWAF2+YuZr3xnpYHzz20ra5vDFDEPCDya5NqLZzLp7E5tFaq0Qe4ln+iMu4af
6aJDDnIKNyJ9+fUXh4ugjdgQOzSOl33qiXiuG4Y4O/ZWUz1HhSDHRSNKg1ClDw6tRmrIqPsmw+rK
Em05M0Us7snprEU6OvyB+cAvj7w2NPpNUiW7whiAThjjsLFna+07GB7kjtGUpHEhA4U3x7c2iqLp
kyAjydD+VjT0DebK/tkX4ps7oPYy08N70XbmxiOzchVLCDTDdIygMIiy2ESvq+Okm0bKc0XvPMw2
Knq2IZz7IyrJpCmZn+B4xzEv1+bBNKvSYc2OsTOnvjqX6At4KJgNFNCMPPgPZxngFShMunV4zbIo
7HROD4ZXT49q5JYfnNxGVCqn1DYebp+AtY+HT/4B1kC/tKw6DiCjXJMRTlqcYecDMizPAEPuE5X4
U6WAyOf/W1lUKRR4e0KQ2tlRrUrj5AZB+mTY6XDvICJNMlkr+wMqBJ2+2CJUt6u8sQqu2opcOm2m
CtXzrtnw8rUD9dbK4uXv7ZGfrmXcGV0AyXAMeVoyDvlBD2fz7gudq4IaCC1iuu5U7i99rp+KWHUy
22A0d6RyH9bO1wK2iF/3ugCpEdGtHP9jnmZJfVH1bRROQ6MfwxwXSGajOcRJvMX0vHI50OdjeEZy
KYAxcRaLKUQ3pIMSo2wvNbeV6YOdFQ9TK1o0KKtjqifvYOc+NXZ+BKa5Ea3Ji+fy7rUBqElGS/Bw
JA1L/0PhEug089SZgkj4Q9oa6VcD1mcTNgezeAzyNNzilLo+WBCqIyEAKJgGJ+Wdy73TzY70K8Sk
23ntKc9TdM7nqN0IEBcabfJkUbPiRWZhQHavfN71krDz9Lg+enUCOtSTUdkuC7smPUZhXkR7gEyZ
OI5AOpJjywCr2Btph3KtNRhZ4g9VqEy+Go1Z+1hmmqGcol5qaJutnoqTOUzEQwwINJ4fOyliqEms
1j8RJyv/6bWpQkBMGfn7uYnqvE/8KyZUDgukNnNKFykC6nqG0myRCKm7ZqS/KgvI74YU1jXZA8VW
EEvsLeEIoL3Fq9MRunWU7yj10K1LdlFpl+FZqS0EZlC0CcN9CjB02NXzEL9vjQopzmGY589BClko
utCwK+4dbciSfWIUabtv6q4zfEqQ6NUHfenEOz030Bu7feiubxH5o+kQEw0wc7pEkZlKacRh4FFR
nVSk1yME0Yq+jx5UrUs3TF17IqZwDyIAOUOwLP1ZLQDmojXKo2PUFTpuc7cTfS423sd1K/Qq6ELT
HV42/rISKrpRKOXRztrqSG+jfYmCakvwetWKgZyEpNGmyr7Ya6/vSeZitzxm0Ek8T55lw+eaBvfS
o0mPMjybWg2QMfbo8uwaSaV6YmYtRUrFsiwLVArmYoYUrt+i8LuOCjHFtBgXPOkO7YdLU5lbF3U3
l9UxbjPxrh9V7VMjku4QWsN0FBoqqnHcFBuhqPxHL69DjErGcxC7rHDZNKjyetJBRFTHfhj1TzaP
86lpyhC+0NDzQ1VpHjp0hnaeo1in226/UiCWcD+uYLh1EGdYFtprz2mUgIG1ox5kWXVKmzJFoT6G
G/ZhaOvmm2kF1vc84sSchl5F7mzKgsQ+jLNaO6jhVqW9EQBdPw38IGahgBgQ2FEfv9yA1nSikUZc
CfJqZDA29wJw7lrRfqFQlj0MVTb+uP0JtgwuwlVVQ8QgKXAu1Uk/dn1hvQ+DoX9VrXR6CYOtuZFV
axL6CGMCfrbkxav0wBKiY3lRWrSvwOi7jyZ0UJ97tTsEGRJYtxe3dj6hnMCfZSf7ar5Mm82oKCKu
NRcF878aoFIoeMb9r9tW1i5PgiLJws0ppft/uWdqMhluoHLNaHQJD/GYKp/S0WjeTaMSfrttau37
MUOvElbC5UlCemkqiCsTTKWLKQgBfnvCRaUyUj2EQD336I5hvgGBXFsavTx4SChq8prJD/wmhfIg
mJ3qsC6PVW5n76oAlXVYtFC9VBNrI3ZYW5rE1lA8JShjgvjSlBIHvWK51N4juhodGMvZG6EJc7zR
R9/GCR/VUvGSjdd6zUGoRxOuSMQ2dAuXRqNA0dM2p72XG32DaCcUxdXToKpT8fn+jSPI4Eo1IGO9
mg9X8mmYujSvjq4S5LvUDsPPVqRmewUOmIOiZfPGwta+JizcPOcMitNkW2xcMs910OscNEEtdZfT
JUJlULPLfQ4U8RG24DvVKGXox2uOX0JcCoOAvcTkRtM8TrB14JpojPkBOtw+U4i/YL3/0jEftBFF
XK+PzaIxi3PCjwcj2uXGCQRmW2NoYKqb9SLZOQKK6B4Z+t+WkrpfxkSxP9zewOuTgEHZsASlAvnJ
8uRVQVnxJRNxNBrFPJiN2rw21SD2ETPdX26bWlsbsytS8oa2M/OCl2uzjcbkSraqYwU66lOQjUjS
BoFqIo/Bi3h20MPZEvS5PgeMWIJtkwNpYBKW7Iq1mB01rtk8iLfigzWa6X4e5y1xwbVvSF2LWh24
d4qC8v+/uU2I5BkZRMLtGDI13x8VtFZ/5jWCsfvAMJKNDVtbkszyAXLKWv/yaBdWnvU93c9jVATO
LojKcS9g/bw7zgTq9cbK4pw5NhRciVLWRwNijn1hIuSZjGm2kXlfh2VYYaiSLdINnEJ6zJsPN5pz
LOpxxNuNOjmnk6791aEuexgsUX6cFE2gW1sE48YdsvoFmTiiF6oBgVgCzaKB+XAlK+pjiGZR7Wu9
BYO/FTLmtr/t8Gt+IUeb/p+hxdVfGqGRmm1eH/M2yB7LxlIOHSSOX712k2vuOtbkS5IREGEhzgLh
2+WXdLrUtqzero7WpKEhDC+9thu1xtwXmkJvxnQ796HLzPTo9Pm8EY2s7qKknZV9LokBvrRt96CJ
jTCpYSOxzrmh/i9EIQS6pvZYiwT97OHn7c+6un9v7C0et65zvDmusWcH6Mqabjz5qR5sjWauWqGu
4DAs6lIjXASQfQFNUuGweX0vCogm6g4En6E93F7LmouAYmDDwErR2ZW/4s0JcOJZN7LKrI5F0YUn
uoVcVYxXfhJU3z7dNrW2oLemFrcU8gTllNu4SJeHibUzQG50u7w2g8//wQ7anH+4vtmmRX1Qs4QD
jqmrjxmJ+XcAlqm9U4Yg2hIKWHtOCD3khJNsTbuLp1Lpxj7JTa4otaynX2h/ZNTu0FD3Vbt2joqY
jK3ram2ziCjoMjGuC9HP4roKNXvIeh2XAMgeod8grJNZhuOT3ujW6+2PuLI4yU9JTIz8GDfIYnFO
HBhSwlgcS7NqGZdW++a56mDI2dNnbn/VZdDe32uVUlJQ2aEXIxlkFldIp8YZPSJwe3k+2j+LCfUK
3zWVYksJbKVESTgFYk/GjKRCy2TcUTtuInMsjkraea9aZccH4cY1Ysx18AzWwP2aNnXyYI62ewR2
5321JiW+V4yRsI5SALkxFQ7yqGVyExrGBL4V2KWdAemMOqV8mPowQiU5cMa7s40LW0vKqyKwE6eM
Nb7sYCi7yUtt4si23M2CocbbfrPiojKFonMiUceAzS/vE6OA7yyNmvKIFFl7ElbbnPUwDr4EUZVs
rGrlPmHSQ7axuR8JyRcXpFHOXTYnE9OFMXNquhOUryMakHd3GyS36f+3snhcYgZbnTjv5LhkYp9G
pxy/FUrvbhy31bXgi7SCQO0zHHf52cbZSQ0zZS2W0w9+7QbGoXOqYSO4X/N8CwIRauQyncD5L82Y
OVtT6TgdyomfJ0sRH3Wau/QeIr+zh8daDA+DxiyzZiu72RDtxkO9skrMg1UizAeZvnxsRJOLqYUl
9qhkfdxIohZvb2ZdVW+sc+XyIqJj2ELmFBrQoctlDi06OW4Dsg38V3T03Lk+ZI3q+iDHjXMgsvsn
nNA1IYWBOoxvSri/sNdTZIbHqAC3raU/x8RTX9Vpdva3j9ba13trZbF5asAYubCD4hj1QXXohqrf
tbn4534jTFBpkjkYLNQSG9Jlo2KVoVMc9TrQnwu1tw84wxaH19pS5CgYI28QhWHu8oPVyAMmWcFV
r4FEeeqzNnq2utHeCDjkg3FZ/wTORaNLJl8Uk5eMpcE82zEFRbD1DEr8nSZJ/03TM+9H34a1eEUU
QREwiqfuE5Ht4B1vf8g1H4SzH4gXHQuyzoVPBGbvWEOSU8L2jKdiDsJdVYwvut59KxsihdvG1r4n
MjQSIk53j5rZ5fd0rCIBmgcqNc7T6ikPbfOxaLRki8t+5XKnek1oRVxAJXXZ7GJyqq+innlurYim
H4NQzF2tZuk+UmPv/hyJspHkS6FKRtFjEQx4Xt+ljYqzl3OY/2D8RzvnzJoebn+3tQVJ8iDgfqyK
zOXyuym5leVJZuCHra48B4NADyDvjRdk5MKNO2ltiygZMZcKnExSmVyaqiuNMqKBKbMu832O0ux+
TjcjRFnCWLo8u8OUF6GULORcWokClNujwCsYMnOH/ejFu95wfHSL39uO+B9ZNZI3IX0vlELvhzJQ
6MMFoFLTZO1o8S09JnS1qGLHqgb6PaH1+g8FNvCNM736Gd9YWXzGcFaiORMsMButBOHM2IyfzCQP
N6r3q9+R8BCYpryelupORQ1Fu1Ux4h8V1QC8QJ2EpJEPH+KoGz+YShS9oADSPGZeT9xo2p274Zkr
d5cs51Nd54sa1KQvN7K1O22KIga44Lzz3pWhlhx6VVE/TmKw3xUxrPGuUzpH/rIX+ncfCjApFLYZ
Z7WITRehfxQjOtkowFNbzxEvOkNj33JttH6UjF7ff29xO4JgBhVOb3cJZROKVdetEoMZ9WwUgDu9
fFET3f5ye0ErPnNhZXGXIHUZoaQCCHauRPoUqnVonWyvElu8xqt2uHy5ryRZ3B8R7De5tNfFfZPW
rCYfrNY3GPoQfjpF0xav/8qtRWqGpLbKFgH2Wpy0qlJLd6TRc+za8pBNlXlwh+Svqi7vRw3R5iXk
kIghYCPLCXFNnzWcAUNxVHhPUVO/DzTP2Qiw11aDOiyUHUwCSTj0pae7hAFxNzOyaqgcpbbq3tuz
He3zLpl+3/YDGSAtLkdmmpmflkVgkr/F5Vj2aPmVjYalut8FHdNGO6NUjUPatW23yzS3QB0XRqnz
bbNrbkFtVuIYpXjhsgaMQljHXRJL9ofR9l2tSvcmFAP3vy82KSX3lRyyo5V1+Rmz2UtzxQG9biV5
sqsNfXiInc0IYG0tlKPA0+ow/lCKWFjpwKYYdZsfXfgYfKfuyg+DEaYbBbaV25dyCrVR5upReVqu
pbWzqgLTgRUv65+VqVWtAwmn+y1Mu3IXRrX7BQaqdGdFoZL7bp1oGx9zxScpbCMxAdAMnO3y9lXE
rJGRA2ifZ2YN8o4ZOGg7xqepRgD+bu+4MLWIE0vLS4wkYgCU2T9n7wrnp8EL/p+MgFHSec7kfXu5
bV1uVllLtwgW5awGy9787NXQPv2HlTiUpUAqIWmxDAAqrdHzAfnRY6FGAJUGXguNKP9w28ra1iAM
JOlopWz8solj5AbsHAnfq8lCZJm9uFV2vZW1z6ioDV9u21rxdql3QOdZCkZcpSmxUZvNoJEut21N
X9GT42VqWH36D1ZookPZDYAXtMbl5tTKJCrAGDjbgGCLr5l1dkwndf77tpmVQwXwj+wbCCDDO8ux
WLU1xyqJe2LdpJ0+zFNkd7Uv0oGBVROKocbP1aib9l7XIFWYRlH31HfBEI8bR2vtm3IT0vVAXB1k
+eIGqZAyjsohyI/zGP49JbH24mpxvtE9WlsrHVOuQSY2QcstPmneqOAbDR4urzMiH0JAF5K2/qtl
tR8j3Xg2kv5d38Iul2rzBkp5zT15yThorA/UzSLWGBii7rU85zhXlrMnHVMPYVuCAa/TLeaw1UX+
AXzTcwEXvVgkA/5zpdnMYwVW+7vOIN9tHPHgeMG32ZkflHiEOcb4npvZxqlYCU3/9CRoGJDfUoq+
9Ne2C8I6TRk6C4qmzne1Fc7fjVpvPrlCEc6nqFUT+yFmSEccKCZM88bjsPqFeUZBQVNvuSIVgwxE
iaPUy2HTd21UDA2l36la1h8sECi6f/vQrGTxUk2ciUV6WwQni4sToai0dgxiYS1WrT0Ka4Zg5qg3
/NAktXdSy9qqTq+dD3k8ZOFA6tcvdnUKTH3OBlx3LCVdw6RY/T4PVKPdWNmqHZI12JTlg77kZmME
rVMmxc2PveYVCI70884Fq3h/jdYBA0YGRJYNY/5iNWZXGSwHsG8ZM76nWFX1HCbjFhPm2lrkmSMY
5r0mWr30SHNuolJvcYlSUVNIbKvw6Jqp83rbF9Yc760V+SvehPep3dBm7w3oLxsv+V1WkE94Xhj+
yIJBvT8vgmyd8hGwXw2pyYUpK1e6ijoum9M13n6oq3A/A9h9uL2g1c9GFIdfk81eTXGrgZuVhcVn
o6Ob/obIK/Dt0jX+d9vK2hGik8GkP3+oxi02h6pHhMgv1wXAmR8MWL5qfePtMqH0fjJuISFWQnz4
GimFWTKoumLtYCJAdTP4LI5T37xEbhW8U3J7+siDaH9iUgCQh7ElCLDmFtQ94D5BdYAK/sLF86Fy
FEjLiyMdrXoHjZDlV5E27yTieOPMrq2OigRoOHSKiLAWZdNIS/s6VHQel7jrPsWaKDK/1a3w0ARz
8FeL4twBNpG7TxcuyLiPR2qBZeZ9Lv1+TvoxGpymODluU7030tzZocUuDrfd5MoZsULWDFck9UuJ
kb20QklJqGi45qfONcbsRa+Gdv7g2EG2pRp4tV8YAlTFsSKDYR5s8RGVHgx4E2fZiSE6wZyqGSEY
65V+kjZbr8fKmiT0gmEIsLBEOwvXb2JFHxLbzU5J0HkuOhFq8iBGQ7/3hFEk/TNtDoMzNHzLgRi6
SeDd6yg94TrRYzFYwXfIQ5tdaCHEt0s1u9rf3qvrT0hlSpJty2yPe2jxCaOuGa2xq5OTFUXi1VPU
4VdQD92Z6QdvA6N9jSSm+QysSZKrEbOStl/6RWFNbR8lIjlpI5O+qEgOTz2y2e/7Se2+i9JwD6rS
eU9ePzRPBdpWp7Ip4g8hMKWNRV9vJlelpDGHKYe9XPYs+txqAivPWTRE3o8qTNQPcZJoG1aujrgk
BmfKl6cEYm7Uuy+XCzG61beVG5+EqitQhIzu6+D10y6M5+5vMarTh3KY1btrt9IqfVSw4hQMr5QH
XKhIqB1M8UntJvGpM9TxVVBl/nDbbda+IHbQOAOBfV1/UeD5dDPLjE81ZGi7tG47v6ZosfEFr94b
1iLjJ6jkOOBM2V9+QdfOKy0crPiEnmL+QRgRCk+FF5kZkPd6+J9lAhG9va4/4lcXhSVMSgpHCLfg
wsRRL03Ged/BgFslp1lPtfirp4i0921NGMZ7hcrxfHLnysh3BjS/865zevfnaNoi2NNPUYODWqWi
fdLp+ytHgy02dyJvu9Sfg37M/I5bUe8o2Cdl/l7t3ATZiUGfCuVTYHpt8KIhfjk8ZZDz2Y9amyrx
IQniXpxvL/H6xBPB0SKR35NS4PImIx0Xs2pEylGxkYXcwS6T/vTqIgRy6yTN99vGrhIMGfdwwGQu
jELXMsWPBqMKSW0SmEiq6sGZ2+ppLlzx3i2b/tnMAvX3BBCMmrHXH29bvvZQC+gJAtUYB5e9xAPa
g4bon63GJ03J3IPdFABAUPm+9xmnUcKTCpUGX1KOs166i5W6ta01Nmc89Ob2iSRRTx+YbmpqH3A/
ilPgKrr0VNsZSLo7F0jORFuDM8j5k2f+0nRuhPzbgRKePMUOVD/tFX2fwV28hTS48hdI8sHYygiM
8W4m1y7txKMS25aY45PRp+4HykWonbWxqz+0fQuG6Pairk78H0Z+xvt5JSgaLp2zlmx+ldHFJ2XU
fiEbyljXpL0MnvJ+VsSGb64tDNlwchkCCANrlwsT3tyVSmlHp1IPxKHNAvvE1Vw/BaAfN8Lzq6eA
0ifAICgFaORJxYFLU0EJbTiSEVxkU6Il75ohtqzXIdXdn4XTR9FOdEo4+0Xr5Bu915U1Ur9g9orU
EMDw0jCIZT0fUd089U2v7WzBPd23brob3XGLiuLqwLFGqULDvoHfZ9Djco1iHCJaDxwFN4H6DhUp
4QfaEGx4/dqC8HsyeNq8sgJ2aQW2OdOFyj05MZsaHbJQYS2GmhzmtNySIbleEB+NOXVyNwI/GrGX
pgZlnktvMsNTlY/9YZ5c7TXzxBbE8XpBRP8O0AmuKeqSyw5QbtfhLNxIP2Ztmv6dueTtnlElX0JB
x/f24br2QkxBnSDpOmgp/xnLfJP1FsR5lQqROk+T9TkX4WPVxa9Fof2op+KlEdXd58uUgC55+3M9
Xk3+qTHVXaYatGMVte4p6NCrSiy9eswgn924NlY+Ig4BMIdAATe35Va+WZkA+BcB/9eOauF8RmRn
PoM1T31NaaONZ2XFEvMGtGVkFsC1uHCKjsks5pI17ZhNuYHCeNXt7MpWj6gcbAkyXN+FJBx4IFy6
bBmjYJeLKsSUDbYLeW0Z9u2uYwhGy9JfbqLsBV2ADd9YcXauWzneQEysMZV/acw2Ql1tAJQdG9Ux
3qtxnzy3KoLRtz1w1QoJOiO/Ur1wCYTWwNFWzPRox7axp5cYjpyDGiVbWe7qHoGAJnSUrDRLwAnc
0IiKM1909Armh3xmdin11V4Q/6pru9nqrK5bk4RoQKx4TxZfLnJDhr8qR4NpcXB22qCJhxnNoYes
up9LjhSUmI3ABmJbKsULN28Ms1BiYClHNxLWU1wXyamYxN3sxtKKTIwgTGVgaUkw0cSem3qJxefr
teHcFGb3EMy12Mggri8j3Ax8MEOtgAXIPi8dLgrq0Q2jVGc6SZIcqrmaNw+zY+XPejAWmt/nTJ35
ASLN04arX2+YJZVVKbNTDIO/eVHXhwNJiRNhQmKYhN5TDkmD346e+xjN1d3kf7xRQE4kjgv0Bw/k
5SKVcQyczhyZCxb09zW3tXaaO21pXl+fKglvwSGY4aGYtER5APlUqWN70zEPs8F34rbys3zaYmVf
s0IbRG6VjiLo0koV5TMM6dHMGE807Ejw9X3Vulu1o6uEgQFw4BYQvmpSImqJ91QqxfWabBwZlTCN
Jzco7H/MDhWHwi3j72Ke3X0TecW3rGy3ZgCu3YIbgzl1oKbES+RHl3ulIuoVGcy9HJtwFKe8D2fC
Mqc+5FVyNyJIXk68VdxQ8ISQIV2aygLhDBGj8MfGZSSW2VzL9emPZ+epaeodGhbOg/wx+a4dE+3b
vVcwCDmidIJR/uPPpW1TL2e432KbB0wLfsfMTSEA1ta/77YiiS4kPzr8HZCvXFpx1MTpg6KzoJyK
bBjJ3Lz/0iaVudX6WNk0wE0Aq2RpCbTaIobPvDyJ6jw0jkUTqQemX/u9mKZ8H4PtOdy1JF5HicYD
aS1vD/myXC5J6copVM0InkQnCmZ/Mvow3BXqtFWEXpyzf+0gGYjAiDwLyxptKrh6S8BUZ2NylZ0W
ReYhYopi4xJcXL//WvGYeaHMiBTiFYVMOc9jlGBFFEn3i7kuB3mkIOzFXs316Z8+d1PjHE+ulW8Y
Xl3eG8OLKzHkeQETZFfnCja3TxmlkM8tTeSNvHzNCuKLLE6qjDLde7lZZcv09YgM07lwSOaKNvdO
kVCmn/e7xFsri7UoDvo6TZ7XZ8vs5ndR6XofEig0tgTCFoHgn70CI0YNBQAXF9TCjD4E5dyibH5O
ov7ZbodPBSvbWV03+2MF39/9i+JlpA1NhAtkZmHNDbNgTtq8PTPxaI578GgVAnjTrG4N1K65INEt
NyG2qGIszi74rdZwyrSF5LQBSFUo8EbQ9ivH6WPU1X3xTg2isDqgcWVOp9trXPmiFhAuQAW0X4A/
LS7g0uxTkypcd25a4Em7XgUa8uCMOfTKog0M6+80zwYQXretriwYZ2RmAnYh2tBLJv/S1urZ4kk5
Z0mY+KllB0eHCCH2iRTRetPq5MlVzOZO+WXpPkCwECumdyslERaJ+TyKMB2yGbO6MqCiVXrxUx7N
+uvt1a0cOQpteCftJbZUXZjxENNLvTgSZytogs6fG2KSL1E8hVtcKKuGAJFSwIeymnLD5dmG+Kkw
+9jmbPdO7I8h1HhKP94puyC/Gq0y2kvc+tyShvwVb1PKqULLByLNs6GXz6PidCdLm4Pj7W+2iHYw
wni+vEE4BZTrlyc77Rw9qKemPo9Wmz45VfN3V9fUm5E/e3Izfa4+BGFgRfus0Mstbv3rMwAojwSd
ygYzIrzTlwssPb1pqTpV56QamteqytBaU7RhgvLPcdAnsMKmvLPr+We9Eq8pIR9Ed8s83bJz1RkM
1muWBCK7mmL+a5Uz+nKosmE6m07f7ul9tn/f/sxrS0XjkhAZMBvDy4vQTihtzEiJLs4ajWtxVMcJ
5GhuEoZB+JDFut8VpTltnIfr0w6ghRSH50eWXJZrZXBUc0O4v89TMoqXyus67WMBMUH2TvHgt/KZ
ElPiU1XOnvjr9nKvD4gs2YJ1lO5L5WpxQMCj2GPT5+U5bIP8KUCRig5GdeeklNxLBlfBDNHGJvtY
SngzHijsaRjKc1eP6VHR6/rD0NZbrbqVrZPjsTwPCJVyvyy2DpyxWyRZVp5V+MKe7Lzw/kEZsN+T
VhbooGn5ncqo/y4LeINKLY50flkxdc0MXL6ul2cRDincaB16ujGKw7e3aBG3/l8rZDrUZDl6yxyU
wRTLbFPoxEt7KndlaHe+HgDZM8pgq4y06g2Mq0iEObfM8l4WaqAZDMbwBQere3C7oTgb2bgVNawu
iFYNc8Ygiq+8nQc10gBPlOcgIR4KYzHve7MfXgcRNw+3v92qS7A/csydUtyyVFUnltMwElOe9WiY
Bz8PhP6AgDDEC9pkOc9aUOn3VdH/3S2q2hQyIV4Eq395VephSZyKGNN5NFLnhwUJt1+qTvyae86W
YtfabnE/4heM1PHALYIiVB4QrlInHEPX+gNMV/Y+AtDl3/6Ea7vFNAAj/ERfUgHhckGNHBYZzbA6
M/3bfUkyYb/2odc8hrW6NX2+ZgpcPAeKowqEc1Ee65XWrkWGqYiUexc2aXeY2sLaT10RbUR1a9/u
rSn5/9882eRmc03Lrzx7RlKXeyrddrKvCAQ3npM1OyBAOFK8oBRDFnukFdqsjVpYnu3cGB/SyLKP
woTt9f49Ai0B1IieiixmXq6mrAEy13WC4kBRVcEzM8WFudMYcAiehgJVw//gEhAOSiQNTu78oa18
8/ESdWjdwplxvKmr9mboRadEr3N/0tNs4wCvfT9ixH+nD2Vv8XJlTG5A5tFwp/PV5n1p5LMvqrbe
3/39ZFeUZ1CWdeBqvrTSlq2HnZpD2yqDhYpJ136FvFfv31HR0cINayuvPRAkAmxqp3DpLDULk8QK
C73wuFsDRz0lOfSboT75U+j6KVLxu9QM0w13v7oHacgyfS1BZHLqcVnJiRUmJiCGK85Orqgf7OSl
qnaVOrf7AaL0w+2PuWqL9hTvCI0qSpmXH7M39UoRLi7vzhFRk5J1onooC8GuNWFifBCKM2xculde
QhJBYkh4SrtA4hUuTVaZFZkBDZyzOsXTu4zK8C5D9OPj7YVdXU8ECrKdQzuRQgh2Lq0owWhmbpth
pbTCnS5a86Usp+KUePW0cW2smZKj7MxVgTFhuuLSVDyUauEWMNePY1j6FL/FQyWv9jaJw/ug63+o
IiUoAJEizjNv5KUptej1ArHY8FznmXUKFNV70Tsnexatrd4bbMoCPq++7OnQ9l1+QKNSo9KZrPAc
Jg5irkr9tUinLS3EK/eTSh6EskDxQbdSu7tcT1ZkgRM3vXPSrfkl17THOBhcH+mSz70S3Nkf4E6n
OUSDilwZ1Rc6IZfGAvAehYGKxzkhvD/YbRBlvhskwb7mr905M/THGCUBGUP/izu6NGZqbSi1ZYpz
YiX6vohmz5+NYgso+ac4/wbWJM3wXpHMAgSQ5d/FY8Ic81B64FvPrt4GvZ8VXVPtoi7OzVNmuU35
2MJfMj4B8M32ouJ184shjl7qSGutDRz51V7KZJcLC/FksMJcXpcrtmapR+O6fN6p8BDCDjz1BO7P
+u4mYnzXQBwzbTxt1xa5lKnayohRMpkuXoJKdYK2qNvsHLe2+NY4WvDM/G+ePrpd6uR74DOxtmHy
6vKCrIi5Tll+9KCLW07Dem3rWqIys7NggtrP41zbuaO5NSh4daNAn8wMOmgu8LYgnRaeGjU48RhY
/XmY6MYQqXQ+pBxiV87WFiXxn9fk0oPI2eGVIguTadFyRW7GaQibuj1HXTi+M7UJHZ86akIsqsmz
lyEA6GpW5xuoiR4rvSieyducn0NoOX4cmPGdwxV4NLU0GLQhugJfeTWhyzAHANI6F+eiaMV3cIS6
L7w23XDW630khwac8SeM0AFAXTqr2mjBPHphc+56s4sOo20oiD9BZ3BvsCfTaHIzSWhL/30ZUs5B
jDBq1LRnV9Ha93lpZQ+T0aTfEc3V97dfvOsl0cIDX0U1kIXRTb5cEmMBQzYofXEuE8iSfXtWrNdG
V8fPt81c+yaRK3gCWsgOIipLYPGU1QaB3oyZ1jZ3RDBw1HdkuPEMOfBtU1fnm9IAK5GEzOCLSdwv
VzTNbs0cZDmf63Co/ajqQz9NjHRPs1KgOV9+v23uamWgxUDz8u7ROQGptoiFGrMGxOUZ3Tmd0TXO
qlaD4RLaHR73LQjxiikCPEY65K0NIfjC/eouVN3Jmvpz2YXT3mGlL12u1U9lFdxdNJJoaPrHVOJJ
A0h2Lz9i1BQ2ZHiJfu5yGAmgd6uYwrLzjcBE/uCLW4S+FoNQ9NBskItX0IzZrryq1jKdbLANH6Ih
cBBDTeOfvYn0mFVU+nNec6NunC65I1dWKcTRVJa0TMvcxhgNT5m8UT+rvREcRCTEYW7d+MGrs+FF
m9v+ySnM/EXYWfAbXo+tgsXViaPAAzJOspPT0VOX7V6zrBKGLrzprAhb3UPoP0Iy2NydwGGF/ANe
WXBQ+MwipweR6WapxiloirHYT739j9XU+n6wta2a3HI9hEckipIGH0pyCbK9dJWAwf4sHRv1kckc
5f3AOX+sDHOrhbd0lT9WqCxCKySZhZYPzkhYm3uxOz8GqltJeOtnYQ4fdeANfhtZP0AxP9w+18tr
RBokOqdYS9DMe7o4bEgyJJMD9f5jltujHzqRvZ/GyPFNI/vaFNGn29ZWPqIcutDJ31DwuqIcFLVV
2U5aj48do/17UyjBro3beuNqlFvx1vMJd6D3oRFPgZbLeNkfV2REDfxueAzTovxtlZq5L8e5P451
kJ2CujG+ZUlSPLTlZsi+ZhkBLSpJssWB9186SWsEdW45yfBoakm9H5v/w9l57UhuZN36iQjQm1um
YRWrnaTulrkhpBmJngx68/Tni9IPnE4ykUQOIAgDCFM7I7gjYpu11l67s9503Zmfs1zd0qm/dDN6
NlHTet8e7+z20pRrJi6icYNWlCSW31pui1msxjSNYd5X6gUovnJicIPqV9H67P3MTC3aaoy84v0i
Xd1GlnMKDEUfqj4cxGp/ReoA5nejJV+FMx8x/N7/1u2npOREAVxK8MsEcnNBe32hJumoDeFs2JnK
PNS1TMJM6ezxG49jkZ4Tcyqzr+7UxvHLMhrJ6ndzmbmftNFLtJOnghIKCapi5bIU6hyfLZMZRQc3
7X7vDarMEqHGo7Wn+EymOU36PA8hPCpwH4wOFJ/HzK2v3lAcQYXu2SIvBCaBE9PH3WyINdZp1jER
N0xLuz4NlNI+TOWUcJbE/O2xS+0PK44MJJ1x8rz9OwnNPE60CsY5LpWL7hfP7fVvS5E9OaeNdhHw
VcaLoM4iCShb0IIalXXnxnYXjoMXndLCLk6xbfYHn2iXC76bAeFE0ocV6rK350Ov9AiAMeNjVtOo
/1SZZ/rPHCOh2fdZf8mFvbwlTAS50o9WL03vJq9WMrkvjzf0zreD5vauFERrDHb/7W8oI2udM1ft
wjxTq09WJLKPrd7PlLLK+UBA4I4pAhrCNfiIXO3bOlJql5lw68ULi3HNQz0DStNYyhDY/dPYFjgS
uL5UmaDIwwZLN/qhhqqvZd+NUemGaiE0P2677BrHIjp4p7bRjLTC884NJxvUXHIbK44JMIgwPkyc
Ib4yp9kFkpTVL4hqR9euG/NvJgFP6JVlehWLnQePP93+YqekCrFN5oLk6du+5lpWI6PvIidswAN+
XAb7Q0PE/Upus16JFprrOmraZwOew/mx4f37zMeT9F4pMwU5d+MzetR3lrVmbmg6xW9Jg0Y6GrY5
4pbF4nexehR/7M88hx15eW4x2f7fPp0I/LQ52acTKmmOhGc8TGHHg3N5vKj3WXe31zrVAbxGKuNR
MthWBantNwB5FD3UDabTgTZMrDEkTlWHswOKmYvbm5O/O9uoNaSPG7f+XLm90b6WZVunoCR5eWiZ
97r2OS9bJ30FoR79OqWNrfuLOw/KS9fW0ce1qNGC9mFJWLFfgAuIfQgv3ZHQ9d43QA0TyyDDzlNF
TnvrmlQkF7IgSwvp+MAyWaJeNRjYNRfTZ42Ky3StlM4CYNAolJxcexHaAcd07yPk6DQv8E8G5pDj
3v6AKVp75K5jPSw0xlT7jGDt3W9x5S6/urPjrKeEfRkOLpido2BLzoWCCWZLNOfmPlUIDGC19lnY
rsUc5F6SXjtAEC+PHeWeFbJbiakkxd0JNi5mVFt0gPLQFEoSvZpRM4gTUglLcfA+3DEEIxhuDc7P
crYIXAhgvZavUx4WroA9p1b9pYnb5OvTy5HCP4Cg8BbJ8r/9UG3a9sqcpEUILgNKrLU0pyxF5/Cx
ld3dT80PMhIlY/4MuBO51h8uZNGmljlPURrWE4pMdib0j7WOPIahF0+OMiQGkaYojEl8F8SkTVOr
K3KmkNtZFoImWs9KM0cnhtA4T9YV361IXAd4CwqLWxm3rmqTmi5NGmKsITXRiro55XNSH91+u+yL
5fBCSwQvVQ6+0+3OVe5YVF5ZpeE4te5Pfb6alyJrrGA21fjj5ChNQGtUe7I6IFdHWxpolxT7JWG5
NUoFvJkzhr6FCTNe/4TGsfxZuGPyIXHG7JfGsKcvmY3Y5mMfkT5wcwGTfsnqER9NQj62RVTVGhdT
y80sLHWlvEZNqoLq5fZ83gr0PwiAIADBIBm3S/NWl6Ksmeahk6XGxYzRuow08whce8ff8XPCSPDd
9HG3T2SSJPmwlE4eNvo0ZQEjwsz1auRdEp9KrzyEr90zR3WP2joDbXi7NsfLQQ7ENZRJhE0bR+E0
8+S7nZZcARtVB5fs7mWhzMsly1cCAktyvrlk62UUXd+IJow8YxJnDyBG8RlChF2ewC7rjKpNPaET
bq3DGMSGQADw8Qfcr5XBIgDXqFnJKG/b4B2Fbg0uPJjQGK31zE7/V+XpPiXjenTG90cPS2zou/gk
nYvN1RjHbYV+Yd+EiKtEH4WimAxjd5yfiMWNcz5b3ovlrOlz0o0yhUJLg3cbaiVqENsSWTKCZLbS
viZxW+cAwmN3amawgGOTVwcH7s5OghxG4RgGJx0zc3PKo1yNPC2y67DRGB5OjUVfs9OkT1130Xo1
Ug7i1TvbSceVUBliFOdu66QgBJhe5xFv2EYyXbWoXz4AsFm+OLAev9hroX1h5tPRvLNdjE5Gym0m
JxMQqNMAuj3ujM4d8yrqstAhJfiEWptxcca5foVip8V+JZIh+2UtGy/+JArF6oK+LJ2Dbd7faySR
zByBsy0bmdufsEB5N6bRVV7RTEsZXu64Po/HUWfxjhWePK5qT867p1h3u9Bm0Wm6pG30ujZx8gV2
3Xd4rNkvj8/ePSOy8yRr4Tyy6sZIrq+91VhF9FqlZXGtlqI/GTnirI+t7P3SgAkBRFQiDkhsNt8s
50pJdLOKw0VD02JFtTKsS1idiaUcaRvtTXFpUjaS6T4J4xb67sGKqSxjqsMSSth8splbhJCzpVgp
ejwTMtyPV7b3RlIYXJ9xUii1g4e5/UhK0YyL3bpFKPJCP5eFYYRFvgKtj+f5Y8rguKvmJM5ZdPF0
meLpSWluDgLZKk8E7G8uZCopt+bLQr67yrCGzMsqlHNtGsBGTKodo8/gieVITG/vLZijWAM/Uo6s
3ObHBfz2tHfqNSyLxXxJhOeeGT2SXh7v6f4TQgGiDQRUlJoQQeztonpihqlYkjWMI5t+SWs4ne/1
JX2gCI2vo+rfXWsMy5Y7SM1rV9zvZyZ+K84SamrTBZY9MuWnwUs7ZjR9f7yw/fbxxjHfjAHI4GLo
1N8uzEurCSH9eaQMbjQxdfAsgx9kggh/bGe/JPmWmh5hM88NOlEbOxUYPTK1MTSiUfUZoli/FOgT
XPtBPZoqdW9JpGhkpu/1/a0Sj9cx42kFPxI6ylC+qF41XGMF0dvHC5IbcxtIyr9PAmjKKSa7d03M
ymzAXtFCRwVMj3KYUTGkK2EyN9rm0zxeCdbVJ9nHnC0JiiZWBtlBMrXtEDpVos2RK7QwB6lxzhiW
fYrb1DkNXv7kbPN3U/R0pYC0xIdu2cdtWa7qWqZaaMz0cZexKK8JY7kPztX+W8n7kND1fU1AzG/d
wtLFghawoYYjldJLG2toeonlaJzaXStAENHDlsHctriTpBpSPbGrhk4eDdelsVbf6NsjLaZ9cUdu
ldTYkTgN+o6bxSzrigbMOKvh6rTxfMW/zfSfuSj16q2a9d4IHCoy5pdeWcbm1LYWGjmjguTPhasn
mT4X6tAkL6ISg/sS5xa4zMSKEkXx1bLpLHibZeF+15YqLy8qsuv8H8aKWSVZlxCZWp3wjqZW3ds2
SZvWGMWFnvJWVCeb9bYlNFwouWfzdx2e/ZvE5x+dpP3VAIOI6htALB4Nqre3PhATpBb9MiyhEynV
Va082TbK3ZMRN0+KvOLUkqxE4AIIGpL2Nvvjs0Qpwzi5WM0aLLmYIJ+hOuUbTdt9eXw/3Nk86tD4
mmzjgOfdXKym0FOn7LIlVAkCT8vS6L4zuvH5sZU7ewdagHoi81rh723PT1osMVovyxz2ddu8LC2C
Jakok1O99EcDHPamUAlg/+guEjntpLUtU/GGOouakKtB/1QUqvZH5s3GG1wb5QCHc88UpWbiFxR0
7gRMSzp7zmy0YUfY/sI0lvrUjxaq1MI9AITu0wXkXmA/Yot2DyHEre8x+iLRs6FtQl0HWuXncanY
vtKOSuODQqzL6zhrSX0Fcpx5T7+IcuInuRGNRLDlW03Iuq9da+DIh029aK/gE/tLp2jOtUxpBz32
kv1bxYxR8EayEgFVb8sJjBnGZibCbsO2UsqXzim8l16rqlM5lONpHFT7IH3f+z59Jt57oj+qsnRN
b3eVSq81DbVZhsnkla9gv81LrIxfHy9q7yQY4ZvRW6RVyit8a2TKy9JsqrUMq0VNfvfiyTkvMFVe
qSdMl+dNkZDI1j3ykzuALfjnVCW3KkOaVsMpKRrLL9ooPld1kvwPpsB4w3Yki6Xit1lVLnXkpmgq
w8G2/jbWVn+BVRafY9GbBwnQ3ikIxgB508qmd74T3/IWvS6YR9yEE53Qv0rHrOqQER7DclW1Lkvo
UFApPLiu7tnE4ckdJeIChO/tNwP4ZoqMmQphvCbDV5TWunNWGuk1zkT6B9OYvQN7d3xEZga4Pf0B
RGg2ZdrYqlV1VSoRzp5ZKH6pC2f1zUZtcjIvVfzz2E3urA6NdspG/ENPfBvjjvNEt5zmQEiWj8q1
qRd+42rfo1l5nddZXB9bu7M20Pny9mJhexycnU6mMBA1o0/FqKyrGCqtvTAuoI1fgGH2R/NG75xp
IIS048iWqTRsG6vu0K2eKFKwJW4xf1VjUthJtNUvjxd1ZwtpiCNu8j6/cpeOTIuJTEsfDXQ7a++q
2WlCECSsoAfD/Jozf/TpVxowjhStAovJtIBtN8esUqpDQzyGgAtcPzasJbRE3B28Z3f2TkrkAp+C
uAF8ceP2zlTVhg5JM5yzERxc6XWvGc2ql8d7t3/LoBrw17mgZBy1xeBkNAr0VMnHUAHF+l1dl/Fs
rrkd9JFTnxnm3n1UFkN79qrHJySlmW3kCkFT6vZEV2qa2SnyjuHUasYvqW4kX9rG+f3xynb7hxGo
33IoG3Eo3+vWSLy4aV8lyhjGC9iEJcvKU5UnR+K496yQBxPvUkkgStw0QUrdWDyF2Dx087o496U5
+qa3HpXQdsdWHiJ00ujloyNJy+12LajpOEONqhgd+8X5zNxQxgA4TfZ5qsr4+W9DPQSEMeVQ+fpv
TGWJMjRl3k6hMimdHqpe2c/nhLlGz9IauH7Idyjv8v0pxmzLgr2pTHz5ago5ZuYvjjI2vsGU3W9P
e8E7dYdoiVyBUsztzsFoYMR9i6tZc7z0FKyH4bW3bSs9yOx3fiBnbNJ2BcdMKwzp81s7wxCNPU/J
HKb49pnkcf5QJqJ99vrGCrfcO4qZtqu7WQ1cZm+ks6+G2lKkp3XqEr8eveIi+kNpw53LSVMcUoJ2
MP0coNsFZbExLItWqKGNfFjpl240EuTygQh4E4owl8ffaVd/tODS0I7i34S31D1vzc0r06+tlJWB
csyuajcof4zTYH7tyzS5JgQlwDq1+WwY0d8tUrivj63fWSzxBXVwObGPZFJ+3R+bwLNSzeBS1DBN
NPPNrh2PwWFVekqNtDl4PHYXLgu16F5KcQqwXFvmfWZb2eDADghVKoOnpRo+T655UfR8ujhO+WEt
6yOJ5L1rSrIhB1ryeIGmbVLl1KhLYwENEbbtMDe+rWj/gabnPQsuluNDPSBphtQ8hOi49c3FyDKO
gRoqhgBpODqc7FodL5pwuoNHa/+5kKaSRB3AWrKFuUnAMpQScqY6a6FaVdHfUz9Pl0o49ckQg3rQ
b75jiiRZKpKzexIjcOsZXjWuSum2URjNddr4qTpbFxXCuh/F3vKsDAtbKDNyGjESHUPN7tYYwxy5
/r0sIjFX0n/syihDQ2+eHMNH95f3njMNdAmcGHXVWyttAaGxjHInzNOpugxCl+LTbX2QKez9HJoA
gAqJ4cPLt9PLXVCnSaTmdqg0aX3N0zjvfXvK3QuMkvQ1Gqb5RMHg6TIuswRo0MOFINzkf298vYrj
PufZcUJDGJOP99SBYorlYG27gJN3hC6QNEBNlQ293cHR1MBLR7oRGo2hX2yjSX7KEnonsaE4H9zY
qJ99k2WlHZC2BEOSLGzlbBLZhyQq6N6MhsHlcCdrREmi4tcnL0HeR4lUBjXPGwOB63ZVUVRNClM2
sZLH0R/9Yla+V7bTh3lYp4MNvL2SOE9cfSCUyLGk2uwOOEe7MUJPSRuuwp1LzICkM/xZm5QjVujt
8f3XECH0+1xDycnZfKmpisgO1mm8tp5WXeN5BAswNukHBhYdNVPvmyILoVUh0fqbw2vEWUIvYxmv
U29cZsPoPtdaP/48rEcA6nubxwsJwlvCqGmN3H6nuIPjkXcua+qp4k9e1vvlYhyJnMj3/f+3Kv7d
OVIDeJjEgjzLm+UkjPJh7BJWut6M3+LZtK5KanQnQGH2qQB28JNdK/Nbrw4H2dxtJPBumHyYhwr3
AB64dcOG2UGZzgySa6wZSgCiOiEw7IUaqPbcnrOsUV/ADGpXBtB6Z7swj4YY3fmOMgCWHTQetF13
oWGwZ7au2O8rpfLVKc9PXVotYVmJ7CDs2AD2/2+tdF1pfcqm9VZHVShma6SFmK5LhUJJFOleoFTt
GBhm3J1t9OL9QVuXNzljXA6rdC6pxgSFxe0d39Lm+mUokU6p1tz5+vgquONicEYpMMo+t8wLb10s
yVvoEWPGHvSVdlljt/bHsYrOj628t1A2PoYZSh+UdhC32n5qLcnt3K2G6Wq2oIEqYB+fTLjijOnu
onM+GbkfF50dzFbXn5SOCWOxp2eXzGn7nx//ktsL/d/vwO1ARQtoi0RD3K53zpW+i8tqujpRYvuF
5ypvDUwpMHpRfx2F8hx//F97NoLu5Aqo29pbjF6MzmA+UbC+2mkGUimmETdotaAlVx3JMuzdWVLL
CP4owbuAMDbnuFtXDaF8g6VZ0/rZKHLvW1kX+SVD3Gs4SILu26LRCNeFyvi2iYoo5ZIlsztdM7Mh
1+pQfPBBYTAFzOnHb48/2YZtLPeQhclZwkifUonf9kommsBaXMAUsrs1Em/F2MbDpwU67nRNEqc3
fl1y1/6irpGX+tYE1NiqNKs5xYq3ipORxMil+XpeE6cc7ML+8AAmIzBAgN7ltd4iN0wQIcJYnOka
WUX+k1swrC7xvOe0L/5dPggw8AVgEmnCb75rYZZK23tYWatyCA270n2hev3BEb27FooA8hUA1rvV
I8ydeLQB1M/XdfH+Qea5OHnmnB1EA+9I3tt7gDcTiQPJS5Q8qc3xa3lThKI1y9WbskGgWBklzclE
96z3Z6PzlBOyd/Dt6m5yxcVUo7wMCmHEbRChKda9acuil+dBTXLzC7Fos5xyxky3r51NCd5ftLE7
qi3dcXSkfSTL4J2ctw0zx3XVk1ag7FPO7q/Liu66mUy/A9s8mqxxZ/8JWpBpg9xICLjtVxgTOAHT
jWZCl1rxRdnlpzKaj6zsrz85UYqSN8I0cKW2yMlJa2a7y9vlOslz0q5A/NTyzYjRsLV64wB/L8OT
zccm/AOeSUAroa6bwkLMsAmxQCG6lkpRnpzB1Su/c431YllL9pYz4Oyad2P6++Pr4j2vvjVLXkU+
gnQErQvYxbdX/Jh5eT/Qxb82fR39E0Eu7gLTzMbMr71G837n8Zm+I5hTOG91Og2xjzxxrl29Tku9
S2rH5n8VYOjmaSiWSs6uKIzoU9Y6bsZEKrPrL1q32rGvyUnCf7uDvn6gwVR879cm70OzzmL0oq2K
WReNWrpvesnEdV+0ilEHaaTb39csUjp/nqZE/1wKsXa091dYAnIMkXjRh8VmamMkJjscZrHE2sWY
8/JvFfm0KIhKQwhOh5Uu7cHJ3LufCyKMUsV7Q5WA6nbTMn0dbSiRBqydtXpJgCOeSIafg1fLq4xE
AKYQ425Ieu1tLz8x82x29MW5aqWaf6rhDoW1Ko7YEfuAlqAZ0pVO1w9IkSnX+kONp29arXB6x7nW
iii/mOWsXCclXj4lDG0/t+2Y/B7B4jmb8GUOqnZ3LMNppwxJti3zqk1lpEbkonZH272a2vhiz2bq
L8L4iwFjrwh2fZojW/hR9GRFEplVGC4SSC6n8lDb386G0CpXnyu7ta5T0erndZqXa9po6sFjt70J
sSIJj5I+R/0Owv7trsZcXTF9TuuqtZRDlDh1/+qH0qMhbSVPZcHvC2JaiG1iTf7L3uQ9i2jrbKT+
clVzRmogUDj+tmTu+sfji2J7F7Igij2U2AlhUJ7ZxkvxwNBXyUG4Zl1r2adhXduvUT3lk990s/en
awn1SM77zh7K0T+IiFAroai1uZqmArbnYhc2AQNihUPaZteJa+YCwOUIOnXPFHQ1yKMUdkGDbeoj
o121mrNganSMwc9WfTxlKkyvJFuPEKX3NlK6HpKIkqC/jamZEwx6Z+3tazLPxcmNc/2PWHQMUrDn
6Mu01s7p6Q9HD5wbRI6EpSojf88P53utCktoEguRm1N8ihuE5G0tXwLkXLuzQbb4P9gj8KIpTVhN
EXJjT4fLUERAx65NljofsFJdl3IVge0My6XUlOrr4/Xd+XSk48iySGERCV69XZ+Z2YTs0h55a/Vr
3RRIU2vV8nvrMorusaldXsohkCofUgkXVDDT0G9taUhyjn1TRFdnHtvfmKgU1RWav0PZ/za4onB/
7k23tZC8imr9JdE6xKAE/Nnp1dLi5a3myRjRmSsS9axXmdnKumlbH/zI7dtEHYwMFR+iMeZRBd7c
5yaFI9GYinNNrbU4m8PSn8up+/vxTtwzQnsK4gMBEmnU5gFEU48WGYKbVzNjbgAMScVf7P6o1iL/
yo+xiVyKrLXQcJEF062VJRZFht6rdy2WqXudio55icmgXmZrGL8sdRS/mqujXpxBj39xRq27PLtI
3kRqU++TkSS+/fZr55kQYzFkcZBN5KB5bGhXW+R/PTZyx6fwTvny0vzg/tm+v2It3Lr25jhImURN
rAMJCZ4p3c703A6r96cWtaoZjFPvaT9H5qpGGemw1S9nSODoTse1q1CPmDKv/zA3+vC3MxjTcwPK
5BPDQAWJoQaHCRVke2cxajzKBjNOgm6e7MDISisY2lI8JVv4f1bYCShsnFXKkrf73URmbaRrkQRJ
nzYntSsSSuFJ/fRXZS3QZ4g4IGtSHr61QgN/cZa6TgLDrQ3fnrPqNFE3PLgF9wcERDHhvBSLQs9s
Cy4uAbgLpGCSoKQgzr8a9zQbfXXQhdlZoVYCM8eGash32ck3jbMXxWbdYkXz0ksH/veUMfvn2bXw
l8GTMtwZjJhsY93umGtEicgyJQmUwo5QfvOUP5p+qf98fBA280P5/O9maJVRaSfrUjcPx6oY9jx0
DDJQx9L+Z/Vma/2mO4mwfAKO+EsTeUUbKqOyqh8yYbp/q0ve2RORCGOn/aJPp/TczyAp/xprhiFe
Y0/LfxGZCc1tLJ3xYxzPax8aSTVl/mqtVhKMYLDT0yKyuPNVo0LJTlXj4afOHWBBP17c7pFibaih
Sc4u9O6d8LKsTNoRKRNraxAINM36La+yNVTq/Iguec8ULXc5kJhZ1cDsbr+WmmeMdIMOE1iFzXyE
kpFGKW0UP/PSIx7CNmWVamuMK5BPr9T92T41VebY09R5cOmb8qWX02qs0fqL6/jnpbK/DAyDeHoX
32uvUnSf8VDbhEhBU1G4ZpcFVmY3/spsbEQPIwYA0ba9PjZ152QRcErgD7EnUehmFzMPjdEsb7JA
5HoReGo7na3ceG4ew7vLy6iTPgIDIKVw0u23ak2TjFjvs0CBRntCF746O1oXHTjf3bWQ71DGgNNG
7e3WijH3y6hklKdSsr/LNGnTKbPRUX28Y9tsDmeQrQkiMTJWymKb2MhCUrBJUy0LRodrqDEr860t
Sg1qj6l0va9b3fj3olnFq4n8/e+Pbd9bIXapPFGrQWBxc3XU5RTnTottsp/m7E36clZQgX4Kefbv
1yIDIiEhs8OY3IEfIum6mepGVRwmrSBcfa4TuIHrytSp/2EtUpkStA1Nhm06VxRGvI6lmgV5aakn
Z3XgLKyq9+wrSBRLGwkiCMVigqzNnZ63Qz9qSZEH+qokL145kIF3xbfHS5HbfhO/Qemhmc4/4PZp
IGyMTKlpLOPaFEHfDGjArlRjesMqFx9UUHp1RKv997HB/d1HVQZpZ+bF0TuhW3X7hZxyjCCEUDyy
kn78vA6LcRZK1vzXzouDq2i3NIIgCiaA6Gg1gtiSHvmDL0yoC01qq+eBNiud+mZOg5b5VYzo/Iup
0y/+MFcjPJPHy7tnlAYC8REtGaSrN8uLBxVGXsKl5DbxfF7UaQpcxkFCb4YK6fd8hf88NrjbT1YJ
GlHOaEbPgJT1dpVGXThRBOE2KGZdeJcocUAe1YnjBr1ZGUdTY+8tj/gXf+Tt4gLZLI9ANk4ddcEa
Qmc+Iv79N9FF7l9c0cbHSLGfnJDBgWZ5751iLl9i222voLdhr8SIrAVlOzcflUjTflKAof8pWpJy
LS6PRgrfWyC0CLJwmgZS6et2O3sqyPkKHiioliVr4K4qo3Hu+zh7KScn+mlupuL12Q9IaYjcgkiU
AwGa8NZiHBWFoqGrFETVSlcYMd8wd9P0s7Is9fWxqf3iMOVBVEVghVL5tjHexdC4itmoAocPBQVD
Fd8tJ6VtkY9xVL1oixDPlmGhRUhmIt0uSl+wPraro/KUmmUP6HNYYmon3jfgct1BVrI/A5TlQQO5
8vlkXfK//3DSc7fV55Q+UjBrJNS+IqL0y8hj93U14/Wfx3u4e8dYEBgd+EdcmvshP5CCmmJJyzqg
sWOe2pzL+9w2nnKkI/AuWn1zM0tDEqYNThtv3O6cqSSjjveJIPaK7JfJTrvuFK1uOr8QDiMGt0xe
7tdu2nRh5aZd/ImrLv4mnNRdAL80zefBzo3hr9HOqM9GRWwxbVyFyuTXhWVFn0VWwdMqknb+DirH
qk+QOOM1hJK3GuECsttG439srcvQaNoftTsMSeVTAJg94TvmVD9bSZeOQtLH3FxiOjkc8PYbetW6
LkXnloEy0zUb80j7KLJ0/fb46+0ioI0VeUJ+8BSgTrpe5UbJ1/MyJGct91SXAxNWyjK/uFlfsK+J
+Fo1oggeW5YXx/ZzclGDGoIlJ8sIt5YFUIouLiT6mSm3L3DE50ukD81Jm4X9M7oiy0ujxelXF87w
x3jUcOP/wT6EOQJAJknuhI+EGU8K2rSVnCVZorVVZn8kSj6fSqEUn0SnJyeLqXEfe2X0vqc8+8+m
wRQo4NXwcEBapzS9eTgGECT2WuUc0Sh3X21jXD8POWHG40VuKKnyuQCAI2n4gIsksn3zfTuvoAHH
OCAmVnuif1XXorf8NF0645VGq1h8O9eV8T/JYCixr9bOWr6SlTZaKPTOVv1am1wYpoqdCFSbciVj
soU+lydRQYT1O8eZ0ZUvGjU9TYUJ87nzqsV+RW+vyt4GI2/tA3eVTn/rNPKV5V3ndiOv3/ZQ2SFG
KoCyoRI81v5SFM6pUIavyNKsl8c7t38aZLFb3mdcODqSX7fu2eZTayLqXgdoFVua76WL8qGuzCpo
RCR8Y9CK56b0vH8qygggOTkL1EC34RkCA+46I5MQLHVcXNYs/eq1infy9OQIb7G/sglxeWGpPUOH
NpxNojhDmRpI3uoghpR/GSdTvapiPMIq768WikjERgDAXLxv207SV+GuQ2KIoPei33npx5M5ahfu
UfWEsJV+0mvly9KYB9HDne8mXR0pCEh0VJI33y3vYiEmNGGD1VzSwMyQG2ubsT6ZaxlfxtUQ3x/7
yZ29vLG3ucaYkpwAHp5EkDud+roaI7OsyWtPj63c8XvkwImJoCMQRG+9cXAJgLJpkTIQjZeeu7Zw
FkY7qsYZvQbn4Ga+s4V0cLmUkF2U6qTyx/zwJtRJVfdGWYugrg1Qa/P0z2zE39Oq+nvto78eL+zO
9nH507ziKoTut42fUQVVorwiyqqE2p5i5oGeS9M7ih32ViDKURuRMDgX797k+QyuMV3mTwxB4Tmd
1MntFT+yx/pZuBD7JSeWABgFNkW0ssm2x6zMXUdgZ9Q7zW/sVXux48I4P96zvTNQEXkH9krRtp0C
YZdENsOb1j5I9UWPT9HMs3kZLT0zA3st3SMywN4daPzK6hW+R7tqiyjphzYbOnMeAieBo+S7rdtV
L8QMRfqJ4bd5/UV0Wvsc41ZehrK5TwuMdSKzuO1jKKpT2J2mMuRcs6uz26bKqVgNjdr3cPRG7rdT
Yruk9iedaAqQmwyH/plQG01Rg6gfp1MSpelZlG732kPIOpDd2vkhwRwVbzI4Ez2gHds8x9mrmap4
ELfNfO7jprlKzOTBo/8OWbp5JfnzpDMgJN4FJLeaLq0WDTlTEpjdPlXtr5rNBR9oVZx2pySfYvMy
VGb72xKZep+eoqydlg+1VnfLi5GDX40Pfs1+zTRGiG9Iemhc7MZTmmUzKcYQm4E3IPof9Y4aTC7j
Gh6fiXfy1+2aAZ3hnPioybW/1d5wlqS2VeBbwVha+XrpeiduP2XmmlZnelSK66d2UvT+MGWz8gYe
1DMJ54WWf+gouq1kfLM2aN/UtK1sNVgXpxnhhvSL8ms/qNDlXYq25i+VDUjhgrjM5L0looYgUzTg
60VTdzPJQB336zl39Eb/w0tX53sLWrRI/XYohHNKVq1c3iigI4BcMsXke+lmEIRHexLCF5XdORch
RKO9NCpIxrdBzbT8Mo7CHj6VngBZ39RjFiNmbObjeW0SXfy3Lrv+u1F0ZuePsZW0QZN12ui7jQJj
XAgNTMDJoxEYMlKr784x5bsKZpIp3BfXWaLipzVOepswP1rsS6S1Uf9tQJnHOZNJpdPHDuSBd4VQ
w4SI1XL69lJVReadZ2dSVko58zK9jKaOxk5UJPo3w1tXlVMj5fobpkP+I2og3b+VKlKwf0ZGVKgf
CrfNiksbDVX038fff+9lkttGNE+gAS5si76ehTZ3GW3AoPM6cbZ7LT4xpEa8PLYi34mtkyFdhCdD
saW1tAna26GJEm4KO1imRPyNEHn1IWttgeyPKD6siaFd8qrJLo+N7u4nkD/EUVIo3CSQ32qWZF6y
KKI26WGiSPgy2bUWlBBUT+NSHake3t1FwmtCJxhtu2pxYpojDAEOETo844cKaBv6h6r6PyxItuWA
rYDPQVLkNr5YRJE0aR7ZgTfGUmDDLi4lSP1r1S3jz4/37t6CJHUINqCU/dyWv+e87zRRuXbgMIHw
U4OWZBhZnnj2WncJX6in0sKiuGpskbWN2haDUk9KMBaFDrVCic5A/bRntw3kHhRrODYS3bmriyXu
Cotj0pygd2vnV1qa0TltLO86m83RoOqdy2EKN0DKiMiM/oQMCX6IANWx46H0apd3aor+0qNyyVDI
01JmLCDhcPBA7I3BKWNpNOop+YFNvjXmirVknrfiBRV0kWC0Ffc/aLPWp6RnVuSBrZ0/gIygjCer
7RT8yHlvbbV2rNhdansB3i9AJHdUkurGO0JB3zcDdInXCDb5Vm9KCDcDfGp4QVlO8G3trEayPHKf
dggWw/ULplOSDLc85VTxuI+1yAsms1dBBEidrmzsh7PIm/ZolvedJXGvUifFvYE7bE8SzKT/x9mV
LMmJs9snIgKJecuQQ82Ty8OGsMs2kgABAknA09+D76Yrs8IZ/jcd7e7oViKE9Ol8Z+AugG08Ehv6
FCxjDTvq+tIx/uEoIDqgYQD317NGMPNqOAJ1Vbk3nV/WedXJ6g3Y7HopFeF8zeHVbNcpID9Ycafl
ZTOHA5xzRbgvBfdTQaFRkf40HWa39i9wpD8YCtU66FfAX7DuTv1PkQ1gYX7oJ/tRCVugzl4ywssQ
CR1a/fPqDjFpyM8BBQgC9dOhINOFFVQ1Jvt+nJLUNX6SVeQiOe8MuEM5B9UzSOybfww4c++/oSGK
NRweZLmPx7gqv4ixi9373vcqF9RX9JRSvpq+zUHbr38yZ+uirRF1LjVezqcV9GKok7EhbszOU3u6
YOkcj4g5Qbw7ttueaz9D8nWSaXFRqX++KHEdBli3yRtxrTt1n5CBFLWD2/metKM7FczWbots6M67
dPx+8EywJsNAuHtDIXp60ypVUKnI7cp9oNsxa2KgTW3foh8YLnP+94Pxg6Gwt+OegGYqMOZTHvOI
jd3XvuvsEdoG37CBfrUuCJ0tOFn/PtIGPeJ6vzU3oW55v1zqplZI+hqqw6gRM0KSPipgMhztrHD+
+dKIbQl6YXzRGC9GJMf7oUxpBqkJrQ61P36tY/B853Fxiu2/ugCRfLAkNkwLF0YMB/XIyZnFHAna
N1+qQ+WrMVPBqjM/sVXx95d0dvPGL0PxAh4hik6QI0+OYTFzXMcsqQ591+0cEPHShIU/u8ng0iL/
zf0EN240i0Cp36YPWlQsjPeTF3hygpRDswMrdZyCdwsUXs/JBdj7zxp+V0KjdsbehH4Gmoq4rp28
I4eyMXA65ex9x/Nbm5pk5vX94sKU+WGliABOtVAmBCC/iiHtkH30JFSiZVqPMM/dCDSy2XcsRPqx
OyGb7LtuZERAn2VxeaF4PPtGcECgIkHZvbHh4G3zfkaIreAcVVXtAYZin3spcIOS7VeJuLAL6N7Z
asLEY08F/gDlKLCdk/dcdgb6r7qXhzmpWR51Y1gkk9dd+BDPVtM2ChT1aCdh5aLl+f5x1EJW2QXQ
fniWqjmDtUM3pauB+X4KwyDTXK34kZdcRM/nECUQTloQ4nE2wRDu/aA67Bu0J3iMGxN8grIwscAs
YQc+rzvuT9UlU5UzGSoaZtjV3M3eHMZmgIHfj5fMJGEyXCPogdr1lrdzdaVK0v52FxiMFhDacQ3f
XpMg8rmTLDokCe9s5jkOG3feAHHPhRvj2WGJwwlXNux8KANh3HFScLYlR7QCiCb7hZffp2XdU+lc
BVX1tZrrG67Cz94Q3bTepS7zOQSEcbFnoIiHEmdrbb+fh3j0ZNJVVYJ56AlJSSW9NOZlnOnRJYdW
s+SaJCO/bjo6PxLt0C+l3wYvf9+/zq7L249AewtcNBCtQMd8/yNYZ3wfWVMJKoWeuzvgIrEqEFTk
BYe2gW9yGrNufKhZCy3U30c+/6IANQEIgi/71r85daxAwM4AFdKS7Gsy9G0a9NGCnu8amP9lHGyW
uDDDrAK+LKdPGHawj5wSaNtV9KOqV/3oemN7oYT86GlQEwAyRF2HvujJnon+KCcj1ta+66PoBo14
BLM3fMn/fc4AMuDTQZWKXe9kFBSqTUwr3I1W1GxeYWVNbN6R2V7qvJ7vCbjpQS0NdBIXCeQ9vp+0
OajQXJhR5OPWzDNw5PrrJNJDLprhkhf5RzO3JdvAeQ2ADaqq90P5Se1o3tQlujOKfwmhudwHdUd3
/z5zEPtsOYQwAgXs+n4UOaoSeXGs3HumXgruCfegHRFeOCXO929M239GOZm2HnyfEReicm8jLu/l
GnRXPfPpbuIOvUWfPSr+/lQffb2b7zPqjk3afprCjsCnZAYahAqbhPoYrvH3ejBzBrYKtPTLlejA
k/n7iB+8rc3xZdMu/IFRTjYtaADgQ0Hacl+xZdzHrhI5m5P18e+jfLD8oDbBQCG6C8DxTtZEM5Sw
gxF9uXfKsdpj/0sOtmVugdVxKfz8w6HQEAJYszlpnxpv2cmibPB0uY/q4NMiZyDLkVCoeWRz4Zz5
cOoC8Jo35iJEPidL0HdqdDbgDb5HUKtKNXW8wvV18O8LHRYPW3kIIQ3215PTvFFhuFRCOvuk0UOY
lWFV3vjephD651e0uVqiSMTOuqW0vv+gcMRbmUhWHUDBaO8d0dpr4fRJtuhRfvv7UB98VWiSQPyF
Yh6EglOZiNf0KyZ0YgctqXs9lUt8lI4zPsVNOH0LIqUuYYXbZ/quAEbYMmrgP8+3Aegni1zhnIQl
ac0OyEWe+9QOXsxyqpgPsXzoqDdUs2W862zA5CevniKVwghhVD91pJUs0Nl2B5H25djeQwvi2QcN
0w84gUE5EKRSdVZmMoqmKl3j3vhgO+nye4nsranAYTsDX4N1Xp+PglYides1jH+EQ1RuKmjisrvS
UmwwpB/1tK+mxnlLYE0Q42BTstuRcWJJIerRhaK/grgGulfju2ltrVNn3jTjF1jPjjqrbCW+SJiH
I5k4cXmzj50GNO6/v7kPljy4xuDQQGi5CZG2f/8fkFKBmuvDawhMYMu6J1igih1kOv/DqbiV5iAJ
4ZaIovlkKWoTdWDqLfBl71hQAF1ps2EF1PE/PMt/RjnZ2yGfCj1cXdmhJOK7r/Wc98Ax8r8P8sFu
BCADdkagRwBh8LdP4T8TBrtJxQDuY6nXxm6i9B7t1JYUrFv/1T0EYORGw0XrFps5cKKToRBptPht
0yBQDhkkBxHgjmF6QfZb4+7C1J0/FXrgqPS2vwA9O71QSrBcGh5SfhCs4kUE+5einJN5563gNf/r
BKJtC+bh1rb443HxfgIbiL/DuIFvK8xivWweoqBIqih4nHyfX9gBzxc3hkITd+OxgL9/ptYvm9Eb
ArBsGbqHKU7oISU6ucSo/2juNo0tdPsATdD9fv9AwySM9Dg0p6Xk6BiKRGd04Z9hlHRJN38+0oZl
wCp2s9RCq/3k0IUytYaVoNsdhsgSkYENAgdPJok1udsm7qUb9elweD/b+Q65Dbr6KABPvic0uWsZ
Nkm5b+MFziMxbWh94FVTISbT1Wy9AAedlkrbcND/4YqLtgmUYCd7etDTwY0U0DQ4QoDd1PL+mhiv
yceO672KITcd3ca9UMecnlx/BsXH/GdeQVY7+cYcYHVwSoWv1rgQ9uxEZiyWQPnHHgKGW1S5l/xj
tof478GF8f4ISTaQyMejnuyEJcwVVgjBHTQHOTyk+vGXpOS1GdWDjRs4WpB+1wp79Nv6wiXrg5eJ
u88GUm7EvzO7j3IAVaHq1urAqNckSG2o2qcFhO2xsGvYX9qKP5jWjfeEah7ROyhGT2qcQfulIpNX
HUiFTD0bS1T0fEQ4VFXPO2uSZb6wgZ1+6tu8gviEdQNeyLlreBgx5iiJAashntMkVgj6bNpLcbof
j/LHihJQIm4S7z/1OB5kCxP06uAviAdEkpnKke34r2oPPMsfWiseB4oBgDDvRyEe7nWBZPwQIvMZ
+j1fqmvEkFU3LAzaMEWqSfDvswfXLdSjkCFv3I+T1+UuiEkd/BEjTlN7jyxTDS9McslE7YMluLU8
gP5D0Q2I/mT2Gp7M8QKP+oPT1F3hsiq4WxxK91TXl0DfD/YSNChxlcReie7GqUDRUaDc1rWL82zo
hyfGQNbosUEWHlNlky4IRd7rYAguKAbOP268OTgtoC26FcKnH3ewrAnt3FUcltjtzJ5PhpprvwoI
31k4h49XNtTN21Ry5IjVROkonycoa//x1EOQNvhXG2YDJg/Q0JPlY7kTkom19WEKePdsWbw8az31
T/92jGOUbV7RdI5xAwR6/36RDnCCCzjx+cEdRn0Nbe2awROB3vFSRhcqhvOvDkOhxwhTwM2p47RG
HaH8nzoa8cMs559d5w55B3ho//fn+WgQbMhAnzYFBo6998/jBpNwFCJGD7DzkQ9O5MA+LJTr97+P
cr4voqGIbXjbiTc58MknAIBl8IGiQvfTB/zBbaro1Qm2eMOKEcSX0Gq9sCQ/GhDgKRrcyCwBuHZS
MvgqrGfPLjVKhkDc0KYiVwMT/hWSN6adjJbh+PcH/GAasT3Cxm9zb4DE9WRZVAv4iJUzNYegl2pH
rWZHyom9MI0fjoLmxyaGQ+PttM0i3Jl4LeLVDn1s+oyLVrDUtar+cuFhzpBwrHJ0LEGHwl7vbr2d
96tC09nzBw9gSj1Lqe7WoDHlLnF4b156xDz/cgCbOdfT0InjXCqaHAY893oUKyTLuG1PlVc4EwQn
N3b0o+Gx1QttVIqSFb4SPAxVWLC6Ysl+G6YvFsFtg8LbJG8G69xkVPZ2SCEOioc9HZXyM9esSHPo
6mqQX9xyon5ewZAqfC4Di3MPMo8hyqcVxOZj5VGjbsjKYHFd6pWxJ7h7hfWPSpa9SCvtE6dNTevQ
8Zp6a8Tg9VWCEgPfjXjZizF2pmcoeoiXB4PbwxqnHCb3W0mrZSkUtctYsJZHDdhocI7Kauh+Hk1C
OBTG1NEwXwWvDRdzUXZ+xNBwmjWFErivyJKyRll+kF00xL9E1XsmnxlR5AZWGGuQjX1oZG5bj423
iw4Xd183Xes+shipLrlMZtdeM+kmzb7GHhvlRnaws0mcoPVe6jDpkjTE+vYzdIIqltoJsU46HQVC
L+42uy33JoB8A2YsCUU6H1yM5A8Y+rf6vjZ9TFM7u12QTVL1v+YIjZ4rsjpL+6jiGB42aCIivcbp
ES2TJ2KG8rINoXjJ53peo2KKBcee65ejvB2cNtI7xwkdesA9yrbPS4W+0bFUZdgc1VoHNrebOc7z
DHcEegMiYoOos7GuyVeY/EUW+n2Qu5Y7jAIXOhcSBvXmoOcYfod5eYnSw1RSFrAQ4jJFBHTXFAsc
4hlLkxmbdQX2PNH2Lg7Q4it6OLkgZrRJKsQxKRy2DMyTIBQPZFo8F4aU4QQzm3FZINZuwA+ecjuS
MboVCwjyEGpVPc0Bt9T2oQm6KvkF4XCVPA5DT/rHxDOmSd3IeHWYrq0ztoc6dPzobWThNBRz7E3q
p3KCzlvSsmWzIFnvEad7nqIpwQuI+8nOV92kvfGqEdNCbhTkPN2+cRJeFWWvRcmONSpX+gqdMaU/
7eyJ6C4cK9dDyBuh+tNMgU/vlCPgzsOamdgvCwiS07FB75rjW3P1LIrN7qU/wsN/ZtkKqyBB06li
+JhSw0SHZhpV3fwbMJql+YA6aXzunDL2dugVSPbobMj4rh1B9CwY2AUiqxLr4ZpnFyJ23TyZV9UT
1RVTolmYYc0YlSKxF7tSufZ4K2bsxnpXD9qT38A0R1J278+Rc6ROMz2uoYQBfuo3a1zalMajSe7X
bpTxk9Qw/3twB0uhMU6kdfmaqjUOAX5CWoOinRsZ3LkG7d9DFzJLX9ugsUtOkYGQpDCn3P5PE+xQ
csIFm65mBI3wXe9PgZtO0TLGe+PxKCkAEJbyuUe5SdNx9Pi3vtOThzg8PU7eDmaj7AeQA8SBrmSs
y8NKVt0Xpq9m+8UJJiaK2G38AOw2pf0pa5mxbUE0HSP4J9i63zFwq8S9TwfHYynajdWQw8Q4FKnX
xJP9YRHtNR9pCwvBzI+kAg4gDVUk55x3pLAlZKQwNapb9Wp0Qprv8eLyOTMrS2DICLZC9Iu0Cilc
6dzGlu8ln0hmvPEYUAteUjwsceEF4/DgCVQZmZzCocq7MDRJLmpWjRm8Z8fhUSC6/Ro4oK0LCrch
gyzUUPCbclErT1cnqgWIYYmeHuMVOu/UttI4ULaV1bcNyGU8DZVVa4aDsRx/C0eUL5ooPl+tUpeN
BlUpNrLJI94yPwO4aWKVVuiYT/A2WmbU+Kk2fGrrFHuZcG8Jb/zlSPwGOTrhQrn7SZX9jAVQto1Z
81DWDtyYE4jcjUyJX7vhA2aWrscugQ7+Gc4Ygf0xDzqccmliUKvTaWSDTuG7J8O9StrQy6SerITe
LFy9qIHCB2a4udfxUdyItZx7+A/0atu+qQwhWgM9t37gjeIsjQbZ/IAHnKlqaN/VpHIeTXCDXoMe
v200bQ8byXEeQnI9lA7Tx9VvQsxiPyrpCizbcorTCP6R8ZW70o5cJXXbvSQgd5krRpZRpjxZ2VU7
zK5zEJjVYNfPeghTKzBMXkuPfBkTv9bZjKgmNKN9pnm+Is0hvK1x6Dp3vMKKmNPBhe7zNvZVQK+G
YTLVXkYijn6IuhTrHWK0zYgTa6BqPMxiiXuYrhsUu49lmJTqHpor+pR0NcAjufrT59j45K2ELTPi
qHEylRlCnOzNWOn2C2oI9tAb7bep6tGDOzjcDb9AVmheBynnOQNKv/o3SC2Kgit0Dw1P+Tyb32JY
g1+lnVES+kIP9UEitR3bUs9GFwBBEsA86K6O/Hl5VcRApQRyXRXv4nat8BV5bA0jTFNY6qcmWDx+
HU+EI4J8wHncIg2nn8NbMA5N/bOBK4HvwTLWU+0rgX6iBZlfLVGHuD4ZUpPii1vbfQ9yZ/vEXBZP
aT2Vq7/X8JGj68Ow/eG16UQNBxan6X3NsG5RrO8SqbTJXJjnvMmwDBCIZ0CjT8UoJufWGbzpgYxA
6a+ciA/VVg4FdSqGimpUFlK6ubfq4IczTxymVoKL4M1HZGCdIcaF9U9OGfRNGoTgS97qkvGR5gEC
ZX4TK8gLvienfJVGtbxYCOXid40L2JxJ0L3/td+KSjBBN3wjBALKhhT0fSWICsLFgbjIA8WpmPeB
E2boJIE013hhfqHsxP/qPUb0fqiTGpp4nCwAAOWhxeTdzqyR39zYXkL+z6/IuIHDmBnUP9zhgJO+
fyCk7op+Xkx74BDbHNtAoyFC1uBpieXwysPJzcVc+4//+mjovW6CfVyyNjHUyf2n164ykZDyoMgs
WD5SXW4ln3tJq3YONcCoBT3XDU8ECfYUahgMd2nb+ewwt37zzTSVGuEGPcduvqyu8z9chSGohcE1
/PBA0Tt5XxSya29dSnaIYUPi4LPyqpcONfWS9aBfXWJfnz3aRksFXTkETAPHgFPmqFx7lL2k7w5z
hK2wcuLmB75KDzaZ7fr897d1dnnE6gB2B10hfFU2dvT7JVL3sJwG7jQddIlT0nfcOuOJfYVFP6yC
vX/WaMC3EBphSGlD4CdIyj1BocKeq9kmFMMhfT1j8zpuliqwnw/Ah/37k51NIqALLAvAa8AK4R95
cq9zl1EgTSEAxaBeogK3k/AlsQ2/6pZm+vXPQ6E8BEvPA2wPV9OTJZ9AcRTpFUNNCVZErWOe6qbm
+070l2yrP3iqDTMExRwONWjLnzyVM3dGs2EiB+KXyEcgOM75JnoyAb9kkxWf7lEeugvIzQE1aXP8
PFU/EzJHlURD4KAXn6gjeMT0u3THqE9pVYlXj9HykVV40KJZO94Wf5/Ts/v/NjqaBOAEgI4CY4f3
C7Ml1cQ9htEr3H53uIJHOJLCS7Szj0YBXRmQJcZAhs42B/9p9eEO0ge4MtKD26AZAMNOnbtwBbmw
JZ5+ZMBDgZTAhxusUeAlpyRibIn9pnGND0aS+Nh5w3psfP1LQ5a/87W8NHWnawSilK3NgsWIwWDf
dvJQExzUolm25QE0mG7XrfGSu55Se5awSy5xp/OHoUBR/dNa9oCGnjqM81mDL7QAekVtEGQNGKlH
rRS7AHeez99mYYBtfnMMRhW1PfB/3lICE+TEmcP4MLPw68TIzdiGXYqr46MN1+rCYGePhPjzbefF
RoVdEX94PxiX8Fsu6eodwCzobT4tCjVoxxvx/e8L/Owt+Wj7QjSL6cOl/qzaYHiWpAyJOKpFwaRQ
iK7NNs7DCzMsuLDLn48FKBJ7Ez4p0PxAHHr/TEGs27Dt/eYIEb53NeLguoN5hXNtQZy+MH3bd/nf
ygZQ8UYFxn4LrAVg5Ak0XdPF1jJxmuOAGDtSmJrT8AcfSiAaKy2jB9VDFnBPTVmLG8O65smdemMO
/zq3aHKAzAZVEQRn4Ku8f95145dVBB4d3tgzONkz/UomsGNSEbBLYSPn6wWxW/B9wstEbxE37fdj
4YoGojmr5LFfkVk6j2GQRzMPd39/ojNXH8wrCjhwgBEMsZHMToYp8RNC2tL22FlcVJGojJ05X1rX
iAxAS/wyJYjHOgKyQGJbZ9W83MTQuq73ZbMIH8hDtbqHdYnDT8SyCQ4PNeI68gniLp6XtBQIRldj
PLyWjrAupFhVndR5wiJE2Mqoj4YiGOalO/SzO81wR9KDfYFfY2BukhW5SIWvukt5E/+PvL5fSmgJ
bF39P7ISmFy9n1k6NbiIJHF1bKhE6bPD3c+64ugGLd+gqGWIzefA7/X6Mg7r7H+ZeyoJT/FPuHcH
tkMd5GEAQe0db0CPuYWals1ZUM54V4jcWclDy0RTHzRgIuBYCRL2ik4gATy1YH7KN9OA2JNBAOCO
95A7s/nYMTRuCxKJgWeGDqzMATAx52WifYyk1X7p6mIpPccUHS4aIkyTxrW/NTonft41tMU1ux7i
4GAsIpCzrvKIhf2GHsXtOjeS33T9AAOxLkhQG8X16rGsX8CIg1i27qu7qIJBZhHo0qqUN663XAcN
pD/wGefo1N9HYxS392xsvfABH9qAXMVKlW1G7FJBDxDj5n/NWjk4T0uQcP8Ke2rUXftCVG26et7y
Hbf33i2YieR8R5DkEB/BAwD5KiUKGu5DAAMK9bteZ8AYgER9JETIqFRZWdd1u2PQyot8xbWMFJXc
YoxYE0e/8Y3iqS1sjvXRFe2gd2u7NEmGYKXyB2samGJ6DIFA6RI7QZPaJUSYGNfUxvuxpOQ7jgTZ
YrFzqQ7uGug+x/eOzPlhbCb3yXZL+OJYszQPU1MGTsHLuvsOVaH7m0+0elqEq2BICKteINPOlnUZ
1LMd4Uoz8U8cWGqSR2E4PIlonR9U52gIOYPZuZmWKbA7iRRVBg8glHcpNcvQZ1EroSxvgipiWUtN
k9zUTRS8uS0Q7gINioZ8BkrjLzdVn5Q/YC4qypx0Pp+ypE7YymAiFK1xVptgfJFhD0MDhF8olbmq
TYacEGuB60KSyc0eeTAJfNVd5vYvzE0WeQ2TWYt882ppzd4OULhes9L3vlnlr82PsGJxewAs1zuH
wF+85skkOPgRK+NSJx2HKHlQ4Wq8NTPEYeQTxNH0pW0XX+waGEnJKu1QNpTf4n6IxS+gse0nwZnQ
e7erbXC/VGil5q7fg7UhV4FXsqxws3+SSoxV1joBAqwMn8mKm5HbwQvF6R20X2kzxbeSyVrfdcJx
v7UrmFUHyrpYmAxemJF+SGYV9W82keLVRzJWdW9mOTzbeCHkWcKVQaHRXy+AqcS8hsdYDT0E/m5k
m9cgqZcgX8aEIKgSGO7vGS1pky5UI2axgvuemyau4843nT+2w00dGf4C+yOXg/iBlZ96YinDl9m2
yfSb0xK86nlpXJYqU8pX6/N+uqsmQ8Jd6GrX3cdDHQZX3QA+9g2ot9J/FF2pbj2/D2BNGkKvf9uV
bOQ5GaHOBJg0ALvz0IFYH3rogusXNAfwNTZApkmK5cUiVEq4kt0GVdzfIzkAjZEAzhoqY15JkpTA
I7stGqeG0wEC/WCbBii7O9oKUcUFLYHkFpELVWvGfdl66eS5YsiBvwPhZxGP31wnWOtrgHos2C0o
Plk2tQl9hEtZE+Qra6cGRiF0QjZBHE8Ao2w1qsyzG48SkE18P/sNuh9htIQGwYtLD22E9jqTcTqi
t+RrZzRpMLXAmPoqVF4egxSP0KIorsXR0qGNNwkSbCSHMJwOUVzyJuPMQe6NrnkAr6OICpYptEx+
UouUklTBUAEtc6B1IgtEtT5z1Has8Dzl3lcEjcDCI3y4g7Qfs2vqSR2RYDa8hSO4toXvcf8B/gld
Ddf9tW2yZXbXt2FlaNQH8Fc6Ug9GiQWbkhjQEwqD1FmQKVNEou8LWPevnytdNfTaW2jp7SPg3b9q
R7Uw2jGdCbAXe2WYO2yOPs/g+Q/ZgmOJpE1XT7e4BrVfdU+RSsWoMIBw6fBI0Er7iTyB9cckDftC
J/QGMpWwwcvGaAoxc6Ru2txSHA8AaSKAq9wN3mrFq6+ijm2STROk+sh0osamzgqdco7WdcyuLc7z
X9g8vT4Fq8uStPNngu4bdJ0658btPwd6jRPECa0r9DKSfY4jp2xzPsOTphA6FmC/GsTTw4KsRXua
+cOjP7TJd+upjmZz0LfXI7qNK1QwbLjiCdUknxsEIyB9hK5jSpLS8iIRiv6AtRdSLgASYD5Z4lQk
rUWSLGmgAJqCsAuiyd6iO1Diwhh5tqCKx0mGEmUFw4WGps8bSCiuSySavLV2NYCpuDApZhXqrgX5
zj8b7rb+sQ6JrrMp7MDW7XDFuA9qCAwKr4EUM+M8in9GtKefIn9xnbTCEkYTjgLr0ms7KnDajMEG
PHAHfNukDIKcl9aM6YSEceQ6Y/P+Vuoo8gA5u/WvZLL0a2kRy1Q046Q/G6PQgDV9lHxqqiV6jqRu
EM5s1uamXDXIgPGgtcpgN4ASio0dukIOWExfkQNH8bcWBu75OiJ6LR8qMt9CUD01uUZ5enC6BDMD
hSfO3zhS+I1wm5E811WAAwMQ1khwnnVznGKFuI+DH/Y/xwpnN9hBgrZZKXH4FEPsLI94c/bzNMrA
SYlQ/TNFAtOQqggYbqpU5d2Kao7mIhlGIXMXpC2dduCOI44KWszPHZIXTSosNMjb1oqWLpouAzYG
I/qmAJOU3Sk7wZR2ZYo9ub6Y2B73huBIcbh7EGlHQ5COtgzZLmy1fG56FcGXfWnQOTAU+b7wn5uw
0cwCeNmTatu2AGGmbPImlsHzEKGjmKL49JpstkvwxEfHwiob5uPxbnX8LoKjcON9cVZ8IXh03fMs
Ht3utVnCCdaLcHb92S1drDKI8g2aH+UKUQ7R6OBeq3Fpvzu46QT4WEiC77aMuVss0ehhhp15+e61
LilTFnZdWYAjXbt7tDFhFzLPFD29mjNVp8jbw7E89H6rYV0TrnVGBtlfocuw1KmyDYNbjwGCm8Gk
cXyCef6C5jbo6rewNNc1gO1giFPkNLl1Pq5DzLNeR8G4XzXmrKhXX6gs8RFymc3OtPyGfXzwScFz
8UuL9vGD9BMzoldm1JSqJFy7VHZmwWlr6uEXYF39ywV+lmDPHr3XfgC54Mp1pUv3zJj+xhtX0Neh
H8SpuSofbaSwDDl6wL1sn1F49Z/aWo5fg5JC9uaRxjwiEXeQO6BZ0XMzWPI5RvhAlBoLmDCFsAZl
rmgX5zkC3eDJIEAcFuCqhoUHmV2GbEHmzU4B/NS7WbkfjXkbrLDk78wqJ/SzVkySUgOaF2UQlvPW
Dx2uatTH+p4TmVQIVGnqJ+FOMRzZ55aSw9o1ts2NdeYBnwfOvswzIf1JF2yBea9W+zVMVPkCe+Ok
w56OmiqdVoqsYB9uhCYlIxnoHjcU67AsnIOlPQgvnvheOxJfI7jZXB96E9T2TcPtZ7lFAe47ufCY
IS/lMsMMGU+rysMw1HrdYZaadj+3VYgXimxJ0Pu1r8qvoHew5R6Fg+g++4GjnELGs68ynSgx3/Tg
y42P0D6HQx66Bre0gfqN36UIPMXmnepOTHHRuZS3GVMjqz7PvRjQTMd58haWyVq+Qmtv0bKRpSOL
yXUt9D6mVhNEkjhGbkHr84e8oiqKX8vNlG7n9XSSRRtPQ32lqxB3XgtbjXUXljWNb3w0+KbvwRSP
TuHGNU12SBkcwzcI6jSmgDgLyEqy1w1yq9V0LAXkEl8DiUi+u6SqnPW4LoulR4SKLp8V1o/65Ecr
6au0htSpv20hng3vwArxXwBDUafAJImQpdVcSp05CrF0R5iEJ+N1OA646cDRXeqjskTW19YhTQy/
TCvjGxUgGTSLjAjCHa/R4sVx3aHchPqjEpkrdD8fUEREFgBl38uc4Gplf4Q0cLxXWHYtIE/gYhvf
RChAPw0ddCpbl1PisOwIbh/C7yQubQ6Spr8gx7ipXrSz5SZlDq4vXdZ23di9BlBRkwwNlgFnXIWU
XgMv3Enbop+N031fWg1JKhKX+v/j7DyW3EbSdn1FiIA3W4CmwCqVSiU/G4SkluB9Akjg6v8HOhsR
ZJBRZyZ6Fq0YJTOR5jOv8R5NslXjGedLpTg2s55IunJmpTwjXoWrI1vR1NnyiavG3l6mtSzCiuty
fNZkSehnKO3kPuIYPnnLzi0BgX+e8Lubdy1efIWvR1ZtPYKnSbtDVnrW8gCdyEKTlRpV9V+pp9hx
Yw4/LH5sjZEWQHUxy0MFaD3buRMp7MfCbPoZXZrZsZ/zvHGG3SIF3o0gGZb5d9NKkH6+rGZk8WRf
mckeBKTrnqpRZu2+jtXuteuV2jjSjWzIZNy8L9RTkwBFfKb0rPFDl6rzDooxZ8nkY/PhNSe7qr36
Tn3pSimLGxMoPgUXjZbrthZoQOpDB6cM06Ea9lUcRQEH9zOF0D68XXK5NpIDsYCCGZQwqmfn5Qcj
ddWBemQZTlqdvMO3/fvipBQ8uvnr2wdCqgjiDNVuZEA3AL7UdGtN5YoOaZ9OQRSpGMZTzwgSaFV3
ykjbjiBFQBXErAX6kRGpJp3PScqcKLkq6tCrPOsddBMvyIv+C5K3MuRGMfaAPP7cnt1lfQw8OstI
H8GkX3GBuiSgqklUyxDRE2c3GPHAzTEab/5Y5Er0HQl66RfQozufWK4qSIFkThViSZBi/DKJ4pRQ
KZt3BtIEd/bg5SquhXzYfWvxB8mJzR6MLbgmcUU2ttYy3Z1i1yhBdNrQP8RLH5P2dZZWIADkzW+1
61kdlJA15R+wv+zJTXHa7JhYLoc6dLjPMr/sKEz7onV1ub/91S42/9rp5IyhabWetAtKumbaiwpC
JpyjefbNCBiHG3lVoFC4vTPURXWfuimMsdWCAPjvRcHdmgGwOmgShrOs9T9SlnZQDrWN65rWciM2
41u7MatICFc2RXf4cOzM860yojKoqcOSh0vS6p90TtoXMAfNT1cZso+YVKd3ztzlAQAloK4SyTQV
PHih5+M1UdsZEXjZcOoVI7Abx/3YVFX15nYCoxDFwlmgVUf0fj6KXUX1ApSmCFMwo0SaMx66viGa
BAgjIvP3ZIUuJ0XrfVVfhqPkIF+wWUTZSg/4XJGGRrRgFpt4Q/c/F03Vt+pi0JJGOgms+6ocwOW4
qeSbDVVe4CwZeomou8dJz3um03Isu/welexiH64NGYxf0RBcr6vt3dhEkRAaZmuhUtbtLje94ZOm
tf1utFPjS+S590D8F0dsHY9SE3OjDw1B6fyLCXs2xRIPWWh3BBTFMk0VYruV+iTKSvl++zhffC7O
FtRPmDqofRDWbnZHbHRIXyjDEg5mOu1Vr1J2jlmad+7Fa6No8N15ylBf0LaCyAk5YKqpBIgjioi/
miifv6FUMzh3OvsX1y8itDAwABIgxoPk7ua9tGSV6lNtqWE0wZXJhNeGQwHH1S+rfPEzivqxP6Xx
8vuta7jKV/DM0NkCnmFt7l4vJ4/DTKELZ+F1h9X9NmiaIr1zO12u4fpMsoKg0oHPbNeQb2gMBXg4
bifk23tJ4atX8nvgiCujED6xgNzsYIO2L1iVknfmbtWHpqkMu3kQTgCgoN/dXrHLD7U+HQwD5pKy
9famLYs2p7TX9qHaSSfIOiRNp/wxjvNHF3BtUHTmvZf54gyvtKO1paqtroZsk/MzZacm1X9JKKhk
w/xadq04erHsDrUTGaHI6+lO2HG5jg4dP8gQ67bn/t3EU5DchLao2hhmvRcHDt7WPlDC4c3ryCXB
WwVQgXeSqPd8ViyegeaCI0LUK+I/TmrQyUS5JW6DYcT4+YFWifdBq2rznkLy+hefdeDW+Ga9Lgis
oBxtpfbHPhrqURaQFZd6/qMaY7MXSbU8qrNWPsw0RNHZzTPri0YacLy9dy5Xdh0aDUp2PDSnv/3Q
f3r+oi6zbOnTKVQ9wsaiGuZQz6h63h7l4g5eJ+j9dX3lLaNbdr6ySZ50uijHKUw7jZYi+mxPRksX
zOuXey/mtaHQpoHfBAYK88jN1tRcXCTouU+h3himr0rZ7Wc3dYIucu81i70rn41ogA3JA8MGXU/J
P2uHcEdNnJ8BuNaK7DtcwrihPWUrMkBnCrebqF2i95ozWD/GRI5FoMaivqNfdnkQaf2DiAJAxPIC
Ezn/CaLDq3BCTjmcEjgBB31EUPtHoVKPc0pLzO8nOjPtHf7rtS3j/r+rBpY2LK/zMQ2R6mKg0h+6
JnUPdYDsiMGG8+YjDxAFfXfoxIiuXwRaMyWNaCgYRQEdv6/rjp5kIT7e3pcX8m8E3aAayWTWl8CE
4nc+F4f+XoVuxRgmTgIxu1J6brHImqflmSqUOfilIbQX5FlmjYtVLSJ/tm207gonVvqDRoG7O0ZF
Bz0hqZtJ+EJ2Sb4HK61l94Q6+CXbOwIze0IYDIfQ+Nvs60VJWxNY/xiykafXRLP730U9pndW/cqW
5pRyGYBWJGjaJj5Y8eV2gksfgk5WZb9nS8d2kKuyTHcoZtvpQ2su869JRxfigB1Jrwa15Ub3SgJX
dhhoMKoPKIcCFLY2kYeWtdIRtFLIZSv3kNtq+4hsabe//fEvn83V4RkxIVJ1YsQtIy3GzRN7k1SG
xBtlz4dVUy2QXaF7ftKi5vEuiRQle0c3Op/fHMGhhGYwR0Jgcq4tQT+PQD7NUS5Dx+vEI9XFD15W
dm8/p0Q3BNrmWlYhKzrf25Whx9OUMb+inxH2T7Ry3yrcvLdX8fK+RUWWx5krcM28LgAzki54XM8w
9QTB4A7ijZP5Dpr/1t7Bev6tSrkIdIF7Bga0wsdX8O75pEy8rGWODUWoVWOFYltBnpzOunmKIAfe
0zm7eJcZDMIniSxbBAGRzQrmVYTtbWw4Yda6zZ+UenJ1HETvKg/qyGW/g5KkOK+i1vIvBqJ5RpCg
kl8EJU4KDY0oK/+ewEklyZnjpHzPc+A0L/OYN58V3exE0JZ58oqXkyf9mU53C4VKjI141EWeV0FK
Def7uEypu6PWWv5Hn68ow8Iriq9GYtFymnBQUHaIYoH8t4x5qsMOqRWLrrWap58okJs4YtDkqQ6d
Lb342wLx57e5iEL/hRNgWYRDNcfjB71yee9biN4Djp9Kar4uuGa2jwNZBlARnfB1PyxRLwJTo1bq
j9IZ7/nJXBxFFtokHl9NvNdq4ya+K4dhSrLUsEJFqJ/R4TS5TsejkjfQvgpsXZ2mu3PRXWxbRuQm
pdzI511Z9Of7yEotdxlFa4d0Dmft0Ds5QuIxrJk0MJZ4fHOYBcqcEBERaZCpBsfyfLjUnLpiBrgR
FpaLgENDm16U0a/bR/EiGGAQokiMXtZ8l1fzfBAeBpGMeGaHCv6SwVBpfUo/TRdPZp60L2qZ23fO
/sU9zYDmuozkapzFrXYU+g1e4yYjGaKHjYQZ0VBHk1u/86mujgLDG6r3WlAyN59qSnIPMpqnhu6Y
jy8SzNfneYrvsVKujYLWAHLVQJssyo7ni0cHL6kNWKNhYujtQ6ZWi0+D/l7x43LbQYnnwcHveQ22
t/qjuhdP7LfECuHa6nuFNlJQaBUNT9O497xdTgjuy98CKoVMYMqbLefQcuXw61bYybXxIaFCZQj3
3nnJLidENZj2AIkgqedFdWUV+4x1sbihGcm0+KR6ObZrlpY1+X8I65ivt3f45Zy4/C3OrMUDwGuz
2Qoj+N5Jdq0brmLpXwErpl+KfL4nuXJ1FDJqwzAc/tkqT1ZD2zdNNLnhoLnDl3ZMhkdNSeWX23P5
e+bPIjqKAqBJuZJR9MVacXPpYXGrmjCTvZBWB1QreMgiPcwoELQBVC3DODnG7P4WUsv/FyntmB2T
WBU/qxR9hQNohkUDdllE2uH2z7ryQSECrIKYq8Qw/5yfg6ksYreNSjwAcy2xXySAkf6htMp8+TyD
DPl9e7QrSw3yFG0prkVKJBe8mD4em3aSjGanVsB5sQ42Oje726NcmxMsGKzsaDIhdrD++T+J2pAM
tZpHvRdOOPEC+crUUML4Bsg3CP/2UJcvGYYb1KSgH+DkTRp6PtQaL9Bu56NaZlYeXQIwf0Ev5ZR2
auUrsaX+NtK7h/DKKpoUmagvgcdeCQLng9ZNUatwzaJwAEoXNGpRBuow3RMvvXxesMBaTd8AIyDg
sMUJJ2CshGZEUZhA73yu0zT/hTw7Atkjeogt9Z87z9mVpSScXPW/NVpp0NzOZ9VMMjItpBRCEQ+e
r6hQ89XYzj6p1Bx3ntbpj/U0dvdsD6+tJbqLmF/jYgE3cPMBVasfk2jKorAqeKldd1KPnr7cI/1c
HQUWMQpSDijzrebsjGaCac59FBpL8QtNmWmftO6bU2g8mfFF4bGhl0UTcv0R/2z7Uu2cnNhcCUfp
6rvF1JVDUdj5nSj5yuEigkIXnpIAFDB3s2BJCzuQR00JpamnQadb5aG0F2RLlurnm8/W2UibF021
EFCII0byGsTMHNj+j7FqcYSH2i0B0/T4lRaR0u9vD3t1gux4dEapR1DwPF9GvcJtNtFYxmJMo58U
C7Q+mIauXQJ7arsfbx4MyhkuLWvbHU7FJgwhCsbajnJ8aBKCvBj4oPlaNZe7oVetO7WjK3uQ3iaR
BbUybvstc29JjQVkhBOFqewiJDNa+ObSfquOP+8ohW+qLDymMAW3FYXUwwarl6YSIl4PJlDNQNja
g3x487J5zARFd8KrtZx5/o2Ektd2PKfxKTL6YnXK9fZl3RlPNQ2Ll9tDXV6DdP64Y0kgYDKz78+H
GoZ0BCS4zOEgk/+ZMvrtZcbrotaYmxT58fZYl1uPsfB0WPVg1ZVVdD6W3uLuFY/THMLgMwBgoBmP
NryLJIw37W4PdbkbGGpVwCatRg5o29icUzt1c0unkljYU9CBddqli3irOubfrpVKdQmlKwq0W1hJ
3NREVvNkhqWiiV3tJL/E4tngu2R95yG+nA9VHUqiDv+hWnahWzbVgPI1chOkOpYXjPfyU+718k6N
5fID8c7TgSM1oYKEiNf5B8qdKE3wQ9PDSCTmoenxj/UWt/ILbbnnJHtlQviuQeflA9E4ddY//+c2
B8xROWUnjRA5sVXWwwUgKXPnzfE8HMCVycvSEU04mxyysMcRT0vbDrFcpSc7uD+Swn63ZOZ451a9
nA6xL2kQXGhYQeAfzqeD3M1i1E7mhH2i/RFWnD6YuTTvBLOXIQSDrNOAZUgov+1TRfGE0kbTOyHK
I9XoG40CwSO3l6+kyQogVmQikFcAw/ZWGcBVeh3rVeAjUKvIijaxyyQULe864Dey69uHxBle1aGJ
7szucgnBGRGhU+SjpgAf8HwJI7dAuasRhCoNOUMnZeQrrTrcuYOujELCuor0gt11KK2dj8LNlJSU
l6LQnK1qN1p1FcQ9EPHb1w9lCv6e83RoJXVzhQMipZKob46SCuGhTZo0CgshHW+nZKOjPfSjlvxE
XUF8iVtp/leZtaocjESs3G9U+1t3dTLzZuBVFujbwMlHvXinpxSOXruiUcZPa7NeOURZNBjvdDq+
1T53iir6QLLq2vtJjTRxiBHKUWBWqMbwDqxAYx1cemAJDLGSopqm1wDI4yrvp0c4OdN8RP5jgFvl
lV6+X5rYMXeq6Czwt2k99Ce0OgvtyZotYRd+Vjd9voceNczHAemO5cEetSLa41Bpmp9NRZm+pFNX
WtCRkNf60CCmZT5UhpJMO6eLQL6qs1EWcjfI0V4eikUrrNCQFF0Cqy87Wltz0vavM2bSBqyUtv/T
lbLv3tV1Rs9Q70T8eVJQyd6NarTE78Vk4HBQQqzrdgs38QIkG3Tkzmk76xPnvokfbEPRKfsj5RTk
xJTmvnJASr+Xjl596HVm/C6edCM/2EhEtw+DYy7T3ksLidyKXpheOJqIQGU7dPOL2a8rBdEcLZvR
X3FKMXwe03H+X9YINHSUZSisYMw0q3iVBk0eDEWNCV6QtO249wtwZrhaIe0qMfU0eIh4uQCNOOmC
OSN0l7GFcIOOVfkBIlbivUug85V0IzRFPlO6TJz/5lZRix99I2XyqAmUQI8mzlXqN91Z4LYI7OqU
06zbTuurSGxQ/psiK0sO05RO8oGOb3tqqY9+tfq6z05VayG4BplKKcGsmNLdLWLShkNW4V2ymxD4
kkfNHMDily2tk1Nm4TR7cmpgmjsL7Zg2qAcplAczRbVhl4Agqo5ZQbB3UnRN8gKafJYnUu/59zBb
g/7sSA3SjwKq5UenWp1LfcCyu4el6Sqxd6o+RsJHz5oR7RRj+ZBGke0GAH2T9NkcKTg8WUuvDSdi
8iE72hkKQrsEJAxaQRNGqRb0K4mcwdyYFcJvsyIbtMHavH+UpcyjYC5NgW5ErS9l0A2REvtDb2Ry
J+3MgtJhKWL0l7ZHsqax8bFdtYOG4tRHyij9tMmN7sHoQE/tcmSV+z1vSjGzVxq1DQjaBfh4Be/Y
8dXxJJ83Bn8ngzl1XfnodfZsHAZ1iU1U04ZJ7KdkjMdjHVvwJ/zK6/XxxaMhhDnRFKnKHuHvxvkW
YXbaP3lj7n5LRKZ+RIbN84I0apLqKR7RV/DVAr1SXxiwoIJ86dhPq6ZcGbj2qET+EkNECMY60dpA
IWuLKALbMgtSqiFzYBfQAAhWzFT6cMg9jBopyryvZiX7qGuN8lFH8iV7iTET0z5301LKF439grg0
JuzzyW5z6fhV3vbld7i2/bAbgaopO3MqgO22duwOA+xJq5i7QGL3XPtpqeNvnRiT+81yoqk+ptJs
DUgndLx/igR7T3DTULI66oaT+VqIpPjfYDVacxw7Yy5ASqvjF2DHWf46O2Dg3jtwAqaHnqJH9wkB
JL5/2nv1l1YZY20HL8gDNq5N+BG3uBy8zwTOuQcPSbUfvTUX0TsN98hkn3GO5c951CaM2SqO++OI
Ziy8VYh//dMg5gEINxjVOgDXX4zH1aXU3ove0iafU8ISwsVJvO9cw1F+hHE2dL5YDSMfZicyxUOU
OF5/8Aq85YPWwaj8D52Nxg3ENMQ62oULgpHK5GlI1FEIXJ4cgaHvh7S1oXjV89TpH2xlipfjEI/q
dDByvf+6RI6Y3seQadp9qjZFsxv5lFiut7PW7cuxWeRzmscR1MJOwZ0aBSfRq/iJDIq5GyalQrXP
6mrziac2gq5S0pY8JNaUyxNWCmbzWMheTGGJAJfy3hua3PS7ZHL0p3yYoLH0hif70F0ifX4i6LaM
X5FuyS+FNEbj1Wpbz/mcN65SfY2oaaoftSIZ8rAY1LT3k0Vay7HUq/45W6BiH+wMIuxnjN56qw1E
O1vKzo7GeeLNlxFcZLYJmn+oR7qQjFCaaXYqpKASRoLbKauk1RAfqgZl4kPZRvkUyF4R+jPGJsty
cKemqQPRxDMba4GjeHSbwcbvsph7+xs3lqh/LqjTKk5Qq0UFu6iJqvFAV0x8cpTZnIOhcSPn1Cu0
C7ge4iUJOeDaB3uxa3U/yE7oD16HCfMPuEJFd0gyapAHugqFZvhTrsTJSzqjsQugvbEKGk2mshyk
RaaN3BxJPyJk8fI9saBD974+R0q+szruTbgCVd2+9+jf9ifg7MZ7eCVN9VOVXRztYBuR2KbEEb9p
X5E2idxd6gcAYS1+YyIFTQy1rrL+M9OY5hv6G3W3K7ibaZnCXLd61nkxit+8Pu34zlNcxfPnrsRQ
QikzLQ0Q5BTKY59l0Pi8mf7K3qqRvvORJBWRT//PoiiCKSUhpqUsTuDVs/6pscoO7be+hsy1LK7z
HKu9nYWzs2TZfilMBXH2Uu2bvcrbqR5tbyauyWoVU+2YrzSF0BQNK+D/5BYvCjK388GVlDR3dpt4
GNctScNJktpwNLNJ+dKlGGO8OHOuqf6cLsY3Ecci/ZApbsuxXBBm4TZDWqz/0SrofiU+e6QaPy6j
4ngfPcQdYAvRPTT2btHRrEBGHr01JC/t+rjA6vyKGZQJfYofGfHcJ46BZ2OsYCQ+z8rq8VUV8jM6
eABwuH+XJ8S/TDWcmyxVdgKWWP9fOqU15tjdWP2AAxWhPgsM66eE4PRzgp+y7JdsBQlNzqBzH8ew
f6D76V1+SJEL/w9/0VTudUg02auVeGn1VMZlqxMcjo1e+8UEE2O3Jn94S1RznX7JZJZ3XyrkM6HF
6iOyDBJdGujPkzG90GvED7ya5aJ8nG0dVoWf8I59tgCht6+ShL/dlfRoM6hx3fycO4ko9kM+9/W7
aRzj4Z2jqKN8gLaoPsFowL0tcURWsMxK99qrg0mHOIP2c6z7PnICF2SBGsDNhQxCdMkvgiRefYgR
W6w/qNgo20fXlNYvJMzZbUOfVMn7KKkljm0KMmRPlMLG5ZHoeOkemkhP5XPhZl0VoJs9O8dIHbTh
p4N63Uu5rDqV2CXZ07FetHR8MUZR/nF7t9fCzhTaF2X0zOGXF0Wtvq+wd5k/uvyr1p+6LJ6/zqUC
tR//8vTYEpyGGioOVoAqiTURu2Xclc3QDPIgygWRil6vKZL4rWg6vH8aF5XMk4GoJ+CKFlpLAFo6
4rE1ojrd96pifIpd6osHiVM70IGlNTG5QZTRdfxSMWFwDqabcWV7Si0Cw41F8t1IJtf46CaWaL70
gs0QIieHm5HFv1d2cb9qOvhgXMbyye6KskFYMCupTbJZrQ+xOTjac82Gaz+5caMP+zaqFPNYcdsD
w7Bn60BWaCApkEN7eaxKSKl42Jjp+JibXe4+QRUa64eVT9T8Luw2Kva9cBWb/VzAlBydEh3jAllN
cYR8B/QS5wdZ+P2g69UB/LCjv9eVVon2VZpEqAUir6gOTw0Sb2ruSzUuEauQcar8KdwoF4dSyIXm
kAJF8pBBgDCR2k0XTk+sruqGtJhQwGq50upAZjJ6HprW/Bi3PYw3q0tl/w7f28oOYwXX3yBWlfIr
intsuKLzavUQRVAi/RGuR32cmmiQ74skdkq0ManooeMymn3xwXIkvDhf2HJVfK+gKzx5Zd4tH2bL
Fmw3Rerj11KtUJXM4DUmQRRni+dDtMtVv64djLkSnkJ79Q2NfzTTFFUBcRvw4Wjxkt1kcA35syYI
u3jc7HuWOWt99jyx9Cjok76SW5Ivb3vvUVVmVhl5HhVIIz6mHjKqUtjGu9lAegPtgw91myBWoZRz
j9Ss+VabG1olYPepqVBMWRlOm0JHLMRYN0YXhUBGSr92lfQZdgmWebilP99Oov/WHjdTRb+Fhgkd
ZhSjtmJ9iptNTqt4UdihZJv50pXiZwwN42MNIdfxhd7kP+o8WSa/5I159fJY9YIlV9Jft3/IlSWn
JqZRQ7KtteG2mTOalmoNMFAJkZqtfenk7YGPLg5o23QH6NJD6CUl3g9pn+xgfL7eHn392zerADqZ
EgxqcTjUbckMyB63PKxFfOKELe1BdIsD05KQ5uuCrihCPiW0rHv1i+2YpDNgolcWDwiFC0y+qkzS
5N6NQrjjZHxO1B4WV5jP5oyYg1C1+U5VZq3tnM2R8aisA0rCsVAFe8Gf/1sNJP3ntLOrqpTOhGY1
5i9RcKFmUvY7bOuidwTo4/fMFveEmC5KnuvIrkZnf5UYpAJ+PnKGBVdPwYQ6TVbnQZ4o83vI6wg5
I+32/faHvCjfrUPRo6CNSiOQhtz5UD0946ma6ACCyJy/wcMvD2Nnt4cSoZRjIkjfAIih/3F71GtL
yxekkUrZnWbCZvN2hErClbSZYi3/Wnj0l7JEPmrD8MuoSWYhx/q5jQTG7VGvLCu0Gyri+DkhRrkt
s/WDWihkVkrYOkLbi6ghDiwc6Ue4APz/DEUPibroqqW4bRdPGazdxpqU0Gkid48KjfBnSNXUE+J7
6qEXRT0HNCnlZE8FscH1uyke2opjFooyoM/djqhXj2i/G4ta3TkM10ahmExlHFobdaDNPlFqtaw4
JnwxSiK7ChJYABbpXkfhym5cjSBBp+GLvPrjnO9GFI0yqbs4+KaVkn0WaDO8SlbSOHUm3rHKNLmU
ZFDw1R9u74wr+3GlqdA0ccHxcKmdj6stzQKIL85OKuZv8Ejb4pQNEhUVy0QAsxLZPpba9Jonor1z
/i73JLXlFdeDkQ0l5m2HENyC3c3UQU6IWsugyxP5eSD3DigY3QN5XaJhOON0hJDqA965Xm3ns4yU
GSE7mVcno/WwRcXCNJc/YtnH6XOudoKqqxCadUrAuVsPGrXiTzMJT39o3Uig0mEbqESwEVXx5fbq
X1kD3eFgsqs4mQBizn+XbaydKkSlT52K2QddrTH2e1qR5LmEjYfbg11uMS460A50rFbcw8Vx6SdD
pZ+en5bJQPilHzvPH9AyeZQQEhFdMdSkfG6yMprv7LHLE6RT6YQgSocW1N52byeky12HbeKpalpl
1ewgLyBqefPFwygeJUudhjAc1HX6/zxaRp4hoeJmxQlpBOVzXqXR3piXAceF6N7Fc3loVhwfh95k
NVdw//lQPebBEJIpSlp1o56yKjOPDUoz3BBLi95PihxfASubEsab7yIGpkSIIRldJ3byZuBC72GW
l8VJz5Rhj0rV5DfFHL217+gwCqpuwEkJO/AXPx/FGS2kOhAYOiERYf9nlIhausbSfovcQbwV5Pl3
KAiiK+GLCFY/H0olb+HgMlTkdTpBDZ0G183/u73x11U5D2e4WBECdeEL40Kzhdy5KEh1nbvwufLC
fUFFWF92ABcoC+c5kNzGra17lNdrW55kAHAMuBUu1vXP/9mMfa/Z/TwVxamUS/l9Gorl0cmQxHn7
xMBxrD1IWvjeNlqioaW1dZUWp2ZUnQNWJKQ+88z/9ETe5pirbx+PPQEakyoW4KLtQZ47t3HLNClP
aYqL4bIUX3p6nb7Ix9DTsj+3J3flkAE4U9nrPIqr1/T5ElqDPQhE89ga7q50ZH2szeKjnpDmNIYe
7Ue3mamqtXdukSsfDtA2ygC0n6ADGJuXYvZiUeVoJp1ypXS/NSOXIbtS3gsDLy/+NWeDGwQbBqTH
NsJutT7LV5Wzk5HDgR2p5R+Sysgfe2e5S+hdH5HN9idGJqZwVwyLuyVRLAtlHXWOmlOLSM7il4jW
Cl+1kI2nwu/gUjLRZvikdkX/Agaz+zG1zShDNYpxbODmzvodFJD5Y5UjGuanU+wZD/PgGcVjl/eG
/uBai4K3DFGnssOAohz2TiryaTcstBVOvKPNKhLOETvkJNCO66voKC9HXqPVynschPiZuJ7IEJvl
gwQ5WJF5T10B0crcaOv4VFcidgLagyUWhamWzHukKMizUTJGApBqepQ/KCBPtMCC2euC8VwIKJCK
6upHiMD1nTz4yg7xuB1UEm5UeFFzPd+Xkdub7JGsOln0ab6h/Cc/YFdzz630bza9+Wr09+m7r4gj
NCrW4/HPDaKx89xiENUJFSqjeUSzwfW+YldCdzZfKLX7qo7o6ImGIG06kbSTeNJTIy538N3ndFfb
o/EbTcpuOrpR17TUZ2eZ7Je4KX8qMGmtsM2A9H8Xo5qIYKAAG4e3z++VLQ7dH/bO+ooAcNuc3xIN
0ojaW3VSlFz5VrAHRzBtqrafbcV6s9QFJD7SKtAp/IM74ubJwszKnjWy1RMGjMODkFm8Tx2jOdAR
U+7M6/L7cx2hFUzuRtoIiu78wzg9Wj4GhThuiMU29mj4DgZyROWUHG4v4OWzRWWJ6g6DkaBewDyc
zMs0N+UqWoiLRdAUBbYIqWH4eYRVE7VPGhi3R7z8ZFzvxOMENn+fyk04WiMR2OWzXZxqzlmAQlPN
saORhl24Ftwe6vJ2X6HZwM8AfoDd264i4rBlF5lzedLastvp87uqqQLMdigOruVkrEjLVQY0unO9
X1tTb+XFqYCciEnXFfjnVBW4tcQ4gZSnOM0zPxndXWoXZqC15teRe/7Oe3llq+jA75Eid0ggwZef
j1atiOIqdcsToUKyK3sjeTST4s20D4qPtr0OQZQNQWdz0BbEuDT0x5oT4jn4T+lUW4G3oJzK57zz
1a5MaJXJXiHo8PLIvs8nNIwxEsjK0JzGUsqX1PHihyjHYuX23rjykcA/8rcDR8PjeguscpH9hl5W
Nqe+OQhtZNGqbPJNSVvHUO5siCsz4pVXnRXntMLsNlmDTAjVamT2TjHVoEML3uKQzMX88faMLlOv
lTpFysWyEUBt2RiTwbsaZTbrNpPhEtrntLK0Au6bVeN0JtWpCXL8ipY7K3nlQEP85x0EPgijZYuD
6512qNCNbU5d0akHCSzYt0rF22Eq8GbQOU8VtCPQLGt2CcL9fGsYmRoPbh/VpySbll1jtWKXteO9
YObKhDi3BLwkkxRht9XXJQFusXR6c1oEGKQybt2PJQD6ozFk9puzIB5eDXQfiTl8oK3X+ogAL94j
TXtC1LrfE9F4QdlmZjBrWCve3h5XNiEq9xQBEMlBOWRbM1sx1EM21u3JQNLQBOHuKd5+NtrhXpXp
2kA8jqu8Fq4caKCcfyQp0zFDsLw94QCZIXUxQRNTlHuZ+LVRPFDMvFsw4IHino9SFLM5egLtOJRg
1feJsuguuo5A2u4s2+U9AT8QkiX4xPVO2vJ76r5EuFXqw8mLsth5MOSM0nOqinjaz4qHsl46O+29
sOZycgR9vCC4PiBlRNp1PjnsO+muzvVw6nuvOI3ECjR66jrN74QZlzt9dWbF0IcMHGj79uh2ruj6
UqrDCUHs9kCRfvDhlPUB5PF71eFrUyI+th2P/4KLWH/KP49ir9sDlXB7AOSQZIfR0CVaK8o97svV
Cdnrew9ZhIdqs3Cw0Rzgj/F4KrSpfKc4IA1QnLUMnAgUuN23T9TlhUsOZ63WS7hHoMSzuY1Gw8r6
DjDRabT7Kt9N8eQ5B6NXSB4spxjSE+V33TvORRm/vH1kMgOY93QDeSTXTfvPYi6mjQ1NuygPeWtU
dlChP1sdzdoDxzLPYJ2eOoEP3E635Vgdbg99GVOtZRQ2HM0FlF62Kg6aKRLXTfMuRHii853KWD5r
iYWQ7qLGDwsN+pfONroAvF90Z7kvdxAvJ7KEHAwTGtyWxdIZbd/KMu/DQWnNY9b0vGx6eg/3fHne
WVNurvVJW3P0zb0ipdYIkJ19mKvpxzEr8a0tm29uUv+2rT56uL2Yl9sVRskKQl196qkdbQbTUhM4
k2qjCtSlSG8v8XzIyStQ8dDu4fz/ks3Oc711rBUXTz0RxtZmz8SpXkWmmSDR08a9s2sTMCE7VKEH
dSeb1MxXqCeYgRXSs+wwYlSfaECMw8fV/w/7TyCEmvDNRBoR3plSCAS0gdYdUmWiQTrGxuqdObUj
uKzMiX/cXqe/F972x4MfoKBMikIte3Oup1jPJq1tmrAvsiUBa9qV/8fZeezGjbRr+IoIMIctO4mt
4CjL4w3hMGYxs5jJqz8PdTbT7IYI/ZjFGDDg6ipW+MIbjI+mgYDCIcsKt4p9yu2Z2A1jmTnnEOZn
sssao2/2sRxTYNVJT+A9V1PTH/GhjqJD2lI1yfwxyjX3vlJrw6w+5ShP6y+mAOlwUmo3+WXxdWY/
FdyeOJ2Qge+TTGiaD9IpsZ4AQmDjOFDNzj7pGE30+whuL5Ji4N0SjD+irPr+9jrc2i8E+RYfUqXH
tnZRavpCBVxipjDVgLmoU/ZCtGD5TlW9PwZylvob9t1E/RSpVo84mrmxMQBwDvqleNMOZn/CYHjA
EjOaD29P6vpcO6gXIJeGGCdzW9fUZeN5vG1hEZQ8xI+gg/J9pjvZu28PQrqlpY+wHfnSmnhNstJU
jovvcjeq2R6t0fBOr3Jto3Z+4wNBYaVrT/mS9GUtypYrgKss0clAWiL7Xmv6nOzRcE9Pll6W2Ubg
fWPh6EguXZalIYG62OUr0M9aYUyakEiZut8XCGXQ88pvfJ3r+xDG0/LGkFLQ213X6UGRlxaokzrA
Rmm4Q9h2npHpbto4UKPU/BPaSic3aH3Xi4gwJY8LUTGR8RXhDoYkQtAVT4zIEvF1rM0BgUrF6zDy
JrIcNj7ZjQkurwqaHUgFkhGudroxSEnsuCjBgSrp/dSyZQ1uEAX1YzSZwgR7PtHKfnvP35qiS4sc
kAdB0RXJWlcmT7ZY0wRVUVUfIW70n7PSlQ8J/h0bscL1LoFUxxsD74UKN9fG5S7JzLzC22NuAxOj
bM2v89SFIlfXU3p8e07XA+GiCLEaYAVqVFcwIUXD5C3HuxXOQ6v5o5GCPo2Md3O44W8T3FE8Igqh
7rF6Cdw8osBsmW2AXczPyJInLR+fhqqFb9Op7y/UL3ExQTgVD0LX9aUhsctVLaG0cMna7HsHtvoA
NnjYSNyvNwOj0KSmIY+MIzXGyy+EvhOQVFV2wVCMxT16aI7vRva4QBK3cvUb34hCKXMiDuc0r7tU
jorxD3WCIRiqVNkBz8DkewHjv3sn0AXnQgc4QT1iDZ4alYLeh0l9H70zbFPwCv2gaPO8ETxdzWVp
5y2XE1InyydaLVsClcnpBeD1Ek+Ap1ZdvOyb0t24jK6uB4ipHBpgQrQpFoLp5ccxs9iL9W4YgtRw
qJ90mnrAYwwHEyWLTwNm9P7ba3dzPHQXSCnogBnr+FpVEfUyUIsJsB/zPlNhHw7lMFZ/el2kJ0UL
Yc28PeBVQM8EsU5bCGtLgOis7r9ayXAo8IwhsORkHuJI3I1z/H0ctBMp6Act1B/m3NwKL24PysnS
2YrL4Jerit68VKvZ5tup6nfPmXc0GGu/qTCFESIufKdtPgz5sBFGastcLsLIZa4UDcgeQA8RCVwO
i2la0uh1OQZ1BHi/19T93IPtbHI9vQ9bRfmMKUr/dSyKGGRnXpufbWmaf8bQen57za8yR34HWeP/
V/gXqefL35ElkwSbbY9BVJg2ArudzD8ptJejXRtqxUJxKpRP0HLJPt4e+NbuQtzjlZhPkdBZnRlt
7CgP6d4YdF0/4cRl/5KAb2vcJf22jH68PdjVvcYsPWJHak7cnyRul7Ok5m4PXYy0o6AM/6HDWQJc
v2J/D0Prz7tHIhcFQAVjlXtnrR87hC2ehzPKnyO+DWe8dKCydVoWjL1uH94e6vrWYSQUUnh7EEqm
/nQ5qRm52KxKIc97ANtfnM5Jf6a1tDZu0BtLRxeVkhxX9KIgvFo6oekYexSJGmCXmnwsqsy5z3Ml
/Kj3Tb4RH1wPpZN5grWFIksfbV3tJPHMjKJRx8BNnOGQhPWwH3UYRiIu382Ypnj7KmBDPsEDvs7i
KE9rzgh/KCh72X9xsrB/IdSLNwK668PFY8o3ojaDLiEF98svVA1qHMs0mgJtltNOl27yHMWL7Ftv
KEeti0FxA4HaeIxurSJYTy5SsKwUcldhCXw+dxrNfAriCPCjBxPpW8+q+0oZzc/v3YF0BBFeXDr6
4J3WxZ8onepGgwMXxLTA77IWzCwC4eP+7VFuTsglWFi01JHAWK2i1r2K9WhTgPzz1wn5vwOoNkiv
OIVsjHR9okA8opIKPI04m5v58nvFeuY4YjKmIB3rGectL/SNFlbY2/O5vvn4NKDzcEclxr8C/c44
yI62V8wBLe8vZVsFLZ1Pv5jk3wotw/9lMI7ugvplWmtee51ppRtCTAu8zp0Qu3Bm56sJBBi+E1zR
s0ewp290Em7Oj6d0iVVe3ecvV3FhU9pFP8zB6ELx21V2Pe6kCtVFenoDlKuYNuZ4vUFMjWYWkHE+
Gvtk9dkQwXenCbRH4IZFHWjohB87z8N0rPamDQDXzaHAiAGsQs2SYv/l3IYG/1V3nqxgofGfyFz+
YiQ4Hrih6o1JXe9FJoXai7NwHpYmxuVITTmFoSuRcdQdJT7GRWei3USF9e29eGM+C3xgqRPQqkPb
6HKUeCp6rTNLlwQX16M+r5WfZg7vCKNL6+Xtoa63BYtG9gfeyKVrttY2SrOusfICdbvKtMCidTnE
8cwwooOGaxTOlJ7y/PaAN1YQ0YjF3xhBNFrOqwijNmYPmwbTDmYlcR6jGQxDO5vDxm6/NYrLpcHt
7rx+r8sVtGqohZhIOYHRugW3rFcUP9Q0zTZu9RvDUCxdNt2ydvRVL4eJazclGjXdYMri6KB0GYbH
9KLfv+mWi3YRXaNiBDricpSk8FocLNMw0GLM69NceoeOEG5j092YC/fr4q1DAZ1xVh+mLDSxeOK5
pH6T+GPls/tBTaN046jeHoXNrXPv8WysDpBMRK21VupigTy1j05WevsIHeyNz3/jAC0hBPgREmfK
bKvXNhqT1oGT6QYqAmrI4UntEUFSzE3HdEvY9fWhu8wZKK/xDFJ2UAku17JCdpFUSpQjDKGRCUXN
A+KXfisdICTgtTtX+5Y5kKJzX8Ubt0/KPeuyQ+8Bi44EAc7pi8DdTpm+Te5XdWp2uXhsFfgfdv5V
KC+hTO4cD+M6aYw/auXP20fx+uwTOC6XJhUE0tf1K9Q5UdLhrBDyLUBSGlkVn4dKj3ZGZaIFHvZb
ngrX357x2Fuv1TSO/ypkIE1V+imBQVQa7ojlUVHu6UxtgXqWfXr5PQDZUxikrkAFjZLx5WnB5qWF
vjMjFdhUfUBERschhtfuw3T2PoI9S89GW8sHDPGKF7KsYUMt7saqMjKHldLrws5a7XBgr6WNFUB0
prsgAvQ1MCrGenFPvBbzJCVbOr/XlDiq1hb7D8bG0rhZC0arTaw7aMJF59QV0/hXc7EjfogKULE7
C6PF7pQuiIW7mZdG2U8wNf9YVr4AW4SZuYd3bylg4UsdmOyRt381+bhL4FiXmTjjhqrue3PQz1qi
wBpBaRYfRG//9nDLjll9a65EOo3032k8r6EENQp5dG5EHcC5jw+tVpvBOA76vScTeQcwNLlz7Xn4
9vag1x8YPXOodyQrNEAoC19uMEwGnaS1vTbAgbTm2MeIEUNEdGInwFYLJbu0nJutxjU38dVcycGM
hSOzINaujJJCsWgj00UNoqZzlV2MWHa/q+tmaA6vZISHvi/nZ1czpLPLB1Um32ev7eyDDU/wQ9tT
t0YNSsU7tBAYLaTcRyJMc24gYC4Uryq4x2mMSvUOql1uPcdzFZZ+FxHwPGl6b9S+3cEbCmTTmemn
espK5Xuh0Lqglz1a3eK/XeLKhrF5vR+suCt/Z2MXOTQDRBOR0VVdXu5FCKv2y6Tj841LqkI91sma
Pj+ogys6bGVR4j5asKeelaF16+9WLNL0gBOB4x1s2anuyR4XJQ/kBOo/NfTd+CgjCIv3adj3CT/T
gUmm9p4D3SscddwYDe0FOgh2iSjedJ/jdOg6jArLBtfcPsm0dAe+Zy5Petyq6j+KqQ3KnVbNc4Ok
qVL133STTDH1wyjz1EPVhKn2kgyeOz4JSR7xB0vnFPmAPJrG9O9ghLV40BuUYu6juUMWNdOyetjp
sY1MR9xn0bckTYR2SvM5Fzs3k8CTqOTYqXov1NKlYzomUzIydoqCk3MY3Sw2jk7qOFXQ9c4ovqRq
GUUCo1Q3xbMAW9QaMjnBkw/2Ths+eF6mcxS8MZW7sY9hENZUc/WTl1SOc8e0025ntGpcfQznNtUX
mdGieelkpnhIUehzdYdfUPivVNo5f4GyH/1ro0kiDjEK7tFjVWluWO2MIoTrPTQZxP6sK9GyaChU
IQ3VlY30+7iz1ENIMxhT6rI1TBRRGlV9bghy26/ASSLty0RtOf4MWrjtA8OaGoSVELvGf7wrkYAR
Se50hxhsqPzYZ2n/YzbQkH7kDeu9nUAVKNonaubNNHQHtK6wyw3rfZchxnForCKJTxhtduP9hDaB
he5DMVVHPjV7zNC5++6MuaztfZ2OtjinTpIOR5W1d3D7VnLnB61sL/pXjlqX7LXB8iT0lqyGA1qo
eflBNrEo97M7yPxOVk6TPqhC1f/B3t5On2odb+agbEcJe6QROHF3AnHkJykkvH3kYrJ2V4aK9rk3
J7d+iBOUR3bZoPfWk85npw3Yosbw4OiJ/Yg+FK7TEhPP5iGi96kdkRDsnc8TNDzxHGP/nn2IPUAu
e7BBsv0uoyl/QoEdsZKchWpPpaNFyln0CVxvVFVs7Vvh1u6PFLkRNJVzJM6eFBWYxFHQGJlOaW1P
aKrobqirfpEY+XAwTF5PLegwFjWe664W8dfBUibtgxVWiJCmsADxYK0Q6osVH0+kSceLFCua4+jh
mO5TlpLheXQQjdrNMVrZj6UyyJeYGlVo+KGRJ49VqjUP41D2CITnePSenLo1LMV3ofp9p5UfjiUc
kszrMx/JMq68PfpKIvpMAhbFeADHaeXtzUhxmmODu2pTLo6lCrNWojQ8GqDM1Kcp43b2wzDvwmCi
Nv4CWt6NkaXyrG8E2qj8A3gc0B0SvW7v4Bkr1DmFdL39SL1S7kcFKS20UPJ64jim3YgtileiyOZM
uIRp+N5iCO1amG23cnACF5te735QRfWvIdjm9ynqY+VPSQnPDRQDN9bv1pQmf3Rhxsl3eD9hfd9o
Y/8bRpyLbzLCUZ4/qJXq7hQ36s39bEWTe+p59JVzPGJj9KR6Y2QEQvJtP1s9fgcnJTGc3C+0SIqX
aLSozOH5WY/7Gk0MiVCO0ZqBmuJ2D9TOKfJHlQdzwgtksGZILG2MJqoo22E3VFE1751udM0PYo6H
32Ao+5d+aBv1qc/d1EWKDYlGv4iLqf/79pN6I4ZB/X4pLbNpAQ2twYcyYZuLcjZgzSfqAT7WuFdm
s3jEG0gEBuqqJzSkTPyF+vqxNyXSLy4SbW//iFck9GU0AZ3CAlPP5UItaB3Jg6KrZSlMI0jbCO/I
cY7S/EA8A3dq6PEXnvic9r3sGug/Q04G9dXQpFN903Jl+shlVMh9Ec8dEh/GXGMJj6N4ihu31J0i
EQfsojPD8TmYRXd23aZDRgIkTPNHTzmrw1i43TFsml45gKQZMeKGvGUe2QHet0kaNY+6kwDm8seu
actd1SHddqxhNegFylb00WpfH02cvn076p3f+aCF8weT1vzw3hBv0WOE4wjg+9UHcBXiKYjmxXNf
xOcCyXFjp/D81z7nV7inqa1QPuvsMVODt7/NVerAoAtBD0g2iTDtmcuYKwJeN6PCFJ+bSOsPs4KH
c1lyc/0Po4Cag6MHnZsq8eUospqKeXaM+OxkYnhwa0qZqdVYG3O5ClpBY5AtLr0BoFakCpejDD1m
g6ZTmgRyukUEAAcGq2g9e7ASpTkTtHoBe33L9+h6BZdRF0AgFgI0XVcpce9Rl0CrywwkQnAl6kF4
rfgQLcaNMsKt2cFwpMxNi5IOyPL3/4EepgYlIzxZrAAgSNcfeE+7+HOP87Gx06tyAl9jZG1/30tD
aTeygavAHCEF1COZInkXx281RUuiUsZuRApmjn93+fBQ1/0vL3X+ChFu+R7eHmspy8DwQgJk+fv/
TFMWk1V1NJ+DGt4aIkph2JziWfVwoDBQAKBS/f29e5PJIaC2cCto/a4BV4jCTZauMLkhb6udt/id
Iz0oN+5A88Y2WTgV2EZxFy4Es8t5DXXshGWhe0Fpw+w9QPgydb/QAZbtLAuxut2ELmN9b6G2me3d
spl507MJSh6mWsq9jGNd3DWxFZl7kQkrhj7n4Uh+sGY59vvQqYvp3rRljMRV4vRuYC0eaPZOD3ME
1ZSsceNvLUfTPupIVT4j/jZA+1WjZt4RrRjNs4asVvvsxWMUnipaxB2m8n3UBFaZxi3yhraT7nOw
pUTMJH7o0OCAgzRiHbnqDshV3vJ7MmU6V9oM6TYbpVLdWWGczAe088KXylay3vc6b4zfW8MD77UA
RQALAIABuXS5rokQJtbwKvKhiB7FOxt9ONj8SG5uwBGuvx/jUHtYyoWAU9donmjU9E7qqKtrdpME
Xmtl9yiulVvbhF978VIuswEMQNmTOAjV+MvZGKQAEBAQHEKidbzLhBvvTKPbOs/LS3I1ChLDSx2X
AtvaGljWtSDnZy+CSCpeJCK9BzMO20+l4YmNO/l62Za4Y+GmUs1dgKSXExpZsxb1NnGujCJ71vVe
jkcnRoV34/FcPvPllKCg6qgXoYOigu5afsd/ro3JHDq9HJTkPNOlwS9Rg2yxJ2yERtzU5jz5NVw3
XLIcpbP9LM3bDd7o8mEux3+l7C8ARDYHbcLL8Q0Lt++ipuSHK+C4QzkXvWMnvnON7tnN+q339PoD
4n5MhUQlqqJSsi6PQwptiq5AwieU8qemZsOxgCXkzxZo9PfejotLJCEJbfdFjGr1ctsRFsF0cony
s5hSW57/axXDu2FL/Mswbin2058AyLZ6Xxy7jPU6VhSKejFpTT8SQMv+3fQ2RnmtJuOyYlNIW90U
XeK40smm6BwVY/YLOEF5Hq1sS+PoesNT7KcY5HjoUFMCWY2SgLMgYXeis5pm1KmLMvQC0dhbTpo3
dsCiT851RHuJkHo1TDTVXZNOuTgrhTA/WbNhBJhtjWe3j/X921vg1lAocVF5pRq4ACMut3bSZt1c
NK44Iy867FRa7EeEbJMnJGeqjd32unEvj5G7MOfN5SBDjHrFEf3nGNdGg46jBit2SEqz33eeWfV+
XVRcuZnVUdwGrlxnP+tCSzTb1zQUGf0xayEOWmJCzXe2XJE9tKAOsns5R7F2tOcCrnmBB4weGEPa
i42q9I3vzc/lNKI+zjW3zm0AGpdtW2nJuTOpId5p1KWNu26uSTvf/gzXAy1RCgAHHZgNL9Hqi9tm
Ptd1GmXn2m1KcoQ8/Wh58ZaB1fU9tiw/HTfSEBov63wgTU1cN9BiOHeZGj0hGLn4JTc9wrYazFo0
TEO5cXPfmhdoQqQ0wMnSLFkdfhMT1QQLVUi73YwsFxK88SEOE/P9l4wH9nLBGbOJQbuv1q9O8J41
YgdmP/X5M9W/AFqB3HgGrs8KfRHoK0tIqSNctXq/a086Wml25VkfSa53tTsmSH51evdJBT+75dO2
nLzL07KoqnDHELo6tLf0y5OZOvPUxS3cYLeczKcKNsJMpbxTctRCagQXNdDU2S8x5MUIum+kFMV9
jrbBuzfmknCRI2AnvUCaLn+Fo4QNOQMFe6exI9+aM+UBjU3l67tH4SUCHQBeaomil5X/z80wlrHM
Q9sKAxml2iOkk9bHWSDf+H5LFP7fFV16jUjSQFznQQKOsFrR0K3UPBxgkCNs0cmTB69quotytU99
FGfn4U64yKL6pRXi1fv2BJdlWg297BwKNWQHUBlWW0e1IwfbNAeKrZO4yMSOGjV3TR9a1PgdUfuC
x0rzh7hTCbLpt24Mvz6GzNyCjA1FkFIABL5VfjK6Qz/leV6e27xUdq0+jDtdnaKNLvWN9eUGU5eL
5RXHt/yK/3xFkuMIK5W5PGeTVv2DQnJR7Iq26Q+jRRqDvrO2m5LY/ue9SwvqecEOEptx1azFKsYJ
oWlNK+ozVPN/k3qqPmt5Ph7UpQsczk5yAhw07NrGdr+8PfD1oqIhCYqQLYXGB72ty+kOKoYOqGfU
59jwcP2BOPgk21Lf2LTrO3uZFk06zA2XMgQ58+UolTLOTmFWzRkntzYQLo25rtWGY6Jnw24yjeT0
3lkZtMs84nkQIAj4rGbVZciXgQwvzo1Ked1qexDzlGM3ZnV9HiDgwoVawk9mtgZnoFHtukJ15Tlq
2rD1dYsi7k7a9ljunUzb9epdPE91HdSduuWk9frKXZ7FhX9OM5CUEujUWlSnqqykQwCkPofdrEcP
/OmXE2XR0VwE5fcauGxEwBq5FHfrQm98O/Wm6i5po9E+J3PVpjsSY033gWLgS8EMSYASD4LfQZnc
OTl69tRlj/NShY58+Ju9OOYdKjdPWlxNf+d2Mn8T/fclBXw3Qec3CsckqI3McnaqpVDIRQC2bg41
tqMZVHItDk/hKDusG6JWfW6pkVNcr3K0lcBqtqOPaHU57BTVDSN/xJrY2Q1hbtj3U5h54eM8tHZx
5EadrF1jDVPmc0klzV2XtJaGCnyho+wM77v+OqLG7T15IeY7ftzpdPbaOv5rGKMj/i2NuZ2/GYop
kjtwY5WkWYcXJYppov9S5UZdnEcFUfh9HlWeeT+UoxruDRmNYaCaPQYCLl7T/QOtCON5DD3Wrcyp
UOyRXjDoZCgZSrBKZVvfQboWzXlsiv672RjVH12qsbWvka/Od2kzTdO9yFyw3IlFmnsugNK9V1aR
Fwi/JsJTHHqAeK3fIrtsvEgLJdXmzJvOaYolr9202rOcWzXAa6D8KGsgFD4l7y3jnnWAQY1msbxk
zOVggOm9POupU3J9d1N9JqxNXNasnn7qlV1JngZv6uctIs713UKkhEgclVsa88SFl+O1Lp1dO5TN
WaJFZp+qQbHqB2PO7XQXS2l/EUXatRuVzhtzRFgAMUEewcXeczXHCKwUTnYz5HiNpwjZxtpXDLK1
1Jjfq7HGcjI7EIcaVxpEoNWjq4flxIMOOT6zeB+Wfpi8k0gpvZSVV+HC4KXd8e3L88aCorJsAddB
GHJBzl8uaA69dZ6ptZ+FChARpCiUu50l6sI4hJHZeDy9pbWlAXBjRV+ValhPxHEgpF0OOtFI1UXj
9OfExcbdjzU1PKhti4RSCsluIyO6nqH9+hixXRan4rXAi1UIlzRuHM7Evdkn0mAMyWE+nODCDR+7
NNmKXG6Mt2g1QfxExJW1XcWfYToigqbr87k3dRn5cY6Rj9+pcNb9WeQ9TaMmD7fwqtcrii8mvD7+
IyaF1XW5onQRFZx/evU8WHb5lI1FdirsSPysuaU3Er9bQ5GUod0EGAfW1ep51xu9NTFn0M/oycc/
SqUZEVSngX+uraLbCFiux3IW9uyiUkK3EKz75bSE1PqOGo1xno2hCwhrtHvRY+U0OEiNvfcgEK4Q
/FDwITpC8eVyKFNOKIzEwkYWJQtJG7rpoaj19POst+KAjF377vFAknKTLQIGi2bjKs8sJ4GOuanY
Z2xNEl8RCG3kqX6sdP0zOJZm4w571ba8DCGW2IGciCLdQmJbZRKdNQhNAaJyTnq093boCvTZLgur
TPkc9lk4ggkKG5V6dUphfNQidKJH0yyjk6LiovdNjGo5Hqn9Or/eXvZlWVe/S0dZB/oCxWraVauN
Swku1boC1YGxxZYgx6HmqCtOtFEtp11zPQ5leZpi1CdhIq0FHlFYaHirWsGuFaCbykWM8M7GBsH4
0smkobVZtzbOHQUO4O1pCgFd7RuodhNdDltWPwfHyOZDWlWds0c8wVA/ta2LUaIo3OFrOWeu/py6
aWbs2VsS9xdVG63jYGcubV46FMqO/pFd3VddEUJpGONC/miHRq0eM0OE0ZE7Ki33kd66H/EETrxD
uBglPdt0oh/oCnN36KiVq/g2IE7+QH+lxKoNgb7hPvVMmd0ToJTnEigX/WQCf2WHH5X7nDvD+Ivk
DCzNVNHO36e6O5g+TdHY3oHNiAwfMxJcPOrRsP40WSjdO5CzOdipYh5whohq6Ke1mynzXmDXmf3J
TAwm/qRRP3dBL4w03NMYN8xzHgIGPM6d4A5XuySf/y0r/Iw+wGAEWiyQa8yPBlgK+avJRB6fOjXP
eWdCLme07UPMuVoK8jFPHuScPsjgeke4vOtVMkQ+gmRZe0dSb1b7RMvND06ZdO2HIfbsF8Mp6umI
1ziN/BRRAuVojR7CKwIsh4tUQRXSg7SdMNzXRi4+YYNXePegd3DlkTUa2DgbRSP51+x8owKVVbuM
UKc5kHw6eeCEaWPiRDiU8hB2g6Y+tJkaWgf4zUDPBAoUMDscmWOT6TSGg1akFG14LDy1ecLGD/lB
oGuKduxha/1G41QZdpKIVn2g425FUEc93LuKZsIpR3WVeT4ogj7ZfnEG+WUNUpMnVc/ktwm7He+c
U4f87onUlOT+iS5ORu5l2sHGgqp+nkdoRxuH5jWlWZ1N4PtLldUGJ8GxubwSI20sdW0m5UliA0WZ
XI/Ln7G2uI9byB//GV0Ulg8Rzh+/dZH090bM55W4tNj7KaLbszOstHSPfad6n83UiBIaw4TFOzMz
tW9Op1COrkL0UAK3GDgsSNW04clrtOm9kg/UgMASEDKiikbBbV1EdKZ2jiyrLM9GnOeAlYr6g40J
1UaCeOOGoZlqLTQBahZgxS9XS2vCPrXrqDq3Jihge67FIaxkfTKKTVrRraGY0JLEL7WRdYad5Y6A
qjtVZ2saCqypnPHjnGraH0+x3Y0KyY372XnVuyJAXEp7q/tZJjXxhu3Jc+0N5iOaJNqxGUrn7r2v
AO0JRPjQxYOMy0N7uXbcYz1mgJk8m05YPIxumZ9iYtV3Ry7LKHwe4t2lprYs63+rPYppNZORyHM1
xtOHKKoVYJUZGEK0Yvfvn5BBZWmpYXEvGatly6NWsXQh6nPVafnBze1mT0i4FYpdfxw6mKR8BgQz
ap1rz15PQSko1UZ5nsfS4dWm19KHptiIHa4DWkZxXSIxA9FzYDOXy6ZQgDTrJqZqROPyAcXi6TRp
ECenWu/vBTXd0/vXjnNKzZ+uAv9fjRdaoCqA0NXnxMZ3Kysj41Cpfb0xq1trZyJUbFjqQkJdb+x2
yooO1MDyheLkILsclGflbGGArk/qYjiARjzbTiUZWH7Ff7YcTwnQ9TypeZs7e686nXdXeFq/6+Yy
3JjQdYGKoaiYci1QPOUOuhzKaA2in3jgM4HX2uW9eHH75DQPmuGrszoSkhQG9mva57e/1q0ZIsFI
fWqh8KMhdzlsm9lpEdp6TV0sSXaInKo4VOLNSli7tRFvDUVji3SV4RZi7+VQSjf3+AjgZmopFo5o
iDjTHto7+Tjs357TrR2/3KtLRgUL3lpdFLYnFHMc8vqM9/Wjg5YVYLy4Q0Qzz7kxwq10+KrNSLLI
04HGL7z1RVV4df3lbaLEjcp4Q5QmD1rcZh8i1+nuFA+PYHMqvH3WEWYqZM0vA7D8p0GU+G3iUPs9
jNr82IFr2EUGBDhPpp1vhZGycUG/ehZfxgK0qxCnXOJ0EENrMNvYjHqmJHgThnlbzkfPSolJvVT1
4h1pYgFYXa2T8GhJ0Oy+K2uh7Ova8p5FM0w/3Tm1B18oTm35yWCWw4Hytz36TuRxMca6hVhWwURs
v9HmYfRHKPGtb+Mb+SluyWD3zpBYCao/bSk2PvWyZ9bz8pbyPzBAisdrr2bCw7BVAdOeJXpOO1cM
3aHNMWV894ZawFaoGCHvyZ5a1QRi4SpOaZXNeQr1dm8UIv4skeLBtKEu/0HmlBT6/QNy4biMiWME
hZ3LowKYd7aa0W3OEQ4OwIsxnkyq0fyk4+b9r5aE4UaseHU0tVeDIWjH3KXc2qs7W5JVAkma+rPl
Qnz3Db3i6p5r7Ch3du8YX96e3auo58VXY5Sl/oc23ysDa3VAy7IJbYlTLgrcWq0+SdrPA1wCmXvg
u8yi0nwxTLq7i+GTO4fWllb+C+vHEo32cLK1gEd1dO6n1k20gxRJan/vS0Tc/KmUOVrGjV3jiiQ1
J5z3ZRv23nkWIcZ0pAJ2rIOiAMkv7/smG+HqtuhmP2q1MpDPRIOGaWInOu9U5bnWBcTFrdg3U+RR
WZ+ACasfx7EKm99CIWX8U2Aq6T0XRkkyZKroED/owk67T0PdOn8sLSp+UJJf+l/A5FGbi7O0+yfh
3cTPXhqp52dY7YaHxM6cpxGESvbFiM3kFxQA96u5kII+etNsWQ/d3GbjQzVSdnzv7Q/XBuwKDVfg
1Jyj5Xj9530b4a+A++m1swQrcPC8tvezGCwfevxbHLDrLcZQaP4imPKqs7na0pCmXAyGbe2cJ1ny
VRZKs6eEB8ugM5JsI+q9egCWUjoRImpP8BfJfi6nFY0T5tRFq52V0bT+ekMroHi2rvkFjUNxKrTK
3NrR62uI+2cBpCN9t2jzrsU3FLNVQNfNxjnm+pCHcZqb+DDPTfKxEbn2XgF7bjtCEWiEJHV06te1
pyJma8iysc5pHKl71EJdv1Z74Rvq+Ovtkwq27npmLCT+NS4vHCrAq6vPFaPnIQg9n4kgFfFTb0ev
/2Sr0zAfKIrByQin3hC7Rmtl86WGbvMyI/DZn/MYftBuYIPDf6CqhVFpF3sPTWH2VAsKt6nqJx2k
luf6jVL080cNPsvsR0iCFJ8wt4zLXTFK+0FSv09B46M9uJ+1IbF9xdEmCJtzClUiHVoMgqIY2QS/
MqNqhJaSRckR4MuU7hsWpThyxUz653kqhbN3tcl1P3WmrFBvSFvLgK+Qu8D0+wxj2JYT1jzwpyI7
joo9jp+488N513cW3CBV1k34jzBc8QNlQtpXkZit5Bh6/aCedATU7R+5GnsGYBCvVD7je+haBwWz
1+hoWTPQVawoU28n6djjHTzjJ/9QZq79M++7PNwNw+ilfjKP0BIsEu2/aktbj3uiaO0TLkHFsPdi
K9YCzYj6FijBlBBD5FAAtH3i5FmCc1q7gFXjSlfCfyE5aKYfl9Zo75sCjatjbiRxjP31JL5ijI6Z
Mvw2768cZmV+zMoqe6pQFf1MFIMfcD5PmThkneL86Kn+Qf8LkSvxB6snO+napUMVi9j9nc7qRO2k
S+bYnye10o8NWx/r3lARv9HFCnNfgj3CzbqMY+2fSBn68qCLrLNPSd3N7s5rY1XsSjfLIGNjOwLb
erTVF8KP1vuQ6Yh+Pg5Tl5ZHN0u6JHDRB8qOqkDnHct4EsXB13utsT9Y/8fZme3IbXPt+ooEaB5O
VWOr3d2e2/aJkNiJZokSNV/9ftQb+JFSFUroDwniHJlFilxcXOsdYj1uD6ZSeng2JzypYHpOKbSQ
+8dhjZBZDh4NPv4BUEa/bF0jgGAuoCDaPDqEN3ORuC0Gw0bsqmAA8tKm0cPbZ8K1otWT02jgwrDr
66nZwh6+vT8vL1Ca5RQCUU6jOMKtfRngYL7RVYJSGWhWZ7ifMFWPvXM2k0vszM5QxUkB/6E9uqJP
KpLPBgtOKihWj8B2FKWHNi3H/gXndbc45VYZFqdaUTFVXiRpmj1NOCv2e10IJLW8UvlZhGIyKHr2
mXcUmL72u9xti9ek6/tXLmdcz5xOFua+L71s3Km9ouqf6krU+qe2yIy/7Ah146MyxaW1q3IxtGdO
rZE8mYLrByP7SU6q35ZlB+q60up0I7e5/mg0VVWdBgSEFP5cXTxu0aNS1OR4FVeZk/mTVWbOF4+m
Y/gwQq6YsdWh471PClXJME1vEJTxu66w2h/3N89Vqsr1CusboAN4O4gdqxxLwNOLErP1ghHHgl1L
nYuOrrkl57L8LZc7g+z+jWuNnh5UnNXVN3q40lVS8YI+6/XpCHwUp8hZxeLWlVb2wTBLozhEfSid
jZT1epl5QpKwktYtPO81Nayk+T82pZo9NnXf05VPjq3mSMi17QODzpiry3JfqcnJEu3r/ZV9a+Fe
TnoZm5oZGbq7gMcuj4MXj24HuDB7VLuwp+Kr9/VvxVWzz3YaIfEQJar8llZK8gqeQPTn0Y1jsVMU
tCawLqqsDxNd05/QC7wSuHA56HsXOK88ILQ5Dk9xp7bJ8f4vvt4LNDEWDZwFGgXodrUnAT/nGBTH
+SMquR0G6/V4yqjPb4Sr673Ae8Wj1Y68LCC3NfyVmoU5R0pdPM5SCcfAg8f4TaPmlBztRMVsujp4
4zh9vD+169yLmjNPfAAvUO9pM15+C1u0qhj0MnvEK8A5VKOt/3CMUiEO1ul30xbVe7UwsfKh725A
CFxoicYV0i2zjGSAnvyoIVUjfJMIjUOrssWnu/HJ3vRDFtH0hRa2SpV5CMfl5A7Zo7AQWZs68HxV
NG6BFa4/GVVuKgjUEVBnIHm9XD0vn9xoBqOwVOOnsyai6aWXjvg4yU5+yvKk/9tS2/Hbez8ZC0gz
mLoTYEFE2S8HpRFgdnoYFY9unjWnRETaq4vu1W9PqbV91QttIz2/XkpE6hCk1hZMMHyD5anwn1dH
S/YkO5rpjyC+hJ/MFD9JM4vd/Vktf8tlULgcZdmo/xkl00x6Q4AQH9XEjF9sMO5Io+OLLsF8vdwf
6oqSCvwQ01f+g3AcNdZ1BSge0jab7Sl/HArZ/GunnceVGrfCor82d9m5wS4+PNqCDtVhTs24Pti2
TJQvFJYydxeWOhupTLwRv6a8AIpeRE7/zbKF+JW0Xv4PId1APmKiHWhIUzaHUu3qCRAbkgHP1M8G
oDS9pjS7Ka+7yG+lWeS7ogwjB3AbvaV9pSnSOOCxXf2liG6Wn7p+SKPfEQ7qoR8qefcNI7QxfaZo
v+mSd/UdKCxai4QfdXR0p6+0RrTBBEIWx0FDSrK3YnQvZNfoByHs9L2f/G2oN4dD2Cz0vC4/Ob3f
Ar+1KA6knTiorJrkn2H8V0H+fLr/xa+eRctIXOagpmiFUR2+HClLrNT0KggTEocjHyxv/Go7kXU2
U13bj/XUQQYZhkd38pqN+Hp1eN5GpoyPyAhZhL2aY4FmvTsIlnO0WvfMCVNPLTjfjdv81ig0DBCx
wpliaR9ezg/LPCinc6E8uFHdPgt37J/CKnXeew0yF4rrCAAvtyH/Xo4yg39UQB8rD+hNJ891NYrH
vLW2UFk35mLRISDOLLcggLfLUaBQkR5nHUo/2AY4p6SqxUcdPI99vr8nrmI3wFw48bSoNFpqcJwu
x0E7Y0CRI40CxVb7X0jvuz9xNmjxNOjGyfkyVIXsT7OVhVv3/I0TBsqGMWFc8scaX8qLdCH1hAoE
vGaBmSWxwGa+aCgJNJ6XbAS7W8upU5Qkt+Qw81hdTTPjHTuCMg1k63j9kVaZXu2tyibk3F/PWwNR
3ECuDYUilQhyOZAIs7jIw5CBPMy0ET6RZ1rN6bf3j0Lx+I2jspRTVtOB7olicDFEQeco/3i1nh4y
PdxiIt0IF/Qs/28Qd3WciO8w8EDnEi7s6WfhSQptVtj1Z2jP8V910hq7WrMzQqTJS/79E1xAViQU
kCevus0qnYm+cysgw0J6R4cb0a9xB994Zd3a/AQM6BSoGMGKWQXECGmPvo6bONCcSR6rvur2tfhs
1c/o1pvHnER4Y1o3Nr2NAuFCOcXoBcbK5e6gvYThpaUmgR6a5l+e0eC7Oo72rB9ocExbhhA3PiD5
LGXrBadOPX7Zq/9JJpoxgpjluUkwJVS+hhnpD3wwxb7PPfo3aqqdQ8q239M0TqONid44BgQtdGLx
egH9f8XNK5VaahlaXZAchjMqDjxdrCraONU3lhM7JxJOet6wF9Yt/BoZxjZNIJ5BrNROqjX+NgCO
HUSTuO+fD1A9JGIhxFBKWQMt6ljrhm5y0mD0uvo5E6X6CzxSuhGM337wRfqHj/NC+1ua34C21vfk
2BIrpypNYTM5Cn4Q8M2G+CCtpbMxug5KScRwGl9zZChWtOtbZRrJnIC90/sclRGP83qQ+063Kb3N
8YDsppG6FJZ0dMXUfWMKT3usRNy2+7Br6QCp4H6+V65X/tsVdQ/lxkvMbzPgKPMpbZTE9GdsiOdm
F/WpZX+By04WWGS9pR9tz2ras10Yef2xzGbjNY5UYP33w8DVu4wLFg4CEGgaDFgGrNJhYP3cxNGA
xSp+pGjlyGkv8Rn0J0V9Trpii194vZ9IPTBfInmgHgE3/PLAiJiOSYqsSiBLuAJqii4Npoa5D2d/
CxdyfUAYCrU1uoo4MPHmvBwKImNYNwKWVY9W67Gx8ugkqvLP/eW7jm80LzwUHcA5snfXAqyNWdlh
rqCCOhVucjC9Qf4cdDf/UBWVtkcHdnjO4n5L+fHNzOlyE7N/Ke8tyAAuwjXJuDWzqaauAddBZrlt
+9mgRPJZX+ApD0pSyjT2M3PwvGdt1OPiIwpZwgRqaEkUFEpVDeOvOJX26ncl1bP5Z1n1ylOTzaXu
j+zeZEe5u/lqmv30oRrhFkKWclHsimRZSn8QoY6ykVnC9lMrmf3IKmRufYkicX+KI6XYevpeh1ho
/YuMANUxkETrwoFoBpJEu2kCq3eE5cdu1T5Oeqx+6qJ2+q72oju1bToPj0U8SWMjXFwDbMlEORoY
zlGz0Igdl5tI07MpN9KeFq+JGNt+cExJu8iYFfuzSL0u+9YluZAf6qx2q88s/RQ9aF1W/gOgOzZe
7VpO+k5NKMF+vr/vrjf34vQFxZz8h+rlOj3xyFi91pVF0BnUa/RJzi8aug7/3h/l+rTCKvNATtNw
pnO2ti5JnD4BvwWX05mA8PsCyGiyGyMetWfop/OWV8V1LFqwGWhNw9FdmHurxUbvRTfmkMOEdbAo
D6ar0O6xgM+K3Rzb46uVGdbv+zO8OSSf1WZzEZXWmDtX5M3ooQEdNLh67dpBtQ+1dPtjVQr3UKfZ
lvnRzfEWiSKwQ1yqa5KgjVVCgRwYQWkcQnFMhzj8rmdl8YnGL1dM0tBG2bhYbwxJ7Qbvdpj1HKB1
klk1qsY7JxEBCGl5VuKm2elGE5+xU2/2GaI7G/n5jU0DQx1NHfIG0K9rrRSEzISs3VgE5pQ1R03L
p6cha5xHiZDd1vFcXoKXgXAhsxLcOQokl2vfYjpz5qjaHQhDPQJhknbW5MAqcO1vE+KpXZBK4X5s
zaH6CCyfnkdWsG13VtuaxTExDDQWLUe2E8Z3cigP97fW9dXAGtAZAnFEOQCa32XoKKTMMkqtZeDW
RYcsr3GQRVr/Q4Gr2I0NxZh9N0ixkW/fWvz/DrrEjf8kpCjDyrkNYcGpeFsdZV54e62MUN5Utep/
+M4kn+6bkiolwuWn/GeoCWF9A64MVHez1I4l90Wgq0W3xz59S/fkrSS9/s7k9BRzqatAd1hPi2YX
6BatDELU1RPfURVkIyMjHJ45vyxug+VO5eudF/479ZU7ftDnKfpJ/dJs/DDP0/dqIXuLIgadPhKY
pWWzTlaVePBqLYTmL9CK9JWWKtrcJu/1Q2YUUEKLoB1McbCaqwymVYwhRi68DGaZYTRqmRKwplOf
7u/TG1uGFEJdlpcEhih4+R3twZyVQanBUUdSOaNzPRP4yjnoQuLu/aFu3FpLRYKUkpxFJe28HIqu
8NzHpg39m7Y+MAWBJbfIrXdKBSzLBpuXug46dwuC8XIUyFFSomKBYMFQI8KvCOO5mzO5vz8XWHT8
PatNSXGclhbIFdrd6/p44fVOCCR4CDCnyuefCRD3+ZcB3UF+MIqozKvdrHB9/8hlphR0fBNRy4Pb
z3q/KycsQb+os4aBGqY2Y3+wk7hR6LRiNPnQDMqk/1tkwvgOCKBKT1TbcJjX00zVdkZn1dFuTmPj
q2rmvFokSBL3icd8ipqrPdaae2isGjBRi6eCfY7LUWseG4u3vU/BpJQocpGuvNhKM1eJb6Va4kS+
rIF7pr4sUyU+TY4eaft8Qlt1X7m9WUFkKfPZd3qrycEByrbtf6lVPznnzmqLMkiUXE12OorZ4mRa
Q0+IDfu2g4wX18Vu6iMwEGEOZFX0uhZ/7svCqQ4tiaTnG5q0omeNu6nblWk65Z+jCIhW6fdjoid+
qupjf0Rb1u7xDgnN8lzWuWP/LoU+dbDG3Ek8oKBZmp8LxMZAS9PodX6nlhrZgZNWanGAh5GEf5ht
Y+0M6YY2eJHQUKnAlz1C20nnIRk2I5V7FHytJ3OKZPTDrW3xMxxmSVE6qxEhbSib1ydsU4dfE6Vd
sbe8zjb9cWjwJ3cSU6nPsal0ySdnQskVSUf8IBvfwJIvPyEHqb9G/QjL2rcTkU7dHuHcVv8DjZio
hS4bkqyyz52vXTd7Fpq7DRiWskEfJUtK/OjconPwwohtiQM79m958TS3vNlPoRoWuq9V81gfjVCt
lX3WhYnzfRy42/3BNuT8Cexn7bBSCDjtQHNO2s/aoIrr96aV/JqNpNQhB/WmOCDB4zqvk152n3M1
R1+mzRo5P3lqLPNTi/bHeMB9lZvSd7oG7rQ/1m3aPqRRpbTnURM90s6OR6SC7smm8wVwgsI3yOWG
I1Z3+p/BsOfo+/1TeCOiLGIElFWXFtVVF99k2xZlpgguhhSFfjn3KD1HVe1tJFE3giTjgCVd0N7U
9VcxxUNJt8Sesg7yMYMRjXw3EslTB1nIp0YitpClN6ZF15IXMqw+QCXrRw+Ek0HHB7EOoKrVezWu
w286jJwNDu2V7y6RkqocZR0SRBz21mh5U4T2GNvIVgLX8MJP4GPan8DLtc85wLb2r4iO3PxCJlvM
50mUOD5WqVezZfuyc60HYaRW9jRNblrvPEFDOWi4Ddud0jr6KzJ+unxup2FKd1GDV+7eTsyi5jEU
hv8kUZ+jTl4rRvrVamc1fmHHG+1TOs9299AkADb90eohoqpKiyYqQgFusq/gKBQP9/fPUsZdxfDF
CnrZQcg/XIlOaq3mNbY5AT43hb4ohSMBlUYuLUELILqSqYjBFjb4IzU2oLFZiv3n/g94+5TrX0D9
AFYErx6wr6udZUGMmBbXgQBZB9vaj7MnXkKppIWfNyGuy12ceepu0oX1wbWVdH7sylk0e6OfdM2v
soLmoOMqjcHjOyrTna20YXcozFTaO1Tq6vjUhU3yq6vH+aUAbr6lDnTjErQNdHe51RFGBFBzednm
Ks5YQ0+2P4I58uuq31dIiu0i2Xwg27U2cpUbOTXNGrYthBWNcVe5SoY6r4bYMspUztz4Frt6L9Cw
n2ndmPP8yEHaaKstT8711yHDA/sMxIui1TL9/yS5vA7iKuky4ks2qU+60ZVwFWWLzH1en3EbU4Mp
m12Qca29sTNvhABsfZBcwSCB9vG6baT0doRYXS6YKvXGHDXFfR22W3yZm3ENsgytNlqx14ix0hhR
Eg9FYFRlv1MkHpFz2Sh7V03HjRB6a0J4XVCYx6yIwvxqKWVnRtT/GSpyw6H2jTTUTmVm9htf7MaG
5C2IcAlKQwYFuVXjZoSKi2KbJYIuDp8gaJQ/OtP9x0DT7MEcs2h///heTwpyDMUDnW/EE3tdsnBT
kaLA50je803+kINVfRp1OW3kzddzWroMlMdBMdFgWzNX6sgEmIfqSlCOWfj3IlMOhMbOxbMWmqG6
M0Kv+3V/XtdxcTldHDO4j5S+1nXNXkMlfMjGLlD7oh4PnVl3w7ls+sI89FkeRT54Aac+V45DiLSk
a3S7TOnC8Ov9n3F93inTM2eeJcCirLVDb6PqkxqpTRv0ZYqbaK6az6CL9R21uDd1uuRnHNrTxsm7
tdqLwBrXPIVj9B4uz3zk6X0YdVoLeWRIp6BO1Q6cmpcqkY9f6xCdQZCKLePjtwziMtIsbPmFMo/n
FYjxVbmgBsbUZZBoAm7SWPnsJV2jfEOQous+QiTqo6+VN8cTELSSGhWMZNztZ61T1BZ6C5jMXa6Z
3UyVoRC/AD576Y9EbwAsN7i7Rh+HrrXdE89J85catlECa4ei8LfE7BVvbw0iH5+VcEqajfrMjdMB
+g45bM4Z6cxahiSsFW/u8a0IXAtrC3vI548l1YuNM3gdo5dSE+h6wFHslLdq+X9idAtFG8egrgtq
nl77koyh3oUkPr2vSiN5tYoxP0YIPT12sZO9v43K4DwCcXujuoYUw+Vm6e2h7UZFdsEMEP5UUvTx
bQcNqfvn4MZC0j0FEgF8hTfn+hqaE4VWUcwodq6YgTFqxasqOnMjH7y+DJZS+qJsi8rXwq6+nIs7
elFVxhYLWabTd8Puxydeh/rZqPCH+B8mZHO83uAyPNgvh4qJFYMuzS7o4ZsiawDhrDZy/fg/jEIJ
cil9wqNdlyIlinZxYcR9QBra7yNhDKjXVluVgJsfBywlOF6w39RrLueis/n0NBZ9gPy2d0y1SZ7w
Gph/3p/LrY+zNOlcbjYARlewh0Zr0rh1+2AuGvmp7fWEO9upQI9ZykYB5Xooyk0w2ugHgv+DlXk5
obCrHDmnA8G/08qHwnSz36HUoUzQvtu4rW8OBToYr6ml07hW/oVdGvWeBBfFs+CPQwvYj62a2kCv
bDmEXn8lOJ+U0t52HBDb1VcCODW1lZksgkEoc0xKlfseGiWH+1/p+u74/8gvAOUkxFeiBJE+hike
KkPQdXo37wsaKyd4FpX6KYn4tLyTajPd3x/z+pIko4ZRvXRwF6jz6r4Cbw/pIGdMV0r742T3k9+V
9WKcomeBbdjJUXGrraN1Y6KgplAMQkWcjG7dR8fFAzUPGP6BarTAGWNEe3NcPT7Frl1/CCt9y9/w
xkbhOYwu7SKaiRTxapK2M0Ho6N0hUDoYLJ2Nt5IXVtExbXrv3bcWL29exjz4Kd8TES+3f4bqCESr
Ygykq1dnOAzjAwzSLezPrQWEqmHTdUcrSF1XKS2zh/+QxWNQV61d4ReS4Z5TdXoyBYnudN+KOdff
j7FYuG9UMqHbkUyuu+9lT7vXTmsEnDMQtiFsSkRrstzMNq6rWx8L8A3HGp0nJrf6WKNZpejXt2MQ
GlUTZJGtn0oDLXsUg+qNzX9jGcmaKJOYi2gVDafLj2VPNDxC4amBFJp1jqc+28fSFbuE4HjsjbLb
GO/G1KgDERrBl4P4XjfwOqtS7Qahz0DFZ+HfCRcsJARDq3zkAWBt3Me35oZElmUuvCJK88tv+U9i
IysZ1ewKLRjrSjm4Jd7dhZkXL9WMgn4dbookXwcSGgBUuECEwerT12CfPM7bWilom+mZaz2r1Dz3
GvnGjzIrqocQ0OnnfEI/6H70uo7LSzMUdwXeuuYiz345yWoE+4Yd1BCQdKsHLVUVP8LD4vjuUXjA
L7BX8mhyxRUIE/pLOmcFRrVmPTfTme4Q0hMIhtT9u1+5oEFQAGMMACEUYy+n09o4axQNx7oxOjhg
mh1+nBWlea8qDSgpVo3GP41FlWbr5Sj4cplpgVFaIFxyGl7w5j5EqNmvKvO9wuzcKUDYKROCK4bA
uM6hqElpMTzjMWiBr/uwIkt8Z7R859ix+B/WDoyHS/hdlLrX3dy8ogI9tuoYzLDL/S5UMrQgnK3r
8voELzVcBiFxJ6FeIwRLqWqznFCxZ7sr+FsOmq8k/XiycZA43N91t4aCrQ+dndyDAvVq1w2ulZuO
qOdAOC5dXzKPuPMhbwzZqQf/+Ofdo5lANdACXuQsoYpcbgpPxz6M5VKpVXlIjU12sZfD4B6xa3yv
nDqbAlgVCvGEC/Aha4K4FFkth2xQg6aJvL2ObeQOdavq/csHcJkzxD3Jy2oNvmkRix4FtjxAHEux
o8+ONm4RzicjU7bkHa+iEL1c3gdLJYfXgr5mausGpBC8y5zApUz99zgm7V4MSfb5/he6HgUWCKEV
VDEXPtf+5ReKBjOLRYNCZjPK5kTdf35yWwH78P4wV9vOwJGOUAqdeQF/r5PqocvdfFAySgkLnqVI
PLxBjRqTHGva2ghXVxRHyeHlTSOc/wMldTmjzijGpre8PuhSGX61+6zbt/msnSY1b49SVltg+uup
cXSRF6X5Du4JzZjL8eD2Iz+Ra0NAg1k5G5Oe+kMn4uOoyY3TdGtmvEd4liy62pyry5GmGhpgZqlD
kGJGfaClRZswGauj0CrxasbV1ov4rVJwUQBaohLJ0iI9Tzt+PTWnU+fIodgbhG0c7WLY4I9OgVBd
V4XVBxes18+sm6xHNO08WNW6d6ITOpxmIHNBquMhOBml+cFQp61TeJUVsMo4ZaBoqfGtLWdVmIoT
p6s6QxmD3KkmfzaNeT9WbfUci2LYNSiufXGydoude02dohLGDWqAH8IVhN7M5fKPwqpryGB60FGb
9z6HaTcVX3MDau6XqoIC9TNyZzM/gqw29SfqFhMKL23tyschRv/5IMPWCrHgaUiqvcbUXjzE6Mwd
eCtzpptd4Ck76CIKf7eUW12fKmeu/GMrkZVnWIqOKlT6Ii2aXTzIxDu3SebWhw6P4PJDhzGL9zqF
lUj35MCV9Hnu5crfAunq2E9qTtsehZ848nGcmIx+X1OdCncVRdLmvSUBVge8Bvi85SRcUaiosRc9
6YwRuEiAqoAHdN5DCdbBo1GmciOoXG8DBgMJDmGL1zrPlssPEuaONLLZWbSuPfsvo3Xr6HPdDGa5
1yPLKE+NaYV5QNdy2iLqXNX3mCbvJJAcZCCUv1Ypfm2VXpRO2GmkjWv6hpfJM065QNm6rnmSHRqY
O6sW8lBldvj5fiS9DthMFJwtT2s4XUz9ctIIARejawojqJAM2cGa7R8Ku5o2iI/XoYZRUIvCDQWc
PaNdjqKLecz1MDGDONKn1PcqO2u+UvEUHqPBU0e6phjGjRTyxvfEAwnQL+YeFCvWJUVLQY90GhiU
p+DU7WYbzS+ajUpp7oQ+Ku0uR8wmArVH/Hm4v6rX8yV6Y3ZOaenNy2P1QQVgltkaTDMAr2Ub+6ZK
q4kOJ74Ch7iMi9A3m6hu9vcHvb45gAQtjEOKxIv7z+pTem4HMAMaOLgmz32QkckwcPof0sLdUqa8
3rBLV533DC9tE5T+6pIyrDFparoZKGziemzo4Uudi2/DjIa/2cffpIKTc9WbG7voeq9SZl/UH0gA
ecat3dQXCY8hNcC9TDZQjxSPo33fJfK9AEMKIuAFFk3MRSRozefH00yFtYbExOC4cjcKIzq1ZmT5
AqnSjS92zd/nFUUagy3UW1K7hrlLUwf9Jho3KNSoqP9tJ94HuwzIFZAVet3OCfBzGB6LqEicfdhE
hobGOe0INFmswjqNadSJJ9sIdbzIO6os59IIyVSJ4rLKkVYRWIC1VlNmW9SDZS9dXuVLZYd4SQUJ
GPO6ezamXpwXdekF4LzkGGTqYMGtgB2a7fPB1pLH0hVas8MxFy8bV8F46iC7Mvp2f8dfbwgiJsKo
KBAtfM31pxoQOHKgdIVBqlbd9ygTaPjBSPl6f5RriPyCTAQESQ+ZLc9lfRm9NHcIF4h2GCAry6EC
OobltmXlOBMVPeXQM/4RCOJm1gL/GEp8Kz+6nYF6zwTCq39QuqZ/0JtM2aoM3Zi+S7kXOyYLcB5c
icvfVRX4fszIOwTFFIFI4M3sCX+oi+HdYJ2Fg7FIG4BEXsrlq+PeTlUSCWx1H5GEzXbaKLuTUiP0
cn+dr4ImZwDe0oK0oDRDheFyOtGQV1iVCAoLtIJfvDqWZwGB+VlzivYRt/t2y5ThKooxINokIKvo
BPGeWE2LPFeZS4VypDl03lPc4ulzQrVKVP6UtKhdV06Z/Ws284QOEJtrI85cfT1a6kDWufH5fguj
73K6KApnoVKBr8DsnfS7pCuLRouXlRtpzY1l5SYir12kYBCqXd29VVlkdFdz6nltPCvHXDdD6etp
Xz2hNxcbR8uIx6374RrOjEQpQl202N+6ees6LHqhWHZP6PqPQzr2u6ZM6+xQ9rH3ydVGR/Ndt4v+
zfHcA6YH5m4PLFK4PhbU6WtMPz7c399aN9Z6YX7h+OvSv8Jm7nKtMylipyDTDAxbwkGw+vghjC1x
vj/Ksl8ugiKTRpN1QRoTg7GXuxxlVHp4mLLUAhnK7NwKxD+aJPQCje23sXlubF2K6gtrBVQud8jq
6IflLAs69VowjGq/T+zUQUzFQpJaGYudWTrGPtTU6aWxoy2C/K1JghKEDQq7g6FXWUZqD0bkNQ0S
c8gqPQH7nV4WFtrv0h769973EKJ4LJLOAHZZFGMu17NoJwnCV9OCBgzrGfyAc9bzMt8ggN7YG3TW
6RJRfl6I7KuikoJkSs0zhvORCnFKGv1vS4bGxga88b3YdcSZpf5Cg271vRIZOVWi8NiL7F4/RFIX
jyBbwb4ZrS39KdOdLzmOQYcykuNGWL05NCnwogGwGBWs9j62M4USGpG+ALzyj6JA0t3OCu3b3Nn9
q4o7EuZGXghy2N5SPrwRefB/WjRjQF5RAV+dh7Cx2mQIZy0oQ7N/ihIZH/u2TX4iQI2361y/1zWQ
25lnPEgLquBQFdd+QoDANG3RrUeZ39E+FUrd7dW5TnFe7MEK3j/rt3bNUgVnx9CRRC7icm/WbaRS
esVNJMK0ZJ8WWXysYrKf+6O8KcKsQgr1OoP6KvxAbvnVFSWn0AbKbOqBHVaPIyIquVAejFj5oKrR
t0KxDmrv/FMb5scu9v7SGtfHIOPQWQb01lJ3drG9hU+8NW9wYNQR6VTyqlr/IG3EHa1MdTo2bbmz
2zB7LKDynu/P+0aQ4VpcCiO8xCnzrVIBRaRxN4saWcm0KL50WZQFUZpYh7mZt+AttzbpQsUDNc9C
X7mwqWrd1anDUCos/r+pUPWBEc/2tzAO04cs9Nr3Pg3p5AHjIZkkfhJyVscxDxXVnN3MDGTRFS8U
6LO9hwLhrlLU8KjatfP+ILoUtyhroTMK/XwVr7W00SKs7fQA5+YZ91dD3yeq+W4BGmYFQASUEg1D
3r6rD9bY3ZzAeaBQ4ygSZVMt3c86ushoOm2JXN/YgYjTg1NX+Xc575cnT+hGCM0Mb51YlvXnwYmi
s3CHaiNqasvlsjp5NDVAdBEzeZ9ddTb6ejDzSDWCaG69E/2IEPJkGb5MxdSXPnDBtkH+xoh9pYK/
kfVdeBh0fDjuH4Qbu5MDQD7BjUv0WqvazQ0106pCWzMfeQpRKZVhoMDiAOYzeDiTmumWHPut5UUR
1yTmoFl+1Q0bJ6PRKiRGQQWG095KXX1XinY+3p/XktyuVxesylLk5u12pb7eO41IDT0yA8sa/thC
+VpP1hM9iU9c91/cZPp0f7i39+hqvDcUBw8ZwM485i43jVMUujFFwgKLgFzlCcGpPnng/TQP+5Zi
RrzP5xSteWfMxAMvt0g9DRG+fbtsbkT524rTwn5Q3K75JKLeMr8AuEvcfTj2ibLThGK4J0cZnJcW
ztOSxSYjbhOlnetBq6i5/qvPU4SKSJa75ElOSebhuWh4Xy17nsROxDmZk8T5tX0IZ13NTlMsLegB
Su8WZ3j/fetDXU/6H0Y9mfjfyF5RiPPhXO3jUZo/xJDn7mHU1dbdG41iApuE0QQbFvFxd683PA38
VEEl1jedWEdja3TC73z59rdW5GO0z+oijQ9GmKLOSGKLmtYgqFsdcxA3uT+FWfHFdUL9z0QNetj1
ujkV+xGDGp4Oaqj8sAX01BdLFZH+VMWFDPTIEeWuq83mezyFodgZsdq5Ppq9Rn6ueaf8FIpKRcJu
CzP2J+Ik/CdNyf7kat9npyEZ9d99CGdsB2Oo8QhcA+qrReFlv6Lcg+VZ60Wh7rFg65yN43Zj89tg
/ElWFl3jq7oWPVusbQrkjNseZGkpHIA/gz3v7+/GW6MsnBTWmJroVTJYlVT3vYHNHym65asTtGjF
nLZ0Ym6Nwk1N5sWbnYfJKiT3wCecGShR0Mgu3hv96BzGsN/yNrg1CrhDHlVkl4uIyuXBGrhZPFcJ
mYul9l9nNRt+FH0WHe6v2JtW6fr8LuwRbAb5LFfxYqS82OAxRG2zNJFXnpbm2FPFK4XCNUIm+h7P
M4Ax0o5JZecOFct9itfhHww0pbHXUieX3xyhd39UajTp1q+7cVfAjyRqLn1cFZDO5SLEUwWkKgS3
aqNN+1pajfZ5ShXHQW3EMvAzTaXqL0JFf0/NkB3pyU0BrYath/6tT4EEHDj6RVfsikLc2gW5DGK3
gd4U2jPk+/gXWgPWRjnhRmpGbxJFO7QiKFysUdyzayqUTEgACTu/pzSMTj1nf5d3fbexrDfmg4AK
FSe4IQsqbpW5QDoAYFKHehCPA4Q0q3R3heLIjZvo1iguJ5FzArmHw3L57XrLykoCrh4knQaOsID7
NlSEq/sb+MZ9B6z1/0a5BvcNKP82gx4U1dA/iaywv8Aw0/1iSOZHrZbia95XW4/Om1MzoV6RL3lk
EKs3ShdlcxHLgqlVbucr0hvPdelYGwt4Y0MABAUqtmQMFD1WcSZS4tbUq9EI0tDS90Pk/VDVydgn
VRZvLOJyjFZBALVJCgKOzUud3Xf5qXBpS+0G4BpsccCYSp3b06Gd3Ewee1lmL3atfCnjuXlMm9B8
vf/9biwlQzM7djx7ZL1LDJfHbE4XMGh4QB9yQvgBu4StguQ1VW4pDjA5hDrIwKhJXs6wVqZ0rLzc
DPKo+Rha2r994SrQ5Lqjq1h/e0myT5VXp1aeCYZfZtqhKNnon1zQIj5J1p4GbOVH3fA5kdOntrHn
nTZvnf9bK8EFCRoCpYKF1Xf5Ew1aIY4+sRK0s/Amnmb3GKX4qd1f71sFROr5/FXWIpjFLC6HIWek
/eR1ZhBCpwcsYFY1+sX9bL4kA8bQR2Q9o+5DYQ9l/qTPGbVTTUfI5mjSa9RIhjJn6+F2a+I8nyBC
EOmBqC+p+n+wimDrkUmGxRkUHcbPuHgUh//H2XnsyG20bfuICDCHLTvMTFMjaRQsyRvCsv0yZ7IY
jv67Sv/iV7OJJto2YC9kuLqKFZ5wBzV198SANkeR8pNUEfEHXMNNJipRPfMzL4019edKF+Y5EU37
H7YzhXzAkIhckvfK6+q3uSTLOMeoRpiUZ3NxalS7fLIxd985r7c3A2QOibAHqsN81qnuKBp6SFVt
XsxBjc7ChVfrJVp/rqv+8WWTQwEtoRRKq2LNaJqRyc+NruIFViMLUn2bjN+deJcLszUj0Dlgtahu
S5Lm9boJkQ+JYnDXGZaZotKRUpGJMssjfg2rnZxlayyIhLQIwMxo1H6ux4JkCv7cZr+h5B29mxqj
O5ijq1zmtvJ2Ttvt60ScSPzm0ok0KZOvDtswoNo/KZZ1qUb8163IrD6UZl8+AVByfyagqP1G9OrO
HvxVebi+zhkVGgZqSNQM6CRfTzAp+lJzOtUidCQz+7BQov83Tbyyto9VXONC3pA4xORnev2mI9Kw
nMK87b6PwITFYe500foqzjlvIeoQKSjvcUQRAHMHWIpCMppJoob6bNXV8DH04uqvtEU64jCYZr4c
MlhCi28UXvTWVlXyZsWW9pUiatv6epeGX+oBb09fV0SqPO3cbHIx19PGR4HvCh9EtrJX00aaIrE6
z77A+w59+rjGc8u9f8hCbhSz10jIUvtTJ1LjOQ+x88GzAmuMKUmKdxjnVcf7P+f2vuFXECHIxw3Y
8DqcU/C+tIdysnGnaaMj/qQOzLLZ3cmrtjYYMSOUAxrnmrcuY+oDjiFZq9sXM1GmH9OodwecMYrn
sEuSywK12Bei9nYYnhtTo7tGYxhKAPCPdadCaPpgWEOCXFIX/dCwAXlrRWl/v79+G082lzXEYvCO
MkhdQxGtTpju0onwUkaR1f5QHUWHZu8hP5/6uYMtwDIJBOyiKHH1J55sM7q0OYa3PqK4edcdmkLP
Et+L6DF/wUa9+uhWjZ69OGmYj5DybSu9JMlSRpd0KHPHR36xMHa25MZNwxNAVQQeKk/OGoUwTWPJ
X5GDZOFYHZGew5Okh6NUoaPx+JPAckmrLdmOu2kJLEu5ZJxCh2g7t89N6HVHpaiUp6we+p2hNj4/
OHUmBfCee2ptf9GIXGCFMDMrUF+oz7Q0dytnL2TbGoWKkqzPMR/CguvT3KvC06OpdC/KYoGEMfB8
EfoS7lzQG6NQueK1JCGiV/WrWPnbe60XXV73scRP0ag693YyPYHb2mPFbY1C10SHwE6niEbm9Vzm
2jOTNAG1VLoDvrbIlD7X1bRnAXEbxUu4JS81n4VndO33OJsZxV0OLmX2gkKqmn014/nZMRbIZHFy
TEL7RJ/6f/ePqbxUV5cuyCj6NOAIETpYQ+Jrx0ZO3susi8PNzvFU4reMs/zdbUsNXYmYz3Z/wI21
JD4A2wNvB5rEmjIpRAE+KRXKBbX05FCbRnpMOrvYObm3oyBZK9EDUOfBTKyVrSCUgOgeFudiIFFy
9qKhgDpL4ezRuUCPsKhuEIXQvFh/sdbqnJ7g2rtEFE/fwmrSzwmkicdHgY5J4CQZd9DTVu+iaMWk
zyH1PkfWJwfwj3/ZGc3Rh+cCT5YvA+ACsO8aFJikaJp1IFAuwAGit2lwpnO+ZNnX/zAKtvASVCln
tLoVxtaa0XtKw0vfDfXz4mIrFJOoPtzaoevCzUbhmISMUP76vBIRRDUy2uFlgVrtTwu45TEq92xG
bo8OGANo04BIYKHBW7kexZ773msGx4NomZjJRR1b42MdRcbrDLpGO5uz531+ePVANcgEnyoTefAq
C0YyAys1KrEXcGvuS6hm4mg3xt6uvn31AKjQGoNJAEpUXaOnsIgaRJIX4SVeKoWQcU7PYq6zy6in
ey6TG8eUKIsUCAa1ZA2uuw+e0VSumYWXEHu3f2g3Ju/rqnF38K6bo9AkhqbGzia5u/5QXuhVy+g0
ISKFTY/zRdw8q8gVfbn/cTaXjVqZrFvT4l53+lI3xhW0ZhSc7MKTqkfx2UqW/HWU9dfHhwJAAPpO
HiWuhesJxbpXVEbfh3ySpjtounAPZehgrdzne1CFrbXjWiBx/FUEXJeWrL4b+1qluVbiWf/eXcbk
vOjJnpbK1trR86JUzknin6t9kDVaH48KsWIcOvVzVHm8PbGNUdlYDi/3125rQtwNABQItdC1XW0G
YekKJNk5vGSI8wFgT6yzk4vh8Tsbsx6ea0k3x4FhdQOpEZaMbmLQk4yX7I+snL6CbtZ3QuytCwj5
Kvn6sGxkK9fbQChmkeRNEl6a2lCe6NNl77UqTvxEqMVnR13K58eXjsILLxj7m36hXNrfgq0Y0cG6
A5x36e20+iyc2Hjlmthz6dn6QPB7QJbCMZfA0utRbLC8IsUF9UI5YzotOPZcTHPxPt2fy9aOc+jN
0CxHLRLA1vUoeHjTl+zG8GIILTlGOFy/RiYimA3Gs+f7Q21OCBkU2TT+1bC+HspsK5RwPYYCGK7/
VVXtHCTgmvbWbXNGvw2zuhRabKrSol+4FKpef1UT64NSefFTrWAlfX9CW/uOAyQbgcQl7PHrCUVa
iOxRp4eXoeu/CsNJnyJlGv22Ev0JMdbcvz/c1sSQDOUQ0RREBWO1IeYZDxWrMHnNM9P50g1Z862C
45MfQxyxdqYmF+k6HJY2qii8kk2gKrhmYvUIrkEzE1GwOFZ7mqlo/t1ZQ/izSKfSlDMkMZ2Egwzn
/Tlu7BGEsSBUcqUDR1kj+sS4QD8SAuVK1AZPJZfXx35yjL8fHoUqOm8GyFoo12vEq6X0Ra6BiL7E
8YIvGgWJU9JX+uNzkcUyqLZSH5ja4/X2GJs2pDLDXDR0quRlNL5GjZrsAD03VgzwiQNqECsfSpvG
9SjOFNVuh2XPJVxSge3ppJ7s1ukfP7vY54BQ5I5AP2Et/mjNdZNV1AYuKCFOgRtjhxGibLqjurI1
F7pEwCyhVvD3asWSJY2SXmucS7GYwq9GNzz11i6q+/YcIfZGHsGBZcHUdU7kIfdoa1hjg9Zf8GMs
K++V/qx7yuNeffiR5f8Pxxp0EJEq3+n64+DwkueKWmOL6kzGUe2Q7OD1r3aWbWtCMGW5WVG04BVc
hcNdrVu5ZzAKLruuH6OGcvAEzqEVZtU7e/r2XmAqMqjj4PwSPLyekDIpo67H7Ol5cL8NmXIRcfNP
5AyvxcxJKuZup0S3OTUpfkaHkjrNencrPUYky8TU4lLVD5M7is9uo1vvcqN3jvcvhb2h5Ob87VWv
NXTFskweJEWdv0z6iPF64ZZPXR4nO7O6fTjY3NivQJkAcHeD7NeaZimKzLFR+bfeLKf9B93p71Hn
dj5gon/uT+v2TMmxQHhIFjSP/Op+KOzc8VpZu0sUr/FBFLWnoVv27u2NxaNPJKMI0DgEr6stOAyT
p3jm5FwqSPDLAb1g6yDGqdKPVDHdnVO1NRh3MlECESV+W6uYBUFhN+0i27lE0ZT7CuAmP8+Xv3Gq
Nh6+9ugjs+H5Tux3ahvXewI9Za8dY929zJSkD2ruiHNL73rnUG18IlDCcuUoQJGlr26JtsG6qIkX
9wJq3zvMaLkdlbb69+F9QEOKx0gKPpDUrvYBj/2Y5Dq1AK3tFb+v+uI5r/Q954NfnPDrwIGsTyqC
07WhirsO+Eecy5URc7ILLtFLeylHkX5qgbB/GTHJs/1Gn1HC8Zwhfa9knKxjtuRTfKgR0IcmbDS2
zqEr+E+0HGPv7+a41PqhdcKl8+2x150LO7B+07xhWf6KuHfDv3PE7pTeVxNDqUIf78Y4+R5XrdYd
QJYjN3V/FeXWuje9VQyGJJIU8nJJoYnFi8skuuqUGJN4GWd7ecuK8CsEu4myfJJ96Lok/3l/+I2d
DyWJQrKsjIJJXt1RZumGg2l1ODZ70Pfapk7PMYLcQZTbfz8+kmy8gXODvEfOe73zhRsacywTN9XE
JdMVqnKiau1QGYXWfX+oje1PIEZjEakBYCjrOCl0095Uk1K5KFERnULMw55Yg4dlXilHgJBHx0Cu
H9i66wmFrb4odZkoF6Nu57M71PDUmuiH2at7Yoxb8+Gtotpq09kmkr0eSRhFkRezrVyotrpHgYaG
BWII8v3Oum1tBj6MVEOFeEiB93ocOjJx3VdxFDhOVR2Xoiv/cNyoel4WZ3y6/4k20BZsOXqSJLsE
zJT+r8cyGmWhJtsiFoMiInfvp9aovs61jplqDl/bdmLVt8vyk1L2Tyhqfo2nea82sv0bmCeNKA4A
aeT1byDiaFoNbMvFyO3uf1bYNz+GWV2OLsqw5zy0PV8Lu/ApK1rnOLp6++YOvXZIucF38v9fPc/V
LUCzUnJWKDbIZ/X6lzi9lapI2TfBgvBHfjDRBPC+Qt9M4/M8qan5l5pP4c/anJXlpe8itEFqIhys
J7W0VMIjQSHCVVgK66h0ziJXvnTJrCArG8PAOS5QR7QL4EzlK7QYr/+Ac22TfB7tQRmOdm9CEc8a
tWoOeV84neU7s9MMAIBb9VIDN9DfQ7HnLlXDpD1ZXuLl30eznr6mrdGmh97FSMHX+ilsjkaY4A1t
k8YaZ2VSfzWmbGd5UYd2Ur7AdqUO4DdK0y7vMFSNiy9JUZfiYz0u0Vsp+si6aEVox4e5KL0vcZpP
2iHUo8wLDHy36j/yeVbLA1AmZfRzI/bqwu9IOrOvFmym8kkQM1RHEpcYv5Qwq/tDWMUeOFRtGodz
5fal8mqMTp4/uXVnZ5fZsfrJn6xC03xL0ckKTHfAMRexBWP2R3onzjNkij5yfWqA7T+pqhXemdZh
7xFWaVPIr5u0KS0PlVvQLc3Vsps/OnOeNW96W5XlH8rUTgaCDr0z/52ZaZSfck1vtQ8TxCfHT0HS
19pxTp2wPAHxiCvfjRJneuqsAm/Ko11Hlhmgv1Xkr27iJfUx0heLRHaxc21Pi3/jisEmncI+gQnF
/XUEFJUFphOhFl6krXGA8UwEVCEadqKfX/t4tc/BmkLPooKH4OZaMABiq5LHXa2AD9S1QM/N/msa
a+MhCSXEG7SEeEGmUntL5sX7sNTq8AUzyOzj/btna644fgMhlI8e2qzXh62ejAbTQC+8OEiyHTTK
4qdUb8ady3RrFLJ1sMiI4UuV6etRTK2xtcXjZbXT2P0cFWFMm7apdhoyG1e2hCBRDwDeQYlcvx7F
0EtElPUsCoowhFjgVfpn2d1+jbVI3eMtbcwI1AY9EnrODnCx1XVZ9m2xLKGiXEKVK/qgh+ILPg3t
np3hrxh4tUkAXCPbQT4NRGQtUZU6fTa7BuMkYnlFl+ag2FHqp2X8jtvxpZu851R1j2Q876YxeT8b
0UvnYijZDdGH3M6PLTCWXpufEPQ9l0XxZ583Z0zHTlkBCSJSqsOsTkermys/McydZ20jmwWuKVlP
gBpYodVLjUxtNiGoHQXANb8PXPk+VWTlaHTta2Hw78p+nBXIgZWNeqp41I7X+M0CZhd+4m0UGFbc
+2ahzS9EWmKnILD1VDKAfKgtmTivG39ek9hTOJVRoLq41YRF+hTnOeQxsIKW/d4OxYitjPuz7Uqc
De2P4+DsPJFbm4815YGkLAE6e7WyeR0ZRRLPUQDHRPsn0bJB85sWKNfDdwMYWNnEoBwK5m51aqmP
Y7W28AFjNGqOadZq+EFEe1qem5PhGJHYoEt10yqZhTJqSxVGQT6aEXWpCtqJr+N3e7w/m9vtSAWH
vxCVldS/NdSqQlDeFqqZBGoj7PxE/aXECHXJUAKM9MFJP+ajF38ySsRNdtbx9l5CzQTyPxr7VMao
71zfSwBKc4jxVRbolvFCiJA9IfHpELvuyb/dVj4ki1pCiIDn3tZzcAroVRdgV5Dw+otDrWpt4ZuN
k3x0tGnGmlNAM9o55Vtjsks46GByCZdXm2QJ1c5amqgMaj7j25xrbXIYzB7ZqiYfrA8y03y7/yFv
Nwxf8Jd4F0KEFP9WV6+Tugbw4hI5DFMbfoR2o75kWpnv6TnffjXKBeTztMI5ZehDXX81YjutF4ld
Iog2elgvC5u02ZueKrV+vBAC0xGOsbTI4aitY+8yzQxtrhkKk5ywepm1JJyexj4rdo7AxpSAXKDM
SyFTlZ2v6ymlZZsBWtB5tKJZ8Q2rTk6Vlg9gzvQ92MLtR6INBYYJzD6lRXRsr4eCXaFoC5LigYAj
95Oqi/fkgsjYk0O4qRhQNgLVxc0BhJUm9epo1ejjglWdx0BTFqwBHWTDjNcm1sfML62o+gFxL05f
l6YoxNMwtiFGQHXZ7nkr3ExW4jeJnSj9SN+Yte1camH/tsBMCHKsrDW4cr2G5BvM/IfxexJczRCc
cFu2y1cNXwc3hTriYQ3UrB6Pw5TOn7thaYJ40ZVv90/ZzbkGkSyt9GgTIU4ISuP6A5re0uhDbojA
LOzoW5t7IvLBIWFBPVgDtSMU8R82cJEgaFAN8LhQu7mJqbBUqPqy0UXQ6mn9HlPb0s/UenpUcAKj
E5vLGHVM+uZ8hOuJhS5mZnZrikDQRayf1XwpPiWohe3pDm8soAOml/uJvrmkG16P02AIo6mLMQam
0dEDUURvPsVtPkR+2rv9jPzZHuVQfpKrWJGZ8bGo8WBGgODD6ioe66JW2kGO2HjDv7nWlc9CaNNT
bkVIdRla/KMkjzsk+iyS0/3dcnOzyKFJfR06qLzha7xd41S4A/NmBxaeHM+m3iZ/tBgnPVlts0dG
3B6Km587mXtsnTapi9PbcyzGYAhtPOlrtTKK05Ln6jstWfYKdRsnG717oFeEJsDj1hiYKIk42k03
BlllG3/pZW8GAwH/8fHVgwyC76hEeQF6uN4qlFhsyhgKFtOFnuLDF+sl+bQ5OvW7SkE86Pvjw6E6
SLEHxpiHYsD1cLk+1fFkhhQ2I8kldvrmXIfj93Hp95QVt84Act+UrCVJ1VrrlME4RjotzaZAXabl
J2iw+i8Rzdr4jJZvnpz1Oi21nZ24OSQgRikzDjZmrddOa12MpZVPQUSZ/jk31Nb2Sy+1/uzrucgx
EIsIz//Dev5ySpcqR8665ZlriZraTjoFdimKn7Y2z2dqMWiBjVG39wLcPniUIgGckkxTa6Wlcf3t
GMVpCKmmoNeH9JAq3NG+0pbx80C++zaVjnif92V7cFOjeqrqeq9VvXXH0O4ifJZ4oJt6gWYthegp
twbR2AisvMLiqS+q7KWdf5oDzUu/c2n2Ai7Ul51Vvq2XSGYtnxRhBFklXU+9HgsUwWa27dQ0U3/B
OD5uDpWBAsWhFFH4v0iNROKbUVt+jLpOvGmK6dcUHMrDw5+b3JLfQGQDxNJbvYxzI3078eXhEU7r
cyMW7DaV5G9hhcPz/ZE2FluGnzjR6YTWQDGvP3YS69BgnGQKcJmZX5TENH7ETVedi3bS3pehGODu
KPqJWG8PJb5x7yHILo3fiQLI4lfbrPJS1aAKO5FJ1OI0GX16HrKw3fEf2LjKiUJRR+EWkn2Q1fzw
Yy9qHv0paOq+PpVaVX7onWE8EdMlO6/+xu6ROqsuKA5ZIDLXnVolxeRMKSPgFa09TZ/0vKscH7xb
+joVmTIeujBuS9+IZ/iLxoQP2kExoEid84jO7s4Ouv2u3L6STE9RByD++rfUWAVobhyxk9X2Z+kN
fwyu/dKN07cWBoBPcdkPzeHr/b10+0Wvx5R//lsDHl/ewqMCJwJFcEBrcImIQTTJzo69/aLk1lQ6
6OuC775hV7ldlOAoLB9np3D+qJvO+NPM0ibxQzec/r0/o82xQIxKG3id/bPao1rUEtegExNgazYe
VHOcTlSulcMYe4/f8JI1Q2fLoCXEK72KGY3EyctIZ1p52CvPc5Lmz7ZalOfJdff2xsZ3orMqCxQI
k1J4WZ0J4vp5KuKRjCaJs3NHnfGS51W0g2uSa3MdKjIhtFjor3Cx3HDT3XnujFydxqB3YC7kJdTQ
+EOtqpk/VXGFhN2ultb2vHi7OIT4ma29P2yl6XW1Zwn7kZcpQUDiXSWadAeEvbkngGFQc6Q2xyG7
3uVsBLwCkJUJ2gG9KqFEExz/GuCyUT5MMUGBT0rw0lul2Ew94nqoKFTd2KQ2EPRDOyAdCTSsoVN8
ur/Jb8MZqg/ItsOhY9nIJK5HKUjP6rLSxqAxBdgZq/cxHc8OHZ7XfjGQIf2H4ag3u8BaJFxC/pzf
bgmtHI3BhtYdJGPqvtLhGz92k+78T6ia8kx5ad4Zb2tXoK/GG0cYyj/16/GcykZiLBNTEDa09/0a
8ZfMT9yhe3wZ+f9DoaFtzOW/jh2MuQXCVStzYCCk6rxzOwiLx9xtxo7RxiVBzUrLqpf7i7kxOZkW
AYVE4x/qutysvy0mDWqKK5lQAwrhYIzD5nuCiMP5/iAbO564yEXPjEIIL8qqJNCE3Uz1slUDs9bw
FrZj+00n/XoxG7fe8324DT6hU0mWsqz2ke6t7qYlWehARq0AWWzn58lOGSFzk+WEK4wtLWSTEb3j
cTikiZL8mFtrz/xma7K//4DVacjLQQvLeBBB18DMd1Il9Q2hTB8VrZr+w8f7fajVx6tEAQYq60VA
1EnH24sN38jwIr3/9TYiAQkDJppGJ50u4HpFZ9cZtXYWQea606Fmx/hjhPtp0c35oYy1v9Ih9fyu
t3d2zdbW/H3c1ULS3l/CdhxFoFkpbUajyV6xft6D8m+8MhIQAriB/Ylm+GoNDYVX34wp6JgYcR8J
cuNjaGsh/KUq+ldRRegPbeMeH19S3s9fO5Ri2bqYGiPtNQuXwpVX9Pn3OR/KwExF/zGlm37mke8O
id1FH2nePYwUlfgXSMhYDyPRQUxyfd5VF/fhNme6CtXilygS311Rt88J/dCdAPKX2sXq/UbdXkIP
EcziQ672zWgXaWkm1FtSs5ie9KSfgD+0OQq7hecei2jRDqI0MKvIze4pqUrvbLqx95RGlBeMqetP
WuS5J8BdKmF375zDpd2j5v6KYm9+I9RsMLfEGPSqrpejnlPINWY8Ih7d176rFcVrbVJqcLPm6PVG
hNVsYh3Rj6rPeUXCjlmcfsF0Q0d7rVdOi53VX+5vja3rA+ohVQFqcsCgV9GB1hWW1g6qCNLaip4U
N42/6gtqUEvr7fEkNre+7J5x9VMFX0v0z4XqFug7j4GzUMI8J1NRVKAcorz1Xas3XlVbCcdDOsV7
KqxbJ5snjtyNnr5kIF2vOpzx1HTmjOx0tLvmZLXYDvnWZC3mTldrcyAKLbJADGRpXbSylU5ddLcY
A9dFECLFqc9vqZTtXMMb8Q/5vlQeI9cmSFhtoh6ObTJ75hhUiY1k12QuRHRdXyU+9ya2U3ardnu0
qq1tIv1A+Gys4o3GltUCsXFl0W8eNe+rUMXMMUvmdxqB0c49vDk9l50oeRJgnlY3ZFoWWjnkoQhK
r1TfG+mISEuh24Wvihg7+CneawFtfjWAvZIVKy0a5RP/W0xSC1vR8iqVxYslCZ/EvOSZL4as2tOQ
3ZoZOFWa1JBJ8YtafTg4Y0hgjz05LsgV3bcyjVh8MObpO9KTZn2ulK7eKSdsDklcQuBPrnbD6coX
3LyUhNTJi7X4qR2H8kvSqG6A7rnxqaMftHMCNseTRAqwohSIf6kH/7aWrWizKp7IAIrWPKpNOp9r
jCReFLu0D6Y7fr5/eW2PBoEVwIFEJ61eF722vMiOgaMaBTrueBkvX5tO6aDx2PgNdou6M97WTqFR
IpMogFCUu653SrSUmp24Hh8Q6X/Nr8eSGsWcmv9pGJ5NKnvw9NdWnuVQpouX0MFruz77lGnd9AGF
zem/fCpwOlwhQJCA0F9PZo5tsdQjrRFN6aM/ldhOT7brJD/ycay+j1m21zzeXDwJTyXTBYu9Bvhq
YWuOgnsk6MY5S89K2ONW0Y1q98f9TbF1VcnLQ+bxaAyv+y6ZXnljnMdTwNvpnuwyq88I0/YXjK2s
w/2hNvff/x9qne/GuW4tVkn5FV3A5EC3p/YjbXinhuZL0+8qGm+9n6wfWROJPJtjdX0sHqYqdcPu
Q1rOfh7Lejh5Ha6kApWM0wzLKfI7SuSnx+dIDkW/mjE508b1NtHLAeZIyhlzMeo6jV0fHbux1d8t
MbgKHyHJPdvQrYyKEyYFrWj8I2JyPWBtVaEiFr4fEB4dC5eSw+9XQsu/9WGTfx7h/ZzybFbeJDex
9WuldP/9D1OWClD0t3iC1iSq2LWUqc5pXrhqjOmGKDxVOTgjJYARXKrjV620Tb0/5tauBR3A7SIN
RpE/up61UlrKAMlkCoYx0udDmGX2GwFS+r7KeSZ39u3WUYTmCxrMwymH9+h6sCwsvClU6ViouHB8
aTkjykFVnHEv4tscR5otc3EQXa5fA9qSFOTtlmJ2rgFoLXGrHGLR7lxkWwkj5E36u4TUYB9Wr0Da
xkZTC0Zxoll8dJe5Og8NRjcYz6TLUeuN6mVcSuLLwg53SugbXw16IhoueHPSDl3r+9eZ6iwE8XQj
AEJwODzrgOVO5C9KVzy+QSBMs4iAY3lc10AVpY1yw6HLE7AM0TfHKObCz5XCOaWl3j89vBnpp0lF
BeA+wP1XN4019/juaAkxXrhEiMpFY1adlVxd4ouuiXavKLRxsYGGhA2Oz5y0D1oFYNHozgCjYGeH
Zqu5h5AI6ifBgqb7g2oO/0h/qeXJdnPH3CmNbuxPjjeIVZ4jjCDXTQdVFbWrRRx0NIOz5wadvdeo
rPKdeH1zFIpDPLU4zqHucX3aaCq1ytKzScBWFC9Zr0eHuUz29Ms3tqLk5AL5gT+jY6B5PUrpFEtZ
tsMUVK1lf5v1snvtwCB8U7qSAe/vj413j5SRWihNR67qNR0hM7uoVWyPbT84KJInvWkdvNBC53tM
0lY/uo2lPX7IGU9KglH5pd+52iOuNyXYYJJ20KfvQjwfc3t5pxt5UxwGYCM/BLlP4pdFHRcH6mH9
nnbX1vJKBjeqNlKA/5eT6G+BrQa9plHaGQWBvC4+jRX6oMe4wQb1YHf91OzcKxsnghr6L5gwJXUE
La4/JuWH1J3B/AdZ6wkEHeNOGQ5YgS7VScv0uXmpq7T+4CS1Fp3vf9qNzSozIW5s6vhINq+OfiG9
C213VuH4GMWxV530g9PZ1qOwdHRaOes8Qb8KAesXNsUTlOa8pYJXbOugUM3+bMVScVAV7s5Qt9Bk
xsJdnauML0d5aLWWwuxaTDR7LUgsCnz+ElMhBUcS4aMKFukdKg3zdCrGtDAPFICQgi/DUpE0wT72
U6F1e6oKWyvMxSrjemxhoF9ef9t0nu2YipQatEgB+kOqipOu9Ht+V7ejoL0lGcygubCtXCPN29aa
ijwd1GBES+/9oPTus+ag0n9/t9xeBGB3CdFkcY8cYv0dvbgBd06FNpg9kAWTpxV/N9U8/VnbSo+Z
vZn8c3+8jVnBWZX1ByTNMXWWf/7bKawa3DrpQZvBPFfz/9Denefj7BnxXmB/G1Lw7FFdofwMi/4G
0pF0OqYaelkGSZUYr8Ieond2qcQveRo1b2keWqc0tvQno7Xqh88fwEldSmfx1SS443qGYnC0pjTL
NijSMD051kIHHhEW78ujCynxmeiYE2ziNLPG52SGNcOAxalysJv0DGR0fF0MZy8Vk1v5utwJoRNP
IklwAXa0Zp9odtt66jg0gaXY/bHIndxvZ+szQCyT6kd5clBY87umfOMz/H1/ghvgBsaWAv2EFDTE
1VWubrWpOdSz2gSuMoLzjiVRpHCd9gjLdPDLqh/ORl45R+rw3tHKteqLgfbW418TXCrxIf0MHuU1
YtQYKQQttdLxKC/J5LeJOmQHe+nSPaO324MooycZspFbU/1eHYzEAT3WFUpPX013vkEx6+ejHc2u
h12oOQ/HNNKb5eP9Jb59EsmwiZ+ouVNDuHGzrTNzUsymhg5Gs+QjWKvK+aud06w+TgWt3517/HY0
wl84yKRIBGuws64PBl2hsuBW+NW5qJ6MftE/DlzVqKmUu3X6jbFkXQTxWWzWpej19VhWE3lmlGRV
4I5p/GzbKazTssiflUXXdl762xuNSBt6DvpoZJxID18PlXCdjaxwFVRq0x2teuq/LEPefbr/qW63
B6Mg7Qs3QFLrvNX2UPWmDCM4nEHmaO2xrGzlXWS5InCXRPlUtJ22g6XYGI+0mYuFlweLw7W5XBYv
4TzoSR0YbW8i9J8Y+ewrIsLdG5BAlh4iC2bn+eFJMhj5A/AhGSiuTjzk8aYwMrvmcXAQvO2X4dID
rziF9dC9y2o73Nn/t5/ul3QMc5RuuZAVrj9dnsUDpWK6ahivfU+NXjlHczOd7k/q9iWiFSZFxkBN
2wjOrfaHXaIL0hugUtS00w4xCgOfarRWnspo/uFocR75tVO6JzrOf9wf+PYMEDmQ0ZLpUceFy349
uzIy9RDxFWAIRSmW9x6J0de00WbxAays8fAp4ILm1YMTJDGc6wM3OWNSQTmnZtdEWWDMSXxoKJXv
pLW3H+z/iWfJ3Bac5loYOW8yUFpuvATlOEXTEUqOmx4QNJ+8h3ciZFkQDiDqAd6QWF6vXRKOGV5I
gx6k01S8K9xYHDonbj5mWJAeBW/lTj52+61AO4Cnp6mMPAnVwevxFCtKbSyIjKCwFd3DStUo68MU
to33bFam/fbozsBrgWMGJIZiBJIo16NZLSDslHMdOG2nHxYkAc6RNcXv+1xVdhZy4xUnFCJUBuvJ
ob5RzG7HXs+9Oe6DUoT5s5vqkKiyuP+71+Gro1KYiGPVO8pRgtE+ZEOdlFBNjNk43Z/yxs4BYYwK
sSRSUoVZHQbFS2OFPxlAPmTVse/zTHm10cFqd66U2w+J1BXoUgIyKTWzzjITPUzLxspEgNqQSRNK
p40ICl55iftR23kTbucEfopiAbUk6DPkY9efEUiFVgwoRQfGEnlHXa3HU0Z44t9fudtMFuU4yQml
lyGJaavNgvFSqgtsaINmqpQ/x9id5g895cCnrBujr0DeUgWRZWves+uQv/469ISjRj0EaiGZAty4
69kZdqM5bVVPwTI22lNXD+MT7ODs1FVZ9kFBS/HhI4iwGxcX7HVwnrx91+P1TtZ2hHjcYPFcIMeQ
9uey68xjAo9mJ7S9+XAI94Cqh0DAqSCxXb1zopysERaPwZIiIy600Tl3Iske3fJyFPIPeGSEXTzi
1xOKrcJuwSwZAXnS/zS3cX1d1A+/bgwiMYMSRcrVtS7dUk9pUOtMbIiuVdx8rQunLaJD6sRF8qTN
lf1vMVTe9D7K+qx8zmojd3cClY21RNIPGDClAZnCrm7OpkrbTOSZGnj0DM+9qrgHQ4+1nTrjzWaU
EunS5Y+Kh0HOtfpiEUcDmqGnBoL20GtiTnDhNKXrXs22SU6zPUbjo9uRqYBmJXql8E5/dHW4k1DU
OGiYWoB7Q/wDDx/3rVAz931R6dmf90/4xhKSI8tPyIaxbyTneotEoA5dLRha7BnDuQf5CVFn5+3e
WEK8vWhiwYXDSGytcZOYRUiM4FhB1tnTlzhRtcNUVcoRR8Di5IxGfr4/q5ubmEYMeT9hgk1QTjJ+
vf3DPp69ce6sAFFu2ztlRq1RdXNrUP/a4oj05f5wt4vI8w2gg6IQqSLFjevhPLUx+j7VrMAjYsBF
sdUxH4et1Pz4D+NwH9LzBYWJwsX1OGoyoaoJ4yoYtFR8KJKWKLKuup1n7PZjUWgDckCjklyD6+N6
lLCB6VrXuR1w8F5ateiPilUHjeYqxzRt/o+082py3GbC9S9iFXO4JaXRzEg7G7zeXfuGtevATDCB
6defB3MujkWphjXfce2FqxwggECj0f2GH29P6c6X4oZxSY65lxUN5nowPfbbzBejo+yrs4MVaCW+
lmaNbH+7xzS6MxQuLJRlib9cLVs0WxIPfjC6i3cuNQBFf1WWV+N/0egoTmeSstROonVnGWkEAvWh
ckJbcAvbk2PqFQ7y8GeXevYzzS+vC41gKE9uogNPHzptr1VxZ4IsIlkdEYM/2ydNE5BBuW7jn10h
p4dBy+VDXOJmNo3duxFFqpulKArIcEER28I8B7d0Gn2ZGCob8PhAoc0aj2jaYMMpRKnvxPl7EwN2
p2AplK8Z93qTIA1Rj4t0g7MZo6Ajtfa3zMvKx940dw7ynYGYmJKk48qE+7/JAzKjS9x8HONzBUXh
PGf+6ByHru++2UOi7dnp3R0MpCN/AbAE9Xg9K7hlZZXiV4gahdvYYRb78k+tL0FzgN/+9e5jBoZO
VSm4xHgUbiY2pYmeko7H59x05sMsGvHYeUBktc49vD3STcrIE4aSmaWodMptbRM9APO3jdca8dnt
RP6Dsr5zQXfdONbtvBz6fFhPTRKkj28PqpbqKl9UgyqtQoT3KZNsm3RrXbrY7TJopVnmQ+HRv81y
f08//vZEEz+Ul4iusFHgYjcfLCM6jaPDLbZWf4pp/Q6cGgFV0XnhkrV/vT2l293BYL6qz1PJhkiw
2fN54reazIjCidHGR6N16icKws2jtebpDszsdvXUUAodAvKRurKa93/q8s4YDHKZNAeadbbqx5h/
OYcyphLut+d0byDQ9ug8sniq5XA9UJPYaRfL0oNBbi+PZeo4jwSYPROT2x1IH5VCmarM8WrZxvmO
5tQ8+5WnKhFliA0mIvzNr9nUn5wh+ARp7Pvbs3r1DrzeffA8IAMDCwSmCpvqelqV1rpZ1k7eOTPG
F5l3h7xZULCH+DZeAl0+ZHaPPhHlabEGL149JVHrWXtEF7Ufbn4EeeqroQrBf3PCoYgRsqCpnl00
73DvKNsyMqlOPlZdihymQIj5UKTNEsbeKL+8vQJ39ioYcZUvKNMvXlDXC5AXmu0MsfDUXu1CMDDa
I7R61Ny6Ys/u7N5QfFSlGqGwPTdnUHQpTrird85Bwz/7ZuFSQqMFWE+xsRPJ7uxWTtQrqxHE203M
zJvawzSGFRVd0f1dwff5t/Pad8s/ks4RTbhxgEuxeJu143E0uAIzr3Mxp8Un4U3pS5dLbScZuZ0L
Y2BpSGLAyUM38/oLlXGzlk6x5BekfS3YVsxIj+xUTHuyi3cGIuFWcZKNCOR4c8RB/7bj1Nn5BUiN
jiSEVh4QADTD9244KtMQThkEPB02KNfTybSFLDxx8ssw9/MRTYU1kqNtnOhodP/DUOoZAcge4OgN
B8JKxYKSnSguaekZxfPsevEY0VRYrce6jas9UvjtHUMIwYyWjEDx1bYqnbJCvJZbubigbCHccO2t
JtI6x3pJ+hLEXkUa9O6grEZUIkvkGgQx/XotcSpIi6KdigvL3GEzHyzHnAfUzg19e26vR9kUVePC
hB5jDMUFBESArq+bHWBLDmHTZuXOhPaG2oRjobWiy/APuehOM1z8tTM/Wq3sPy3eIt9b+aZhgUE2
frKOgnZt/Ttrr+ERZjHUnKBYluSTF/bgcXcC0d09wbWikm02/BbEqVFkzcWgF5cx17UQS8vTPHiI
g7gfZDc07649MCWeLfQtVGt5GymwuHPyvrGKy0SOHQXVuBzjWGbPfj7tfai783IVkILE4xYUJ2Yx
V4Ss4pJZ60tZ5gdo6s8yNZyoG+M9GvLt/UjRWxUfTFinCoJwvc3luFReTfnwIlYn/e71/WqFJk4m
Rpgb/WSFY63UNIJ5lPNhLb1d4cN7uxIhGzVXoj3Q5uvxGx3CgFWVxaVrNYt97w5dVICTG6KRKs/O
EbgThVUbjawEdzoI0eqf/yejG3DcKLucMz2goPpCwi1OFNfj09tR+O4oQJnpWuPeDO71ehQ39d1Z
4nZ2yaY5wKDbzh7nYdyrMt5ZONSRyewhXXhUhDdXl7XoJrUVgwAsUPbKYm9FZDr2Ubrzdllo98ZS
iBGFYaCyqW82SSrsqkzKpbyM7RKYR6Nqkl9eHPdruIyBmCPZCO7N2nPhn7XI7/5bw0YyIqPydLr0
SIJ+EJqz/iu7OngRuR9oIXe7br87XwfKjdgZoYCoQ5/qet1XqRtSK+PiUlDi+gmouT1OkyZ/vf11
75xOcE7UH6l8gp3cFlfzWWszVB+Ly6K5vxdW9uiD5zyseB4mhbn3ke9tJWpANH/BBoBH2ix8m6bV
Krq6vKSmLx5aKZRsxALYY+c2vzuO2qzkqorJuXmdumxUo/Db8tJqcXlIkVMOUy+zD28v3b1thJ6T
WjYwDwB+rz9Qm05NNsimvGSN9TLbmobTT7eG45K8/0XFox6Mg2qdgzrbssmEE3TaNNrlRVuL6VAF
3vKwVOn88PZ87q2a8ilXui0qS9jMp6ybdKD+WV7qoK8O1VKOiLNa9s//YRSuF4Kj6o5sDzo3qJWi
G1JeAEqKh8kvuqMtwf38f42yVUuj+Ks3ZqKVFxjeWTSNPVnqsOzpa9xbMdXUVZ4x3KHb2o6XMMW0
YZQBidhIjIVJJEB3++253NlnPG8BF/CH1tW2CTg5tWZLUSzPS5V02L7hfDB+0Aur+rrMibWn73x3
NBV0VHtKB5Fyvau9NMtsF5XW536C7xz6te1GsVFYhz6z9T/ePzNXAUEoaPLU2+qTpE4Z53RBlmez
9YcTqOGiDE3W8w+jTMeda0z97uuXs+qj8h4Bfa0KIJvY0+jTUo+Nsz6nOVBvIAVDMVxGf9KbY+HG
mX0stLLVIx+/172k5HabKJ8VN1AIFDoj27C3lquwQbGbzzZO6d+dCQ3E3IHx8PZi3o4CywkZVfZK
ACh4W6wturljPTHZMBN3fTDjRTzpxti8F+IF6FjlAnisKGmPbS6sGXW3JrbEyBHNi08Cy/UnqTXG
Ayrpe/f07RdTb2UlYPf6DNwytxL8FJfZUw5+ZeVFVuNWv0yttT9KO/EPxqIZf7mj9W6QHvPDxo9O
Iw0e6kubbMeEbL3MBfOjj5mtoSsDeTAXPl80ZiDovXEc053zfXeesD8ppTJR6pvXJ85vYgi7ygvc
yiY9TGYvhZCJeUOHYeYDNd0lzF3367s3C7kF+reo6Vj2TVO3krFjdhN2FNnsThdtGuRHLuJ325BR
xocKB9hRldlB2lzPLKAv51WVziipBn7bzcxHK9bb09tzeQ0T10cbdTU8A7ggFb1ii18I/KzWEw0B
9bK3++m3IrXKGtFu0fVfKyB02ZNq501hlYlhDGPojXKK1txG9c1pdWTJycyrOOqNRf1nPZ3mlyAD
e3vW09abQiuou/JoW+XQheD6AwfVwaySEcD+Yu/aug2+zISNoFrdsKq3V/CKEJWwPWbStxbGbRgX
2P/io4yPaV+sYlel/U7IUC8lQOhKUQn90s33iWUdpE6dnldndvWjRNSsfQz0pPVPbtwbxmWcUM4+
j4Ytg28o59XJE7+wogKzZlT3UcatazDJjtZG1oIBbxU68bImCCRq01dTelKL/MWK6w+Z7MzhZSji
KY+6Xp/1PzO3quIn127FhLQAIv/fpkEE47tbSkrwj/cRhUuDFvsm6DtLt7Z6rxfnoql4Rw9L9lAH
SfnSU0Y7vr0LbxNpLk2IShS8QVKT2FyvJT4nSLrkXXkeAnuG9bWWx67zdTAE7J5YrO+2rgG1DzED
9B/1HIh7m7PlN0Ghx+Zanse466rD6sSlfxiwrvhimrmj7+RTr4YK12cMtiei8QCk8SRGRv56ejEN
RzoUDFdhgjHU4SpbS/7wAel5B1lQ6K5DtK0DD8KNjQRY2Oe9k0STo/vNJyzbQTnkhsx+Wp2LeC2d
+t59KPLEsC7p3KIeg11GUH8LstycD03imf/gQxtXUKqdGs59Ymnp0R2o1f5emjzGHjRrhZcxpzzt
X5x6DP6h3tTmocnvCc6rXPT+VKLgPO5845vzgq4CPS8FTeSihfd6vQiQTOt8EXV+HufBDhdPyw9F
UO4hBW8BdSC92K+UZRSbl/7r9TB9M6yFZUN56/BHOS6dgXCyUzsPeRdX4ZikZojZDX5ItYMAD93F
U7+s2Q4c5naqUHvxg36FwlBi2PyGtBc16S3QfMQYzCdjivvfjDTtf3v70NzEO8pqSEwphCLvG+jE
1zOVAbIOiFV0yILGzWHxlybKq9g8OXq61zm5MyGYmdzsIBWVM+vmdSOE1WN94XbnpjR/Dk5hI+GC
R8zb81H/k6tTwnx4dVKKhomtCmzX8ymqtPGTde3OHIXCPjYrR/QQ25ljHbS2n5wnncqBe5wodfxN
i69Ywr63tL1bRH2b7a9A24Th4acx003UQ1Crbz0Xue2qFeLFycb8NOfVdMKW0QG0K73kVM9++U8x
ufoO0OgmCvJKVbp8UA0ANdGIuF6AhRqq3WHMdo5T+X0sbPkxlv03p/WtZz1Py52opM7bZqLK45sb
k1eYspu/Hg0909jWsmw4a6JzH2Pdgnbe5AJN/UxUcR8tUz3yXu78dS8e3s4TGqfqs6OlB4Z4KxGF
dp6DhRECKFWHQufT5BVMtzWN9GFsx6Z87mLRtjvR5/azMqZqh5ARKxzc9rBUOLsNeTyf+3Ukaynr
SdM/1B0eV9mh11u//zDGwyI+Nk1afBOiX5eHt3f37WklT+DFTt6GKBbFs+vlVoodxjS7SofIcL4X
ZaA/2foK7Qp3u52L+/a0IqVOqEV7mSyVNu/1UERGs0li5IBKM5u+2jJfPi5Ah3YeM3dWVBU7AIVC
+YWytpkQPSyt00uiqLsUjhYh8qUPoebBYjnWYly6M9ZRXvy545E4hjqV1monyt5uIxIvkMTsYIiA
CNtcT1NKw+5LAWMVLqmmCiGF20cicavsAwQiRDo7SEN7HIzbz6geGTxtEJVFq2KbZAYoB4K37ddz
UozikMgpCAMdWCB8j2/v3TBEH4rgsJ6wArpxrk/WWaLCYkAhzRz3EVGI/mi1RnIymtneef3ehgK8
MmndsUE5kby2r1cSnJtdF0trnL3SidHpkmYPmWUxv5AaZl8sY6xfJs1Id47knaXkHCKtCgUfTMUW
/eWggbSsA6DRYOr9R8Q/4iWcs7b7nAr0E99ezNvNClqJ5VR2rYS6bcjxlAha2Trmea0opOMTYaQ8
81M0iB9a5S4eJWkh5UfXqKY/kkkYex3EO3PlZaI48v8Xmrg5kl5sFpB39eRsK4sve6ETj4fQ/FRj
CLlzLgH38rmuI/trnUGZTfIyJse4/pzGOCz1mszVGQrSWH8U2pjLMOmddDVCd0CB7TnpxjU/JIbR
90+ES92LzD61td/LOsuTr62Egnq2QQ98HXsECZtoclcdLbPJrvP+MPjxmh29QGnVZkE+lt/c2KXv
OpZhX/NATdlF33hWdpFKdqN1TmwvlLZWPKCPUT0XXO7+QzG3/W+gILSocJEKrsbkT99Ox7DIEH7A
2tsrDSTcUYQI7bGVkSidcgj7oqtEVE2ud+jd5e+2cMQHWple8cmwM8PCdGrMX+rBmx8Dp7Sf+sGJ
80Pc6A+eFqz9EZu8HJb5OvQBEDzkcEO3i6nW6o1l5C0/vvM/dWUzdlEVtMmUhhYIXD/qtcB7djDv
hLIzLJfKMqclknLR/u2GkTw9gZz8U3mTx9GcGcFL7Q8P2QQqCSn4NvSlUf7WDRbvO38dVyvyuFDD
ZG3Tk4XMpIx4z/puiLzZzzo2rHAwEeSN3ck5+qSMc7g2tb4AR8N5Y4mtFYST0xwyL+GY+CgZhXHs
ztGEK4iMBuE+WEuJdqRd6wefa1SLIMEBNa9zfGr/kvwHP+2lxaiz75bCDmVgFnVk5WmaH4tO9vLZ
R8dqihBQbJpwLNbAeyzNAVK5W8XOcMqSteoOVoEcyRHXjsR4pMoU/7D1Oe0OfBzJCa6lnPmp6bpW
YdqjCBH1tq4NT9JI6uVBX6q134leN2cLiCWcIEqgqA5ChN1cRKt05gazR5gJvZ/SegJ38JuZ97kd
Tp7ef307kNzcrdynkKzAyNqo2RBLrs9WkDaGOdnSPmtULY9OLr+XdbWnxH6TCUONgeBHDZk2DNpE
mxw0cZdc55v4xOMM3UaL0kwSrfbaM6W19D/riy/iyLfHjm/daEX9SasbPd1JEG/uV/UrMFvlBwAR
u+HxC19YGs1L/zzbPh3uRKfnF3T9B6fJcSsPcJl8e2lvvyMJLqqRBm5IVNZurEwmOSAhK9FuM3oU
Qr1kzv5K6zhoDhTa289vD3b7HQE5qyoA/WYlOLMJyHo7tHpKBec8mnURedDLDnMt9vDUN6MAd1cK
r8qhBXzzltxILdlJEgLGuRc5jpd2m/QpYP64Dna+1c3aIYLASxAur8eIvBOut6UlyjGOK+GcNcy4
3Ki0i+TbOFrdP4MzZzvg9ztjgWfmIlNQLJQn1D//T+d8ccSYjplvYdnTt2uEIFrvPi15aRoHnDx3
tVheP8XVdQZEilIH2n5ks6QLm9OgTapuVElKikkzSkqKYxCHelHJ6WMQp1ieLnkVfAFikmWPZmtS
83ZWvxqfncoZh0OHZ4X7QSTkbM8r1pDZzsrf5E78Ovp9GA2oVysLc70afpcUHRc/PAqKwUecmtIP
XafPIPs0QcFn9poPVQdba+exfHM41bufDazwSCBstlppM72zBAcv97zMqXequqCcfiRzW3on2cSj
OPKWX9/bU4dSwbuNgiCwq9vN3BZZ3OcyEcTZsYgfCtvDVKxf/WknDtzkauBq6KSys9CmgLi0WVFp
16k/xvlyrmojPmZw78N8Gv8OmiL46lkLYgYitj8n9bTXK7w9rUq3ldIxe5tf8Fpa+s/GtvKigKfb
aOdxsN1zP0z5M8DVd9ceqdRAmwVNjLAQCL1NdiadzO+MOAepj98L+9gZvnmyjV/WYNeK53ZvYuCI
ZTakAMW+2SJBg0r2Q+21AQ/Bovwipeef0nrwH1p/6g/eoMf/uMWeLsXtxnx1t+DD0UtTmmHX50EO
Q9YsdIgAMKfWC6+lEnO0yfDKg98v2nJKta4K3rtjqK7SFAfroR737JzrMWuaFbXtTMHZMYzm+7DO
3qOVdVUE/AZvZjcpy8e2KItfTT0YO8nHnT3D0LSBlM48IoKbzVq1E4XY0Q7OcRGbR7yhrWNQzNb/
MgodNap9rCjE6+sJQsjKer13gnNF4TqctNgOe3RpdpbxNrBjp8dtRa9JVcX9TS9t1sehQIU5OM9m
LCIEp/xD10zdxRXUyN95/fLFGIDnCdVR/nazS7xmDsbVBdLbV7nxi9pi86Guq/Tft0e5iSSMglIr
oRlUKuhklWf950B7qRDDGqj9Tw18/enh5PHRWvt6+lkuqd9Hmkf++2CjK4LmoWZUP98e/t7eIM5y
DFQmRWi5Hn5phNSFTAIuyjiL+gqzEn2V884FdJMsMklCCtwOxoCGrH7FfyZZLs06oVPin0v0MeyD
m3o92LliTWUoSz3IwwxXrF9WM7QrvUqYjqAEimkPZXPnV4BKsUndqLqjxLE5guTgkBV5Zp17OfrO
0ZRz/VHq66KHqT0FF6uXaRCWubmuBxTCU/O7XaVYEb97wZU0L81SSkJ4a276LIYmiA6yD87BktVH
O45RFgvqYWeUOxGO0EaWRdELStq2Tq3F3tSYnc9h9Mc6xMP8DxEbWWhY4g9j8d5/0dODA/5OyFRt
xm2iumSxmS+oicKRG/UX6BzJIyDd4cXqMFPz7HiPqHknCKhSP7mqaj5DbrzeTk2RpJTd8vg8YnyH
FAHkpHzKgtDr3HWngPe6UteZHaBgEmOYIXhOAm+9HiuZdVRFcOu89LO/9oeCO1PJ3eCHGiZFbX2e
vSIuH1yEbf8dBXIEH90g9bNQ69FKLVNzHKPUQtf/MBpTM34XddG33/S1INNOUcitwrrxF++gJ0Hi
fGxY3vmjIXCqP622N/8krXOqUzXWMj+MiH/oF1kNvjgUS0yLbsZTXB6ki+nEYzW26FhbU48phDly
lsOx7YaXadASOzK8NTfCIpBJ/smWtQcuxunc7NTQzpgjAybGcBjBTPqHsoot+zj1c/1X6aHhf1qT
zho5pPYookAznB8jLtN1OAWD3R50mCgg7zSRt4+L5a4ibAM3kSjJq+BsFOu8PE+1hyyv15CZ7ezx
28jJ6xMAk3ofKYrCprY6droEig61yk/0y+SNZuT2pUWRx0B5PUdv5pMC5nygib1n6H4nZ3klThI3
eV0AfbjeEyS7gEQbTheU6+WI9sZU05rUiw9SZvJY+Nb6yYgLP9nJp+/EanAMNF2gzaia2WbbFxPi
mFM6aGe9C7Lum46jCZtwMrVqJ4u+XVkgWwQO3vWOaghvVhbq35Qa3ZhcUj9uv1TtGGcHZxqW8nHo
Yr9IQ5Oe5RA6td96n0cfsuBOKfTOTHn2QkNCVpz21paKheukN3ptAvtQyvybWHT7aInR3alC3hsF
xqaSLlfBZMt3mgsXv1WO8nla7OSYpXMW2Xb/7qYK2hu83anHkHvRhdhkLEHQ8mDpITX2Y1dPoemV
6yM6O3MSaW29Zyd3uzO5wpkPIqdQyMDcXe9MHBjtqRVVcumTWV5GbJoO48yeLCsrfaIAJX7grrXn
KHu7jnDF0KSkbU6edCML0K1zUIrRTy4G78koGLqExKx9NxpX8a+RUaSypTR9tpjfgg5DN6Zucsm6
xHiyK7//PaC3EabmRNn17Uv6zjKSkdFMhmBOsWIr3EjhOQFpZCUXu1gj4Q5/oY2CP4sYnlyqWAdf
2zlwtxcac6NpA/hTSZdsNfoyvzTSOC7SSzD5ehImZVZGdAntb0FLGv323G5TA64yusbKmomKxXbX
J4XQ1hb724szeLRQ1vkHilJ/x64+hrCw9pyRXuGk1/cnlS+s1YBR8y6ntXG9I2cPWaSmi7Xz5LdG
Hkn1bD67zpjoXBaZpv8RFyORE43vtIgS4EpIRgMqE6cRSSg97NPSsE9G4TjDcaDn8gfyxDQmhskU
qDiJwdci115E8/fbi3TngygRJ34vXSfev5tQ66K27ll96yIqj7I8Hfa/c8BTz5lZ7uTft6GWihFc
BaI5GlUUZ66XZwm4HsegcM8DkAVIkPSVvpAkzFOUar71ESsHeZ6r1v3U2mn/19uTvHNukfMFK4Hk
82vh6nps364Kd54QGuDtmz3kg6uHVP2Cnf12ZykRDGHD0eoBVbMFFq30N8cWhvQ5yzz3Q7XoNC1g
YE8/oJvE398/I1YR4iKPGYW3vJ5RO5cmSYHrUXFa6mNS1/1zY/l7Ef3euiF0gRAyQ1CF2WzpNp/r
tp5T/9xIejUNIATSDXsvvblzTinJ0ojHF04p+G3m0ltgv3qU7nGYmf7U2vXz3CihRd4OodUipvn+
lWMfEhgIs7zTNld+mje5syajf8a413+UIreOjebsIRzu7QVEQmBP0fdHZ2UzSjOaFdqYLU0Dx5t/
X+gS+Tx4wwlZiH/fns8txgqEFUpQoJhfORVbF86gmhJXaKZ/tvG4aELEf+ryEPhyeKodTyYHqyum
H2LknRmS+OcCENrQZ5HuIo91fPu33Nsv/Azc/dT7F0zu9a6chF8PpVz9c6ppBq+9ZIlsV/iPb49y
b2259+nGUP0MkE+4HqXvUg++jcuEx3wMNXcaTmVcy9Bbp733172tCTScN6xSG6Dzfz1UHltz01g0
JsBEdr9Xvj6czdGW3xG2NENfmMHnt6d25zpWbqo8G2yyG87c9XjSXCanLJsAN5FhnRQFo30UqwGS
IhXDbzRnqyiVzbsF+JVcA29npUJAh2SLkMt6QxjzrMRR/Bx5o1hqHyZRiaPvtsn/ELdUE5xWBQ8a
tIevJzjBzIzTmNO3jrRLE2Pwon5t9hzo7u1DejAAZvERUaXP61HaLEknp2MfGnM/PWt1kR6h4e9l
g/c2hxK1U+cO3tS2FZKge5s01Ux0HNntU52Nn7JU1B9mT68fk6Ru/nl7c9zb97yLlehFQJ1uK/rW
mG3A25eDnpNcPS6J4XxddIQR3dS2Ht4e6vU7bJIZqkcgGl97gEzxegVTHwmleNWDs+XMGMXxc8pP
MhgsI1zXyR6iyvNk9dJ1wkhDX7PQSTTbdtXCRGj5J9T9rG/D6NbG81IU5dfAyctvie0sPxokWH7U
sVg+wVpJ/sjtIdcj0WvfKYWaD1WcAzrog6k5TXHrzI/20JTVscELGt39oly9I2fB+GGX/qAfej8f
cNzJKmprRlHZO/i/V9LbdgkU1oeeB1KMxNfrJfASmJsy5jljlqkftGFZzroM884C8ItYhkOViZbl
nPz0zdK1/kyxQfcPlnBsSJQZYIezjiZszR0GUOPLVE5uG2FkljzCy2gwP+rqtXmI+z6Pn2p96NNP
dqmV/779GW93jGLRQFMEmkV6v9W26eAqtz1NoktjudnXKbPj0C/W9YLf0rATlO+kdyhPwOxS9Xcl
PnC9Wmbq1aCgCcqzWa2AGczEQFBymh87sYgibLLJf5LzMh4NU8TvrxdYFJYJ0GCaKTlu2Vc6+lhr
QxX77AuYLkGO8AAJ9vvzFPIT2jeAo0hjQdpdT7EoHIhJM0zzuZhXanDUmsFimHKoDnmdNSSusnx/
K5kcAoEsJJ7Ao940jTyv6tZ6TmAy9hSX3L7OTrlotXBusDh7e7PchjMQ2oQxgA6gtvUteUfHm73S
cW++5DSLAPsv/RGMpnzyxWwdRFHOOwfsNkgDeAWYrTMq5oVbYFSSxHbQL2o5y3k8ppRVD9i57aUk
d2ZFrwEBOrrC1Hm2H00Yi14sIi0vTpEtOHTap6WkQDdX8YPmz95OcnlvNGB0SoCUsIE00fUWmciT
RWAKsBlGIQ+t3uUPZm0gAG+0f7qV0z28/cle6bLXMQo1aCglUHZVtWCraFnMPLbabKouljWY+YnS
BMgqDQJf/xjbfpVfyl6I5nm24S2E8wr94DAtTmBHqZ7bP/Fg9v3jpIu+PLprB7LI65buZYKHAfq4
yKdfQrdER920yjwqodVc/VpIFLqDP8n+p91QLUaNQHpfHYOb6VDNIsh+TwHFrJ9IYpbuACem0I9m
gZzXUWiJ/CI712jDdlrMLqxmolNktfP6d8JGH8N1HPxPLqhVHCbNdvwqbRu+s8PTLT+5Ap7wYWf5
+Bqb1eOVxquDTF0ZuW4uuVlLzdXGbftCByONDGsdD5Wo1uPbo9wLwgqYq7rL1AW2UmYG0JZGOm19
STTH+Wpqs/8tnmLxY7Czd7PS6RDQdOUPdT5yEnXk/tN9MoOZoNTK+qInphOib5AfnUHfk3y5OyFS
Avqr9CRuZPsyTwYlMM36siCT/4BUZ3asQRQ+VHL3QXFvKAiuioSAdA6viusJaZqbof7U1Zc0i9eT
hqcIArFtcWogYex8pjvhiEeo6lcpbDpwmuuh0jqotFSz6gsirfKhc/34waYIvLPl7k7oP6NsmqDU
m0Uuqrm+aOid/5ITEJp+9IzTbC75Tny9NxR1PQWwpbpz45bSZ3Wvo/7NZuiHL/hG4t83JGk0z+Oe
QdO9pftvmrFJ6ou5mIAYkmYkiVmcwSFkURlowfPb5+juKOxr+Jc8/W6IComV6q2GR/zFwig75K2p
R66W+af3j8IAgN9ogyFstMlj2nHM3dG0xKUs3fio4U907IZ6z53yzreB0cI0yFUo/m+7lpQM0qyt
jfpS0WoKaYhPj5XffWljrXx3gwEJGUCr4Bbp8PMk2mxrg/rQIH0Oaz2PGQ1SI3lKCunvfJz7E/p/
w2y2QJz6g+/0en0Z3fJvI/fMRx4BU4h2155D5L2RwENQ9YLlaSEuez0htA5Ft0itvuQy8x+gKDVD
lFuJ8wmIYe7v3Od3BoMAySOPSMcO39qcAfvK8rJzm4vpl+Mpy5BREU1b/tG03p5EmEoNNpcRHXtE
rdRlxO5T2/8/sdvrkyAP2rS9KCkO1IZn4+MwLO65XQojMqvMuZR+Z+8lEHcGVdreShvVpMy+yVeE
aL3EH4f2gi2wNj4MbhLLQ9oH429vn6pbQAI+alRqFHz6tSR2PbmSV5HZLW7Ny2P+NPctYpv6z6IR
UCnz51xYWZgsy29Ydn97e9w7MUNVxxQaCa0EyD7X4/q9tsx53IsLVavqe7vI7BO+O/VxZxQVFK6/
HXkE+Blk5BRGbgt1yNx1KlNO9CVbssH8Ytarm0SNTaCntlg33cnX41x+nhortT9IB3hgONhjMkQB
d818wcM4T1/MlSbG81CZc/ChHpOx+5yYMhMf1hgpsnCd17RHnV+O34ADtn8FQZ4nz8Jek+rsUqT1
TpbEQx77UKchjUn45MegBYAJXA8K1FkHiW1E+tTzLJqkHv+ZTnblhrq/JP9444xXktGMov1t8pr1
s+lU5fiwlrb2paRUhdlsn2f/Bm2Tjgc3zs0fRjNM6aHzJlfuvCNvTxxLCQYJAyOFpdx2UTTkeekM
l+KylNDGPekOkXTgNhSFLXYO9+3muB5qc+LScu2GzM7EJbW84ojR+XBsofe++4gxCkVthebiFt5W
Utp5RjAxaHmDx4l2MnLLihrcYf6HUahqc3PBacbT0r3e6NKWaYbRW0uQWFbvcbTSuUFZYnHznUVT
/6PtVifsqUuFBymv4euBZrZa7HRs9bhojajz5/7QzhNu8LbWySfciVdj53Td2xFEYMXcpbRMk+B6
xN4vs3Hg0Xux08H/2/Hy9pslBqGHDq2InWV87XfeTA+0KS47pII3rE8vSAtLG7oWvYDWwb7PKfrm
8+w36fLA86n7IY1YNl/9BaUpKlKuUR/6wV7mkxP72fc2qxo9hIes1we/bvMAgoC7Il+8dukfJfSL
IPJb7t4IcoZp0VwNnDEqhrWcvrr2WHrhMA6O/5Cu8ApCOdRL8IXAXSwnG7lWM0pkMkAopia2hLaf
OfZpSNxOhoIgKg84NK9alDSGt4RY/ZniUGNAlvihT4VCPunevBYHs07z4t1XPwRKWIcILYF5ow1x
/X1YBOVYtPJ9sqw5UqTUjkWQFyEX3Z4Iwp3NR9dfAWF47NKI3+ToAg6OOzR2e+kWPD7KfkQVurdG
OlOrflrL5P3gehQXkJZHeUtZ/m4lxbzETOkdzu3Fyevi14qwmAybpOloXGuZtodFvhOPmJpShkaI
SXUQrxcyQznIbTJG0/W1jyCO5ZGXxsZOmec2z2BOHuBYsKUKO7GpYgUUWrqCVPr/cHZePW4jadv+
RQSYwylFSd0tqdt2O58Q9gTmUMzFX/9d7D34RpTQhN8Fdj3YGUypWOkJdzhPNGs+sUmrr1kvxoBb
KvNHI5ovTezl/7z/Qt45w0ue7QDUeCuOrN5hY5wzLUkY1Mon3R/UvOcMuH+bxTgH/4eR2IbEM2wS
5FquP2LpiSmseleco04Cx0PHQlgvSYFB0t5MeFo2Nv+9NSPAYL3QQ6dYvgqgqFelqYqWz3lWx3Bv
YIL0onnzlkHkvTWjAbU4dS/8s3WnwUvNNLSKujl7Qp2tvyyoaaOftwluoWntVt4Zq2/T3StEYFsg
itvIDYAh8RO7HzIQWfj198y0GcfZ0WnOgz6UPzPe5ynyFXiGiq9ElZb5cdl2CBulaTb7RuQojZ9k
RmxvPDv3NhBEByIC2lOLKMH1z2h0rYqHNm/OllaZh7oxq4/haIoXa06ax/d30L0lpcFC6kd9Y3ET
uh6qSxCbxwamOYvMG8JjZMW6fZhCFAj27w907zbDqHFBJiy04nUfs+k1xMUti1WFvPkU5UoHLkQM
4snT5fzVBm65Ab65MyA6aLRnl9O/NPSvZ2Yr8ww5phXn1BkA+RjJby8uM9+NsgSM8hbo7M6ScUlT
SabJzvzW9WQrjEYgF7wLlWKIj3Em+n3Stu7H3py2gsY7S7a8BzT7FtFNEJLXE6tTTLj0kesF5CDA
5kzN/akczD9fL8QReX5AXRBkrftvRZ5oI31FXh9e8VdqHTMdoKTSn61xsr8gy7ZFb7/tqVD7+v8D
rrvPM5gIFJtsce4qLScWiT9Wef46A+YGUX0Bu/Wv8KyNDvS9T0kqQyZD14EgfPWa90nJJ3QcJjkr
WrOTcvaKHdJK2p+XQLhMFqAbiCAqIeubUzPCpOzIf86NBy01rDvFD4VW7kYptuq8d65PhgIjCD8L
PsXaXEpJpNKEU9Gc+9qgl+6qozx7YZY8FrXMnmSqd/tCDbcgIPdGJfOkVgF8BmrYalM6oeWE6RS3
51I60UOftdohMsfu0OtmfzaHVjzYY7EVsdwflA4OfT8UPdflnrHIIs/Mw+Zc0uF4bMQ8+Hofmouy
XRMkJe9uXm12jm5Nr/mu6JoDqOHWpEqyeiQ0aaRAzKr2PMxCNIdQyepHl0/9Eb1xkLt21ZYIUORl
0KhGBqbatbMzhCS82BILvvn71+qdewfwhAbLA37iAtO8vgzSCO4ITzY/prQBaogp6AAZ7yIsYzdg
tXc+Npp+iF3AUoPrvH4bw2HOmxHBu/PYjvmvxFCjn1gx1k+w9NMPnqE0BCFVdHx/encOKH0zOqyI
M3N21pI4phiINMyqOyvmnD3PZek8wScvN0Z5y7OvEyHKCEjOLhUbVHvXc9O9ESNOk69oi7rZF5OW
I47f2Ig14DyKF2sKaz2fgzxLuicalDIoulwGel72h67oUQtDhLX4s5WFWI5/wtJgXlrZlDNX4X87
26Oddk5/Ul0qK0ZYl4/p7MUna5z/kH24DAXwnGx9cRrmj9VQSZ0AUG2S6YQspOLrnhb5/NP24Y/W
8m2UhS1PCMB3Rtbteqvm2FgbziSmk2rk6i621OZA6CM3Iv41koFhFmE8WCtcRDQn16VFKApZ1yTJ
fDJaqsDn3Kvj5jg20uEupE0Ayl1r2+qhNkuj2NvYlf5KlNYeMMMZerQqaOH9befpXH4sjXiOC79L
OvtHBp/X2Btm6ZxxbNWqfQZJo9m3ker8obXM8vuZAewx+uBYlqxLKPRTXa2WljyVk03lHy5GxG/o
QWUVRr6x8d+sd/6z8ZfBONNA93iW2PlrJVyPSqipdqlxqm0NvhgVsgb5YIkOCfuAPr+Nblybpw8p
RTPdzzXqwwcswVSx0/S06gNchKy/Wx6j7stY1HbyEqnZkAWmKGNkU5VoPnpSDo6faUr/tdNHkZF2
5Xaj+0VXu8a+Tbom+zposyIC0+o77WDEyJUwtkyrjcmurkraXCr6OVgQLVpfoPZXzYE6tCkxY091
HgYXKYm+7/zOmX60s95vxE53Rlq6KsjtUcGh5bH8/f9Ut4sO6r1b6O2Z0pHgBVZ/mqKhVRQpwftH
yuFftFo+uPBLxYGaG1zD1VNkw+hN6zwzT4aHuAt8nrQLZkWNdrkeWh8HIyn+qqzmD11elk2DpPUC
ozaYHpng9fTGHo0UpdaNExmYZvsm6MjjDOuv8M12k5SzegHeBqNDANEeJgdF0uUT/OdbWkbbelk6
myckwwxu5XgOIFI3G42jVbLAKIvHBi8A545MaD0l+Pq6cBLHPEmkMR/NIY5ejdx0L1aizQ/Y/44b
/LN74wHoXMh8HHE24/WsktybUPlANCFJQtsHtlQ9aXaSPhp9BN6gbLYE+1bB9dv8XBouOIhQs4LQ
dz1e2HlthU6UdeIXxT9QehsPNe2qxwqiol+hzvNMf34+tCjXbzxj63Dpf0Njz/JGOwJ6uVrAttJd
SK54CAolaXyOZXzswumfFqWuxzGJi3OjWUlQk5Ids9Arcbn08HuQfPf3z8rNoVykwpZ+t0fyifv8
atd2JTTshhoidOncPlB4mHYhvJNAqautFvGqjPA25UXpDdGnRaxrnVQPradWs4isU0PE5hd5pQZJ
UZVBMVbqg970p75nYNkVuP/FVbRRpbmz1rQ/4eyAlYEBsLbXLOC95Fan40NZzfZOJPpw5AjxYa20
Qwiojvfw2JFdynq5ce+t0dnLxK+GXm2zvm5aWxGxfWqEGPedJpEcyVTrxdRr5zCDsN+FLPvTMJb9
rhV9dDSjPwRavf0E7vhFcwve8w0R14Ttm9Vuap+StLAPQtP6XdyKTa3P5bG4vnlpfkFW5zVBLIFu
3+pAEdBXaJyqJ6HZk3MYmpAiQyewQdwPSaxWvoPAZ+3rbaK9mK0YpmDo6JztGs8put1sY3S2kcve
LjsEKnoiKIiTzeprRmuuI/3Z5YZ6auP6NPO0Tk9G61yIn/HtdqznFL2MjVjr9m6mEME+X74zwIv1
8wPGWiLOafIRCivfK2qs+RgZThs3yO1p4ookQF3glvQo1nXpOcsFrb3QOMneGnd93Q+PLVjeoMzD
6FABiEbnfq5/oVNFQT4ethTq7kxyeV8XPJNBWLnOp4WcKV0lhXmqtMpC88hLzg6Aho2jc3cUGuHc
O6TQ7hofWGpW0eTKaJ6Iu9Unvnr2OY0yZ8MR6Q3Xs9q2NOiIgHjnKFGvK4s1bsJI6tXOSa28fDiJ
JNMiJNAEsDY8Geu2fNaVurUuCDd20UWmtjf5ZlxG/7izk4Yf2rruVW6u1Mwg5zktGgfxDg2u6p9S
4ij2oEAjVC2/aELncwwGWO4QAk6+J6qL5p2wLAGGVMkK1fkgtLwd/URSeNqhlJH+pRrxoD+aTt8h
WKBU9vSHQrJcDNz7XFB8v7f0YHU3WTHwuilKzdMk3PJZoG8Ol9rJfrz/ytxGZLxgdGxopKD4wUG8
vhcopZo1sgPmqYzC6bXI5u41cjvo8oMw9jSeh0OjFEPw/qB3jj6eDwu+lMyK6301qKlHTqvPeOfW
Wlc/6HahYGZoGA/EFSY+cl6ybzw33cWdyLYkIO7sWzqjPKh0xKhJrl93Pa8STHlw/MOabAhQDrOC
rC+2BGPvj8J7hoAzxf31RaN27FOw6M5pGmS+pzNlPuG/tlWifuOsrU4HxSRiW8ruC9NslSEkWoMl
QgwDLEViEFcYBTzmqOHONDXtQdhp9mPOVOPDNKrJq8fS/uKti4OhaYdfSGjLD++v6p2ttKTK1OYp
zlNXXufLIsf6rVUwrgSy+kRX5NJmeAm5kEjjPpyePcVID+8PeRsjUc9aWJ2wLqA0rQOXKIpqC4o2
OmilEl663jP3yWi2D6U5qRu3+u2SspqkR6wmFVEUl64PStJbkSAWVE45iAfbl71T60Hh2Km+Edrf
zonltMHDQG3igbwp17nhRHOsVU5KM00/CnL9zHdEo38JR29LV/T2IC5bh4di6VxRSFodRHp0aunN
LmOFaens1HwwS7/I3EoEAKHi1lfNJml3iPZIA0H9VP9D8ykuOQvsG4kgf4LeXwcBXjXPbaSV0Rm7
adevqagH0yS+/+kuYRC0Wkmi6ZZRCL1eujgpus5EYvLstLXtF6bTfYYOOu/KPrY3mjj3Fg/wxRs4
kct7TUvRNNaswrvgXFWF/tBg9XAQXWE9VXGkbRy3u0Ph5kv0hJEDaeD1rAwIjKREHXT3vvzYJGb9
QCn5y+zkYqOQervzkasBGb24hgBMWj8RtdelcdR60blrVeXSqUPxS4vNMnh/kW5vD9464GdoHb2J
9KwWqQ+TKUNPtDg7hbvYzPbl96Zrxe/as9rnqY26DwKFwI3lup3a8spyXS2SVCiMrdrthcQlLLMT
4IouWCYYQ/wlLDvn9/tzuzMMlEuOFxE+k1x3wCZ4DrzcXY3pXEtfIzeT554n+fjno4AW5D3gHBHn
L1/4P5WHmBAnDQXomDDvu10NFHOXF9oWieJm2xE8ExSBY1/U0IFtXo+ChuxC6FHas54N4S63eTsj
Lc8Q5vhT5PKbCQTo6KX4tXD315cDOLimzgDknbqh616N2ap/DrXxh8COt1EI101idXbADY2a3HeQ
ZPyosEXJ+FrOKMPOid1tRLI3WwDwCMgsfDRQuCIsWD7rfxanJaDhHkKrpZu0KhjqOAq8eVMB6XZx
SKSpO/EfelvgVa9HKRFE8aSAaoVslKHtk9nOjl7hGWOg17iFvL/f7g1G54xeDkKAC4T5ejDbxFOh
NULvlIxzbD+Wrj5RSS0LGfo6zNyNS/ymArU4bS6vBEUh3ov1+1src11JwAwnyxS2b+dt5ldWvFem
4nssyy1hxXujYbhHBsWZpdu6OkvToCC5Hc3hCSSL/nOqJ8w8s1p57MjsIt+KrD9sX7MLF249tW3q
H7Q01omO2veqpwDhPBsgmgKRN92+t0rZosfc1eWRePIP5fiWERf/LoBasBCopq8qAkkeWd2IzzZ+
m4P1D6ofyoeGOvDr+5vkdt8vZwreMvcsZKi3att/9n0O21ajFSXOKDrpn706FN+gF4mH/8sohGbc
FAudYjWXEhISmldADDzY9ntcqSnQiXFLM+3miaI+zOIs9ZNFcHNdkcMeDC8Eu+vPXjk7L5maiP2A
j8GTkWL0lNmj3Oe19ocAS5aJLJDmONELihIwH65PWW42loJOdH9GrK44aFWWBmrTIxgNcyB4/ysu
0d5VOrEaanW19xYtr4ae8Fkv3PnVsFMzkPGC/taMJEjyKfvgyTh/zJRs3L8/8m0mwyFbejqkhORm
1CCvZ4nUn4V2t96fp6GNH7MYdJ1p51XQuxnuPiHa30M7+1UbOkfRKgOC5/CBWvi+YCb93G2LjR90
e7cRMNLNotukQWdYy2TyEeq5mfrxrLm4qYDdVF6cxC33ExLWG/H+nV0Fzg8I8tLPXTrj11NHRFUY
nRlP56FN8yNcSdvPu2H0tanJ8bmq5H4QsbFxYO4Oinv7wlTHwH1NLaC3MOYKojtnzDHLpwiY2CGr
zeFMoV98cJAu/5266VYf5qYwpgN7QA6ZN4O63w0QiEQmKpoqG852rBbpSypKy0e07J9wMfma0Tzf
5eh5+z2AIe04WM6myOudVSW4XJwbkNla6urXn9qqkqGtu2hEdy7sD5Mjk0AMEVlOH02PGzt6OZer
w0RRc1GjchZK8ppENHjUFiZpjBhPRW3pl1HjWH7UJ/lHLVvUbYx0Cn+VzHL2e02PlSDvTOT850FQ
YQqbNLI2Tve9yS8dBdYArhHtvuvJ1z1NbiRHcOErsP9zrMHbdaNy9NSiOW7MfQmb13NnKyPoSVTN
n6vTbC9GJnafTOdQ1JNFh6T+mOY/9Ny1INvW6fTd4YPDl0gwG/YHjEt8CzuvjZaVdm/CBjqIhCfY
jyCKfT1hFY5tVQwcLH1owdBlntfvazv2LpZeWOck0n7Who7SVFJNyfc0E4+x6n62IzPO/MxtD55e
mLs6QuXgmAh0DTeipzuHAcYLy4C4F2dhnZT2Ej6+lakTD2OvW08WZWJrJ6iHO35uyVn3E6v5rItQ
jwMTmaLEpz4fyY3Wy70fwZtJgLMIEFC3uf5ECUZ83qB005lXqJkC20XOsbBF+KiltGJcL+t3IlL/
bZwm/zm6HZqp7++U2zCLaNikkcmNz020TlkQWG6EmnMNJX1NFzOfnnWMOHcF0eqDqMXGbO+8b+wD
9gLJHo21tRl9UWP24KSpPDdF3D6qIqzJXQTUDN+U0bOrFrWPMHx7ron9ttKmtQDZ8o6j8gBnERNE
ip5ruGCYpHHYxKU8UxctDi16BXRVXGxcUqX+oIQIYBqdhYWGEKZwEUhoqldPbXECSb2+1YMKB8Oz
MY/tMcr7ca839q+ymqudUdZbEcdyLlan939YHiKdN6b89aZwlbHVcfwAhcfaHHokNfwuNc2NS+LO
1lskh1l9zieN+VVcY9SDVldxIs8Y3cXPiq4D1CgjDWuB2dz3YybRWbPEp6HPmt+5k/Tf3t95b7bm
N7NEWs/CUQdK0zr8LRzk0WveHMAj/XScRzfa62qsIByBJm9Thf2rEXnZ54grdedaQPPcSKn9OE/M
QzIpTuBIx/BlZGm7NGunvUtRdeNw3HmjIYsDJNBRa0RNcXVhtwly+dj+yDP+n/OpHOX8Onlo9Pix
0TS0IvWw/Z7n2kaiusaWvW1U7qRFVwmIDWXI6+VvRFd2wyDleVS8emf1TeYP8Ti98Ds/sXcxf6yr
cu9UoReYzuJ3XavDZ1Fb09NAnRHEubOlfXHn3MITxM4dPJ0Kom8Vl7ZjpsgwieczzQpawuo4kAF6
So90Q5dO2VE0Tnswchoko6tkX97fKPdWgYIKfR2bTXJDeaNE2jc6uiznVtWGf6SBKLVjEO+3AHH9
OvfiS55n3v9lEaiFoYqBYDWUgtXpQGctN/ABk2fX6dWzdDWOet8KVT1mpa6ioGzxevh6nKg4weVT
/EWBw1k+ZijoWYj+Z03rk3S5XyvM47+//0Hu3NlEToho8ONAxemr1UAzL3QQqJBnsKyIdqQplHVf
ix36HHMTXSZj6tqNt/LejURngZANTIRBE/t6S+LsqpaKhaHQ3OKloUy5/Wnu52KjznmL/OCKBu6/
XM5Le2od9HcJcytDIc+VTgU+CF3X22syIhZXxqpNHz1H6B9LUZv/2mAG/lUQOosODVQj8B+9rm05
otw9iYBlbV4qiLmo2lxPe7JM9JGVZj43RmpP+6RWbdOvRzRVdy2qSwc1Y4VdHCD/8swi7ZB40NWf
ozMVF7tvIiQBsTb5PSZOI7e+1J3QijgeIhT5Ef+7rjN13mgoYdzN53A0zK8V+hIqsCpr3g+lSRxh
abI4e72HTgn6T78zsz7OqHA9Jl5EyauHu/htRkrARwXM8VsEBTZSqre+xfXlDoEKTRlMXlBpJ765
/nKNOuWeVhbqWafO2j/1Xqi8DtT/ogdTmNRy6NFnzyX3qOYnipe8WlNZ/l3linURNkayTSfHz/gw
e9N+oSjzz7cdxPlGM0+OgsIoEJk+7Deik9tNfv2bl7//n0oJKv+23VQxv1mi+NLmnrFDBNF7fP/0
3q4coziEW/Rd7/Q/ZRstONJQPRvgLNJzxvM47t2yNvIXda6NdPf+cLeJPY87QgALUhc4IxpQ17OC
oeelkcMeVmYHLKXRNUbNs5ngOTO72aHrmsvQteMHxZEVwRAVxQWHroyvOboyFQ5iExri7/+mZcir
zUEMTU5CjQ0aH7fKanNMZj6noW7MZ8AgY+UPZZnvR5Aw2JpRVDgpTjU4u8YoMzUAJpL0nzUzrn+9
/xtuk5PlR9B+5kFZoGbr4mkz2dzYaDKcqxo9Un9M8ezyI6M4ZLE1Udo0leGsWHpOjuZOuwwxq0eE
rdy9E1MCTTuF+ogi8y+TTOognlBIf//33WxGfh6eORBt0Tl06dKtli1F3zMcOvWcc24L34jT3PIR
ezGm4P2Bbt72ZaA3UTLoh1SsV/vDVZVsThDUPVdjnhNoFH9F0/RNaZR/hFUFAJsPtloe3h/zFvZF
E4thqasBHyQeXz1hdphjJw0X+iw1YOq7rlf6L1bVhCBFhlBg0Dn1zQsxr1IAekuN1J8Lwy58CfdS
3Zj/7aPDbzH5zlyldHzBelx/aWnEJU0aqZ4bs/PEixITQD1pvKLPIi0j71CQ96VBb5tTuAdDVluo
/oPvIRTswR2iC2x+e//r3Fl6ImJyFRp+S59nFf9FVa/XMEW0c2t04hR6av8xtaS3lZ0vp2x1Cik8
EX+zu9hqaxVIrW/7qSIOPctxtP+2uxJ4fVwqQx2UWWQVOyWWInlS8TbQAkFWHu5mnDF+xp0nPX/q
JQ0OPy31GtOOFqrSFpvhjYtz9fsou1K/gVxJFsQmWa0LNTCFKGDILmmh5da+HjWpfNDR2gpNbB1H
fMg1fZjkh5L/D1FBL8WQ7RA6hKKnCmxxtlcdRYp9DrQfEn6Wqc2DiPF8/NaLSE5BURf5+DUxUnM8
6NaoKK956A7iH1dWc3vxwsSxOj/VE1H9JYyUVpGPLI1ltUGEF1ExQ6MbjTKIyhane1vO2fTbBl8R
PQu8Lvpz2WWFsnFt3l7lvPiUjgiFeVaRQVltjKS2J11MUXJxM6kDIUTy528zs40f05yO4DMHXWgg
qi0PxLOppMZ3mUoY7o0RpUWgd1pcvEKNEcbGVbUsxPVCLSU20JNL04vttLqqYFSGaZPkeIk58fjS
Wl33ky4DZ1mzldF7iZ1JNbCvwY7w4f2DcnN1Ud9CnIWECWglSI3VDlEltaWo1ONLH8NjfhBjHbnH
HBk2LMVMkYNk9LoLFKpI4CCPlurGetycUwqpgLH5Lz0JSJyrZywfKwIn244vIvdG4WM0OnzWnWqL
G3D7edn9hMM84ot++hpp7lQ8M5OllpcSkXJ3Z/Te2HxUM6Rb/5JuXP4bkqn8wm0KO4b3P+9NpMIT
TSsAdg+3AyjCZf7/iYcWYR+9SpBYqafEfWwUTzlW2A0fTatSNoKi20+5RANU+iGOggtbqxZ5w1i4
NFmqixS2fNBxQD3G6IMH70/odhRr0bpfhqHgRSf4ekJKnOuV6Nvqoja5BZ9ocoLKaOqN2PcmPYPV
uMwBmQyOxU2dqRvm0Mv0rrr0plcdUVHsj6Nbmp+dYfD2uqYQdr8/rZtwaqFRUsjRQG+D6F1jiHTP
rfrc6MWFWF/HU5QsFQMzA0zlQVqJHb4QiCbVpwja4bRHw8gZf7ZeEzdbRKrb/QJMBUoseRJUdLC3
1593mD1DILFXX6jsVg+q0GV4gFFda37vaJs0gTufeemcLLIa0AsxArsezdLLkTJtLC4KW2pfNkXz
ULrSexgiQ099DaSptrF97sxv4TZTMaN4CQxntX3SrDIlUFdxiabUxjMnBRjvpU773XKU6d/31/TO
ViUeWeBfoGIASq7G6t1JTaSqiouWGKLbmUaE6aeq91Tq3x/o3mekMwwsfemy31RXUg2DRLBHAqfU
RN0Z2JCdKU2JZ73v6Axk4yQ3Brz7FZFS/Z8eBAXI63VT28F1EzmKSzWSsIMtVp/QrpyfbJdQ8/25
3R0K5Jm5XIwE0av3wcG3vp8tIS5j6NnFbpaqUQeN5UXeY9w54/f3R6Nozk+/egjBJxJGugukb2FS
rw4ARMJ8LLFFuiCIjOuxtxOGVr2gg1ucMbavAgOh52+urZwVdfyVQqLfF7NXHqSgrC+JMnfunA3P
Uw/QwceddPhtzsL+Z5TlTk6Zs4ujXHuMoWz5pSHGdochBomBnmSYpFWab/R5fBRFjiZoV3rJt1iT
Z9EZzrPX2xpJvqL4Vbn49GZefqGkPZ2m1nRfmiRu9kS7Ay5Jw3moO7q6SpjLi8x6sVdj20XfykHx
b5bxt0RqoqJz1vb7KIqxyen7gH/VcNB75UfRps92WE4PtYpE25iEfe4nwili34na5gKQXIuC1HCL
T6VhNSdET7JTNoXqsbQayU2hhj6SmS9l6OZ7ftV0cTGlPtR9Jus+fqR5OUXfUqr4r8gATr81UYRZ
UEsvO7eLks+ujsfWfnag5SefnBDkzVNtz3wsD9Vs74uFZ0wagAdkeZbu3OexHLTBz6tcrx886VS/
m2mMY79Ra/yzKkwus4MsbErUflzoOSsyl0R2fG+zFBdo3trsPSWR4pTYEgnnL9cc0+TBnYZFXaEr
hrGJLx1Ps/xsq1DdHzBbMcNvkPyS1t71KcoS1k7ttW58sJys/neYLKC6bjzF5gEVs6k6dtqiaKYm
WZwcZtD9xG5wkciIOVrNPlRwDggM2Y7JAa0xMe9hyk4nBYrQL71vasw6K8K9YW7s6BBroz7tOqdD
I3ns5KQHaqq61c5qgOn6HprNeKqoY6uimzzk4qHL27g8TR7eTg9Wl+hTQIZQlJ9H2ILdkf7xgHZh
mFMJR63CJkDA9UI9g+CytGNepgVeYHVa69AsXCVqv3V52iifjTAb/+3MxrC+lFxHbbEz6bhlO61S
W+8Qe5kzHIHcE1kPeg6xVBpuKyi28cYecC4Yyr02ZhVCZGPv/tDNAg0GkEp95je1XeM2RAUs2w+W
8D7VpVCzXdLIsMB+LUwq3/SiMT/WY1b3X0yI2POPJG5l8knkffVzwExIPgiRyDQo67a1faey6uJj
2DoFtJwkdSCo2HFDMc2UKQmAhZZL1Php1qf6DqtwPSYjbPP8p1HHpfDpDQxG7w8jHQUkzdP+FQEl
13zqsyj/Ok55BJwXglf7oQa1Z+QAKTS9Y5hFOctoCwklFtW58ClqMRW7WG3t2MsJCt3uqbNwSb3M
ZkVFtO0cPImSxB7HA5rDMn8O0zDuvyhupf5LmN7EQWyRtXGA8Kfbu5qQGWYX6tB8nAzZdK+t19Xd
oq6Zq+MFCx5h+HgPmYNfkM3MT06VqvVuriwK37ZwFyUt7NK9NvRR9BmyR3ee2EguSjd2TUVxNig/
d4WtnDLUv9yP1TgZsYTAEOVOQEA2VH+bwFa8L3Ha1XEgZru2d0qnSpVSet+jyTc5IwxmLKiPMrPc
8e9QK6r8WUkZFIcQPRKHccSeXjdDlwcenmxKiziN0/RrBDC6OJipOQw+tve4C4VIKnyLZSQa33KS
uH/BfliWviqzsT8hEFdmR4VYWwnIECwJZ7o3nY+2RDhth7qj6fiq05liL1m3zvfmpkmfzMwp+iDX
i7paXq2MwNvKq2if2+YwH6Xo8uIcokDm+WFq6OKxbyx9vMhER8GhtwrcnDTUq6C6lGkTwqBcKhnJ
XKv6B8tmU+ySsIhwfTZxXDuqqqyLRyruOJH1M6UH34ZH/RVNQCoOthJD61Zy1ew/YH5kqPDTR93b
ea3XFmcEDwzlU6XqSfORH9Iq38cB9vrF0cIp3pdscPvBqXNjDqildHrAUruGPzfZ/M2KEN6rWN7Y
jLktKH3vnNaU1s5B9nzkDIShbu2wMm6toCg09KvZ9GO/d8ZUusdaTl0eKKqokw+hrSkll2jaS98F
zT4ehQndzG9IQju/7NpZfJCaCTtKm5D980vRcte1/MuqB7mIDj6WWmoVJ9Zuyh/mpqACPHp18TWa
CGU5VILNmtVN87VPU68IKrUUlg+Svv0pEAv6HrlOqO6dDjUklBEh3p9qGjI4FEY6d34yAfRDXq6O
i2MsoWH45EAtlPOqhKOk5IMtH5GPiwcOd1Vh0lBViep3oDB/qKIx252woEs+qO00mcHINal+qsKa
fkU2VTL2k3zxSnZL5DD9qUjyeT9Ju7E+Zm4n08c26zuYSv2gGBO9VamgXGfGaR/v7G7wst+p2Zvt
pVY8PLm4tELho67ndgfLqIxz1UCNmP1UlrL23ansEV2dwlk5tHVhzr+11M3qgz2Fzo+hsqo2wEOM
Yq+uin7yRWeGJdJU+Mge0YmIdV8TaglVReJt67f6ZH6ay7ksDha/8HWG3d/+qGcNMQPIVZBYdlwd
eXVQ4e98S9S5qLiB5rn8EHW4fFClg8QT0KVsoyPosAzgxpjIep/yFZYTlEXSV6a68XaYJtHml0M3
/WhAykyHykHkZDdU2oxFZjl6+itEhb74OKDqVTdgTIsk25VV0itBBDvaPUNQN77Po2WiWi8c+Vwg
9QlAMzeM4SveJlP71M1D1n/vbBmb/hz1SvsIJMop/USbQHc0rhW3e1C8WX5EFilNgrkWcDxoP/bz
Y5i3c/JdlqrTHFpaq8kOFap+vozm0I8H1W0bNxjNyJPPllF7XxwzLZuHsNb09nWigmnv9NoKm4fG
WUyd6ypExgUoqzt8xHQlzQ+Z4s7KicdEfEcNGht6r8oSfEMpkvxFGSmNg5aPTTvbQkvxIYtmUT3r
qVM6P0j/CBGMzjHGvT3USn/B8E4vj5GLH91ubvE92E9WlWdcSUYVXUAxFPhJcDqdB3iQar6rpsjU
DyiyEQrS7Rjm/UyksnSX6Wnt3KK2Yr+dDHM+mrUe5S+60aFcOZTR0D56bSO1J2+OHWyaSg3kuWTr
01WQImsPsWqVdqBqWT0c824mfBGpHn2dXLbFE7sfSJ0aU1nb46aWyxOuekNzmDSooH6fVXH2KTSM
5NIVjlbv7HBIuTZCQ+Y4emp9xccZRQgNeum78eoZcaAXVchsXaf8MCZovB4Sc9aLo6kRhB2i3qv6
p1oQ3e7zKBbKK75mhhuYbRsrmY8YxUCghzWLF867UY9z+Svy2tRL/C5X8GRShqwSuzQX6GjAAa/E
QWlqWqqNi3vqzulENAaTFirKV3MOo99R2un6qxKL5psWamj5B6olp/bBhraBy3ecVPL/cXZmzXEj
Z7r+Kw7fw4N9mRjPBVAbSVECtXffINQSBSCx70j8+vOA9jmjQlWwjiZsd0SbohIJ5PIt73KfTqn2
tVVMcF/RQLXO9zo7mg8E4bV85xUmBjFtWbbve73yvLsY87vSJ8Dr6j3wfLs8II6aoBxnWLnHxVUP
ny3qfveaiGxxBzW/h6/HG8mOc87KR0BwaqddXlrFd21SS2s3i342T9WwKJ9UAjDHZ+la825YNLcM
ZlsYyqMyq0V6MJqqv68MkUeHXFUMiRFEYpVw7ZWyx+Gl5RjIFxObpdhS52KfcBx798ij1Jz2UTGU
dzbrvvcXrZ2RvDGyIlR0absEYIS/j5OhNcYuJ9uTvp1NscU/q9kGWdrTYpFd4jn3MZV601eUXP+A
F4AhTmadlY6vSE6fh3qRtuebNQqNbBMC4SNfaoh2lHVG7aEqIlM+9EuHNdTsGqhLRFYzs86cJWXJ
oH3ISdTNTXFv605d3RFw9FUgsF7G+SLqp+ds0Z3pqC1mEh8imuqLb8+93R6ypkiN/YT+b/LEXhDj
sRkSGkAZDkcuyVixVG9KLZ7zY7Gq2PhYVKI0FaBHOj4ZqZaJvyKUpoad1ikimYOibpqwirPmT5kI
E41AO43qhoPA6N2HClhs7FNEVbD6JZcU0QE+3ZocVt2iJtzjckzfZqo30H6e6I3eS52k60gtxIve
eQRUxsGbVS/eZWWydLMPdCxqH+fUqIi9wJGIvSohXp/6CjdBUByIEho7S0+X5HGsuqbZiaJ3lsAW
oCYD/u+ie7taphlHQjgIwMSMbnoPyQA7Vlvv6dwKZzE/mFkzlY+2mJp5rwtClK+Q3RtT0htQbO9Z
0EnrH400sSADT0OeAqhSixgOODhLZW59EBT1QPex8DrXR9hizL6DDFyap5cc/T++z/8ZP1fhv5Lx
7r//i3//XtWyxcmq3/zrfz+m39uqq372/7X+2v/7Y+e/9N/v6ufyQ98+P/eP3+rtnzz7Rf7+f4+/
+9Z/O/uXfcn1KJ+G51a+f+6GvH8ZhCdd/+T/7w//9vzyt3yU9fM///69Gsp+/dvitCr//u8f3f34
599Xi8P/+PWv//fP3n4r+LUPVY4jWfm3uy7/Vv7otr/4/K3r//l39I/+sbqOAneB50Fj6O9/m55f
fmBZ/4AEDpkdQjT9/BVKW1Ztn/zz74r1D25j9MP5jbWD5lBj6arh5Uea/o8VWMaPgJaT0iE2+n8f
8OxL/c+X+1s5FGGFsF3H02z6VWtS7jovFC6QirCyNwU/1uAcSQdJuGIw9fuuVouDTT6/EwJpDItm
6b3WIc8u+i7a585i7bM+nQ8Z8ukgKofhSE3Yu1Hq3WIKX57JhfEDnnpV39z6TDpFPPemN4oQbpnz
lebKqt5hzflHo8ojKjdQ1nejKB4tEzcVHwXP+IkSbkKijSjXSCSsGcc6NrSPQuZl69dm2pD5Inde
BSVUh++/fPN/v9JfX+ELmvSXAtXL44LioogJ5Q4Q5KbXayAyaWe6TMNc7Uk/SCPrjy3HGmqXuaOE
rkxq129k7d2VaTG+n6WF0gmlx7+sbNTfqrOmfxprd/5ozXDBfGpj7XOeVNFRme3oSepe9lOPxvQ7
sfPySXZZ/SHT5/dqMiqfX5/Ipjr673nAOCbhgX+9VbzSkr5VzaRNQ1vH09CNkVujNXdLmnxTPlxH
YdGCyUUchBb5VuqK2qybNv3MgmuVbDcSXAT13DQPrcDX5/UJbSqH/xoKqjrXA5J5aAWeF0XHLPVq
Uuw0VNLhZz5ahCKR/tgpZEutZ316fbBr8wIyRPEcotparz8fDOVuUx8SMw0T6Ktv1LzvyQuF+6gV
3XwDp3TlQ60YIJNOEhE2YlrnQ4G7TotlaUUoSspYk0noukjUlF+f0NVROBmQMEEolubL+SiysNR0
tlUR5nEhDvwJCpquYtz4RpejWABGGAaSGGT/bb8ceuEUzcsqXcgl5jdDMxwiV+g35rKFRrAUoPIh
rEsThfI/kuHnkyFQw0cjyVgKC9W+Ui+Sk8KZRtYKZyAueIGNrvuOdOc9cbb0MQOYb5ByN33Vl0dA
q3KNtJB6o1B//gjCKoVjj5kIp0T/OdSiPRr62B+ThMDXXFKoQGOb7vrKubXjrrxiiJkOUhi8YpcL
53xgN8+jMdddEbYlzqxDkg8k5c0tWN/lZqNHTW8O6A+qJrRWN6P0a79TT0WoNlTorNH6psvyC8jD
XRPPN1AW114lFyYtxxU4SZZxPtYo3ER2Zi3Cvs21fTv21n4pVcVvyOp3xuyhjG1ScssLqrmvb4or
dxMtQUihnCY6QPLteh0TbG2mqMtDd/4z68ZHUxLDprHvCvVuKJSPIi8DPcbrrYx2ANboRXxIpPjW
gjaaKS8MmYMwx4/XH+ryA9PVANdJMEF7lL79+euwIVLpVrUkoZcr6WdPEd57QbZ8fH2ULaSHBbxa
b6E3sCKaaERu1lFk9Do90USsN1q2Sw0vC6hg96fJ09KgSxLn5MyK+IOaJrLnEO9PlOToNJjVLbGT
y8+PKAiOLmsrmE1tbY9azWxd0lkRJomWnera6IlK1HkPVDoJIrU0D1a6pO91p02C19/B5SJnZPqx
zB4E0YVaBgQupahnFt6ceHJfydTcpXY17iEjW+/KVKg33vmmCb2+crBj3F5QmDjBtuxgcsCpsGJm
ihtF+nExJmiL3azUvV9MhqX4yMGUZEyyKe6UPAVoBLn3xpSvfXZiUXT/EJkAJ7Glq9cyNaTZFyJ0
ag1r1r7z9jYxi1/D3+DMysq7IaLwLWYnpQBrw68ZUxlYBvJXr7/8LXaJtwEzH8w6UdZ6flqbWHWo
NdmPsujDNO25LJKqdnqMKHTAIcOo6e1eKCBYg8mr4gdFafe2HCFiNe2E1nMFC40aY6GMoRkBh96T
WWcdxXehmn4V2/Sr3G62R192Rur5WR+5b/Dg0v+AxpHsYhl7Lt6BZf/VGc35fSEGF+k07IWe1XlJ
fzZwij5SwpU2wuZ1+7Me5HBLjf5y7RETr3uQ/7DZt43yFCM1s0iyLqyUUaesS6jZaVEE4gJfUEBl
xofXX/dlQMPVj4g0ABIIAqhmn58qhjO6tmjmLjTapj5ZiWERxGLZIyrVOrw+1OUBxlAcXCuuAxWa
7QGmDTWW66rWhSlX8b2SGdHOEepvCt+uy4fVixwMqu0oR2/vwdWIyZ0ThQmpBmtlrr8oZnZLPv3q
VBxkqcn3ABlsMTdJQ99rpOMRDlKvDvkS6770lnT32y9s5Z1ja7Fet2A+z78N9e1at2gbhmas53vq
hn9lCTXp3x/EhetIjA7C+QIY58qeMkCdDmGuD9iyzuMzRvLtjUFWtMB58rRiCNjO6MpxxG27+5g7
G17vyCEUXpvfxZZsT4qn5nekn/Ee6wAABhMSkb8/szW5BqG6yqOsOfmvGCzbaaBjwHkJhUqtClHh
YV8AlLgxtSsbiJgfbRl20CpmbZyPUoBntbB0aMMsHWXgNYKa9UoPmC2Kf69P6EoaT7sToWrUREBe
s/zOxzKKzh2NZW5DUUklSNXc2Q9i1g714ESPkd57b3S42IEirCao6J7tp7gxPuRNhSn06Myf9Kk3
fg/4v243m0CJvBhHFEhOmyDNtsaMOmfZh+WyeEcndp4jBanhGxO/8pLJH1aSJReUDjzkfOJ9bca5
2lp9mFUi/qzINmv9lQyAckE7HXFGR+tSXcppb46q1vjWNMkiiGI6KD4MmFjsbOqk3UG65Rd6IRiY
Nl5V3PJqu/aQq440pRY+EJqg5w+ZFg01gbIewt6z5121TEkQ654SmG4n/xcrgUjhf8barATHqfWC
8sEQam3iHixpxO/MRGkP9EaNOxVT3kM1atab2vLg/qu4YqOP6QZ5FqEuTbU1cGhG3PhIL9ypzSZH
64Hznd3wcgyfz7/sZRJJzZrCulLqN6IAggBC0ME/Khqn7zbkrsZPlrITgdIorn3wzLINqQDVatCh
kdP70oqLbgcws46DxElsHdiObHXal0PvBD2SCt6+sQdaJpaiT75V5loWUCGpQ7tSETJ8fdEZ687d
zocYkNYVmdx6b53Pxy0XOuqVN4S097t9luC4PEpDo4tLVd4prIramHimv9T6mK2P91F/P2XHfph0
X6C6vZdlHh+Wwel2be32viF1ykZ5rn9EXWv8MeGhhaI3UBacp/QgtayfST+YoYt736FKhf6mjOby
bhKTd3RTl8ZZ0nV3Cth3gAFC7kavnW5c0JcLmOMSGXxgubDj4CqeT7hWHTw6wI6GqtIpCBh67ZeV
1ePTVBP/Kiaf1ZJ/LaddXqAQ1Xin0FhIsQgIzodq5mE07cWBOtNK45h0+XOTjdrp9S94dRC6mki4
8D9nuyHxhukhLfdzSI1t2lVK4gTU9m65a15GbFS6KIByNFlgQ16MtH+B+tK9rRbihDkcRfeMKMC9
cOh19g2Kl/1NKdxrnwh7PIbB8xkw++a9YUxkZXSr5hCxpNynMyIPBeh8Hx2O/MZ+3pKM2cIoSwFr
BLbJaNC+z7+RB6gnklYmwxYx68CjV3qHhKl+0Jtc36FZiJuQzLpvWkovI+Dz2Q8udJ/St7qq80hd
Cq8PUtEaUG1pM+pH2o/TTzBs6m+KYK0PqiGnvxraIJmgbnOXqUNoTuUSDg051SDDPAABbVzcOA+u
pEgMs+onoopJKLOtaTaFrjiFxvtYFlGngdVlArBsZrbYjthtn9Iugich4mocYBJ02rcY2FKMv1Pc
fYiGWGo3LoErC496HLBJSk1cvtsCIXJHRmuk9RJOS6p9W5QlZnk7IiydttvlM3Cq17fTlfIagnO/
DLjJFVJVKE3RMGDv1tE77HvyY2vqODLndnwvU6r001BHX9HCUT/0eW4cxnnOb0z6ygYgyKLGhbQ4
fYy1Z/JrUJfEjg1gaV7CxtEbjPlk4ZeT0u9KI77lT3Z1KBYU9UqT5bPda8MSpVmKjRyQnIUiiNes
BIJxOphTd4sjvKWnvCxh+IVQVOiIrHWA82nlKdKk9mQtFJxc4ziiILYzYzN+yLLWPSnoLFN8KKWP
5MCwX7yo3Y1GmwbCUuqPUQto6/UvfVmQ4EOjaIlcACwRirbnT4Ohj1sCYV1Cyengd9pofaqKQQSI
CHX3Gfoivh71ck+M+h3AnnIjpLz23lG4ACxug++9CPa0IbMQbVSXUF/yr+A2nR2slM+dIdoba+kl
Nj+/4Sk0/DLS5q3jetGU+qRoIWDV/DFShacdAKPUYudpff9uMe1E+DmKhI0/GZ0WjnGLfcVQF/Zx
oe2ODg4FuI9xj3mBL6GRjL43tv2Owr1XHZRSb7+76agOJ2QtNfUNOxRYE8B88aZsKgOIM0J6zY05
XZ7a7uoghvLTSmyghrI5tS0nmdG3VoywdbPmEKHQdPSSrggTMwaz506gfneeSvvXN2a9evJoBn6R
WaWCO21cgLvmYC1HJ/Wcn1HWKio32aR8yMAlfX59jZmsoV/f/arACOcCHqNtcbtshcbT1F0hO1UX
RppiBUIzluPkdbfospejOKsyLPxdxkN6b3NkAb3NDGi6Q2jafXpqDVliRiDHP16fy/YkpmxGhon4
J/B+rodte7X0alC9XTshVgzPPyaf9es58z4paencyUwVH14f76WL8OvLQ1Jypa6jr0sfyuDQON+g
da71BkGTGkaN4XzvIYRHoDcd4IBDMSJlmQuH0j+oJncM+DvAyMY5CHqQslr8ozMy1QxABIGlBMCb
fnEg9mg7wFjeBLSnezGEQ+uJnKHsC0A7if1OA4xHlNHY6Z9grPBLLvGyFb5dDt1fbavFj92AznkC
FVBQHrTUwbeXEWsUu4worKH13KUAulrL9AUuNPQ/9QxJNKO1RlrSNax7PKOl66PA5aVBbyXQZxOA
No+p4iLhgUxD/f31V/iiTHb+Cl18eF0YnJwAa2Z5/gqHQYOeWXZD6KVaQk0z1ZcTxkzqW7P5DkpU
+WRli/xjMYV955Zp46v2gKQb7QpRBYUpvHtcJ+ofpUZzzs+WAbZtIVIgyW1WKV9w4dE6X06Oeg9X
qKvfQEpc7tJobV8vvdn/he513Rwdp/dOfF6+TDF5Sai2dvsxyV26C3HugnUHW6r6YuhrA5F4w5r9
qC/6+2LojdI3bKlSiJQZRh+9p8TNfjBG8/MwxFXrx51QjkVmgbGpvbxs9kg9T4/J0hhVkCBF+bkG
j7UEgCIbMKpEPRmqDMNQ+5M7WE80AGtvj4BGci8twLwc9xGAt6kvFz/15AKppocW/6CAytPv9RFD
Ij0r4zwYIcbih9Y2Inlw7SJ6xJRofKoqBO39PFb/ZIWh/qcmg9b6OAqoaiCdJsl9sr0J72Ijq4aj
pU/kq3UTV3elPlYfU6BCaTBPs5sFhVdn876IS0vzZ4QZCgQ7k9OASgTsgzJqP+smKYw/VIkELbwY
X0HTzst6Nrfu8fUFtD1ZiDZNpIsp/pEuQbddb7Ffwv5OFqk+1PoQqojv7rWSYiOqtcbht0ehYEZf
dpXOoyWzPsUvo9R5YelVWRKDmy4CBEam7PPMupX4XUR2TIZhIPtQVCLUeQlPfhkmqvpiiJRBhnnX
1SfV7pd9RvUxEIg2HaUzf7MqbfY7aaj7CrFjgN5ZdyNZW7PpzX602IZr55KeCyXP85kmeh1JBVoE
jVNN25UAOFrUFEFU2yXKelZxaoRzcDz5/PoLvmj1rVPnJFjNMKHicJ6ej1v1CP8obkPDoAN0FiSz
0n0peA29j4SQ97Ps6/EnwpxsEMBa9tvaRgAro9YV2opiBlORf9bKqQSLSWy4lyC7sX2ZkIjw+17P
b/RG1me5eEc0pDi3yAHBV5w/a1eO6iIGcwzncaSjjZjOndBFvjf7WT3NaF2Tezl18PoburLQOSRp
KnNf0w7cuhmBTp3dIbfHcIBCEID5JaujeHtjlG3IyWdYjVzpeiBypl/IK5Za1TuNqkwhKkjpSR0B
EgZuuoxgggin/ujLIgEuiIHnT+zZ0iaAJC1vVXyuvF72GA3Hlc3Hmbe5EsQ45G0uFTL5yV1O2rza
Ekg9fbLK8c7L2+gj6D794+tv96Kmu06cQJcSP70KuG+bSp5q54B2Y02GqeqdTED0xG9vSRw/wuSh
4aMC+q6/jbm5AwMf1pzquaYH6CvtbjzHlc/Mc9BnR0zvpcd8vrb6pu05c2Oynbmf79xENx8Q/jPv
cUpx/MpAQn/WE8SRa63ekxa0QWlJh16R0gfTEHX7otS1AJjOzdrvGstsFj057kqv5Gwi/dy8oLzF
FqwCzB1iGTjDL0p+ugrVlkak1alD3MpvrL7byzHOvuXChvBURVbQl4Sur7+hK6uDXQChe/1QnOSb
g8KroqZS1nQ7ngYoYjAI3s1jooJYnpsgNqp5Vyuyvnt90BeQw2b2a0RJqEzlf90i55/FtnJRG/AM
Qh000DGyx+hg11l3nBYlugMehpKDGX/A4GXYm4qp+q3IeRn0CXZm0rtP5FfOcShLjdZ91rwxEcPw
lTTuHwAWKYd2WJy7MbP779JLpzsjiXR/Ht18p4+aeT+q5me5GMmeA5mcgS/vcx8rD3ofTcG4TNM+
LcuCMicSUmwnmit9tqeVmO80DGoezXQsb0CitnE2e4Vu2NpG4o1YF7lNZ2J7O+baEnayhYUwwin0
6hbuROHNgdCleeNO2mai63gm7pDaSoKlBbc+zy/X4mp+EGdDxNLThynMbKfFlTTp9yJpb/klXtl+
BKJUm1WVrhTtnfOhFNhmyoDhSYhWtn1Ck9w8jivV5vXldG0U6tm0lVFyxARjE7SAHtVEZY1q2MG/
AtY9OqdRZR+9PspFNWN9bwgnvYBhVxb2Jj0pF4OIvUu0MMq5X0HJrPGeQTz9NNpl9gciOeMXC43Z
/j5ipu+rGPAy8qGWA10gM9UGJ2Gkw26Ur67N/aUMTDsQFVl3/fkvH7OO9BT4qKeGCGQDIMng8EOU
vWV8dCWeWHuOhDCrRienxOaYqCxXGClXc5hZi9hXo4eBbQw/wPJzL88+G5VIvlC8lcMuiuMmFPAd
yc6y1CH2Xrr0T5qHZnqyhqL8y3aT7q0x59CZHHvSvMDE5NO9caxdvhaeFxl1d01iETLdPK8YPcpp
0qK4oUqu1chyd8Dk+xvX++XOpd4PIk9DlAbjpG20TIrvLvZQ6aFjc3gMRpKQZxk9mnh5chLTMt2S
wLk6IDXh9SYHQ7LdT1x18SJxGw3tyE12bhp1PgAmbT+RVQYzStG7G2v+MoBhhr8MuFleVAe0shkM
PSwN6aPhLpCRWO5T03lDsTg9aFPlnlCrjfYCGcxD0aXmkVJNtkO5o3lPJWTVw5nkPTSCb3Pmin1D
p+KutCGozdaNj3F5rPGoLhU+4B7o22+j/dK0BMgWHrVThnTH9dr7NWBJaJR9dmOoq5/hl6E2x5pH
xLPMNAhCRP76Ha0Caku5qfn2JJODUohbYeS11czuRkUfpIFKYfx8k8ewjMnLCj00UjO+i1OVWclq
ujGry1DgZWfzBfBywONzc4xCWKzmKdNZXFZjBwj2OGFpZ6iaEZMcZpL/PQgy78vrK+wyQaIdw+5B
iI4oFYDa+dRKFDy9ws2MsF8MGy56/lOtLffjyhJE3rMmJ/fG5VuUKs6NE+LaN0T7F6GLFXYInPF8
YMPWJTtMGOGMzsWJU1vuaD0vb80ij3xP6sP/YjzUtWjmgAOjn7OZ6FBb1qDHsxEqfU7h1VLSR8dr
66BITLmrqAXfyKqubAeWCzkHfqkgu7cQKKrdqZyHYglJcgjihNSP7mA8izrObox0ZXWCZQSdDECJ
8bZ1wigd5ylFNzIURoN0Q+I8gn29BaC7Mh0AwOhEewxCo2rzuUpjNl0FzdVwGNAjICZLdotObyaq
2vjGfK6sDLow4KxJG+hKbrVtPa9YTdyUhS/l6u/6uTIes8wuDvkgtSNVwFvOdFfHAxJK8ksA41xM
LcFQgGquGgqxmAeHhO0LMgR/KoaDXX02JzcaEVfKImjj0NgFCrrqTm5vLVl1Wo0KkBratbocu8lr
n6DGqUETReqB3ZocYrfRENJ1x4PVt+X9qvZ7IwO48jl5Bgex9TVugUp0vvtKrR9kwRUeutTyD+lY
DXQbhXE0KLDeONauLE8iN5VkA1NMUvDNFZbWcY8kF2HbmOrRg8S/kVJeq944xy46FAaXDu07csFV
pw901vmMqqaCXLtGHNJx6++GMnAhG4q+t8oIbpKaJw8qNgf3Oty4wDD7NLCnXjkYta0fsSEs7nIj
fVZqQztNsi4PZXZT6+qlpHGedK31jpV/tWITLsJktxWu7NRCDaU3iBOiT8kbCxmNU9qlf8xQuI4A
wdL7PC++6HFZvnFkbR3rmRIw/gDWF0WCFu9bFwjFCDa8maxsr5Rtu8MVmarSjbD22vrgq2EMQdOH
zuEmPXbLJkPhwVJDBz36o1IPxfvRMdf0PLpFHbpyA609Ssp0K/XlggKlo8Ji51ashdBe6H/TdnjE
5qN829uiAwrsaStfS+WG0Psfr9991ybJjWCvndEVJ70JI6ZU7xIxLhrEjj6iC7r82VmTdcqFNu5f
H+miy7+uTq7ZtTWgAz3f+uS4Ub9kfH09XNz6bUUT4KjFRf8XV0P5Ab0P/E3avPMtWjB/amhAfrK6
XJ5QVrhx9lwJMTjnSHVVXVsP182M5wTxuKUd9TDW28nnuHtbTq69G6iU7BbhAjmKtQ+vT/3l+Nws
e7rqXBnYcKFmqq7P9GuG5IwKmkKWEdZa2q48iyR/Y85Qq3wal3nmc7rdF6kNz81FyAadhrS1nAPa
p2VK50ZmIUoSP+ksIp+C+J2+96TqfUHZ0f5LIdBUDokTVxm/VQOEGhxUQISY5iko3K7OAiydCwRp
FMcQ6AvA9PfdxtO/akMh30prno6L7BX70bS65N5pKFL4LPMmyNyiwGR8gttsLKJBDMaz6m6XVpG5
BLUyjQ9QkkY6VUsn4aCpSY7gghYvtW9pCpa5iBva74yIrtmj5kgNCAOJEkIeleLSvbJgmQe5jGbl
1LNUjpZjlw+qUpbfNdrKto9CjvKu021Aaoh3VMeFmmEVNL1bfTGUScU2OVrcJRiSevxSL2nho+Et
fkRWW9V3/RBba7UPPQO/iGu6Mb1XiaMTRfEtUPm1Rb0qX/JQVE6gk26O3IUelKeLzghB5rxzlhp9
1NRZPi3lPPw0pTrd9xAXdw7tvj9KNVJmQPB19xbd9vz0+hq7csWQCIEw4/rGtnC7uyYzUxQd3W1K
rGV8RwsR9qHjxsffHmXdwiigrgxaXd9cZKXT6ZFQIiPMm9Q9RLqd7U3L/vabg+B7BG7Z1FRU+1Y3
ovPdMtt6Nat9b4dpPzX7BquI3ZKmt+7ki5OPURwcMlf6nA4bZVNKGTCrnNVIc0J083LfEbH+dk1y
To1j3jr6Lo73VSEVEgj/Jewmgjyf0DRlpoH3rxJWjjD8Ia/fZ6pEuiArlfs+1/ud6iXzzjWrW8iq
KwOvABgSDI5eaKmbiNUSy6IhxqOENt3oJ6etpyBvigEHwOKHqyYWclFLv0vhvt9Yjf8qA5wdeSDf
SYLJFVUESTlvz+fcADxdFCPNntzOIUmlqpMcumrJH4dOSRcU1xaF3rDWjo+0AcXJ6ixk4dMF3HEB
ydSMVQoXOEB778ze874XlXA+p8vQvBvVDB0XL+qq6iOFlXTx60yW0UGLJ7s7EP5U+6ZciojkMWm6
fWvoWeB03VzdNyinNj4aCygmcbxi1aYhPuYjRIewhpIjrBUg4TCe2qWOaz/Wlzn0kOVLd2OWp0+2
4o1PGGeaeiCrsQxRevPetnGZfxOVlnNwI3QUQ5kD758pdvZFJBJVH/gY07PdYkvg232nP2tONPsW
QoOF30/eQ1KZ6Opwigrt2KGF9aW3ptgIPHAO8aHrLEQXiADmH/NgGT+KFs+dCtovWano9NpfwaTe
vs9SuM6Jleh3CGtm6Gq4SvecFfmdwsnE8Y9IF3jhnsVwUrJseiOFZ37orQXfkjjNbRRqFztOfFs6
yx6Vv3jvFOAT/C5ByHLX9sbwA0VbZJdSrDz38agb40HNvLLbUzNPT2ho6vFuqQaKKS6uOTTPqKRH
lV4e1Fj5czDy7Eth6kXBt6k8RIGYlbinumeGFArFF9NFZinANsASwTAm3dfeRO9h7xFvhSjfiIOJ
H8td42XZH3k7oCs11oPxNrFgvPgJaWzkz1nZxTcC9osgYV29VCHoGvGNqQucr96po2RKaJA+qV0S
I0ujKnst7TCeM+t+39XS2tW2e8s587K6Swdk1Q3mhEXh1tuSI1WlMUsbb7snRdCIs6am/gxjUAaN
ouCHLidxdJsyR16EHnwiFv1k0Mxdlkx7cDo7/d0UFB40KQuFGDq4MMDX8/OXmEXYfF4vi4onniPZ
I3Bm7MQ8mX43woKNZeTduFouc0JiaXQx+fL0KSnXb975kOeeiWlO9aQhYucbjrIcRQbPPKuK7t0y
uvJBzWyVt19oR9za5XtNZvofv3v1UK/A/XJFo3Klb+23VFdJXLcU+hPSdtWDK9EWsXX8114fZT3v
z89G3KYpZRMJr1nhFtisD26LlWxihouB5Js5V36UILqUVxBBEz156y7N7LutN+4nmd7C9F7eewzO
dUdJFc6LviX/cqDpDlg1M7RMfFkcM0Jtr4yVXYSmwOvTvLx9bMqQBAvAqF4+6vkKshK0UtQ2Y5od
PBEkh05IhIljiSbHqlvjUIkdDM5p2/tNqvgq7EHYQUWIpiK87c21V0o8dae0M8NW99rAVpzuWzw3
aFhOnrzHkXPalTKq9s6y3PIyvLKFKYCvWHcKwfC1nc2uwSLLcoumsMKokJ9l1tsfncEWgEqt5B4Z
pmNfNfKOMyfZ2WblvZ01/GPs/NgryV+///IpbpDYcXw5Fx09hAzt3BssK0SDZHhnLeTTfj22+knN
FYTYHAiokEoKIoBs+fT60NeW92ppBh2R8g4Qm81392JRo01kAQ1clsAd0uJN6szxXSHz6V3Vug+i
zmEbYx/ux2Qprw9+5RihnApThl4cXXfAg+ejY5zgeAKFJGotFfIgZVqfxlh278rJcf90qsz0E7Mz
hc9jNU8AdvL9jHbbDaemi3oaK/DXh9gsAw9r0nEpE5smyagGs2fGhxhXXd/qEZuAZp/uX5/1y9Vw
fqQ4KnUlPjV6puS1mxBzhkkwDYiihK1aKEDORJ59xaq1+GZxUby3aiCrQa+6SDr2dW98JZ7Quh1d
iRbMiS4TjMGTaIqD2FFKzN2mrih9G7zqVwIK4HJpLhHMa0Cw1r5Iu+xE+IppoyQjgivRp8rXTrS6
AnMsG065piHcloFu/T63xDyvz/TKDiOKpmsM25GhAWqef98GbS7FQ7stlDPt8apTlFUGznsrcEw8
gBeG1SRn4E2A/3wujAe0+gcfAWGE8zRdvdWVvPzQPA2R/VqnxS1xiyLo0Locp6qxQ4By7VNZes9s
8OnkJIX7MOnzrebbRZaHliA4djoVtBZ18pfzyadgBJvUmu1QQ4L7jVUVEzWbMbm78Y4vT24Y68Cq
kduAcQdp/XwYa8Vnc3g5odko1l+A4cnsZfKkpbr3Tq9y9q3SK18NqXQfx1zOj8YsHtCVU35AFyOk
1hHR2sd65GaogxdR6EUof6m5kaUBIn23bKfWvbRd+rjPr913i0NnGzU5uZrWgyvtcHJiHDDiWN93
gBVx5u70w+sv5sp74WBZU9IXUNF2l2V2PdlpbThhNlXLMcaY7jg50nuI58hArS2Dt19N3q4dXfXG
Br8MSB2LcHSNyeBGXxTMkTrrF+Ek8ZMml/kkRyW+GxDtvRu6ZApiVRR7Gt/ljbP08iCnhkz4R2uZ
sxyMzPkyiJdSwfHNSp4QhcgfMDtt7sn46l2KNrg/LxOqyK0H3lSfvDsQ/svu9bd9ubfW4S3MiNd4
mDr9+fCV2Vu6ipv709hE9olm0kCrxR52SGemAUipWzTTq+MRfANN4WyhG3I+XqYWTixzN3kSQ9Md
nSlvT8hFaUGWK8mnCQm0G6/3cjOvaBuYVajngaXfNkEyOzI0UBrp00ibhRIHqIYyUqIbweYlboIs
hlon5J4VnAID8XxaA2hm2tFa+qRH8/xBWlAD/CYp/g9n57UcN5Om6VuZ6HP0wJuImT0AUFUs+iLl
qBMEJVHwLmESwNXvA3bPrqrIYK22I9r8TYkJJNJ85jWFeRPPSjIEUVU0n+BMAufN9R7N8hhNPd1P
wAFCAYrjDKVEfZTSN8x0OvSLbbyUiYzV0MYp6y4z0EA788jv3GY8MsELgEEOIpomx4/sYhSnCaPJ
DsnsKGGVIn0Y56X+bSkSZYfpXxwi+KddNJrgad2o2edGizlXZyiPpNHuJsoz48J2c/ci1QZnMw/o
nODpNBycrkove2PGPduZ7tW4yz2g+0Z36XQu4pha3Fzq6H2GWYXqaEXu+9dJFSE/vUOTzh4gntOD
1fYiK63dPDuUFAd6QeFpTFOMTfFM9O1G//7xBnp7MjIauEMQB4iPcE8dT6OwksXq3Tg7oNCJeKmO
eKNu4c2JLfV8Jnt7Zy0zFGhfROfWfPlkkRWU1EttcdNDrNf511pNUOPMu+7M9L07ChOHGSPXN4f+
8QuNeavEYuqyg7G08Q4ChxL2pvm3umdr2r8Cxv5nlJNYCmczsVgZoySGcIIBJ+Jd5HkPrtpqW5g0
/x/HHGkg6PAVPUZ38GTq1EmOjjuq2cGZLfOxxWI+wGfVCZxE8S4HmZyrzb29SoCk27ZjoBxBGfe0
5ZMI1TWLEeKxDthvC4+0D+vGTnaIzvaBNSEZPaet/fdnOSU1HAbX1h9UvJOz3JnLeIDrkB1WosxF
0SpJgG6GvUmS9CfSrueygHduLlI/8OdA7rH1OOWgJLGlJGYv80O2an47RnXVTyjutuZvfTQO3pRd
m6V1O7XV34p+sHZo75DS6xC+ASOcpJ4J1RFLKzjTowE4exo7xqYp53MewKdOlmxobuNV2JLEmqhA
P1mifRV1UaJSn0LGBA4HJKr+awV3Bq/bnGPLXzCt3KsEYxiD2VQ9B5icsR+hqXyV6oaBHp001Zdh
gr22LLIOnGjprI0rs2WL4Pcy4Csh83P1rXfuV3gd7Foo8Ktm58lxNOWRtUQKJWFHlmtvv293qZ2n
u3zJ7GCGpHnmGnnn+CMoXEn3dDYNkODHpwUMwWJ2o4xymhifUurg+6wbX6DCnNN4eudYAmUOFX3F
DzHk+uJ/lMraKfKwl3DKQxyn0KTrzAx63TnnifjOvsUKkBYijDjKNtZJeGKXM+L0g1keUPmhvaYq
diihqwW17eWbCtGmUOiIS398hbzFFKyQF3ASJB6rKt3pJJaTINgc4uogNeEGgCnLrVda7ZULqGAn
kloeyskEX1+jzJYVnvXc6EsVkvlbMKio6Y6pIrcYl1S3YnDbW8SpzxUO3/nMeGpQaaLawt1zCj+V
g1vGsT1Xh6wY8itXXairqzgDNJPbnznF3vnQfGUKgzSoKFCe4jj6HgEnByb+Qc/aKRCVkvtq0ZXb
j+f8DXuW3Q2tEtQBF8JruHC8nlRHaigt5fUB/pIJSNywLiNhld+Wdnzd0LRP6LNeL1k87oh86m2T
45WE+iilDstqt83Sw+hRmhfR1OkWwFS1EZhbbsclT/f2WDzpmQWxW2+WnzGsuqDATfjvb2pwDNyh
yNjQyzsFKityVYAc3ZpYWtU4gPGXSXq8ec7M1JqBHOd+BOueS6660nZAgB3PVAzjD2Cf1xyq3sxZ
jtmY7hok4xVfGUqjCAejSX8kOczgsNV748syx43jS9OMnmlHaIdx0qfPkR43j9Vi2z+iau7w73BE
dqgtPfoJg06vKCCuKGuR9Vrj525Untli7y2qtfK9lpxfZRGP32HxWqNN67w5GGZdBBrSaYm/dKX3
9PFcveXDsKroBq56yZAiST2Ox4k9u5mm3ksPRhQhpiC/1JIWSi7pgHVU9buNOWibrHU5/K0uGCa5
76R6Uy/OxccP8s7dTPmZZiidFWqk6joff5yWSO2XfNAqO9h1A8+rbqZ9ZhljYGRet/MW+XuunO0Q
9eKzMVXFGfTHO7NAeEoS74JHxKXtNPrR8lbNYOBVB2GMDpRRbfpiJGjfwyOyd5mh6bnfGGoWWFgV
3UhURzeNPbo7OKo4aibC2lSmUZ/R43znOuf4WmmCcKSAAZ16gkGPi5EXoh7pGFP8LLp8hsILcutp
tkcFv6BWr11fnd0YpTozvcpaYVyYBuQ5f4g1Ndqk/KkfBUbWIa6IGZSSvp1+y2nlq2ZVpNLcU3Fv
OXO9vsZsx5sPwDmVEJradBRQajn+kFlUTgVkUnLCzhQPBubnnylJUDmM6T6gFYWwZB2SdXhR4ECb
3vNFmh3q06mCD1fjyqC1IgTj22owf9SRqt30vNxWrybBPpuUEVCOPWRw/yKlVoKOs3At6w24ypiz
nt+Pigkjx2mU7klLS34GLdCVaLOO0SY3p+zOndPZDRujlc1Ggwadh72XzTfWQHgYUpyd4PPELnSB
zquqYIwaxcZrAEjuRrpdGgeDMIomXNTWocoGQmmvxEOiXipYYO3yxNFLn/iiOtgaHr2BKRbxy4Ui
3PB0SJWR+wV95twiYrTcNxJgxmIt9s8aURhcOU1FfBp6fcgDXU3ksyocMw9AfGIq3HR59TOKxvqp
LxYbF27sEC56F/GVIO8iS4ewGxsFPs8jFtjYHSkqRg65PVB8rRsRaJzviPNGuP/5bVlZhz63cHOJ
KW38yuEctcHsdXRNM1STbD8vUJz0h65zf89mQyP2zFZ/c7atW23FtFGotSlbnYR8hmJaKbyY5WC3
ObAhzgPEIdu6wY5MS3FUw13IIfYbcJzbKV4h1c8Z4NbtqFdo/oEO0XKs1Zep8btaGC/6NEWfrLFH
UJ38JQ7EUuO/jL2YOgQEe/p3HIqjPoA5J6+g2avwW/kED+lAPrcZYlN/St0eB4Z5ERDDTUPYYTZr
05U+9Qsk3ES0DF3gIDwD1ntOK335UqsFG6cd28YIo0It7jUEtegk9XNebCDsFlGAEU/VbPKpKX+Y
6KrqYa27eBhJdjyuzB5GxgFWK2R1ztgYT2qfz3sTw9zOx8rOHXeeVhvSF6ZJoWIqel0EQLDirdPN
YLdqY/SsrTs0o+YrsCR6eOoz1BoHz+BNhUVhCE3VKwKj1Sq/ja3kV9TEdQpIMk6KoCw0O7mEz6cQ
+2dG8ltd+vgrSp7Zo5YMk3vVChu9wGZlJ5gGbhY+TRlvI8sFTJos8hlKGz4SVzkc6WrDBWk+oV8b
cVgOcfwctTGce6lDmBXSSSCDK0DKA0Vpo5skL/P6Nu5zXV5mkaWOO3cGa7ZdRF0/frzG3tRk6fat
IBNOjxXRo54UKZM0yvA27ruDzNwisJrGuTR1cehU3NBGC0VSq5A/usnw/pYyB0cBQhm9arotqzD0
8ek34++zZMssDk1eGEE9IJ1cxzqii5HZ7vrxLMPsnfdcmeoUjrjESWZO3rPLKm1yzYjxiuhqKKhP
DZHhAvAtrwZR7Vhb9abTjb9OaIlCeUciTWpxtDZPhtXtWHMXfewOycqCXgXhcfJBgP/jj/gmhqeh
4azwUzBKVEBO47huKdmeajketNY5TEPyjJGYdy1NoZ9ZLe8MROizqqMAk14tao+/WtQjghPrw3Co
EcAOSVrgZdLMwE1FnAvj3xkKcDsyyxyANgWBk7NPaiAViB+nQ4XAcMCZsGygU7pX8NbyM2/1tulJ
tfrPsU5S3cyowSgN03SQOTpGfUsLMF4QDzNyHZkLLsId3hXOF8viRm6STPjU/OvNx9/w7VmPCwc6
kixSKiAIHB1PrZOXYEZcZzro6OuFdmd7l9W8nNPmeou45FXJY9dQmaVCQeF4GFtkeWsJZTpMuoaT
cWmPV0KZ6X+Ycr4C+OAGWCFlD24BbKhYxYfBoQ2h0lrumfjnve/7qqFNiYns4/RBpjlDB7ftJfm4
KfxJttYGUEcd5l5y9qXfG2tFD6rsxfX1T+YWwReAOoWYDp1l7PIi/i7xq31qW4zYomhnDEmYG/Fu
nto9yIYrMNSfelaf3ziYKDliViEO22fC+HceiQ8ArpHOJ2WP03QiHYzUXQZvOqDJWeyQiZR3mQTQ
KHRKSX9/PKyKVaTDHrgsKr/H39xri3E2qXochNUDRMsz9xFveWQiDVSiPl7Fb3sPlIpsmp74XsBB
A7tyPJYN5ElJYlM7SAC7pH2qU6lbk5Cr8kfPg9aXyqxRAm8qiXTLVb/ws6poynXaTatxE1Om+4tj
1fct96X05yEyr2LCaPwfYwS2wz4qjQ2AP/vHAif0rki5cwMxyd/TUuMvZGjDfFVKZdlD9eVGdiZg
aDdLJKu/Lo/xojzdmhS+iouuH/iPPAzY0WjEsz0fVhc/mCHNgtWmVz7QSWjPZF3vrRUayf9CVVG3
PNmzyoiz4Jwr88Gbxzms8rEIkrKE3D8nZwVc1wrrUVayvhbcqbVTSrXMOfl+CL7V+mIzFiaxTlD3
LQ6pio2seYVquaEkN5BhlDCHRH/B97jGpLI+czCsI5w8gbNKRyEvQH4JCOl4YgsPi0xi7vnQFSD8
EfhSCc1iVE2Vhf+JIPxTodYVbdOlPHePrinX6dBc0rTuIfitLjTHQ9OsWyzMmJeDRTrjm2WJHJUt
W5Iik4En7e/3Jf1hyM1w0YH5vhYP/1hCrV2I0XFm9eBB5HFSvf1slEa/nySs84+35TvHPiytldZE
0EXWaZzEIUPZdUtTFNZhAfvxOfIAIWSey9ZpW1hc/ohc775WAE74lV2gR+otHk6wcYMdLQhT58vH
j/P2rlsB8BR9+b6UA0+ZjRWStaLWVkTw5D0BnzNRznXbMyfs248JIQgcGRWutWBzupIrHfvbVm+t
gzCTfCtHwSvrZrbXerfd5GOvnSlDvPNSLiURa43CEAk8RTdQgEdsIxbmQUW5Bz9FSl+i9vrtx1P3
zltxWwJM87jF11778RIdmk5QIe/sQyWs6jKH9nIxxEayI3uYADao6t9CsTgO1sI18Pf1Q53qaEdd
WyyzOdsHWilaUBLNbgZVUpiOC++ib+dzxOy3ux+aD1gsujMoXPLfx+9XVjHqD1riHDQPGFIE/xzm
S6/s45Yym7aILlgq19ktSvLr44l9/T7Hm5/b+BV7iK6syRl4PLKd9AiGCGYWHyz52zQJpWOlEBtr
UD4zxd1DQ78/TDsXfL1aQL9pMjukpWti8d3Nt1piFYGXGT86gkMfzenq4CJavI16x/RTx6rOLO9X
bNTp84JyRtGCE4um+Mk52eUYeU2D4RzaQqk2NsSgwBm67CnC2dVXJQqRXiTTkCRrvsY6uSEnjtON
1jdK2Dn4Oyfw7YNcgir6eCLf7gPgH8Ax1noFLZ1THEg0Mh1WPMUPOAuLYI57PcgQpTx3S7y9qCCb
cyAht8IYOLocfy7wZNLK6F4/KNQjD17bKuTf0+AhPNP08rmeIvPgtBQNgoVuirvNYgSE8NbWNMzu
hZC5T/pS3xXcdnCuktT9geHUoF+6WCJdVFns7bChBvvmRtCwMVFPY0m9q2uXcLa8/jC3Ft5hdkV6
7atWJkyc4KzyC1riyxXunqJEfC/x4D0AOQefrJrLxkmy/CLzvLF8AvW0IGoxtG3uF45dbCjV1F+9
Adb+KJL8gdu5/OXEqYklsSKrz60wPeAtTao/RIvjbElmyme1rTEQlUs0laHNy7yALVAXn1NoedKN
1WO+62dUJQwpxOXUDCLaSK3V9oBXsl9po2UqF1uRx7jEmqJFp85urrpBZL9bQlJkzPV4+drWun2X
tUOZIxyfG7eljrrgznFwuEH4expjf0Bbj2ZO1CTFrpDVGBRJYbOuWsqr4LymfqMXjXWtxIC0QZ+b
EueSzM61M+vhTVmcWgLxPasBkBdlM+N4OfQzYqhO0acPWY/mvGdLPTRKp//WmQriLcbYXwpHMTZY
i+ZXC6JxZ0K0t8cWw79W6+hr0ck8iRzSBf8ZM8L2p8qNb+WUQFNJcjtwZGpTenWG+9UL2ZcjGqYf
77b1Fx+dAoipEiMBFCeFQW355L3tFEeaAdTAA80cLEFrZ8QE3NYuM4phWyvK4htifuXMFn8bTlhE
5tzebD0wCWSrx7Ot4MtssZ/0h34o6+vIopYqS2XCHtZx9i1x25VV59jUYzhGk2DBqj7Pq2voue2Z
6+k1cDl5f3ARCMuC60Qk4bT00QtdkzwLRteJDaJuGlxL2WS6Je8md9ZutQxjdazj1QaTdTMeAC2N
1pPR4X0AWRSH2aDCWPRqJDuS27GqzFvhSeSbqnJRZdgQKKEs2WCjEYxeVG0lLscAgdHn8VHXG+IN
YFIzC83a9PY5mQ1h6YLEfqhpVYMmGTXxKsgEiHrw0i36hLHTc4N9vALeRAR8BI5C/gNPMIRyTrID
u8+EFMQ5Dx51WtBnXhlAkly2jZDVBt+PNPx4vDdLfa2gvdbRaK8CpFif54+oNUZrG0fIzHjobJHf
YGZkQDuO3OJzq9afcqHqT20trSdcD7szxIQ3N8s6MgqDa5+aG/q0+SQMpet0ZTYepJhMvzCUIgB0
c+7+emdx092iRLKGpmvl/WRCS6+cpN60xkM6x/Vl6hWYY1pldlHmhcNVtuAgPevZrcbH/W7N+Te3
x9weZepzwm5v0j5eF5wCfA4wOAYN2uOJLhpzyNJ4MB7gS8yfVFnVF15Dky/plfjLx9/0vZn9c6iT
qIvYrjRNTs6H0qU4OTVKGRAhyc3Ho7w5owEVAbmBmoqNA5XK9Sn+WDmpo6koLA32QzIb2jZX03IP
4t3Ai3OuLoam0S5j7Mn9WsWafc417cxR+bbMB6CJWjf4A7D+zOdJyJCakmvfjsyHxpzcTeaWuzTJ
Ct/s2yvQuE9jpd52y7ivTXE3Oum50dc5PD6pQO4QupNUWzZt9ZM5HqWjqH2VWA/LMi03Q64ZB1R0
cWjO+yUUKThRaLbiJTfU8rsois9Vna7CtSI7FziuV8LJgxDnriQxPgNF/5Mro/MGZ3FEqTyogkTC
1xxJJxtRlv5O8LN7u8QO1m+rqTECF2m73zIeLnoOWWikspuDpW9SLWwXL/vx8fJ4s/HMtTIJs4tr
RQd3dvp9ujwGPA407KAPc7ybVOvajWfjwjFro8Yvp5wvke7t7q0c7EyblQr1iLx67mIjPbcdTrce
9Ce4dBQBqM4RZZ4CxDRHpIlNtflQNXqLL/msNPlGxzb9wsvbvAogydCrsNA/Wa69RgFE3pQtwm2x
6fXfXP5uFE7Isc+g1wbNCBfDLdYGmDQxdV9QZPJVs7M5NkE3IydaLdV15BTS8UWdKxeiMK2fLSSC
azoLUkAETbsnl7t08OG/NNJHo3z8YQ6L+dVTm/S6rVV6CwaJkxfUFXS/oBRr7SyL8+mLa8w9GOWs
vMIp0EJUK6t0n+it0UNBKqMgXdIsU9AvRZVRZ6Hd62tTmZ5zo3oDhFoTKkIGKJqgW9+q/6hxX2my
afPH2MyFvp8WMDd+n8QoO6aj2+k+533+MuZ68SlS9I7K3ZL3j3o/GBfE38WPVMtMENYUiykbZl6c
BAjwUsXQcNv5fWYdrufAnxuEZ8VYBCQBBHfwSqepRbFYdVdmPCusXIQsc7fog3FstV1pqMPO1JN6
n2h1udMzkT/Oq2Al4Isx1GSeB9Q/zympaKcbFu8Wui5AT1ZGCfffSbSFsm46i1bRHxXMQxBJv6A4
vdHs74lLSaOzt6uGS20/l1p2ay3MXD1emFP+lwE2DwGFAm9V1HHgiryKdPxxeCOvYg1WpKuPRT3Y
gY3jZqAus70bibwvy05t/aZJ5HeJJjTKnWdijteK0J+fhACX+qe38uK4lTlBj6+OfuityLFL53HR
79PiptPuarqyrjGE6FOGq4+aiSRvlj3YvYdx27cZopphNkFs3ZREpMLdmJXme/rXrMp2ainO3Gxv
rpbX5wMs+e/nO3VAm1w5KblWOI9AY3flxt2PG9efNol/+Hhtnl6h6zioU9DIYHVSzzuZB1M2E35B
zEPu6wFSKMHoy5AtdGa+3xzFp+OcBHmpETWjtHkfNdD8LkhCVCDDTeaDDfnXuvrPI8ul7tUk/mfd
oLIS49t3/I//6yb9SZRd/+7/a/1r/+ePnfypu+aleuzFy0t/89yc/smjv8jv//f44XP/fPQPm6pP
+/kwvIj54aXjUvsf+/r1T/6//vA/Xl5/y6e5efnvf/ys4a6svy1O6+of//7R/hdu96sT2X/++fv/
/cPb55K/d/ncPL/98y/PXc9ftYx/rj5K6/eVL6//j67/k6gXvBfSa9yP/KCqRZ/89z9M658AWqEn
0Euiqkoe+o//QOtp/ZGu/nPFdVL4pUwEctw2//E/j3P/r931ry8Rv9T//uc/vbFIZ48OxtX1Fg0u
wEqQImh70B843oXA+8ZhxnP1fqXvXrlKDRAmj0zfTtVpW09IxThTj8x9Lz+7nrzNUj+ad+LJTOuw
sOx9KuvrQX22Uc/D0uulmQbQc6jsd/ZayNxul2K5nYzqe4dnUZQePD1CSsthfat5ESyrjlXTlROq
pVYUFKlDebCUgDms7Bk3BIUbQ0k3Mqb0gicRCOmytIJuKdLA9RIjIAtEr+HbMidLCEX9VzyvVnyu
WD1T7zqUh0Ha/OwXoW7LWSn8xXCQa2gedbUFzZeYY9ALzwg9qX916/knkgwmsYCT3CrUOzZdPRZf
wRiUN0anDReQAnb5fXZP9+ii9+LrpbymyRm6ubr3lqsxjx+UYnHhSGGGUQmtCFUAW5sljr+1KmWC
vpmwe/3p1YnvyEuj2DmIU5he4BnbDAQShqvubP4ccmp6ZYJ1hdrJaTPhIRJYVeVH0SaO9/QSMXx0
MsuXaU171Q5x3Qhs/WfmBdkYgDbCqmGZQEylU177bVdrF5VWGIPv9MbvRhHiLl4GN4wUw/ymCOW5
NMwoKJ3c3JidSiUY+MaOKtSvrOsiwFORvukFYdqMp9ZOV+mVmNGI2tfYKNtoqX+ike2GC7Z1mzbN
ustubotwsunACtMi0XbtxFcrNb0pZSc3sjYrrG6EvqovtZ/6QmR3A0oo6BiZU4jpS3KdjgJB2D7/
FreyCx2l+DEWKkW3rKjB4EdJgCzIsF3wHv9Gr0tj52vlLbp5+tXQtN9piEZkcVUWai3OKIackImO
6h9ILmvBMDtPhBYd0+jWgYXa0yYzcHJ0+iHZ6oX1yMeDitnF8WVvjggFUS+74O46zFYHZgqAyaY1
azUYrbl+jHKHUBbPFToimNiU3FRRpmt+PFQmrjeyu1xkGt2rOP5uu2Q2rypTxk+GtJwNrhZT2FYa
IHVheUuolkP6PNgxjKxxXeRDbl45bUX9sUBBxajUDJTWXF9mHe4uXRmRHY8Ah5XWNfyupVk2yNm8
jrLS9aNJTH6iqw3FjYHPJ3NcWcCp+0rsjJs0a2mXCtGOvyMvHW9K25Cp3y+OvsklzH+tU6XvOttU
225hto2YjS1RqOtTcod/YrJJc5S2XIULOk+RNM6XGuaUh/5npzjsV83s1qJnFXRRmWxN+qgXBXJU
QW/Oua+JvP1WJAAgYUR60If6brf27q+0bsJTOXOtwsdsiui1J+qua5FvmQeVttVSbFBa6TGfKlZh
3WLYJ7reBaqSTpSFonjTx7WxnzxRBcoIL3E2kLmZY8P08zGLQyceP5PzNEDhjC+2IgFEaugdmC6n
mJjsr3mva7up1hxQ/Olvx4y7sB8pZkqL18Gi4q4S9LURQk43nijN28RhJ5tVLMM4lkWw5ksb9Mo1
onfb3c2U68NR1O1NURfGXoCsDK1hYjcSfW/0MdI2gNwHWspFelnVeKYJaB++QAh/M5cUr4eW/Vvl
LZbR2EOj9ZM+S8XCOpqi9mXM6/o5FoZbVxXVhR4V474clieqHtSjzJVOPC5JqEwi54uKOHQN8Cyi
6ZDd1gt722b6OVbYcdXoX1cHwTQNMm4vrC1OiipK1eSthOx4j97SVekNIViaQG3c0FPKz5GNw0Wt
Rfs/7tN3LqwTsjuDkmYDRwA/SQSNMMzJoLlscrWdJu3erKlDtmAI+oIj4lcvmRlN+mX3qBqouh0M
9pORnItaj6sq6/CQ4OjXo/UFZYvs5/i6zBu1GfDIRha0Gv0O6v+5Jsib+3ilva12VSsiC92Xk5LC
rDgeq84x7kWefVfS7FtrmIM/9caZ2sUa7f3f6JsXga2xsvMJvLGEd07LvW1RZo6KDvp9JXaIcIdy
32CglyRnKhNv5osCLqBUKEd0HBny5HNFWhXVrdN6SH5HqCP8VJMz1eJ35uvPAU5zGDrdtU5L2Lvv
jJusu83MAxIPH6+5NQQ6mSo4WqvCPJh0UFwnuZqkdav0qeneD9JBZ/PKXKQ/0RM2fzfJz4+Heme6
6MkCtqFDC5Lr1Iab6QIIkWrefWtcymrr6X9FQlm/ugZpaQ1DVwoYfOLj5atHgPq6rFXuFY2ydkig
8fHzv50qBE7QawKHBl2UjsLx729IvDVlgadjaGHZb71kqyY7+lVS23w80NvPTjtylZLHeh1m9Bst
JvbPMsRjdnBpx49K94iF6JOQ7o+Ph3m7S7QVPEInlmgcBMBJXc0B3ZSWBuRFvX8wli9x3IP0/Zm0
50QzTucNej30Z+RfKeEBD3+N0v/IxGODeEqKubhPmpuiuBuHrTP5cxR0ypl6++m8MdDqsOqslGtA
mK/Gyn8MNFtKp8GaSO+dogz04llJH3Pz3Bl93McF1sQaoAq5ruHVpk5bH+KPQUZklCLWYHxfZaOv
DsiicF56h7S4rtTxsnSGABuyIIu+fPyxTjfP2j7gYOYAZeuQVJ8Mm1Rk0jm9m/s2GKKXCh3qj3+/
cVy0Wd9rxVBRs+DK49+vd9Mf75W62TwvtJDvp3ie/H4c6xth0PYUE05Iuhph+j5jz9SNtbqRgIOD
Ec7nd33gAO+V+puuSuRZRqsO9DazDhiKjftZtV+m2Erv05omj4Nz/a4CGLzRRnxwXYUQoksWjZSs
ldRGUgLkhRYNCn8Yn3eeFd25o9b7o0lziEKqdVHTJjsDgnm7ZNa3xt8RcUv47KcKKzleWW7TOul9
rV54GPHWt1p+//HMvvPlGGKF3um4DeLIdbxgMNsWhrRj/GSvwcvb54QtT3cx3w2BXTA2r12mN7jU
pvVKsA1Mcp3dJMZvZfjdT04w9+fsmd++Bq0QQH06POcVgX+yACkwTokn2+EeLRTf/eTUypkVeG6A
k+ObSrtSaOsAEwyD2W/OsTk53HSm+s/LDkqrvqLl+BcwNgCDx58is40MlcLWuXNyfQiK1c5Hd/L0
otez6aKmCxkWxPTf9AxqTM8ds5NdBoZPT1ZOk0e9u9Li/Ia0Oh7bcTNlY+Qvo5dumzT5aXWGvUrf
DJdJkUW4C0n9SVWzNBgmgq2wRfhhLyArXTvkqpQWpH6rptkUdAjzBsKVbRh3lnsVY8+2dje6Wt/D
jZEbzNnl7Yix3KfESyFUyQlVp8SIf0/tVO4WlLLlpWM0yUZYIyl+5k5bIQdUqKSRh7EiPi+TGBO/
KzskwUZieTvw6kVe5otZbI2ubIjekz603eapmTwLZgEOFg13ID5Vk3ebou0Q5jEmuSgxJTPYEQUq
C+JWX1FwLwDlze2ONn9y0xUthRVjrO/cSWkfnFytN/hCut/tfKAL4yDQeW0jdfcZNkx7k5ilfenY
sdgMXeWFeSWLbaon5o+Ur3oJ23gIbTnmO6twnV9d1Mtg6hwVgJ/Etp2SSTC7WrwBlqnuXXoVcLUM
uRXu/LMELuxj8PbkoLYZmvnQb7xCtxEfTtodmjKur8fJg6o33+Kkwgmwm+xt1lRZIN1suoo7pPH6
dkRXUzemcVu3BTMVmc0NoirVprfHNpjckZ56XNt+XybeTV2Yy22LR9O2t1p0xkrBY4q5vaA50eyw
VOzJT03KkbEYLuoxTzZaY8gAS9B48FulpqTUq85Na+YFSASdOoJbuKDXVAbIJrRSl6r/ovWYfbdK
lm87Aw9NXaF8Hbduv9foLVxhWmVea0Kq16A/LVhe1mqY4no7KwJUA0MMTNGkuuTmnpJtla5xzZds
sG5ILWd/KVW8edW8frAxD2PJDOaLQ8IKE9kVw0tXLt8qt4j2kyskLpaGeb1ECPIU6AY8YL7bXuGw
I3/Hg/tjRMUlUHNhbzscDQIjaSbYyI1yB5F6OeTItwdubCcXWgWD3a0n4861J41v6hh3lFfsfeZ0
xjapaTTBHyRHjFsjrCz+mlfGX7wpHrdzx/lZ91Oyxdm1/I3cDsJ2SMoH5eDITRJN9hXpk7tfNFFc
0qw0A4ASzb6qEz4wEpq+3ZvWtsvMcV+xfB8mNBEQYTQ7epvjaAfqgMq0plhlgJJbFFCEaDa0Vwj2
HFdBwbdz/G62hkCL9WexShJVKP1SCGi6i0GdoePFik6GmJU7Kn3xizNi9grcOvGRCZx9Bw8shH/a
Z3fu3U1lqYfahj0PLq7fJ/FQ3yrT2O5zM6EYH8/WRY6O7p4sdL4Wi0aW22jGXrPRe05iG4x/TR92
ETZSMvMgIbgtc4F9N7q2XHjyymsd4c/agPhDLFS/xuYe8i31CxRxg8wuNepDc3rZdibEy2i+pC1R
Zc+l/ZmKyS0pQYyHUVpf2wRU17kBuyA3qxqfBmBSLjL1WfXJlVbolfYmnrI1v5fpZjTyX4RHj71h
9wonZm1+x4BEhE43fpb2jNttFWl7M6mLbdK52d2SJtFFWorB17q5u7RyR9nYMkv2grrtRVlHza6Y
2/5mmOHTFdKokUCg0+ArOnw6XE3Gg2iGn6gHAe6KeveeChBFKlOY0EB7B+yjbdzgQ5jtoaaqMAAx
IRgKRHRlEde+GjlrL1OMYYEbQOJP6dTQIp2th4mupl/Ow80cq/Ze9JxkWq+oz8hjdVeLC5G04ZiF
f96vhnX/m7Qz2Y0b2dLwExHgPGxJJnOSUqNl2RvCkmzOYzA4PX1/rEbjlrMuLBR6UQWvxCQZjDjn
P/8QQ7JIcZLmJICTbHfVjkCDNsIVrYlUEDbfbYvmXpuA5bBJLA+1Xdu3I8yqKO26jzVvvRsvV5ST
kakgDJkH0U9rsIJpYnz7vO9LqX6b6rUJsCJzfa0kA8kaNTgdc/2OGE8Gq47UchpcNkvyi9/mpRKH
ua4wVu2m8eeqpkVK3jpGxiTvjs9j2+VntsXuOIi4uDit1t4lDb3SVOTZnvi6RyyU8GZeYYxSHD1Z
kzYesIXCn15a2RG8SIUgBnSLNBDK4SpnMhmwHZDGkl/WPlOI++S5yk7xvmVE2u2aPKmOi7e0B9Oe
k2/aPDiQP9GhxxgU3U+24u4ykn8CA766v1qJvCzTuFGCGCL6nZ4qQdLmnV8rrfM8tTaZzE0sCCzc
jsGY/S6w3Al4XamGVxxiLWZLroLv9XY++Mswvxs2T6xUe/sAmaN4whoey3urXDLgwFg94b2qXoby
vgGKykFzneldVI76XKxgPn3emXtA30eoQmsEq2WM8BFffeTFP+tNx4nKwDv1edUEM83prQm5kP2s
8wJUUyDwefqz9XKWuL2SyRzXKhH0tR5WSjUGHKTZ/ewYb00mkg8ct5TQELG4c528ecsFlkR+aitZ
qOhze8FIXGf7tkpGuqM4LqmuBYo25efZVXl0kjpCNvm7nE3UJr2AsRBWtigeUtdeeHbQwPbFuGS6
z0neMX6U2b7S84RcjtEc/Vqoa9RQY1waSoWdU0NBE7DO/c7rnX0pmjxSq/QdLG/xzbnTT7lifp1g
xN82TfKmchNhJcn58BfQ7NrP477CaLuGqzHERvOE/QK8/azkDK9bzLet2B4eakcSNTxY6kXLhhIf
jyTdwS4iuxp1oAffQLYYSVSDeVKIOwjF7OCnHqP/Zc2Lh7mUZDPHXXsRNee66xYiTE0VF22pisAg
h2DHVDl7JQQ1P1YblNv05J4KS/+Ol2VyVu0G4Rgjh10WN2TV0/v4RHhPYTfKfjeK/FeO9vJHamk/
p+2/yWJinbvDKRWDJ4Necb1bK5l+oE+fWA2O9EtXLw8zkuKfDLc06gqXj9VQ3808/bF5sv8Y6ZIj
abpypxSq/rwgngukVS/sfcraX3ApYM4Tj1NYekZyGM0qZ7KBaj7zUnUT0Isgcxd08ZgD7IQ6lqHb
w4CQYlzuZan+SJomR7ee9G+asf40rVo5AuYRomsq8xKoBKmdZ/IldnbFlGOyxzejdLhndWLzGFL4
U1AXODKVcbrYxAT7xsLhu+ikdYRK27h7b7TvpmS5GMyRBmxKevOlT16xKNhlmjv6Cm6M0EXN+c5c
wCVj2f5SqvVnrygD6C5W6bBo7IDPeTpTeTRRhdSM7hnxFKliMiQLfQxa24HkaPcjCVxDt8OSW7nN
6YXDbunqLba4uCU/tb4wTqv9eQGPHVerLOFfxU2gLHb3jZmCSmllaf1e9sm0hwOZhTQECZni8RJJ
SDBHmKBaYBVkaGtFeVhyRPkys7uTURiS2JfKO3WDrXJyJjw2zJh8A1uBqJxhwuJmU/hzmY4RRurv
Rj7IwMBxlvNQ2ucmnqy9ZnXpF8UDPkWfqx+LoZDHos9A9RmEkZ3heTep4sDZLMkMr1flJSkX/OAY
47xkWsmcEa2Ah37HBDtn8p+eJAwjxhXwFhTsPE5JpXVIYEz3cXGB8XVDmYFU5iTAPfG9HkV8M0Gz
uc1K84etUX5lFXHTbrVSJGR90hwQ4UufUqkJ1xZB7CCdYkeqpHVIKnt4Q2oeX2bd7W7ShewAvWq1
x96kqNXY+zl002M+Nw+sODNUhefe5e5YkHRNHWvPzZcZuwzWPREeU670R8QJX1uohrs4rWYMaeqP
hWJpZxOQ6qdAT3tsBDQEdyKVYVOZy13Z2cymTFH6kITGXTrFy1Fr5lTA0O70F2Eaa4QTF70MM54e
9KiJz6lebNRWQ4qoMMY+nMY+vrfLcbodEyu5ZaNbDiN6g0MM5T0yuxEjgp6Jm9ZmkvWLiJZdPx5u
sw61jdG39hHxru75mlrXDkQ7r3sUYmOS1UW+q1oT4WXdyudqUU1OzW7cV07rPjesFYwbRk4k02ol
L1G3jo1QzUChZToN4Il7MglwdtfM4QQr/KPWE5vgAga+iMhTjhiEqzP6vIgqAc+RGUebGIFUYJqZ
Fy5Yv8drXyIGaMwdc4j21rMMvlhb7sZFXIiUCJY4HRn9dVk0d8sbhiJ4Z+Ttckia5KdVueutJ1j7
Q5N6xzSz0ssyWwVEprrynZ5a0jBHYmUqYunnQk8CvRV6yIgr3YwE9PVpzrLuDpMKplzr4k3hKE31
IDsveTfWeYgMY2j33Zoyz23j/FAShfCW1cZ6a6tNstMLVR66Ep6Na6TLS15n+qlbEQaaCkYsyKO7
WyXGv6xfzO7cLqP3Wtpd/kVRtJF4gWGewlRRir1O87Vn7O7sMs94tNIFB6zZnid/ja3i0dDaA0lR
YEcaQgC+X9qwZk/plp4s16hecrWjxBN1/DoyCovYP+u9ZQiswUVsBAa20YE+KYuPGdpG81rggqvr
E+2YzcAb/32eHDHZMSXeYYmZVK6ZNv2oRW3vsGHGr75uYLRpS37MNPplVUvek857Yrqr+LNbCT+G
yHkgbdq6HZ0O1g9r6WhjqbA3BecXhWp+MS1zvnSrZUaaMX/LSJbFjtOId6nUl71n9y08IfAAxEZp
UE1MemmsyZWwSvs0wV0Os83hRF0c47YftF82ptxHgr2mva2sbjhl+NP17JkhzfpDRnzGMXWJbyjL
qT/b6lxEo9BgPaSjfuNABwjohNNLU9u4HOulcdLq2totNp6zemPjXS/K+tC3vL8O8208trNxZaRJ
7sUKmFb4a+N9a1PixRpV+A1BhIdKcWNGfN73oerQXGjmVxvawqFboDmRLyHOupGlNJ/eC+0W8/2R
SmocsKfQBUQp1CdaGI91E6yxYe70lardNkeL2HYFBxZdskm4BjsBctCgNuF7No5JsFKiqYx9bKgJ
67OCnTHYLGd10q/TLQw4QEhheaexsuwvJnkXexRx1j7zVj0w4YQfYmm3ARkF3n4mWwNxl9LuXKlY
X+ahIpIoW5NgmrQPKAdF0HqeeVPl5dtCKhFZ0AsORyhd7oYumfdqMf2UjvQuS4tRRM6QgT2ymY9J
VRt+2rPZp0penxvD8Q6V3k87AhfSQCxOu8fRjn4qNd3TKB3zdVoMJ5wz3fqme9I9LtD3HnlwCY98
Lt67WdmWRfXdHI2Z/cq48J3YN/i7FpEKm3en458FEd1ofdnYRtg39Kdp25iBJLc0lI0YIunSyHWQ
AuhLs2E3DkUMSV+WzIzZYvSJJnoeFCbHziqCOZajb4/DT0IRgYlaaYdCZT2YbuLuhPTkOUZ1cPC0
eghlYuenJpmKyCXU1WTMoDSaOKpdTbJFbhE4Yh7hCFh3RlFUzwRXkQg6tC+Fhw7IrNvEb+PVhn+T
5VGn4+QotRIAHgfmnaMI89jm2quZJiAGlHCRpxaWv7bFGJVVagdzoU63LcgmJ5X+WvS9ssNEWTBu
NiYIkpoegV+DqTuNPu+BwzzfbOqUh0q3fJzUYttglXpvaMUIWwjuyKiz22nlVqmmZrEVqt3OWAXU
gkm1LpkY2MAbzBjWsaby1xPl6DTylyEs4S+9LMKeMOKd0GA/Erxlh8VoFo+E3iS+04l6n05Ld1Sm
RexFM9WHSjbJwSarKxpNr99V3jjccgv1rpvN8tZMJ+1mRiz2A5n5N5gCQ+DOQ76zzJrE5KlSo9yU
VA2pY+7zrqR1j5PlAIpF9w6fHHJtUt14Im2fmyRv7pgN/2o0mietK2RAklDpDxN8FtI66gO/0wuq
jQpbA6Hu8ELvL3orax/yn7jPsLI6T6Z8Q6HpsL2BoJR6VtzRxywwa9zkki1rQUGkLOaxK4omqpXJ
OxStaM7JAPI/kYcHhYDHXYouP+G55Lx6iar/IKp12fXzjFmZWDLYIYZzaHM+zDxtHTZsp1NuSL5J
gnZGAtexMftmO35xtVwP6i4fQ9EP+iERS3V0eEp3DCv4Dty836t5pz20gwtTZhX4nxlxticXstkp
mmpHSSy9aBwQ38AT5m46s93nq5QHOynHiFCsb52pD/saXOy+W7J5h4bXiGY0esEM++Yut7Jx38Sz
tk+07aiit4ucrNd20Ck8ul0bWUhnv4593xx0+DdYHHCZCgHOA54EzdGAn3ILwwbzfmPqjuus21BF
xjJyhxnaEukhftxmxTEuC1CIHAd2uegmDA5ktsRbzT7pR7hhTSALZJJpEVE2a1S7bf8xxV36pDh9
HdosVNRBQNkxbG+LdhALI6U3ojUF4pj2qdKGHGZZIATHh6zQCgtpHhqj1G+Q9neQyzVAgDbZ7BOI
cTxX+FNHidRei7RTgySPXR8QR/rZtDaIGLG8TlMJho1RoW/D97hB+TCfnNSo9jGt0K51mvYGAxWS
pkuz3pPkXPgIKpvbtUTjNMC7DjoEefcpdKfDlHCur0r9c8Uy+shGK6OmBrDDYmY55WYBpjug9nKS
odzzImPSIbZe0RJe2K4Wrvbl6IaVo1CUGvZ8guCEhEYo+nOXsjevSgIJykUWO1XiDfBcBYFZFXKp
J1qEqkVbs+KuGLlgY4GEUbuXJvnFw+RAwkFHCDDcv6hQ1cOFfmq3zHmMsZPpHBOY3I/T0vtC21wj
FFjyBRWUr5ntQpCftwS0kQQ9N7TvJV3x12rV55vWUJ5tB3hQOLEatMmkcj7ALUpUp6LOEABTa/du
lmAHjI2d3YSHsV/na3+/YfyBJ1yOad1Zfk7pUAE/qYwwjWbJgwybnENRyTLsyAD4GtMx3Og92GRW
kG9Pea36xqyaUQ9W95gX92p9LnJTeXMreNuKKbxdnxU8W621LwCZKRAWL3czmbpNtaKIlNHN95uQ
4zhXjny2UuKFvEyV5zlTzb0wkiGKZ7SYRd/13Hm5DR+GxTfcrA1RT0IbJq9rH9syO08NHuFjZUAl
N+2exAo4aH2p9U+yq92Khtidg7Ys5C2WjkqoF4WBR1WjvzCGGdE1Uwj6ddMljBdqbOGMKtvFFQwk
bCGKoSzvZ0V87cdtCjCheC3SZuQNT/0NycldWLtT/1G03ngXa3lHNgLtrFPp095ds5ccM7IzTL7e
b0qkqexjcwNKn+VO6ADi7hDYa5DgkuaLadb6LzNW3YGV4hE4FSvwslxgt8Fq1Es9ez8WbbXRjEwa
wFRJWaj2IsSs2T1jIb+GOhveHiuwMZpo7ANgV9UXWG5EhlsXN3Ouv6c2DnbgHWSoL2NawZFby2T2
bS9p73pZJ99k0SgXaVFlDfNqBHifrD4fTnxv0DLSKZfaA7LXFq8SB7wMEIEUqHRsAtecrfOQ2dMF
2pSIoEmvXwVL925Q8T+iSXRd6Int126soWlpfftsMswzIRbEECiYV3DYGFZW/nBzVT9qcTrd2RRc
vhEX4yFOVyW0RKZ9d71K/UWb+M0q4unC/E397s1r/pLbjVQ4skbvZCdu5uu6kz52YHF7YiKfTS1L
/M6gR2gdN9I8YVxYeC+GaNwJuYOsnlVkW76ZtuVeyHWtqE3Xal92zFjDZilbd7e2LTZokrVS5YRs
yt6x7ugyP9gQ5V1sZAgw5+GRGWJKairOyS5qGh8DO9MfG+Ax28COGSNcG1PGXsFFlOgZhmyb/sgu
bkqhf6hTVp5pL5nudPF416sZPWnXgvYJYMQ4NWO/7aa3TdC6S60q3UtDG1v8kzGdWRg+hC5021Cw
Uu7zCRhhFBZ2azoYgGZm1FR5b9xU6jL+0FbO5cJMrDfHjnG1c6pxvst6W9m1RqqfMDQA4CgVqLEo
JJm3N3lPNDj7vrZ46q+1mrQg9fTyUS/K/Cnr0u4LhpbDrVFU656qAv2I8IZvA7N63cl25XdFm4mc
y4fxmKqdUfnTPAvc9uOU0ymTb4NWmkcw5um+VF2WpTsZ3okdqQwKp0+/elnRnoxVDueJ8zHo8rUJ
89RVbpuFibDQhoNuo+F2mXftaMZ6wCklz32rqZegaXXj3I6t2LduTraNoZbU/4Wzr+qemLlEX+YQ
t8Hli9TcXGdwBkDbO2l7hDoOe9kdtD2mfq7fSGMg2653fyrLOER2E29nND2Xvv2vzhpl72UN92sw
N2uL9ntsDNpB0/OP2SjWExPC19lbX9y8+UA7B1QtUxQfwdwhQaHMt5ovrvSemi3ucs9SLfcKJn/B
NA8I0lXggpdO0cyPHC+ZLBwS3b2Ji9SgfAC/ajLiwMkgT25E2RgPS7lWzLc65+Ta/jLJ22wz21Tb
VbnlN61+N+fQsPWqKwLFcWEpFdClBbZC9ESsFzgXeYJykazvZT/wivZ2nIzf0tzIb5au7S7kspVR
rUHjzCq7RJmu5hdQjhXjQ3tMkEczhcT5qqmY2XnK14bQrQDA2QzA4zA/Sxqc5hkhR6NWM0dM1RXZ
y5DuyFtLzzEkwJOaJskhjUFQJD7RdDQO7oeTxtilLliRzEMezJV0xrZbaGTMqnikIYP02pljNKOW
P1g4u/FHdW+HqYITVUOcRE01rozm2QPwxGlDU3WZzS3NeqhGI4a8rFP1JyYixcQlJbLAPEYWsR2O
E8jSbLgicD4IwMsJzOrahZM8BXszOkxnKq//lSneShxSYuog3LrKzH6r14w6KX3exg+z69UPQG48
2EfO9aexr92dlMkc4FkwRCkBSXQOlerPatrfDnHJAGpB9K+4UOEc4VhnZ3bmwLQHnfoPlHwW2Qe9
Ns6Saw7rdSvShFf1YZYAXRjMaAK1ZeqkDssPV0tps6sVTf+2w2euX8BcDQa5vE2aLmBGqzZgT/LE
uWe+xJuQAPy1+MpT1969rhpASzoYC4WR0a8RIsmQlL2rEe+l7RT3BlOmHeavuCR4Wvm4SM96LYZq
flGENXThOIPBekmph2IURPC2I4EjAxCyU9ivlmgMMiLpnj1SJ3FlHvUzOTO4SGQKrruuwzCShmgE
6MEJQORtpgYqA50fytJ0aUR8sKOHg1rU4VzM36eYD9xf82YgBMoeySuZCsOfKUIu0sDboaBwaHUN
BFGz+0h3pwFr1HXgB8jxUCVTcoJab+KC4eivS6lZmOWlOMk2njPdya61QsNe0rOdGOp3pTSpmCwR
N5FVz3rAmjPC2dDl0aF/eSbCwQrShNinRVowDlwNO4yelZxbyxIuNhaxfazGIU2E8GU65adKbXUG
j1DvV8a1waAYTjSYhrZTpmbAJ1eb8cSRbmSrsfq1rzvgcTU2TzlGrU8lSq7npEqp9nM5MBhPEtrl
4S2eBUawdl0FG3c3hKY8ntNW1FGuDRXs+izFvtbkfeQ6RROBE7LxsUfFDdxpl/JZWTDWYDLovqWx
mVMDzOOvts2aiEZ+2lezVjzlJD8eNLXL3uaiAMXv6WcA3CaayGrA/LItnh0mpY8MGRmpYoNpNr6H
620BSV29IwOCc0AdYeMba7Y8gIczqlWF1HGzzDI6+om2YOwRv0inokpc3L1ltV3kSUPduWAfcqcp
xnIGGlzDMXUY2klziSyjvBiQlO9mpbUQupCWim0blSL49WTUw9lYq/y4guwyhmo28o1ivauyAt5s
HRVY0HrDn0zF4WRae4Q36s+Uut+fFiUJDL3BTb1q/JX0sHScsLS3bH+s9JRudUbEMyiAP00S508p
C+exKKf8A2ROysgimvqeoSI0fT6X/Sgb+DJdmYQlSzzd7HAXvzH69FIy1AOGX9VjWQKTaw3eRDxt
8VB3o175rkQ0qBoMKFv7bqTsebBo3DoYOOW4x4QljlYdoghFsLrTVaM7YgfZ77T+oCvWOcnQGBXT
woeSVu0S2oYqdms5VICjjtYhW2FmcYPbLTs2uUAnQ8bNh+kAo8+LYqC61e1v6TjnSA3IZ2/LrXqj
SIkYBDCwcxJ1x4DYOw3aYIYjo6bU7vGsNiWml23PdtISw93l6F1reIpZwqduNoZ+x2xC/1bRdllh
v1K8ixkAhTkH1IHSykxyG91peWnbQRxQVAI62CpBt1VqANn3mnIpMgkRy0n7nTJgODjZ6GyaxuJZ
xCiG91Y/lL9GzYxfY6GvD3me2S/EmYJa5YkC7kiOK+rAx8nITRFQeopPyGtXgsqNPokQQMPYxNBM
BhfXRMJOJcN4sJLuPnP0W4epsJwzrJiqs9Utd6ZRfxmS+LsKC6FpP8ub/idxbqM8a+grsEiG0XvF
zBu9Tl1x+0nu02Dt9970L1nuUKqReWzGj2yI0OauSHNppjHLx2DujlB3WKCL/YkVzT9/PukHDD1Q
Cm8W7f/gR861SiK1Ht+pc3lboEselDH6MwXzSo5L8imk2b+EABoZKttg6XfiXyGxI07svrvoWqKB
Kyn2BifiG132A7obGw06fLh1l5iYf5P2YF5iVS3CtqZfVnJR/pSju9KyjhiCj4m0dt48Z4fZHJhH
q7i0NFBVvlMQMAVwGiqYT1bXJiT4O2/xr5/vEarK+0Vivykm/845LnW1b2en6i6MEf2xvhPTPsMP
c3BfVD7URudzSkX4yTP766H8ftWN6rxJyok3dfCs+v2qqoKLIUjvcEls0aNvcgBMC416CorFOr2p
GshLaSJarnMmX3qebk8I8plP0QHstlLBr603P4M8WSRzZe52fk4vMR57gWyROkl9w5ERazylACiR
oiXlQbUsi6lGPlRH2CR2RAjhekPuN9OtgfqN+agM10pjvuSJY0mXTLCF4gVMnl9GXdYhKtA2ZAEo
sC9659AoWHUUFTCIkgD11339JZ4dixoNxWWTpNi2mxr8IwpBNkC0gfsYL/LIbnGPLGU6nJ1saKLM
qYrLwAfytEjZX5yJVVqv3XMxx8NdpqniXBuQrdyj1sZQm+YEz3c4PYe2nZVwntp3qgnPl3onXpxJ
gXuWzEPYQ90Ic7Vwj7rbnyiSqdtJzZ1OGN3/ZK26D+noMr+3x/XWIWX26Gje9JoxjwCDHm0nWhat
ZTXSDS4m9bo/Iu+P8KP5tZRYu8H8V8JJN8pI1CBJnSXEU7PpXudhzC8lTI+Htk0KK5qrYj0uPT1m
jbRrZ8x2dfI8kjMYiGrZMwJJa2dKZQ6oAN+xs7eP60ZyWlDynqpYswd/rh1UnvFs4ONf2rdpubC/
0sVQBGSzxbMtMdNXlvxRNK0MJ0cbd0bTwlSsRPzTxb9xN/V3WocxXYasKUnPS6YzeCH1OZzVqbkn
IUL7qds1ePTMaI24ABsQOF4hnAphO0eoOstNoutdVNb4trYEhgae4pkBBzYQjEuRfvZs+YHawXjw
cqc9CmeltNcUXHHWpjyumH8j6fCqPV071chSCCSIsUpygS7Kh1w0y04VHSNxt1vgxoxWbEaEDbWZ
r1mVPA/glqE2xOj60FYS80ZAJXMEe30ntQCtH+uv8NOpYDLi6K0ZybWhIk7bDCc3PZWv8MM5PXGQ
2GMX35ytevjO8CT7kjQjOA8Rxkxb9OTSDeoc5nmf3Xb48+06ZVTDdRpQ06RN2/hWbqi+i8bmoVW+
LeLrlvWqr3vopAgB+zT94hrtvdI3Nxntz1jF1W22SqiBaRnC5Gte6lQY33tcOJ6STnT7FdOKY6tV
00lqMr14U+veUDsA7vELVgYipTXTJDj2OVsGXFeZh39t4CR+qQ3qn1Ucem3qmf7hZL7L0BQwLMIt
WnUY5yV1/K1f5vdYGO2b0rtxkGvbMBGo0r0okEqgkVoGU78E4IRZcYBsoDyCFU8n1cGMJwTCWgJR
y3UPUd3d950k11oX2OPvyj6081H/6o5wSzGKQ0FHmYIuofcy5tu4tTKk9GIjYqyj36bjkpwSW/lo
8a/co0T9mUAwCkUJsYWfEP+CSNNGs5LgW6D0MtAX9NmL0/1aRlpPO3UAuJONk1qqzqFsWy8cLX06
6ZwwvOrMhhyn6c+uTiM+2fMPm+rtQ+sT/ZQUDpEHtMe3Sur1Z4VEo91qmN1NTMTsrhWThwliSXPv
dcKfLBSUi64UgP8IOiuzBS8mITT5xOT+6ij2cHZFn0daisWkEeXXVSWhicaSdY7CidXUOTvey5/P
lM/+/jXFX28bAdDTPJTlgwfY1e7//Pc3KcXfTizSgZFrOpu8kFOCSuzqnMw8ctJyCpl7ksfOmLXs
LVOeytHZRhe13zPTxKv8k7P5v11zc2jSPUz80ABe3dPaT3Gf2IN2r6epM+/go613alxnGMe0ztvg
2uJL70LqrOH4Z59c+3f1CvIwSplN/bE5reAi6Fwp0lQlLlwyQbxLV++zaUeUxlDs/vxIt5//n0e6
XcIgamGrb3XyOfW/ZEN/kwXVki1+ISTugop//uhX4lN28rP67LOLXFUaa1U2ZmxwEXNhxhYyvjey
wMrD/9+tXK1u8KMyL6rJu9D6rNMl1gMdQqT8VypEHhie8xiJ88SwfjL064AKCGv4z45pxmGbySjB
KP6SL2PyyUq/fmJEKunoKA0TCSrl2fWbF4UmWlXt1nuGzEko16XYF1lfRyr0iJOiE+jx52f3ewXq
4qP7V/bFpk7eRMrXUldtSvBKa9LqoUm/wkJfp1dPgD3e6+I1zmron5/p0X6/wa1iRwKJq/Z2MXzI
rg0q8RhLtWWpdQbd6Q4K2qCGagYh8TNryKst6R/XuVJnTaiEwB4aPHLX0b3LVnfZKVhBfv/z4/vs
bq6UwtItsf9RuZsWw4sUJO8d91dFfpbRdHUzHl75sJkwAWNTwKT/WgE7Z0ZXtn0qnjKrRC3fBVrv
frK8r+6EHtPhz2soyraEYe3amx8pTmykahk/MWcHGQYcXRwg5E92nd83tq2TZjslU5O2ULe2ZNDf
W4/aTJUYu9jmkWSdjYnihMtnItsrVSqXMLBsRyZqQ8PlLV/tBuiqTYMRXfcYU5VlRhvG6amfDzn/
miznk8/n+sVwMTIpN604WsNN2//7/RidJKq+lc2j/p3hev/lz6vrv/x1NgEEqXQA5KpYV8ce6XuD
t8Zq9VipR1ok9d8BADwp9K64OvLiEaGa14mLljWbeFJYyuM4EZ9M6v1nmdX/fNtEL2CzQPqCjc+i
dXWMddlUjmasWY/RUryoqQHjpv53SnpmxLqNGAgXQyqD7d+/v4CU+YmB10//4IwLpJbdiL6NNuRf
vgedJYVWxNjuBLTkaklh8WeaY5mJBwLk8h2o/f/vz199FMIr8A7b/rwxRs4+/Szt/vrLxnACHIZ3
TQFI3uj1I5q7Ks5UfWofVGvaDXDARhW1wUsF5/7P9/GXlPg/NQVfN4kmfOCMMBGf87y29fz3mqKt
dVHgzvxgl8KgSdFOvYXo0RrgpDayuttohowRzkKg/VtnSo/pBVXUv8Od+BUOrBHCnICdHGreq6+m
aE2rEt08PiaHWNnXyr/9arY/z+7F57jZElwDgprSpfCmrPFRV9cfVmu94oT05+f4j8+eK2xxQ7hp
AT6a124apSa6ZNRd+Vg48+GbwmThz39/+yZ+e01/fe+ckKxlc6s1f39NMxZxNsRDxg9tFypDcWZ4
FiInCjDeOYqi2SUKo7Y/X/MKR/1HoXFteQFjOE8nva5w0+qxCDDzm96z/W5JP4oJ10Vi1xhbJtVJ
wQW5auXDJ5ffXvp/7vn/Lo8O3uUj2Iyqf7/nxcgGCJAJU8CuP3E6vMoVkj88G4Lbs3AcY+LzRoRs
S2ufSCt8VhgsffIT/lupxTZOZc+OixPMVa2QFT3xzgyxHnTFuMzKcDuWORwRff3lNusr1Upge+mP
ee5vmxmDTJxYfcavsGHyH7liH/p8I6lqwVy5gab3ZwjBn+xD//UHaiCCukGZq167qskxQTeKkuCh
rPiE1xnKhef5gwmjqkbEZDdL2NvDO3qNT2qP/7o4GNBp21aOabl79XZEK7TCzMvqoUC+JRYmAzVd
CUB7ZX3hCzPG7664UeZPNoqr/ep/F8XfL3u18WIYKdO+ZVHE5gymdOjGt3n6viQPVuqF2fxK0Llf
ijuYOuhQPw1V/P0z/OfVr05HLFMaJG5V9aAUzFKRx55Lp7MY7qCksqu30d6SLpMalCBFOwE34Z3h
7s9ytJ8s/J9p76JudW5aRFzsQkdcKzN/1lr0Et37lGK1TsjlvQU6F2mS9NOJa/Rrde9uFA7QzD1m
dAEnqhsto/zV/A9nZ7YbubFt2y8iwCCD3WuS2atL9dILoSqp2HfBnl9/Bn0usHfJhgvn+s1wlZmZ
ZARXrDXnmAVGKauM4AvgxaQVK0qsQZq9TUsc6KuPKZ4ArgG0xPRydjMkR+5Y4+lsg6KKd3NXBiaZ
p5uIXWQ0pkMf1nSKzfwpD6NHu9Tvwqz2capPG4xHyJfmQNTlyW3EVs7Nw2h7O69CVTKVLnD6ws62
NRnnvEGwtWIj9kOLpPFZkP5bGXtlG19DIz/wemF9HbutKkxf0V5L0KUifEF0HUWPTdL2ftoaL6KN
zo77lTHkp1n7bMtVzNsP+3phuY8IL/1oFOithqu5ko+TNl6VabOtkFv6Ax7vuo3u/7AR/P5C/n83
nnkO9ReFqvF9nbEP0Jukm3jRbfeOETJIM2+q0TFppyky9vGMR6rA32QvezNdzmIKn+Jk9AWyBIZt
H2WvXXC4/GmHXHf933dIpK5Mm/6q1qCFfNuezIqBdCKr+pI1nxYHQO6TRL+iiacm3XnIKbT5oxse
zZ6OlfrDqfd7ci7HUGRPDNcsTtekWX3/SSALp4M9Z9Qog1aeF8RgO3Jz1Tbp5IJQddJ/KaRQPxav
w/zhqPqWUNUfiCvi0yJ0fUsOgH3qRw9ydDNjWkui7iSZPez0Mes///32mb+DYtbbx2eFb0/UBx0a
1HC/v0pc/BgoNK3qorxjMnwm1Yu7AI/wUvQGdxKlStpfR/o72tVN1dyYjv5DQT+0YCur6TaEiILh
JjDdj5LEk6H8NRGLSnI3axcbdc5sEbREZF5NekJTPLvz0v8TGeV/Pz4TadLXuNc0f77ttUkKW9l2
5/qyyO4cztldljSkJjDQ/UMZ8w+7OnWSoMBgzAic43shBu9RKAPN4KUkD3Ud1sSfKHfyQ6c5n1M5
FbeJJ6fr1EYHgCQdm0Eyyd2/36y/77F8BJija/fQo8317V7ZTlKMYd/Wl6R5nkfrnjgFVDjNBpm5
l/8kPucPL/m/v0K5Hu9PGjcWg7XvGQiaHlW6lfHjRqVn/5TjkqO5AQgYOV18sKrJeCoyVaK5FTge
OqQN/x9fl0Qm2yOKAhjKt3ur6T2qwaasOUmQmrvONjdRVd4nXVFshlk/yqgMes/+w+r9vV7964ly
CTuxaNCyIszvkPJWj0PmJOuPTFht2NKhcKb/e4XAD/ufa/y1KP/raJE4RFgsQ1dfpLH3kFKQMe3X
1jMyZgx1UzB421Ikx7kv//AArb/Yt12RLimocI8gblJNv/2itSlwXYcuv6jwHgdXoDYbnhY0eP9+
48Tfr0M5btOmZ0hKv/l7368hX6EySkddWmHdtmH5pFUDWun8ENH1wecTAHh6hLdxJF1lV40LFbTa
om0bNl5R34/Zn6Iq1+Lj9+/9++dZF9Z//d75CDR+cV1FRXZrtexOPDnIrTdaq3Zj9vjv3/7vL8T1
Yg4jTBoF+NS+/cgTVKIFXxyWtCQ56hX69r47Lm4B7f9PDZt/uJQA8EPjcW1DEtv0+/dKZva/GSXb
pU/SB9uqvEsmam8XpcavKJydP6zHf7irXM3x+Mc0V9jv71eDGdyLdCDUGMUWHsp2pzvltjD+sOn8
fZPjKErfjg61jtLib0IOD5tgF0/tpbbUti36DweAgGW67ALZNu3aKywqf1gWf1/y6yUBLa2Lnl71
t2JBm5WTT4JLZstoQNIQ2llvtPHl35+Lf7wK+EIOTTopfd8Xn+mBWsYyTGOkLi/lIB9IKfjDb/cd
MM7b3KLjToMHcbIkl2NdCP/1oCMql9jAFno7xS9lVH4zzgiJPyeXIyCp8QzhZXlZsIylXvyHp+Of
vt5/X/rbGjOx6kSuu963tj40okNtOOAe+vff8B8ewbUTwtsPhA+89m+PYFnjo0Libt05JAcAYDLt
a9zqxXlJgFz/+6X+vrao3ODYQVOkofi326Wlg9fOdppcestZePCQdccm1KSZMXZA5ML/MXIKBRwR
AK6JOEo3aJV83zayiH52Xw3zZRDgZLWyqPdLr8MGzud66yHf4VDRmn8YpX7bGMGb/jU2w4gNI2BF
6/3+vIS5keN56p2LG7b9LhQeB554zs6DNTq7id/3lI1a9qen9FtdsV6V7uPaSwUNxDD+2w5pNrRO
8knXLgZa76OuRLbrOlAQfSUAC7WRuNWcZHzhQAk3iVL55EZtVvhqyLLXxcmwZRrxkvpeP+aXpAaU
UWBZuFuihEplquJThZTg3x+Gbw83cS7EQpJIy2embap7336nKU08FVkF/38QQ3a8H4yHf7/At6ft
2wWo8n+/ERLzsTvY1DqRXW+MAjliwuRZKkhdfwKEfltD/3sp5GU0/WidcQ9+vxSvWhQ7jagu1YKB
4SdRPcX0p5HvP36d/1zje9NvaDPwLKiNL5h2pHwBxYBuJjTNP2wHdFT+9gSvd+Y/V/peozr6ZM+E
F1cXXRQVemvPvcnTog+mhjFAi6noOPK43WQY48+tND7oTGtb4SD4sRqVBjXMLZpS/AXwee5RNQKJ
cdGuiuCcLvZBml2ESVNqG9yqElZPVLq/kjW4uhqdN+gPzIHr5SvTNOeSIt4L0rlprKCPHZrCiWl1
4EYM71AWOUhCFWXbGO/RTo2gidhCVlF+LIiGEc4mssZuo7CHYTl8yhFxzGD9Ahy39R6h8k+3UzG+
UVH5UZO8I8z5HPEWbNOp6bZF0oLAaiXOsWW0v5DAcVgzMsgDNLf3RQbYjtB5ovvaNL4s03wql+Iw
tp3uuwAKNCwIsAPs1nD9ivhKf2z6+rHX0cpfgyNIYFgp5EHYU8AwJLLbJAY0ECOzvY0nmjJwLKgM
7NceOBgoNZkxhQfbSus7o8p/mkUkt1gAnDcHQyoc2qzal03c30aajhLYQJLFTAWrnN6NQesWxrZN
2HX0LIOQkjCf0OzOum/NoT3rNQbOsqcCgJRTHzMg+BsjaeRBiLB6c7qo3Vtj32wdA9ekVyGbd2PT
OZWi94Ilz7WtwogaOCbW9FAN762MbL+0evErlEAnDGWNT3NjGxih56kHoAVCapaKt+ayaspVHWKi
cc1smwzkbS9NJCAQz8QYIzqz9lED2Mjzyu6p6mwZZEUZAtMD1nWVj7FxZUTFr0bo0DuWyj0O/VBt
UFvbO7WkYBRLvOx4VwyAkqz+MXGn92TwQAdhhN7qbmhv5zIxD7XEC4jwXF0nmeueilF1B8ubGdUy
6uRW2uIcR80Pngtnlxuz+RYtNlYYA8LR0EfktaBu3URkOm5TNX8a43mEZz6U82PjhFCkYppmdRwP
N2FYh3srDVMiHhbrMPXzJxJyDQety/1wyyaw4TRAqs6hrNXIGfeOEOnWbcvu2NqIrMYaGW5yNWSn
pCFqGpkOqnZngxvW2COjJgi0HeUhrHp4XkAtUNjnJv6rUWbk8PS/1Ki9N7PFkU854T50lHHTyoKu
X1vH7Iuz8wpLZrY3bV7gC06YVWeTWvYEWzvIxluBbzYCy5DE2l05Vu4ZPU+366x0It0a/0LfJ9N5
BHCDfhJIXhc30XXryC/N05G7u53liwZ/1pBjvpaZ8z6JlB41ta5fov7e5cx8N2EnpqNIionXpZlc
qywejm0owvswWpJjW1eA/6emuvVmrLTeAh0T2yJAxhKgvGZgr5cSAkuGX3Fb5AlZMEQV3SRdTHIA
rpq9G1s/bciZePQQwWWN+wN24gqQl9J3MwMPSxFyvqhqdcZuzktPj65HEBfHMnTpt+IEpQUS37n6
MAVx5ZbPUWE7G5N/3Zmyt4IJaN1uSBcH41i10J4kZLJNQ3xU2mjs6tVra9VlHTS9Ti6AhyU7MVa7
4oQ9qMhXjl1BYwqVbXRl869+0sJEivsqAbWm6p+RhhMX8Bd4ReloNCf6ZvY7y0GFb5ebqF3DB1w3
Jj0iyn2zc0uUtNmE/N8GM+m65CUMURXEnW7jvenasx0mcoMGcPDHqOkfyA82d93qvO3rpTrFLnry
oQT7YFdLg+t+obOfNQRFdnN4JxZIPnpcv6V9YvrZHAGQaBPJR1ac/0xgWrAqyPKa0Y3HhNRSGRP1
QYSAt60SNHwLhLFdoWUEeJEt8aMIJ91v8E/5SeO8K0ygvkyyz7Fsv2oMPswW0s/B0l7Muoe/OJk/
y7AIwc7xRQfGhxvuz0/LomfjEGPpi74H2WqmabBAuUbbWccPnCqzTehAlSk77VFlEx+zsXO0hzEy
w4Io2oxZJOu4YN0UCh+nW5p7G4rEZmwoHAYpI2YuMI/KYUbRBcagfeIPshLzZMLbmyjOBewYT4nT
4h2ymvzZKYonG7XmS99rxXnEsnealyo6R5DlG2yxoKX6VefqrJwFbGnaTxm5XlCUWBixGiL89CL0
nZ6GnYnjfiBizz6VkfMlXbRYCy7eq9bxII+NrbahCNbpgbcTHnOOeJEamK7adbo3Rim3Q1rAy2Cd
7CAl2PdpL8Y9AqP2GvhZd1PXMj2pgr13LWivqJSzIJviEVur9YtNqA4GkjzY7ki1GewOgXPmpgSm
evMetMu0ixkU8WiPPc0jnGIYx7BzSnP2edcuJ2Pox2AhDfOhTmN7QKrc95CzwVbuE4TZeIS89FmG
LW91o7LKn1oN1GQD6AtTl1T8mPoYXdJpxfIaA449jyGXV7kfXlp2G7iYMEC8BdF+XmVgjQjr2Bh4
KUGDyuwKev+r01pvVt8/zxZUGGXmyT1sywwvAzWgNVAy2PbsbWDsqHPea9GdlcAc8DD4+l1L4p01
ZXhfxnBakTyqwIqUCGkewjzlJsyRpU5lLZm9IM/BABZFtwZ3jVkDiHgnK8m6ocTddTnWo3Kl98DB
zzecs8JNzlTJd5weAkpM7nJOhMppcuS0M5SZHlu8eTdDJhk1RhIibSi/ioZpV4sp8aR3XbcdRe6+
hpCn4OsV1SG3mIbgEzB3LsSFgOG78doCU4N8hJYMz81iPS6zi++5lyn+mUgM9wV8Ip55vbwWEuPC
qOW/6oUNMk6RK7a6reCtasntUiG5LqwhOzAZWW5r5vT8Z7ONrqQ9ItbGAnqe17Yp/Kko4I0XPrRd
LveR1cp9p4MAyzGo40bq6+eyoWHVF43r81HFTkPotu9KHJR+pXUKOPPg3eJF5zmeG++nq7A6uEoT
AZw27w6OLuFo+ohgeupYrTnFE9DmGKNr/WyUWvdh4z7Em5XNBczFpbCwXC5s9kbWQzCQo34RTRM+
hn0Ea6Rvpn1WijCIvHLe2hFDNa9c2JVDlzAXSyv6/dLN0aMOx+ReTSgHR7N2WZXMkOIidI51NIRb
jpP1o1wtmqDL3W2nsQMBZmIqOJnpDjmyu09cPQ3ShgDf0aO/nfbug122UKdCash4dMeKPKjmy8RF
BIUzH9HH4rvPhf2lS0ZgDTm9m1Yx5dN5B0ebfMiqH1BarR2TLOLTNQTpSbqQODUv6lbvBvTHqccX
Rt1dFec0Ed1j480fdqu3lED95zzBR5snU10PytCDTBefk7XeuYn+ml0b2OdGl4wbEBcAPeb4ME1M
ehhI4aRw2dvrJhY3MQOZjVayo7pdsib4WkwI8Mnu5Cymh3Caa1+LWZEx8aAjGniQG2kXlI2wtwaK
1WL3s9bjRx25LKhjzub4Ueb92BACNMKh2OjT2O9RYuO0SeeMEY4tdoDapi0ouByTQJhvkY5hHWsj
iDQuxe95tgTnhjTvTkmSN/dWQw5uM9mmD4hqvIZd3X3wY897Y8iws40g77ep89cpuWn52lN+Jj4p
xeWchY9Yy3G6Y1HclxxhYSi6gGmpPQSOglidjVT0L13lgnVF0xx4deleo2WPdtZCzWTWdncHIYtD
gA7e/r1NOXDsMjWPlxp4haJKHZo3goKupsl6N9NxND9TaY7i0Wq6xGSub1b5IQHRFu4sXVXvuGzX
hzEbIBO0pom33Rq2jd2tgTql5fl5PwErle40TM8tWKRre+S1PNjS2RRY+49Wh2m0cLz4LiulvfXc
ujpkS2JvLKG95W2XbYom8XZLU5gfWSM4t7hFnGCHxEXrR0m5+gNTnSrK05MN9pxuE+Yw+/28M7Mj
vYJ5OxRpfCdqwokwByjnIU484JZKPgwjPpYoZvLFXu/e2QkGnNCBEdqoBucV5HCne0NqiB6SWYd7
qqn8juagJbsGssQxzRm7a5TUQW62dZAM4ycwEsuf4xY9f5sB9JLAR2lqFeCeqXl0O/NwuNbmMa2d
Fw/1z053Fd9+VPhr2c02ZRy+5WFX+jKTBrBYIw2ycd0H8ZNuajuNOTG5AKSmOb4uOgcCp+GExU0B
oyoNPIBzVPWuxicVOTUMwBK2Syudr0HAgG0TqbVcu6K+y5r8rYfhdhhtvJgbwoR5Neeegp8AfceZ
dBXEcAi2qAeLHRhLXg2QdjFE8nRio42fKQNoHAEm/bTjaPrp6OFwNzOrP/A/mKDldPENbEYkbdFi
CcDPzhCyIYjqtStwqhqla8I7mpyDscTmRguhfVFyDEcj6Z3bLFQs8nIFLg7ELoD2aopAtTMAHjf0
bulbwU6z2rfIcb60nIajwQnkNBHU9oIQVdurWas+vDkE8sAUK8BbUPtxB/5CK+IOC2SoMfY0MY6y
IfiW1hAUO1j0vhj2bXRg9EETRurKHrFG6CaRXy5KlU3Nod7YpBU1HvhCbS/HkVguG6Tbnd5O7gZm
j7EVIVwhK0qXTZFBPCRojTaX6Sw+pB4ReHH55UWAROoKdLgoI7kpqdyCROJXSeNkDmKsPhiiNBlU
Xr/cGdZsHJcE4CO4vvk6MjObM4ZX0zpTai+tOrpSrYXpvrBcwH9Jf5sVVr9HYNa/A0p3z/aUajcj
PkbuVDLsCjD/rzHbzBk8QRakUwYklsfJuKOohb5RxXDvvKp/gPT2NYxKHeNu8DZMxJYrI37o8x0x
f6nP0YdbYWTijeJ1YH+h5qk1q/PHvmVG3NXONuZ6gREZ1kZ0NUc+jLJZkMRxFuiz673Kao3utWAr
/FhC5wNX1fhE6m517CyNMAC9mKvkyEgDTpHVCGj1btzZv+LMmo6ZmggAntJ8m+tMmOs6RC8hcLhu
i7mtbtrO+LRNUzuB2Zs2+TIYWCxw9LGuElgFA+t+IcABvoT9XtpOdzDzigaJIwWln8JgXplMGMuU
4RzO5GdPn18czEjUVTOwv7amutNybe/0ZPhlxQQujzTePToskEhZhZeHpALWHXAVjL8tiITlQuti
QKGGVIRRs31rDjjuEodBX9qQGZAUenxIZBgd3KZU97HhOg98KXNjOzyWiYtqqB3fQZLh15PYtHUK
qA09XEAh3dBvx6yQL31SJ9u5y833LjaMGy/NjGTTtJH7a+ly0tXYTc+DRHOTdy3oID18wTyGOiLW
SNljGw06CXOtzJVxaL0hCrDb/lhUNmxB3+Dmdk32TaSOu9RzQhxx9Y8JLtgTrSVQNmSm7WjQQ2uT
3OJ5nuV96cRPSzqSL6npMJpMt8KVPhcBPUcT12D/NZJD59ciqw9xryQbD3dPj3vjWM1We09SsHaG
SeKc4SjHN47Ml12Rudl2gX5Mv7bma4j1xK+9eeRZ3yIypErtSkVTT9K2iEKWpfWTt8oXUS3QrxBB
+HLGNN9pE4az0fICe5UKRUni8PKEKt/YY3XrJBpWxhIqQwk/hM9nx+RnGM020r0PBsfNTuvLiYOh
1X4sA91H1KKUVe24M2RV3FARDi9TCTnLVGG84cBYwTK01D4s+mzFk3AgWGo7eyM+LdqV5SACY7aK
LUcZQgv0GUt73eXpoatgrEeO8QvUB+q6eln8urEA2Un3V13rDdzlPDux11rXaIfKQHYjgqgoMtV9
U/QTZ/e8w8GnJMxbjCU7F1uwrwHw3tW4GjdmWvxA/RqzbNVnPEGbAXEgzJNd8vT3i/i52vo3sV7T
mwMkTSlN/sNXFuJTq1pL3BbY+rcgtGnEycEM+m6FiabulbMABTYRYZ48l02BjlZP2lHmwqcAbMH0
G6CXFmvP+dzql8EU8UW1ZnntZa7zik2SzhQn0g0/LtT3BdAByBjrIJ12Xj2z5hYmfLGVNmRH3aBS
06LegItFuvRb19nhGRqhOsSEHR5C0cZ3wBrboCT2cD9xW/w+HY2zOXBrIjtiE9cba1uNgLWKMF32
VUrglwH+AI6fwFtqgoAnja7a/5UloqJ2t5TLhxb3Dg3XerKP3SjjHZYT6FNUbDvRQmhoa208MIWD
q+XG3I58JLkkkfZxnOTBrZPHxgbWEFdtv81lx2FMj9MjY/HmxgOHfjJozZ4XwKe8UpSQv4bcqd9s
t3sN6zw+C2hg+6yFiDQl6WfUTiMfn4avXNbswrDr8combQhDxp4Chp60qJoaWLWT6beA51nfFrSD
OfL0bVGZ3YHFae4IO5GYAI36pKmpfDDC1HmdFveHU048Lzr7DS7Sblc5YKAmrXSP0moq9pKmfGw1
tw0MSUGhl+QtiUxL3gbD6a4IJM19K9GAJFP0+dpC7mZa5/gRC61+WpKOyAU6EsDj7S4MH7gZghNf
XnuEgEJncEQNkNlG+ida23qbF2s4WWwYMAsnAx600scnXnVy7egaR8QW+m1c05SgBBoO8+CsGEde
kbClmXZKCDBFTd1v0Wv/TFG2GBv6cRTXcQR+pezz4hctVwRhrmJHnvvJvnZJc7qnAleBaWX28yRR
SadgTEh5DEkpIaZ2h7MN8IPkyb5Vk5YHkTNV9C065bvhPBHZ0Q3WdW/ThVsMkIYEpb7iSkUVMDVf
mC3HAzk/UFamsUMeoWNp2jGYAP8z1uXOFGZ8bahqhBfrQEb2QK0r7CAv9ixfGZ7pFGr1u5XFLUiC
hjM/DJvuKBuEnhrBtUYY9p9m4YmILi4uWCaYdXdyPcBUJR4HnEqdejUKAzKOKtpgwIttlK8r0m9s
H4xK8mroSuuXy6Z/5RTjG4rN+kSWDxh+eky0Lt+SAtHxFBHvQ8ug88nv4SRJVMwWJjL7L3XvW+pA
yjIK3M1956QPg6gUo4GGtoIqnV2YlvFhrIXB2AEtCAEtxam1GbCy5Cxy0PPerkCn9d659kT9Zi21
CiGvt8ZulslT78UcT8zxLa5XCrjk9/N5A8gHly4BDOU+TwLk+Av066KQ4J8LM9zoaXhPnvp4HZNd
mm7pQzftU4KSut+lneqe8AT0vt4mHkSllvSDJjb1EwxT9ziBgn0Jld4GLFsmkHYbHqOZZrHhxc9M
EHS/dCPCUMiW24cQAw4cbMIjHgERWGlEcnNFOhB5eZ2vRW2+T/uRzp03VCv21goat/5R6OWPrCqE
D4IUQ77l0Fk7Dxwk1TYP+7vchUbZu3CvyXFJOS3FxrYB+0RbN/vRC7bFoS7yNaWZIYreO+FLo88V
RfTkNQfiLbZe+k7frAqvyrJ3zGsY1iPa0aFLkr1iBHyz4O5F8CSTPZI64p3B7hCFqmhwFYLkAFuz
P5cMCHCJkQf3f/UzzKO1G/msXor0bDc78bB+ARTPQVXtbPsswafB/oeyJSc4CbxFNuliPTQNCIsq
JAZGmI3Y2wI2bscQCQQV0O6irGEaSLaJue67k4OUfYkGbTOn2RMGgLXRpsQuzV3rntiqH7MhznOW
PS4s+L2OmJGUE3rxOXh50tyu5TgLoola0kD05AtQM5YN5+wMdwXeQwvAJU1Oo7Ap2Ys8fF2oxq6N
gvmO78xa/KuWY/+Y2m77LgDSBd4MXAH3t1h4v7up3KZFN1wc3VxOrpG8u2b7HNU6nPgc5EQnBrpf
jgb9faoUN7hMfA/a66NZQZ/YSHh1t32tj2dZQW2jJTxuqkTDRKbRiC4T2hF9WUV0fTtFPDWHUlBM
jEdMWJ7mAA8fKMS4yUvyhHJBR58+Uc5kg1145tfy5QhjaqiNgViEPtkB6EKj3BbkscxlDL6VDg3J
I7zVpNM/thNzlCaJnXOezm/s58beYdThs+3pt2DZ0yBEHOOXaJBtFj7mcM7XzJhizuQfEjMfA0Jj
7fvw7tnkxdB+FRhNNmbmVtuqpVYDv0AW1Rh9Tc4Ub0nkWsot443Xhv3HZ7AC0SqcPghogEJIZ4gh
jE5JAhh6Z2iSI2FST/qn0Nr2XHcAMVISeDYRvZuNGkj+pfEE651GwcWcq+4+TWLU3oMuzHvHKEpK
46Vu/Lkc3022qSCHOO7DRvogZ515q2E3Mz3aXgLeTuWHEbnimnlNdW2xlfBBrB8VR+FzGtkzpFlL
MjDxkGS3IsakLZjIFmHGyTx/06OoAeKfeidazj+6uKfZ67rrhDLEIZKKNpyDvBu6hwboM4iaTME5
g2aZ5ERIW04UPw511N+WhfoAhG9sZeMhPUx5VVPHEa8L1XaA2+uomeFL/yILwhKAcRbXWq+K+lwY
WXGtM0FyUJZ3E5jfId1lA4leGrQCXu1xeTWEU3ip6eED8yupFfW+expx0wdmqk3w6us1RcJ4riQt
vdnA399bVnpaHC872fpabivuBYNUzs5G1OyaKIsD5XXdTg2OOjCoIU2rKeMdNQckjcoz2PlKfePR
Vg/C1HolWfWZcD6XRd3G2yUJjQMpX9bBmwzqt7Cb3B0jyvl+MFF4dc5oHgFoTNuxbYuralLgP1t3
CRDRzFBKobllZuQRlmYjgJX2dK0tnnt2Iv4GOcnvVQt3ccoEcwDdIHO+VcTDkNzuc+5lz4Sge4mF
ilWgh7byNkrPomsFYp2ZjGNsGKPD5G7DOzYTSUpWKE62yLPD0MnksDKAOdyQCSlSjwMCSSTbbIJg
jRaenNWZDhYwKWScFgIDlPqKCSDBWFbcvEkhyk2yZkxNdHF3XURPfEhhxXvUKZshq4uTQWHEdCPK
/Ek07XnC4XLWrcT4yEjD4o8gVx8VVDPArNXBxcl3EdRn+yjtLxlprPvUbki/kLm47tJVtC3NIYCz
upyRT8uTbVv1UWo4HSo3JNBMJeo9TpJ6S3cu9yWVqL94hcHrhfcAURgZ4Tj68GAODGQAyrRnUg4U
ON+u3Vrlwl4SC2TdwiIGrl46vulMdpSXLcvB8yJ7Owwy3o/5yIh5eVmaQR3IKam2ziD7ezbrmXER
/sYU4+nBFGFyVRuqPgOMgSdpDs2ltlKXqdbcU+QtTGObKL1t1fggKTwP2mTSFOs0SbzgOp2W+ofl
qfZ6llgrSqezj+1szA/10NNtosDwHYqaEiqaGafFrYptloU3fiaAS16jsbTjzbziLeyMfaEeo89i
mO1d5iYhp+cxY6it8xeGFYZYjvLCgSL66Cyz3BNwR+pSlzHUjQjDzlJnuEE7DNxfb3TeZ2GDhivy
TkRaeSdeycYxytIavW8Bp6fOCEPgtby02bwnhk4F1PgNydP1eF2KIjuwifRrmaj5JAVRKvfafBBa
XSJpsKmP5wqi9jjHGzu1nvK69/aMeNSptts1Wa7ROf0OmDDsDm5o6EGUqUJfS8bppp6iCvD3Sh43
vYqoIu8XwZY/FWcS5tM/LZMAJ9vV8pfRlNllmOfR11XUb01ewreEysptNjDaNayoPKVeZp0AziX7
tMieUunkHESFfm4tY+IH6GDRlBlQGSY2jJvQtNkjkjqmV/PRsMLoJYvmz7Jr3rDUxL6gAvCLqqVj
NlAKMBPk6KcpiyxeS6FocfTbKESy7DlZu6usxdgQh2MECTvRdZm38SabZwbk9vQ0VHm717yY7B1m
pzejHRbQuIX2TJbVESXmzVyJZMck4IZ0TXe3DNb7YHRxYM28aV3BIw7yLr7yuKt7zmnixoNkeEG7
mvlygiJFNLG3C/vc/aRgE3BNnYp5UQZCSXPVcW6h7Ziz9Q4jqT6gL0VO4oVApvvJ3JScjXcxiags
BfPdxZLLFFA1oGzXs1mjvy5yTK68MuxPHGpwNDAMTzbYSUYUaHQHEjT3vpAlj0udmhfi4rJrUQMS
XWIMQkscN1uR1GRGVkrcGuvowCs5HUrUcRvLJmkRK3NxsSPbhcUwvjSU7AFYSoUoYA1jEq11WEKP
8butyV8h/th1ISA0cdJniKyDvzjap2XrDljN+s2bINzEY99fZ+zch1Tj20QmDaC6lc/oCOLVk7Qc
FsJ6fXspLu64dC82nyygOcUN143wrBECGWRd/IaCBxi0tB6NIXECEcXjo1s5Dl8CgrGV0VsCRtUd
685Zdi3oIrcbnquQWWI6Eg8lVJ8A0vG8gLFH6LtqKLZeLLqj0efdXa+H3b7NkvIRRJoZkK5j+CKy
SF0EG1j6YTPa75aht4fBnc3XCKLIk1a7EajPikhFpiYudrDcorZFKtVytNq6Mb3CuVkrImXDpq/t
/qLMcrkfhgF/Eb0oghdWqq7Irk27aT9IRyuvaEtJRvxO+AgziqXbjGAzo9IfOTIw22QKxuFT6T+z
1uXEg3Pqx9KFzWsu3OUwxamzM2OT7iKTx0qTfuUhzgKtQr3+1VXjS6xFj0SQkdGx6nOmnHYg7CIX
DZo9PrsRVwDQWG2blgEix6M+kP9D0nksOYpsYfiJiMAmsBVCXiqpfPWGKItNfOKe/n6au5uY6KhW
lyDznN9i3X1wsrH90vtmeDV0Np+MbXdVVBMhkToBU0bPLdt5mn5hWYypCVBuoPKRcFyiSta+q4ww
9hEfTFEZE1gmzGdDWb+642fI+ylUnkwrCwyjiW4+rqdV51QGJfHYInsBgUGPBEU+JlMP2lPinaEr
doZVQ+ZrQ/ZgRSMPXMZ00sk2U6uBxPd3ZFDmJh3cF68T5qNl1+aOzQt1jsgbDviam8VzolOUNctm
HmVGZ0z0lJJaeoQqlC+9g6yinL3iZIgDqih6lXIte6MfxA3qyqXetGL7sT3EZBAU+qOV/0MpC5xz
I0qNcSBoeVl1wOeUdKYc0n98zeTGQE4Ef3huyu/ByC7RMhOGfKVzG0e/bh6BaeieZm6Jfwij56oE
+i1Iyrtz+t5ZzS8IGTeOaHe2eKbhhrYyXkrnqTaOjnNyy4c4OXjpjhDpFApJJ2TX93ZOw5R3okIj
otTElyXrj72S6btNEZSl8evdLcVOyB/fvbF2rVKdzaE7AUQaC6uQfuyBPksVpi2XChlPfFufpXur
9BeLnap8SNJt5zLEOvu5oh6o+JXjrgCE6rTA7CCoqtMMqpTujenaAzIpGMZi6CFFwOO42tr+jxAx
ZoTfTlsTF96q0yR/FB5IM7os8bchW2qxKNTxUask7SaunmP7XWtORp3tHYhqYd/cxt9w652q6K6u
qcKa3zwJ0WtKSY+62kzdzwx+4eTIGNmr9PF1Bpnq4nAckBewGBF5V4JsF+POyA72fPQSuFa7WDv2
Ti9uZf1c8uq0LNpnrwfoJyB06It1bVGU7gVe762r4ef+rYnkjyWT9lGczQsNHKHjPVTtm855Gdf5
ITe3o3GkFWgvC6JSWaI5GZT+nSV0TSJCNchtnkkAHJ+iGOuSIiB4+uEEWkmSHhVYnF0f2pF7h/j9
HMO6Xr5WYi9AImjOXKXRuGqsQ4LSiCeGe2TNp86TTWNcNfp07Y+4uhbGvk9+7tnymIuC0eEXeNZM
iqXOvryzXx9gLKN784mp6Rwq4L9t43meXrFAraA5OvscedsaGgt5u4YYp99m6GekE/bGT4FKUXKr
EnSeLhrNZucquqQ2HVpotfKzxz0u6LCyO73ZVKy75O+j/ZKV1sLgDvZLMjjlHnT308zN/ELGZugu
bFf5eaQv2qOcj+GrbyekUPbVo35cWrQ3F1T4cuiQpi5OkdkcE1IujWJXuOVqpJiNXDqaHOj1IUwI
cS7kkszX7nS2qJuyOfL8l6Hh5PXh1QqA1GhlDy8kla9JJAoapsEs36bwyiOuMlSsuzlOsTE+TfR/
ybOgWmdiwXe694zccCJX4Hc965yTkOTnZLr1D870ovuPTbTNEGAu9R/45FZrX/Xl0fRf4na7FH8j
DRQQWFVj3G3nO33IUKNt790mpkNq/fyRNi8pLY+DvoviaS9GPciRbjQVjlmfkH5Ae4YFGIT9jOrG
Rv7m013Qlk+d8dpZjJfajtl2X5n3Qg3KQ9JfW/kw9pKSAFx5dIXWQ7mS4msi/VBmp4VvS6VoQYB0
5ihwygI8SbsiKloTeDk5cu37P5T1cf1eXfGD+C+IE9L3XfIDAdwXc6tIvso4bmc4+f1dBQk3KZOz
PxtMJByIPAMsTWutKMO0014H5GfE+K686JY71ynJd7n1z0TUPpfEEAO+xvW/aojRZz0TrXi/Cqc7
BGBb60JDCVCvfIposoKJVBpIU57pptXZFGmxKOezTa+khTViit4cH2VGEh0iwpXdaNWnP65GoYoV
atmxoT7Mu2d1DleDhMKhhQmHMGJk5dxv1tTEH1uatGaqERNnHVuvZUUhOr+RiYUHQUAlyA3aQHry
hT2LuMPteCGk2Ma6G3v/evMuQ50u+dyvpRZ9dUO9zhNIhvIs5r0m39T47ei7WW6NjNxJoj39z8q5
YgQOUjKFc4t4VHFo2RNLZ1vSFDXS1pUbuH9v3KspSYtOUIxaMLnfC2fu2Hy3+bPrnFgvVk79EasP
pGShg2oABQOSy8uSoWHfjdrZm3Y4y3uP9+Gq6OaS71r1AWq1rm12XPdT655i3pQ+3Ui5NbPXbvh2
y3o7I7FFbIC+7ckmQadBX1hqis7jjCObcDr5acdXtyNNtdrDz+Dmf+rqt9k7Sqod/nMr0+7D+scP
RsU4fNXO9d6i6Gs7RzwW0x/kR9X9oK/dkVnO/ixXuvkjZyoj/e3cnLKGy5NTvCcS20WmaGXbRT4r
cJR0eRDOldttwzwdkG0Q/TVAJn8EGtM5/NuTjRK/ZsNNn98lKhGjP2oMWbHr97u7sBh5RsqJJEhi
zhAuhTRe9YeC5qYt335PumpFD7wlkmNjFdcRdxRffLJhfgnEeBtGlIMKjFBeDB8EMsOL9pqOFII6
3+702yFAycgVdyaioJf43hkV8jAEc/arwTt4FDv1aKvHxF6jIJ0dbQu4SE/JG5KyUETLhe6h7TKJ
h4iWbnjt0MjxqKNyKoT6mA1r08V76b3DF7BKFxvpvCXRr7j0ZBPqctd9evumfxA1/+PIrrwa5LaH
kVuGeD8me0GNQk2gc7Kc7nqeYX6xOFVzyZlxPyDsH8k9RSM5wVJXV+INo26uevSo7ahzvuQPDjGf
xkHC7sq8WAvqmzlbPAP3zfIRO0+dOmX+LzULxXCIpxPVhSvRn+9vGow0L9HeZ+I2L2n9GJkQ8o4b
UsHGT/utinBmygMrGbsvH0QMEoWrpw3amCTs9DPLzzXaA2IPFhEq701zLqb5MBv7tmOV1Xf25G4G
rg3LOxgafES3sbOLgCMZlxviVHTpl7l9nMdP1+CJ+SjSf1pC6byHoJ7CoFo7q2YN+x+SJBrow8fo
HpfqSsJmBTFYJ6cxpXjzE+xHK6cd2auyedYtVJefunsU9mM0vlBhVMX7xdm0yVESarVssdoHtrz4
ALPV+FBkVxulbdr/K9Keh+DoeC+Ds524xdIYo8qLYz7H2VUNJz2msR6VVP+eiQOREGrxmFfCFIMq
Tygxso++SeEpcZcbMTi8j++L8eCrkEVu7fTf3Edw3WQRUhsX/U6Cfp3y5NGQ7BQULehF2BIYy55v
97ckJ+TUJP84s1eGvhENFhl0URGXs34vJDtLyrjiaq/cx0wfT4P5L1bRtjB9oGpay9oLG00g3Ja9
p1wNMBiTvsVUSFNjHTKmMzCDXbMBaEKni5m1JLnQbbJyuYC98hHHM+LTFyq4Oe2yw0RYftF9p6im
ZUmQe7mXxm8yuKvGfMs4AEw9w/+ZBWDSkgF+gk2Mx181J2stnbHwzg9ZJ0kBAcUFVJP8843ulYy3
rh73yr9iqGAkiDcLPW0zE8fkhi5JuLV4MkWxScfuUcWUBiw2p0y8bqOPyUG0P75E9bmInEBraAED
qlqcv6GT6yV5GuvPKCGhBElnxnlQAWG22jrVHzrfuS5+fuprmlFtbqxYrojAwr5hBiNFxL6JLlFw
4inzpSl4mquCPPv427ZgrLLfZijhIpDsI6fhRqSHXh0GTG1Q25y5RP0DOJf8yBJtS0QPsAt4lLVP
w/BOzZvoHwjGR3zBiR1t2vLHgmAnQxbK86/yQqHsrRFFpElnbOLNPnHVZjB+mqYl+pl2wntOj5Lt
vgYC1fHlkCqOnld717JpX5Vqj9QEdHWK/9po63k7A3WbRp/RPHGRJc+zSZ5w1YYAf6ce+/HWXRzk
9H+1R5Vn+9oL69XMm89FF6uCwmvb+mnkX+K4R4emjJjoDVm8j23Kho7eDRYQrnkZqBC81hoXb/Ka
+i+JaYSqRdO7fE3oQqLncv7zG2rIcNsYH4qoXMUnTnb2sr83ec9siYX4F1Pq2q6zRd8N7nBS4nls
NiJlViF+JtNWBpQwG4/e/lBnqZpPx7o1NIJDtyXTsak2hfGgXIKR945rUG2xxoURop4IemZEUaZb
RSfniKrP1G99e1T2sYUWF8mPtJxgAkLutb0JU1oD5GbGi+ueB83YIvxc6exSJEwQGs03j1sFZUCQ
3jcygBv1OlmUZigaWovb5P1QOfa10K9hS5so3UtlPSNUXaXVBO7zyxlvR5dWOxruXmZbldMZymeD
NneWR9/5U5Q+wwIU7UYmb6MbkSTKaYQN6aDxFMEYUHtygn+2nN8yrlGKPkOXpOjcMK4Q1JIVf/p0
1ptnB61qeTIyHk58grF+ETWyr117L0/xjnXH7uOcBvlnCbGOKTlpwavSZ6Fgm+iXqJtrJF7y0QmG
+dI3EXQ/Y9mbgfJrJhfEBWhn6eMB6KKzS8p0VT7J4VVrnrz2cZy3Q3ujlzIA/QVDPzgFf6C+tt2H
yQZj+8cu1fcVaEY+MwHhM5TFKwW9D1N6qbUjjkAq2h8L9yjFe0b8/DL3gSuof6XKKyGgmT69xYCX
x35nAa5KVuqEuU7P/gbqNWq1i+tzRnFmWrHmcnuX5Y9PzQYF6tvU2FKraJnUxZPMHc/rJqPcMa53
Kn0dKNPA2QZ5/Z2On37PvxDVgWa9l+ZX0w7bxJrXlr6nMQJNF8/x4qmb0mgeJoVVVAg2iBnv2xKb
4LBZqBISDf4Lm8KsfPyyEfbNek7Ckjrh6joAN0QrrHyvVI4ECyc1Wur8EPlg+5p3wTAYLHl5KqoZ
vhyXI3gPZTDpHJpDd+iI7uL34SJu8PJ7AVd7tQh7UYaGHa4JZYSzv7GDPNb/vBZJkjmFZIR/+DHm
IbDYknr5QZZbhBUHt593Pf00+l3XRMEY2viehPrc1BFJL99GZD606NDJRWcF87dW11PGfm8SGdZN
ae+amZfdnce9V8XvaqrebVvb+csQekI/VRU9rPUSAIetxFxcwTNDa5gOYPwfDgOi8IfDaGU3GhTX
4zhv0poCc9OtCHYSBEPr+97TTjKPj4mlbUrY/xVsxm+riY2S02M86xD5EFajGSxOt+94a1If3by0
PlC+MEvQdMNt3K7SXAtI63myXRRgidiXVvNvyj0E4hWJAX7hH2j8plq1CHRlrRrNChei3QMCsbH3
/c3y1ndPwh4YkZdyZfr3ba54hx66jmm+MSasAu58WJZ4hxruWvhakFr+tmwNmEqqc4zuXErovRKS
XrW7KYquZjqQuULimlq6i1rksdQGWr/LdaTTxQS4TG3y0eOAXsVLdEVReJ4I8ilj582s+9XApdnn
Jk4/dDlmfMSetFZz9mIQizWZy0u3dKHPn9FRR6o5DvwpC20OjoY+x2VeEOjQ0xP76CuWreYYp66S
O6vjPUVSOVJk23puCHX50WjeLq/Gc2tMQYW/sqMfD1aTCmf6uV9R8+9EOz0CR76NgzrYebSmW416
SYqCyUdh7bnvtWPFbNcBy1ML5M0VEl77QVc/KnLITtF2KfdJojuhA+VMGR5Ykb5B0X7THK5gwdvb
z8sxKZjeczxwvTCulj6E4r8eJyL77G6NuixIknbXdD29Vf1W6RO9RZTZwfDRcbt3zWotsP9Z+f39
4bNzMaNn/vUpwRsN99AZy5qkpouomNgGc3waAJF6t97EGpicDvIzOdO6AIQHmvrVZ/8xJbEocAbq
1JnhftuK79uTYe1wRSGxbUxEZxYjJE3OdHrb0RwSboq4Bu3H2Gf7fCzWflvsdb3E3Zltm6n8gFUu
6EJPYv412qZtoWLumkOzpHKAzp61O04kAUYbaGM7VLjukywm8r+iNS3iNhDspaZIj7k3UkgUb6Nh
ovnc1xAVNWEx1ccq5iz3lhcb5evQMxA31BfQcwf9Ndz7jn3QQF1vj+iL9vlMvCtWvshPWEiou6+W
PcohxVpHD6+wnmjSW1NX9UBVVEFM/7KVbfzW8PDSFUHyjbqVlktMny1r2jayJ6t/zQe2vA5LvCFw
BvLr5Mho6ienzz+yWaAFpLXeKXeTjOnMYLJSNWMdhlAEkCWiM7meIJUiozi1sGF1z5HM9MPjkXF/
NKp+mFFNdgkvhVEGHioIBKyYtpGAL5zyUUrZGW9C3TBgsOA4bXIoo36VRfW6rOC2cTfQTIcksg7a
iouIaDNk14DzdZi03s4EYCWuMcyGKcx7d2Xm1paqjLXplBfGzAMuXzYthuJeC2JyszwT63or8Arh
tHQxQaYleJhNySgEAWKDrAqcAkNW3xx8qlGr+86WUIUsjW5nM/W2Sv7Ro0FLnbW8GyN02zCfBzbD
BVi2dlE9e6TLojT2ekK5S05MgXeoVDnInonLj4j4s+l76Gwb0JXq2LEQdlURGNq44WTY35Xnc9eu
TbR5/li81io7qCnTA/SyD0sS0elmy8fKQaaIioLNEOdaZpfvnWGjCsFAE1loYjNDPzcDYLnHB6U7
hj/SQ88ykt1LtpMttqxwzGB+F75FgFGsSesomgKixzZW5K6U8FAT0MtYCCxklP+OSMNdIPm8tsBM
8KPyfc5InNIxG1cIvfhy7lXuSxTWxHMVyygDoTngGplcC5zJdatz7WIaSrw1iq0gnu77ehNYZXnS
PVzGBidL1ZWIlUwKvsWPhbUkmHM7SGwEALqHcpqrVKcZsBCY9bvut2IQr/m82jLyhdbHSbRhtOih
BbxXG9bZAPpvKFFfxQOpoXFrHkt7ebYya4e6e0v5zBN5njdYYVrBcSRPYqu0cPIrMNFs3CX0U8e9
2GKUWuMjCyM/u+k9oyo8pIczkBCOmyu1j3pEI+rB/Bn6wsKBDUMkMMf+mirewGaGS5T26Fusb2O5
75nY6cOki9KZaCWgwb5rsTqb7tafvmxur4G21Q5zZIdGl/bwQa57gdmB/2tQ6ZX2jMJ2vKB9t79n
QroQ3H/y7HHA4h22UR/3bv9eoHS0iuxhBKDrJ9pb5xJvV3xM22aLjx+Kpw/ElD/YdrU3FHa4atia
InvE+w0eCjsLcb/Xhbk3bP+vESm9vznmm6R8qsgWvVPslu6DyfBSTH6/V9DlMrKvldGvsc/zKTtJ
YSlqQ4sDyXHfZw0gvu/cC7PHx4iUkIrRAZAHUVZ+/4GlCbHkv+V1dFoUzrSxR1WZxM9+OZ37QuEc
RPzv1LQ3qJlfkTVUWyBmaI0UmyAFtmkGxcDlYGNMRHh9J1S0MB1wOE5jRZ/s/GFmVGN7A6IexyU+
D+e2GaSFYoTu9QOVJ1ABUU0Sg4Oeu4VhDZN+olMM4VrEkmr6y+4u3Zzd7kxh9ZbwoqOrZrWDYvvx
JmvjpNlpAmWUthnWsXjT42Gjota+jGMFfOgRYlH57DTe2oVTjgTdRwOJmG7jreP76ihndnk8qTrr
hGi7S1NEbODGyarTv8ryfn1vObckfNa04tl2x1xYHsaWtAvPCiYzOTh0Jt3VMMy869lDkHYHgcCU
BECMYbZgJtOyspyY0lIA+ErjxvYAcgEo4/tlqOG2SVlX7XZGfETldpMnjHLU8mWCpAzZxCGihs1k
0v9dUzwJbb8ZCojXDjN5ObXV3k7swCRNoZkchm4beIW4hMUCE++HrVuUaCwVkvOstGWoSIB51Ga8
+RluuktVC9JE6RthTdJvPi9oXciWDlzvThMN5s3wqtrb0HXab2WaYOccCu8767wvvdX9i+40cBAG
EWSviwWNZTqnrsvc9qVC9/FGVk6xHWdug9FRSKMFaiGLVNNd5NLHs2qq/DOjJPWhEsjAyC8gbXYb
JXF5shVRgDgZNLYd510NdnOkPed7yTu1xWKYYhgvBW64NqfbMIkeSE/G2hkvycQblJgI8gDyTJIq
dO+1rlvz3Zhj72ras8wDNbXm1gbTDjSP1lWjBHHIhyg7DKZzqH3SMOwWM/VijsZ/DZk7fC7y3JAD
su0WG48btssdTGwfNrmLZqlDtDcJLMU9lkjEQ3iYMKd1Z2n+khWPyjajJ8fyXPOT2lFUWwOa+Lju
4fqyODp0KUu9zNWEDdU3oZ4wUT+iTEv2WYvHAIwkbUBjm+xZ5aq9yc5BzI+8dnpIffBj4vWJcDGx
69wyYjg84kvi8TrWqfstpENKyayAPT3qavOBFmXDsSMqmToNLfY4P0H9b+KYzk13dol46Ohs6qkf
AZUaRvntGcuyURnfnl4Q34E76VNN2hijjeoAdwbCBrBRrjM6iKAVp7nj+JyTm7v01V++9Oy4aVWy
hdqm8BFiuwSN4Bc25+ccsUQ4Kv1JTuNPrbfZoXSMs3QKgjkSl3kwK3OC7u/3be9hMnYIV7n6ae1u
HaPHHtmOxjv0s/+MQnl6JeWF3HL6Ingp5uHYdu2wiWl4Ouq+UC99Z0IF+3LZs0fi60GWdeNZsa8l
KQRhpZvNj45gctss07AroU6JRRQp70oWQe+0scWIPlrajyvKYm/kmHBVyl6BreC/x74kj4JjLc8a
TMuNzt9Xj9+5ThaKP5FSbM3WU+o1JtktKEiYXepcOyBW0QGnOwBrJ5YcUgagMHhg8YqH9i7+XEpn
g2QuPSGLMdf0GKlDXRKeAi3aT/vBlMg+hFIvwzTgzPA9MEDdr15oNmQ8HTTO6Bxri74qMhvvXIbp
HSVjZyMJcfptdad56tF3v/y0LcK7AYwsgKHBkZiTfSo6xrKidiaAjJiJOk28gMD9EcCW46ckteqJ
v4LjyYQBr3SpLiZhOhyg052LFjEuO4CFbTekv4RPp8ibR2ChMvcxKzTwX0kj+a+lpkyyqPg0htV5
5L/SnFrImSu3I+lhTlDdesChWabmB42ytxQA/aDSkaK39p4eRd525jJZuH69q6v824qWZ5lP+FjO
QyquXkIIHJZM4jj8aUbph7RmF7cVR7lZP2XMUVQ3JRyl0rPHBydyyls+WR4XUlmjrqfCck9t6j1T
wnBetEmBalJmunEiftN55OMN6cR87V1Ji1k1eIh2gRjWk0lrsc8Kq5h/3/PZqDBamsN+fCE9IBk2
fPR2n3ZLw+sP/spEqKq1pAqNitoi/rH8+B/zyXI2prJ6LwCG7PklLmoA72iVEKoRkWeAszwOsJxy
wMko+mupNn3UlRf99rMwYkjxKN27kfcQcQc+jaPdHm0NWaHUaFQj4M3nPLmfF8VihJOTBl20nS1G
WtvDgVq03bB3EHGuVExl+ZqpJ3MCPRl9g7xlJVTYtQU5Bphd652FoSggCxeIdY5nGJKs0VscuECt
2WSidQS4on8wTjZ8rfFeo7yc4iwuZiszeAAXzXCOI3EOyJ7YFE5F+y7b9w3+kfUYlcm5sdESm8xn
ixdB0A4ELxOur6/yXmNoFs3yri3Q3faoWTwTzr954mnpzTQciFBCGcvSQlhzBJSvgaGNE4MeadzQ
xVUXNK0dbTuttQF+smaj5o7gkMaLGDdGQzJ2o7nqUwPniiwY6/BPMKDj7SNZXCevKokEPlzUPrz1
er5BH8v7oyROInjuVWumXEQ066KKpjhaxTo7jGRCjjX3c8H1sC50RZd4Ts8CExxjau7boIV91AV1
OpNPpGOviHzMt+jsmqBL2hjhgrjFuEbiIKnRS6i2xyqSl1lF3VQUtethqc/12P/qxPIOj4KJDAlC
lF3b0Sr2XWtDEuFUskHRkwsCN5t9QjPHP8k1TtKXZX5R6fgDhOWH9ShZrZj088CPYP38eDgM7heN
ZWgLZGPWxByYGspaIoi5zeVb2TjmDX+DesdxpAcjSQmoDsx/fV9lVpgWo8HQ1xM4FpNltocw6Pfe
gtrGJpz12txFj5kJQOWy14Run8tNEXMDY8zCoGx3/rUpTASMnXEs8ql7wCVQI61MGwAboeGxqYt3
bynI5PHqT7ZWhSYpzmtee6YSl9wQO/CLjtPYy5L8TE4B84deIHFw7PmhXsRfpNL7XOtM32h7f+oZ
8dPUuA++0KZzlEQYeg2fLcnVm6EPybGzY+IYRMezce938jNA/WkSd7bc1/SdVWXGJzp0KiFFTHD0
7MsrHkrnJBV5DavRHxP4T3NyXiUa2NAx7gAYJcja2UzQPXojzdskCUEP45YIMp24glMlRObf0tiH
q7ZpgJxjAcCvwZEI8ljiyf9oeuSaZFMgwnbShxhUu1FGEJvvUc8aAcgSVQnUwOSbvzSDPhIF9tjY
CnCwHq7WqJ3KNm9eo8jJkDw0AAJqsJ4tFNcwIN3wI81OhzO2X8ae7uvSla+0CyRnO4nVi8P+wQ4/
AdRamNPpqb7NNYVBpfNcePinbDyTXN+coqulad76bBIXmTH52UIjxiglUSe3q/GjsVClfmPHeV6w
CMoHvS5em/huE5td6Kxy1AwX3TtFR0QkyaBRC8SAx03hgUys5ND/FaUkpCMrAaOQBwkHCrohgIp3
JYvVENSWRgaDzmMabY2UBl2Kam0E/bQPrcYe+/TAPBo0jVZuRar+OaSVbMnP8I9zH9+rFHzEC3ZG
YFubABzObEcBKV1EpnWWuVNWhXw/HfzKWE+ZtAw4VtsgMj/r/mgYl2GRD2Q0LAiui8X9TkHiNmWV
ftR1iaNkZvGpC21ZZWSzBGp2G8CDBa7DI/EiLOdEftdSl5/ko91F3DmoZGi3MGZu7CLDF3bNeW3O
sI+WcutHw8wMtno9aRbC1bJn4Aw2Tm4v5AgdjbtplQzNTht9Z96oNrepP/UmY09D5MjbHxmoDNs5
IkgnRiD+yu4h9m1dEyzRG2gGp2oqQ0MMyRY9rU6GI4W9VyMe1XfBq52Hmqe9jbP4kjlML6Fx5YY0
baKi3MH5HaxCVUFpjg/j0A2vjuGjehYd+qg0uacIkLDKetg9Q98+63gkKZ3SXAxJZr9pCmh8Ru4E
k4P+aiVUkewQjtgUoHq/g8flwKLjhoNkc940hDHtLWfBAVx4s3zoZrC3xvU7/pDD5mTBi9NNmJ2T
vLstLfY+ZjiTgSxv7JskIhC6ddbhSZmZVnmpCADAkAH9xHdCVaVcp13vgp80L7MYvZtG/chmSAZ5
jIQyQwaaBpyT6HjPISR/5dqJv2kiv/3N76FsyE4YFAdXuyrypH4IxppOvW0PR8vs2v2kXNDgyCu/
hL3Ya03qPSuIrk68XVVQ2DxmxGGNO4Ee6Tz4otmnXurti5bSWc/OMK6OfQVaZtjwG1P50I6cKnIA
VwOhtO5YMXajliQSUDwNXef9zCDeaXgnv0YEuaucS1WazUeud92haf381k1ZdDatIXvTXbp7zVFT
wZin82aYc+gmoqwOLjQG86CyE9wn7XywHf17QZymkfq20iuC02Xma/sBq/nOjk0VOoBiQeZa9Q5k
BJ2CqXOSe3y0KLHMw1im4lPpjRHMTjquTWIO1rqWveT/V3ShDMS0gG+PsgsVTqkGtOYb0cYYjN9F
9e9ixnCvZ/r8zwOxOVoTzm0I+OpAuH3+tOhI6fRimk4ouEUf4ESBbu7k8+KkPacJ0KStoR7TRPZV
2y2DEbPWqvN7+8/tHV5HpueAPvT5EQOXGUzwUytMZsYKDh9oVR5Sf74nBml1MOU0J2doKzn3lzEJ
O8WRSzNHS1MtvqEuro2NN/nGWtdhVFU312QjAF05yFmk04e8+IR8RLV7bF3D/BtNzM3dpFiH+lRb
Nilj909OBtN19nWEaknD1E9qz0lNxrXQ7V9CyrpVm/QQU4y2PvNCLohYu2fZTG5swz402lPt5s46
FxPumMgqaZkaTeF9ClUnr8wY/jvmwn8pefjoq0drfGulnW0rDDS4/LARg/801VvS9B0EXZ4HHTmk
GzUY4i8Vj3aV7yLhjLemIChyI2NIwdqPuSXMuT00lpYRCqBrGC6ZsUlSK97tsSEkosIrAaw4p2+0
88ysHRghabdWNNovoDf3tNSj0EowlARVE1M2KzY4yaHUyg+C9fI1dcHPRae9GT5dKoiohxP5VO0L
mufuAgFtYT2MQayMPDr6WPkwDDbxN5ANhfY6lhSvjtrvZiZDxKSQeqVYFj+qatEBrEZwlaV1Tjxe
NZEW1m/RtE7ArCZ3ibQX8+iYcdX/TK4m0rDKvO6k3NgAXTfTY4tg60AKyLiVgxjRMGXls+wxkboF
tbxtNoMv6bM5MONiW4oCn9Xa2pXk5mLwljnqDVCVodi0kvM1dOzJu8RdNgJEG9axsbE8zjKadwsK
+CcbhhShfVds6DeipAWbwcnIF0jMTFRr09cM+g18Uk6LNAmLpdbWi+uOLniSjsi9nWtr5XqCVKZc
d5DXzt5bn4K856YV5+vSWl6txYIwIjPKAh6NYnSeM/KjOqrzXW8Yn3nCxTTXM0xD18wLRGdWt+9L
nirk82aFVEBOCc2ftSKyyTWsq2e0AyC7aV8S+pNvkU740jQgiZkU3BsBXksok67dZmN8/xv8F7cv
+i/TAF/rOmwAJhqzNQSBDHpl+6Fc8uKHfuH2lNdZRF5cVIwi6Cx4v9YVxsNi1x5m7tbZ1H3mhcX/
SDuT5biVLNv+yrMcP5i5wx3doCbRM0iG2IikpAmMkij0fY+vfwt3UI8M0Ui7VWmVZWl5q4gA4PDm
nL3X5rh2zMqwpdNHA6qxc3YGobROJOR4t5Wwuo1nt1DuDepzA+K8KQJ6Os7p/ABltzjMxSBvpDLs
tefG7Q3e7HxXmnO2nhpJmCGHz3Vpa/9n2rPboC7JXmFWYo/3FbFGwxQfxRG0rRx9nA+5cJ+6hYRt
TiUdzzj6LGLTCOmx2LA1w/MQN+WXOM+sX4ADgLVZlO4zoI4zP5nO3jxWxj5snHBts13Y4NvvN/Yo
s+u5nBAqqIThBL+Q+O4epEwCpn6XTzLCvB74m9axgwcV031j0TDUo6iNDON6a1wRt8q2nqVhT4mu
2I+NyHbRmMsbvoKl20QVMwupgAI6I3+gzzxIQd2PrvLdlYHTbE/5Nt1KEYVPozOJYya6+mvWMUJQ
WGTIKW1ixQ2DnmiqhYFaMywBnkI3dsGaQJWlAZbk9Q8ZRtXvYcrGe2rvHXH25KFVQVae8n78JWw7
OLGLyBhXKJi9uqowRc35wbPL4WYuc/sSJzCAPFqOG7u1QMuoIMctiCGud5nWy5r+RtFXZF4H9OK8
iBpX1JJ+nRYNbpwK4C8SvnlAfwwbGe4w6c/5tJpAOeyCho9NUqLfyFqwpUyCZQAzkU0TtYsWU838
LQk6/dCEbNSIfHLWed/a0B1db5daOjsIClWrOJqe2HZS/+YgDIvDFtQpyETZONosH8YxYWVim0Lz
B/ILBvpxr4Ek/gmRjWFnGfyDyHCOWhmaux6uB0V/zjMyApOv7WSg2O1FOzphat8NIRtMXuWXZd5a
OXgsVznL7TYnHgHjcQGaqqt/TAIlbmT5J9/Gxu5PebypAUuhVAn/RGxVV7Ycv009YuK69tUhHNIH
dknt2hXGfarYsK2yQVdPnZ0i8ZGDvOqS+kWTrAEjAXv9tWNikHUnIzuZCtNnS8LlFwcy/beqTKlK
a4UorpS0tsLoJZtdGsJEwz2WrCAbk9iLCzFp4yLwNUdnuq3bWmhAeY6THeHzIRoJ58Bc1jUWLGt0
xU+OrlSPlIEyZWyVuTUYH+vQZsNWaWnv3YID8KBk/xjEuX9ym66+KqK833IgQsU3ZNE9jQyc4zVq
4AhIcbiacUGt5jr66WVRcdkXdXqJDIOfDjqJI3+ALLroWnmVJiVlFbeFHKUCcIVsCXR6D3FMHbo5
l7d0ftBzNznqsx5jAgqd5T0EMmb3MbdWQ3m1Uj+sQeQnxhyohTB8gZ2BUC1S4Hx8hRQiKoini6JW
bRpFqZQiB3C9FiONVRrmytU5O3PY0b6bqe2IAXvfV2RGBVVNX9UpKKabeUVnaIkH6xoFh9E0L2eB
okaFaI3RayL9agssFsiRViPwrL05t3cp5ROqIdn92OmbtAvKrSiCYQ/UUzw7i4AcvJe3fD3sG7VV
I8i1xLXdGz9lOtS7qNFjBdS1rLdxLPsj2JEB8n38jMHaX2eZQLlrurh2g0rsPK+aLsNZU1boYRXB
lut3VWcKTlugcJ0ufIZqk+0C5BTAzZLxqsgLDhath4DJYOu/CXXJPl6gnPBsM9tHc+Nsgymt2x0y
NJrRszeulW1waDTRa7n1SOtybC89HLHTlTvlgLx87YXL1J/chNT4fwbW/ECBCrtXw87psiwKk2C8
tAVbTrsUMT9EwOZgAjF7kU0b3ka26974IcrhmgClL6SgLUgqPPSsR0lMVTyeigKZOhpd3Ea4aMJF
SN6i7fhNl9g6+fkYfpEuDsCc+jEQExBcZpm+iJCOKsVqLHz0sWmJB5gqs1k/VoS5HUKIJXuMsLj6
7UDAGyF4dShBn9rBzBmKnfneMHH/NJJSLVpZe6NV8DxwRj/ovhxuQ/BIm7jGB2F0VbQemJXXyejZ
l31OCpQz5k8BIaK7wMPWm0zFgDModLetnNTXuiCzvB3YXEmjTXfmNCzSS15rpovvceAiAnYNxnPP
J6Vk85vTLE3U2cRDE8/YSSGU3Jt96/Fti8WEgO6e7wNO0dD0eDbY9liaYnHqAzfNWtWC8rAa78Ki
ho5KNHNgOQX0Qb4qPPH9tpmj6Rs+jmbtNdia4Sj2K99eKOVyYq9Xu2goVMkmZ0gT9o7tEB89NU5r
nXf3eUXBqUvZsTqDQecXTtTBdHr3atB4AFa6qOi9VUXDoIkDc6ShXQt7uswiE0RsP8Zf/TL7zQQM
vTy3lzZQEd91kz/eW1lXMCvF2DVdB0W4HZrfJoBrV3qcEjb2aHs8duswJsPoIa9i+Psz2g3fGcNd
KCjea9sXaDpmVezRHrCzd72XwMmeW06XPBQZ7WcCES7LsSKkcHDY55U1INkQ6h1LX4QYgBqjeAgA
USBVQ9IrAGVTKp2DjRpt6a5iegqboJojasiGaimgVplcC8Uja2fHvMfIKe9UFiP0UPydOPpBrcDj
FJ31m3Tw2RGAF0K9WviHGQsBGl8Uc2NJxc7w6W/EPS1c4TNhp5FxyLo6/JEaNl0CqmMH0xjro5c6
xQZ9BbrpHIjjMc1ky7JqtCOvhi0twMLkiphOFCl9Y+14SOQcWt4L2akIv6vAu0xVzRmbbwZieDlz
5I4MirZeWrPs+7DAAx9jKpXrfrpM+wp0flQEe8nBazdNPeXKMVgYICPhTr4dV7C4g2arVVPsYze2
7gdlp/dTFABTcMp4YVSoldVgrAwGOjsdOxTH5GQf1ub3niS8LxP4WLDZEoexr1m3lN4N+sI3Xwaq
1BvRdza0PTuQ98EYNo/STVBgYuChVt60lIwa7qoxkDyItquPtTbir9plj2y2yqZC0nXbOkdOZqg4
ffGNOLkt2gBUJ+v3sxthUE16jobQwcc1lXFsWboxwedOsKxdZH15b6s9tX82xjXUSKA+I72+eLwF
FS2Phm21z35lWQtSbKxvegkLxHCTZi3T8jelBfXSd5LpnG7b1jZjzswuoIbZSJBr4BXA+aLtlV9x
OJZdmD3baaK23TC23/KOQwUAEvbYg/tLQnYkFtNXO7YQKFpcq6Ys34zdbVg50WXRUSWVSNNG1S8W
FjWEzDoy+e7SwOfAjjahnSrjpgrd7Evq2tWtSQGLCupSAZYaR489o7ocJxsxfBIRtgApH9vH4OQ7
V3H4o9XWEVQxOJtQmPPJs9hK4A6kvhOANyk0s1VXwWYAcNWZVPfi8QU1eX5wjdbZYR6e9oAH60Nf
kR0gUGM9p+YwzAitdXMomDE2em6YT/WYXE0Dmo9JSKJ2Yzj0fkWqVppSu1SoOa45LUOpH3DcQKRi
9ivkC1sfNmlWuizDdX1sDDYUM+FxWzCR5GNKKBR3cR5wtnPK8EZiK4fBD6btolOxu++cIcOubld7
v5pbcBvO9FyTArHDE898AQeQ6R/rKt2B9jENJ9BZOrOp/i9eErYHB0lb6evYIhUXg5ivx6ol/pO8
0z2QVxDAguV3kKZxMl3d7zh6mYehbsOfpT83B0t22Xouxp+9RaxeW2TRnxzOHvrGsdnJeCh3A/Gy
O4sKF/yqQO3kjDg302xwM8D/O032BipUNGhhIRu9TyfKi3Fk7kcI3KtJ4cbuAwvEQuy321k1DnpS
wjGKtre/1eVAaW6ZbCc8fBe9MvyjO1LzXkVj/SMxtPtDTzWdw8IuiwtYv/XGNi3eB6SAIPiedQs8
ubLzLW0H/+DEeGx84lC2OXnJ0CAc45CEQbyNgs5gcg3yrZqQIVem+6fVBgCoBf1FdQdcT5hALZEx
K/tcUSOErsF/pLRAZ7Mx7gJR6Msl3ffOrLJwC3E9WWE0QZfQWfLCT+jXDbbp3tLJIUHHtb+zszCv
4P4blzYoQTYpMKXWCpDyBmPwC924RS5lO846Eg6spaYgpSNJOpiPiRdfpBZq7RRmmu1dIrTE2JbG
6TcnN0AvFn5JmBdOmxDIy6WRlOWT1YGZsTGYbTuG0xfFFugY4/lf1zYKlDSOg2uHDtTVwNBnkWoH
dA6o//Nk3mR9ASowtH7SD1I3mMx/Ie6jHkd88b4f7HZTBcreexz/jqRNyEvXnJod62+5T2cmv7jO
Pfyd2YBIWUe7KGm873TfxhXnSLGqMmS+nk1ART7FzTqqKZkwANfQyqiXZGgnS/ggK1ou8U+KrTCQ
EP1fs0VM1pzGcZmRZr0eiwKNpdFTyHdzvezknK+AAHBCwAkCNQfxEBNLuJjQp3Af2gNZjXFerGPb
+MUiH2lwYkxMQzzrXew7wRWqVnR/M7VRZmOEtLLQO1NkTxS8gm1FIXE99abBhtOILqnchdvJcNgw
ZaX4M4feQ43F5cFODT4pH8D0rdON4hovcb3z0og9FdY2jPOK1F0gxavZQb9HuJi7qWdENGE2WofA
REoSAE6oIXk49FtPClzCkwzgRHMq6S9NweiYi7nchPEMxSvEHZiL4A7uyGEmFQ+HVkV/jgxQ9mBT
SvELv6Jp5Ok+yXBSszXAE9AYYtuk0H9DRwzrQuTiggIvEIo0Ki+Fwzy09pZcHTVMzhdDoABqqQgB
/sKwkxTOfhgbeQJs6a6CLHzJyhTuD327K3jb8zqS1Ak8OyoOHi2MA/pagAaSfc0uMyEEjFH+2OT0
x5l5wwsFP9FB2T+xey4hWq5Gt3U2A5k0W5VX0ZPOJ5I/qBoi1KSGf3QNSz2ha7J2zbK96Pu+3Lcm
1WdKYvpyxj9+iAFx7bIR8WwU9XA2BhTDo86KxyRy8jvDwmjL2XlCqEX1O0nLr940mjumCxhwdF4O
bSKc2zQ0ih3yDecRJScAj9SlE4UigVZnIfGr0qAZ0w6KPNjlnUggeKxG+qQbd+kK2bOnZiCuCZrl
XFZIOxqPorPbskigIF3yCoXxoJMMSEUa1g9GNoLGokd4AhDNs27L7BZ8OzAODT6ymctm41tDCQBc
UH9P6vTKT8v5a8FO7Iq86ZsBSMUmzrsXZhfOyl7QsTEEC++TZAJIhO2uhbxnZbNjJCGDMjPsNYoT
JGW0aX9RQgi88jPKN3VFcZKHidJ4VBL5cCv2ILW/hS7rwyrvQkDHCL/8tC/FxrGSPwA/i6uodDv2
Q0m9bxpUu+A45O0YDM+4SX40YC0uhjmcHluK5Rv6sf1uCgDXRXnrsTUI7Ws6asW+8XvOKNijISmQ
jxOQevSPEgtbNEA2j+LFGpaMt0oSmopZaRdr1dgVjGHWoprY9l/EZmdXlRvRO+zZ2Aoxh9cc7iqO
KYjd7ko3yfZu7+mNP1EnGiSMj7JX8T3yvmE9ML+xa0bl0xfuCJaTemaTR0jAC9+5Gs0Sg2xyNVe3
jQBzArFffLfKzvoZmQs7y8ELZMNZWcegTq+lPzhru0umXT779s4VXv0UDw01BYcjMkHM8OCtcLxC
YS5/MQtgMm3ESI8wH78DTdfXgBtZUM2gwZpD+znNvewKvWjG7qpgB1KVxi+mYnZdoEdwZQhvTya3
c0mDL9mao4KWVAfwonwqKnHiRztZRT2xiwvoMulRQCN2g2atKGn1ZfcYIed6Emzc0N1iLnV6qlYr
zyd8KC678IFesM/WPE3uBlJEbj0Q9Cjrp/Ybsm5zB26Ng4mtkdnwv+LHwVH6YKGIuKg6ipbrhIoN
0vc0Rf8apXV1VSV5Rd2kyi6YsuYHU5XG0aRvv0+rjnmGHYvs2D4hhOGIGDsY7XzxDJvmCU3AbQe7
HYQ/RabUeyiHh8KhuCep5HypRse9DBCYr7sW8Rxd15ChUhS/Yjmm2yRICqKQncUxTrDfnTcX4sLM
OrITKNjulZlEX83FAiYcGV5RNEteMkUTWiAaO4kCcWktu3HrtWN6yYGjuJnHTO8M0s12AFnII7CT
x8hQVbFuDnFBkAucOI9arUuJnRSUjRVATj5k7lYhcNQXYXaNXxUQSefTGilbE09HTDHChfCzIFHa
x6hfsBouaNN6yFCToO2kFYB0b1TRDFW/LrbMJNG2zZFP4tOwdowFsiBJ1dzltarR1hf+/MsvUs0Q
WAQdeVQdgyaIkbYakNkF/x1kZH1rzbOiKTsWG0+33t5VvC67hkAgfFBecH0eqTGLZ1KMrIMdF3f+
ONc7Q0v1j14OczZx4is5eoQaJeN3d3DLa3xN4S+WuPEaKQhCHWCgGbVKLFQdyQAbUmyyGwrD01Nf
MBfQfS0OQ+o8VNVYr2qHP9JL/5eapVmRcMMZD9404gE9PU2cxVeWGqNbg77MflYm2IK0ZbTwoV3G
HY8BHDwJKxhPOj4PDcRwiVShFFVeBujnV5HNPstrw20HkTjHK8umPVz+Cwg7XjisW+emT8LqodDg
d2DxhsGlNyb6iHiv3NjTRNtTqOm6ijOXBbx1TzKnVkZeX7oPOo8B0zseKiD67vQCydmYvPqqovJ8
Q1MjAgeb/8SnEmxhRQc3dljJw9jDi4vpHiIlMrOjGwT4bTOz2PcKmpzf1cGXsbJ/QaTPj7LoMfOq
wQWs78+riaPbiTgppmX048wXnNjlWPh3to0kMnBKKis5MMeENia1kJruEeeem9HBTxBJ6g9qADrU
xqV7qvuG5dPTyz4Nn0c8ioTKIW9tEhiWkoToBAa7sSURMjpELmoqjm/mgnjODx2fI3hbJquh9cgk
jXCewMpo7qzJJWmKxfLaCMhaQrtoYL2BksnBNWIldcufwbKDzquqf3HNvvuV2V2wS4n3AiYHfSU0
/H5PATO/F/0UkP6iWxpcsGbjGGmOo8REyRrUoI+45LJ18FgTGEqOhAlMQE/cpFm3l42DN8Dy9PTY
OJVJgdHXR2Q4eMFt+d2FHxHHlJwAHLYWuDZyxKFoensLqcQJZFeECQsNB1l2w4bQrg7VRUk5LUU7
bOCelj6GMjctCVLI/RHOE9Se1ksFMYhSH0sU+Dtb9d5Flc3l3pCIZ7rZqA98eOyqG4rtbexEm8DM
3MsUAeyG7R2zUdt9K1ERHhoEM3eVOzeMLbIRoSbEO+rRwwWMTz5Xp2HfPgn3wZfizkmtYRMXk76a
Heub2VsQ5FNW1TanSYHA0r3rMNBdJW2GdrtlfFQWauzU6MID3ZUYSAPJGJNH/HVdlfDdsoqPhKop
ey5Dgayl73RNulW4GRKF2wbGNmcbHNjN1EzM901xKT2cAarDHwpIswP3kOcHGFoCpXcX0xa1qmc2
ruxyEJ/Cf0nSjilQi/YCphYDFx6QgVSJM2z2U+uanmqf9bvSq8sT40pdEMg2A46aHYyDYUMWX5H/
ZguEI9Zpy+9O0uMU7o3OWUlOqCgUTawlNdIP6nqc0h0lmSuRGI1Jjf8owShjoDe/U3xcTIFSb+wZ
l0qva2xVkd881XXd3IqGDMegcpN9MI2Ek4fa2iDIfabzT1sQzuZVwbqztdsA0HrZQFvAkb1Gz+Mc
0hhwgOo8JvvJ/NGNTnXV0LrHVEQLqJEolVMU3KuecKLNIIdn8tHEHne9u3Mz3b0QTGQfpRfTPfLE
L6dX2a4GtXrnDd5z6LiI2WoqCDTQfqPnlVu6NxxUo5QIbAOmm1sOaEF0R2RWb1P7E8Xe0pCjJL5v
wDSWv3MmHICapK6NDgx88h7pW8VoFnzxpcoOnaGCG9NqszvNuRGReDtSuKdEfWRQ/apa+hRlVnCA
cEMWIr8X28EUKEgbKVaOY+SbEdPuSk85PEK2b+txxoSJErDYdgErX+vTcSKNL8QOF4370QhNTD8U
ZKjmTC3RWEAPPctpjzExFxteBUfxUExbN83/mMQlbmA6pT/biUK35XTGc0WgF8UG1eI41HcVG8sT
DTaYU8Iff7Db+466zKboigWGZNNxU3cUjoYerUIcF7+5OT7pYsTWsWSMFDHdKLcMm+OYar1q6qq+
DZl2DmEJFBOdHx0K+qpmjmUdCQ4pKjQyTOxviRWfLIKfNzLDMKsjTlDOSFLKyvQn/8Ik0IQNljOh
ImZNEzOomY6kD0RSKJkap56PntfDNw7d5Kn1qVy7Jk2HJmFpsMRACivAxHUaxSibKQND0K0bdDnD
d7IlKS0nqQNMRIDuxzUyjsWBNo2xThLsjr1U0xbptIt9BOOEGMgXmnOckh4JT5u2b9XeTBrc6PVE
IAK9xku8Jl/iJHEfkAHF6yqvnD3aFlBOUDzWlPtDbAIdSz+6egwyAn2xYzRXVmtXNB0Q2NAm0Jwv
uqkMtm7v/Am8rg/okI7jctw3wFbhjsIxY22KYdIUf32UyWBwYczF9tQdbXTpARtAq2tr8qwCZrm1
7bKfpD0qn5AbPVVXxERSl1KE9jTgwJEteFZPq9WCuWgsFb/Ia5LvQ9eCBLUN+OYAC9GqBdaxKQMq
Kgg2ftvD2P0JbCiFGravkZYvLoXZPdoboq4nd1p+XfankZne9IpmfmjydQOFgBy4cEoFE/A6coF2
ZyGMH/G1ApS5Kmo6lG6qh01li2RfI8O90GyqSENk17ZqWG7xuDnJoSbaCYQpQLPIxaPSeSZA4MSu
r2hizY82WQj3/N8SVtCGxjbrImOru3DCtocACQWi+G10KC8pyFW/E1tFnBISMgTGikejFtaB7nHt
28plndd0A/HOJ08NubQxy3qwqIUbzCsXnEx7vAVxc5F01HtAybtbk/4dsBDlQAaJraMpk4gs0HGn
KjzIJa1SePV9b5iP9LPxRGqTCqXt2Efts7NkucDQxPZwW2ZTfQ093NrWc1ZBhiAewKkj/GzMedmo
QAJZ/BG/bioiPhfwB9VqNGhRtNZ1B7PGttBxBpaxd2Uf7ZHS0FHA407nR/XfG627ryZ8LmiqlJlu
K4XCrCBsaD2XPshlxVisowm5QFQ/unTFd47/xcPEwB5viSQRMxLXykBOAweZ3h2BL9sAWxiqz6Vt
mnf6R8Be4VuV0x2b+1RcDWFu3YQZlVkDrf2dKEvcaaPnYa1H0ooYsqY4b9HgpQmO5wrBt2NJeWkP
WCWBlH+fu0UuacKhFRE2cg6S3bZto++aZXGV9hQrqLHrPYOfypweNAQaBGsRHPA9IDvUEgIW28Jj
NQz2ILHw6LtK/Ebs5bxriwgStDFj/cgpWO57POG4oF3fP1ZS8t3EpM35Mh4PJgsYSlhjPDmUucVh
rNAgEzGWOOVtMWLf9dFUMR9RLDNNqjtumkJ9KF1eW0ZwT+RZAPCtPHtCT/7otDZTTp8RYxwRIWx7
iAWA9KJ84vTbQI+1k82cTaDECCBeeRWO2ClkNjdG+GQtP3QdV4Z1NyOQQpQX1U9Ew5h7t0yH+yS0
bFYVhl1j0lClkzbTUwYh40amvjRN1Oys3RLViuporVLS0gsMIWryYj+3yv1VxC3RmjB7V4GPcurj
ePR389eV62qMptrhX//5P+Wv57uIbe5//Uf+X7RvxCVHcIqhosEntJ/+7Z+3lKk801J0gSxTyLd/
vuOD5cQ9FbfYn78Gc7ku5PTj40v8nYjOJSyPvboybUuLs9R16mxOF1d9cSvnq8l9xBtnJ3iTsTx+
fB25/NYC0GKRX/z+r/+4sG1R7nuC4wcNIKkd9fZeMHhh6fNndcKAMaEHU+YDXBp2rOitLjz0Rnsq
wiEqAVAuQQwSMFwC9cxZBn8+/iVn7+yfH4Lrga0e/9H6651JGLpD0E3qRK3ySO7nsTv8+wt4yjEF
CHS8zHL5Aa8GBcxb/HJT4Jwg1Fhf8vT0v/vz1ts/nw0GxSU0a6e2P6bpIR/XH//95f///EW9/vnL
iHn18wtCuAh24eeb1BD634b3p6k+GQymeO8ajgTFrG3P5DW8vcYifJUTaKxTSfwSaobIcDDPRh06
lggIN2HpgWLUE7o87auoLdARN2QA+T3gzTq4c1nYJe93hzWyuI0NKba9GAeSF/PpO5OnCygQISj4
PNpaHz+ds9GjhZDStWyamR4JVIznt7+ctss8GJVoTktSU5jY96Z0fv6rS/wzQBFP/vfDOXsBvs1i
lsyJfXKcu+Sirv/d+OEOhODc6gihtZCA9d/eAd2RgG15J08dcJoibq6MqP1k3lr+xKshtFzCEqap
WbL4ADzr7FufFPOUN2XOyQ05AnqtET6KkCKzaffdJ5f6+30IT/OtmRSeXYFk9u3dCOUZQ06E3imx
ID1TQ9fdT1TW+pPX/s4dMXt5lrQ8icHEOpvoe7P0si5r+lNHzyUronXXP4Wg0z9+82eT8fLceFjM
TNJm5rDOB1dUQX62UImdfERlqXpgp7eFNoTb8JPbefdCltaeZCSQj3k2xCQScRrA7XCSpIdfsJkz
IILYyYGD3HfJp7f5+L7ee3rWq8udPT3a4giDbC5HMBC+CsqXM8Uv6/fHV1mWqrNRx67DNZXFkNOu
PLuK2eUcwIQ7nPqBQ2eELHACnEC4T/zc4NaiqHFNz3D38UXfuzVbsIIy9BT4YPft+HNcMY15PXJR
qpajeWNzUonUzccXeW+Q4zjXKOS1VkKaby/CZ9bS5CiHE6fJ1fzoU8v5+ALv3cXrC5x9RTaoeM0Y
H07iMYQvBdmCk/THl1ie/vnbeX2J5R5fLSs+avkUxfpwCg4o0jPj93pmu1z8/Pgq7w1sx+SoLKQn
aZiebWdyarE+Z9LhNPcrw9uP9MZ3SHI+vsi7T4tPx1G2p11Hnb3zwHG6BpZVfwobD6MbSmKKGdp+
+fgq8myR/Gc2YFZDFMic4DLLvX1idouLNJFZf8obPsxdxIGqPwwh3un0MoHY6T1Owf7ja7430F5f
8uzOIlrHpQoKIiiuVbEd8n+3M/rrjs7eDnKgGFEFD64Jbtv5C3TVf//z2S1bRLMzRwvPfPvESrcw
ZYih91S6S7zkpoNP9PEV3nv17JS1dgnT5HNc/vmrUVzbJFViv+6wOzyYgb1J+x/AIj++xnsvwVMW
pwrLsxnHZx8jNVZyJghJPjVUWhxi1YxPlpl3b8K2XUEXR1h/LTPt4DeZ6Yj+lJlHv79IPMrW/4OB
5L26xNkC09WgWuJO9qe2OfZw+P71Hch/dhaK3QVQcnX2iMpeJG6MxOIE/O5Yts213dzl87++Byl4
DYwj5TjeX2s+FIhI0vcfTwQUxsS+zJ8sHcv3+3ZG5O8jG5YOO2Bt2Wc3IYeJlgzN3pPu/U1v/+mi
3wjfj77ul6C548eD6t2LOSyPnqkRP3rLP381cKlZG5EIsvHkSYC20zVcNpRrwNGQJYrmf/DkOOZp
1kM2ypxc316shIniMdVPp+C5VAfX/eTBvTMzSmF5prQsTq4u2/m3f9/ExJQmNbWLzhI3yA1J7nCp
srrmXQ//ALmRh6QiuTf64Niq4eHjJ/n31yM5WzhSU2hZDv5nk9hI9KHuVNedOmk+pqX4Wjrxi2r8
T27y71ngzWXUsjq8emE43me6MkN3GjLnj5jqp6VC9/GdLB/h2QDkLC4sl3+zWz8fE4nEGh9bVXcK
5h+USsAAept+ooFHtvf/4EoesxnjXGjSdN/eTNC4BMO6ZXdK1HTp0EFY9xapQvWC1B+bq48v9s9G
7/y+WAFsmDjCYy04m6R9vJeVQpZ4Kouh2HElMqKQ+NyCa3EuvQFZYmeLtU6+ZAvXpHbz4BjbVnlh
6jq5n7J63IYmARdliZMOegaZOH3fXnz8I9/5Hjl7/f/fuLyb1693LmSa931zqmkTYrubV+mQH2dU
nxjQn6as3H58vffeNUJBDwiQolhln41aCx5Pb9VTcwqwQ63MwDiYVb8dBxtQmP3J2/7n0HX+Ahyx
AEfYviw+wLc3V3dWLqqibE7SfJmHl8j45qiHfrqRUIlzAMZHkRCkQBm8rn6P6pPz7XtP9vXFlw/r
1ZOtkQ16YVc1pwbYET7h4blyhocxQXmCL+ugev/l40f7z/b779tlInI4tLGqno3uMZndtFZNc0oF
tgbaJPKAuc7apCiAMUx28WWZIrhEKkg/oqYl69UBxia0JNB/lPXJm15G91+/hs2ppIjCFHx+DGqr
NMOvOLcnPOQ4oEvjC2HAL2NYf7IGvzeiqFL893XO9opjJCh94e045dU1rV3SNfCGp8C0MO1//ICX
N/b3HbHhtgTdAcovb9+oS7ORCnbdnjoypH6id8Ddj/rr98dXefe5mZzlbM/mqG+evUW7b8g6wABA
XkF1M+XTwSHoOWrCLx9fRr53HRjBYln0tU3d+O3dEEeqwtRUzUnP/bz10KwQRGq1IDwMQCHs+uHz
QcYOVJl+7fM0Q5XjzBujr5FmLKLbikbMCtxRe8w60f37l0ovyLUZOUyff20TZKhHhFxJc8qBSRb0
dxVobvPYW08fP4V3XqmtPE42oASUoA519hCsqfKjnuv04mnMXiTww48v8N4e4c0VzvYIE0q7eEiz
5uSNO5KYV05BRBd4MK+5r8H+9sMjZ/eVjT7g4wu/M/28ue7Z3JdhEs8ym+s25WMFdIYUcts/NMld
7D/++ytpYQKgU+zr/p7S/Tz3mmWis5LnYiEUnPr8peEMP999fKH3XtarCzlnWxGAWrSypo61yrwi
DDPa/e/+/NlY8LAdxNrnPkCwrLQHYRtQ3seXeHc0vL6Fs9EQNWVG7tiyKJSnibV9yZscrGSXtY94
0TaMFOJt4t3kfPLo3vnYbSh5WnnMXGgez6YuYiSNznLD5qRog9JHRbpUkVB2FSi//GTgvXcpy1IE
TbKdYw47e4woepGQSirTHpkPTqgPoX9VW58srp9d5Ow55tmA1zQYmpPfgvDOnhrnGbDbJ2/rvU/o
9Z2cfUK203hw8Nkbhe5FgK5W2AdtPljqq/Y2H4+Lz650NhdXE/1ZuozNaQ43kbPmpN1Y66C5jttP
Zv33PqHXt3Q2DkDXGGYo5uYE6uFS0DZ2EvXz43t5Zz22X19i+eev9j1jCldOGTw1m7NQkP+M0G2b
9T6ZPtlev3srjkP9gxI/F1ye6avrmG3lQPnjU0riyToGNoqI0ZiL7cd3896boXznmK6trKUd9PYq
WeL6MMGX/WqaeXc9tsd1nSBgMpgPN22UV8e2n+unjy/63iN8fdGz0R0OcUhSJJ8QbtJ4+BOqr4G4
MvKHj6/yzq3hlHOoUpus/5yR394aPiU3cAOqVEQOz7fmXI0k/mHsAZPF+cud2tvY66xPZof3NqkO
+xrS2VzKStTI3161B/VYTJLhMRu3dvMMTuOyBhvQZbjEYM1Wdr+xQshp8TU0a2won5x33pk4XOXS
bnB5o6xYZ6Om6AiNxa5bnxryXvHS4c9+NNUnF3nnyXIR/odVUVt/9ZgbFJBVVmX1KZTeMSK0Nytr
sDpi1afHksy5j9/jeUubza10NQU0inRi6dqcPVINb5kMh8WrkcW3MFARk8b1vv9/pL3XjuQ407V7
RQLkzWnaqupyWWp/IvS0kfdeV/8/6m/vdzKZQgo9PZiTQWEUSTIYJCNWrBXE34yaliYk0ELIuPQP
Kd1eM2/6kJbRn5+dcw5Cn5/x3LZFXwIe7oFudEqK2dFXp/wSIkG4Msz5Hi/cvs9NGMLpzwPFz01A
s8+xckde9SkCpBGVrjrRpmM2b7q+sohLnqLbv5eQhidFPDI1sLyar+vlc5gVEBqhl9zWrjRwfbu9
fAubnb3H97mGOyYX0csN0Q6GWk1g1Z6ViK6w4Slt37fNyQy/3DazEC5tsitcc0E9kDEWwnLnADGz
/Kp89k5Ai+3k6fbnl0bBG2++/pn6NawCxcKelYAxBWBYX75D3rcGG9+vROOFNQHIAECE155p0qp5
OVda5hTymELDlCYg5yRYo9rmCGpxxcyCq/EosrHEjZYNLJhJMouuEOhFKKYNP2nW++I1zo+mtR9T
dOtmeVFkivjTSmi8tjqXqSkaAYShh0F8i8CSRdtXMcqgNpEAmxBW2ZU0OZk+2hYqzMej14PNHdey
b9eOMZslAU9Ohg548VadDFMPa2EiPxfKTv/QKcfbjvF7si737eX3hROUhyXnd8H3UwpvG1MCPjQG
HsIpQ/LsA9qNUx02mea7GuafedF8q6rpUEgkaWYJXmnWywQadxhGG3EXFBgC9QQpJw0M2h28g6ei
c9grav2UTCWN71r7Qe6L9wO6eRCzHXMAi/RtuHFWIPGHSIbjD7Tj0lihQtTRmh+r3HrgrQ3APG8+
ZpV5B2QO2QNtS3fgu7jrjpycKxlwEXRCuAZBZYDZIO1GpBTrKk5m2hFkOkx4EcQvU2y3D2i4qE/Z
oHR3Popeb6Gn0yFVAYB+cXT5uyQ1lTv6MwOy2R4982n62gctTCRSaMdPjmdmMyLue1VUc9NDO67s
hmsH+f0zuSkYFpUaMa0k6W1u6UlqPo3258r+7O9uO4jye9deeohJCQgyNnKyMhc54Uy2Skix0U+m
4cE24eYMbfi7x891CyOV0u8niZ4PBfhkSfOamWkHU08fjEoLd01JD3bYfBs1hFiGJtoZlXeSLPse
NZi7LKvu+RwysCM41hwMLEDOakRHrXGmD5kdtztA9BCn2f6L3DTxgxNOxsZI9J8qcp1+rlLhpj0F
Yb/HNIHEK6/8d0NePdHzRtYY/liIgPdqhJCMNgLbBYy6zbyoBswdzioimQlpWH8cCvtTFjURcKLh
ORhmwQSl3ktK8k6dLx+wMNIXFIDGpR2ivi/DEcFjEKzwSSX9Hq6PWUE73iHu/ssuou0ADy8689to
gqOxkcqN1QGORFyMppgxbA7wwoSwPAfJlwFRYDqsP4WGs+szaB2L8sVAJ8mIop2mBW9NE9wP6D/p
jfPOow84jOoHzdQ+WY5xH+gmiHt9VyYoFtXTDj2dA0zETylENFFevre8Cl1H/3EKkkNObmpqoLdT
dn1t7KGlfApCm7gMFyj9oa+ZP97BdvVeMb23JOioGzv0hcWT+ehXkOqGZf9Nz+RPuQZPoyQhUKnu
y57WvCZ5hhIsQEMVEtzOHvZqgCfYKKCHxj+eMj3IPm37GQpP9EajOTqMSBqAs4ZKTAqfJy0i49hH
b+FAz2Kj/yNlBsyZMY27w0yI1PfZV823IBEEzIrsD6LH8JYXUHYhPxa3iX6EVv1eRxxkV0+QlAYQ
UEB75H2LwqBC9APIs1XSWqBb/c7WSczHtJLCc1F8HZrUPpie8e72HlnYgooMwb9qKaClKF9cnntp
BvdVHXfGky45X9Fi/RR0K5v8d7lI2ITnJn5nLs6eU7xkkgZyDONJdmr52dNV/5Dzyv40SjnqA1bs
EJsMDd26g0cCe9y9dJV6L4eRjH7mL9rfkefdtaCBveFnWcJIFBpPeVtTFdVKKHvlaoD3BOq/Ecr8
FGXLKu2mj3Gk1I8xkgorZ871ZYTEpgFABQZBkh4iGCaEBA9ohDI8oRexrYfnOqS8Urg2hBa312W+
CFxO2qUhYV1ydW4L0SYubdNdLv2kMhb8eabj3AQwqculb42+k3hCD0/0h0/RewREyuaPkymXJoQT
usggkKRXZniKUbHujrn0VV67Htrzz7ycKVPhmWLIPNgtiyLf5TDCPCk8GwZYhCctOu2TqTqqNpxI
YDqVQIMrz0HIEzbHSaaJ1VFC9aAWU7OrZOm7Wo/7AlQ16uTp3m9hgu7Qm7cccz4c7zspfpPMDGm8
ahd6Gfpc8G4QYf3gMWriaTsODUxfNVLC8VR+GHJaK0yJ9g5P+iKXxQkmJuiwevRptZM0Zq+jrz+G
fR8/DWoHQ3IxvplOtu/QCVU5ANDN+kxvy1d6hT4l0EJBEFUoW6WCxNN0hm9Z1H1FYOJRhfwXCb4d
rDBPVlLc+/1Efwm8NDa8t2MTfqV4w1XGMOhUL0zaz+FJT1T1sQmgmq8hLx4NzrJyq3caLRlwlgSw
ujdgx4JOecfWvAujyVUSDX3pyIHa13Jvu/X1+5XFAgggU6SjAiEWZFGDq+hq6cwno+l8DrO50aId
3yA1e8uhr/JMc+UNdH315UluUqODs5kjRlUvvQOm/zzt4kl5cqYsyWAntL2HMRsat4+dcuOHocfO
QqXjKavH/HB7sOb88UvXJEabCog2qvjgdYTrh61SvrDQfHsKctt5pHGj/GClTXrfNiUaJWSXjl3b
BR+oacIG1EvmPwnAqwcAPuop82XtIUS34sGQavtjksvGYxU2cCmTzqNhyKJ3sx5KuOBMKL5cdOqR
OPONf/JK9d12zNGQVovaf0UdrHvjhY9MH42XAcRUmvxRLTT5O30UBX7QcAyzD14VqPNAZcjmF082
moOD2Av0cSoBaJQy0mxl/2jBW/2o1xBzlIgcPkkIJ+xIMTd3o1LCcN1Ca2OWSviurWl+HJALea07
b3zveWb/ocsKIjb34J+KWteHBs/chobhoXQemFK6dWb24sjrqn0ONBT9smwt5zrHAWExCBDkhYjd
iPuIVcM4otPEAd30hA7m50oN9iV9VHYJPT1RIoWsY+q9t5DO89tOsOCAJq8fHq6yopMOmwP92eln
1xa6vWrYP+WAeFpEm8IPQXM/99U2dLHlxrfb5hYOKLJC+BsZRR60YiWR94rd2e04cm5AgvPSpfeR
9k5fi+vXtwZKwURcQHtz5BVBYqXVlYVvZ+NTVJ7G7OXP4YdAXgxAQ7oiW+weIXHRd2HclDLHRurA
YlPGOmS0rf9JNsthJTwsTRdHFG0MFLWBVwsHlBYhRD/42oCwiWurMApAcfGuX4OjrVkRghBeoRT9
vJcsGGmlOj4m2pdmTvsbH26v/sKtAdzev8MRJk4qAzgOZQzJ+S8eEFn+TpY//Z2J2TXO/HlQ7cGI
adh8QvnYH57oBZb6lYzP9SHB8s9P2Bn0PkNDL000se4pTTpPV014i3ewZ5bNtgZpEB5vD2ZhYeg8
ou9o7kGCPly4OxTK0KIIpXRPsWF1P8IUaYUYiaWXMIKCVaG6m/65v82tTlSgeTtxEgpDS/KcbuXC
7J58ms1qROl0hpWBXPCg0bg9toVZBDwGblslJW0o9jz2s4WSjQlJMU66p65Grw++RRhUiqL8kQbO
4GqNHG2toYfS5LbVhchA78icraONhCArDFDzhrgtpaR7MvSqROtQlg+dNUor67bg5wbYS4WmK173
dEZcjs3Qqhai0aJ7UvpqfC0hoySf4yv7EZ6+lfj9GzcknBtUHCnUzJUF0GSCj8Sy4tOkE3dPwdRF
zx3koBvFjKWX1izrV1qlte/otU1PlmX4z9U0Sd+QcwnvdJjUgZul2RdYWsIHj1MbCYtg2taoUe1S
5PHenM7hOZ4rHokkqM20bJo2CKPBLehDXrBPHMuGdwmqIjr7nUNb5vBJIXCHwPvkQ90yaxTCRED3
qI8i5VB/b+iEBe1IU6LZIh47DpBhywOvza5ANV2DoF7jnEbXYkAqJIFO2I5DbiGDvwHvty0iwz/o
g0HtAvae+1BriLxTAAcmjYv3bUbTqRnpySc11X4qQ2P8dIaJpvCimelklZbm2d7bh0FTHqOsjF/k
rEVYp6VW8hMUvPSU2A0slZpCpy+sK3V/aiKPXu/bzids5/lUp/2BbDdJaNrexAJxIScqlJC5dJqC
b/G4a+M9LJDxuPJkXrMiRHO9NKZ4VlA79Y7t0hybu2YAzxpU9tIjbBra4faghB1F2YPhQKINptV2
NE7DS1+PZeh2tNAqT/R+00U/en+2Y6++LwR0xHpTpZSd8lR+hSxRD/7y5wv3nwKmMLId/Hx93FvJ
MfdW9ufvKsbZ/rz6/fNyncU5BD0tKn9eeXKmV/ujo5z87rEn7TqgGrnt4JzJDzXSGZ8m6e3vFkYI
dY0Bl1DR6uWJ/YGUYNGujGxt4eeb5dnAiiLtA5IRLAxyB2i7/mEvwdXECYFtRE9ckidWJpvoInoj
afZX8yOW1SwHToK84fs+3V2Kjlzmn50C/98ALLoU0a5WYBe7nKDab4aiNaXyZNtuSbDTj0r9/fYY
5jW8dq7/mRBzV5DddfD7+tWp04c9NMibtoXVwP4koTmQQSJy25pwrIkD+l2OPVtxG3ZwdHDYiuhT
oUjT1/fVGk55zYR6OWe5lpCJnHc7nMYZyqzw3k//yW//nTMhYClR5Stw9ZcnXnR5R9p0ZZaW98W/
35//fjZLnuIbGezi5amHWwLRWPfvFkEIWIoEa0k8seRTsg1biEE3ffOXIxBCVh+niRkmdnmqIHYg
Oq0swPy/XzktvTXkDUi8GmLvY8FdF8bRujoNaX2UIMeIom0HfYg3nm5P1eJKnBkSIiCQ9xQa/ao6
OTBnmrAc+Xe3DSx6K5VyhfsrfdRiBTu14EtV6qg6oX6zs4Cym+VLaq08N9aMCP5ke0i/mRkLbob+
AZJal57rXTlmK9W5xVBC7dcGLa5qlOMv3bZNp04fZY1odUQ1ANGXV22k2vF6e8YW196h5qUpyHCD
Jr60YnS1ZFMG5LhVHiLvnfaLVKf5+baNpWXXKPhbOoXd+WZ8aSNVy6bxtK6iIvbU2YcCtcG/MyCc
fCZsp9VkYsCpt235NSzXckFLswQkd8ZLqqSDxGdYCm0kMzgVp/Rb3e/z4QhZW5GvwMiW/Ao8BM0n
M1DdFqfJSxpv6vymOJnto5R8HqpnKr+3J2qeCHGn6yowAnqRbFqqhVhlO4ntd2kMEfJgvFed8lGS
7WfDSHex7z+goDRtdHVYQwUtLf+5USF6QQ7XlXBpFSfD+r5RnX9uD2lxac6GJDjXCLVln3ZJcYLX
zvTvvRCCrF3TrqAVF60AW9WomQNaFbk6Mt+OuJn6ZK+o+73YwXc9/jypKyfJ4kSZ9FI65Miuy9uq
DMFdgUbMyYwfkMo1VxZ/0b/OPq9ebsPJrjtEymQWHw7cSD1xWLXy4fZqLDqYyVMbL6YJWyyuTGmR
R6o+FCcfhk8IMWEo8jagIzZGDJfWnaH9pyn7nz3xzoj6g5mMMfYSriXp5I6wHd8ekQiU/n3JgqYF
gB5wImKksGesJp3UpvXyU2XB9HwMnHvDPtQQ/nSI1+7Tf5Rmd9vi4jqdGRT2SxjkqZlWGGx47kcv
gbxN87vbJhbdmUawuTsH6KH48DXoe7KQYs5PkrxRBnWTlD9Kw9pY97fNLHrDmRnB49j2xmSlmEEG
eRPAGFgdSxWV5mjXQVbpY/i2vaUjk44YmWZg1ol88KWHl0gio6wYFKc6e409eH73sUUZhZ7klflb
2qlnhsRWRJgzkcWyMWT/CvNHTf+zMuhvlwOBQquSAQGaLFaNZSjeFcUnYtrawTaREdn42soIrqeK
vKLCjY8UyFxdE8Im6IHJACaZnYroBdZkvfB3nAPbNvxSFmun5zztl6fOpa3ZTc4u4BVy6iECe9lp
HL5k/i9HgywQ7R0F8v8kRfXuHfp0tx3h2r8NMqYWzXbUNBjgvH5nFvUWIr0SUbcT6qENZMD5M9yc
SD3dtnLt3rRTkjbi6kQn5xV8qlXQnjFCKTvp2oMBuWC4rz+Pzl2i3pX9j9umFrIWl7aEEfkNeKCZ
QPKU9+U+QXa4nU66Xm8i6ycCpdtWgvMepYX+h+O4A10cw1qf/7XL8wNsi/ZyWVV4JwhRyffy1EHB
EGKvBwtWyzUihIUVu/i84I+OVtSVRvH1JBePIIfk6Cj5D4W5ctu9Dq2XgxA80XZIEds9Vsr0wQ92
k37f6t9ur9TCQAx4ELjscsdC+EOIQckAvTfySdnpnyT/2vlk6x04G3e3jYjYdSKEgZa8ylVkfupc
IeYj3xj1GrX7U/zN2vyEUTW0Xu3kgajaSg96+4zQU+B8vG10IWSc2xTPWsSltLTL7Oxk+e0eIc24
cPY+RNNJ7nrOH99VLsYnPn4iz6GlPSA82VCz97G10cdyq4yf/8OIqH4CffzNxCa4QzZZ0LMbbCrV
+VinOyjTpc7ZtgbqVdM/t039viYIQZDuQQ1oIb4Btla4RqCRavVyw4gg3rTeJaf4AH7wl9Hsku37
Un9vaB4V8Q+BcT8gxBiSZB90JOdfnPyJyk/oQYP8kowv0QA073D7p13tbMiiKFiAxNY4b/j3MlgO
SdlIUuCobzwGKXR/QDz3199ZEIJX8z8LUJhlzutffl2Y2Q6afzmI+P2VgjxZvJNgnrz9+01m4GLt
hBma/352nFSeCck9gOk3C6mCHBQIymzv4rU9vWgFbhtw14RXSn6XVjqQpWZUJ9obxMwIpRnZnep1
6N8hndv23yUV6UG/PqlD8hUikcNglC7E7K9+lBxNG17gLoVvFr7Y4+2xX3uHCaQSPBQlOhJB4qs0
Bl4B80gRuK3zyTQ/RCtZjrXPC4PWp7iJe0Qk3Mrcm+lhraVh4fMqFwC6UebWrKsW5jIOC7TBDKjf
p7t2OEZr+Pzl7/NWhysCgJ+YGAgz2KY9SQEIgrz7xrRXbhhLn1chReBAoep8TeuRlUphybX1VtVP
1bs8WImyS58HaaLTfjSXtEV2tVjXIl8ZB++t9R/GQzX8+dpyC5/p7kCeEvmEo1ApcqOIqLO6pgbB
Ahvnjzc+t3wqgnOzAMFLE76vBToqdpIlvYUSpO75+1JayfQtzc+ZAV1APA6tqYxZZSNjBTm1Dzxi
5Zp6dR0BgmhCnOIoCqQcV8k3hPjI/TW57zotr6LNCMn4GvfB0hDAy4ONmHkC6K27DCqFXERTVKDE
Vfs/nCe1WSvaXActHiiaiW9y3aa9QshSGlLTSCM6Gy4RaPQPcYnE8Z2j/rmjXlhRL0ehSGPVVJoW
umG2b0aIt/98n118XzgCIW1FGLnj+01134T3cMb/cRC9+L6wCvxyrrahDu7uoxUc7HIlRi8sAscF
8BLejCBNbSGIhoZN8/GgJW6e7VRzk7zjhSWFK4mQq+sfLgp8AlJcnSwohi7XoC6rBHkgjMgt1AyI
K2SPqLRVpMCjldla2BbsCEBO1GwUgGnCgZ6GbWEhSVe7qf3MOzGW6IFfyefNP/byRKc6cGZintGz
E73Mg4iTuKzdGPnLw5AhE2L7Y/kEAbX86sStW9dG+N7UkRhXvRS2+9v+sGSe9wFkWqpiAu8RRohw
TIBCt1q5CeD/bTVVOa0+vvFcqFbzEhVGe5SnMEIjTDbua27dK5nmhaAA6OFf88LoM/quZV1SKvdQ
Dp9j6fPtwc3eJs6tzj88vx2ZtLiwmYxyMEa10Sp3UD5WkwsUa1QQ+ezuHbvdS/79bWtLzqJbtLhy
/4KzWSz52Aioob5kV26b+BsVBZfS+Am1wMqCLTg/pZiZSWC+BgHkv/SXpMmQrs+NyvWqR68LdzB0
9HBqOu0ewvrbA1panLm/iXeCCge1iIhCjqgs7X6oXHTN3yrTf+gNbeVcW5oz2glBMQIUMRVxzqos
HCbY4ioXrcPuzaOT7TVWGlqXIkleOeKWnGHuFpnx9gqZOeF88BFWkCMtb1wkKnOkaT4jk3vXmzVa
F8gYJpbyQn/5/vYM/uaTFj1w5rzk3vc7IAqrpflZi0wlRlNUiDZFbx4CREOSX5MaHHzsg6L+1Eft
a49ucufslSK8Sx2ddoY/JLvg2mzSsP+/HyLCAZqyBzk18UOasN2Y3Wmkvp2Xn24PdymYnBsRprhs
izouoqpx22Y3wW00PhgWmjraxpPdKKA5dWV/Lzkoj2b2G4h80OpC8KINzIiLkUHJSHFV9OZ73spR
s2ZBiE9W5nWKnmaNW5XwWk9QP24Gb2WbXef157Xh6jsTDoLVEyuf4PfkXjfG2q2lV0Sy8glJAeWV
jnFFy+50CGrAyiuImf6HxTqzOu+Xs4PHs+o0y8apdpMB6dPuPtM/ev2DPN3HPaIdbbIp0Yu6bVLs
yv8/LwQWy8WALuIrogMPEVSnBmrnZkm9k5X7tP8SeK+Fdyz9fRrQuIignfQTKdWVsS4u45nd+e9n
Y/XDcVQKP8RuoL+ocf3JWwXpL0UyyhhwjNEQSm+XsNMDQPK9VHi1q/F+MZ/S4Nioh5Xpm8+rq2gy
T55tUZa9Yh/1bORjQyKK26QdKifONqLRt35V20daSLZK/Su3/lH8F6n7EBTP6R/j4XBTAA2gzQE0
QP8v7DY/lZyp1NgL47CD3AqF39vDW1qk8+8Le82Oxh6xb76P9COiVnq78ghcOgDOvz+frGdOgPxU
nEAkRHQayVx7EQJdkECVGzjhmm06KyoGyRi40oTWx9+NTNhqetCXSJMyshyg7GR0dFbf37Ywz43o
GSwM7x6y4uDoBe9TRpvtnBZ4hnnnmB/tmivOKVR+3LZyvUIw0/OCs3SD2/cVuXLU4BdjpNeucpA0
VOjVfnfbwPUmmg3Q8QRH/XxICy42WVCEDmWHgQGBpaMqVxvuvf/BxpzUUgEfwBI6D/LMDfQ+GWI1
8Gu3z45lvE/UY79Wqb1eDYbBI4VLJ+9qeDUvTdBQ73W6hIkcJECzk31Ow30cr9ydFlfjzIqwX2gz
AEyuS5Wb6p8j7cVJ97cn6vo0ZxQOnXLy/82UMIp20Lg+FwYHRPmZKh23lyPd9wC7H9P6biyfbWXt
ujR/8dKLeWbNDU4gQog1YgylHEKFW7Vrd0RGV9IOaKpzW1850leMOEIqRem0oR4Tq3aD4mUyjk63
q5W32zN3HWnmcYDiJqUFqY6Yi/OiqET1iP0eksdv9ka17RDPiXY9TFbFSlRbHs6/toTYIg92kFRV
yg2lOVoqhaRDZK/syusnx+VwhOASRSjfIkPO6Tk226hBHtCikGSoG7VxNlW19iRduCVc2DOFFRrC
TvVhfmvcwH/ziJah9CAX/qZWdo19Z+GJUvKuHB4GZWVDLW3bs2UTsQiRVw78w3VSUx67+EX1d7pz
bNbA0WtW1Mvg0Blthf4jVrjtDdEXP3oMqjfOotsuuOIWIoF10ahh6/hYCSRE63aavYV2/baJpfhz
Pl3z388C6WCWiHSPuIWN+nq/qdWVIax9fx7i2ferdmgmry4ZwvBp8LayvFKCXfz+DDxQwdJoV9CT
PNdzOenZOX2JxHr+PNU//sMEQelNIozCBHTHlwOQokCT+1IjexR9Cg5R8fE/fF6bVWLoqOf1IGQ3
qkGO2q5XalcfNlq5VVeC2OL0nH1+/vvZ9OuUPe1p4POyKu3JRLbp4fbvX9wI9DVT6ea0vHqQI0EK
84HiVa4V5Q/Z9LEi90S2Yd9Wa7CPxQA2Z+h5AvMUF8/j1pZLidYjrhU9gmqmD3VHnmwqdUg3TYt0
bTLd3R7awpOOEOYwLPTjELwQT7K4iUh3m3rldolxP+r9Nho7uGOPmvUQW099yox20saSVuwuTinl
DXKv81PkCiGG2qPfemTz+rhCIN3e6ChUpF9sY+W6uRRd5tLgTCBPLUv0bL+PwtHMUpKWMS99nfap
WL2PhzW6sSUXVC0glTx5Fmh/JdtoEZzVGte0JmdrTP0xCSdnJYwtOce5ESEeF7rUNVKiN25JUrBV
DyOav3X5JUfZdo2W+Ro7Qx753Ja4Za0SuejIwlb2Gnjv+xoVwvAwytlGkl3ZeiT90/DfCax4k7cL
05UDbnk+6U2mUkUxT7yXqB21VbiKG9dAk3Cq2yfd677c9vwlExqqCTN6H/0V8Qav1bkSa0j6uKT1
Nq+esdb6s+Th59+f/34WlYIeHqha5/uWFmwTc9pI5bPV7jPteHscSx4OFo1HAhdgesWFlUpKy0Yx
Nm9doLh3E5Q6kGFsk7Y/3DazOByDR8hc9HR4wF0ORx5rmCWljOGY6sY3D864VdVNTY7utp2FGylx
iLqMxVkHpYQwnK4fNN8P5MHN9WJrNvAGKfd9eW+Fz2q1K9fupAtOQKcA70MS1SrXeOHCKEVDHxVp
M7qm/6PZVtm324NZmDRkRQByI5MyU3IIg6kQoO2MwBoI3LuuP6BR2ExHwultK7/TbsJrBDMkPSBn
YYFkITCkcmslUjcxZ1IF1/YHcNe7zHiT4pOOAJ9/MPJgC+puU0TWNh/zXVYhXIAQJyyv+k5Dl/P2
71kctY4Wic4hxhNcuBXnupybZROObpseUdaNeyAWD9HX20YWV+7MiOiPsd4pvRyNBKh08yGf/sPj
G+2RfwchzGnYkXYx/Gx0o/q+97dUR7RkZeeuzZPgHQgaNwZi3Awh+o40sv0oQeUFZcvfTdQ8kWdx
KBqkcSohwXWD+m4gX1ufbn9/bRTC5VdvBsVvQJS7UfuAeqnXPU3Oo2Pt/87K/CvORmGOsWZFYTy6
ofHODKStAb9P6jzoa7WXZbdit3JlQKVPPBVyFTYVOchHt0bh3Nqqfw4cA56g//t9YRxgGpTQ7nEr
ZToMkCAmK0+FhdPg4vvzHeJsnrzETgEdVKPrz4IAyKxviuJweykWTcATC7vCXA2whAXXYB1OgtYb
XBM16GJPH7CprKz24iqcmRBmqdQq2upSf3Rh4TX77VS+3R7C2veFWQoqLTaCniE47dbqduy7299f
miJwrHDuAWjlSBa+Lw/UCrtGnVzDfIvk72PRoR+4gu+YvyEGfZhUNUAMnJIAqS5XehyNIRvCQnYB
tW4k1fXpF4iiO8t6CLthZcmX5stgqYFszeVikfRSqYsgzftG5lnyrpbhN+/GlSi19A6ZpWyAPVH7
s64oICp5GnKfN4rr6/lxZJdnsSJvjEbbRlb4YkUTpN31P21oPEzRGqBu6c7BuCCQQowVnnDBoxvD
aPwSdIPr1DNK244eVFq79IODIv0fUwFYFptc5mZIwwV3W8FWGvbjRMZVdVtd3rVgFatod9v55oUX
HePcguAY9dR0XmFhoe93/nN0GH756X/wb2r6sI/jefi5cHL1Y5ZOZq4rrpzuUBnJ4rtorS11yeVs
HqSU4ChSXbcQeZ4+TEYwuTksumlM7dtaGcSiBXyZcjfdfVedL1IkFcGU5pPb2OEmaKLNj9vrsBQE
qD4ZJA64BjEKYYNC8dboMndLo4n2SvrkRdJe+uOuGtzp3Mg8yLN4H0JWritNMbqTt/G0jarubw9i
aZLOvy+4a5OM8EI7DELzj428HYzd7e8vOev59wVnTUbVM6KM88rheaQUNL2pMFyn+0JbCZfLAwHw
RTWSZ4wIutNUD+bguBvdOILqQYX9dY0lY2EoJOfADSoKZa2rTAp3rMHqtb4nDRUflFx+0pp+kwzG
HmjKyvN46XlOh85M2zV3n1+lT9I00BJDK3t38OpsJzuDssnzXt/omS3vMzUNt1qn1ltLqppDqRfO
Cb648r1qZtLdQD58O6J0vUZFvTj+s98kLOVoyGBhGn5TmYXbJv3RSW+l+mzLK2+qpZPiYuzC4RoO
UgpxWdW7WppthvgkRx/gGNwMxWtpnzoIzJsPurkGZrruHoH3klc2Sdi5S/6qpmwo5F6r2O/cWNOh
r6SkWG3o+0ZlvBiOlp9spsjZytl7fXqttGLldFw46+F+J4zYqOzxI4RQIjlJ70i21bqK8y1CuAnU
XWbvoR7zjJUizeIi0tlBaZZ7BdeLy3hSDzEyUlrWuZP6K7HrzYyJKUZrExV/jKeDRxSqQzCeHFY8
+S8NRUk9tYbSdm5fHaR0E0wrgWsh+gKw5XiyZ/nNq7SIpZWSnQ9D77ZVu+XKfJyUaltpa+XsJTOz
+Cm3B9IvV1cHWRvTvNTLwQ3TXRre1fqbstavu2ZC2FdVFcZ0D2FicDahvJWUB2stg7BmQthSUPSN
9TBhQpMOY/iORjhlzYUX4i9pEKLinPCFClBY7yCdctTc68GFLUje2Wv0fyuf/x00zs7BQLUgidf4
fP/R1p+b+M+fVee/XmSN0c0mHTxiKGf5PpLeZRC79H+eEb8woV5uCDn3Oxo+WQP/Y9VsphwanE22
1jCzNk3C9p6mBrWvoBrc1tr1UUTQ+nn7PF8zMP/9bB1CJag7a94P+vBV+ifJfv2Hz8+geVJ24HvE
8BTAv2bXObtayjZJSysn6t9/Z0EYgKqXvlxnWAiLrXqvxfv/8vn5ncETZ046Xs5POqp6NgV17xZT
uZXDdLtWq1o6KkDC/v8GLGGflXbS2brH6Whbz0myHUC/+FO6k4ZNbq8AwhdvITMJHG1CEESBy74c
TD5EkzM1Y+smlasYe7+716IPTnHsIEO2tH2jHn3oa+HF7Wm+jayPt6dy4dU2X4AIvnCwANITRlr4
WgYTb1i6ajJunK6EVK/dzmEScfPCJ2uwtnYLU0tGkwj2W3FQFdGP5hg1MwVy4Sppvqm9Oz14kqph
U5XBJjbXGqXnXy+84i6MzaM/20ilrXnQdNiFq/Ouz7OHrj1I9clPfsSQGcfaxhy07Z/P5/nwhPlM
uOK0QegVrpcln+uGABSoh6YeH1B53JTSuFGn3r1tciFakD+a0fyQ7/GQFBworJ3SGWSlcDN1M/7I
V76+cJe5+Lqw17ROUrPW4uvdSzJ8HK17JT46azpcSxiQCytCSK17J9MrDSvjeNfH0UYPP9V+uGud
XxUYasfZSMPRqx9qPfnzSHVhWIhURjXYqTlguKCXnVTffzhSL74/XxrOPFCq6zKdaKZzAR1AVAkB
yu3FX7h0oO3NvZZbAeFQzIR4Qdo1VNVz17C/hOWjaj9U8T+3TSz5F12A3JzluTNG5JxIms4K0Ukt
3ORRmnbGmubP2ucF95WtiCYlVJZdedx03eeuXStCLBowaGmgqEP3iSlc/doefiVJ0nJ31J+d+tWr
1qjbl0IajJfw1/KmgTdLGEE21lpn8JRxwzx/N4TRoZllcY1ig9j2Xi36lUf40o6csQbwm+gANsQI
Sm46Q7uEPo3OfpMQz0xzZCdk11p5Wyx4FoTZ5HVUsA10uAiem4RS4Rd1VrrhL8gE6u+0dt32q4Wj
h65vDoKZrla9Uv0iwzZJzZSUbhLF8aaS9Ie8j+EubA896iJV0dCA9cdkEiA0zm0K2z1GkM/x7LR0
y/SnJ0m7wP8PqckLC8K0pYrlZWrPqAoIUO30ENtrPYML7nZhQfDntLfzNkJcz42rehOEhxYy3epI
w4Blfrq9QksuQHZ17gjiuL5SrKhtCeZlzy9dA9Lx5qn0Nq1xvG1iKRFhnNkQyR0GqSt7NGcLt6rv
mzrYGtKHxGk3jvmqey9p9xqVr4a6dkovhASYYXg1w79rk/wRTmk578x4slTuBTaiNkdtjUlp5fsi
6DRsVAJaxfcT+0nXdvXw8/asLYSA89/vCBEn6MJKQRStcINmLlCp9i6OH5msv7OiXp5dftDlvR9q
WEm3dXCvqzuv2XrmSrJkba6Eoz9WJVSWbMbSdc3nUssfvSJaeRWumZj/fnYIU70t/2+6imCPqmzY
bP9uooQ9H0pmrecaEzXV1I32UvngS5tpbTeujULY957nNXIpY8Xyj7NUaLG7PYq1789x52yW2rxV
5cyfr0I8Pekw9NtHFMXqj7etLEavf7eeSDFV1QWEiSmjiMttJz+qNNHLhyh6jdYgPaK6O89bYv2Z
JWGT5+BJNC1lEzpUh0I/OvYT6ns2tGmqFup7ZG2L/RSrR0+O722phSGw/pSE8l0p5Y9956vbLrC+
3B787X0LSvRyiiM41L0oY4rzdB9k2+b/kfalPW7jWNe/SIAkipT0VfJWu6tcrnTyRehkEq2UqH35
9e9Rep6JTes14epBD9BAoXVN8vLyrueA+ukrxh+vC1nKsp4s3JCz9FPJYz1LcaOC1jBWcH4yLxBh
u0rruPcikU0e3L23FIcNHPSpAiUPcPJal4JmBrPICgO/rFUoe4JTxMBshKRVRsTcsi8R7wXVJi02
mqq/eil+xmr/CJBiPBfAhRN8eHFISAUu52YdW9rWASxGWRtry0x2muVuuoHe91ilGbkb5DC3Vam/
Xt/15aP98zMkbZv0dEI1Ge9Y0T7aXeRxQTx0NCOAthXnu3yD/idJ7pcHC0zPQPMHa2N9TNFDoe/z
aFeED8oJrcXn/8/OyoGlC5a7tu2ws525Ar4CoAdxKa7v2vLzfyJDemPSIO3zIEeEXhYjWiCOrHgu
+XOsP1nisdK3ffgdxIjr60JV65pV9sTQheZMTdTNWQEwR4FI1UFw/qmn888ZSS+C3ZTMrGYRGjHW
RtW+UkCEguBxU/X25vpq/j/X/Y+sWTNPljOFI1olSopnOnpuzP9w62jbH31QgWIBeHfiR2ce3fFb
RreAklGookLpmXS57Trsso5AQ2pjWzcb3T3mgD5sFStcPC+KfkkAwCErJzdpaBkRU95MOC+79uNX
RAi+4umbL6eUJ0IV/o8EaR1OQM2Eh3gqaHXntjur8Kl4T7VNGa1D42GsFZXHRZt4Ik4yWUAkdltm
93gDmTcKD1m36yqh+r5ki4BzHIqYYcPKdPulUVl0xWbJ+QA0X6T6aGCzIrDlMq/ax+HPIPbs4hGM
s58Kp/5sFZE83cyOO4PMS6HgBBuAtBAp7LZCuYhkgMrMsGrWjrip2aYN0Sr9MnR3/+o45B6GNOuG
CJD8eBqq0XvrkkFx3MtLsJBBBHQIu5gTFiZPhtHFe0+qXdABHdbZhpOqt2hZp/4Imf9+YmXoULgk
a2Yft9qNyb6nn/HR6Z/vSxazM3jd5gW+P9INje/4J4Y0ccX/fF+ykjWmDfFGY5OM+jXV7u3oqxlu
bT79y7OQLIntolbgpPM2heuEbsGBG6o6gxfffwpKM0C4gBPqN5nfyUkEqKMBAgQpe3DCav2vNN/S
BPNA9rfiVtaxf1zoE1FSbNahMhv3FAmAMNmN1pem+6vFsH5tK0LAZQX+syJJt3LbiHrA9eIZCf9i
ha+xhzRVvCGqTZPUy2zzJM0Z3NC+eSydNVr7wVNyH9Qg+XE/ZVH+rEbStLHMAbn1O2viAt8YZRsQ
jym0bP7ExXs1k79bBv53MZDDe6ENCG9g4Mt0FZJHJ38qyifWKjBUlu48Bh4AOIwOA+MCxG6wOXhj
kgHGN1oDxE5Xnfui93cqQDK+tju5GeiVBPoLHlP+vS22md0C4PqtsV9p/cPuslXRKRa1tHenMiWd
Li1iDrHTiQOjmzz3gnRj2mtefblu85f07VSKpNKo8kSp0WJlpvalHLcJR0/3JjZWkwolQrUcSbF5
w5KqzmpE7W5w4E1/X5bVJjMiMDLno8Krnf0SWe1OFyVpNjg/KUjisShaeFHqB+n9BFrqYdXre8c8
Xt9A1brmDT6xcsYQopmiw7oMczXGaGDegWM4HT6R5D5dkeSJ5a1ekzGDhmM0yxYrMiKJqghxlhcC
kOZ5aHvmCZQWUuqDmzp4EVrGHqkQb+Da3cbwLIEt9YnuMWph8Oe/suS8Y9EG4WDM3lJ1F+50dDQn
nopUbNkm/BEhOWQaMGRM3iKF4fCt0Tw71if8gNMlSCahDeNsApcKnCWA/Ojl33UVKg5EtQLJAExD
M7RJBAn2gUye8fW63qq+Ll38Fl1S6HyAP8mLLavXucrZU6iTK933lodpyMJZnfSd1n6wdF+J73Gk
6EqYv3J50/+csnTTacTaxGS6OITFnqcfevymqejWVRslXfB4tG20rOLqDeMmJL6qKr6Y/jtVJOlq
Uz1IOzfAMbdpuiqTeBWmHxFaHHPxoPG9NfAN2o49x/5uDfed+RS5PwnZcJAR/Dt9kK5/UQP+wg5x
JVt0VDThRq8O1wVcVwg0hZ3bl1CIloRzAGMar4O1i/lmiF6M5OO6lOunhX71cykB3LOp4JACYlib
7MiocAFV35euvcHiPqsEYiSzxGDEXabqlFxUaILOYvQx2g4oTc9/PyaVmJOJCmEe79DsCh7yofoe
CBURxOIyTsRIyyhiwxwZwatVV/sq/hIAnf8T53AiQDJe8WgmJRBA4McKvFXNT1b89e8EzCs8eXcn
p+mbbsAK+LAyJqC6K6zvoroC+gwMIChdXzAyd0aCZigAvqD/x08qL2NbQ1tnvcIHV0mZ/36yClNz
kOuu54cQYwmDse7p1wIuf2arKokqQZIVczuQxEcBtisMB68O3638vQNq59h/fOJY4D6AYQRmCZT0
5wsa+ya1pwRmf9LQR2xBf9E+dV3E4hX5nwg0S5yLKFI9i4MJNl93kdrxpuBLpUrWL16PExHSLeR2
FwB5Ebec/pgAxvDz+gJUX5cuXwAC82EYEeI34Rta5VKFoVV9Xrp6lVZZpZnjCDR7mxNgpCv2f1GV
TjZHunlBQ8wqtqGzOds6m+LrK1FVhlQnPP/95FaEouMlm8vSNPPH5BnV3EL1Gi1vEsC8bAAzz5Rl
5yL0sUELEcUiUJlOez9VFgwW14ALAPZctKXDlp8LKOGA8iwtkSfiiQeqFY/1DzF77iNjY8SuR+Ju
ZRRvdvN9ovdp8Cgw15e4j+h9VJyW6ndIF5L0TZnVICw+jMF+bDYMDCwqhVjaSwdAojMCvmleTNvk
SdDktOs5Gn2MnZvlK6v+ef3GLC3iVIJ0Y4pg4oPbdvwwkV9h8WyVdwTgFDfKcJB0A6qHaYNZCPg7
0rWhWWD23VgXx1Ro8S4qQvaAbI99J0amYhI35sM/c1t/y6Iu8mLo3r1ohRxSQJxlxVQceW36SYKh
nsEHbsmq5bu2fmwz4hVa6tej8IsmfQOtRZyJnRHnj1YqvMA2/TpO0Z2uK7bgIhmAn8XgdaC7iMwA
E9IWVOAIGzXRlcewtj3CmrWWvBdo7DWSn42jiGgvrIgkS7IiWVc5pc2H8ug4XyI39TJS+FFievGk
YlC/UB5J0vz3E2sy6iwtS9R2jywM1mOUeFDVda8cGlrcPAcTgIiH0YEozzzApHMKmvDyqOc/9UH4
3HiJw9ADJ/AqL1T8NhdXDmvCODbUlOHfLpqxSztIYuAUiSPguT9oEz90aeRfvw8qEdKdA2QxszQU
f45BU3xPNWfXBoEiT7MgAqAvoPDC/zEj+zs0OjkZa+xKqvFcHJtU98UXJ68Va1hQsjMB899PBKDg
YBpaUoijmQRe2t/DamyG3l1T1Zt7WdwEWMrpUiT/KkTRAZM7KQ5keqFGBOTTxgPeiJdV9Woq7kAj
sUmaZkWyaNu6iZdWt5bqAGrigKMGdHUzQqE8YVXSwu6KqC+OZMrvIiy21RWRz4J+zw3vDsAD0T96
wfBoc2HQsYrEcRiCbZeYgxf0k9eBGcfjNQ28ok4VEhfUYx52NyzkidDpIQN9O5oTRkkAiblm4oX+
Pqi87yUBIH4gQK2dh4/lUXC7QyEmobQ4ts23MSrXnatCpFpQQBeQV4BFcZBSY7JFbdKuKTDcXBwp
wl391VsZ8cf1azq/39JTAgkuxsxBtHYJV5ZRQPAPhV4cY7DTWWXvsfhHTuuHJht8A6S4hrMeVLRQ
y6v6I1MyDenQkAyDX3gqBwx/Wm+N/h4buU+H7fW1LcqZkSegcTZcqfnvJ9eXd6IFskILpUbrUw+2
zHWYoDWuF3bnc4BZKp6/hYfCxXTt3K2MuU/MuZyLi+o2y4AcmB6nvkS5JVv36Egq9ZsBCgEaBp8T
dxVYnDoKoeditDbNNTdwk5nLalwVqiHFJaU+/bx0OGYYTS1A+pOjyKr8paKWuLeZMr13uVe/m65B
LTM3818gRFUjNzV0+0fHpo82WpSvwYCyrgwVKuqlo4RxUYY5XAs4/0Cuk46kIkMB8p+hOWL+a5WQ
3Zh+s6N7Sh90d5Nn36+r2+XOwRhQNNvO0BeApZBseM14O7EQHuA4hn6LnuubGUIcUEUBPxh5EQfd
5HKremcXbdtPmkCfi7Wh/UeRPSYWsIamb3b/9ea1nImSrs7Qx6KphC2OnHku90rVPMfCXhnoSwS1
HnquAd0luYohyYCnhm7YY8KD3nM0lnl1ld/8fENrAKkC0+zAQZDhwaBWydjoTXsEd44uNqzCPLvv
qODvFpaCMYXZ68VkL7waKUKq0VpoxP0UHYOgN5+rIedr6sRCkam+lGIjlYQ+Tzg7AAyQu+EogrCp
CsrgPawaugKnQlVbq1vP/FyEZFgcPdJ6A2A97zR648Oh3v27z0uGJdDSsWyA4/gufmttlt4844T4
EeMi7lzBnSvG0mW3csq7oSmd96Ar1+NzWFvrm1dwJkC6FIwAmbQKK+d9cqCuDigEb63ZSiuQLEgF
vksL0YbzPhT1Ct063g+Xw0+abobRha9nzrEGGGQMhpH08yckTnt9zIXDj/n4MOZR6pER+W7zdp09
FyMp1Dj0xQi8I340t2U0rCxdBQhyeSnQJYexHSRYEXAiU3K+DjKa+lT1bnrE8K/n7Dpd1YBw+UzN
AuZMJG44HD35xGkQpKTV0iPNXjC0lRjf4vZwXanmT5w7YHgvAKkN5Mp5SEN+zvPaKHjqdCnOosH4
q19YfhOthZsqjOHCXp3Jka5fYgTZCDaa9BhQ1xN/x4kKcVQlQDoMJ7VrUY8QIAbEyYPlG7FiIuxC
AqAkLeQ8ZuYqAndYOo00LMlodKx/B5IYQuWVM6mwxC7OGxKoPs+Kzw/GBQ0Rd9xicLJ+eLfaVROu
QnvdVwqndGkRJyLku4dIK8lZAhEGCnMvrgp84EKdzldwQezaBHbo9Ph8YNy3v4IEkwDivrh5hmKW
AgsLTxQYxxfEehlNOQOxxfAe32s6CGQxXX/jrYCAOQxFZROW6mIqb9Cnuo7J1L2Prx2764JjMH5p
VfSMl+O4eClgojBXOo98XsxH5RAfMKc3AUCAF6OnD7wrfVDW7qe2WTPgG2tasLFG61eBUS1dUz24
l7Xb3/Ip8mXAHZlxpc7tV15OYeKU3ARaR+YJaqwI2WXj6KOE5/fWvYieuvExbkIw824DYHIO8Y41
b63KTl/qzLwN2G36mxlBDlyyMkIAmHTmwS5CvwGkcx1lKxvzdvlwqw8wL9hAwAmmXmy33CJaYiZB
j8rRPNAverfT6a1ZDOnz8907Cfim3gAPhsDnST+s0VYfNSomwGWVgb4ASU9HulfGiKalVjtOSbGC
HgFeX3gFxriDeG25mE1Yo1VYsE3e255QzkNc2ibs3YnkOdY5WVww9SnJJss81Pp9NT314YMTv16/
dZe2CSIQJ2N5JlBw5MVh2LJsi8g0D3HtdbafTqvr319QNFPHlcZrBxBCxLHnSwBoSRAKuOwoaqyb
cpc91CWYDxQP3cI+AacZuU0sYQbNky6VFWgkikluHbSqv4u17jEmw1NZTpvra7lInMwI+5izdhBb
gBtJdvvTKtIbQ68sNIl9ba07Sn41GIcJ3Jfa3GQlGpJ01SDxwumg58nAnDKuKaaMpIWVzZTnbk7o
oYgjvzJfh1KRT104HuSyTJgCxJmoYEgaNlV2NZRBxA519Np3k1d8q9DSKej79Z1bWAfs7Yx0bAFF
0bCkdVAy2XaRafTQuRtT84liFarPS6tITbdE0hafr/VXiuxLOilKD0sCQDGOAjXQRIDOKrm1VenG
lR4E9MCqwvuPnap6HxYUeM746ZYL+C64hNL+pG7QVXmbsUM6HKs4AF6DsXLtm30pEAcYUGHwHmOi
XyYPcPmEOlUxsIOOTnq38LPwPzefsg3vAAqlg/sYWJ3nd30089gY+tI+WMamjVaWChB54RSQA8Hu
6+5MDSDXS3JT70mEVN6BYxYHZcV1sr51AUD6xqwQjAiE4DTOF8Bat8wGIIAeSLCqc7/Mbn6szr5/
4QgGeKgypBMOuvHQ/MwKhX26vMzgzELzyXyPwSdLpP3P3b62G2YEh57HXulOz+5QP9vdN1tFbHOp
rueC5r+fvEtW5UQd0NmDQxKui3ttWKvoapdWMoO7mwB7JZeIq4NpR11YZmg6cXPfSL4y6xh2nlHr
iofjUqOQioIMhBgAt7iA7GkwPG0klgjfJ8vPg4fIOtysUPg+Km4mWFmAKyltVCYGs6zbJnxHYjDt
dokKFGzp98OrQhIHeRBcbElhnR6bVJA4fNf6/I02w30KYEmFX66QISttDoycsAah3fuIedpe37i2
Sm8vJaAzHfG8Y1PcarjF5+rk8sTVctdwDs0KvdeNSltn638WbiNLcPr5WdlOtJWYcR4hKeIcxnTd
m4NPuO6T9rkhth8Qww9vD/cgD94IONTh716AbzZhLMrOjF1ALjsb1rgbhR2/vH3n35fWw9wpq3MR
YD0T6HJWQfuk3/7enYuQ3iM6ZpwYKUSYbKM1njDvrt+L+b+Xj2SGpZ6ByAi7eE+DaajDyU61gzkN
oByA31nsnHDXB89uEN7s4SJPdCJLyoIMcZpVwwhZTv2GrLCbq7oFFtQXHSwmyvgIHlF2lJyDwO5s
V2g0ODgfCeD59ehmbMSZWXqO1tDKuQDvqYcW+E7sJjjU94XlrifSr68fx8INORMwr/DkhlRoqqir
oA4ORpJuw9a+B2cM5avKXDGz2QXE2VyXt6DBZ/KkC8+0IctYigVlVP9PlLa7OOK7Mct+XhezdDAW
eg6MmZgb+HPSRWmHMq9ijmUl2SvQN5gidbv4efCQIK6BJl8ARCfcitErIAIwJ3zNMXyf31z2w7mj
uQjISyArhVclKVYfG3XJnDw4VB0apTalebNXC0ZxEG2ijgHYnYvUV2y1Y8tqlx5IteoMP8tW1/d/
6ZgRKc0JZ2DdX+Q5uwJ9B6Fg1iEL8+fUyh5N0m7D0r216D+HZCdi5AseVUXfIjwEzs5K/6GrhhJn
LZFs1dnnpSQnBcg4EA5d65ADkrGMU3+yEz+keKhUAIKL+wXEAFgrBwVSudjXAC0qKZKEYiZx+q6n
7lONwaAmSbbXj2VJb1FWRNCNSBZdGZJx70TT2sC6Zgeja/y62PSZ/ZmDd5Hhmgszc3vYuT0BbkUs
AK8ExZomkPKUwBJdjyojsriMEyHSMiydZ1bfQQjwmFGaeeXxrfW3Wa9OBEhRpUhyJw1DCGhHjmmK
xPuEo3AmQPLe9LrA8Ma8TUASW7lPtnt7PDPjjwGXeq5OI2sr2Vm9yBIrCmxyIMV018faehKKyHtB
Zc8kSCdtWl0bzARKh0D7MtbrKtvdrkowrgRWCjB9BtqIJFUqMmHqTcwOYTDcaSATKIbSM7vNzVcC
bAsWhijQxwhsHUmXzDqeMb0DdhDRo/UCrrnbP48MKCgdgMiFaoNUfOOsDobOzNmhTz6cF418+cTn
0UKIPM7cPCy/E1FhFHnfQo+QLibf4vH79c8vGEDbQGunO7cLuRc9niFxeTYJTTuwb4x2vpExX9DR
L1xVWf1yaBZNYqaB53qG4Ef/lrRPhWFn00Rb7aDH01rv13n+oJfP8bCNjdS3yUpHQtwpFM/Hggr/
Rk1HktoFgYgtCZ3MStfKdHIPffilZHRtCbHLwpsDQTSMwXf7PyHSUx4SHdRrs5CcvhSb7ObWWGAF
Y+PQETljsl/o70h0LZqAtnuwU3DhtdVTGunruuNPAHRVhMySNlhI7iCqsdBiAUjWS2qBAo3ptdW4
1h6pCBQvuGeAVEwbNS9MVeVF6WQuREnGJQojq3T7iO5DFwx5T1WxBuLsdd2eL/bJ4/6PCDhZ8K+w
nIsmyCxxpySzK2tfdM2jbbK9KIJw3RX0JQdO8ianKlBk6dX6R+CMCwkaNgcTk5JJbq0mrFvNInsM
uv6NcaFNFqkCnsVtOxEhbZsbh4DKyAjZ58gijgZ9A/3DrsoHRQwnBQ3/XQlcuDl+u6QCmIp0AN+f
TfZDzz8aQ9xP1bRlcIo9FgmUUoF2mqU3EvL9I9QFDxBiLZfBUJw/BxOYcdIuHsie8bcx9mh7W7A4
fx+dPWgvhiG10askHU82Upq2TJD9yBy/x4RVBfyX6yq3cIFcZBcBPTDnGlG+Ol9CAaB4ZGEdLMFx
f4Rmox9awsWaC81aW73BbnPy/1kRngaUGpFbueBm6pu6G9qusfY2SdaBSVdlp/ABFhd0ImFW+ZPo
ES2Pk9tnkNBGwVtO3V2rRQ9VO/l2m98YCv+zmrn3Fm8pAgvZHXC1op3gdJK93Xmlra0DaigswsLt
QZnvfxLk5yBlaJNJTA0akAR/hyyj3tCLL84AK3ddDxYFUdweiokO4KNLcQXmCPsqCwKy7xvxUwuM
yHMmgs5os1JJmi+FZOTQB/lHknRAApniyRyhcdpfoBqyPmqMF9l+m6xEvp5U466Ly4LqwrbBxGEk
6lwbHHQsWvYUWnurbj6sJF07PN/2o7O7vnv2giGFjN/9sKhmYCTmXA5YnSu4hb25bwa0I4w6Hx9i
i9O149TtPm4oxQxFq3tuPZE3EtftO9UHENKNSMd6INVCjxWzSwKOFg3Eikka75I4S9EKDTALE5nU
vzJnYP6Q1M4jEQBwZY5WvKOGmvpGCDgXHF76wCcYWCsG7uZIymgHXi0DeIQj5xszsPKHIGWD7dkC
bBB2ZLEdr5rqhWpV9uCGQbQa093UtHdVVntOuHKyVRr023DIVoPhx5o/hMEqZ85DEpbWk47pwuME
4NWV3ljNW0Rc5heaXj0YTkeBJ+KEv2q0NaypmwCILemnTTU68SbvinpHQ733RT8UfsvK2Ef5wf41
FnaMEhCGZ0zRaivLqoc1CZxsM3ZDDKhBLdxlRpOtm05XMUovWQs05qM7d66kAdtdOrcShFEsHOge
xNXDWxmu8mS9uq4biyJcA20HaPNAV+D89xODVAdVZJE4oHsWrG1QC8R4KXjyoxN/X5ezdK/A7PI/
OZKq26IKIzHZdB+hM1usoxrx1TpNej8ehGeIZuW04SeMxqlIafdMcyCge2d07/ab2PLYtAlVsdDy
7mEyBNEQwhX5iS1pHg+D29F9o4vQi0t7DVzG3dQnXzXrxoLYb3OOIQokPJD5B/m75Htrohi7rk5g
bM17s/oZ5kLhrS5ZiVMBkpXIek6aVECA3q+CezZurmvA4ufnaiHaNNGdLdvwjlkC4HoF2ddN+asl
3UsLxPLrIhY8VDTNoBiJ2a1Z0ySPBJCnxuAKw9zbbrAbnZXQ7V2RH8fqVdNVpR45APvnPNDYgBcU
B3KB9150Y9LryP3vhdms4Rq/k2jYsMTduoa1M9ruJbHCNdiz0J40sPfrC5XhTv8RTpHjxqQDMm5y
7/bQ1CmLATa8J2Va+XVlPTSRszXxMCY98GzrlHpGKoQ3OtpXEyBRXuSGW6DfDh5Hm4nioi1vhe0Y
CNkxmX7R9WNGbYvEXwk3Lb2vQDwXAERWhN9dIGoHwbQyjXQViadY/359F5aeTwtUk1AmWMmL+EAr
ODVKYzT33Hkwp7uwua87RcC7pLSnIiTzKDpDTLQfzD3GcZqnLFa4g6rPS1ZxgtNXEhcPc9T+Rey/
FMUv1dclA0hLYXQ2wY83P+jQrIAXs7p+ACoBUoRBrBbteA0E8GHH9NJDxKGwSUsGFh1RDC39aDK+
aPYwitQFcDEz9yxpmdfH3No2aHL1qa5pXuk0qib5RZXCkAoeW3T5XOBSlNyeqnwyzX1e01UE+EQe
6n6nSl4vrQrdoaii22jWRWXv/NHlIZ5cAWS/Pea6vMp4c5wnnn9L0/frx6MSIx1PMJbTQEaI6YwK
ZJBvxH4eEGkaYaQwAEt2F/MqYGGdC0gXzyCGmHM7ioW5T4S2GktQlbfGTjitHxYTLEGgogtY0jsM
tCIgZBhbwXzM+f6lYcHBHQS9Awl3H4MnBubu+tYpJJjSY8srzW7HUTf3tDtgPoqqmjaWvw+ULrAq
gO9Ojp0dasVwHghuTt6sBho/10miaKCR22d/vxFzTQF+Cagb0E92vktBM9RNW9bGfowZfQ8GN1zb
RaEfs6HqV4Vg6QdwdhlGfyzx3mljeJcLc/QTsw1WnMfGuori6piXuvsUlmZ8vL7BSyqDbhK0eyAy
he8k/bhq6kjYJ5Oxj0i6jV3urHSzfTIDkEAlgj80FeZHrktc2nI8lnigkJfF5khKo3ETEzashNLQ
+3LTtLtPfB4NRZhRwVN0MX3mcEB0alWENzC3gY35PVKCXixt2Vw/BbAB8pfgeDo/T267jRXbgbnX
hn1SfDNCxxc16O2s+7bvFXZ3abNOZZnnskaOaQWmh1hN5Ad5vct4qtivZafhZDlSTF/1wEfLbc3c
Vw5QYLSxKJ60EnAqNYKhtduN+oY2eb4rEmAjY3iwXBukUKFSLC1zpqr+r/8uJ9FZWyajFo10n+rG
LppiUFa/X1eLpQcFNxAl3bmPEG77+UaaBu55QSYEIVPoWcWbxvapoUqT/Xb35KwFQ9UHPZEYTkVl
41xKPdhlxp3J2ht9zl6a3O69IRp06pna1AqP9u2PsBP5bgr0yeMjC/24T+5T+tQTC1THfWYFPis5
fQ5dUIOjZhRYPlJVVelhRCmBEeTkpa4pWQ9Fi4pGjPJV2hFwKwYGshcwFuzHqNvR3RR1eDPHMY03
48DYX0LPUP/l7uhTayzWHSnNN9ElHSDkRdUDLBpNLLDdohV+GG61BsCfevszGkXyak7xf0xahR9R
buRr2g25XwhSeE42Zg8wd6nXT0W/MQEP6bm4Fjsd0xzfrx/ekno4M4k6AScepvMlFSVZazeFSNk+
ae4d9x7ZkOvfX1IOTHiac+0XXTfy95PO6IfcQnwfIFipam2Nae27hKhwGhaXcSJm/vtJjJ8ZBWli
Ch3US7+1Vp3Y/LtlSLYcVaE0zE18n5qPXfdMzddWhQc5K/C5gqPHVGcopoAfcfYyzpdgaEPTZxm3
9hkJbYCza8SLxnYzTjzwssYZHuKhb1eV6On61rVBMLrJf4+godAmqUBGB8dIeUz3k46wBnCdLFnD
6F4XcnlA50KkA5oyjoa/DEKSasu5H95Y/sdjd/596YAwbstJMH9f/9VVh7Q+XP/58tTHf7+PNPPc
CQzIFOlppSwrsYEJ3Rtxty10y+9LzQsqcOuWdfPIe7I1B0v3AODv+kaXf9duxb/95xcQHcMZuj2X
qCQzixlnrU16Zu31StyRmetkBARilfNDUDYKlbg8LUwAwG9HCgbJ74uGPBPoVuYkbGvPrI0oD0oq
pCW3/fT70ttrF/2QWnZg7aPxEf8gv5ibGzdeXT801SokxY6sySLNvArO/PytVQFezip1fmHnTUL/
N7IBmJixpUUMuj5MOsUipsZD+qPJj5GK32BRBPAkIMZk5MKF5Enr9iUUaz9OIfUyc8i8OBlXOom2
17dq8UDQe4kOMPSXgb3m3PiAAa+YaAhBbiCsN7DFx5uuD5K/pzAM38tqyj9zNBj8Rz8bSuyofp3L
K2o2NHysYE8xbP5E+q/Xl7N48iefl2wpoY3eAfcSt9XwjAdTVYle/Dz8EDSKz2k+R/JFrGl0C2oV
dN/rd1a1S26c88FVh2ahe5RhSAatX3Lqy2S5QIUIj+Z4X2ihV4U/P7E9J9+f13fyWtbmmOtag+9T
z86e3EJRY1zU2pPPS8oEwAWzr+Y3v/vijB7Vt5kK12VJAqY1YZzg1sJ9kWwhnLM6mCZcPeHcCWNL
RLpthVDciaVTPhUinXISjDSkBEJY/lD66aBIXS2uATO0KPvOMzJM+jzqQEHkMEH3xHkxi0fguI03
whX81iMUcMAbraOEDVnn56zXIq+H3qGIP+7g0xafWQFiwRmxD1l7GfA7MJCEHZlgez0HcvkxLp7R
vn27pmK2DlEFeoBMdAOdr8C2OR0NC+6pkXTdxmqcat33VbG7LmXJ+s3wV+giALoKWmbOpSCG53h4
XbrXQrCEaWBqHrpoq4MXLnKi1SdkgcgRyTGMjyHfdy6LALczAR4bZHUAIkHXAb+PjaDaTlnX9J5J
IvJ6XeClGoMYTcf0gYGvYl5Ruit9jKHRZGrIvqnvYmenemQv1RifRzIR87wzZ5GsBMDfjyweFdZ+
IL3v5M5qRipzJ1XlZvavzh/bMzEy4HvM9bR2JgGPQcsae1vSgO9Jb+QfQ5Sb+zA2UyDlZU18NxVi
/GXnQ3T8xDbOYIsYDcFMmMzPU3MtqhKORoAAeZwcaIv1qNCMxYM6kSD5E53WRcgY2WQfvY/xLlMN
Wag+Lyl50PzfApIp8QAvmOUqSphZky7O6GQB8y84eVYKYSS2PjG0AJmRn5Ubo0YwvbP+tjtVznxx
LXCKMIINnJeLQqEYizTKO8RK1P3u3EXGt+tnvZBXhLYhCYNXGITjl4U8YIOx0s0QtZrvbfNRIrdh
bTukN1jIfY75/NGZvBjlfHCGeB3GG1nkPSe3Z2jxKwBNb8EwAVZUTqzwkY5lFaH0Ov3ILTiXb9dX
ubSJYNZB3R0o4ZgZk3yw0C1jHrQ53Q/6Xku+GLc356C6gLcHRYB5zlF+fdK+tpMaj8e+R97Vq1Uw
ZfP7KGkbwE/RVA7EQvhIjmTXipKSzLanYB8js5OR79NO+4auXS+zJq/EIPb1zVowc5jdAsgTIq8F
uDKtykF8nZbuPiyDlQi2YPLb9IEKM3zhSLBVqC/M7+kMaXl+g/RRWJozUWdPwJWGskJ/ezYQ+EFo
bYS5RjINgeS5gDIyiGgLjb/y8uPHWL7fvElzJyjiY4w52iAGOv96g1ZDAjKW/JUESLCtcvLN7RQi
FnboTIQUhxecJyHtIYJuQG5AKkWT/4IJY+gqRxwEzUV0Ih2A0+RcoKrDX524Awqm7VvGPs5ekd73
dRV+gEqWZO+zIQ7iQu/4qxatYxPL8bW/7eipIYfrp7KUuzhblGT5jb63NKNp+Gtb/MCVAr9ljEnB
p3gM75nDd2GGPrMOUMFob/LqzlXBrS8cGUNGCy0RSDICvEy6qHwYR42HNX+16Yvw7FZxZMvLO/m+
pHWDlYC9qan4q15uaHA0nUdaPtFixwGp0kR3wlrT+MkKFUHO4qoAXfi7hgqvQFJEBCfoCKOcv0b9
vVjbpeLzi8oxt9GiTXwOMmd7dPKWukZMWjPJ+WuiPXVsQoXiPWnjnc7Eaghv7gDARBaCcPQYArka
uEfnsqrCKEWYhTAKg6+3ukej1r+uggvWE68o8klwPzHjIoPLVhVaX2PgKr2yaPCM5qlCykSzFEH/
khCExXN5AEhgmGc6X0amV13fxSR7jTo/Mfw0Xk2qJ00lYlaKk1MRMa3GhNPstQVhV9IfnfqhQgni
+mZdRiPA3jhZh3T0aannvORYR5CtqPP/SLuy3bh1IPtFArSLepXUm+3YabkTJ3kRkjhXC6mF2qWv
n0MPZm43W2ihc1+CAA2zRLJYLFadOuUBmGk1WzjXt6UsKdi5FPEVZ1PhJB9pNJnsOEydX9L3ZnSR
svidZjubrGzM4gk9lyVZAHVyOSjRIYvMfI/ih40CpCSPHW/qqz9JN21b0v3UYx7E7vRZYbG2sqJr
c5UshFPliWtmNjtODQrvEa6p26eqRu3h3sy2t5d1cfNQKOYQcB3byFNdLitLOUv0AZs3mgByGs+1
4w/a1rJXxCxZH+dfMbLvliPhoSFDAEVMdM/NuNfqK7n1RVVH/QuYyuCCXsFEUl1J8oTrWLPxR2tQ
wKx+6eqKkVtcrDMZ4vczHTRyt0XZr8aORRKkjp8hpdb52toFsTATMASCQ0w4DmIykpSGl3GfM3bs
gSd0UK1ZzCd3jUlsTYhkGWywVqjtSNmxLJ9p+j7qKJpeQVItpJPhpp9NRDIMBSKaADLAHanane08
qWgCgVyytk0A43UfifO9yf7iboVIQPDQgQK1oTI3Yc2Moqa8gp4hE2p138rooY0fCyQpO/uX7Xxv
0ZtLDdRkc/sUiVMi+fYXYiXXKGNK5oAoih0bwJ9maDhSoaOvT+CZ27T6NjLX3PsFTRSV28BE4YWP
G0TSEWq5VEOcnR51FsBGAHqdzb69Ri648GS5kCIpSUuqtIkmmx4Rv9eng2MemuFn7VZBmileM/+6
vYiLKom0ropKQ/CayGCK3rFrXmYKPRb6P5r6RSufhzuL5UROChP6V4S0T8VQasxCp4ljWW+79HeW
b9Tx9+1ZLKrCmQhpZ4DVaXLm4GDhybHXih9m9tVVKq/q363ijWUPRbRilNaWTdqkcSJ9VpXgCFBL
Z1NVP5vmUNxLK/q/C4fqRqBoRGpHRgorWt9PERlhXa3HAmz4SB0Wzt9M5EyGNJGcNQ1tuxnWlfmo
vGnLoFgjzFlaKzxV8boA2wwmIt12hUZTAhAGPY5JyApQ3r0O9+PPEZBFcAKVUQgEXwFv22HSuZZ3
9OgqfpcedL4v+5dovB86BTFg7UAVnnjhy/62QuMeGJeeHlHSyvt9roa31Xhxpc7Gl6466lailEyM
P771yXel/EPalfthTYTkZaV6PlhDNlG8VoOse87TQDf2/20WkiNlN23Lynygx7nZxK7mGfTQpmu2
eGEeCPWDgclB0P06N2jYk5YDTcKPBWm22qQGFXnk+hogYUkK0i5gekWtFTqISC/93O7QzcVq+FFr
H7i2R0egKVk5gAuXCvzAD2SFINWQ0wq9ElWaVjU1VLcPDHNPUUJTp+/JWp/6RTkgHhcwfQHDkjYe
pN18LAuUAJhu7bWT65G0C4p48hrl2937D+JoeIMOeEgIeC4kV8pq8yzq1PrICxpU2c8UsPu2WOst
uOToXIiRbD4fC50k7YAJaVWQZJlv26U3Kr0fGxs6dfs8Id7ADW/ib/9tfpLJnMB2iAZGc31kM/UH
+zk3da9YC8QvaR5B2TRYQgQNg1y06HArtssZ21X3aMiZDrt5/BLVd+fmwOOJiwV0D2AqRBz7cqfM
tq2Iabf1sfyqqoi6HCNUPt1eLLEYkpNGEClDBhNhA7gXktoBN2K4owP1Huh0cC0WoOzt/sjEhQjJ
3sBbMrrUhQgt13+b8fiuA3t3exYLu4Gsn4tUO64wgE4lXZtTvctJlfDjlLF93eTP+sS3JlkLF32E
o6XVupAjqRZjOtCGeFEdGaPTA4Dm73XvOIFR5sYTdVLtALCK7gPF5mwma0D/ncghn1rT+WP0qnXk
sWrtq2Tov8wxLb1MKWKPcDNDGyrnj1JlnWe4kxXUatU/mnPODrUZ/8nQLNWfTeVkc276jZEVfjOS
r2nfw6Y65uuM9qA7hTvuvnKV6DSXqv4JHXPYV1MrUh9UQLo3WOAkjyY9BUUaL3yHR5Gn1WqKAEvn
+oU7l/vELuotT4rBb2I0SZ5yEK0WvTX6cAzivW5XRoAkQ+n1bpqcyow2hznXVT8BVe9X12ToEZZz
5wQcYoNHjdq99bzo/Mi2u02c1C5+ddWXRKn4I9GqyG+IFr+5amyjSnEaqGeizArgavHfODPZpkw3
SflASEsfUE9jeXXidi91aRYPlKGHRd6yyhudDEGuUVd2nWo1G6NWOn8q9NSLGXcDrTPJ5raOLRho
nEAwnYrTgsC4dNdovB3LChzLR6f83tMX8Ph4HK+mNVd5TYxknccqtSuax6W4nfMcjcs/JQC7r9Lz
iRMhazK8fvhKQCriwEjnfkriWIGWlMfcnJ19ZKL7IUfa2i94kXmWMSq72UqVQOcFwLk9B0eHPuZg
rra1h9au22PW5uneaLv0Kefq7HeJOj+ONuiT5p4bYZsbmT9Whumnkwq8o9HVgR63zC9JM34ZW8vd
FWi24emcYyd59bNq0z99V2S7AR3+NopK8iDmJPZr1+KgCJnRGGxCNhhZIuKxXAeBJN4znqYPRzNq
J68oauI1eb/WWFqswtkqCWbgD+cFFyVagqCo+9IA06Gmc9pF7utclp7j/rLtMGIH42umrSVDJQv2
IQk8LwBtoToNeCFJkmqnbQ2QEhjt+mlXg2BQq9HfudF3t5VYMvcQA8oAhLSQ/0Z59RXd6qhY1lz2
eXsqjPd8Z1W/7x/e0lED7AADC1iEZOq7MnbGER7fyR0/k8TXyv84vnQhRtVcGnWD8VFT4Hypvt77
9Qhvi0St+H6Q/omjeRbJGtx5nMfIjb9M6qG2ts1KHOZ67R2UhwHCA9ImdFCTqW7dPEIrHietT/3e
sfONW08rFmpJAHjlAMcTMBHkNC6/X9HxGtXMnJ/QGtJNNmq0Ek1cG18yTS0MdmRajJ+oQj/lXlrw
FQHXhwArjwwG6kZAywyn53IChGrxTIq2OpVu9bPtJt8F6KBJzRVkgGRicQiAExLMOgjDCSyNJAaF
5LZa9Kw5NcN3aho+Siu8CJ0ucOkF92rUB+eRKByCXw+00OWE3LpOBqtq21PS77jr8db/b+OLBT3T
2LTpldRoMb4RBwAypO//bXjpQIwW6Rw2NO1JQfMC68dkjSt+27VGod2SIcInFhzNq8ICe2gqHhG1
PeVF4tUHbVgj4V4SgEI/dKT9OBFy+KwsejOdp4adsvxbuyn673cvEB5RuCMElhsl3dL6zzaZbOSa
s1NHgqbdrLH6LZyHi+Gl9U9jBe+3EsMHzPrBD0X3Hz9funRY3hiRMmB8ndLtz4ok29vLs/T9FnDV
RDjmgFhLBmOaNH2eFZqdWLIxp50WbUZ95YkkbpTLGxqFbOD0wflCCAvFS5cnoENFXgwXOEOvpRNJ
S7+tE78VySECF3wsvOFOdIcwHmh4hv6AsFKINMsxJrMvWT2TJDupA8J9yaG+ExwBAaCfENF6cOyB
VV/GDQ9NBN4fxUJndnqMPPPOANPV8JJJmlKaidrD4jRn49YCfUqptV6q3pnbuhIjnQyc+KZEOWlx
4l6ZBXMb3NasaxN+uUjSyZgjOoCBD8MzE+Bk86uymbpv2Li77RNy0AABgOQPNHKoAb3ULvGUyZKU
jae6xPObgTpq5Sq6tk/g9gMQUZgn+7pBTslAGdDpY3eyfbM7Mv319jItDQ9QAFh74BKA9lLahUaZ
DdLn6nDS0qcyd/0kLlaO+JIEQKrAlqHiU69634CGu56mxp1OafoQ7xJ3Jfq2NrzkUCbZGCdxj+F1
+63LT/bm9vpcGyj4YQKhj1gxaPPk66GuJq5YdqmeBlVTHkpVyz1wtOLd0bZ1e2eoRRe1TXg2ArsF
GCCeFZKpMhkIA3NuzCeuHT4zbX97KvKJ+BhdcImYKP9AHZjk1NjaNMxZxecTySfy0iZjFWoKw3Oc
q70C1raI3+l7wKURGDdQQqExBOJU0tnoiDOjwWg6hMm3kmzitajR9Xwuh5fujgQtH7OsxvAGYqFp
+003A63cJmtxPFnB5FlIy0bVpNZiC2J606+IN7srGrY2vvj9zEPDgyN2AdUawsJF/4bpsWErrwpZ
hTEB9JzD2QPmHSBKuaZNi0AL2Y9DH2r8pLkBQVBmjXxwYQ7nIuQ6n9hIFFqbQoTu1dxfK1taHB52
Fr2YxDGUU/uZi6gUNfI+7NQdKZ5c804jLlZIFFDARiEDhYDq5RZ0Sq2VSHD0Iah5PdHT53j75C18
P1qLgB1D1LGgikI613qcMmLQuglFN+wUWe78920Bwg0793EwAUTr8VjHxQ/4gy7paJv2TWqh70do
VQclQvtyLyIH3HVUOd0WtDgTUR0Jdxn3kvz+Qkc7hhMdtWFqe1EcaCu5rbXhxe9nZ4E6ZHKnCsMP
7E0Zfpj163/7fHFUzsef0r4YBoyvqt+1OszC28MvWCRQu4BMGEFAEOfKwSDFBifbRIsubPvxB6+a
rTMontI5W3C4rajswqG+ECVde7mRG2DBzrswBQC/f2cIia7Sjq1NR1Lb0upL2x4xHS0JoixQ2MYF
M066EnCS/fMP3f130WTb4URFWnMHMwGZh5eWimc0lTdbDXBC/2gcice1HPDSYYGjJzYK1TLo/3Kp
BChlauYurrOwip3oh0bGyfGSipqHhEXT45jx6YFpA/Lct5VDrjbA7Y6YBRQD71k8SK4iawjfg2K3
crKwrqn5otWTHeE2AceGjVonkEW4/wxt0m0jZvOnCkufeIXSTo03EnvYKrWA5kTZXGwpaVAQbDnx
yj1xvd3QWZCNoegFSLArAj3QIKRpy7EuLt+DGbDtP9lWFtSlvbIQ1xsOOcjFggZJWBH5+VK3M7Eo
WGJCu33KxuRQKFUwGE8k1XdaHqIE92/koTM8eqijYYAqB06b3jKr0UizkOeJhyaPDw5908fPir2J
qoM+rOW1r20YNlkXGAAk/9A6U7LFyMzn1jgn2OZsG3mqvuIuXB98WBcgSkTxmGARELt4ZsJiDVDy
sWdZOOVVUJDHpjjOa4+CJU1wcc2qDpJlwENIJ6RpKrNOQCMfVk7rg+/Qj/oTjJtPqRKsHIqFw4g3
EnhKAZFBGYksymU8Z1mS05C3Fd85jCGRYLea/VAVg7GZ9Hz2WmLW6LQ3dntOrNxnmhZvNSf6Lrid
//RI4e6AFFI+FQgTeRlzKVra5fzP7e+8XnUB1v33M/XLVdfQQzni6N8bNlPy3JnFH8XUA713DrfF
XOsOqFMNeAoo1QEmnEhisqwd3UnHzaQfHW3D741MwAI5oGlCQYiNLCP4iC9nMYMg1R5rvQ7bLRKB
bhXe//UEHa8QHQXK5qqTRaJrOTcbXocMtGYANa9hmZdWB+0l4MXCUcNbW+jSmernQ++ovKdNaKaP
2b7L/2Lxz4eXrtQoa8Bv02D4yTpZ+RtfiUMtfD0abyD4rqInJuKN0m065anSporahLURkGwTOyuh
8ZXxZVZN3ihFmkQYf6CBGXnDig+7cALOP19ObhZtWpVDP2HxgZRjnQVgUOtPyAze1qFr0yPqLmF4
0D0NwIYPzMjZHme8ntpStWpQSu/n1PLmOgQa33ezX7flfEQWJZcZZYUAguJJAR5POb1ZGJHNY60t
QnyN4ZOWGL5W2NR3S6ZvEyV1/coBsSuD5XpM3KIObDb2sE0uy97RErR+dZLxuwHe33/mKc1eTD0b
TiVP0p3Wx+SFZ864bTJ4MWo85ro31oaz5lAs7AgyaMgGfsRWAKW6PA6DkptqTAoW9t1wMNmk7zlL
56COjG+312pJEBrIgxMTQFAU4kmCzLwEY1fasBCF5v1nNCdVHx2qTscZlJLb26IWth+7Do4YkBYS
B+Iu52QAK5mCE70I6bjv6CGunvr0ON3JJy88sQ/QDC5QhFFRwXYpBRmkKh5ypwir9EkjW9qsKPHS
gglQzv+NL1kS3itQ7xLjZ/you5949kzoynFcOO0XU5CsicG7cTJSiFC13fRi18Htfbi+lgEFx1NV
+EyiJl/s09kxdPNOT1rbGEPQDevmd2Sb4cjEya/5/bac62lADlxh3EYoGkNE+1JOO6e5Y2XjEJbZ
Pt3QemUjFoZHAyoUWQr0HxKH0kY0Ok9JYzZzOHb/JPv63tanKHwVLgsuUgCvoUuSHo291VM1dvuw
YbFnvBV3N5n7XwGC0w18WQCtyv5A3wt+PjaEQ/OuO+/Mv3v1BV+7g6AEfCXQ31+ufj3NyAUrEwJ0
ceTTHXhpVwRcHwRQcYtnFloeIE9lSFo6ODRGnzw+hha40eI6JOprlN9J04LTrJsOolsA2oGlAqiC
y1kwNJvOHJ5aYUvQLzuo25UI/LVN0nEHIKqCg4BGtHLMY+5YgibGuR1aT436lVRsQ91yY2lvtzdD
hkN+zANBA5wGLJnwcC7nAZ6TqE146oR1Emq/Sb5TzG39Tz+9U/3XPi5XXnsLRwNpBRGSQhTn+jU6
FAkC5xOkdcnkOWFZ/MW2YDLASiB5i0tWDnrNsUtKdSzakGm298nla7xMCxMQpVGgS8IrUsBUL5er
t/SkTpK2DUH34YNnEV2ibm+IMA6XHoJI3ArWJ6DFbbT6uxQwlqqTOjFpQzsB9Cl9adOXpnwkX5Sv
FZ03t2UtTuZMlmQHC9BOuF0EWUqJAGrqK5x4tyUsaDGyL6iMQmM+USciaZc5KqY9NXMbWupz1xh7
Qnsg5DSvqbvtbUlLc0HCxAAaCn3sccNK61YDfqXVNaKpP1t7Fzu7vxgeXMM4JwC8IjlzOXyMIIkS
Z1REpbzO2djN3X46YsFn40tbUWrJbHVR1oXF/KhkPnNW2oItqRXcW7QfxkvgOphdVYZiaD3tw8z8
U07fm+S9qn8x9Uc+/gMS8JVd/8BTyUoMTnFQNMMhAQheWOizi9zqAXVGFKFDOyDXK8yNmu2b46QW
Xqu+2cx32aFgD9UvzgGf84coyPLXev6E9xtaz9/eN7k8VNg3mOl/P0XSi7J03Q4tVrpwciqPK8+9
8mNKf2TKM2XbovCsNpyTFz093Ra7cAXhAIP6UnSfAM5DcgFiozLqnCYwQ9+aH0DAAKdyW8DSfhJ0
VcSTDkF4xLQuV3isVEMxM2GHnHbD033t1od+rn3dRGl6ui3XymwXJyTa4MDxRzyLSNedSnjKGs1t
wsiyXmolCsZq+tK7dGVaS6cYzwtEIxDDEpbpclrDmBVcr/D8cjtPqXbKWpdC8feyYgoeWRT94A0D
B+pyfHNWFVOJozpU66cmsYNh+tyRJ7t6aXm7YpCWVgzASZANI38riu0vRRWVGXWxruNhn3BjM5ul
DsrNgW9m6rgrqyY2W5qV4OAVXdJQMncFzbAiq7QFgWeI2mD6raBjs9GStzIaDABl4/LbbdVbWEMB
RNSRXAXWBE7D5cRsAHOc3EboXOHo/ZZ6nfJAdLD/bob7X0xYO6jDR8dbXIfSKUoy9LLpZxGkjzes
bf2erJXDL+ibqMlCAY2+xPHdaFGaJ5PThlEZ4WIKkjpdsYVCo+S9EVQ/8EWW2ly4GcvGUimGsI3z
7YS2P042Pqt9tu8n94U65SfbABmLGqv3qx+esqgBxCMEdRqqdJJ0NZ7msZ37cARBsdN9G9AWPp7W
it8X1k+8QRA6BHvpdSF3PbZRb1SI7aVftV/zz9uKdj04ovU6qIMR1AM8WH6WixbupEJ+Oux7+gin
6BGBrJVr8fqQXoqQrvWubEjUwGCGLRoXzSXZE8X55M5rcJEPvvtLLYAcvBZwavDevILAdnw0J4M1
aciiptxP5th7cwSSaGfunh23PJjat5g3QaPHG1Lb8ROP6PQzTrPiF6nqautSG4zUKGrY1bYZe5Wl
9V5ZFiaKH0i8dZm5hpC7vl4MIHY/4CBw264AOrHOBhO0oGmYZvkuNmufaLting4gvjzYcHuBTL29
1wt5KkiElQQSXGQAZPxa13Pmjq2RhZSpGphxqFfqT17QVm6QqdWwcVgMBjvFNYKM2ECHxcbvmpsj
7nDab4Y2XWMVWXAc8EFwwTVBiKuDi+XSzM0NRz4a/ZfDLPsyMSTr1A2nj6hRJ8OnpDU8pqmbtv7l
2mtJ1mv7agDXBXwibluEQmTkRDLrw8wdSkPLQqquGt8oMnJeMpDao61xLIwmWFn7hd1G6AvBLxtB
+mt3TderKs8KLQsJRd1b8zhX1E/cfZ9YgTm+dWRrKp/iZgwM/YHZuVdo31yX+7YVIH2ZTr6er9ww
CwcflQYOGpeAnAxpQcl20Rz9B+aop+gOtm3ifbz2SFw49RfjS/cKSkkmV6UdDVt+pA3owzruUX4v
iBi8iBdSJAWqRN1/3Aw0jFNrU/GfWrvWOGhlHqbklI2Cid6aGhpOxK/Lw6jvnDVA4+JWEKSHBHXB
dWg0NvBay+uJhv17RrautvLsWZzB2fCS/W0EQQibsUZ4E/ZAxboo816zLGIMyfaKpDsyzFApWDVp
HwbQa8e2YtIwnR4GF7Xq1jbvn/CvY+6LnAYUpWfd0Zy/jdGaO7twlNEcFZFM3GMIE8lGrbD00apJ
RUPdfbLoNp1z34GrpL6gmmPlvl8UJa5g8RxALFus9NmTy9R7JANMjo2qArTzQ5+aKNrTCFwGd2d8
QIp7Jkg4o2eCOt3ihVlBkKkdSfWpOdw2RksKB0ITgBJQ/4Wnm6zTQ92jHpt9nP2ObocVhVtcJtvA
duhL9WX10KKZgFXTUDF8Zu2UZ+OnknmFveKRL+k13n4IcqLRCHLMks7ZqQleExOXxzQGjoucrVeu
cRcszuRfEVc5qxJlq71tZ2FcbLDbpQ5aOb+PNmzVhb1+XmDHzyRJQRxwFUdDYruAaGhem21Zv52S
TdetuGKLG38mRTIFddVwgkbIWdim3jB4q71KFmchqokRVcXN4khbQlUyKKqd0DCafQMRqNEr8oNV
hrfVd3HjAcNCmAWw7CugBCGkFE2XsCvoFWfHX53xUA9/cURcVMuZgrQdxXnyUddoZ0xWVYQOsofg
Ul/Dhi6t1Pn40gkvarQBmrWmCGf3iyjRTRG0i4HIp66yZpvFW1GyzS4CNGjkJEq9AUG+NCZVnkep
Q+IyzFjSeM5gfmcJ+YL+875aAaPflXsb2CwKSpuiar2Wmx4qjTeNc28JGe5qlB6Cm0O0FAPxp/Qd
KTMpsTMktvRoUztbkt1vD1Dh6MChgWeLZ5k0PqVjxzkI/UKdVc9VFP2mbnvIx/T+MyQqltBACSx1
cNylp7meN8ANZw3EJL9/WmvZ64UTejG6+P3M8qdzXaMOsc7DRP9MnXAN9L42vKTWxgioQo2wWejO
b+7GZl/uPpkXQDPp64cUnYKntslCq4OrcVKs0711mkKJzqFs0gRmFCrpDRcSzE1uboa3eyeArBlq
YIBTQIwHaJrL5e/NGr1+XJgWndY7vfjS6VqQxP/cFnK9CZdCxK1ztscTaqjRVwq3CjCYIL49meVa
yECswuWRv5QgOd/RGCmNOUIC6wdvGl5c17fLNUbvNSGSsbebprCLGPevUe+TCrzdj2oV3F6pRRFI
j6KzooXaVhlDpk3x3IAnOAsdZTvPmjdYaHOs3/0SwmKdCZEuxTFGO1aAC7NwyN7S5L2+k48K0XEx
PnxUARxEhw5pnebMtLgKyoJQQbfpGiweBAXlUIE1Oy9chKtN/1eODLeFz9jp6gwXov0GOgmTBgXf
je2WbAfHb95AGauv4W0XEpsXU5MZoi29n1NUPWdhWjReNiWA2B/6HP23XR/ZoVLbsqHEg/r1tlaI
Q3hrotKGGeMwt+AKyMKeB1EXVNPeYZ55f7ILIAmUFboC2IXiJvmU1q0Tt6WC5Rxib4yeteT37Wks
mQFBpgpHX4DH5OC1YtZll6QKg5uceFr0GT3E/0KAhZgr7kQNmBXJp5yjAcXQGc9DpXqIXCUgRbe7
LUGsgbwTyMtbQMMiEHrV3WF0Jn22EpuFXRswk/kke6rahzlL/Xt7AYlTJOKTRISv4MzIWIA8B27b
roY4jLVyYySPzmyvTGZhPy4kSMvlxjP6DyiQUD7XxqZytrfXamF4RPJtpLVBHgdUhnRzKRn6+FW9
moRFcyj9it7tsJoEUVzE0FB2jryfNHxhzqmmJqwK+fCTbZX21+2vX7DEF8NLF2PUGlXSVBieglwR
xzuzh8BeawJ3fbBFpxAwfMKx1wFgkI4cgqR9RJq+fFXNoCyqYAKtqJXtW/1uF+5SjnQ9miOtcqWD
HKd+HdCAeni/vVjXW41ghOBsREAauBI5w+baOQPMiqav7W/bfkRm/vbwC8sERRVMl+AWwDJJitpl
zqD2qAoCtIp8t9Vpm31Ga4gdkhzfbwu63nQE1/D2IcD6CKCP5OrGnBK0KOuisFE+F902ntE73L8t
YmGpQCwOvx0QKNhbeS7ote6OFdL+r/G4qX6Va5WEa8NLV4VZmLzUXQyv8Dfyq2pXoDbX9g8JEoBs
kOcEFA2ZQdjHM0+uqJtCr/WGvbrZF8N4TfJvLnu10yC633iAswWvGgF5w9kwpXlYQDA7g9Xmr5WS
e5ateI6zuXsjCPJzgGAjkiZMyeVUerR7tjuTFK8vJVO8cVpLpi/sxMX40tmu3B4d76qoeDXnjTns
i2FlK9bGl840EN4Dwu/4fn3c03G7xgC1cBSQzca1Y6CYGt1tJSeOa1zFTVqy14z85ApaVWcAFKdm
cPcmnEuRA3NNMRZ1rlXsVXG98rf99t9Gl7SVmg0pc7tgr2CsmMdNY959BaGrq+DxR7oSARjZY+r5
gP11U/Y6o9w1C6Y1RpXFPTgbX9piQ4tayqyEvTrmpu7xIPDztWDymghpm8dZQZoL+eRX3dy64LQm
Oy1dsXgL1vt8lWSUR9azsXQAPHylxOnfp8w0QpOjI43VVNEGLta8v73rYlUufTTsCgiRAXNEatSV
3cwRhBLKjOKZV2scPRRLBfG4K60/jUW9wvhWr1LsXx9E1LcjPA4MFK6Oq5JeqkegmISr8ForP9Nm
WGexWBMgfj8zul2XMEOvONSsPtr8wIft7QVbG1/oyNn4ljXG5TTiqEfzfi4OqzC3ax27XCDJ0pZx
xufOxQLFeQBuvd59Zl1w9xRgw4WPYBnwzeX2ekVkDcaECoMQQVgAsMp8RYcXlgjVyB/krigfgL95
uUROgu72cR7boV4/V3t7ra79+loVPSz/f3jZ15+rqjYLqlhhWVfPxFT+uE72AMqoACGNHdidV1br
+kTiDQYeDgM9b0Q7Kmk2jLNu1LpoClmQ/KqSbV/4k7siY2HFUI0iajqQ58NzT7rA85Qyt7F6NaTV
53HcGGvwpLXxJVeN16mjMwXjJ0ZYtZ91Y2XHxRpcWhEXD2FBL4H6L/hpQv75ocjEk4zZfViUR0ON
68OY1s+Na/1Bxdg/fKwfOrNNHtzk9bYiX20NKlNsEPDBdKlI2MvXbqL1yjQneheqbeaVpmfViac6
X+P+/S/kAAuH6AzY46+mB5LCUSEqCqJTFEI3fZDzAEz9a2wBVycfsxDEi8LZ1Q0kSi8XMRo7h+dZ
2YW02CGFmIA9dK3P9ZUeQISoTxfsQQJaId2RqNTrEm3kTUjRh8oHjfCUoLP57cValIFQPuhQRQNV
W0ofZj1hNhlMAC+jXd7uv949OioMDRSNAJAkwvmXi0QacGopUz6FKNbutzHf/KfhDenjlb7vG/C4
TuFAnrRdt9ZwYWFtzr9ehvpnRWTYdY/hW2Ubbyxz+zdfLyDrFuoksdeXi8NYBSy5rU9h/6SV+z4+
3B5+QUHx9f8OL3mITLejPnIw/EQ3hHwys0/p3ZWqAiwsWIMA10NdEJHOgK2kKKoruRqCG9jLHyZ3
DY28MAcIAM4JpxkHQa5pa8tRr4YpUVFnGHkxmrCPOff7YS1WsbDR6DCGywLwvwXaYctFAAHnWQ1z
O6jGgKwVQSxN43x8If/M4I696lbJiPEb9SVPPxfldk5XPMMP9pMLo469QNZZ7ANSWVe1YGWWERSW
GnNI424+KGpVbfUGDTSipo8T2NrmmDRkZ5LuG+6W4Z3rcwZnYlA59SjVtTBV0sI3TaqZG7B/Jqj0
JtRzmyY7ZEnMfGAWi+ekSdJ3vFrd0aOmOihbHVybQecM9gOZnX7bJ3qxQ2xv9I2pZD9QxMxe0mKo
RiB55/bZGd3G0xQn9ikZrJAaetM+5FYVuA4PWmPilm+rAyhjnWJqtlGjTptsipUj3srGtmNasrOs
kgWVOiSJZwCKsk3iNP6lj8lwjEbrh9L0o2cB+OZlat/Nm6pxALLVY1/VRraf3Rq9Ng09055QV6h4
LfpeVX6tmM5bUiZsYyZp8ljTrPXrhDXHqpzm99g0+scyQa0uzefOJ6mW+ERp1G0NDlAfGEj+mpMM
9LasRIOhXOu3WY5WQy1KK36rgwNKkdI2wxGN6AcP9ESRP02l/WK7s/abEjJmfsUmfoTtV2PAHqze
8pQocj8P2ZhtuRP/asGTuwawvVZGXPoArSEqB4W/6q5Sz8xsqz5FY3E0bimirZluIvv3bdtzfaAu
ZcgKP3S8rgHqCLU0cJ8TfrflxPAiyIQgB+hd5ZpagmqBshwdI7RH5aHxS+AM/+L7gYESRccghpcN
m2KWddHG2LoYjgPRw+7OzlSgNscMzgQIX+nMIvQo9Im10TLD2foD1iGvzmKPU9R7rIWCxECXZgGC
ELtEuS6ei1eIqt7UGs4iboaUvA7jzoi+TNM3omfe7QVbUiq04gSEQ5jRq0S63TN9GPD+RYVa4yX1
QwbAZ1Z/uS3k6ikhaGAQwwScAmkQgKouF43ThHZ1PRrhPBrB7OReOT5z86B1XzL657aoJQUGhA/g
TuApgXOQ7uamVIdW7QYtNPhpVD73u9vDf9RxyduCFqbw7BDfx4NFTPVs/5k+ppoW9VrYsdFzp38o
H3bIIfkJfXDJu948ZPxpUGNfaUTbm8ex/YJSBY/b9WYuQq14Htrngv825h1fo8pe2sl/v8yWcfBz
0xEjdjHzNPvMZ28CAq8/3p790uKKgkYUaeK6NeRqJ2aPWZ4NtY6q6L06Pc6fbw//8caTFxfuAg6Y
jZbBCHtfLq6Ktok6rjTovKH6TknQNYL5I2jVsj1jja9PLODKJ4eAhS4O+mHLKrLV0j8R2ATi8kdZ
7PV6r6y5Y9eTRv0r2LTBoQpX+6oKxLFnYjd4jB3VrPY9inbjt2d9fdAvx5dMbqX1adZkGH/i/wyG
szH1djOxA2n7FUFrE5FOIeORYVYDBBm4msDrTNO11tWLU8E6AQ4G+MYVFVAi8vsxitSOpll+BtHT
a1tVh4G3/0PalTXLiSPdX0QEYhHwCtRy17p4t18ItxdAYhM7+vXf4Xrm6yoVUcT1jKN7HhxNlqSU
lMo8ec63BkrZb5+1pd0MpyPIjq6IQXs8vuKsryjYaMZn2iWHtkEBt/XywDCSj7dtXe8sqC+f2VLS
Bk2VdF6ew1avfTaxm8fkQWyV09cWBxlbwObMBVmjvkq5N45WnMXQqHAG3+s6/80QaoI2a0TiizwH
2nrViLxMWZGjVdGOUmvydZzydTzusHluT9XqMIA8BAsfeqbQ3XC5gzVtmiUHu23kgQZY9zX6ZkT7
MozlGqHgyFsgjpcGKLPa2O4khtHnuxYSHJy1H3pt2nCv66YIxY7yCHOMwQU8EJohmRsHxQJnLsjO
FO+hHtvku2GA1oVeQfHgi+l+evMULv2rcG3kDtBtZF6O0CMsRdcL1aFWgpeT75H97e+vePPF95Xz
Jk26iYoJ34deh+mFFg+yz7ctrBwDFxaWX3B2RzoZ97Kkg4Wx2RP3awZQ5Q+2Bahf8TQQKyD9YSAp
taijXxoZYrDGuv2oR45zytPTm7vKkK810Z6Ogit6WxGtXn5eS6hIIYqiR54pIGW2Y9C9YFv1rKuq
gGJEybLEY611eowxZLLEA+KffK4Ch74QsWfZsX2jLBNC14shqVunaZyB6NWEZcnEySnpd3cU926T
7m6v/rV/vRKNLa3jmMCrSwA9NonQeSwBb95l411i+qLYQOavmkA9BTcNYF2uWtpP7TK1iJASiKcD
XokDP2b9Rlx87cOonKCJDZJGDlKfasiaoP++NrktAXGkAWn2XHu2jaictgTUrt340s7yO872SgM3
lpxT+Y6AAumnbDeGsfJ5yCuYIFcD3xmgzsouySoG1kGtAQGFCGQeoqfp9mJvfV+5GsXkdsiQtM47
XuxsG0RMubV1Eq+sBMJBlK0XWtQFgXg5Q1OXGimnLH43EZl8b3kcR4XrfIcSlPkZgjM84GYFTVMH
YFG/6DW5XzppoeZrPMRpeTdAJGkQ2q/G1t4bs/vh9vCXgPQyYL3cUsr0zg3Y/cYZG1gOD2Z8yNp3
evZkeCnQhVuprlVTQMKhGRkILPCVX06DNDSSmB3XI8p/z8VnaRThOEG0KXlX1vlGTup6yjEs6KUv
zQPo5VVvcbTDtSDiK/UIffmQu/weLyE4oivy/fb0rdtBZA1MBboAPeWQdQowRem006M8ORAnCyq2
S633Jvt528z1cbEM518zyjE7W7PRG12rR32SBoWWtX5pa/5Iko3hrNmxFqH5hZYbCLBls5ztZdxS
jCYiI5HjHhMjrKXvbfjblgVlL9jopCXI5ZGoc4DBLY9tDODlxiiWX6n69PkolBOphBxZWUjY4Jbv
zGGxRQCyOgaksVAgQbbz6oWezMiokjgnkbS+W/kjInZv2PDf1SGAyHA585BnUusvRTJW3pCWJKrz
wR+OLjJ7tz1qy4DiUUapc7voWhKN9ud+37UblEjXXdS4qtH08t8BvP79mSdZOW2E0Qusc1s+CNSP
ux73nOmMXxzIqlIXPamyPMRT97noIVOqpSFC/50OUpGa8h230FnES6gNsClMTaRo2yzMef1GaYAl
nsAzD/ACVJ8R7iuTALr7rLFrj0RDunOTEOyvfzHJ/35fjVeSUoo55pREGTmw7E5snairiwiMDEhr
kXq/qnGhKpEnQ2zg99OPbvfh4+1fv3a2WS4uLvwPkZB6bVHp5XNTJsYSQN7JyQtmeujHdDeOQ3jb
0loUiZbmV7Ye9HCrKS+jb20zaXWc1jO7c7xiR0r7brbcYCRa788TGnLdLUr31dGd2VRuI7tw22zm
sIkCma95d7J8MEzhO82v22NbPSzO7CjxBYtpMedC6tFcfgIngm1/S5K/yFqAiOrf+VMeXANpOzga
bCD79NSP81NPUBSrUXOJs42lesX5XB2uZ7YWnzzb2AXvnXgeZj3Spyws7VPFHx2xyyh0A+Z6JyFy
koBssGy+VNOnWscb4P3t+VxbN0iZI35AGgbZS+XG7fRSmmBpwXzaCJZO4MrXXX/Ykk1a80gItiBY
QREf/6dYsaoW0oUQHozG9ImzU9M9acOHNv0AgpCd3m68Nl9pANU5PbemnENMmPE0jbCGLsJ7GwIS
GQhHJksEiGF2RK/vhD0cq6wO3aYJdFd+m6Y87ERy1E0S9oX8mjRu0AmxcTxe92XgfDz7XeohPtdJ
l5rLWjvQGvW8X2Z8xx1k+Xpfz48p93ydsF281fe7usL/zr0aJ6aukWWxwM40rDmsU+sTHbWwzqA0
zdyN0HzLlLI5OwBiac6xcbp5X44v9RhW4mhutU6uXobn86jsz7GcpYCKjh7FUL1jZNrHNPfronok
TezPCTpcE3BnZ/M7u8z3XV6+tBO9nwUYFVixZ0lzbNAKwVIemknuMzY1gSiS4+19tZYvciBBBpbH
RQwLseblxh6z2muZt7h8fl9V0BfU9sS665vHuUHXdRE/pgKxZyn8CSXQ27bX7rFz08vL4exMcXmf
Ubi/HjXtjt8zbXf786ubedHfXLLyQM0oRz1FvVbDcwBHVv7bQ5BeFL2fMVT0u2/m9D1Nt7AhK/YW
uSfQluJRAGyCMpOcD16reQxJkXjHq73+u54Os7m3yYdkC2S4nAzKyYHH1MLZZ4JYDPxVlzOX5lz3
aFpg5uj8u3Glz8BxUrrZOzfW0ak1FCGgmvtJm/e3p3TlVoNdDA8nBOq4qk4kOmjSJi5SPRqSA2Wh
nQYm31i1Fae4MKHsTSROB7u3MDRthFar+Axk3dvd7sKCsi0zfWgcXmCdHLDUgGUEPD3D/2hCuS3z
UhtHY4aJmL9v2/us/pvvgx0NXo0N5Kg4ISNJkrxgOd7UzAgHuQMmJnz7SoPZCwDQpVn5qh7dDXba
c8+UUSmsb3zMQ6ADf5WbCL01h3IJnuuoUkCeRs0ZsyaFHDB3ZKR59x49CC3zJZr+bo9FcSnAJQkI
IUFbjD+YK5VMeGJdKxvmOadMovnL7nfU3DhFlWFcWVDWO+uscrZJ7Jz0PgsL3oZakftOuXExr44D
vXgoSKOaf4WbtdNUw2vGcE5uLT4YRXUvHWPDhHr3/xnJvzbUt0s9EsBuets5VSCNy3tcWCWVv9y6
g94IH04Wbv4JEIhyKHcyzb7eXijlXr4yrpzYVmd5BRswwAkUWon5xaFR1bCgTO7/NzvG5fG5PM9m
kmOQwg2G1He650qEhrtxWCqJr/+MBjkiKEpjWdSWPadNtVwTpXvqP1WyDimFfrpv2mW4JS+07hf/
GlIuHlbbFFTvhXuSVmAuujBvO5KvBqLc02lD2yHr8P0v/VwhcPmb/QnGhYVU0kTCWm0Ui4HkIpRX
LrRvYmi0e91zp23ha9Z2KODZizQwSt5X9G7EmlIz4dihZRvqxbvkS1e+u+1Ua6vgEPTLgnAaTExq
4l2r0ySlg+mcWmb4tBoKXxsgKv8XRhagOXIsKB6rLWOtwJsZpwOMDOVRmt3eo+FfWMCBDyEk9Mte
t9SBL9IooGR4qpNqb7bf48TdGMPavkCSCGpCqLVCPEV59uhCh/5zlXqnRD96xj9IQewYv7caeeTJ
xnG2uur/mlIzDOlsanzoEu80J08EQgtt73fmxst0dd3RqQmSxWWnqB0ywtMrt6y4d3L0+cVM4pe5
c6K/WBPAS6wl6kKjgXIuei3Fa8Ee3FOqpz7ax+Sm9tXqIM4sKCciZ9LJm2TEqheQzfa34HOr6+CA
ghINj0haqRm3VPYjL2Lpnrh+Nw2/muxoiMPtOVr1KrCWg3YDKipXDdJxTUZCixgm0GsXoF8C98aY
6yEpKj1omh7Mawbfks5cHRcY8JAuW1A/6sk12F1SmpACOfEZ+Vr7oRoeJvf37YGtLg0QYcDLozPq
qmZIadczdBV5J0TzuvUyuxvORdYMgHUJ0EPAniFjr8TDek3qzkhb71QWQUOCEWwI1p2YA269t8xQ
fNWrfW36XRZA6kFu9cBuGV/+/vwN2M1zU5udd2KVFP94osv3grlbWp3K0+z1Bjsf4rKOZ1YKy61M
iK54Jzu1/F46PulfPHks82fCqL8Z1a5GUQujHKqXgMTANS7tjSguC9FgO9HYQP3SQmFtOczD1Ab9
X8Mb4rt52z6gYtEeiCHcu0LnzYfbfrO2Ic5/gxIV5Blt3Wzo3ZMNQJbBZOoLy0O4YwD2aUS5LcLb
9tb2Ahp/sb0JiGav9M0G0OJDbyt3T5ZodyUTfhbHYZNsvd7W5xZtUAjqodt29QbtoKZnDDHsTEn5
nNgztNSa6qHzgG8azPSlr5zvgOp+62I7sNpiY1IXdzx7eP9xpDPjyjmpd8iYV17mnkzpPrGG3Xms
2AhOyfIN1Qaql/AaJPgXbOul83BhaSVvHHqy9RevrEIZ349TZMgTr6Q/FjujH3ex4QWEJoeObHVa
L25xZR0MuGApXGgm1Ce+56LeKCZYL4Zmb8rit+M1e2nHYZGLLdjkgnm6ZUuZTU5B8lkNHj01shU+
ekIPXWJ9MEr5oetQtk2m6q6u+70z6QfZIbK97bBrawkRZyC+XseqxlJpGsedwTR6SqeH9qPZbcQe
W59XBqfHUHtnKT4Pykd/b+Nft3/+9X4DgAjHC5LyWCYQLFy6icDXx3ga8VKrf5bdGEzF0dZ+3bZx
PQbYwJMZaYal9UyleW1mu5sdZ6An7jP7Dsz1tz9/7WuXn1fSWHQ2qoR7+Dx0gr+WRveciOpRM9oH
Qeu726ZWR4IUANZ7abxRmSKYKQ0Qrc/0JL0OaoCpz3/eNnB93GIsaPDHC8OhyMksf392xWigkbVL
q0evBeiYkSoVSNfj2hzqB9PdOmpXB3NmS5k3UcmMDQCqnYwy2VdFG9pbBIPXF+blaBTnStumm1KK
0TB08ThhCWr31nvqwdFE+1/ulnbl2njA/orMKYKQpdP8cu5k7nSpMzF6GtAqI2LvIMcPt1fnT2/b
5VkDmk8w7+F6+EOFfmkj0WZ36qw5eQH8TjgQSzXLY2HUfdjhtm6Dye5tQL5cuSuMsfkwOkMaskkk
d3VrTv4Aep+XSRP2nS7y4qUs0eebuNz6zDI2va/Kbj7gBBs/9y7ajhER8uMApMCxNilYxKUXB0Jv
IZma8bT2Y8BDd1wnYsedbn7fli3WME4tVMXT+FF0Yjigw3845sCQhy6FuozZpu6ubB22Nwc++lLn
6T3POYCqztQjce4MX9H78tuB9YeW5PpLRxu+Lwzu7UjufZVC7w5NzgZw56OWrvWW3INI13roQY42
+LEYEN0N1XzKJ5qc7KLlgQQPQyAg6Li3U/bPBAJj36lSEiS12YeWiLVnby7HR8Al+a4B4PuB1Bwc
6COYd2Q2ViG1ZAU4jIUGglyvgmrqY9/I0nTnxczcz45Rv4v7tAjSgTufYo1W+xh5wKM12NqhapP8
oRaMBkxOxp1wrC+1PaUBepYsf65kEjl6PARaYnQBabPcdxtSPGhC/ycZIUhcttr7FL1Yv8AjfNuH
1nb4gqpckhQoK6jdxE6H9iIL4JuXeLDB6M4fbAolbcP66M7toSTDxv2xdr5TC+gfIODQyaqGAZ3T
EnskdvLipOm+0Eq0pyUPubPFgb1qBuBq9INC2hd/lH3RgXFVlzR5sdDFDk7X9BGLfxp7ur89e2t7
HCjuJR5eZKzU4bCYJe1sY/+Bp32KfdQYNpZn7TIB88xCX4VWDGhYXQ4EhEwxqDXb5IXFnV/p0gdr
aVA7YJCzD7eHotbMEAXiLAHrkIeeIDCwqZGDV8XTPJld8oLWvqPHpgN27kPtoq3QAqiA6WFbjCjN
WN95VzzFub5BVrO2ZOfmlciiT/o+m7IJR9nsfpW28clOu8M4GBsTurZikMIEG9irPop6Kg+Q3zWd
Ko5PlVv9sNAS6Xck3gh212yA5wNWUH7E6azcM01nFHqPstnJmDXfMJnf5BuNdSvvBbSj/Wvi9e/P
LmbSFxbimF47DbSmfgIqITBa8CNaIz4aoo9o44R9O9/RCcebZm9YX3NKqMMt8QASalf0KciruHbm
1PFpcvI9y7/XHd/l83cmN+Zx1Q7Sp6AwhxTCFfY+6yaz1wsZn0QJFuD2I9gW/N55Z5Vfbrv+6no5
oKFb8l2oPymuV8953VJAWU9xvjP5E9+i7Fz5Pq7uBSWKA2nhrLrcxNjXGRoIvfjUQ/Eb5ed3t3/+
2s7F9wEhQU0LeWA115Fp0nPLONNOOMwNeMRgBqVmJvcSiKen3uRDqLeF60M/rj1O4EYJy3Fyj8Q0
twA1qwNFLyzesZjLqzTrKNH2VhocXtmGzpO91QbyWgFWwh3U9JGOBOEG8qxqVrKymtGcTDM+zV1a
74yMyqCyPeh3lWhJZjnJv8xjWYZGKdwDkltoSx5idqgz3cYdG6c/OwQZ+4kndeC0Al3DpM8PaCr+
6jaJG3ISIzLgfPaLSoPwT93/zjz7IRvsXz3vrSfZGn04sAzNJ/Y8bhxLK6cfRmYvOQbg9a/EKS1B
yozpbnzSwNsZZ+YuyZ1IL6vjbVdZXSBcJjgBAYyF+MalJyJKNaQDYeaT6cY+NM8DsWFAhYcst8gC
u/ivBZVxdUzqfMy1VDvF8RiWHAgLy0CsZDovhbShPFw+9K3mN0YZckkOltO/DLb7MI/eMaHlHbX7
YOHtc6fxibgAUBTZkRRbdFOrkw1cMFK2CJ6vErfEFoIlxIWb1k/UDSuCpuF5I9BZiasWUK3uoT18
IbtVzpS8sce51ol2mvt3sf6xzPPQ0IUvPahAzBsHwMq7BgheE0wt9JWFWwkSKLdGu8zy5CWrsari
h+bSMOWHPjvMmhHQ7u2vTkRVkMcCzQlIF9W2cdaXogUtnHaa5mfGjuLnbR9ddSE8zuGeyNa4RA1E
kOCr2sEYtdM42eRBi6kepLbZBqwG1QKTaCcoOs+IJKqoj7HjdgcLef4w6eIveMUmoezNeFegM/A9
jfP4x5Q7JKgLa/BHR+v2phicB6sRyUbBZM2nyEJo7EIVj0AL+XJnCcSWxphjUjr3Y0KBDjZyv4m3
0D8rNyJoZf/fikqGZ88a53VmayedwLEC9q0fHxjbyGCtGgFRCHhHl/y5ur6daws6lSUOCZTlQjwx
i7DLoJYICnayc0WTbIQTa1sFD3Mc6sj5LEH75dRJKCzhFVRpJ40yv0ZKd/R+5/y5E5C81De2yrot
ZCBN1GURvyhbxTTTwmsrjE1bHmp94pOiDytJcReAQHLYavNc25nGUrv5j7nl78/CtBzqe7WdY2iS
QRKYHLy58x3vU2dEWWP4TRnc3jqr5oCcAT4PQTnEmi/NmSPxWFsvgWeJjnacoNBO8A+WDYKoLSjN
ykTipIfE25KtW9J1l6bsfkgbQRCb9emILu/s2xCbh1HLdk2bHepcbhynKxfXuTnV8ZsxK6rUnXDz
Sx8UKP0bpZ+Wa+vi+8rM5U5bODPF92WFOMkvtogd1Gb6PwZA5+oZBM8rFO0v58vpdLMlZY8BtNZP
wwmBN5AHe0BwssMxnXI/G3H1jXSnF957g4lvejH4NskRbDifpnF8FHV9BA5uY6+veAwGDqwkzlkU
dpxl3s8clM6ToWcVIioZ7wfIfeXiXht6n6fpcUqKAKJwG4HOqt+cGVTmgcxs4KarxydXG55s7t2X
JcbtIbKa51BqZGNHqBDvP/OOpD+qjDaEsdS3mKGXccnliHkfbLSllf2TKcu93n6j+fvKF2DYGcHm
MRxraR24gXVP6i2BidU5BgsG5JFQ7L5Kos5al4Kwb3nGZLFvac/9BKazPe0gQfA5LzfuoWXfKSGy
AfolLOWiCXH1NmtqdKvx5W3W62Vo5fbOJY/J9LOyMj/GOVC4QUw3nmmvHNRXNpeGQKjCQKlYVYYn
g6vPfdXEp5S+qybu15SEGXrapUUAQ4qc6Ys7Q9879fHf7obe8weIn9VzFrSkCrSyDXiR+BWUubl8
4o4eepDca4j1DMW9QzUdOwDFC2kG7dLRGB+10QiY9eCIh0yfcVcAPNCBoLfw9fjg2s8Mb+5kfM6y
73Z8tDlkA79r3ufZvpPiLp3G8PaJ+wqeV8cO98KRi3oLJkDx5zYd8dgYsviUTN/aYVfMJ3Qj+U4q
fSJ/0Ln0e3I06PCi2c/lCL4+niKPMu8McD/Vo+5TnYGsxj3e/lWvZJZXv2oRiUfDBwI1NcsRW/lM
SUG8E02eJqMLp/6zh4ifE6CtoQo7S82fyb6WD1X9zTRwJ81QRxBfNV0Gtg0yYvZP0orAyupATtHQ
uaEFqap23s/d75g9epUVxmIrM/MqFXb9oxHDwmvBoafiKbpYOD1jNuRJ8WtKVqP7EBWH5Hc5ytAg
99r4qbQ6PPg+d/VTVTg7bu4G5G+M9GDq+8JiSF+a4AD4ZtMSImQPRMsPefMsnQ/1cBgsyJlHrfdp
tI5y+jZ0+R0tfxZiQmrXPdbpRoi8Uu40luSj5yLNCYYlW7keXVeWXdrGFurUUJhLn7X2vuAPcxPZ
cHlWf+rELyu7Q6Hjzfp/y4ln4UhHs8eCS0HL/OWR3jbz2AyJa6FM/9LXT3V027dWAl2QzSA0RxMw
UjOqw1stH9K+FvYJJClP3gQyMYo8nXxjJ/afUZjLAJaE5BWG1mmRq6xFY59AshR28WNHttTCV0IK
DORfC8rVN4HfbWjb3j7pVpTY0OowP9+eqTUDYJsEmBlWAENRjwaLltPUQbca0HXfd9p84ypd/T6g
zFgIvAmu0mNmiV72FtnpUwGqtGPx4y9+/dnXlelpmtYz+w5fByy3NJ7ddqsmv3ItIrONhBvyOcty
K9Pj9bM5JKWgp3qwnqypP7HJ/cim+gMz4nB2kuNkt1skvWvOi9SH7SITD4YtNYHkjMZIBgbnHViL
S7GF2EE1QOW5BNf7xupcmcLGX4RScOPj5ke943IbMookSCb6PNLN+6b8REHO3b+NeMHSFRPGpQkD
GmXDANbnKC3n4a430LbQgAn6VBnuFqzgKmyDKaQvl/wCCDiu4I0yqUqWpDClj0koxu6gM+b4Hq1S
SPOZP/ukPNx2v6tH6GIQlA9gyUFLACj+L8dGRmGbsVfziGefU3pP0u8NNlC2la9aGxcItMC7iSvn
WtEGhM1G0fcej4DaaPZdWuxrt31w6/EHnm1Hu3N+3x7WmleYYIhF1hzJpysMlZDmmMQe5VE7U7AK
pfxDm1in2rDeWk3B9AGMivQJLiBghxTvy40Cr20peQSWc79pEXD+EN3G+Xa1gRUbivuxJEstFus8
wgvxp2Uln6VJ74F8QG29+2Ek1TNYAbeE09dtWsDywyeA51UuN4m6x1xNFsc9mvlt+h6q8KC8/IZC
iDU8gCf3LzYxPOO/5tTGAS2fh7S2TQ5eK7RU422oDwIyTn/hFCC3QcCOswlLtjjp2SNs0HjC+7zJ
oxxqWOXkRPbsRXLcSnuubSlAakAtiOvIvNrDozvHxGR1De1hEJNaibQ/M5Eehv5DFuPIve3oq8aA
cF9YBtHMq/bAzHaZ5EgPVNHcNGFloTRVZXfeWPiztqXytWZq0WsGzgIwdVRxLqcvt2oz64u2jvoW
p9H4aYaWWCt/4Klwe0hrvrc0py0sRwQEGcoyFXbVc9PUqkjkCdlrfOEVlDZEG8lParD3iFof9c56
oxLy6yEP9UbckyDNQNuFchCmGmt1h8FqZzwS7dHbSABcBRHYxOefXyb3zPdqnvVlJpI6Ev7Iwk0d
57Xz7vzzypxRVrWaUeHXu98qgXfbMAV046jbGsGybGcjYHaDjp5lBDLbae3e/B8nSDlxRmY1RVPg
871+1J6JcbjtVMt/fvHowfyjUQwYaLzaF+KDy1+vA90xONSqo06Th6q4n8Z9XXxh1btyOtrGQcxb
Bld2Cy48vE7AJoPo3VPiuh7En2XPmjIqdQGwbpdojw5v0DNYGVqYzGi9uz3AVXsgfLFxGaEkriZg
pkZWsegn2PP27D3Kn7/KrVae1yZUZRJx1yE2oYBJoCChTKI9k4xqoBiJCooGQh+MwFowYk8FACm5
Tv3SpNqOVWOg5d7HrtB2jZ2dcj6j0xMgoFG8GDaqhnVGmI9juv9QSTk99G7KE3SdJvV7LCEBhaeb
m3ewA33d2uv9eij0x9q0s7AWVN/VZdb4kPlN7uLSGn3a9tlDkrI4mJqRv7SC4lu1xsqg1hqt9vVE
MBDfNClWuwpoYoU58qZUyl2JDMrg5/kEKmWWeFDt1uUjHnTaHZB3cYhlYif0SZZkb44m8teAoPgo
R8TMN0TxbXR7ctIF+eZW8dc600AAzYoOGMSM67tRc6B36EBODNxMjlX6JnN/E3OIP5mabvjelFCy
w8P/A60h7p7XFot0knp5yCikEmOZNneMmLOfkoTcg4k9/u5xwxj8PoH6mcYzI8it0r4vcmcRQiON
T0By/VxMsxmOFR+fm6JwMD1js+FiKycA4IkovSypTBTd1BPAGabcxPsK92b/+KtoyUbyecWFLVTX
kODCsxc+pgRTdueCJNu2iiixKj+T3wh/ysb7ARN4e6usHJZIVOIMQPEcgYD6ImKj7Ju4y8oon8Fm
yx/rxgWKY6PasjJZiAHwIsFViUeXqURtKTFBcVc3RVSkd/F7Z95KBl6fZ5aNVViqdwvnpHIZV7Mt
WyK0PHKSjyN04MExvbs9S2sDQEc6+JiRFrjOb3h1rWdaWpZRJgK7/0S3qqkb31cr2HWRzUU84PuW
t/N2SEH+Tz9fVaBMPB7b+ozPOw8Af3dbwi3LUacchWhwM4GsW1BjV0dhO+dJk/I6jyTtg7bu70zz
hBAdJ96dvsnLuTZV58aUjeeOuY2uuiqPZvLg4jgxNpLZaxtvQdUhTQDGA9dUvm/xYqIuEAVRl+wq
3vo9q/yChNX+9pKs7DtQ4aJZCDG4jtZwZX8PaWei+lNgS8gkNEl5shr7GE/Gt78xA4wOmrXBqaDe
UogThWZbWRGlZh+h1uCPo3Gs7S06g5WIAlmV5aEOJ7iGWCZovykWOZpo1kbf8NAYPrKdRZ5SeaKs
82PIH8f5RiZixRGWJUKoj7QteGaUIIlZJXyOVE2UvmhFuWuq6u2bfpGEBdwMi6SDr/4yTCoc1rhO
VYnIrJGv8+2tssnKtrHR0Aw4w9Kwi9Lw5fezyjM574w6so2wePdu+tRM4Zau44o3Lx2VYMlENxHg
e8oYhNWTnOVxHYGL6v1Q7yD6AUiq5vryjXQTy5sBlkB1Ba/Gv9UXkVMSSzBofkRTUQc9/olue/La
ci/kh7gTQT5w1Xcwt1iiEgTc0ZzmwRxO89ZUrRqAxBE0URAYI193uRy6hhMe8OgmQj1IhDn+uT0A
ZSmQcUQR9oyhYbF/9mbQSlDYoJYlI0SHvlZhV2T+RB55tuG2yslyZWf5+zM7eTmWzOMWmCCsXdoG
XgEB6A0Tiuf+MbFATpCcW2msAp7PqkAxIKOE3M3TPfiqhk+jvbG/V8eBXCZQ/AtKQ4Uhp01HU6Aj
JA76Q9McmvIAXZTbS6JWapeB4AmPUBWZK4deoSTZUiB37XmOmGGg0p34Ge9PgNGCEMvZDRXE+vD4
Ktr+d2e2Dw6zgqEpgs7cWjLF9f7zM1CCQtUMqG517+jeoLmWMOcIUP2cB8D8B7cHuuJ7GOe/BhTf
S4k1QK/NmSMLAm75rrb+aXPdL5q3BWKv4wB2Crqc6N5fLoRL1wOuvh5AYz5HsgvAYc43dpAKOv3z
fTgE4m5QkKC4fvl9sPB3uAe0GTxQQ5A7wIGZRVA5D9zU9tAJR33xGfgrv7FfdOfH22cQtwEkRaBe
AVIiJcbsY4OD8VE3o5buO/eHU6NMWGw+/Fc2Fi40XDkOSByuH5UDZJ+k4MSMWP5YdE3YzMg4Tr/L
ygtAOf8XI1pyWGi3XyJn5f408sIw5960IncEEuM77U858Egd24KhrPkeHma4fZA/XTIPl4uWNIaV
4mkJO6zdWfZ9W/lm7yNHvOHja5vozI6qKNbORu4MUJ+NRvfZyYTf87fdQK/ed25Aua/B1A1xGRMG
dH4PefJ8K4xWC7h/DJhoEwTJMR5/arCWjekoRYXSYGXk+qG1+8YHXDjzAbooHs0EJJuxbMVB0Oq7
0Y7AOVBSBy2EGNB4DQDNbfdYOX6X1N/ShodcERIpl8tW2LFZpdpoR1X3KIyjKB/JVmPnuglUJBbF
AwPJmksTfdclkGyo7Yi29ffcSh5drzo2nr27PZJVx0AC+r9mlFNp5EkqOx1mMqvdEXcMp61K1ZaF
ZQucXblF5nYZpZUd5ezDtJu2niTLVJ+9r/74BV1a0KEKcM0slxEQBJU1sSLahXb8YGVgeNoz/uDq
AEtt7KLVNTmztZxQZ0OZ2wlXBS6pqOwNPzcC9OL0zhbf5up8nRlRfKvvm5m1r0a64Jf+dmk7BImQ
ybQpyF2WgOtyCJRBGWBAnShysdZmpT0aznx326VWz7QzE8oAUNPVS01k2Klp5T5AmLwNKABlflsi
z1Zb5bR/u70ly0ShD4fbT1duH4jdtBTgKtjrrNBtC9+0+oCXfdi+XThxqQmBUmZRPQCLhXLIOXM9
aUh3WJEmjjU7Hm+PY23hcbXhJgBxHLlicucmzYuCJDhCc1/7XrwxmfW6Uc4/r+zDsurpnC3LMlg7
mwdd8whIyu0RLLeVuhfPTSjO5SZFPA4FRoDqM8QGqxL0ysdS20HVvvKnLeTi2m48t6b4mWYXqAI0
sGbWbjDT55EQqCIdbg9p+cjVkJCfB+gFHVYoE1/uF/DMWF2JHtMo4+9RF/QLEOMkNuiEPtXuC8cx
cNvc2t5BttFd2oc9dBcqM1gxt/H0Gr7sOAb0C4FS0MIMMLVNtq3lQ9fj+teQMnkxkN+5MGBoruvm
vmUTcMOeBpxp/qkAFWToCrTJ3R7bqn9bSERi4yx/lH1aee1Y84lb0TS9uOku6zditvXvW0jmICOM
d7ayOys+ITC2pRXZKQDPvjduXJVr/gZ6F5wAeAYDQ778/dnpD1iJcPO6NiJz3PclGhd8vpW2WVv+
cxPKHs3Tccyhn2pEKXqoZDgZ91UKUcm/WAhgxYiNnhGss4qD6mUCGDHe+hHvRONnxJSB14ktqP2a
h6HSCGgP+MOvmxL1rDbNqc2MCJC8XSbpnZd7oTlreCOm4PxwxMblvLb8yKwsPZgEzVQqzG6ME3R4
EzCK22gk+Dxsva9WlwY5HOxKSDNeYWqNpvHkTMBp83+cfdmSpDqw5BdhJsT+CuRSW3eRtdcL1lux
CyE2wddfp8funEySSSbb7PR5KTMitYVCER7u1hCFr1YhNWTVRJG4xqArnmP0xj9cB+AqAJOcY9jo
V5htt35USlXXavTV6PcW/2asHcfF7TwpRaFGNyHOp/k82s4C2q2sKQhIetTCr+LHMP4z0RRdPvOL
swaviUcUijVnpHvCaqnCehOzxg0XDeC+FpKtnqGT5bqS0N/bDYnOiUsO/BgIj05HU3emM9gJVr/t
gNHPjOyF9rR2qQphIi1Tm5XNtrS5j83NFgcgQjMt2smc8RHbL3mxDfMt61405/3yBC6tEp6hSIVC
xg1R4cypqXgEZJqjgIW/fbf6z3DciuTbZRNLa3Rsgp5OXUWhSjN2MGGJm8TZ8PFGr2/UZHfZylJs
cGxl5v1VVttpUWLGoEY4ym10B5KK3toBga99gcLpH4xhU4M7AtICgPifDolzhTYg5aNBUTXDDTFz
4ykltYUHQqHegOUMRNNV1ZsgUbVSAmyytFZ+wOKcoqCNyAG9Rmco9Mq2szC2CxqoUftQieynrEO0
XiJr53bh2mZc3CNHxqYfc3SSowr4okHJ4fnERvxm6b5cix2n0zOPFpBlhI46uAFVyDCfWiiMfCyd
ybd2xiFJvpnlypNheQT/fX82ghzFl7IgKQ2Q1nJr+luw/fAP4jAI2/+zMdsTxZCOtdPBRh2OEkws
4xt2PnWTsnu7vPnWBjMLrTowJ6SqifOEfrcd0rRoMen8RFnZYWtLMgtMq1gCmqvDCvx7AkShtQ+Z
/S9OFVhMPEfwP/SWzpa9GzTeQUwWG8uPHhQwHD7IdmUci7N1ZGM2WxYEpxUFfY+QGfmM5bZR9233
9Q8LYkzCyoA20zPykdxhUaaWmCqa37LwY2q9IX24ctMtjuPIyMyLgtwwVxstxDgAYBeOm8qNnpgr
187ioh8ZmTnRtK2SQjNghCqPFrLV12cHAEOEgC2SuUhqnVXEIE3epbI3kMgtkSn+0aMZ5vJSnA9A
AwUvVGsARkD+bA52GgmFJoKCHK68G7npsubKQhXiALhcEGWCSQxxmu3MjkWoDlIowIYERko2tsw8
VFkvD+HctQNyAopRMhUnoWYwy7NXUo6grUIiUuNDdA82oBdU/SBck5cHB5Sjl41NJ+zU8SLliQIr
aGCQrQGLw+kJjMI+MzNgbIOq8cfsQ4xwJB6JPjVt5RguLQxOMmwAxnuOg0aTSuwkotGD8AHyECFb
cfDLnwefAur5gEHP0aeyoXVnpHibkewOzRdJ/XR5nha/jxwmOiygDIqq2Ok8CdaFhpJAvLcevLzb
oZ/38vfPTzfmBSW9qZsOCvPzlujYyqWdOrERVBaqUPvEhIDU9UcDnAFQUQYIEKC5+fvFKCEVWIGf
NVALqT7zxOk/FRmvkeEtVPWQ95soF1GcRNl+3gjlMKCEmmZQA0U6boMsOiHaDyktxCWvlaEDq1fs
RHJbS3T2giaf/87blQO0sFYABkM+FAgFA5Wc2RFVO4VHhq6QYBvqZFcmVwIqJxdw/P15IWwEeVdL
KBTaBnXYRnW9kSx2qVA26EG7vCuWRoJcHQiTJwYtZBdOd53BR6GUDHeXXg+bb20lN1d/n6JXANev
ZhBwO8zuFFVnaZn0mRYo9kcXtGtqRws/H0kL0GEgDwDG33nxqbVIoepoxAhsCKP1r/r1ERdKtv99
/6zoFOXMMoWtQefoayjvIW8ESOPu+inChQKWB7ySkTWbLYEAz0ZsqL2GthTTTT5rUGNdNnB+8lFq
RHUYUnnwKzj+p2tMwHnUNDztAiXfFlDxSNwk8i+bOF8HmEA+fqK0Bav7/LUSxWHecT3uUSF5CePU
q5uVAOj8yoIBzBAoZQH8B1rndAxWC0JiaSldoOXlFpeUV5V+rWxze+U8rNmZ/n70EOEQ/VMzCTsR
wnih+JrGt6GxL1ZxbouLAgVJgAKQ6zujeWtUWuSypB0UOJkvGvKray1XM+Nflxdmzcy0cEfjochW
DkaqdgFr9K0mspuclz9tLf9x2czStEEKGMVzKD6SM7ibyvD2H3nbBmkaWFoCpZgCRKiDX4vrtfCm
VhNULoE0R65kXv2BMnhjNpbWBIa5Y8Zj5+zNqHHt7LmPfgzp1amLyRhaTUBbAqrfOeChNpoMyUGl
CapxH1sB6Cq1euUqWVognHkg+Bwgbs6AB+BKoXlbZW0Qp7rLyWEq0tt8c3l5lo2gqdNyJuKgOXMQ
gONlBhWDJkBiSZc+eugNe8UDLJmY6M4QeuOJigzW6UYjMcDyio79nPPnBqUyRr7ra8WrpV1mA8qD
B5AxURPNbKQCaDfAE3t44+zW4vo3pzS2vBM+N+yVaO88akUEiUZeFDGQLzjLlSbgO0BqJpeBPbau
Vdz0ycZwqK/1z0AN/oN/PrY1ez+Gwml6iFTJQO9fbPtVlOCOSp4v74DlqZs2GRK/0Nyalu/IDwC/
SyWa4fsAnAJqspXpLR89ey1hvmZl+vuRFUONmJo2sKIrcqdGIFKFNqlFv5H6ug4aBEhYHuwzIAVR
C8Yz5tRQH7VOLLRaBsj6uyPyUvmwcisv7edjC7NFMSR3stQRMhDaL1nehilEBtdwBQuRrA6EDloW
cW5wLM3ZfLGwEXY+MBiRb/HwWtDbMTM3upNDPCZ1wUjTFO9ok/UUeivovWjXtCAWEFf4ARN2Ai9y
xO3zgpMd2XHaWbQH7Im/d5Z2mzL1KePV99HWNho4jIZKuzOmDKMJWb7RFB+Xt+X/4wega4CgIm2f
JYe5AXBcT7FjbHFg9EvtOl8U20q5Ie2bnW5avm/Ue127Ois0Dfs/q7OolA3NUBcmrA4GdysERpU/
JD8jY8WJLB2HYzOzyK5K89ZIB7MPKvvdZB8c+hCAFlnby3O4FHsdW5lf8UNpxGSy4lipG/PEjVdA
5ku+EEJA5oSjnPqSZodNoEk1Socem0Sk3COy9qMx3ymOvUlI9KFY0dvlAU1H6zRjgNXB4266R6Bh
OvdVGvzUEIdjH4TggqfVDZRJ3FbeqD31QdXs5lcCwf86E2jrwi+iLorSy2w3OAV6lrQokgF/T8MX
3VwJwaZb6Ww4R5+f7YIcnbB2V+LzhD+yNvbBJxejNI6SktugacoBlaaygq0933iT9CseXJObPH91
aSJOkL6NykAvX5yeunq6SSLN48nr5ZU633pTOgS0rchTTW1Gs62ntB1rQUPKgtKF8o7n4N9lA+db
Dx9HLQylXEQWaDA69fNjTJlMx4EF8dZRN+aXM6Aetsl3l62c+/rJClI7SHPhv3lcAZnoeEw6WAFV
uOtqIIlbq4ovTNSxhfmDvsw6iN9MFlR7m0cIjVfmafH7aCREOgRlStD3n85TXGt1yyHrjijyUHha
tJI7WlwG3LMQzJqIE+a5o7Ewxj7WenzeApVporpZ96Eovur4Jd5I1y+GBn4hoOknfNL89Ms+Bxld
nDHoWj5ZeE2wDXA4l02cOxjoQKCMAiQzytKQkD+dLdEZVhZ3fRmQJPPV9rYe3w2A9qGzuknYVoGO
z2V7S9N3ZG+eRUjNVnKZgyyoQmcjmObd0kie9MJRXcKLfcRAtnLZ4NKGNpDiA+gHXoDOUwqNmTrQ
WCAsSEnyRmWKMCn1htxZGdfSrpsyYBOCFI15+sxx6imzizaxcPxH5t4M8Vo+cXEYeE9MhDro/5u/
KZRuKOyiV1hgUxtgGOuPykDXKcN+VStn8sGnPhrZRDQDgdkdNw9m7XRHaJLCBcQp6JxE7jb8Rqlu
2Di4xJQbTdmb5g0EcsZWxY8oXSq/52xzecGWdsix/Xm0qSdtC8LhMjAz/kPo6n0Bnn8X0IdtJNij
zpwVJP/SzKKyDLT7pMMHqp/T8VKwzNv1EEGzIveYJRBkDfsq/YftcWxkNqkjKI5rsK/XaAv3lcoN
D5fnbGH3YU+ogK+p8BfIa5+OoR60FoXoQgSGm6BSteaHFj+Pj9MpqUXOaFXQoyzGkA0cWMbIrbu3
ciX0Xfz+pBmLUgIgRs7s8AglTGUq8P2Qvxbgvnm5PDsLK4y0KK5/DURXoAGY/n70FAtD1YraIkVn
WBtvTSI2GVRD1hzb0hhwIQDPjtwFYqd5aNPzukKyjAdp9KPpEreRK4HMmoHp70ejIF1tdIieeEDN
t0r/ctSny7M07fPZuZ9utP87gNkspXUX90bT8wD9uW5n7CS64Y07wt8vm1k43oALAqWETlDkX+ea
DmVfdGUzGmVQEIGuMKFXLmUxCGe0t7Cz35WoWTkbi6uP5lbAyMC3i0D6dN7QD1Lmja2WgQG9EqSs
UeqpIutOccSautLSCqHiisSVDfZ+9LacWhpKKJAwSasgaf3hma2RmC99XtewtQgav0GSMlsgJ8zy
wjZxSiKo793KoZCHso2vbG7ECwCF0CMrM3fI4qELoQHHg5Iot1mvP/B2DR+yMBDg6lEKQRQLnDeZ
OUPdDMHKEdEmIJ+yvpXs6oQIagdHn58tw1jBwUCQtAla8HQ/jmR3eQMv/vqJdQzcj1O2evr70TmE
QADSOhU+H33q7YemxO7l7y/sV9zhCMXQpwek3dwZptxWqnjI24AAnExQs89L31rDby0NAt1daP2E
S0QFfFb2thKidFVftEFhcC/bhEm9EoUveBPUb6fmcrxXJsL601kqy6SIWyNsgsG8k/w2kXcDUOq6
f/1cAXczUfRBCgrVg1MrTlNXUapgrgbQlkfsT03/UMC6LxtZmqsjI/bMs3cAtJRmh7mqjffKa9nK
5bew3ug/wJMb8N3pXM/2k0TvkWiJWgdKuEupJ8aVB8va92duQ+XELkoD3+fNreI895o38hUXu+DT
8ag3wVeNrWSeLQMF67cq7awJaqywUAdfp+81O0h2iNq3qxfDAbkbRFsRryESmfkOUgsVbDdcBO+q
AyKPlbk6X2qADUw866CghJf8HJ/Z1o7R0IToASDN9T5sVkLNhc8jPMMVhAZBkGvoM9+qjtTgMZMa
PHjkCpG6a1zIiwZwNZiQdMEr66x1kyiQRDMGAEyiP7dd/Pvauf8/TTmAsKDKfMYOl3dVo6ppZwTD
Q15/C/lKALLw4yecEvpO8dTFG2q2UXUNxDbgqKVo4KdbjY2vqrXW0nLulaCagteuhkgQSd55+i5l
Rp3oTAVqULix4QkHrPt740riSPiiqWsXlV/gEwEzmTc3DknckKLt1cAGsUZublKLbJlpX+1hYQUX
KKYKzV/WHPdf6ZW0Q6WiALH0bmndKMOGDwHRVzKeS1MGuls4cVCyIbKdeb8yMq0BSnY0KFW2JwZe
gmOUf0OOFU3V9vXd4cisguUCUHg4dDSTnfpz247iXAlrJbBA3vQWh6+XN/C5K0RPIXi5plwAtHz+
ZuCPrm50ndqVWnE7SLrmpQV9DhOa66jKy2UzCxv5xAw9HUWSG/pQWJUdFLQET7XbyZU1WTBgokqC
HOBEF3pW/GvNBlp7Kg6iLn7RZ5qt/P5plk9fAjghAPWBHRSspGhXPf39oZZSk5XUCIr8V9Rs+Tsp
7yXdknGbyK+rpwrrDRQyJagen1WV0U1YJ1mlAYm1IdFt2u+v/zyYG+Bz0SKJjP0szBkNLR47opgB
o26K+slatnRpIY6/P8vJ2glJB6ImVqA+iTBz7WitNXnh9CGsQfIKGLJJ+2S2FJ1TO8wqIzVgWen2
YNLI4tStILiu5NdPFcBbiGkhcYU8+V/ZmKOzkWZKUQ+8IkF9m3aP4Zpgz8JMnXx+NlMdrdJEyWoS
gL09dNO1Xt61z8+OHCgqBSkkPp8Yfhp7yRqt1zTPsyMBwhKABsCIBfDNPOyo0tYY0ygdg6I9tOaj
nn3K9HrnhHakqZMOhw7+drbUg8K7SikFIMep7dZoqAJ5mC5Xqn2L48CbAtGmChjUPGCOdZKNZp6q
oLuM3EwGstagy/J8+dQtGgHHCO4/gEVQFDn1H1yzWyUVIQl48X00/oDtC0xiV2NF0LyFwiWCZhSM
Aao7tdGmNVKEBmCBJr2NssY1xu89mPYvD2Th9E15ClCSTlQ/Z5wpsqjCNMxSAqmwr5Leh6B0U4C4
erlsZWHvnliZfsXRySODpYuyikmgGX9K8piF28vfX3DnYPmamNIn2jIk+U+/H+cpwOE5IwBRH/T0
ValvnOJGg9JLY1QuW+s/WhqNjsAHUEc8K8/K6D3EmS3Q7ZIAiqcbq4c2RLu2iRcq5WinnXqBII+F
Svm8SBV2KO9WhSABJcNP0dNNW0B8Ywz5PkcROzaqvS31jVmaG4ruNIHbbGVjLOxwNDEA3wfYOOLJ
eS2u6oeUKBMrkFBejOFBi2/y7ubyqi3NI6oJSPejUWxau9NVa5KQKyyiY2Cm1r3WNd9Cp1t5Sy1t
b4Cgp3wSIskzmLUaQg1e5JOJ6ictNJc7zO0HAyXSlcO6aAj5Y+CUpsh77nUarILBqx7On0COnjNL
d8kgfTPREo9z+Xp55pYWB6V5vKWnHhEwg5zOnJ2An8sGaSjaHhLP6JBASZ7CJPYvW5nmf3YjAGT7
n5XZjWOXiWIISKAHhWI8FGXrNlDaMbofStLsTLLiIs6H9Df0BuqTAoFnzfshIdESiUTGY5C2HJVy
1VP1YkOV98tDWrQy0b9NwT74cmfZlDA2UcTKQZ2khkoEopXxcewZxGnLaOUWmuurTtmaiSXnfy2d
1YBJMnB068GSSt2ieAqtN6f4MpLnGoQPpEU/X/z/kaY434Zo8wCTLVwG/n+239tMIXre0yHoIXSa
baoWvE0uZBOvn8Wpd2FytXhjzB/5ITUlet8kThUoa/NhwEP/0Ul/XTZy7h0wlCMjM+9gtFUNktEB
zGctgRBpf29o9coGX9oNfy9XJHQAVp/vBvAUtKNZG0NgObti/K4M39tud/UoUAsAJSBwE4ht56W3
MUOXVZ3W5eG7LXQXD5EVN70wS6CUQJ4Zx2Z6XcxmCRrBwBs7cXkwQubaauZe35+EojLU4JDoRP7R
mrdfUGGkBV7B7NDm/sC28cqxX/r9R5+fZ2mzsII3tfD5mL5E49aMn6+ff4iiAtU7EdafQZUTKUDK
bKvFYWzAZYmabrkCIV8aAADKf/u3kE6zZh6FRkUuhqgoDplbh+9lefU7GAAP8OZBlhedW2d0HiNh
3LIlqQ6gvvDQH05AE3N5hs5jJ1iwkI9Hyghv7fktzHSpNmqpVgcop8bELZ27VHVJcc9SwGBXbsnz
yYIt4P6m0g5kzOb3ltYlPS9JI4B7vufDXTWKq48DugZA64tamA541zwQpDGgfvFoVId4yHxwebvx
GoL7/FKcLABvBd4OMiW/Tq/etlHYCEnp6uDXzjfH8dvWM111TX5+aaKQREVQBNAr0myzY10QK6mj
3uEHvSB+ODoeLo3Ly75mYdoWRyG5tHNUeSQs5C3z+oT4/Rrc9PwuwkwB7P5XwArUitMvOLLgFJaR
lSCHOVTZbVECkrav29tmjeRkYRwoKyBFiHwzUmpk+hVHVqIBWNYRx/xQN3wLvUpmrD0uliygKwg+
FtAULPxsLaw4jaUT2dVBS15Y+VhfHQWD2gSKZaCAQTB85sGVsBzVPEmKwxA+ytRj1zsofB81SDBO
oVfyTAeHoxvIcvIwPzRx5YeG5jbK/vJWWlhoyK4irwJI3bQSs9eXaoAsZWjM/NDqW648mOIWZJH5
Gl3KgpUJu2Lg3E04MWe6zI8WOjTVPLf7jh1A+iP+/MmcX2vOY9EC6GWQngBlALzhqQWz5WVFuMRK
aLfc/hEnz+jxR8vhynQtONwp/zEhBP+ST87ORYYstDRA0n5QjOw+7Q1f6XW/apytJGjCdqv6/fLy
LOzfE3uzicvjKuxECntdPGxMvdmQtUaA8zgKCD4cdGTWJrGlOTNLR9JRZtJih7Da2iFUGm230nfX
j2JqxJ0UYQBA+0u3eLT8UamCsT1Uy0M7fFL6B3Ltl7+/NAYgcxy4KxD7IudyuvhqblltblN2sJ60
xnXEXZIH/2ABWinIdCKkAdPQqYUc7Pyy1iuEOuj9sZPEcwxIuKZrtdylXQzc9v+amdPzVxm6qYQB
M2Wx0dmjkj6hAWhNFXVpT6F2j+o66vhIPNPTsYADm9tFk7FD5fwpntq1TqzFz6M8hjcazjzuwdPP
i7yzgHEg2FAOIpI+34D2emW9Fx5oQCCg3x5bd3q2z2txhFaKXacqO9hEcdV2b9ihH/E/aZpuCgUS
Faj+9Jy4XPKrX08TnS7UGZA/WuBJsvOYiXo0igMf/2jOi1q90uHr8lZbCFLg7xHMATYAlOO8e12P
kzYqekS9ZuF4aql9WlG2Gw32266g0hFdz+cycX6CyIiA2xkaNDPHqTd44NR1WBw6dLNqoM5TKnWj
Of8wb1M72JQuQgp5HjyWadzlQwUrVXdvW7tO+nStP3rp7IDAHY3eQOlhX8yCOxnlSmpVuGPa4g7I
jk1SFW7df6v7NXDKwgIhT4Q3OgQ+cenrsxnrqc6AdhziQ1PI946pPkJBSLoortl0G9lbb1fvB6QR
AfxEiIFX+9+zcOQ8narRoFPD8oNTBAT7LX3hVHMH/CPh82VTC0cXGGRo+cI3TFpa09+PTGWyQIDc
GQgGrDfT7ej1lxlaRcABhh4iRAHzTRAOYygaLMshf05aD/Lrl3/9Qt4VmUJsLuD2QPN2xmkZlSNW
RiAsTs2fkeUVMt3ZTeFl3bYhu8jZhnW6Kdm3kK5F/Atb78Tw9PejeROmVY+WFvKDVPqHxux9S2r3
ZRHegKJl5SAtUBNPg4TC89TAjdB2FrCRMs5BwYTIXAPPWJR+s+mD3j2k/KNonY1p/zCdZy3hfmg2
Xrt2xBaiH6RiCfYG/DrUGWdHDB2dkSpMmx+4/rsRd452jzaMjTXswmof9ePaUBe2I+KFyWPgaQ4q
89m1LipH8kj2eOaMjyhCeNyWSMxyL8oKLzf+mNFerzY1+hwo6L149ehom9L5WNlUC6cdeVQ4/CmZ
DuWs2Y9IeGVlOu3FoRuV72qIXYsKlR/GyZZG2rNW0G1ba+8ojaH/tHChvbHpoEMW4UFQDNAnbqAt
pSZg7hNa+ePyTzv7ZXgiTx3P02qgK3mu8hgVdhePIameevkdyBgXms5CbPR4R6KrM1UwgDvJmWh6
JhTVzDFokvetEC1/0orC2/FojTF8aSh440xlLOR14YJOD5A5KAON7QbfV92SQlOCCb/+VVc/4vLn
5Uk721PTVBG818zpGsegTi3lWdpokuniyfRGuSni7eXPn50QPNd05KsmEBgqgPMchsHooI7C7J4M
7StjT4ncEbHrlUNogH9IX7kZFsYCgkgD7Zigi8ATeprVI7dDW6UXmlmKJyb2CrlVHy+PZenzeDhD
RwjZHoAYZ6e9LrKw0/NYPAntK9po7Ov6z6N0BEwV6lRQjp85zSl3b2cmFU9o1v7VrAUcSz/++Ouz
ueFtYbZWoomnqvjhmdpKZu/swYF8wvHXZzGunjZRp9v47Z/pcFA++/b1+rlB/ggORwfjy1llV6n7
vEOhqnrK2UfDaq9V9as36tTGjFcAEqtIEs99awk6GUVNsLix8yAlwmbzvtd/a9bdMO6V+up3DaIk
XMrAg+GViTTJ7NJSdFyMdpmKpz5Gwq1ovIJtDeslXOumPF912AF0DkAIHWmTeewMrItTdlErntRk
Uyab/tp88TSMo89P5o8OnCQkr1mOz7f1fcJf8qsJuKbvm+iVB22Gg3Mx37S6k8ZRiO+TxvZlGX2v
qsJT1cIjNvMyzX6+vMvOdzFAO4ggkJ6G0TOV1typGysaZf8EXKOr9n8i69XsV/g+F1ZkIsVE6A91
W7DhzYbUj1GGsDKVTz1kAY1S+PTt8iAWDSAYx5Th+2f9E1FY57GZtD02MiSBH2Ll+u+jLAwyyunZ
ArKM2QAwddVgQ3DkqdnWDgde7moMFQShcYdPp90Ej/S842QssnygVmw8OdmnkT4l0DIh27WehoWl
xtnDQcebHB1S88gNUPcB8U2iP9UHECX7TV1s4qv5AjGQYxuzvELXWA12G2wkCQWP+CskYVYi/PPb
FRYAKERVbsrpzp94etm2aGmFBR77hfYNF8s2Z3/IcAOBpYysQRwW5gyvLTQcTSruU3Ls9LSTtisB
S9Hokz2SfUZ8MJQpTbS7vH0RrC3s4Al7NrVTgLDujDGyEu0Y9qGpPdWy0Z9YRPK9TKD+CSQaPaC5
sPwepj3zaGhpO0EH8KH2aORynbGQhedIMkBZ1zGrnTSK/L5qmp+1bf0kGXBs3MidZqMWkfVjVOPk
ZYRmvHCtGGUvT9fC8EbvtV+mjhYXYIm0mypjVuI6jkz9FDKlm75lys4RpjzEspUHZXDMHzoej1B0
yS1l26hcRQdI9MWreNtaKciqEsAZqkqBcJKmCq+LLCTJHKneJGH6M1Uy6J02pnAdPcu3mhpXfzKp
tvcSdIB3zG6QeBQ0+YwZGg7ceBgo9mgDX5hH+nYUaGz2qtj4FEVjoDRkJe+iaszMRe/8E6REXvO+
Lv3RGrO3wrFKv03Ubovha5BYZdLr1HDcJ3lGXEikZhseKrjmmuwFxCHRfT0oZKO1ys9x0G3hds1I
Y9eK7OJLGWTsttCw2OgZN7/xQX2Bfmb2IkD6u1e5gCqH0Vq5F+WjqfoxGnq0TetC6u+tzRrnvUcV
q97YRUp2Km9/ZFX3pjpMumo50DvbwaS7zIGQtGi4/Eh5aWFxSmNEA2ZRvAy8xHuHKk54M2ha7RU0
1R+tpIcKqS1YkfuMaXagt7RHVSAuvLAqgEzIVBE9Wlo5/EpI9weKBfW24vUnG5ELc2NNiVRXJzEq
CXlnv/Y8f5W1/UbHcYhdtGyRoLEy7gKBB1prZYh8MjKbu0UXgb/PdGQpvFZR2G/TBg4nj8LI6+qQ
HRLkZfa6I56BLf80VAlJhjSmfl/LTVKTP43aCzcsTfndqce+8Wu7NcqHWinbXS/YV97rVrgFeB8t
/XVnPJtJV7VeyNH57auNBvLUqLNr27PlkDwBH/HOzIbhLlFMiTRIf8hE8qlWVjCkDa9dqOy+9yr/
JeNKcass1r3QkejkY23vhXpiuQmP7W3NTXHjKK0JtviEs03O07jwCXrL7hpovFQu1yrwS0QaxHqT
sNuYZprsynSM3M5ouK+i+fcL+gL8JsuKFwi2Ri4pMx3yvdFbWyvaq8loeTMM9e/KbOrONXnEbnk+
KF7bGJ9tpI2Wr1habe+LZFR/dwaYqYE+lZDrS5oNBY+vCEiTgTutAkFT0bc9yBGzEjFNkvh5hAco
ajav0O8Y6R78p1GMlu6s1b+HBCiCsRajWxlN6ctQyzzZOaZv5cmXmVbMt+q0bTalbeSu0bRlvrVl
N2IrGdSlPblPB40wVx/0qrqph0J3QeemembaVx6LKrCE5SUI4lXQaxE0iXhIIzU+GbKAxiAAaXT5
E5Sx1Q7aIpHXh7rhObTS6LaPUdvy6sH+rY1KXdz3mXjIwGf/MCnkUWwN8UKL4n5IlSC3Sq7sxo6z
AoJKpANTZPIcyvxDtVM4nj4x9NE3kv6dg4mpvxV2kt4bnYBba1nWqa7CtddaUkwd8jH6d64RdBRl
Tta/MFJE/U1jKNG+N3j0NIAhQUE7UMsRahnMzZRI29ljGN1UTcGSTapYbbjDTv2eCbJrQoggtzR7
twh62nENCt/ED/Bqi5denClt60YRTR6oLeNHIcPM77uuqzaD0d/1pMLhYwkn3GdS2r8oLsqtjEPy
KxTbNt92QGdvSNhj/6ML+7tMdRoClwPVaNYQ+5tIaJH4WWmIN1towzOKgT/B+kzuiqZ7ZDkWQ1F1
8g5gkt27alLHngPhxAjyN+j1jeOauWOfSy8H9uc+Mux8mxtE/mgbEe60zi5eIA37MrL0A80z/Mam
lXFPc1O7tytsD5xmxeuMLnSByGrcVCGJj+xoiEZuNmxHgKTulSxU2J1mdp1082L8CaagVNlpSGLT
31Vt2SDOa3TqZ73s/RbO3s1j3fRRKNT91qwqQJAaYyRebpaO2/e642p2/qurtN7LlQ6+laHDA/LX
sVo8ZBOnxn1bAI4zoEZd+yKHEhgoyI3Y2ZQFaA0aSnAPUbPHXS1BBpdwMK7Xe60dPsoht32zQPMz
p2NxF43ivu7jxm26HCA8Nf/p2DF8JI+/N9ZI/boT2sYwQLhPejhWo+90t9a58oF742vQk4R4TVm2
vk0HgRnuEOS5rCWcY+hhou4sXH+ZP0JwLdsNAyuwTeOodPWx0WKvaZPcjZmD/kOjfCFDxTmkuZFM
05pQ+sCM7FNL8cYcPa4qY2CBxE8kWoFdlffarlQ0ukliantJa6cPmswKN2/zHTdCN1SxLk2HH4ab
un0CEJk8UhExD825OKN6V4E/IwUvs1vlDXsFoWi+5QOhGyPJQmzasH4ypQTRYciroEfpe6+B/fse
GMlol8sxdu2m/xowlR4uXO7ZKII9mmjw302ZQ79wtH4TdWmI86g0HxXPM6xG2H9UObjMiJo+Aq0S
bpiSNh/wh/0HhNgHH666vC3tuD7YEESHk7D0ygutPvvW0FDdgMatrT0QIrKm3CdxXmoPSqv2n6Aq
pu4ohOYBU4lT2KjhhxDFL7U2ja0JT+GSSZa8kzSE8Hqb3UCXPd85Vvtb15oD6dVXyvUKWBDFfrJ5
qm3tNjaFl0jUvzUUK5CxMcO9qonaD3lceiCaTDwdajb3Q2ymbmSy+ga+mbkstctNlgjrGRdc9a3X
svbWyMC0kVGcmZaWVuoVeIft+kxvdxAw7O8cJ4xcO5Y2ReTajC6zWfWAzmP9Q+vSt4ba8WvfQPDY
kHZ1l8OzuDRN0adVI5riVoXzJBHiPdpj5fCN0knNjVKN/a4bYvn4rbjl6zov3CEkv6McxT6/4+RZ
b2Qt94rZZc33TlfjXzVFfNNp4lY4NGj0IrmvxiEvbvQ2zTJXhVKD8MZS3JPEOmRmn2GDq7lrGuIj
sptHnlblXnGKxKNZvEMQZxsSBJlym8bhTtRtd/M/pJ3XbtzaskW/iABzeCU7KbvVkmX7hXCQmXPm
199BHeAeNUU0IR/sFwPCZvVKtWpVzTkr0gV1Iwm9foV2Wu2ASi7sUmzldhdkyJaV0jgBlbjHlSGp
HDmFON5oyb03Kt7WVf1y2wtSy/9RbSzvZ1kZidMUQrllv6D/oiubIM9pV2SZ4547+K8ySL+6vNuh
p5ACIqcCEFl7NTQ3hav98ZRUpNeuCxYfJp9tlAFUjzAhURf4thV2DELPa4csG7OMdKmjShEutPNf
YULGuz6nA3UrVy9KVAROLOvfx0ELrqNae+gUGakoM/+bZKl5H3pi8weqingbmG7zNJquu5fiFH6/
0IXPqVdn28QVh4OX6521HdRYDO/Q8C9sIbG8G7GwRqRSYSWbRpdZG7lstNqmdRpRWQQTYGt1AxBU
k5tOS5vsB1XOQLPpTp98yweuQVssFP+kIiQ7OEJQKD+bzii/y1H1A0XWn52nu04y+hURXUgrke7J
HbL+sShrAkIf13MrVnWbb+JIj0UnDLu+dEwuqz+9OZp7RKnbn0QT5YZsjmYnakAhJazLYut7QrHV
3HjYWpEc3sBvLx/kpBO/VLUe7Ao911gKPYqc0KsSy86DwX2O6hxEnytXsXFbN0Ym257ajuPGMwR5
J8jiX9ev24dYTp9LXU+2uGTeEmJQHKSUzqJAbcALtULi/QyqtCZ4LfWS2aksf5/hqpwOUMAPVSiz
G94TaHiNgt93t6maFPJTnOtpekDNM8h3OkEvIt5uuIviItpEgf9Ewe1PFhH+ZVroKFoz4AsbHhrW
+Ney2hr3ruFxDH49TaO1bRKZ0QuALPN2zOVw24fgoAfO9KnWR0L7rKh/BLJWPwmq8FCULSgny6Ap
qzc0jqg1HIXQ5emTp770xGqa9V4awiB0aWjWesKNPCSpjzx+S1M7olaqCXVTFMSSY7rzOhF6TCPo
31sW6LsbW5p3p9Wkmg0AaAcx6DP1Km+leyqZLbqErZI5idqIhzjUlGbrmyV5H2+ggAKAW70v9MCE
nRT/lkONOBfpvXvJCjoULjv/uvUA2NgSCaqvQpN5V4Hiet0ml9GsEFIdnSTIANm1VSQ4HZy+/9Lr
nmkLRsw8AMxBSivPYCFISraF/vNT18ZIBI9ObKz25pe8rnK7Kv0CmOQYOJEXPonSEDhhmZ4SsX7O
yOpfq1ZO6OeNNXc/bf5cP0keMjFJnZ664kuqp1/G3CdIExvDoUcfp9rP/CtJRnAykHJzj6SDzGFW
zA3g5PQaOUOxfITbItum6hbpndf5RXKPZsVjrYs/6B9UNbeuV6vm0RVFxIZGsYltt4h/J1rzJCrx
s1yUGvtVbV98UcufzbiS6CctD+NLrjb9fVvQ9S7x9A2XaMSut8wfbTC+qOav1E8b3iGCePB0TfgR
pqFoozsD3DswCtnfBUaXPLqowrzoHr9ezTLjVzs2XIOqckS0WdsOQ/41C5vASUPORWJWr1Vrepyy
7EXt+tSRRp6Jfl9ktkHbeRqVxqlTKVBemt4Sn4iJn31TDV5QLjd+ouHlX4+aVHCNVkZsx72b3buZ
3DdOFvO4jSFibGPq97cN2kviTho99zEzUyvd0JwgzQ+j2jxWqR51t0E0qVLGOu8934LC1XTuq9QO
r1Hd3LRFiBC0nvwcjPGU6TL61q2Wt8ld45u/FTdV7aQATrkt/IZLqROlBqk6E4iNaaTovJkoP1G+
rTMWHNV1+cqqMwPyjFpcaZn4S+y1X6rVhE6W4iC1RPwlV3ASZVyRPQZMBtWnhDpw7zNnhVt/HYGo
OIMpuZyguP1bqKNgx5rhOUNpjDGpCN+7rdO2uc4VoVHsqMtv3dET4O5poExCudWkTeTpL30OjF4K
hi99rBsbXv28ArsgxLFYT6Xovgh5INiGFqv7MYhzZxiV+DB2pr/LQrfhpwXFUe/Slud9PpEN3LD8
AQm93gQj0Xca5Thsf8jue1NhDB3cu2iM2yehG+OfEU21vsH9S9sDaaLyIQRtbMtcPa3TGeppRDnq
uUCp4GB0ZRA6si9Gt0iLac955AWccL2sQazRsMgmllS+55B6r0a575qNmwlGsUuzRN+3TbHT8lR8
4a3cbRIwUPctapnbKskqkPeK9DPO6mY4tB6EZd5VIPw8PAW3oGVbtVg4lWmN+7w3vzH1rk1UAn3C
JIgdRvEpi9XuEAUkBoz2wCNxZwW1dS2WRkfjAzdo7us6KtVbK2vGbaMF8nVQ0WeVUnO5Ubv6K1lT
5aAL8nfLL3q7z6xnv2VgSqTZuq/duqF46tya4DzyfhtV/p3AzNiOvmJddSVvQ4tKfW9E3Sn3/Lre
lqUYO6XYlbEjiGK6KRQ32JQmb516cH8ZSFg5mhCj2afGhySWD3KhHzJhSEqH8LmgB/C4LQivLD0+
KOU3UznUemVLg/Yq9165q4pculF8H1Qi2dhXjaTIT9+oeZqnotds9HiSko3TB56hX+XKi7ZR2ybE
nVW46yyjsqOmim/VjuzqUIjfByHIb5LEMJJN5+Y/rbRWrqW4rbalP+r3rqp2x670XJ6bqMyIRviU
1OPv0Mu0fYts9WBXis+7WSTN0/o5rRjjSuufzNh6TgUx9oFU6WTj4qDd0L5ecKJasq6KWEg2ISpF
me1ysfx2uUWegWK00mEMw985IcKN1yviXeDpxabv+tYWcTI3o5nLD7WUqORxEkG0W9VFo9YUvlly
90UdR3rKp2q3zcI6uO1kxHRdaFh20KR/TV94LbWMpspmeDIixL1yAuYNtOZfrpsiL+qCI3LHwLjy
NPpIXveId31VR3JhUiNY3/qm1KNN65Wm6WieVD+oZTgiD6DlxAGW4JNRTQy7kdocrfAwfw5Sb+rf
bLy0ltxu2tiUHrtOyV+DpqCLiIvnhCs/jt9yroN9rfDc3fU8D4+lLvOm1PU8/10pEXKhVfFYSrWM
CC+CvU4d+l3tSHL6lEZ6f80tS0FvsOL+to0DY9e3+a/ei3BGets1x6aSi2+oxoxoHJbJ1isF695P
CxFfA4kjhFho2KWb9KQPrR8kB0LHq5PqZQTZ9aD3suc5pumODItQ5VqXi0CkeYhr7Dp36ByxCZGW
l82vQ1UGrxaZ0C/IKb2APNIPozwoDpnhEefhD+p2dPUXiVRePOJUdZTckdTzo99NKdf8+rCKSS+0
YbDxqkb5IWWu/nUYSCIFbocDtDzlR80j9EYYzeKP20wrLqpf+N3Vpi/doXYKEmcb2WraLbCg4sm1
eOBKrfUot77rtGpm2LKScRDTpLNjNVCdHoezq9XM+xmCeXhEwKB+lKpq3MljfdfqnfIFJFvY2J0c
TM8LIVLZSUrf42J5HRdtKe3TYCQXAmoXlEFOoup6VPR+r4rJ8AW6nHmndjTOGhIt3U+O4rEuO2vc
hGJq0iNdaG1fpEOOLdWjwAsjUnWnkJRopSy7VHNAYUSaqhswOuZgrzxXJeKqQTkZ7ctobFvlkHWf
L2ihXgI0AR0LiCPqrEwTGSaRRRIpVOQ2Unjw1ljJS+UMgCJvMCzpI2ZdI5elkHNSTomwrTRHWhOa
Xfj+VEIGxAGen26SM0BOEomuFVWWeaq1X7hQNuLliszCErz//hwQqVdGRwKO78d5S+7ooKZXHpm4
y0ZWBqHMsBUk6QeT9I9JofqWa0RYqSotfR5EBRLywO0ggE1/f1eolsn60EpEN4APX796a4r7H7+O
3N2kwwbuBDWUOe/LHCxFUIJGOYEBE67M5HB5bibgxxl1FX7R+8/P5obnmypXPp8X81vLuGrHq27Y
G+QjLptZG8XsHJCppPwh1MopHX+P/VPw63/7/AzyIOdV7lEsVk55fSDRrays8OIkUZ5EXYBSKAy2
8xVG8CvVg1zj14s7M7KH3FZfszXt0aUpAiBOJxqLJ+IHDR83l/woD6l9Jz0345DZtLL8/CxNihWT
/CVY5znFMgirNAmQwD2p5CYDdZtkn2WtsZneGzBm8xRmY5ijm3VqlNbuzI0rrgGolyYJJD2tJxQ4
u9g6tyAUrUKuSVZPX3N6I+ruGrlh6fvoekwtrCas+7zo3VlmFCh5o5867kMidqMTVhZhmoPZgZvw
Gfx8sJYfG5g2kUo5Va2NU9vdj94G+YVuXz5a6edPxJmZGWhKSMLIs0zM5JQQNl68AhddOBEy+EQ6
TE+g+Q9tTYqMdIfvZwYBsnYX9Rst2atUjkuSMJf37McLAs0sYIrgo2HtQkQ4X/Bal5Q2yS3eFuoY
3A5aeqJWoT3kTauuWFoYEuwv6EaQTiYdopklz6d2LUemeJKkV2paTte7lPMCOA7N5y2BN5uAxRNw
+oPyWBegSMHmG071IPMcKLqyvQFwIP+IuoAspG+6nwYXktBAOAJgL9sOQfrzSaTONoB+q9WTX22r
dluv6Wq/UWVmmxogqQzwFe7wBKw5N1AqBq+UjDBEskjSeYIWO0kQm0CGy+puTEavh9mf042aoo+3
EXqpAw2hGnY9SsXNKJnRFSXI4FECZWB7vJ/3JJmMe0LX4VZJBlHYD7rePEhUae+V/gcdxxDt0g+R
pNW7WPS6bVrCEgrE3EhtVwurB3E0vG2vicKvKo6kxzAk9Ly8Lxd2C4RTiDd0DAcwPZdjt2jFIOpj
qZxMfKkVPw2ybPfjnjTeZTsfIegTsxVTVPyIAdg351PbR3CxmkBVTtStbaX70iDHQFZrqEhQUQn3
+tum2cvJFc9A8swrzuoj9wfMGptU52KCgIFzP7euTImn1BTdk/RQGRrqvB4T/DtXn60gc4Sctx+p
thVFiI8+mK0KOgcCC4blOcHMbfTMNPrcPfmet3cFYXe8PKUL34dWDXdhasmFvNxsRo1B7GLdzYOn
IuvuUym5VqTPyjPzo99bmDbPu4gwS2qrQt4xeGoot9ZbQf80NJLvgy2bMGZIU5qzVYk02iI1ShQ8
hSFRgrNK8VucIfTedXYceLk5ac1q8kaM0cQ7STIgmWSPwO0/LME7AzOHVLm9mg8FBnJxVz2J8oqD
/fj7ebBQPAJvCwX9g06h2NaukpEdO8Hsi3KEhT8d5/B9VgDJ3OnpOCcDRJIn1FnnCqfEuEmlfWeu
HLuPlx6A1LdjN2nBoltzvn9koaYHhKRFT+Z4lVpPob5Lh+vPrsC5iVl8kPaFJgKPiZ40YQO7KVmT
dVlYgjcKKjQ3YtoPh8xDuDjSUvrPqeJVcp15nz4BlqQDFQXnConqw4XTdn7cJaMQPqW/fQDO7ec3
EDRzgI84CHyfMZudqEjkpBis6EkhOS7b2cvnJ//952evarkt9dpo+XyS3pjNXWms/Pxpf5xfxxNL
/v9//ryRsUoVMWpVvi81Tm4AV5Bt0vPUzJ3AXNMKXNirZE7Af4OphNE8R4H3oa77sZWkT4b+nDWt
3dPhbI2c9PGynVRm/2tj2mzv/GmRVOiqEJ49Cdu8C+x2K02Zy+2nF+XMyOxaMPUU7r+LkUyhd1p4
M6afvtcYBTJUcHWhzBFqzkZRaG5fhWn6hEPfjupw7cbN/h/G8M7EzK92launrhunT1+r4a4PP32t
0XgKBSAEbjQun7lbiuK27D0KvKck+lVnjiKvxDoLPgMGGvBsi4mCwj5b5jgDG9ST3Dz14ia4AiXz
6ck5+/xsgSMBMiuIf/3UBv0OHbAsGlbO3eIAUEtFiYS4hfj+fIVjOdDHduyYoBLoo0E/m27FwvQb
ZycbJBH3Go2lSCfO36ehW0kkZE3j1JU7AG96tHPb3eVpWjhs9PXgjU3a7+1Unw8iA8ojZxQ4T+ja
Omp4nwk3uVc68adbGKAIScaSRp4IN07kynM7OQ+EAHVI8+SF+Y17naxGSQte8MzAzIn7su+XA8X6
U/QXUJFv7bTAMWLooiuHbh4kQ7kADIJ0Ffmh6fEzJ8i3kupWeW8IT7VBPCZvs1i+FpqvBuyFprka
rWED7ouihH+4vFJvRIJ3u2HikvCG5HGAHBav1rm4ZloHiuS5vfI09EBLYGZGqu2Bf3i2xkHZB/SY
pnyRfQ1qrXt1E7l57TLduknzzv2bWHpynbri15yeGLtEdi1bUEaZam4LMk0ReFrURYVExRD75qNf
F7Qxa2T/AZHeji7vqO07yXWrOBBNusIDhtA/C2YKPCGvtrSbt/aAIPK91Chg0wAkXlVgVejuEfUg
1xMrim9BnvqPnaU9wewUNysTc35KeOC+ZenYvWg1UVibPUdjKbMo6pf5sTfkQ1P7O0W6umxhdkg+
WJj5cpo+SKXptfkRAWzbM+SNL3kgw35la6HgzKW8GbIoUqCow2J/6IfsB+NQDr1aHL2fhX+w8pXD
vvh5WlRL5HBUZElmhxCckkePRL1AH/HrACDE+GTi9z+//52B2SEMuyhvfAUDarKXxL37uStj+jz6
xBwCg3+Rm51deGpTJKpeCPmxCsq/StU8ZXL6uUh5MsGFTVVO4ZWvfgg1zTgf5U7o8qMyBVM2ydlP
b6Wz78+2UiWJjV/HfL/zq6tI6J7DHKSUGxxiOfn8ap+Zms2W0lcD7VYwNdBNhOra8+WRzC6nDzM1
bbZ3YRq4AZm+dxwKOmcJpu3md/knRaz+Y0JGp/RNx+pDtCkEZeLXnkUHRz1zgffqjmBBUr88joXD
/SanQlqHW/xDAiIB5ZXpbsaKQHkfq+pHpaq7pk62bp58LqT6z3hIQmjsLPIrc8ksqTfg08kmnaKi
2/HQRCsh5+KKvPv87PTpYuHLDcXyY1hFV4a4raRtR7Pzy9O14EMIF/47htlrRgLl3VNxyI9psgPv
/knd9vkUzR8zYiB0RRwa+VGHloliylqfjKXVRuuD+3NqA/4hqpXdOo/8jC1VpG1w39M2Rgjc4Esd
eeKVqnRrLVimKX93Z78Nh9QNXT+mAsAHj5VVhCSKp2YIj6bS3VgbQCOi1rKTASSdxGW1caPA/BEr
gfxJ9anJtEJliVolaUt4/7OFqpIoDZO+SI+DiqZDfSjjgwd+4/JuWNhyJEQIHeUpJoJCeO4E4oQG
cfRVn5qGvib5D7ejOcjLZRMLU3hmYjYOMwJuaumYyIOfuhJcxdbedC2nt7aJ7O0af60GsWiPcocC
14LH27wRrp+MZioLQXpsBbogjqqjIjIoJLRkbh9y/7cQfv5AsR25krn4AQ7M+zsO6iBA8PBx0/C+
8mpjDJ9s7fu2EyDVU+p40z6aPyME1+x0xS/ASbs7T3jtjM/fmSg//Pf7szstzNWoTqkIHNVIseX+
NRo3l7fAgs9hG5PkoIRGhmmucdfUoZw1okAfVMUpmaW1sGVpF4P8Q3cAMwrRxfkuDiJRElJk5Y+R
5bjtlSBsC+VweQhrJmZBKoCxVLQ8mpB2XbE1m+4oNcVDUBgrr5MlMzwZEdCSJomM+Q0T5HogGlkT
Hek/Y+Gd632yVjlbMzE78n5jyb3ld9Exbsd8b6JwtSfad7dRtRrZr5maHf1iwsH1BRw41u2L0fn3
en81to+XV2bhRlCmBAec52nt52IZRQuIsmzF6Fil21A5jLotlo7767KRpR383sgs8s4pAZqeJUeQ
kqw/EPUGyETdytov2SA+BjfC+1AmyD/fxQhPS1COwviImvIEWF7TbF5YDW4UwEcogL0JFZ1/vxTE
EWpNkB+F6pvQ1xsje6xh2nx6os6MzHxJX/pm6EkhHTvrLRBrWVi5sBYm6ez7s0nyhbHsTI1B6Eq4
0drHqNRXRrA4TZOSE+gIEy2u2VIHSdImiWfS5nK0h+/QZqOVvbRsAGQHsj6UJKzZEAwFdlfSjtmx
afVbbcivzTq7Ldz0dHklFu5Bg6Lc/5uZZvJdfB+1lEIQmKA/tAKytN2Puuz0fWMP3r0qfQ/875fN
LS6MQudx8hyI/MzzpSlXYyZKjKoLoAoZpi1X/zKgdxZm8+ZmmlhUlZgdpdQ8WIgHS/pD5eVOb3xR
zdAOkm+XR7S4TnQooQ+Kil7KHO1WeRqEJT3PjqMcQokZ/w5dQfnOFVYCiGlDfYgx39mZXS0BVIRc
K5rsaEyUkVhu9a1U8bwHoKzYrVELj+CxkpWSzPLg6OZKwoUH/1y7g7xR0Xo6u6MjQVTsG/faa1bC
ijUTs4smKDIph2maHS1g/vq19xTm/3RWJ0iiSBP0qb53vse1Xm+VukRgLNQe0/bVKu6DfHt5Fyyu
zjsT0/Xz7hjlyQikJCe8y7LRibRjUAPY1f/40R8p3HzeFE+vSdUdoAL/ODeVogWsxqWbHhvfcuQs
vnOTDIaMVNnxqL5ICazNywaXVoi4SZ2CDcSa55VRZUK0qwOtz+VMgjQLsTuDZx2t9btbMzO/E3DZ
km8wLkH+E2adrRS/NfnH5aEsLdP7ocycQzJmQ1GqJjYQLa/kfKPF9Ior7Fr0tvr4eNnYQshBr/j/
ztvMtQremGRezIAs1kYtv2oDoHg5I+OwcoSWnKqKsjz+krLsh76NopzQMFf0sqOcajeC4t3Cklgx
sbQ4iFyDS+E/RK5nE2d4+hB6AXsgsjK4pg+j8LWxdpfna2kY723M5quUOsGFYZUek34DJwihjcvf
XxvD9Pd3Z1QbdBWOIN/n2WdXI5TYtoWQvuKnl1YdxRsqIApPPYC451ZaRYLWovfJUerlvaA+IE2y
UZLf2ScrX285BzJMqN3gl+krMBtNhZwCWuFRcnSFx0C7cseV2Voch46HQRHqzW+ej0NJusoKYJsd
xXFfx7nd+BQe4v2fy2uyFH4gnQVaHyQ60tazMEr1e69HACI7CmPq+PmhGX8oBZ1N242heBu1Wgs8
38p182uUbQwi10AbGLDe+bAyxYjRhYizI31UxxtDQBQnFEplI/aSsA/NQj3obftMPS7b5rI2bD1F
D7fwSkS7RKvAlgp9cAaFCogcCJkTyFZ27SKutbk8LUtblWYUwPqmN94HZUoDOkY31BYuN/0ayTmK
md/k5h/u9vc2Zv4WwXdRkEQhPYryUSge4Amh/bFypBeX9904ZrNNmSz1YGVnR5S/rg25ezSUceKi
XhdhvqGhSEEvqn/Jj74f18yNJJLcxp3J3JXfEuO+TDZt8Q8ZWJwgms9vANa5M0SefTSkguzimCVO
0V757a90aFfO3+IWeGdkNow+MUdjGNzs2Ka5owoBgjSlXYVP/7DRiO6ALlMYJiI/Pw4G6gCkenUW
CJ53N+5HmYQlT5rLVpauXYIvRVWnLCLwnnMrYV4oTTcYxHgtElPI0WT7xCrtoXjy4z+XTU3TMj/f
701Nbu2dkw8nRXCdXP+x77927b2y8vmlVcG1T6qP5PBAZZx/3ki12IgAopF5iW89U95JnXcl+Obn
wL1vzp3SFyo4E2v5Q4dFwy3I8bQjZ1NFnyEThS+Caf66PFMLQyEVxnKgMU9CZF5QLTMvdQXFiI5R
/TsOt4W0i4yV2Zp2z2wxpnIL6qdTDx/c+/lsWVkoaIYmREc9/9u50DktxxKQFkiv0JDaSNZDsdaG
dOHWOrM4e01EEW+0iLVh+Xs7Uu4Kz7cTKkq6OKzs6aXpQ8peR1qcTgDQ58/H5gdtIgboIh1rIbH7
cFeieZWYK2HX4nDUt+6OkPrZ1+dGEAv2R6P0SfZ437Qk30f6IazqjZSt1eAWRwMoVJ/6l4PNn47V
u2PTlBRKsobNoAov8HBtyfxWFyvB96INhN1BuFLAR6/v3IaHPIg3+qwNzXpHYaP4D2L3enlPL83X
9A4H5DrRPeZJEz0rApNWYzHZDM2hYb0tSv1GRPqjGVZOj77gaCz6ZZg0iQT1T7B3Phr0d9qxbMr4
aKlB9aXQmx9F4qaZoylhApAtEb64qfsAHmYnHENoFEKs7TLiEmQXkL4DJJ98MyQx2lr1WNlFHuo8
G8f0W+IOwaEb5ehvTDJ/Z42ydRfppXLdIniBuhbiLVquUT8Q5PpAT5r+CE4ltcuu6/eRoIYb3nDt
saTfxl3bCdCvRUSksrgWbvRcElAAqRTrt5g3ao9ajNlslKaRN+NYdH9rla69Sj50ryUyIc9eooW/
vSyzDhliTNdalggbE6L/HhDTc9imrZ15o3cIBH3co6mu7tB8QJVD8EcepS19sV01OsRRkL42CmJg
AuJpCP4AbkIEc42tt7jsnEM68Fi8gebLXoXoIdKUnbNY7Olncd8Ldh7uL2+txfVGHYvUkkrcLc98
WTbGhoLgU3RMQMPci2m5vfz9j2NA2pex07di6q81p6qA1xBSteIEoijzipjEti7jl86XbhPZWHFd
H4cCrIk+PxPHVKQjwsxJahkUmDaPMLV3G+ogKy+gOb2B22uCTSkTNZas4YdTmGXSiFoV5YmEoiGa
shXBSzFS1Mna3djV117W3/Sl+GNwzds4GvcQlb+J4VoJe2lCqY1AXgGXaVrzZglilNIy2iAZT5X+
2AfhQWx5h2tZdTBp9nZ58T7GudOI/2tLPncGGghHRQuU6NiM5S5D0k8fr6KR1urlo1mad+Gau15c
QRIyID9ksNjzixUteUMlfmeGW3cHTfK2lfVP73eGRPKCXQkd5kPvQCkqrdokAUhPV1yF91ola5CM
xUHAQeYZRumXhjDnk9b6QhrUnRIex52lX5draPil9VdR68UtyDLB+nQdvbvSPKGUM62lFpf4zUMc
W1spRGAjQMqhNI2VeG3R1oTWm65OqjIzWx3K/5FFM+ljOIbdFep6/a40qn7TGgjB+VaRHy/vt+l7
54EVhE/e/TxAgB1T8j0fW9QOrmV1IXtb3kcmIDWyV7vLJpZWB3rSlMHgXfBBG19vCj3MjAwTvWfs
gMPl2wYdupVH6OQ1zwcyhU+ojUM1w7nOm0MAh0orJK+omA1PYevUCDZGa4SnjzaYLOJMjfwsPdTm
0s1ZLKkRahiUMsFxislXrfhljjuJkpCnr3H3F21NPQspA+L9tNmermpYAFrtR6Sak/ZJJ93oaDyC
KXGhFrxHgM74Nbq+tuJxF7fDO6sz92MReEgu7NBj7feHKYJAsL+RHJrlZitXx6IlEx4tsSjw3nnW
CTGlKKpCLzpq2fe0r9CCeJT1FfzUgg22NGrqNK1mFuebu0OpZyh9KzgGPK/GdmOl8kZdS9gvbO8z
I9Pf33uHCSwRhhhJftJMehOSj7h8fhZHQYWWZZlghvPQXRwyMc6bIjzmXbGpa/ElH+I72WtWchFL
44A2BFhYJ9UMcOJ8HIClmyoApH5MEL15FoLT5VEsfl7Gh8IRIHM5R/6YclsTVPN5F01q/SAjw3XZ
wFKwwOtzKmTDQ5iY5ucDQDO5GmWxD44Kmsi3sSycYCoku5L4E/Fewnejz36VgqbdIe/SIhBcp9dm
Fuu3eRtKaxCRxeGCgQdUoVLLmz9RUmFAWalXg2MvC5u2b+/8zn2+POCFUAFIIJXCKbv3sXwzdKVU
DAIbL1a+QrPZxKK696vbIrQ2EpLPubKygkv7kAc4EDEZxhYPlfP59XM9blMj4Wpyy8dEK++tIjjU
nfft8rAWbsCJm0QsRQFioUjk9kNT50pwLN3y4LXiDz9zr6yxPwaN+v2yqcURWdObCwdGFWw2IrMK
Ui0LzOBoFBtDBKBw31XOZROL++Cdienv77xDMcX6ImoEx7aTss0E3ULCOV7b+2tWpoG+s1L2pSd6
hYGjiw6ycq99HmXJRfRuFNOavft+UrdlVpl8f0TlShH7L1rmrQQ+S0Ng1YFtARaRIVCem6g0pUU2
3cX9pNuk3IQrcc7CdUozUpIsCs6NCGH2eU+p8K+qSfqrPsj6jWyeLDT3+htD+Xy0g5MjN0Ez2qk1
zcwQucuw7uvIP9Kkatda1lZR4s8RTKdXESbIuE244I+5HK1A2m56ph79J3SaP6mW8uHrs7WOrSHQ
vYCvWzUKfreAgi+fiLd04Hmkdv7zp6V6t5nKvBpirZp+vlRsMjorRpXkCOEAM4buWT6SaEnTvw5t
feep/XOer6Urly4KEEl0v51AgtC8Z0uEz4/roSm8oxfJD1qL5OWvFEaOHKOqWwexEyraPq1pvSih
HehJp0j6h/P6/hfMtaXQHnALNeUXVLr6Rczc5zawri5P84JvA6FG2WfCjiOGMltGT1eLritl7yha
t71wl5THwVo5U8smYIFL5Ppw1zPf5pt6YcSK7h0DbVclSHhdC2u0y+W1AtJP0ACs/6O4TqBFDewU
74gmb/pdNlr07AaphUFQC7e0rPP2Kjp4dma4gtNZpKX8AtlyY/CEq0ihB9s/TOrU+HGCZ0/Z7vOt
2+WZXCJv6R9r6UucfNOKVy9bSdTO+WLT+aOTKilupMdgrczxYPRKbomM0+CIv/1DLfG376nI/r3W
RbMDTX/TpOUz2nb05aghYF0e34ITJjlMzGJaDI7I4nx8temHkRKZ/tFsA6d/GQN/5Tpc3DLvDMwS
RkI5QG11Df+Yj7dSROcmqoWfJv0wf6iZgJgA7PYhXG7EzpXEKifQHItth1ZeUjz9wyyZiMHATKRG
MA80zahJ60pog6MXdi7NoGg4ncU0aPjfrMxOVx2qClw8rIStbKtAS5pCXjGxEEEyVRZ6NuAwoLLP
trOVm1DhyiQgyY1cph0gZXkKERq/GUc/Ogy5NDzQE0XeKEa/ljmc3M/sEuCSR4ifpx95gXm5Ho3X
0OpUgnWhaK71vr6OzfFJ7tpnb1BXNsTinntnarbn3B4YKmLthGBG7dpt4+f3cjZ2jimGa9t78fxQ
ZkN7io6gH7DBo5YpND0h6jeafXqK6sPlLbE0aXBiad5mEMKAFj0/nm4QebnVjMER/mac9femcivF
jVNU+u5/MySfG1LEETFmE0Nl/Ow26o1QPYLYh0qxhqJYmjBovjLJakPn3TlD0rt9WIdpJvhHN6ah
0mFYSQotfp7kCTkG+FMf2qoNXhwlI1RSUAP33bNb/MMFCGj3jeELamreX5uyUS6FQ+4f6czibYzR
y597T+tu9RIayOUVWbwIaQmPhBJHlTzA7K2SD8jP5r3sH4dKqB03BbLXR1F5b7h1n9tKKNl+4O97
ne4kQdNutJCeMHkk6q9K16xp8EwB0vzwQst+K1qSoFJmJ6r39f8j7Ut/7MSdaP8iJAwY8Ffgrr3R
W5LOF5SkE2OzY8z2179DRu/9+tJXfdV5mlGk0cxQ11u5XHXqnHpAxxuAgzkQgyhzdGFqz/WW+KUf
eV5fLAo1OWRg2DN6M8cLXuvceYZVhDR4kyyoltPNiTYlED4nPr93R/+K5AL6SUmU5ruPJ/zsWfOw
pss9iATcKkhMC9DAz32Z3ptV98uXFUiS2e+sQcGtUxcyL2cH5ANN6hDzjLpZhRuZDr5M70nG+s3Q
TPWdhvL8cWiGSwp35zz+ksdGdAG3j7T/6dxNhu6bSWAXpa4e71QO7AxtYqrcKeIjsW5a3jiR3TbT
hSfL2e0L3V4wN6AsvNSmTg0zQ7iNKccUaKkyrlMW5WjM6fIJdIl11KEMmXsQmPEUQ0eN1UWgld4m
k/15/K4PhjPPW1o3TGTTVosq08qv5zov8OCHiAPoW/hLc+nFf27jvLGxbg6qwU2WWD5sjHpXDX1A
3Tpwp4M9yAsu4ZxzA24Ebf5IaFFwYp1OqYWuIJKVFkrU2d5zQq94/PwJWMg2gELC/QyqpNPvI8WM
5nJXFvd52u9U8w1lUVDufrEukZid2/5Lp9nSSA0PR1fehFuQN+uTqbi30zlYSCGBqTYA6vn8aPBI
gQcleJi/03akNi85y/rivoVWkgWqmwOI7pxLsojnFv+tlWXN3rxtQVDSlrY9FPcDxJVa2kb5+EOm
aVAar/8wHORKgNVFnygEmk4N9aZTlgX0Ce+lHXlt2DFId/2Yun/xtciYLO9IZMjepU0SICBat1H5
vSaQ1WItRBns7rum2YVXz7k9ABugMUACF8+2lV+SYrTZCPb/+3JWeM3ZvAlsVu3mQj1/PG9nHdFb
S6vdBrhE3zIy5vfEBq3+mEGAyb8eDBZkOT0I4UYuN7fz7D/OLoV8hoD2CLlwsM4d3CW9iaO1ULWs
a3xcSUWMfM7vPb/7DmqBuAL9yIVhLuHA+opGwQO8gIBkAS63uiRJTSEKJsrinjX0yWnmKJsFuDgw
vKwKcdkAr+4oEJiO1zZgQNnIjkUlD+hvjj7+IWcXFm8LlH3ROfA+1yLBGgLGj+K+shrIDRpNBPGM
NFLAAP+DIYQif/F0iJBW3iorMiG0hrcaxgzEX1TwLbo0wT2SaD+5YOvsAgKMCvDeEhqsb9FsbnkH
4UMgs9WO3Xb5P0StKDP+v8+vtmiReAnVI26QnrjBAO0W/fXjuVpO07vNsciUIwmF2vy69tZK7fal
xYt7Xs+vXn1kIEooyqM9082gus3Hxs7uADDSgQUHOJF36AnCeDcSBgSi59+h3yQw1V0OssiPjZDz
VhCsIbKBjvK6eqW0YDmYwMr7zjHzgFXzHU38HSQJtw7vt46A0GgwBRAYhFyXNRs3VUrukirdKw1F
gI9/y+oO+I93xwYhN+5MF+w7y9F8cwdwi/VF6vX2k6BX33ZIoWbfPjaw2n7/GUDBHq1veAe+4xzJ
leqQgNb2k9nj1QEwfX/p1F6yYJ0OQRUd0CIphuDoF2OX/MMA0P8PQAAOD3bferHSEjTNlSL4vGPs
hEz3Fw6QfWYJkHtH8t3BJgexwcoZ2IMAT7Pf2E+8LOjGS7LslnukfiYd6hYmEuhHwPWdP6xKZIRs
lAxpVtMbCJ5wGvSDp7aeremxtjL3oVBVtwMlrfUHSPqbBJJse9MafJD/GjJqpFGjNqXITlIDMrSe
Bt0gUVBq81W97TuIdvW+JjuC9oRwAlcFZALnSgV1ps3XpgHbkU4g3ztPo32FV8x44WFxZhkX1BSI
wBbILDgdTpcxk/ABqTs6T7b1h/3g9peP9+HqzC37EAuIJPOSnkXNZnXH1F3is8JP7CdwVgcOZG3G
8Yjm64+NkMXbvXFW/1nBABbsDeDl6/J3MXvdmDHuPHmTF1X5LlHf2K4HO7DzHWJvUBu1qyj7vQir
ulExvbrk3vW+9yBiN/oL07muXPz3U9BYtCBblxzwasAWU0k+TZXzZOnqpm3yzeCkMalnSIjRKzOd
b+0ESlpChzb626yqij6eijO7Gt2h/zO/OpUABuGCEzDfK0j1ZRDSjY36ijuXQPbvxol7DQsK9NEC
10FzwuplMSvNaILTewsu6jvDcQO3BlnYUGdbO2/kBnChu8YX30YDjaNZbDriwkCt5Xy+XXO8TTHH
CI9ASY205NpBZIMNDlhwN99ZGpIilWYktNBOHvGqfioaM79BHFAdkKx2Frpo64C900EJECcwA2M6
Nffaz3nIe/Zn7iSNZMFrCNKBAsRt+2EPSdVL3H5/nfr6FyPh7C6rY/vvoCZm22fIvQCJrDqDbsRI
mgfRjlPUSwYuPvBT3yKdWkaqLb1Api7Y7+1hW0NW0az7V1Hq7MIUrvcKGqBwVJa5A/aAvMuC29LM
27zIxf3ArfJQD1l34xFBw1yjBX8W7iV9grP2UL+FReAk36Ummal00fJK3qdpBC3y1r23oZBqHz4+
AWuH9ndUb6ysToC06mmuNKwQ8srmLkDg8rGBtUtbG1jd3W2fjyi9wECbLAi/Z9I/tP3mYxvvjxfW
ZsHALKToJtAqK7eMmy9tWTmibjZMV5mobh3D3nkGJCNrre9GqDQTmkSJSGK8+wJV+s8f/4Bzg/zL
VQOKlMWTrQbZdb6AjhVqanmqIy7snfLu6ulCkHJuQ7w1sizlmyjIg8a8TSCLfW9N6JEUEjLykJUw
7o3+6R9Gg5ISQySBk7d+Omo6MCgwsvS+bbyfqaheAQ0H209/4R5aX0PLzoBXASITTxkw76wmjZTj
UInSTu+lEAV6GHuEjtBoE+SxzgeIHNh/GnLJD56zCc1wMMsBnIBeoZVNLE8FPA4Sg8z9yeheiqdC
HJ2WBQ1TweBlFzbmuX2BUhAeHkuLPlhhTpdMVbby+dCk4Jo7kPZJtl8Qlny8WOcOsLOQ3OIu9ZGP
X73zMzI0IJdG7hZq2z55LGX86e97IFjFdAHssfCHng6hJOk8MYgixo3kAVku6gvFpDMDWJqQLBcR
FV3AUKcG8rLUhqUcFhfDxtx6l3zDuc+jkI5mKjSE4LJfdsSbU0P82psIpyzO+9vr/pOlUZx1wGMB
e8D+ZShgr+PB0bRLYlYei40U7LNfkab6ePbPnHkfnQcAA+ACQGi/2q/SNaQ9pQNgDTRI5C9gnSwW
tPxCrujMHJ1YWf79mznibBTlwHu4r7zcQY/3h9dmF4Cj502gzgZ6b0BU15xevZngCYdW/nt3QquM
nVwhIx79y1z9z8RqrgquunoeYYJbRxsNMTRMy113qVJz5kgje/eXlQVUYTjYp3PF7L5uelTJ4yXd
PtkPSXNoHj8eyJm5AiQQ3hePAZwId3XkiJ90c4uKQ9x1odPuIXD38ffPbCq2XPkIQwHsxihOh4De
OD+bOhMnrvptGkNgsmPdW+HwSf47HA7sKiAvgKlECyuwh6d2xtynHOrsLJ5/ddld/kX3n3YdMECR
ogA+FWtir9wrp37ZUu77ccmvxaG5BHZ+vw5L58ii34RGT0BOVxuKGAqaErnlx3hQTjf0Eu3cu52E
9g3UAP5qmoBqdh2Sj9Twk1w0VqyrK+e3NVwRf/PxQr8bACwQPDkWEiSwFq+V0lpjTFpjUk5ctyka
9iHxOV+oQp2zgO4Q/I3tBA+7miKorftpK4kTF3nQF4fCv7BV378CsMI4ZuAHQwsHHgKr24H2vFdl
Us9xmuuogP6GTHd4vQaGOJbNBNnwWzE9DuYLp5s22SfNBbf1PrJc7FuQQwJ8B9x3a4BAT2eQkhRi
jgl9cFrwDic0nMerGaK94Fy+a9sILyL+2aAc+26BZkHRAVQV70FRxEBXa2KNsVtuSuMq6y44mDM7
D19FlR2b+oxKos6l4RS6nmIzjxJ946ijkX42bMAQcCniTU8QQCJjfnr2k3JgduIA15pbr8QWETF+
f7y312UHsAMvFlC0xlBs+o45yOIQHOXNMGJztwGalaCAFOIBM3R3xhzbv9wXKt0NHYtgUnz/se2z
8wdEPBrAoSmGyOJ0cOD7rMxK1GNsa/aln8pv2eQ+2u0nabX/jtBC0AVSbbzecRWcmikmKNQBEzPF
qjF7LJRoD3mWX1LlXL5y8s7GPGJrQ3kGW2FBQpxaEawwVC+NKf4rwtzBF5m/TTmF1ASBwvTw8cyd
8RcnxlZXm8shilyi1ThOFYRpiwiCl5c8xrtMxzIe9OYvVw8AyOvxgCcc59mg2Nzs0c8hiO3mO928
1GQIWisNi4kHhdqa6kIcfnYaFxwRwO/oO16n7voBGQGk9qY41UoGbu8+jZA7ytwqROlhp3LzkmdC
DmC9ch7CTwQj4BFfxFnWMmN9DVVbms1zbMyd2Kokm/6AadbjUHQlLVjvMrAo+phjMea3c1Y2kSHz
PKooYMgZ5FPBXKL7cKyBU+vcZN7UPZtAWwhJ4rnUZQDt4CJd+FCbfY8aY5DbpX7k2oZqrs7bvSgs
f8MH5dw600DubVCdRV3e+zfV6Pf7nPAvdq2Gr4Vjj68ZLdiecmF8ySbn1fCGfANNFvngplmxUSMA
Eh68fEjogLXxy5+1JlDGBWaqLiJd6VIE2Vgk+5nVxdbgXXVoxOjuudP2QafdOepcsKsxMU2bxqTV
s6cyETqNdMCIZff3djHSwLYKOxr6CZqzaV3f6LliINRw2Vbl2jsmPbStSVXWEdQUwTfLoFlPCnPY
eM2iN9Z3hrW1EgM5M8KnB09I8TCYrbhjDvTYHYf/qXwTItm0ze/ykQLljYRUmJhgBuEZ2IUqYL9u
CjtzNnWRsWi06RA1kMDe6Lb7AWy0DB1aEMhxTySCT0W5Ni2SaxA7mbeFVZoPqnCuOVI/NYTCp3I8
OiwpNoJlbpCWLT+4vJugyp3dIANJttz1lhZr/5XSYo6EbEUAOgse5VKYG2lSTOkgjQ3TKvsGcZHq
eqSliaQF9CECxx09ct0J8YAGDzvM3TG5RyfWT7vKhv2U9XWPqVcM4tfID+wNR6dBR9MXNrVws+NQ
fyOz8Iewqxyuw7adX6ZWUhWWxC/uDN8YIsBkrZ/gyVRONPgW+y58br5YAABtjKE1ZGhMnvdsTVb5
M/EK8sR8VV2bBXZjY7HfrVl2X2d7TgNMzSM2xrRJiu53YYzGY5Il83XBp+y7X1SOf7AFZOapp0c3
cqjwA+xFq9ojD/Un7Wf3YVAoUgnOIPruT3xflm4fuqJ3d0jjpA+lKf06YFCf/8IMpX6KWvShaaTI
u7TW8CNRDJXEwTOiBG97HkovNcJ+zL0buxkePWNMr1oBhpC72tF8J2oDNJQjGq1RwuKHsShacNx1
zoZ08LLpskkm6lUQFZ/i2ql6zLP4ldmT/F5yX98tMLAATULkWSK17B4SAGO3g127j1OCuQ9cK+Uo
BOr01iAlf8qb+rvl1cVXVVsvWYKK+zSAsL0Hdft+Hgy1zbBKszHSLRZpvMPcsq/21FkhtKNIJJyq
i6AAWG0hyeRHVWa+0Bn9XdHUKcgyCV2HiInxRwvOQZ537AsYkkRAdFFGJjpCNt5oqu8cJ7MOmVfw
G6fpNAbqg8fZhx799NOTP3t4YZDxBr39m+d0Dija3SMyFBqLXOM/pDoPXOXJHSmkCv2B9dEMeviI
dkxuu8nJwxI8CiGeMWRr921zsCvmQEI89Z6VI81jLxIe5nziYalsB4xQPguGOYGmNx/NcG4UyECE
1x5bPRihzF2ZwRMqyI+KQexAoNx8Vb1j/HQ7tw9mByrghVf3oSVy8DSkYtjNuV+EBXTdA5xhMxRU
FqGlNIThGuGoRwD4FdTXhb8r8rYKW+2Nf3oEB1ctHjE/dSXyg22lNGBdlXEodBSQHIdi8h6Oxwwr
mg5oO+vJF2mXqgpZPujrQjTpT2rg7gkEnlOhLdt5x1q3P9qyobt6MLzNkJP+q6UzlMtGvyaR0ffd
jk+Dv69p6kRNJftH1FH8QGZt9mQVndi1AqWeHsTXVz0QFfdjomu4cWPcg9zQDyXR5q3OJN3mBsCq
kKCf7mWudKQ7H6KR5exG2s+quDc692iAnnDfaWPe8NrNvik+FHs5TQTC5rQEKM30riZRVUdXQSw9
yTp0pOhmrn4rO4ezm3IZGWZ3T8lYhjJh99wgSQSd51foQ4lADCVwRXn+FTneAswWBsQtE7eL+sIR
W9Pw4DVYOd9mQycCw69IkDUNLgY1ixvV+CrEu6gPrByA66rLwBXmJOVG5VWNzgZF5bFtQPye4Edd
97LTW9Fl+ma2FANzht9ubOh5bcAtMYVgCa+ilE7OnnOTbBOAnzbA2CBI4kR/x+2bb6ZUis084i3k
GTVU3YUhN3WGPd1XjntoAdQKR9eBgosBAu0UNfybptd56LYlCxVz/uTMnR+hc9I+1LIudsqGWU+3
dOsnZhkwno1fyi73ombo5gAt2+ZtkgKnZGtpHjKWdLvaUPUmhdc7sk4Mmxz0UdsWKNetguM/tAtd
gNFm7sGBLsyjLvQQGgqICGSu0a5XY++ozLM2Xtq70VygympMKMiHQ43C7GgrHgF4AFhP0jnX+eQb
aDnFHzTxynBKgQtgFXjaiwFOYzKy9uiykWxkU2YPSqKrxFZN/dBWeY0e/Fk/N+1oR2TynftWEfzo
ss03vdF3PzI9pcHoT03ACAQ2Je2GXaktjg42TFZgMV5uaA6t+6xm5SG3EsC17Kq5qku8yeyJiX2L
TYwjLbpHB/2iv6SrZdS3Xr+3BBuCxAIpkJz1a0VtFUBCSAYWwTYbs4pc4cgmIRKG1rb2snQHfh/4
7s6f96gl45ABIxvJsrPDsWjmwJ5z59CVRn+LIN51jqgBTUOQykRubeU+ZpLXx7HXzabqTOxZd0ZH
aVKBvE6b7rHmdr9tCuoFfm8VNzO6fkJX1V5kVLSAZhCiKzBumqE91gghefmSlSbAfM7sHJCdSrYN
8CHbwXd0YJq5H0ylq8KcamAyaso29egySFW6v/y5/9Wi2eCl7xOCUFTA5WnL3LV9JVFTgm7WJGrQ
P7W1cyWnlN8oIxU7O9PVl2w2ktCiuttleWmHhWJt1HAhIxNgjC01q3ZXonp/jagAe3BCz9CoU3ML
JhG2QWH3XvOU0QA8GSLMm5buRFJB6qhCG1U0LZcNWHqwptOIGGLMnIfRqcrAyQxwfwPcYoROj8ax
xuqHKHGzcZMoJfYlpNPjWebJvlJa3RYzKtVG27m3OEfTZpSc31UqM2/bskpBIWkZW0mMAaBR1A0n
QAu8oMhNGSGdUW9l1iVdpLWnHydwaOS0CnOb3jWILzdEp8NX1xf9FFag9flue5OKSaOzV6fusm9s
dvmGSjZHg5n+ykhGgsQY8hAxiB2WDbND1SOUtSzIIYHngm27NjE3IONKg6ZXXkRnf9x0WoxhUqCj
qq8dvpUGCA/A9ePsGVQpNrlBsOnwZAtIX71MFQMafWTFnY82j8guUyhAOfMEloTaD0bkTzaQuDA2
KZnExqU8NcOB1BbdOeU091sQbtdg1x2h4JLyr3x2ANPtuvYFYURKNw7KjHHqyP6aAkCRHyWDIg6C
WSBJUOTUkXRAcURbpm4Z916hZzIEdYVN7yR1uh31iKAUkKp9wgZcOwWuQZFX7maSfQcJFEtD2puk
W49X5Ytt5d41ShndEziR86NS1Ry7BhdukIHzs7pq+UxNlOeSJpRKzSRMURy/UyMcQmrNY6iRFsGV
goI5uA46dDfSLFagMHlAZAb6pKTOtykSqtfl2PvPmuRJHcqh1sdx5GCu6BJzaAKwMYjfaLvWsWMA
4JtzL7vqmh4NR7LnIhj8bAw7wPFBHjh4u6TqjC1rJ7gHKtwQTDl+NFtk2OcV5KEqNqjIybzvHfbC
TVLXHehkkuLLCH6O6z6toAFZLPmiqRfPqdTTdrTdKtKzb4NBtzGffKsWscUNAX4pkeI51OidPZX+
xuJ99dznDV7hc1GGrM6WoAeCJRyp52PazeWm4vVXQ7VqU0q3uC6lrq8gh9fd4MXDcefbzR3N2/HR
cxt+MFuJraLs7NBQ+Qf/l4zSwdbQTsPZpOnU7xh0hw94bjVxUzeI7FviA57gDMkmzXgf51NlBMbg
yY1tdXlQOHhiFCkfnu2EWlu3peYdw8F+6ky32qRpUkSlHNJImAWoqMamvzKzudxObj89CKfoHhxg
J+E+HRKUg1bbNktCX/oH9BR9yRLHiLQEPoFbQxbKouxvrRFvJQV3GAKkq7aWlTvbRfk6tJU57FLa
kyjpyt9J1mo4i745Vq0gt5XlyzA3VTS6YJhr56EHksTvrm2Sdj/yUgE4Jxr7BpSXfpB7JYmyoXFx
VY/ZMTWrLORdWgPkae5SYgQgrawDY7bm44CC36ZLZHM0mOZbmybgw51594DSgBWCtceKxq4trmxo
pGzzWvLQnwf/mtQyi2rJ2LZ3Ba51tH8/OaR8laLz70wbbs5lNcKWoTFQ1LXzw8SF/8NqSYGCdqIj
q2u7O7conStSsu7oafO361Vw0LolRzna4EwepRMgIZdvZwqVwhSVlpCVnRPQtpo2rtYC/Ga+uzHG
kew4NXUAyXD5x7E0cv82N+4aN5NHUelim/HBDFEPTDdqkHMAF25sVIuLQVBV7gazQxDKoLqHZo82
rgid98bk+EGa1X4E5j0jzFiaH6CgTa9GSJAHyVCnAQCk9UvXoC0ZDYXJYbbQ1TKb+Xxk1pT9ANjH
3fotGa9BNv1nkln+7NgG5pJmXwamjG2lk19aqeKxtWUdd3kCAb7RsuIKLawBwlG+6S233CEQ5+HC
qxghPzJEaFCwA4L1OWhhQBDPbYyj5qDYCpA5MW9NZClD3Q1dlJPyNiUDOSQmczacTcad0yEp4Uqn
ukIGurrpHTncF8IYn2lHHueugPpgbRbsMWHOnd2bxjOoIwiQaHkFUi3J0jjNhheWpuNNBeh1KJ3k
DyszfYVOnPFo9U15cHBlhSIdh6ACjsYGyG1YKPgKFVaYHAPmtekd3IQPUSYlaN5LWYelMP1gUC0P
E0HrK7uBzltfmn7Y1H6/LdIkCxubfgEayN/PIi//gJKIBvPULU+uNN9klPd4irXNnduBpaOz2EyD
qibzgwuM0sHVRIaIeM2d5xV/2jxj+95qsmjkLuIyoeyrBhyr28Ig12k9FKHPazNu7H6ZQm86dMxg
Eei2fhTAD+9yPL62ss01kgp2FuYECaiyNBBx4wVGj8A0jM/V6I7bZDbxohxl8S0zjPZrMgr36OJs
7FDTa4KqYf2dgXgqEFnCI79pkN7qC7KHKvR8iyu1CXpRuPeNAH4JL9fkKoPm+aaoR2PvdF7eBIOl
UkQXXro1eVshDMi7QNQF25RIfgZcN799oZsgxxHfG8gzbUBKj67nsTU2c13X9wiY58AAIiloTOwo
zugQWO1Ibnzgiq/TohVfPpkpXZJ77G/DLYEUvLfKMbfj4NKZ+XOsycG1rufqQp70XPJwYSXHl9Et
CB6p07RvqbhyAZmZ407fjvKQWhdqDBe+76yKjANQmD4R+D67y5Nw/KQwK2qL+At1J5AdAe//DjA+
ej7uuDGZ46HKkSk82uZ2knXw+TV4a2RVwFS0oIPbw0iWhpkRXCK/OjdFbz+/WgIG0JgaO3zeQ8oR
emj85R9+/lLgQZcJca01OGHymsnNkH2KC/U9VvaPT38dzQdougCDn7+0GZ1uoKQdOqPtXTMGmdt3
C+khZMA+W11ET92SxkeRBbVkWDk1AVVcyFmqmsaJWdyhBIS8+mT/+XgY72o5f20Ak4D6Ct4ia2Qm
KgjMBlqQxqC8JSpuS2Qqnj424b7P0zPUJGwPHD9AVfnLv38Dr9BO5QA3XNFY444Ea8ojzXvk6PPv
HnrNLmzZZUueVHOW4QCMAoMu+szWpakJicZmrkuKC3LcZ0V/nBN9jw6uJ0vxX+akkY78LCYaBxEm
XbQZoXpkoZH2dHhmbYy+dBoaV1AJz48pf/14+pZjsB4SyuM444AJAa6w2gW5lSGeKRMvtsrXGXJa
YgqQSw1GHHyTIAt0ibJhzRex+Bb0s4FecanKL2QcpwOiNWN5mZpuXPYe2TRWgr5Ktz3SBOnhKt1k
okfKtnwabWMzlHUSfjzcM14BUCK83jGpwH+si/bI6naGi/McA6IRTsNRup+UJ/hvfG8srCp+Pe70
dJCWG3OglgpsSe8fNjx4gZbqFGQJgZ44ncAKwbKPbBJ2BHoFUGMZHFRwQJbN9SfFpJYSKXiBMF1/
hRBQMz+1NBHE/YOn7VghhZZOgYE87sfLcQ6BgJ4elLBBD+Chg2i1G9Bu1Zpd01rxjJIZ17uijMt2
CNDkM9fNlhbqq9EV38zE2SlW7lLk85zx98e/4d2WWEqaQEKjmdliNl3HApnZUDxj2RSDsjLM0uJ6
ttWFcuJZE5CTQPcrOlOBJTydyBpvMeQS7CkeVP3HbJOjV/i7j0fxzg0uo3hjYlXOBtJI8ry1pjjr
fpASLCLl3VjmQUq3H9u5NJTVrY33h+9XCeygnRNPZ4HA+4KTPWcB4fOi8kZQpVpTbaQAPqDxWsDC
kgrk6HlFp+Wl9tr3bgjAI/QZgp8QIArcs2u/OjVO0xTWELfK4yWwZmiPaMbWx4ufKRWUadrsc1nl
V9NoiefKFf7WHsqfH0/mmbI2elGWxm40vaCsvvoRhcFLiS5SQB2QA/FcGfgWAl9HBjZRYZ9dapQ4
aw5WlqZ2UJ6vQxa0cVqedu0hpuADBfXwqCGdhBy+0l+dS7xA7+6VZX4BHgMhkI+NuT7YXguqclKN
QzyO5heL8m3rum1AUahCmDHJgA5lJNz8F5kvySmdtYxmDGCyEL2+gwUPjl23CSFDrNFzMmgPInsk
dMtDAvaR/l4NZZgYzebjhXwXGGC0aKJYAEWQpHnXTpD21EVZyR9iB1QtUTkVty5Yg9MKhGF+5wYT
nBnkXK1Psi8vDhqNl2ApBlhnYdtcXQWOUhqd5wz8drgDCneXWjyQhoV3LYnwj9Un9Zb+2luAOUsj
JsKfdayVsxEvac/GfkWjaoGs4CVM3bt4EQMCyh/FtgXeiIr6qaNEwYqWuq9w9vGo9hka0TskjrtP
RwGLGdTZll4ztByvw1IcAcAtLDXGs+NF40zvQPp8+HhHnPFiMAH/BdA4nghriFY6GahxtP0YZ3Wl
7ycfmWS8R/jjx1bO7TuQoKK2CTZsoHFWXr9gSUupUY0xtiRKoHvaLvW0Y611qOl+7F8+NnfmknHe
mls5/05P/SSSZoxJCgjH+Nu3nibmbmf562M7544wKMsAPEWMTQDWPd0G2qxZymk5xkhtPdCkhhOe
XmTtfPEUgf6QCFnv3RbAVIcf2z17K+A8oRcT4NGlIfPUcJX3eQ6FzikWUHojiYFMULOhVCFT99qw
5wqxKbd/Opf6hM5te2DdEWqBBuw9DtIwGO2UIIAkzs8Erxba/qkvMTCcC7VA0/2XEBx7HqHC6dhc
aI+repjHmJt3FB7YUiI08juduKHwVEBmaJLvbfMmtf4Yw+HzvVBwxfDK+NPBzQM6qFPzzlC1kAE3
rbgpwZiIpC8X6f7j5Ttz5k5MLNP85inod82St56t2C9UMBY7w7r/2MCZC/TEwCqOax071zTFGIhE
6cjepvowgLdIyhdtXQgNzo4FzYy4PZemabJaLTBaWbZEZTD23F9u8uMSLvHC5/92NL6ZKnSozv5U
5vh8UFsymPNL6ZczW9ozEWOATRgPSyClT9dC9A7KWIIgQ9UCOtxMmjw3QAkds4HQCw0WZPnWyRsW
ckGg0EMMj356cPasbE2VKmdSmTMg/Swg4sWxr2dDbNPqi5O++vNSM2v2PoBtzoUUyhn3e2LYOh2k
pJnNR6rnuJX8EbDiTWp/TYa4sxTEnvY6v/CMOOeeYA/tC9gYQISvO/FqA2QtTa7muLb4Tzczf9Yg
p0clC6WHlAdCljtTeL/mpLm2e+BdPt78Z7bMoliAjBE6iaCdsdqRmtXULzQwmBa6ZUBH9PL/9fk1
fU9fZmJKLXweWQOkpDed/+cfDCDkx3sTiFw8Nk8XiyuhpD/oKS44NBxHExE39y8ROywfWW9FNEz8
XyP2KjHb9aY02dAAqJrAAIDMD2VGn5G1fx1TlDtM88VgswxKf9x9PLpz5w2SiMjjuVgjgNVOR9e2
KB6QRAJKr765iLG7HYqpH5s4c/t7b00sG+SNz3CU6469KuZYeJHzoyXgPd4remGPn91lLpq5wUaH
J/maCEaRwrLVDCP2HNEJIr8X5un8IP73/dWRTSbDrCl4ROIBhAf/h7Qz23EbWbr1ExHgPNxKKqnm
ojx0uXxDuG0353nm05+P3v/ZLaUIEVW7+6IBG81QTpGRESvWcg6+su9hWF7L2i2vxr9WhNWoG3ts
sw4rWnkja5vwm7Y2jkULfwLYWQrjIrOam2MTN8Gf9z7w9cQOvidq/axUxs31RV+xI/LU2EFQ61M5
jq7BO26ATMunjr0xgnqlpWHZDm82oNYWz0UhkvWyGnxfCxzfyJ8ygNO1C0Dl+lAWt5b9rwkhenX8
yoLmDxM+SKc6zjfGmlTS4uYibKShXnWQEBEuIgngQ15HJkkYwsesV8HsmDtUb3u1+sBYcMSkUlUU
xXBo52cxpid6HCWd4gnpU6B3K59fWo3TzwurkfBodVJgreDtrZ36uwOQq3/AmxDv4qxoveQ6m3/C
iTeBFlILxyiX3aDchcXWvwOCYq69y5eWfC4NkMhEMJb+13MjVidNUV5TJ7MnMEpyU2wi2/h6fVst
LTqZNzovSceSbhDmyk48L/QVX3Ztq79xouo28vJN6Cg3drS/bmlpNNz8RPHkrRyeR+ejAT1LAkIa
KWlVdndQ0JDZ+eQbV2hDlqzo8KfpJKTYymLkJiMNa0oh0VRf76UbAEjXB7E0XbN4r0FHNbVXkR/F
TAFHeJMxuaMGcNQvt4ll3bT5rdmshIVLe/gP1QtkTtyL4iNfrTNDR8VicCnpb7r4RwbCJ0tXnhwr
RkT3CP641tpiNpLDX1q+djpJkbV0xaIRnk1zNxZykuIOI1bPOkKVgRWptqn0D7Y2ZfP5+rosLjsB
HolXUq8XbVcq+bqITr3BtQEJ39dToR48v/3nupH5LIjhEavxXyPCDvZKy2srk4duGpN6LN8yQAeF
9sbKOPlHTFE/hVCO+tnFA6TXu9SZLGD/0TCiQiRXD46kHLt8ekJy8GsFBvr60Bbnz6FjjMcI8lSi
qymSSq/iUqczyig2tsLDUFtxyosn518LIktUTBawphl/dB3rEEm7KXmagYFrAZiyuNvI7c0kisTa
Iluuh+xu0ehMXBaM8JzaT705bpKkfvWrpHnw2hIkDQUTMsep/U1q4aZJgUBs0mGwD63T0l7T7SIr
bQ/X53fprWVQtJsZ8wAJiQFuh5pVLLWUBYq0+jtVwiejaIOtZDXhtqEctnEgoj+UWfr+d7h1albY
saNf9KBsgtGtjH4LLPFmtWvvD/eleCiMuc2SfUNJ78+r7+QmtJywdQL6bBiZ15PxBKiWjXa6J9g2
H+RRqR8gb3eeQb7TahGCjxkyKb2J0pjmeBTWDr6al1up1aOVF9nSRpi7ZKmqz+94sRBjTBDOQQ7O
Ceofgm9tuZODm+trumgBZgdISuC4JdN3fqGFAS1tIawyrgIINbYrgL5f83oNzbJ0bhDyM+gwppmP
XudzK6UNkrxz8NHJoOyyqbkn2Vs39Fu8kyR+To+T6/jXkLBXfDvLmi7CkDcC3JDzHdiolyEdIJRx
9NfrU7d0HKAYIFQm4wGQTnho9qE/4a8pKWaS9KT2qJE40kEPAboo1I2SPnqV5fD7dZtLEzmv00xX
OdMxC9GUX3aBZ1e0RCbeS64f7UTewBKMrvF1M0vNx4Qt/7UjXqqyM0ZqNRK1xYgI5jQi1SDSHLRN
5fgvK3nQcjIsHPjovkvku6JZYxNcmtpT80IUn46l5wGim1xQq/W4rabXvL5XjF2qbmRrJX5YujW4
D5lM7nZ6W4W9GcZDGZqtykOxgnuk0JsNL8dwZUIXB0QlDhZpgD4XrLh2FFq547NuvL26gyZJ06NW
+t7W0xrSR3Fi3UR6H3+u02CNNWTRMoELoR7UaLYY5GsJXXa6wVRW9W0F51lF3WBSv4SKjvKlq1gr
oetCeEGkb1HfpBw2PyvOT3o1E0W1HpgvQzryuE/HfVE9MK/mu8k37FkYlEiMfuSZWEc4fXpjDjV8
CbJL18N2qn7RBtEEf10/BgtbgzZrtgVUAmAGREWcWlbGeASJ7ObTF2/aG/3dB75P//sc6vOSFFlV
i9xPlW4oFbeGmn/clPbmf/v+7E1OrjW5mvys1RLFVZ1oGyvDBg7zD1hANRg3CKMjN5RggfxHmoya
7MpBvEHM+b1yD7NDt+GHgxkDes65aHJuoLDrPk2hTHXtpzHSNhKdT9dHMH9AuPrZqvOnuftnaclz
A43cJbWnd6qrJ7G1a530zosMunXbB20wbiujibdV70z0Qq5xmi74cniPQJXNFTZK1sLQUAWVM2mG
R060IvRb8y/JuemyT9eHt2wEXBkqp1ScxKSOFntKZA2B7CZyi+7BON61nuxtA2f6amrpSoC4aEwl
cUglDWUCcTfovQPnIsgyt63NTzBPfp47CTdSGr2M9hrTwoJfowj+r63570/2tlTT2aoOMW/+7nuS
fFeqI0IW4ERgrEjhOrs+iwtREtJfJKxhJZopeoU7QrMy26oskKZdCeRGVaES5UEbvFMM5s9mpzQH
mhXCuFnS+XxMKr0hljdRXMi0Zus4NJa/P7VLUgFBTeAgsz8TNnvl6/TCFyb5Y3oFjIdoWFOLWPKY
pwYEj6OZE7CCRptcvdyb/X3z+/3rwMMOT8MUWfCFnU/QUPVWM3qUtKK3Ub63Nddb02JYHACsgAp7
mBK0mPx2rD5AZ4h6kp3+QtveSNb0ay4vSMhcUJhFXghwxYXPV1QviaAUsl6MkFYB/953voW0cmvB
sBvezW0HyAhjqJ3p8O1ceOc8o1dSCUfzJVfuw4fQe/duOv+8cATDHpaNKePz2aNNK/dazLRQLgcj
hdefgZYU20R34hSjSdd3Y7zQ3hNU8EdML63v01l9pxh3hSrvzOaXMvdOSw8KjaXK8OW9u+3cvjA+
B+Je2ud640Vyvpb0NlfhfZsq73YtGAFxM9f1wC+JQIvO6bNyihmkEn4qW9oz001sHa8P5A/U6/yS
m1GV9GaBxyLSEKFg+QTYIiIEfiE3X+6rLjV7cH2a8Tlow+iVWab9NU8/OWPd/NUWqkYgWoTBRkoU
bzslBY34jVM/DKpVPQOspfo4eVH42kqtfWj0oX3Qw8B3m6xN76bITw+GX8WHQpslr0cQBzSKq80t
oUg97oxsHO4HYsdbn0TDpgYPcYdwY/KjK0P/SOVpoJZvK6/xNEiv/mjAmDgGhdsFUGa21ZRsPDOh
WcGf4k2GBi8aJnA893GrZAcuno72tql4juh1BMqsa1+HyPnc5M0/YS+pGymQEzrmprCZ9uTBgrtq
HP23fLSnh2q02zvUCUOwTl1p/jOAJfudqKO0u74SlxfJnGNAnnvO8OkXd76V0W0lpwarXb4kdI3S
zP1uQkgO/YkJ8emm1V6VBQUmnH0b0y61vz6CJf9FPmIWH0L+9iKgyHNmcmh980WW+30o3U7l7yJt
Nrp379OFeN3WpTOeh/KvLeEADmWjJ36FrbGzDz60Taa68i5bsABCAuo18mwEgWK5SMn9TCu5+V+U
bl/cGGtEWpcB0cxzPidv/hDbiqyQll+QLvQVZAyGzy1PoNKYUT63+loWZ2kY8K8SwSLvMzMrnt+L
dRT6paR09ksof+8eMvvb9XVYGgbjoPuYSPlSeg8OXakIfMd8UeB7PQ72BH2HUUpfpkTrn41OTla4
plSV33vur9Af4XIEygm6HrzF+Xi8tvW7KakyUFJleeyL8U6x6ZC+qcJ4gr3IlmFvyt5suYhv+imu
n60GDqUoy4KN10BTJoekC2q7dj7nuCj7xjaTcj9Wesbk29ZWg6b/B8oy6nGmPtjmUt5+uT5hwiHh
vlWQrJpJ0aGHBA0jxFkmoOLJyYLyWEa/M/8mAlAmK+UWXxeAqLxua17bk7n6jy1qtrPY+0KRxQeQ
J5eRVxzVWt1CYlJKrxr4hkTT7iLnUYlW1kbYan/MgV+eQUW8ydAbPV+awtGhQNJp54oqaxcp4XPU
vLNk+H8m4EaHUprMjPgkS6fENGlbL459SXN/qEfSvsmiNSzF4kBIe87kmlx94ssI3qg8VDsvP1Z3
kf/IVF1flrXPC0dyrAO/gCCFzxs/Hp012LpwIv8zRTD0qTM0c+YhPF+FIFSkVm7r4ggprLEjuUTv
bJNVm9yTHhOk3K+PZWk7I1xjAtJHk+Xi2aAXEc3FfYA1SDVoII0rf9PIRy8l9disyfIsGyNQmRPf
Jg//86HpUGbXMNEXx6y8S5KvBnlGH14cqaw2tb2mviXiuf5MJI7zv9bmZTx9RtqDb0sm1voy3Abe
tPGlXWO/2eURCq4yffPlGuLPH9fnc+nIosT1pwGLxROTZErQ1/RkO/lRz9w26u6qFtEhXdo2w204
HFJzDaogRB3/GST5JbY5VY6LGvzoqdakjF52rCf/RhofB88d1GRlk6wYERNyjV9BkDRgJKjlB92P
7npJeSo9iBCuT54o9fBnNAAb6crkhnCoDJ0vWRH7qa9AaHD0lIBe6RQRy2KEwCwPzVHaDN7YPytx
bt+UrfwWdXG61T3zKAdRgrpAB2iU/uy7Ekb9XZrZn4mX453W+jA0pVPz0PntVyuBY+n6bxbz6Re/
eT7PJ9tMoeXdUFIjOxZ6AduP9Oo0wYNXKq/IHO4rrdtmqL85+nBrp8Yj6IVtO6l313/DkkM6nTbB
cY+OF0Oqz7TJ05sk3WuQiP1vBgSPZ3TBIAfzGNu/YP0p45XPL+0vaNpJW8x9n2SYz6cQpH/aFDBK
HPMyg2HmqUg/tdj5wBhOjAjuoIrspAlljMB5Npp03H3gkJwOQti7IaxcdTIPYmYgm3YjzGprIo9L
/vPUhLDVYA207aiXs2Paf4/aO10pb9ryUQ/yvSqtORbxif6ffX0yX8KmQs0HCvFKYzzj91p68IyC
RvK/MvJKafM1d16gq9zX+j+dbO3D/Fvk768v19I1eDpWYcsNao7mi4f53thYGt1i90m8m/oVGMui
lTmBArAZ3lWxTbtPcq9Mejs7Tsk2UrdKcYjbjWHdXB/L4v4GfMedTn7rol3F9CSfhxXHp05vVGXv
lPt8jcN10QWcmBCma5py+LRsExdtfY27N8daiQ2XJsqeAaoo/VBLEwEY0KPUZaDU+dEIX/ThAEph
OFTRCin60v6GNkIjEzvHIhcZuiDxyXYziMJ+6aYHTwX9n/+V+F8GKEWuL8nSPU2+l1S2PT8QxRBR
b1Ut02PuaQtaOD/3d4P8xe/v6/Fn3tymxkpt988vFyN53gxcacjdwlshHKZy4nXjo+F+TLym25h9
AQtklBnVLb+t2CQD/GiB0cbbiYcOVEt2veM90B/SHtYOT5KSWwdKCvjZuFLsPg3uTa1N9rFhJ1uw
OclWCgqIsVq5LL7UhdF/VkyiAdhPreca7eBPcl1+MaIyvtHr5m9jTNoviAFZXzLTjHaZag93gxJa
sEHWWbkpcxueJ+hFf1Zh1GwzufQOo+nR8tFAk1YVU/aFxs56LXd6uX95WdDTCOc255D0w/kVoEFT
6I8V9bhs+MtL38Cxrbj/yzN4bkBw/xS6UfsNMWCPB5gxdrDJyc2a0NKyES4yMISUfkz1fBSwNqWT
iR6fO+rZrpya7SR90uuVi+byKBJWghmZ5ZzoFRSjaORozEaV2vLIqmw182nMvtbOV0/PV47I5ZLw
BDEMuJIoYQJYmgd7EtjIahN0EpvgmNvb1NyO3cr3Lyfr/PvzOE++PxVWEwwZ35+TjvbeGW6c7N0v
NUzARo/jQrGWLOm5icGIslhyvPAYNNaupn8lyFf84tIgyAbMKV7O9gWMJzULOdDLLDyW9kMYHbJs
F6crufg1E4Jr73wphgYnDY9du1Vz+NZuaKm+7g2Xlvp0FEJSZrQyudECRmHW+yaFfGhly6583xaq
XzlaaFpuIkCmJ//4aQof6EoEvDJH4j0+WKNZwa4ZHsfw1Sz+6apqK68lFNdsCIfbLgtDtRJstOVW
HuGHutfXYkhl4Wxzt3Lk/kMMIZ65ER7LQiql4GjlMFUrxXaIbxEHiTJqu19TTd022h3c023wuzV/
Sc7vLLwN2n1c1fvrG2J5rP/+DuFsOlpXe9ANBsdJ3bXqHpFes/uACZrveOfR63wJT5O8DnbnJgqP
sCtr5qHzPldrHQNLozg1IRx/q+o6K46DkHfFVoZGrbmV1lASSwt2amL+CSdOzAv0upKglzuG1jcl
vZGyW6vcmsbh+nIsnZ9TK8JycBsovpT6zJVHs+xtuaY8sDhRZP3IyKLXcHH7hsY0Rn6Mnlku30FR
WcBFp9x8YAgnJoS10CK76epEZWc3cMFt7ez2A99HSkcnbgTvqAsBRC0pcdmEZkByZyPJsAGv3FaL
C33yfeH3O1rR5l3A91vnmUJelD3bUOmEHzkUJ1aE7YR4gRFWnhEcjWSvRg8xHt9eqxiyI89DUaLd
ExPCXupHCIGq1GIhvqEzZdtboH5Zv2JkvjCuGRHi3d5OgIJmzFYfZPuykeHQgYjS+NHqN611hHkr
yT/9b+sv3JLGECgBtfngOIx7+I6jNde8eARPpk24IjuNJipzmL+vbUEnmO9UGeO5fbYsYm1PCjPH
Di2+D8Vf/TtZYydZ+fmGkFXWmsiqqogFmdRN+c38+3+afEO4GtW40Wx8bXBsmnuj3K9SBywePvh9
aM+ZVbRFsHTT17Y1oiZ3pEZklPBoPYdQwGqvHxjFiRVhCw19YPVqhReM7a2Rwgq8u/79RS978n1h
C9XwTuW+JQfkau86N0rvhn7Fya7Mkxhntbnq6XXPCHogNJS/0P/ofxfet3ePAyoFUvjkHOfwWthL
ZRMDgx18/0iBoBy2RXEYmpXe74XtqlIfIB9ILoBnobAUwAZCvQhaiU5fb+NYv0p5WPG0C1OFhDTH
js+DbhQfnLLuyTGPB9LlvbYb4wcn+mz1tylEmtcna/6lgic8szOP9CRAUDTJ7rJU99xE+k4nHYT/
R9XJdybaE0P5Xc1XJm52rNfMCReIavsDNPOYk7VvaeR6wWFM32L9ES3GlQvxcjfPeDOVXD15DRS5
hF3gQfA0jbEnu4Z5CwG8lT1DuH197i53wWyCtBk5gYWkk+nzaoBMRnEzdWv5+k0TrEWIKxbEysZk
J1Gd/rEQvs1yAWtpuaVJoqpOgR1BHjKMwnIoDUoVWTYo7uibYDaMT0U63kp5txIfXq46TbH6jC8k
wwh2UliLIgIFDtJIcXNYRhCWOUhV8UvxypseCFdZtytnZ3FUNMM7dJZANCWWaaZiGNOxZlSp1N0b
obexMxku/5/XV//y5JCxkangAQRHrkx8C8EDDtgxIFaoguEhKvtPtVUlZMimn71nPGTT9NkO3p/m
xCYtM/Na8TAROwaCoHOqqE8APafQPk9x+mPE+6CNc1tp8Vq5a2nzgdv6b7ZICFljTauMKA8U16nv
mumFCOn6BC5+H3QwUFqoIC9w9IbZAREk8eXG+ucw/JlQmLhuYGkfAE5QOZt0rFzQIkADUYIaMegy
DiHCt73APKB5CS1Xp5krW25xLHNuGN6CmV54PgEnbrTs+0LpJOZKN+td48Eur31ktk4sCFcOOsWq
P5U2200uPgdR/tlQVhGiYjcalw37CzkcoA8mLVNipUuT+z6WGosZM9Ek1iNugEB+hBP6qxRoG0uZ
9K1f1b/zCTh/EITIl+W3HhLqdSRtzLK4ub5+l3cg/SEznEWlcYWuI8FtqGHbye0AQN7QtuVfEs0K
iltOH1g5Y2YapKlDh2pH2OXyOFpd6xmKG2lBemsPqHiVhbUG417aHwbw4bmvmgyKiK+OHUSAZbo6
3BBNJP8LV+4HtsepAWGu7MLrOtyV4lrRYzg8vBMP92djnH5ePd/flW74cTVOijt5G+QH8tfrK702
PcIiALYxOjh8FFeybrviLpdXvr+4k+BlQY4N2UdNDAbaYsjitNUVZMC2TXmonRdHeUTE4wOjOLEi
TJJXprTrZRoOs4x2Shvu/rn+/YVaPu3sNFQR+AGmuKxySUZEzBHKbpi+GiiSmzESDW6gPqth/lgh
0Wk03q5LBqRVXrp+Jc+7tEawlEGtiGws8DghVsibCa1b+ild24a90c92t9dHN7vI89CQweF0aAmz
ACSLOVLk/PIiUWhUi4fcCzeGbFdbQ4rbvwYClH2nytmdgRbOSkC6tDNw1/SGOiodMSLeL4uUtm4R
5HL7jA6iNk+mJ6Om+pU3RntPsW9Nk33J3tw/Rv0QqsiLzvRwjAOt8msZX2Ye0sa+rVFaMveRtzKb
S6t1akfYi+MI1jcfy3lc3rcprm5Rqvjr/Qs2w/xZLCRrLgKgEg28yVFgpPDG/GAE0RPcDmg2dsNT
ohoPaCe9P8fFlJ0YnOf25JJNAiUKbBmDWf3N6O5zs9wV45dO7z/gS2mtBYcJrwctYKI3UiWv7C1Z
huyq2LbOVp7y3fWpW1odemGIrqjsw3U5//3JSLRpLCj4jeSZQuQyCnRQ3l+9IrAB4MXbFC0kyI3P
LaCrGPrGNO/rvqDX0y1MBYG6v68PYyHAOjUi3mpj0lRWFGAk72nxI0ZGhdMCoKCq+48YmruTaO/i
RSf4ngi1zDidy69Oc1tLv7zmoeq/XDexsCTczOT6QatBrSML8VUcp2FoSbHmpvo33/mdrGGUFg4+
jywI/Xhs0Q4hXkG5gvK8JNHsG+VPVf2tKw9xYKCZ++n6MBaWhHAJ4O/MDMt1J+zdriyVfKTJ1w3R
8UDW5hsc/x+wQNcidLe2eknRjDqKMZIromt5KG7CtH9qBu+mrNZ6FJcGAqMOlxzJHNCDQk2uUCrd
Hm3uukl6kie0BqdoWxUr5dGFRacJEmAXJQqgxeL7Nx+ySWsm7jQvf5bH5+T3+6dKg66HmgV6PXSq
nh9CU3LQzrTpFE7Q80LSwU0L5+vkySu+fnGquL7osYZIAmPnZkb0Uu2h7dlanXoYpW4fF823MIhX
qtVL4QdN4uCWVeDeyGsIMSbEQ3FlZj7+13G8We1v3GpJeAdqYx+jqLhpouA28xFVKabHrMp/0tVe
b1rYEa/P6kKgwM9gBzKjvBzFK3swA8SZnQgmgm7Y9wnyrEb6VxuZr5oXkL4fv103JzJMzrEvWB/O
LrUbUNtiM1g36LKXdA2N5XQg7adCiX61ldOh0+zIu6AcupvRAZ81mFLyrWotc5d7eg8gGpXW7fWf
suRDyKLM9E82KBQxs+lXdiUj5Di5fjBsaCHajJ6z9VN6kdb69xbQyQxa0zR4ZTB0QaQ9GmlQ1mjI
uqqZt0+BH7/G0uAjBRe3wSEx8/w5kTTzXq70ett4pr1rJesDT14OPk9qYF10LYm+zPQSJEJbei6H
OrjR7OLYaNa7AXYM88SEcBFnPa0btUbXKCmBjTk86Y60q3zE0fw1wOKSq5mfH/AR0eFJf8H5IQ0m
BxlYJZlcNAz9YZO8k6Hzzy4lOGK1OBhgrYXDGfcTiaoJrr5+2/nPlrwSJ8/XnxCdcwCI+mnAoC1K
fCY7EW/kToUPRkkKUGHfw0S+KZXPqe/TzvdJ6Y7v3+l4s3me6GECVXc+W8hgBU7mVaP7oFqve2hG
Xt//fToPDRwINdmLNpm21Kn/xc3o0h3Y7MzgeVKfw7WGtYUlZ3fNbfZ4kDlpdz4IHnGDVXaj4ULu
4X2Jqq/Xx7D8+bnBnqueOEycI5TATYn+TdQYvmfGXUjK/rqBhTXn9/9rYP77kyiVbgipSjIM4AoO
lVoxim7n2F9Uo7sZIG/rVH933eLikOi8RafAnstp6rnFILb7UQ4Tg5zqTegf0pXrfuGiJINmIHQz
n3remeefb/quyuqqsdDTQft42x2z6AMDOLUgTNms427WRm252fQrplgTams48bUxCJd9G/qQ29WV
5bbejaLcyNWuXjkbyxZAn0I/zb/WvEgny655mpGTVbfcoL4nNZvHj+oaqd3CRcZC/Gti/gknJqSs
lMeazBtwSmeTSrM31OPv2df376ZTK/OvOLFiJLY6VRMDCeVbKzmoa2iIebsIPhGRN9jMFRrSQKcI
33fMPAN1mliuEfww83tofYvwh/5WTe/Hp1HNoJpAomIuN4hpWSWDHMTOcsudkrda+u0UK8DmxeU4
+b6w4kXZKib+1nI9u9v28k0NmNLTfxXjym27PGH/jkNY9qZGTqXrGEevHDr91guQeN17fzvtzfWF
Xx7P3KkB95B+AZtHl0EaSfiYrmT8nUjb2n6J9W30kd3FBfX/jQi+qvRaNdNtz3Tlxn4NUvUWesMf
18cxz8flBvvXhPCYi0ZVDrVeMmHRsd7KLt77WTfSZzTcXrez5Ha5DeGtRUqCkqZgZ8h9lGDodHal
fDOWO3+NHnFhHHATkvOiAYyIUnyglBPqncPYQfrkHIz0rv1lrbU7L4yActhMG01hTLvoSlT1umt6
qMvcFvHjn2G4sqGWBgC/Kz2IQJtBFAgXh1nKDmqWBjdhATA+KrdBBcv6l/eugoMFbj58yUy7J4QL
Jhw2MrKlqlsP21HbON3d9e9fDmJmi5tl5GaeugtcxIR6NVJGpKdrK9oCLbjJ1fjgB+a7DzlmkC6Y
qT6JdMUapQ1OP68USXXHAfyFtDetY6o8NvFBlb9eH9DlMT+3JLitoDHlOK+wJA2fnfI+BaitAKZE
k/S6ncs46NzOPLEn90hhRlKaJw7KD5BX6NpLWyabonEHLdtV1WPzfpQM/SXUywmzNXazeFpsp9J9
GKFU17J8dgHyvv4Tcnkbdfp0fVyXh+bMkJhiycciseXZkIei69B+rwDCXbdw6fCBx8AAQ0/RjMgR
t3QfmBmEnqUBu2W5m3SkwtWo/7to4n3YxX+rU//tur2FEc2tu+ju8Eq5FJ6SILbrWmUYXKu3fiUm
rsaK3l0GmX0MLPuUSEngi6lIRct1CKD0wY2MT8FeD1bWZOGQKgRG5vzwIUjVhL3WIMqpBj6ft17j
9rEKnpJ4ZU0W5+jEghC1GFabDqkH168Xx5u2+TyuBXdLBtCNnf08/8GfnR8XObCtUFMzqENR4y4a
hL/9d2rm8NglKXBiQgiCU982B5ox0YsgcmymXU9+MOlXsi0LiR+sIOJrkh+E80lcaj8fNbVr2U1d
fYeYdaZtsvJg+gdf2nIcjfEGgndzrcixMHvU15BFBPbFo1EVrhq/q9K4ahpS3Wq/teuW1uH33wNY
+CM2BFcxEnTn6+PpY620GuTrmf+3HWTgvHZdfLh+EBfyR4gMkbxFBGvOf9rquZEk0byk7ajVFMXT
aIz7mBYtOTM3cnLnt09+fp906V2RvzuQxSr1DtL39Lxc4JlI9NoByuWTW8eIVk7dz77Ub+RM/w4N
0rvT4JiiJ4yInAoR2fDzAaqhkSpym5N0dW6z7nevPEvvJIGcd/mZCeGkRnFBb01bkm9tpF3cj091
Ha/shaXdBqs0v58bmwe3sBdKKVXKWArJbUadD4VR86zKa1yTC9cngSWsZtRtiG/EUlSQ9do0a+e6
Uu/sUyd5SUt7a6aQ55XezlNQ7A3rcsWNLo6L4gFpEdpVLo5uLEU88zNWR2v8jUGG8tf1/b3gptlM
JI5gCJtrx4KPy027C83CG908fJLLGMncCJ309181GokdmNroQQFvKhiBvt6Oa5+UXjJJu6iatuna
Q2lhms4sCH50rCcp6hQssCL2W7vWxTr/7+fvl5mnyaFvg5QOEk3CBi5or1ErQ2rcwCjv8zTUN5GS
Q3I9PpeR+mz7pbmJFR29hLVEz9K46D4kF0qnEqSJghMth6DKgzZrCaH6bR142/792CSGxoMC8Cxx
AE7g/Phrnjnq7Ri0rtT0G6N+HKXD0G805+b6Plu6g2b+0ZlxmToxvubcTi5LgCIk7GhQ+LT5Xq7N
J1m6rZp7055ulSbYxVl28O2JBsWVruCF8FqbUw5ctMzjRUaZetUk+VrcoqHwVZribdLejy3ItuT9
4Cjm8sSQcFeMWjMnzJPWnUwNtth8EyWQXV6fyKUdAV0N/xCRXkJnKA+FVlQkvZsmr1IMlG3lrC5N
FiGnBv8ZPeikHc7XKVHbwS9iSnxlau8bfKnSmneab8PUv+La5p0lHip0AlGNhQmNNmvhzEJsakBM
m3UIQnya/P4mLn74EsULz9+Hxdv1WVtyczxCwLfy+p1xBOej0vXU1LOG3acG1q05oMeZRvkvSZZX
woWFK4LSxb92hB0w1Z3Sw2HfuuE/pl8/VT+1702fP5U/P7ALSNRZXNsKuAtT8KhNHqWJVgyNG3c7
mOPW6KOWpot2XghiuO00Texv6OMw7bK6bt12TNyBfjivrD5Z9hq0fWkvg+pgm8n4HvI256tiAlRQ
+9TkvMTB7revrLWJL7ltkpoopLOZKbCKq56HidKHXuvKmZtH/+jdKwG80j4W9GNF361sf32TLR0d
tvIfVXPI7MXspi1pVZYk+BmvRhwteKuKn+lE4XgtXbBAGfKH0e+/huZ5PXnHOz21bbWeDaXPWh3t
9Gx4nCbvVjOLr6XWbmS/edHjfJ/CVbPVk1+Rb+5Y5JU9uFBG52eY5NV5qM5t8sLVUcuFPTUyl1Om
lk9G0zz1YUYVV95WhknTf7Nr0hQC//ix7jJnA2z0NrS1Lx+Yc3wVxRBCmIuHedErTpW3HDi11Tdp
cmt3R8v6lntrVGd/PITorWxnxiUA3SJVKuylzkyMQfLwIEaP2q6fPeTj8KXoOzogkXqXR3OXRvou
zF7txv97aJGzMlJUm6dsW8n2TyTVd2o+PLc2JU1lZvZMXqxUuanlNTaBpaML7od2AR0pZV4Q53uj
zXxK7iETkpi3efkY0wVux+8Hls00iXPiwJgDBxElThbXMQBtjq4uP2XKQflxfVEX/AJpI8o2gMqg
+RXjxRwF6FYv1AEB23pTvBrj+0HGPBhxb1yiQDRNa57EkwM09YHqGRm/P4/DbUk+bJV0fcH16Gie
EvD8SbGITRWpHPuFXPaDKyXa1oJ0bSyPzfhTM74E8t/e+GCXnz8wZycGZ+d0MiS/yJ3Y9njjl9Kj
VKsbO/32EQMkdfFwrLvo3ahxIrjkywMy3TeVsxs+sHF5hYJqJtIFwWQJA0hKQx8mx+zcYvA2z7b6
tfRWqqYLAQcW2LnwHfGuloWj4auNnVul3CFTEX2TJmffTE24cQBGxnkdbDpjTcp34UI4NShq4uh6
GDdhpXSuhchIMuwh6N0W4We5ef8T/syO4JuGPLbqCp5nN7adJ3m076ug/RI41f76DlgbjhDcVEqv
Zlk/da7fk3BTn83qS9a9DWssTkun30D4gntllgYUM4eqCQFSWxOBolM9GY9evXJlLHhIemigFaXO
Qi1HBLPlUx8VZdAiNz52m1oFwgL0o367PldLg5ilQqA+Io6SRdpaUx//7zhmsPfV8ac8X6lOLBkg
pUc+mviG5iDh8nWCopKTvurdNiC8rIOVQHbt80KAWdlaG+VT3bvlsJusbbwWYS6dxdOfL5xFOQRn
N/V839bRLt142UFR7ovipl8rOa8YcgS4Ul/lphLRrOtq9a5K0Ps6OuM2MciArrwylw3Re+PwuL0s
EWR2Y0h2kPeuaXTwEIZbH8Wx2Pokw7g9tCvba2kPow/BywmiK+fi7dTnEn8eDqz+9FbEn235sdBX
nMq8AkLAw/vivybEiaNroR4cu+vdqQ4PUJ0NDY2B2yp/SIpH0ww3/dqWWHIvpwYFL1ZlulLHEwbN
7keaPPThY16+JcrKJbA8c7OOBzVEurHmZTy5J6XR0sHKyr0rwYg60r6kB9KmpuXk/eef19l/zQjn
hxq3l4AFZtvlu8kgRArbu+sWFteHPg/yUfSGX5C8wi6vDJWPAygruX8AjlA+keZNtp5aZQ/WYClk
2eTu1qpH5zaIR+P2uvmleST4JzUJOvuSQtQYY/L7A23JufdZke+1Ydet9VWumZg3zMlS1TkduAB0
ZVfJ38bY3ynOZ4dWievjWHJ0f9CMABrVS5y5OZSZmdYqRQTrrd618koou1Q/ANlLq+s8S5fMh7bX
j14xtfRWg9Azyg3yAFn7OP4/0r5sR25c2faLBIia9SrlWFUuqWxXt90vgu3u1jxSA6mvv4t19t0n
kykkkT4PNhpwQ5GcgsGIFWtVv7hdBK3zw/KawM0fB1f5aH9EsQfdLATUZdIub80Mwg/GqscjGOZC
3EbVK3OsOVo7TcXHLzONi+y+aLUE1zBoBEAJI5bxcpk0QI51hjKMN/MDpSBQf0O6/4DUcmgPu5Gs
IbiIA3OhwYDksgY5Av3JAev9sm/qJLDIz255GZtf+oTuofLc9yo2f7J1UtAEI8oDiMZvUo9e5/Nm
MNGqtFrHZHTDNiGROTkhns0gjX2x8iN6XRGZggHwh22dy/4Nhze0GMIC822ezwhIdl2lSlkbIrsh
O1hI0yI7YQLNgItcmje3SUqoz+niFW/VL37uBaN+0rXlrW5/ak3x5kz73m6D2n1h/ae8/blmNaC9
c9CtwzEx/adp6gJtSCHRGy1T8eZREqZ0UfjL7eXF9AkYBFpX5dQZLRuIaRIsb1/84XtZwNdXffy8
9v0ByiVhB9mSOtkP1jmhv6zmpTafuibOWIbHeLMzyLAfKie0XWhStEmALP2bU7zdP8EbbkK0PIi8
vOC7/ugFvth/yeAtLKnR+zBTyj/z1khfhCTB3mm4CtEgvLa0ZMh3oO1HhKbA0ktLVqSzZg8US9Zp
tHspKbTZWDHzJ5vPNPTWjn71yqn7PGi+pvD2m5Y/KDSRvER0Ifb4xSBto7RJgRpLvHhgCnP0HeGv
lL82Q3pYQHaxDo+6ReTJkf0D2Ak4ffemANmQsgBneT3Gufds8Od/7y/ZzVWPrwtxQux7VIRwtK5H
w1fNWvSSoJ7S2n7YTGUWAJ87hVDrzE/gC00VHR83W0SyJ98kS6/RxV/GeAEdJQO7e9DoQCQgO6eY
NrEBrjaIMCQqRchGATUgc0YKoGY5LmyKST87IXVS7xndD2bgafm7MWf8iPlW4ZQ2J1Pw2KGlBRWc
G1/vV1NtOtYYE/ZCLYiFFc9r+04ffnCIoV2YkSIaRBTjbDCYMRt7p1tlkLHv93fFxiqhiIfTJdIy
2BzSHqeOWXWErEPsrtkf09pXn5tuJaHpJ+TbfUsbU4aWLCiOojNSYF+kc+zVDrCOeQNLifMDfFOR
VvvnZKn2czWpOB83RmUB+A+0HcIVgNClUTX5Sty0t3v0472101tVnXX36/3hKEzIeQb0k7pF3cIE
0Z4o5J168rqo+n03bUCtHRImKK/jtr8+sjXqm1neJ11Mc3dBrqSe9x2pqtc6WV3FIdpYHbgEiHGg
VojGYnkfQE6d+2PbDSjm7lfvbK8nOp9Y9fP+pG0cVYAF0L0soOEIZKU9UCcdEnROMcT+XNt10I6E
nSatNwKCVMpzO2bVyZnWXAHsuE2af9xRglIWlWTkSaWaR8LrKTdTDK6an9C20SXPnRu5BOc1slBv
Gb+VeZT059pTHC7r1jOhwRkxGuYTe17OeqxTtXDNaIfYGcvyDMXPNfRc78GQHfGV0OHCGcbCoZ58
U9OryDhDBaCOwGGs4x0MYflgUGQ+pJ34YQOeCBsEQA+k/aWFy6CQaGVkKSJX78M1wevNYUFhKzah
NF//sYK9jgoY+qrkjspmyFqjAOou0uZn4mfhAujC/Q24OQ40T4vmUNy08k7I0pSjI68pI7PWA9ut
g06fgoX9e9/K1jiAI0bzC0EuGiqg1+eWtdy2SrOtIp6HLWhbFYMQ3uviwvuYpsvPC/MXcUlBxiVb
bHw+sb+v+V4bX/ZL8taPx2I8EhV+dWssSHGjdQABHzA+0soXjLtcZ9hdRlN9cr2gahfF8by1gIQK
OhNQLETu/qb6jaq4CwLNlkadsaPasW1P91dDCuPEPsJzCYp8KJ1s5G1yS89y3yxoRAxafJp1L/uK
RsjsqbQdPERA1Xo2Nd0NWLZUjyUk/mMZMDZA8TbyHhnqKbQaexqNf89V8GAPwc3XpeBA5yUt9WKg
UV/koTOeZ2VBZWtlbCD7HbyXgCeUQ0a/rPq+gFBVxAJt4UFhqgRGtg2guw3S58Aqy8fRTInVEAtL
z4dXLXnRTeUKiFTj9VnBOURLI6BcqJ0h1Lk+K2QysjL1UiMaYQvk0osdJgMoO0K9ql3/lK5T/nVx
gU1w/MYKOw3akKE/zriSQMSUG/ANtvajTfwhHPVkCHGy37FjSFDN6ayj4OxMB63wvbdyNrxd1mbe
ofcrLWgMXu2gE1/gOWt8SZfRfvUSWzsVWZOlAVva9Z35DncCgqfTiUJ4q9tNi0sPelusz4vRL+81
EOrB4uRLFjRUc9GJMuh81wydq0Cf3C6CaKpBxvx/AGnyY9PAWXCaOjMiCDD1ZjCplL5U35dKGPnQ
LRRROZaAf6mtPy1bke6Rggqcg+vfL3nbcSYFSAg1Ei0VOv6XYaSfCNrNG4AAZrMH45CRvzZE7x92
W9hQiJpxi6AL1JOBDnqfGRMfeY908Nktvnq94sq9nbbr70vT1nvDlHQTvj/XEei6gkLVuCOnyTBx
sIBjDYIBhEU31y2kvtjC5g4hbPG5MufAZi2kIl511GYq7VOfQXmo/4507e6+P5ZCTeG3AKNBLRuV
GnSryEXNpuB9Oo++FdnmzHej2ZuvhpXzIxxz85KxCXvwvsHbmYRBNE5DgBfjvCG+QwORtvZItkQQ
j3J0A31j2v5xCyIIE231FkF66drLlBAGTUGwZkVdZr4RjlSN1oT3Tchgvo9pE83ZsADdbVTpr23M
EF9I+tE2o6yzVzQ9WuxXWzf2EV3oU0igN/tslwso07PeACkmwD12siS71LN7xS+Rk2gf+walZygC
fKQq5IATGTRuVv5A4xzp59ZokCBrgj4p9hn7c0ie1/RIkm+z81fSFYDFnBYPHUPFF29+X8csIG4d
VihqLNa/rGLnGmQHXf/JmhWVlFungMyyQCGBUVdI1EovwKy03KpLbRLxFq47CwZ/2rXpnvo7S398
8WFK1Bzxt1im64Whg2XS1bSQ33TAxvRGVMAPshHAAOyDhh5wwPkoO0oGkBFqs64ZSDToZf2kFxCp
tqd5fkuckewBkjF5MNE6H8QB1vFuW5yngnvkQNvUgMowt1/s1R8PQ0HMV1bzYd/aWfo1ddz80PUj
V9Exi59zfeV6CBT/uz3kIhb12nl0ppHGHd132q51T2OpmHKVCelhnFVm3SErS9Gx92ebx2ZfBFSF
+FLZkM6bC+HNbDAxDGgbGe1ftTkGswq9druyYqpAAIrQGg9jWwrhNM6LeeoLCkrObHnlta5F0CzE
Hewv0GxaW3PHZu2d19Vwuu9NbgeHeFs0IAFU/9Fsc71nE8qpOSSmGVn2Ye2e+HpQ0r1veV2BJgKp
pZAMlh8Oa44jUyG/FEHUuM12XBVWyK96cdKAgxPAEpGjvVFbhbYVHzrizhF4lCnU6JL+HVI7WRX4
bVd+NsvM+Lp2zi/Ok/Yw14wc0X85vhZOjZ7x1k9UHZJbDhrwYCwn3jIYtBxq6qOrLbTXlqiwymnX
TXq1b7zZG1CCYR5EmxG9QXQs23mZP30BYFYLlpHaQZpABlZx420s79VPEVfwxQvRhtag0esli9bh
rPmH1Hwxvf39HbSxvPCtyOOgqxXIEVk0q4BSKF8GmODNq8nzQJt/3jewESZcGpA5T0pIchO81Flk
fwFh0GidkD3xF8U5UIzClRyJYU/awkoY0fygGEBy9hsLcTFLruREHI4lNsqGRZ7+V53HTnZsVOIA
t9kAZG6xDuA7ESdBfkNlyQgivUUfo6HiiwUxgrpeApShm797x09/OTRPg6Hz15C5rbEGiLRUr7jb
3QaUvwDeQN0FZQs522oC2pflozlFbDGm0E/TiAzua7ImKo1VhSE558rXdbXLxJgijexIt+PVgTmK
4OY2bkAECHQ00nYYECqE0smxamYtHsjP8N6dy7Cp0f1xGK03gEvvb+8Nd3FtSfL93bKO7WrmY+Qb
f5B1b2fPlL0bzcHOjujc2fXOMR+fKkBJ79u93fHXZqXACNwGE0Q9YbYw7fVcZ479hPSoCiixYQXq
c0iAAfFlAGguVvLCAekky62Z9FME6a5gLf6sVWQvt94BPbQXBiQPV6cDW4eKThEvtT6EAscc5iDG
fdfqckG/oKlS9Lk9ZQjviY4nMvj/0VsrOQrPgwZLWY4Y0HvyTuoQSmslitmh2RyHB8lScbGJygUy
YaJzC5280uTlDMTqq1saUTu+FP0xU2k1bMwdHvxggcVjAleo3GTfLWXdulZnRAt9KYqD74aEHvjP
+/ts46wiaQiAhxDEBvRP3mctSdcG92TE9VNfPNfGTskzpjAh3xA01VtqOwAWlNApT0Nka4ilOC0q
E9Kyc1qPjV8L7AJ7Lv+ai/Og6pfYsADUtYEMgoW/kGO/PikQk9Fas2/WqNSptWuq8twYgG44torx
adMQmL5B4SBYOmToQ2lUml+UfI28oTuvhgHR4Brq89xRBR8bLlRQFppgkkTKFSfmekSTjXRWMlCM
KGd7b32nehIaefPJyrqAqXrchJe8fmzg0SWkLkBtjID25p2XZHRpTb+NnaIIUvNfO3lj4zdnOudt
Erq99/B+uDInsx7MU762dQ9z0/qXU51bKJmBvPTRk3NtQ9pzK29YZRtaGzfap6o5WcuX7EE1GHiY
axPG9RIxaP00WZa04Lg5Lx4PKPt5fwy3/v/agLQHCof0o0GyLuZzcQTFYwIC5vsWbp0YPBiSSEAy
gFfuZjuvxuwUVo3Hn8sWPeDAkaepuQRp5x4Sq3r81ry2Jl3W1pgwOg99HufOsne94jWzldn2ja0M
DCuSVOJFJtLh14syTzNod3M3i3m9az0ga97sIpz0oKdvPH2/P3u3zgCwAlHOAckR+mBk/MIkGs36
zM1jaMwHrvM0dGngqlzbxiYAoABVF9zUqCLIrLXWnE3UGuY8hrDfF1tFUr05hIuvS3tYB3CVFgRf
R8XyjXv8lbTaa6InqgLY1rKgfAvOA9xlwDpJYOYm57RlC8ljkh1Z8ZxW56IpglJ7HvhucBWgGZUx
6exn/WxOLtXxUrC+L3akr1pgVHlYpuA4s/9JaKYId7cn8X8HJ00iGlgAa3YwuHJ2dkmSBgXSc7kK
CrS9ERBViz5QVHmkoLoGZ1CKkCdHf9RQvndFPzy52kQUe3rLCgiiAIwEgAHPUjHWi5gz71Drsewk
j232ZWKh7367f2ZU35dCztVMxrrJ8yKuDf3NqL+PlfHHfQtbq3E5Amme9NZkpkswgrQ+68Wp0495
qyj23F7O6C0VqlMIOuBr5HDDnfOe1TMWfBi/js2zoHGpLSNwQCVu0Qd7s8U1c2VMzOjFini2hhd8
jt2sO8uOQ2qX/7o/YVvH5XI00pKDPsZd0tzI40T7wuxdWrDA95ug7iChkOVBrimAmVtbAO13wOMg
kAIxgWTPSDhp8P7M4uSJf1dSRam+Lm0wQx/bvKzmLDY1K3jtelUwu7X2l79e2l7jWvOF+Pj1+YRY
adojq1nqP+Y0ejzrgQLPxTSJZbtY99VqagCAYShatF/eQat+3F921URJN2WhNW5eWPg+WHX6OXT2
9z+/dQyRwkPZG/z3twGs2zY2N70qQxeGuwOqe9dQN1hNlT7X1nLgEYs8AxCECGWkzbTwFIXpOcvi
wjv6/hPRP5tkOWqGGbLi7/sj2jgnqBugyoedC0oiObRoC+j/JSZP46azgyxZDnw0nnRG30kHUVdT
P4M2qAju29yYRch9gN4GCVFRsZKGRxLIq/e+n8ZautN+evRoP8jbJ9wLQLIYENr/RZAhXZZl7Y1g
nxmqmNgpBITPRF8VVaSNjQa0mACxA5YCEIF0Ik1TW7TcatM4yZ/SJ58pnPHtFCEu+mhex14DtEY6
kAbLPc2xtCnuCIRdU9aHnjd/TQ0Vo4n4mdePJNhxBH5HdOD48ovMqmtnMaAYjNZbz3ytWTPvkMfu
g4S17nEwZhV+fauyDIOiS12grPAQvHYA9qrP+sDSOc6BGErMNsjI3ht/5e7L2EVDyoBZWsORHO7v
uNvVwgNQx1ZDtQwVP7ldvJpwgVr2MqOtZIVkSRNlWb2/b2IjaydsQIQBLw9AjWWcpGdwN+c5m+Oq
mYNUA/tQG5Lu1LatQFOHU9MGeeoFDN0lVq0porWP7KO8kHjsCq4LF2qhMuYASMCxByR0jL3R+cRy
8LcM3o44DRjxiicnm9oAnflBb5p73ugsSAekLZ1a21vQd3O77p8ut/C/6zs0fCg8zNZWBhIaqWhR
qrxt8aK8ble7H+NUN7Wwtgv7Ocs8L6DJ4CtmYWs3i9IzMmR499+AhgrPrChazClEt3Zthq7Y9VCR
3ayi7t/aTfBcoDkQFfcb8oHMm6pcKwwa1w47txX5TLRKEe1vTZoDlXAUAdHsYcjZhMydB93JAPjX
7D3gxMFMS+DrFFt2axyXRiQvCR3BATmsaoz96mU2Pk2K1RB3rbwlAeRAOIlMJcQMJR+m6SNBcdoA
L4btATv0D5D+wZr/aC332OtvpIoHL1XcLJsjujAphRf16vq804mgNSLguiBfa1OlAqkyIUUYY1kn
IDLBqPT1E7GfmgcJ/XF1ieLrf2fNkR6VXTJZiVPg+2nzT23+6lSaN5u/H1lXnEb0owHzfO2ARxxS
aunlHM/eEhZVuWtUHV6bFrDeSO8iHka727WFqtLt3uHuFBfDmx8mKq3X24jFQ1rCB3wfF6QN4tnr
zxM6uFbWmxPyevmptvRgHNDgkc0vdZW8Z2bxoyTmTuHbxaTLWxmhCvCCcOwmaHSvbeap5WS09mGz
PPrsG8RB0K8TlKkVLHm6z8fvZT+crOF43+zWRAr+KlAKoU/uplNucdyM6IUOkpMqyn4w/vZ/+7ww
fxGLZxw9TJO/4nwCkDj+KKkCBrflwxAbWWCvQr73plVtFFRT5orDaAx/5GjkmGwWKLm/NwOKSytS
QIF+golwgklKPF79qDTLOtdJan/t+0F7bVfShA5knoJ8zb7nPs0iw+T143g8UNEK5nk8nG+VY6wG
yjTjCuKk0pqD6mBrKpzP9kz+14CMm/Fmt3XTCg0JrbMrjJ3hHX9rr12MQRaV0Nw01xnDqbLGfG9Q
bdf98/huuzQgrROSfZAO6jGG0f1p/0zM3/m8AREbRP3gW5I5AYciH7XVRqtXeiIGbn5Plefdii1E
9GISFwyN6MK7Pi2uXeZE8zkOY/Y95em+9sqjY5zNQUFcsHXoPVBpA+/+0Ysq3S/OAtWafoL31JPX
/EnvHhNc+bheLj4va6uZkED5H++pe/XTtFRHaviRUxp7veOvqQ2oLwhYfmPlTcDTAIkVgqjSjeZX
DRBqDZynf8ppjaBMdeuLqZe8MwDc0I5CD6OFBg5xfC4cGXT0ErS1+l1cunq4zG/FcJ76/qxPaHFt
fgfDpn+UyvBewnCkfUC7ddHmhPax31rgx5iPusFemk6Vkdnya1cAMGkfGJ2v2c6Y09iti7C3Tlb3
6jfjPquMoLBiF9pYXbxm3x5eKiLQDYBMIeq8yWJlVT80xIZRqwEw8pl0f9///sYhQiehK/Q/PLwI
bOnKWWZcOcZkdHFR0TDv/6KmEzDtMOf/RzvSjgCi31tSYnaxZR10J6idl9wH6YMi5ye+Iu87pDE8
qPuJp7oMj+9MO6n7funiYQrH7lyte2iP35+wjWAHGQaATkC85UDXU/KammGZA02wtSvQl9jks9dG
4Bhkwx9Ze85VmMMN13NlTIpykkKv9NWDMYsHHQlLQ+EIts7p5WCk1bd4Xqb5hO+T7s2vv/P+lNK/
qZGhgKF4Pm3tM6AXQMOEh6AIE689AqjuOyPxdRqb2Q83p2GDehl60szh1/3l2Zox3PkiZAe6+2Y/
Gx1jaHenNE5GLQim8kF6UeGtURjBBgOBIYp/cjN9WevW2voFj+dvBnnO2/PDPx9ZOCByxVvglk27
xMZbGqcFE/BL5vzlWn/+xuc/UuKAWd8qSeUj4tqu8Fmc5n/2eQGugt8xgGsSvY3ASdx0bzJkYjyy
gpluBtOKpu0ZVbph4WalMw6+X5BhopXSQNFCcsMeqRxWU/CgtZNPDrk1fOkT+qeZ9a9sdkM3B2fV
NLwkXAtQcHzWG+9vjsSWx/AyaNdTAb5wo3Ke8nr4u7Mc0F6qFM02duDl77OkyzVLdYIuHXOOLeTS
9K4LVJCgLQOoOouLFT4OObvro2SNrsNYx+fY1dygBGZ1LBWruOEWUN3+iJ8Ba7pJpxR9Wy/ToM2x
s6K/nNv9F2+qT30/Bm5WAstH2e7+vtzwDoKzV3BIIwONePF6SNRAw6I/50ucDKDap9P6c/F6N8yH
8szo8u99Y1vz95FbRXM7CII/6FAugpPU6LISgmrgjIa04ovfKjzdxh2EcQjmYfC+gA1QmL/4vJnY
Hfi0PJC2dvumOCzazlJlPLamy0DPPJKLojFbvuZMsxu9GnzqMeckcrP6bSqWkIGAmLWqJOqmKWSH
AQ3XIUYp1yALqnnUWes5LqziW7/mu7GovnrMO42TefqNdcG9DQwaJESQNLyeuBRpyYTroM+jXRXs
O/x1//tbAZzoKkc6WIC+kTW4NuBbcADJtCxx2YIGQp+WT0zvPxEzPaE/bD2jI+Mwk/LVLswjr+rH
3/YQesDeRiynIxst4oqLbVG21YICrGDVM94c+3OhuMm3dh3qAKjkIQI2QWx6/Xl0L+pDvfAlhpRf
0GY/dCtKHlRE+bj7hH4A/A6uQUA1rm3MA2043vDgNxyd3U8N6ez7C7S11y6/L4VW3YrclY92X6Qn
ivM61qCEKn8s5fzVR634vqktHwC5GtHyjZ4EIIivh9J2U5Wua7HE6Bidy5OhogfcXA4koj/IQOHY
pEsqTwjTPerjhE4vxvBs5tFEf2NDiVz3f0zI94yWDYPPS5ho/AIkbaCxVWypreUQ1NPgmMQLBHtK
miOuEY2NDo/t5ODVr9wAacbpQUnjjz1lg2sWHkZEVDeHvnSguzJOPJ6MN6N/A5XeoAIfba01vDxB
g4s4/R9u4eLkkYH3LbSqeAyOGS2c2Jf7W2mrzITnE/yxqA0IltfreWJgzprXqgd9ltvX3xZAUHeV
5UI9Ju/NQB/XZo+8N38a19LZLXPT7epm6N8G5hPF+dkYKBjGAOCCpr1Q1ZR8QNOZHNzrEEUhHDk2
fwzqYX9/rBux15UFyYmxiS4Q5IGFfjjQIUy1Lwl5KRHiTEFdviy6YkAb3XRA2l6MSNqCmQY8XFJA
nHhOoT7M/9Rr8+CiPbtMAjs7JFmGJu/P6cgPoHUOe3OfZxS0kgmoNY7pzI5NFbe6CnGwcSzwikH8
DHls0TIlzbILfUYr1zvciEb7UrvtaXS+9UkDXGb1x/3Z3lpPROmCZkpHkVRmYMG+0u3aAj37OMyh
Xe+tfFK4wQ039cGQDx5ZKA3cIIwyH4xCqYtYJdW8sDc+VdqrPrSKVdwYBjhdxMnAiwaKXdKELSZF
sERR32DFjypo528Pz9LV56U9WbDGLdwqn4ErSkN6bCvV1br1+xFsgZRAhNw32I+BzczOW3+MKQ+L
A3mQ5F94QPvy82K/Xbgnt+Bm3nf4fJrxQI8gPqhYZNXvl+a/6qCI0VUJqMpWL+Df10JVINvYRSh0
C5Y+D5hBIi+wbiFFtYCSAy1TIfOConkemSKhv2kC/FrI5oP9AC/X60nizGwXXuLRN3T5sYFfBTti
+xsZa1TrER9CyQ5yznJSn0NuIbfzFBThdggiB1VX+NY6XH5eCp/S0ar46mtLTNJd24S/c8xQOzZA
Do6i/g21UDW7k74YJQLMsdsR/FHEG1tLgEQ7dFZBXwRQnbQEbtauAIrZLG7mEFpLtA7Xx5v/UbFB
Vs010JAgiq7XqzxnLCndZUV6wibBHmwOj58EBw9n8M4KVwScjfR9L7Wm2RlZbLBw0oIiU+xS4Wqk
1AS661BvggwimAVkQWU8CZ2CVVjhJP20mmPQmUNo5p+89rlAU1XJFOW8jZvoypw0XcgXQ24rSRYc
7PCn/oOC+dL5nRkDDxwuYWTYb1qpqnmYdZAOLvFYHdb6mL3f990b8QQ63HDa0KwFjly5G3GcGzS+
Nj0WnBHtGYlD91RmHv3HWDsrBHmDlgUar9PndG2d/Vr2mQLUdXskkWbDewbWwZd1ky0sfc1MmMjV
LPk/OgkY+GfvD1BlQFqiehpHO9EMJIPeuPGcsfNvfB5yGyJ7j8tJrhE2hCD6LPGMcRdUVqw/DVux
o8Xvu97RmKALA8b1iZlA/bYkHhIz1nBg834oImYcf2cMDiJ0gQ+8Ubdf8qz3xsEDOX//mmqRiqds
awRI0+OdBF5S4Oqk1JJm2eNSz+0MesH8hc1obUe4niNvxh7O+yCnILYydC0gpSW/jocBAFV7oFNc
6+3erfOjjj+MqxIyGzsKfPY2VhwkJkJa5npFfE7zBvRuYzxGDjq0DF2VXFIZkMKFsTCgo1iZMAAh
l8VLgsxUbKqPR520qxAnIMGNwAeSd3LAMKdjNkw+TBRttuf2W2d/rei/9vKt5ifdmoJ07AM+lmFH
q2Diw44nw756HHaDiAVoFYJsrUBDSJcBElCNxr3Oi7R+CTyvDx1bUdnd2Hp40dpAN374NzloMdyJ
smka3cjozMCchn3TGp9t0P4+fICQ1gL2GXEL+hLlgejL5Ftd1btRbdshqfuwYuPjbgxPZ7CyAdeB
S0BGa1qJB209v/Ci2umCtjbDSldU7jZ2HUJrZJVgBr2BMn2mmfuLrpHcF73coi1kftzTX31fcmSu
1ia2Pxd+ZPFwrHb0z8fX4PLnS5sp19154SM+v3Qhq5sw91RV7s0JAqujIOkWVKni3y+eCX06Ll0F
bphoqOuwroHfU/WCqixId9Uw8HbpDVjImrf1Dzyz70/RbXCEOxZaReBDQvkMzwRpAEZHGy/J8Pmh
+MQtaPP1uT8Hjub8yr3pNIASGgxzv7FxL41KswaMMfqOh9KPWF+AKEsPG1VnwNYhv7QgzdpYGgP3
bVhYq0NahDk954+HrajBiDZDA4+SW2pZlhUlpSjhR9wEEaYO4PDDiQasC5wxaEmJjftevlPMFtHR
lLjRErbs65h+ub/yt3Hq9eelG6Wzl9U2Zny+AfcIqNEyG1xG51LV77uxf9Ech5Z/wa7hI6683mB5
aprVYtVJBM0w0MjZzY/7w1B9X9rA7doAx4rsXrSaod8fzMffh3jRAGGMVA8SOzfoPMhu4CZahyRy
2eciqIuH32/Xn5emp0iRxWhmfB4MLdMUeOtOpTe9NUGXA5AmqJrtylonWEBvxLSvHm8ZwAAQNiDX
gM16Izc+I1NWNO6Y4J7Tg7NVqjTsN7YpyqmIEkXLnWApv94/Xq7pScMGDf6vGYImtXd128R0NANU
hxTB4qYtYAjEbYpapEzLRpy8AhPZgnDX/0mn77b5ZTa+ayo4zNaC4NL+/1bkhIYBFuOF1rCyevXO
mX2Uox9/gAiVRRw6+HY8FMQvuLiVGPomcnNakmjn1FPojWP4+Jm7/L7kXXmX2ZCZnxMwoGRB+myu
v3FBWEIdAY1JAMQBsXA9ALQTaeWMLomo0X542Y98d//3b9wOl5+XhUItatFkKeG6CXuu7J+p/dPQ
FNH01iILWSAgISEKeEP8CtLajppzl0RV1kJyQofmOvl6fxTCQUvxumB5Rs4HVzewitIqG5XbG03m
+1FfoitoddOwdsjebv2ja6QHsAuq9KS3jgeuIeQU8ebHH2lVmD3Z6UwwJqJZIYWammeWoG+J+0wR
dm6O7H8NybWhtWYQr2cwpOWfjeUta+nOHKEasviRlqgc/PaoIMIpGD3QQSaNynC0llsEm9kc985+
PlXrM3f/vr9UW7sBMTQKzLpwK/Jzt0/SCYRxCOLWqkDGBloo6fG+hY0pQ2M9whGRJr1tV5gSs9C1
qnUi03sv+lMPhrYs+1ZoeWC3ClMbg4EpCEUISjrXkSHE7VR66dDMTjR98owvtkokbGM9UD3FVAGW
Bo1LOaNJe09Li6FwQW5Kdnn9q27aJ28B332niEI/tpF0gMBpLW53AgJBWLz2MoY7mpXXLU7E5pYH
zVo8l1nzNDnOLivZT7Ys+hnz+m7Yy25xmv39BdsaJpo6kcMDk8itYnXaVNzIx8yNZtY8ZdYpe/Xb
Q1r7j/sh6BEg/SzCr9v8MDDS1jC1MDORY7qfJsVe2JzDy++LYV5cNfbCkGFJsFqD0exLdrTpedFj
nT+1fRekdRfM0ylRMZds+O+rQYnDcGF0pU5bJAMGpUWO/wdgZMsf9xdn4zRdGZCqV8iHMW02YYBB
cV0vAVtFcirr8gDwRvz31/vWNg4UeNUBmxM6G2jElUKcwhmSjDg4UFoeOdpffa7Kd24NB9wRFgoF
4IJHP971fDUN81r0U2ogSnOCLnm30yWwbXYgVXMoy/5wfzhbq3NpTdoSZZF4Ix6VWpQaZIJMJdrL
0/IZ9LGKaduyg4hQ6BDA692k9uomS/QKlOBRN6znqaMvORrNy0pVXd+aPKBL0Z6HOxY9OlKqsvfN
ZU0HDMfIqyBB32iENAjEH9EAonBIG/sAaG+kuBAw4D0u+yPNWcqKWhroa6we2baw9L8/vDJgRANl
DRqygZWW5X0nv3Lz1qr9KK12th80fE/48b6JrTFcmpAW3216w867Bhmdt8wBs7Jib218HoQ1ogMf
daJbHhR97TVraj0vAvPfeWi7fV1nivyguO+lWwHlOhS6EFoBrC6vworQk80ZHjS+pYW+9d45b61z
MH20f/2V0FeqbMvYGtOlQfHvF94sb1cG3WcYHL/RtIIUua/YVxsHBSJ+cE2oaZvmTZk2xUO/08cG
NAmgKNFOfhlo5peHlx3Ie3CWobzmAecmBVHzUizNYppo839aXeA+Tvc/v3EGwYCHOBcRB7rTZbwj
Xn31mo4kjdnQmOE0ekGfsVM3/62ZnWiYW7/et7e1JCKLL5qL0IUvVw16wigDZCiLF+8ZGnDG+Tc+
DzIE0ekDTylzpqIonDNrGrLYdf9hYxH4ip+/teD47n+/LyUVeFLX6Zx0WVx2Mw8d3u3yZN7ro0UV
D0GVISmCaiEfq/U1BoLC4FiFdRXSWWFig6QY7UNCcBCwWqg4ya8OY3W83KUg+WhZeqBu91KX/Wli
5q72jJeqcasA5TBIe6FK2KB4kREfmViOJv77a/aRCZX9wsXvkB8lRZpO5jonaWy5Go2oWdrtvjON
N2h9gqu4sss9ig7ds8UQhENV91uVOuPzCvbaoBu48bcOWaj7v2jLUV3+ICls6Mt0Ld0WE4PL6wAx
hWCsvoI7OU1jQ5BdAeq/rIqHmSxKCViM6OVCyZwI3bYbzrgW0WTjOjgYPlYe7Bd/AV4UuKT/wtDs
H1jdTI/u0nYh8fr0MJV+Fxht7obrNM1BP9Rsp9Ou3+XplO/woLV2RZFXzygsDQffUjVp3a4YGJxB
ogcOFYFOQRfatWMdEj81tYEnUTJ2A3ARhLwlmfuP1WrN8f+RdmW9jePM9hcR0L68SvISZ7GTTro7
8yL0KpFaSO3Lr79HDdwZmxZMpD/MYF4yUJlkkSxWnTqnmWp/S+u8DmI94ZHm1r97Ur6jYS3Zz+5k
HyFGOr7dXrDl7rvyIDzXF5yxd10SahlD1z2Yfk/cG57tfHjJZ3pM7CzyfaHIZK1uzDNT0p2i94mT
kZalp8o1EX59S4HQizPF1lw7JZeiATACgOcAxHg5v+40a8nQzPGxKY3Qzve8VN1cKgtSNEHi0Y6h
1RAf++7UTxvmfb69IqrvL/fO2dXb1hlLcwff134VLLJ7xbWl+rz0jJg0B+SnNT5fxsjfh5ZQPO7W
HOp8ASQHdxqmaYWnx8fBuW/yaddacZix59xS0Wys3b9o6Ud2FyBWFD2WgZ7NUxkzURheHB/t+JH4
d4POIq/TgyoDO7GKDmPVFjwKjS7I+wJpemmLmqOGhLhFMKj00U/ROCSeRTuBk17fGCrlntUZXEgJ
F9zoIq14aUxUuebj7CZHEDxtoBy6EVb8JeXk55BUu9u+tmoKzztQH4Oe+CojSPuqK6GkhUR5Q0Mz
eTCaaQPR15yq8FoqQ8vfzxZrsEGCac4wZOQHCm2RvL3jdgvycsVlsHbG+IDAoqcTCMyrZ6uw2sHy
e2SZZ5LeiYI9JpDrbqZEUSNeQXIDCHtmR3KIocObKfa7pQLjv6YZ/TZQtFd1hr8xi/mRUCPkkH3i
jbltNW3XmsXX2wu35pBYNxc6dFg9oMgu5zOxSV6i9IEHQdYHpRgCIrJgIG85coXlp9u2/qSe5Tvi
3Jg0WO6MLTcmJz4mJYSxcstKEFu4PwXzuoMZ93RXidYJzYpCPtfU0ccGLd1x79fL8QWPCoy+5cEA
zM3GnQz+k6buF6IX917sIESYm4fYMYrAn3LjwdZRcYeCBdu2ObGDXgNvJUfHUUgQuAT23PpRgYAG
dPhl8uJkWXwnmtq/L6bSCf0C3E2Q5IAKbtbE+1qLO0RhVvyUlgxUJpPu3/tJ8U1kY30/A20VgfeB
7YbR8sJszIa7qrT40+T0zSYuWyOEsmn8WGf577Gj2452XRHYQ1GHGnP6J9I2IqyzyQ3Qgh8HU9m0
d0aHqgmw5tY0QrH5ns1+H6b+ZEIkG2XMxGHJhltJsc96+nUibRpBMRE/2Jm/I3arg4JO5BiDV3E7
z5Yf9M2Q7qy5QC+vOQ6/beoN0e1lvboIgNGAiCEwoIBc410p5RCEkdqJXxQZ5DMD034urdPHv4++
MygH4FWP61i6iUEclZZz5mcnawfG+DlTgASuThT8fOxwPLzRCIiwTD4lm7Tyx8QAE5H9zeLhsPWN
rRO/3h7D9T5frCzNIGg2Q6uZTKqeZ0NsVBOsLOmP+tPIIofd5wlCxogQPRjaOZhI2Joq1pC1xQER
GJ5heMEuoMfL/Q3gqw7dpxl2sT1eh/ru9rjWPg/kGYB0yzvmCj4b5yXEneohPzE8X9mW0u8f/j5O
R3SWYOHxW2XfmhK7nT2TgsGze7Heq0qRDln5+Refl2Yny6ZyYD4+D+5xZtEI8mLR7QFc3SOohZ4N
QD5fIcHV6kOOtJcTWwdI9H0aBzCR2zVXhKurdqAFACA2UnlQz71cZwNdFU1pQUNEa+qo8X61/QNV
VV5VNpa75OzuLVjvlnPOQdg81oHVQ9iLijDrFTfv6poAooeBgPEeupiXVkQNTUNdZ/RUVTNuoldN
Jfh5teHhqz7OEdBeIct2RX5VQfuEMeIh7u4Da37ehr3xz4cXfYF/grMRL4dr3JEZ4xrpWhzDHjkN
/T9g1is6xV26MksXJpa/n60F8QACavSZHPM85HMgso9G92h3Px+CdOhaE4rr1Mb3wZx7zz9+oiPM
XurfgN5dH7ktg+oYJMTJUaNpF8y5+0i8WjFB+tUyLyOA6pqDii7ydnJr2hw3BurUOJesEYo3lZuW
W1Rl44PXWShTJgMq7x4kXQEgECEv2LQtNaPeQTKVhbYu6A9NtHpk0sLf2DMOioBUvqrZ7Cr4kn6i
9IQy+9Io6yZPTr1f/YDOV7upuunZJfrjXNUhLTvFw3nVac6mRLrqHG2MZz2jycml6cby0pAOP257
/uqIFs4N1B3RIiVfc4ZgxBEpQenK+TL5WtgW9zZ6T2bxAsa026ZWBwNV4EUcbZGRkQaTDBYtZjC8
nGI2veWF9QnaWtvbJlYOPA1g/f83IVe2GcACducgM2unD375mThhTv9mws5MSDcQjauaDVyDC3ig
2m5+dmkXuaAPpV+p5QZ/MRxcDyjT47l7lfx3IbsXa22TnLgOycXyYEy/2/j3bRurDnBmQzqXBNoS
bZN3Ce4IEhUT9C+G77wWQdPfj6aqzWx1fZa2emROcZDIwY2BHjzEDNjiEDGMEuOfoTC2lRb/xbRB
DAfcOwt/JYKRy6MW6mUeeL7wZvd0skvGOxucX6a7uz1va0M5N2JeGpkTmlrLuQisbRKCY/Z7Q8dv
2pgq4jWVGWl5CO1noVVLWdF7m7ITn5+Kv4gSlt0IRYdF4+OKTLpHds4QI+qxvehZOJFur489C8TH
mwxxekKtVUNZcemdk5ugLRPwQtcCeM7ZjfbnUldc4mv3h+4gN48ebh1EmYunn92wYiBg3upwlPWT
/2T6+j6h5oFOaaQNVvgXiw8QOm5c1wfERVp8HKZQq4wd3If6u5P+jN19+mEu6WWy0DuMhxqqDFcd
sSlwQG1q1LgNs11MI8vYJGLzF6NAMU9H2y1ah2WSmKrSrRGSmOTYCJbeTZDg2jn9GO/KplIlZ5eL
8SKRgJga7KW4rxFkIQsvTVjuQUqu5WAi0bvpU+YXdtDx5Otc0k84sX/VMxJro6er2P9WraJyhh6O
pTFBzqeV6MeHwFyrH0WXbhJtx8oxsKvPLN5U8/0MquHb87lylEKHy0M1GKQx8A7JAW0vTkjPfe0Y
899JCeYYGgcD2t5N974CmeVtY8tteTWjYN5ZOjqWLSXdprE2QfmNlRDLKof43jWRxpton29rHeKp
FmFgjHbtjVU4NLCYq5JrWzmWAOFZEqKY12tYFEiB6yFLmH7s9TbUjK91/RKnRDHEazjP8hIDX/Of
GsU1VVvCROrTRtePnvGczkbQDQeDa0HSb5kbJfEGQbSffb89r3+8XppYYD2Rulhqx8gALEM/O0ba
GEm1PK/so8WzagORRVC5myTd0KrV9oXWmFFX6G/ZXNR94NZzs+vbtgznuW1+ebU3Rg7l+pMv0jrw
hdsFmea0O6NO6/febNpPZV3PgVlN2eNQoUMWt5TxYlRzudUTRNbaVMBRq5E+15PzPk5VsR/d0Qg1
reu3SIcVoQtSpzziOeUbp9bSLZmzcdNU6A8PwI6UhCOOkmM8E+dTV0OtvtKFCui5csxezM/y97P5
SVpTSxurtY+QH44afZvy0AHZIbJvtxdixcXwmFxIB5FLwstS2k15Z/l8rHXvaHt7rt9zvAbS7W0T
K0O5MCGF8wIhcZFzmEBCxwQwaDyk0x35+RdGsEkWcfkF6iIdfWwWGXS8e+/oZZ8sfc+qkGdwjVSx
WVbOA2Bg/zMjBQptlc6dlsNMbhcRsqW6+SsdorE6CjEFRfUODsLb47ouhaOgeW5R2ii5QQhveOsd
49wP59YLXQbAb0w3rc+DuLg3pq2JHLWhfx+LTed8PDAC5QX+8fBYBIhMco+xchNhkNw7VtS+Hyvn
PqbN6+CpwNlrZ5AFpUiwSAN+cd3WltaTlbkELYBZxUN/BFlkE5AU9wjhgZN+M7JDadmBUg9zzfvP
zRqXu6yAXG6dDbV3dPlrX+9YGvqqxmaVCckx6UwJ7eYKDXsJ/2FO2fd+pJuxUD1i1jbZ+Ugkx4Q6
KXf1BBNojl94vq+WZLm2G8zNbXdcGw2ak/CwBEoKzCvSfehS9I6JyXCPYOEJhPHS09fcUxELro3F
BO5HAwcBZLDlvazhGHfTEUhMqzc35eSH5myEovjWUMVorFVLYDyCoieCSRDeXa6/zc2uZFqCditI
Vm5H5rmhmOf+zSx8tMM6tP7qWpRsY12bgnakw9aG2teelZW/g8hlmgQYANhvCDEPAy2ruzIRIuxM
l22EnWYHVuflwaGAaQzEMsIZ/NrvtsPH0KmEFgAJPETd2DhbVnk2dAy0oUwCbrP6pe1n5xfLeXU/
2rm3xRMx2zbCQobCBVVn08XeQ0rJFNkerbeMu+OTPjN6N/kMd1PT0ad2QjsAuqR4IBqHPLK6+zBF
2JLBBVpqWSS0Dss9OombWkkem2gQtWdECb+zttpakHdD4ea2y62sEbwAQLAltl1gFJdrZNQuFgmS
vydT/17mB05/1H3ktipY07JBpIDkT5SnL1E6NFilfap1dVJYMyS+BmOKYj9Fc60KTrQ6EqhNL12X
IO+Qq9yznteak01QkkJ5LXA0sfdY+Wa6ZE+Eqkl1ZaNiOP/ZkoZjTBXN6gK28t7wA79K4lBMJI4M
O54Vu2gl/v9DG/b/m0haIGuuyUwItms1vIF73WoeascMuuYg5ueh2H7YGxY88yI1APZUlGAvvYFn
4+AgwnOOPYNmTLEv+De4ejDoL7ftrLgDes+ADoAvoM4t51AA4asZayznONs8TPV/UMlThBJrFpae
mgXfCB4B2RsKu2Ns6hLvmIZ1lwa+8qG04gJIOIItDhCHP+o3l1NVxB2wITzF3Q2UVhaxbK95f7Ea
5yYWjz+LUk0fEtLWYqLRnzNoYWphzB6Srx9fCsjGoRET3G7XCQ07Z5M1Mw3tBvYLiU9M4b5r64BW
7gXpgn+vIuDBoLjs+gbuC5ZYJwPzxaRY6eUWkY6WC0yadMv0desyIGziI3SqQtH3P3Gg3vHGC8wU
D4patIpVUdmTNmTbFxokRAHSIHn3ZNbWrky6fWKgGB/7B962isrUmp+5CNxwfSIqgEdfOgHTWGOD
ORBAITTdk199B3IPBR5EZWJZwzM/S0nTu4W2wKX9R1N/ydsX7ilwVWtusIA9lrw5zmY5r2UxCoxz
ReMjHat/GEE10nPp/rYnrxVfLOiygC8WgEowK0lpbZBqNXPp+KixebMOqSsofO1RKnRSUHWxPan5
ocnhGpTtYh2kG5N/55B207nxlzy3drd/zOqAUZP4k7+9VrcbSlPrTZ4DFJHq4Nhi+ZemUfXZra3b
QosL7S+cQLhaL9eNtHWVWKUBT7QXMlRRbavOGoOZ6IogYdUQei+RKwZYB2/ZS0NpOwqPgrTq2LrF
Y6ebWz3Ln5xZ9ZQ1jOVEk/cyBJv+NSSvoKXpyR/8o9+b9L4SzNkaHs13+RB/QX533mpAlDBSm4+j
SartPJnxXdv1YjPHtrMt06beeHbVRLPeV0EnMjyJLfuHCdDMLp+q5FDObhe1MQA7xIiLDbrmoKRQ
jHznJp43BOCChi3h+O/2wF3IqflFlDYciBsE1Lvc1ehGTF0d1G1eR5UBeve80iHtmQPFU/p9f5/T
kd75rT/yoPaAuXBj6KYA1VmHPZ3sbSl4eWgT099adJ62YzXm4Euxy4CM6CJvwK+yyzgOyIQ1w15L
mRugojy/eZOLyLUfst1YU3vPdD0OHQ3wnaFptRfLRcZ7RikR3IOBK7TpSYsTyIPY81uB/+up6f1y
M7vzvGsK69118u9zZrlbYyQOhIPZg6UVuxyP3A2pzOJIS6/aDcOYh2Y1lMEoTMgczQkK+xMj4KfK
pzAHvVjgdcn0AjHFNBB5Uoe1YHHkuDP+gLT2BkLeXQTpW/5ml2kddTrXos7h+Q6dc1YIcfkxRGdV
+4SmamcHsUFn03lasgcz8RjRGo00Ti9e/cwb9GCG42+QRCmMcGg7J0TxCgiqRiDDn9Dk0c0EjSo6
zsGIbq0gN+df1eTOuPR1bTNwo0KHVt0GZYb3A7CY3VNfcm1jjVMeTWaab4zC6u+bgepo9e16/Mj4
n652jLeY9frBr93BD6eM9N/aMtHtqCQm+nyg9uS3WRnoCN630Gb6XfT9GICKufiddOSbMdTl45zj
/dL6JX3pJsJA1T4MIeCebsitVgvR85F99fxtqh+G+NNYev4pJYWzm+02xm+d3HtR2l2UJBW6VyCU
1Ea8m+2HrKTFY5Fqc9h3wg+mRrSRURbiLTXc6jR7OZwRrlTegZ+eBtowashhULxSdPSpuKQ2ANjq
XX2rUQ34/jp7t/L2t1vXxZPXdWaIooTx26oSb2sVSbIDi8bw4DPTizqoGmxHi4sob8spAOtrc8wr
tFkQIxHbsmr6Ay3zDCp/c1NunKYjkYub+L6xB+eAghkGOhY0yrX811DH3a4fUvpMGKUhNL+TN8MZ
9DbwWY/abZL02p3Ls2lXiLoKzERPDzoj/t7QWjt05zSFyJLu7XijjxHXh35TidoCRreJw7kc0jtq
NmLXz7/7zghT+G2DEltkgjhIEXasHPBg7kPnFxqNltS8dCa6sxvXxtywU21tABmxNrfvj5Uj9+Lz
0kmodeDW1+Ka4cEUA8nPnpin3RmmpriXVw7cCzPSFRKnfdMOSctOzRx48T+CblOxjWNFjKmyIsUw
dMJq+XHFTjM52OKOWK+82Tjax2+pi7FIYYxupa5ofawIBW2uqAA0sB4aXxH9rWUMYWUBhkG4Ftk7
ad15AzypZunsNAk9xw6A7oJBkUEDZ9H02HGkYLFhMrAFFFYRsq7QImv0WVQkmQp9te6B//0SyUWg
qkkSnuKXuHFkThuiKYaq+r7kG22aArDkauxkTBsnAj3ZbQ9fiaPREQggjoZnIJLk0nINQ0YMNmC5
xua5yB6N7iXOTia9g4SOwjFWB3JmadlrZ/EtCGf0Zq56drLIL4AD5g8T5ixY1LPvL+5/9v26IA76
WbGJ/BqEKrFlZWGGA/P2dK3kxmEE5apFkxePTmm1p56A8KDHahc5rq8xTMn3uYs3S9NAk/RBV/xs
VK2hKyu0ICDtRdZVu2Za1YbeHRzO4yN3+CJg3lVBU6Zb/M+/edw+OLVKsHWZKDn8W5ohFppKbC05
YTgmnVknUB06VqO/Nys0ovGx2fM6RuBjqPJFK16xMNYtPRGISa4kXPhkehz0SvExTSJcPELVMLT6
fVRQgSE2FtZpKZnb1cwoGUUrSWFB1rzWn5upVGU5Vm6JhSgNz0IUl1BklzzbLSGL4jfUOWb5TgNh
MNuQ4eM1igsTknOjxyIj9gQTHd96pREYEBguP9zWg2Sni5cbXgTQ/8IL4HIH5YiTdTOl2EGgdj3U
TPGGXlkKLPDSj7J0H8OVLz/fG3jrTZmNveOFTuR8uKcKvx7oGDTronceiGTpoCSaPovCm3HxFE0w
uCiaTq+3N//aAPDwQk8YwCEYgzQ/hU5SJ52QPm2SsE7BOqU4XFTfl/xo1EXb4OChJ/cLs7YjUfjQ
ykECfDDS2HBUkFrL2V+R1KDsoMDwCts/UP8zuEDYPIati+pz++MvpurMljRViOft0p8behq3k/VJ
015uf351KCie4PJH6u8K/zN6xPOcibNTn7vPaAHBfy3Kt8huRaXqyFfZktyWlqYjBjzRTiZ68sMx
YV/nXgNgr3Xy0MhKO4AAz5fbw1s5UFyURBHYLPmEK1AQ0abEbCfGTmkJYtf4YaL8QOP320bWvG3p
IYXWDo4tOMXldoxdc9J6BEUny3+yiyBXtVEt8yJdIyBoR3MIri7AieU8kOFTkyEPxaCy5AYj3pCt
9kOPh03sfxytdWFI2vheTz0vF9j4pv7T876WxAri+tVWKS2t+MGFGSl8hoyGXtISgRid/+Fo4hGN
G6D4ENjJc2N8u702Kw5wYUvaPsSDaFSmG+zUiZMZ73pxosPuL0wACfqnG3FpdrtcfitNW8sQWP6M
fm2tDUN0qSnceNUDgNICBZEGLSeZ/8WeCqfEawC7NMsn8NoVLH2FQHP6UjUUSvOm0BQp1LVnAah1
F9pYBC8OiIsvB0VylrR22oNpBOG/jygJJBS/vIYcjJJHdpr+NhptM6IUEsSuv+lj7VdmxYofsbJ2
F79BOi9K6NCC6RdVqV7vnbAuvQ04lJ/xgv+Lt++FocVhzwLeuZmZF3MN/SWe85C3iJ7mxiOb226y
ckqgJx4dRCiwII8q86iWTV60c2ulJ2hcQhRFpfqj+rzk6K4zjUkSOygXepGOK/X7X/x6RDKAo8IP
oQh5OUW639WakYDHoYCwGzrr6MOQ+ETxsFlx84Vo618j0hg66Ovow9ClJ606mea31DF3hlGEuvHp
9mBWHQuvgKVGtCS1JDs8nQq7Wez47t3U7pBaQbZGhbFYWxCgKrHSwOMhBSwZcakHldkqQ6OP+Rul
+0RTtNytDQIJkoVPBRGzJSOqB8h/NjnzsODlhueRzzeQTb09T6tDODMhLXpaFnPe5jDhV5skidzo
9ufXR4BIdumpAyZA2nbIxBkimRAlCwe8qZCOmNpNwRW5muVZIl2ePsAn/xqRTmeu5RDZcxAB4Flu
NyeNHgh5IGKf5d+66nvbKxBYqjEtP+fsKGmzqklYAnNce41TCuaLna3iYV9fln+HJMcbJR+LTEPB
GVK2d5m7I4plUcyYjNUoyFx6vMeyjLYeTWTcT3TcV1q38fLusbGKl3qwtkiXKzb/shA3Fkqu/ogK
WOdmzGCW/JOYXcDik2+cWDnsxqYKgOD9n5zPkHzbH6bO0QpMYjKRHSdzCm4SI0YDY6d4rCk8wlhW
88wjhi4ecX/CkMN/xumzA2b+ctzfHszawXnm5DKK300Mva71FMnbZEPpvhKPfhVUqvr9qt8BR7/U
vqFBLvMusoRSxx3xViBQSIgzFrV/0dO2SJb8a0G68XViIvsPkNXJ5SIY3tHGEdyeKNUQpCPHmerM
8wicrM2O5b5XMWavrvVCSglxAtwrsoZo7ZbIPTsEsCDLCuj4XE1fyljRf7b8xKt9cmZj+Q1n/pTk
RdGOHrj2dZ+HZf9rtl+bbqvNaIT+fXuyVJak1TDdJhlsniBOHzbtXAcCJACG3ocMZZomnbe3ra0v
zX9zJy2Nz1rHTBrMHXH3DjRdqOJ8WX7trXmTLgKge+1cJx4e0voDi7977DMHlXmf/bg9jFUz0I5A
TnOhcnWkc6XqOq9y5xFZ5sI/DSm/59QIKjKHLLMUb5vV9QH9+9J+Ds4+OU/D+2LK286np3ooZtT/
jfahb1Est7JO3Pd1gpIZWrsU07i6TH+knlA9v04DZry1mIby+clLZygVTmQIrFL14l01grc0wIJo
Loau7KWPjzn64ZHgoier+s6g0Vf2inB2daOeGZCcAW3H3GG1QU80cfcLW2DmO5/sNNncdob1caCN
C2SNy+NNcgaa5zXoTnDcsGGrocCpojlVfX/5+9lZUNPZ4lOMuyX7DO0zV8UTs/p5qBeAVG3RiJNz
9E3qthQk0agNZV+sdofw7C+m5+z7Ur5hRNExawmetdkcJv0zxvG/fV+afmNshOOlFTt5Q+QXG9WT
a3Wrg6t54TwC4l2Ww5nt3uVg7EGWd/5p2FM4lsBnOV/KWVPM06q3ItDHY8KCTJy2/JCzZfYbMxEI
oHEt6k4AeAc61fXQHlQcJGvjAUIEvWAAoCEDL8WuohuHOCsGZGUhvI4cUwGOmNmOusZQ3ML62oBM
8DdpSP2iBUOWqDWZEEYyLidX2u/SuHwlDXqlesIKkK0B+8Ch+pGlfVSmuyGfo86fgqpwH7N43IFg
bueqiODWHN2CqDCgychJ41y4nOAkQV6y9FBRm4b9ezsoojPV1yU3N8uq7vsYV0L71ZwiU9WStTaZ
5z9e8nJrIqJOsglZu3RbNtFUgqf8/fZGWvOMhc4PRRmkOEH3cDk/szcVw1Ah5vAzKxCv7n1XhGOt
Qj4uh658Qy/c5FCSB4b7ilMi49rYti72U5xkQWc/tWjhzPYDfxG+D4IDVbFpdVnOzEl3QO3U4wR2
N3bS6RseoHr7cnvS1t5RyDwDSwH1UeizLOt2vmtTx8lo7CWnWTOPZjdMURpPU9CYw0G0VuQjI5nE
3XvXq/xtLS4AgxgOJmxi5DgkwwPRCPN1UPvhdt0WwxiZ3NiOhrs3jPZTPfib2+NUmZNOp9koRk+U
MJcCWi2GcZs5JELVB9K30xE4u+i2uTVfBO8IkMogQUb5ZVnWs2nNegGq0pmCedVg75WZAT+aoV5B
ArtTKXSt7SyUqSwXcwlrcq8qJfVgt30DllQn6qsdCKqABLo9GoUJmTNUE77ltO7Cj1q+6/xzk/wY
/Z+3TSwTIm+rhS9pYeMHlFQ+bNvMLmw/QbVqqu6z5muqUiFaGwIKwkjhLCwt6Lu4XJCRpkXi2TQ7
lRXeB9Z4b+kvwlOBQ9dGgSILWFphC5Q20iEKL0OWyMsyqJp/L5Ov44dpqZdQ8+z70ilaCsLgryDg
gmIiwENZrUhmr7nt+feX8Z25bQ626ti08f3G/wRsoZb+1rQfTqZ4HKpmaVmrMyvozvQg0ldmp6E5
Tg92qxjE2gl9PghpqyddxgoU7zCI9mGAckTFfuUQRki6e7SmCKJ6ravmTPIsMoneNVqYG7sQYiI8
frGnnTKtobIi3QOQPZv0uF08y2oC1rynlhfMgNBmnz++D88nT7pEHbdLa9pgNJ74XUMQZ1CRt1/r
M176sHyYlNqCHeR5dspcf9/295l/T+I7Er9x+pNpY9iXL239w/TvOn1r6uTQqzaRYir/ELiduZ/u
0rnNGX5ALMJpjJJ0n8zoor77i4n0Fnl1FEQBeJbqrWnuGmQwONBV9s4CHEXx+bX7DPyb/35eCgaL
xq8rA5DNE7qFmL3NftXZJtZ3NH3/6DCAtgMvLvBIC0uU3B2ZTn5e9DPKunhTBxYynL0izL5eDbTi
ojAMgTgwcOIVenkY4LwZ3dRr8xP6MIOBfgU1Uq0dxlylMnl9AUDnHmRgMATU2FV0yCeGOp0Lejwh
3vvppTYPhq04eNZMQPEePBVIdSD3KJ2eFpCQg1b39FSSFp0BELNUpIOvD0480c8MSAfnYE2lyUsY
4EUbAI/QKnvsViwgYQL2AmBebND8SavBdK9v57QoTveTeKuH19vOtDJBgHCgYgJICl6JMm8IcrOD
XxGCtc6boCUlKCvzwC9VldLrCwAOBVYaB2kZUHjIJRsnqZw5s9MchejnIt4AjP2c0+cRgXrRHKz2
w+/3S2vSyUxKp7ZrD9ayvf1EVd35KwtiQihiwYYACI4mzsvtMRp+MVYJFSfCvGB88dpBsf9UBqSf
jw4H4A1bGPBYBELBsdvcXvOV/X0xAOlCKcnoarPA90vxdbQPQxG244HZnz5uBfpD6KMEehCtm9LO
oGxsK5+z6oS4Rex7865O9pnY3zayNlV4duMwxH8Q4ElrIWo91n3qipP9o/I/W8bb7c+v7A78/P8+
L61EN1CNj7ojTiLvQ96ERRd58Rz+hREHUTZENABrk29f1yUzFRYTJ7c71KkfdOjTpJMiwFsdCVh7
DGBn8cD706N+dsNyl1KScoOf3Hoa9xnN+3eLsu7NGio/uj2etTUBcZMBZWwNsFK5ebYQlW0zmokT
z+5PBvlwWQzwkrOvL859NpDCmXPHzvD11j7UVASmJoJ6+HA7AIyA0BO6u8BPgZn80kimQ1uvEFgS
noxAYt5N04mjg0WlCrkyUyjwY45w+gIDJqsF2mSKXRecCidLexblKfv4Qlx8XgpICC5e0uT4fIz9
IU6qY2rFpYAgQG4RDY3GouZ+OUmgrHHdajT5qSfoxqkAV7dRTYz8WW8VkdWqJRtEusiYLqakK9DW
WGGbbOYn+FyQgdZc72k4gLTjtuMuq3r54F1wNv+ZWZbrzLViRKF9bMJMJj5X9QikoR8Y9jHW7gk5
maQNh+nHbYurA4O8jQa0NxKIcnd21ZRlm8wWln4sAgiPTPxICsU5vOpkZzakyYO+mMaLxQatf4K9
PWq9X7cHsXKdLNkwAHwgQAjUsuQHHnHKLIeS1ckQD/P8QspuRzu+14ZGsT5rIzk3JG19t2AeAVYT
NGohzdDLNqoC35XlgLbNQoXloBMcMcSlA/RuLtBlulDHGu+au23NO0uFh1qZLBtbHqE7yrzXzAJg
Jh/xNO2h+eV/shhY1Z3vrVsF87C5vSgrc3VhR5or9GP6RdfAjuUMAc/fKxXh3PVrBxH1Il6GLuaF
0lK6GsuEToBCQRLGNyrsFC8UiRE0jR4C6BeY9cf5OS7NSScyqodxVgqw1mbZl9p+9ONNk+5KK7o9
aysMQcs7ATWrBU0AugTJA1reWFplpGDQ1MHEX6O9tNjqEKJoxdvofnXBGZ6Vr7EYP+7ZMItgcmHI
AnpS2qMZkD9I74rkhMbO4n1k/+PnF2c5O9hmoyv8ys/Ac5o1ITWWXlXFCb2stnR0XgxAOgMaW8t8
vwbDIfrZ8sjhO0K/aClajzdxeHuJVveojS4G9BuipiCDmhHFZCyn4OrMC+1FJ356Bz7C5k4v/6JI
Cl84s2RczprpcvSQLnIhXg3yqzAXikhmdYvioLHBNgHqDPlNZIIksbMHEKjWP7RxR4XCl9cmCk9G
JKChLnhNOjkNNU+tDFTeY9K/ty3fZKZ/D89XBJZrozg3I50DbTFY7dwvjOHEeO+p9Wnq/mZ3AKWk
4ZZE8Aoqv8uFiF27qbuypaeE30/1ftzd9qi1kwwy7B6I6UA2hLm6/HzTmYxz005PpbuwLRpRzfyI
8QNP6Z1uKm7j1VX5z5jMqW9pXPgldwFVnbNNmthfIMQR9IP16/aY1lYFKXUoD+sIll35dAZ5gM5z
F2b69vCLaYrdvv51zBdQt8AsyRUqLxEm2o4BSZ6cqOkfycd5+xdq2f++L11extiWeHcBV221L75b
70CaEYJRQHEqri3FuRXp7QjpP6+yNIzC5q9bkn5xXIWBNccCNy3kV1F3AgJfciyq0b5vOLaGa6AV
uwYbd1y8tNp4x3yySQlTJVnWlgXcMjYyOUirIVK6dOSh9IXpxtgnCNeCpw5PydtOtTYeaHHhy2AU
gj6zNB6t0HKLonPgNLYHp3/0wNCORg8/oj9v21lbGByKSyC+XCoyisfu5tzqjAp2vIIFTpfuDSIe
PVtFZLs6X9B6hlTykqOQtacIiHHqscJ8iYes9wLaOYoJWzcAhThQBODokklkuQ+kldBHsJfV6caD
BDhTkRevhZNIUCxcX8sjQgYKzdRj7uT9H2nftSQ3Diz7RYygN68k24zvmZF/YcjSgQQNAJqvP0nF
PatuDG4jpLMbq31QRBfhCoWqrMwZvmsw0mrKYu4+86lIwQ+gGYvaEmI9KLUgOJYxPflohWPIFsR7
0LIJmljENcgUZl9zvevM2Jd7eHVJnYcBzOQT6g7APvXAd9NxPITzh+u7bNutcsgCyU/UaDdGtjco
nA7yfva8si2AjZlz9Ka9a92jycznePEn2aC57RUiNAgmzuxJtxjNQAINsoj8tCBQbgFUcYY9Glbb
uNwT8JilJbB+9B8yDBdG5SPr90VVAI95ckjSkdTQKZ2rjmoAOvuNEMdHhldyORaIuRyLQgcgih5K
saRtf1eEOpFpnZFtz5yFr8Jc/IqAnuG09u9EMECK6SZYdI9/1VlFGhEQZbSXh4gELo04kT1PdYDH
JfU/M/GyuMfr2005iChA0ydyDFDekDY2jxybRhCMOnGnfOLzcsPb6SSgTnLdjKIBCykMKBhvvOx4
nvnSZBmL3YcQpYSdzhih9Zzd5n22d4z6tHpzsixbNc9NqOAxhDYSnk2pT/6e7OzyG6Sb1bdLr6Je
X5yMaB+ad4vQFXhVN9H5IKWzVLheGQ0OBimmu4p+Ntx2H6x+Cv2Q2DU1jk+1MULLxGMD+xshovQk
5HMXdFMWIExnx7W+CW6uL5hqX4CmESKXoJV5C2nbbtsQua381FrN8zT7D4Y9PY/omLhuRjkKvATA
j2UiyyX35fUrwnILoENIQyzjvq6M4Jc9eKXupalyqmAw20Sn/Q1wIa085EZm8Boglh5chGzUOrTd
TUSKOAf5WOFNqUdfuaeLs1R3xrlRaTcYzG6YzaziFG6sVm0B+N/nvsiSwtTtBdViIdO1DRBuAgDj
SycxNlkLqhEAe6aQPhQGSmYRLZMy4t//frXO7ERSpRp99it3BBrNILSS5rOVFjpWBuV1tGm1I5Vu
gcrs7UoZc2aPa3GaTf+uW7vXrAmfWm7EpshPaN5/B8FaYEX9U13z1Kj63fURKmcSmW8ELzhUAO1d
zqQZiiUz62xbs+IRtccT9I8PWej8ywUFGs1gQyGiwCK7QzQmz8DATpAy7haUuX7N7GfQ6RKTisFg
V4OPAJgvlMzlu4NWuXDtgaC1woa4qGfcrON0gNi7xlUo9jnM+NCqRrgHPk/pcOUgp2ocG3NWzgGK
2TOIffwkN55z/uOvFwdEJ2DvgXIdtMplhIHoiqmkDHpm9lDd5MI5MMtL7NHXVFkUPglBNzAA4AaB
1oIn7YHGckG3ALqLkxEe8+KgK80rV+XPz8tsfXYxV8xe8PzqDBDCLQxUi9+FbWmuB50V6XpogW/N
yxoqdqM3IjKJYgMJsKXVxUCqzCS488EgCj0KQCXkVm5jANXZjKzrqeIfI4Pse5ElxO3SyltjAdpD
q3617D52y+fre0Fx1V7YleKWnEaT5zEskoduuoIWoIZ7n9GbdgXTXKG7PlQ7wsHgQIqAnf7mhbmI
eTV6MRlPKPd8IU2bjOX0/u/HA4Ar2qzwJ7qppUPEmT/ZvgttNYt9GviwMwF4i74BV54aRNNpqziv
AXrSthcz8nCBfF77YKDAhvc59BkR5YcQ48p2K0eb3foPJeTNifoAfaLJH012l97UzV3k4ilSGc0y
7urVOnKAaaLe212fu995aOnNdGFHumlbn/GO5g5Qp4vxkBleAuX1/WyOh7J/AffLwbFI4mY8Eejy
QtnpOIZdMlNdG8DmF659heQ3WAWdK/D04XZkTuwymjQ1KubzXb1+jLIprk1QQa0v14e+jeyKTRk7
Vo1WA8gVApvAH5EpeMzDKpk5e+CDffDodPKZJlGoOAoBogxwAcE5vpXpm9qqZ22HHmrssLTuxnTU
PYA1FuQh8b5yhMMiBDPlA0DMsc9+/sOcAdYAmBroWfHyudyVS+10E7I8+clqQZOYLpBDsdKoftdP
h+kfgF4oBvyxtQ327I3YTRG0Ax1IuWXLLnfuAvLqzppMt8ITwgTSqRA+QjAh14ZmG6WHIvLwDJ3u
rGpP6gdwq7tPga4IpVyXMzvStBncyt1sK3M60fPaQZLg2/Vl0Y1DmirIglPQneH3h3IX2MfBT8DI
K35Gf892tPV84L8NWoailnQz9sZgQBiqwcvGD/JjuGQfutl9XwqXxdPC3JsKtH2ay1g1NDxxoLKI
KxKLJZmczDbsghkBbOS1+WO4RHlawGdtfLR9Uok12kdTTX9dn09FBBDgPokgxAtapzfR0jC69gjF
FhiFgFw3fENp8VuWa+4SpREkkJDKR8yOPy7392hBnQVsrfnJHL+xyIir+T2IkDTTp9p5YAva+tKQ
/MK1dWnEa2fmjwueN1k1xrPXxbr3k3J98KDdWKMQJstBTBsGowGAYXGicTDfldGd26PS8vHv40pk
WQA2BN80wCLy2yKgaMugVYu3hfm5Gm6L/u8bjpAM+GNA5jyFs3Gn1WyQfvB/lMEubxKnBtlNbJNk
9tLru0u5JnCeKLRjRCDtuFwTXpMx4izHi9q4NXZhqHlTqPYVmsLh31H/elv8YtCf4G0fGk+9D3qc
pUM/DAiD7vmU6dqmVNHQmSW58gUhcYflFBX8rWVvHZ9FwxJI0cbE+3v0Z4DuZvDQofIFRTU5PFjM
zBcLroIwhzoTiPbDu2K1Wk1crAoIzqzIt2fjkYg3W94mCMln2xGPlHtH2/Ve8zo8IvZMovrH9Z2g
WiofxaQtCRXiySSdzt5m/bD4mzwLOzQFi3M7cVzN3KkWCV10yBw6qIq8kRT3V1oD6AX8g83X2DIf
GwvxVDDGobW7PhiVIVQRUBf5rVgoxwbCIFM1UxjKvO42o3kWF65xAKVsmtP1HwpjuLa3VAc2BXQ9
JOeZR74A/QHaRqllJxBqC/6eWXUrs/4xsI32LPqI0L7gCRPN7ZMH6mYQMot/cAOwAF4tF2hzCAhI
GaG1yzOD5i46XytwW5ttrNlcivUATABovk2nCK280ghyb2UsFBuOvVhIzHBEqR0kQS5+DuPX60uv
esoCVLm9jLCdUUGWDmizVjXPfNQRM5HdhwP96fU8KUBBj2bHY56vJzFUt1Hn7hgVuuf69ttSHH9u
W/ZCPplLN6ewvaLc4sz3DXB+k3nHjGnXep/7oUycSeMpFB4cJpFC3lrdtgzs5eYgyIFEOUHqtS9B
X78cZrNKrs+owjOAihF7A2l3zKl8mMZ2iuYoG9CpF3gJgp7YnbyURLp6qdIMmjU2SUxEO3IOGTXB
uTTrFWkux7+1uJWEYXYs3EgTZ6vmC9ULZNw3RUzI2F7OFwAaPjU2Ek4nOI45GN81UY7Cc+OuAwb6
d+LpzbOk6UU3YleiIFI3idcfMnEEWZjww5iCPabxdMwXiqAnRFIQ73O859AILR1dp+lHc2ydGs9V
mixVjYo2CFjsY1DkxyHYXd8KysOFXpGtIx1luTfMlZRlQ19FfX0yaR4bEAorSBQXwoJbmmIbJPgR
h77Jz8bTPY9+N7vLRwul4S3ZEaGmKh9rJCWDYrTRQwisWXAH0BOJi2Fw7xiZ5xjpnib1nS5EOYrS
JEN+EQoTvI6FNy23od+Afc5v77NyqIaYFUH1Al6SEc3OfrTrafizCJbulk/uvOsQv2oCRtXG3qDe
G+UavKwcMbR2yL1w7GrcevU76i7AMrm4JqgOyKTKn6BB7D9DctDg17RbQPVVn3o/mmNqljdjX94H
eElSCPeKIzKi98PUpjPkMqyc7g2P3IzQWLu+R1QHDCgqJMU3fjn0q10eML/tcwFOngasBewwFcax
+IcCIEh6/1iwLy0Ec8dXHsACofFo3nGdqoxqwRABIZwM8Q9eRZe/7wy9Q3DcmhNv1tuBvAtBB5Hb
3/9hmvB8cIEqB3eGTI7VWXbdOGHWnDyxMfGkRIdzUTki8G3/Z0C6c8vedYquhgGgUPac8N20QB0D
p+UX6ja302A28dIYRXp9WKoKMbILaILcxJRQpJP80QwMch9WEQEtLE2cKkpyH6RT9U+vbGMW3EJR
ORJPvk/2Qf+jBNTnunnV0p1blzYfJ6L1vCxAw1l3nw3RrnHyfTjqwBZbLCz7IrBQo4qBJC/E1bav
OAvIgHsMoUqQN8ihjLHL2yMURm+yogdPCLFvJuQF6q3y7Ya3qy0+tot9F87VA+X5z+ujVYVVYbhh
pLfGULjGy+9gEBvmTd1io/ZoEnajodsZOet2IETjcZE7VHO0FbMLEv6N6hXQKdxv0hvBaBuHjRFt
UeZtE2D3kjJ4scS7vx4U3DsyHpu0Mhy3dLojs23mZcYFOlYAHAGnFzMfarFQsI6hAnndlsJXXdiS
BgRFZK/JsrA+Wc3ejeLaTq7/vuIMYhhg2dhyrBDik2JRh6PRzpvRKlg5L6Xl7bLunpFfPXngzRfI
YGqsWYrw89ycHAtkfABIOoO50H62oGPZ31hgdC3Ig2dCXnp+KBeInHztQh4vyyvLX5Z5TluI7k5f
Rfar9fdG9Ov6+JXz+2f8cpLO4c4q0OpLTrPYr8+WuLn+85rp/e2Lzs+hAzGewagJKEWMJFqfWQix
pGdBX/LsAzG/XDemoAdCxHg2GGmzBK01Cj8qYa1EH/n6acjvuuWLafzswrsxY7GR3RE6xhmzE1o9
EXaD8kzcupp4X3UGz79im/KzMfcWwhdc7eRkjK+8i0kerzrqDIVbwUC3lJC/lZyDbdrPTCyBDwHZ
EatWe3znrcbeM8mxjuwnoPeO1ydVPZo/pqQDwqE+5ZkNTJnkrqlGCNPfMB1NkCJCRrIBMEnUr1Bw
lpObgJB1ZevBW3chhMb8L9EUpss9Scb88/XBqHY74nD8oIuGO7SSXc5bPQe40EJcfaTad9Ct2l3/
edWynP+85BgLl7HBdjCOvjqWJDVD0J4CdHC4bkW1IoAL4fo2t64ruYKJTRExh9n1qStSk9xMA3SY
NfenzoS0v0g0rh2lMEFLNyX5A91i+X/QJkWOCQ0KQJCjI8qUu9/M3l/cyQrwYIjL4D4n/3B1bJgq
3Lx4DCH1c7nYRlhxtKEuCLY7Hs+PoLPRPCSVs4Q3A7CPeEW+aYB0+Vh5vTnh2ZA3kDoyEyLuXV/j
TVThGmJEtCXi2Y1KoNxOa1q2WNocs9R14T23yhtqAnvtgbgRrP7IoyV2b0AON7fiqm9fB79NbEg/
Xt9yqo0NegCoHIHh0Mf5uZzK3p1oN00NgRwCN/fQLvN2EBdojnUDgTLmi/b1H+wh6gYQE88TUHVc
2hNu1LpDR5pTiRldkJk5iOITClXXrViq2wlAg//MbMM+c6Nbm4YTzaBWqKbgfmr8OMybR1IXu9YN
7grQuZhFnbZIDxXBeut09o1owVnviq8eqz4zmzzystt1jv/g9+E7zbdtrkiKYNG5g25tNKKBp1PO
9m4pMttcMnJC1ve73zOGyBWdrxzyIbd5Dc4PUbt13JsL5G6s6t4f+wNIsYVm9ykX/uwrpLvMMrPV
hqQhHOYC4d0Pq0khqznGo/v+n4aL7b01wmLVpcNa4HrunN4jJ2epHgyjPZjEOjgFLu2q7aB7WTz6
s/syBMtT3bTv/UUXqKgH+p99GXFHigXcLTnsR/OrM7/kTmwOEBfR7DiVx0BhDbdcsJ0l2XWXtOl7
5tYtRtknDnts0c9slvvrc6kzIjnv0YVaoknK9iS8by07GuL7amtcq+rC3jhcUScGrOVNnbUflyjI
c7852Si3m/39YkSJ6c9Hg9z2g68ZjwqqCCjpH2vStQomtdnt26A5BcUXlHbQLlUkSJLHwkG3eVUk
+QCO4ebWdR/QXKtZMZWLOLftXLqIrnc7s7Fhu+Je3LivIioSEMzGPg7fWL1HbU5zqagSeBejlY5c
gByAWQxhc4I4734eQdppvlpzu+P8OdxaxPud5UJoketUZ1XbxvPtaKMWMtGeLOVUxEDzgKwMORs0
dYTO7UK+WlwH1VVtHCT8sWeQudkYOy6nc+qCsVtyeNx+HV5XL7prWuuWmT6qWXNwU2Y6LIVy75wb
3EZ95uJHUDfTCezgJz7syz4GYezqpGN4KGuQocbCfib+kenwoNsoZN+9XdVbuRP98HIB2vFXPoFH
AGBrI6kP1N5dP+DKnwfWYLueLPtNK05E3Hy0fbQVUbCBNd1DPx6vG1BthQ2Z+Ts1hWS/tErEZxFb
S2Aahfci6I0xvmSVJqJQjeG3FwSho4UEyeaPz9aFUTZXoQOVC7u9a8THoNREsKpzi0Blu0t+i1RK
kX42lzYtBIbQgkyMhl7aceMZCRp0O6wnZxC7Zm1ers/a7xYOednPbUp+qiJgnetLwGbB5r4nbZ2A
heeQb5K/Y72rQcGbI8vNG5Kiw2lP+2Kf+WWKlDASwXjrhO2pJ2sC5u19yOh9w4p7UJDctF6XYjRJ
wYoflVvvSpvfMdCkGU2fhpxB4T26c7Lgpnf9ndms6fUxKXeCA2/g42WNvhhpmYDSXsG3u7UUihtO
dwE9NH/PRQ3mCGRX8WyBRwBi6HInIIKtvLDs0N3LU2R4DF9zWpQu4MyAXDq10XmVC0B0T74Xxp5z
s4CA1mNk7xvPJNiN4zMzvg8gNzND3ewpN+GfocnZP8deejQRAIHMDRDh9/EQvMvnUzeeMsoSomMd
VR6pM2vS9muyybdzGyj0holXViypqGvdk0eZYjmfTOk+9GcAE6MGxczMr4/t6Mdi8OLaH+KydG98
cOr17foJ8If3rt3vqyZ8Jh46jTwnKWZwB07+h+v7Uzfm7e/P3IioUS8Kt9pqUIK1kqGutGruY+UJ
OJvV7e/PLNA5E+jGwKG2oF+0ZMeVvTg6cLdun0inzGdGaQccK1dRkWTuuwVEdTm5WWqxr+l3K9LE
NLpJk276sWZeF2Q4EAa/cyCVUfWaRJyqFIgzjVc3+GB+V70vJy2vQOu7QvT7lENiXgyfsuodkglm
9jhbz614DL0XYx3jvn4vuo8N6WNCdy6Eq12HxUQcKPlk0W9shqK2prRsbTP5xkWffZjkbMolaPJ+
wYfV/qOgVRoCMp8PJ3O5sccl7RyA2umJ29/W7ofZfhX9vsh+VeNNKz5f37f/n3P0vzMEQsfLGULn
f2uVBF6PrFbSG/7jDHhfXFrt3kNcsjIzHsHVk7tDaszssLIxcfG54J0+Wpl5C16nH9c/SDkxULXy
AM5DdV9+mYgFWmbdgkbiceGxw27QanCcjCwdPc3FrzxPZ4a2s3B2ntaJu6s1oyHHtZfbFnXpsR3u
uFYiQHWkgJVEBzlIyADOkY7tXBlZURDc/4vnJeisG/0p6bw8hqITKC3zA8l0DdLKvXVuUjrF61Lk
wzrA25NRJCXfR+GXGXloFj3XpZnMJvo06iKdx09zuUe3UGIb886fHkeKcDvSSTAonxFQ+PJArQyc
1RsUhRUZDum2nqR2/bh0B8hMxs105N2TJ8pYdF9d9mmuT9c3kcqxnNuUZsC3C2KJzbF4UXns4mIt
jtcNKFf1bFCS52rpmFlrjUF5U7dDu1fSdp8j34jXkaWW+8rzw3V7qucKQkiQyzsoJr5hKGUjr+Zg
wS4auvIg+jmdMg8FmunB39pGalszPPX8/WdOjlQcW1TctbGDwDXWAVsuNMNRnb0AxO4430ALgR/k
8uy1NRj/AxNOxwa+1xMHD13AZbu/Pmfqc3BmRQoRsJddzoFrOHUC1Y/lxfXv2qY+gIFmHl5b8eJW
T5l9D2XSOOjedeCwzcaXme2b5ub6hyg3y9l3bLN95mnAhWEbGcN3iPW++RBViRhj09kN4b0f6Mas
m1nJ3YzctKeqgq2i+GqQZ+H9gP8sy0/10kEi8EPvndhy8KsvYX8QQRdvjbeujhlRGehCXgsrjGQ3
QPfSxK+sXQ0KcqST0z6b7L25jEnFjlXlxaASTqIMqnKBG/v+c6U7lypgCx71W6MTACUO6s+Xcx2u
3VqCyA4NSGTqd8y1whcmli+V1zUxWut/+n5PdmZhZXvPZxWA0tWvcrGHV16236Zq1CVRlEuPXY6q
wiZOLCNcgmkGreLWtDa4w67PzVMBdUsDr7ByqPdkqFMudK8/BYm2hSn4Y1M6XPDCQ9QFaNADfPMR
QKedqO0daYddaC57g4nUbaqnsRm/zlV2NGmZwlWmHSvvhWOn/7Dzzz5FWg0/FHY7bS8BdwlikGsn
5Sb4N8R+SXZTeDS7j9ftKXf/mT3ppFmGaA1hw02aI/w++suhnvNrCcjX62Z0qyodslAUk1nxLW4d
jq0TpYR/6Bg8WNYnuYlCG/badYNbNChHi+dLKt1nXtszMPvDH5d5+5r17Y9mnm+KjMbtAtJft3MT
3oodCieae0BpF0lw00G3L8IXKXkRGs5EIGiC/FHBHywy3rdm9xkCB7uG1Hem0d6U9ZoG4h/6FSM8
8W0HuSXIgMioKhoAd2m16C+2o/pYrvSmB2aPASvTeZ5mZpU75szUttRnvpkWFs3cAofFIctOWMaL
tfJUVI0GbLQt0JsFRDdL4Jno9HxTR2pmVrq9CTN1y+KxvLMBpWh2gw7lo7y3z8xI+6RduN0ZEczY
GftaG+6vigaakai3xJ+RbJHK+YQ5edZMKzwaqBYfCqe4tztOYmPxBAB2aBAkw8e1XnZ0gXbo9UOg
GhzGhuYmGyxWQN1dWs7B7immETJB3lAnEO2Is14TlqgsRO6W+gE4FtK3kruaOl5ZwgXgN2hv2GNX
/R9/XvJO0WBUSE7g543my1J+zXSgHuXnb2SbwGHgsSEXR9lk4PNXQMrRCP5Y5sMzjpAmvlAdF9T6
/zMhDQF9bcThFgDebpiWXtKIpNDNkmqDnZt4s8yUldzjiNpYdheB1SvoBDS6l6dm4Ynl1j9xjT4Z
+ZBc312qEwq9y60IC6pFUPxd7i6ar/nQFivySSWycivbOQ7/4JL8EeBmzSS+NYVcOTBx6J4ApAz/
XppqodUB4mio0mELAvdYfukRiYxZ8Exp6KfXh6WIxbbEPMJsxwGPrC1X7Y2yWaNq01IC33ayrj8A
f4jXpYoNehinj6bV4Rgh1+OXu8rQvUSVAwVfoo9AMNrUey4HGnC22m7WQVjJn9A/ChxzYk6dc0CE
NlixDz4bncW3+xOjRbEeenYABNpy7WiegJfubDzq+8l4D1JoyOHWSPRoUgfKcW0c6WEA6Co6eS7H
lU1r1kMyAmRnCyRMuTfsiOXeEh7d24uOWO3tccCIzmxJJ873jTXyBtyFdVCBG9+4qxs7FUu074Ys
LZtmZ7L+eWiEps1TOUTcvduOgWaRvG3W2u98MD2gQZK76dDO6FfNpzgq2W3dQ7/v+iZVrRr00nwP
MGBk3+Wcz5rNnUdb8ObY3Y9oAYoTJz0wNLHMW+8IyiSkH36TIJpvelPsIbP6YkRiyVvWGUmtHoW3
XscHpTJib7D6TcoCe1C6HQObL5PLEDDR8BWdFrHX6DgHVHN1bkEKWKbJq7Ng4ypZQYvTUlTvEf2V
mbP7+yWBRBnAuz74h99IsOV2hnYIjsrhmt32xk3rx/Ok8bhK13RuY9uDZ6EEyLlyc2CIahdaxXME
iYkPzbCkfnXI+BRP9nPGHpd5jC333fXBbXN0GY0hgjgbnLRKoHW0yOrgWVI5w65r3LgwPxdoOO3W
GmVMAQIC3b5Qr9qf6ZRWzWBWPggPFrvSe8eb4dALklagSNOcJEXO43Jo0jVWBCNw3gsMNc2hz9+Z
VZtE9GjZv4ri20DqtCd3k/sBDYSx69w2oOR2uUgcfhMUr9fnWOVAzuZYxrFQSMJBBg3lisAcitic
vBe75bf1QPa8t2+u29KsZyTdM2WfhxFq68jyR4/Wco/0fmTWcYacp79+DnTtr7p9G9mX+7YcRe5S
D8+/NXqqy5+mPaChCBu2+86hIJa14ABpN2z/d2t6vj5QrWnp5ikhb2Lb0zarfWrSj8BKl93PKTqJ
EDd69tlZH6C8EfsT+b+5AxkuYaFVqC4MDDliu0Y8d9bNzDVj2w7dlUMpd9v15f8eSkRFH2rXvsmH
4lgVENLmJOWBoTkpak/934mMJOezRrOTuSFmUli/wNsdL+LT9bVSXdznB0ByMmFheFU0wIMajh8X
BpiRGIhqRclAQ1HcjUb4yF12mvg/4DQ3F4AHNFJwGJ8M2JsHWhkNQXTihMWhtop4tZrDKEQytTRZ
u31t35K8TFmzr5y7cNJUtpTLCIYAGwwUyPbLyObVskZvbuCAIvNxzlI/qxO6vPrGuwXA0OszrDa1
lfe8rYdShuq1edUJ0eGlMIE4zk4YTWl+KPzU09UwlP4FDJb/z5Dsy9ygNOdqQwZkIHSxPnRUxBsA
scnvbfdXQF+uD0tRMcECnpmT3FnvNVXttZveZfRKWuDaGgqJ8vd+d2s6P8bgoamOU6951ivd9ZlN
yaflFP3+FFkzkNAGhz68t3svHtmDF2niSuWxO7MjObDFKcwCesKoYnvIAH7o5x/XJ0+3VJv9s5jC
rfA27m2MY5iHHe/s2OmDXSCidAGtzGDTtBhQ075uU3m5n41p+/szm/kShW0LpfGT5x8L6KSTpHHS
6ya0e0JyV23vcrNsMG/euj61YZnmrfc8OuUtSATTBm/JzjQPKIEfrXnR2FY6MlAnoYK+AW/kN1WL
NlkT3ItwZO2YBO19DlwQhGKK16wS+zD7Rv9eIgr7H+U7cCGjBIzGucv5BP7ZLoBeKsGbYe1pE32d
mipFnu7n9TndtsKbCwe1gq0NFgpLchEKpHyuCFt4KlJ1yRR97QIN9EtnQBpHZ1Gx+jkuTWY0H+cJ
yud+/u36GJTb/WwM2yecbb3QqKaxaWHC85bYKV/CNTzkoo8pe7aqD+6siy+VbuLMnrTVqzpY85Fi
znob2aV3xWTEU7TXC6wrpw6pOFA5+6gFyZmDIhOs7GawQFQ8gbxSFh6uz5vyyJ79vuTuDJNVC/Qq
AYgKk3x6gSqVLuJXjQBZly3A2PgQZAaosQBDZrQEGEHp7ygKLOaY/v0Yzi1IY+CLwYt6CXErgbUi
wkBcpzugrHndiuqSRduqid6YMNoQ45c7bOVdULHWwCULrg974Ltl+mzkY7y6TlKPmkBePWl/jG0f
c7adKV7tlT3CGNrw90P5ZIQ6yUGlBaQB0IqLzM0bwDjru2ggoY+wr4rihgPlN8TXJ0xnQVqWriSs
6WevPL2L1vdV8OH6r6sOIDAAIHdF8TwCycHlDGUBOFFzYGJPY0yN4zIlKKjOuh4ElVcBTaSNjAzq
L2/y4KsrfEjLg7eqbH52DZxjWSagW4xrnPg2j51KA9dQ7rEQJSZkGtBOJp/2qM+nMphgb8HGyvov
neUmVfiJWu5h8T9fn0Dl8iA9vskcbtUYKbiiAER7c4s0UG99YsD7/Lj+88r1QZs10u/QcIFwxOX6
9JljEFLj5/3J2xlsTlc3ALl5mfSTxpJqkcCagBjf3mh45TC/R9Xa5iYiAlt4yThVSWU8tPSuG6at
CPlYFPU/bGxIQ6Gd23ShUyHTavAlFD0IL5HbalMREzO5PnO2ckBIz/0Wdthkdi6nLqIkyxpa1adq
4SbaCwiq1vmKPLHjobY5T2valWCaQ+n1owVQ+xfRgpeg8LJ+R1aIaze5WBPI3VuHaaymnQHytRh9
uB24R5bpqfS7KV5z9MBmkfXDpQtFo1zXpSBHRheREc0oFTtmSgwefhZdtmp2uHTfuEjBIwuO/yEF
HwDALHnRfnJYZjR8euR9mbTm4+B+cddeM4NSoPbbCHK1yH5vGqTQJ7qcwBAgB04qujxWg9HhZoNg
9jKYAwHawp5uC0aNj7Xr5i+O3/R3LihZdIGw6myh+utvShYbTFuKDrqKcc8HCfHJKCCVYkJ/DadA
VwaUptIBm5p5bkSaSjoTo18Jtgn8X19XcYiE8eT8w0V0bkS6iJZgKMGHASNG3Ib7Wdc5q5wovCcB
CMSb8k1hxGkjsPkXQw3aEH+8NXsPAiarUWniT5UvckNQaW3yZAGy0Zf7wV0GNwd8En2nZnVrEiNu
RLtDo1S8dq7GNygXBYRdaMJCbRY8UpemgnDMJ6/wqpPpdstx9gkFE28WxGbQlcfrfuJ3rkmO2wFv
xFkC/7QP5uRLWw4J/JoYLnpAGdqQvBXnvJkD58lzW2hKFOEUxqHTzkAZZnw3rhkSyPMYfsJUfzYX
1iamcGk6gn3pJjCEi70j1tj0OgdZ4Gh4xJ07pI5pgPKHDdMnUkI8thyG5Ra93EOMwne9d1s88aKQ
FodsMUUGkqvBfeoJ+2yKpbiLZtGkSPG4u5CU6Nx0efgQoiSVrEUYnBrEN4m/0E9gzphfBrNdD57D
PyEV9XUxl/rFytH1WQFWdbeEfr1jaEQCERSeeUv9zVz6/MDWaqPnAaKtXVak+uz5VRRDBV1jbt/P
gZfFzCy9GMpFjyAE948TDbyYTRRegDRlzAT5bEbLlwKULwnQJOu+qD8087twfaZAS4J35QDytWVf
DxwiMO0aF1k1pRPQWhA8HQUInJaE5l6SUaiFBVZ46KKmSfsRXZ8OddCj7SL9SR1Ck9Fm4W0I2FvS
oyK3rzra/4srABoAIEJ0ob9l3+GUrLwWePyuYPywhyZZ3Y9UaFy3Kjg5N7JdW+cxKSf2SPKiAoTc
TKCa/MEm0W5tIDEz5XusuOYkKQDZm/obtGxt4D3RVyXZIwxjZYRVp8pmIm7LbDpFhUFvqB9ldxTb
O7GKZd4Fhh3dWdwsXsceVbWkM+fpAZ25/t7pK3I7I1lwYDlxNHki1UFH0drHmww5vjcH3XfQhbNE
fXWaozUhJk1LE61F9XvNGcecykc8QgYRbWsQWHzDw0DarKvcAU+b0vXJ1lo2vUOQ+J2EK40H5vpP
ecPFwcJdc+/7rae5R6UxbvcolLYRhwL4BGIZuREIh28Msylnj9xvjzxYXocoSCYQMGmWWnULANW1
jRPJWjwHL3dWR8LaZcwnJ2v5iP68TDOJqnjq7OdlEC+xUIBZC/z8Ut728y0Aw4G3F93OKb+35T9s
ixBwfQ+NuFg1+VkyztQEoRL68omfnfIgf/BBss2JDq2lutFQCwcuDBBonHrpWuYVzS0eMTRnbwj6
Fl3FblpQb29wzSXzu1Ar78BzS9Ip9KH0jAoohyU/f6r4ZMbcsG8yKLF6S5kAG53WI4mjcTo6wbqb
IvZY2M5Hv5gTZ+mOjDSpMdnpNOnudGlv/o5+wL+wNRMilkQ0frlnCtscsymbyGkIvrvul4j/9HTK
TSqHd25CCrBax1r6rloIOPy/svE1j57sbp/VLzn4+64fc91gpEkmoBEt7B6D8dwljpobNm99zJrT
rN4zmLAtBkIjkBQujGsJHtd2BG8MEujZLJIAuZ4y+B/Srqs3bl1b/yICalR5labaYyvjxCV5IdKs
QlIS1aVffz9lH5zj0QgjZN+3vRHAa1hELq71lSM6lCuRZvn3f9bmf5Fm+TextTJhOSKBWqIFkC4p
gzQZzTuDpcmOmbifkhyet1GB21Eb0He9PZsL6wbQM9JvKMqgdDofKNSpCoiCS6hhUaB6jNY+jSw9
soweVGq/ZhbZ3o63oCEFiS/UhSFXBYUKnJSXe5GZkJv12qgH1gxGcry/t+NX4ui7tHoELIYwua3i
N+WVvqPeO6sLEu2uKH+65me8HXxMI4jPSai7a+KG1+ceckJY0+BRPL2L5x0oGOyROIrY8Jjpry0v
trZ6GxITELLfY2XdFd7T7Wm4nnZM9/Syc3AjTmrPl7PQK5sTYmnDY5E8dfKHkl8FFLilzjea/v12
qOsNdhGKzl7IkM4uc3sYh0cuGbA4Oy/dcmCNXee5iT6pYQP1vtsBr28o3PVgjqPWBPUPNF4vx6YL
YsTwmhgfpblL2028cmss/nkkutCKRQfvqs5UiMEcBirGxzISm1x/N9nn279/oV+OAbiTohOakShc
zBZHwPwN1VkyPDZ9aNVw3zGOZHgt3Ude7yrrk7R+i+480HrlYFsc2P/C/unmfMgZixH4gIKn4yMQ
b7b3FP8LZB2ksQHOAlYRsD7Y+F0uTJtQERcpcPy8LgNL3SfJRFrck/JlZQL/3NyXF+FlpNkZbdtD
gzdPCqpMBrqyCSTAjnbaDzMq3WcJL1AoGeT2W+k66VGKwjpyyy42DeQGv2VsLH84jgLdmOLnab1T
7WrQ3sBAMYed1KoXvBnpI1Bb0EJIuL0FwN15jlj0izcObYJkpOzn6GkDJJn7aucK1byZifMlbXIj
KCo720fUar9IvU/7bZR6SVjmhvGedFFbHWw8B+5BQ1HPpC1VUDQ2HAA75p4SWfRPSsoSdSFSn2OX
vMQO985w1ZBbT+TaXgw9ykRRxuPHLrLLPXq/lPtwVzC3joT2UdAmbntsKw5ZajsmeGw2wDEKI4r8
FqDcvdlysBwaAmOJyDJ3RcWaexn3xTHVaelHqh3vLLuLjlaOeyAd63hPsGEgPw/ifAUxhF0rlLGJ
aoN90pHVo8ECRpJhDch666oKDDOJPL+hmvvWZZKEcVoOyqcdbX90bifutHHnls0788rvFjDYXUIO
Y2puHGi+PMWpXd5XWnuOSW3ts141x9TO+22cAwQFmoqGl5wagraw6sCBuFLI2qJ8bNAW/EqNhPzK
QWjZJX3afrY8Qu5HT43BYNbON2VPjZqkliEth3LP7SHFCuvjEOgDjb+Vje6ec9yPEL9Kfo3Q3dxV
IyqIrm0lO1moamt4sbMbE5oHnsO6O/R/4NFnSnboYq/AIxbuBgC+AIGYG32g6zw9grpj4690bVD2
xo8mdzPIDwzjZqRuvEFiVgckA24keNYSPeCk509a7cjnMS/dJ27k6UMMNSs/R+/pPnMiPWyZgBoH
KyUQIbBjKvSoeFWyafaDK5xAQJF+7whGH3QzAo8FhAjI0qPKMBgV3Cthog0evVP7OhXOnaCZ+V0b
TPKu18ijvBRyCDborsdS8mbb5lq2TxoNk91JGGi4XbpFsQ6eCkNe7xyitxuDVs3RZrl+R8ym3DsR
5GsThtc4GXQVqIq1gZGmxt62FJIK6dKVc/86Z7r86GfHpsVI4ZQlT0MQvHaG96aSvQc1eeb9vH28
OAs3Gsr90N0AP9SaRN8vzzGU2aKeZ30S9mZsf1fUSSUMlGh1x0y7wTeAglVjMXfraPV4wEVi+2Nn
eJvCVuWdo3PP7yUnsP7+hmpjQOFH8tCXqQyM5mthaTC3deptk4CK3431+CmWWvfDrbBjDDvZVXVn
BLBMMQKldVaY4aW0h69wv007UHTTRlYbVYr8oWa1+YSOkdoTY2S7lsEqpDfG7lPSELIpKvE6eFV5
SCgqI8RKnU3btFB0hWD0PpVF86OpRbaTtvdzyOD3FylUXZ0x8YLcY+bDoFCeKj13Z9CmetKGsdu6
nquA6uR2+1mZXBxMvFS3Ja/fZWXCp6SEhIE5aM2+tWWJLICUcSAFNkQPARggHjS8RJjZ+k6V1O91
olu+lrbdnlXwCIo5HFaVqJJQ6k0RZFWszl02rFXyZ7vnn/cz/LmRheLeBWLgclEJxu94Q1M/Ki8u
/CbP75EL7jID9ida6awoQM120J9gk40L6o6TNPI86/VS7skRvfxHR9JNT8kDZKs/walSBsx1OUhn
xg5mPL+MnKyk2wt3PL5ZDbVzkAbQfpldwXqSC0JbPQ5xyuUQaAO3LoM22coHgqma376g4eJsMGBM
eNVOMlgE1PwwxqHRbcwWKpvbMd2g1Z82m9uBFkfzIdD07x8yFpakZMTpiUBtyKzEz+RK7rqUiqFG
B6AFGjyg98+1NbNYH+BYSuJQmeNjPMTPoulaKH5372PSnVlMUbs1HkDuOFVx97tQ/fPKCKfseDaX
KLJgJq3pyEFv83KIsGNKLQgxskdnzIfEj23p7SvIEDxTQ5q+ggfIxq4rcWhTOmyqxlGnUopq2xUd
TEF7lX4FkV9/gAk12wrYOQajXUTPue7IjddiB5SwnN0xpnmHkrnjDhfEO3g06kF5ojpGdVSUwOzo
Ysepap8yMdrnGAyXQK/EcOpiUFANUPA2duL0GxS3UaodPd5/HbAqZza0zhmSpNE7K938S6Qhk7o9
OXN80T+fEd4vFnww8HSc16K4zmg9GF71aHmfNXJAxuYnZbZhhMNDchOT17KLcOSs1FZnT7V/olrQ
xATgB4zdq5YiV8KJXK2CvUuxQdLR4nEMQYKMoLwjqLfPHRnve7aGTV54stlTaRU4+kldak7AqaRb
tcBSJaEwnYecxTAyYcbL4Kg7LxP7KGbnldmdXsKzrWdDCG4yswE1BfXFy63HeyWzTHNwVhROfrKT
uj8pVLi2HW2M7ZjR9A6zoLU4Kw0vNGvbu2/GmNyhwczWrLWmXX7rpxizn9KA26S3dhxOkhC5rO48
s3gazf6ve08wz3TQEAKYw8HLbn46NjR1Wk7j0NH1ADeVX9nPakALtlt5fi8dXB8Dzd4niisywMA1
DhvvNYW0kQDo9PbqLUWgk4E5DPfgSDRvow3KK+zcbVCq0HufUA0GQSun/OwzQOHIA0UKH54FzWgc
TrPJ8kYvr1IN+3EkyCDdEfp+mV8S4qMLtoEAfmCseWQsRYSaJkCz4NyA2Ts7C+WAqnRSFVge4Tr3
ePg7p5Fq41bPlPcYFzZuTk1U8eexNtYMhGYbEN88bgEMeaqTAeA1n85CRsaoZUP3YNUae+jyvPrG
8bY86XU+rNQXrnMDtFcnpyVzAkNfmYCPJSvMuOXdQ0WabDdCdivksPoJFQFDFWUic8vqXJwcQ7Df
4FfHKxnC0kinTjga/7gVUOGffWoVJwAhld2Dqw8/S1gmQ/QFFJcINuS3d+jsPJumFEaQE8cPtEIb
5+lloEYXsYlCR/8QMx8Hhhtt3PY8pGG7JqlxndnhRYZNijmFJuwVvQlPRQXLX7N96MZzmXToFt5n
1qtOft0ez2x3/hkPnZYNorugSc6rNkNKhNs7rH2wcydgkSV9Ocg3p+c/NXRMpgfxy4hnwcosLg3O
RQ0PDu6o/F8Z8saiMz0Cb8aHGpbtXRSO9Fuk82CUa0Caq0DwtQJNw8HGmFwa53etV+eerTqVhnAs
Aq6b1W8Z30nn6+1JXIoCTUO06hzA8EE2vdwUOhukw22ahG0LgZ0OqbcOHKXjKyNZ2eeLkSz4XGI0
KAXMlyvlhVXEFkvClJp32It7q839RuR3wnYPtwc1O4vhLYXmEgWvExgkZMVXDaCWjp2NYkM4yHtn
V4wrj4mrLxZ/HgYZKKqh+zql9ZdzNhiFwSTx4rAk2U45/Msgja1djSv80blKyZ9hYH/DQg25z7Ws
dO9pRWX1ADh6ptyYBRAF75H5OeEPrHlK8G6sPxcoLZBMwF7zCRWPlZ1+dV5Mw8RNhqUCyAXCTJfD
hKojl7VWJ6HqHARWn4uefGsAUE1ZcTem6UrqvzirH8JNi/rhbYHXWSFiilcnNyiqJDzQ6Vs87v9+
Z3wc02y7a1bfSTq0SZh1le/AdLpa+Z4WRoFdZ8LMCsJB1z7IUZwPutVhFCqxAk/qgbReZH7861Eg
CHATLnINHLSzk5xwJ0bt1EWuIb4y+yX7+4XHnQ+zBlxGULiefz7Yd5qqpUjDQgMtgkCB4z6LICOO
DMfepAJmVx6KpJvbY1qcOGAUNQsYYgpS9uXyd9KNxk7H8QDEdWC4CsZwR0ii/f0hhATbsqF2C4l6
Z57T21SRoo9GrL8Z+411zvqXtJoK1isrdHU34fJDFETCdwvng9loLBlDz4Y6PKw5vJcHt9d2dQGV
AtSQnqFeofwO4OPASgu6ssHnD+jp0ABiHQesASj29BMu55EohZJPm4rQVPFWJ9YeUKUdYI7feqM6
tnnxu6T0gdvjBhrVJ6N5/9tVRCYPvDEq2Gg6QMn4MjqqmcIFBSUPtXPVB1ApjdLd7QjXZ/tFhDn+
MzM0aRU2IhStR59qpbLvPTfatY1yvR0RBjgdQFlx/AKlezmQMo2YGcPTLOyh6/irb37b7spzb2kg
mHsDJXgKMOb8eG0bT0BVOitCK/WgfNVBO1EroBN3e7oW9gOdfDdQYAODBYzd2aPS7I2Ul3pZhJoQ
j0wzUJWMt7n3YqbPWWqd3FHfxLqN57u36Wq58lFfjdEA+AApIDylEBz57eUsDp3tjirVR5jott6x
Skm18zJgGW+PcVqLD49VkPouo0y/4sPNQSa8h3QnxhPbJwNwaKh+ycHdKnnMxd4aax+X5+2QV8kM
QsJAFd6O0CAH42G2PRT4LSDtZ1rotD07ZWY2hrJn6cYQHSCBZpmubJbFeAYSd+QzaCPPyU6el0Hw
smRj2JcyCbqCbp1Mnrwi/dmgoHl7bFdbfxrbh1iz6YQdl2kyL4Z8SjGGrlnt27J/ssc1S93lMLgi
gdNF5XJe7SBFVJro542hAEjdH0tIDPdu5quyW0ksFuYOTVZUfQGCB9B13ukHvQm1VzaQ0DROY/HK
y0ez/l6lf2tUN23DiZ0ATQfw39Conn7Hh21oKlglNl1NQi03nhyz90c+br3xPqMgZkqgPFo925Rl
T08xYdWhVbDQc1swfm8v39XVM/2Mye8b+SlmdX7FkX7IURhEy29sdF+LtlG+bROG2tVnKCP5xVrz
f2EZEQ6pgj5dOlfi8ZzaBOA4jDoRd6kLFMtzs9YnXwkxh6h5KiHUYg1BPvJI+Jth7yvreHvSFg6q
j6OYS1+LRjbUKjsSCrHrsh3/SyeNf/bG/2bpjxb7h73hJjm+2RKz1PLcT+HCAHiab3Qvt0extPRI
atBSQT0DUvuzs97SckkkcVlYmz9jVwS696mrjzBu84YR7/01nN3SpEE+cZIwgdLXlSALRJPhHuUZ
LOzGrwnAOqpcAyvNhSr+zNvHENOIP8zbQNqiMVKEKKA+crKl+cK77K4D2iQkopCHaujhslfnZQmp
9BFKcBGHEsDw3YSxPbqTAWPmU57YIKK5TfH35yRcjtDdAWRMQ443+95LMy2siDEWivE+R2Wsl77j
rRVtlg4vnPfTHQOy/BWTC0oY1lANmhsOKDUcv7B7s1zhWiOlwSTO7k9Qnf4bY05cb2PYZlUwOA6N
3tXDQQw8yFoAKgoYT/qVCzMt2Rc/i9Txdq1rdm+5rfJt1ZvOsbUB48AL8queNoBipBGI59TZ6JWu
BRrY4vAr9tJNK2l7lyPEnYFe5wEi880xyloStLyF6kdtOO2eaFW+1yW+8KjlMBd0tcb2IawVH4EK
STfKLBO4i7YlxNt1HcjJQgWGlWg+o8k3p4WfY9+02QYdJXtTKc0XkNpAd8YlGyuxfCMKlO7nTHvq
bLgmDW0OE5Y+hpKLF0hNAG+QRsQfotzx6xJ8FLRCjUcTqGIYOOqVX+gmjJabvjx1qS5PRud0Bw3e
0vsU1s+npPZkkDdoKpMseYPxS+X4udvLt6qFP7zfJyKHJ5k+QNFvKMlejUW9bc2UbmseF5/SSDcP
Jp4KrzKKzT2AavBMaSCgBNeq5C7LbfGgN6S+IyDx+ppMhvvKgZhvHMMUXm+LKBhQQ98nxHmJE8C4
Weew7WA42Z01Vik89mi5b6RWbL1YVY8xqjsb0MFt8KUrEQ6JxyAKREWALBrzKe16kxFcxIy3EJ61
zWzX0QwvF4eAoeYCntD3UXfK69i6S0y7CKJG54feYMW2541xBIxY8+sm94Dx6Q1w6a04GApYQvYl
3GhiSBOfiqFssEBNd4JJpvR7q7P32qg1X1xCChQ+HRaWTsp2HepSYeU4iU+TLvFFUSgfK6lvLI24
O4uyR5PVYlsxXvpl5qJYEGva8+3T9Kr+ATNvwMEs1L4BqEP+cHn2CNtTVeKWNnogNIiZCw/WYU8c
dmpZJ33BQfS4HXDhnkNAfONoVOMinTepdb2O+nqs7TAFI0SQ8YtFtIfeo+//IsxUwEKF1p58bS7H
pRVDincJs0PDUsQnuvHWGGYN3xdaHG5HWjy8kBdAVA7XEkQZLyMJIIvamtluCP524MQ8CjpdQkgW
j+7GeL0da+nuAwoHb15UzCBnMquJJC4tkOlFLPT6zPVxlN5bgj8Qo4+CzM33MNbb6OIvvd//XE+T
bzRqjWBzXqWWhUjALBE1C41vLqg229tDWjyXP/x143L6StMbcwKH9NDO0dxJ0dJvViqZC1sc84XO
jkYBCb7CiaPjKryR9izUpbiLzHgvVLrJPPoJjfbcJ4m9siGWRoS3KMov6HQAPDR7D7pOl45t1mCR
RvkbeLgt9Of/xZDopOEGRQgwM+Y50IByVdOaHQvBiQlqSzs5OQCd+i9F621M1oRKFj5ZgODRHIYO
Bd6Ccw3anmUslbnuAQI1bshYA7mW7sQ4rOyEtTCzNChNu1YMLYSkRidMIAdGuiPyspXjZ2kzfBzL
7E1bS7NzmwFBdBnm3VEWvtmfim5jrNldL32qHwK5M4Ay9FPHvnURyGz2nXPu8icbth55bIJy+P63
Dg5/vtGP0WaH0Ai7kjKBA1xott6zSdJ9bQ/37G+th/4JA9YzDBo9Z1LRvPxYq0ggjxG9Fw4j3Ho/
QduFkJVHytJxCt4MxE5Q+0VFZzaSuGsKyx2n3n/EglZjfpHfuXkaGPrT7YNnWul5QoguDWhBoNEC
Iz9txw9ZNwP2JIM2uBcS41R37wnyLGjIlHBaT5ALalveriGY1iJOQ/8Q0YBSZsNiRPQqtSvyAvSL
c0+/gcXjd/khNopNh7b67VEubsMPo5zdGHaHXLYcEFNZMoDpOdKrF9vjflPIXSVU0PVrKp2LC4hi
GOh6ExbMnu2RwU4tLYpjBp75bgT0P6IgJbOvafLz9sgW43hof01FWPAEZ8fF0NYRR4MKlJzK3vQj
9VXxLfKqHatX8BtL5/l0e2A3oncOeM7lskFJnRNTY15YlJpvuNukWWOrX9cvUc6AhAX8LHAboT8w
24to2Av4n/V2WFpmCIGjvXTtL6rrsUz0qUqHLeRJhT+BFH2VxHsvNX/dnsyFsxcND+SBro122BVR
hPAuonoi7VAfnArk6CiHVzfYrq4i4/Z2qIUTGKHA6YSIuoOEc7YjOa80iGlyO7TJ69gfog4vCW4f
EgCXjTG4HWtxWDiogGyClzUoKZdL12mKV/lg2GGV1r7DzB1kaHad+jc5LfSZgDlAPwJPs9mWBzmv
KnI3tkOvqcJKM1rfNCNr10JNfX97QOD34SfPji1sFNOZlNPhGjLfKqbXcJCaOxqWLsvPA3EaQGKY
7kPkOgCZg0LcDqh+gl5BrOCzADFjYkNPwidl8Vtqbf6acGCwfKMu9UPmVUD7UVmmQalbZ8Wj7h5J
Zb8jCl4IdiqhnyG6YvSRG9YBBZNjg1/1e+A6cCR62X6O2rzf8CHOjp1qimMSC9uvvNIGGjvyTrGC
LL9F2yrQqAdvn4Rk6jEinglN9rgJskgOAUB+HGW7ke6ZUcchTNg4ZHXqaGtAFAC5YN5uIzm20PGg
9AkoXxtmZqXtl5rVbgrgFH0bcrkgOzfjQ5R2PzKJX+AmTnTXAYEWVLgSnxpDA3be6vkdMEROUOgT
CDoqvX2hNPMBTqZgQqj2S9Rp/b7PcadFNHXv3ayM93HE8kCqsb+PBK+R/Ead8ZpGh9HapYAR5Lq6
p6jOJDgWmmybmKTF49R17go0xA5AbLT7FPiee70YtXBwrOEsy877go6LcV9FVNsSAiWh1OCab/Wm
BhHS3vmdMQyIl+Z4F2eKbwRg1XdAxw8BqBneF16CutMPotpPzOCdCzRdACEc/Yj/Gn2TN1HQFEmz
EWadgaVuRj4ec9CpcSvlOxHkF9N6YjVYtbERINJvHDZCSnyCjOt5CsOeUbXvTe+QfcYSO9DMxL2T
cUEfWkUt+MiKDp6/QAdFynROqgRAkVkpOfC20194DP1lPEp6eGa1rv6ciZKtHMULtxk6jhBgA/EV
bOF5x7GjbmHJygYZIx63mXgmze+2hxcjh4Bx96Oo1prE11hQPI8/Bpxd2WYMxhRxKQ3bMizl1978
kbHHJD5Q84xyp19pY9CuQbWWDq2PMWcHJLK2yG0IYsrxELUbePnRNfvehSsN/GR8dVNnBwjXWYgk
bRygQpmD3KfetHggs2LloFoaBMVTAX8H9agrBBGPDHPssZ3D1vylQ5IZdn3+YK95yswNXqaE1IN0
CHp+GM3kiXl5wPdGg0sVmLOQZ5TsQNHJD2UBFRTS5D/6prGgmm+ar8Ky02CABlYAvla5EWUKCBx3
ig1GUJ1TWbsrqJbF0dsAV7vYpjilZxcC7bgB8CXmF+6WsIYPFE7pOvoXl5uF7gcM1XDFufOKJmkE
SaOqpWGk3tsIDJGNp37fvm6W9snHELNkvChEbfYeQtBT5QrQUdbwX9NGu7rNAFLAWwLCEtj1l+vX
pQwWi7agaNzmX+2OjVDT6AfoFWsvtKyQkafR5vaQFpcG5u3wYoLf8RWuqeBUZD2fdoxy3oGBg3Cp
aadbk+drWDBr6bSaCKNIrFB+QIf9cnARask8Hkc3jNxUbeJu7HZNq14hD2AEWuL8qoZcbpghna0L
VaTAVSkcubK08VsY5QLzbkWPdkMh7OQKQOxhMr8r9ZGcEiSK6HkZ/bYduLeTkmtH4qYmuMUlivRg
saGE6fVBnkj9mBdWCiy1Z99HdmXvvaSPtj0upZdkjMEHJqTZWdFBkzUd/QhV3k2T5fh/vLhQFuX9
uU57eUQxtUdRsre2uFW03WS+ubFAF8Q10OIurvrSd0tz7fBdmb45xdfuDXMQTHdDp6ObtGOvXas2
CfxUfQCG9uXQBnoG4Pa/2B4QjTJhRgEm9xx1lJu5XXeRhaDtcBqK/AUQuy9gVK55mC99WfRDnNnr
xYs01Wfg54UdqgJws/OtcU1SYOGB5H0MMdt+hifcJEMRNKwKCLXcVxS73PocIx37f02ZMat0OPUQ
ZVaJoUTqpbEhUj08ryrP/Emh5wfFh8HM+9vK0geB3NMNC1hu0iT7ImAxaFjVY1Mlv3hmf8ZoFVxT
rQM3k4c01Xya15uBFisZyOLxAWEPYBWB/rkyAyBVBpajXbkhPJIDUgD6llYbeF1ub8/pYuIB3C8e
Sqgqg7M9v0H6OIOyU+eGGmcblqk78Lf9VrcO1mB+Lan1C6qdh3zsjiDQHW/HXhoisgJkBxMs80rz
pdYysy2EmNYzIFoABpS1UnpZjgC8L/w0gIqYpx9GmY8y9wo3tLNHrZOYw6es+nZ7FEsfGHIPmCMh
CYFX5CzF0VittUhunRDMwLjd1dHKLM3Fif6kHh8DzL5gSryiBEkStUr1mJKv0m38qj9Q56TxR5dt
G1T6Ou/QNaCy0IemeOh57TdryoeL++Tjr5h95EoSkvQjhqnJR7Cz/TR2Qb3c8vy7DRnULP6ts30b
v/+/5taaffG8NwC2wi0QOjIPO2G/VMJdOVSWBwbANtI3vHevkGNKxlYLxQUnTHseKjXcuwUAC1YO
s9SSvdFEfMez+3Ndsp+p4f66Pb4/yKb5aTN1jpypUQX7kmkDf6jUxY7GoBySIz9uTKUFtSN44EA+
7eg2VnOwVZEEthtlzyIZWFjFeLM2cHrc2tDSDUBUBImqID/hjYAV4G27SSIWH/TWgFr02HcbAcfj
beEZ34ehtNFH9rxt49mpHytNe2ltCjgLYP87CNr2sFCAWAoMQAC+vj1Gc/EjRGMEUEYAeZz5CZO5
INjT2HFCg+OgbN7timSntrONg2MUEJtOJQ+a3I4DNebI3evS3RXSgGy+NXjYz0SewWoiexk37blT
cE3yxeiQrxpP6BbukaQKBiY9H40KdoiQHuEgsbW7vmflXke1IQCwkgTAM6g7PNKtkycTPE5BYvnE
GFztC6LMk6JopAp7UC9euXI8/Lkw5ksMKQ/AEm2wb64gPVFdU96ICsXYDPUI5f0oB/1tpAAy1/mT
U3P0J9lZc+sQpY+zTkqA0sxHTx8jGGWOKIOYb1Ljx9pMW19Z6hS773GbAKhurn0JVymyCfgkFEfA
kdApDszZXoSWTQeypMrOrqgP3qB/VTn2ykA9NKSRwjaxWFOzudoZfyKisgpB8KkoObt7Uq1rOauS
DNWlkywqFMTfLOP77e13lZz8iYGWM7wRkIjPdW4LewSjvZfZ2XT3Bt/qMbj1kItYOaQXR4IyNAQ4
weICAeTyO0Z1n8QCle8zngJ7wL33naY/jiJZeVNcZarTYIBFwn0NZ2d42F6GSRhUGNBlkGepw/o4
Bk/ntzYJBDpvjS39Rl8Txru622bxZgtkmS1QSa4rz7oIBH03VlkRSwGAdqOgkU8A0PkOyFuotCnK
xbnRj0l0T1e4rot/HrrTwG8D83OFO5bSbQGudvnZUZ1vAxxYQDzj9v5aCfHnevlwgpt6OvLIJXA8
i2t5HHolHo04WvVtmm66i1MEK4FLArV7dKvQ+59lGUBCTrKyBj/TBKylgfXJgSREolbadoeeM75v
ZawfVS3YVk8Ta5c1g/jrN8v0I4AIoPBWx6t2nk5B5L4Rtd2Kc0bGwOmzN466eib6fzGlOJQNlOwp
es7zvrYDwU99lFScE8YAeQHOYa11tLRoHyNM//5h0Rq4iBMLej7nAq9h4ff88PebAukEEO+g3QMN
Nvv7lFVu7OTwgh7dBxjp9CsgsynXutoME5sIZTXzuhglzLxNK5Rrzy0g52g4IDcNWjP3Yz2MyclL
UX7Sd7dHtHSMAnTy35CzAw5NGyvJIeN+riOIX0FiSZZHI/d8s12ZuusH2LTJPkSa7fTRqotIl7U4
o3JxyEp+yKDR08h01yT0rrPzzAd//c4Fz8Qj9WuW2ZvMJV8alq6U1hb3yAT6xU7E+2t+NDmRg+YU
1AjPVl89e6JDeXpcGetSCHQCgDGFGNfC20sROy9kw8+iLOMvELtk9y4g8C+3l27p0gC0EijmP9DK
eR+szZGTDO7IzyiTbuLo2UpPunjI6amGf6xDVp5cS1nE9NSygK1bUMSLNID5e5nzs2mjCQxayUEK
cI+4eIi4ee8JgA5vD++6p4kN8zHi7GPzSAXKZ5pxsG+rh7aQMcS+yzsAPICIk809YEw7gurRUKLP
7joW2hPQObr9GxYX8sOgZ6mTIYdxTEBaPVelD33keM3KePnvw1sdDRJAmObQL9qaLiTUFe6x6MkQ
P0eg+24PYCl/wSz+N8AssaA1r0laYtUSOTBUNLJjo4mfppV9vh1n6RiZGvY6vqg/fczLg1f0KTSQ
ScrPkUZ0WL42TzoaTpDc+Y7jeGVRFscEbzaITuATvnr8u1nsNPDL5medWg/OYH1JLLlxzOzX7SEt
bvgPYabP78Ndwnt3gKA4po7aKABEBjqIMlAR2XIOSUJvdzva2qBmz3DIX5Eeotv8XNigGtVA3aJV
n9grj5bbUdAGuxxTgxNWihz7mbT3LhSXyzBf0xBaCzGr+EMj4T8hnPJgdPvql7Em9bt47v13YUCC
vBxEUcoS4mNYGNgnn/pYR+VEbUpJz6bOQifqPleGsTJvy9t7QvBPsgBXKkx2LAo39Xp+Lj0szJ7n
uxh9ant/ew8sngYQjcFrDV7tQOZdDsw07Y64SuNnj7zxT27+evvPLw4CoE9bx9XkAI5y+edRkGi8
PC74uS0MiDmx9oie+AE8gL1bZivvprVYszXqs9qV9lDhYDOBLjhYcHSkWzX+nT8e0Pg42z6MaDZh
KnaLQUiMyGFe6qu439SldWpH9whRz/sW6p4rx+nisKBLCkCIQa9rgtKti0GDwOY5bu8EP8tiCEqH
bER/d3upFnfCxMQCqGdBbyAy89o2lBRntz/qyeGvaZvTvEHeC5LjyGNRv7ncCZAyGJWI8Xwqve8a
eTKLn236cnsEizOF3i2cYSD7dlV9Y0VRoTGHEdRQkqfHVPitPIzZv3hRTAxy4NMAPUKZ+3IgeWSK
NprWo5bRb5lr25zQn/9iIOD1axrEEiA5NNvJhCVeArtoceYQ66dBNProUMR/jbIz8ZrQ0ECGdhNk
BOb1QpEZTCPIdc96o44YrYF6WV36ClavVe8+OBl5GVKUjm6PbeG9cRF1WsQPV1yeC2E7UcTPwNg8
5mBS4PAILNp8rrLx3ejJd1I0uzzu/rYFMg0WRxxubwDR4ap5GTYrKIC6Ludn170vC+5X0b3drTWG
F+4hGAfhGaU7UPlDhe4ySNQj8ZAuHtbK/D/SrmNJblwJfhEj6M2V7caLrdGMzIUhC9CDDjRf/xI6
aLvRiEbMvMOuDhPBarhCoSor87CuT8A0Z9nb/TVe7Ug/YXugAC0nQNkwljXrfFxE5aYHjOPtm/vs
89IphQ4iK+wUn1/R1EPu2uDtTgZ4bMw/AAZ4RZgiADpZ/YHTpazdKj8OzgZ69rUGYq7wYWefl+Kn
kfVGP/v4PKl2Zf4yB7rYVuFiXDCP4TkOFDc8mrSNSGindpS72RHvdDxd0YRl05slw+ugXTUHRWkq
EFczQPm4dqSLJkNnV2ujUHYMXBq3Ndn29h9zJvEMlPn1I6kIbgQpkCAlACIF7+XzRUmLHDomdMyO
o9ccndK/AVnnpgArZuwyY2fn2SGf+tfrNlVHBScbQzOFv5YxFCtIiMD1zrKjnZfJHNn3U9+9TIvu
8lRtCNEAgh5YoGEvrgTLbljoZnl2XNsjWZ+ctx8X0HyAcA8ZVKTjZdw3XzOb1aM9H+1uH37Nht31
SVI9R8++LzmUKpzaAGDW+Wh4t4Xn7Zn7NIP0tAtjq7rj0SfSfVnRdQ7dluuGxTGUkkJAmyCLDgk5
pKHlfEVVR2zKC2c6VrwENfHP0rmvjNupvmG6iqRi7wU2WBCwQsieXvREBxV3apOQ6bg2R2O8X3KA
4tZvdgc69M9mo8MsK3YdrAn+MvQ+XdZPHOgaL9xw+LGK6KOR+0lfey/ZwDXrpth12NMAd+JtKvpd
pGWbW2/1DD5wOGkeL/Q1GjVBqM6A5BuiaLCXlqOG1YGoqdm7q2b9FfN0NgBh/8RN9xBDQjIY3w+r
H8TYzuYuIL+ubzHFwp+ZED/hxESegg4zWCcxhE/mlG2B2oKrefLNcgcmaFabmiEptvSZPSnuAAsw
nTx/5njoBCB9RuYPkTp+wb4Yki7UGBPzI52fUGgTBog50HAi98Vn0TiVjcX4Me+evYPFP7197k4/
L72qxtF00yrA5xc0fRSgm9pG41MPFUF6aKsv122ptgKIUP5KtuEf2VGTyKv6sG340ZmeLNCQtOsr
CAA1flRx14XIb0PzDs1hl3pq4G9FErCzx2Pqb8GEs8EdHI9hGi/h9Pb4CcG7CbphXK2Xmj1GWOS2
ych4pGANzdyfq+ZeU638yffllWc1JMlmUo7HIemtbdFoNpZqNU4/L6385LCqABfteHS82yy/X+e7
/o1K4uKBCwSPqC+jdQT0LVKI1vczeNbRM3XMrDvcLaUDxM5TpcNf/S0ySUcEZlADAGIBfVlyS+1S
lJVlVShThy6Pc3SNpO2XOv0BHtepfEHv8Cu9QaI1SOhvI9xQMMVbG4/cXN/bl9sO7zgwWQLEiawv
WmXOfRDrI2pFKx2OLn5DCb5/uluH703z5qgUDAzgHxEM6YBWyphA/AZQTaPLB8cV9H0Ncmw6Ho7L
XXduQdoWs80a6GvBAvi6UcNhhWbbKb8PuiCEBC7qq7I8lFEHbWNC+e6YvTbG77n5fn0dLnc1fj7m
5u9euAwC7LbsODPzAcHgjZtt0FNb8beeezw6wVOP9lNRG7loQub5sKTe2BoJ4KQ8Q7OQjg7iYoqE
AWg6AYEAENoFOzVLiWmWbpEm5UNDNrhf3jhF0uelrQoagGrhHj4PpRVr7OPc+EU8TQJNNwT55KMo
Vgxpnibp6MReVwDBo/HzKgsAtuPQI4d2ybkeOT0xHDJGSbN8hypARct3TNOpARF1nEQVfhMFlR0N
wON0jbnvetLEYHB0HxjqcprZuti0WBF4yQCUAKAuwuKfm6odY85blC0T13q0zAY8FuVmWjRpC9WE
iU5BbCgwdYEZ4NzIAq5ZF5IDRpIFIwTZLN7cl7VRaw6HaihIzwLX6GEkluyLeVUU44Ta1jEc56Mb
kftgcg4gNt++fQ+Dfwnv/hDGLgSuMmAPqymDLAqSgUnEpyeAduJIK/934dWxMDDgeVAzRZlSjliY
zQKjcow0ceYOseQEXYnsCTD+DVQmNReIankAtUNTG/Ry0RsobbcSHDApLyJyrEEP/lyaxH3x0kgH
ptJZkd7nzmot1cQpPW7d/qfT/7y+Ksqv//W+psCDyK9/d2oXv7U6csyXOdxFPPC3K6nT3XUrqkWB
ZDduwQhgjAt4VmRlSzEEHjlG9p9++b6wb8z8Ntc/3mwFSVP01eBIWhAJkN5F5eKN+RCW9BgGDaoN
m2Gw0cvXbIdcl50RK3sWvohs4oklMasnjmbM1mI2zZwee5o+BF115JAUiD0+/Ki9bJ/bwXPF7F/v
GB3q7uCttNGzKRffpyz37SXFbltAm5MhvV14B3N5zAJdE4glHqgXozuxJO1rBu7B3u4CchzA4Lh1
IlCY56CV2fWu4T1nhj3F/cLyTWbV6yY3gVdv2AoJpbJ1IBqZQbH6HQP30GIM0LCCnAIaIXVFzZ4c
m8jbtPVHY61jx/3qRH+u21H4QbTCOmDVBVcAAAfSBQixH9uavYEcLT8lGwetKAc7QnNizbJhf92U
OLMXM3xiSprhoQz9iLOFHNeFJ8ay1FDrLXN0uKZx2UFPCyDUdQXqlutIpZQbF5xw4D+Fe7xgQ6hy
ttgT+gOhRYImjjVjf5A1F+lMtCd6r5A1/BamnY4gXzmxgJuhWA9WzQvVWYhv1NXkMnLMnPZQgUrT
rNptCkDx9UlVOBlgJpGQw4sihCq3tH6scSq39Sk5lvOCEtDSW08FBJd2Y7ssm6LKQs29qVpEUdhE
TQGdWQCpnDuBxnJ46q9watDf6+8qPDv3PlmaJz4+GtAhane1xVAjbGcdsEk1n7hyLLybIheZdOlG
qPla27S0yNEBsSZdsiJu/XUHbXjNhKrt4NX/1wwQx+cDBBPUhLAZHsf29ijXdOOPQTcU1ZohMP9n
Qvz9xJEiLkOlrSD02AIyDo3gPniMvIci+nR9ayhuOczXf2akrTEg62DMzMBSUaOP57L4Dl0BTXSr
nC2B3BErAhiWFBGWoTk5PAzhNcNhtwaP3ertqpFqrChHcmJF+O6TCWtBTjkuFtbEabolKdauvK1D
V+dydWORtnafWivjS4qxEBBvLI4J2TM8kgdUB96xMEALQR4JrEOIdM+H43JOkC4V6z9Hx8lEtoz2
GoijaiwgZgH6zkaD3EV426KUCsq1KU1CxIax1dfVjk7Lh2CGIPjbBwNwMGroYiwXVNl+wEKaBTUe
gYQ+V66fLMTW+BzlYCCtAEET1AEvgmg6wt8YQ5MmVbdE295dfk3OQu4jgB80tTrVycRzQAhc4712
0YxUpK1bg9AgTXrBueLYnXdoLNDawX9v/DIM99fnTjUwRBKAogNgjYte2nHdXHJo5cF5d/N+qNrY
96Hk9OYKrUjInhgRh+vk8KyuMThLK24IkFP6T0X3WPB3jEPQnaGmIWpC8iXkzCAGWawMPjPd+d/T
Yu/9fvtEnRqQQocFbysIsxByHIva3lRp3+7c2Z9jb6zD3f9nSjqcwWIUXtpgLCacZQDGZu+3qaPM
V607ghGkxyBfhQST+PvJklRT7dlNi4CE4rYu7+3+2L8jsSHinX8mpDuGccerVuYbSQoG+3xEholo
CjKqs3JqQbpefNJZNpkxiLXYz5MF7VO2q9N648wad6kKOU4NSYu/gkzbtlssfgUFwuKO8aeovAMh
ihvGYIDKdKgd1WWDBve/CH3k6CJp5monRLnZwLiquGnrbT7rcgIqA2BawNtZ+DQgfc9X306Nbm2X
HgaaXxb7qav/qjYXvH6ECgYyThcR4TR63MU1jFwAM7bpaj+Vw0uT6eh2xaTLwTzkewTdrqlgQhqx
4kOW1Yipa1bxOC1N/0ACB81kC3jV54kuhzLjE1pGprB6K7QcHg2IE/hMxKFCg+p8Ar3CLAfLL43E
LfBssJrYyzVbTjmHeLlDvAAUPhfBZpHjppu6wkhY4FfHuTHTuzJvnJuqT0uN71QdI8EIh0g5EjRL
kr/xh4zVnK1G4oEleDK/uD76EIuvOL+aF6Vy24XI2QBZEYUXKhD90KxgLsC2c+gugDC2Di+s+750
bnq+0q4ig5FE5AHcVEH7ct0x674v+RuHeYgBAnFsJqgX5nEVfr1uwFLu6ZMZkhxNl/bR0AsLWbix
qtjK4vzV+OkcjZ/W3/+4AZnDuPvjMDABxKlzo9P+Vm47cCujKxGvVCRzzje2kYWLk6UcTnvcQW1k
jsCcoNluChNId0LiAe4BaDu5n89erRlUcDRMltEGR+SySVcHBIu/rk+lWAvJO5xZkQL2qUZFbXGN
IAGP4msVVftmJkkGeqsNqabfLmS43mEPcQdQlmAKwf4+n7jWDNKhg+JdkkKmORqbG48XcY1c1Qbd
oLf2gNrqdYOKzYgHMNhDhYAL8sjSZvQgxFZT2oVJkE/fl6jamkv7+boJ1UoBIgLkHgJrYPgkL9fC
jw/h2gRJkD7a9NlZPvBWU4RSLRNuIhFUC+YTOf7s02ld8jqPEt9o8rgurSeD9iCzc6vPHrTMkHDK
b68P6pJDHf34pybFxJ6EPr3ttClkLMEFP04HA/RYxGt2tAqfJsAuLYpekzw80Hx4HXn/wVzn3cTK
j/5CH3K7vPVod7sw3evysoVd/CaQRKBPCSpJF1Qz/UxXJyJ4XzgTeWZGdpyqYpfz6m5IwTLN2W+L
4Me1NfRsqY7QT+Fz0Kcn+PzQO4MLW9q5UIAqUmAqosRBb+DB9dNhM9glO9COMLRttc0Do/mPvIy4
ZgdfAq3EqPFltHYKNkH54snLAoJOqRElVj26DyuSmDdzX5mPWWt4D6ARyw8NGMQexm5mH6u5M3cD
sG23aC37rdkSyl0IsQbsQ0CHcAeeb4nZD7Ih61Dn8zPH23RF78ZkZdNDkS/WDWjn+LeqLYsYrEPj
h66n3UPd5dG2bjv3U9rbzZY0eb1J2dwe8A4ic0w7o32sW1J8uf5DlUt18julAzlazHGmLI0S4Dno
hjK2xA1C7JdhmdING3x6mHrT20a00a2VyhVAffjfDEmHxmonZAzGLE2GxdmGFCJ1yxYqt9eHpwhE
7FMj4kecnMyZTqlfzjBSlXFg72i4b/hmDTSvBpXjBCAASl4BxFYuSEuKwBuNCdyqSee4+4h3+znT
pUTVs/XPhIxHmQB1qRH7hsm0Fq8VIN0WwL3TpA2BVXZ8QOtQ40G3CrQ6zyesnkLD9wcaJZx8JD2S
nrO7J+Pv66uimi/4fwcMLwKlIpd3chCnlasFf1nnKAAUEYKCj9ctqNb91IK0ufy1N+20gIVmvWHh
Tev/qH46Ojpn1dnxQfIiWGDBFSKjRoOorr2ujMLEhDxm1wCyEX2zxl+rXUEMoNkE2e76oJRrg1QR
2pagGwjeufO1Aad8muaTGSUlGlt2fskZgp0OjZRoMdhcN3XZcQtHCgT8P1uS/6qQnWKdNUXJ7Ia/
PRo9tL3/6EbLY1Mx4Gu8IxT4vvupDfJg8wbq3duF28kMkffrv0O5jj6SCSHYmNEMIv5+cn457Q2I
cyzYKaNTd5CrcLyfRQeVb/QiVT9XK2eau1xnUIqB8rwDF5a3YuO8rE4ZN+53UDO3N9dH9TfMkUNJ
8PlCJRZlKuwfqZeuBtlZkWdFlEDefLpF38brymwLnCVz+ciLstmZfbFsu9b3Xvy0dG7LakWb4orm
fY7ehCSjUOJYsxCy7Ws1HlzWdvveGfnGq6NpEwHzuZ8Kmm4b3tpQcQe4FPUHqhmE6oYTMD8f2XhQ
lsnRYj4YoGVZgzQpnPzg+Deed+OZ7a5DN0bJ3+HGT22Jk3iyDawpa9ETEAE10wTsY2iV6c24EPor
pM2wYbzVSdCqHFSAJDP6vFGGAsTl3J7RcPAl2FWazNPe+saKt6NB/mIW8dIH5AA8J+ef9wxW1lCa
RiK7uPcTq9AwXKjKvuBkAGZCIPNRqZccRdjPFnqe3TQxMrI8+6C1fViCMEcfXeBunI5+52vqPxqL
FyRhUIc/FsM0CWjHLX4MqjzQBGXKyYROIhTtkbrHW+Z8tANJa0jUIW3v0K3pbQpDszlUbhjBPnrS
XMGZJ6NeVtAFDl5LkXg0mm9tOr3WrN4NzRz3AXoVu4r9yVIdsF5pE7VlSEqj4nRB4BNwux7YgA05
GQ+gCh7dz6ytNgbHu/B7a1JNBl/l+APR2IFoHpSO8vuWocpBghRHzVmT1f6ZI1GA7iTNNCqX6cSI
5PHNxjey3gvTxATJb0OrWJezVxkIAU3yI2SFBNjqfB/U+TQ4Y4ZYbNlZzm3YaCZJ93nx9xMfMVoj
Q0yEQ0Vn5w9YmD+gora97rdV63A6AvH3ExPtBMrQisDEYn2IvDsyHdxRc3Z1o5AuvL+knSCJRrHm
yeTPHdV8XjcC6Xojo5PlQUDg2EzzjvTpt7U2nwIIU/1/EyX5a5rWvbcQmMnqQ+ps03EDdrh3mIBH
QYXGAvJPLs9EPSQhCQ+iZAm3oXHDQ9TQNLGAci1OTEijqNFFOfQ9TFC8ghygZDRDUMUaKC3hgoGI
O1jMJTddFX4+z5zDiZiHlCD7v+/Wb22pQS0rrYB+Cv2SwN0gkjrftE5eRXVgtrgMxg39ULlx/1wN
unBR/FQ5oAF68p8R6UYb4Qs5cIFp0tX1E3VZ3BbOI5/nZ8TOQ9yGiPFHIUizzlsy9puS6QQ1VNHI
yQ+QL5lZJFKHDj+gqpH0Ie39XHsPU+08l2SGfpr3jro6it1Q9RE0vhi35Aryop8LIU6dDFmMLnhw
HzmGZnsot58DnUEYQvYvEn8/8TZFhIaNhuBp3tFgX4KXZYHK3vVDpLrG0C2IBBGuF8CIpB242hnA
FHihJR14kJGRyJ0X1HXtvRkM1h0Zi+EG2ULIy7VouL1uWWyIiw0DHgEQIgSI7GTUrQON64qG8HM1
z7+g6nZ0c2fLZvSLFc0ugtz7xghWiE7oGHyUpwHaSFCVF6q9srhxPzirE4wrKvvFwm9KAyKiPeLq
wwyRzQ2S5d3++jiV9tB6B4UGAOJRSz5fRGtALJZnSMNlzieS/aHRU0k+dezluhXV7of+r6CyEzxJ
MvgiQLhalpMdJkC97SyEPhOoMZuXvEXC39IErxpbciaCI/2eG7mDtPT4oyQvkx0zZIoodFbar9dH
pToAJ6OSd6dNzMnnEyxxe2uFm07jtHSft8+Xppg63xjwrE/y8PvUfnlzTyle0KBFw+MONxQiRMnv
GkWJLCWk2RI8iEgR82n3ntn57/uSy+WD4ay2ge9b9ZcUtEpZrit+qYKF/0aAdND5BBErJNPEwjDx
myfHP3jpzkxvrw9CmbA9tSF5oG4OHLwjRQ7FJLdNYW1tKDPi2fTSN8bHMJruLbf6aBXc3zaD/cWs
deQJKj90al/aBF3voOyKmzPhUNgow5dqPURdEHP+xFoa0+k4Lb+uD/mS/FNsDGTkhQwN4D+mFAen
8AbZUJdhYphtxg8MuiJI967Zx7FL3V8Rnp0frJwjOcyylD4OwbIe+i7NUS8pxpgw+oUvU3GDFoD2
g4889o6zHNrYNAWRV0k/N6TyDkbjd8jUTPPbYwnUWD1QJ4N8GjeGtKdBM+z6S+ri2Tgh4VU97Rr8
L9Dh7xQHE4Vj0ZMhWpYv8mrmkjsWp1aQTJA4/RKW364vgGJbIyuPWiToTAFilSPHtfMXULGgWsgI
e/ay7PvimT3UNKqb63YUwzhbZ/H3k/u76xv04K15mHjj3cTiMdVcLUpHjGZ10W4JwL+McuZt1LUk
IOL77R61ycOUQt+tObhVswWtlSZUUI7mxJq09HhCA+LBizApqru8uAWP1TtmC3wYQiURtDwy0yxt
nNbiZR0mbeTcpl3/An6zn9dNqO5iPDz/mRB/P1mQ3l66rg2yMHFTFoPKDImtjZveD/On63YUG8wG
zyOqm8jXi9rtuR0y5g31WgwFxeJ8U/qecYDoxwzWZaPU+E/lHkAjQSRkLPCv+CknQ8odXAMoHIWJ
zfpHNlZ7JEPueEk/rkt5C6mGw/WRKTdBaIqct492T/kJTwzDKSkUT5Hpve3yG+0zQrg+OSoEjy24
KSH6LHzM+XA8ozO9bOgQj45L8XtBuXbTBFUENk5zMg7WENl3K8ogKwDG2IAt+ltv6gI4k7jNwXNL
e2bEoPUxNRGPcj2BBkZjqYef5kkHuTSa3uc+Ksqr7ULhbd5DkrnTcSQqpzYScjHoJhBiA+dDNwKS
93lfRkkALvengenUahTfxw0uQDJIW6FNVtqUlTvw1uwQTJnfcmB+dEwDqoscxFYhivsoGghp0PPf
z5ra7q01wtVgzR+8nP5ywKznl/k2zIxPtASwOaj6nR3wj23tPDSrjkpBVfAGdMsTMBM0O6MD/fwH
2BzKYqzxAc/wwzhwHh3olvTDc1EJ2DPft96woXWwMQPNS0bhVc7sShHECv1bZpQh7AbLj6hZvjAr
vJldkD2Bn1vXnao0hrqBhaYlwScjhWTofZibJQAGZXAH/5bmSxevdE23bjC9RnPua9yLLby6dCCB
5jPBzggsKs6j8D8n/oW09hiMQQVXhv7qT55HyYfSHq2PQeVYf7I1AmMByBY/D61jbdfGtrvYRHTz
iKI4pp1Dpu2WjVn4GGYQC8+hjHbbUnPcMKOfYta5IzRczDkeuiLY0L6bHqi3WsfZ7QgYv4Z+E0Rp
BL1vPH2Rmy5xRWfW7rpDUxxtKCebSB0L9cMLVoTIWQk0uXGrZXw7QqXMbHZF8Ok9NtAzDug6wEny
yWgQC6ZtiOsgHIMNieZ91X7w+lBzfypuAqEBjc4IAbwI5Qd1Z6bj1LaINpy1iyfq3qTEfUIL554W
mRFbgaGJbpQHXnToAe+P9MdFJ/YaZm5vk1FUP41vPHOe/Yzdz0V1XFa7j8uK4j5KY7Mzdlnufiyj
N3NEIXI+tS8FJEWd/tUixF00jHe8IPeDp2O5Up02tB8i1AWWKLhQYpjIsHYQ7EMXcl/bd0Zkd89z
M4LM3S/CW4fOrmZOVT4a8Q9q4mh9xRUgnbbM5ty1KJJKlvnkAQaaE13JWmdBmrSScddo8TxJnHlv
+zvdTan8vBBzB4AMJIHyTUlnaD/VtAF6APBZYxnjP9ePkqosjZUAxTUIDJAak9Nui2F0zRTOQFrV
B5/cjX+CGi/EHdTcu2U3/UiXHWs2ZbA1vl43LG5H2Q/aQlANnS04YXJgYkMUeGhaPBNL86lKX23v
k8sbcEA08dJ8mdYfo27riYW4MAiNTcGsIWqE0nUKHe3GnCvEHHVe7VFyeLCN6q6pIMrhQHwqHorU
2xnAVV0fpmr9gGT7Z1X8/cTdR11Nqx4UF8lcWZ+qZfwyMhSPr9tQTqUHIkzUJkM020n3dA3NxqxC
p0riQvyxSKc4q/LYWL9Ww3F0P459vl3mn9dNqrw8pFxATYMG78vepCnIeNBSDx64vneLg9/dluU7
LpITE3JWrB36CY3CZpiQPP8RjdZzZ0ZrTNNAU8BRuXlEN+DZxwGD8LDkIrwqc1kBdHcyZeyn47Hb
mkMRM3D831YOOF3KXPNwffKUOxH06wir4JouVPIYkhjY/hz5viCd0Vc+LNsoDbOdQ/NqYw6DuSMI
vLaLm7aaOVWNFdVVpE4h6IztIu2UtGzTxZ5dekzX287ezHQ7eIeuuA1KTYCv2vZoNUfqFOO77JBa
+WBCvbGjRzvcTM69670dH4YAQ5CjQdUKmjfSYa5Dr+/KJaNHt7k3ym3ka46U4p4CMR60EUC5JFJK
0kSBfsGBDgMJEs7nA+FmPFveroZ+no5bVmkIjh0ZBwcM9X9lqU78g3hsWi2f/CRlkJO38ltzXm8B
tCx1lVbFiqBJAeES2tWAX5VnLPNa12zMwUvG3I/ZEEeLrvFf4RNQNgzwYIEyC2xIN2EHiO605raX
uN6UtE7xaTK6T0P5Zs4gcDHAo6KEI0RCL9Ias1uMwwqSiySf7gVqu3q7xxaBCegxbAFOl3GmWWtV
wKVnXsIdaCEfmuH5zaf/7PvS1s1JwWxvxffNadd8q/pi13f5Lgw70JiPcdi//SQGoK8GJkbonQPS
cX4BDbZfrGDLdhMXFVG87TW+7FI3DcuBWhr6bIDZu4zFDahJMUYmN4GYiPk0p2v0NazLPh7clt+R
Bi4mmPzuIazxJHCq2kTR14oODbKzh3AMceNDafLQRv78EE1aajvVlkQmB805aAMSdCTngweorzXX
YHATMoXPCNNuPNI028BIPc2mUThWlJtFDy1ckpBlODdUlWbOUr92E6fgMYzEHhpDOzyBrOwQ2Pn2
+hZSOQ10NuEoo+AGGJ/kndYyWli1VG5iG4nd1VsHdKuh+7La79iq0EYE/SmwkQIGfj6qMKx7l9DW
S+zomQZVbJuPq/lSuA+NcT/qAkLVWiEZhL0KAtnLHnFGi8Zvo9JLPDJxKBWCB8HLRn/rt8E7mpGR
D/vPlJRgCFPQF4F3Hy5kfnbZx8jXRWTK7QAavb9V4MuYAsk+Hk4dDt0EGcudGy4ZhL/N5TYPrHzH
OVQFRVeI5igqjUICDQ9WsLZddG75VTmGM1JJCaol27QkuwJhvBs+DPVHmv+8vgMVIQzylQjcwViB
S8UVO/Tk2vKQHK2LPvSS2q7/uJRt6qC+5Z316obD92WqP6UtmFiu21RtELyLQbjoALIFko5zm9C2
Xqaowm4EB/amrRLLvnGCWnO0VNekUHrGdsezCFiScyN1WkEUvvVc8J8+MdCh+UwDqlKOwgXTKpAd
CMBkfzyiTciZSeAmzN6azb6140ynXqF4D6Ce958JyevlVtYFkL5zkxEKJktlxEYWbHn/hwdPvAZS
kRyi+cv1tfmrCiu9rpDvQSgm+jyR+hG/6WRDQKO+H6sI1wCQOcOHdeb0LqOFf3Ct1t16DAV030fT
xZqv5mblfn/fhWP/1DWLvaFF/psFbE4KMDn7dN8A+I2Hehoc2NSDv6OyIR4F9ggwsF//0aoDg6OI
/CYUl1C9kjaUC8GXLpjEb553Bl6Azg10gSlKlTpso3JTITP0t65kXYQsLs9roIfhr0kLSc8KlSTX
93VgQOVoEK2Kcg8ee3KAZ5uNbQTt6Car+Xmx4XWCKObtD7sDit56B2lggFYkBKyROCVyfGyXyGGa
0+om5vohDG5nXRFZNWMACuCVgn4zEJVJS9OXtCKGjSDJYNlLV0xPpanrllFdoqcmpHCVUrB5Gn3q
JkVnr3HEDaiIwFkihN0RXm2vbzVVLh0dDWDXB2m5g54W6cp2HKNMCbLBCemJv2mWcusYwz3N6900
Ot+M0nnMqnZn19nruNYa7KBypHCbeFYiPLmoMbO1MqypM2G7Gbpt1839DjAN+FHXmvZeubSay0Hl
4pAuhWoK2l3grKXFY547DCVbA5TjrXgkzmFabHRyzIfrc6raIzhU0d/MPbikxd9PXE7W1I7V+32Q
+G2SGo/l8R2fRwusSNQ7eAtIV9zcOgEtwUCYuMuh3dY6em9VxwIgYv99X5ola+2Dws3x/RIifF7s
dnmVtOvifwhzCyLvgCo4h9Ywx2bjme6XPjVzPHOrNJ4CamxasyoPpV3RfVAALVCgXXfrQujzi991
+XEZZ5RmmrS4a5YmuiEtcocOBJq/NiXV4U3Ez5QdP0pglkg+galGroIRaP8QGA2TMao2xerEUK9j
YK+cQ3LnogHv+qKotjJIZMRjBuCvS+ilnZugrlyANGhu3Oh1uc/Ko+3cXDei2L8oCOE5juQW7jM5
IwQyRstiNsoLVflc1lNscyyPDjanMyK5H5MUIy9zPIpsWh3c9bBwlDEizUgURwToamxeRIUoUMoo
tsqvQ7tnKCFGJn+BbMHWK6lOtkRjQ87TpQS94t2Kat1cp89kWB7CYn25viCKVccwAAAQWHcQIUlz
5WceGd0Oc1XSF7t+HSAUXb9mmseOchxgkBYCFojMZHJMw+/GHEQfGAePbegkaaiWVJ/HOxSvZQBl
gM+ULgCCutwa8s5Pljmul23ja+JKRdAHKqL/vi+9aVqrmRgyF37CWbOvg+qe99PHua623EFjSrh+
R3/DV7SkasyKqZePP7YW3r54TIOtRIr7bNLbUUbbMOmnXVVvzdvqi9HGU7+BqOibNwEijX+W5H0G
hGRIrbIPk6g1jjT1n1OP3RDQEuS2DlCm2G9npqS1CpzUoEXF0LZfNeBu9LZryOJsRWJ9+XF9UIpd
cWZJWjWrhq5Pk8N7Lt42Y5Cb1oS4ypHgNY14EO/qi2rsUvMWnfRwZWPu3bWg/jSD3Th4jzMx3rMR
TiyJX3JyG8/oyjZn4TT74XtdWzGPfobuvAWDWez0v3JddUA5cSfmpNszTGmT1S4gf6VvQ6pUPBg0
vlPhoANUU/5NneR0PDOtlmiB02mKm8Xf29PnUhcD6AYhHR6SL3mHJw4umgka5T9cVxMhaYYgQ7Nx
I/CAUkwSi15m75uZuXFQ6mBsqt6404mSYSJV24Vdv4BVw+lnPN7Yi+uuX/Kwe+CN9QzJ9Wc3bH+z
1Dg4XrZzwWLY2DpZEfVARU0DnIiXDGklJNWH0J4DABCjp7wNDiQiX9lkak6TzoxYz5M9TgrquGif
BVYEuiVFZP90rQhFX1tzlJRmXOTdBPDAueAdtqKZ2aExBklGPjfZN0b+lJkmK6z0C8CRCKiBBXyY
dHxyGtQ+5UA6UuPRA+++76EBLv9kl5+u+zcVpgFZ5/8MSaeoYOMwQSspSNKl27b9vAnDdNPzD62R
xfbymVTHYQziHlKoy5v1OXDXIl4wkZ1CzQvltvPV8qlVjCwDOLFOH9fqNnM3uY69VXmAT0xIG8Iu
LD9rBpjou9jjB9q+PWjAEJBOFphHbGzpInJKEHMTgpgkS4OvLOefbUdHP61eIcQkwoqQTpGmyesp
s5zS9hNifiUEWnoGa4dNX4M0zc960HlAbzVYPlSNccvXYT+DLeH6HlHuRQTcGJ8II2QRiNLO8Lzw
8iAZ27j1tv6XEoCDRhM9KMIjPE7+MyLNZMrMOjBcGJkgcoKuWc5+DIZbf26GYPpoROb4vV7JtMuX
fgDuP101T3BlmQT+SRANgAXgAohSApBl5xULEmv272hTHNBhsh3QxmfZ3acoCA4LXX4ykv9y5v4W
VCfHvOR3YcXBns3vqjH8c33OVa82NK+hSw64GNFve342pomsI29SP1mNkcQ5HfgDabIqMfN++djT
yD0Qm+mSOkqjwOIItQ94RhnLYoCN15zNAoDG8i5z7qETi0K7696spebqVi02fJrgTAQ47KJ/GaTY
dYkf4Sc2wivo9jI0e7ljnNf848pXc7fYzZ5Y4w2d39E0h4QEWsvQwI/2bLnATqIwM7uV4Iaovw3u
T0CIfUDJ/ehm0QXeKtdzakmKHPM1bf12MXygxw9OCgaW7fUdoqJgwlAAbMUFgbZ9ObI303Jdy9Hy
k6BkFYsr0I5traUDH0HWs+8rbV9x5xex3Zr9bqJmeQdN8PJh8np2HCfOb4ecLjdt5rDNYiz+ri39
4/VfqLomT36g/CDwaW749ohVXpz8bmiQJ6n7mPnvcMGnViTHQQurMEBVggJ9hVrw1tGlbZWjwCUP
D4+2R4junJ/EsnfNlDq47KH79a130/+R9mXNkTJJtn9l7HunL2sAY9P9AOSqLaXSWi+YSqUKAgiC
HYJfPwdNd1eKxJKr6pex6VYXnrF5eLgfP2cfEvEcQk7q/GTNnT14eODaXci8gAF8YgZISaIQREgu
SP95lYOYSF6XJHzTsu7ZKPOlPsjZ7Xlkb7I97dq1aqVHxwkd1CDk4jos/gBGY2MwSA5D0+KUIBOv
7FpHPYIAg+THYVAV646sEuHp5YWx9I6aXaUjW+MddhT5tSDck1YGf5knjkfEK9EKX18K1+cuQmhA
4Kgho470+mSNzMRBLzxDQlPJdyKMvD4rt0WseEa71OQwOxygCjF3yKadsM7zoe4ktzogrI3+LZeo
IA/2N0Sjm/ObbsHM9GaHqlHcFyXMaKY8FCbbIte/MshSkDm710AI9gElBNHn+PejxWFZ0pcM/OIH
LezfaSou9dRcaNOaPT5HJsaRHpko6gxtosVoAskhy3eSlaJclr2fL5XcZ/YAFh8Vd4ApcH+5Ezg6
VGD7DqUxciAxdGax9tUaJePCfDi/MjPjgZkR1U9wPZ6g0JkGDusqh8wj79QdnsCmB463K002ayOq
t8aQL4Ds5m6TcVNDOxMcSJA5mU5glKiN4ojRjep3pv6UR2/0kqRDUNgkugtVGu3rNEK3lduAiJhr
B86TdUhisP6ZqfraJCrfoctpKXk5s0NR48WeQTIZEz7tCNfLpsghmI1IgVwo4UuvQNwCFcA/mGx0
94zw3ZGsY+Lio9iA6kkNznMNvXFjO81mUNOHIbMfsQp7C3XH8/Zmwh9ILP/L3gkXUl44YohzOEaa
IIQMnGbUPfNj25dgrGGtXw678wZnDiDeV2B2R0sPkFdT5BdHEp3Vdo9YxA6Mysvu/rPPT+avrxM7
U1V83mqe+71q/8nnUbiArAnAJyj+fz7bTibaUlXweW5fuOL6T/r8kLf8/f3xLB75jg7hkqxCfD/d
6dq6YOvzszO32ui+B+BjLP6Cou3z52VhKTGCWutQpbz2KuIEbKhe0OS4yrp2lUGVTnMSC0w6S5HR
nKs6Njxxu24H0bJel8CAQPCmSxq/taBPqb91ThicH+Lc/gJwBUhSwPL0k+sqyTqTANxi4aZ/jNVb
d+GaWvj89JrqCp51eoHPx2oC0Bbx1K+jVfHWGhO9cHxw7ZMlIpVet7LpjINpl45fAVm6sSD6tGBl
bj3gX8cu6JFkbprvqCOKl0euGAedb9Jh3RVbvdrKeOEhPWsFsH1As0fp6OlYNKfptLQV+iFHYqA3
7J3DdUhvK1WAYtaSex6zQ5PqAhLXaEvBTWiM9/vnvR0DEN2jmV0/VNKgaAzoICVjPxWNeIFSveGl
xKVeiYfz+e02d6JQmQXzMYiCR5Xaz1Z5YlKgTHsDyPP8ogBM08nRMWDEr1BI7vyGiWfDRaa+Sd0l
Cp65nQiw3diMZgMCMr0l0XiWgJKEGge1ae4j7l4kA1+4ieduPCTkIPw9yosDPf15cBnrizRyIuOQ
VVuoK3mhEjTRy/kJnFu2EWqK0rkLnNb06QjeGsACXAGME0VWwdM6/sZdUMrpGcl+6VDO2qYg9wxC
AfGU85ZnR4erHPsF995J6RYccJaRqzgDWtW333On7B+dnKRBrndLyryzpj5wVqhHg3l5ciulA5G6
rRTmIUzEFXP4NtGifSjihUzt7Jb4bWaaw0cBvy/zqIQZvikyP8kXgpP5YWAfoBfHBRxtcsS02K5E
T/D9obwq5L4JXx3t4Q8WBVqueKeh6QBg4c9bzlEyVgnUVg+tKB8ts9u6LPxZNM5/ZuYDgnN0zw6o
c4VdSQzc40YRCD1y1xI3PpIWEVl4DsxO2u8RfeRUj0xFRG2GKHOMQw6chRUhxcQ8myx42nHmp84P
aLl/TdtH3eXISIX0NVMlBbKakUL38AJVttwW5kpWTeKrHDCezlhEXs0NDTk6PAvRmg2plol/GCBd
MMLTzYPKV4q5jehVnCykVGZNAIoEC7jQgYn6vB/yRjKz5yrgy0P63IXFtZHylQVRsK9vOwDf/21m
vMmO5o9olEeWMMyDVHhxnzCTBRbnyks3aM2SqfFpPl0r9PMigwOXiv6EydO911RuGBG1DpASNb2W
me26ilnlF7aVNh6jsbjkg5RrkRUicKqQ+Hmu9H4FjUwcbAm8c1In2xrynKuealbjddDM3VRNL3xd
qNXegVibF5O68wa7YXsiitsYrdk3alwm0ASywi1Ft9FaBXNoIEUD7XO0k0iiwb2X5I0wp6MoXtfq
HWKR1HO7rvG7SKfvCtcBQBXqd0tRlWc8FvWVEsnqspI94mDUD9Geb6JHGLlzDaKKqvHNCqnmxSxi
gZm19a60BFurbbiUr5pxe8DtY0ZRlwCwaPqmVxKdJtQGADDXVjIAyfn5vTETxeDz6FoAFZcJ1zdx
SSXo4oG9661DUV2q0a0QF1W5ZXyphXh2FAhcIOuLdM7JMzvJC7ByUcM6pIYPHaJcXXjpjSdlsu1G
OTUgiRH7A3g72eJtUcVJ0VXWgefXdv0woEOeLQTHsyaQ+sEjGPCBk6ZkSXOu9yG3DnX0o+gsH1zW
gTYsGDmFRwJIig7GsTKCEPmkPFLYvO87MogDber7VNOfWl3zWwMxQpoEyPIlQdTkgVZY0ncj9ash
Edr+IGoJelf4IhAITzaDFrY2JEs7jnivDRKV+rRUvboJzm+5k73w2cr0ejINLgqqIp5zM/Wha/Tr
cFgSpRp/6KftMDEx8UKRRYpa7TR+IPyXFHcN2nAspwCl5lVDv+fRwY4e/7Mx6Z9dbJQb4MsCDPEQ
GT6Awp4CL/UHFvAmx7ZA5Qz30WcLg5sXlVPDgvhVXqQLF9Hskhx9fPLzIYibOYnExxP9QmpBG96d
//EnXmZcj6PvT+7SVA37pGJYD8XZF/eSbDlU3POv+oAPI4D3QpIG//dDrubomqPEVahVGfwQ23ta
XsroglgL4c7MPCG9iXI66sPoupxqbVeZm4FZM0J50F7FXhsvOOP5z6Obc9QmRZJsMk1lLFDBVxJ+
6LWg1G3wb9QLu+gklBr9CjJT/7Iw/oKjOeKgAWgMwfkBde51n8K18Gibx/YGcraXUvKFdZ8b0JiO
GVtUwahAxp9zZC5C2xIeIpIfauF4nZEAn7sQG36EYZOjjpep5oACAyJeJ89wNRROB65TjCgJL3qX
PdOBX4ZWEyRcvVBqxa8JROm0Zh9pykober8v8Eoh9e35HX7y0sPEHv+MycSi/6ZyBXKzhwFSOj5j
/Q0VclWJemMr7u1ArHdWDi/nbZ7mkj+MQlYMsjpIdkyJOURkVo5StfxgtUBruuk2qtil3bvrUo8v
5IBYso2u+kh6mpsjHzn4SR9vmRPfRGCkVMtkVbjDl9lLx98ExmzcXkC8n9whTeNWZNDV9IASqWcW
h3zI0PK1hLWacfCwAnY9BxLuKN5MNlZtC6WDymF6yNildC5C/SaK76IM0WSZeHV3Vy5hM2YNmiP1
Fh7sp52GKjOUgbdAppfZjd1WXiTXBfpKWHRVmoDt5KqnlMnXHZoG3J2GWBqiQyfZPkURQxvXcAdG
sW3SldQQyYYLr+qTqGZcrt82pik/KtKG1wTjikbgEzDRkn1nEOo+v1NnrOjIKAMWD+kPaLZNHJsD
8iadcDs70OypL54S/pDoD+dNzLiaTyYmB5ANpp1onZUdGnX7ri9lRpcGMP79yJHVOEyhWmIAkX4J
uq6tab0qcbPgy2ZuyU9DmASxotVjzShgpNaeahVoBhAdQRjQp8nCNbZkaHJ6ihKtL7jjMtQRvMgI
qLIF9QFfqr58XFcT1/xpPKPPPJo0kxFjSDKYISMdR/JzhFzmSBKE0RpZ35Wd/rALtkGzsO90xSYj
wFnxTQZxoEHcuI3ip4h+1UuVDx5RLoshDWLxotPC71rbc12AURNkJPXC66v3NEP/+xoEn/eDJteD
uwJJnufq79JhXpY8pZUM0KC5IhnKbFpApQrKqGjjWD/V9jHJqJfEd1L90Ue6VwvdL/QHN7pStaXb
d2aP4qhBqQ71Rt1FX+LnCWFtr4cpz/JDoVyi8XZVLQoxzltAL83Ysz/qIny2ICyZ5cRK8gNU6v3O
kV7vrs6fs5mTgDH8tqB/tkB7Wkhhs/wgtPs23LD+yVIWTCwNYuItmhrc606Z5gfN+aHrl+jrPj+E
me3/aQij/aN92dalmqsJvt+pV2m3oc5ODmu6RHgzExF8sjJZbLwhm97UsRRgULlIHd2j4QaxEBpp
14rSrdzmx/lRzdrTIVM46tkgvTg51BpUPhW8jMXBAnlKTkGKJw5Qm8+7MNCVC0oXJnF2kXBz4DUM
RacTBhULJNtm3YXi0A+gNalewMq1OT+gWQsjphTJWFTppglfqRt4htI8PzT1JZRDaudPRnD0/clZ
qSVIQHRT4DRaz2b6QyQLwe/sNiMoeKJLe+TnmLhzIwUlfVHq2ABD7YvmjumPabFysDrn52nJzmTh
zQ4BMAs12IGHY3azKZqL0Lke4oVH4uwGI+gPxnKPzYyTY6nEVQKIFskPCfEa4lfDFt0NefykCH/4
cs8BEqLGka1xbxwdUY2zUWEQcxdKZ52DUrJpk127yGw368yOzEzOaDbk3GE6hqSEGye3ADQK6vjL
dDAYC+ZrfAIhhsN+/jwWEDCABNh0cxRty6B1ax/qD2BtXSp/j8s8uW3RZAqIIh54qBVOyzAteDcc
M2FoASW5lzQ3DjiB3H0pbd9coh2c23EWrEA9FFCWE1y+TUIDJGFpAYEMVCN1I9llkeLFLfTCUvr1
hxWSbSMbH1BSp2k3/PdRzooMw7I8LQ86vqLcM4p1i35rtgBOnvM4AG3gNTmW2E8Kx5LERWvSpDg4
9YOKAMIy1ueP6twaHRuYbOshinVlCOPi0FdK4LQXWvxiqmsLXSHGgvNcsjTZ2UUYQoRZxbRZ35Iu
yFufinXY7IYlQuJZO9ZYz0ICGd2Vk81dhK3kVEbFgRplipeXumVpGBCaHQZTvxiZPc/P4OzWs0ED
OMqNIFE5saeQKFVFi3FFxlumvmmqQILyh0bfzps58XUAKKBVFAEUgDxjG+TnM1tAAVe3ijw9DJpz
acPPqcMWBaFv0NTcRKlyAZGCBS8OJs3pAR4FukfoCjBYYEiYZn9Sp5GQx4zSgx732lorieaLyjC3
IJ5FxbOlZKWkGfWjJsx2obRTNM+X4snhYXvRxV0cKM3g7iPDZWuT0yFoEX/7WWJWvuGm8VofZO2X
aou/ui1y8JkdmFX6lNCuhqQgUdA35rSoZyhGoAKm9a3NbbqqBnQBOGHZrVqzK6CjGQ9+XwP61/RS
20jSEm+oo+xSDoqy0hlrruuY2y8pQpFVLKwbWdegtcBGz5N1paU+Mphoi/4m+kutS+5KYe+eotUQ
kZ1jF356p+yUtLslir5jrZ6CBs4eVvnQov6iqblnd5z7jW5xn6l56g3wjsDN4/f2PY0DBqlR30lR
8umhfOfFuVQ9XUeGK+IC6tqKY2xiyaXfDt2DoSh1oBQGCbhb5WtIcTcYEdV9EERbfgHxlY0e0/sk
G8iaKYPji7pyAnCOgjVeo+92naKfT2bpShF15uXcUHzeRCFqDmG5Vlpg2/Qef4B0ZxxUESQFpVEa
Xg4tPa8HO81WqO67YAQ001yaa6PPQ69yzGjXxQgOSwpJMSMxdK8IG5TMUk2C/yMt16opIRugM9DV
WRHz1baNNkoBmU4nQ+NADuURz7AwwpjgCZMQEKdl+MnPlm1F+4aDwqVs3GbNwMBwA+Z6PPVDZ3hS
VQYmYYWRfgM173IFdFl74aIVBkeLGF4cD+YWVMDVSsU1AGK2NGaHqjDeZG+pL05t1bsijjs/6rIc
1HDG0hvSPPEv6OXV4PbRnDGCuqYdz0OY5mGrtXh4V+Wl1Rceqtm3eftSWeQS+G4vFsptTowLO77O
baB9+KYO6ztZbFR1CPQuXSGS8DiJsQPCK166QVyBMweP0CxCCTFn3iCToIvxAiSq5/QvDf/ZaarX
mb0/wL1k+7ylqwa8K4p2RZNr2llwcKlnhve0aFdhcaNH6ImvNgzVxNy07rS+2p53RbMzMJagAWU0
CFhlPruiTKbIHMZ9dqjyn0Zd+7zNVuHwg0bXilhiyj+Jh8bZPrI1uZ/sGs3Zmt0hT9Nc6o3qgZSG
yS9jeyZGJr41UswwTgWMVNaTnX6r7IW06MktPvn+eIUcxY5qrTG4OXyfR4XXsFd36c5bMjCu2JEB
AiLTUO+wIhGc0uDlSwWykztuMoDxojj6vmUCd2W3GEBfIki4E2gFK+8ra2FfLa31mPE8spJmALs0
EiersUc55twDtDSolIVX6YKVabEvz4aOcAVjSQq/Ku7a4jE0F6K2hemaYlCM2uqIPcBE8UtzvERc
Kk2gO+vzp3DJyOQUOnYiQBCDNU9Djxlrjd2kpU/U/3C2Jk+sAYSLkds12SioZsW+KTzg7M4P5LQB
7/Pu0ibrXri8saJYzQ5xqZqgRlMyoC9ScCPljrFySAVcv633HrdV0Jj0ihWoNS5fkYHXNquq1wLi
uFrkPLu9veQYTnLs4y9DK4aBCj4STNMCXqZJNzVJhYXk9gMtD4bdrXrzBfEFcCS+G0e+0X21w/jD
JMB5qJ4ATzsNX2Uz5HoFwYcDCVeNvoZmTvq+MN/jmn16lyGsw5PCBvU1IlZnSqLSFgXKtj1JDrYs
dk59odN1Ry+ZYH6GPhCRravy2SofuviSNxekbxZe7XPOCrBR1EPH3mNnShaH6ljWtxVKu+ALhkSj
16K34PwIlyxM3FWT9FGIbkJU4IygHPz6y5VvrNHxCCYbFnFeaGZIwKMnsw0GKHJoYnN+BHOH+8jC
B6fbkSvsHVGntYHiHdX3kYvAC5JjTDUCYdTBeUtz7vDY0uT5AvRu2xsMqxEpw0qAJt200OOrdwtL
Mj8gpBzAdAuOlSnxVKw6hdUSlMKbal20t9TaxiFAwguuZNbKR2vbKI0LhNnnG0RF5ShRKIpwMVB/
ungt+zuh/mzk3fk5m91fgAAD3YKuEfQefTYj7axDEczFW+xZiaFSvTBXs5+HA8BrD9h00xz/frT4
ZkirarBzzBX9FmfX2IwLBubW/DiEnYQLqtlppRvWCBfcTecAtLhSy4UNPGsC4rcoLBgo7k9zPyCl
0sMs0rJDF/mO8JXeE+of7NxRDRUBKCoYJ/AnbuZObrsIF2h4PfDb3Hgp9YVa5NxKHJuYOJK+VqWS
tGOsz4IE/UFLoqizs4SdipIn6MZP0jtcDFFjujQ75OAc7CDUZLo1nMkSVn92GGMbEHSTQJ487TCt
C7NJbCXODsyJVnm/M0i2cPA+4GyTO2WswfzbxORIVA3F7dmw7IDcGwmqksidU5mmV+pAa0UdHoaG
zB66DOelHvLuKiE931qyqwI9LiPPkbHjDVr03U4y1xsspIeKKlL9PKWpPzANncpFz1bIR5CV3TWu
3zuhBH0xWsfRyYiHo2Yvdf8uTdp4ix6dQlCxmwzWs4NAAb+rbppqoeY5u/gfDGB4uAIuMblF7DZJ
+8R2gA6yXmuZoHd1p+rpwsLMj2KkGfswMo12W1BbVUCzAQWiJRqqlhpU5sz2j4yMJGDAfOAgTvxJ
VjaIJ0SUISPaejcqoLDn/e3470831+/vT45hHIZ1nFeIifA6ptmmd9Zh0DV77eW8mfm5+m1msiCq
EXaioRhGw3+E8aXl/jr//VM6njG2+yBL+5gnZ9JBmiWiK2SlANQWigvGwyAxh9VgxHe80AKrT1d2
qO+TULV9fehXEUEezBSr8z9iftf9e5DT+NI2mroJ8xCxERQVoxj4jYfOWgLDzM6kOxK2gWYSjBLj
jzg6OyFVhlKSDOX8ENk9JCIMa4khdnYcRybGUODIhJkmOlxzmR1UJLf6vvFCew8ft7DzlqxMdrYd
R5DKbDEQtwNpeMZ9NNBsaL8+vyZL0zXZ3zqVVqhHOaZrCBC4dF9uDBv33dFcTTa2O0DaG9wF2SHr
nxI3Rep074r7ZKm3aC76OjIzRe5kDodntzGMBKmgXujeQGPP1H/0xh+8II4NTcI81DOUojMxntII
sRoMUAzl7fySLCy8NbnPWAhGnCrHWEoNoqMJwtWSBTx2FhoD5838fmBOLhkOM1zv8MDUxNUwUC/V
7zV2e34o88vy28a4+45OCkm62giHIoOyMPHi+kpRoMyVypXZLYGq5vfxb0vjaI8ssZpQaI1iNOHw
EqvKUz18ndLyYyv/NjE59tR2S6k0MCEkSP+UMr+rhb09P2Hzi/L7CT5ZeyDBWSU1HPoKLR8/o3Jd
9wsX5tyS6Mgfo5kHmF30+n2eqDDrqUh0bOBE24Qi9XR27WYrCq7Z8yOZtwPwBQTVAWibPrVzt6Mu
iEYxElRNmoYDetp6Ql7mbAGnP7fygPf829DEgxWmUjdWTuDB1MvSrvxMLlHML1mYTFkvkYjoBCy4
1r6XeDr+wUk8GsH0xR2WaqdnOr5f22+q/mQUF2W7sK/GSZiGMccmJm5LB9w8RzEKx0OsR80wvXAv
K/h76DXglekXzc/zqz87ZcBqojg5tk9MseEDahetjdrcoW2frIZ4Zvb9vIG5uAyRpQr8BcIadQrw
gTySwrjLxSHTSk9YmzZ6jdokaNwfmVgKKWYnDzVdYMVNpI7IxFN2HVrlYwsPSt2+iMGWyzzllW6M
V13/k618ZGic1SMnZrA472IdhiD7gvioH1bnJ212IERzxgc4VFanhVxUZ4rBFQQiCYYIQoP6gH1l
2Q8Jrmil2ypf7gOBwxybd6BfBKwHIB+fh4OadaKJzB37QLycPtjpwiab3QNH35845IQTg6G7E/Ek
KleKjxAJaO+kuMmThXmb88rHA5mEYiaa9FNmYSCCSU/QO1XJPBEtZO6XjIyLd7T44LtD+7gNI6Us
H9q2uk6l5Wva0oNpdFYnnsBGCzZabpGFPYmP0TioFZDcOaQyXicos4qfaD8Cflt4Ebi6KytbyeTL
LL3jTjgyOlmpiMRlCeFYZJbdQyR5IGmQG1lgGVVwfofPTiIoZUbdBuDEp32qpeu2YTvu8Fq7tioU
BTesWTiksxebi4QJiLMtJDQmm6E3a1HnKtp3wNLrhe5lWYAbkN84zv35oYyH/WShjuxM9oNLYkRK
Au0iueI/JfnCRM1/HW34aK/D0Zyib1Uqw8ahDb5eaJe9Ke8VRy6EyrNrMXb6/9PEZNE7Zg9aEdV4
/z/r0TcLuEWysBRLFiZLobagORlyWEjoLXoR2+bS+XJLwLhzR74CgK4MFN8nvr+xY2YKBV0lrftD
jR+7dsPqpz9Z6N8mxqU6Ovhpx0UIKQZ+6LR9wl/zdiHZM3fiwXdoqmQkeUM56fP3FbDwEYcibkWn
745AEVgObuBqj9L6JboHsJNazZ+8+o5NTmYNKWSljqFBBa7a4rKtk4AMedA72r7s44fzsze3BxDN
AiqE83hKuECFBoS0PSA4Y4CWFK9GZXioeZ43Mnda0F4DxDDA1jNcBUYFAg6BKXRCcavmZEedbCnK
mLUx6sujiwc8H9OIhtCmSdKwSA9gTxw2i2i7uc+Dy3XkTUFxApDoz7ug5i0aAlCtP1juvdXcfJnI
HudkzLigI3iUX5yGFi130EyX4ZxUqcd7DzQsX1+B4+9PnInS52mcUnhDK107mQe40Ne+D+VA9DGj
0OqCvQZ9zZNDgihSqyLS1VeRArC480O00eq8hem9MbUwORNG3HeOlvf1VdJt1fyauA/lZWJtzhvR
pssMK3hsIbTDIoC7bJpv7xVXukbH6qui0270nK5lSO81iOmlySun35woPqQQFERUvVeUR8t4Adwr
8hqe+As/ZJyw4+tr/CHo7EB5AWyh5gm1WwpyD623neYqLNxbrrqvdRY2XsJC02uSeAPV9V0Pllce
041dqD+MKIk8ayDNQgZi6vw+fgZK2aDQxO85IVlyKrcAhAc/Q6Pt2rXdTVuZ0DeV3UM/6pGYCcr+
jsUjzxicpa6Ajzbkz3MAmoKRTcfRwFQE5ZDPZ44aYQrZ1aa8GoBV3oRtw/d2lV1BF0P6Ngs3ClEe
cyqcK1CB7cPY+l4a7btJy59a3zy0FIgm5obfVIdxL9ShoxhqdbkuUZ9dhbK7S3NND1Kty4DUG4KS
KTvIunvQhl4Le9gb7nCN68y3qzBIG4Y6RZ9tGlKP/0/tmdK9KAbIKrPcfofc0qXVanHQMDf2HcrW
Q25tGICWbYLSU1XQtRqrO1fHVaE237huR76ChiWQ5SbB+W1zun1HwrUx6jGJeyoc4TbhYDhDWl5V
j5zuDfp/CIf/99b/N30Xh/+b++of/4P//CZyWTIa1ZP/+I8r9laKSvyq/2f8Z//+n33+R//4/p6V
LJv+Tz79C3z4n4aD1/r1039YZTWr5W3zXsq796pJ64+v4yeO/8v/3z/+1/vHV+5l/v73v95Ek9Xj
1ygUjP765592P//+F5ohj6Z4/P4//3j9yvHvLmRJJYCpr6f/6P21qv/+l6P+DVSGqCTDaSCH4owl
3+59/Atx/wbeO7wQIOQDVmh7BMdkoqyjv/9lGvgTwSMC/+Zff6pEM/7JcP+GsiVIuSBmAn8K7fi/
/jX4T+vze73+K0OYCV2GusK/Rpz1yZGMxxbtFRC1hD0Hp3kavkglS/KcmNG2Ksus92w2DCsWpsom
bHRo/eV4sXgkNZXrvh6abWKU3c4GRQggt4Wy7dACdtGVbfozzXXlJqUVAx9o8g008EPp5xBpX9Vx
oe1qwA4MryVNfRXHSfmr6Act9ZJSCwMrS833tk0rDjJ3rqyRyzKBhpVQl+grsOX7HI0tG94bj4Uj
0foq8pAd7B5k015lsRiaumFmPlPTBatu4Sr7uHUgvsYqMynwQSW8ybimgaHPQqNpq0LvVdCtqlXO
uknTa1tEsvMEenOechab7xpjdFN1UbZWdS52eu/2u6K3y9QnkRqvoB5FbnlkG57L9GFVcrt6ilhb
7SymOs8O6X610DECjrZN8y3Ync06SAyqZkHTqNG9ZWfpXgX9FmDkXfFWcU6C0gbGy+ijGxkNtu+a
UmcBHbKtWdc/GDqrPQpNrwAbMApKA20ctjCAACXxGpHzpWqASsxJ21XEkHOKKXmqlbeqGB9LYOAu
QIIDjTNXCeKGEg90arXfdPR7pSTWNRuuNHNLS/LeQfraL2LtTob599yOn/M6tH0FKlfokKw8EkGn
jTZMA4+YHaM4S1ZDVlAvs0CCNNjlj84FrTFSUIVrF+jQEekLA5uuN5SOsnEidmXlRrmyBuEnGb8o
CZR97aSQj2bd7BIX8s462NDosCXcwCx2K1OV25SgdR9ueR8Rau6zjP7sujpoY5f5SQMVWV581+J4
FclkU6UO2jXjmvqK7HIvEkPmp8473nVAzpW3jV6Jbe1Yr03u+hBFBI1w5VqeyrnpG0bo4maW26SL
nkFs9ggmD9DvFwq2oRdxZxuqxopEoebHMe92AIvBWeN8NVs1qpRVR6Tt9dB8lBDgivW3HNR2ADeH
rgQEWMUWuFVqIN2TDlhwvWp2rssCqMVVntnULBBp2QRcauUq1tFk4JlcRpvQ4s59paZsNbRgZCBm
cjdAqGqtVS0mrOjitzRSiWd1IMBSwVF84ZZ6s1as0MatAzLei85C5xdBm4wqR85fMAmtY6XOdS/h
EVgpDeuqK81vpNPlM7KK/abv+h1zAR6XolqHIDLZoapXA5aCIzZUPHyEjhx/qq07K5Lhxi7reENB
//etTQFih6iALQP0NJWHHH9Z5UlX7AwzMUxP4U6CFWnLhwEEPDEuZuikZZmvcS1d1yRv9mWsab/s
sKW7WA39RrWbrXAqeqNGah+IGtqmWs0qCBon8W2uFvkezXMDWndd41Wx4yxQ8v6i1zUAh61sm1T8
rqOA/KNLXu7CqiBXrhrStRXm2zSDC7H7EoIbKTDlca0+oKiNBiJeVK8WqlhxavlpAiAZQtdANxp/
aNzrUpX1FkQHWyUMg8Kl14kESW0RZ2LlJLnr9elNmvFflRIJz6DFgN1vwdug44Cq3UMse+AboKQ7
RHKHX9pfda54YnUa9CMhQhoXL9TAcHjZ7quOfdMaTCRt9SAGOAJY2X0knV3WZKs0vRzs8LbvYmSr
+j16DVYGjR5lKizA+bvwWqLzFpj676ynLriloOzM0/yRAbsGwud9TbJ3BUrCsRcxkly5/TBsITy4
YSmcs9tC5dNVXwgp6EXcsPjOYL7ZdhqOuw0qC62Mg1pVrkIea5etm+kXCu79oDadVZqITTg0RsAB
QfBxWrHjude3lF8BAbISCgukruQ+SIb5BhxWQeeAo1YdUqi6OdmWp1bmjzhPdeijrareK3XFtlqj
DvAGbG+UwzPYBKH+VyfoL+Rl5lXSelZZ80SgpI1mlDwgpsOxYCm8nxoFClrRLpSMDB5vqpekqF6k
UgMCDN8SpBa9jh2A3gxovfkGM6stdBjuDC7lFvJmxc1g0wuRJCtoA2c+BVfKfc6qJx4n+aVtlbe9
+qyI0SGiGadCwdhTHblHQzuKO+1Kc5wrBT2WRqngmnHJTdzmFrrP9cwDa3KAFhC5zkkTX5ttU+95
gSPkJt/1tGM4c+D0z1sZJGFefwcdDoJlR/tlpNL43isa6FCFtSOFBc65qn12tRB064n13eHRylHC
kSkpU59zclFCG+cGjR4SGzjK7yxt07nZntS/KrevHnE64AgZkde9rYug/F+Szqw3ch1Zwr9IgDZq
edVSe9mu8tbtF+K03U0tlEiKEinq19+ouQMMMHOA021XSWRmZOQXnR33faePqSZsTzT2kf2c4m5T
T8CqvGyuq8ZB0neRR+9p3ndHLclahaQHZ9SAAUp9e950D8YHQnIa68FCiv2AOLIFpCJTUbWYU79I
u9NShaUWLXkfphX53HMMmWoK9hmyF0FHo7qOZ7dDQiXQr/38S/m0DwvcefG+oenRJMkDQD0/vrwr
Imn7UuTWlSHCwOKSbVNbiF4fWmzXH9q+mffIJyv7dsyrpqV9QXzAEoCh6xFwk2LTUn7yPLSXseN3
dG5dMbnonIR63iM+6Q9gYV9LbitlHINdVfbF2vTbDlTXpzGFuSGMnp0HvBvrudvNtNmD3BiXggT/
5j47RuKxJYPBaJ0mJsbflVVdsmA1jQ5BRfvgppQYyjFAzq3q1LsMukPA5qUYtUIgk0zD12QKw51Y
WVs2E18qMQFCEOC0LZMugLVuDO8My4EXalf4Y+YZKz4IPD9sqy8/VKS2fdMsdSJdMWO1CqyD9BAO
mNdsoaulgZdK6m4X2bhGE9TWydLGlUy2/LlPWCUGuxtlbk6YU9e5r0WRe/12EMGwDz0vqbklO2xL
YRC7II7NwqWaqMAWvUEyp8Z6+TqNu54JW6z9pqt49j8lhK4qCNU+BICnd1GwWxPcTGEmn+K4faPL
FsMNJq8eAHelYIsqIaNk2C3yGEKZZwzjkxxH+Dph3ZfOhxEzhxmENzjf51vb8KCY5Shwi/Mq7qcM
m0h818SU1yJ4phnr66VD/ZDm9MjRBpfRY/+Lqxw2mK0vY+2/Tt56Aa/gAcwKnkIGL14wYk4nGUWZ
1fufaKh5Ma7pWkyBzw8WtraaoR65sgRV05I+tS3sbG1+yOjKjqlFsWAXlxUyNW9wRMpysMOXQbV/
1J4hxWCaO2/COt2W+MwI8voKL52R594w/ygbOpWQ3fJq5Dr4RFDhVK4AdeKdOcASWZmBh1Uw2e5v
55N5B/JfeiAxAhcSBz2hacM/SyrEHYEgNw2LZhn3Nq01KiwM9Drcvzh807TIvFcUpLac6KKLDYbs
GOHQI2v+CW8JbsAQ4iYz43Xm6riNIxaRaFtQqf9X9vDSnz23Q+TptAvWzOzg7T56zfA32Za5Xpr8
EG7L1zCHIOIQOtUr+oVdlK/NfxZg1d1ikmA3cjEBQCsTcwCCwmdg8W1fOkQiGmlW8BxYNJ/b2XcX
b0PBNls8Vls2Bu+5Sr4jGuq9IrMP82CbooIc2xJbBCseEY/Nr/5EI6gK+eielZl+EzWsWD3tefAF
l3NakJayAivK8qUNsvXQJdseBdhxDtRrmrpLC6xnjYRo9Tq0sanhaiY/S9eIchJkvHh9vpWGoWPv
Mc2vtWTISOLYQScu2MZiVuFfrB7C0+nySZ9IIk7OBP90Fn0Hm1gqJdlZg6BHqfoiraAvQnJZE6HT
/ZBH4sDJv8ji1mji6CXL3OfM/Kzc1BAfiBAfw6M3SRAUVvR6nAt82GbHYbVp9HDI2bpdUSTuU9TU
aQf6N3Mt/FF9ch4R+wvGRz4g8wV519CuDBxNT4kdcdwM0d9mSlC0z/qwxu109DMvxt4HKbABavKo
uXpykPWc8u7W9XNchg2ef+LuWRu9Lfi4r/C44r/yK/P/y1voG+nyE1AZvPCFiEL17mPr9J8p6+7g
KD8Fio141oMVewAPNEoS4vKScNkk6YiiI4akQh0DCcX24QoGHLEnzGably1btmc2mq0OZtacCcuj
Q4c9sVKmQlVTBokGHOydsuofzTFdDcbrsCHAMWtkzfoJlRruc7ZstoqnZnn8HRGcF424WmxT/opo
BsxL4xmsN+EJ9EWbQyUiyz9gDOgbFSy4EzPan6iVvARQxT6F0g8XHAYJtJiJhpeGRousx2ShtVPt
gsrLyF+NW9S+o2H03RIDWl60phguo3wxEtuCfA6PW9sjoY/nO7Z0xRLJf4n0CjhoNdie+Ar6kH80
vtfue5O3ODXk7zjYysWjW0VogLtuWsdiwMZ9ZfKFeAXvtmPEMmRXRVsRoDWpBumw4CG7Hbym/JAt
obn0nTwuputKvHXLk/GZ3MU2kRVTa0U7nJ5QC4ND2urvOd66YgywxpTjz1uSpfBU9w5jri3nKJLY
atNAl2wmeOKiPQKDo/fSG5ITYUwWIWVlmGuUJrmpWarmikyNvsp8uYagoWc2LCGXulqx7fe4ad0V
xEvUc077/BQntpY2ij+BlHgFWhpRE0sfoe+zwdEO7s/Q4D0sMFj56en0StS6S1WEyxp4DoZ/NWch
jAJeHz+13Q2NwbFbDl7oStEfE49f21EeHUnC/2wekpo0wWczZYeoMU9oUbcSGtjfach3K0J5kGjz
aCwhBIxbAMNhWrE8cLUNUnbpU5qchWBhhRZUVcs4Rdhz1nUjlqZs1EbO8dAAKeuPqy5CP9sRWHG4
k89Y1t1xfJqvMoGAMoTJYcnisRTIxBuT4ewTVDF2I+uJNh4pJ8+nn5gteYWxq9BlqoagFhHpCzPP
0cvqsqgMkBx4imYYM1E459duQafZi0hhCdXddBrZHz12SQX4rahWmQev+ZigMLCPHgHTD9fubCim
mslgfcDB6Wuey9EvKU95DfXKXFYVyrdhBgHFd1MzlRGz7a4f0uYeIvaq7rfG7tBNir3N+/GYcTCl
e7FR4DKCjCLI0C7fusES9RSHe1/2/3FPESQEsRjvLhY9TUFn8yqhzp5ZkExH4s8oUiK+C5tG1Gwh
/Oxc/xkR8zJL5Uq+uOA6BGZ6Vam8mKhB0Yt3uMinAA0HIs2y2kttfiZGnczCbCl9sh37Vci954Qp
oad1O3/NVMFs0H4gChHPuBAeVFrf/MQdappa8qxI1+iLRbhVFcfnjSIAnWvQhJ9Yaka5qRLMhiXP
/WJtx6+Vsn0OiX3MkNMm+uWUJhNDQw5Y72aQoZJoT+yWYKElfFPsBL5qXrGYh3sA3bIPp9xns6JQ
4zwRB5BXc4zo8XKDP/W1QqiuBxm+CTef57CHmDxBmHETQmIcFdcQ2n2BvWgkcUDRGdeuQ8sPUyya
VG/nZNK+axxq2aRCXKsjB3v0B0s5uIwYVnjFko1Hv1OwBaRQSQIA0fxFxhWea16wjKwFJEx39IP8
ajUugiZaw9KTITb1YNeJi7nL9wHVPcq3eLyIQPzSDfR+h9U+dB2LX6TwPOw3Jy8hrpuwy00xwv2I
0yR/Egl2+3Q7/Fm5P+xGiLm1z1BIdWl/8nQeFe2yjNgLaK/Set+Mjjfq6b8L78FVZm+p7JqPKSd9
FSg43Eky2IJubXjzV/bCkS3zkZkE173l9qGCDUjvCUkl1sb7EYHX7YG+fE/TNSgE+OS18NMd67Jz
NCS7zQU5sgAbV7m4Pw8c5oy87VDrMPYamBDRi+u15U1TLzq4o05tChkQ/yyT7ENp6JRri7Y4Yhfa
wT3KgLluH9HFafJL6fXere6Im/9pmXW96gTUDQEafnxAUAhCrrGkj9iKMt76Q5rYN8onrMWnyap2
QejfU4XAHWKhgCVjpwuDiwKveIN+NkKJBibWJVes+Y/GK6TDWa7druUt+82axVUWBIAC0grb6Uij
JpsHVBYJHFV8uweaef9R3jXXDdlTDf7HSVk/rRrqfQTQR/9KgXtnxhCFzPg3wL8fSwW+9o72P8MK
5hnpQTPTQMRtZpd0ltTTwj+WzhwgyIx/4wYUAkuBTBMeZzs+xrtx9sa3dmKmXLssfRSfbd3mC26R
MJqfVrLCGddGwX5I1zc5QKMc9WQ+8SuKIwjiv6Dx4qcbGXSGlHBYqMS4p4DR7MIpa/6OGNGMECGw
N4oLLDUemNkrrxQEg0KHEBTmzbxZCaHKn9AO9EtqKrGsiJMGhrSQLT6jxo3PEb5vKFTujvkrhMFG
mz0M1/t+nH6gxDR1wB3idchs6hytDdLuEAy12d58KRyHBU6bNzLFGPuP9y6VN26cPGwuVbewx7ec
u/hzcCuIP9BqTLt42JeBr3lafVstNh7uy9CG9xbZLehm2n1s6W8h2XXB81vwyLsvtAnPqd6aG7BO
pxluwMLr3NFuoykt9crciQksjbVwuvWgeQ1j3QTmNJm5Jnit3z3WpH+kJRoiFYfOF0FsjZf8kvh2
erYjqvYNaWfSk38AdChHsewDsaQ7gBCubZifLMIIQZxov6Afv4/R+g9HfF+gw1JPYjQV9pQLK2Og
EtIkrQiGr7cx5OBUMqoAaUgVbi/pqbKFjlJPXb4eSL/MBw9acJtPMzpMZ7F+K85Gd3O1Mjugk7Dz
MR+kOFp7Gvr2RBrsncAh4ool93kRpBuqIhz2AJxBbOrppcmivkqxv0w8DQ5JoL48AHzqgaxHlLRe
GWM6cMJvaJ6waVIRDbV6CumjFbKgxPKNoVMRdz5vc7FihwkVurLvHpULUom2EzO0P4tsYE8oFAHi
FP17YyEjNiQ0VY615DfsQ5HC671L32N4qLfs0Jr8a7OcYV+K7KkiTyrHWo6ntrPrw/+adH4JnfuX
o8pdW8ADx4GeFCY0RTNCxkggP/8baXDTU3CeIWnmCE4tyUx3amBREel/8ZLmFfXwuaJf11Wk/fsc
h89is/7O5TO48EnAaxDKoZiHc+HriZ5jX/HnlHgceX3R+DNkmGKE7j4zViaJdVXeBajY3SwR5Uia
vmr9+JpY6u8dC1W9IVQSL++Y1UJN8ADLeE/6GQecxTq30gIUExoeGPPLlIrtuR/xseNSbXfC+uWc
/gZAVV5GBdZiJ2xJMUDlKbTzBHXoa5J58oUBrFIrigZmGJoFy+7t2Y/lQ+hCJ9OND9UrpAUbllce
pk8UpeYqIJKjjlowg+GHpRdiL6k+jek64D6HctfjZPKXW5o8N0HC6kD7bDemShW56NYiZtGLp6bh
nC/5tktaKCBqTOsWdXHo6bUObbid4gCFGKYayc7Dn1/Nk97F0XLVuXdEj/pwxbq/Y9T9jaYkg7u/
v+G+5MdBsr0UU9XyVB0yM5c2+sia0P8HXa1H24AQOzR/7d8M1mCKMqiYVBAfJ4RbYDM+WEptUDH0
7d5y7+YRJvdRp45zH7gCcBq+BynnuHbPXZoeokVcsEKfVAQa+zz7QYH9WDQQQTvuZdOxCmwKzML5
+IxTHIi+3m8OITH0QiD+HYKRtf4+B20FotOvsQvZaYGIg8dwjd4lOnjAOrtzIpKt5GrbdZnCHGKe
1QXtxXfCo1f2ILfiY301CL9CkRaMTdUju6fAzHi+N7ANgUzM2npysqLZNJVN0+jKorBphEVJtXT0
v2FGRqmTZgUcGA8acNLzIchbnHJ2nT6WlXPoYjZWr75bljeMUC+yg7dmbtO/aC/vatiC6zLbdngi
CtScAvSZ7r82JEeB0ml9TDOdYJeRJfTuENxQo9LU0IPIhkNqHZF717ppTx+jAjVw726Yekm1/x1z
x+u1GwaI/eaASYEojIpfJZ3OkCc3HJ/LnuQzDlSRgs0a+0/Y7gKt55KNfhUPmXdE3A+6k2nEAMj0
fo4+af0jG7fVdIVbbxvdfp6GO8RZnAULNFzkw0Vxo+5BiOhBCWR2zsUh6qGV2igtsznz615Gh7x/
h4e5gjJ2x5nolVohxEIz9jaGeHfWbuWAXhtTh9n802Z0Rq8X9R8kidGwmm5n4CfwZwRHYUX/hrav
pFOwYsTLME3wuheYsJdKeubV9LEqooXVWCbbrUYcPBnkpZ8bMJZUhdY3LAXvbbl14KQRtn1nKNtO
jH/DP8F2OAcRScZXi+EJjDhO997e8wbvyc0EJLX2qsYVUFuLYULsCQbshAEatltMduwnEJYSuj0B
qjLtxRrjnzczIBg0zwuOIqpAcuJuIOqJZvrT9yHcBY4gZk1nb4vA/NEhsqyAp9DdWp30eyzi2ULn
Ezk1gHFPcJF8+JFidYMLrewjAyfHi1ymE5K1bjMmvkjwaMMasXGQBjeTlW5JA/T/w7Wn+ZPMwud+
ga7dmK7a0BCB1lPFesHCYpT3RQNqV2CxxJ/JYCzMRHW5hZCoEC8FJcGLvAKjk+iVwplTrTPgWczh
ZU+HEhIjVpDj4IruvpioSA4JehicNwAyZcwFl2iM/g06hGSxokLhI2YiSQ7AGlAFVZ5tzTEKCUcJ
tCi9M3Zp9gJFYly0qQ13U9bHh3xag+NIUehg/ERd4VDUsyoYeP+C7UvA4VQXvmMAe2Z9uEvWoNRp
94Ir86Cxxo6HZFgv2J50PeSSFCstba7x+jvP36MXwa8bj/Uw+vJ3SJbwlbDhl5GbxbrI2spqiDON
eNipY+XMArhecmMLZWTW1UhXoUWXx9nN69rnBiAQNA3hXHUgmb5QK93XhLCu/7Sk/jnzhg8otrJC
ieqVjZe256htGsyebFOZrbn38dpVa0L/C734KUBxYsdf+GYB8kCNQsam7qzBjgx74KeW9w5Xmw27
2k8BHFoGckClednUYySwnLyEYA40iIICwY+iYH2WlN+dXuVdLT4EDfjvEKe1FyAC55zAcLAVnd/9
TnAv+dy88G19zl3f9+Uyr6p0ln0v0X9LojBWbnvDigguoGD+JvHTinLKkHSn3HbLJNSBrotOAEdt
hzzQbdEoc82wRSLbU9unuybSV4JwtHUZ6sGlc9VC4bq3IvzJAmWv3tr11f9+5N79gLUOKJuu+IT+
dBMTTqTFvlDKGxzlppSbLIzXfEsrPllyGJ3ZB4zi9kfnOgThb5qrpsKO0XFzQqDkC2y+AxwL9QMd
0ecBVgywGwYUvjeXoLoc814AqhzhGGNRj+ksz38DxHOflKwR1vXE1/VriGPo2HDSIETu1M5jbTdx
7yzNTjFd8iLeohOR+Dyso9F5ijDkEFg12DBq/J/UOsgMamVOXmJFMG5auqEefeJVaZj4Ve4rHK35
g77VZsuHG21eJTaP8f/p+GGRk1lS4jUl1qjOLZmv6zIesoR/WxLdJCCcZadG7zySDLOpPkNnryf8
ZWZ1pU3aE3bdFigy01Rw4GGaLEXziq2M0uvYAQOGuc4mgYZbifSaBkNY+77OgiIdW4h1Ht9+xr6Z
sDfPpl0Ek8LbZpsBlppJ5EetRNQVOZyLx3ZS0WccrnBSuMSwPQtC72r+N43gBCy8ckpB7CsWIF1/
dwH8KuuCpULWiORpimHy2LeBwoM0eB8xb9Obo+l47TQkxR2AGVe5RhGeWhHOTyOZmwtbEu8lNyFQ
ul1Kniex5j/UgMpTbKvtLxAb/B12yzGycGrpgZ3rBX4u1QxHDB9pTdImOuuWZhHmJTR+04aIfWDW
FLPfFLBtJ2HbIXzDkMQle+eT/idONltGNIWKo0I97gWohmhL88bul9bYpyXi697HY7cLojZ55nKM
frHwMbf1LWJ2SIzKJp3I94qd0DUKzDdE2750wHtzjIcGXx7Uip0EoboLPi15mUcRffmB8182My+7
GSs5tWgNyhrO0DJ5Q0lNyMq277e9AzqwIMqRe5Qtwc8AhmodjKIrpKOAHYx6nyUIY4fVU10oTz6R
sv0Bx0CIMSrdxa1VOxWb+I+MxTH1r36+Xl1MMc9Ig+6rIw5VRPpC1uF19NZP88h+AlMv3a8SRX8e
y8eANblToPfqDv9BpIDh/r+RWfY8dgq/pFnpJZ9M/+T8DCBz+CFLjEFStaN8QWHtv2uZMVvp1cO+
tGq7EqYtXVrP6NIBMoopSYOpgwqwsTsk6ET4sJ67wJ0BRmIlJkP5i2BYu0LOehZ5Td0K+3itNGa+
8G79xKHiJXp/+GNCGA1wEVQdZpVfbYh21qzGoo/Tcx32XXTLHPQGEORATZy7A1yRBuqcB0KsiZMj
5PqshtUBiTVJlgZvjeCmcJPED43zGNOAsNUdpnFZ+7dRen52Ogjmg5UCKvc4dRBu/r+sJpXmTfzb
kNXAFSIxOyDxtxnSMh3IcMgeUkuzGXZKUg9pEPrRD/sZP9kZg7B0gqY7zI09wZrmHU3vsk81maUe
CTIFo9R5p75Phxsis8FRjgcPce0r3nBMA8aHZuyKTaNiZoghBKwOPU6xzNMIzvYSjt+sl0O9eMqc
U6u3nQxbvudjFJ8Dado6087/3Dbyg2vpK43yo2otuUB9wDWvIi/5z7UsO098HHGhObhYvS7BfJO3
F29l5LoYtb4KyNH4enMPSkMcvHsIUAVwmypzMYsUP51z+gDE6BChHwBiYBinM9sWnDaAc4irjNKh
MJQuP93c9K8kWZDsG4JPWMVIhwNskzLo9chspAbZXzR9W8PEHtplag+Qq7oqZfN95Ha6BVjbOSu8
+Mc1cOI441g+j6mdLnkbw2xECO13kR7Wa++P3k+j4dWa+oX98dsMyNZQWsz0/DXC9Tu3feEsXe9j
EyqgERF7UXO90ucmHsPd4PUYTfQAIvqzxjUGuwgaLf4ctPjmZ3kNUTyDo2DSDxOwRxWYtkfbQ6AZ
Eipvk1RwsCTwu8SpCl5dMDRHMg8zRlTobwDH3OTzCOEEcRcO1H9tbAS8MPsPvl9oFsEIt1xv5ZF0
Mf+E/06V8Tzl+JnJj/baqSRSSWD7g+kceFHzHvPFplXGPGQSLs0zjFn+o/ZzArPOlJnjyGb7J11G
+RbAZnkVwllgcq8wreH7DnyvhDMX1KG8Nb+ZmMQ/X84B7HaED4dIhcs1gnkHQoPfmF+tBoSzTLy8
x/5aA0l5XP41xC1PlG8+2Jn5WncTDHMEKMo71m5Mgag/mERW090MJ2glgTjqDt0SoN9ntqe30OIo
0j5ebb8bgwveL11tmZ8W/QbNy+VJfARcIpJlyzi+Mb1m+A1y9tubU3cd8xS2MGgkxZRM7dFvpm3X
ztFUbuu47ICrXs6ZnTwUhE1TNQZcU8Z1VykvXW+ypeYDXNHhhj+pP6OzS/6QxCIJjHht3BV8GoJ3
uAQ6qI5DTJ6bLHlpUv0ZdzMvG7htK5402E4UWX5oliC7+1DLpj3Y9P1zs+XmOnRu+5qHBSNfpLr+
zk3XY1QY5U9JDx9FGmxzpTVsPlPS+buon4YnKQRQtmJipfET6H/pjBRB9BWFiAZWt52gcMr1zUuU
YacbWTfNYaNhChFhGW6UeuvesqHbdcGICcIm0qeA6/bMyZzXVtG57nRUrrgeymVxzUUHGZ6r1ZCy
W7P+FHDM2IocSMZn1Ur7xcgKVdApZYpJz/kfQ1f6OrAQBDdmeCWUyr9ZS8i/nnNzWyNHnzW4pbbG
5AuUViZyWeBpzw/Q/h/FUJbx24Qfua2yUfKfYTPth4cBXd14DzdhPvVPXqM/utzPkY3I0/+6Rxbi
o6Gp6aRg4KcBcLpRoAZI3hsUUsLls4tEX+phwj/D6s7Oejjr88AL35BO1PoF6ArxBOJtEoRw4cJp
hZ5WZtd2E6ANh5GtWGTmf2McxDvnC5wmAhodjkD8CODGysMwtu3zYtakGttBVzTkEEgDGPc4TLfP
aF6b9uBBhZoKWDPTO0OwXKWHcN51M/YR6tGhlGsFFEXTiFGeTDLjvI41dhvx2Mw/c2ZUVAA9Hpxl
jJmngQp+3LxkqXIGe97KvKnEJGEropGQU8LlDGbAxI4u35ZLbGgH5+tCDIZ1c1x7Vvq/qMxdjakZ
Rm/6Fk0MQj5aWA9PT8Xa9aay1wC5ys+k7zakkxHEPjaWN+VM4ocPbxxujiPIsjNjcO4waahnCTde
7EGbbwPu7QSz+hwY2yCOKIqqnKKwM+C5Qk8b1aHnkwRnaiXsPBBI8xgnexXMcKwaF2E/W8ABC2lz
/zHcg+Op9cefqEuym3Pp8L1KOMHLlD+O2hhCih78n47YEILdkLk9ylwQh8fxn7PLqArdjbNBOZWL
79AkXkUwnq3iJIJHhRj+SwOk/uLIov6g+YdTBnZCJsOj334Lm5QigifKrX33L5jFUGEF0F2dSpQu
RJKrWwpr4OOZsn2B3OvkqaMvumUWemwkX3NGYTnEdNh/7zBUxlcze/kbpnrw1koEqDoLE02SUOIX
uC/bv0MUatTuAdleWzg2y94N6w9C9OBHTTv/D7Tf5o7RD4ThDSshbBbeZ7vgsOXUNTCXcAOnqUat
iT2Op35gGAeEbvrr2zB8Z4Nddkzx7OKGBUVFIrYzgbvg4GuNCZqY4OTxMdQp7IgjBGPwFoJKJ/qb
h9/wBF8GEmZ7b34JvGy7My9Ldku0+g+rl8E5MA0ScRqMVAxbLjV3FpXQQNfawrGWYPA248E1a4xr
xZvQA3W3dY0qL/LV3bUogmET6vArw1pXba2KyimGV/xsGaBclqeIO0D7W0wzD3Q1RgtUUTwhYBV3
4fIKvDaSSIXV5JZ5GJzpyS3vXjgn73E793uzScxnSTNDS8Dm2Fa4cT3Aya5PsZzG7yVG6Zm4eUDP
qJf9GG49rgWFjaxhSX48iiqYKrf3RBPUHH9gxZZVn1HfPZKtNJKnEg+yELqE5u73SHxhAwSZJm3x
YeVYbR6HjPyCd4ld0IyIewAQM6TP7lFwrsjv8bI1v7Gs925iatvaprDnMS743Z/VV6ZhtXUbyrqU
ebzGy5+XgooVo5S5vXRbkL6K+DHanEAcLLmWCWxa8MCjl+rILuK2+8V0cgqsmK7oU4CSkl7y20jZ
Vaaf278weK0xHGFsPro1da/dFHhwEs9BiMk7FNCXboTnCUYB78I55RDKI42YtHYWT8LAzFKQfBtg
NkhYawoNOQwVsw5/x1gt/G5o9wgkTtkfz62Q62a0UQ1v6S7LYDKK8apNpziEpAmp17JfkYIjigDd
c81ENh1bqny8cmnUHAhnkT7kHtT4Fe1eAdY5OqSkSZ6VCHiVIf4TVi3nx+X/UXdeW25jW5b9lf6A
RDWAA/sKeoZjeEkvGCEpBO9x4L6+JpVVNyVcMdiXb/0ijZSUCBLAcXuvNdcUOiqStojVDxvJcz8N
5Rei4c0H2w3rK6tBDJwl5AB5+NQcDwtayTtYOU9aSZlJiTTaBfwtRgHXTe9iP21ondc0URwK108p
fZyBBo1md3vZZ7lO/awVy6YfslU8Ggj2qgAmmIha6poIFmiyxL2WPssg+GxPHJjJXjKHz8hiKesU
McfvifA2Fm89c5ZJMWoENyd1uCis0LzmZXdfzGaQhyErNb48Z01PKTLOIU6rUbW2YgdFsi+dVavX
xr7rrObZ56tfYYiRhMul7SeKyQnqLonQWKDRXObVQPkVv8qjiECwOQ4i3UHWA8UCO9pUffbo6O2d
bir+lewjsYJsN12RPZO9lpPpL8K24BebQmET6/ayDzh2clhNkLHl5ZuMK1ks2tE59vD1eFurZrPS
higmzhh1VkLd5yk1jXAhTdhSPskVy0HxzTsNcscuRzR8NUZcegxHfS0n1NhhA3t5skPOhhMiVuKx
ImV4CthIX5WaonhZI/RnokMMDBSAzAKn8q9l6RaPuMCz70WHG8nLgF3fGKZGq7dBQbQynNw6tqAM
NE9ToH4RSJTustofkXiwYuA4Ne9jzZALKvnql7jpu2vDyFgER6neOYEZLHjHszvhQqysMC+/ijho
1w3imms3z6K7nr3FnvY9VWe9ThVPcGJj7aCrHjhqtKJA4KzyxLTv3N4elvGoB08VG6vXsqSCPQpy
Jgn1GddxZTnfQUyQgIHm+B3DYucFKHAW1gQmQfeNbO2meI68NMisWzE29herTkdvMJIEc8yIbw99
SxFundgOn6MgAwxb+9SFgU3rD6PZ4BHUTbGjIux/Vt04vQ+EM2xKglc+TVaSLXMsg1+DShSIGoz2
KlZ6e9vkR7GVMQUjpeVO9aRCIVGN+OCKqcTfMuSqT6aTyuuu1Or9WIhyH+UTuwDBaqgMCh4bWzOW
+DgGpPJ5ueD417734RBfAU+Mv/VdGqyGpEYEZJimu2DDgtGR3VWYHMl0HLglmryvWS0IioKHjy/A
pWJYsqa9aakbfa+j5IEN4LBterP1gKIW3xClN1eJjJOdH9lWg7SPccoq66iV17pAYpyq6Dahy0Tm
Nk6xpkTX7h3KSQumUzrUPoaCBtvLMZamW0OKFLsel8oXtvLhu4uq8Rm/qyBqIIMFpDoBC5Rb0Wk4
epJcBH1Z8BTEPf37VlPcrbAHYzna/ETs+Q6NwX7YcEgvbgYds81QTwRV2NLCWGPZBcchc6eMSa2z
Wk3tioOI/ahVMT08rGaB6LW3Bp7HS6lZ7XaQmlgEVhTC7Co4/g+NSZkyoThTEYR5G5VBxw2VxnA4
Sr0Z8N2YIHfoBhjw5lR5ZLdmm34Ye84P/p6JXqePrvt3EeLHH4pTUSVpNfyxutJjNKqqiHdbG6Z2
XGD0Dr9HZm5sRdE5ax0pNP0YN99qcVDC6W56NtuuNewrBii7IKzFxIFzxqKwMu7Nuuq++a7uPweh
mRMW4NKxG2yn+l4bk702QxRq+lBzM9RRe5jSgVqJfqwH10N991fR0V8dYdhsWpHFd73diX6Bl2Va
VlRTn2wZp2RCtMOW2vl3PdREtrCZyKiv6GwofT/MPV+NXFI2IDpsdThhfENkKej/Kr/aswDp98IJ
+TtTi4xnq5LpJ/YvzqJSnXr5Fz1rty7UMNhK3623WSnaH/GE+gZdMxNlVhgI6UoFqYnWy5VOOsZC
wdC6ktWQL6iqKJs8DJpdg0x7WTZ6QW1req9p72MGz5Fr9llPO0fmFrtBRxO0VY0sfZL0QdNVQjcC
l2BOhzhrjZLGL20f3fPZDV2rpkzJ/1OM67o/nqOTpN/jlc+3cSsijtoBzRfHHqLXyS7pXfIW0rFi
W3TPTuLGaSP5NXKTYZ2RrbAaFSV8ilpEyavSptM+COSMsajkdVYhtncQkS27nAHStEH0mA3KJytl
J9nWqb4HCxDui6hunocpHHBsZMZ9gFVon9dGsbTVdljH8Rje/yXajjO5YUfbBjboQlSKuy5N21kL
iD5YktH4xtoz6xPd+PZoc2j9CBFXbZLi2ipV+y0I/GiZagluCUEg1giakzfMtvX6C7NDvuLoMq0x
CIulHDO99P4yzMjBqChcbDGyXLN2afeCjuW1boYOnn+/e0X1Xz4HCGWWf0WIb4ZC7a1NzO5nE4ch
YpCGg/FfLZAAJxRpuB2Q5B1iH/2xYpHfqBlxv4k4yGwkzqK/4QT/4x7+zRb7Lz/yZbblu/I9f2zr
9/f25q38/8K9jCf+//6vQfjf3Mu3R7vx/7kq6ve33z3P/F9/25exP/8XScfADiyyVIV7DJb7274M
sOXoRHaAzKuYyvEr/2pfVlVma0KamK4BVnA51uyf9mX7vyy80I4LssBSbX79T+zLv9vZFQKTmNdB
LM/YPT2pN+VRCffg2hSy2CVqm9CZ1DOAnVNXn2FvSByjg+NXyn0em58zXklvRMv8y33+nzfuV+P1
qWsfKRa/wGgaTeLAphTwwMxyh9DJWTambV548RmDRFApqDK98+/zNP5SQg6m6ohL7bJPfvxGv3xy
0TUUXHw+edOzEaQgfIVL7RyG5PgJ/yE6/PNAZ/AO15wMqhxp8ECdg3CEXine0lxFCUO7ZHfZ558R
SHp+gjJN/AhtlMNV0Sdrm6j4MyygU4+VF/7Xm+OUTPAIS/37KcVa5RvGC4Bxxty/huYfXplT9wYe
wa/XbujLTWMUufd2V7DXqtmRsnzCXg/VM+/N7/y6f939I4jg15/QFsMw5RaN+MAuJ1JKy3Jbm41G
9TlqWe6OemdNflVUOzmDUzlxu+bhG6lDN7KlpnQfS3k7IU2k1mKMf8/qv7Eo/h+G2BwgRiB0nuem
Zd+rgYX/vSO7rDbPMKV+3pI/vKg/U9J/GQUJbAFpN7K7byptpVeUF6aC0LKd3r4403NR4wRmI57c
JVW8wpGK7nKbym++v7PbNb8W7jfkRme+6IzQ/s9zm413DuuNMdG4uJd+hRKzX0/BlYIVOr6xOKia
4is1ZW+gdtnpu875ZHPUzxmyacVeTL3OXCxKf/9Wdebx32S0CMPOpu8ykjb24+iP//gVnoXI//NJ
Z5MH2zs/G8Kuu6fBuBPi60jZ2+KOiOEKG6HW45nHr6nUDsKatSLLBegEz06HhZq7dOSqM/Scn7ih
Pz2+2TyDyDtWan2kwZcdrREuguXKc7J2o1ncIUxfOucRKrj3SMIodbOdvS5gyRBCB2Fv4Ru+N7RI
1Kxdkqyx/Hjsmj6+Q/aJUf4T0/HLi4WeI0EfXEb3Fcnvnl7bux7rsVMZ6JQQ1bWpuuhrwMthWT5q
Siq9tOmQypvxC7yL60atfkSlex2V2SdXRA/6qNxIN/o0NMGz0sBRwYGPD2Tfs5esw/HK0ZQbWyIN
GcJm1/rimZ7L1yRTlz2FBAyrwxfUKqswrZZuGF5JhW6n729rJ0ZINd1a7fDIvmCPAGsjpX2lhCQF
Kur+eMcikB7UHG6bTm4mQ7uPleZLlFc3eUnSmdCrrYuyK4zS+8iCk1QpOGZS7OJp+tIr/Rps/qo2
Cd8BkLHW02FvRuUe5/Km6aorqpe3Qssf0rRcB9AOkWf5B4rGF86Cszlc67MAuyGBnHrHAgfnZ8B5
gZpKpnp2oza5QUdJNJ6PievjZ35qFpxP7APlKnPkME8TfK1HNWWKbHXRpecBBHGPx9JlZ34wel6I
qbUwYZafL7v2bPNlFFniWKWoDhV+IS+0/FvHiR4+vvaJUaDOtl6d0mB0s83qABgH+gPBf+F9jD3i
jgqO+58R4f41GR23tL8ud8jpRtsIxuYw9u69NNJ9rCZnyIknHukc02bXjebi7a5QFyvSm9LiQaJw
W152c2aTqGIOjhKLoMGx6fQLxUyoGTSJukmQLl743szmx8F03LKytPqA9fdAziaaISs/x/c/dXP0
3++7JI0LGMdUHygsmJ5rBvW2r5P/LMn7n6c6G760pGNyLdPmkA7psTzsWVbw/vGNP/XBZwM1c8Mx
UkNZHzRU+1ShpgP47/LMmvTni0Mz+/2u2I6Stl3PtJP6GsFjfHJIu/ZFY9WYJ1rGQsmLYw3okAzu
tymlOlFE6pm90KkPPhurqV6PsVFE7SFrnE1eo+luaAyfmYxPXfzfxujYVInDxXXXX1PMmfC7NOPy
kudpuMfZ55e11jeHGqepwyxT1eEWm5y5jH0YTx9f/fjg/n2PAeDr96tnHR2RHqHjgfqghLkHETxN
HqskvqJT9aM3on3eIhM1qcCeQRyfulmzUdtY1jipyfFmlckP3qeFyNFyfvxtTl17Nmjdwg6SHuXL
Qa9LZnsXqkABV/Dji5/YjxnubNBivAWHV2IB6Vo7f8szU/k82VPjpZ3vrKZqUNcJrxlMnEq/dQgI
8L0KM+QiMbUHtgzVXd6Z/nqyaU4OkyVuUxXhZV4Cm1EszfQQ9vTXdC6/J3SqaJVq1oUv0GxCQD5j
D4OitofScd6DAeuF7M6lt/35MEaG3++vjy8zv3aRKR10O1G2mVnbeMbtFxVMgUUy77XEIrNKS7XZ
ffwMTjxgZ7acT22fuTlFvwP+TE+rVTruLbCPyy4+myOI+PKPtCWW2tHyF0ptt17jMDd/fPU/7xYM
ZzZJaAJTFS7h9oA7M0KUZ2ZXRt9my0Zq2kULOpFwvz8NGZv0OK2kJkOv4MQwWAaoF9RXH3+BU/f+
+Oe/TkSVKNtocJqD3Y46HanmuzVioPz44j8zSf8wETmzaQEG3JhFtEkPruYaO7UtcJT10Teb7DtP
VOW0iocOL5MTJjcjrQ+6kKJapSGNlo8/wKlvN5s6CjtllrXq+jBlzUNR1lcyP5e7dOrSs3mjUGKj
rrO2PRS28a1Uje/0O79//Kmt48f7022bDW7UiEL6R6pZXAxyp1Uj0SoidzmvKnh6AuysyxKPwjKJ
7VcrDI1lX2mVlzBZ7RUQidCUsGi4E24v3Ony0c5y5QZZur/uMRVwuhkVYFJ+toDHx3LsJ/Vm0i3y
TkvV3aSh+VR1frbUpr5aglHTV51CPyl0QhMFErSFTmuzbUu1fIlsXKwdWF5wZKoK7a1Z7kKcS14L
6OdWcemW0ABtlpk+OZ8Suv2c/JBLC1yIj8U4tJ/8pB/3WmWWSzoB42p01G9ybOKF2tvxckya0pt6
jTx028ItYbmf7C5De4K3CLhfB2Jx6L4OET7EKosuXG3s2YBoeiUdx6GoDsgokiU4AOQcbXZmpjux
MNuz8UCH3DG6pCsP4JayBU1d+6h/ese8Ss0BmhA+4NIPQWpw8piKMNh8/EKdmKXs2YTe1aHRBKpV
HpjKwx0GChxPblbtBr078xNOjAZ7NoXrkCwTQmdR9NT+tZKhxCj0+lyg4XEy/cNwmCfAJXpf+B12
zAOleInmskYj59oKlQNl3GmEKJ55Oqe+xGwyH6YkK1Vba4ger+5k7X9R8+Lpsicwm8SHKEG+VvXV
AeeF+OzUInvI1Qmwj5WcS6489elnc904VUluR2N5AGB4jXfpe5w4r5d9+tlcV5ejHvcBe6Q6jfSr
VqKwHhG73Zgcji9bSO3ZlCeFntgQD62DHqkAscBX0Vuvy0U5IvT9+FucuEHz1FCpSHusR906WDTY
EVaMz7Hbnwn6OXXt2fs/2VYVdSXXVlLgqzKub8rmssq+Yc12MAlax8Ci+3WI00VtbsLLDsPGsXv2
69JvJ44yEr5uHdKu3WVu/xYI97I9izV73fVhsKq6Ua2DHbkIzPwg8eIeeMdlD/L4EH7Zs9SuMvmj
gxGrCjWcV5g0F6MWnonKPvUkZ1O06IcObG1mHUyliJd12t76o1Kc+eTHR/aHmezngv/rJx+qVpco
+g4I4crb3qeREriYG6SrAbtxDYyJNtaXj2/TiVl/zibHQEJYVifMgzNUqAtjdN2OUyu3CDbz9cc/
4tTNmo1axXUT1PWaeejLCKNa9aLo7vtFlzZna1YQIZMq65GHXCkJTNMGlp+JCuuyq8/Gq2NhPwEK
ywcf/c7TnPyxC7XLlpF5zEMS4gVEmFkf8riA1osMOyyNTx9/bv14Z//wBpmzQWuhoQhj0rgOQ3yd
t/ZGdRKMzms9f/JDSEflzRARYa9thuxdF19T8aoa05Ww8IkhV+e/qn00JeA1zsx7P/tlf/o8s5Fu
hEMxJnFmk5vRe9YwLBwIKBqyoNFFae1f06gw5J1dxbuku81zlOxkBMjK2ICaiatjE6P6D5Me/rf+
ZpjHt/SX0dXHcTFZVloc2Bysi9QUeLtieWbonnjVzdm8kBttVHKULA6+Y94Ag9v3unJuJj7RRjPm
gZAh+Dwsok52cGAJfAMhII8UhzeK89EaTQs10Ao4Em7mr6HfPRla+QI3y3kYxkksShNwFOgaWG4J
sIPOom9VdFq0FKXe33WaEdwXDf+uaR17WxTl56hBhZsN+heaDTeiqtIL79BslzDQ/DelX+cHLEI/
dB3nJhFx05mLH9/vP71ns5lmygqrwuqUHaohvQFQhSKCgx14m+xND/rLRq4xm3N6OkgYQfv0YAfD
m8QuZvUvH4/bE2+PMZtvULuCSUOSdvAHd5W5Mbqi8tx9109M9MZsgxC14VRBF0gPkp7lLgRs/1iK
Ir7RFZAyJWQmeDZNWS5cp6qXbaAMtyjA0wfIRXBO+zJd9+jGlzDwrK9hVHTXjsjVdRBROmw5CaKF
0J5MfdDXftu/D7UAwNBjoFhm2C3WWXRZR94wZjNbkEJcJV+Gm99CPNBD8kwuLJbNk3GQT+cirYPk
wCjaQIB8Mdv0zIR86sHO5hxitzi5pm1ySJz83S3dT9q57MhTV55NOGo/aLYqi/gQ1GawMhqrxiPV
bC57H/Xfp0rTrh3DnvrogGckW2kBEdFAJM8N1p9ZNH8YrT///JeZWOSKWU4oxQ+Zve4AhLCroTh2
n8sdLffs6IqJIRUUb+K4tEfIbiFwGdjT8DNTmku0CTiYucQkS/3gxTHCtQnxIHBDjFuI6bVHxinG
gKcEi7NTviJsYI/sJUJ/9Ltq1VCd5Ce1zqeePwVd+/eP1QJ7cdnNm81FvaroKMrT9DBM6lf4h4vm
KDO96NpiNgXRjdZikRTJoe4KeuUkvUT6Zc9czOYgFKCBpSR5cvCr4LrQm7tSXjZvitkEhJErBlmd
HedNSj4O6OZgSJ8vuyGzaSFlggnxEmYH09r5xqG6cD0Xs41LkaW51ltDchBIjvGwZcEOAa+9vuxT
z6aFxCdqggMnVy8q+OHyE3W518suPZsX8qLKkqyGZq5OCZgQmQCbxDmwvOzqs4khNAvHGjo9wQeM
RrspklvD190LLz7bIZSFbsFelfFhTINXzQqxnRz5I5d98tmo9KfeEbiD8sNY5sk6QGAt7OKyx6nP
RmViqOjf2NUetNhtVl0PijFzIY5d9MnnWtKJqlNgaVEGWMQA+59/BaR7rhWoWcfh/Ye5WJ8NTj8o
k0RaeXRQdWXDRHzNsDetF+Zas3J2alqTbblrCJlhjkb/vwrbV4BsK33UF2MwgabkiJ0p9wG0OCHF
poZw2TffRfLEFVIKwyI1r3WuYmHFFJbcUvv1yBLZCe0amwrpM7ykxWvB6dNibhcJDNUW5th0YAIv
c3NbyF2nro9TdWP3XqnGG/5k4rVQenXH+lGJEF7tl6Eo7EXd3vCXemKwQYAw4IxfHf+76jxrvuYZ
xh2H3WsWAzE53+thR/bDktlf4WE5GKqrODwuC4U8xhQYG356ZbfAgipv4ItE5UOc7RK+jxK++2PJ
8/3WSGhI/BwuqVELxtrkdfEN/8whUozPYYKxdTJKuNnft5FgPLUWm9Zg/wL7D5dT1gE+Xsf+u+zK
NTeE1axTy72fGiRxqUAlfcxo1b5V164f8J/r4xo3YhHIuvSu0OByDdWr76K0LF91c5f0wbXkWKNl
R+OR9cpnCKivBDj0de1T3eDAzc3P+Cav/Bz2QpUDrscKEWAraG9069qmgRTCYLKooMomXQTw7oZJ
PwL2t8dbqBEawqFMqmtZW9hG1237Gfidp/bjFX6uZRoiHyyXSYlvgTQe+clJLFj6LjRgdVldWFT4
eUj6ZfMQ9rR7XXiKhyYOiLvxzS/4Hc8s3ceX/k+DYTbrB8A1sYhzjLDb/gnqck8HCpa8gLnrRXXY
gtTACX/ZsJ6tAU4BjKBDE3JIwuAaPM2zEVhXl116tgZUSYVBTzbJwZKhscN7Cdp0IOP5sqvP1oBS
Dq4FTo1ztFJ8ynogGm12pgb7M6b3Tw9gtgRUNK1NsxfRIefdD4dwQcLAngEWShPH+vq442mSexBr
bRduw0m71dqXj7/VqUc/Wx/Soc3TIfbjgyPSH/S8lIPvNuVTZjnJD0H2862Dk+TMWnTqa871zPXo
G1Y5WdHBMdzqqie29T5vfFhF2Fw8KZXhJnfiaBHgsMR+CgKSMam5u5LICMgPmtzhsdXOLC8nvvhc
6kwaZprWKXnQKvbmG/wQ6S2kwvRTRKQ3s+YYEFuRNpe9O3PpM55nMEtjnEMb6t9wpX/KxuDt4wd4
YiGbC5/TVkxZjYjloAVgCTPXDuBUYII7eqB2alK7W8VNxyUIx+JMdes4Uv/wsmqz2QLX5+g7Q5Ie
9DzuFghc6DamFzYaf+Z8/jLNObapA6gaSYPti885dttM1b98fKdOfe7Z9CDCulEcQ6aHYyyCZnVf
qHeeeZlOXXo2N4xSSdrY0ONDa6svfhPDLjLPlcFOXXs2NxRxU7cq9m+wYOorfP51WrVnNnD68av/
6VHORr/mO4VMXSM61Lae7YdRxWltEvPXgJ1YhbEeBZ6CUX0AH1bpRy7wvU3+KmQ0M4uXIeFzm6II
dZIPlGypjFW3ApIPSjpwqyVFBW1bA+D2jC6w1glfYtnrWp7Ata78M1/g1JF6rqetm5FgrNINDxJc
e2Li9WQmAQlAFoDjDfk9+5kRQQW/qeQYJh39BLZavfVqAk+IzcNxRzVhJGJVb6aDnoC73sdk9KUx
MAV1zaG6tbJVYmck9RBUYKyOW4fO8RfH3VYkvmTJg2wI9TLoyTfGtu2+q/JTJ8+sCycevXoc878M
Biuz1dKM+XZsfKNxo50bZDpR9H9+8nNBb+0WdU91ND6kWhk+jlEp1xRPp2fD6p1tB6ViRQpmvUq0
DOQa0ORNrkC8OKJ9xEZzVAyKcGLZ4ZDN5UJB1hfILLKXRA+pVyiNQaRJo2XLqOnr276OKHoXluV1
dowlWIbkgbl9dzsUZgK0BmlYVZrkCnV6gfndarU1SLDkqm/zZlEHmb5X65KdCFyTbh2iOeQJGcqz
U7gPaqouzUG7C1tSG8QA1RP4hem105iCSylrzw7LI041twsvzzsIrVEkrpXQFezkR0zfMhPPRm9M
61HPAQCnSvRDkX385gDyeO+KrnwPy7i5m7C7w4h0k5UL4nuNhBsyq9TkK+l+wYoRYnukUeYUl8HH
R/GgXvuI+NdWOaQ7ESvOshBA2DTzaxyKceXj6l8AAqoxqobDHp2dXQFHiEm/cYNNUlVvkVN34GA6
48YxsndD6MFLOIWfXQJrXsmjMa/IK/Q3PQT6tamW2ULNSDzxctF3d7matpu+HeR2tKS1TBGoLI5B
PXsDI+cSbQU71R5WZ1ZELxhfy9tYgZGhkMD9wpnIJvTAKa03A/jxXdzW9yzXi1YJje1YGcGKa+ee
phIRloxS4x/QlYYX25MiUySr1LaDOz9poruI/AgO4a2C7Tr+0g/w18aEaWTMQGh22agva0XrFgk0
lkclthmnpfED4RBRXXqQ33FZlB618ixTBNVJMKAS7GCR7KMuGnfjFPm48mNL+QpKSF+KXJKf0kTt
VmiV4gWTkOsos/VlE4TdNkhybRcbGk8HfzUwu3YMdmqe2htLZMNnFdTk0q0MYkryQd20Lhosot7g
sRFDs1KBiB8UR+Zfj7h7zL8IgtYYaeO9b8WBh76bXZk9jk9pnkJdVpWQ+j4sFFgBZM83Xs3cinwM
eI9sXRRIsKLgQmh43z1ogX26gA87Xbusofd1awTvreUXGOBT8dUIjDrjXOgThQZUc+0qsNqJ4lM3
ha87y9FVYL07A8TBSRWvmdkI7OeK377FqbB3eV8Gq2ZMx0UcqmQG6LJrfqiGyRtaqMnewW/3BlS7
Wxgjp0t5hDeMmpJsZAWUorOCGJgBFBYquFifzZI8v04O7XaCu7KrwdG/+Sbs3rK3gRUUaTkwIlpj
39vAnOqOA6/kSCUqgsH0TyaAG1cPd3UNETYbrH5bRfaEVcZ1ASqF+T53J/G5USNxo03ymB44utFe
MjDZeqbwnMCa3IdN6a4CVpON2jtNtYpbO3vRulxcm4oBkBh+JB0zEgE8107Fu5k4mbWIhSrXCEya
q1pSrqFwGmm3Yegm/rbTjhEspTokV5MwgUbg5dF2ELTzO6dSE3eluzraUdPMXvrcjDcZjprntjmC
W01RFXjJQ2cgeCAjvLuoIhw0U4GBagp1zmbwy6dHMFTWYqj66XtjTjhWcGGP1rI1B3Vcg0TBhOA4
mYb41VFYfnSjAElllYFEBz6032IFPhIXMuWLdBOKWknd/yihzoCilMcglE4X8t6ZGmvV6Xo2rVI3
bZbSqHpoxhUA7YF0SHInJ6yDvixvKz3rNlNbiJVZStxVht1kyynQ831MXi49C75NHpL8WzeCaBFi
IVc1MUbXGQG3V1WjKausqCliFg7ZMBOIaxKjhmDl5r28VykQLofYUldNi6ot6Xp3EeWCwD+ARiBv
7OI9btvprUEb55nj5MOKjhayqhZ+get9yq9L8m8KQncQleW88APxU4q9jRupL20FgOZouTADIrM3
PL8jswr2khp+dboKJ1OvmgcRaNbkMVUYS7wFeOnKlsQzEzQUgD+A4TqhXNKUYMAsIodSLZwWZPaw
f23AKpZhS1olcIR6acRNa91qTaEfeQ7tl7Zv5WtPbNV1gBR3W9lyIIvLd5JH6ET+fdhGHVWTGja7
SV7NUupuCK3Fx5XlGbk6kA1Fz4agBfCAbgr8K7K0NzGa7dcRCtkCVn112wJzYaseZHtjIMpDhAMV
BC0nf6NgHDVmVcLrENadNUbN4CVWwfZmpC+f+3Dhw7ojNVLvjJXqZvkz4Px8G+L4vy1hKv6IQwub
3jDcOY3PviVqxB3fSsBrGPp33x/H+w6R86IlavBrFhvOeho75dUA4LHrZSk+SzJhebtgD4LTZG4D
uO8FsfpFi+JvambfhTFZvXGjifu0MCbPGDtSODTZk3riP/Y6C0BmABJ1mpz4B9eMl+Rcl7x5gyR1
2XybjNHwdNg2C0cfUmJJ6GE4oTKRhAC/BZlce9dkfeM1E9vKrhMwDwU5hZEG/T0VOsgZrBNeGYbE
nQj2dlWigMFJkWgCJjcX0iYalF2rN2b8eSDeyjyGSpEtSJPNFoSvlffsZ76pOalNsXmE6GaucoNz
vt5lqGOXaWk6bFoHtC762q3S3RjW0Sarj98oaIN1HWqkZgaEgqmqk5Of2dq3NTiFtZuU6kNvpdqK
xl2ySgxfoOpVE7GJoLPx82tIezlY7idCHoVYF42Wss+SCjBPYevhkqxOdedPao6Qc6zXUlr9guQe
az0K53PdyW8FwW+gcXV/lcId3Vjs3Vcii5RlCiWXl3/I9qDtGRGMUX+l60O7thMJYN8vjHZV6Ka7
7vLgnQBC4I12lBoAzfIuWkQZBFqck1H9ZI0OoHNOAstQI4cUfGCyadxi3DAZUcMjtHFT5+Rtxkdv
ZgSFby+0DiR52eMaLevA3XVpJa7Rrj0YEVFORmRW3mQoRGpjYEbpUL0fd7a3GHWlB6Mf8Cj5G4FJ
MiAniUIPoD+GNXmJKlF6kVmaG0VANS3zEFQsNJRVJmOYI6wk+6zQIYID9L9KFfdTOMXWLo8M5Tor
++dA7cD/o/bddZUmPlsu4QuxkfyoRxKEk7Z4sUsymQ02cpROE/Qh9WQqzwbMxTcqoOqiLs18nbOd
IywGvpNZuyB2x3VoOvJzwwdcNIaW30aKqW2dovKfLQlrdWL5XB79nUQgPjKZ9MtWGbrnalLDbw5Y
Y9LPhmmnV0G1BlXZLBmxhQcKZmBwNG60EWnjbnIYfwtM9gpc9EHo13nfFesqtwEHiQ6nsFu3BLhp
jyCw2Ci6eGPLxrauCVMKrsrYSqg/5mIfszchFrHOHdBF9fDuEl5pL/pmJB3Zz4EGeIoBE0VjgvBK
I+1tdjQuZyjFGReyN9PbisCea6sa2P0GWicJAhycp6KuQeMGeiS+kZ+hra2uDq4gz92xZ9Sf4q57
ITfGX/TI/iG6BeqS6KfsIU4KdhroRSC+C/eu9mv5rpKOuQ/c6IfllupKlJFOLjXIQQ9rOzlcga5t
Q2iwKPtj+yYtwL8SRkLlHQzVeO1XHCkWeRpWxzW78grZjR5zpc+NATCs9pWqQIu2889JTuTQwoL8
TtB3lDAXgq8NY5eo+ai5HavAvgKnHn2BEhhvMDlb3pRl6dKOwnE7ONkPavicb2QTXiXMu1cSh8l6
aMGb+37+npp2C8mM+D5uWHg7ChIffI0dX6l3NapTbVzXsTmRVyZcDBBJ7RnkFm41IZgWjdCga9uT
TCvlBEduGqFoOfGwGJXIjVbJf1N2Jk1uK1mW/ittvUcZZgcWXQuCMxmMedzAQiEJ7phHx/Dr+6Oq
KvNJlVav2+wtUikpRGJw93vuuecDb8SCHdrtNmxNt4+kC5qGhjepT7J+K8w4OJMLy+mQQwyjudlX
1WgCjucKZgcMWJ4ok9DglXYXJstLk9NFG9qnUSbFKg3giSXX2d5KzNPGUNkPl+SXe8dp582AQLud
4LL0UAaN4onwsYIRiAJlnc/9fagLTW5dAq3bTsV2amt/R1JEcWhyEXLeHcotSaXY3Puxfm98Ar9r
BVDWEQtYO9RxMroUYUVZ060NPQ47ECzdeSR8Zk9mf3kzTFa1b3tNjG48A9rCEx+lPvTvQTvucwuR
9uz1LQlvWAFWYc8jlTBQAW2S5Y0swZxiADxYVbHdpMYMiElXgMIJMmefj4OIroM4+E5dvgRgqDg3
+ObZ5CMQdaN87OeciP2ZeLqpzNuLJZOeCpbeWeOSpu1OlVwT6wOUTgzZYzrzCVDOxYERGqm4d0ZI
JjHxdSv4re9F17vOJqiS4KXpRZ+uppl47wDA3k0bj8ttzuEjymvh/lzQFRYymYggpo6Nuyc9QzQI
zMn/nsArJpBVtFHmk/wXTILw20ROW+X5b9UwBpE2yZ9wQ+On65jmlkAYhyypmPwvpsIIqWNq+ilM
2PVIWC9OiTv4p7kyrXVdhSSS5ST68/WWLfG41yZR7x/N0sLWUpf2t4rkt7Zk5KulYqC8Sa3bcQG0
s/LckvRE1V0jRz+9zNMVcdG53JBR9X2MpdoUQK9XuW0N+65jx+5rIiTNoTMvVMILNnhGKrO28bZz
xgoVDN18qwdWt7km13ZMk/mBUip8mG0D0Ewqp81gjGpdmtwgph6InCUclC7UAkgjFkxguEF1U15r
Es8ewg1gTvNgmIG/cUiEPlaBWFaQI73HPKCkZxWiyJsNXUYBT99D3VVyEzPggONHC94E33ksnYbk
N0pO8rPaiok1uzCiAFPetrcIxNVACyO4nM1LOk34NljIgVSrn0ky95HuoVXLMbDWTCnlWyu0y11a
DnpXad/ajCmTwaU9gTbWU33RdqvIhO/qn7KK1RuE5OTERimeq6bPDoZnX8v1xiVtFQDaksQxibMt
1eMyVAcSwuZLFeYwlfPF3TmgAi8xP3U3mRpgdCaatRVgg4yv+WX1APeMUaPxnh4tF7+Sxr7T9vJ9
bhx/Teoizds6XO7UTPtHl8UXsVjGvZ9rY1O3lf8cLEW8rzl+nxrU31WwUExMBWmSwbRw6nACtXVT
ZqQYlvWeipow4CV343vdlu1ae8w/FBxPOOXnUsFRs5wHmEKE9ONvOiTN0jIO6OlnZpqpKqg0DtrV
7cZvxrfR9RmrI9SQLqIIaFSKbt+zQcH2UsMppqWwUrMQAHXpsA5NGdx05lCe+wkaRe+HM9jDItH7
2cJyUBZux3NRljsLbCzwTa3e7ILLVAoP4EwmXLINho9YEZvINlC8wwjttiVEoFa7t7aew900S4I4
e5VeOsbxVqIa7Tsw7XewyEyfcOzJPZqVHDqyIU24N5Mw5LZvghe/EhbxjuotIDzSNtMe4M/ygwrs
LZfxe9blxU+SulXUDmKtxGSuh2kACucTawdMZfowY7DzAWPgm4zYw8ghShMMLBg/utEQpRBytp2q
s00lJ81QkFbn2TMYQzJ4lRO/bza87J+zLbMVmoXHOxX+iMkNQyoD0Gj11LGD06kjQtd9hgvvGtJX
boCbgNMiXXZa5ZyKNoMkyiIfcu+ptVv7WJWsVm457uepGR6sZTK2ufpG0u/CmgftM3PnO8ojsafw
1pG4xhMNefWayuTWLTRPctuNVGf+9Np3pvgOVtnmrRjq4CGj83yyU8N+kK5ivtIZiheAKe5d3LdA
LUlQXWlCHDfg4HG5Z9A3EU4sWHAUyJVJnGZnhm/dsFwc6Z5ilz4+2akV1GgbDFLlz6dYZmo9EtPy
XCA33JgcTb+nAwgnABTpXvdzuOrh5WZV+sw1I3PNrb/nvdUgJ4XDZiygQM9V/zL3wSMHsjuyBCib
LftThflTX5TpATOviECtlNBVPYAaS8xWM42oELNzoVbpV7wsN9BSo3hMS8iFS34gSryCT2KK9GZQ
Rnc2mOlBbygJM8yD+QN02/WQ0VpRD0gJXlu7bioPdEt4DofUXWWlIYDexAN/h+TIZZjhFPgkz5PE
jdgdDvLFCiVJ8sG5z21n0/f+m+95z67rTS8Oj+teWVV79gvpPyH1KyKlZb/ze+J92yIOuJ3eOh6G
XdUFxfchGUAgt2IkCtUxq6P0cyLGy97cu5XjRxQD4F1nn3zgscR+svIKLNlj7dxfgUtmGQQbp1QE
whOQcjScjsQB6vl1VSgIleQ+rk0ZuvsCVACQpMLbkmcKD7gp5CbnHLT2DUOQrenOkdVMxWsjQ/84
2PR7BwmFIi3Ty2J380oQtnfARnI06ytNrZPso9a4JaZ1PpOVadyTop8+OylXnTsdngIbQuEQ9pwC
DPtWBBaVoufxegUE13YlFSSngS+vJxhbVW4XXSHnrFuwfdk8b5rFPQ1xdRaWssBlNJgrSt0CdSKb
MHbmT6IoZVTUHFI8AQS8mop8Z7iZ5gSwfPlXFQq336NohzCCfSNWIiClmr6SIm6j/bLa5s2QV1ui
qS56wupHu2NBJbXup7w42U5MPkHivCyFILalDqG5iHMzMixkd8O5bVtINTwmK/Kvz11FhD9kaAhQ
2vpy2NqaqSbovIBEYmqD2mD40KgpDmdQa4rvXS+kaF+KeW8WrXoF4GFcyTzytqagOIxzZZ8IlfOi
XgR+5IfhNa1dHsViH/2Onq5t7RqQixaqp7CaZ9nYwR3wloqlxQyOgHrIi7Sp8yawuXQZNNtyYK4z
3x9gJoYHJatpI4GcrER25Sh4xLdjME2/rAHcUW0+80SwBRpKARPqxcqyzf3Yk5JFZg1nvb2v8/Ni
Jp+dA9Axry5QutJVYUwECN93i09A47RTUjW0J0bcHp6RrAPPb7eua+8bG2aKMMLV0pTXc98b9mBC
hctwrWdW+rl40Et8DAIDYqwk1L/hmHmfZ8umccJTzwbX98F2xhuclIsm3bUEHlW0tykJjK1REh1Z
DM80T+/I1jlZ8XTfddz90gXoZGWeGxX5Mu61Hu8SrFBEKathPXuqvMuysNqO06Ifg8RHEVfLW1La
9VYZn22dfi4Our5L2kHkE6bLhyJvlY6e2gaiheNQLMdq1novCa5eqZRHRXJMA+IW5vXLMKRPOT2v
thfPuVuum45I/8ko30XW/Ei6HCc1m0Vc5tZ1KvOs2Oihflk3Rpk80GKJlmK5t1uzONg25IHeppm2
NCTaB4V8mYzhZ6qdvePjfq3DiQKofUAuyHapPwbrYCnlKpn0mZrunI9mD1DP2k/4YKMsi2UkujC7
kZNpXITk41vjsnFT89TgZGbpKTIgsDJ8XHpT4iPimpG4jBBKbsfSu3nUNN6GaKNHb5jLaFAxsVFh
sQ5blKRR1nuVJbhj7QLYbVbmqzIf+tcGNszGlTHpBp08Z425Jx3+jakqczNaHJM44w0EYnZhpPMY
9Wmebuoa8641fWvdfs9B0iAtvQBQk375baiPSy8HdLB2H0zlrqzVe9qoM/X5yZvZ++Ne1k+x5Zwa
8d3z7NfKbI+Omazb6ZajwTpTiCF+mKlTmva4gpHmqWtGc4Q5UnbqtfTLrw6EJUfdbNs66m2Me3Fy
p0Afgx7Nz04a56awqwe0XG+FZf0pQ2FfteNy7Pq2x6HKGLRhjUZki/Fd2awujdPfZDXtUK+/c+fq
2FXJO9pnBWruMywrBDDiq7HNNytSWc9mQ0ndKss6yNa+AjbB87XJWiuGW/Rg3xIQSqBvC6KTtSk9
NAOzGuHyWoQmgICx3s0YW0pyraKBXlok3LrhObPd4wIMFvgzoSYgXe6IeK9XU/DBcn8TOz/GDhg2
tmpOe8PS30yCeGg3n34kbjhAtGSJmF3jZ+YYe8v2mwMzKgdKnvKA0yul1TLk38a4yo2jtubA2zEe
kyJkL4lo1/jCcjrawMc5yDvDijL9uTbCmX0lcBKWTDGFeNlE+9HZMN4NWlN0OZ17aetn4NPcaJKZ
aSIIyjerdjmsGBpnTx0i0GrwBxkD7EYzXOaWEr1oOEFQ7mdP6Ps/jNyo9wZTpQ0R9+s8q8FqU/6C
E1xlijFNaZrextH+O9K4v7Zr62eXhw8+9kGrJBwukXkfIWo2Gyeuil0Tf1MkIM/GUK2Nqe2QH7PX
2VJB5OYFmJgz/nEzMuFTZh3vLHyqZCWAbsFRW+m8/jFw/jNtMs5EbDWcZEs8crNJ58d0twaWdWgz
UOs8/5RDWq8SiitQajkjOsVJc4n0DKXNVMRTmwCY+KNM90LvzM3H63ZmN9NpMNvydvKnB0ZlNtLp
d8IdXkWoxKoUffidpM+d6bPhxRRC9MS/ksIiln2cf6RZtzLhaXyZAayTtmNgbSYKzcjvgjZ5MBtK
7topBU1JyFp+vNVBlW7mON0TVwxXuSjljafsdBfa/cvYtSKa/fKGHifw9Yk2iaMJNok5UKPOfKty
zHADe+typUslIGmVlb4jdaGN+TIjGY9G2zA0684A/1BBd/d9ObP2FI/GlD2ZnsP16S6Oh0Eirj96
ns+oa/qnAIDBRpbDwrTp8tFY4TdQPh922H2jx7hsjMCuI6ucyjUbjA/brnocFvucmt8ttxXIpF66
d3FVn4cxy1dL0sNbKkP3eeKwvnE6ebRIx1uXAU2N1HCaB0LjvXXdV/tC9ZROEjRgaaOLxwAQVobV
5N/V1HpRnZuvtTb6tZEiOjRzUUTegjmtcdighF3WD4OkcErI/6aWnNtXqsCHmBSpHenCWDzFlLEq
ze4+iI02UkLXkela2d4f9ItXGd3FjFW8WQILK6pXAiCcsukxd5vsBYonwrAru8dAIMVJmYw3dP78
jTEF/qMYtLivq+G9ke7M+SMAEcABYbmbqj6+obRxHwtDmU/sBM6DSCAFh+CMoK1OJP60hGzbA0cU
X4o3c9HNThRdybVmLY/N0Xlo6nLc/Dqqkm4O35xJn+FcswWegffiJuzm6smZK3fjeelDFQBlNAik
XVGVlOvFGsL70V+Ck92UrCQkUa2Uqz4ZZS13BYdkQu1Hogws2lg4EOwdnQUIzw3M36UpnqC39qzc
jr7PWw9W+1Rmq3Agr09WiN9ggo3e6G40R4OTXwsFBgg+ZGXE2TqzBtBHAOf3y1htF4und5apsfFb
J3ljxQZsOXQfsMk9aBGwbxgPMwga9yqIiH7SnKysdg/GZNsbUElzRBDDKS/sLiJiO7zkSWijBMYD
QyeMzj1Jyy3Ptr0o8klIpRTZfA/dBxdAZjJw51gpKY1eykYZk5mXp84txoTpXjbG1X1j/nR67ldW
es6T65T52jN6Go/tsKynwnhtJnoDY5+3VBM06ccwfhS+i2ynWTjriNfDaXgF03mNvmA8k5qBsDQx
48wDBAlbdB7IaXto9pZGM0Bd9L21CoLlNEkuop699pDEMDUibDKJvYYMdoVMueqpzLr5WHlGvc5H
b7wbxVVycEcB+TkvOUgZ6mUcSMZc5i6EyTU+oS4Qy00b3WU9j4c9vKbwMi1BcrZ76CrxlOMnGMd2
p1UDQRRsNaAEj5ys2lHxzdRP6cGflPPZKHdZL+TCnxWg5xYSLZ0sEAlsCp6Uu15RimT02HZ0fR3u
WV24J+XGChk2DlbN6Bff484lGkgXFgdEfCQ2DvHFjL/BtMoOfujZh77plsNoD+6ZOGnoOdJPi6+R
1+qWP1y7kWzM5cXXPelNeQ/4zO/MB1H1+Yeb2c4R9jrVqYzrVzcYnW80yXw8MOCHUzp5EfYu9goU
U3etllneoHwm0ZQk9qUM2nDlOWaBguwjpiomYM92OYHhGqC+1kowPpd13aEdcuS8WQc7utDOa1uY
1p3mphzsvuxPLaebp4yT/EPYpO33RNszPEHSx9dmYfbXZht+fAuLi+qxzlhjY6wXY5B3E6LZT9eQ
xc5akFtB6FWjjoDGI3zncViuqzTLiYtpDJT8HlSwAt90g70aQtiALWFlgS0+LjpLL+Agl+/OUva8
Iy1pnroePluzob6oynCfzSYrI9CPHdns7g+eergQCdwK/IvBw6L7Lgogr5L4Tz7UjB7tee8JuOub
tg3KbaYXSnyrIm53RYfWZUyr6ie5m4XkM4zS79aA8Nrz6Ezyri8T6yy6xFgXSlSbFGwreFtadoih
wa7he+LNcQT+t2YKPgfXL/ZWh3CthuEaNwCT20Cgtu0P359gUQVlNf+Ic7yhdAtpliZl8qkNMR5M
0xFPosnTjogZd1zbdjfRr2HhpSGNxoca4JuAsNwQGbAKmp8pT66Vlt0lFdxMbHFu8OnRa72nKVp+
2soff1ahDlZpGiOw2YF317eChb6Zkp+T72YPqi/EWgwObb84Ho+wR0UELoJOjuWk28LlmJuw3Z9z
t2MCZx5Pue+0h9x3sU5Mmd+8LhWbT5h/k4lIuqtyk+8NuxmjsWmJZw3deJ+BPx1xuQP6nitUJYO5
gWoMmHQP5IW+2EtWs3NCeOMpMePHPEzr56WdoRcmqBrVpugK/8tNRqQlg5+ejFN+DG3W4RSs9ta2
MusMwNWMIPb1WM+w8cSo3Z+mESaXWmjaTBlsQtq+4nZwXCJOmhZKX9u0MDYXxZooF+8H2APNeBs6
S5qCBw0DgLGAdYobmKN9tqrpmtxV2PK2oIfkY9fVWASUgVkAwgcKXclSfzVubztwS1tH83GMIakO
NfOqaxl49sbIGkp1UTmnMojlZ5rRhDRl/ppUpbEqWQmMiFAwT60bq2w+ROJXryPXZCO8id2B+WKC
1bAAzRpbzUoZZbZrZPc5ZkD5Orf9UIGYdsxOd3dZM3YAtEN7b5Ncecld33kRWd/tXTUXdOEcpKmp
5qTfeTP1TWttzQoIn9A5Tg8vH6NiqXGrQWbio3CYbar5w/bmK7N2jLd0cQJK50BsRArroEytDDc+
/eIFxsM2DAz6xWPY33RL5tMwoTeUxEQwW6PTrxoaN98hxmukaBhTA8aflcqZaVlAneyceELoMpPs
JhEeXOjecZKd7bg8lKr01n4Hq0gFvAnsz/m7dNr2tpqCL78327M9JiwK3RU1DwzzmTVfb6SP5tk/
mYRAPbpzjVTQVs4hHmA7uFJkpxmN7FzadM37UhswPdqfReEXBFH1xXkc04bjbUom5zj2jyP+TPrq
3vjiTXFKg9Okv0FEOAPJGUKNU1bdzWJn89qKgZ6SZ5Rt/ZwYPptkqlvPbd95/MUBQti0pmIr9lPR
me9ZEOvjLEfayQLvEnQL8zltDZycWf3AcayGkw1/PYmlcTt6HUxcEYg1DjWLwi/PaDNihlVxr1YE
WlJXJx1fP8XSCdfkY0jGBUOQ7/BatOVGyKra9EFLvVbX4QXTf7rtBadpg+52FPv5dxnUwU6HiFZS
mgA2oRrt2Yy7k882VNFpG+2TrkZotLDIH5Q9QzqtpnjnGPFbHPf2bpLAqCY52J9x0/LLpp/PmdDe
QTKmvQPoLg8ZtLxdXenkIZvQBVZ69IyLavQYudrRXz1kyorv5j6GMFjJG9YL/hqp6p2IF9r4rf4C
+oaJmGr/DsLIXNNZDqyzl4g0mj06Uo1juUcXsw+U9W5oP7MqnriFA3UEjOCvbLDKE8At/46cToz5
mfEGwz0/9w1tSdu1i00TIzgZQveQdpxxh+o3X5bUGNZJUZZRv/TLm5NIsZaFcCLHnbtH0OTtUzMW
7XZsHfdAJCeoMvaGdzWWWxxvYO8rjXQiI1fhsjDM4QEhHRm8c9wVkLrmNp6sbKNs305WNLT52VXV
Rn0hWQ4tGw41fUj6dRtXK72tZYMTuDjQCF+PwSxhJXXlEXQ5V2s09ZPO52Zj6Fk9qQXTmEjs4StA
o0J0W9pjM9feRswxv0wUHQjOENXKm9wX/mp39NhzAb/aXxIXJdez1zs/VvnnQi7e8+hm/ZaFIT63
g5anEvsngRNOuPEXxh5mK+s/LXwVH4bbBT5vThevC22+DHyrHVfXfYhBuD6GftDIVd0OatNUS7OO
J8DBk9FsZnA2J0sTNWb39vzIoORMhpzrrMWcl/etVWOFymo88XYTpLdJGHh74tA4e7fWcMS4MD0s
V8hxOs39WttNeNPRlHqlVKbClFBhvowJLHgU19RBdSqQtge7P6eWnm+poJ+FU8w7wlShk1vJ0JwT
a3yuF+pau1maSDvBp1aefWrJw74Ck1czjceMViSuSKYNH8jQ+fDS6iuIkxQpQKGvEtaAbOHX40/T
Xmj9ZPBWWVTLfk2tCnxYUmOQ1md+s0Xs7IrKSw9uHdaMttEyjFd2kjgQdzt7aomB5/+GgmrsZy/J
9oHjC5Ck5YcxznhAFzLq9n6oILKqGV9UwKSjqAHotWVd0n/1gM746s6KKzpcQrX3c7dMT0oQUlfT
rWPkjo65LLJxl6XGRz4FaYQTy9t7Na2T7JoduSM1MTnlAVBkmqLO2klYHAgd1c0F//LzbAA6b906
P5TkZkYa/CSMeu/dw7pyUoV23rwAO0oqtdyGU/zi59M3RXjfOisKd4MhgmHAikeqjZ34ocqCveld
RkjT0leA9fxCXZqgLR+81mejhImEecValMHcoFzIqMf1ntC7WPm5cbvkNUh01/lWsyBH7O4/U/CR
vbdLmnvT6fqLDUn14jOduAx+somBa22CRIY3Zj5/A61drq1aI/Z2acDeNZTstuh2eSEocQBTBl9h
QxIbEHPcVHIBXjk7ZredVEMuHzrFpvcwgXYhbjwmrd50V8HoswdCd8xYGGtMv/4jjPv2FnSmvGtw
QLynqlp+2nNVPtkmRgzRD9YDxo6MhWgo0dsNAcZRp6+e0TH2ie8P3CUmxzWme1yahr2PB6M+GiEV
ILxuO7/v8wkvEZptQ9svFs230GY+FrtOvakxYe0tWrD4tBVh2aCYsAfnVoQPlu1jrNzdzGwqLS6j
vpNIc4cptNV+hgVJc8fqzuSCc6QESBB3Y3HK89GGYjjEtN2TZHwcMN7tMHuxY415DIN61k+NWeVr
TvXzvo7TJLLQ2s9SmUmEbQLFR1Pg+PRTVr9CamMDWSIJsxCJ1vkW9DFCm7AMZMRsMcLbceIgPiZp
uAsx231v6LFSji8YnWydbTqtypfGdyv8hy1aSDTAnFt7fmPvmCIwg5MMMtp3ObXFTTZ3ACAYuFS4
bXzvXomevZKMh55q4meHjH8Z3FQBZ/V18FOUARa1Ad9OTEd0FxeLfwGciPSjVPk4Xtn1zMuhSvbp
/C3EmXqsDMYJ6wz5UHuM48SpTp81xikEKT2e+rbGCBGHlb8FqjiuLOBAfBEcwMYctjcdzlWk+BS7
QZKLB2EWWEoMba/SCTcfJxVzV9vNG+IjDLcKSO6SYCFfpP5OpkjxLTSn/kINHj8X6Fq7sFmqY7Vk
E/uZoiipeUBb5c97KiI7spyiPYZDqdYDhdHLohbwDZ3u2YcAoIbShxhfZd1RtyPDACLFyzHZnt4F
IF8vZVyGn1qj6rV+F29EMbV7mXGaqXQ1Aa+gw3FcRm3vGdnQHF59zjMhJZqc8VBOWbKkyMNB8956
7rKZWAtXfqqms1AMKnIi8mFycnwAmEB307GgloJv63/0tjGpyO2q6g25uniYOmwflQIn2RB/tBEO
vd7FghPWl8N4ngbMlISKMjNTUJNcIWD0wHL/QVjyUZpNvDPLlH5cYb1jpBnSKGMzDJw23uOYrXbl
GFuHvhY4uNzESVdV4ruPDpC584xjjme/zaKG9whtB5jgCNOPCSsfJd8AKTwSIfzKS55eYhfzKUVy
8dKHJA6s7NGf0W+CTm7CwRlvIdYnHwm/H6WBpipO2TyrOibGY1bD0SqCdNMREbypwwT47Uidn3uo
GgnJbCRaseai1z96WNvX5GfSR0xU860DmUE9kI77BON2ZBnzcNIWvLtGjdmhDINuq5Zw+im8mHch
ZAfdsf3UEYjQjObqCE3D6DQzKV26JBvGcViXO5Uj1STzKxhDEaEPfy3mMGy0g7PSdJJZRuS2G3vX
bz5A19O2xGC0wbgDEgFTysiMCPwNdFJGPEQzfR+9BcZoRvtzEFqu01HJXcMbeDHThWmjwezfaBnn
mypjInShWD2Yc+Af8zpIcRLE5UeW5e/aMhE6JWuIKxjqiKv53TCqhdEY18Mb3hlRjZ/3IWOCgRH6
nFd59oSX4R4BVuMnA6+DC3rw15jj/xc87akq+O9PHhqknn/g1v5996O6fBY/uj//0PXf+cefAsr2
n//uFVX22y82JSrUfA+qZH740Q15/1eo2f/rb/6vH79+ytNc//g//xsDc9lff1qiqvJ3/BmDcf8g
M/03aNrjlWT2r6Bp/K1/QtNC24RzBqbCgULP7/wTmkaH2g1c7NrIf1f2BCz5X2S04N9AoDtoZY5w
cE5cJ2z/C5rm/JuNGoI84jlMEIWEZ/7Xt7/7j/HK/6DZJT+q//z1X7lIf6TF0TTio4V8Olc4IZMI
5h/TmB4+lgS2Q3IHm2W+kx50Xe0V7cobRuMCM7Gi18i62AbwpYFu13TL6z7fQwXqz36XS/hWuRus
mOIeb2oe/jXHZRBOcSgAd9rkTP/dHPf1A/1zbPTXB4aK5rrC9ExfmH+ycdpaAqjr2+SOIRLjHgsJ
QpudDdu8tZPIH4q3ZnJResuQqScDMWHXkLXzN8P+v89vXz8Djn2bK8Z/3L5fkYB/mZHsMUj1riB2
yEh99zZehP1ZaKs5YPSlT9mZWbd2m16+/uXJ+lf36jrk/PtX5wbZocU3v/6P65P019FMqaYO+m9X
3cmuVP5tzyjUu1f49mW2K7UjRUqcl7pOnoi4vQ5P6MqyV2G9BAFG9zhT22Iqg3u7H2MI7FlSbvB3
Wn+Dyft9Ivx6ZQgMtwJbmD4oBbSW3z9iETvdPNRlfteHc3keXYZVZNjB2PRxsjV7sxHWgUFB7+Jo
Of1dUtOve//HBQoDIWzf5V0TbvjHtHVntqkjwq68k6q9pGYtn2D2cqYhru7GoO19JJMQWRSWAAhR
12oPHZaJdZir9JjN0lr/zf263o/fPo5jCtckCFII33YYdfv9YiypoK7pK3VHjcArpWtn/Fpw/l/M
cOqKrYTm/rlwBn2uwsamo8V03sr26vmcGFWZ3GSwq3EV6Ll/Nv/+Tln/7UVCEsD/7Zg2W7rwgz+e
JrDCniJxI7htarOiNVAtl2C0u3fL0mr3S0oPBrQ0BmD6U56mxrGyquxvLtGvR/b3SwQbyvchR17v
mv1nMqpMewZhERbvJiwZO98b6meLg8VhxGx135Wg7VZe2DNRlsm+iQrpZah+WuLHC/vqbpaSU7eR
5oLIxSR/mV33kWPItKo92QFvHZhaNbreO1EVjV/xaIn7yYXJBqeD0ZZsemqmYcQyTnA8zlp8FXFK
RIRp1ct6YAhZrcakLF7KeOZFmq83yjSXnqmKeTlxeOhXSY8HUS5h9Y79mI8KjZj4sTqdrfWSKXvf
Vmq+DZNy/Pqfn6zfB6h5y5gJYtn2BfGiPFfmH7eu0EAI3KlP71w1+mevNDNmsCb9Jl3bwr9Dvqes
pMVwVV3QP+zKv0kc+Ff/vOexAPq27Tuex+b013UoCfMFdXJUd50hjSNtiWxtkQx24ilt9/VY4ebC
DdBsCbb7qsmCu/ufv/2v8MffH5rQxITF/ujYgen8SamYdRwiyCX5nTm3PBVaYmZsQu+62nnL+GUF
LhMA14eacAHrgkm+/Gm1AV73sslD8tAJdr6v6UIy1oqna91jiW9X9dBZ1A8EW6xmiGlopbHESciB
uzkYarIufWOqXYJJMl9ZzH0MQI55Z1aeF7aPsTHNrwt5woxYMj9sYeaCE7RW3sSHMorSugAM558e
1ZSMK4jTnJ+LVlsXss3NKSo5nDx7Ib82rHD8Ys7ZO6F3FW/S1M1zT+/r6CN6nOSvhd1vTXFPalz9
Xqian/8/X91/dXP/L3Vntty2kq3pV+kXwA4kkAAStxxFUiI1WLLlG4Qs25jnGU/fH+g6cWxaR4rd
0RfdEXVR5b3LAIFE5hr+/1vK4BnZBkRcdbmHdlZtZn1lxbcaRzxCZva420KY/s6wQgGbaBq/ATyl
2mCOwVobffnB4poXz58vlx3JUKawXBa3eRmQpIjeKUd59Yn+Q/E8usn8Rc0vk5ZS8Syz2vrgMBcz
zOLiivMWSATEUFv5C1fw+2nuiLRNNKs/Ed/wEUMNrvYJg2MwmTEhL2dy48oKQzxnutOh41flasBg
o+EQ+BU9/49DKs+gkYs74QCVTBYRDi4md447frsTjx4abHc1nAIGX183qmZUc4snrPP8wFxUlh7e
0CHz1n2cxtdNxmpaYN+HD5U79L3xME1T1H1R4UezhP461U1CTdtiTi+RJ69n/ue/3RcDIfyCoEc/
OXYfbsXQVXtpmAGF+Nx+FjnCT+mOYuHnU/jBajiDXS4eibQtE38KZ4QwLk8pYbW+wkIocZQWzmPR
dQk5Z5Zniwpk/CsVT3GUpGu3JoqwpQ/OazExDK0nh6OfFwd6sRqzvr8agjG/Ur7TDP/6c2HJsBEJ
07b1+Yv589GUek3nsDTkSTf75rFtTPLDsm2/UsuoroN5ZqozxUGHWUFYyHgS+9v7n+vfMY9pzs/G
dAQNLJNU4s8b0G3grOiqCENzV/tcjynVU8blrYThg6ysmnDrlCK88SstQJUZjf5T53sR/CN2mkeI
HP9u6MF8Nv15PxfoGCQLaRf3gTzRU/qCCnwv3OjnB7/5r0B4vgZXIgkQhHuXi0KJLqqUr5BLV2Oo
L9XUtAxUHfJdhsnruvUT/zqKIU9nOpBlyufWlY/wZud0WbwLUGq1SyFF8z3H8bgWbut+sGj//lxc
ZksRBCubj9k+o6h++1x8UvBESujX/uAZ1zKWDcOyQtxJpOB6mFD0c2llOplUeyabmB/sZ39voK6w
dYVYE1OSa1wSrO0mYRAS0e5t1TORZpEEdvOoEqUfHcztS6dhoPoHUdwFyod3jlzfNG1ASUT8hHMX
+0MQQ7JKVRvdWWFSLdvAlyblkxwrSJ7j6Ji3UfKhAn6LaG4Sp6mWCdM1b6us1dZOkRbPU+aiyqsc
RnzVLgLrAX1l4Ez5TcOMsTtiv+HQYxDx/HB6Omctcd7qn95fVefxTb9vNWDKHYd0zrYE0ehfsaiD
uBMt4Nie4HoU125llAdLlmiya/kwNgnHkC9i7K4dNjCa3fFrG5ePlZg4pfzSx4tBpLmzQxmtaJDT
YaQFF6y63qbf76Y3eZR9iUBjqUUn4umrPrT5luJfhU9clZ9UYPY/Yvxit+cIII/sfOfa4XQ/EId+
x24F31mfDZ/xYA1f08kwPscUj9ATeES3Ic5GXVXcoSrNK2MsEZ5SCd+UfQccuqcfh2TUPXnIWJFo
AoxuRkutO1srBAvTTbd5DzNQuWP4gidYVtBIkgbbHy6UbThEXCHS+1vlIDucpuJJY5e7jhqqjp3V
tg+pJPCarJMhp4jW0OQuUA5qLynavbsaWcraTifroJpGtNu40gPU7wFyVKOJfwaulj060sx3flMY
NMCHLn9E6KcfIlpM100bTa8qMMRzmHrOTkmrBM9IsJaVlhF+sIovvxtpEQIIklbaSIIhWBcbqeX2
2RhhHTqhpCMQG1qSBWuO3KSVrt0uGj4I4t/axDjQdLIw8kP98qNhwNbkdjZqNY7S5rHqq3I7Ai9I
F2k1AIp6f3FfzKj+tS1TfmJV8x+FLvTPY0KzmsHIFI4yLG9EVGFRd08U74ODSuvhNSXJghSDVXxh
arTaSDq7tWRmxTVx9KOiawW+2efp+6AVVkiEmCAi/ApCge7X29m5fKWPQZd9cLieQXK/f5IcJtTN
pDDZ0t7IUSfLtXrLqMWpbItZx0jbeFkRuV8jQeCWMtfG01hUZnNwED9/cqT87s4hcYt07WfT2/3e
YKOAmhpnC7vWkk8dH+njB492ripc3qTB4qF4hs+Eu/3z0U5qEpRXuMm61DsIKKg7jpkTZxspknbr
J4W7G13X+8T0cXFEsdmj/QtXaQ7pz+rCHxbT/D6CbL354NjPCJ8tTiFx/ue/HUFcE0NnSRe9nizr
UNeieQRizg4a5s4DwxnCA6MTh11iRBNWkyT/2jUdsa+GJE7pkfmgNa15HeUNaQkdkFcZBP9Hj+1c
/jSlwSd+CRqDSsMEaCwd1LF6caTVntxakffZ7QvE2XWN0C8qkiugMflBd3UsGwXx3mSrHel5c9L8
4APg2V9FPdYakRzFNWnOZSzjz9fo4waBdNeLk1v01kFmYfHceQUbdBIgdhwdo6IDwsP8YPX8XYbh
sorJLFSKbFdeFvXcVrTJbMs5+ZnrfzNanOpWy5x6gs16rRlTfxehoj1UbuHcmcaEA/ecBP4f3IUy
LdvlZqRk+O6fP96N+8HXBqzWMdLvBKSBqlFl2cE6soW/oHn4TS8n7wVfIACO+c+ztvmIgP9GRYqC
thAEsRTFXXFZV2AGeeuYgzGdqDwEhzzn/BeTkq9xKMXR8focCU5ynHpmhGORo3bGOMbt+w/inMr8
+TFzD5LTXxLSE7zN6fFvH47TiwIBodRPA4kHbmNbJ82eP1yfDmSy8FCwQwiLY3uTjVNwlEEpHoas
zH/kbRhMK1taxTNDlihLgKFrHmNk0Dutk8adA2/uYM3pqx92+a4Sdk2nskcpl4w0QzHjJOEG+59u
kOCEhAnKIek912kZD/Bhms9jnd/pxU/lZ/LGBUvPtC+r2EnWoTdv+//sEQkNsKN0inCLKtC5w94s
DhXTA1a5X75EiMfuOdXVnaQvcYCnTmLsW3Ib6sZ4XWXGgx/acj1owG9yF+haYlkTSATZ/8Bvax5p
E36pzI6qxjD12GCYUoPZtH7iYJwhGTTVfpVIh8E0T+WEwGfVuXhUEaiWdEIDCUfJGMZ7SBclTC0D
dkU0QZsRczV1iC0q2lpuWgcimBh7e0fzbdIOXROV+7bGFerGjbWO9T77UqY+9QwVZGvc2TkQ5Sq+
s+Tgs/AFaytG3dwIV6DK5+lrvKqdjdNsD7em/DS6RftzaqBSIpFBjNUZ/k3AubN1E2NCAKkBd+k0
7Rt9V51RQ3PYa/K/yVixpVFhyq0OwEdmbiNsDDdeooYtORtLhaxM3XV9lu8UfYW70gX7kRZAPKbY
20vf+axjiwcPIbe+7sNF0Yo2fM1tTLXnwLmbGsIUUag9nLBoz6ypcGtRUR7SKNjEKKv2mLAHeApG
uTW8bjhMvYFoZS6DRW3XI/osxx+ZE8THMKL2m2YecWaa9IfSLGtm3Ujts8r6H9kUu0dmQUUFDXsP
upoHeDAw05c0bt09OZm2aZsYVlEkgpNysYekSHqQ/LThiEPXuhVJ1K1QLlyHsQZsr29FvkNy3jym
pdndQ67iBKIb9eSIpER2U4uBKZUQURbnf0nqCdiuoLIeKhFDFmnxCzoRI4tkD7+gGtzk11kFANHA
IkHVt2owd2noX5+DqLR2KUH1LYN59K1poe9ZlBYuDSrKbbpw5+QxDIwcEBM147IteQznl4ay1Fh6
dOi+RXEsb6jGONusps3fdm6GNoHQ/2rssdn39aEp/Pyr6XU3SSccZJYKQ5SVeUsOOJsswkJIAd53
leiev7Xk2HwqoLShhbes69Cq1b6Kk2HZQD5YxEZZo1aRaXw4n0YYe0NE+uVEDVPLzE+kl8WNGGPw
7FJp+yLJkzWCeHkMjTBfjtSCv/V5md9mcKN3vqV1q3BA7NBlAupk2Bcrp/ObLaJcB/yOC27BTGv3
pszc+w660nXmlsNVhfJtFWqMXfZYyZixfASThQzEM7pqHJ76CEqlTZHgrRoMnEsp9QA9mUNtYQy1
YCXQYiyNopKf6zKk307PXmNuE3xgF1GKXQBiQLayxI/1JGrHYCv1XlI/ie+bwXFe+jb44tW+WKtM
plsfduJtgn5hWVR4/8+7YsBn9sgxtKGNwo2FWbtCIJ0u+RhfJjbnY6mzl9Z199WsAsQHQ5Z3r5Wq
sSjMCUfU4CvGFNNheG468wUTRv1I2Ns8yrm++quUP5QJi1CXEqPUmAcvccXup0XoTvidNGs6R21F
iRFr8kigxrHyrz0MY1ubNOixhPS8dlHbboaZPFC3en0b9bCcRtn4Jy1t/B06A3AcVpYeNEGrE328
BjFDSYQcC0dO4xqhSsQEBVV+VpHuHb3CDijaOGwvYWQNa6cZ7xkKwQgs3S6e0UiyETYDbQlmUcUt
Dn+bBpxpccrUVVQ+ByW6l8W5UnJ+eslo2+Bo8b5EU/rqlWGO6I6ZV1s8wFB5yf9uQGYmr7iSrS+m
VfffU3/IbwYtVCc7zbUHjC/jvu4Na1MNtbnTnbrfCTmhv/Saej2FabEBngHDjdGgUOqiAlBJVS7t
KGkeHTVSCk8mQuYpoE5z3srGwWgeEeriWQbiZVwFzJO/MyLsdGU7WHuOHOPJTtnVXTP/ZIT6zTRw
yk4Zw64WhdZYCyPEJNzmMF41Me3Tscy3wCvi61pBYgr9kauNoyiepIZrbkCy1/M7c7idbQOGYHC/
pI0sfhSNRy/OKVAh4y/Wn3M7vM96Y0TijdMGRd9B+aZ/ZceJ3FTJpG4aU5k7KQzrSgEjXBodUtCZ
I5qHRfMwGnih3UpZawNNy00apLe23UeHrm2sOzVHm27r8ObOFW5Q+6JYEhE6W6xQfZ92D4ZuUkyY
3DVB6fQDnOp0041J/qvkGM3BURRqEs1u5CxDXtU26UwKfKav9UsE35hzfSwSthbo15TAEuQpbg1p
OMd0W0Y+Z5sWfIGTd21rVgSSx+8Peo+IM+1z/VNKn3armnJ8zYj7VlRmfGcVTeDWFpNq6ke8gbSe
W7cMV4Unvkt9qD/LvNBwbESIfU1PGEu4oZTm6mjcG65kbGzlpDijKnpqXhnfVCGkxwmvKODS+CiG
1sSBGzP7gFbJFiIOet+0/5Ez0e5GIIDbx7Sk1mZJjp44MnwwYt3GWt7OON3O2+A18e4TbWgOhtPk
pyQbKfFJr5wxb3z1yH/1R2o0yQnYCAMnglF0X2Fj1RDGKJWewz3gUeFdacbpj8kzaefPs/KyOvYX
tWbbq9yS3kLF5Hii53YWRoRSVY6lc3LoPy8yia6wcfvxKRk1bT8VWT3rE6sj04PCLWlNvnP0TC5N
vVR4HHmQYDsINVeGWVPy4QP/7LVwLOmaujfd+YQso4mpILKESW9mFR0IA9N/3UZ85VPrcprlEwBg
s+jxvc3fskHQ5pe5ed/OxbPMxdEN7m1NTanzV3HCk2qVokQekQKafGbKfRjN3j60+Mi3hEHiUdcA
2sXIlFh2lqK9EDqoP7pI3WV+PkfFs3qg9237q54MGj8/DtTdYAi+GTfRjeeCsIIkoqo4u0tMUBGU
hpqdB0QQf9L3JRnlHEfCJyieUd7zj/DMR3wBtmrvo5o/nRBBHnxnrL/4tc8KdBUObACDck8FJ9iH
kbBfXTCDx8qN4WkrZGI7NFj1AQ2ygYRrqstvUpZcLqE3S8l1wkGHxOaTXyjtpPLQ3pTmNMB9EFO2
y88tXkNzoPp2cG7wFnX2KG8lRgJtPZZABI6Rh8QvDOPhvs/CU+yZ5bTsulnyHFpO90CDqf6ut1r3
paFTdg3JF36HXRJNKH2YnN25ygMKz/jO+AHti07Uizy2NOs7sy3KH3ll0ImGIZYADi7Ix/HDtxgB
6iaEGWSEaIyNDXaQCWhROTyz8+Ce72yLgjaIIzggijE7VaF/RX3vm9iMg/4wTMZjrQp5jzz4doys
Ryex3cfRHNSOfbTDHtBz80LXiLoyvrKc3qhHb90g0FiPdqStWOsoZIlXfG1pp0xGLXIDKxgO9oXp
FPeWp8c7+jbjuqyx9yeabT0HTtFfi1jJTWB2/cZ0PPvAAO29jKyMICKERuQEL+g3iNwCqE6nEWvQ
0kDejiAeMU/cjOVWBnD1EiaAOFjOzOp1UMWM/fHtCQVwplXf0HmXKKWTxjtmDLHIVs1gyu+sPc/d
QYhqo5s8iFW1tBlufuWkmFIzu7COeHuKn5lb2P1GG8MArrUro8/JqM8nAJVPPHiDWX1RXVBr1yCr
O9iHkZGW1w5e0a/4lp1VIWrXXwzDuE3qRC093IcLHGCnVJn7sU/bvaH64djbEPKMKClvIk//UYYA
efFXhcldkikOb86B+IUd0Rzx1g9uurRDNrO13VrG9Qij1130heu81B2xPCimOqj3cZbJp8RnwgJA
7XY4dXXttre4n4PSRRqdlPGWaZb6k8A3wN+nBqr+DkoqDJFTuAWTnK0T+EB3EGG8JeYsSbcwIQOY
dDOzlufm86/4IbHLWi0Y9OKditBsT+c+9blGW2qYX+l857vSJo81xoEoOvU0vm8j7fh0jDTn0zn/
a5EuwnEFUCzf6X5EDmQGAiHSOfYo5q02SslSzv9q7RFvJXPP26darlYuoKaNrGDuBrbZ3DIJSK2A
e4gjhybdR5uiVJqG5XMYVf0r+3mPC4NUjmOYK3pz1uynBUEBsPbPOg5tZgDY+G6XTB4snpFmMiHJ
HUL7J7wOhmafY8kkmxOCzG+jg2nn1sG223iVAKiJkL+H+VMzJ7x+2lOXRYOClCRU7HVyFOTpIANo
s7RAG9mb59pfE0u2naGwm4KPqnAbRL5NjNlQDXdYqeuTJp3m0bQwJtquz2cYeMav28iLmr9Q84vz
Lil5av2sbcA+Ba4TgbjaQzrBtoYh5Ig/I/dQ5GfURYUWzBU0fnng4/QOVFluancarsY0+Nl2CnFz
OYw7joPbvoS804kq26WB612xOziPfs8UoiBsOaT4iQvCXf9Ki71kr3VuBBiF2EpTif9Q56lxwzfL
eBvX7YZlJBtxnzdt88hr5/kRbcJwHgJ/3cRg48B1pnep9KZpaU6mvi8CbdO3FgSqpgbzmWn8Fz95
OVdCRG+RjNfYKww99lbuRBahROx/dzU13YyqFJBifD34loX4qRY1Rn4aKfPDcdS8xLK6u6UWbB4G
zQTsO6Ka/vVi8Y89ikFQOnRi+yrlRCc7SboVNSjrPi5SuG682inSdTKYWPeSdSbJ7fu6Sb85BN4P
AL/zddinn7UkIF1F8Q+gKRLpWorI/pTqsdiR/4GrmnSKHzGE6hxZ5BEGOhYVIoQHLWw4bNkHWR++
F+Jsj8ka0p4eyHkFRzFFPR8sCvwLMP6L80Hx60Q14XQtSzrvu3KuWATQP3ZUykcc0vljoIXfHFNa
p6gE8cIJKMeVMkjJkZ63130NmUrQQ71rx6p6xY6q7uugjE22Bh6YLF3tR+1QYV0mPWoe2BOIo3oZ
F0d/xBSp2VMwLqYI3iqwCh1jQt1AlJ67l0VaDt8EJErqWjph4th6yQZzEiwZJpNdySDRd0pzknWv
hvg0VVHlQ3EMv54LNH4CY3HBVC84IVPpjE+/hFOOjf/Q6xLzkTLWZ5nMaM0YSfRXrY6hYDUmYpqz
xCjxVfY9GTzv9rzcSx8mdk5s4RPu8nXHSewuqYaYd82QfIrn+rVu5wz0MkSJKxLRFruIT7Wk7DV2
I2ZD14+lreFL0kxQzL+2I2HgIndwli35Hhtn0TfhlC8SlF/2XDfe6pFRzeZuJiOBMaACklV3oRwJ
4C2trwDQJwltiom0O8X02EAerXzcGYNXEuzoYOY2DeNtWemekX6Fu9nBhzaD03l3k6gprgzLegir
UB27mpBvc64SnlMkKh1liPU9EbeeWViP1RxOntM7ziOKhYjpSErRzdyBJgEFwSnpXQPfV3c9SoTH
6bwRVzo/OvOCQ9TkEL2CAZVTixpgL0EGH+BaFcfBgHeGAZ4/AuJaAnj9ZlW2tzbDUr/V9SpgprMW
P1vhWO3CQa6ZWGAdKY5p94zCInmZK32FiRSrERlQMdZaetNbRfWcyApJPlI/rNbtcH+ubLsAtA52
2pPUDOmmLy25a2ALnbKzPmoubZ0Lksjv8s8JU673du2Dp+hHbVkVnr/W8rlEVHd5fR+DYTsm6Gru
OreD2z+03bFFLbJVYJzUonCsF9NwkoM+H3zYqNpj4GJ3nfQIt1oX6ZRFcEHp1SA3lon/coF534PP
QAQ9pDpIfFBeV2kzBvQgTPfVmUZqNmhLu8xpAazrDKIb86MwJ4GzvGFEhqt7REVCbbQaPaMTWSw6
qyQq79RYACCSVnC0QjrIcqhZIo0PMaWG/UAW3yTh2mKTGldUyCBGx27SfhdY4eW+HeEIc+JE/Wtr
0VqNz7LD8zkPfJ4zypnmQoBT6qw120l4D3MDKHdDb5m7ljMr6P07GOzDluqRQ/ECZvZ5LaEeFpvc
lRQNgMns4a5U24wa7K7NCnWlSqvYlVD+d27Zr4vM06+F3gWfurh4wbARXBPQEJRZUXwNaPIKX7vx
rS5k85jMOgxVOBLXBmgP6HrBjSA7gDA6jJ9iwx0+gY6Nj65LYGDD9dxaEbMd0q4zNrlUR4ek+trN
NeM76yl87pDVHs4r/v3i/xtiI/pQjlKWYptBDn/RAgbdo3IQi7QbnSb5RPH8u5pCCFQ9nsVOWNm+
ynW17VPgnGHQfe66jjaooSlzGbqZ9+OXgrdEp7VN7N67ff/u/laV0BxSOn6AWVLiXLZo2gFkSVLE
04npG/h1UNfEZ5mBlIGB+zCPo0ML5gIKdVF67gdzt96QGaG01CUBja1QY5kX3TEvsTK7d0omO/oh
pkAcNMXzeUemSsW0njAub/RAf+qzJCKLaArz1izy4EesJzmKjzTcvP8wLpv1JjpuXVF3ciCx/a1S
DCtm+bSepk6FQzwGRZa+hT6njLpDVTCWbN7vX/CNB+C4StjI203msRjOhdCLcLuLitTXTqPG2ZVQ
U4wXQ6i734Ux6qexyOW9ls92a1+5N8BHZ3wVN7foy6ba26HtPr1/Q+fF+Gf7hhuiazi3d/GKGBci
YCOUxATNhPkT5/Gd4wXuazVR39XBPG+auv6ZdJ279U2FLXYaGNfR+3djo4qfrmRoOEJzvQU9VQCi
1fRoPdSVd9CzgIg3DNWj5IO/avs2/KC/9oYOgZGcQneEicbG+UtloXcYLxtlmCdsavF6qovmSisD
6kYxDIOy976ie25u/SyC8gtNpFt7WaZdO5GXLNucnu88uWWCnAn4x4f6dlvpTXXV+2ANzueFwul0
9/6DFvOD/PNBc8toMnWXJr/rnsdZ/dYSzGWcYbgLrJMTOwnzBWpz0wUy3oZYGjYUlK1D0xNdK3+0
ngdQZ5vY75+ZMEVW/J+aElMdxjH46JP8u2HNfXFiCAcnDHd38UliUilwBlfy1Ad19MRQVm8bybB9
rB0wMzASjbt0iFZRxSSY3LPdvUObhxlBCHduRDvZezUHQiaK0ZVn2vVri3djxRygbP3B8/tbX6t0
Mk+be0Qs7lxqEWZxbe8DljvF5w7PuQYWjnHxHBLmL7gzIBQMY9mZVfKShVG8wk9IpXXu571/J39v
GooHNX8rLEHTuZRKEnNx6Og0PM8NXR3KwncX8zwKLD89enPH6P3rvSGlRtaDAByRIlYhdSEMAcaB
RalLjJOZe5FOIfGVdky2zYtIIs5T1qFnpsIOXGpHE4ag4P2rv3GaKZ02OqvD0F0cDRenWYhRfUoy
PrXBE/DkG5uK9mirY+smFLGbbk+HIb5WqQzBlqLOi62yvLMCF9d0lmqvQ158Uvj+71AjffRk3ngT
AmkKL8FEbgdC/s8ue5UHuaX3tX0KE1SzZ4HgWWdGw7h4hplaf6DReeNNsOc4iDrm8wJ5x5/XGwl8
JVJL68TYq+jKYiAV53mYP6RJThsnNTFLVszqSTCr7C1pOYsPXsXfEiHKpgLN6ryL4N64eBVaJRiO
UijrFGtWu8Oh4l9lKsley3nWgIislRhnCTEt3qduUtmNMapPtctE0iju7Suf+VYf+LTeWhzcEEVW
WyASFfbFGzBxKxZmYdsnanb2YxXlPiI+M/I3BYIiChm281NK+glBxQfijdpVW8bNVgRBxpgBA1O9
YLTVt173+9dhmuUO7z+xN14YT4lHjaiaTePycCsgV2i+6aiTFPFc864kLaw27V+juUkbi3h4PQfL
5/1qGCZaE+/fwBtiFA5X3ACWQIxPOfRCCNIMuXRDZuGeVBeN97U/Tw6KYmzCY3zIraY5pD7AI8Hg
hKtwGJJtbFO2/WDdvHHGK3QW7CDSkEw5vNRI4XjI7YlN/da12j2S8ox+3NBs4f/SDtWm6Ysaephs
FWUfmpFy2BjhXWzH7cHMAybCJFUM3cuoX1ofxANchxDguGhPtkY5pWROO/MFHUqE7z+6N84lIjLM
XJLPBQ3NxdICFkQmCU36tp73OCpWzl1rGEiqCnvOSua2X2v91zH9f9t6fBO+Vnmd/2wuvce/W4//
fzIo48mwWJv/s0V5m3Ns/q+H9tv3sIaO8dr8bm/+z//7l1XZtP5RroXvxDLpVP6XTZk/Jd8wqUG4
Nq5XtoP/timb/6DEx703x0aGQDv93zZl4x8bGxGkLR1b8b+xKBv6vDv/FoARiRJ9ma4OLsW0icQu
ztGwKDXLZH4Gk3gYzwxKWy5hpTEJqW93nUo2kYEQxhGfrSa9rSS2b79dj+AuED0xHb6pD5hkr1Kg
Nv2UnjSNdmEnj8JyDqqPn8IiODIH5bGDBbtoSmeftP22q2oU1JRmmUeCxHVfSf2eOBCBZOxmS5la
3wHWIwAC7WeKn7YiFF0wOWybJEmxzaPom4NC7AdulTpaGJMhHocMMrBlldnR0nJr3ymIbVQRzd0Q
pEyZSOz2qaHgtTCNhLkLI5MDBzMtlprQ1F2Q2d/i+sWPi/zk43BdBIX9WujhsAoiS6zGqk4ZaNR3
m8xygpMpnOCKqXIU6gpkwIuk8dXONpnmWjWVfT+M8YOvW/krYKxmKQgBV9i05bGJWouqDnMtV1Xp
lAGyFAjBcQZvSM8cGiV5TaXPVXPRt1umCv7GaFUInPTitvIdJo4Os7yFLgQyvoeC/InuVB28WhBR
qpx/p3b6fZzW/p2bMrSemhJQgpZJ7x3ognjrdpA783EHlGvl6cEe4vgVMX3dxwcVZTvIFMsqfaqb
Zkf/ceHp2UZDJqOs6RgCUS/GgIl2XvA0+h3/Qn4MpGrouIPiTYr6G5isDbxZHG3288BkXgZVLoX6
wvjQzeRC92T0x5Rs8QIvNefBSd0ZZgtIlrGk/CYJTZFJaNciwF/lD+1tVo4ZHU7M7wuzcxrOb88v
XmtzgqBnBRPd5qLeCSOLn8zGaFZJ5h3TIt5VU1IBNdW/Yk8Xj1RAHzhT9CuoatGJLrip5XvLi37I
7lAHtI4Y+OJEiCZQgMYLppQ9dDhaWMCvFXM7bnEJW1d1G+6jzgJRzC2mZUejvO1jJGdMShWMCjZF
9p11oDECZBArbivewNopDmmSnBLPSW9wPDTggK3roTLSHVAvicdNIggua2eh0KjICSkH1ls0Vm7/
xQuU8+uY/1eb9qn4kT001Y8fzc1Lcbkr/z9JhODA+5+328PL9BIHdfNygZHg//Rrl1XOP3i92DSJ
fxnxgqntv3Zaaf+DHNNAf8rWaSOFZV//DxDCsv6h2IHPi4zPnqMR/rr/ACGk/o9lU5WhBYcogD1Y
/pvd9uLwnl2XhoUglN4gZzd1jj8j5SyA69w0DPTKmaQJ7X3w4h+iYCAIiFjNODCvwTriOg7DD4KG
CzHqr+vON+/gpXPAB/x53RATndd7OjJKm31HRyi2geZHLbxP7P1v7+P218HxO/PiIvk4X4pRYBgt
6cnjv7g4TtIJtVPbMBO1K3q2e7N9cuHbbYxpwqZnaP+ubPfrahiyXOpmmGUvs/S+pJoUNQOGUaej
DuAI4PTs9ytGUISbou/7JdQaXNt2/vCvfyYpN2kWBSvM69b8xH8rW4S9MOehr7xJxSTqoLb1n62d
juswmsS6Tur8A9fbG48V9hLh+mzJNiBk/Hm9CjFZ4MWoS9IgSQdATgxZXvnV1N3ZAMDcDaDRJv1g
1cyh5G+RAQ+XegynmMGC5cO5DNJru0EE21vVpmNmCQMdkI2pXHwkCr+8ik2qqkscuezMfBuXBg9K
LBBjK6ffWGqeUV40wVUZRfYHKc/lF8BVHIMfhJHTJiO+dA0GstYyaqzDTNfLaJkmQ/g5KsBuL0Ak
6Lv3F8dbFwNfQiWOku7ftaMmoIHh2ThEORAouQfDo2/ASDJD4/n9C73x7GBgSPqOOAsoel2swsKM
siwEkbXRXOeEE7OC3uoOHyy9Ny8irXnfojLNtvXn0mNFU9SvG6aOmfLVlID3/clTH2wbbz0ygk+e
FrsigvmLi5iBl9i+4pcIZXfbYppggbr5dYLyffP+M5u/lN9WNXK+OSOn5mgDuCF/utiDbWPswckm
9KnWSGY++GQu/nKMs/PJQiwtSG559xd/eU/Vi+lAabzBX8mI8ynUveretCPR3OUp0wivhoa69TKb
vMgCWcLsuieafd5w//5vvDhn5tsg55urP3OGiLj1z1emgfVT08DQkEbvY/LY3CvB1ITQbZjJE6vi
yskC8+vQgfv5d0v/fGW2fYN0RsA9uqwFWdNoJtXUJhtEHMl2RFO1GSOGjxLjW5/+/Y9k2+CUn63A
4gyy+G0LRsWUmejvmOMYMF1P8+vqlWyfpMWT03Yy0vY+LlX7QWnnrSc7f9I2+zB8DHlhxvUiQ2f0
QcXM+FCAGWydpvncAS3fZXbD+K7BN1pmBnW5+eNf/lj2XxssCQ003idBxJ9v1DP0PIv1It0AdGse
NNuhaxhk2XOd9OW2r1vU6EYiP79/0Ysv3yTrhEegU8UiQ6W0Nv/z359wb0gnc0W6KUdBl7tRfbIy
+9DsPvhqLj7+X9chysIvw5dPqPXndYLQc/uaqaQbvfW9Gyvu5C05jkUTecw/+Pov3x/Zt025HAIH
z5IVOp+zv/+kgNF7+HIYaNMsm6/h6f0HNhe7+Qt+214YyUhths0YObKN2cm92JLNVjIVnH7StmsC
msH6OGX7Loh1XFXANoDVxx2odpq0IBz/N0fn1dw2kkbRX4QqpEZ4JQCSoihLlmwrvKA8ltTIQKOR
Gr9+D7f2YXZ3NB6RCP2Fe88N+8pFCdVFiBF5wTrdYXUkQXQNgSOAc3yii8PBlPFhq2T85k/CR11U
6P0W06YxcS+RkDJtBTl6xNWr8B1r/HxpSO+QiRdtG0RTTxNa6S3lnwGEQ5gMVteeq5XY4UTXo3eZ
91GLBww2dMIIilC2+yUL4tYK1tdQhuSflINbPHd1zEJUC+s93wzdfTWJf+TJhJ/2Ync/8cPPIHVR
c7yXtZATelAPEDcsRjGi3CEWKim0JFlhwIlSpsHUm/NU9JrwOYnvJGvZarzwEOc/Zj3uOtUimhbk
mDWI3mD3bvDXxY8T7S3yTkxaIFB2phIKmEMKzBmeK8BvRgchHlBM+NkWqS1IhCP5+ukRNv/c/T9V
IIwt8x9aF/etaDwoaqZz2uaAe5XoPV+66lLxajdE/U4Cu+489wN5eRIOdgio6E2WuW4JFbWbnyoM
BsSqilwnXLsoxBrigPNzPgXSO6joRpkdlb7hNtlPzGcm/wB1qXN6cjPXUP/Ka+gFXcmaPI0Nnq1D
M5ImTuZAUG3nnL/BNiOe4lPjESNCfdI2d6G04H6qYLLq49pEw2eOAfwRcYPtHj0zekQZ1EPzMECs
9J6At69PCBXJR1glMp3rXO7dxpsffdhhNWPXnf1odj73Mug1lHG455txvQ/XKVdSBAr2EkBC0VRg
3egKqO+Y0YcUmiTpeQRhQK+vBbF+yOOWlUzAyCPJOkBG8bzU9UhoKOmA31i6hwh1cNR1SUH9+J6H
Ze/ehb0cqifE69u98pvYOqEYodZzxda+U/Q53qknjV4fsT9Y+txIH7ymWYuWHjnQ/Iabt+KL1zvh
T9ONKZXO2hg8HLMi9GvaiY7v66BR6dgryyb4VbgI6Vo1/4Mn7hAcwNamSzZvce+HwC3C4+DMtQMh
aLZ/8utUqIlsPYNSyGe2FqtWDtkUwU7+0ahQb5AcMDCG3sJgfdw7ZucJBCfzQfTIwPxahpvO/Lyb
9LXOzTScrFIRBGQRLn3CyBfqtHWE7jPJprs9eqhN8ztSIaYJwerO6IYwp9xPDbPfC9+EqbKaKvWe
UMgYlHo/k5UdFaL57eSxAL7Xabu75I7hlrvp1EWy9+weIZXGK68UrwghT5OjBoSZIMrlYCE2AUcw
aYW+FhFzTg/he3jvfY2qBVPTQPDXbk/yv3GEn562qhH+EcSSS1B2Q57aqd2CqfsV+/2MZn2opyjz
9wX5pz1FzpoWIzkfh6IJ1zec/uGeCK+YXx0k+OI34qTwT1nirjvWXm0+rXgSLuHx9uTfaXBfGrLC
xgSMGCZ92VQoRFJp2Dc5KO7pTtoNiqY+DMbXhvdbnS7QZz7LXHReakQTWIh862DmzYUlgOnK7APh
nQfW9FGz768+lf+1UzYZ2KJziwjcKTJ7AOe29I+r3TKn6wLVnEZjrCITS2+Y6gWWL4/xUMzf67JZ
TgIntv6RuwLHjdDN/jWojh/z3Vn8GZzWmZOo77gFBu2RrxSGU/F3iYv+eQlLAgQc4knwOfcwy+7r
4EbX6Ul0NJgZgpGMswG3/QnnEUh7mcfWgv6/bOmVyWeOD4FDqvphH+B4XDQQ9nMbbU6esZzAAoDa
x26S2g26u2n9/62mW4WkZ0eCKOt5cVOXfA54vOSazGnDLNTN3MLPnwJfN/+WeiPexYT8mLIrtsRq
rzHN43WZPE6pSXzNdmCFVykEdz7BDXGcWQqTM7kU+7BkXIuC/990ZZFE40JEaLPOATzdcgGO73AO
BGdHxbU4IXZ3MHT2qFCxK2ry+XbD+6idQNOvGux03VawycNN5FiWuu5tGMUIcgmzVCLmyYL0FbOb
WabyPyjcn/QKK/lTuf3Y4qs+dDjuTt7eMD/uqTCgr6pn9FUkv/aNTTgfpQtimtuQhWj5HMR2SFPL
N1vjydOUCvxOpN3eo2pdhlMM3//GH1kuOWLj60w5xouhz2YR/+1IEMVmGGdd235iFMSL2SNP55J/
ilnvL6tbf7tReCxsuH5l9NKouUeaYL9hXEtxub8RRHBGO/MsZN8nttLMfKOqeiBEHavMTmxr1IAA
Qfh9aC11VcVo7s0t5q4vebQMp1wSCgs20zpd/JsHNqjDEzqrPoFrMV5HcusYik5F6tftE+5LmSEb
zQ+1HjHwLSV6FAKigLWTCUo0jL5Uhus0d/JoDbu5c5CNPZI/sFxXM+w60wUvvkRXt7RnW/DMEzim
vjzlDJ+Bbuctqwi++DWCULu0oYkY0NPd4WBozEkHDtNS6BL/9N67O5+de+0Axt992QmWePZbjzq2
jM2vktRm0L0DA6+KD3LCL2ufnLirHn2FVdXXzkdc5+GVFf/yCPi9lAnzlfJNDhIptcOW91FBx7eo
p9a2TNZp8j9V0DIggTqW279GvL4QY/waZ8a6mL+5IKrDiOdghjJT40YEZ6UJJHNfpsgmLklv7jNs
MgH5KzfqLli88DksVw+Ztw5SlAwms8Erw422033jVII10cOqcwiIzcbRHv/LKWWrhK1gbpKovlku
9mW0M1F7WFU7/mKl6I7dD0979hW7Bym/bJDbswo1T0O/6icUSS75BJP6gUzY+69CVrv+mVqzehmc
FtK087lvqmSwsRXvrt4uZtu/ehHOWb9a00POBABPUSteF2mXn9g8xJdeGNgrIPg2xPX+z8bC+ucW
MQ65PSLcbpUNy2ORoEXZdno4jOxlvotX3/5m9/KxxZ330yXpFE6POVMeNZnD6uTbInzg2se5uuU1
vxWRGl+heBCDO08XR7G7PtQY3XhNyX38sdbdXUWaZILpSP1U00p4RDSTL7LKuCV8IPpeNnQDyuQs
OnCFZPUU7hkaap2ifMUviZUeMWPsk56O9y7zfHI0SjSFiY1Q7guMDAm0A4m7jq1c/sVO9xyU6zm2
98fIIq3zgPUqvCjRw5mXeRB86cJ0HKMA6PCOA636C7i1WW7Z8GtGVWofgrGdjiZY4mxdbSQ/rndc
c8QLvlu6GQbWhtjBkWCdCATZHcQqr0igBw2XfG95ZJ1hOyryj9JlDuK0nnOBvUfbLrapPEjiYvuT
z0H9MvQaD6kcYnNRNuaCOLcxxax59+6RKvJrQjR3jSqyq+FpBk/VjDu5IyzrGZU0Wb+08kRblJOz
1AnV7WO5g9VGH8hN1bJ9u/qcaYdwHObLAAX0RJDImgY7yVSb8XiliIlHDiqPOFuAzmvynbJoWUzC
Zy6OG2HvxOhoTb0ywe7WYZtgbDAkIrZzd4FMox8pAsdEtK0mAUMEXLgWGDDFtaUTQ6b4U4XX5A8L
m807eHWpiJIPGvDyAxYrRN9AGMxihqxtONCP++7KR6a5O/GSnmnDQ1wtuJ7c3vDWmKL9snKVjkXM
piihCBx4jkx4nBaqwMPYNcC/190tmkQEVr6DjV8L+pAVmVYlKMjPgATEv9bpl/K+Jfrau/MCjtMH
PHrTRCamWtar10YBPiLQUVQsTudljH+VziLVU39ENUde2VvOL7+wSP+LKGwPKiykTDCk7CtON3tv
j3upsB9j83XNjeQOypjPMFdBNT2S29SPmWmDziYIT803mw9hRnE0Fr8CVnbzT2X7AyQ+62sYbHB2
BpS4p1nM6llYR8/rW34NOf2OqXG+VB/P5IBieXuWVHVZX2r7cfWr99lzfPKX6scSDy7Op8LhkKYs
S0IZEYe5kt01H8ZoINYJ/8OMb6rAbSpnCq6DkfH2vtcz+nR0eN1pW0193DhkmwSbQ0e/OXCOK/rX
rrQsDO+3F23AwKOQTnjXFc5Dt1ev0kJFXUh8UJ1XZQHFz6UphvAhtJW8LlY3v2CWjboT+68Znmpb
wJJHiL/UY8e6MBjKBHV2qZ9AdwzXcvbrjIfHfQLyEAVZMAQKV7At8Tkg+rmWvg5+iI1kHkuM58Wi
tNsraRPUUEr5REcFC56c8APjGXUmEtHgvF6b6rEinXAcdH/yQuP8I17C/BFeXdCVuHRHAlvJLSAF
iy3vpzBlDjQc+Qb+sGuwFVElMM4ITYDGyo6zbv3DCv7FO8gGUmPGs9DdURqGJ29UxHL3oge+WxXX
sYr+ubuMCSWOH/zOtO5haxZZE7RULuewtF47g7WqdKzlR5RH9hP+7C7TmA3wR2z/BZtqHwdHtI+o
hrZP7qw/TNpwhBGX1x9C5LDXZSU2Hd4DmKFieWY7cheupVUmppd8t4Q32XdOJ01Sdv07qpbbuUlU
ttNEOHELx9l/5iHjJbCkO4wwpLZnT85BgkewT7qudV8pHspfUzMTmTLiqNgOhTXJIavGvFlPsd7k
r6glkfn2YEuCJnN4wrfK/oOTkcDADstWxLuUSqqlwAjJq2gc+bjZXX4XjYF6WwdlF0m1Td1vqEk2
XyuxPQn41vyFKL4Fm3mQI/sP2zDIBodUh8IjXhZflPXb6Yy9HbAYRWWytO3IttZ+u1mOXpo+GLdk
bZa/Rju/mTD5R1mTVYQ/t8K+BzWk7GBeQI9dh2OEBrVcCAAFRJdTW/bhpm5ec86foLV/gRNZv8ql
LM+Y4F71DeNOzElOyrk9LBykdYiXoKPm+Bri8QYHKAgFeRjbbdh+2+NIHJaAzMAcuHsnj9h/nWSM
49DDdoiatYj+CzeTk54ZkPN52CfbmcBvCXOUi41OLOxam9h53slpVPZfQUW61+BI64H09qi94D+2
fqrm1jtgUTLvpMO1VOMUET/yNs6XE3O1rs3a1YjfZWFp2gqquw87kn5atab5cjWbcpVH5s8qFvvF
c4bwMDMwWjMUWXFDAi6yV0xQ/XKyLQfP+1510SORV2R8D5N3nxcesaVFsZMTGXYuIQ9zhJB4qHYr
HToLXkW8FyHFJ18HbiE9GQgRm3ZjXH9c/aQtyVPB4+BuR1/snpvWywJP3MzB9GeOJKU+osngonUY
vPpFTVJfMatg4Y0dzWMGAEJwPeXWdemyQ4AJ8QXKIzdIswIhb9sHN6gx40LG6wgWBij0d/aoKJNy
GPunnAiIja2Q69gUT45Tpe1uzJKuzm7/KzUv9TTehgBPxcoYBfPs3P6qYruhCB1sd4Z1QKxlGmCb
kRlvD8gaoYr087pVIBtd7G6kXw8LTgJQ3c63Fdnkkux6AkQhdKiCA8z0gkT1urHxRG5LpanvqL9S
pfz+xEihviX/VoGdNWE4fOfsidc0X9qG9G3mTQ/YOKJrZQxtcFWFvNUjWBtPsbfXTooI0nmy8BqS
lxvPwFJXNdJKUMtt0zXeJPkqpLeyE2PWS1foVjQnRb74hH7VtCgYq3YvGfHvEHjqz/sbA5uFlNVV
T5gXvZngzVxsyzGsgb3wc4IUUg7w/dRvKC7pZLaCyn2MQ8Ii171g9YEd6pZB07BNxNc1Jz5Qe7Q/
k/JuqRlGdncYfcFz7YTVzFSPjrj2uEJi5lDh/FNyVFkMYjYaPJ9X7UaidNjU1KBNaN2rxoRVFo7T
MBzGoh9/NY1GeRRsFpOqkBDX/5YbEe8w+yWNB6O/hYm215QijftgeLQrm0MTCTFvpMCLibBSJdOK
tEa7Tlo9OpoPTLuKF+i2tEuyLbP49gYp3lTsE+irh5iUXqcRSwgQop9F4nm2efAx4Tuwrj0Frjbc
24R8X/kff2Lw3RcupWa+aPku3Cn61t6233LOuu3oWSSIJxVUM3My8U0mMhod+KBlWQhis3TVkPXB
yswW5+ZEqgt8tfII68J7g9OES30ILFucA9WN1Ij4KqBk2D5zh9qezVVMypluQzCmG/mwyyVjsrU8
SmO2KLEitDkYoS0rShWCP+bVot3wCVMV8dh3ECdOAL1jddfNSgomfo3/syAPzLtDENvsB7kU3QnB
DVaafVNwu53eqsOnUFRIjSyGW02GP46dFGSLW0KPWwT2ofEC8xGGpfjNZ45fysjAFVSuJ4NkK+Nx
vHTzwsfCCWA4OMOh9u/V2tZw9urJf7NVQVc/0ca+LRNVRrbngUuS+jYHL1HlGv4oibQCH6QzGXBw
FXFaTezOf0p7xEoYxFPn/2ciBBQ/IgvCxANVr6cOFRTwr82ZnZLElwUn6gpe1r9OAyNyAB+ij7aD
x+jLT5UubE12knLvwV54/CtIiACLtCNJ+qZKtXSU2HBl9J4E+RY66knWAViy+xj7WMuZicx97TMi
80jHOyyCNeJ0Lmu+1iCBGdZb8tz3osHIsUAkMslao/N+ijiMUacydqebHmpadtcGxJ42N2lyZuK9
xi86EwmJhZPaPu1soozSYbQ9XOC9bttXHOrADvpbzN5J1moJkznemjxlZaidJGCuNxCsaUdLWtdq
puLmZc0nn4AMQCFpyvCiUXs7yVLf0kobtsVVft9iyVBZrhq5vS2DcvY7d6qjiskjrWaK1ZYJtWut
VZGRILjAiBrzYYxT31+CU+GtXv86+dVK/YELpeT2rzoXFIPdF+Q6rcWOkRJTfqYGZ+j/co7M3j20
7P5zcaQi/ykq6dPMarF0YSSMgMHTkvZ+G6hqkRLrCGzuWHvyldnBmP+o56il2O1NTHS1Z5M4LOh7
LIJo2eMzJlik+qp9Db8jJOJXZMPWevE7sCkWqbVyNPWV8DuS5/hExSXoqvm1qhiPJFjRffIQOBbL
1LKqCRCRMbt3WdrcB9EV3rqtx724IV4jmUcTsyvh//LEgIWaFKLta1qE/Tz4Y9AfltLA/MqbfHt1
AfP791i07PKUO4gfr37F4IaXWhFeEHNuYVYuS7gkegEn/DTXvXxm7ouf9FBs2rKO9pC7JDTKSMbc
U4Q0EILVxy6qfSQzbzmWJXn1xeLPTz4zhfoUhLkFlMnySTgausD8hVYEpJ5byQ4YmaEQyHxZhd/V
OjtMnJltxHCtIo6LAybRwE8X7hP7Ao5fwV8LwpqAdV1TYq9OwDbcnipAZr3XRdBApFd2SZPLrT0P
PJIT0dvt0J1xx23flN2lzxlDMNrPct287aPs5EC62+DYW4quo+uzGjqNBxgFhz2YR/I0m08Xcrmh
0DHkSjLLtDQv2BsCA7TCit7UJ7Qr2m/4FlxFIDCA1Y8jxmM1FF/oi25ppr2nX0DjolL3Tei87D5Q
PbKeYDTtEjzCqe8CHPsTUkh9cvcW+akKSZBInR48w4EMyaq8C9apTvMOntS9dsgZP2h7955af/Bf
yD0O68Sx2/kzloiY7nc2Z+XBEGb9NHjLyvkL7/vFpxn+K9yirx5Msctvz4aaeCC0Y7Ceyc8Nnonv
dfjHJh3H78YjQeGJcer6YmJXBZchCtR+HwMhlOfF0ENeZ6vw62Mz2X18whI49xwrzb6SvIbNUKCb
LJuXTYaLc9SesQGiuDgo4ttIiGYaGlRc5fMnMzI68H0s9ui0jQxIAJqRh/ojL2ZJK8+dtiSi2cnP
Lrpd+Inm7n7cdT7+oA7DWQ6CauxOaugiPF+2CdbrTLKelaAVEu+lV1oDnSutbObg8LYPEa0sz6Sq
8n+ULvN9C2NwAJbUSHOJxrFYjpv0ixepYk7muLOpH62pZUquLL9P9U51mnVK1r+VrggGg4c5UqTM
NmllW1c0THMcAIs12rbPQW7aJLKw8zLBhSTKPvWD3OrueafW7g+6YrYiNqPaiQfd8Y5AgNtvW8Z2
kUZTLBpuS7LzjqNrL20KHrd17mpTNc1RzFC5kwB7+yAP/Hi7nOGz8qsGgwx3cfW6iqK/mpZww9KC
BzjZegVsMESN2790s9Os2Qj8j/2Hyb0Z1/E67olyO/nWdhFu2rhlSX2IuVWXe9xGtNkhEwgf8J2o
G9ryWTeEgIrqI972wUGS3MUfbTtTu9jkSxUZFDGb+w9sdtvw0OXl+kMCRqAGxkpv3084UiCf+Hvw
JXZbkO7G/65QFo/zRGrzvIUHb/eUTchu2F4mw8409Wxv+89v9+qeRV7NDk3X9n0LjIdHft3UOyCB
kAZ6YW5NWbgWvx1s492PuGBvzX6gNicuCdubnJs2yBwmh2EaW3o/l1MTsMrPe2FQVe+xlc1tG8rr
yAehuvZ8ROIUwyOKaFEMxUVtwmtPO0FvFYwmeCenDcoLrMHdYeq/2gMdtOZMxEYBfObDXVs2wOw+
GLMz7WGOworTwuA0N/vvnhwW+xJXfrRe/JwG9G6PQqpDiUV3zEAUzFGmI1yfl9v+G9FnxXjUD3qm
fZsdgnOwNSy4rJgIU8qEv2rnsIDgOK/N2n3Z2kXNWCDnJEhPFRV6+WEgWgmqWH9ehaRCHgezXXP6
Z0mBN3PFFmhB/ZnkIZ9RqqDIPvbsbjVPqqIAzzvf1FlDZLGV8JKz33KV3zJW6m6Xl5ZV938mllud
4WLvGWjp6VZ/MYVpM5JQAueh5HAcjihY0S2PnL3PbrB2ESQzKrfUMqoLQAF4RXwoY17mnP6Dtz41
y8Adif9fOe/sat1fI07TZ88mEfkc7CKqE02cjcWJtYs+naq6nZ5HKhz2Znlrfe0m6Pwz3m9x13TK
/UNRUou04VhvU9jp+W+/d02d8l3fGtK95uVwy2uYk8nLfZNFtWvy87wt4DsacmbaO6b0PcPCiPAj
fa65315Dtu/mUGmGSBmiDlhpk90Almgbp6hfSoxvrPiJG1xhAwViH4/7GojmL5a/fPopyK255iWd
yHXGoygTWCyCfs5yy+1GGRUfXb05U3orJvM7NfisEBQ15HJ0gXYGL6Ia48eZ9Ms1a1xfP8M+M7BK
hmYAWNAMQKHYNw4em+tg/VU7tllPhT0JcRktP8rPFurAGPfYyq9IeWMAo3qAlY6QCzycyc6+Do+1
goRy3CWd/I+lIeQ6BUgMmIAFiVeR9A1lMputzWHkakTUw9boANA3+RjiNsi1+hhUTcxV0nZMJCBG
MdB5QxKgP7ZiCeeE75GFfRX2N+jIrMhBzSv/H8z+6tfO1SOHrDau5V9FwDObOToMf5hGwvyIA9Mz
0SXZALGMyNv5VBKe4d0RDRoGbPYFE6DMMytYfQrs8D8V+XXFvhRGHoSoFoKRaKr+r7RIETp3KH7i
xDTDXJ0WTlJ1cRuLsfhO4Lm47LLw7Y/cKbRztQoxC8PELidNxB/gbP4Jd5ch8RWB8bal/gAc/09Y
tFQixLTLbWoOBGhqP1lDzDEHxy3b9b7YTRsfFpCY8xEGIyTXYevd5bLVtHlZOO/Feg4405YWoY3v
fuXQJgAWFV49HATE4+qOYPbVTuB7Vf+8ZmVBCrhDIFXegjG4XynWPmuxNmNaKljCh0aNIvw5k6Uq
XuBArs3BkAhNns4W1F8LEgmPdQR92AWOqvs1jZb3yYKTGcwID06dUanM5J1vapzhQ+5hkJRCrJcR
b8L8vLrL9s7qr2gyMH7E8uplUYzw7cL/1nVtWT94pJrfelvs34UI1o9wKsUTqcyA1i3IVP8hZgIv
t3ohpKNViPbngoH/hmtWK/sBYC9FGpLbZQBUsTo7lK6zfQdjdQO1Etir7yop3DXrNvbiDxX9Oj/Y
N3jS2Wz4H5RhzBt6MJ7tlVEnhRNyG0AtPMztG1lS/FeLrg/p9RgRbg2cCNfPIR/VbCc1CPYyc/jC
g6sJrSo6Qvd0SMP1ogJOlfDAJAI0YTbqbSU4DATRWiaqnTXvP1XvIPnduZqxSwu/yQam/gQgei4S
JYIjpiRaPVklgeV6HTV1yGuYzDQZnm0piZOnBeOgKwu1xVdU24GTyhoi+5miOX9j0KCpCmo4mlmA
oPAzELiCNa+WntaY3KoMRKIGMIKs669uHUV8JOZIdbBA7uIMylehzLkhb3zH0tLX0w3VRDlhkQTN
ktQsBDwYl4g7tvXh6t7vTe4zsV+H/l4yYm9T21/859jC45y0ftzdc/UrvDmF5NyugfF9lrUGzdg7
1LSHTXX7kDRlDNIpZFptJV3JeDApF6rwZG8wMGW8uen/op3rdF/5DnVv55Y5UvyZf/qugEQqTlbH
MjNp3Hl4DCZ7D5IQ/WHEH183eGgqWIbwhmsVJtYYsc8HUqGuKzEWKrXxRP2LQo1naBdz/RpqQ5U/
NvpmsqnYaibVWLkP8Nqsf+RSqt9oIyAs5n7dfDs+apnjpCIGdesmuGRaGPMDt23sPiLBZQ7Nr1We
QEmF9QFFgC4PrrCCp22hAky7rl8/ZsYRbhJROT1Pw9qIQx9GSjJY99yB1I9W4Fei4XlaZBf8mNhd
/uE2RhezVmtPIyg3JQ+K1SwDhHb0fvn+2DusibklebVPKy120HdPXjxtDK6a6FbSNIgGDyqwl7ec
7r8HEDVIfduX6scCuOmGPqzmBnOJpDmWgW/+wQkQP0Ov9t6VaFjXVFZO8RMzY32s923wMym7v0w0
w7t6nTfzuhSR+LsGvvwKmYF2B9FP/jWfbTIdhqZxn+0tbIrHDoMgo8OZhyutGLj9w+xde+kIvIWW
U7bBPwG913oaY29yDrWDGgqHXB58RyCh28QCfnwElzAggtqXmzHNuOVDsJUM6jWvBnK3W8vJL3NJ
4MtHoL2RYXpeYYSWQ42Zteo1m/O2zvV6cBT4wp9qt+zwcYMRyc9ofsdDLnJ89S0MTvfK4iTcU6fW
YJkH3M08qz4odur4QTxEtfBtFCpw3Q6oiikyxn0qv10e4YW0+hBGAyqZaTii64qsu5FYZa6xLhnP
tNJfohR4ln2uaL+XZGiZbD0IYGF4CroyTtwqdK9FRXLW0cSF+9S3jv0dO/UU80I1xLW7UvcP2KIB
GEmYId+irevfAKd5vQMv1J8cZzNqCgsLw2Hy1/WW/L47HXKDqRp/wRv1e1BMQnqfo99U6rrfJtDf
ZVnZ5T8VqbLO2raox2Ty+61OmjYu/2M9Sk77vM7EUfSSCvgQNgviqyLeDIHlRk1pO6/Vg0L8VCEz
tfvytzsHBdWBLsR+CodCuv9QFyxzVjKf21/5Ew14fnujzcn7kKknixESFfa1Q5bT91GLXgU80xGa
biRSq2kmQ0x1q41/5nMwC1zEEMGKjcONyb+GyXpphaTVgC48Kg8SYMx/Dton2j2zxoIHgvke+ze2
NsWcCJvZPTKFPHjF8dyK95hclf2qa9LZ0FqEhLtX6HxIDuxWsv8gBJaE66G+etFuN93rfAnrtIZ7
zch4mFFU2bNVyTNrP1GndhiY+rxzn4FLKjerSTFyIVz1A/CHBwgcS07KlLQbiv4O4J7yqEPp1CpX
FslqmE8PjHwZpQGmkhR8H6oJ9/28xNIe/yw2fM9HKhx8WBUnWfuv2kHHXtrREeOD1WxA6x5MU/Zs
QJ2634aczqyP9lTIRbLfrJvBzSJ69ujaQqKXZ4R6fXe1IKEzShHa9DmEEWsi12GekA1SKkWYaYbA
toA0xpEtYbJR+EHkI7RRckgSTs5778iervKTZVpNKagirK5HZBFwyf4VvqqmC7AxrYHibiuoPTlu
3T9qkWU8jpuo3hW5FvVxBrY+njduEJjGSEXSiRUUE3trG//aeyebJwdlTJitiHXa+5i0tBZF3Loy
/Q/8DXROv47rWwkudX4wndvPZ/R+MLq6dc9Rmm5lb7snU9virZLS+9bcxW2ioDxuqezd5raUXEhD
5rpqdjw25+HIy8pSzfPAowhBE1Xtmm47NIQrmeLVK7fvNp5ylixfTdCW+T3RNQvaTKM7Rr8NDd9d
XgWw2PiMQcQjhaQmqYDAE1bi02X+bTcZ+Sm4nDBKCgTQhc0hYrP0t9qB86NcuE9++IAJK7rafHpF
yIbwzatq1uEEiZbyDKAuYixrcXU5O6p2/k/MZAogXdqHAC1FAcOVQUe3XKCrBpFMcLaF+ry7g7Co
gJeyC3+iSmkZS+y+9w/brqoyu/J9m/lOxxfMKEOWWV50GhWs3dUCCWmDqmtIKxuN19EPl/CtKD0k
ClWLGOCoauBsDKKDYbmIJu7MMZB92B8nRiW4oB32Iufc5+OkQ1s3HPZWXa2psxkdM6CbKwKO5GZi
ncXCWPMpnDAM3CMrHOyk2Cc48m1gOgRC7szqcpLjGp/yGHnVO9wFKhj6HzOeXdPaxT3i7M5NC8jP
A5uTkrB49kuE1aN2bKmNDBPPQ1vQqD/O9hR4RJ4Nto3Qaxr1A5BudJFcaru639yVrC2FRJbXDD7P
9YWnoXZ+2e52W1DCErQpNsi6zv9H3Xksx5KeSfZVxmYftNBiMYsOlToTCQ1swgBcILT8Qz/9nCyS
NlXVbHLYuzaW0Yyse5FAIuMXn7sfV5uGHLIUyVC4urUlh2qzme1aqRsU12RHlwBz2SShAIrbPHop
A61Sq14js4vbQ83tlAEO/M/82qjRknKT05gB1WojlS9CrMzp8b/H4kPKUAnv8iaqxTMVtrFydNRs
IbzoNDPASKWGGf0rBTY1UMmUMBBXOI+VjKnVSafUPp6qqrqKqVaGlyHWLLUi/qHD23XBVvS3gHSe
izeTsSKHPER78GmkYgvaPlYOOXz6J0WxXidcJyaHwKaOhA/Uuxke+fzLI5hJuXB6sunOrJZnnfRC
AU28wBAkJcMSYxpi/Dj6Tip13S4D8Rnvl8LCzbE0TceMAh3f/lWnIKBfKJqQpd1gcg+7rtTDY19p
ozxRLutETRMOEbEOb3WfK+qJvL1t+9GaWmCfsYvjkr/VdqABF3m29suhjs04zw96HQvKfEanAOSC
M16KOp/ijCTfNDrlwGembF19RLI00hfTwkZzSOtELJdJ1Dj2qtKpndvWpx7LVYbcLqD87lKQeK1r
MiTFhOhkGbg5YHpbLsAIhymnOJwgHWbFG+VaMlyZW9FX0Tf4BiHztQzbmP2CmAcKgDbCvzgMMhcs
ydpyNIwtHEwG1oBo00Nu1edNNHFabR6cLGX0tMuGrDKqLUKIWnYftpzWPJF5gWtxOdiNQjRgNcZu
uI6yPKjMkoyysPrnkVmLhkRU5lmzfJWi5vYXsrSZcr+nnCJp7XCae8ZkbGCGHvuassJkD2ElJQq2
h3QRRTCWi4kRtGkih2Ns0hr4AYSw45bVU0UPZDeOO+jcRZaUi/DrmZqYZZP0Y+ykwSRrwryPoijJ
OheJ09bEDoOYMd8VmiqzVYx8b86DZqbRtO0QVmirsdqYuSj05A5EubA3fa1lz20+IAOncixfJ20t
f1JSMXShZZPxzbY26hxJW/vFooHg3cGkO7gNtuLHbLCdzSwra7ctVSl/V7rWeKFMx3mluj0ZCcSU
9COGHZ3AjMR6Yy4CkkQKKZa0hupeoW7/N5L2/3/sk/95eXwSbv91Hv/4UYvfE08Az/09iQ8S6i/m
DWAiK4DBTFqQ/p7EJzX9Fxn0DzuRTqGlbZGR+lsSX1X/YhCphmtC1xtmC4fI2d+S+Ir2Fwdtnhga
YO1buN/+d5L4f4y2ScQFrdt/lD9FzZpaSh3Id85OXy8YX4T8L/JlJEn/mAD7f19a/WO0LE9iqp0H
qWASVBFpUAdMjBRs2UR68jXotES9r53COCtCdk5KlpH3TyuA9erKYaBM15SBB9PeHs0bw7SrNRT1
+GunLaEFXzykm6VdXXk29D1AjuKbu+JyJ5SCsYpY7OSljxw7kDVnvKx939zZZTw9ae1Kn+Vkdm8Z
9SPPLYSpB7u1+++VLIA/ESuIEfu15ppJvfNg9yssJrmcXvFbzhf2WMDH6xC9tWiNUIcNxm8zq7KM
+p7mPwJ87X1qSppXC0V7MIyh/XQYmvp12k8CB5WsQO5E06EcUFT9Vm2Bnq4lWjwVTUa3KzHpct9n
hhasRhR5Bcfg3C/BAL70Mj4hWZAI8pe8dEIQ0wycME98Vo0zBA67NNUnQ9ruMklJA2EuJbVmZFoE
N/tf81rm/hDNKacI9g7dqZnvUtWnbwlSm9tWEi0RCEdhitPpp1LNsoNDC1zsF7MWf5MjnT70eC0T
b3Qc1KLcms83bATiNpaUc8ZkGUAo3Z94h9XA6dvohEGIngZ6HC5mi7JJLGiZvybmxm9DqqOA99l6
V5VRHnDHNO6xz1s+vz70rSZVH6wscQbkG8PeOssYcVdHoV/YhEumlxYNFpK8BHMq5VS3Vi0XT8Uu
d3xDBj0wquLNvLd7LMPWNsUFC69K6cWPKi0N4xGqCR8xnNhP8OIxwKiFYCDEbzB+GAYj2kRqbm7H
XGVWJesSBTNjPoYlD8gjvh6TqqNy1O4gUwyntJk5c64ay6pNr+9DnlqSW892uuVHyA6dlsvHgStj
4a9GUere0KAZwTCTL0Ym/XbVsqH5SNIU/eDf6KmuVeSNPiKQhSnlMdvBTpiL2/10xeTZ+bGT0LJR
mYNrTraQPUja0dNaL603VVxciXhWW0wU+jMYvviuHtT0PVPW5GTQWXdRaTcSDFlFvp2LQQ0jAt9M
grCWP5nmbH9OQgyV23Ms9oFgN6d4yZOf0Uh1v4bUhg7YrDL5rLa27pZhlnZLj7YfDTH+J1h6+GwK
81cp9OQ6dFRVNEmZbphOAgO1y/ZTWIl+yLImwrNhYLTtivY6OnzjpWRnZGbynn4CR3KwhTZRF1qY
P7YKN0euAPx8v2y9E7tSQtx2iQH2rdupluI3CETYBSrOopSDWQ3sYsCSmU90D1dnWWR0X6fT+8Ix
+VUm+nTkxAERDKz7UyojTyLfl5fMJklT47x86dVKf3LEEtNssw4fI8ZXhSuDKUKTd2Y/rrH8YPB5
vGtVqpvA8JQS+lJKyqgdG0bEdDHUyDxB68jyQ9ywTVvVrFz0pdTaQ0MFCt8UpTb3Etmm0CgG6YR9
j1aVUS5Hzl/V6Oho20ZNbogr7R3NbNaBjwL3qIbny1y0+api5yFTkjvam1Ja+ObwbKi8wohxtDCi
YcdX5JFCyXozF2l+iiTuG7M2zI9DY/HLY2bs5WMxm+4wrPPNiELtRbrYjIflAfI34cA2z7VXGdL1
a6znyibtZlG6Y9cZu4G5VDibCVEzqxQHfS6t0GgmA8NjUuytTEKMTrPp1cFT4dNQrITMERTTHVdp
Oiyc6Vkas2G870n5U6rYT6xyQAMe1lmWHxfNZMoE+aXFU69wisRiau2KhEGDa8vWfJfhwjiKBO6U
i6oVfyeLlP1odHlAOwI5HkgRCDpKnGdlE1PieZ3TFXOmvNrdPeYUw29TNd6McSYumSKJK7nYcdcP
S7+thhW6+yClF/JNxmk0Vyc0pXF8wSFpu8saN8tVU2LKZ1cyjKQBZ7WW8Rcy1uPAL6IoRKLTO6+s
Iyqm46ZuQETV2YehqGPHxCLCLkmVyyXtdNzRZZWpKOvMjL6ltDZx/cdLs1nTvOFOXWTdFchxt2tn
3XiYs3ncjrpkHzu5WOCA6+qL3o5L6uVzWTxNuTweV5wo74tUrCHSk0zHwqJdmEEhFUxjvB4dFoIr
5ds3v2LahfxqsVRO+T2Hj/c0XbTzYuULXBEihhhrR+PHlLI5JHybh0pWOo9RZcIR0DPn5m/JD7KJ
Ydl3BpaZZuyyr6ZJpl3PBBCyZ1a+JVyIntTJFHs6LWSiUFgbHpM8n+6SNhG7USzrJ3ZNyR9oyTgN
c4VfGCtCReIlJuTBljcdFCTNja5pMwtw6vCwxsDXMGPC77bTF4WDUzC2XfswGZbzmagqiwkfp+Sp
1HPVV1qJ4TmLWXzsl3o8ym25fo+6sBxXjqOVPnrL8aFMSr48ReNbPWsSlSBUgUt2vwQT9lPinykl
jlKG+AZGhHaczpDxYRGxKjGfV9OFCVfEMWZqnDPIP1r8zFE+3hyAu5ErAX+QQIQqRo3ZD7Ucmkzl
luQk5hv2R9I2zoptz4HA6ZryQkRKJ5dKVYe2zhunLe1rY6cpm1iOwNoMyc6eOnWnSV3xMDWzdjL1
Wt8jp1qkS5aWCQAbD7mwpMd2QEgjsOJKgbauRUQ7SzN5FWO33GsTnebcb4g8s8hU+UGpJi0iHds4
90avZVd9VKpH1uZ2g10AY/lMcwzRzoVwc6Q4mAoRKWgSMepaPkRoWicDXvheEMo8WguydCShKHMe
wmEc9b1ziuA4e9j24SFYRh1d1MjI9obI+i88HzgT7DRogeKmhBpzUj3OYL4kczZ+0c+gnSKh63D1
DJsoWMGFuxwVbeUMFM1brBZoYmr5jSsbtSQaqKrNc25P/JV7J8/G2GP6XTPJsJ17QuzZ7W5OA2cD
FILcdHlpu9LaL1RzEo0xUDnJ3prvekwJ2TD3CFD0pqDKMlICCCC6F2jnGRwjUz7w4K6bKs4okEmW
ZN9njvJTQzrCLFY7sHKoYraw0XXDcTQt8momLoI3WmszyAO1HWJuoQkrXuJTUVjR1ipQ3VEftNOs
OGLXJyNUNwo3Mw9INiw1jm30AzDKLfY0mko8bwPGcAzucAn0Tnmm19k+ap0y37fZpO3yRugvBm2D
+InV5orXyNg6NdHpjdHI0gtz2p4jhzSsG6xWziZh7bibiaDdl06Rh9hJxsTlM90+GIkZ+7WekB1r
BFkyo2n1mHBeVvhRo/c015njRz8pgDzK8dxxxNiwgkW7FbfyxEFS00OsCcqOJTp6mRV5eob9aT/K
wokfp2hKj+D8+3cmv20wmZWxw8ZMLjdvzO/IHjmU6OIFSkCwNoS3auYtfpMWkeFx0LTuU0HD3MgH
dW+nPRNNPDX01NFOCCZ2kM62weMQxCr9C6MwIo98xvCUrUAMPJGUdF+Dc7qmWpR/Gbkaf+AvabH9
UHTKmFhdr0RNy2DCynu21cr5ydeypVWF6e6M86tkomeYPaVrmsSszprY7d06Kc19H2Gmc+E5MBYw
q2kJsdmPz/Qz1s9yjQ8TbCxGeq505JxXO2u+OsmMTkW7UGnfdSb6hojUZasyk7hbq7Y8gvIFcYi8
Bg25F2MVlEpfeQ6h2m2VIp54UbkQd8TNuV2HofOHKrPPSIrTATneZOaCJWyTqJESkZgjlB2hT2hM
3hPz0a7t8dBUhn1outtPZLWl5Sk35iM29fgTu1V3B0uWUMw8m7+yYtAfEmpCtnOJNOjmWlJLARUY
5RV0QnrO9dUCAZjxcYK18bwsMY+qNlXWI+cqYn/kck5VosI2K/BEHqcBla0aVSbOxFRGGu/o0CJe
WWPy1jgSB6qNesqrCPkX9Arba6WxlV0LtFa4TGt5bFCBN5JS0cGGIdn0qmg1A2fQ1kfFSeOdoP7r
zlhwSjmpWl+7cgLG4cBwxJY80YcSdVCEx5YJ7ziIdg/UxdpKSZ8e6JiD5WGptbSNOqV+LFaJ0CTX
NK82svjoSCQx1VFSf6whFZva1NrXtDFwj/XwOJo8Un/RtMRzqFfGeYoTyoFZNpc1GOemPFr5PG0I
dw0viZ3MbNVdTFpPte66QTQPpFlS3KR9C61fM+i+1QF0sy7Gv9Q6057VVcng5izqonALmRPKbugl
SyjIJe5sg9Sp8BX14L0jJxCdAV1dICC6Sa5SE5mp2mnIhLPRwSh4JMaXyhOrE4dDZnAF1WTlJs/3
2quitNQM6kbZeahoC54jixRZNOZv6LD1M6o/G1ymy5qr6AThatPAd8ihziBdJNsEV0rrG7s2VXmN
nHsMFavzGivrgdC1zG95xoqfqRMjaSIcj7gRCaRwbzU2K2y2nwanT+/ON6ehg2jwopLvpETP6dCW
F6N67Ghj3g1O5DxFtWpxK836xWttnEcsDzeXABbAiBG0MaBUko3A4WQqd4uQrS8kZeJjuUJw3OCk
e4YFQLRpMpvyrhDovDExvQmL8uIafJI4cM9l/6yVqf0ZI3t1h36h/c4b8ZQx1I7NDyDMBcWAinpH
/YH1WPUZ+gXGV9vP+S5u0VyWdLFGwzFV8xyzRs/BgmpzfiH9Gp9U+odoMzGNozFYHKTZy/08c9Iz
RCjzDSRB9qHUBcnY3DDvQWPF/lQ6nYrCFRs7TdjFHW048iZHg/plK6UWNirHDNeuxtcBCazU1oHR
dNdrlPdBmcCFoEY0tsbtie5C64RjTz43TAZDMa3WRTUkPhU5zZeXRRsQcjuQJnRLK09QwLvNjD4N
LGYQD5TxyUf8vTOu8zprPYnWuNOkdtVetbAh67QJFVNO10wG90nlc5rtjJpIh9HNzreFn/GdnD7G
51WsMX7PUXuMHCGoZivzB2AqZAMMh2yLoYzhijb1rJG4/wGLIzZ9bCXnhU4hD6ITfmjbKN8nemvY
ejj7u5JoyoPJDu/bDMc9zgPFEY0rg3yQTLiTVodOjrFcYe1QaDdzCRi5ei8Mq4kW5QeVb2Wjz/IQ
OqmjPTNjonoxjaUtB+dHVIj1wa5aHXDNIMJqrNpTxfp329SHsOs4L7L7WM1udKjKjTlWBsuqjV6M
AeqMlZutEKgGOZase7MMwBCB3qnDW8Jc1k2hr7wybeC6WvW3z749A2Jorep1ENEDpbUj+ShlOdH+
xq2PPS/j7FXVW2FKJOpoZ2WGYtIEhNyoSOunZeVPQs7rQNJmJQl7c5CugFukU12L5mXUFPGdSZX+
K8lv33Q7CjJXtRyFMntVsBBh82TyCwy7AVEuzbJyOXH2syISfKAsGZwKbj+3Xo7gW1Go2AucYkua
SjoZOAWo76ocOAorFtBFrc13tJkI/wHJQLohaN4du3JTo3SGMSXl5741i02WDcNJlGNxHploz742
yWQ0I7lew5VMl3DxkCF123Lb3AkkUHxLpS22nEyUPfdxDlwkpcuHXsvjtySvGfC0/ejzUFX3xWg5
vyzSHaiaGFqPhGcQELsGYDxTOY1W77Gw+fst1y8LtfuCQqhuOONhVsitNpAb5SW+OQWNrqnwb/Uj
PPMKfyxOizkOZ0ZQCtvJou6VRefIlNck8zkg1+090GRjQ5aEaL/g0Gd4oudtVWbih2GL3q26pa5S
wcwth7VQ1dkO/X6ysq3IQCNA5Zo34I5ZmDMu6IAPYpWtuYeNN9/gEbd1TkRuSpjtjpurc3C6pMLU
IldNyIi/O2u9ZB57xAeZo5c2BdAzBp9DU4F4jc3EdO0mhTynVbNZ7sEzKD9Nmhcv8FCItqRxLvVu
B8Xp27TQbl0AWu2JTmv7ThtEqvhz0pfrLytal7sxs8w6ZAHAE0kjE/eZMZ0gImuWyWcpS434frAU
ZjjqalA7C2ukYjZY68960Uy7CifYzeAMI8OkTvEljtAqFRShg6Hk5R4IVkIPcEIapmmd8dy0ZKUc
auDpqVhTA9A0+we2NEyML+mIRwNHEq1wXmxUfVi1kaG4jqjMJ01nibiLkPA3JSUHRyYOVhn0Gjp3
iQ/2mo+ovoM5iV/6KqYDlrdboFV0NOdZvVGFpjlOT7MxSB7XSP1pkkzpl032dWOi5J3MkhJNlwMY
Pep0MG4svawvvRVNbxXZXvApsnRzmJfrtVH08WpIY7yXbzkdzu829Yd0aM2eXunjfRvX6XepEmbP
VytXXdWkZNFpVtPvcgmZPQXn+4FJGhYRXWNWS46jJrcZkZ8hVb4+JI3osRqkNNsVlST9tCxwBf5j
p9obs5WHTsmTX+ao3v3CgZY0HLdANSUkVMu1dM7xJ+yAAdTYNAWy8BIb67s9Jzx3FsM+XM7SrZKD
pLLKGBaTx0LXLTip6AH1rH4bwD18M6K0Xk19jLd9UXW/1kHSTzJG3fc1XumEo219Y8nTq6Gs2GTH
TGuPlTD091oVyz2SAFAxayi1fdFJxQvAo2EDFitHQ8e7lmaawq27EbF4AvCNkl0VbX3Brd996Sb2
UXyOan8h0lH4csSZ1F3HVIceVdcsoar9TB4XiFlu6adJUo1glHMQDEu6zUV8iTBh0H1Z+BTSbRWU
iT6JXtU+paigpkLWmuzxIcL7RCMscTq3HmWGXA3JzCAVONDkprBfmJ3HOitXiXZo27idcR7U9iuN
uuvPOCnz01JWw96cjQaVsKv6TezUfHwNNrW9Kk9U1zPvWz+GLmbJ0Ut8ng6ltXwyM704MSc1vlIe
zNGthynyyTASnVeUiByw5Wwyc17bjYL7dPFKfo6ApF9W36pCaV/XWQk8SYYI5NLAVMCRWHr7IJHK
YHUlSRe2ox6/QUYs3zorXh9UxjD3Dp82hhNVfEoTB+sNo6HN1EvSpuHmM7iZwp2AmxOXmXaBdDQk
c1K4q2kNj4MlZ2SR4NvT5TQyLgOXgVsfw9ZCEPfRWFn94tgkVdfQQpPq4xIUMh0sop3760Kg3qN7
E/vV2KZe1VUqYnFmBQVN6FcQCVA2klWiakmnkbBTuPtE47Av86o+T0xFXzK5HzgPD1K1yzMchxxS
k2eS/NqlJGndhX2tdKGJy0u4xVLrH3gx2i1c5CXI9Z5ixESzfSMRHQGP31J6FW0Xrj5krc8bVm6V
dSRxpkekLqe0OMtFhHMxHnDCq7p5RgnutrGY0oANQT/ilO0IkS7yc2HIiMF2jKYbYQsKO6STQzGX
5bWoe2IMSR5zF9bI0yh2ncHPkezPYuE26immLdoNFOxsQz13/40t1z71yWBlPi6tmAAza9zHlBSU
HFdVprwWymg/VmDes31VoyjvSKyZsmcWVorFWLbN58WypmNJWm+nJNN4lIQOnF3HFqW/imrCvN+O
kGxCRa2nasdYaXxaR0mmQdgUj6NMhRIM7pxKetz26Fwj7pwk4HRvjqQcNeWDBO3wzKQShl+6RMcM
XMVLZkbGqRv1hEk0WYpABinAnH7F+OZamk18ckkyyw57m3rT242pd0iXpcWWqD1HZrYdSfgOedaH
bFDAwuhKH0m+KfrpESSmcqbdQ3qvdA3nSduvDBrNVp8c9DWt3rIqDwPr+9q9dHNpTCQaVP4ETkNF
p5uR4UcgGU3+WOtdpHg6K+1XHy2j7PY4xhMuLqI2QBMCYGH90qAVjeh9rCTkoEtvNuHFQLWOnGsF
yKwIl7rTxi1rWUQhRu7EB/5sM30sulJG7wa0u3ErBNZrHCvSyg2XT5ZD9WZKVIpluzC7LjDL22qt
T0b5kVKK2p0TyUiSTeKsKp7apEfnWCvTgvhvKdR+A+mYv6VOIljEDU40gWF3XNJ0Z9WcHX7btPak
XGqxzzZimnd9apea19asL5ZCZWVok/O7L22OqQFfum5xiFg6U0477pQNne5ZOMjoSF5cScpGlnlI
VglkFlWpS7LN8PnOIRz2DgzXqBVb5oXlfZ05nRcVifSUpqp0UXJyFB5H7vqlsuxsPRAVau67psh+
rYRcNkRhu7s2iyl94yawoe0VDh+GMDh8y2TNB0NSOyw6dbb+lBntdi6kq55J8ZCQlNGI7rpNWnMu
k03BRakgIPVkxFVpBd28WjJ9ytBEl3V9oiizIKiTNRYhcPIPW2si0YVilQ6HQp3Hx/TWQZ3InbmT
4bMYoYjH3tUKDleLbHD+Tvp+Y9M0fMJnoVLBRn4Vz00XZipAQAJ6TnYgo9O+kIRadzy31bmx4mQL
Sqm4IrjG+8RpGcrgd9cfm6LSfwa5LN962iYo7zYNYlgaIylvyB3RsqK0KiiGluRHMWdUSHBO/e5Z
JSl4dRzsYosiHlJFzQIyV6XbrAZk8MLoH0piD2SCBl1y4X8MD90ypPegjhaPsW99ryazcuCxIshu
J+UpNtvS0+jheiwAL0Cuys2j0NRlNxsrAt08ql6er0UoJ4RrxqYxfgwSEWcnrha0jlVDf0tjpIps
tdvnBcQI9O4234+ypsIRWJjv9HnXemleTc99Wtq9m45ttsO0dINGVOYHrkELL10hlHCGbXCXaqI1
A54U6aXPI+zNUTskcN/ieAw1GQDSWOsZc49Jf477joJsATbvApciOdnqjVEkT7GGgGi2Z+AR3CBI
KUhBZRUwtYiHxZrbawaavkzpO4Gf4bgM+KatCuOuXUIqcXGzycE4DauHFSHxbwbsNxLdGKdFXYzv
VALmdoD8Y+8VvlyHJXAoUPoNZTEv+EkVqBdSq/zqKqX2gV2tj3h/Ryn4zT3yb1VWPNYl//y5q+J/
aoMQOdV/ZqA5fXx91P/r4T8AfH9TDNsvu1//53//9nf+2mehYHsxQU1DnNYUTbduwOLpW/T8If6N
QSzXtCz5r61Cv3fRqDhlkAxljfGfqmNF+ZuLBoONIpvQjxVNM02TZ+jfcdH8ZpcB4RfX1e37/JvX
BcfOn7wucT7bXF7a8WCNehA557zWntBtpvgW6uZSEjDjehnGcDr01fGm4v7uPbr76wv8vmTiN4z4
P3rdP2Gw8d6JHor5eKCGZQV1rDzIU32u4iclsbdyq3oXo+8+oqLxzdj0hTVvrXqP2Dvo922/Za3x
gPl45vpNIznuzypwFuKr5mWCpjxh1bEc6oxzeuw9zkmHG0p0mT//+feu2v/QIMSb9ifGveUMY5nF
yXjI090sf2fGZ5G+c9bTl8LLqjeDuVjzVSk/+E3GL8XcJrG/TndytlCVc3aWu4ntxyrO0lv6yf+6
DS7qFTvwUVGPp17at+UDc5Lc4cBShiqUgcidkDUE0tO+fm9/ckZ3t0HdjjnLtjpV7wI9xNVDKDNh
t4HsFxh+44tgCGZ/9QmWHxnkuHEAR9JPPcnL/DyoLpL7ibjriiDK3eSYHdUFc3RQRy/UrHmWGqrF
ozqdZ/bQdhcpb2ZzLoqnat7j2rW0pxwL0yQHU/HizMzBMR3aFVE2Ep2DJ8YL8VI7DkeCzcX+XTCH
3ZN4Mm4mCxc7geZhfzaZbdX8A4gVxkB07hfwejNt9W6rXfPlAvuiZt0zt0X3yAuOOD06skXC9CAv
ZXivSRRhbO2f22qPJKwZW6XZmlyP9O083rXDxY5ZADfyuNPGX2a9+KrkDiMFV2F+o3mS3lvukwnd
IfNqZj9bMorNZ+IPT6AljPw+WU/wtEGiMAoJCsfH7UMHSe02Ad7d/pmLoym46C++3l2cm9gbKvs6
QdAl6sNAKX2bTNNVJ3f80L/kr4FVnQsUTmUTzgiKMrg1DO+INZ5yP1twiiFEQXn7Qn20PymHf6s2
gjdWmDtp3k4P6eus9mHrKC+TyQ4Sn0W0WcQjqpBHsARMYutHgG1yfu3SKR3gFUDuiDBJfNDnTpi1
2xSGz/uUBLPFyRVIJwcYPym2mnVABdWeV/7LCThMlbB4d+nyPGBE1vKziWjkPIsxbEM1HAOx0wJE
vidnq+6N0AmNUA4c/wbz0jf5Z5X+C0i/cqO4/6flQUdv+qMFb2ZUmvS2Mxykh+Iu2rd7ZZtctLNx
0vbVeT5X++qk3JX/oohUuTH//9Gr/akLgLsAZRk5r1Ydh+f23N3ND/U77IGNEWTn7ly+LQ9V0J3s
c/3ffcUb3f539Hog0vAZSMwelIu8j/bm87prN8klP5lH+2Lsubkdza36Yp+1x3++aAFv+WO1xd9t
jY5ze69/95ojVF9lVozhoF3a1iMMj4UCLpTy4pzT/bwz98XjjOCOgv287JVduzWDNcy3PAL7Lhz2
/H9h52s7sa+OzheYv2N311+aMD1UdylghQIc2jaJTqSkZjDuEFsg9vko1/oUqsS21CDOmQjTnUWO
2LuRNcoAFDqCCHMP9YStaPhUwIheaWxj7gB8rl18pg5ZoAQkwi1SE97xXIdX0By4PYYFhLxnvDZH
dYObvZ2P/XiVO+77YdNvDJDFmDrOznSIxBFrMkpb0brLz8KklB/7GSPh8jNjzGNWwIz1B5Mcc6ly
U15lJkLuzeLx0d63Z+fwKDZEmrhlk+llcJyf+i23GqjNw2tHTvQOMmcU3oxVBlGrfbzjBS4Mrhju
BSgQts+kFXItdCadpYQcUr8d4tBWN225H9pvh9W3bn4coPxfRfPWo6NVPzFzUWtrZ9v5Sz1NB+kt
lzwDCAl8tw0qLtyPAZD5t/wJc3iHSQmCdeF3X/Hn+jZRKJf5M0frz/lOvuKrY9E6zPn7ODBu8TvK
22hKLX1wrh1SdLGVQaVHYN8CPhAC1dBdv9IzGdxtvG2ftfbq6Ld9BGsoV8qtOCwHWALTC6LPvXwt
dsmj9joEuUuGgkeyONXbwet4iHr/F6N73wxJ9F+cO959ZWJ5DJ3ei1tv5LOi+g1rL+mRneYXYb6p
ttzAg9XVvTVUrxPjLs8OMP8E+Rmvt+w1R4ggoXORf5K7Q+xnbuelPr8od+LlMw/n1WsbkMB/Ngs+
fK7i0wCoB9OJTW9nBVEIBWPPj9jsMK6RBOTD77NzQ7V7WS7KOX4X+aZ3rjH8xOVZ8BzEjxX3nbpA
uTe9pfqUv51De9+8dW98CFr+yQM923Sr34kt0VudgZ1nBF3pchP9kZl1BOlTcTCB9NjjjlhF/0i7
g5dcCAC79RNYI/4qX8CsPPQX5V5eHqho1K7ync0EoLo37FC7l3fStfvIzsa1fVWuy8U+SgErdKAd
1aD1yL35vZv5q/toejCl7qVX7G3H25speSjv+/d+5/CniQN5lV+FSZif8Im4b8CgwuHRDPtNEuCl
Ct9m72sO7HA55jThsXX1H+ldcY4ehlf8YEj7BgaRu3xP8vX21UjO79c9e5ZPVE64+keubfrUz+gH
aH1G1WIKlE+Ih5VPANl0dfPwfyk7jx7JlfSK/hetRYEMBoMkIGmR3le6shuiXNN7z1+vk0+jAWYA
AdKy0a9eV2UFg5+591xyVQgflGx9eDznj+g8MVPjlXM38A7GHCap5mbuzF1lK5YYDAd+8CPkb/qD
P7h3VD+nUpwboO2Qu6hVfSuOCovcuGYOly60dX7gSWR6jjt7WQT03wdo/Sf/Emov+Qds2UPHsBNE
abro//REY7jbkYMvIJGvSSnXSVQwV4O7wphh1fP4A3/tBtXSKqJaUlvj1Xg1N3LZbImJdNYJqYWr
9sRo+VSesCK9aPvp3F+6b2HNcM7VwbwqFzyRbGoDTjI7SEyh3zDu0otQDBZhEM2yYF1CL062oT6H
Ch9CrnQPTrxvWUS1i3q4WOamqvdTcxaEAhDoKeoZmB47WYgJwuFpQL20HoxlP+yK1+wW7/19g3Fy
lxcvwngv7C83/lDaq/3mT/E72+UNG0kvhMgJI72+++MfOJdZtIyek0syNPc6S77YdCwb6PyIRhAR
831souNAyP2XG8wG5SzZXjD0gFYQ/Ghv3R0m4WuXFOk8L8vHePxgI0EsBN5G8eDN8YuPZ+Vv+uu8
21dx1s/jUzoNs5Z6D5Pvd/PpvzfX7uK/lXBF+mbNcG4phhJFEpwUakKxbMtykzRzL/zwk7WVscii
zC8Q+84xtspqG8RgRBYhJVR1xXk3b27Ob/OD35aqmUFi3B3aU/Mk39WNIqcd36SmtuD8WXcJCOmw
lbgjwNuMn2H41HVrAjFdQUzFSl7zH7BnHbJk1jo350XvvuL6ZzS22lv60rzJi86J66xZ+Uj6THZY
Ct0v7OgmK34+n0fAQTovAjjtL1O78lBFF7id+QypPvGB2t1wKCiFcUEd3frHdOeYVUFhFz0OWnyQ
2+C5SEDyI/ZpXuXCPoKHnMZZyLXNJWvNS1LI3GtqrDJvbzbn0lgVGOdQmujLak/1zBZTHcCsPJU3
b4UqKXgBvY/uJkG33M6zcV6MC1YRTUGpB68HpicjwoUP67LbE8AEVrSXy4GJasoJY3j+ztuNH807
yIV78b79n4cgG/oYKTTnMX1X7KCCdpWMc23cdnIFugecD1Vm7691kzEoCDE0fzMUcDQZ6LuM6+Re
rGaPLYx7jt9p9Ad+V3wWB2brnL1iE1SfprlPvEMqv5AXezSA1pZZBr2dUT2HFeY7QINuv4nRiQDY
xwM5kKqxsIy9iUsw+TLwPyvB61mlwILnQfySMkxXA0kTd16bNgVMs9KexhfuxgsmjZqnXtub7clq
T/FFLsNr/Gk9FW9m/pGAvJvlr+EtfzKfvcmfGc0LK8B8Wy+Gq/Fx5k5aNvPiOVzk5bIo6bTgVgdY
NMGYxEsWMZZPQOoM2xVsF6dvEDrC7ulJMnjFL7b3DWOmd91c34689dZ4Is/VY+y/Gb/8/CJuFrZq
yCdAIcDt3dsbKQ0IaJxX46jfyzPamWKas9Gn6xiA7Y6z4dJ/myPXxIxDV4bLLtmiNajm7YoDGX/n
y8ducS5f7buzqs8J4RxrnMYYNnDGxbfmw2Fnq6/YIrnF3pb3qtgDaUMJxjaS9Wy9iTbpovySGH6f
wSc5+/aWXZJfDR7fkRPOJvbBfUcJ9xX+iQ6ASBC0sBt+Dg7xq3cCS6CZTKEI092wcJ1+yleXmgwx
R/EobISAnI/2ioySGVPyaqVf+TU7j2XL/F/Re8NK8uJuH3pRj3J+nOmtuVFOdNHemLY/IzHnDRCD
0kV7CH/tFNVHjfwlb1fRLtX1ixgWZFIUq17rsCVm5F8sdL1fFzh5pfZulJ9tkiz7Nj0mKENpp13j
DXbccsj//FV+/7/GYv83f9npE9/vn/yfp2ePf+k7L8aKnI6m/s+//tr/zRefzec//GH51wzq0v6i
l/2t26T5z3/nK//2X/5f//Jvk6z7WPz+x798522GufP664f5P4a2Wniy/ndn2TEnhiUJP/9xLsaX
/M9czP03fKsCpsXfp1//PRcjAdaWJslbpjD+OyD773Mxi+GXdC3XNpT9N9/Z38Zi0vg3y2GMRQa2
6eIMlvb/ZyzGRvKfIs3413VFYJrCh8N3QUrdP3ZNXqMhFNLt9BjIAKSBLQmYmEPbAUVX6nHdH2tC
T0JzoYqSbebLIFzOGur4gD1A7QiteI7Auum/KjAc5wn/N1z+Vo39F4v01P6MXS/XN8hdpPpkedwb
s7w0yZWNMNVOOzzsRXsGkxNn2Ipltagh9/GANImHTi/Se0xAqB18FDGVgZIsNsmzQsGkajSZWnhP
asucA9np03tdgzs5Kywj6UFzZXJFL6J0cosmtsR+FtcX6HryBbBNpO1G14py9BaRmQJTHNp6Q7CA
xVg71lJKvhbmg2nMsr5Ow6PhV8BpFetJtqouzKsSt8ZAfzK0kX8jPJEVw6wH2vKjCpwBIjIgLEIa
YyTCarTjqg968rg6g5xrEq2a7FjDYqJn6azchH2AggWSA0witWd1rWPAi/K0eWONLOwTYTZhsBWV
ldcb3yhE/cOMsvC3GPkJ9dDaPvnwp4KtdBxq/ZORm1RcTh7Y4TNk6XyR6hbUO+HgvlWyr9etVUNR
TxtoklMk5L3XG7tc4cBDfy+TZMs8nT2L41sFLAM8B5kgT7vXIIZa8BB+QzRu1EmZzIZFRvBOM/PT
GsYasQICZYkKHcvhUCB5WD0CHk5+0yLyS5kZmwdEHBGu7SEgkmRZ4H57jNXgQHM9hywQPKAEFaiG
PIN4t0CTYtUXPBmFt5OYldn5lkLb2ENEz9Tn1FycPJr35CH7EPYQy3KJEV9rbynCxnHdOnZITQ7m
Oq/OllP4qJ2sVD4OS9NhzV1A8SD/DpVjOlFi1U7dN6fESY34tTSRjs4dMuYbaPpKOBsnUIGrwxNo
HecH8FcsiUWIhtGi84mLcdb1REnizmDlg00ltewFPqqm5353msNkdL18NzgJ5muPJJNVbValmL26
Aa01UyojtDKUuLEwn5Eh6RS5QLjVwvVsilmry7x0i1qrD85AEkwC2+K40gCdd6mF3SDzjeFDmqhZ
2QaTmnZr2pSX85g5hG64yvd84NsSCXGvT4O9cb2QjTEyeLDGgyVCqm49gxGPcL/o5x2Sf2Qb5lRp
xlvltHhDSXBx6WcNfvJxMSRgo/mVi0RGR92uEC6RGeY7Y7ogxhpioUK6rkGEKVBMBAtpyaEi+jeD
q07yT9zW0oRLOXAVzIK8ttxXt9Nd/GPYX8Lx1w6G3PpqbNmzdoQfHOvGLKpiiFszveyshsDivLBe
Coe1KuDn0XVimulYefYxwH+hOUCSgcWuivQhsd2F7YOzu2s1W6Vsedn1Wzc1hc6wHsa+Mj8Kc6Sb
MV2EYXMb2q66e7CraEWMBjRxk7pd8tyhjwIempl1uEzQwMPRmhrv6ukWtYAUnkyxTuhIFT0T0dHe
BW5Mj0hmPa2kqdnu2c9B8sz7iBg8EJ2YXptRagheAi1F/YjfcF4DBSiZA0t5T7XM4enJwoiiOtQt
lO52HZpvyslHLkYrrMp1O+K8eiM7QcuBzuuSPsYrxjdFhEa4Lgc8dPcyH0dKVHSC/YxcJ/mW5qDD
y8EYtjIO3GrvxaTh1EMNm9UERnMg/wi5WVTS+2R+6FtrlUOejmeke2olhULYXQEo5W+l708nMw+z
mYGfbG8lsnuq3Ry12WN5/iQRbdL/M1ogPyEk17A1KKyDAmcde3bt3Z+05j2uaQGAp5guk4fKNjd9
r5wfHWom7TBfO9ORylFM1tlO9QZzhQJJvmMU3hPATLQKCBX9F2e0fcq1hMUDyPhyGQ5TfOmNPv0l
ZWZ684wQ1S1g0bFYobMdUPdOFQtzj0NsonIRBaqUYEArNI4sIekbKuuIgzj/irVYf4sHdHRMukpE
wkTQjjeBfuao2DfOsDmOxXbMkAygs5UA0726Bd87h87uNFiD6oARdOFp6kj8Yps/qSZsb7nhimSb
97XO/8oyr6NZBitPIPhsYSAxl8gKoM5jntKx6MAhz/qU3OO45SMZNeT7fmM4bNz/wrjh3CYECXpW
Pw8qrSatWQMMp1ijNq9j2ccv/oPCsORn0OeeC/J67vuyOJaFMb6n2Vhue5DGT77ucC/4SKhS3wiu
Q5NoO4IC/AOqBO4fCDJ79POVd5Oy0/YjqUhwRTQ+EN+qAJPjNUm2vWeIeo19kGYvzixA16OpvSPa
YTrWSvcMWxcBUtI4x74Pxl0Vs/kPavJMiLaRbw4CPTToY1ntcc1O/AR1/dxhYp2patSODgiTuegt
sVeyudXIdTlkIgaYMDoGK5ca2SgsMkZQbaVzllkC92RI/Cit2ISRBma39uNLZdfRLcaSsoGTz3TD
1BjHtRUTICS3zhuqoeRdjOy6dUdydiBv7Lyx8N/1CVHDrJ36kxiSce/1XYEptk+2MuEF0tt+uHNs
tHghATas3QS+GN1O2hzXLTF5KBPtqyIxBpiLKtmx25Oa1VXLDshGQTSL5RB9ysiRmMWA5c70tNJc
GpqWE5ro7g3lbYRhEC0GAD9n30dTuWmzkcFoM8XPodaRsZh6DB7tyD2pHiMhxA3j00NHNevhJ99I
m9FJtOpi903AuqZj8Y2TjV5+C2GymctmIs0zN90TAVzOp4/tMU5A6RZeY19wDso1CPl2X6SClYSt
u5dKd+OrF9JnA4FijNUJzXzqzDw9JWEZEJiRnMtQYp+j1KTzgyCOx5VexMBE32a2i20wyPZcxgQh
Ia1bIx/QV/hT4DSh199HBpkO7PBLZ+/mQbgZ7M6+14ZP+ACqtMMgU/uiRV76KhAj7FyOJdclY/B8
is8yg4RaEDC6UrmUr/7U4NPXofuRRMQKQBfGPc+n0zhIOmkslWzcwA4flUtJ2mC/iowC4G8p362m
+w7g4q59ZXorO4lQAhvMKKBQQorT/e8GZ/zdqdDFh7xWN1EaJdy3o1jWBbY1NCe7pAn1Q9GwSXDN
9DyCq8IEQ6eF6/xkmxDyS42N1OR4xbq2+/yAJe8hPw8es9yy9MMzZ8JkWRiabrK2PUOZ5zyKq5Ns
Pf9X2m70YeZtfiVSpiRpp8k3nQrGQ+QNBW05b4uBy87BsZZihPrJJqN6KSVeYt2SLh++fs6A4vAT
D/XNEQ8sIjfNAmz5SjlTsIEcDbwsZeKUTr0NQNVNP8zJ7B/oAIRJ8C1ldPbJ8CLPoJHNpaAmPJAc
b+3zqcVlxUfEyhJitVUmlQWcMegcpkSVu0e9M20zVI60+OqZujc6NzWIm7hrk2BjDsAPZkAJRhC0
JOKKpsuPsHwIDo44sZDcERsgQOlMUIWDB8aUnEA/tzPoQsEfTVPNegIa88g7Ha1bE9UBjMNO0z5b
dAV7L6nbU2UChoKrVLQr3q+MZmFdfgcji3Pp6Ck4pqp85lg782pwFBUpuoBsNNxFigSVdqhmDTzY
4lSriKCPgYF6M/j5Mbeo3SzKoXUegSUUAT1AGLsR+nbBttCka1kH6Htm9ENUhYRSzPwAk1cVtGiq
g9DZ10UcvnYAUqmwXW+Fkyk7Djxz1SCYi2Wy3moEDa8Q3dW4K0zGMvqEKQnJnUcHQmMx04SyPvyu
9BCAx+1+lNwxQ9eJd1TZ3VavM94dKksXiNezP6CbT8DTRrSXY3VMs6RZBDa5jUK26cop62FvTOVT
Iw3jWlhIs2QS29vUnZw3FdTPWQCqB4kaUq8gYQA9Obq3KLXskFN6bX0zQ5+ku9kaxnmGj8nDqjY5
wdplhXwzZPnWximmdEFl39YVLtC05cIZsojnscoWdTCYM3qt6ur7UbKxCJREDYBRD/t1fSpx4fIh
9d64qOA9z3vEkYDyiJgRvtvt6oLdVEMC61vbNx+lGyR7Kw4V1KZU8ZBn7w2KbKrCSV+7JCwlMwfu
cL8ge0BfNOZUrCLVOQeI6MY+CNFpdQb7ZmhTDMZjDrGIxC12neKehYjyfJSXb1y/HxlGkrUfpkjH
FbWNZpA/UgKVVY2Dz1jVnxywcaNTHS7VKPPrmBc2GYZ81pXJ0HRQXnw2XMgdbZelR9kGckExAH9z
KG4Sry0SVDnurIbsFr169L+plH8Sk0XgZGA9GycGjPrI+CntakJiNF7j9sDgmnoYRBsX2MwvrWif
JQn5w5E5bcaJoXo9oh6emSIFDo6o+9T3GUBEXDveygFWujOgVbF4mnAyJVi3SFWyK4LqGvyZ9lAc
naKPt1mt+qWZuOWNLp98HMqMx7HuU1ojlktDMF7MqPAvfu5oN9hJcj0h6dw3Oih3kIIPPxl3KWbh
6rnWAvfTbfviEub0iXSotMg42PK5M5Lgjd49xqlrM+DSm+BW2F7MsiZpb9DXvmvpYu4QBRyQyC/z
dpaHYMIsoGN8WHCyn+BrMe10/eEKlhpKlmNGWxIssmea3e59dEb97IHf2seyMJdM2NOnOlDRDgv4
MEseeYjcDum6zob2ZAN+YPg6vEr6glc3D4MPR2BkY9tsL3k0Wd3yiln6qk52cPbkJc/be45bxKhi
osG6aNi7+lB+xqqbdrxm2o2hF/I9bFmiPVC1T36XDy8FD8tr0ZHbTtgZVV0QtKQGVNpLSczTMrTq
5Ij6knA2+uhPFVAQOCNSZbRux86W3Toflb9X08BsVqfRzpwg3pm2ja8otS7pEElWQA0peakgp8tD
+VGbuXqjQxmOQ2cQ3GGCNF033MO7gggKRM7VfXLZmUyW4O70oZuEA6J2twn2A7nDhwZb3LaNC6Yd
j6hlEj/aReGb3sLNjFNn1N4ysKfnwszKZZP5gluKcUJYNU9c2P3vVCmyNAy/QIPum84W1+kjGhlC
hJSWsbWH5iyT1ljbQnYvIRjGpVE8XirKHQAmEiQYOm259vBg3HNXXYjjMuZBJvwtCTrDDCqFMzcd
4lvDAkABxlDj6OLNmeU9fb2m6+25sm2gaFFksdzvRzedB0alkH36ZUUQTZIQ5mKe7BxsZkUSzVIZ
+mepe/7Gd0Kwz/wmZiLq1CaqwmqDX4Qtb4kuCyF+tuV93u6RuI+XCTP6xXPiag8Igd7TMCsKjcDa
8cNnu7Qmetwyi5LCU9wxJphLV293oRHbaB319o61NmGREGp3rM/pVddxp8EbBhrql/Kjj8dpnhXA
l8LMA5EgRW0zUlbhpnR8/6lOyFLDF/eDDSzY41QcAUwTlSZod38JgDMfXqkYvyYDwl2SVkSqhxRt
i5z4gCVDS2hGPIv7hymHarOVb8KZis9kKtmFOUwaF8xtamI5VXmuqoItLm0QmEg7fmzfQulvbB8n
BDET6ksnLYJthmYtocgpyhs8YirsEZeWY9Xt8HDp8wZe30LHzDCndc12eBLa1zSqHpzSXp3roDTW
iYEbUrct74VXMuHSpoo/I9ND4jVh48rRH1LL59EeaSmcGN1DHBYieC0dE5+T3iKAoAKmYbSy5ADy
p9vLXkH3gQmDTmLSdr0RHdnjdsyXlYfqaeofaOiMJEafLG0gEDopbB6fb01WErxo/4EU8Fc1jJtl
YjCxQ2fgpudwCA22eQ/UQVTjnVWm9VkFhXFweoKvyqGgh84nExGry3MbRmX2RrjpeNSLNt6IStew
5pTN2cIHchzHjCd1yNBvZ2OGZwM7Wo2X6mOUwegSV2WzVWqc8WmADf9KPh82BIJX7pIAJzEDU1Id
E/R8qMFDglJGc1zzAkEyhcLvRwHB82ZNmppkQrFJJdZmuNaR8+PZYjqkw9RvRcBYZlYApF7bqe+s
QqIu8YaHZIXS3h9VxZ4X+kG30rK0XypfcyrmOX2JZ8PLnGVkatqFmSlzMAzBFysaw1sAinvG1Nla
642cACFkKpxHqU7YkzKBGpGAdOmhHe81oTvXACrOwY0VUG8brXOPNXNWuB1OV40AmlWT8TZ0ox5b
Kn37aig6KOEqf6jeIvyPDSyaOsJ2IkALkCNQmrz5hMkuRWVGTH8KIZTpfLuOnaZ/NhBJIwQ3TRxj
ntNCtW0D74LTc1xqTTAhZHEfY86YjBXeSXhEfnKN++8x22U2wUAH3Tqy72BB/C6m7DZvq7mJCXDR
WQ9/NoynG2P4odzUzoAIiMcXjn2kJ2vh09ZOIiVDPgp8mqOgWoq0DafVaHf1l0rVo34eWuNTq5vg
DvqXtE7eNP1zQKQBo6jcWQPyQpNuIAfUrYLASIn4/kHlZvjjDRYRlVBVIsQp42fvJ+LU9tSbYpRU
lJoz3JxWT5YpWP7fHI/Tjx4akm/DNj7QyZJbz4T5IlXhHiAVaQaNO9YERwXWi5/TqQP/NJ/00u7Y
qA/+VimN8XgrGRgbOgE5ZFiaa7iz2E5rVRFVWV+cJLdXktNJn2qRS6bgRStPfKSKCJsipOggEzp7
rbsBeTvOqHlakvbWlNMB+xz9CegNxowkBxDVt6G0/XXC9qBFsICYGn07VXsCtRxjiLIr4zyZhUQQ
aIAVi/tpFUSxjtxpihdMncWOJDIMSZzHGXUBYqmRHFFQF4wWnBc5cKEPvFypWYqLDPNdET5eFIl2
EbjPZhSv906hPUF76/vae52bVE5kIr2nUfnjA9phWOEYVCARpG4p0qfRKFgLSz5xyohyJhlmsqs3
mxs2UtbZbu4k896LUUXBel5peUPLq2L6KpUWf5rESF6nKNwIi0tT4dJYBACdtl0aIHvNw5C2PzMr
tv6W8TmWXBc05taaa/s2SOYRJlEGC4Zpx6kpqQP1Guop8TaXsMMUEWNK4yTrb1XmDy9lYDaLSifR
jYF5QLgak45Km8Jz1QfFwbcs76gcUy1LQ16ZoT+X7HpXhaY9WyPmBM8pWewDh+N5CkGwDs4Zfvwe
H9RwYmzjcNLoRYe2O8Z2nXw3kguxtYsBIjYTBbwjtEG4QraFT0cqRlJs5NB3y4YQi6sTxc6HYYD/
7YVL5YazejvEQ/1hdgJttCcErTb5Vrj0s5sZE1ExjXG91auyX0mavY035doD2yFWrEzcs/INZEx2
6s0IUbGfMst9sPC7+qrjOGU9H/XXXPJQ9pNjzALpNy9ehPiDVih57ePHJStjEDGp0TNds1LDRNMB
kGMWajzEpRD1Rh/hlwLJ7tdRAXBp1j44ymEgPxyDAWs+IoHoGzKsSyPTvmpGAhd4SBXAAQ5wC4tn
l+tFffZlOq1rf4yOjmf1d99wtfXDGIRS1gyZoo3KXME5/Os+J6i4dKNz7wTtEqtPtYHka91ZROXr
goHdrjHtcNO4CqdEbVnb1GAY7OXxoVe1vx4cJtIyx6Bq6Kl3qJJ+2rUdxWTGj/U7OTZ6PBySYGdt
EulxMDGg9V0Qrlp0HfKAey1q1QoynPeM8ptJbVQi9RkD1C7GVPV3G3EoIikoqPs6MRt6iY4nATcY
yqrC4D72pHXsEmvUedH1SIbIYhpRThuY6OpOoXqLCkVtB2JOsKw5sgRj6EKe1CmJLeEvCyyhaALr
d7sxIY/gqTYxDieYrnmrLOXAFEnvBsbcdWufddPhcsCGkJHf6UZwiIsjKH5mcdDXpIhvHryks1V7
xp6BhEeUE/6qDWkG4Ym5LkmbZRvemwJQYAVGh0tMA25vOiXYgJbp+szMwnvYNbfWS9KnHFQKNl+D
+qg2PGrtZAD+5ltMNwEm5Lz1x3zdhS3p6k2SHx9mnw16Izp49lRHp0uzs9s48lMEGhNPRh7DNSLS
G3KsQ2Zo1ncbsmvtA1uXlAqwNZnMusGXNrafWVwCZRRmUL0wmIr8uWuq4KlRKLMs0Fi7ouBVSGwT
6JU4hyuAPbniIivcxaQLIhSEhW6D4S8xyH0E0KhDsuFTCW2cUlwATPTfZUpoz9i5GtOz6s0VNCMz
3SqJVmzrL9J0+y3t3cgwkiLJdhPC9dj7FlZ+FBbV/hTbKK4gMBMLa07jsBTE0iA64x9ieFNVcI1J
We0npNikOyMVmkyvKC4sldNrVPrU/24szTuNvZKAtnL1Okb418J56XdZPq95bRpoiwYrnAsBdfQ7
bVomKpro2cE4VmTDu7DhXL5lZZuxkx0rWZLEnhQ0WACe6qXVhuIbo7nLkrYRXneWkI+IE/fEFYic
APyT2j1Mgtwgm3mw4AXN3dBq9IcDHl65SAgV9nthXuumTPJVDfz+Oa94wzOpzOE4DWN2ZhOXrfJB
+TuNNZi/DcssbJDbQJ9aENfifOAoI8qH3Tp/zlrShnj3kGTFL/q1bXzkpZPm7JiOtReuTOYLhoMi
T8PRjmKnTG7aWAfftuVeQBjaXyPLoaUIgNdUmXOuOEgzIwudZFGz67iGqYJb4OneeDDyqWAXbtTm
XROCfJKJAMhtkVSyPViJl//mmewvemfx1Hd0bP1W82zrUsW+fAuD3tS3bVREpNvXCZohUiiQOCYO
CWmTm3cnCexq2ukMmNx7LJ2KqU7A3fBpSjCi855Yp3opXbJ4SQNircD9S/sK/pQPsWWCFvDqlnFx
qoNGYyKFFewGmdtSxDxJvXsO3LrStkkj/eC70WRLk6ZxeixgGrQodf4HPpWMNkryuU6m6J660Q+h
ulCabYyuzt5HXl4r4G+IydLGQqmXZzhTsr4NYfiHYcfkVMO3qDRrxQcGKFfTK/RhcElUIn5kz4X+
uBKtiqwN+r5y42ildbJoFbZD07dflLxEP5nVY8tcJwvZx80CJAByKSuugMMwLc6nXt9APyE8OST9
oBIyneudOf5xeRHcUgGWhszzRj07li0vMUX1tw5k5j71vfOqE5wGhTa0FfZ6NrkkqwWHVoCdgIXn
fedWAWgEcj83V2v267FkVcvq3cLpXyflQZEhy9SrZPI7cxg1H+2uN3+6ukw3XclyKu7rV9m1XKZm
ubPyEmhrndblvRmINcbqThJmkOiLun6UV70Q73k+fPqk2e9DZRAvHVkNSkenO49ewJwn9Kl2uaHJ
QwooNkXUMBKuerXTvc5ZlxmPbN9R9aacojlo+/xCCrDYBJrKjyAJOcIaWTZwGZpsoQxkC4LK4Bjy
VG5T23hNhkB8lEoYX5Hi/MRaHtwHcKInt0K/VrjsUsqMICAy2GDCTVF8t+Nu2rKbuVF2C8TwZDpC
nYDlHpMZcsSrzBar7UZnj2/U2XD67RsiI/1ZIUy9ODkcvTwjKXIWZma+aLUCc7XfoWEgHhHCZ2Tr
J1QzJjaovHt1ijq++8SIHHW8sAtkD/kRBOczN5K4NyWkrZaUBPRkDT2rIHuInaH5yFCMHoGooukR
bDCenpSV461qd3pv2zctIdt57KarV+o/IJF7f9aEDB0Mpq27TJ9aWjTLZb0YGksrH73FxIhizrOb
oQphEFeydZvphk4SqJGRRmI7m1pXwTbGUU/HbZZqNXF5zQcu3Ze496ZVY+ffky+4Mrgc/ZnTKXEl
Hiufk6qW3yGC2dBnOmwJlDaPhy5OTmWOGECpoABEZPJ4+SbFvt+T4FxWQXCsjFIsGSx9ETYPzwt5
jDFPnGogZrtjuTviDcBmXW94vMSGVbUFfogiPuEgElg3OdfRAckFnePiS4X1ymzblyBJwj9NPhiQ
zUxCrdxuEMemKPOvgRTxW88VgJzPNe5d1nR/0CkMf0o3tzepFhGBy0pcmi0IWd0bDprgMSNL6OoL
4xzZLaH1rrfkrQC5VZjJNvZc5I5oGx1RojjkewjXmVYVT6yioBpY6E9MzYxnXj+JaxSNuHOS4RvU
72dHzI9OCJWbbaYkvisCGbGc1eWZuSW4ATjb4d2rjYPvYONeSlJm9u4woCImi91cPaawM81mxRry
/txUIsNB3dk12+CBXcAw9AgfJJyk2MyDfexHb04QBJCw46h5iXHa4nmKrTtHAzliKWOor0ptyHDF
p9WVfEvdZB9a9GMM/SwBbXlCAJ+i6dThmlSzLoV2NCtdgJKCrvzoStc8l2m0dpq6Woym3n9y6rXF
RIV2i/IuXjYuipOAFCryPMHxWznlh9E28nNgZ7BRJpmoLIAMbM2szG++Fgc3VkX93WJGvw1rD8F9
01EhlDGOFws+FuY0uOWvOasEUhLcN7321M72XLmvcljAWuwHv0w/mMcGpGEYc15CGcuVvLeCn1ym
WCO8MJ2yg9NJYhHiapsbPLOHiQ/jadD8qT6gwlEr9IRjvKpB4AA4C6O5xp51wSljXVVP5Y3T4r1D
SCTNN2gC86lqVcM4TwoW9xogQDqfpN0AF7C3xoOtGmtSbTRFSBC40+agVNiGLymMqZ0++Y+cn8pa
xwRsLWtX4BdrmuqYGcQSrivWLeMiLPXM2JEPFkhyq4reh5cUSyyWLEwjAo6Frg27qUS5sWJDggxc
2dOB9DmUzgZoqG7VTMoM3yOdaTZuQW0I+3VDiFrzJ3VaLH+egbpp1o9JGV2IIhYNPsHSuts5qryF
DKbW4LdEU6O/SJILnYthg/E+aKAc6NRZ7nbh0k11EI2MrYhK2OX+YGn33gwt59jGqI72MjUh9Jpa
gl+hioO0+WpGIbUntGSJf2GV20NKKKVsvkfpdjEysBCW6H+xd15LkuNIun6XvecYFUjwNoIhMytF
yay6oWUpaq359Psxu2cmg5EnwqrNzsUxO7tjPduz04UACDgc7r94mpTSg1WhSdQZQXZTl1ezVYe7
mB08O4Wqxb8DpVe8DU1f+rBJPO0FGeyxFeWEPEFBWQP7LfzV8Wq9y/RhWqsS5HVIcfkD9ZgJLDTQ
whvsysY7JIXkPpB1FRxGDycIt9FAzwxO4W+0Eg1mrwX13oWq47aq6X1oAP9mSH3C6cDUVYtvI1rl
v6klVd9sRKSfhSISm+KZbsVuFo3DLyoU48+p6LVjA936udOMxj72aV4gOzfy2NpmOEKbxyEv2XNj
LRA9DANlXeQQE2yQUbRsPGRjgaop6i4V/fjbCnguDabpEa5HfN2QDekcsUFfGSrHIIW2bSRvotRv
i73gLhk2aV4JrsKWdsP7RvX03xKx0UOFMNQ+HrA+wAmsGj1KFAAx89WEe639KDBXarDt05E9WNOU
EOO9CIvcd5sUFwE8x4Y+1J/aEhVAxJy0eAh/AvoMqKbpVlS13UcltvLkHoVZ1QcUZ4x2Wz4UKEAq
0OQSMwHJlciyte+aEImOo3Sc2Nn6RR+SYkvZtO9NvVCNCHihKsDsgxPxKfkHrQcqbmMHYb4b/SH5
Yld6Ld2maIfatVGKuqOk3WOjbmPCBV/HqBqM73HUxQLoa5ZjE4/EzOzCazhUkUYXbVkazZt8NFP/
C8Exib/UNY8vVTXrZI9fGWIZeAh5mN92DsKfPOvtBphGkvvcmYph+M2mk3nV3UfYZsYfwRAZDUyB
wuuUh/+Zkcj/F+DY/8/ZfVgAmS+Asp+Tn2H369TyY/5H/gJl22gVCBs/D5W2jUH19T9iBbb+L7QG
LBDW2GnSQLcQDPjb8sP+FzhVA7IuggQU6yybf+hvVLai/gttA4FwLPYK/IOWozt/gss+Jerapm07
KGpbjlQdW0rHnEHbr6is4TiMoVU3qkum4Vjvc/IxdDygDmgJFAK7qsIbzbl9tUBvSBWcGo0wptQM
EOCUuyWvf91ckP49Zwgy0J50xUs0vzQcO6EF6s3m8ij2m8OYQqiaTaZtLX1NNK9IDUQhVRd97JVu
GxvD29fEJuj8I84UX/P4S5zsC6CRybGcNqWzDou1GtOzww/iUH6CaKrYRyu5KxRs/dboZjYwqiCa
kGCZtGvWaMry4K1x0KRsDPCUZFHbgBGQt9odTHQ73/TdzQzbrVYW/J0A2ug6eo5/Gs9IKohprWAu
riMduo2giv8Yf5Q9GG2XaqwJddjS3XC6sZ3bDOg3updDT96F7uzG7iiauN5fdj1/MRXe+CZn+4Bv
QrBEBwP1DFPoC0pzX3Gbax37oNTpRam4swQ9mkZR1L2PMWFci8kf1uNkPV7+SG99I9PWHJCJNoY4
xmLYJCvEmPsMixbksOWVwPvfqYsr5HfjlKj9146zdZ2JofAxkw9Od3lX61glmXTpAvvQVW5pu2a2
C+p3vZNDNkNVblWgt2lVz2n2uU7uNHGf5gjtEOvZ/iMI9vWwqsyDBuYVvdiHyvkSw9vJ1HsbSUib
tPc+xCMbY77D0H8djU9WSpms++q3d0P8vcuunJ83pyMR8DJZOn0+RafTqcbAxoAhUl1fIht2D9oD
EYxoG/i3/ahC64NbHc3M7WQNS84dcPgS/UMk+Ft2MiBFucNtNlW3QXmTTM8i/K0Eh6403cRGKrPm
TXmbVPWm6A9xuQla147uHNMVBjJx1dxMerRawGncYu3h8m6YGSD/VQ346zNJy1aJhWxCPJJO5wVR
wwOibU0uhpy8VcppS0EfeWQ5K+62HaelNK/se22WR1mO6dA1cwRBGum2xVoaAlebTBfYcZlQ58Pn
JIy9u0CYoJUL7tASjFUYt/vcIRy2hRHs5GS7l6c9b/LFTzBt07IsISyHeS8MmNDsL+wqswYXLVPq
MfqtgSpdiqckJijq7s/HkjbVenXOjbhGTpfYxOtSBfE0uTIE5jS0K1XaNoCrHJhUr3bby6PNf9py
Zg5tdy4qpNY0dT7+r26XsTCQFUMLzdUb4xYZYbDXIMNWqS5QEEiqz7Ftr6O4pjcprxz5NwIL96eN
ZZEluGTF4l4bBgyUy0YwRZwo6IM10W7sLP/KHfPGKFzsjsU51FQNutTp/MDB4RvDHN0A68ZVm5WU
801jvLI/tPmPWSwjvgqOw10Gi0t9ueleLWOMuF1mtPSt4QpsJE0mcEPBxmg1WN2U5BFfvs+UGDTk
QL9ZaforQfqNu0FAzDJNAqdJurIQ9ZicnromiCKXN+rcRn4uG6Ax6tgBKa/H8eiL0GUHXxn1jWAg
NLIDXOpVRl1mJtTIgKcl/gRyb4hRtteoYDsA1xFioQ1OkdYrVpd365sjElVtVafhr6pzqHi9zFoZ
+z1WR26U0xkx6bPxovPg7E6pti4UWm3YC/tXPu4bh/9FskrM7Dj+d/5RrwYtvBQaTjeMbqrdiwq5
C99C+6dz8t+jNK5s1zfHAsE7n3sO4yyc9Xosz+wDXDMYi5bGFmtbZZMPKAdZEQIjo6JdOYJvjcZI
qiPIcYk2i+X0mjDxEzaIG7efulHv6UHndEXQygVaaF5ZxrdOooVxBzcH/yKQnk7NUP2Bbh9vJj0E
6KrDY0JHBQTL5R1yPiVdNXDIgwxpImvnLCJ160+9rzqMAoPW3IjkW9fF30dBk1E3wis301nsRN5M
mKZjSmFaJrfT6YzC0jHavgY76mD7vILa0+/bdvZUjtXPY42rTaVNhxqR3toKjpenqc350EnAYWyL
uqFuo5pN4F5Ez2CELEmTYU4wwh9TlX2qI1iaA7BJF2tN8PJIEgNJbwFjbjvc4dxqqj8BAbh2OM5O
JL/DUYWt4+gjyUwXX9UbgBXXfYVX89T81Dkdm0I1d6MX72IdSF2o0K35B1MnHSURsHgNCXPxiaNS
TunQ4fduxNTVZmxOXzqPFiQQSowmarWh/hi2eb9yRCkpLZu/EfOlSjTG137JPNLiI4AdF7z+HKTL
TWdxuWBlo2m2DYIdhAlW42kzM+KUoxqVIDWluJ8rDFQpDLnF8/wjVVZlgzHDUTjBnWJ2wZWk8+wS
4MHJI5EmqaGaxOPFJYDkGj1ELZpt+HBIjINgjsbrEm3Isq8syCnBMS2C35e/hnl2rB0qw46OyQ6P
A167i42o+9aAlbUcXVXLIcv+7ngg+P5TXvzizKBdIFawKDxY6MGmtrbO9Dm17sz4Tq2/Jd3ntj3o
yrcAUabZL6lYPYazIFS/9xGMxR3GznazdYL4BQwexQwTdZvkgxfALNkU+iH3P0fj1y6gGPnYx++G
+v7y1LSX+Hf6fcl058QPzjbJs1jstEmxtAj2DddNtTfVo8Lr0xY/R/mQ0t+t6q9lBtzXQu/yY57c
eJJX60eUTej6pgFPGHFX9Z81kMl++WiCXQibJ6vdNfaTLPYZz9p8B213dLZluQN3Aau/c7FShg5Y
KGt/U1oPfr+pmkNeb1ET9aJDYuBf8Zi1jwouJMm7Tr8xiuc8e4fm1Nch3huUtSy3tbBDQyPBNZ6G
r4m+bZsvXfAhSe6Awoj2FjUCS6BaIIKnIXzqJgD6tOU+TObBQOwmXKNEBTq/9zbj+xnQPa3UHghx
A4rooaludHTzy0+5Qz2effWx/xHBMQnfZ94m9HdxsvYQQv6E41KmPgTTHek4XCK6QvW0cQoXpCjP
bGHcAAiXqPBn6AZRZ+4/2d6Hsl1L+xbvGdIXRR7mVBSAQWnfACGUOIN/hdo3wMgAFdUgJeeiNHiL
kZDV3qv6No3RlFgVMNiUIzyoCH6z9hB48TZsDlP3PQ2+D9lmtFfAOTC4MvEvTFG6QI9DQyxbGs+q
9a48xEAnYX92G2+4QXRRE2jMHYYZOn3lhj8PmOwpmzNPaUlVefKeXhqS2ynNkPZ2g9yg96ah41H5
0QaH+S9dlOCuQFy/cie+dUQt8l8hKemYUlu8KMA751U1zDk+/8c67eh3yAS+y5Xj8lIVWh4XMjMV
5QBuJk1dhIIZU1FCUxzdvrsHfgWf0tIfMTODmjD9QBhRqt+K6uPYvh/Mn4b5C91buiJ7Cb1NVw9B
7UK2yGg+Q9nr3FZuIPA1mEY6u35GfgdrrXYt+RTBl87aTdc9BY9zp+y9cpPi+EZPYxM88mgx9RWC
+BMiQf7Rxid1FVjb4KZ51wgXIiv2fxMehjsAEnflBx1lqmRtIeQSujgx5I+UFHIH3u/Ov+uS26Ld
4+aC1uwBmaYMt4QfXfNRhh8yxDzG35j6qRu6dgjiwMDl0FNyX40lbWk8cVXxpZh+wMwS3k2NDkjn
yvEuhMdTw+J5qqq7ItjrGshqd+g+UBGQ9qqh6zXs2snt+ncGSleYAkGTLLemPNb1Vzq3zaM3fcmT
T6k5rExOWad9k/Cnm7Q/NtiXdKgxWsozuHOzuDdqymGgEavyoUuPebu3aXaOPy9/8bNcizcjhWxq
HITI+d9Pt3KTN4ldwtdyewtNdhF2P0SFfJYizJvJo3/856NpGncMArGSN8did2ESZHY1uCEXg7x1
ZFLF60ukb2zwWG4GU/jyaOcvOkq+1KKkgwwGJ9ZZ5MZVXM/V+XGEpidptKeA4X0D9DBYUjg67Dwr
tgfYUvGatusHUAPiyvUzr97iNJEmk8sKDdFlIBCnqxvZRR60MfMd8IZax0kIIk136iun9q1R6I1Q
XyZZJmVejFKp9SRjWQJLyeXPEBjZCrr7tUf4GxuFP9zQLfD485db3KN64nSGCV7RxUh4m0yVPVOd
oFdomHvYctKvfLvzRGgei2IRHFRBYWORlkVl7qRth6JilVtAt5Sjo1JG47WDsBgS4xmAbFsGxZXA
vpwkUvWYyOqU/an6g9RYBvbCm0oB5w6D2/5rkffwUuU7ffpeIph/ZYLLhwdDMYxO3m2QdsMCWmyN
bsh8YOCUtTUHx54JTgvIEat0Ps09ZN07dmHl2kY4bi8fiuXdNXcFJFOjN2CQX748Sl69hHE1MnTA
qzWkGyItWt7RCpkMi2YZJHS7d9VJsa8MeXYOpcZt6QheO6TZPP0XG9QIVBQnOpvCuijo0CrVOxhN
rt2PgOqVeDOBE8BcQt+1bYk+8aRdOR/nXxXlHQamrkN2y0PvdKnDRAHWHju560CtsaMRbH9O2lSN
1BqayXl/eYGXO5fJcha5pClWkUsvkwPKS5aHYVfhqsN93UORVAGjShzQIZPYwRbVgm9N9vvymGcf
VecRS/HK4HvqtK0WM4SU2kwksigYyqEC5IPyoQ3S1S3hOayrov0dp3l4ZQO/lIZeBzepG6Q+FB14
BCBsJBaHBQabouWtl7q5fJjCLb1bfChuZfXJLtF4q5SVWpAxglCqAB85SLmBB0pv+RvaolP/LY63
GI8EGDeq34LuE218ms/bENyCwC40f8dfxzza9A5PXnxO0R3kv+sUD632iT8D2gh/gJgtdOotLpv8
o0qK25F3O+WfLi/u2fZhnrakEEHCN5euF/PEZoHGt4wzdyyqD15fKeuyMOG2DQjoCQsV/8vDnQUG
ajjsnLmN4jhUJuZv/eqADn0xWgPe3oAQeAaCESOBcIB9FvomSZLfE0aR61oNH7rMfPgHI2sMT3Jr
zOWy05EnDRBfk5ehi33mL1wNcLToBRp+XaDsEHzfYk+AcRhYXufKwOcrzJQpCFIxJzkw9UV8wEU9
rg2MSehSqrtRnV1YQpvH1tg46yK9dpOdNSMka8u6auZce6HmujgtiUB0XTTTAIG3plFVu1iFWvu0
Hg6it0ZMh4dt5nTZHY0y37WSOneh3105PS+l8dPTQyeGfijVZn4LzZjTxTYKWwxpNeDQBlwiRapJ
VcASftI6slEd5W8z3KggI/eq5n/sFLqndFjDg4koYZYc2PBTjlyjGoNQ3Ywx0CtEsjA/8qG2AE3j
gGQfAjpTstmq1oNTHnjY8w6FgIvfC8ASIC6YCpXPNF/Q6uQw8VcOoYYaRUWBA0WqKfnch9sGKhgZ
Dx6iDHbr8Ucj34WkyJU9/9YnEfPXJ47QpKSXcLoaXaRJP4UGRxn6LtQGcIYibW4SHiLwgrR1n6kr
1BKEW/niMW9qqD9YuFz5JGeBe26WAyOgkIp+Gupmp79B9UQII4mngNYlympC1mqQiGB2n+3B9iG6
ImLqK9vLR+5853MTCyn0l74wcfR0zEQCu2qqsnWnZnLbFsFR+EDIH5iURUx1dXkwmhj8cSebzqDU
RbEYiATDckudDtdnLRxIpW9c9dH4kb8ntqif0UCxcGvyH2FDeOOGv1V+ZJBFaGdWbo7hMkUf3M3j
tR6vanOlfppu/MOQuVrqpuj4iJ/8tR2+tM49EJ2o3EkNScaGgA0r0Hie6dZsIWWtC0qsB/T04Rom
1SbT3+fj1wHpz2BcQTfJ6Ykq61Rd8zDir8BN4SpB341wnC/XeJFGgQswqxRUHzZCX2PXJjPXbvcz
IxAhfmOvYIhHKSPYQpEvxc6L1hAm5qzbg5Oxyh6M++mhgXaJ88tH+wt6vyAQAjSJlb2W7VE2dsyd
6f/MJKTDHbXn6c7hSdet6X9Q1NI/zM7N1h76auLcFWJbVdsqWje4laiHot422i5TIeXfIXHZAK90
oPbs+A8RaEBGYdJ3Y3NAE2/W1+y30bc6ujf8I9K34QqV2+BWvxue+t84bn7TdziL/0JwrYvFxhf3
KMz0421uNOCStzGqnuMPBC6K+EeYPqYQSxE3fgCm5mtH0GmImGNN5fwM3k1XIvTZpTRvnFk30FFJ
W+nCnW4cJcGSMfUmNk49sg2cAja2TVHHwFhbG4zgOCHGtw5t3XdRmbIOVzbum/uW7gabd66WL4u0
ocgHKKta4+LJuMmraAXf3+3HbqdAb+VrCXo5HTRAYL4ABLo0/dN3AdO3gAJQ87FNSbH+dPoaE46s
ymerKfUxxbcIVGr7Aeo0VZFsuDLYWRwiL6fQI7ib1DkcLWKCDAO7sWv4ehF+xvt69N5Rod8WkABX
xpg8+w2bIRrL7kp00OcX3CI4MC5gIcm9KGkFnE4yjcOyApzfuGkE+lTrcAQ2M1CtKCyaO6J2ehMK
Y8ZAaGvwA8N9k1jIVnehtqZHOrkpadomT4IbjAJqN2v1X2Bt5ZG8TUe2XnTYp4YK9cWw8dbNrCp7
eY+crxopBJtzzvBNFZDV6a+H14SNtIOvRKeUN5VoIXWB9uzJGbHUmknM+Zc+uvK8n7/E6Yoxpo48
1wylEI5c3FpwOGWN4lxJmlaihyuGnWW1x67Ub2jkKITV9Brc6uy+MMBQUMt2dM3WeaUuZtl5gKrN
DkgUhY/mmCjfE9SxZI9Bez+WH/90RedeEDCyeRtqjrrYh2GedzUmd7mrcBftSpVqHJokxBlE3e3W
zXzHOZIWZ1euxPNFZe+pGjewLi1KnYuHsRPORMYshyiqdyXEunoD3EbdJRi5Q8pH0C3C//DyTM/T
D4MNM9c8aYXTepTz0XiVc2ei1lCpifGXGjrUnxuqjH1HTdOaWu+Q6eCPGyvp0YJLsVBp9RLpoT5Y
d1r8x2EWDdgZpcVb1TH15TsOBhQSCKWRuip+pUMDGRVDYGQRw3TtlVgllGzhwUI/WUyPl5fgfGOd
jrxYdbh4rY3WDSPbrj1Ib9Ph3AxBU9gbP7qy3OeXyelYi2NTUH+2CWf4i5fKN1xPEfpoDWCQ2LU1
d1Nza+pRudUEbcDLczTPjivjElYJBVTJQHyefuU0hAxctAFFQKRX1+1Yw05UMv9KLvvWSpLW88Tg
ogAVuTii/oSvvRLomQt5eHYPsSBH9CjG+SHMxOAa2OCNreuYoIzYuIb9ovl7OqkIuLgz5fCqoyH5
EVrxb4gJMIQ0713PzZF75SYnpw4S2z7QefT3tEIPl5dVP7+d558gCIAGIscgG09/gl/RrORyRGmk
+1YEczk9swP69lF2C98apY6qC29yFPdWjak9m6MCD5tGAEpimFsDtb9FOVKuGaLatK1AVTci58RL
r1gHCjBtVBj/+IblByM0w0bj6cWynf7g1hCRoQGLdYNIuS86BFF9s9haVYzZ4bilXNXj/YR50+V1
OtsYJv1lSkKAcSm5C2uRQ0nFg4FVR7E783S3aBh+U/ph7Zj2FyON5T8ZDDEKVKp5yVOjOZ1i7kkI
Z3UQw9avfG7vmJ5GrH1tC+Tq6Nv+6czARyJvzeMN0ekzqDG4JbWvAhoeKDd+r8o62xfS2UGhdTMN
PcY/H2xGnJGLGnNlfzEzr27hhkI4dalf7qEw7YRndiukL3AsDq3flwc7u4yg7dh0EcjHuG/NZeI3
KgOgNni0LiKZFJ0iNPpLRz7PBEsttbtDGvTWlSilXRtzcRkpSIPZXUg1RHpgH9By2OUFOvpx1qq4
2KPgPw20sbFSiDXsjLUAi9xAd44xqTsezl+miceZNSjmje1JNC0M+wpu5SzTYk0AC1CnoWFkqUug
2jBCSqcciRBEIRWMeYzkXm++lzkG3nmLiWUcPMikL65EmfmznuRagHvMuS7PsPMbdpmdDhZ0QT1B
Yo6DdEiU6Tt8/Wv1/5c26n9HkVSDDAulpJlMMG/kJZpKgj3ydR3NyzgJiq0a5gB7A8rTato/wp8q
vkPMfYQDp+1HBbWu1tF+1nH7NJrTTRCg3qT0UzGL7DwTeItDr85iO5rxoa5gsVzemaeX6F+/FL43
SQLlOrb5IpqgBFz1nhJEVCWtd4aT3jWlh+pG7UeHgjeuY3wNQv82tEbzyufXTr8EI+uU0Kmoz5L1
EESX5fQg882WdhBnImz2Efx2rArHfVUmL269+k4FFV0LEMWe5uPcPASbEDnI/JCJqvrm99Pnywux
6C68/B7LoX4yX+tgJ8Xiwh0ipbdVlKVdxFEs1yjx8ZC4S9vVxqnxB/HzfDc1zhPIG3WVomx55bye
Hte/h6doZMLuIEteIihDr8UTI2L4rgbVAIH5o4Io56SoD5Dy4E93ynBlxNMD+O8ReaUJmrbYkS+O
QjGg1EdTYVZbjECoicnG5HU95RLBvGA09mWHWgqc/b923P8nH/0P0oev9tzsTfG3k8Tdc4qTxLvn
5Blh7+cTR4j5H/mvIwStSnqVhIyXGva/nVId51/c+OREBmULKEQz7P0/5KM5DQA7Tf2PqMN/5T/k
I/VfLx8WE0EJUt2Uc6/1324YD38FK4w0/o+cE3EaOOc3HIL8c7rDv3NcF8lObE7ISnRFvTPbqdhL
QXlx8pHoSjwv2r9alr+Hfu2O+tZQrABwK/D1OvCY06QDUYOMF0NU7xqjNfd2Fj5pg6puRh1G+eWR
TqMfTC8mRc+L/EYYGgSuOSV99WAL4iQfCMP1TjUnh6pMM+5kFxYbW7HrbU7t4j2gxfI26ariKWnN
+NPl4ZdZ91/jE23ooprmfB2djj9hbKyD5K93dqkMHyanrbco3kRbdAO9TyLMot3kldEPbACio93W
8U2pjsYKrZLcvfJLToPB3ytBikLxnI61tqycl11btIrO5+XWRKCmwT3iESkv2m2BlYJVSQE7j1YR
3ASeVuEviDxp5gXBe69XsXHvxgDEGuzSj7GFr2YQNfQtmz7/PIrY3nd97ry7/HvnLfDfC/bl59o2
3W5yKn7wGY5JDGESR8PU7JyxQldX75D6xFcBhmY02MfcjsePlwd8Y0/aNjcV7Vi6Lfry0RfGujM0
KEmDykGWN9MlxVIPjzdPaa4l+PrpzfjX5KjlOxKKlZzrhae7YnQAd6htxa5ASKCmjpBFh1xVu8ZF
uih9sm0721hIhc/UUy1FG6+a5Ac0kzBuSCcju4912eGv4aQNjmBYbn2ZMsgciuZpzkYEHZpSmtGY
RyuKaesYCDpv1HFos02EjDJl5CieUI4A4JJe2WTna0g5CUsZQgiTIwk7nVeWhJ0/hl69i2v0mlE3
6NZmRFHEm2rvyt12epvOS8hQFrVjOnRSmmKR1tRK54CYydkfYafctSZSd7OOTbfyamnfB5i6QwBB
EuJPNwlbxEQWikgCQWiZ5gdjgx66JG/RJ3QFo8SCjmXX9drU2nB7eaizPTLjaxEJJMG0IQgYiwlm
FUojTdNVu3FQ+2M9CEQRkHe48sXeGoVOGnU03aYGsawhF1lttkMmy12GXupHxxNy76Hb31z5Wotc
kM8FsIJDPL9mwVZQuDrdGRUuDVFUqnR9auhjB6NS4p+jU+PUFhhV902MXfHTQ4rOdBEOspBPjJFn
XpGqoJk1gsWJ30WtT6EHKX4E85GtBkN8eb1fUPQnEWe+Rm2YUZK9K8Gan/5EZ0QFYMo1YMhKWWxg
AGSHoq/N75Gfi/00dfZqCvCUMyzFd9OOhiOrau9jqfeu1bbaMUWb7jhleXnT5L68Yqi7DIfwX9DR
l2DTzLlmtCRQaWlfobjYZzvFxDcxqur3eVegK8pRbyZdubLNz66teThJQkKbXQcosqxzOm2jpZUq
sl2fhxtbK8S6M9pPZpd+ruIRkEaLKZkJUiXVaW9NGrBW8Xj5cyxDycsvoAQi8Pml3foSQl9d3Bbq
vGpZWtmua/J0UztjiikmShPEQG13eag31pZLhjNGrRyg7rJphN5RWPCWSXehJVCrEcoqQFFwHXaA
oMvSvrK2y3uY5B+gIZ73M3afD7mI/dD/MzvSx2Sn2RFgVlPBh7RpNfrq5OXlA5Ku+MTXlmFsIr3o
/sHgdHX5okJH8UtdDC4lXIpGFsnOMGOFd1kx6m5kd/pRTxF1BBJWr3P6Z8+9NTnqlVCzjNhMHBjQ
TDBnb/E4XIQAf6T8omplsptKKd5pVhBvO6l094UP6hYu0vg5jPTqyjY6G5RGD/UmR+eihWVpLA41
AinSLw36qlGvdfuOTb2d2FacnOyXF2MzvkKGZNxc3lBnn5hBbTpjJkcWYtKSJuEljaPFgarvhiaS
t1Ulwz2NJn0/Cjvaj6nUdlGSxT/6TEmv0EKW4ZzQ9dLyIYzZpHlLNGRfRs5U1JgwxwMmv7iAZbei
qfQr7aw3RjEpGfLHQwxGI8Q4jZR62vF6lYGxk37dIQElNSSZh/LKKr78Ma8DMpOhNM7/8PohbV0i
H2s5UTTQIoPmrVduexlNKwXjD9fGlq9am6JWj20yDnukkouDjRb+TY3e3lqdoOnimpPcofGBHfTl
b3sWl6Am61DBSHNgCHKCT+eOJImWZtTZd1Va1oRHRE6KoXIHSFiHyyOdrfKc+xLsufvnnro977JX
EbAaLQSDpkCHbGnnN4muBvA2xmuc4LPgBxuXpBdPQYfDSfnydBQ4pB02QoxilKhy105o79QQhkfV
6ua+6QBB/+GsLA2pL5rj3CuUnJdVEPKdMpwmM9kVthbvEee1KUyBf788ytkJZJSZrWVw/MDHLWnk
UZf5LeChZNdM+fAznzTrtqxTbDwjaYVH1E6ro+nrKpY1Goo9l8dePjnp5oAhfUEBznjyZY5IWt31
PaLPO1F3XrlqGzx43EgDceXlBiT+1Bd4xs6g/VBPfAAwKGNcaQ+ef9T5JpsDHyFbyCVCqTHriaCj
JbuYTORRNrijY/OTriuJYGjf9vqVUt9ZlGXKwOSYLcIpbKh5K7/aqmFhSSWVebJLQ/TJPKgniNoG
1gcZaziiR7GzH6qg2V9e57OT+DLozESb6xWQ4E4HNe1qwnqqQa9f1sJVjaIT3Ggt9q9GrpRXVnRR
PESMZTHaIh2fYZCWkde4/3gOvu3DVGs/W3we1o1SFJ9zy061I34m41cS4Gpc9xay4AfM2OIrsz7/
tDqvD/gXFqBsOPXz///VUncBMqikDFi8zsz9GId2gQIw/BCUiZQ4vxKDz2IQwg88DSwaKDy3uNAW
oxkqXmlN0e+8sLW3SPzbdGvwPLn8Jc9eBwBmTA4sSHfqlDBc9dNhMix/lMjEtbyBpYGRraY5W7MY
u++DJBlHIcmOKUGIqNgnbSZDt6er/hxPeEWbtal80rXQjhAlnOwZExbzfLj8+85Xgccs2SE0A0io
KP2c/ryqTZAjDOp0pycstYRFse2iXrlys5wdIt6yBk8ZmO6UBOCjnI5ilphPIPic7hpJqbzNgcBF
kz665iyb3FTWZ2wutStjns0MPO0LgkBDi0UAqjwdcyibrM8w4NhJMvmn0BPZHRzna6+/N0cBxDqj
NudS9GL94lrl8aKP7c4rWucgbM/bQvCxruQ+5+sHAZcnJtQ3esuaubgviQQBZitqu7OUpF8rBiZY
rTLqd5Ug5JNdNPdTGV8jwr0xNV2F2se8qPDRWj9dQI/7pVByqkYNcj0uRlr0tXJATn+4ASG5cz8D
xdRonfJqOB0lwedR4V/NrkDhtVwB8Admq0X2+8vDnEVUskb6RHTruDTBsC8iat/5eL/kXUYuQMNu
jACvl45o3TT3y+3loc7XjYaszozwNIL6sGxNYL07JLpnlztgCeDyA2FtrFz58Q8GcWwK6hAUuScW
8+mqKZF+ZpW7vsN0Q46Bd+v4Xnflaf7WVAgPpPxIWZJULM5QL7IgmJS+3KUosqIOSLEXlxLjykPm
/NvQQxPzyw1IgOAUnW6BIBJd2dcUAHDbkTcU1bG14OV213ZVeWUbnE/oBeU0U+6B/tKpPx1KU4wx
8GWW70INozCU6oaPozKpV9LbeVlOsnt68/OzjPe9yfItr5aArjyFNGjAiT+ke6oyyo+4Tb0jzcD+
fSiz8Up4OEsJab2h1YbFKC8yjUfF6axsHxtGHYkEzlCX7iqvst+j1WciBpZr9VEZpHNMbSta90Ha
XkmPzr/dydBnrzJ9FBg5Jj0aV0WwGbHAcjGE1TZBPSRXIsX5qsJTAImHmhtl87PNaGGoLTC6IlLY
Vn6r1ylOHkk7/NJQad0jIdZdw4qfR12hIYaATBINfugg82Z6lY8ofa6PJca7FE8m62hVWiTReXfs
jYGDyE0UwuRJRBpuLp/sJZQIFN7cQYUrRo8AluEy2Jde5SHAiLytEZZdtqr7NHlK4qy7qeLOqdaR
HwdPmJVncqVaxDXQ30Y8bOnEDB9bIyuD9eD403sEOMt2lU1qZm28UOb+3khhBz2MpTLKrZnkVb1G
olY8Z8EIkuPyHM6znrlAOAv9AV4ErIBy4MnS4RmCDvYQlftGERWStoWPihBeBtidYgp7hOENog4l
fxoAfQyAeRugTPNZRJ2nuFYHOn+NMI5uHZspggWNxC70gCs/cbGdgAxQrpkFP0j+SDqXMAd0WwrL
9BzjYIFyrHd6lIwfcf/Kf1k4pf00/IhcIcgiHcSx7hSxO7WxBqp9KEYw71rUY+Igc0VDKkz3HnHT
wDTCM2vo6HUsRv3KggJxPYspM3dwDsPUDSTYktMVDT0zQwJKz3bgdCwEKeJKphvcHJqfJZARkPxF
XsQ4OUHU2kTKoD+VoT/8wggu/I52OB4udlON5iZT+9kXIotwMDPLyKfgSvyK4Gh34x1FlS7Et6G2
m42aBDozshAER7daJPFaYGx+UxizhyWC7ECeK5BNSKvLOD/Eg4g3cauZs62fYn+OWmS7dV98Ub3a
HtcOVgzbtJbKFiSWn66kmVDsECE6YAhz4xC8wf7I+BjLYkpQsp/AevqeDqw3LChbr/Dj0lt2hI2U
sSWm3rxFi1do+zInfV6PhR4+sPLt+9Y0+nqtqFP2o87K/uB0VKXWk1PVqBMg5p8+ln6mDhuEa8HI
ZyTFDzkv+tbFm9t/MLUURzalVVvjBreEaRfGMUrPWlekT/1IbX9VdaOjwervqmGbR3lwlwAqc1ZM
G1M23Ki8XVfHBvz1QBsgJmQw6BU3w4Uexj9WVtHtXCCtXIB3Y7BP6jEo3lXoMIs1USWeKWelfG6L
SsVG2E4aENudX4hgY9YlmoF+hU/Gujf95GtrZs1NKXvKcCZyitPexxTofoLOU2/bXhj+1tFRy7cD
vUa2RA7xZyNqlWelTIxfeIRTDtZ4s6Pz2zT+bvpf9s5kt24k3dbvUuPDAslgOzgTcrdqrc6yPCFs
SWbfNxHk09+ProsLa1tXQp7xQVUBicxycpMMRvP/a32rEGrcdnRKZeCSbP5QTGXm4DghUWxrpgOW
9Mh1EbYQr+F80yJYu7/cqRJWFJrpMup7l4Bt6Ly1bH/ojb/obSCIbX12cDN+KxTSnx006LLdDySW
6BfOPHnIMMvYH6A8QoUKy27yV/TflMMGXlIfDDHYm+4lmpd2BmVOyME+VpVForck3msTq2G47sqe
4Nq8JFZoyQXcjDwTiGdJuMUvoBOKGF1MgyRNqE5JqN8YZGMQu0RX3MOujew1KHQdF46CVXynk5c3
BpDnjRvSRXHFmFmZqgAQwfzNnHMy62M/UWtqrX43G0g2t6mJGZrxX053MasHsIeSfGrIgcMgiVYo
0i40m3R9uOSyIZKG32zhMIu7F7Ilte+NXmsvSVG5ZHJFD5wcQUsoLws76pFbx5rg0/cyWW5Gr2J4
EXrp1YGl185F1S3VDgdVLjdmWY/iQOZh+2B0cql46HZPgDOQ1dsRey4BzYB695btqmWn6dL3gyzx
OFizEwEiImig3nW50RHPbszNxSIyP9/KOsnmLRtJZFSqQjq3kemI49HQCwUf34ycYNDjeQ0Cm2ON
Xn69LGBhyCftM5HdM9KyL3ms1X3I8jaOQTPVFKJqjpY/8i6Lqo3oGVVE1xjGd1VL1w86+ONfEHnb
Rjj3euaEhitTpqbYTs4RcE7kOqZFEm+sfE3WUoaXwEFHn4aa2GtJoPKT3H5ITHMQG70xtG99ZDbP
PbGsmDR0QJpWXI5tKG3Y56BVS4AvI+vnas2Cf+56kZswEtYFsHXM+XpQZpbuNY6TaoP4Mj+0cGOr
u8JZJCAcM7UYJtOAVctEGe7sJ6dDr2uAW3e2WU2M/J0jSwg4BBECRnGrsQXusHTGQ+2mLMaaFI0I
YoI5tkVlm9MO0nclgwV5TL/piW7Eiq2rRecYTrw7QlI1kY/R4EHJQcuTLW0WkX3G9zrLc0WD/NEk
2OxZsLq5CIRt96eb5j64KOUsd3BRQHj42dQ9WmRck4rUItLDp6SUhp5SlK86AAGTTyLOup3P29TC
wsbclENoL+m0291zyl24RPRmBYkQfUmVb5xnu9jmfqvlRM9kfRsoMS33c5o2BfLTFFLHlOjtsulF
2YGgTUa9wVlaldAfae59K4ZJitXcmMcbbZYxCbHu5Lhb1n0T2s/Y80Mjg1gDGtyi+NIkU2mGkyKZ
aFi0xtkoICsDNsSWuKuJqtW5BNHvnJEUyRJmelnrXJJTONbke5CzsUuWxOEGvLQVhy5Ooui6VnlZ
bU1ZuYBKIibiUDTEkQcuwQp8QoMwz1au+q1jzO7zUvgCFG9mYoXQ2bzkO0kmC6D4ynD7h9IpxXwv
Smeat56IGVOj0Xu/SuHHX5nZhR7qBH4hNErVdNtTf2HrNhAPToc3EtMmw2MmYMEkxoXVk/sRyjKJ
cxKbmVpIuPdYcPNYMceV6WD+suIWKqKI/RwQG4sadLKmMHa+sfRdkPoTHvA47ktrmyt61aHvJPVL
X1BaIsxbM41za4D8GSqFWjJol8T62dgkpARGzkz3RR90/ZGGSOXufMJ1sTbldSnOa4Qy2QGuRzXu
GlZ5YDZTL/RLAapsCrxYG62LpBLlckCPqJufnKF+MwL+OET93p9RmBSkgmNlQnfxdsMzzu5QEXdp
HWeGzyWzW+nSyiOVN2haCwNv3lKRJZqlHXw+G6SX7DxqOFyVlPf9QDljY6mGvUZFNX4OUlQXxhZ7
h3c5N2nsbyBdWgY5EYX7s9M8p9qVma+uq7lpSgKSfVaxj/eb68/963bWbo9P9xnp8MmO2FdZWldt
bR0HOxoh5nYImAcpdh9f5WSX+Puh0YBl643mDtb3SaHNrnw7sdrGOeoFWwRLwot2yao/er78rJH+
zqU4j9m0rzlJ45E6ObUj6ZSuSmPnGEnaHmQUCAqVveexuwec/8/vi/qQSTIA4BUkt+tm/o+j2NRO
RtvkpXPk9GyG2QhKSZs7JgsbL8E/foT/EfBTh0ble9o1mnV6uXM9OEfPhCMhLaVvChsHB9NL8knx
9Z0jCIZSyu8Mc0repwq6phWdCaffOqImzx8WADwHIzU1zMBanOy01U3w8b2dFArW4WGbq2gQsx7/
PSU9sgzmLnpp+6iK+Rubp+2Q9w/EGF70Q/ZLKs5k/px+ZnV6/6IAXlYoCAqqk5qL7HyvQJZnHyPd
S87bpZ+2ySD8bYZvYDvGGnvbVIfPNkbWZ5qmdz46m0FKRQT/Huq3k7qpvxg9WbONfSTVkGzMoe/2
he0un3zaf38Ja/USiiU6cMowfzG/Jw3ySkWqUhWtux231Z/WagyZmv5n3/ffN4SbhcMqWwLEdbzE
t98BFp0qJzpZIWrk0GThjt15w/T48Sh5534gMFKLdWGgUY4z315kXgiJM3trOA55g22q8U2qmI1/
3Q+i/UQKedoIZ0RiNaRBi4yBJhuXfHutiDyeZm688ThlQ3IWxbVxVhE6/b2rB+1M9Zr6QtaKG5ru
VG89P/YPheWTIV3m43FQznCg9Wf/44+EZ+sh4UXSgf3ytFQco3+bjDnqjqVDpEcpNONb5WjjZWMX
JgGCLtGRzlCcF7ln/+OBREeKOj8hCfwAcdpAjo0qFsPcTEc2lipY5nY8Y5MEemPRm/3H7/jvgYRm
l4v87i4iQz2ZUJuqtnPDG62jrkz2/UgU8KLFn82lp35qXq9FbdpmKqULTxPo5APs/SHKm5Zv3y8Q
xsRxk4aOow0B5VG1o8xlHinYewAGXPPZ6aZo60dDB753rM90f8xDaeDc4uBuBJlKtE1iy/RBSQHv
kUDhnS36aL80RhOQt9yGmmNrW0PHzvjP3wsEaBNpO2VddBsnd0ExOk10kVrHvnP0h8YYOYoOGcaG
anWmfvxi1gH/xz5hldCvAibmZpq/GDVPPj5DtBAA1NQiw3Tq0PZi467tB/bvdLn3FmnGdZAUUn5C
UD4ZDtQcUaTQT6ehjqXCOdWJKUx5dqX52YG1z92OdMND248+gxq/c5XfDgGmL3qukCPffuyunSiV
my7xsZU00DxzqjogDjGrT57hafnx97BDTYjPkEwOSqgn2yDZFr3rZ7Y4Jgj1073dRnofLp0wh7PI
nEghS8fVdetGRRAJ0nkEZxwjtBYSS4PKncYsnClOUmBlef5Fhwgg6Mdv+eRJrD+QQv3aL6SYzeH2
5C2r2MuyhdLB0RpBDjYCxmg1W9Xhn1/FW417vFUElqe676akSumty1+e9DGxzZHAkDt+pjH8+15s
YANYEVf746pMeftWIct6HSJhcewm7zsKAjq8VSUQgnx8M3+vSmz98MSjGqZyiwbl7WWWzjcmZ4nF
sc56/Z7zC/DKxk4PZH6a248v9d4d0TzmP6QkoDY5mRwtbU1VROR2RB8wHW1y7HeIlT7D+713QzZy
YeypmKS933PnH3varpmIUSsnk6zi0r4iulJ9sWdYIoiWxk8kHuuz+WNSYbih6WLfjGiPdgaXe/vs
htQs5exHBgodmXibzlujypVQB8tKiO9tormhftS0sAz7avhkrL9znxhUGOvo59mFne7d0ekMZlJz
8oFq0F5UEwA6rP/zmTMC1vr4xb13qVWMzZGRosdfG2o97y2MLhb3uVBOE0ZHXl1iUe7Ma+Ofj5EV
Fc7V1v/RuHz7SN3WlN3SxOYRCXpGsGoXwzuO/wdjBOItVn2+LtBrp/NyEbWWiJQljnE1FjtuLgrV
pE+w5+GCf/zs3hn0XAoAOJsPJAanvV5TGz13ZLt2nM2K8qXrgWGtI7X7+CrvvCFWF9SyVCnpbomT
x2aVcdP5VcGgx+NwRTVqIYmoGW+Zyz/rF56spOug51K/kx3W5vLp6apKfJX2+WAeR4eA55SCMcFy
ui3FUTllfCClTT2kxDXqnwzCd68LmgFdJ+8NUfDbkaEXS05nqDOPVZM8dVTHA5Lt9r7yf1rW3AX6
5N3/D57piu1a50VOWCcXVLY1+uS3mSwmPo0sP6VNhZadmJX8n1+J0biepdZxDyb07a1Nciz6rEgF
9t7RuGltHzgJ2czXVAX/oTzL57CPo5UOIpIh17d/O8T/mB1dGXmoUlghTRkrRMVLf9n7y/8Nk/v/
GgP/elfrVRD68m1xHRRYb2/I67R2mAsGPck8ihCOuW2+DC5xWbZVkdVa0OywOY0nxdPHr+zUhcBe
i4+A4vt6+OdIrJ88ScMs3BIHfX0cpsmFDY9m/N6zq+lBsxqCT3O79yi3TkZ2GHQ7djalDv/q3Eum
mMJl1eEb+PgHrWPkzQpBAQJDIU4Zjh1Ujk6+y5pJTveXsSKdqVjCmpjue6mE/olaYH2cp1dBtIIV
FJUIPcz1dfzxUjUV2U48yxoGPHmyGqXNw6zqaGfE2UORKf2Tyeadm2IZwJO6ZtcxF5zssryZUF7b
WsrjMCQ4JBsx7oo2+gyt+tcYQqLJRg5FgkUZQIi3r/Lj1wA76a+1mnInOynwl6v2inXz7TPynNLI
ojFKDi2Kwa99VNIlSXR9fB2nvH2lmE6cdes7WBrplPRDUFr+1IclDYEvfSy1b5KdzYPEDfrLVo5B
rnam8g4yuFTRlqXK7feJ0OxNU1XQIpLKMuBj2BN9oCYxRpg/iy4u+7meiUZOq/7Wn2hUha0skipc
Ih3ymd5WzZmoHVxiTWNR2gdfRypykSYdf1zh/IdTmFOD9+Ok1PexU9dkBy+tGRH9ouYfygXsFaa9
lunbuhqjNuzIjKRRSffxRzM0cwS1YYnE1jesCfRdmaB68LXIeLFhLuVb4BfN17jA2hJmGS1+cj8L
8a0e5H5K01kPqk4M3i4tPBgQUs72bYMAswgxVg3gMXLdRo9gaAU4CxhpMhPLfKtQeaDF9DxyXMa5
iPPAHGMaGJNrTXeYar0EDoILeA/FYSnCGcnhcbGoWOyJUU1uqxHJwoaNXnKlnLQutoXs2UuZNDGe
S0Ltgnzy+Mcjdpg474nci4oIY+NAYTpc8rm9WwzcwkGSNhBWadu7tKjHVly2rgZ/3kDb1wZ61jV3
fV9h4dFIc3hcknq4sRPNcrcaQaQIoOOZ1OvGcpqXOraWmyQCGAczNR2JCnQVfZPOriDgUnFBXkHz
kdr4Mi9FFAwT0fBaYsiJNF/LDwc7LkLCVxX89iWNN9nIj954bPE7jku2++THLhEIEy4fBXKjnIDx
d2gJNmwtigstnwEQNk3k3ilXMx9E41GiyfthfCRFY8623iDNp9zKitdoQOmw6VM7/h5bqnBo7mey
5xlFDgN0crXV8VDzayfMxlybGTMjTXlwj9jYDI3HmuRf42kxyJGQnPAQqXnWFqnHdM1JZWBMOgzp
sBkydp+YgusXstqBKGZ6mvESOOkdIFh4z7ZYxvPERAiyUWJcQE9znPJDM/EtSdIJydmBLIyx3Dud
V6ggbwghoCesxZQlfJ2oXWW1M6DRrDN/coxW6baj69zzh8i3DNPZmAxaeE17NkQLad8zeW/nSnS1
GdaG8H54S9/eDD6dmHoqUkkxQ+U2BQ98ytt+Rn6+qUSVPOqxv1wQ2EvvI9Hi4WZ2kvYRPQEqRlmk
iDXicVT8okoBa4wXY351s8VPzuem7i1653F+pCk2wfWhMkRbbRLKD4F6xFAydPuZnEyPpqOpy19G
nZSQqQaac3SRE2gSJRHCqPJYsb5pvr/8NLOofan6tLtJzWx6KFnHYTpqWfWU1/lwqVpsz4GftqSd
xOTaPvp4wp1NMiE4CguN7G6orEn26uZxbO1rSy/Nc7jjy2NcJFpKb8lCZFKrCiVEPPjecwmxs9w6
S+MdnZo28WEBkf2cElxMREGr6jwQlGe+kBqpXmQlaPWjKmqfx3ygipdIKw8sI22v6spe8q0lOv16
BuySbGmKLnd22sKd1U3aSVtDdkYREFldvfR4G5LQtbW82dsypu9cDYiEwsah7IgwrCsDvZOJHWg9
+iQSXTy8inXsdGJjDaXLL4/mgXTNCW4i0Ke+oZU4ppUZkKrm0u7D7qn469m7NhnRHfOn3XchDZRh
QZpizddzZdQHsfhDsVrUC3uj8Mje0Nw1Egx8bWrDjuZ+zmM39Z7NWmctoD1HOWG2vBKMul4wUky7
dcvtFI9tuSXdvD76ciZFLtfy1jjUjsVdLEubvMQCg3VgRbhyQ8NmzxFSrW+b0CsTDNWmqMyvZtPy
L48G27ux/dpiCh+7eM01ifi+k6QitFq0TNV2q5If0OL1Z+nljRksfhpfEsJqE4ynaeu70eS86tis
XmzaJfZVWPd9G9GEzYhgaVBwml/jJu+ZvazFeWwlAoUDbZlWD3x9ch41j08j8Kkh0X9evOpX1xeR
2tosaQkqoc5Od/NioEygk109edi3ztsSoO0Gei6bAQLW8x6so7OQeGE0RXXo6q5+Lkw3ZegBXXiq
ZVVAKR17JIWZ4Q/23i0Lww5QdyxXmTO7P+apq9P9pAwLILU/ppvJXuhMJrS9naDKtP5Hh+SEyM/e
tiGV2tr3DOtgGqjYdg5OjFgsnGWWvQ4klzPRjElcbSw9b90Dypz4VY1p+031S2VDJNYymnhAFASR
hjWt0DwvOi2cdZKcURRwEwOCtXhD4dIg6b41tel8cpXNwpFMfXNftIljHqi3Cm1jNVo5bfqZHxia
wMiK0Kq6zt1rasLqiyZkQXjnWe01dbPCwIXvEP8VAxnVj2vySpGGhMzn5pHTD1hqx209EZLePer3
jjTS6UDcY55vciv2XpSBmjdIyZ+PyLEVhLVPg6Y9ZmXWi71eTOAOAHjmVG09GOqMpTq6TW3kC7Ma
3FdrqtRrZMcxkh7SCEA4FW5PqAxN4ShYEO0QfsL7IhYLZeEjRQ3zxmxc9Y0fMX/DODHf5lab/0JQ
4L9OsmCgDTTqz+Fi8kO02qu3o6NINBqL5ElDMPHLkB5ptEO/9pRlmmruRlNZ9CqjPn/Ia2HfoF70
bpZRxexusloHPNlY8uCOHTILypBUGvwOtsVmpezT0EoEUYUoLhHbDVqne+S52OJ7W41zegnpu7tj
ltLdbT05I7qkhkbtltyZId/007i8wIgb+z166anG+d9VflD2FWqcyMrbaD86xIaEmUyacWe0fuXs
rTk3r/iEI0mSt5FlW5q+8wv8bifZSwP7Sbjgq3nQhzgDj+EtpBpmltt8ae0i/Z5FMb+yMESEUI+w
sy5oaLyM2IVlStwWi/9XzUcGuPEUhTdnzP0qVDGBxzg3kPAQyzYWt1lfygsSKsfnbkAMyG3MfhrI
suN5dmlfqlD4SkE+Lr1IZ50HniuluYgwklWfsQ9cvxYaeWwVK8rEpASmPcwpr+jjm7a1J+QlsFa/
eIz9hHBYwAGk7pENxnEajdmGLSE8OXMU/rSZ3TFjGPWrqmdV39wNUubYiByiQQJUROmvkSODfmTr
Ks+9NmnVwZv6Z13Fz2lmxWnAJoWz30gQ2b5nw3nflw6028hGtLPmytdXuUjRJjLM3MvWtmIeUmam
7obamz5uLG9w2hAjqYjCxVDpFawIQQFxHJeY3+M2Y2iZbSS/4n1MvutdoV8uelb/nDRtutLYtr4Y
JMAah0mBltgUNRKhsC4MBfh/XkiHdvhsiY43NN5qWpZFtxEZuOFDX5j8dtdvrBcnWsz7GK14t2ut
ZjrLstm5mljn5q27tN6VikYDHWOezXGA2nVgf49SJ9qNaTKWaEAy/9tikEx/1uU1b0t4rKCbadTg
slOHMuS5v8Ca3XRmzyQrtUR7mWMZh75L0deuy0KctRx8p02bVY180Jx4uRNjPKDQsEzCuRJjsTzg
og6bjnxw8UvGPbDrXpi8Q1ha/XWqi+k5IqkZsGvj9/R3lqG5tAbCzENral0nHFobseZIWGEdqrZj
rzdkWYMWM7OydtsU2eIh8fCTgzKi7ALpoonwL0W1HJaunj3ntqk9WQiq2PKyr2NUkkBm3I2V74bF
bJ5rxfDUCnlosxkwAzHIQdyoTTxrDPck6gPb7b409rKzLW/rILefB20343B6iFqB73wZ5wTASdux
JreF/IEp5bLz5fiUj123TdDWsgnkr4rev7PZCVxnemY+IVElSW2J6fvuxqz2bjQESkHdxt4VpAB7
2039NnfrzZIPN0KyBCJEtZFKTZmxpVqBYi1rzxrp3qVW4WxA6++kDzi8jPjmQpTgHKI0+wLhz5nq
IOtXA0LgqLwSLk7nLiL3zEaUayENDw2Z+kHkWtdm3yICzZ3puxGZy9YlsOW+1BKXI5srz6q0079k
MHC/GKNLXrlnpmezX59l7tBvtdRyv4zaOJJvKOog7Ur/0bPQQzXRvaAQsEnbaLnw/Si/nUlp3+jt
D9jd6aDkjTSdqwwRWLukh4n5cfWb0wOFgqL/kEyJdjxeyyX/EZmIQuUETmAkkMLRQrfttggRAy9x
jvBHD2Mpr1132QDlu9XjSzSkmyyLf8acEvP8qBtji5tT3hcAX6elaBBETYStu/cd20TNBGWXw0gF
kyCpj8dzFSZCBCg1KClvMif9thCbTlAOJxUSubQi3mnoGgKOH5tELdsiuSBJ198MIq22tEeJUvfx
qDa8AmqjE3sBNXzxXEVV0ojd3UzGl1iq/FwTZb8djObFnTlaaDSPLlz4N4+s+HwJCLJh7xpZw7nZ
MZJ5bxdqszgO8KdoOFTJsrFY00h1ZRFoiy9Z3vzsRL71opFUvGmwvqStfVEm80talGRraETFOVi7
9v7Q3pZenN7rTWqeT2Ov/xxbiO2I5LyNsyRDmBNmWCmj3qauN4S2tG8crE6bUsNdkhW3iSO08y5r
qlCU4slgwxomKLODpq67gEPAJeby/lpvO//ZdesfgmLexnAKe7twJg/trriEL7n3WGcJt1/mYOzS
7ysP9TxuVRmWXndw9PrOFNntzMyAWFEGCso6KKGfs5nei/ZrabQv3rjsBmGcNZ6OpHPY+DMA+tS7
Rd65L/T4QfeWCBkfPojJ4RTDrOAD+Ng0mk/4Bf+oQRfQBMPsfc8T8UQ2yfekEI+Cqicc4jUd3Eli
uAAj50dEmQ+zwo5HY9gumwfTip/dvolf42xXMPWaTs76lUebQkL5X4rqhsYi0vf6W6w18xVybXVn
VYl7buR2FTi9EfL97nPHpTRNINBk98fOaNjGlf0cRFPT3ooaWbLplsNZ41YHJmgUCEWuL6EdWxoH
Ru+VIx3zi21uwBgD68+Gnc3GJ7AayONDs6uT4XuW+k24iuZsTo7RBTvl+sVKHf9lirzsji+fRCQd
tSquv28RR/Cd8sVlIeK73AR8pBF/exU59ZpEu+R6EVIc3aYZ4n+2+edKc6+UaYUCKaFy6++V1ZOf
kZQt+Z3e8oVlbSdK78pK5aFjSz8i2kv7WAV2VZlHN1HtxveU8Uv5S0rkpo/jpd0lUl4zVn7ONZk3
1EFa7b6JC3b+nfUArfk61iIX7VSjdH5cc26po8qsiNVSp8EwGqNzZohanPnWd8b5skE2L6oQs+HE
Sk0ZB/fETVtkZR6Qckv6mz8YZ2bbO/6mSTM/jDyBOKoFhRCV8Txt/FKMe7+oY0EPJmvVzoT0mpVd
5bLSGD47YH2g3qJTcwitYqQ6Fk9soXYstcXRBYznhG2r6frRi5iDQV0l2a2vq6K81PvM1O6sosMl
FiCFdfQnprXeDY3OFdqxK0hquU6KdniskeLyQFXTO1eUCzNtJ8vK7O/nKqmpjyxNexypYBRbDEM4
iusI9f+e9lyMFpe/UeMidRP53NE8wVbQ6wzMwrfRWFdNA0SuiQqvepC8ie6n8JpZsMDCHLVGmf60
zGbWdvxxJnLKZdGO81cJCz1HmLFNsh7duFdNEo3mqGSy7xPRVLs87+pX7LFAINFJmQe0PAZVFDT2
r5V0WPKGAYzDfqqa4asJQv+nX4n0UVTZ6AZZO0mqL1Snvy2xdG9ZBvBLyMmqf1BXMQUY/UWRqEl5
/37QEe6Tk9LG0wUPqmG9AMxqhZZlV19kInhnyKqs+ViY2Ks2+lhn8TXF0Khgbsu7uyTxBrgmSbLl
5C+Lo9n7I+fbtgZApiiXTiEQuVzuTOae58jtW/7Vi9IwdxiKYAKr6Zs7U5bp1eiQChDrDZNYmamr
lnLGzteb9snEyNQcLInZYZf0GvJwVP3U9bWBfWYwLXyBobDn5bxL0ENR2l0m+aUek/QZJTaOkjnV
c06ZnpH0rPhpz2Z3HKsnrY/ZtS/W+g3Mi9d84z06MJaH0cd2INIJhewi2p9uF+kCf5Ln5ryakj2s
3xY65eReQxdLs4GyE+OfVTI3xuYrS0Lx6s4pmuGOOC1/axRmfrm4QP6IoS9E/2qpzqFwZgstTEws
LDjlRvVcDHliBPlcUEqJCQggRDUisCnrqmZk/ap8VnC/i+6LrpBPxlxF0cacHPOltChThFkk5jac
60KWm6KCvXtI9cGTeHSK/LZf3MuYkuuPbKzkeC2InzgjdC1SrJPezMzVuzl16pRSKrNfmlKQjoT2
OhAs/yTyWVwYiVDaVlc6+zOvyxtj2zWR0+OHcJbbtJy1u6lL/TIcpdVQYTeAhgSNmxqPzri4d35U
tdXONIrppojQPgdlZvRPZuI0D023lHd25KRDQJ2ezZkY4mbNFFpWVWVUYLHQcXDtyZaSxSdtlb/7
HJ6FUHo12pn0VU5bt/CM7L7No+FoKS0Cv1qN14vl9J9c5e+eFacidHqwErAoEkHyttHxX0U6k6iu
d/px1hpj2rN1hwOc1d86pAsk4+YGoFsnOpiNL+7Q+hVnkkrcTlR29Elf568mMlpg1EOCHhrKNfpo
b1skWeXV7IwLJLpdkjvBlCmKhpXWyIvFTj5DPf/dswLrvvKFkUL6pnfaRlZJYeQ59L1jQzlvP3CM
e5AsIdvZsfnyG9u5/6QFtFq33zbJeJu8TDRzK9jzVC9rjIwvjrPj0cv9qH82esv5ATAP+VvVFANl
yNEgx69MrZnC8JTZcu/z5QRxDS5x//Fv+Wtg0c+C0bfq0aBr0nB9+6DHVk5uS0ji0Zyshsuofl+b
1We073euQqYNFWEyXzwaaesb+KMraHRk28w2GfPN3E97v8qLC7+iLfXxvfzVpkPPgwSKIx74KgcU
x9urSGKmRJZGyzFqHePK5dh3aB0xPTjIiThuxeNOkH4VfnzRd0YqTkQEu2AC4eacgi8QdkFmr9zl
2KdEUhPbgV3RAPiBdGT55KN47ymiwyJ1EaXIql16e395qnWdGL3lqMxyeTWGRlzFntV/MiLee4rA
XgG88emturK3V/EiimXdoi9Hx8rFNZ5KYo6LiWCbcejqXSk4SuokTX7yGH/LUd98E9zQShBBz0cy
Gc3jt5e1k3butM5ZjnSsEkCK0cwO0xly84VqrOQEBQRjXNtZ6sEWcn6cqZo667HIzymd9ULRkpDr
NlrPrQuzizWKua1Oj7I3VtvVxy/9nWeEgAYxBkRIjgunKgnluZ3uK4keXFLxstaMBSKGN92ikR2V
KgScDRLYj6/51yxFk3uloqEd5fXrp8aPtMAJWNMVPiZ02HrCBDelyOjLJdm3ivbvxxd77wbZKK3o
ZmYoxzsZaq3XypQdl36sxAzgro4niGytlg5b6Sb6bYXz7n6ZU+PHx5d952NCxA++Ehc0GIBTVWdi
+Qo3sUvlbijy88hGPVGVnA5qgpU+eZzvXAqhC8Q5wD2rtHF9An9MSc5cINpsTXW0/Krbtv6EL1rE
7ngsqyr/RAvy3rX4ZolswuCN3mX9539cywNX7mH0XY7+YDVPpj3TSBUUk4KimP1PdL7vDBMAwHB+
EPgDWjrN8WQPn1i9PTIJ1o4Tc9Au4Od6ZX4W8zo9NnGU8T5+ae9MS1io4TKyoK1o2ZNpt2eZVvo6
A+ZRTWaQRYYj3Vxx+/FV3psgwGUhpTSZ+dCXnKhDJ61GZm5wY4Tods8Lo/calxSt9iGpzUfNmfTL
MsUmjCK2uvFZTM9p7jo/VIkKMTBFqi6iKFXbMY0QU1AyjPf0nedP3vR7zwLuHbt/XDjIX05+ZJ9W
ddNZ2nK0EKZt+oVUzWEcxk/G7ntXWcG6PIRVJnuKhpHx7Kup8+djtHjmvkzpkrRG/Jm2+L1RS34o
kw63AxTuRMudlMYQTVG3HGeXCFuztORupiPDsR9xye+X+7/Q/X8xX/8xzv+C7l+9Nj+KN8T99f//
H+K+5/2bwS7Yha/s9//kWMrXfvjvf3n6v5n//wNVImUe/8T/I+4L/d/sRXD14A78raZmfujrcUj+
+1+m829YHWiP7JUqz9dq/hPgPj/l7SKBqdRC/QgjcJ2C/pjOMq2c40Fm3cEt7O4Gf+Z4nSRReUS/
vWxtT9NudLMuqO8ME7aOVMM0tje7XttnzK+3dQ5vgpW53UZdGR3SZE63RL6Pv8oydTaQNfKfUozT
wcvd9XSZZdNrkaT2Vh/KIqzlaK4ITblDNEUIh2Mld2j3+6uknpAAEMuUg7MWNQ1XqS69MorvKMst
W8QS+msO6J24wbnr/g9l57UkuZFl218Z63f0hRZm0/MAETojI7V4gWVlZUE6NBzi6+8KNmdI1rCb
95qRD8WqSkZAuB8/Z++1GRIVzo5mW3HnqUxBajmpjyspTogrsti9R96p7W1vcF8l/sg9OXfltxXa
yRsOa6g3rdK2G7umIT8Nwj0qmparfqIWpKi3MY3TvipChIfVYZoJpDKZOu9bkTr31wbT2Uin9qXV
6/iqi4XuT/NCqxz4Baaxmdu2/srQd9y1emriZB9T5c2ZUGj4soubM7yC9sZWJQCQTFiXwXUCt1aT
Y58V2hmf1Lxj7LTcy7wpX4VuJU9Z0dqsfrnHoMNT4ZqYqbG+y3oYjkIoMJBLeow0AYt2jjA0uNui
NIfTmOnN+2zR5AHP1/8wcLmfGUiO3wvopKe89+Y+AAnB9H5m0uGPhdT2LfOYl9kutLDrV+Ow4MzN
0EelSekvIIPNsE3N7iVmcMxgGm/aZ9Mu4rPWRbVfh775XlgYqv1cIZmOlkiOwUBdwh4d+KY3zO46
GXnQKrgWxkBz0GNSjgTKb4v6ZS61nc18AaxC4vlZQdd8bcb8PqHr1Zgek+zHqqFU5BjlRAABxdbB
ZuorOIRtwrXbJDV3qTacDS33x5WWdcJR6R6ir7aL88kIlfpHQs78NjOyMmAO3/qKMUZVvn6zl36n
eWKraAUh9haBnZJwPZ0EMDma931lXrk25bqLCyVKvSRi5PKBJAAgi3vROVz+yCvm4g7JorOPElb9
PuljHAKk/dE0cnoGRNxHLb6PoC1x5pv8S+v0w5inbOeV6cvkMfvoja44QsYM5/6brdMTNTGaD4q3
dSZHCRjzInt5tzQ+VlGsUZwq+6zIt47iVe/6MlsbV9yjwWs2lcIUnC5SqT6OmFJrkd7gCLfJYCa9
LHOgxzDYcCp5h8+BildMl8mI6agO4zbpy52eVp8oSl1MwiISjDLsat4TQAavP1vtq/OFfdpFY6C2
tyZ15CF1sjCprTc3S74zzyZJvQOZrltfmWNfiiyefDERrK45A31JmnK+OaewmeifIYVSaKclJ7Ey
HO4BXNBIvjipF6XORL6ajoavI9rYFNn9mjp3Ina6p9ZTSKEdsmLbjfm2ZxJ+BoQTzFoVCrvJwwG8
xux4U1jC3J3wu/mD4+a7RuNJtE2zgtwtXtQr+scQ7aYe0RiQrm3uhVk+6G31YyyfkBeoAVwwkt2o
mX2D9xPiIrwO2m2RSuT4ATKB7iuLsfe0QfU73rpHR+ruBUEmD8j8ZVNRH7AsPUEDrC7jrPDV3dlv
mMZsPDRiA2tsQc4wjC/s7qPxULXokbrkznXo/OMZVe+WLnF+VAORc+kSR6MUc2h1hXF2zPUDVKua
Y8RjEgquCaVkWnsdCsuUPCEcCOLO7rrxYza5adpcdbeTaSVbZWjys0rDJ2M+ug7HhmNRKBstPhQ1
43NfWVfgFxIIRMoSe0RKdguLovlcptX4UOop+1xTr/oyhGpckq7HItK2QFY9Uq5L16SFN03P1qDQ
dbBja2cp2nNZMzPwtIbHLecQ51rj5Nve1B1WenmcA+easVhh2j/c2ThCczKDrk/MYHXVGuHo8F6i
cRuAKoeUYfNRY0pyqJj5ROWMoEkb+jMohyYYhDQfG4IS73RzPlYVUolslh9jrhWXymDk7Ei1T32n
jm9jxxafcR07nyWD1sU3xso8ezmvavELwQjsoFsFWrbMkYuS525eqvy6cS0jcQ6PyiQXxBTanUi0
z9Vch01qZdrGQrLzKJXmisvSSGvCUzCznBXzqdTxUMfp6rwOc/vQCnXS/BpRzMd1bhU0KAEC+J1b
rNwnAEW0ztk+WFITYW1ge7LneFq5A1az+FfQKsd5I9SS3pzCbO4tLVwQ/thBnNrdt8ZmpoGufzoO
0uQsW7rT2amvYYRs7iYP3zppTcQyVoZmxuDcL6bRqMOC56zrbrRsGPhBcm/qJe0V6SWhl7eWT28y
kJzBDTHY53F4LZtOfKu7xgjyAmwcYr444rxgRQMsEY1RF5JUkt65FYLNGClErjgYYXJlx03k1mNz
qFNdue1mvqivot70kaX6CJOq91iDo4reVUWpPE/eS54Whuu7q8PW4F11lq7idkHnEe1tIKkPzEF6
4dp0ZE6nl8RKDCg216ExWb1JWUG4U8ZQDhYcjRzFhN1vVrd77YohnGbzh6vOoEbaGfSd3cdcHfk0
1eAXRgz+NxlxIa3Pq+QyGST5UXSHxlAKcsBt44jfVPoLJCOiRtcFlS4bByP+EMkjaso23tT6d8UZ
ZAQzCfE0n9OurH1t2tzDcfomivaEn8u5OpXLcC6nLzlPDM87ZbJYXiZoJ6x+0lQzfy2lvkP8XfvF
jBHXWQ5uMTEVToLR0VCHtXbQ2zqYk7jxAsNA3KdYKsAZL0yzEjuLfFYX5X2224rppWMR7Lnkx0XC
0kpX4wddm9sVLRBq1elgKObOK/KbvGC8MwMmalb8FbTzP52CKWq2rDB4POKyYc742mS0kWP0PxbV
xhN0a1vdmxTGZTaTZVsbSnuAru/HLkJ4pxVfqPmRaLohaxGCtKR9p8gZjuNA0DnpsdnWcxstXI3p
ZpRWcZeMR3WJFV+0sw4CqTk6cN6KK0lMI/zUbm8IJJCvmRx3xnyPyFcNxvgT1Zp+SjQ7AloVDgw0
QmI4A7MfzpWSbiT22ASiWT9UL2k1ooSsxLNmEfFMc2LRL/iqb8ph2asM8Q55i7CS20IuWfoBM5Dx
p2kH9cB8tjDWOwwRpyWrz9BaLnKA95cKcydZo3eWTpAharKNOw97q+hv3MwG9A9WyjmYUvqtOaZ7
KRAVUgEcnCp97kvFfKhW94deLwTMP6Ru2gbVULw2MwNVADifnrOuEdzCYprzYC7lN3vN0JLEtG8E
D6vCdGk0xbs7ZfkJ2VVQqPQh0FKiJrfOTllovswMkGbzK6z/7LYZzS68XiYLZezGFlZ7Y5qKeS7s
B0aGzyjw95YyRW2blffGOP9gPMCcrK5VX/YcgyfX7L4rmXUksc/wx7h6kpn6OMFtJmywP/HMFhRd
4tX1MgZozeQGS+muvGXFxizqiS1vFQFAuAv8Fg3lkYUKiMRV31MKN+hE+eaUcKJQtCa22W80a9J9
beFN80WlxFtLpGYAc62Jiio/E7d8EujwfDJj7sfE3jUDJEXFfTTGiUoDf87DCNUd1d1MjVGhWq95
o+slGLPvuWtdRkPdThh10qvwcpoEk8vFO2nNimm7ZUI4XuykPBaedcOAFtuxRDzuZZXcNcXg1iG4
O0bxQPPwyEMv0gHrKQhacLgSqjcpZmTNBXge+QmmK99YTrP6+lylW6B8+85tUs41yxcLvyKS40It
ugfVdNATjZpq3Qlq04xtpdfR2jLraB5oMqGWKVT7SSmMA5hE66Q29dFz2tUv83uMV0uomeWu9FpE
dO4xV9THjpJHb41vrew4KQzWrexZRBtpBPqq3cZWQYWb1yf2pJMa18/KvLYB1JNDwiLuuvW2ZpSX
lmWKTn64VbXbzNX3vb3cXeWy3BEbWdWo87LqRDc6a3NEfPBgqoMX9X36TojXTb7i9ZgS1o3Bt5SM
dbprHu1+Ei1KbK86Mym232K0g1aucgyT0zceWPbhpUu3RG75SkpEGRvoD8vCU8D2eMoXxnWJnpyV
GYaWq75STMUpn9YK82yk8PHUKXK66sHJHNTjusayWhfPEhYp7wkaOga2PA4rUTV2jeEPXFldKe3e
6753NmLMBXkxWtD1wWFvCeL4WdHkwbFLcydKRFCIO8xSQW6lsrPYTR8gwsKXUOhpOCXWGlSu7n5W
RTa/j7Z3zpRDpgwzMt0kooN20lU+zjBItJIQZjn3thRAg1mSYIYY3xm6rVfUT8ps7yaGq8UIs6sa
oJQYhRkorbmtmuSp6q9liNduiHAf9m5twbY04LT13fAgJiPlFSN/1cpHfZPb9l1VIK6CCXhb99mn
Myh3jrbupGPhjNANNG3eQev0ZNuOKpR4mN8gz7R0k2YykAYXQsiznmuv4LvawNDrE/qUr9lZszMa
v9w39erbwh8ZYr0MJb2lTaHoW8XTXqWuEoWeaP09aZroO1TBn+45I2Slnfsske/Q2PSonhN5Ea5Y
7+jv9b6WqYHdWUzA87Xznaa61O1wn2mmGXgCi38jq5PR2N1eNmMXKpXyTYzpd8TwH45ZgJEklojx
PEItdJSvDp2712pyboU7ZyHniCbEmcDXaIqtrZUn1ZlylqLr0F6Y7r3lKY+tUi67PG4sCH7ucfKa
L4ICJswn3Xw0DIc4c6O/AgC1ZHvVs1jNfDAm9Z47j9XBsrLoGlNY9gDH6OC4odojyufxFDfDQOuj
0KeIfkYSDCn9ATvT9yXkjEq2aH9E/NCb82bqGjBJykCa1yCPbSx2dp48ap1otjO5pdteF2oIHf+O
kf4hl+ZnnyFX8W7zxA2S0f1McpY4b8i/KqQevt6ZkabTFFDpJU6efhHeRIA4JbVD5bWYYEo8tJhJ
/SRr1Jy4tLdJmh3bvEz8LoVzx6zcxb2sIfwlOF4HE+hPCwK+IVd5UXUnavIFkUDrL6m3hhl+qXBV
O223Kh3f1OHY2aKAthe0hHLookUxEfXKTDs1io2kVz0Ka5WRIpNbWImbtZ9WbGuEr3JX/a596Vil
95MGgja17TxMmviNpfZsevFDCeDVb3N6RwUbht5NICC79LaO9VdsoRfGoEVkT1N/SmP30DTqt2xy
v8Y6uxqotDwYVUUgcpnvtErTAyd3KTYYovvsqxtFDuNdZbQvmjSe3JRd154HghbGKB2trapRWw1w
W4cS3e1sPophjPRGD7KpH3hJ072SwTbV+2+DKJ5y1PJmXl/olo1BUri9v2LTLJfyDnnGjzhOrk8K
Im48UzWLbBYoUP02CkE5bVr8KKAmB4mh3BtKflGblSddaEFr1dArr7TWlb2v4OkxU6gYCoIrbBoJ
XzCHjreWmNjGqf/stSkOhWVuEj2lHrW8jbqaN/UC1S7pNrGZ/si1bDMNlq9qs3xKOmQCCsVoQ3sF
7j+nk2Zpn41M/1a67ASy6fmTfZlHuarfCjLMtk3LXKmcY/2KDFTSO7vE4bB41A8cnELMXq984sCQ
4l6IFn6VGSmt6G7jtKkOpAi2L9Kw0HH2Lk2gIXtjIHpZlrqPOsN+qBMu4qrP4ZJRBOip9dzMMweP
xUGjR9NnLNqHPC2jNM5A/uTzFjfHY6c5N9U63eSZ5HAgbkrrCViMGwISfMlweRfK8oXN4NQr3W06
FBFe7HZjuAouHnccIkUx30Rlhgp2oijjejBvJrGkwCTIo+iIBg9AvdctZeflhsqDbkTCMlLqy6Tx
pyQ+2Aw2UMa76HlQLr9018UFAHBsWS8ZuBINvNvGUZp9X62n3l43pKPcSxcZ5hKnz8WYbgS64A1Y
hGPbyrM2aht8M3djMqI4S9GyJwzQ3JUTxxQHjZkUJ/oCXNfq2Jllv/EKB4/OtFFL7yKvgh72zsDR
FRRRDVYeS63PwF5vPQi11M/FbWzCW0HstouralOaNGvZnwo1vS/X6sWcsfja8or+dXIaLmBtlkIr
ArdS76AX4tfphgDn97QleKDl5U7Uh7l/Ge1qlxmbK1AmGK2EqSa9H4YcKv6Cz2tCU5+rQzSmmnOZ
rGIhcMvaakm8zfXY3bgdhQqP+l4ayAjzo2K6J8erbzl4HsRgfSe3wU8L7XGWZQ/0WHlOa1pYuNop
6peXMcmgG+rUAM2D7Sht6NQvXkGljYPQ77vF2E3zg4rhQ3ac/cc4g/gKLSRXx/69BHKqqP1RQVCG
yKw70D0lg0y1kS6ORsgvLgOyu2BNl0ckordYYg68UidjLZ6kBOCKxPqZ7EJSArsMOVV9tCr3XK/u
1rav0u210e6WetQ5Xy2BJYcjL0UIUSTQNOM55kzgm4qyM/Lmkk/da95QtWlON27RSDCuNeLmqHft
sUhp81nmbWYBwtXLvTu6t+S5ovgqwhmPpoPGnvBUqwg0emRly9FOv56Vu/emwSA/2rRl9Wkrkq2q
L2drqVgF+uqAEg+tJfo8t9Mp7ROru8qR21Cl0Ddtis91ys6OwdlPwERgRB+kLdqvqTi4lcmc3igh
gmmfaqo8409Qgxb3JkE43hcWhdrvPJ5vVbLWyaJc7sd+zCKlHpoXeotGXsdhOnGSSajOUf2F7WK9
OXJ4A2ychSV2zlN8tcOqa5ecXa/bWcV0sNs134BJCZeupsySa2CK3tjVwMut4aBl5Y8JHd6TrSLs
NS2nIzWRmyILT95VK97LJcMZ3fXoz23EakhlOKy6+XhkHAibuyxO+Ot2lfOKObaIlr6vOYxjNxmj
1aR5JhhUzrPcMqcMZNc8uVb8VgpPC+m/AMf78MrkUZXzyZXxRqz3pU7h2BIMJN0fCZW6yWTCdYx3
vew+K7WBe5pFs4VZwFJerM7Z27odrVO5IyLveYUGuVb5d6D9X4tFuTKkD4p+h3SW2tE5qnZ5p0P7
9QfbOI1ucorzJmpANuWqnaIJVvLI0+3a73PaqZktl6OaJeZNZmdT0KXcBY/G1PKc660e0LCe2Hm9
S73mj2tXXpiPUN66DAViWkcdxzvCZtBEz1PyaHe0oV2PNYWOEesd2VWtqW/HKv0Y1IIyNt44+GI2
tmE+2XE3MUfRLsWsgNU1GwNRZD9tUNatWO7GerPQ0oza5UbHGjk3991opg5NUQjXS/XJ7s2REC8U
hAUeXT1NzsOAm9hyPoZJw6Y5WRtHhYqm0RxxeuqSAbecSLfohY0grdVzz5PV2/MDB7hbko4Xftu2
T5aLvVJvIy+jdrXQ257wLTlhNyvvY1fcyIxWt5J9p6R8dhlIRUXDM1NQv+2VRXN80K9xVOjqIRXX
HihGwuxqmk0QtvkaA4LM+9JxqPtOmu/mNLuq78dAl5qF50yFo7XGtIm7HwO9DrxBaSjNrDpWjFzm
cgwzUet3gNWzHSf+5uhllGg0oqlw2S9xxHlNJHWPFC0vC3oIQltmdjXWEnxFmN9rVbk0o0q3hbg6
Khh1l8a6vclbTOWZ/m6MvDgr/sK0yY9WC9ZnVjPB2GLg7Sv1mrplsRX1RlpWvxMYdA4yX+3HqvUG
ksIQrF5mo7bgkbveOzir5aaLq/rD6mmisbglSEx6TRs3oy1w6Xs9AqC+mF3fqMG6m8ndtEwkOo5M
qWea/bP9WDYqiTVKLJqbacxxOdZqLIcNrtp2z7pD80AfN3oGGX9RMRJa/cUb6xQ3Qv6pLuWp1lCv
5+IKC1hv8Fn1V8JA2Lt2c15pF3xrm7i6zCWGd6vM3bvElDTux4VWWum2QBVkUubbZii5V4nefeSq
rHjFqYF1kMCiJ94m00PSWNcDqPzc4QAzU4A0hLlIcmBh0I4qWmQU0Xa7qBt4Dxpm4tzwvjdarjC6
oXENfs491uRQRCUHr4j8j3ZzZVdfywwtWjEanwqIQucUtG7YTCOuSdOCph5XTfe1wL4N8B8NkTPy
GYtqBHE+r9OwI05IP0zwD8gXzNR7ZMoODD7XQi+yYlj0qezjLCjGXrexdIzDXq72+C2x23JvOwWH
Zq9d0X/1UWw1HP4VSsoGE09Qi2U6cUWHjct+rG+UfK3mYObe7gbqHD2I9Q5rP+16MW9WB4NsUJXd
vFUxed0uxuyeYuVqOkkarfsxAxzHc9nwyngoqZ9W2YssMEdJt0jVFOcFpNoU9UVT7zp94Xi9Fp6x
F4h4jn1HbbXJY4WdyEqrDLdVb2qnNpmom6SASB8nJTZCN3svVqF8V3Aer37ajfbG6LRkH2ui2Vj8
7yoqbeA3Bk/sRzLjW6D7sZ6tJl03TGqdCq94gaGL3Nw7c230MJZetxl4RQo/jwmRXuyhOSY0gnbF
LN7QU62PmqbUW8PjlMF+FZ+gP85nl3rmQg9j2ec1di4DGiIibJMug9WYe9sY03uw0eZtOs5FpGJI
2cqSQ7yPEcCcbjnrMJZzwcVQvOPVX/eQCxM66rz937o0d879MgIdqxXv3jU4sAeEhSg3Br2dqJmz
RfpK7mVvg5d2N2bqlreTVptHbfK6N2xb3XIoegsvfk1VfKLHTg626mRK/0aU2hCscqaqrNVG/MDu
YuDxIzpgk6CfznZukmgzs6Zc0hRJFsaP1bGsRmZOpcQDJooB49M6jVjmLX22LiwgNj2aAuuifk10
xPoyNEnoNEyzJ1ljl9PpX2xXU4nv1Ua5R+XHLVBclsVYq8RhHbz5eVVk/+LSy41aWA5B6chkD1N4
voGGZmx19124rbXFhpN6WJU17yFbDQEPwWiiFR4isclDlt71hWxZg+oBxkLdiWI7ssQTJJ8aFwK0
7XrL2x4nJ1NOHAWnbKbX7k6T3WAgkB7Ym3g9tkZq02bEOawFtktHZuP2w0W3S0x6+ZjeuBwjwUQp
yhJJgfnMiHOv/M5/a4xPyBV4tuEGddtOVMQYsDEMM6qmEoGDOg2PiaE7BjPZyXoeOVy9tLYDul5x
lukwmuN8ossG17W21FO9zPE7BhOLlgj986Cu1iV0Uy2+6SD4RHVBF59ONVWEmicfwhyLe88GTnqt
vt1j4pXmazvjz5amwMZQVeNd67TmznBXa1NU8/zct+kDqrL0Lk9kstFI/sBzmrfOG4KBZNpMpm0y
EUTHaUq7Ui9Kt47KA1Bn5+xMzptZturXSK8Yh9DEpM/C94k/u+G81hGSEkyO8IgdsZv4omETeFyN
dH0SbEo2yUP03JYn5pXeg8xMfIOoQSu/gWwJ0AmbUDazKsxVPgGqnxFDkIVqYuGslRdE1WY0lTUO
T3e4dqlyoimEYS8vXG5xmkyPhp6ixMVR5eCLVZQ2DilcXSDxPJwWHGQoYU3TeFNT13tZGTNsLVNs
UgJMokQ6CYJtx3oZPeEAJLNUZ++lXFNfRSMRYf+eHkE2WgeJ4iUq7JqzzGitJf4BM3806pHOdsvM
NjNwGDqgoDbkjsebXgw5sgNnJkSDFLgQxQt7OMnTt6Uu++NSlPFdr0/4g9KEbmg5iJs4XVTmeHrB
mXYmYoXeEdIYm9BNzlQFI4KcoIxzU+gYVeeqNgq/wT8qg7UcvdlPeF5uOrMbut3CjLEANSHkZV1s
Wqex05g3y2rEVL3VMsGtclbcqU3DaQP5Y89hYTZPnPOGKEGJR2vbK/3So/vqjTouSiOmE9gvscHa
xwTF6drpW6xQGuIOk7f1Ylq+HdvNrUWWW6BUllWGrMwLZl+tcR5lXTKlJ30+U9GuJM2HjeG6jgyT
2qgWPf1WJSmHjHIC2v+ksh8ZMIMyHD118bK4nZdgBy7kzdJJ+WEVmn4HF5S5Fahck1y/fHrFb8yo
zYDLGiVuwYmf0a+41c3R7ne616mhwSMGkxaNgK546dnpFSOkSVwdlmHqftgMqPypdtaLbqn9CQZj
slepTiOsAOBA/v91c4+14J//vGrtPuuGgyJBBP/1n3/41farPn+Ir/7nP/SHv9P/1y+/nXzVV5Xa
H34RVUM2LHfjV7fcf/Vj+c+f/+uf/H/9zf/4+uWnPC7N1z/+9smjPFx/WgIT/w/6t2vc6//55fP/
+vN//XvXL/CPv10+uo/Pr/I/9n35AaDlf/3Nfyrn4Mj/nXhwT/dU5IvgV/mZ/1TOaZr2d40YzCvs
DAQAr/3/KOc05+8aqzwIRvT11O5XRfCvyjnN+vuVLw7SFlmyaVloT//7E17+qWHn4v1LIp32p7o5
0/nFffM73ZwSczEK1KcHpELnnDRHPRaHYlDPRW2G6+zQwFBe2dfOM0p3vaPd7ukJa0Gy02J79MkW
+azmOGCv3f3uGv76Cf+D3fVCQMnQ/+NvFtfjd4aUX5V8fKKfMgZna9DJaFn6Q96oB1dpE3TsDSM2
T1SQ6KjHa6hhyPRIyF6Gk2sRj9aaveqLdfxON/W5dQc9mM31AP/ow3TaxNcU1wkBeTA6hpCz0ary
kWGOs2FYyoK8Av2xa6ZPSPjQHdH4iIV6KMfszTTWw7rWj6vIz1zy52XtE+Zf3bSrAETsRKdgI3br
IaI8T5jMrF+WG+8TUYdQdi9qXT+iRHtsxXh2ROFwVkyh0Fj5qwHqI2gV7XPq1GdtnO1tVaoPi1Un
Pl05ftJg365QGP79BTX+qML+nwv6s5UITwbs63aWBy9HgiRbNxjx3AVJ6iJyRMiBcSq0yzQcM4SR
cXNamvytrpw9fUsTiVMSyh4pDGNMkhLrnUjsL1g3vpDvjO/xP82XIbeUEEZGsnGrSewnKDrhoCPs
83JdRt0irgQKOUJomcuAdCWWXtN+pH/PXNeRgDac/b//qvofZcK/fdXrM/W7p5kmtyqRcsrDEk8X
hn7HrsqREBk3XOQdY272ZFOWQWrFzkts8Pxi43hDS5JHcqVEtYaWqRUdmSZ5oLjZwtH9HN0B2ncP
as5Jylej1qlPG6O6S5fkMiYMLv/io/Oy/9ljr/6k/S84nwPIUdtDFye7ZaW3ZR0ycBcYYkPE9VvV
jO9dhlMJTXNaEm/SVp/tYmColIZFN4V0S8qgLHh8tZaJxcRDC0lHO3kGhDKnvk/m6eHff9Sf1O+/
XeWftLYphFGrcNLuMNIK0LIqrHBpFhIPoGR6yfHqs7N4fNz6sTTyh7XDnROnibqj4gq6ujkJXhV/
7v7KMvevbvpPTgabqkGzLMQtrjH6I+ZLa+TN+nVb+5cr5C8I9N/MQL9926vw/XfPFEBX5ldqR745
gVU0EzFmL5Pf2qQWWdfmhXSqIUhVbPedqW1Z8djNUzzrpS4eEkF/OVfT2/gqFemhySVlsTUsbKBO
mb0R7/Og6f2uzp2vf39v/sVyrl6frt99WAfT87yAPjjMFQKp5MsTHf6viv45Qz3H+Ysl5acM79+u
if7H/w1pWn0G4q89aPW0vzbm7FZwfZIt0kHfvNZNXXMembJ51hL8+2+mX20+f3YffrL/xFXSV3NZ
tYjJVliKqAMKFEyemZZ+P9k/wEbGIYQe5alIRuh3+S63LboTyhoq1H08GAMtP0nvsUzU17ylAdh3
8puHHBDEAmQwqKl/lWX852p0E1PEH6+PbS2KHS9ucxgm+dZkBDPq8A+u2pkVFANos6wtt3biPel6
j/ZunQPXFC+djoHZTVDUsb1Eizq8ilEJ44RGoUZN68Uh8segSAmgmrPPNtPvIYSsCBF1NQRMGPVC
/YugDP3PVyPsi3/8Aqvbt3h2jPawZlTGBWLTHgOmbtiP6qq/IGSgyz5uhVkEMunCpbE3xCRybFBu
GarfLCC7MAzfKUh9V328n2rGpL0DOi/fxQI0MYrlv4pN/QV4+r+fC0Is/vhRq4qBt4i99pD3ChKD
UXdP64BIb+WYcfam1Y4SzpxBOiNQRTQGUkUr7mu7UW8tLbF9cdX2IKykwZQQcCloclsxUq8qFgYD
qb7fEUD3pEz5M730J+L63j2ivjivlFu6Gx8qJ3cqkcwIslmt0Q4uR1eQ7Whb5qNR/ZXJRvtX9+On
3SFur3IdU2uYcKSBXWVH244PwgYzRiAlONNz0b1yu47Wamw4Ih1pqWyqslL+4oX/Bdn+Zxf5pyW/
coduJFizQWFbqkG5LlBKBUUParb00lBSAA+BAlYx2yX171thmJ8NkGMAaw5+ds/otjZnKNXFZVYu
TEq98fssOOJAMID50ec4DoRGbFkD0dOHyCFChL13TVOYuzkJHGGHRtMdRSmP5jVoA4DJFFapa0Ww
bbxNNeont5mKLXDMXRnrH6uuuJRmEsiAQCyuKVRTHJ2fVrfcG/gyfTYlxgGteg8xewKu1L1bIGeQ
TMTQ8FOG6LVyltXwVJTOS2oUb5JFHNUMYq3E2DVpEs3TFXOVmn/h1dL/aMP+7xWVyv6PT7Gj9hPs
Kn08qDMFbZ+0j71EwdXggPYRedHJSXXOjR1MI2UcDL+cKj2yWRRDduJi41KKBIylP7yUFlXWXE//
Mem3ZG0eumkmOWSmEP73K/FPzODfPutPOyJODXLh/i9157EkOZKk6XfZ82IE1AAc9uIU4UEzkucF
kqQSnHM8/XyI7N0JhyMdEz2n7RKpQ1dVmpvBzFRN9Sda057ovD+U7T2m2QhuPOkahowlDAu9MU50
3tVdbyJ0QF6AcgRFBEgANglD5cXHHqXIzB8hG5SPUf919OJ7U7KOBXWe3CqcvEf8CBW4ytSdctSO
se4xV5ys0XmMI7ErC7Sqs2+UQZ1EU5XtYJbPKNhQmqbRTStycBWElN7F4o67l8LJXdL+6lXz4CFA
GtBpv74Of/1ms2DrYtwR+F1bngyU6o5Uv+MPUUrnuoZbfqNYpYmOC/SDDHfFbUadk50p76TRPjaK
MX6HOe05ejgWIJTwPK3kwtxpBVQFRW1pSutQQKoBQaeVHzuF5qUTPAvZ2C9TPwEUd0J0xkACFvPF
m0CEw72b+i65svUIHAi9i+kAAmg2tzo4qa1nZ3e6UDyYI0jZgyX2gyeLBuL7LrHopo56eY/eHxKJ
aVZPYl/QO/Io3ItqJZ8Rf7v4ZlF/ANkzkbWyE0Xfejfq+DJHdSScqAJZ2Nr5uNf8vAZnEYJ700Fn
tgkW1dArgVt6xR1Kws9m4QIZHRxDAbCYG+TMCLX5+74R+rZF12UTQFlFPiqsUdUE5i2gsm1UNRRI
cCToOUVmT3MKUIftPdWo4AAiUnUHckrkaDQcoSAj3xX7/INCgUwBPHnY5DVchnIInw2XpG/KGt0q
znZ+VDntEH9FQeIpwE0u15Hg4RTdFC5NYSndhy7AtI2JsODe02RErYCQ3rhDFHGOpqxeTvtj1YrP
dTQh+8zM27fgGrdqHIMY7Kw146+/JL2ImJ9fR0oRiYbHa35yJSQzcSckW6o6tEm6xO2nsqOHWyTF
OzNr/ul1OD61lGPY2lf53k6bbp9hubovMuWzUhmnaNTetaEGxMAveJ1oxmOvtnd6Clgk1ZSVEPWX
V8kFNTTr8lQ3wzw+RZH12W/rb/WkvG3IHYpUqv+EQ+JnVTU/J6r/2INvO+JFzk0pJLoxKfgyfFaf
qkT5PoTB8/Uj99dfNMtMNK5cvzdTKhmFEjwqA2gjJHTV+r2rpY4vCVgmql3sEDcy9r6iKztYdp0T
F9Kp1DPfPHLBAOsdqRnde+4YQBNyvZVz9Ze6Dz6g5x9YbdE0rWo5P3n+2HHgC5S5tMo7ajEiQiRR
GO8iNGNK4rHGvBo13Rr9TLwg9maioEQGcYX2TyYfpK5RqScg55OzEVcizF/eF2Ju3qKAMLPyBtRq
qkc34HyPHVJYsmTdmzS7BUd9ElwzDGubKP67f/NrGecrkgBLxB+BjoUbKMc6co9yYqAcGli34O/Q
QJWPlW3vCgNf3B48Qeh+rPABU2E/UkEBgj1qIML9+nbl5yyXwcRc8oKPbnSFovQntP4+amEstlrd
ArWL+ic3RJYzqqijGFH6D93cWxTPbjQ/e4/rACKd+mjstRrMBAp/P7NAB6xQht+FJa3Q+l88RRZi
yVxqgn0p543UN6fGB55BDcf75pIz/1YGxT6VbUZRGlgwQoraIQja24hqWFxV32QjuyuRj9q2cOmd
1oLiR8UgOJFddu9qTyBdq8TPBsqKowi/mviug/kfAKfVj9cX9W8R25oFQTeWUNupreakFO1HA41v
QFz9pq8lfAjK5KsS1d8QLK+39GPoQtVAcjEhBrPpU1PwH5Ajv68CD1fsxtQO3sh+ZxFUMETBP15K
Vnv9VyrTI2tpeWcxT+TS6EOjaU6qAqLflsN7pegjeC/pL61oeD1l3qPg4bvB3uAOZb87BVu9DUo6
/LKEn8cN+2G0CFiF+9ksSc6abiflan18+X1vIsj/Nwr998HPMquy3/X/B5V+nXfN3wv98EJj7tc/
PYObX//nf03/+p/qPkCb/9AViyq+hlPN/63sS9hpQH2HDY+rnqxxZPkPUNubmO8StX3+iYZEDwYw
QuVf/X+1fckQ/4GyCv7FiN2grqNSx5kV868V96fH2X/tIyEjmIOQlBBCRwVC1V5iwKuikGZShpOU
frxVfGjgaMtlwK3q0opxgU+h+n30wVz/eLUyT3/+9Nfl+5fGwetBVVlXoOELAxlqbFCmpXpdiaIH
7cF0j62TuXn0Ns+f7x7ev1szZzs/IEKejzELYvbA6wjIlnWKNl++ffA2d+5mTX3sPO+8HGIWw2H5
JsVoM0S1f/fl/sNTuHsat18Rcl077OcPv8uBprm++kiFXvIwHhjo1t4ouw/+jsmgtLVd+Szn4eRi
GGOW2LmUmJB95rNEEEXyDIn5Bplj/yCoe5hqCTsgoeTs2OZ7JYvwaaDa3aPKT225jpC2109RYiN/
3qxkbStfci4jRWn1X8s8Hh4f7e3xAQL1/3CI2d0PqMkAUMXMk803f/uh3jyom7XlnXKEV5ueHY/y
CRp1KsZpQsZ3+Pwj5qRpPa4U9TEz8fCQIteHI4F6b+FJ5tP1Lznt7flQAqkBHTkUbpG5a2suuWoP
T6o+SoabfUD44JSOfeh0khdRIYVLUEerNbbZRYI6B4EZRTGU2SyD62T24I0GnquRMJAwqxR4qHIn
NkYLiyVR1fSUoMPyJ8L8teb+4sv2epLTgMhpTgedFqf+0ud5dShcKSzUUlUZcKJTwAURe6wD4DHS
f9g1eVfsokmavg4npn1dmLeGgcIrdAFrG9lecSCWd9+hTpSQqxXgN26eWrs4CPqAenBPZbh3w2dJ
JFRcjMS+N10Kgk0SZI5X5tYx79t6T76CXIatJLcSTIj9ZEu+Q3yiOBhqBTMQtZ+9iLSpBpHE+7yF
8Xz9O09b5mwJAKTouJEaMjpy6ADO7jgYm2aS8PQ8aLkvo5Iex4cs69q3jgJMUaEkC/NX1lCEml9z
koFygjwWh0EkIIgMtz2UUlOujDI/Hpi9yojSwYrSdUzV5VliM5ZSpBpDoh/q2i4/5VYqneLC6N43
WAQ615dtYSjFwnxCEJUJs8Zs2dQIBys/cvUDPs54SjHyx2GiuViUEJ7fPhTuhSgr2Qbhf662B8rQ
ygJN1g+j4hngzcH3KBPvETNPe+X6vtgMtsaBQKZR43MpiK6d3y+hmqJjHvjiANhk6j3nsFFjhFKv
T2h+tSDiYyOdRUqisfM46uejuODaK2RgGsd0FfV3miujvy1jPfgdu5M10ViZ+Xu7au0168RZbMKV
lgFl2TCANMiods1mJ2N+WtR66x4x4MjgNrZx+SUGJh8dUjkIPtcA4L8G5FoFthGQSlfiw/xy43Yj
FdPFi36Vgvza+awTCgNUW9ENUSK5gB+BKbjh9FAyYJ6UkfysoiagvHGlURZEFg3pDg1dUQTmZjO2
kr5M6lQSx7bIoHyYlvclFx2KHqWp3Y7WmO2BZ9QrR2O+iXQ0mAga/G9SZULT7nyiRgJ/GSgRrfwU
JwafV9l9kfnBSutofgBfRkFGFF0ngR3aS0Hv1dUNBsYbOIAZhnJVcqsk4LqRXa8PUdWv6TQuTEiV
iREspkIEnicPHj2QoYfr64gSCl9nKhLcMUh510/FwoRQl7K5imVLTLKk58sGKxHSKL1vh8p7RpJU
jXFw8HiGqbui4B5aeaNeDkdMR8MTXTmULy/e/42FC2qk1r3TyXq8ySBn3aKuHmyprsUr7/jL9TN1
8nSDfUhUB6p9PjMAkHWGSsSA25FbPhhuXB7l3O5XUumlUXCuRQMPFTAZ1dXzUSRsZj0TUXkH7o10
qLugdKQi/XH9Iy0MAn5xcpSlMspjZzrkr3YddOIqsaWwc/IM3a+wy4YU9Sy/+X19mIu7gtVC9BRk
IukJb7vZimUW4GtdiTtHYk8+AoN34UWXxX0+WOOWqv3w8/p4s/SYXWAaJl8HoSCTyua84KIYce41
Q9Y7IoV5AOwDx3kN8W3A7cWusDvwNnmt7q3QFTcYP2Qrn25hL4LDQlCRuMD7ca4VGdFjMX217ZzK
CKS9mwcIH3e+3EPMEu3H61Nd+IImW54jxpUoy/r8HTTISZy2Sud4aRCh0xXb6hYbr0BbuXqX5qSR
g2CIKrP7tdl2dPNKC2E3DE6PA/p3VhS2kYW3nIJiAEyFm+uzmj+HgSzjrsGHs6eoeileCse5Dkwt
lpzW6zTr4MeisJ5kycs+pdBlH8YxTaqvYWJbH7CgtZ4RhtGsfeFTvQbzH9vhyu08q0mTUgrEIA2U
K0EHYAL+4mX/6qB4vcCyppNlx2MdELlCaMg+SmZK/0NF67bcFfUAlwufvQj6nEEudwB40OZQgdXc
PEZuX8O0NEw4e4mEjz30/1r6BFF+eFJ7SBu76+t3cQD4uSYBGm1bovSF9msvzLBJtBFmu6mYv1KX
JjOyoWig+KVq3HYq5heQ36r7BhD3XpWHbuU2nqdE03Lh16uwY/h6FNfO7xWzbnIQ1cXg4AHmbtQU
DRmla4OjliTlFxfO013K3Fc2zcUWZVAqN5Mat4xCoj27ZcZmrHs1lQYnwDjyG6S/eCJgVxmmZsgr
jSu55eJoChBV0j/0NecdaNrnfYnExOCkLbLjMIQqxFsqmACqr67hSpaW09J4BpAcGESE2cw49m7X
1By+uIaP3/Dk4poegsaxs4Dmkan2e1QKwWNc30Uvqc3rx9T0GblZFOK3anN5z3I8XwGub1b94IwZ
sgXF6McQU5GeeNIC3Ka2oYy/ydAe8tyMML7s8ke9Bz6SatFW80ua7n0b3Cs8W+Itvju1upKYXUQV
fh1poGXRR6FwNl8VKcB4tZND2UGfABubtIKh23hSt6EHV95qcrz2cln6DDZFQVR5J51rc7YcLnRo
S+4SGcEtgRtFktr3hVZlH3O98PZNCRcs64S00tFYHJSLkOKmjhmYmA0qx1orGb46OlhUYb6ahigp
AqQr3qtB6T/7muz7mzDPNHPl4y/sb4oXGjrE5PgUaWeVrx5asCnqQHYCRDF0YFR2Je1jt7V+CT7u
5+s7bWGSGjkpWtyoHZMpzColUo/3QmSag+NHssQuqmOaNdhUPHR+le75HQig5E311kRuimNkjCoZ
Iwq5c9SWaLUs1tArd2TqovmmhHkIH64LTW9/fXoXQfplIG7jaSExOZl9QwueoAZFAY0fOOc7S9ci
J+7lNbTT0iiCc8qkVELmvIQsF67Zo1GoOPVYZu3OwLRPBmFlwJG8Pp0ZrOolGiLvTjlN1i2bd9Hs
PkpFjNNzJClOUcpyvx/LoQF7Y+veuNW8afkU6sAfqtrTLZC1dZDRLlIrbyv5pelv6w4rr40MtCBw
AiswypWft7QOZOgm/gFkWhyZ8+Dj4v+RB0muOGGMLx0OI/i0H1CZHdfKC0tH5PVAs8/KWzV2B42B
jBTLNfrihSRvcoS+npWy0NagzhfPfa448P2mIJyThM0PZFFgvthFKbePJKFs5mvSZxHWqDP1ffI+
MSrzEaGLcvI+0ta08hfSCVS7Be5DOKDJ9jwOgA7HJwauqTMkdvrBsMZa3kIZ75+JC5haxLUt38Ec
HE4I/OfboY2BVV/fcgvflOcdcxcKf1fnDxVTzZrCFpXs4KQE2z6Vq6o7BU2V23dvHoidzfuTt7iO
pML0zV8leukQwwfDNMWRPUPfxTGGgtVQJ28PXbxQyJCIrfBbxGyUihYjbEfXdFxDEtTuk663d20X
JD+5iPxoC0VN/3J9Ygub1ZzKRGTv7Fkxrw2rUebnhR+bTiZ10N09KPPaMMgnnoDuyvtnITDjPMP2
J1PmTT6Pk2RGlhIjmUoZuq6/JZGXPmm2K+HLVSToppUZAhcrud8M+vByJSEFzwYV1EsNMa/7GqhT
DrjyotmljoV5qIZRHTY+cManUvGL27FL82ev8Jrfeq3RJYZfr7zDyFtku+vLrIiFrcprmnIjeYLC
Ss8uR4rwRiKPoXBanJ3CbdSTjRxqpS6Qb/B08aDIpZYeLQPzsWPQ2CXYhF41ftaeZssHNapFyAlK
W2MvAiv6FHp+ke0qIkh2E4QqMhw15qrWHoBQ/SnF2xHwduCqKPG2mLXDDR7d9xneNJ8VKUgeZL+v
ii9olZQaQo9K/5gIs8MvutIQjG0pbCEhQL8+P0hxqGnbQZX07taPitraglXTJ9lJlJ+3hpUov8qy
rX+TgBbZnY8STrWNoSZ+KiQsqtjAtWnug7jKno2mhScIuFgeN3lV4VyYqbX+s7WtbqAn7wIyKlKF
Jenw6fwykSxRu9N75Jcjo5WsQ8/JwK4PuyAkZDAkf6Q/1GbPoYbcBsyO1h5xkENF8KCFBaBUnUcg
HsiFhSzDmOr9N6X2pfoRYbjyvu0MSJHCN8pvYU6CDqRfkb5XbiZbN0MSdMOuBHD/CXG25kNep4im
atWofNCCUPpnKFX9J5RfvQBApnXvhB3DgI/6MEfc2lXtYYcCXM5EUWDW3sWKAB3VDqr7rgxkacDg
q7afIMKiPqekHlKVaY3yaIvQ2EONzIEJuyZrP2ZNY7iPovGIHoYI5WIPyip5aFIFmbmEela/LbUO
Za3OSJNvnUxL4qhVVvyx7wwl2rtF1/zS5RYhn4Y/Awgf8GJla7gYxVvepHusFdht3/pJDTbORNsT
rYMsoiUi9AbTR7fhB8FM9aziEKS8St/JIwIqyPwViko9uUfByoo12b2RknBAk1qVEWf0tRbhNS/B
uTMq80w+9qqduVtkwDFw9ooOgn/fRtpPhB4N9GYVpTO3EbiKBHZaHmPmgPkYKeTkSRBZiIQrKNVs
DLUoNVSRevcHJhfZD12rE+WQlQ3wadOVgfplgyV9kTxZVLuoist3OWkEWUQj8zPYZ97ekutO3hiS
1lXskJ4+Wxf3ib73CJK//3cb9V1fhYVG+AS3dsgGqp/YhQZ5vPIwXIjTNnHOUExeohalmfMIEmq5
XUhupTt6p2GDjJdxgYoItspfSkhFaLcZJWbmkuaR07a1u/b0X7p+DAIkNgH8hBd25OsAhr6sm3Zy
rjo11+RDScdih/S9v3LNLSTsvHqn+fE8pI0zm2Q/AKrOtER11Epq0TElPyDyW3KToPxJBJ1k1mPz
hw8xMft9/YZdii6EZ/piuChNUfR8ffUG1XhSBdUZ4hBb7zQwcIDW5PHZyC3z2Ffi6/XxLqcqgIPI
U92H1+YLp/T1grroiEiK3xnO6CZ1NFm9Q36wiy5vbqVoNFAkq2CkIOcjkf5eH/pyK5k4HTAyNUT6
ZfOYTdNJCZB5CvHc8kJ7n9Wm9sMLoPpjvtBZxSbJzLTZNyp3K0Jpvr329lwow1G4pVU3PVp4m80f
LvXgC5Tbw+RGBFiqOq140arFIQVVDY88e1/zpFNQMQ6QYaIPkEuHVi81SFyVXH/UERyIVpbkMo2h
lUdNC7QAKTDb4PzrR1JQaH0cRDfYNtOHtqvSvh0qBTp+GVjfry//5U5jLM6yTZsNmeO5e0ruGUWa
QTq7SaHK7X0twKFXUZt7X+/sg2G1/srcLncabxYgAyw5lWvMAs/nhkyibgXxaDlAxqMjiCCQ2caY
3Gsh/riY0SibQdbWeK4LCzoVCCFTM0fgGLNBNbkHm2FotsPNHT8QyOEgDQK7jUaWV+Z3eTWZOKGQ
ftI2kS8bJ6XnC7M2KttBGAV5GcQqTnU4rHXNF76aSXPGVinX0sme51+KO/JYyBtAOTKmq1npSu8r
aAf7oJM7Tqnir1QRZqDvKfUkk6efRm+Qo0I1/vyzhf2ooWckLGrDeKZQ+rK4/qhnwC/qu0J7lxVp
J246yFH4niqui+adr/iPVVeaT4GkZxriIz2txdAtpQ/uYFZYS+FREN+Hqo6ZvasFY3OscqN+F8p1
6z6YWDF8rd3B/jh6pEKH65t+YT8ABOC1R+vOMjDyOp8N5DtSS6N2nV5WewUciFugjIepmbkZPPSN
VwLJ4nATxMFmyKmUdz6cVFmQEkD+OHnRWAO+tClOtVSNyw9gSTPpzc/IyeCPiwgNVHW6V89HKwal
xBZXcZ06qUgvvVZ8Ra+qXMEaLexzRpnkBzDANIlV56PYJSNgC+Y6mZB8khH0eJuPci8Ua2WghfiA
laBKd5U4MV2I5wNFpt4WQs9dZ0T6eESSR1PJ/nBnQXs0MbCnEN0+t3r/DiV3JMjfvlGmcgDPV7a9
POfJx9SLEetRXUeWapy9bYQIvkShln5Ed1LPP7x9MEqDYDx5wwIYm1UjvcryOrtvJQdy6kTKD1Fz
zIpCvmkxf105AQsXCBuf+i7ACrKMC9hNj7870tqS48U27rZtjSGgB+0NMYwfA8dj5VZcuPVpVoD7
pJJGw3feToanU/d2okgOrXH/UZWLEid3Ed9VUYxCVd7iKq0kYmXnXFZ0wKlQ0ie8U86R56Gtbn3o
Hjp6pmqeCIyPEtl3t1EB/WSPSEoPDi/pBA4oQdp9l1DoPKpVNehvLm2bFFpA/zFrakvzMiL6Q4jR
i0ZyKFwmyI7jga1AkDW67qDF7SDvRtvzqq3lDuX769tp6YSa4Iz/VJPAzpwfHI6i3zZVIsEeGcVt
Eo4SUq6dujK/pVEszib9L9JVY142q+D4GOhW8WUjLDs2HX04ZPkbuzJXBlrasdZLgkbrmwbFbDqi
hU5qYAzkxCbVpNCu860dtL90j5pr6aGie331lu5sjoUxZUX0nufD1Qj9xzkiLCBiKn2nawj39mYt
NkOIVNj1oRYOBz30qfcKLI2tMruwLQMcqtrErtMgwYiwLGqd72TMF0AyJg3ssVTPmV5Y2PbbLwHu
U5u/EJoBgzEbeMzY+vXIHBs4oQ5l2XiDw4L4GLfUZyi2pvvrE11YU9aSeGvSI1Av8loDdax4ekw6
sYLEkOri3j34lkbxsapWPt/CtqTJwjUqg7CnyDkLT7TyoZHFhe3koRE8xGrqnxrRhse3T4gUjOwI
6CJ7f/qyrwqpHtCALiOTd7wo7m+tCrogJBckFjwj3V0f6sUV+LxPSeoqbAgFXGnY3c5mpCITrHRx
aDuhXWU3OvWVQz9A/ebxjX+m7CK3H9duuo29BpRe1babHGL851IbvSMkF2ul/rkQltEtIgMAFkdk
nj/b0BuLEnQliP9VHtEotLL8mDVli38nhO8AdSs0pgUZHwGtWFmLpX2kaTQKQDrztp/fqQHwMbNJ
GJteSxnedaIHDoVaL6hcIfUwsa4v/eJwvFG5drjALx7jGKrlTaoZZIuSnd/4otdwfNFF99TB0ltj
UC9cc7aBdy4tLkvnoEw/5tWW6tzR7qyWzzyaQKmVvkcOFptEiOnI71exbK9MbqGoTGZKZxCQsspf
81xYSC0mIvCenCoe6xEVXlXDdB5bv3E/uHIpHUTmeuEtZf4qQly5arO9n2oB0oNJP8QrB+rlsT3f
5bS6sSpmVxFUZicq7PRKDy3ddaqwS7BHoAiD/E2WZP5jmeEggjBjaLl7Fw3FfoeacXTbJiGWZINo
vvg5wkuboomFhwNdECrEBSVJjnLdmKeBsjpah25XuPvr22Ppi03ZxUtpfupMnn+x1A28Xh59F9n0
svwH5SREXKIo+wpeLh52adga6sr+vzx7PMXolJMVY4Z+gYcyOeeGryQWoICxK4561SpfXQPpgh3o
CmQlqzwoox2gHP39WFW2urJlLu9WS8Y/dwod8vTOnYWNxqgie3Qji7xKK22MFkRoHqIegN9KfFoe
SAfsCMyGy2Y2kA/yF5lQy3QKz7OOkh+nN02tr6n4XB5vpkOUALBGsYU9d/79qtgrRZRVjBL58UEZ
W32XlClq9YD2Vrb34oR4AkF+Ao4I8PF8KB+RdB+csokgBSAaG36Ak6tts5JPLE6INILCIVUdsrLz
UQDZymM1CNPxMYzZVbZSbMtW1m5MqXx7lsTa8ZSmGImn/QUAVtU8I+jzjlI/V8Wknj/sc9vvt+OQ
Kf/OrCyQMERzwt88/qUJCbYOItEZ/f6zAlgIIHZXHa0o71ZC2+WBnhBWpgyZBfgHFcHz9QsMUIaj
6E2AXVl9E2DneZATNJV7O1XhOmnGmy8Q5sTjCACsBpxsXltxfU1NQRdZTprh0oVCdIQ6wFjt08nD
XhHd2pW/MD92O0bfFq49FvDR8/mlUeqTONRcH2YoPzW0ut/xbiuqOzdpjZ84JoXqyktsYUfCgQC8
CWBvIkTNjpjX1WXUSLkFw32yhMSNbkMH30QkaMhX7salofhwJAekmmgqziZn1njGSgAlnRH7sZNv
1NWOFlC/S/W0XRlq4TRTNeQgTynQlAKer2NkF5qoCToOdgfWpi5x0u7xulvZ90tf69UoL/H7VUKA
3Ss43qGyHI4G4EtbHej5De2HwQpqB9dw8W/sRjY9FXEMFqek53xWHenbQDeXb5WNKao6mf1uELg0
en2WHnQd3d+VcLL4xSiY2jYbg3LS7FKUrNakxpdZjole8d6s7Aa5jQpHDwkL4+uhevoi59kFRWC4
r9AqBFVgezZUY4QVCUHKWpboLtQ5jalIZ0dGCcaMYwcDPUf2a1PAVNgZYan+uj78Qg7P+MATqIIA
rqPfcr62dYbnAR5OloNauJ47geJF/yBU3ui7KLDMeItqcJU9DQXifUfsKkwk4Xutep8ItTrllMjo
Nnd+mKysykI6wV0AwhOeC5iqec6VoknSlL1mUncykAAGL6Dch9i+fm+aouq2tJ3tamNpbfNbKQxa
wNcXRV/4JnS5ILpQYoNJONtvGK4qorBJeEUpVTgEiGALjVi6uT7K0iZjcyFeq0KN5A84X3nfM/U+
kGg7YCE9PJRNitFPi1iv1ec/r4+0kFBP5Gwi1QtjiffC+VA1R2qkwGMhqK62j10KWGOr0OcQCD3H
4queViFS0rbX3SA/JT7aSke3t8YT7frvWFhXKJKWNfX0eFBcZGnoj0GwGWwntf3ooYnydtMO6Zuh
+YLJEkzoVtmgC+c3eylwMOhKxcZlB0fyl+oIKOwBdfOVW2JatdnRnYDpUCzoMkzlpvNVRUpnwlV4
rgPJAFuVGDXjYlfGZfQpjl0RnLowLu41BYeOlf25cP+qvO6ZHTzOy87HUNJ5T1FzdgQefnc1q33q
Td+71z0sgtLBEsfr321x/0x4Q6B9rCp95/OZmijTxAo6z06sa+3XyHLze1H56Ntq9A4w0u2xYyNH
he5qH6soTA44haxtnqVJ0z5g/yAPoKvz8kmv14jNBnSxmtKIvvZhVtlHYSahjfy2pmt7/o8x2l+f
+MIRJQVHLoGGO3F1Hngoe3RaYhPorNpstuXoB6ha2PkhLIfs3xiKsSjdTNcwWfL5EmvG0KSN4RPj
ADJ8jANb/6ficjawPDUwTr8+r4XrFazqfw02HdRXAVyWuz41Bl4xk3wSaoRk4V+bMa5ueuBjuKyO
nvIE2MMyNxkI4d65PvrSNcBzY2rs63zQ+W2k0nvU7UGyHEntsocASb47mALqSsq89O14Q00XjToV
ZaZ//nqOEflE3gxcr7h57HUNv8B+EPrex6FkZTmXJkSllBYyQNFL1ozue+OICpXluLhr3ESIIO2s
FAm8ty8bEMzpdT01ci9AAXUIxy5FVMyPsdsZIwScxwCD1uujLFBuLHVqC5IWyxPofrYRKWAjei8S
4eAomMO1U6rnQZNsfAV1anp6JDBoG/xjrmL1WOUujgFQ3e4Aj9G01BECxdgEg0OzKB+SEJUXdwyN
t33ZqfNLRkDc5BUO5G8ONGYUJbLqMD4ZuATckxsm+cYFrqZv6C6qP66vx+yo/BmMosIkhW5BbZuu
pVfbSJQV5vSAX0/8GESvtaDLj1SL3BFxb18/DlXkP/TAQiB0FtVKhjC78qaxbZhfFFY4JjK4n/Ox
/Tz2lBgPjZOIFP25UKRfEWIKvzNcfhrcxdpypZ8x28cX46nn45X4FrX20MSnOlbaeJOq9fDDHtU3
QqX+DIMWAbx3GOLAis+HQS0+SQLkKk9oj0v3UhEFJ3Kxr9e/2zxm/RnFoNkGMhUK8Vxwla8p+4ae
xqcWTmBLlw/T8t0ghQKti5hkGq0clMSNtBFg67BrSLHAivBrT0JQIitHd3YX/eu32BN55YXaM9tE
shmVQ9eAuyiy5JtmRHhDWI2AshS/kQP5ZySLK8IicyZ3nd/sLjCgsK5jRK+T7FOdWfUm5L1kbGLA
JW8/h9NHBEsNhIAXzHR0Xh2NljeA1sRFfLJyMb6nXGA8+mEOWrQHaLnyNaet/irXepmXAgVrgm1P
J3/WiB4zHf55lXDmK73J9+qgNr8TXIx+lHKR3/Wh4h6UuCqOvacHwZ7iWnujImyrbDpe5rvrP2bp
a5IMWdSoNXA1c/7KUJW5JSlGdFIBZ31uygHsZ4eYNaYaw8ptfH0orv7zJc4KDDdGuownf8BbCtwq
Jougqx8kDQex67OaZbN/Vpi6O6WDqfIzp7FU+IOCqLMZKlKyrTB9zen9MLix+zo6FvTQHCxS3nzh
8PQF9DIVjE0AjbPd2qv0TRBXTU5+7w53FPWND3GZrDYULu9RhmEzUhgkU7/Qu9F4ahmjHSantrWG
feAF2j22OenOlVJxF1TVGtxlaTxoWhQOpooPVenzr6ZGRabRtUxOgY+THGhk917tePGoWou/pdqv
VVcv722IgqaKFAVNGlBRs/FS0dt1VYD0rWjBvW8kJQLtTIn1+ga53IsmNXaQclzQE8F7dm0HeiIq
wSvq1OVj9bNIcNfBQbW/1+RohfZ7GXMZCSAZLM+Jyjqn3EQ6/JLBz5MTBaH852gPibU1a9k4Wi6S
u70XRTeGMfSfoAV66coxWFpLxpTBvNCAll/U7l5dahVelRrQr+SUGZk5kXyUO8rJ1spaLu2QV6PM
cTW66/vJgKrZqTVq+clTh+iQ+8NwEErzVRq1YuUBtzQc5UfSxsm35QI2HDZViHGcHZ/sAduwtMNZ
b6MAhb6F61cdK/6bd9f3ytIXnHqTFI+pLYEyOT8BotIUt4NIfirRBIQKYGpfrFGyHY2D/h46uY8T
ZRt+bfMKy6TrQ8/Zs1xkUOUtZdo/bFdqK+dj9zxgcXzLEt7fQ11uc5MMalMrGY5ibe+nH7AMVrhF
ZRtZBLc5RX0j3RXjSPEN5d3P5HPiu6bGyBZYfRImG0lx25X9PS+6/fmJtsqJJaWkUjE7SpYaGR1o
hPiUY9L07EVZdOhQoP5A3t3eDYEH6zQP6g0+AsgkJhauMXzUrddW1n2cQeVbWbGpUHEeXOksEMmn
7jl4wLnmBT51XhvgO3LquhCiENA8t8T5GRm1LsEOdNP49B92thcnA0qqWY4XKX3nZBMoWmxtYTbg
62i5JdrRXesN486DDBI8hWFZmdsaN8t2YyZjmu8C35J4hdWlugZxXZoBWR45CFeCwt/Pv7lfWH6G
zX1yslUX8S1Mfw5NN/hbs7HKe9WN86Mdh9VmyLvUMbMyWElPFs4XPGiqBIhsIE81f5FMcLYh9FEX
s9pSeuww2DwghmEcS4pdWwpi7toXm2702RdDq4bOPw8T6k/zG5LDhb68pyYnEHnyzVCUFmbl2me9
t/FlM4ZxRCYvz7CL0PKsfSgKI/mUDNgKXt84F6s+tSipQJEDmeBZ5nIDGdiZahgQ8yhi40tR6skT
ft9wpQPDcEqUSh+1sRy/WPIYYyiSGzfXR79IWAxiOtgcCmCo3XBdn39zJiasMu7FjS1l/j6rPAsR
4Badd0PuDxgkGNt89Nae+i+3x9nKY3cH+HIKUMA8YDGfj9pb9miFcmjf2DoWrXcoB1TFtuoiLMR1
o7c/SWFonTS84IINVfXiqW1yGfuGBBf5XdTo3iOlLRnoHQUQbI7dyHufsnkfZNGHp1GvxluyB3Xt
/XGxP/nR9gQbM/D3AhcwWyrPJ47FmWTdtIX/OdRcGvSmFx0qQ9W3daUXK1nrwnDkxcA3oMOAmZi/
mQNPrVxf7uwbgZPps2tiYJ0UGi5Ngyf9sMAYv3UjICwI5Y+SEr3/i3eIZXpyq/eVfZNpqVZvosht
7rRW/SLFrv6EjHzpKFn+L1nZv4r+XWRDtGONKUfgCQRPYX4C+yQvWt5G9k3oxcONpWMuoQ/RsO86
SqLX53eRkjCU4KArMu0ZagKzy61tsv/k7Dx640bWNfyLCDCHLTu3ZMn2jOOG8Iw9Vcw5/vr7UGdx
3WxChHwwOIvRQCVW/MIbBhHUA1vOzukdulECJ8Qc1eDn6+PcL9ssa0bLnPo5E7oUW+ksTlOgT86l
7BN3H5mJcnFa0VPCwQWwKUptY5vcXx/g+8y51mRyfZBQ3R6lRodLk+q1e7FaUX3wYiTESgttCww8
8qs2eIh6Onn+5A4YcI5GuqXHdX9/mFRW0JSAY8TtvUx4SjPx1KnRnEsK1e65CqrkG2jSllGtzPqe
C/wqeg9jtv3rs3y/cRgWsAyPBQHSXbDeVk0mYsQfLtJRplNcgrXotMg7qjasvNeHWllQeLJzVw/a
B+TqxcYRMAwHaIMKx179FFitfulD1TmCCs72XTEkn988HOh7Gt0zU4iTv4hqcpBNOcUsjoRdwfVV
h67+1rtx+DTk8IEbnKg34qiV72M4imPI4CF4s2TDjXSteioB3sXtM/cvpSxUP4pz7aujtfiD44b8
+vetbBid7Tqn/lxr7Jvb/domUiFX1bxLMGd0faLLpzFutWdDcUq/wm/nMmFJcXx90PkQ3L43TCmU
ZrQhYTcTMy4GnYUQ3KnyLk1qeuIESjsqwLlJB76QFjrxJUep7js4Vu1HnlYIsrw+/P3dw/CwDSAt
zgCUZdIn86TtbfAel4qPPo4uEhoBH7lRSVobhd8+y55QH2Pz336kCwkavK/rwS4rzS+l68hrHoo3
1x3prFDGBbAN6J+jv3i6AQpil6508uqEmTjUSq0fcBzdiqZXzvfNKIsFcyvTFL1dyqs2evWh9Aos
6AMDrH9obD3rK9OGJBZ7kjdhFmCaf/5bripytr0pFHF1mqnca+2oX4zWDfZv3gKIeZKquEBq1Tux
ukEWXq8Q0V+dKsUle4j7qyUmY2OjrU3bLFoAnp7eJg/C7bdoQtPSsmrCqxFln6cmSE5ppeE/6dhb
6BUyUH7X4kyh6vRCnkGBlBDydiw9LXu6F1l0xc3IeXbyUnzFP9R+1iYVy7vWiGW2D7MQWF+fp0m0
F6GrJ5/RBmjfY0La2td8lPJidmYfnmHgQt0zKUo+S9j8/8W6cAufIz1kO3jVWfwutHVsIWTUqv+q
ubRbDHal/tFpHGwmM8p6mHhFnflOumky+qlJ/dmPCWk7H9IlRhaNxCPea3DkOCaoGeh/E5Tj92KJ
Gu1IhAwcAs0kVaN9XnoJgqARPj0YRub2extCsErOozjJQenxgMfPSnN/mm6sFvhbCd4bfPjM9+7Y
khvVYoLjL/tyGp8Icq0HC44nJgiDq/7IBy/6Dy0E54MuY3ySe7zPJUx1rfiFIHj2MUHieTpl3P7P
ZhUE+b6f9Q5gicPB2nW5V36JlCz/Xndt6iHba6XIG3dFgPvZ6Mi/6SdP0x5aTHHAM75vaaMN9ruy
U4bmmrdhleyVOjC+Ag8L8fapDOt9kslYOfStMeDtBYtEOcYwdh/Toa/DXR8r8fcwaPFSz+wqHHyn
1ioPGhGymDvXU8rOT0JQzpAYhkrdtbpVPme51Mo9anE60nFJWpoXTFTTn5Osoy95YTklksZSUAyA
E1j6Vt24tm/HslP2OG/QGo5y/ue7ilU8q7qpxPhMF163x1B8UFkkW6EC0fAAP41VYUl6RaPx4CDB
UL1T9HSsP9TY6PzK8kkzZjaQZkO1KqfyvR7E8Smy8xF7B2pWWIlPZfUvIF7R7fopDiAk17PRuekO
+YfJGXrHtyKvRLJS18v/JnzE5KViSJZCTzFfsEI38t7bUaGrz11nU5ohMakfuWsbnHL7tMBlwkmc
H8owydj3IoDMH/HnCvMN7uZ8wG4PIPcVwBoa+bNO8DJdRzqwoag9qRcedutbJ4LmM6/KG8Fw3Irk
OsRZ1EXnLvMyPS2ghqOZXcdX6DLxU5SM7ncntLyNKPbuW+ZRUMglkgN9rC+DrBQn1wADmvjacfUe
QrNqr+AJkvPbL2FKC6D6PMB9gJNuryw7LDV1RLocp2zRP2hGHRwsO6s2Uuq1S9jlISZLJDQFLHQ7
ysi7NVSxIpH46cM93A58q+I22lfBppT32lBUDCjVgENgdRYfJJMpbKYwEVdlUvCOI1c7DE0Yn8gb
6w1toZWhZsD2XPuc+9rL6ELV6xw/41K5BFFj7KKySo9FaYtHo+m8rSb9SkhqAhSZkeFQJcgMb2ew
sexcd8GGX2l2tAd7VOMDoinJDyUVyWOvmX21EePfbT+iJarVrBUj0pNaLFmSEVNh9x5cZsXAfVpn
KK1yMW1E2i+hxO2JZZh57iwXahbE68V3oSCW2CPpbjk7+SZl6+2Q0AFf3WNha/eItlhdFZ/tMTX2
qS3yh64c/+FwJnsx2dm5L/R21yCPtnEsVkJy6tYaTD8VZNld4EhPKUHSRLiX2gZMhjaC/JbopXpo
cGD6joSCdSKCzTdC8pX9xKDg1yyPvicwltu5CLjCpySL3EtLlXmPD1N5xJcZWECrOBsX5f12oog9
N0IIYl4wordDjZML0QTW/kUTIml9KYYg/Fyp2Jj3mcTXM+9xwn79prn/OrYTXXl6BbRbqe3dDiky
M6kH6BuXcOjdfVWF1SHQ4adGWbl1QYM54pfdbCsGIZmakSYzc2OZ3RRtUY5uSU8pMju3PJThYB91
VQT2rpEjlrnjUDj/xVmj8cInDZaTqpk67tHIgyLa2XS7Pum088Se4l8Y7Ide4BMCVm/gnc2dfKYp
1eVethgO7/o815+RKNWGPXA9Ijw96c34qNS99d6rvCw+JdnYfEcruP6F8Xj62cJ7UD95VOe9iyoG
I340uLLMXUozmgfVG/SfdlOhcefWSf/VybVhPBcWBrKHgErgt8x0BcqrblJPx8ZA/GdCipVuYJVb
zoWsKimOmheB97Q7QKgPCjatgy+cvgJHZ4L/2gGkQTm2rREuOsh8aAZfIzr8nnr6kB90meKAqOt0
e/ahqzS6D6aq+quGZNcTarjAGQYUFbVdDibJI3GDjrzLnQ5lHMIqtFkVzx51vEJFrH0b0tzGGQ1d
p8YXsOb/scIqDHZEAfG/gm6YecxCz/sKWr4ST57IMNDUvKA6VUQ6+Q6X9FoeW9RA/4lTGPjH1hqa
j1pc4F2c5WE++JkBLcvPjdZ47Kepnx6AuAFX9GKA1tgDGu5XCx9N4ljpJCCOvXh6kIjjJqCo5n5V
h3KX4pttkP9sAqzDd0WO/BTuBWgh7hPVKB5dL4m7XaYikuxHgzB+TUmafo+bxniA75f3Bz0RmPw6
TiTKcxSjZ5fR+8Nt2UvBgPSZ8lO3w9B3tcr6Pvaeco47Pfmnrerya5XVjYf6zMeu2edtEJoQZQzv
rzE2xuhQC+LTw3wb9tjOpThYyynqfrHo5bvIaCftvZpMwOFdGDXJhwnJ2ubYlT1U81JXxr+7cGit
HXax3UlBV9Y4mEjdWJRmQu/ZrUZIijUTQw/FnppD6sKsvGStEeQ7Qp7ie5LEDGuGFXL1tTep8dmx
A/NXPiCEtCdrVFK/k0Q++6Sd0g9igKp8LFVRZDuEwdpwn9WtYAuoylCNfq8N9Ue8NYIOh7jcKB9V
QeLgN1mNk1yvBgh6hVFY4U09Kc0Zz4PJg50LXOAytE76jByZyWmwe6QJA+9dnZvqXyNMB9Drokmw
ru7s5BM9uGRkNYGpHpA6c8Wpdoz6O2wqLMGKrJy6H0Kfeg0P6RL3vi4erfIkQy//Ow1reEJTgwHA
Tmqzn4SLh8l5CLUC/bI81T82mEZNTx5Wzt+q3Pb+cTKZKw/D1KnNgwSft28UPAoeemkj4iaA0gH3
GRAH9ePWbZ6r2EhwrCyQkT2NionCTG0F3ic7srCjRxiEqdQjdjjnk0v+OSeEaP7SBvKRD5OewfZu
E3LbK6ui/x00U/MlkPQ7TiY+GH8XeVVO+9fv6Ltnj5hzRhPRqgN+cxcNuqnumqFDk7ouw90QDMlB
11rzkIRVsAclax+63N149FaH5DZBvAMbRu7r22fByekNgmFATSxFJ6AJtfRQ1JXcU5+oLg5CGHuE
8LZc1O+Cm/k7UTsFBAfs5y7qyIrc6pFkxCxzqIPPrR6bH0jutkS17l68l1FQtYIvM5MYFy9ep6H0
UsUivSZDme5ohmo7u1TKj62Zd6fXF24Ok27fu/mDKLACHKdpsKzYkO5QB3cCGvEi7lCnbwusgqsY
6CLy6oHfOJK7asyTYwxe9evrY6+u4EvLir441Y9FaJqHlPHQJ6EnH0tnVxeNQ33dHA6J09RwosNY
2fEQqN9fH3VlcsEu0qGkXYJYyRK4laZy0PJ+Sq5KEbqPCa7Qfuko0fcpk1sF/bWh6JGwgLNoNlHM
7RaVittkwzy5GP7i+D7G9Ukz0mzfom3z1oIlZWDIIYgUEHPet5wMF6G5IQmAgGXac0jk+1CV+rQR
dN8FfwRHbJb50OFIRPJ3+z12iMpYhk/CFdH3mJdZjbqDa9GLCcsMD3hS+Y1c4n4CKTAjVAohiHKz
s1yrXpWTJZssvoqIHdEoqvEQp+aE6G1QbUzgyrfNuTKTR2iLZN5iM8KrghFXqfEV+2N8s9B+PVRJ
05zKXC12wsQN/fVt+ELZuj15fBsXFxk0yaa1LGSDrrCQ1e7jq9mEcKBLpeiVfawbyYdUiabql67F
xEbwHiECQoka32fDID50ckRKchyjCa1ENte5dapm2rha7285rvBZgwKUKvKly0sBY+W0kyaGaEri
1kikasGHOmjbj6/PwPooLncdkz4TtW93k2dUlENQfrzWrV7sFVHKJyKW7ufro9xvIQ7GjNsCagfj
cZn/Wk0x090ALCKJibJNEaCwmQj5d9MO1YbZwdpQeFVwkVLSh7+22EJBzNOAxkV8DRo9ejcOifUh
SKd+wFJu6LcYgfezx2MLRvGFXQ7Wf/FGoCZpQI9KIzCfsbrrDRkeDa1qDm+ePd4fmAQaLxEq8IsT
P9rxlFPFj655onyP6yzdD0qqX6Bo9xu74X7y0FeYEZG0Xw02xeJ7ura02iKTIbWqfHoMyvFn4ozZ
PguNN3JoXqpwJqKR8/tN+2oJ08C+Y6o76cRXIwkav8O7ZDelpYJwYrEFi7lrKM+bm4+hGAci+Q6P
0oDpUvEE4HXN1fYs2sr55qFKcEwU3f2S57b9iU/uLkUonMJXgKFtZOsrlwx/AIBFYEA0tNUlzqLr
HCvPC16gsXHK4ZRm4SzmVKpecXDQswx8gz6d86EKvOKX2xQahjge3YZdlgXOpzSJ3cQvGtT6fKEp
1pb+zP2Sz7S4WVyHC0CH3Xp7AQxe7Rm1RaHSFJF2heNhIrHbKqd8IBV9fR+vhRqUR3SasvhcsaFv
h8IGcSSsYyHsIB+O0HeTJzuzY7/vgYD4MqALAFtrC5KxtvwARkGezP1SrqDbUZvItnL6scnVVBTr
UI14eaFFYZ8M8vETgun9J40Wxy7u5UmT00Z0NR+Y2/eFkG6WwYacQqyzvI0co09gFhHnlIqVf0Jr
SPFFpDR+kBpx7OeaVDfqNGtzDJrZQCSE4hdU5duvVXup4noPv2GwrOBzJ4WyK222WNz06bu2iKa5
7lG8tUvHCfv/QQnobgfNG8EVGYWEWFWen6y2Sh76MtH3ReloG6Hyyo0L5AF45HzxInuw2ENggFEm
LF3q6oNOMYTa7jMyBFuPyPxb7pYNRip3rgs7YwlVMiQiV3bAB9Eg0z8WEbXhurOyXat0pubnkNlR
jey/Klq91TdY2a0vUndwU6AzAJy4nUqnBElZjqO4lrHe/SOgI0+MV2n09XXwuv4IDr78UGSO868x
Zmr1gK1LtAUMXplkHdEUauOI24ASWTwDWmeUcZ9m4prE9ghuU4qjqeTh/vXrYGUUqCgzsIgLiFby
Ytc0Uz4Q6VLrj6KuefD6QVo7Jyrcrd25Og5lRKjOHs4iyy0DImNobDUV1xqZ+atrJ+I58Rp94wys
bBkAj+g+UuOHH74cRXNjW+9TRbnobZrt6NF6ftprEzWjUn9yiwin9U4F1A1y7O0Rz8zBfWHcAMVY
Ptq6JVVMj+jEhyJAgt1SggPqI+6+FZPcuF1WppKSLIcdWVyo48vCrDC6Xufyllfpasr7qne0H5Dj
oo1RVu4wqhj8iQxFM3AZk0JfDFulDcQ1d23ZHbRS6L+s2Ibbnw7QT48IKRbDJRfkOhu51cpj+D82
Fn0uIFJL7BnebVXu6qA0mp5qGXT0ao9YZ7EfMkVeXt/9q0PNrGU6NIg8LFet1+owAccmr6LA8q4i
f8jAKIrwiGK4/gefxYMwN9WAfd3V0+MuRs0ucMTVwokv8HmT7PPYiYi2MpKSb5TamUO7WfiQdAoM
Mi5J8yb6DX/SV5Y3S1CH17jkcXdKl8Z/GVh7N1S2Gj1r+3FOSsHqIckBxOx2KFfXGjfRJ3LhLBDv
KC+OJxTn/3t9pe45g/MH0WGFkjSrCy8f8dyrrN4maruSHRWHCO/CD30Rp7us6o3DEDXlnl6vd8Ko
wD4EYW+dhmx8MxCGvwEZVLxPOXxE54vLUoZOG6kBkXmvpuUlMUrtZPSqti9FPW7slrVJ5XSjYUB9
jTdoMam9EqLVnKWsXyKbsztE42mI3XCD5LU6q7h2gh6jlzWzpBdrp9l0QGEQXNVC0/cy151jPiFY
72R5tGvVNsExAAHnPJqEj6VR+qEMzDeTl+ZZhQ0C2N6dc4TFp4Yj7jhCLUKotHl+DCmAALjMex/Q
S7Ixq2vnnTyeuxO3V4DXi6GkYnV4ZlXiCnC1+lG3o+NXw1B9H+tNhMPqULNbI4eQg7GMXkrHkKZV
dQwVqtFBL2n+GkMIDzo03gxbxboGkCWHg+IB3JRFuJJl0ja8REuvptdWfwGccT4Pau4MvmdLeyM5
nWdoEZTNcAqGo4cO1XsR+imcbsfM+pSCSNMdVVVt/WmmYOtVpJzUrHD/ef3cr0wj4zEciRvN7eWx
V5U2ErrapNe2mFLpg49uHhECj98D1wo2dsfiyQO+DVfBo/M9C8jNx+72MAQddWFb4tnsRbTEVfBl
vrY/qJlUDwPEFv/1L1uevbvhFlc0RsBpqAphn4uu034EjWn8bLO2S49tXvX2Lq3M+BwVMv8blzuz
uOL80JkHL5jKLU+DxRy//CG8R5AnZoVzsvPb785NfbQLWp1npY+ar54E22fppXiOrUweXv/oxbX2
MtTMR6YoRA5KmHY7FLIF0s7c0cGTWAHvUaswkiSGPa+PstikL6MAhfCoM6Aeiz7A7Sh4gPWhS5By
lnJ0LrJ29b2B0wgafXn2vqSHtHGNrmwc+J2uA93AIadeqpvi2Fo0hRfYaFJN7UPQSe9QTanyxAwM
O3LADPOl+g9USYjPiHFVKNP0RhZXtx57gXAVBjWahNQyK/R93yvWWW+tcCMWXJlPwkxcH154l/Qn
b+dTyqlr4lKyamHh7WzNpKNU5OIkQXDtqNU0+9fXb2VD3ow3//y34CVRW1q1UeScBa3fXRXq+pMD
lhp5qzI6/8FQM7yZAiJzudz7BZi6FrMo+5wWEAoFfk3PPenfp9zewuquTSJZyWwtDS0fUuDtR1Fm
rktcScSlz8POJ0QpDwhYNA9T70a7CO+wjSR9kcTOh4DK9WwZTGzGsItT3YWpYkxGIy5G5TjJpQm6
7FOUaRDI49zov7swk5MDcoau8NGo1x+auIs2wuuV0w7Nk4gX2ieRzFJaspGDiniMKy5tUWsHq0C5
DKTQVvywSPpePpQ8HZAKeB8Enxa7xdKTMClLQ6CQ0xSPRgHCynYn551T2fYj+MXc2zNDjfCdxhMb
z+GSc/a/wQGVzSRNi4xuXvXftmqDGF2qDJmEMgKWFhkb8PJIGaeu+djWQKt2WpkjbjkUSKH5Vkfl
/WolHTLdnZJC1tSD1jxVg21ORxr31eSXbuS0p15x3XhvuUUFalibbbac3iy3/O/WJg69BqiuEF3Z
kPO19tvf3mKBZhQWkAqBBqn0HV1xjkEr5fsknJqrp+K04QLIODiQvDfegbUTziOATPIcIXH+bocO
nDxI3GZQzmqKPovXTvopSK0BwMDQb2zCtXNA/YgjNzfk7wWyOHRqmk0h+AwZe6cSuwIKjVWRNN/t
wNC/u50BzEYxsU8Ipek+IrGQeG+rDrzsEoJbumr8P52uxRY1KHVUZtjKi6sN4cFzq+AwOuLfepRv
hB/MI8GXIqMFZkD7bqkZGMWRUM0xxBXCK2DaSAjL3o5Mvpp2En6M4Xe21/SHsOzb6O2v7kwoJwzF
S3FWq7hdU71H1NPoauVsIL7avks7N4J70+UI1uX87GNtyrbceJlW9hHou9ltg34v5boFb2SQoV54
UaycMfj6lJRN9klN0k9p43YbK7jyxJvMJgEgRhj42C82bAL7TNH0PDgnSTVIkDkpeCKMiK9lD3LL
79DFzw6DA5vq7W8hOeds6sxywh9YPBujqjVtk/QopyeNdPdxoUAcwIg2Mnww6lu6MStXAgk2q2fw
bHAtLObTAezLU4JWejUUujh5oB4IusfObc55ZFX5Kee6/wUWDG6sQta7sYVWh6czSXsGos6d8msM
A4jj6gbgl3Tlk+almFEKpwahVhNmDI8t1K/8bLpRXl3Kqe+Uz69HAyt3BTI2LskwAlacocXney5i
lmMFlitKO6f7iRkgFb2c/Qf0Su9x7StcJ8rw7kNdw2+xrSt8zauLP1ClfWm8M9WA7IFm3J4kXFzK
MS7w4gAzJR4SF7Sem7T4XDoi3ThAS0mGlwsD9hD3MEeI0tTiasozN4knxVHOVWkrAP8KQ6hHqIIy
QwDSMC9gNQvcc1uldpKjpIRbf/FSEQ07VReJc0TapIpOMGqoaw2K0j70ijI+DS3ixBuwhLWjzspw
tcErv89SrLQvVK8SClZgfWv50MPEd6XrKnNH6yHfMnpfidbQpeLZoOhEZWJph5LGgR4HMe46MrNJ
jKwyt6ByyMm4CKMQP0LOz3h8ffOtREu8iDONi9wTQcPFFUN61gy6UMOLOWq0OgonP069rR9eH0Wf
L4zfMvh5wQlUqCvRbKQOsjR8it0pHHLXImKpGpn+LEGZhg+1pY2hX+lTPPiQ4YRHm9TLhlOrOpNC
k7u3sGbEeSS6CHAZ0ZfSNKFjjZVR9Q9B1rVPEpRos2uMDm7/OEXOiNSA3Y5XPXKK6mOI1Jz9SyEK
a/yZykJUg3/flsDWijffjPmZ6bRcYPfWKL0JAw6BgPCieGACLpoN7wbKMD4NPu0cT7yjfAeqSw88
Abloqpnh1DJr/WgYSvJUeDG+ra/P9tqaInRI9YISF2na4nTZmlKrvWGHF5BlxSUs7WInE7xoXh9l
5WgQ12CuBYN3FtlYvBFlqbsdEh/hJXWs6KoSDr+Pm6k4QabUvr0+1OoHAQziHyBWd9EUtR5Q57Bb
L7oQw2nANWCnubWxMW0rr+38u2cGCrLL5M+3F2CilrGK5GZ4aajW7RSnKhO/R7LknBeYnRam3ryj
IVac/uTbmERwMuSfy1wwmTojKxsOoC40CGXeaCozdc9NNuZw5ZXDOZKYhUbA7Mc3//y3uDvo3Tq3
RRJdYiFJifhGFDZDGCuFn8ZZMJy8wA0LhMTK7pMJlvztbl7kO3wgZFtKeBB8bscX5VQMJl0OLpqK
tMxDaQLJqOIpq9TgnDWNPL8+ryt3KZ9KyRWq+9y5WjxnvaxFgQiGvKRWEx1BIRtncyoMujpy/KIO
Ubuxe1bGowMHyhCkE0IQyxuumfW/iqkUlzSui0MiI8vvozA7BUU4nNUy+4OXCXgBvGVam7Q4l5rU
4AtEgu6uuIxdhZlBA2Zj5Co/4n285ay4ctIZihcQ4jd1ymU0yNUN0reMBaSa0MPlxdYfSkr3l6IP
30g4m9+JF61RtursorAMQiaE+5JcJzvseqySp6hOHoJSuFclbfsNcM7Kcad8PQPFZpTtXZ1gyrW0
79pYXqbRGrOHDkpp5RckhAbohQl77FFGUfDVSptJfnl9b65YyNBxABmEojgx393mRCuw1C2k1S/5
FMXliQIzLsRIyeQ/a9noD/FA4HlspzIw9ii+j8muwbjFPjp2KJOdHbXtuFOMwvzS1QYG4mXbOo+t
zb842FYUPgnVMuXn1//ktT0APxPo7v8ALYvbPh5sG0uGzjv3pSV2AmbVmSpQciXz2YLtrtWoKSPR
MKFlCRZhubUVEy1/FMm92YNLfwqr0iQQhrTR6SJHOEbKQ5/Ww6EMwnBfVlLdlU3YbmRAK9clSS0y
o4R+vAjL66quIbJFajWLhhfdf3k+dFc0c8x94ML4Gc2w/+ha6a8gKruNvbHy1hErUZ+AnkjKt9RE
n6SVh+GAWnncBc05GA37PTxeb+PxXiqOvRw0AlvOmTabbCzrV8NYtMaAphEGImac4RCvmMF+DJtW
HvXUqL7h4RB9aVKl+2I1Hf+BGcmMXFNCaz4qkIHtExoDntyIRlcuUYp2+KfPhFPmf3FpJ0h2wu9g
b9VVBVHeEdN/tiemU452l1+MQfH19V29sso0yZhoJgDNoDuzm94RoMcQau4r+i6e/Z+jhc+ygmwu
7C+VZvzIM7wWXh9z5d6ha819Q+cD7N0yzKh7HO2qeMA9Sxj5tzpIx53qNvpBDA5l2qn4qca2uXHX
rZxeji6JBaV7PnYZZNhGKhtCX5wCvegblaZmV6cZQunVVG2cm3mFFoE+oeDsRIYyO62CRRBlVxBe
rdhElT00u3AHEa1B4ACG+eCXJafNz+3G6vYzvf4fUU11sPPSSnn/+hSvfS61NwsVMsAcfPNtrJFX
idKFJQUFrYBO7zuxaj/VjhUg+GfDGdo4S6uj8Y4AMqXmfBcIWzWsItOkWNKHbbLTrFx8riwZ7UKj
K//kw34bar48fgviOnAUYki74BzWUXYqW+WbUUT9cdTi/g9OIgUd5FdgTtCkn3fxbyOlPQlGFLQY
PqaDcil04IpTxeXgjnmzc4faPP3BkhFzszfBheGkdTteYRgU05IyOKMeWod+no5qe9DrJv1laJO+
RWxYO4PkRmRsNEbue2dhppZq3dgYFdrWzGwYwjR68jA6iPf6OCKPoEW6JtHUsMItPfW13UIY7qE6
CeHh7un3jMHu5Yj0JbJx3QEjGPcpy1N1Z+SbsmtrQ1HBo608Q42oe9/OqTKE9uhKTDvLXEzoH0Yc
e1OoZ611tyrAa0MBL6JCMgMPuGhuh2pAuBUDCg/nOO+T96mqIR9RjM6um4pyy35w7YohcJql1mi3
3kXavQM3F2EW51yYrfO+VMR0aQNT/YCvHI73WtPX70iz6guuyP23ntbMVn699mpgBIR2HrQtgrjF
9QIbRZn61CIxlEGgXvQyyNojPFb7l5qI4D+gQl29F31ifCFaSN4IvJhfbpSEATPyMnEulyfFo4dH
28Fzzk46ps9Nag/Hwq1tn+KO9eXth5LyIx4UiPzO5O/bVUUIR4YWDd9z3nbBsYqMaV92ITrttf4H
BmMYAVO/ZyDWdHllG8h2GZQC3XPtudNjYRvdrkFbeCfLaPC7uNrasCubiMmbnSAAUN43R4QVZW04
ue55tq6qMS6xpk8lutAVlahcfBst6Hi7KtOtf0ki8uuo1+Gv1yd3JdADlMCTzC07K78tjswoEKAx
0GA864Xl7Kq6SfZd6mxhH1YOJpBw+pQgLADPLNtthjs06JLhNdaig3vsS1NigacPp6iK7Y3A5iU0
Xbz9hO3QiV6Uoe6jqdRtc6v1vHPXqnF3hqocG5nfUBn8p5RJ733RiiRA6adtk+qXUBrrcRrM8Ekr
AqP4PJkFLSKzK5z+qTd6ZTj2TTkmn5W+c6pL3Ixw15UuFykGDzL9Ky/ou/hRVU1Pdle3ym7sq3h6
7ApN/YsGcFMdlMGZ2tM0BuNPLyqg8IZBrRtHvR/Lfav1dbbrR2RpL3miCWsuO2vjHj8rU17HPkC+
LfG+ak4/Dh/geXn1TjdCUztnYZ38paEFZPs1jufdXq+9/D8k6JFqigs4lLsozXT1PNph80PJSz3Y
V6JlK7llLT9CtxoHv7BjM7uAZEI/Ac+nIoTr7FXFTm2jBvcMlTbZQUvRlPDdwjWfIqRk4y85SB31
8PoOXIm26dtZL6eADbg83mPVTVE7nzmqWspu1vq9KEak+WlmTZdOz+y3B0qMNwOdQDOi1Lq4N0NC
0MDq8Va2etX5kHuAx5oC15BO9TbO1tqu5w6E3gOW1yXLv724mk4J0UuS4oLjQ5wfnRZx3J0WC7c+
6iHCFRs7fyWc4OWbUdEg92m2Lo9yCdiB3Fk5twCDjjyP4m/kyGvEB6WNbqZp7qkc9xuDrn4jvxXP
nBlwuzzZpV2VNTJHdCG7vr6weMGT7uX2MwSGLRra2mU5S6rQYsUKhl7I7XTWzmCOfV3RlwCw0tER
0gVFC6sKbb9SqsjdG8mYm7swUc0rygbOsItQ+C7Pr2/XtQ8GdzS3XPHLvnv38VVPcfmjWljIXnzC
6inbmVPlfk4Vvd7YqS+P6PIqY5dSO0eyH/rw4ovTsHKMJmpoUBEIjn+1Hmpl9EOdwi+S0JTHJJn6
8djqAdoXU6hEj6KhgeZHbWx/jeHxPaVJ4TUXI7GwFXCmwaZ7a4Fowj9TMaMPobC9bBcOFmJtimyr
T2WSxahl142KklsTK0CM6Y38ALsRfSZUzZQjsF3tmnpOIv3ezbKHSgThG/Hbc2gBngUjTZwK8BRa
7uOBmpyi2bpy9tT0Uxwb3qkYbcNP1MHYWMuVxw/qHXEM1USWc9nZRgRc9wIHKAZ+8skhKFLu3rwI
N5ZxrZJEqRnqHY0ZboNljyIvCkRQUpNlDM3hEReGag8nLPA7T2OKo8w0/ykwkj8Mdvy172R4EK32
6/Vdu3LJ8idQRULbSufWW9wNWkshM/MUjilW9mfFjJPez8NiOgAU0o5anIkN0MDKMeHao8DPYw+V
aHn31ZMd98hwo1mCN5ufBV2yMz0lPLUKb+/r37a6isTAXHsvdbLFKSmnwYis1lDOlnCyc2jL8dwD
md8AOq6NQmI9A7pmGueyKBRmJdTQPlDOtTDHXV3h6qY3GFC9/i2re2UGycHip6R+h6fMXSV0h5EC
vhpUzsVDs+ucDYb53NlUvi1vmP6jZ410t9l5Nmhga5plr0r7w+t/xspTAokFzbVZdo0axmK7DF6f
NokSUtaPB3keR5scqq2iA6HpRPVmaE+0DaONdVwbdMYqAT9AFhx63e39jsCgkUKHpMsthX0QqhJc
Da3O3iUyLs+dyMqPels2GxWGlUcFjSE2KBeBxdGc/6jfKgwVUiX2MOQAwWRYfNZQk0SHBS3GYDJC
aM5V+jDgsr6TAy+nlv2JfeCMNwFf83+cnceS3EjSbp8IZtBiC6QsFlkskkW1gTXJbsgIaPn0/0Ft
LhOZN2E1NjNcNMc6EqHcw/0TPHCuqzZqMullZFWcS5qc72Vbyp0GCzd0qTQujtEbU3y9ialrAO7A
RG3R0VvXk1MNMwkdGfRTPDv6F8fAiwCv5mnj7F+9TBcLP6BYC+d4KS4sv+KvOZ30qq1auhonr2zc
57qvy6fO05tdl3fOh0og+TQPJaBE8EtvfmgwNERnXqXUF5du/+XQovPCFF2K7jT2caf6sx1XPxt0
PCdoHVa4pXR7fVq5CihpeLSkaNfSlrgcLppcc4YYP5xAY7Bpqq5AUjNClyF66p2xsndaSSE0wGUi
m/yKh4fu5/ogyaktK92ird2Ydh7IHj1LTg+J0ur8pCkswyiVPd8uYW1mAPfFPmI2vqVV53531aoz
D1FjOANNJYvHxP0748bwVJSXAEN6RDRdXcPdjKb3QIf/RNpiBEVLYclvZ7vxZZb0j40E1VnmufMA
P/Hb20fGpXt5WRLLr5oVXucWFFnqgQCAQ0jmlvk7VZrIiJpCDkcNIb53dV11O6DV4fn+0K8kjIsU
bVHNWfx42WukhGv17dDF3AjjquGElU3/kNUtylaTDPWd3sfzcdQa5bFMO+MHBnY9XaOkOaSqEfrI
uWHVR/bsNyiv/u5C6W1cbFe3KT9sCYf8AXIIztbl1sR0YHbjVO9P3aDYX10J5V+Ws3OEgzB/qb3Y
eOnMfHi5Px1XaQbFN7hFFBQYkQrcag+UgGsiq9G7U5mXqro3xjw/NU6cPA1eodQHnHbNeCNiXl1p
S70PKfKlY7Noga93/ZBxAKOyP3mSd6+lJ9NepQy+v/9hN0cBO4ROAcHiCirWNrUpw7DpT3XdWb9K
KyufKC8Y/8MovNGIQuAFlh7J5Zqh/e/KOqFoUQ+uhQzCWBxoQG51Cm59Cw179E5UROpp/F6O0kyW
WU79gPlgq0xBWU+L8m+cH+/P2DUiiYUBlgOyjlhALr8apqyoVNihYJjBcY8datP1Toa29hG1OyvZ
lYDjPZ8CiPVhToriI+oMhburaFnFwVTm7lbou9qaEOzAkaAXSkJDR2G5vv4KSgWK1aWjVfMpVrpM
9w1J1cVvczQXfdsr0EUYybv+3J+Dq5lexqS8BpN4oXFd1aPLIu4bAGAnhfT0Y2e2zQeBvvTGrrn5
ZS6VfNA7kODWyZpbJJbVJ+ZMChPNQQET7pR2SfWJ9q1+1JLY21Kdubrp6Ydz1OirLRoIV6bA0diC
j9es6TTnZrr3gLM9OrJOP49GXPqjFjlHHV+rU9Qm0Vs7iMvI9BIWVQCAWOutayc0g0CBqCcFW4WD
KYzkGekO9WR7Srt1sSz78+JmX8YinrF6Cyh2/Th0jdp12lKZT0CbzT3iKNNjW9vx5wFHoU0dqCVR
WA+GAwA8I5JfMpjVbT3SIXRaW59PQ65U34xBj9+Rj7rJQQx17/m92aAI2TZW+3uIPPOD23vjU5pS
EdzAxF7v2KVBu3RNQd+i97O6gdyoLeFlk+TrlS4/QtZoUV5I260n/q1hFrIhyjv8CXPl8jD2oi2s
1GHLssHC1I+qqXEDT4vGrbf31kCr6JBpulCq3JhPmlDMd2ndV3uRIVl7/5xfn0AE3v7f57ziTv+6
W0w+0rDTaT7hlI0WvOzn59JMf+Na0+8qTd8yuLoK7fTSwOcuVtWgHsGXXc5ePedUFR11RtfYnvco
8TbnxDTH45DOlS971TgPgqLw/W+8OZN/DbqaSSknzZrNfj651qgd52YS0NEHfWP/XR86NKYoePE/
7jOa5peflum8ru2ZcxDq4/Qx1qcK0eS0OEVQHTaGuv4gEnaPUMCZIzKsg62ipDEmU71xkot2oxmD
4DG7Zov6dv1ByyjLkabijNPh8vd/bw0qlmAOK+PUpnEV6FM+BIMxlp+Tjur7/RW63oWLorxrwCAA
Onr1lE1NHem/RDVOGK2pON9l6n6aG3ff4muMN0Kjfrs/3vU2REcJ+Ly2cCZgNOmXn9ayu3Oc2k0K
Anl/HIRa/Sxgy+9EVEbJPs09DOKBsqobhZhbM7r0CdCkZPWoL10OW0ARdmIRmSeAnPEOpF4f5BrN
8kIx1I09f2tGqcUscAqmFQjW5VCSl1ylytQ8VXlWneO2y16iyp4f51Sf/vUQk9oq/yyH6DIMgDUj
aSL0EHns9RPO8oSWlDHsz0FP6n/yJHOqB5zKISQYpSh00ttGsY6Y0TqBTqX/LE29+H1/VW9M79LP
JUsinSDTXUWiUB+avEykc5pDTfEx8sB6Igu1veum4/H+UDdOINVtEP988o3G7jTFdKkiPN3nwoiP
kOLs3czc7O+PcmMRocZwKACoUktf40ahgFqi5xolW6kcWnOWOAyl1e0gjpbHIR+VrfRo9VmvagRk
DUiquCB/KIBc7hoHFICkw5Sfqay4j1YoyDPNeOt9d2OUVwUc7haSWmoQl6PkdWd4U5Pn8HUy+UGL
kno3F+4WyXN1xpdvQQiH1JWGC12sq28xqywrgX6eTU0u5u6Ztu/m/JfTa3g5mtifhYgPe1tut6tj
8DoqgBgeddSQ6eOuqjhd22qwLOr8PFiJ/JLSxHroQyNN0cROC88vsmqhEXcJqHHNioyPmUs/bSOm
3/wNsKLZmwuHYV0qUwxzGgmq+bmfVPeTZZBwjaHj+FWEv4mNNO97RfEq355S8T036/Ll/q69NfG8
dWjn8Zjmvbn8/V9xo8xp/fZFXZxpM2sBPu3Gj9CxK5/8rA10RZfvIYdx6715VBRRwLMAgKJqseZs
zNgmNN5UFecZstlz1Kr6sbLH5mujju77tMz+TcBgfL8/5o2NzP6iY+/Q5Lqu3miFzNu57uUZk1Dj
qSqUyo8Vdcup5MZyAj8gAKP+p4K4X1XqesoSI/IR8ozkl/vTrdI02w/VkJUnMps62gk9wtW2T6PF
5whn+npfNmGdbNTVV5frsrHBsVHaJ9OnjbVubQ2YiXVYsBbnpZjwPTT735OcLPx7Ov3L22f1FXRI
hshFvo6SsVbOc5uI4lyFYYtNUGQdZmPMNm7wm9/DHfcaKigtry4hvB7i2qxneW5Snp60IGv09EOH
l4ryRrjT69ShvkJJAaIPCjarA9FYVpFKTObPjjPqXwcjhxGKs4VuvLeVccmA8Ruxz1Eap+WOQqQl
3n40KM0s/pNLRws42+WBHFS6XMApyvPcoe/fdP10zt2y2w+FKXad0Ml4RoT937yKABSQpqOKDgRy
jbIa0iKS2HAV5yFSjQO+0IXvjcO88Wk3VhFWDD2QpY8Pfm71aUbZK7z1Q3mOtdz0s6Qsj6Whz36p
KP3+/getq0LLMjIWBRHksClzrTHAmDKTaSmc9qaK6/Fo1GHV+ElliI/5gIT2oQR4/hjZdT/t+lIf
s0dsJVxlX09ONQSp6sl8d/8X3bh+FrIH0qjQ43S01i/XdRRxhCPCxMf3o/xd6UMLGd7WtlAnN4ch
foKwovBGa+RymG5ssop8pzhnVVM/R0PmnMPeVTY+ZlWZeZ1d/vUgEpc+yBXZvkpyvR69Sp6t3ssM
X1LMtHcGLr/aoY3i4cGc4lHx015JjxgCiS3r1Bsf6Zk8B6iHQ0Fiw15+JIZ8kFSbuT7T+jC+oDg6
PGhet6V0eGsP4e5MQr6IT1AmXQ1DpwFnH13U5whNphdPqcOnEuWno1JrTVBmphIgV6sEfT+3h7zV
vEDPxuqLpYhs4wl54+DQo4UwTc8Snez1ExKfjFpv4winASHlh9625DfKRJXvGtGWRP+tqQVzwmsV
JAH/XX7KX/lAWibzqKV2de7oae17CXmOPfTGFuwCViIZX3SgIJ2Q+a1uAujOocJLOTurjkRxPGen
8TWD13NGCZ/qgVJ88zHSwyHauBiuvo+RyXQWbAIk4CuwfL44n6QVxEDqldEno4X3DT31rY6ey/cB
HiKAUIwlr1wFkdDD5tbVshQOmdP5EtqjL6dq66xfb9BlGLoFsF+RO7zaoCKPkJDsw+Qc9RVnfBKQ
EHyrFl75oc/EEL7ocTurD8OgN8ahRz0TMLuwpLKnAzBnro8gR6qf799za7mW17Vd2qILIZfK2zq3
C0vZ6A7OgWdZTsZI3FJJHyczEvRGRzbcXhXhdC7rYnb8GBX/38biJYBhLQr/71D+WxpZLaLBaq3x
ZBpto/mhTZCTDnMo4i9NXWbIjkZZssVUuTpkTCYqEGDQIYySYqzWzOx61LERPTyjAjO+S22ZnMci
D5/rXHgb4fbmUCQXoKmRELm6vxSPJrHw5uwMGyk7zU2s+2OROadkzl/ur8atkbifF7o7cKcrvm0k
CiBsGL5w0ITtt0bdnvNwNBBWyJX9/aFeRVH/Kiq8Ljx0V55xSyGKW/Py6ujrJotQVMzO5Jr6n8Kk
TwZ1zfBeFBhdk5+3ufhZsQY/01TN0gcb1q3ra1Gn/oDkVudBVXemQW87U7r3Vtlbz23eWsrewa6y
CEbdlb/UMDQ1v29G42vh9uHs67kAbTpExrT1NTcn7rUyD7ro+u7XK5D8NNzTszMgzgiGOPUrta6C
nsbKRlp060riCW9QbdVAoa2Tr2gcYgluOT2biWae5m5KHoFuRYf7y3NrFEI2ODfEqlC/XyUGAHJb
L8cC6mynHvbmMbJHRTLZu7ePwsknNgN0QcxsFTIb1Nko5nfJ2RKTtUPe2jjAO9zScr/xLdzgYD8W
sOvC2rncaQl8lbiYmLEBv9mPo4stvGV3YkMN4/Yo5JEAykHpr5vMk2IP0ugiRlGneg8PKTuY4fBW
wVNCBX0QKmDaazq1bv/UildQ/cu4C2Q1OXsnyprCD0fXlb5ddm66sQ2uMrfX4YBOkJGRQ63jeyZi
JBjbOT0DD5lOXe9KSCQ5rDyv9+ZvoxY3e8Q0jX/UPN16WS07bHU/IA/lkJsu196VWloTO/ZSUEnP
CM0au9qIsEEohDYbp9FVi/daPA5fJVC3/1olc/5UqvXn/t68NT4lJv6DOwf8itUJsEMrk7LGs6uX
opgOZH1uDXs479yz7SFJ/D7Vq/q5AX7X7bmxarkzZjcrNp6ySxhZzwLi2YAWEBS8Tp1zFSJhWLXZ
GTVrcTTGhovYBLr1qdVS+TnO0kR/qMxmq8R84z4zKNXy/CCTRO1zFd2Uwh0KzLjF2R4sYwpCV1aW
n1D9BnsLjeHtAY5HJBfNUlLi3b7O7wwHNIYl5bmoBlX3tdmsP1UYg/4ZjcneSuluzOjFYPrlbZCZ
YWVZdciLvcvEO8VNo53VNqrfpC9Kqn4vQmvLAnNV6l0iHfIAtFowEeFKXR+iLmkHnM3N7GzhXoVT
dZ4OX7ArAeokxkR1FyUlMW4op645zK+D0tzHvmcBAAGavPzMokHOsy/j7Czcan7GcRoriWScTmjd
GbvIlsOhz6tsN6a2doqaog/AP9R78sf6VzPJLfrLrUknMIJLd5esyVzVudg9ydjoLomFhS9lo/bd
w+i55WMXxeku5N0EXDwrpreHyuWiJK2mZIuc8eoIo+OUSVspsnPYivm5LQCAVari/rp/UdxaXjox
UAgXgRTExC9nGomecWhbEpk5dpWDVMLmgCJB9bkGffApS7otFvGts8kZ4VhyXjjqq5W1W9LzxlOY
S4N6cz9jcGlFnXvEv1lsxOfbQ5GXUwcl6KzjszraIz6WIjvbtW75VjX+Kk1tDiYMBYL7k3gjegLp
hY2Fmz011/UVkDaJgqtxwj3XpfJRdZThIaS2dro/yo1wtiiKkkUvrDJ1vVSeWjedM/DQwhJz7p9k
2ESYeHvJXOE7LtP6bCeRoe+8cKycB0wR4//uj7/W9lpOJbod3AQIIpFbrV8Ns9k4TjOTymfSRcwR
5Lh6ihS0Bs4KrnrDd0NLnPybrAqZBXjeYE+aKJOIaNV4TvEyJalt7lKMN5pgtlJT7uUsM/vglZ7W
v/3s8EvxEjGJAdf8J3DG0ohrzk7T8KrJ8kS8o7ixcXRurDpNbjYxJAcSmvXN2Icm1V/Q1eeE9v2R
hw2u6/O0ZdJ744Aub0s2Mfh1aqWrA4qCkOwXWdCzNdTOJy2ckqfGGpN/ptLNXypy9Xxj7m4NuGgl
US947Viu4pkDolHBpiw6K0VR7doELc12jKb3rjL/MGh+7+/vqtfUcpUkkKkvTokgB5aK7OUNVIZu
jRNbH59bURXPhj3Hpg+VL7Z29LzlZ20I++K9G6o2XEE6nqehm3vK++YwPdjTrFsHo8PrbCeXlts/
aSoMAS4gjaed3Yre8NUpi8KgTeVoBt2oa2CJNSOO9raHARZVbdegDgPHR/GlSDUlKOooQ0B3keA5
5KooDp6TKvVDFbpGi7p7nuJ6nTo1XWvwl86h1sZNE5UbFxcFcRIK4h/vy/WMFPpiKGylaMhM5rQf
3GxAe8AwdmHbTBt35K3FpqtK9ZhjvRSoLic/568GyqvwA0ZvOuNSIb+0bZH/hLuoBvhE6v/L7qKW
iRAImlEE9tV2DuFVmCLqlNOgdc4uKowPkWby3jSbHjNHZUv68NYZpeFJrZ/Li3L0anPNIlM7wDvK
KVTVZpcYVrQri1lu3My3Fowa/6uzyQJdXv7+r0Kiig55VHm2ctL0VoXaVWnvGlE3nxAEyT7fPy63
PujvoZYF/WsoCGKoM7vIKDVG3ga4MoujUyBG9T+MAtOAogCQCUSULkex7XmM+4UxE+V17WfUxY90
8dKNUW4ENJqGgA6RfluYzKtpy5N4zDVTRmeModtAZpqyhw6eHKDV6g/CruNj5ObqLsq58+5/361t
772i8kw4G2iDXn5fp7Y6vCNOWDdOSYCDQ3YseiyCvYzPHXphBffHW3b16o6jdOnBa1igZVeaQx60
MN6hDpJl5qQ8m43mHjLKf4cp0qoADZUc4uy0BQi8OSgeHEtXaPH8WE1vS7M1Ty03Pg+aHu7xUOyD
ro6tM5I0zq4vrPbkUVPdiB43jgLyTvjSoAcHR9Vb9u9f+9Np7CpUlAa9G1dqH8rMbnnsOt1XpfeM
w/1JvTkUPCrQuYR5jvjlUDq9w97Nib8ySdxDZ2OUJBQRfXCrt1pdcnegYksbjwcr0gJrQlMqPWGJ
EkU216qqLtASDBRosBXih+jCYQt7vGbALHkWBB8SPM4eMfhKP2CM4rLN4vjctF33aLpKdnDMXBjY
VUT252ZAzW9viXkWgYk57U9zMfGuZiG22rP/nx+yNL84LLQWlx3212JGeL1VRY4aeaJVxi7WquxY
hml3GPSy2Me9p/AGrHqmQivcANUsbqWwq/f3l/nGWV1uB2IU7DkeYfrlj4DVIwdrRI+9yTqk1FLn
jzD0BkmnzKKwgoPi/eFu7SocLKlRUrNYKGyXw+UF7nBhgVKrstT3dsXYJdAT2/hXCz56S5jyxm3O
bqLPRRWZgvW66zYWc1WGRamcEqy2A5h59cOUqer5f/gk0ohFnRVc8DoITqKyOyuH/DuWSdPvMK2x
TlMGrcvv28T4cX+wm8vFOwj9nUXsbN3uigfMdgodxmEMfcsKZFuwcqFGFyQttN0w8y7YWLFbI0JB
QHCLQpfprWvKpemMxBY47DAR0Ml3TdEBY0ij8EOu2FO7s3LhqBsX+q2FozBCC38BhV5BUKtS4aGW
d9E5TVKOoTCxueQpvzHKrRuctGxxYqdNeVXHDuEW0dojFa+l0gHEsI2kOtYQ1g6ozLfvWroQuT8b
sXW8v4Y3zsDSakZfE8YfZKdVVugNFJdiqbItLfxD47hI9pkxOH4IbGBj8bQbq4dhE+owtKJgNa/t
mlD9nicv7ZMzvpZCPeoixHtLyDycg27Qa+VrOFiVfTCELpKTtC2lCkLZgIzR5xBojJqq7mfVjemj
RplRnLJO9C+5aFL7kFqhpW4kDrdm5u9fu7oRa2VK87YRaIsAHNmZU4943dDqPg6A/dsXHwwFvSXU
2nEgXz/88ialf0ePmvrP3H9Rx7kICknr2FCa6qnoSnPXtG23sfLLyq4SlYUkRQYJtprX/urxh/Ry
XRU1OYMjvfS5HbTJtxUtDrrM0ANsFpUdGhjmD5ZH3fWdJ57vb7xbm4EuMpcHtcYlDF5evj0uTO2Q
RvHZ1qUhd1Gd0zh1rVbox2jEmMOfVKfbegPdSEN5HgCCItHlVbJ+xwsEyQBi4qbgKXryTuuK5mAN
OOjNSq6xiSixalnZAxWM30i9WQI99xYYOo4YVfr1545RmWY6GMyzUob2U+GoJQ2/WAv0tHY2FvbW
zEK6QVlqAePRhbmcWWeyweqJpReShktKXxnaUdiZfrRLKpeRWs0bJ+XWrMKl4FW0SCNcaS6nnUgN
EILpOY766NvQZCWAqyrd15Y2OQ9J03mFz5XpHXi9K2Jj8NeK22ofO8u7ApFAUgbW9vJzrU4L6WpX
zGwXpx3EUcWsdlhBqvGDgehJvY/Soqff2Ufxzmh58tIFiVXdrw1XPilxM7xEtQIsNov0Rj5BOa2t
oIy08MExujZ7DsOkffZqt36PJq+qByUOp/Ohdq1CbpyIG4EGuik0Jm5I+7r8PtZxZaYV1ZGqTMcn
ayq1yO+woDrcP3i3hsFWbnmf0DC6qjJBe8pQIMzjs+yV6dHtEFWSprMlAnrj9kQ6FskMtiBayut8
0m6subOxXTyXFqyXnQEDBV1spQQhZ1IW/nn/m/QbWxDXcw2AD81TEFSrMNZj8lRmS7MkNBo3OoRN
OfY+CC39cyLMoQvsuJSRzzZt9eOkT2Xqo8/pwbBuxin/KXQrnQ98R5LvpnTq/hhovs2BOep1fnIK
h3/BKBQU6DvPDZtjMUfj8wA1Y3gy1TgaPre2HWWBKfHzCLoqjJQHFG0rIlbf5e/MqJPPMJvmamMh
b0wxTD5EdIDeUWRZX2YIoYjO6QxBtizFHIRVPxyNyIzLc5fy50aMWlO1lxsMR1fAPzB+4KOuh5tz
2fZ4uzLFSa+5ATpXuRZ0Qq2FL6086oJYb8XPNjGz8lGFOq4ey0hJB9+OHApM4Eob11f6Wuuozxvo
Mg6zKKvd/X1wa0ogkqHhRE6PEMYqqEhVE/PYg7eXqcv6q2V3UMap8a08f6PW5et0QBoF9gmPDMT3
aqjWLOIYR5f8jFCqdkAMrf0dihCPaX2W/739q1CPhuuxdFfpD13ecNHS3S6RgDmrbeEepsywdy06
J4GdyS/3R7p1jIhPAOQozyKpa1yONIRZl82NyM9UY37mInH3HuqTvopoyrPpDT12nqhrDlqZbjwl
blxKr+4/qDQhHn6VjIStFanCYjaLoi33xjQ57yfAX2/v3y6qMFRlEPpCNWR1S+SNmcumbtge2LWd
5kwp9/GI35fSaVvK7kvUWUUlhqIeSWQCorRO6ZJWDYWmpnyQG+G3LAYZ1DYvsqSbNAKQEgdQ/IuX
+8t3Y/t7ICDYIcARrvHOYbsYoPRQZ5KpbgBDNeG7VMOwrXCSDRDJjY2y8AwxUCLHuNbZaRPdq7mN
s/MwKv189nTkeh9iLtMyqIwRdsecFuP4oQdqan+OIlcPt66jG1nO0o3hUibAXMMe2qkWalSoEHhU
M/kdKtTsT6jtpF80O88rv3Fs8QWxLiq1SP+l9idlKiHa1GS8tt9ZZvKkt7ldHHsUGd6B8XIdsvso
Mv08hF67v78uNzYDjx4ak0REmMHrolLimH2XZnTTSlKyo9BH2y/UbD4VljEHuSC/D5Ox3yB731wi
QJq8Jqkv0WW4PMtuWQxq6PTZuXNy44fmFfnLVMiBd7kZH9OmzR4F80t4U63z/c+9VUwiw+AUE455
Ma+HpnqEt72pZ2fdmeLCTwRUbB+mypwGOVLs1Y5Ik+cIihSlDPo+0wxs7lwDinZfKZ/u/5hbZwIK
wAIdJzmkUXk5Da00eDs7Vo76pF25Pu97/XsSmdVi3aK248ZK37jHYMlAkqEWu6Q/y6/5q4zGK1vE
RUkAAvrnQHNoEGJEX2739m8i3128l6GvXekQReQrFA47Rsk15xkQreHH6iT3EXFx44NuHTOSUQra
0LCXkujlB+E+mFVKa8Ngs8Ls2AjhJIExxs63MRtig35BJ1/e+nGwcMERgacimSOzuRwRUWBI+14q
znqOeLvvmrgbIr1YtpZfzLO9MdqNogSZMN1PCss219mamCJNyoBKyD3i9i6q4l2RoiUthZV9zeAA
l2dTNG4VtBAEy2evGOLID0MP+PhUW8p0tAnEE/XhqA/3crDTeG9X5iD3ldTb0MeGojLfvCAoFiPN
tGQdkNvWrzu9QddEIvN5hk5e7xNvtB6QUylPHKnsqfXaeWM8i+m+DGQAy+lOgtGBOnRl5gGerqTu
UqTnEOnggLSjDlIXWwdp9M7p/sprS/xdj0X2QYGUYhQ0j1V8RjkMvzStzc9cKlOzi7seQXZ7kaX2
UZFQvxQ823+EeVMVx9mpky6YoGuMPhzVNIIrXZWZX7Uitt+BSh8f8jHy/gBiqjuEYEcVHkM0DNEO
qqs97Pp0IBpv/H79+vfTEHnV1wQmSjP1cus6Mxq4TgWAKnG0+mNIue3XEJLXQfXUZzuoQ8v8l4ej
BwtKeNxAmWOmn0WWienRljkayTF8mi2n9usTjEwN+xtgDIW3K61y5rPDaW4J1VpRftESxfaNwfP2
vei1l7Ibv92fhBvDLZV7LlxyrGvN+URRhyHvkxzmHO+RGNXyD106A2jybIo65pxusWaugytHl6wY
QIB7AyuTmlzxSmaB/Una5NMQg8keVXWCvG+6WINO3QnUZrqR/1zf82CaEWTHloiElZ765UrDBijg
sGX9uczUaj+7Tb7oTDsbgXQ5YtdbipYpj1qyHPhz686XLZJQ7bPcOzdRbcQHGxZL9EFOjrX3tEmJ
fTEogxYM8ej80NqhaPaxNTbODtmEfvKFq/R/MGGR+kJLs7+3oxU9lWEeiw9W1eClVmuirx5hlbRN
MMhxKmgz13EEpEePmmM4hYidVVE79h+bQea2n8z4jAdjFua4D3eqqFG8d7x/ajVXvpuVJT4KomxE
GU8Pv7tRFM++nZNW7YAdKv/NKJtNOzn3xQdNRO0/0zTm4tGbx/G3pfV9CjXC6mVgZPA6Aj4lzn0U
99AMBDDWfF2OcOyPlEWtQ9Va8RTMnjNlH1Eqy7+oUmTfnVQvvmvjnNbHWM+br7FLXXuvJfM8+3k9
DLgBdWGW/YtETFycO2pDiu96eTz4pYWn6+chlC0GInAjM/M4DDatE0/ppvKfKDGoEU5TZX1S1ML9
lQxeZe0T8vDhqOPMliGjkLX1Y6bQKn0U0KWiXWeNefauE8qkvgM0bhi/+txLFB9xpWH+zY2WobZV
5TpwdW2WYZB4U/5e6LZCxKvrUvuYy7D6LCwljHrYIqOn/pnHypMnRa8G431qFPRmsQIeVZ2r2VFk
Xp/x1AaY+kd3484OwGHJkXzXsP7QWZD2Ox7w0zGb5qoJusUr5zRScepPudvnf+JQ777TMCZTEcAZ
XjoVCe7TmPN/8EFZDnKXtpM++igsOhgHgbkv8cKLhyoAQBT958rSMAP4junsd1LkP4spGiB3i2ig
aVG57ieEjbUcRJiIv1VWWFZQzOr8R4uiax7obkNOPhHsPDBuAPf2mI+IygfNo82+mHOgOnktPTBX
MOb/hBHya4GmAfYAjh9N0Q6cmpfvKPeOX8Mp1j6QxrQ/ABG1ch+XTVbv+zwaar/G667zbeT+88D1
kPoNamtu/uOMW7seeMXz1Hgy8ZOptR8V2blA7Rwaj6LQMi3gJZIFaVjaXdB7cfKsNDWyvxZ6yp3v
mFX3LkvdvMBss6i/RlWWv0stQx4VKcpfk2EL76hnk1buGnwz8sBDhPg5aQs79RWp92PA9s9SbBJR
dPHr2XL+1Xoj/D7jlPdQpGMy7mHV4A0m1dzId61KnHmMq0qHXJKV5kNMvbrw1XJo3nVJOoHcdaLw
WZvV5LtHCM2RVU+iz0UWpl9Uq5p/xkrazIGVxNoUpHoY/cYJKVb8RO/zJMhgWUa+gg3ZtAszR7qn
UmvHr4ZeGR+9Mjc6Pymi7OuYzdaLF5ndEMzVZH/oBMjSXZy4w+/CVCbd7/qC+mXtukUMg6szoP43
ZYqAtyMSdRcX/dT5XjH3Cv+88/ap29UhThNF+oRAa6TxZYlTpbuuKaxqZ0xNMv2GtsdRbrzEincF
/b/8pLSV+ShomT3NYeztBAx1lEwwnZx8YIfmHKBR3Be7guae8AXafYHIm+GTYth1s5vaQX8yIyPn
D0vWO1HOrgjGebDiQHid/J5kdf4ftrkGtGFZaqzuFDktu1DKj9WEq31gTUn3LY7yJgqqMRKzj/8J
B6SvxxZlaEtWvzIL0ys/5DITuwaH2vDQxrb91VbT4b/GdvOvhuyycd/afWsFXmPHH61SsaMjeHKI
QJOsumgX57XVAdGiELgj4fc0spwobPwhUvSj2WQiOhgFTSS/j5r6/ZjpasZNJ4aXUNcpfkmTvNkv
nNT4nahJFO+nGsGoQ5ZNLqUdui8/jFmm8c6lVIZdKyJwL40Sh10gEtv6Rn2vbvepEtWFDy9z/k+h
z7vQ2EZ39mdNmb5hvC3rwIsUcapNHtXBUGUaYhPosmY7mz3j+ZpSyo9w3NLvACzAgPVN24++56nt
zygKK8yTZKH+g19E+y0Ha4GEQaNnP3Nrsqt9hKyf7XtDi+6jkzBWkCbJwrGAbWb5aZiU/w0JEKJd
bdmp2Pf96DhB5ar5kw4d4FmDlTAG7RjHLaZrsfEVJjc1SDXp3PIlbFW7BZHWy3/mBWDCcdSUej9H
EutE3cFp0NREq+5wemvrwHXi8WsJS4fUFMtaC7cniUV1hrYmeii4GGj+XOsIZ1K0RePXlvPs7F1l
cMDgOArwBXCqiKiaZjmdCzW0wmNTlAvjzzETJkUfqfgHVpbpSiBLXRP7dFD0r5QHigqx1wGAXlcU
xp9GeN572EfQDZ0JjotfiaKTeFvm07Mx9uWjlcWN45tRDbiJEJk9TXo9vZhFNr8U+f9xdGbNcSJb
EP5FRLAvr0B3S7I2y7Il64XwWBZrUQUUVMGvv1/fl3mYmbBbLThLZp7MiWcVo7D4K62Y407yYJym
dvT+ne16PF+HuU6nc2iJrcszteodWSV2oLnTiXC4D6YtvG3rtflTS8oC6YhN0xd7t00/lzBo+nO3
ceSyAfPLO6x4jgn6J1xurVq8P4QPdsRjKP6EFbf3ljK/uvVpnBPzpbYjwFKbwx7QZLFQBt1FZg8c
OVR1ua97cvH8cZmKoIriscDzU/+LxmqI8kO5TXPudp0I3rI6++KIeyZClmri5IekWxYCGWBDmGtL
FCgctPha23g7mC0aCRYth3DPPWQFuvDquR5yz4zZU1M3mKa4e2SLfSDcKg+DqXvfhrX5J5VvtrJK
RLqDajvx9zpwJe9/5IQjjNMQMWDgaopAicbaT/ye83Adl6cj9del2BmZXyqHc7jzQu2/XWNbZaUV
FcOxohP5YIX7miKnbnG+5VSPrhvH1fzmh9I/EOHU/eu8H9lwGiUC2Jw0qfRJ4TewlYmteCalr+1y
03Ot9i8YnfG5d0YCdSIRClPUaar6wnTZZsu9v1YtWIz9u61lG990ftc+YFVFfMVCXB96jmjennsS
JPbLLjnyP1Ml3OeURHjLUODtJ7kKlT2ywnffibdg953DKRHlGO1I3XbnKpeg3+xU5KMe1Mlt3UHn
qnZpOyS2NQmGOIPb3jtOrWSuZzmownBsQX/crOIVpdr/Gw/dPWOXxvbvhQ2ZsaSSHP7NoUf7mXlr
fVniMcp4X7R9lfEuvzV7oF9dV9AGsdyHfxinZapy6VNhC/IkhMlF6NL8nb7HJiVN0B3Es4l/D2nH
G+Yec3BXdSLV/ARAn3k1U5QLbzCK/Dyn2WRe+zJ+YJdrbZ5gYKvKsAtW93T00vcL20zUxTmwUVQi
0kFGNODO4POKZOkTIiCSOZKqqfrcMXs18vg1zv2CKYXI1bRs/Md2y57kAG9Hn0lIFa5MZsxl03CG
8GcDg1dHasA/5Udry2U+QyxySkFQ6bD4PCvVvvaf5N/aCqvkxvshhKp/OtGavSeLS5OvB2r62hHz
dDFNU83nmZRMrIli35tBqJUjSbGxscMDPzpQKPEo37fM3RTIXb/ekPvajDeDbYNXMa9DwP7htUGu
Zh9NY7bO3nh2JydE0B2h0ShhNTA/dM1YPYXpNVK5CWGK0SJFWF2yYQ2Ede5+Y84NVI3Gg8zBBtpy
XrbmThz1/63+eMw3Y9g4L0K4mBQtCNV/eleBSBHNGKjlXYx8PEcd4d+MwrHwdzjAEj1mzfoja9Xk
Fr1Ot4/F9er7hiyZvejnYJhu2JO9ruCkgk7isOz0jIcifJzDaoQbTBvvzuyOZy4C2d2SD6lZX7FJ
ifjUbjQQ9LXH7kevuu7OxJXpizHBrLTQk7JvE6I9nTfeEhuCgANri2adN51jA1MpEsdN35y8lUG8
yEY2m5JH1RsLqKT5b9OHG25FWZt0OV3GcR88ByHIN5aDZMh9bNNYpTZfvExtK5cc6x//L2fnESNI
NmJWnUxKnEw38pCFBLWYHMOP6blG0ihznAeq/4LV078OJWZbWoaPke/pugnMwoq53PZeA5yntp/z
CtIS9c00tT+W7sieOFig/x/xPpvzwpgU5t2U1X/1FFR/oD09UUTp5G5FXIWKvxYb4UcJj/Q5hxET
duPGLwLDwDkfnbl/rJULAbuPkf1DoBDO8JnHHXQRSrWYcmfy+i+MvPnt6jDmnA3zyLtzeOsXrn2i
54Z0Ta9FWuw675le/ohh48fzl30DXeYO4LGCjzFn3xnav6xo9mtQQ7NACAw8oqFQc882sU0m75qQ
IlzZiA9sjIdpy8COIRYgpirQDygaorDoRzX8JTxq/hvWGV1jCDF4y6dmOdpSd074Hq7sZkVoE/PO
Qksho2Chk0wpz/d9LcK22L12a0rGPHX9fgSWIvoY9o/IxpPKie9ht4z8I/jgUJTJx2k3bcs+yoaZ
+6VNvrdVaz6jVSDl6ASrU444xXliYo9YX9dpqC7bJDyTr6u2/JqHaGpPBM0vHC+gs9R0Rbv/Fi0m
dLlOZtcpaPDdXUUYCtVm7vf/HFO336Rvl+776CEFko6IfzUcivdnZfaMYwSpsuAbBuitKtNF1Je0
mnVfMncqBCzevqmL2LBnyO28BzVzdiVHZCf+yuYsQp/XWtihcKv4ChiLmjZOMsv8j9DctM/NfrTs
gGB/w+natD8OJ7Q6j5EG9SU1unq0U9B+xbEOuzJanOFl8912LK8P9TdJlgqD+xS7U8FdgU+kQ5cA
tC0a9ZxhevyR7vE6F4sx1i2QhDi0P6dfP/vq4CYtcw4Z5Sy59mbsssnLGa3mn3W6p7ZIOhwocmee
nT8DTeO/ysbyow/qA9flIVup/ZGM2Ihjpi4vtF5K+VNOVnSDWt72IYlaYnXsnJzp+/uPzpXtH2Qy
03f8l8THHB9ecrGbN2l8W0MWpSXeFR1DjKssmkMklH+BHDgXbDgsx30T/lnXWT8GLX9v3pII8mlV
Lwa27sNU+Ah0Aa2GXh0V7mTN88B/exlaJ3MusfD235UQ2Uu16S4rKwfhFW/CNNOZQwD8/P8nQnmD
rOF266qjKZxhDZCDpUfkl8aM7c+e2feSiTT7MEccUsezsYuod9jU50pV2T88f6Y+Zxic51M2V+Fw
xhch7YogbSioe2XEG1Ojd2/wT1/zUEUeaeyJtyxn6U7pH1t1+0dofH0XeVePOqJb90/KNc9KqiP+
wkysI1USxWCde0AAn3qP0qc1OaajwDy2/Y/5KAvzPXXGO44ydAJKsaI4AA+YqttGHeBIy+Qe5tJl
pgOydzu6R3zMScZCG4hLx2Zub2YyxhyO4iPHOzXLsDygW9n3otVpK2lMExDU6NT89rtpnYd88ceB
dhbsJv3mKOP+XJt5feLkm2HoCEVzz9DMurY3Qz2iklg2Aqk3H8CuPZyAuRCl35A3Cv/9k4j8+rtL
bsjN6PvyxRzL4hBmQexMXnmplaWpmkTlR7qZEYOING2Lptl5O1ZOKoDLNn8/pWEz/HdsXvbhOnru
yN3LPAjZ6cjWfEt3v85VCkherKsKXgN3kx+dziwhp3NqDODzotxb9sbVMLGauS1It3O9ogFYrvMo
xXa1DhX7RrxNzaPrZMNUMNE1zpnDRNgO7iCjl66JvbEc/BUv3QCAa89DL8bwpEus/IyHjZi+eksO
en2WLr/6zlYvxgZVVUIy+P8WfprHPvO5J0y8If1uW235jKK7XiP7yUeFJEvkfcdSli8VoHYezln9
R2PnWBdCTooOUzfpdFJs7f/8wKRNqZWUtBW9BUceqYCzUImw+LEKBD11AqBZzt71wu5OH9P25Ayd
aNAD6uxZxfNKgXbcA2AjmQNdOqCt4+mIpMPDAOPt5a44/Du5yjjkA1fxO14uXLOlwya+O6HXPBAP
YmMQPSvfkn1dwsKNW/tqOr/m+6r3+M6ZpZPcIT9OPYiltbaY3NZJfEeOuf1SeLMR+4B+7kuFO7BM
HbrYWQvkKMwrelg/VWTWOd91798zme3rRVxP/fKsBeMp7Kjs08wY+zFm8YpPDWT8z4y4uIaFfOkk
fpBr+kFu3fC6ka1Aq7DYpKKDTNnF+kNuz1kmu4ZNW/reKRSHiDmpStwfEILOfDtqdus8q/z4cYiq
4A6j4czP061eP2wdif+Y4PyvQOxwAQ05woTTqQAjH1UlfcPEdnjzpRpb9xs3pGpGWF1JW6amVn/a
YN1TKLSsXjBxyOLlpI96/rWBtfkM73WvTswCQIvJerQYRotm+hrcyV3ggCrxd5tryucAZpuWJpUO
b95hxfPSe80XCh12bH9at9fDW+zTHjbmN89H8BITQvdfA8rZ53ZBHYo1ZjV9CPwiHupa1v7l6Lf6
z87EmBZzt8MDZgnLWH70vnyrzTb+PnrPfd9GT/2Y8Qp6d8QyxxeDfvCJe/3kT9vWlcIWce+7cgKB
G8vD8ewFXRqqQoZM/9+BCvz3gonR+zBaYQusjlhcmVT9T7GD85c4ScU8cysvyZoGPcZ5rte/xmGF
fV7vV4hKQvq/m2dYM2f5LoZsLiLXWnvJZhAWxhapf0Fc+9+7JJM/1qiR37ypTfobLVy3KXu8QcLC
0ExsrpvAJQXFJycx301Yv1bOtNfwcH73ZrLGoWxaQ4SDlHP0b3SSHTgVyuf9aFccN5uhVSHQdu+q
E5yPuVOxsQmqh0T/8mq/mShqdZBcRiyk05znEskzPx1WA/vq3lOIKG9tJSuYV+VtX0gJqSru3pAf
CbkknTPf15Xt4zF/3VVi2Rc0W85toKyJ8l3CI+Yq622aM3psHxNXA2PO2UsKFtcxy+YDrMCYT6oN
CTbRVJhcIMBuoUxWHqyg9od/CwADeLbnIsacl2A8h2gLvSLUhK6XezNzjsuZCKVxcgZW4kPhqpJH
AIV7KUFPa6Qkw/C89hOR1Y0RsaTnyiwr6m6a74yPvRsfsdu6UhBg/jBMIosLwprcX5Wd468F+uLH
WG/MGLrn+VxR+s7ghJEMKU+Lk5HXN4xvvsasPLdt0v7c1mALfhLkEr5MSMnUeE4VpPcbnPXyb518
hxq/pCvJqJeFXhddyANQD72frewzk5jvvRY9xw0GfJs47ZusPlZqxy2ToRXnTqGhKIZYy8+wrTp8
06shnfFvjYGeibrLWJ3ltv6cFtOAslKzm8uW6PUh05pbcFLgt69mMteNjQXxe7T36nlvvWTE6WAO
DMN/Jx6M8vznfrNue5o40GrzVC77Vyfi4Jtskv01Ul7/JnhKI5yOJ/O822D+I7sp/jVCtIOgtTHr
5hh0688BubW8T8jNmdmIBsNaOfkMz5vwOiChbYvYJSik7fSoQFdn72aQabD1gDDRHgVA++4utYua
KfFFDFgwL/UJVmBMmHK6ncndRRjcn5rZq9i5vKC9U+T/8a9HYtRyJ7WeW87U15+d0wfPKcgp4wZS
nH8GN9C3tV+c95nP4uUjHv47vNDicZ7Itv6Z6CCEXmFFDgoUB92dBtNSZbOoKw5IlXnEWHaQXGH5
Zjp1FR8HVsPGd5xGjOHZbThj/xw8rpXzEPJb4zpXbUwyGQMljlxs9BQHZGgaD7cqbqvHyIauLbZd
ZD9GM9npxseqd79sApfXK7jgqhvfsMSdIl/Y7TQEY/02OuhkgS9mIB1iFJu4cLF97cpmbw79zY3r
rjrZ4EiychzjVOftohJTSqQYKWOJHl+42Ng7iPl9QoqdGL6IPpvND4AIuRRdNrjpZ+MOEaxg2szu
3bJ6R5QndM+mWFTAeKbTauh5mRjTLxBDhCEsK4vDFKtJlJMQ0w5+yunGKfBGlwWwrV3cuLIdgceZ
uFjrPZOGsyHdpMe9+XuVAv6P0dXVUYWBcE+x6OyvLVl1Vpog0Vwwx1BZeYj44nji1zf5hY5h3Eq9
peobTVu8b7MJbrJumP72dLDmZkOZ259Ts4vuHE9T9iS2RfQlLwsQQucnU8OaEffZSXpci+btGjEg
tgDs6nxtj95tbVqZPHQsCn+rISS8btqC31I3uyy7wRvH3OLOIots4FYF17nD+4rGkMkmBw7T8cVL
lK+f96hdj3dAD7s8HEDg8SlkjGnyajD1P6746v3iQd2Jb4LII1aCtUnEL4kHqX/2JqwwSkDBcLpF
WtzV5y2ZG/kY7qqyeW2OZLw1wOkzm2hIUjjvBUMwaHS734kgXLx3yhYbTaa4Qmjz1sxrnA8tPfjR
ukMbPTsZxidB7mS71SeOR4dXpqoqvnWtkPOT9K8CsT6Ndr8Urjw+ZQsU+Ge9Hm9eNA+a5pV3Ie6a
1vVOASWvO7U1937FpolMp+qOwjtPab2ym/L8QKV6BhO3Futgzf8pq/AON6pYf8uuQ/dPckNS+7cb
nHXhDab45D3rI9/X0i72Ee/VldIm3W7Gq3cIgofE2ri9Y9sVfcF5RAeQbkyDc2hFx4//yjhS2QUo
X9TFkC7wI01UZ9sJbiL71eyZgxZwOvy/wR4u9mWo4mU9SdP3GRnJGyPqMsHkFsKTrX8xap/MAwaz
jndxuhZSzyFNRZ6pc9OXDZzZJRe6wrZBw4Weh8Mzn6ruwEH6areG4SXzvjb+8O0eCG7qzwEgpv6Z
NNSgy36MLI98P96TdLk+KxQXCky42PAEhYe9iL73nbG9WdVGwB52Peu9R6ri/EljSU0B8zR6z041
pUHRpCpznkMGOIVZw7Fuj1llUihK3n/z3ZPrbB7AqpPw3cMQJDktdglhWuTum7tuT41+4B3wdMGW
qfDp1LwQZSi5ks+3bYncvx4891ymLdD8bWCGQd0C6+IugP6eJqK5R1ioWzSLmznSqimjuDXLxV+R
E+Vcruz+6wA8tOSiNy7gjguUXky7tOPDmCz0goE9dinNPCJQt3jXiHzACXrIEUq431xv6wCd2mDe
C1+FmWY1wiD1LgN4+zzUDseMNn3RJxbXKjjXU4UTYE292O7HbOI5guI+bKkZfeSP7no8Qa9qscWx
q12dUhIp3fMx16rLTmgCYltUUm8ffn9sYZFxGH3kPHA6vqmHpNPnpT9itoiMvPqTP26jLuaQ7Npy
IaFwP1U4zPllo8Npf+tT4buQleEav0aL8pK7DG6VJRFfwyJwRj44yXf65zzZigsXYqplsXFkaouF
bOejbIdtI/xW71rbu6uv917aI2y7E1c1Pj9WfHBP0zizkY+ZGaMX/nAapOSH+7Vos3jlodcMewt4
/U82qeURE6R6v4Hka97C6tqOSBZP3Xu3sa45q8wwWUSGeRPGzmHMa+JaqLuu1vTFvnGOuEQBcsB+
6yRQewGMOgV3ZBiFP0LWW9R3ncbgLges7EfWhmo9fsndnURO8GJaQS+MML8yW6vq7G5uqH5CRCz8
YrZO1N8AMlABLK3WYMzwW/FpsA1CRHRnC1R2PXjbL2D4pj4ftsJtlEuJeCoV2T/ovKNU28dxTZyH
CHlFegucEKvcUW7rfYvAPn6uWxUBljYIwuBQF4cKNmcj0FzYhyQkJSgPi2EPsMZffKFA6DxRNWed
1LHIu5Zt8k4dEZ7ApAJ6LyCzrBhimPHW09kIkirmavloQk8epTRHWxUiPtRCVJ4M27Ib0e/8VkIw
+QbQU12eBMM43MyyXdynrOeG8iw2kboPLn53VPANyABOE56EqYfTgCA6MUJg6jNUJtYXHsaDGPZ5
4bSn6QZAXg/lr/MYVMjPv0dXR463XjdNAxm8wdaeVFex94Yor6MfKm7drVw3DIY/O12lE2QBdXRg
Pge/AZx1edAnlyXsEs5Alo+H73Vt6SB8DU46Mpm+GetwWc8Z+sDmxzrbmXGCq7jxbB2cxNWw7fLG
kMb8KvCj/jYTcT2XfqsPWEV0HmXQeNF4nwSdVLd0OYHS0LZAJK1eIArnNthIrw9a8Q7eVcVFO6VV
QyxMtH6JQ8ctBgHDGt6qesaUaeMU5FMpb3kykF/v3Lbb/+MmLkSA1ntwBip2fGKGgAdeCW5Ld6Lb
wmQqfdU5FV5CjMQWE2RIL9QFwXkcsQ58xbsGyXpCFuG/bl3scTdSBM3JMW2KCoSShw++grYxvG7+
C/oLKd1C9MDf/+Rghu7CxWkvihkeOyn9MYm38xRC03NWZp11knlydD3x3667beqhxlZ8w64YiOYe
zWu7neNOTh96RhsFRrW2IIuZO2KfgbVnRUWsiWNf/IMD/WE75je2CbE9zVHW3HNVPNeXZt634CwB
iUEJth7edskOb0RmMwYVAXZ9T/K40SnqnngGFFwmN0zyiKs0kVsnMA8tnH12aQ3FpPAWKMMiEtbf
Cdea2eZWZ2nX89hP6qIRW9VFQFBVc+9DmomyWrkYvkkxyEKFu4/9XhK1vKpC+rt3lLqO5FrAMdCx
afNtAK8drk6xR0n9YIkbwkh9NCnIXtY3jxoJJ0qiZo34wVrvOMWtp4PLno3z726c68eNq2W0MC2f
28MQWJwP9qhfTTPFjzufeyyyKl3ZvutWvhk7+H8wQehfwmhQH3XlCZQX2xEez1flTfrgBRugK9ql
BRMbQG9FnF8qj9zgIPvR9pFq8kCnwwIE4hBNVy9xdlwO64z/vJYX+zzYSo9nchCj6MLLqNOT3yTb
cMY5ApGUlvuuLr4T9/YSoyhYiqWtk+jMQdBSvW4ry3I5h+G1IYzafeMP8+Z7zcDq/SFzNosuUjqe
X8rGHM1ZpfGSnfeOMJOXtdran2EX8uq2cq5+92m2gGDYMPiA7kHH1WEb9kPvAIYnW5voY645Ickn
Fjy4YoYWXnkK068FzK0pqmaevgyxv6Js4YYeQQR7ZDWxTp6xBpgRN6TR1p1h1y1vkt9Ubu4GskVv
JFd3xCywjkHGhTv+bKTNfnZ7rL5QDYfDQ7i7LeJlweWDv8lBFIlswNgit1XctE18sh86mmRzg3SL
bEO7gVy/rsmVtGDSXr/HZtr/89DiCMwmU3bW1JHTJwRd194TikjDr+J4Cb8Fu16Wd4NeMjlX5HKF
l7mhvtz5DhDvpT6WYC2nJdjQzPhGcIJasdh0QEr2dm0T/QNrXh5Rx4nVh+CW7T+D8vq7k+HkXIw1
JjO8kaRJ33QWu4CymTZSRtRRueFVnRWQWoomdrxUatteDr0J9ulZYQqjYeiz0k93uKPaGTRwXdOS
FaAU6y1iDrMvNwiZVlM62+Q+c2IEWiabacZXlH23OQvWwX9ySy3k1J5ARs81j97ffrRznQe+PXxQ
zM1Ot4j++BIYJFS+EBEizkGjvaaMrQ5/s18gGQBE28WvVWpDB183ehJBtLDaObchEn9k5S/NaQWE
7R562bW/GtMPfTnJzHNPfbLO8j2ZqjHmlxbAogSk5Oob19OhwVlIuP/pyiDcQYwfHUiqzPbfop0D
N4WpXfUNSiEiE5IoIk09NaTxlInfR08u87D5HMghDvM1gJ4rjLtwQTyMTiNReM1xe27CDm/ZDM89
3PkCpX4ZH6fr82xmEnSpSX1w4p8DvAkr3Aiv4/E8L5PQhnvU9nj3mq4aLzj84n2GbC/Up4oHFdgX
pf3Pbqjd5GGKqxqtQq29+mQbDYbuZk58tzurAixqkmmAw5mvEyqmmFFBFByCkZrDc8DV2q1QJEHA
jLfjQCRMuY1pbUu0b02DzEQBY22q1qTnqhR00JOJ82sfBZsUX9dv10kJ1l0VZ2Qw+9C/pd0aaCK0
li4iCCo0QZ81v+XyWIdkvmkh1/8cSwt8loAdb8xxdc+g0TbT67a12XZrG+v9i5cmrk4z+Pf37lgQ
GdEqGy4rVBJf6UmxnjjLjjkpsU1YwidGrxNymvjESUP1Dy9CtDlXE53nI/ZFd8kq4SZ3lM+tLxm3
A58WoSY24uhw0RCxzzfnmrExvUT84r9cvq+J+VYn7WVAqDz8WWac8nNGDjjpvE1G/wZaoL7jMt5Z
bzkqzfqrDuZQRSws+70PBDm9yBg0PffHFJBv6VLPfqNudqaIMpWe0uvtWK5hFLybCONWcWExarj2
q/tmuEO53FtEmdHCYXoC0nbmCR/7Bw+BqeANBOU4cbBf3Y3zPj80ml//+YhX9wfk2faSpUH24Y8+
rHez0B1d8GmXhwehovvVzpnT5xpisykhgrzg3GcWcgMUfkARZgHC16mdXxITuqYkNcdy0rmOKs01
wjmDcHkx/gnUvYf081of/TgYffutJ9Nk5lzO0zVEPrjWezIG0rlvAwaBMpuggYvQ7bGr8xvfOb6j
2QB501OVxaUZ3OhhQAPWvOwSb6OOHGuxrAWqlPZh0NYbn4LDzJB8y95kl8Bp26uT/uK9uNxhYs7n
tL79PmWy5njYVfqflboz3ywYsHxiJNmvngZpxTw8utK9QL0yjoSxnvxnkCmpTw6btKK6pt2bXEwf
5kHlR/PrAf7LONXXYMMM4dZ586bJ2e73wYOdOzguiR6Bv4btTJpAFP505HAEJbIuC3Qct0F63VIM
txuIlppyYbBt89502uFrUtlzx4IGfA0x6t4gaM5+B6i/u7NeQ56bLBssUsYg2P+uW7bTA/sJ6rlG
ScNDVen6y1Fztr0gHYd4DaFV5+ewSXdUpIBF5vkI1u0DQW0/I2lFuZdP2xGLS6gRQ51qnTkLrs77
shTSJtvzsXb+xiBbyd+aQajm/kQ6v3flMCwOkc9VUxaIzbym3IHovzGgMFLy0GiOY+Sh7I+D4BD3
WQMYIZnw1zCcblqz0aBqFHHf/WQPQ3CQKHsbvcH9M2Vz8itAqb9e97zpt6iHLvvhVx3icf8QXXZv
XFUPz/YIrohV2qbTxUd2i8Y3oFsVyofs/X60IEv38zxN2b2nEviFUG/9j4g70/jR0avfXZiAKv/k
9xApJBVlmwPO5VQzm21ct/a+i8CjTmaNt78ZrXYrlkYpSvUi3ZEg2IlVv/K8Bewf/7enDk2iyONW
rcgvRjbh5x0ASZZ4fY1VzqQhyG5Vx7DlyGJn3DGJpAO7t1c3A/aujalFHeQezwxj14S6o9JFMu8S
KEz6a1DUfO9YV62TkUwXcaoKl4J7HWG5GyzlDvcNsI+G8q7iFcyKvQXDLPpJpJL5RU1jgQ0ynzDN
lDt/HbYL/Oaqj17305z5kV94wOK/294MJucGNPBPa9Ik4cMyS36P4YJ58wO+FkioVear5XUAoz3O
Oxkl16cxA5TjMqMbiiNexuEcIlXZkWKy3XQ4eaCJol/TBLc4evcUQFPBpOuJS+8sav5mtr599WYl
lmJbut0pV4tKF0Y2QLMcgl8/HSRwOGfCzkVwGlVdqzvjTV3zLUzVxqQabGg0+WqYP8fW7I8jpglY
fE2DxF3VdrJj6VzGhdE72++4B+mGdy6ekxscQ9eXKWiQD9lJqT8mSoYvuMj0lXQaIPHVr5DfE4D6
4LtR/zRw+fxsRqnnk4WpQOG57v7LwCAM5w3d/RJuNCE4TSyQmI3MrItq8JE/u+uync24BNk9MKWX
lGvaLB+8DROtFAgAatwzpDpIptDfIt02jiX2GTncXkfpV20zvz517dLbAmHcom6yZgq+hIO89RQP
iCpYJMncwzp36lQMH93b/1ZOAN7sQo+4ctrxcg6PqXefvJ06X0Bj+PNt0K7VcemRrP9GJcURhL+L
9NUj+Xh+Uoj0NJBV4hlwlrSST2u6U6SXdMPGbrNp9Kdp+y65AHXAlsl6ae+CZM84asDBfrihqWuk
p0ntnpIomcUJTSviuYUbzG8Hk+WO0g6DwTvhZd53qRd5U40SQZM/VfxQe2sqBhnphndpIqiywSyX
35twfPecNB31nb2dIsuHZEnq2yGe/ng0lJ+2iZe5aLDHCU5u1ATpjWgZ8E9cQ4WKKWeM8Iaqaplw
96JQlnX/I+3MduTGtTX9QkeARFGkdBuzcnY6bad9I3goa55nPX1/qgYaznAgA3Ua+6IuCruYIVHk
Wv/6BzXmP6fM7b/Ms1H3N4Y2Rz/twkE+u93izpLBcrz8MqsRWY8sBKOAES+xrw3sfOd24eDaQTBP
ClS5Ve0dlt6h/wK7naL8YBmTFSNhGPunyDCKXzh+0A/Pptl8K+MsKQ9QteArJ8MAtF8WVelQnxfm
F6LT2ugFHc74iQ4FTd3kzt5uXrg3YU3YJuqahnt4plT/QdThOO2MsucgIyAbepZpu9Cfc1rMhwTO
5SdMBRi3yTqqf2q4at3GTb3qVtslKdpu0APmtEsa3wJ9sH9wvJ3arRsJ5xvB4cnnOXZjvWkZmESb
ZobmgfY6XoaNzKIYHtY6PLxzyZ6Z9lbQUlfqzoIpjugaKsdoGwIEpZ1x/+pw0niRSx4yt4An8VP3
qJ19PYwLOmpzUc1BC4ji28Cc7PpoU6YF61zfi7cDg4x9bURUXzjYlz9jPsTopiuQrQEmCpHtjNHm
gO2NUjZczJS0d3nOSAMmfw23BEYhBPpC0BDss9Y12n3lhdMDzkmj+rHwJPFZoWI0bystc1RSSS+G
QxR7vb1Xoz2np0xPsuZ5OZwR2ZJ1KH6GaIp3tDX4128mCsmWzBNmIYD0VfkN7y1EX7wKO94xG10J
R5Xp/TArmFcbmONZ/LCYbVbvDeXC7aIikZKHKwvO5qIegv7QIJZpT64B6M4od4E123QWGHML97Xd
kShSejBuZii+MeU3wr2QGLE9jt4CakvUPaR6rO617tpwp6Mu1HfKnq0f9oR3MZPVYZRHgKVpPrax
N1bf01a3YhsPcORvVrZYtbOgXlZHID532CkjROVFaeG6p9Yak+R+qa3yJ83x/Mx5lsZHlDTxvdGq
vjqOUxg7t5DEvRfsqeKfRdfPmJzBcpbQgouG+K+yiCNaSiy8N7keuJphVRUxXQm00y1iA+RIjG9D
QKaSNvGAYxpxfnVsczVDxHMWQrWHTj4hrLLiQyC65A4b5qXbt5S66UNLh3EoehvfLc+oG05LIhB/
E+IjkxuIh8OrJ4P4QdJpTDvoiN0/oTL1a2Uju3pwvbEpT0tjdh90NtnpVxMEYvm0hMOYn9xuDjv2
KCqSXaHrwaNESHXrJ6HmbuHwsz5NFq6320xmnHIU+xy73IA9vqJ0TS1utFYhj8bYS2OHVqF4BsCO
f5fGYPysoPHR1/VME6EO9vl3Iy+oELVFdsGJmZGK906UpZRPyRTtSVZdR16uHUNQopq9a0AUil1t
QtNF226ncp9a2nBA7Rf9o5gihnfWgFKI6qVOl91UoDLdZzqGTzhgw2aflAGD5Jj0i/iqexhVOwti
dnY0lQ5+qJE/temDHscj5nGPqEagWvUTtJjVDQcuT5cXc+c7YN+HVM1TDeOBvZQjiCuaL1EyGIIx
z+pA2NjOOB1rsM+aQyF3v6Mhtj9ArxA/ONUHtXKp0vAA2FhHH63I7Cu4/dzR3YcoHUsmOLBMg32S
T/PI9ePE6ckSoaDOVjPNJTT3otwZwOOvZR3J/mjPtFrMtMIyv48EISpo+4KyfzIjp2p3Qz0Pd+mQ
FvBNIUfSOtlMAu8RXpQmtNh4Yfif2xXJkrKL++lkWMDbGxBW6ySqTJnwvCbUPYg22mSHIVBx6yRF
LR/JnIiagzJWGKYdvPiJP6j4Bs+Y57NZmJNRr81WBKRA0nL10Q4mhh79MnTQfLG0RxUzlnN7k+jS
y/eeCUMtRW8HFx+zcvfIGWcOJyOCwAo5wms5HQHLXyCoz9TPTi3C+7Dpi+5h9JalRwepF9gLJnII
Rhcdmpe2R2p/BNMP9DN/VAF+i3Qn2I6BaX8KSga728qKaXd1FHkBZLyCw9iLoAzOZo/sfIA+cBcI
w9GHAtHDbZqy6T9oE+ekE306BH16LEh0qraM4DVLpx48tCjH3w5EhMWn7Wqmo8GY176BLk+hqYrU
PkB1z9hISZze96U1wk6FI/+Cegr2F/u0zJ4pPr2fUB5TdMM67Ostki5Bx4pBaPSi6ij8Ds9Iz4cK
K0+HToJsPhRbUotDnf/bduKUZ/Pdgbn/FGPVjBv4tMk9GFET35D0kA/4caXt70lEoNyAQfD+a0wD
2UB1wduOKdyXg+n01XJT8imHu0zG8VMc5gkKDc2n/JnbuUALADMgvI9gS7s3EMtje9enyFEhSzLG
3QVzV9/mmZ0EWxA890uN6VR6RDtIJdPnaVL5urHS6MYScUm6JsEQCHQYMeGeSfQ52GzA3HvbZLKt
voxlylcmRIKpJXZpxCA4hdl1e9BuN3uEqIvbvppm1CmzqMJHouNKbt0hm/YMAWSwz5MRiLsybPcT
ueoljJR6HoN7PjIoFmsz99EMpdWfssWlcgm0yxGhHIRKCrGvu2utlqvfs6tS3fWTRnaggQE4fK1R
34+pWl7jxoEv1wLKe9vcDpi6ealJTyOSYX7KWYenglIh5gOu6ERSoYt4a0IfcPY2yRvjPrfRBe4L
S4JQlCG43qZvYFptVShkeoSOk7oHEbu5PE4Gw1I8uYrmaLox9Nq6ne34JFUQy8MQR/bKH3OSx64b
gxKOW6qqxyVv4uID32+p/MAyxslHSAFcnMn+MdIoabdlFQ0QRnmI1OLYVwmzsvp7HIIm98armuIh
nBG0+96M6wj0l3Shh4hnF/ZLkPxeULo2PuNN2icgKS82n3LDcasNFmupZLclS7bLu8gpdw1j1B9t
zih/r1ujbLa1BkOixFrCDy26gOl73dnMyGIqtnQfQA5Rx2pg2nWqhkZTORKP8NvmikTjocln2plK
JMVx6OUwPnVWmSrEfdn8WY/4+LOEyl0EC3Zz65ZTaB7NDt7rpl9CxhNYPnCwFyF6RXCompsnT6HC
bKZUWfyhQcLcA3Aug65sGuqXF+mw2YZiiuKt28y1tc+xtPYnj+NzC9sSm1NnEarh/pqa9lM7hIti
TkW6UknRRGndhP38qU0D90PIiMeidIDSvzNlR6a3BTEJvnMZIXsusG9G1ZE57bhxAl1/ZxTC2N4r
PJseVkZQDXk4MZgFdWF6gkxupXth6wWoRvUyZgqGqHiPfU6oD1YD+O/PUGkArQrop5RgqdkCBkKv
29V6jI1tkrbcbQHOj9KfFgjlJ2fK3V/MHBBjAQcl4d6e6sneL2U+f+IrZpyIGHPeuNZcWke7wIsW
Q4VBvtTwD8u70hvn7iasneEzH/ia0Df04T73yvKX3dnzb+i6MQqy2pjhhLkUz6qH8cml4aJ/qhLw
dtMrOybeiOq8ozG1S7OdwiBY9o1t0z+x3Z9KOFK/GaJ7OziAqxYJZLp5XeZhSfjjFLXwSLuBtGQI
60eGVDXl4QTnxadyH13q8qZxN2WwcOrZHhYPW6Q3RbknxMOB/1JzGu2mCFv4DUXt/GXwnO6jXVvt
1ynX8ynDpii+qcGpbzVOaauIdUR8kxGkAo9X4/8PphUkdzUcuFcRNW5BaVlaFTRsDm62vK6nPZ5W
AYgmcSv65I6Gm+5mO0Ia5I04b0QuZIdjBdEPSwejdmEkuGHxRFBY/RW72+g5nlPjq9UXDHZyzW1y
hzdWZu8BKgdnC/HdvdPJhJCExB0JEcok1M9ONQSJPBDjaR2CMtqDdA+uDsPuvpVT9cMk/njc95PE
iABDBTTj2i1DdZzI7/BABKEcPXez8mjwuHs2NEve5xYuXoxuJugVNkOB8+LAZk4Y0YjpRedL/UXJ
lNgp2yqj7x2n3rTPwJ9/1AaMrw0k43A64kpvfmdL4BxKm2LSF+lxesRgQq6OeYsjyRFp0nTfen3b
PpHz0kCqthfrp6qXgm6EOVyxKzVu2rtw0dXHGPcfe19XffgUYyH1i8tcq53RZ7OgkbZsmLVFlv0o
mNRNUNBrTV+zjBKWnZ0y0mqGEjrRYlPMLxWaVbixbuqctKA520bw7gGPBB7MG9XgT7EVVsREQ06h
h0dFjJ1Rx4CmP6ZhOQRc86N6JYl9RN9i585jqEN6ISvx7Nch0EIc+1JPH5I4C7NbBXHlt9JD/Noa
Fd9yzrf1L0S69Dsc73K9xRop+qzLMhlOdbyg19Ch9k6GZ4vxAX0YOV+DN/XwKUVszzeugnVK8TiA
hpQpGaabtJvU13mcoAlMvdcFx5Sx9K2FaC8+VKSnmJRG7QobI4iUx8VY5ru+7sbeF0jwvJ1KaVpR
HI6evmVK2uZ8hDV/hdGXANHoNJOUGSieEjvH6pLqoQgDLC7YveanlNOiOELZIuvJsNO5fU5Vnzyl
7bz8tFA7+JOFqnKdkxNI3w1lHZIaPzsL4iQXwNoLlCe2sqIK8AtVSxMqioHnnIyjNDw6eDMwlHdk
Ge4mSX15BJGPrG9TO40vpRyM9oCoUd0vXZg3R4UlxNe4p7MAXq3yZwidxbgZHR4c2wCngi03Jm4b
Y6CW5zLrnXkDkDDD3m0MfNhCS8Fm6Y2Zlodufw5PIRjlXpgTE/4kzi1J4TLUvzrh0iR0UAu6TTeq
SdLtLMGHvM9t42AjIPhpZpmtfDkK+59+qZwcaEWZT8GS5lDuS7d/XSOkIYsg/KdUkIXn3CwQLYl6
xzXkscC7Ciozw6T+Zq4GZzkgNi+eXABwbg0cSL+PCOgBzV2n/e6pPDL8HnjtY40+IdkgiY4fOljE
CTOgSj5ZQOHsstlmFiDmMg7u0R/G6DzTxntsrSybjugyCeEV60QGBk390bA6gCmzEF60d7qs5vMx
mq5/9MZwCvfzmBEl1uL8Xp44nqi4vNwi0JftmBEdNLlpxn7SeInEBdyRKGQ6xknUufaxEtKBv/Mv
QpSvylCwDa6p7Yy++9Ypp4Edl8NionCKmMTg4dJDDbSYWf1Im8h7TLjecIfhIvmmkHc1N3EUhGJv
TBr8AUBitPcaj5F4h/RWP4tgsaC821WUE1fR6Kcuqjnl254iz8hr1LFY4sDbA7hgILdhnhDauyUN
KvA1UemDyVwKjlMR2c62Z/YC/mia5TNFGoXcWJoWUreWY+q4OPb8mFmcoZthZow2Okm8ltANePMy
qARkrIyjbTzBA94MAWFKt3ZlZu0qR6GU/EFPozWOII545DlzlziOSWIYevr5g8SP60tQ1i3mC5EN
D3+JOUEOuHZ1zY1JB/McjjpFhu9UMRQhBFXDpkygo98DOwCEhWUrPwduGjx14RLcm0xqgltZqkVv
8dwwxr3njVa+WWZLzbdVKPFPmzoz/036YPXViPrg8wx5dPFTHLl+M/yICTQroEBsQBUHXMHrCGzM
Crz8DntoDl1bDtEP/IwifcRUjrDEec5mRfuDLYJv6Kp+DKLaAoFXNF57p2HUx2uICnRMjgrskzYg
0aPHVwtsxqZumEGUrrWTRV5vU8IGnRNjMUYVsGOSYCcX7UJeg+lM9kaa9cUzmof+aU764YOdly3H
NIT2FjZ+NH1p5NqfoB8ZbvBigDbmprkebznjAvMjuxEhhZrtYoCy5jjWPgwASxCCwl/b0Jiuxvtm
N94G7gRX0jEc3DIZ3uVb5YaWGW5SIpb+qZmwr5Q1lMYbQPvha2+5MMDpU5rnqKug7OOGc1vCknL2
wcwIDt+mED1aYIfxr7DurWkHZRzrl9UzQ2wWKB/BwQF36TAMsL0vTiCiz1i1lx/TKebDiWXRnWZV
miZjmEjeItAJxSZh02D9T72T7J3UxlVijk3vWHqJfcdUtitI4wbmfiz6DE4OQLXz0nnu0G6q3m74
EKD/BMAJITempHxsH5Ygrr1NiFmVs22tYlVxh9Q1eyO0klfVJvVyqBm09E/8qdNzw+WEMb9ReyCo
yrG7/YLcAD4ld5ficTlMOHO5tJ+xfGL6k2Vu9bP1Bt1srFC5XBVZj3IDEgecEdl0MAHDNRxhm9hB
Hh8bc4LpgykO0R2gQXb7IBYvfgHqV84DGzHDM1SoPthbtcOdBvjP6DzsYVsDWjp1uDfTEUcY/q9D
vcf+GN+CRC9Y4aFnxOSfZ4vmCvgI4BVrB53smmHskkOLpW1EgxUND0IM5moi4Eb3y2Ib7scwkPNL
vn6MwBMJXW5VeurFhAGCvYFTpbdh42Y2Djte+zow9JyOORr7h5wLgTi1gljYkLFTydXQj986rKH/
wTFB3kkjl1gbaTdwt6GERH2Dks3EwbkqJx93IuemaYhc3CBsgRWxUFmxX+nznW8WgOgXC4YmZROc
IwBN5Jv6oxKZXe2HZlA43XAhb1tERj5GFEN95N9F6aYdJ8Q3mVCVubNRFuUHV/bzt0yPINvLEHnh
TtAB598AZd09Et8V0rEb6mbaO8M+QSjsbwZ7AEcy3NqhLtGO953pmcgQ4VvRej/gDo1eIhvtF5zY
zI9TK7KfBvvka5tP5X0kw3mVjQScoE4wFz8R6purQtkCLvMwsfsnyg3C7Ji/qGkzc3/deuz0+TaT
efZkpEnqbBd4wcnG0VANXnHGCFG7kUOMOg17ZnD7hU6Re4Zh866bqvF5SpKley4Z16Gb8prucw4m
CTWUHNhXGBaje4Q+ZtewgApOSkIhtbOpaxrP02iWRvuNwbhZbMUY19UduEZ5U1JfLccGWozYR2Zo
IGmAwoVJTz5FH6hDxDcrDKg+iwXaCJztDg7cYiZ1h50OyQ+bmrlSCaxsV8lxWbwZRVmRUTxXyvTY
c1EhKZM5AKdDTgvHKVC2VvUIzTV9QEzTJHdjlTlQgcwc0lUa2gVs4USGewcsuaKEHNY5aI0L4wdc
0JCuO1bsFj4sGWVv4WUF33HgCpOnqnea5EAUhij2jfBGSJmuqB8IcK7rjRWb/NUIbYS4ES70b1ja
bnbMrDyLbgBIS+o24okGWFntbL52bmX8ohsveLpjqT/MKpdQL+ekURtsI/v4Yw3162CH09zvMzHR
8S9iaCHA2kF5gFWXPFk4HWEVVZbV8hDXtU3sLFIbAuBg34b5w//ADFRGF3ejr9whusGes9L3g4gD
b7PoebJ2/yMCu5GQYnN/CQaSsqy8qAosd2SR7UdcgacDLHSz5D+1QEook2o+Vc1c6H3Wc2PNPS8O
4UQ6XnH3vGAkqihwsNfE3ZUeZf33f1jjMvycGfRUvY9htLm1nNKGFwJ/V9BnXjOHXo02z4xEMQkB
Y1VYUfK/MyPRZHULRdHT+z02CbsA06N9rIT7MGMOswUh0t+MYKGf8KgDmWnDPSupxhECJvYVy/FL
RpHaJjqesZAmlunMEtRgSwOXmb3f6qU79PhhYpMdD8f3TTcveGAqjTmcK+w11cE+s6M0QmDcmTbE
74PmIy8w/GLDMF9ni4YPfkATVWcIst9f1Lr4lDHAt+AzEx50nmlSIIEcA0BHfxwG6wkag3uUwjK2
koHMgaoL5yL4Nfu8VcuuGtN6Q7ipt63G8loo76WthW3X//tDVk/SP7YWbkuNbhQPechz3PegWbmu
Fd8iFx3u3v/NF18ndA0CoVZj978cXtWkMi2b3lfMj4+2azsPCtu4K57VF1fRUvO0bBti29nrHOCn
9BYMUV+Qzgo6JZ1TOTbO/v3fcnHT/LHKmTO23YUKFtbU+xWiaJ+EinDvMh36ghNXcZM0ECmp+YYr
38OFV0Xkj0mIqWVqcoXPfhoB8h5Ao+x9jR/i3qnm7qFPxwDzNmR/7/++C08RLiisGgVdCbf6MwP0
HrMl+CBJ7xNUJ9DPdso9QJVkeP5f1xHsBtMm/cbCivb8sIkKjnNILOy+pLUfykVAFV2m8Mqe+NtX
l1UoI22p0Uj+5TiLWSO8cIedF2C3eHDLWnwKvMmYbpY4ET44YCCuRLOv7//tIUoeFZGSnF0aA/nz
vS6IOtH4EbU+JUL/OXJoM4wkS/dToUIslVev/1SVuL8FQlwxvv03qONsbU1ogqfwHJcusThnXzRT
F4Rg8eJ3g6EsP4Xoi/WSNDwa4KoQpT9oeId+01OPnZgKqJo2xXJu+h51wiE1vZq+KkBTzIwe3xYn
03O+RRIROKcCOS0kghwfUCatrhfe5NphCl9B795kSPLzPXFQMGRzPE9gCmaLfNHNYldXjs+/tycu
11wMEsaMJLvmLH3Q8rIyjmMx+5GbqheMouAxLJH54f3N+ff3tq6y7hdOaMKRzr63JjVSyUxjZlSF
zUBkjB3iwkj4Y7W0x/eXuviDSK5zPYmFIrZMb9+ZiVR1cUPNUuRl71MJMrtSB6981Zd+ECEXJMjZ
SiqA9rerYCDlNY0nCRmETLSdWwfrg4WmDs3CtbTBCx8AyKYJtkrXo5nKvV0KbnOBbtGd/JAGqdxk
+Yg/VD+ulkYYGIroDpvV6Pvo9dBuRWbM0ZWDZf3vn30ELstbUiNZZS5wdoCBpiZ5L+vJBy4xgBBz
5rXlCE0PxOG2rs1kp+zyWgj5hefrggA6JJVxzJDc/PZHV0EVJ7prZj8xYiI91JjtddOPexvbm//+
KllqzUmQJHgQJPl2qVAlmMin7M1ETq9STD3qLma9ypb5lZUuPsk/VjrbNF1tYCHT57PfUYQ+w91S
D4VXzkhjxODXuJwwk3XV4f3v4eKiHtNEmyAdk4rj7c9DD0cD7SLoaCFv/OCLCX/mFc2LWwjrPrd6
8X1m8vrj/UUvvT7JnSd5qNI1z/3Cka2FDHXS0Q/RuNzUORorQ6J4AKJurjzUS0u5Ski4eJ4lcCR8
+/vwnqZFHavJHyWm4KOsER/Fwz/9NHpXbqILTxLyhOkw9uAuIIPq7Ur1LMtisNToJ+3QPeEiah9m
wkM+Mdqt79wghL4Ymz/ff5AX1yQqCM0ZdyDMzLdrxjOIorWORwdowTlT3za7zbCY38UTxkl4BJjY
/8ywyeXp/YX/vuhty+I+II/WVGvAx9uF4cIVKb5INZeeEyGfZtiekYHxq8z78h8bk5Lwynv8+9xm
QWk63LMEfajz0KyGD2+MRFvjZW+09Ix4yeVp3F55h5dXoaSleBac3We7xWoL3B2nrvbzcoI+4kHb
/+AlSlz5MX9vSn4MWbQuV6v4+7VZQKdyCLrGb0b8zGDvtMtRgSeOuwj34t/vv6oLi6n19iaVC0tf
xz17VUy3Zl3HUedjuGPcdsQPHqIpyB9ms7oWuLRu8bd3gY0FJ9WQstZQhfNkLm90HAYKQetXVVt3
v/BrposS/Zw9YFAIa3pg+DjcIPIJnkgwyuh0La7693/uhVeICRKfH3c7YXDnbQkOkEuQAqn6ThD1
d2bXQ3dBb/T5/VUuPVSqFY9ujvwg5/zWc+OlJF6q7P0oF9EhWPLvKHfzvZawjd9f6cKXtn7bhH1r
mldx/nsYLoyRNenGV8liHvvJDRMwbMygmTkP/RHL1e6/R07TExLka9ICcfWd3wlVSZiCjTWBbzbG
9MRtgKuQWrxbgTD38P6v+7eAPNsyXODcO3zSK391PeH+6IpR+kXwYDBFkmg/85s1sK5hYo48Z4Oq
Qt60TlP+gzR2/E4YgdhzDpovApvvK+fZhffJhhGCCBKbuu38RoLZPIlarLwFOL0veNcypnTj1jjN
OfT693/zhTfq2RgOc5yRisQ1+PYna51nqo/j3o9hd90aY+V8Cuo+R/DXAhRhA0lGzO6/LikhkHN0
SggqBAmdnQEwdYoii5PWJ2ICJwdH7Zm9tjsT2/NtMaJYf3+5v79BliOEkXAVkzGiPqtklhG4K+rc
xo+sqPcxvCiPBr/1yip/vzNWoexdA8tMsLqz55jBK5bBGDR+3HnLA3Y77jELPcjVq9XL+z/ofCne
lKkVWB03jyI16+xeMGqJc39vMEBvhvqmLe0WpqouD6ET/9eC5d+l+NhtF89B76/IRgYwsMiazPRJ
EilOFC2vCAfHVZUVXnl+52/pfKV1n/7x6VkYOKRpVxJQEVXjYewDtZMG9h3vP7rzO2FdBQmNSZtu
0XWd9ydDMlvcFL3lW1QjOK466rNte9qnZtf7obOSPa6Q3j2ZKe1+wuPwysd24UeS1GXzbVvUKbRi
b39kSlQy2UVYRgpIFzeF4faneBUbvP8jzz9pfiTlkIbwgtDRBch5uwpmXkrGnCx+kTpo03N0qDE2
nuTIxLC6iYP5j8k+63r/t0YR7ElkOG/X6xeDaigwTJ/BoDls8yVNXptG40f3/u+6sO95ctRBLiwZ
86+bYIDtMxuFEqhXyHBFNZ0seCx1ALlobPA3uLLchZcF85QHCBzmIQc7uwycsoY3jv6AttlBhFQn
yR0vV/vv/yh7fTp/3jk8PQ562g5haoLwzg8O0amEZhYWHl98632OyyIC4JBl+1JXBhwwl3S3GEwl
jA6FbGfSL2ohuG4XXDLhrw5ia4SxheGJ2+v4EHpmc2JvW+22cT0YzvUSzaQgcKwiS2ee96Fsis7Y
Yaijnha4OkA3mWHLgxrT2PuKMfOMG0olBvjX6AkEQzGCTm6mwEz7LQ4yRbQlpceEOw7jc75y/156
wS5JbZbJzEMDWLzdSFMo8J3BtdSPTDfxF/SGm8TISsAExGbvP/YL3wiwKY+dKPcLUFKSYGSBn/yC
bVY0fNEk2PjI0cZdL/vqn2kerqQtr3fM2Uu2GR3YfCgrPnLeMLjN2BeLyXLE9OErtIT5b4Im3U8h
SRVbzG/FI94eJD/n5JW8/0P/Lf7+WtqhVaFjAQY9v23zLEzauoZuBbYbOrdVIeNX+BDe82C4zpq1
6uJpF/Xh49Ib9avI+/oAr1+91EEpvow4ITwOQIb79/+qC2/6X/wXhjoP5S+4Pp8sK4xTSQwqAu1T
2HTtDb4f5ScYdMmVB3B5KUZbTF/Viuu93VSeXLAyMBRvujPxjCwb2DpOXNyXBgST/8WvWlF6AQjE
+X52MeeDqMlV57bEyATtEibZ3S4zougZxXn39P5aFzawvfZPCohbEjR99rPqmRIkad3Fhx+wpJ9D
artPE2SC+z7DFOinELNx5fK6uCJKxhV5svnH2YqRkcehlRaLb42VRmOPpSSsN5Je+hAcNguvJVOf
wwkcjNyTtsOUgKrtr/6tHYxK12k3+2kUit0kUD0OFUwq6Bk5TNHwp+nZ6j9W3v+uyZ7kIKbiYfx4
tlkieJx56HAAF7p8hhyCnhMK8LEcs/j/c6n1+vmj4OlK5tfh4M7+Itwk3heED3zIU7hBGyMzxXxl
a158mA7RslrZZBqe1wRYBSs3ggbie+1o3Y4Y/B97mWW/V/L8KVyq6jO+uNWVPXrp0xOouCQzbMZK
51fbSsqrxh600kF09DBhMHjsqibGDgkN9/ufw6UDFtjeZTHpKn3+lSdtg8678CZk+oIhRVjWJ2SK
FnLJFOevkeqHWCxSSiHgXkFprq28fjZ/vkfMTxNjLviRMBO3da5hP3kzpqJT4Z3kZPW/hqiFU9Co
sriytHVp7XWGy8dGtK17fq3UTjUwgE95q0PTlNzkXTDAaJzjYYdNcOJuiRqJpl1BWzRuFRRjf0bX
mmDBH3g3+Gi51sZEABBt3UKGWFyjjsZdbZ4Cd9M4dUtY0SJGdNEjvj/791/Ypb0BCkTxw1xC/lWJ
51EeWDN2Z36dudlh9Ay9wzogo3o03St7/9LBRUFhCuo4zq3zfskcsHiW47L4Q1PPh7CM2hNxOeXO
DOflLorK+fj+T7v0rWEVyBiQIt8B6n27I6AD22GI+as/eIEnDrK3+3u4LUH4NNilcP08WF0lrLTt
nt9f+N950fldD2ME+QFXPZXy2coq5J4zMbjwS2MSFd4SsfzeeKTA+J2u3eYo4UG4B5K60ng/NmmE
u0GN/AWe5eS8jtgmFI+oTlKBtXyMnCko5ejuqjnGKt7FXiA9tGi/zVNZD8mnHCe01SsnqHoEHFET
3sDBXz4l9WDCUZodBYUU9pr81oXIsbdokrqfS7cs+EW4UIR2qGfql3lMNIxmt55g5fc43t3immOT
G/T+g7mwA0Br8QjzuE2oss+O9SkpWoVmd6KU71cbs8rKjNskjcZv0G2T7ND2fVwf/vualgYiA+cH
8j+vuyoyJaKhM0DgS7T1u7oqZrYdJ8MewmtgIVYdAD3+N2sygZaOZwPpnhUgTQg6PDWsOUsd8BIs
CM0dZ8PBMabp42B6Vzbceked7TcIF1yVpg38zlzj7U7HoNAeAkzo/TAnu2ETdMTYbB2Mu68RZy58
UhJs2qFFUoq64OwFejjEIjzLJ1/i9hDhMGFaBt4+OWmleLWm2PxHy3KXtHPy/f0neuGYkhKLZepn
/sFQ+O0vXMakVabDbE9gM048hIpnb09kjz3sB+GIK+PLS/uUPWo50sLuBjzu7Woyn/CsRUjl193S
423UYQQqY0NMO90t+JUoDMyvnMMXrhBGGA5blOYVkOdsy7hlFHZ2VC8wknDVvO/SVR6solRBecy/
K8O414W2p23hdsGVO3vdHee7h3HpWv5bDpnAZ0vjhlaYLe2pz5lSnzj8s33eQdBrXJn4JMrKkyK2
alc0ibFsqqFurjztS+9WeTTXBBXYYHdnuxcIOKc4tzgVuuKDS5SQT+DBj4UUluP7m8i6tJLGQ3zF
fjzqr/Xf/1EjpBauWkVY814pk8RjlDiAqggPjGKHSw8TkY235NW9rXu0wWS+FN/qti5OkLTcz2Ze
2LAQUTb+4Cuo1U0Mb6XzsVYGR3r/77zwOXNdkRoiBVUU8NjbPxOOSqe9fFp8GaHdFH2HE3iLCvnK
KuvHevbe0cugrgdXBOU+r1oMYZEgiC2kb3HrZ8dgyPvqFtp1eNOTD4RQeRgbG12NldxqgjhxewqL
5Ss4bkk66ZQibYFAXxxNHUP61wiKf7UmzG6clIVNyMkidLfFUQw3P/x6kJjQYhL1FeQzco/E8xL9
QxktprZYQpvilv4wm09uWxO6rKROR4xMc41LcNXNvKQ4rTDg7zis74Z5Tn5MMqo+yDgMf4tK5d0u
GK0Q9W5AANuWsFKCanDKb25sXOnCXW6ouSAhZxQ3ttnmxdf3n+RfdELaFQV6b62dILPI8yYwwzAW
s4TQoY3uY/GTqqAa/+kx+/mCvjpqn0zZSnreeFDjbd1POIYWvJhoC5A2/9aQxPMrF9CFjQ6iz6cE
PkdRej5NcC0MLrPakr5dwnrfhI71iS5fPpE9OH18/8dfOCvpCZl3ufSj/PT1YPvjmzK9phjLyiFb
0+Bswcqtq7HSSTQZw2GHbvT/cHYey3EjWxp+IkTAmy2AKhboRCex1RuERLXgvcfTzwctZlQoRCE4
fRfdcRfMykSaY37zQpsh/HxCQxmFGiQwGoZcX5bBHMkR0v8KahCZrp8IG6zoOMh40PwzqZKx121b
ztvqoJiggjQE9JZMfx1ChM1Ec3GWFC9T4HArsBZuah0LAJTXs3fg28MxE8vn68u68R6wnyge6yq9
DGkNFiJ1NPo2D1W62gb4U4SOZKzFzWx4qiuL6LnqKVMFc3IHBTrYAzxvXEAY0gN2BLrDlWytvumQ
zXDu8VsElYpCN1Qn5LOQVP/8NcdDDjKQTilEkjVSbojwTkmmXPeSThvwpjSw2Q6lPb/7jaNgLoig
BbJJC39dFY9bzfJVAjJvRP7etdDywmqtFQ5KQefw+je76FtyD5ADakhVWZbE6i3r+tdZAIcPcxeL
Zq/uDdjleqbdq2YbHSJBm0/GZExUirP2H7XrFTcUzNid8T3ZWdWN87ggTvhyFG75JavfoMNBQFMq
NjwN2tF7GmstouaSfyzMQXvHJzzYawxvzRpQsbrU9WTAsebyi/6atdmkegnZR1+i3RxDew26zJxD
0bS00qWXhG/fhD1OMoyosAbRgDnjbOxceJuzNonyCRH5MevjkkziNIapaCDNaanHBFaug1sOelVA
CtxCMeK9lH/jiFgiRWuZO3/Bb68wkBDfUz32O8OD8xSbCIRYCUq1au62JtYmRqkuttdm9ALwAeEo
U2ywtafeP2lxbfeUfF30582bCA2ab9c34dYPo+6p4iMloxIjroIHqUCCfhAFjbNrqi8GIa6tdX2w
M/+NK5GV/r9RVjeEhkASZugRdhcJUq88e//iSy+/j4P6o0cA+LYZWmUnTP3T6Fldwzw0dKzp7EKk
sVY7G2l6QnaTV7ass06wS0Po6mORjyV2KDgC2y02LvB0UkQDvuToWcBVKhEYepBjNIXvE7HtvyPW
Op1wufH771EqqPg9yDkCPBNKKYiEgNRCYhG6buDUw5C8+PqAm1Ei97pDfXRhywvp+I0ejoADYhA0
Gu58WmO4EYiVmzBp0WBTsP6FcYiMP5YxdSz5Ls4kmv9i+iO4pEJZ6ooBUPzAbQa0HRDZ1dS9Fu7m
gVQo9cFHheAgqvL5gTQQx0JHutEphRWTdYxjgrebujLE8CQleL7aTa1agi1NkXGS9G5CgEEG/Qoh
K/T1m+vbceP6XVo77EYoJICxV+fEijppcX3RvZlOwyHWA+zRYhlzLysTd+6AjSeToaiML1DzpWN4
Pu1ES6AZmTKvVhCFvxI4TugWl/gTBvX0APFtPHXoENzS0tf2Qmn+8npnLqgGymdcCjRfVyNnSH/G
06x7zYz4W67JvaOO0V6vbGsp6YGSJRJlYfu12v/IL05JZBqaN8wjZomBlHGzxco7QrVfP//RuNmg
NJjApYggz+eDWwYeMUrGy2zh95wkUfEDyK3yELXAKa4PtXWRUCvGUHoJVmkEng8l5CgMliX7IxsN
5TbQhOpNzzL5PiLpvpdH5NYNvd6JrbYW0iK7oj7D4eAKPB8ziBFdi3Ej9Qwl6IyDQBCWOZHWlwf0
VeKd5GB7MPIC0NgErfLqMKq1VWXY92hehJs5N0Ox6JdL8QmJJ3XnAFwORdoqEjBCyCM8VlbbcIoi
LVF7LmVLTue7qp6Qq/a1+bWcw71a7rJE5zt+yZAVTCko6BJqrIZC7yHhUpU1T4NnDzuaRz5D9PB4
fXPol0daWq4xMLoL8OyieGf1oR/KXax4Q6BV1s1I10J+1rpiCO8wfs5TbPms7m7ZV79ybCpQL+ZZ
RSysSd6wMBTfLBVcoVNncYVslRTLtM2RazOQfcVLDa+FppVqN/Zb89to6HDPpVDOf89wG177Enz+
0S90lQrl6PsfegqX0Ra0MPgKU6zI7k3U0Ew77qg92pAsBMkxe1//SLtEU24iRAI/DA2tBVSyBe0/
nHqVjxrjvi/4qpo/W9R1C4cUtp/gpcslxoeV0dyEVtkZb3DNKHEl81z1L82YxvldgkPD85xrQ3L0
+3L+hYNinZ38AvF+dxqABCGnWclvA+x4MEgVKF8HZFcuHanJ4fyipvmg2AEyAR9p4of9oZjiFqUQ
AuaHpBR0TPSyqhVv8WFEE1ASM9HujEVOPdWVTt95xjeSZRrvPOHGkjBS4VgdiKgVRVwTEsUjCsah
EZkrK/gpViGvIQbVkvrQl8oAjiKJMbQMdStFj1M2hieeLOl9Nkur3omY/oTEq80McIY0UmIzS8Y6
nezbfkAtUqQxkYWvJm7MyHzECJKhZz3WD+ZktAf8nZG+iGldFYJquaEaxkgOKQo9JgHxIKrKb9e3
vrQsw/pHUSiHmUUuQQN2dQfPWYGsZFrInppOXYJsiCnk91GOHge7zQrejRkMy2nMIxRZGoTPYyez
xFm4hZvTprdZmY3xUY0yPCp3fthyI69/GE1lAn1A3pQqVz+M9hc406lAriosih5VMr+MD+k0VNbD
ZIndj1mwksnum8QsHOQcRfwAaGThtaLiI/ZNztpRPAloPSmuglNuiSxE2/6gPT99KSOp/3X9127c
UzK4HnNBVRN9rLMhDXNPLFFrhWZ5Jr4mOJaOzqQg5LizKtblolCAB1kM9JfR9NUz1ncQscxQVDxx
yK3vaR9g4ACI84tCqIq2DXY1GRLPAwJEY5MielRhpSDtAAMun1JeF1D/iI9QPgQryG/8Kw8T4H4j
E1RxJ/Mfr3xSE7XYTEZuBMX4AGnbyTqlwCJ3UoGtJeYhoKsDOF4C/3w+bFSi4tS0M8WvuZex4M3i
WxIHeeeQbrxtsqoAB8BgS6GPvVpgP4XJDydF9egCYBOPaor10Vll8KyCkI6Pn941JBqEkhSk4Z6t
ryii+n7MEcX2ijLTvAlDkOe5jYOduvfGwpE8GtR46b0CdlhNqRrMPEZBV/EIK4NbX0TiBjJX9Xh9
LstfWR1XkBug9WSLUi8ZwfnnyefW8JWhGrw88n3rtzXIeuLCK1BRv2w4gA85PeudMTd2ogqXAaIx
wcFlPzyf9dE0CuhfUqU0/w7igk5BbsQ2kNlxS7QD76cCJ7/rE1WWmaxmilGBRvED/gkFu+WM/rX/
GwXb6mhUeq9PsDR5yOQKrBzS/PROgDPVTywPTlZYjbaLgGxAjxvFL+0QaE1YLiLxcHOGMsQ5JMqy
WHIDFBWDLyPs4q9DNNPnWoAaD0Za5fgWJGEpvYUBIY8NGH/xXE64cH8omKsk30ueqh9CG0rFKeHC
aAByyZFxHNIEodiM6Dp4Sc0+0+2w2Cdnbq09ewpcJuUfkS9/vgpGaCmGWrWtF8fK9Opj6IJRCMKC
wFla+ThSv8YaRaqGl+urv7HNltYcaH36c/Bul/P71+KHeYWAmwp+XYJE9ZQGqJ+jC2Q4UF7NZy6r
dufCXW6V9cemRkkvkgR3IYmej0cJrCOABkiOrar2PORS84FwV+igmoDwaN3OHwBtKgf1p3xnn20c
W3JL7iCN1IGVXm0zrZSb0q/pgXZqgwwaImM3WqCNN9fXU9pYUEbgFC23A5phqwi7ms14qEodjlrU
IVnSar7YnPRYkj29HPSADVsks41ZkSC4KTJE853WsCdeO0xIExtHZb/9VQcYBBy56HrEzeRaBvdT
CMNXGTtqdef3bmw7bkv6agt36ZJQhL0I3sV1TBMPuQfaw3r5NKUp4vt9qySdHdV+6hVjm1ru9XXa
GpcrGjwBkGdZXoNKylhBOAaRf08ojPKUdm30rNYFnsB9In3hmWwQZK2jb9cH3fg2f2rjVP4WeuS6
v9/3I4rqC39QMecShUQRdyezNw9jV3zz8Zjyrg+3sePw+aM5y/sq0pVeHek6T0S1x7rSa5oO6Q+j
t7BhUMt0D56xFZrTg12iTUgGFhfF+aGatYp2ICaWngYWenaHQIl+5FSYFmnffMIWOaxVT0K/tweq
kUSvInrr8k2vVhrG57I6/bg+741vaxDSKHwmgjfAh+c/Z/RzAT1ZsfEiLDax804j47lkH9+0nVzc
JciMyQcpDYvPF1qWSJFjoSzf9qLfMyeJGNGSgFHYIwTu+7gnpknQnHrCgsP1KW7EjUgvU/8gt6XQ
sk49JmsiV43KxivmUHK0QJfsqhYtR4yj9jgqpX8j+WJ7jDhLxxAzvbfrw2+UCiU2Fd0k7lJqFGtA
RzyDbY/ksvWQzph9VzY6JIlybAqeIsSqYakbCGGBVGK3H5QoVamyxlLwLoYo/+7c6BsRnkEMSQQL
XxA0wupeHcmykXqEuTMm3eTqYHR0WxXGrnabvqj3euwbR5gbHAYD5woo2vqZJN8FutU2cLuGAsRe
G3Yn0qzOtvDQcZHIz3fS3q3ZGVyQFDP42kTK53s5xJmtVKy49RBqhrRd1QpeQmM+Bd/x5GjkL9e/
68brSFOW9IyHiq21Ho2GfomKYt3CJutapxMkRPk1qfC6WBKOxohC8CgZ2nOFGtTOfazJTOT8Yabc
soTNTHPp0a4+I/CW2C9SCEQw/BKOak+ojtFDl802ZQyRFhjUkcc5NYdXKw4xUixUc3pH/FsYXDB8
PlV20/T1QzDPpokSdCliGWX6AwJ6Q9tg8jBXY2RPeChILmpQZX1ohhTxuiYALHNjJsW4qKjPKIIG
ii/9ziy8Z9B0DCbDNvzSeJXKRkjtGS2zR7+TtN+JIQnhURvpGngKNZO3IvBRAu7rvAPo0XSv1oAA
xdGCqIEMYKsJCh9vwpyyNwarR/VPTwDzYkbmarASUdcJ/eF3ESJw50Haaw0H3xctd2u0Jn1H0iOc
4mwtQ3TZCapQ13a22eWH5yiD5aRcJpGTrREuejxB9EOKzUM7u1RfFyEG6zf2Wl14gz46aJIwq+Ga
xNy3vk3IJu9B37Z/AHERZQtRuoD4VUGIpZsh8B7rahu/zA3YGlSKm+ohIJq7oWcUPwLuaL5MMEr/
ub7rL8808dLS8iD+4FJb9+Sihl7bnCgzmsu8CaKBzqiIkZw9IKJynAbCouvjXZ5pAg6CQJaadAe1
mfMznSZGWOH2A89AbfJDhIL5QavF/9q+G5zrI12+hOcjLYfur+h6lOU8wrVC9FqM0A/taHUYMPWI
4PMmHuUQCyBtnKqb64Nehh0Myik2JeJ5SlGrCLSNJ/joIdOTfYqoQ6SYt/2Y1DvBDS3iyxuDKPpP
zZr+7cXFn2fT0FI/WbrmcT58U3rkbv+1qiJRfpQGpIo7UQ3l4Qa2GWbqbVSjL+6jc41MfIrG4kFt
ZKvyCFUSSlKA12K71Kd2djHjlbH8LbJZsxWpLSs7xRhsEdAry/gutlKK4oGelB36O2BrXS6arvKa
Uk37J2KLWUb/3+x/laoPMzaMqhbt6dCfBeT/Jewxq2Q0ercKG+5WqZFalL9TH4/hADe7HhbNpHRP
QmgQhQLqDsc3IEHCVz2K0cYM0qAL7rTexFQOk/ngt68bieGqJWq1btVFdB5VPWzseUB50Jkxv45v
qPuXj3S0o/SwVJdmZFsi/YtKryREdqTNPwqCxKOq+dKzCfj9qebH38mDhXNpEAYibpWYhDXuPFOK
QI87jqt7CM0ahWc0379JrWQmTogH2cj0WvlxaKU5/qeZsaezqYy3VNp9YgGex6wu/zXjzqx/tmlB
URTJLyu801AOnB5nUYi/tdMU+m5VNUNxRPLUuunlXGk/MMWJXhEOzZIbXUcd+mRi3FU8iQVH5iOn
JlAzX6EMsGXUG5Bc7Sy/ouWPllczdHF6KMeyK57iCmqaI46aGf2QG8qjt41Z87QILIziSFkto2qo
5b11QvjfjzwOL+ohM3YbsMjLFvH5pJamWyxiTdPJQyh4X9IWWBa46BwTCRPPD/+7Xsb6bdvK+HhR
HKe8r1Du/UfQ6qanJC4l41s6l7LlmrBflC9+FKvlAdZDljgG+s3mtyEAQHg/V6AIv+locBc/giQR
JFs26vak1OivUe4XjdFWY1RC74XWDwZ7HDuiq5mWtXpXz5Ean4KsqMmnGpDkNqLAgoQT9qRHeG7P
VXNEMJFXLzVregBirCnle99ExvDeaEIj22klyz+CSgmbuyLK8f4ImhBBo5H7VzxNuIWOuIks4ZzV
KsUXTdO5JiFfGuIRSwoRQUcdgd4xA+Tr8iHy2m2pxEcI0OqSGh/aGp900HhzeisWeB87c6nJ/2Kt
56Oqi4EeaNm0nZ6x0cJbzwwwpbKQbVb4T318KLJkqpDWzMPOSQBY/PT9Wqc2lGRxeZeb1vjLaoyI
N2oo+ewUqkYs0UNDEzyjhapgp3i0RriMEuMcUnwhdJsMAjs+nmY5dZrebCUMtU3lZ62BgzjQ+aHD
j38omktZ2DaZG8i1GLn5KETZSco6KQOu5iPXH5VW/K3AvPhOx8+Nprjpp8+i1urawYzBqt/C6+mn
29KSouZozIbvcQcnwxcyiegBrxGxuEkHva0dbLs5WEY40VwcwykL7kWpHZRTmorDa4ry0gfkd1x1
1RQBUmfW9C50h6EPMM8phRjVR73uEsdvEAm9wW9gfphqs7pj1Vh0Oti0sipaUJk9mWIuHebYwuQR
MIrefRvFtjZ+QffosKBtOuy+eBd8zKprmbd30vLFNA9ICDQunqxfOe4e0scoi/23MWrzJymVpa8a
NJngJgrTyBvGJpPcqcDaDNxiVdc3/AnF600yL7uoNVo2CAXtBa8b/RhqlUsHc8mvrYvyq5mUWhSn
ken5bRRURHOheVQzWf2hIiD3mqiT8m+paelDXSr1QxQF5rEJZH2wjVoL/w36fPQPOIKiUY/NgLST
k27EGEgGITAA6V++bPULeiSbYydAVff9ymHbl8fRssa7XKynO7HPtc+//AgAcvCofoORlpff89fL
3wYY2rUlaxGTFz7X+GiMNq9YevLZy6GdR7r1NhV+9+3Tbz/4UYmEVKOWeNGWx2MIidxkMjwLUQqX
JLW/9+nbHa+Pcpn9soQU78C9U+eS1q2DDnBya/mS4QmpYqU2SaGPnXQ8KI85PvPf6irM71St7O/x
FBxe5nquPq7/gI0IDoErnYKHDDdEWZfg0fCL5bZmdTGPad1GAYdYBkBkR9yxTteH2to4ChhEQuMl
v12DDkQoqeLYycyV4pjtY9hNSsajgMy89ShBgdpLxC6jqqUAr1M8RIDgInqT46bBtkAxPEkOf6iB
Xt3OqaW/pP4s7sxsI060OKq0ckGnUJ1aUoK/tigtcjnhOgF7F4QkR+kgPWr9ML1cX7/LEBi5CPoX
eHVCq0IZ5nwUf9LlqpdG09MaQbyL40DAZzQ0WMS2PNERKJxBZvdcH/Ryf0AXXzDyCzFioWacD6rP
GJ8nPQU9GdckBBkxdaCBrAFK76XD/2coerbsEHp467OAaUfli0NNmWvCrR4tSMUOVW26yWI/3Dl2
lx+MkhNQJXqinO0L4C2mXlFIYGd6VQjAfgGkPxD1Vjs1iMsNzyi0ApCnAaxHleV87eYUcE08qIbH
Te6LB0CbQWorgWZgByVguI6YJWrdn19ECwQ+1VKq0bwi52OKccNpwMINQVN5iak4BZLDQyw4elsN
O7n25e0FbFlHXxR5IGQj1y3JpmnCFhcdzesWywIbOZggPA0YtAN9HYAzu+OomPiLE9nhrgsK0KXj
N9Y75/xPQWVVcPmDkOG9ZJ/Sbjufc2YYBWJepu4NlRkIDlZO2iN9Wk116E1YbxAS4t9QAjXcGUGO
l/ZC2qidph5yHacPoIo27QSjPKIBKxQ3ut8PktuXQZwce7PD5AFD59p0A0sv66cha+WOhGIK8tdA
gMLxMM0z8izwCxfzLSqquB2gijM4wBNMr5/riRZQnCgfgFk6eef2vtzH1DlQ2+LKsWCwrGF3VdHP
EzpYhtdWeXwKcfO8m8W821ngy8+M8gj0OuoqkBYv1teyor60BC7SAv3nl26qk+/YchalrcitpGCn
aYS3eYYngi3XVXGDT1z1fn1X/5HzOv/ECvgULnM64BQU1pALsYni2kfVz1MGI5ddcCd6/jokZd3d
mTklUgdotZU5KSnSW4+daYNtlIg9NMz9qP0eoik7uK2AJdUJQht+YSL6rdVdFQ+GcpiEAZMiCT/J
PVr05efhm9B4pg659IHX5yOdDaFk06gULaT5EMVShpMYBhrXF2fjil52M6JP1L049suv+Ov1GXD8
tOrI0rx8cVxuE5oEdhmxw+cqlfd0i5aztPoQChp93JqUjRdawflgMf4rbSBCjBDIiZ3OGqd/+nkw
YsxWwulJJUitnC40xPtIaXdlLTbWU2GGNGZEqiUs6fngitgHSqKDs68MynbBpCdOO2l7j8MGeRls
J5Jp8GURfADdfj4MmiiNUVed6aFW2z7Ax2N6E4bpz40soElHXjIJFNbEVq7I0jkUsF8SsoIkF5QB
or8YSJjb6/MPSFwA26i8BpySIpYKG4GFNsNHZ86xD6Gmnx7MJK5vyxZot4NpavRQ0UsHiJx09Xe9
J+LAWyo0u941eP3FA2Q868OUWtS28MZVHq2MLJ/0TxYKB/0enLiVOUfpFtMI69N3zSKFvxQ0AaBT
Elvfsn3m83/Gpmd2TXrAvFo5KcBwPv9+If5ID4SHheqpvApyCkv09WAku4jg5TtjayQ4DeT4KlXT
3uu1tZtgNCEqJv7R91gVL3s55RXF1ZL4sBFdauCaGxKs71T3tk7n36OsJkRBL65UNWHZ5GgGtVNm
x2D0+7cYQ6GdoTYCRKJQZDUWGDaRx+oL+UOUlkkQml4nSgPWyxMGk9zduFxSG7q3Kpr1UOWNnQhx
I8qBwcRxXCDuprwmMflzi/2YRPFSDTGh0dJ5OIoDXpE0FMZDjZPS0/Xrbuuz0dYxsBFjf13AAjOx
Hnt1GAwvYS0fZ9y1HcBn5k5os7WWSwuOm5XQjX18fgdYKYihqEeQjQqk9b3A4NvCspO6Cp5nt2Uz
CB4GUv2ervjGZoFipy5UO4LSiwfDpMSX1kQSXjpi9RGVQuBh8oZXnBWaO9H2xmfj9qYRR5IL/Wyd
TXC7g9PLRQu1qTAn50w0+UNQhPGRLk/6AKUy2wHnbXRaAckhAQxun5eDpu/5ko6YOwT4EPoe1d/g
AX0t4xdASeWd+pT1NoJ/dPOk5UKcE8tN5Ex/ruLCH3ci/8tYBvAPktwofeiAJtbvF8FsgSJcEdwW
OqV1PN/j4W6OpxGdEjQKvoUEVBaeVWESOpacBwTpUl5GO5fcxtov6jf4SBG9oXa5WgkjzKBSA8L2
WkmcJ9sShWwCBSpMv/PZ50oN9bDYub033m1KNjK6XwAKkP1a7WdVQ0A0HC0BD5058kbwG08FXnlO
H031KQqr0c6tcLZ7MoqbT59XeO0LKhP6i3Lx2Ycg00prpnipGa3xNOj4qFm5le6c1z+X2yowQagN
wSSy1SVKXD3aMUTSYLYqAceDUZRwWkeRqpdw+7STAYyBDZxb/E8UjOQphheNqZU1RV9EzEZ/yNKs
zW9ZmMS+rRMchmRN2jw+FlFWZDYQc6RlS6nSJccS+hZnlkCIpGPbSoaPX1Ms4h/UBRaFTszl50MP
mfW+gVuJXkmXSgMEpxR/sFCfTMzUp2hI7vuUPoPdg1vXTmUQSG8wGazhJIGuprcR9MpLMzT+Ozo9
0Utb56nsJlhzNwdaKWF7M8GDfZ7Rv8JgaVgcwFtyd5DqU6ViO5ssDsN9pI6vegJ/30mQ4BuxTe+k
LzhO6NiVaVn60udhpru4puZvPdEaDo9mSaTR+gKOVVoErNSpx6wGjlm1RuNmvVVmTosNnW63gYTb
nEZ/6IVnpgfdj+RKZ4fdWNHLKcb8WStCHJvwYsA83MzTUX7KYySHgIwrGKbGiTnd5iSjvzOtlX93
AQDvcmKND0PQZf8iSplY9kg5u3FEGtc/4Rorb3UWZT9pafrfuzqoP8wU74XbuIvnr3CrMMUzmWqN
9EZn3kOlhcgVG0J6xC6MnM+nPoQtJqJSKdS22FS/ZoKhhztv78bNvUTfALBoPC808PPLberMRpG6
ToBvHr1Po6zTHagl86CqebTzAG4NhY40IhnE4URJq4iiwuCYn0GgIub5+Iz8SvGU47J1G+HvuvNI
bLy1C6RRpvgDOeDiraXBF/uYyJleS8fklGDy+TjFGGZdvyE2rkNzYUNoC8qPTHa1djrGUhjXG6aH
Y4nwDx+wugsjS4xgqigmKVNhFr17fcitiYFDAfkDqkokeFl9rrgJYhp8JOgTshuC0fcPqQx39foo
W1+K2I91ozy4VLXORzHDQaoi8OLe0Eizm/TZ6Krd8AGcLNnZfpvz4YaFs75wcpXl2fsrB1R1IdX1
kPkY2FGf8J/E4LT09/rh2/P531HU1XwEiKB5mgNEo9iZOgnqFzc0jiKnhQN7ur50WxPivaLsv4jd
IHNwPiH87c0EMz/qWBIu9Q3lrl+NYMQ/Pz0K7+9ih7eQ0y7qJ/gfm6lQh5YXNH12ULpiOkpFkX/+
FMEhFHmUwNQRUq6WLUb+IcPkzsIVIDIlMrTBt064Sg/tzqJtfB8yJopMi2TpIkdxvmitOPtZ1tT0
LMque0uGGKCArKCeRhe9CnaCmK3BVHYa+CowXRd8BNnvKb+0JDaQMXwXlj0o3KYfbVzF9jzhNoIX
Cygw/mi0KAwy3fN5BXpO5CLTi0kpfwgO/p70x/3EjBV7KoSyBRDQmz/zEDc8ibz7+fom2bieUEjm
05HiEDqt74pQQcEqm6m7Y16d2cIk4Ag6hKUKy7ac3tA1CXY+49Z0QSNCw6UlxP9We39OqbXGgDM8
BCGSD3C/GN72jT+7tPvSRyEFgwkjQ3xs+hp9vOuT3fqq0CRokCI0RcV/PTbqZFG3ZFfAe+fbVu81
Qh2tNh6Af6jyzv24ccihdyl4nZARoKm1GqzhAvFnozBA5QX6oVas7NHM5HRnlMspoUpB14QGxlIj
XS9nr3SYKzaN71nAHU4gGxq7a8Liy2js+n9scNZQNEZ/TIOlY1EYX80IgKlElzr0vbyi0OOSpU+h
u5SNIsoYivmVlKIeHIxj9cFt2qwZnSLD9dxWSzXHFldViQ8PxtjoezDbyz21/DCKxHAx4KytRUBE
FIb0Jo+W+GQOgiN1z+QnAqPqEQdiqURmr2lVR56COrLTAlvUw/VttTn8AqSiM8Fluz5Do1lguCFK
vhd1nZY5GGZPPfJGoD9tIWiKu34QlXdwkWl0aAeUzT4dYagiYR6FETS7ua5WF0hRY4qJ14aPMDis
H1WwLDcXy/6Q+5bykgXJXqtuI9flQSGvNlGPId9dp1t1XVV0VgvfExX803u1hVGK2oF+M3V4nXZS
Kx40KcYFpDSHJ/yLsZdUh/Ll+qJvbXwSLhAkFEyNi/4TTgt901i14IXjoDiTNUKeTdv8IOeGtnPG
Lk/y8oBSMuXOWKjsqwU2kkYPiqEQPHnEokKNyacNOVP+H7uIHjU6aTw8i1T5+TtgzG1X5rm5rGo8
HUUpxcaxzePDmCAl1WGd4qbJoLiRgYjj9aVc/vJ5dsn7jUvEIqYJYmpd5Ao7iHn+rPoeur+6U+mK
+hB0Ve6YopB/EehA7L2uG2rZKszv5awy5mW3F+c3FaOv1vJm4CFL3pYl8r8ohAXVi9bPenbMsy5/
N9pW+dr0uZo6Bo72hpP7ZlTgT13Uv3uoe89K0VDdub4YW7cceEhA1YuuBUju5bT/FW1qiTmnYl0C
yUi1JDv2Q5K8inosI9aKOt/7MIlSeYQ+nv8rClag2kjj589KZMi1O3RGPDuVUErJzha8rOwAQSUc
4dRpS51p9aOaZFFDqQ3DiyPxZeqy+wIZ8pvIarTbKZDSA+HBLzy2ZzdIq/Sf6ytyWS1kHfiHHAbB
iAs/QD2XQ0XPqBYGkv7Q5YmbhLUDECl9TIsQ2Btqm6frI26cbdBB+N7ybJp0Q5TzTxAEfSIoVWV5
lh8CALfE/hCmkvirlKbPoxuo7BJU8pyhaswLcj5UV07wveicepGRyY4i1J0L5avd+XybE4JpsnQa
0d1aBx5JpBCkUoLxgOlhZkriR4YB1fB1HhSSjc+vngbNnT9Dp5Cw/HxKaFDJqj+SQgc6oEKwp7mL
JI6Gz7O/lwMu2251cwDG5sLi3aOBuW6biAWsdVPoLC/TtC46tT0UMtsfscawMZ0aC0fUI5Docm8G
ryKWj3uHdePmYnzCLHIC/rUG+FD7MAmxuEdEU5hdE2LAYVbayi2MPnUgre3pe2+8BADBmbBBwxY6
y+qOhn8qS9OSzHeNNjyQDKmo6kd7Pc+tWVFsgaRFQM4Dt3pvpl6gD0Bi4gWTpUe3WiAVr1mkcA2L
peF3B8SGPo915xY2aeYiSbCBrBiwlGzkgCzOGJT/ZLGp78ts9h+oxKV71M6ts4C+LIowFF4wNFmt
4SRknTWwR72xFAfkXdE7rqlJOiLixjvV2Y2h6A6i2k17f9EFXQ0lziBglElXvNAARX+YBzoflMw0
4XcZNkl2uH7utl4OSrPQrJaLC3WN1XBJJc3DjHKRB7Kz+j1kCmJg4I7FxI5TcuSbaS6K8UWphxm1
/aBGIKa3YE+7SSLXVGEb2KyHUSzFdOd939i1JsAYSlDsJao1qzsOAZQqyQIo/Kkq1O+zGLyPWi68
XJ/9xiDWktaRviFOddEpE0NfkfBr1j2plANHolLoCRPo/uujXB6NpaAFGgccO+/zOvRs/Erq1AW4
2JlF+SzonTXh2RXpgF/m+Ec0BerOZXp5wzHgoqFKIUVD+2J1FhOULo1GQm8PHp//3Opqdhwjq3wt
gAbZ8xT2/8A1yh0r1pqdov/mVJcHnxoe0Oz1Nd5IfqvEYm8Ach+nG1BjJc0kRXdkCLd0IpXPqyKg
3q7R5OTdoBF+cesklk6HvwKW6/fjTTH60qnuB+PTTztyP0sxSkaQmBhwtRc7GaFNakSGB3kZnpeo
BPd5Pf+05L74/PqhWkqhaNn1dNxXz6BqdH0iDyAyUc2WH+XOAhbdNujO1oJ0nMVI26lSXoZJdBoh
0qCbR8cYxd3zZ7c2+jjUYV4BIUD8PNaj+jCiNOH0gj/eCrE6OQj3fNa1XAU3tLCydV4jnuF1xw9g
hiXPTUlPtbZ0NyqwB2FDlYdFAf7r9aN3ecBBLQJfWDpsFnnKqgoL2Kdj/NE/jXoUPvfNUHtmKQ17
tlqXd/YyDE8simss4poVPCktGpdw+06FqQqlI0hS4UJJxINXlJO9FsDmYNS9gNAuJ3ytkYxEssrV
mPmnSdTTm6Yr8WPSK/8UStUe0vtP3/MsVkK2krY+MQnFcu2CviZhdmZmeh3eCpMJLjNEnsM4iF2C
DFI9qe3HlJXD6BYor+u2WKdoEXVam//IZyvOD4Gh5Sj4j2P1nmtF9t+QU3Q6dnM3FVQa0uJnyLhw
xaqh8h1V64zUiecKvPOomILxRQn4ZrIdBPjV2ukcqwZCR1GXOkVeoLCbyaijuXOXBL7LYzq9K5Vf
/TdMSQyeEGBXh4IUgA5u9glt44XR6nDXG9glJhObLe+MtnfKwa++aMJMiSubgxCvylnJ3ud8QCRr
rvP+9xwH9QlckSa5YW5JOLUPXQrhQ5yTl3E2ocF8csMuC76Y6NCZpdK4zplgIGa5jwPSrT82gUur
J/dyGYDD9VEuthAgW04gZ5CMC7Do6poRQwGJgnYUvAZM2FdVLBU3naXuMfR5068PdXEC/wz1Ry2C
kS7gymaIDISmgc4w6iY6KH0t3815tgci2ByFd4B60lIWWMf0c9p1OvoeFNOG1LpBRVI45PDXduZy
8boh14J8yaLzCdHioupdzlYd9//D2Xk1yWm0bfgXUUUOpzBhZ3a1Civ5lXRCSbJNajI04dd/F3vy
aRlqKPnAZZXtMkPT/fQT7uBa4YXhon4MnU4EmqInX0OvT69mMyZ73gYb34kuN7q5C/CNC3118TAK
a+0Zj+Irxt5I1raqcw7B4vlxLPeqoltAJy+H1TxTCqaYi/b926ug1Ca9BpapXOY4rL9QWRrdYWmm
PWldOkuf5oaUh0T0YoDqOA8cldjurlgGRp9SPR0/6cWovoyW0cU40o1K75elnrpHDm7xk9Fzszf6
2vjkRCV0VpZ4y+dYrY022+nYQWW7OHmRflSbPvkOuVLdkQ0ytj4Bj2DawRgUeM7qhtSiTBG17UGs
cpWEIXwcDR53skGJMTVw5R4yObqz34YJEq0TrlfKQ8TQHo9wrXN/5IlnxB+NIlIkiu/S+ooTEIyp
GKko4yErsmbymT92znFQCZ6PEsWeLLBiq4k/auGYWYjF5HaKjKzeWWclSZQ2gHWQ/ShGU05BKy3w
iihjFkQ4FAaNo+X0dX2KDSssaXWrYC3AGc3/0gWu4b6Fob7nEL31FUg1df6iLkJp+u2uUaxUs3Av
oI+bmjHBtp6uRlhDKL0fRba+wgKrRj0IsfObKCJbfbCKvggvtakUv3rLiN9VmhhN30bA/o8xX5wE
AGbL1YoWp7cuiTSJyAft+fAiUplBO5x139JF/gSSTh7vv9dNpr48CioMnSp6hjdTb4TU+9AImU5M
yWgGg43uQ54J9zips3xqaWydlQIrnXq07X/uP/mmOceTFwE6ggsN3Jv+sIwRq1TcwbvUHhBFv5oy
6yHJaQug3VgHiosko24L4HW5NR9B4Zc7mefWxgEtQeGOKBQhZ7VxBm1WuU5b72IVYXwdYnsOUAPI
T/ffcmt9QTCoNG2RHoAh93Z7opc5SytUvIvpNEjc4Ucjz8KKxbeFy/egKMOPZnDaAFDeH3cMWF8m
Tst1xJSD3PDtk5US8BZO2+HFGmbjXDWGeh5BOYEuroo/7RiQv3OWORnM0ui9LEv9W/O3NSUKf8t+
Dd0meyp0tXgs6t45NZXcqyw3vhpbFUTIImZ826ablhYdmivRFUXx9q/aiBbGZy535Ps2vhq0qqUu
YbxMrbBaO7uEzTGaCNAZ0s3+jXQ5nAsJw/ZYNYP3fdZyg7hmFfE5z6pwZ8dsveFC1HmF6y6ToreL
6WSK63ZMwa5V2Vtn+PfGcFBNGFeH+ztzeYe3mTVAZ3oBFOjMpOhVv32O181Zwdggus6w+47gzB/m
XB69pBsf8DTZ89XeWNGFqgZNlFYHu3m1opMxJaYeR8k1Nqr6KITjnap+sjHVsdMvRq3XF93Nm68d
HKGdzXlTYS48JBgqHD/CHEO/t+85ZqWHCGWTXIUNxm/UpHXuhMg+w5g1HsXc/As/PtxpuLxG6NXi
AuZEgAuTCgZT6wg+5TYwQ0eIK9SEKjzSW1aQEHLLqPWdwe3HY9eWeXrqkrQ0HsJRa+U1B9EGbE3G
0f8Efr6jP6ES9wsmv2750kyK6kjbH+cQ3estX7Rl2/mGZJv6ralEZ00ZbcNvvMZyCWOW+n6MDU1c
G2l31bWNm7DzS6fDND1B/fJvN5/gEihecpFV3+h+VXrJM9ja6KuN7+7XMFKHf5NIxaYrqsF6+XHn
6b/AW4hvBWYF0dFGDCh+tiz8eLvMMj8xoJ2fHTYsZP1ZtacAreX68/39uvkdOffUtyBWb/q7tVdo
/SDQLKBHztwrn7VO83PdGyy/zaPKPg8T5m3BCCfY2DmSG1cVRTUPxjeVHsUrO+S3+IZeS4KUeR5f
U6cX3VnILALH2Eam9anM2uYdG374qYCXfk9a3OtPaLsy17r/+rd9Uvbx655a8nGC0+q+SjRD9IOR
JNcpzbrso7C4tsEzMrGHSEJY8nsUVedAwT35Jwz18cOIX5F6gOPbxoFWO/Jllkaq7FQkt2Ntfhbq
huDukf6DIrMKV/Y4hFHbESrLom3lkQe1VSDrCmbLyBBS871cS6yzpsmqC9qptoRvtbZZ+K4wtZ2q
cus7ASlGUMpgknODVDF7ABO0A6KrDgvvsIw5j2k1hc9CgLEKcxt/VqUoDskI4TBjaPzr/idaXnV9
6AEsMvdD7/G2gAknWQ6Nl0fXwmxq31Um6ykkqd45BxuZKALjGJmAUmNTrufqk0sFCNGKp0RUmsCe
0EThKaehnvdC5/ajluEpo13Q2qvkhTK0dUIv44rIdO/Y9aP50Ui14YCGRb2Th24/imY7rwUHd10/
V1FPFpNG0TXNhw5nK9U85MU8+73s96bCm1uWchbHLSwwF7DR2xuhGURclNgfXkSR2Y/ozhRHJTSs
z4ZStM9jUqIQphYiUFEIPXWjBtPLCMVf9/fK5nEG8b9QKBdG4LrarXEWS2KNRKbXJucbY86EHLhu
qvetKlKUTLCMzc9jZsZgujPC2zv8NMr5UEbG8K00NcXzdbsw9gypt4IsO3gxpsBp6Qaeqmb57BBF
oit3m/yJFPsIlF1E6hcn7NpHJDVh1OoDRnD3V+O1P7k6OohGUYmQj+NFbhpvPwmek5IJopJcmbqg
QV9jnPKzBJf+oxwn9Vuh9/UnOTmi+KSnskS5pFZ71Yftl6KvIxqKUq/rnE8o4KRfZmR0hZ87s/ID
b0BZBMXca5+NyptiPynqWvqqMShmgIqN1h9cO57oKihVc5KlqcP59rhY66FqYeP1qfOCJ4Kwrgbc
P6ym4gbf2niO2++MLwrxmGN6+DeWv5LKXzjVEUe4V6g6MjcBCkAxsPVJpJ/Sqa7/VtKkHIISHgAA
efRO0EbK49Q4ZkUZtkTGqfzRulqp+QjY1+iypUb+gdJQKb+2rlU+AhBtjZdoHrNjbrZz+1i3Y/qr
joX1TxLFw987H+Q2lL35HqsjUkWTO2UGu3Owsh+6TJzj1Dh1UJjZ/PDHT4J0D2QdFicDznWM6ScK
p4E86DqZgN4siW9XMUjnUCSj9eH+o5Yfvdpky1xj8cpkPOSsy5SirRFgVrrkKkuvfOxmlBHssikP
95+yEclQ/6QWYu6FgPX6QnQAwWI5MKZXWuL9/8wwS54LL0xOBe45O2nmrTYpQEmSTJAtgAn40ypA
051Fz9eK0uugePWPdlDn7xPMwr9UtF9e+qob3g9Nlf/QaplUD4kaD/gsDUZfHQfTDb/ff++N0MG9
y8pS1iOtsZ4cxRYIY1mTn4B9a57dbkaDCGuWExNf52iVqf7Vs4S980k3ihjXpR1D1ACheiPo0XhC
KepSi681WltHyAiQOxBAfo76pgvwMIm+/IeXXAZxtCk3uGIIc/VzxFte0yShx7Solb9EWuHwR5GE
35j+j7Nv0oUydiLk1t51ka9kBgJo5AZxQyxE2omZ7TWm3E18o3Bn7Khj99P997vFmLGjqFcWXLqF
+cz6Hp7wJe8cfYqvTRxCUQYgKD+rpkC0uwtNZM+qSHxQ4GD+qotwvLSyEkittbizHod8qIOuU1Pt
VM+y3vnQW6dq4SZCZGCz38wJIx2qRNPHZP+6lj0PijOch9D1nrI525ulbSz1IrhHsUgesnSn3t5F
IpZ2UVZ1fNVjqX53Gt04dTMsyPsrvXFcPARm4TEQLPAMWx1dTKxrb/bM6FrrXDijMR+SPgwmNZ2C
MINy1aNg8eeRCTgH1ywtP1rs61A7jAWqmx1WpoUlxMG0I/VsawzkbYRcdqL6xrkEW4vwPJ4LPHHd
XEBMLFVUMSTXamqVR5m6/fOcpMoUCLL+7lQopd7vnJCNDgNF4SJQvKB/GCq//WwViF4t0jghqiGa
dzWZ90vruNMjsqLqNU7i/tGyW1dhwpcq/fH+x9zYncuhYZ61HJ2b+bzUZ9vJVZs2YmXkZ9NJvsla
KT/odf3P/Qdt7U1cJeCmgF4HCrDam1MGykgux7NEa/g9cKEfKnCDnTJq6yEk/aCVEfegi7hayRBX
RGOmEXHVWnx2RhRE42NsmM0eDXTrCHAZLAAYUGg3m0SxtCKJO16m7+RLTRv6zOzaOZmdSBqIjGoV
JA3c6p19svWtqFVBijF3vMVh2wVKLDj1EUkUM/zQVEMeuBq+MHY57Zk4v0bLVcax8N9p5UHDIrCu
anYYG0Yb2ZW4QuIdw5Pet3X6Hpn8/t/GtFB+hD6CQtvYRebBoN/o+Mwwug8VahOAZ+f4W5pK1CSd
JKx+tECFfqlR1L8UokNzMS+sqvYHr3L2kvHbz28xl1myCeSKgWXobw8SR8hsp3wS18pwsSLqQ+2I
1nC10zjYesoyN1OXDtnt3Mb1epJdJ6JDNhTJIUUX5TjVWfXHB5NtbNC14VND5L4JCn08xl1XI8k4
2+LEhhfnptGqS9bAtvjTo8mwBjrJMgRmaHNT0DVuqrfDkF4dBSx9Jdrq2JT5noDU7ZmBO0UHiOOi
0WxfTwPzqevzqEvTq9qh/+rrXT13AfoYzvuwYzLr69WoNUcJ5GQPivFag73dzEykSAuWOREkyfUs
2KaYQlkyya/gg4wlEWl1N5B634yHCluQ2E+12fQGiqyobM/0Y23bV9RR/VEJvf9SIA8qD0PaQ6nk
NrUZNsk2/1XnnYaJVB2haRiDCYievDKJAb8CE/+HNuT43kI/1Q4gRZjvTS9OPtWajV5KrXsNSIoy
N8bD3GkC27+uc+0jWqUGkPI40qcz36uYgkTMKLdboXQFDObWbGBoa3kXuM0izSLa3EyCslLNv2aj
hC4tPYuQk5YTBaApGhcxIYt/fH+v3MYgltIib6d3hpLher4ALB48paFzPRZdehbYfB/1ssqC0sm8
nWC+tWEWrj38X7A6NwI5VTjFg2KMyXVE4NQHsWr/NLMGnK8jmxc4KTi0je0fY3G5BJnHEmPpwqEE
vQohsu80o85Ik0GOaA/tBOFFLT0s4UZdOQDnrHfO3m3jD7gKBZ1NcQem+aaj0zYdSkdFetXc0hKH
JIvNX2ljh9pCBsxQiuUGOjmTVwxHEC/OLz2qkSm//01v84/FbIN0B8O0LeGtNM6UNpTkH1VahIEM
p+gzvWjx2E5D/mR3an0x9aZHVobfv/Psrf1EucmYg2W/RZQ3ALEmfeDZhRBesOAfFw1lE1Vcsdfw
3Yrbi9OZTR1CJ3691JlSU+Lk7KcQEeHj6BbVQ+nl3U7cvs0fkdcmmUL1hI4Qyk5v7yAxGTPn1s6u
upIHpcjzc0j/3VdrpF2AXezk4trG+uE5tBStvNKtFEaUikyxSjA0kd7rKANMkf2Qgn777MZFGx6X
aDAerKiFd+xKujl+U2fKk8xBFTVJIoJCwbrwwR6QDQtCiOqPqRrtiaW8wupW8ZfO8jLBAgLKxbla
kzEi4qFrxl0W4QxwnoG/gIRhIoAtU4c8+JOGuqB6rPuqfx+Fo9kF4LxkeUz6SnxWsWD8FyvgfH60
1aS8WLraLbLWjYlJcZI6RxuKXXpQZeJCQBRqVV4E/S/lik+OkIHrLn5QIUIs4zEP7TYDm5nKdmcb
b+wtgEYogjhL6Yk+5duvbtPJSKaez6ChBvLZzE3PN9CR3tFgdBYVp/VCMl7FrBOmA4jJ1ULORlJx
jwM08txmnK4JevGaX9rMx4DmKUXzCKATze0+qS3to1WVphIYGeMLv7UWKpsOLC9HzWsawiB11OIl
jGYTUQ8Y6aM/9mpHS7c1e4QNpVv6OrYH+cnrAScGaVSIJojGyX1HPQKEcbIrdQ56NUt+ZZ3ZM4qc
7Z95PxufrHIaDF8DIpf4ahsn6THTR9c+RL1itYdWQOk6an1t64dBMt6ly+KMf5WNkZuBHKbooSyt
ofPzRFO/11US/pNXof2s2RMuDg6g2M/JIIyfUOiRSOwKr/IewwLxZr+i8RmepmyW35o5zhWfII7S
goiUdDjmPYTaJyeiO+iXw6A0Bw8r5S9kWEp2mjEau0yZUP92w8IZfMVsup95LSfOL9jNCC0UVNF9
OhuJ9i416/EvrcF5/eRCgLfICyZjr9zd6I5RxQDR4i1ost/cspMd40SEFvilaUekmemVHlKziYJI
zcf3S5/w2WvTkolZV7zLla4/dMxQAsfp9Z1o9lpZr3ccaKeloALHdQvAj3Qjz4bJvSBaYphHL5Jx
dajTtm6eZ2+sOVl6nESPmecN6TnvyA5QuFey5KFNx8byu84bvDMwrXA6GcaABn3uIK2SoYNs+Rat
efeJscnU/6NqTdIFCCXR9s7ZLl/U3moFDrBzjGR81MDvGRWplp+q3pXVqeyy4WcuHOwB0D3Xyneu
O3vv7HmyzUMT282H1FLSr26FwStkDDPL+c/Gll/e5dMUKK0zpL6CmsC3pJzV7JQ7agdcfEooTObY
zIdPkMo5MBPC6MVVTn15Hdqkx1aYADMehDdp71Vjxi7O8dhnO8FkI/GhuFigPRxzEoPlivltaCtr
xHPmsfQuuopLbq3nted31FiHQWMPKFlbH2Iy3Z2nbm06HotABdxyBkzr8VxYLoDdRnEvMfIEfmqD
3hiyvDwkVc80qy9F4OZtGHQt6aiqV8MjqlvN2WinPYjtRj7C9Uw5wm+B6XuDI0FjPWX0wQ+BWnYY
6mx+VvSxOzKLsp67Xh1Rtc+dk2XtNYI3LlN90bZADFJdVEhXUdwBN+AZ1bLZVa84hW2qBmntmadF
qvF8P+faaFdyUTEzpBPCp75pVYwFo1YTH4CLm43dR4R1sP1NXTDYfmvMzIDtPJs/polEct+pVSaZ
EML65HM/KPN3Q0c8oUacEbaTHyWhWvwxwgzcP1nMwpCkkr5p1oxYrgyLlIirNOKYJfl8NcYh33nK
1j5fJmfEN0giNzgv/kWeT5Ds8TZMFYZbAGc/T5nXLLdH713HPnNwZLbiZC8T1Day7oXZwKzdAv16
g6ADmT84XR0rlygU7Xg0mmgRTcw9C+wK/8oEod9V6EJbcvo5Wsn4D7Go+8S+YbhaZJOGaW9sdN7R
1kKrfiDbzPRD6FTyfxNAM4Z5Tqqc3LFhfp9Sk37a2Tqbv36pZkm3gVSv5zS0kwdNj+CnVzORChwp
M20rFS0gAS03nyYDGwvIn9GpKjX1cQwjvfGpi60APpj5POCVErSKVN57xqicZrdXX6KpHR7Aoihf
DbMdz7FQ9jR9NtJiBPO40aidgaGuq//em53Wi4EcE0fEJZ3z+DxUZv5POo7Z5yRXtJ1F2jjKEGQW
JSa6J7ftxjir4ZR0PA/6lPglYJjUQSn75kPEpb/HPNh8GA1xBx9sFBnW7ekO8X6M62zlMo19eqAF
hUsLOs0PSLFZp/sffyPRhKtOaFwQWrdSjiX6b4jE8F4MksdAm9FvLifL2KlKt77WgnFmR/M6fLe3
NxBvSDoVF9QIAuhJVc/iaNIiOkckQoe41PcwdlsLyG1HFxxK2kY/FSpKgz1IeBlzuz9YZFZHBR91
HzWNP2+iEtkXETCmMRpW3KvGphmGziii5dWSqXuCmaoivexi+iVkshPfNt8KoC7tu4UndgMN6AbG
rH2mXMxKJu96xRsvdC3b77kWO/79bbH3qNUHw2xGi8co5XghynJyVJfWGlziL1GY/LGyPZ11rgWb
v5iWgm14uzccMIADNN/wkmLJE/v9ZDQBZi/Dw+gQRO6/1sYNQVsEJYSloGZ+tkTC3zIhpen0FEwJ
fPOsj46tOafPcS7Tg2PN3+s+/sdstWHnYt5Yyd8f6a5ygKGYrWy0Zu+i2Qn0MNztxpcS7VRJctru
QQi23o92AZiVV7TzOuWqF4iNit/HpXLt4lnBoeYxq1vzsbBb1GeHaOASnJ2dvtrWGy72GEvXhb7a
GtDKP5y7tg9dPFbV7GrHPb3XctZPkTWUO9tyI47ghbkIazHcQud2tS0n/Fu1tiOlLKXSHWZkGQ+D
0WGcZyZJQKluH+/vl63nLaKsC4YN44D1DBh2cNjLAnWHrJfpKemG+e+htb6ZXadfE1t6O/X4xkpS
ndHpYQxKurrmmydaUiiiWbAmcYwmsYVrRY7xzhlpyT2/kc1H8a1e789bHu1YJvAWYRtcCb7Dk1FY
0zNdH/tD78I1ur+IGwAvCx00BLtQ4mCkvp4HWLbA9cwOF/VRTzuNU64E1ViYhxFcxlnRnIlCZIZY
C0HtuTGq7q98yIpA1yrlMYroeN//OVtvztjXBrfAXrqZRBk1zy89HXIVqqfHCQLcAzmdcozo1O6g
UjaOI/oz7Jzl2uP609+GG9nIcHAk3D680Kanqi2jBy1R1FMzR+LYtNaHUSnTHfDJcgRWBTaoAO4h
xvX0T19bPr+FOLXNBcL2k3JJ2yI6elORfWQW0ezoFW8u4m9PWb1Zpealjf+DcpF2mlCPY2vpp16d
+OhCA166/8W2Kknw+XBf+VqLm/fqiuhDMZsd9m8XaB7OD0zRrcuAFMVBhjAESEU940ONY9tjF47e
X1qdmU6QzAZQsjr8Y5Y71QWEi2VaQZlxU0sbDcV7apCaVZMqrp3tiKsXeXumEpvLi8TdIl8DdX9d
sSpq6kRpXkXX1rDGqysA0bhW3D17Xv4fhnWsKZQA0qSFL71a2wFEYVrXgGjdMQaCqXvFg5D5y/0v
uHkQFtU32g805tdXBEIEXuOGQKNDXDj8yZlwA7EznAZTZHClSNqgz+IdK66tNXwN3MB3uJ7WOiGA
k7TRQSD3ak5RS29QLzGHZTWzENLw/dfbfNQiKkF842/rYqQkfAr0y9CPhoEXTFOG2Uar5pcQ+bad
fH35HOvjDagDkW4IJLfAbiZoTanW1GoItIpz37sqkit9dkJENT3k/ZB+owCzvnTR+B9a0oATbZJP
kCwLm+NtMBtGBHQQiyaKx5V3LpHcOjhJP+0MILbCFwUW7RLS6WV29vYpKPRrg+Vy1AEeowXSKOol
0/Vs5w7QtjYkheOiRIDbFqy/t49xeo1xq4dkmdJYc+QjUVWDou3kpPk2FlXNQ+jMxj8MyBikNrM2
VoemnWRzzsVsLX2rUVY+k4DOOzieA5x22RuxX4o5/1st5qY90t7U90ZBW9tsEVGmrqGTQgr79kfr
+hyPGLIpl0Kq03V2G/HLK3TjaDuj9h8OrAN0nykeooQ3aEJ0sppBrQQNjTJ3DwuMyk9stT9XXSFP
WTYVfl6W6Q7XbOujvDr7od1Gl95d7TCQjV7cqMDNlHCQaD9qWGBiBHHMLOWj7U7QFaBk/Yeju5Dh
bcpTmnTrzpSnw6PR8Sy/OlpkvmRlkwQocTe/Jmf+dj9IbJxc77XpzVOoStc7O09nrWpTYG5KgVIS
4wSzeTSSSHvG+87DXtKK8he7M6v5DLR0r/DZOFbUpgR4OpF0etYRyknxt8IBNrpaI+BbX2tUMJso
4Ko7y7n5HHpgdMIWnMm6c2GWoR3XrQVLvsmqwZfW4JwGbNt//vlaLg6QYPdU8qv1WsY5ShKzKWli
opR0ZdiMqNUEGJR5b3hFdr4LvAiaIJYfe+X+1gvSWiSf9cC53bRmdIZddhvSZm36XH5ioFVDN2n2
LuWtjId6GP1yBGgczuAqDIb4ojhTDWU1jhdJ1jmpW/cAWWHR2K2mmTbmUFTOMU+9PPShpgwj3dt4
YFgyG70TGE1hVDvJ7NabL0RaMAygNW+a2aU7RlZawr7PTXV6buk+wAgY97LzzTenwKNYWMCgvP/b
IGcJBBIryCoX2BHaw0hn+ootWnmIbCgehlB08KB59Az6ZvS9uJcXtfPqQz+49U63ZfOXLLN3bBOA
GN7Q7AarVySH1r0IBSWTQx4DYYAXbiX1obAnx35AgqhHxFGtcZzWKVSOFSItzckAauD6mWIP6c5P
2rgAPND0QFeWWvRGkcQCWtlMVhZesikRpwaUzpORjtppAQ/+h68NJm1RuwDAf6MLnM9liLhYwj53
1PhodXV6VMZ6j4C0UV8jnYieMukEwobrG22citBoa3wp7AwEVVxX0YNUtQwIUBMeqjn9dT9sbK0f
yDeWTqdbf8PQ8yimS1Euzrw2FH+1QRqiKiQOMjITf36XLVaNC8xoIRevOwf0J2q0qSIFEbMkPLdG
myq+aTfVk2xnyyATjTXDz6x4/uv+K27coaTZREVSE5SW1jjLEjH1DoNcSiV8GM5NrzRX15mixzB1
sb5AguA6tsZeYmJs4Ag8CCUEBkI+5dbq5o4r6O0YiZLfV0phHpMK8aUgidFiYf5RUI5B5OyvPZ7e
hp8acfOrb1ysupwakBxUzJCLXs1M5QAJxZkeOqgamd/Dgi6Dummm/ujGYvg4zZ4C9qTJQIpqST+m
PlYc6Q/aiyOT9XzOk1OH/NFX3DezKIDv23xTO5gnH1pPSlzmAEE9pFXjOoEkhEU7KeXW9U7IQncW
MUsQSKu45ShxldRVRctZiUtE5Ucne6qnyjvVTkrnOY/b8hJ7mcf8p0rO9z/6VmgGQu/Czyc83yis
CgsSeaHViHjrenLsa6M750m4hyLYOqyeQS8EbNXyqGXr/dZZKHPm6+rA1afUqXiw1EYFp4rpc1hZ
WJyURrbTV3xFV69qHS7Z/3/galc1Fa6JEA9QPXVKm/56mweLQPf7aAQgyJ8835wwRhIA3nw9ROfL
SZiU3F/azZemBUiUot9I8fr2pXEWR0cFXhoho6rfj4rXnJI50gOlNiw/8sq9SeltiIK/wzCBfNRF
MvB10vjbIit1m8oYzRj8SyQG0tJE+QdWwtEOxV4RdBsq3jxKX71amQIw8tJFttl1ip9zPg+Bh5pS
wOzOeG6ZU7PG+Z5U0NJhf/tNealFupmR3WJhsfqmNRk2002+6ZjqrGfogYcEhHJ0k1BIX9ht+TGL
6P55SosBlbD/2Pd4YQyDKNU4opDH14Vf1lruPOp9fDWMPH4fj3Px5PZ1NV9SwK3hzg7e+picE+QP
0Je9lcJqZTvoCk721yyKxLMRth1uKuH4QZRdunNfbz2KqhDF3lfyxbrVOJrRZKaNANxqe9WhS11M
hpAqOLYZ6tf3j8TWo+h/YVXmwji7obepTVGpUQczNpkS5XHSFPF3a8ju4EzG+Pn+o25PHz0weg2k
YIvw3bpvJPpcmbh2gFhTeyott4VlDNEpC4fsQJNkPt5/3EbKx/MW+7XFBI3cb/k9v52+pk2nJBrQ
zEUq0f0smyL0xzkEjazk2lH2/QQCzTZOODJMB4yusqcKG6tgzDRjpw1ye5vQaoF5QCcEgDnuKG9/
iC2GWFaSHxIOXfrBKy0vMGxqU2QLnMAcJ8tPagXsdyGtHUOPjW7920cvl81va4DIkbBkP2XXelbV
FqROW3XWUbWy7N3sotHnV82cSJ/WMwTiXGuMa4+pQHXtRaieWi7mjtWrjb3AsXEbYEWD5gXihxzh
G0mDsWeIJanPr3qBbURRtPa5U+bklMqRci8X1aMh2/TQSeny0Zr4nJaD+h+2/qK+iEMeNe5NDd+a
GnYV7JFr1llOEBaN+k3r+y6wcTfb+Q5bW59ez+KOTVv2BlIi1aimhQSRKqvm/yGlUKiBixrNQWkr
56Wgk7ATQDbXlwSGZBXZaTxeV9eBEZtoVVhKfA3TXpz0WKPDlUy54fdaaB9KIzSPVkPcKnUtfm/V
9GyxIGp2+gdbb00ms2B6yV+psd9uPnTq3aKNYMtpdep+V5vOfi+nrDghq9E+mmRwewJjmw9kfTHo
BB90Q+VwtDQNhUfc1Fy2lpWr4tOkpPmjMyjxR4E29E6qtnXpUuggt4DCAxF0FWHKuM+MCqPba96j
VOEMAy6DxYhRXdGnE6WtDA9Nahqf7ge2zbcE3bHgP1/b/G+XNY7I/FOJ5lDjyfHbWMWdXyhx+jxY
IcPaKNnrUm/d8oxqXrkxUJvWt6xeN7naFW58dWob970BqRgtl98mO7TQ5M9njAPjLJiolv1CTH/f
f9mtnYyKE5LyMEuI5+ueniVL2vQeNpYhcyrcBSMNkUtNQ23orHT2fMqxzbrqje6cMAoY3tEuMz4V
co6dnXJ9iZSrXEejHwu7DlEwxJ9X39qurTEWYx9dBfNsXyCw8FINirqTZGw+hSoTGLfBoVmjt1xW
2BUus6IpqY2/6cx9qZEk/N/Omm5cSNTpOGcx5qePuN63Bn2Pul8sctRCmS2fNhFtxGROune9WuHj
PNEhuKpu7Hzl5IoM7CuiqX4hQZf6ogfz6ytxODf+5LEZfWxD+yiYbTzHcYOore7QF3LxliyzTNm7
1Je7cv0ZllYdQXTL+EuQZ3tJrlGK22btBcoQz0/pGLfuOekTU31IyXFKUk+9+xrlqrQOjjuqj1qY
VT+irg+f7FK4+YFcoPxj+4HF/pwsCsF3gGU3bcwBHoYoLAVQmRINp7HujFMMlv5vXZTqx7GY94Tw
trYKmQsNRXQSFl732zDAVnEUicjzVYeXfrX0EPGhHg7th/ubZYMfhzY/CRQoJarFm3kYej9KTBcs
uuYiFa4PSS7+EYe2+aWd9ZqdkIeoGUJNin7ovaON75TJyB/QLGpkMMN+bZ+Nqcyco54vNQn0zvFb
7NggBCpXV9wHxxJug6iQnL6C8nd+NjLt1LM2cuIPtpvWCB/Mef5SuiGGoj4zHbd7GFAU845lX+L3
ZkFDdf0Z84nhNIxINDxMnTvN/mSW5SPoPi/yB6llL8VU6fY7NU77ijZsHzVnHazEd4f/SfZvF8NP
B1rbRM6xrUiRjvBl6uhlZyU3ti75r44XI7C5m0jm6HNWzlMHQ1edjCvobft5aNvi4f5TNu4k5oYE
TKIVzbF1nJJeUiIAwNylSkv1samG+tEukvYq5ix/hn34xStD7ev9Z24UEZRFhBJwIYwT1xPuTlat
npdsfXQWqmDMzfxSMwM+wCBJdgLAxuUHdADSMbN0JIPXoYtLPxX1DGhoqstfledKvmk2vWD24b0P
I6/od5LEjefB26FnsFyADL2XUPpbAj2FbgSoJAciEBoTBMoFMnCqhULDKlKMZgygW6rpl/vrufVQ
hhJLykTBeTMbxKVX1FMvw0uXKNpxHvSfTjy3vj1VSDNW854lxMbng7/BWsIcJbCuu/S1k7QQlJhP
9E05kG9HS/Tmv7bMoEyMdOcLbsQtwJx0brknX3PDtysamUYVqfWC/yhrFCJUTPHADBo7F+nGEiLZ
CQ4WdZEFzL1OgE1I2JXNeLVRGaKcap3uxIs9eDEQaK+Zy2PVlJF9uP/dNhbyFSFErUm7FmzE21fD
MNZqURNULvVg1mgezsopq1LGgxS7O6u48SjmKkAhFi4EA5bV+4l2SmNEywCs1LI8OZSv72RlxHlQ
i93ApW98siXNpXhZxMVu+t9QQG1Fnw1xddBdLo4y1KBj2rNqSd+yZGP7CWXkr6Z3ku9Jnve5b2py
zKBpCfOfLEvrd0Tcaj4YDczlY5XpaDyPUeyezMnV/oLL49pB7FW6B/Hq/zg7jyU5lW0NPxEReDMF
yjTdLW/3hJA5O/HeP/390J2oKaKI3hNNpFAWkLlymd/0cISksWt/KoMq/9ZsYWKYUibjRxs3rSN3
8r3nIslS6ezT0rlptepTT4dgktKgip0Gsfu58kOsRA4i8t4qf3ordD2wXt0eL52byJgENbihL9m1
GpG4cbT5qBe2twqoRlhhJKikH+u98HegEoqIbW3IApCA3VMML8try+7IXPFolU047GuWGdU2C2ID
KIE2mdFZNWv5P2zuNRytvANSnO19AjwfJjvkkqDKZckbNfpFzN/Ksw449SBOrD/4ZT4JVoAggRju
/4tbvXxtoEamtl2SNFBCETce1URzCs3c/jAoZi58bTSsM8q/V81Ko4Mi/fYIk+XTNv3TucRuZXOE
HfJCU570NFgKvcDYKZZdTR/mIJL6+aB42XtKUIsMsKwVaLvFhUWIzxVU3VmgRZDcLlGbtP25sSZb
eFkBgf6Xag3oFei5FgbdNEPAvR8Yd9dnzgzpmUwS8trLtxw36cgkmrfcVUbxqC+jeEP/VHbt1oiu
eTQlb6CxyWcYZe3ByrsvGVErMP0UDTe87k61uhicOCsvsrJ4eMTbPw0Yn8K11epo396eDlSBOH4Y
zLDkTR5UjFXWtyj5BzFkbDzm5+gJZl5/uf8ybzM8GANAkIhb8PtvvEMSrRiZ8xYQppHUK1Dvm4zc
R4egLd0hrImtddSFzyaNl6Oh0U5LdSUroAeCeh3J5XYfNbIo+lZL86BEguJzWDbTc5YlpnzKUQv7
FXXG8L5rC8tHYb9/TDVJpF5aZGXmmjauYv/h09K2g1UNhuaWTC9AVCdoamT0NqtPdZRbD5ERqT6s
4+jT6984YIkVJbrmgVvZJ1DGatebUR6ATM/QFnbk9zOUddfJqvZT4/TF2QIFeTB03ul8ILCD8tM6
CEBGcBsf2qGmd5uLPCiGsjrPpkBjQjGmdyOdZr+31N9z3TuXtOkQZcza4kTP42gWvLeh+dLsNPom
a92yObfSGKJXYKVBQ4P80te25iXgeg/C/e6TgkoASgoS5XbiLOm2UOTQSIPJabL3GJ0Ojiurk5O4
mVJFK8p8nJ/KTkQn24zz0i0qc/y84GB4BE6+zRpXQOtqYw/g2r6JFqE6QlfH5i7AUyVd3Eqzxp9V
Cu0T6cxJnAol/S+HmekZQVkBCn1DA2p6tIR78oKVQox7js3l+ji2DP29dAzN2u3TeEi9Rh0a4+D4
7H3bv1de//6vhIH2N75GbZIFdiktb/SxNgPMi5uDzvfuKlS7tCiY04F+frnKRINU5HXIp20dowgg
AYbonMaid/z7Z3T30wE6QeQJ8N+NqG8kj1QbDldcqKv12dB+o0T1E6Mv1SscpJvvL7YTgokGxEF6
sGtpqL58qr6TJ2GlWhKko6omn5iTpF9VHDPUt6lphReMEMoHWe6n6/1ld54Rah8jLeICvOBty6fT
Z50ptYHme9uDgB4WqgMvTGiBxWraPqpFPxx0f257v4iXIgyJgi3agTeC78A6hypu6DWbxUh33R3r
Ua2fbKmTQMXa5fBhkdVBO9dFnEX/tihSded8FJ3+6fUPDlh2FS6kvX/zcVFUUlOWjgMbQPQzlNbS
r9RmACZXiqfI6o9EoXbmZjw3QHr0qOG733CFBgIioxGUZ2ytxyQrCit/iGf9qbGX7tJYJtYhUYrk
0qy2Hl45jYcV7mMqCeU7ad1w8Nn3dtt674KuWsFb21sXkfZe12nsBGWU0tHMel3Kz0brzF/qxo79
odfbB6dSxOulB8E7w5cCv7ACrba9D4GKW5jmTK2ECHNfX4rMb+yzkgP3j4enoXPeaYlVHFx7OwGD
JBVDmrU3cDuQBigEgmFwGJXJIfItVWe9cZbyiAu2kxayCiqAq4TCqpr38gBHjpo7FEoInhpS7EHO
aM6LMof+nONZe3/v7i0FUW/dRSs2edvSLwC0lNaCiJOzjPCf6q7B9SntnBA15wEHyfur7YUIKEoQ
bGjwr4j2lw9WS7CM20hKglyecGqLQbd0AAiuzhL/XMBVvT7qUp/RHgOMRHdgm6OIZCn1uFGTQG3z
+oExt+0Xo9Y+UCKmpyQ02oPcd+9l0oRb29FU7DeIuAIRkV6VWG8Y2yiIxnA5dajq+CXyQqf7b3J3
qRWZycR+h3KSKdMsxcikB1JOUlIthXpKp1b52uHDdPAWb/c8hDJ17a2j8kmU2+zGthWOk1RTGqBK
T35J5XlSO+iQ9x9oJ81iGR17GW6QnZ4REHyTja+yDALDHjaz6WUtZ06VI2xo/Zr9Dvmw+mIhaepK
yqT7pt40Bzfn7YWy/gYLxy8qe1T3NhnllHRICc1klIbRs2GI4tdpkOanhO/tjZUzGS7xvHRx/UJb
Z06OuNDr//+y3md9tAZRp2XH3rTH5U6YKAza5CNq2ySuaTaPqd02J8F8z+tB/rhDtczvOyuND07m
7kfmYNJCw7ud/fjyZHZK2yOznvP286g7LcimX9pC1169a/80xpmWrkAT2B4vVwFOWsR1ipDVFEmh
V/KvvLFRLF+0jXQQ2PZepYLEJfNQMtcbcPfKo5ecrmKpsCuvo2V1586YKteSFwfe1CSfQVGOZ6Nr
jSOO1o5ACo9Jna1SlcH42VZkba13ikQbI6iHwno/lXryKx8M0L/rJGK40JrEnCOLpPiZyVtVX53O
ik9cBL1vTm38qV0isCaIO766pcPPYuwC4IjU+gbnIbRhKCTNIC8UZj2D3ErCDwuykK0vNQ2g4fsH
em9HwSoAPo4OAwTDzY6aRJVZ2EUnQYh4tuaij2V/qu2ufb0EIE/FYQUQu5Kstnsqthi8L3GZUPX3
zXBOkHT8bCMOPKDXYU+PZZdT20NOzgSKhFp4UEGoys6RRXkIvVkgm7dS+pY+ZFXn5EmwLEudflDz
bkKzTBOL8JVVefBrPlUDUk6FEqMtNiajOvsaSDbNVRXE39zY1qsIX4SkKF0pBhnoT0Zrt9dsWdpv
3aRWUDL6akDPcQ7Nc5XPU3yV5UEL3WXWI+0gAN5eKyizrZwLyiH27ra3aaB6m5dFmgSNrOZBnk6T
39lGdu0W7Wh/7AZ8sOMcE5R0aIFtgq0aOkrdDkMSRICp3paDrqFUhkrVaUaf7RTX8fRsGyNyThDc
/md3EYg8Bduk1+9SNIyQpIOjx5xpE5GSLu6FYSAgC86wezMtg+RZeW4dxL29s0COihcdU3jyxk0z
FUniqOhsYAt5Wg8PhtVIVzTD7KMGwd7XYw2EMPl46HFs3ugy2EOJ3BzT1UYx/UiOTa/tYGw6mbAO
WNm3mRwNCJBx6HwBQ79R3CJojxBTRrKcpeqeFQTisWynZTkNyuAvmj3797/T7m4BK8nUjD4XXZzN
K+zTCe3F1YkpWzT5J2pA83DqrGLQHzPFKhS/oRleuxnqgpnrFGlpvYv7wn4rpx0Upvu/Ze81o8m7
tjlJiG4qD3q2QrJnJN0jSEK+rTdhECWOdU5wqDt47N2lqOGZ8XJOblQTdVAkkEGB9ZZgBQdfyeRW
eR7R+fIwb2Hue//B9j4qdSWtUz7oLUgkwhpFtqSUkqozCm8C0vQoErAHThzqvwBhHsF7dz8q+BCY
RtQ7SFJv7gi1QlGdlhvON+GoZi4ah9mj1ul6dUXneEm9saR7gDqV+DQXUVKfqrAR13SqtKP+zM57
Rlx5bf6jZ6aTf71MTFreyqih10XLZJm8XFlwlAFulVyHYqwProzdtQiu1AeMYmE4vFxLzXo+NV40
AfBm9Wo6SXNyLPh0qQIJ5f4H3Yk7jHrpN7EKI/Tt+xVjo0fQiNk+aAVe8rytzqEcHvFR9u5Ach2M
RenGcBX++cx/Neu0eYK2C4EiMFFr1V0EKadf+Eop/wBsst9oSlFi1TGGavHYl0PFZYj34PQDrfXE
OaHWXn3unFnuTzry/dey6YTsj1UypoqrKTO2qIqOarWXUHk3LuYm6Qrgsa2TPleZ8/qjDQSGYpja
G12UbeaG5zgTZtSLA8nUsOStbcXNcpFeUzMzDo72zmFjKUIn1w4Y1G2tkQ+xNqhjnAUl+uLPitR3
ttdAR/oe99J01vRwVg6O997Gg+ICaYiUGMz3ulv++kxRt6DWkZN941IxP/etbl9qSXSIJvbOQTmx
k33j4gHolPwXTOb24aq5XAZofUyBbBG/kwoneVia1CwvvHz9GcqcFTDXrLGjhGd48A33Nj1FDHkM
KCNy//XF//WYaEkB3chZO0bH4zQDxjx1RtwdPOHey1yVsbjSCZfcty9XKbVBCbt1mubUeW26wJoM
NNql5F9z0ZODvsLeVgFHCradmumWdIWmZoLMfZfh02Ymp1iNqsdJEh8qdSj9wrLHA22gveWAUayp
O6QAdszLRxsRH6pG4HRBUea633LbfBE99GZJH9JLrhlHA6y9V0nLmBwMzSgG65u0xYhTq9H1PAsW
dOn9VB1Dny1Z+IUmvX5khE8A7SBah3D8bzAw1CtoqYDSCuRwCB+VaqhPiciPBsq7D4TYA0MTQFI3
KofAq/tet2lzdbOwvIne7JuycnR3QZ/38/0If9t95YGg4kDgpud+0ypMhxJ0VJWlgd10y1kiLjID
i+y3QGfzS9u26UNWh/Kru6AsipwF+TJx8gahW4Dgq2uREkhqUmVDKAN3WfX7/pPt7UJIKfQlybQY
e61P/vcxzrFMV6HMBhooXijojVs69XwW81D7klIcvMej1TZ7UK+LlmsBFeyhjI2nKst/JHWavus4
el7Vzunp/sPt7RDAbOTqtHnQWt8s56gzvIpCpME8wDPogRx4UgT7VJScgPtL7T4ZoGSgeijE3qSQ
+PAuCBqzGXVJcs6xpmZXtRWdFyexfGqiaTjfX28v/LLvYbODMr6l3Wnq4liFTePFSZXsTCpfBeGq
qnx/lb0XSO6EuAXX9O2Mq9Kx8nX6EhE4e3BOBjTc00yn8ip6tfkP34oJAxUq4xaSxM23smkZZ6NJ
OBSJGp/LMI40X5qW6YT485AfLLb3tSwkdRns0CW7abaWYrEaoRELpUiGpKhEoxdbCDnLC/M6q2yP
ECh78QPUDchUSIMA6Nbf89cpA3UC86TgGpudvPjc5F3rIqAbn+OqlT+jL7Oc1Fg6gq3uLEqSyA1D
JczX22ZZ7MO8Sdc+OS+gDcoM1WQ368zOm81OeKaUY2bcN+23+1tmd1Vi5KoMxcW9VWmSLBWOqbUk
QVtgdRhTQV8yRkTnrImsR2R6ivOylMrr9+kq2Mls0lDWXv2mwqkGZxmqpGHRuU3f9MUSfUiUOPVz
ddIPwGI7R4K6n2YY/CJqi+2nVK1Id4YQX8LJihT7HJpZ/VakICcfSpPS5qC02NmoxJMV+wErclXR
eLlxJtw8Mi0KqcfTzPqnjurwMvR1ezHiUWpdZq3jwaWz9/kYQlCirfLaN7BjXuJSDAMWj9DiJC+O
8RJR9UhctUgdzgXweE+XscK+v2fWs71pyK/lwDrW/ZMQbT6fWtv9YGLTHtSFUr2zlOkNZax5ji18
Oa2oji+zKKbLhFnXp/sL731M1qQ8QPruti+lFE2fAjyhEYewV+Lh14P0bz7CYhpMM/wP33IFrdP2
J27ftKdmlZQBdfg40Mwy6jw08qvWq7QqohlWQql6Zxdc9Af30s49wQXIvY5iO2iFbdaH52y+ZrzQ
4dZZi+kU2bONB9fBB9xbBR0xCiwyPmL45gMmZg0tqqPnXedG5afz2m6shuIgau9AzzhvjPwsiD8U
VtuHSUQ2VkhnA+RTSCK8gbrvm1NX0ruGY5h4KaoVhdsWdVG5CkwgXwjdiPwlBmgiW1p30GHY/zkr
OHUlTa9WaC8PJ+SEMgfBSHqhgfUQQ5l7Bf4ZT8pSmF9xCa++FeiU4x0l5deMuZvfp3X3LCZUI+9v
4/1fQmd1VXPboYxFzpRxchUK6iw1Gm+e9PjJSKSYLW1mTtCGonvTKI1+nktjfotys/wcNXjK46LT
vZ7nCkhDdtgOzJ/RPNq8FayBzaUo6fU2afQrQ3OGqi1pXURX1cuYSPV/2HpkXUR+wv4tTlhkLRAU
wySlVJLlg2HV6dsIqMLB2d0JFBqZv4KrwyqWt21gI75hzgLd9ADw2XhqNfvX3EbdmVS5OrhfdmIh
jH+CBMdo5W2vR+3vVGEI7ckqZMj4TVn90KMymR5yu83eyLAXKreN8gLMS43pRW9PpnS5v5P2Vqfx
i7wrWk0A1jeJiljsqs1oVwQSvVcGwMBtkrotz0ozRde01s1Lg+/ASSWQHXzHvTdMG5KZPoGYu3X9
ZX89dy+EMs9ZTqtbTudTYkm2H1lheqFTVR7EkZ35M+AB4BFQ8QmJ2x2KkgtRuB1FkC5tF8hy12Aj
kude3orpk4WGv1tgl3axIrwiXYasr2cJUoCvlwA3DoF5O+rHNmLEvJtPPA/pCYbKcl66BZ5N18Y+
X/bgxe7c6ERMfibUA9q8WzQInuclGoxN+FAkDmpMkjE82VY0e43czH7K3PYUjbL4dH8f7TAGVwYk
ms6gBygrt83Klsy7FBk3goxryHRahMVU2FzMPD8tdYnDywBaDPVqLS0VeMOj+SExuggKvmGGgzdZ
lfJVUQS2BbY9/iuPUVb7aooVg9fUufSUVqHI4FmrCNQ2uF9Zl2GZxPtYmTodN6GuegzLdJFdZDlE
cu6atvymN6UyX6il0sxlCN/9YFxUR2eGXc0XLGpjnY+OYqo/Z05sXwvDnGM/V0T5roAe2Ps90pDZ
L9rjFHdoOSynpet1cZ3qUihfVbWbP+E/2x4hJXaOI4qxUFMY7/Iyt1PXFMlECI5xFBhZWF9ynBrO
Q48OXiZVyf+SioHMHBYRZJxYvt7/gDu7BjoCDRwU68g8t2PDKFTqphgZcqlVVAb4SsLenKL+PV0P
9DEG0SCImh5h53cOJvk7PHpsRUA7b3PrOsMyp3dgR+a9qE7Oksl+ilz211rVMlR6suoyiWLwWgv8
2TCV/ff7z7yTxdAtWE0LgTGt4ImXIai0hiSFFkqChhD5Qxtb8VnOluZACWRvFTotgPjIY3Bq2AT4
Kscjy5nTdcQ2lMLFx3fwy6yYDtqL+8swjljbETBOtylZu3A9RKAXjXEpcjefRf6jiMojZ4udAgVt
IwI2Ae1PhvnynYlVp4adj91j5BjPlY0fUdxqqtsimOCX43I0z959LJJZ9GMg7bBJXq6njThFOQVJ
dNFJVZDYXfZxyoajWcv+Kg5zUIe7mD9eroKwv9ELrnr6faj8+2KWDU+kWay+Pq3A7xhYJ/cdWfgW
vWEl0NhBIiFeNOqdcAelpN4qrRba8igBcn/9/mYlukXQqmTAKS+fKioVNclrMHNZgf1ZU4HIjppD
ocG9mAXLBhYwaRmolM0qZtf3VQ0CKdCFJr3hOFl+grjb02KnLcqWk+UTUQpPUabXi2z/saaCd6Oi
xHHTQlokB65YCmxUWRhgzqWMLd0i9e9hDX67/yZ3khUm5CsqGE4Go8zNLhwjW5uaPI8DYVbD99Io
ap4sbj9NAKUPPtreAVuV9qECM1S6cTZPnEGz4w5PZ/w/mUM0TtCpWeaZxfKli7qv959rdzG+Gf3g
ddtvcwUI97akpTpm373onh0jjty8l+1zhTv3aeJdHMzKds7Z+liIC9DCp8m92SvxoqvZqJVI1OTJ
fCaRmB8WuKT+/afa+VqsQj5L7gbdbptaxl02TrMyYcatxsvbqcUNx2Qa+NS34xGKc2fzm2BsyCw5
YbfJlinjHYQBShQwaHH0IJHTLPHNpW+upS05Bt6CZnJp2KRfnHoxD0L+3nMCHYW0wUyJunRzfxVa
iW8MPkPBNGZN6odjrnwMkzGpfDlS5/P9l7pXc4InAJnClJOm5vYMSJkIC7M2iyBDw/CkzFrop/KU
uYnVSefBUsNrrDifKBTxQDYKB1KyEvl2nx4cxZ0tu7qx4f/A9cOocP37v+oGtObrsEmGPMjUUjwU
KOF4E1j1s5E7JGlDcpSj7HzhlUS4BrgVY7R9bFUuJb2OrSIYtUlukBaJo2/yJKmtbynhTOYSm2/b
NIr9GULi7/vvfOe4APIDOgJWhfHa9rqo7ZHLPNTzoM2B+PGBQ+OdkK3uSENpJ/kDnEbeB/Af45It
h13Nl86QYGkG2TgIlIkHqLHcx6eiBeRXI+nttU2bX//Dw9FxBPOD0OlN4SuSCj20RikCPZTbx1xv
8odmTOqD8nrv0ahJYMHShgPvs37ev7YLOFS9SqW5CJgMGb/aYVGvoWKl352q1GDTCKSc0B5OjzDr
e19uHSnTGDEAH291cYGpAF8Mo4KueNqf0saKEd1UxwO42E4AYNIDzYCJEBIO2/5YSOMb6lFWBrJW
lbILjEf73iRtOWBLKQ5NzXZOAg1pTh69aQXjlU3wrjsytEEKOQmh6fRX2xrbZ6Ytw7fWUaLCtzSg
kx4+u70C/nKeSuNyf8PsAYD5ARChGF1SMGxrFD1UUnaNzRRnmSCnLL2eyi44seZHGzkJRny1US3X
gbARuVYq8t8arvVflqidftadaif0ljuhuBJc6/Dg1t75EtzYHCEFkNcO5Ar/eDQETX6aQEtVFvZ8
trRMv1L5yAevYScAkoIwAf8TlW4IYRIQfpMeWEYuV1e+sZTDE+aIPdZoq/U6lOuDILT72om0BCGg
H7eO5JKRCdjFID96J+zetIlpvCP3r+0zbquzfY4nWVrwD5xS2W+RfDYDLTObj6itouJu9VIiPyx5
ql3B4CNneX9L7L12qp21HQgtDYPtl6dbqqKxVCZ2RJkY+S8pnuG2S0h8hKOhvx7mzRtfL4DVRvCm
+SupdjaRb6BPoMX/GqHuPNlNP5w1mg+fX/9QzLagodCCXK2rXj7UBGMojFUjC9I5Lf1ZjmOqKwTm
cnW2DuqRPyXuZhLDpHwFm1KE36bQuGwacxTXedBlYfLPWDTL+27MltAdUyd9UEZHv5h0YExXT3K0
d+zSOI0d7ZtXHx+HwMKIzaZAvsWqJEohOUmp5UGtKaPuwSzsUx+s2wpqm9XmSCb0dts4NOvJINZy
byX7vXzDZdoPthyBLrfWsFmmc/ZlNs0fCL1qr77kWIkJJfkoRNib5vjArV6EiM8HKg5ariGHy0Nd
Zkf4m9tLjlXQYULVEofcm8BIm3zUBjtmMIH+7mf2iXwliUt/aeDtLFeOzP40yGjMH3y120gEHAxX
JwIfuL6bnlHKnZ3UyYQo4WJmH1ECVmE0l+0bc9ZrcRm0WFHP94/G7bXKihSz9OThBdzAla2yoUAz
9DgYY4HT9tjlvlRZykGE3Xud7ApYFisO4ibt0kqCXcu4PmjrTFybslROc97bb2K81c6UAt3HVc7z
9UeRsT1CuX8KP/7YZCpRTKGiLFSzcVKobhpy9BanjzwahfPHBmXbf0empQ9K32RnRAiFW8EZLw4+
6d4LJsoBRFqnOSSFL09GZesj74RhDp30/BJGTvhI8nLUBrnt+zE0hBdJp8oEobwN2+A7ZgXrhySo
JGnuL3OsO1eJy/uTUNHyO6vdIMvw36PsAwDcuPeYpDbvXr+TQBjSaVXZScSdlw+KbJ/ocjWCOxAO
4kHTJMUfEcs96P3tnRCOJphN+lcG+dHLVXpect9hUBOotli8OZ/6d2mjoocuxM8kA+xy/6H24hrB
3KSHBXD4BiFXoOKCMw/0AVkhuEmNpuFKE9kPHbJjBxtl74zg4qisCLm1HNtslCFXNbafBbQ7yiq/
dwwg5miRwjCxzGhVWe7EdSnm/sv9J9whadMVgby7cpS59rc1bz9L1SiXFNzCqKfQswHaeNMUyk8C
yOu/Rt42nQdnXrkYIp0dl1pRD0/1sthv8dySGO8Uwv51/zftnZn1464MXLLibUWao4BoN/MQBe0Y
az9TYRfv9OE/GLqu1zRdKCCWQKi3taBkSzA1GkYDttGFgTUiw+Kow/xsNvKRZP6fgdjLrIAPiwQe
AZBx1Q2ek1oYySmHwJ6kcYaZK2oOT3U+5rO7aHULRiMV2KQJC1mvc8IV+gk3wVz8bEQZwR5R26+D
WfVv5a7LG78z60G72BZbnhZdt5juEpW64iLhqDGDmUDFnu3OMU445lTtRerl6lS1tp7RTqjjb53m
jLOntQNzAGVaQG85Slxa3gJeV3MnRWqHg+i/8zlXyS76pShR3QqlIjpNrieBoJhK55PSZ+ZzhjD7
QVm6c1JZhD2MzwexcBsBhZapXdppcQC5qPPxC2cmoC71ozGM8sGduRODAOeCCVk/5W3VpEZpNdcr
5kUfZQVN+WV8O3Zq9Gwti/qjkKfhIDLsrrfOOtmnO0Jeg1UgmW9xR0sZIolxbH5DhzO7DnQv36Lg
ax/cm3ufC10O6kJqqVuWhFQ5A+oYETp1jdwzn1OmEwz17mCVve/F86BFTKfttsldi0VpS5iXwTRn
yaPSm5VfSqriQQ2rDor6NXJuDt8qGU4CsEqHc0O9vDNK9BhxIQHgEDXG/CtFa9Lrmd9fpz7rvUqy
kycLp6h3XXJoWrXzkKgmUk+tU3na+erLlZVOYbioIU7m0AYyzuh6pm/iPGm+Z4nU/XM/aO7sEkBK
9BFgfPFKtypDZqPNSCuvdAJ5js/YOJSd1+vMjIu0lRq3KXT1oIDb2SgY81JVMXeBYLcNoKmmLcUU
V3mwRFLpmUOhXVbPmdP959p7h9AJaE+snecbhyJTMuAkLnEeNK1Oh1tEcYBRr+kBSjuS6thbihwK
GDf5Bb3yzUZB96p3MBrNA3S4lh84CorQYyBnfovh6P2+/1g71z2CMIBuDKalXPibtQaCs54YGKaW
6pg9K9M4N16Yt+rHOFTjwp1UpUQttcwOYvH+sjTRsIpTmPGs3/Sv7l2/spOrGRxtY09F7/aElcod
osw4RZMuGV6Dalkwy6NzZLe3926ZwoD6BEdOlrp53plT8v80onHqTT/GX/BToeF8mk+y+uH+q91b
am260ldf2YjbTEpKDXVKc4uroCsMFGcQmHetSs9O+agBd7i/2F5w4b4BhQv25lZ1YsQiec5N/Djk
0TC/ttmkoG+rtdaDmTXGQ7JU2lWBPfScFIl+RAree1BazNCzeKm6pWovP6YOcnbWO7IKw4b2Utb6
cpLruD7HsS0OzvpedPl7qc2+yfoxE9WkMDW28+RcJHZ7Hrk9/l20GM+hOgpfP2oFAY2r4J/m30qu
ePlsmtTWVVzgQtAr47+xPoRPWRsfgbW4Z/hvNnfDetGxXWgN0YvbRGiEUGLGDICmwioy9E855c1S
urDlJXi5vSqfsyVuLTcM1bTzENMxei9CwZ9yGWIJ1itFkXuW0kvzxaxts/JmYcjvcbnRvlptLiwX
Zk3S4CeQT4Yv61lrvpuXtPk3haKUuLbdOJ9EahTF1TGRm7hodq2IUxsVZetKCHQHmaLg6u7kaSh7
UTGN/5pyYePAUtryN8UsHNUXoCTfD8MYfkgHc2lPY64WlW+qEwLuTiKGJ2ly2u5cO4n2zS6kafD1
tBe1V2TakvsZYxrHb4166F1MdCUJo9FleTOpWmU+VGMP1n2UgNx7DjTXX0ZLYfkhpNNGzAjNVLmo
VdNCf5wX+rQDknPeHJdp5nWhZE3ubHSM5Bdgi3giznnRvoFwhNNwndlZRXZRTj9zBAdRuKa3BDKl
ENOXSUzpZ6KUtbxtHYu5lAvWPzN+IzY5IQXRKtH3Nqnj8SGvdOeSD3BGHiR1bMWJbF5JPC2V7ewU
yllqnuRc6LhI6ELViGuxJnmllsRvFvACmY/XU/s/osdkPqrZFKsnIUkNuKgxKYbPyUyR4y+2nhfv
lrJuP1ZJbT4jrydydzHHqXk3m1VUuVljLt9sI3V+jeYyn50JDyu3jxH6uUqK2ViXQq5zFA7HYXjT
p4WaPo/tOIwu/FNh+9SVI+l9bqTCX/IB7mjqjPpylfHGE66QufVOyPRbma/Mvd541WjibFjRm2qv
qTwouSuyqtb9pnPix2Ie2x7j79T5hgbZaHvdVBifa8doC9cCrGM/q9I4BkaljBnKwnB+PZmLZroO
UTnXyD7YuR5jb9Lmits5MKcg+lRj52fgo+oHJY1MvLe4LGrXHkT3u9aR+XPDTDJr7OqYOHstLvLy
Y9UtxpdeCiMAYEZSeFlfIKpopsyo3RmUm3g3UEy2bm6btfSlmBrV9AT06kCq2uWjliBy/67AZndx
ydmSgU3pzMPDFNfN52Fujc7Vq077WtXqopwRWjXLf7GkVHNPxUzjqIG0c1dSF9L/Y5JH3rGtjKt0
EjD+IGIYfa69A4gbfnJqx/6VU5t/rFvldzNV88F1chPSVwIGElBckCQ7N0rpbWqPVg2DADudOfba
FWtXxVJymiXj5/2L66ZlRIcftWZKUrQxWWtzIU+09WVjtPLAbNXsuz05+XuhdSaYIyfpvlXoc176
tC05efP0BbxuUp3u/4CbR2XkRB1F+5F0lVHiJsJPydQu2VijG1075fspmmYcGsORsq1Jz/9lKbQz
gHZzpWxREslQFMKRIQKGI3zNvBAL9ITKOKtSeGRTtf7q7YVCNsfoEAWbW45CHC2AHe2CeW891r9X
t65fSs+k7PUPtGrjckOumkHbrqKI0XYDzE/1pA0c22aZEsez7cT4scrHLgebcu+SpODF+BTI3Qou
fnkX612lzU5BAZXC1H9yYm28DAyIp4upTaSttRNPD/pQKKdSVqajU7i3TXC+pi3GtBkQyqbjV9SA
72gRcQpbrCPzTm9kV2Xdh0Lquter4QKiAReALi/QtRs4TWHGchct9FFVBc5/qhKi7G66tJiRHLzT
P8jTFxtlhS5yVfJG8a29qWtUUzJLJFkZaCdZMvprw/Rxbpz256IX9v/MSOe+knM7Vd28aYrn1Gwi
+3nWK03yu0iys3M4ZfF3OSxkRrYjhe39HXbzzdefh90aTARmozc7DMvOWceuNA+isCk8PNW5R9pl
1Pyscn4MwtJOtj1lXhgWRwSqm1STlakUQJevEFJkOl/utlKJo1HUfU4ZEk4nSSvyU1ZVw8VIreVJ
jY35qL9ys8PWBan4VvouVcM2EiI9XId1xIIFrsZBOcsTx6r6ACUlO2hS/Qk0248Oi5bChEEkLcH1
rf9VfuF6M4PQtZhEqks4uOooQGxP6mgIX9e6hnsxrO3SJWNZWZV1USNpOyfNP2qalO9lTJw+qUas
z/4yw4i/Dj1i2W4RG2101Zza+py3rTliBFGl/wAXyL5nagh2aZ54vNOglspyGmtt+VVMEmKf1RAC
bkBwVcmwzmsa9Qt7vu/cpF2m4X0T0ak7WS2kUqZsMOxd0h6Tphoove+1EMbkUg5YsYfDaOK4XIVD
54oS95c3hK30Y4MMVOgqsz1+vb8xbwIsXwveID1rFPDgR6ovX2FRROYUFcjaxzzryVzC7rMRS+lr
cXXrKnTBGGfCwLkJBLKV4H71f5ydV4/bxhqGfxEB9nJLUtJK63VfO/ENYZ847H3Y5tefh76yJEKE
gwBBYAQezXDKV96iFuVFLYTOPZcqL13Z7qla3kPAGIb+FPcXSch9dyjNssIuwJRepBOlp6KIpgPx
jhrOaTbw/bUoSArdfJekIsVlzpLfks4x3k30rcPHq3oX66w/hDYgkR8kQlhQ16tqT5FKJYu+f5qb
ywEzIi57pac3rRpzmLsKe5LLcec4bN0xDMdRMPEfvaPWcdI8uQJPqIHE1c/YKsdzpsSu45NfOsfI
rM1v8MOylwhR7j3C3dahR89nRXaDPyACvp4wW6vhkDXVxR6W6blTixG8WYQ12ujtyf9uDoXIMSVV
RrtTt8mUhnRvhS4hRu1S4FRimCqIBcy5dHcCnY3P6Ko0WFFlpShHvf96VmQRsbGg13NZeq8+LWbe
XJrcsQ8arYagaZP6WXWiamfQjflRUEIdBtwkHaTbYKQzWpvIXJYXpLbFNwNHylPaDWLwU106e8g6
beN5oF6GVBDl8A3TSwpnZBAjm6YjbfS70dLOdteVft0XiBOmi+oD188OXT64/060CsMmBXOX22r/
lEGiOSmVtM5UwcSqVin9qFX31Iw2ImvavVSDEGpSwRrePGCrcpA2z7wnqeUAn0LgseSyRKTuiLVD
/RkzoP4vCX74OOdoRKG2USxPj0/z5hqtbVKO7NpxurkjWxe4S0eqfZF6bj+rg/UegwqUOacSphQO
JzuxzNZw9HUoBtO2vJc2bOy2knScykvjasqrW/cID1glyqPNWByks4h5Z8B7lA1lSOgtmE2CUbpv
WvZjU3lFKcCsRnbzFhxRfChFk6C7ZOXZ33gTTceiFY0TGJW3fI5ENp7hOtU7MdLWxqfkDkWfLOre
H1SflaIrTUA2pd2nzyXsJ3R7x9YXSpnu3M+bS4xzFnkasRjgseuDXRaqbN18Ki9uYYuDE6feCb2U
4slrYudZyM75+/EO2poatX0TYByIFOZ4PZ6ezM002QN82DjpvzGSJQOUl81Xaxw7c+dzbk2O7cOh
o+OE3urNgRkwm46xsMrRWsJdO9dyedJavT3VCJMEgzMn/2FyZNk4YlLSZNeuk/8tCiu0KnciiVNC
w0k5yaj6OHrzfEixRP3y58v4+0jrzH8bCVSJFkvCoYugyRwCC8upe1F3wz92r2C69cXIJ7BGWgmR
1u2Z13tcYDyNlHDpm9qvwfG9FL3AVQr22+t/mNWKGaUaCr/tNlhY4L1ixgs6KlMrcUkdDntYu9xv
EzZsyk6qu+60m5B5hWwbdA1+6Z3dLGFOqUylSpRdhiQegsk1luekceVOKLK1equwJqG5tZH4Tb2d
mgI4LDrV0njNZJIfZmHJYyP7vRLP1oRIcEg3yKzW3uD1nhgLj3pSS6OujwtUiSgnXwDv7CHYNmIr
NgLBK88A3e7bJggG3HY2t7iNQdhEF1XtE990l/5sjXZySFzKs2k79icCwr2ramspidChcIADvOeT
l3YBqoBHDVmuLIWvoS5PVKHyoJjz+vh4I24uJS8cKBEatnfUhd6eMZlK7OJCeA3beRFoao7OHrhx
87UhmoLxRU5Mf/DmOUVfO5l7Z005Im84ZH0mKZSqyafFkNmR4LLIfPSRxMHIJZW6aegxLHbqHW7K
PWqYN29lpUBf4OG7i1ijAT1Pkp8CL3Ghx4dMj+yZWnpmHscMKQJAJW4JK1iBaO/XldcNp7ouUTTO
cxxbybbL0gdKMJyJufeKXlubjTuHX0bN5B6s3Y1xVkU6TYAKuPTzZLc0MWxHeV+m9Y8pmtXvHmJt
30ZaDjsvx9YG4GogeSBPu6f36pFrK4bXFJdZHe0XR0zpV6RK9qSptqJqXnnAO/DVMPK4+f6YUehV
3pTlxUmd+H/lMMd/eYpYfG2G5A6EaPa9Od9zd78b9NdDv2L5YJ3To1qn/tvTMZpo2812RwGmtOMs
tHS2FZvMq9h7eckfmHl2okfgfHp8pu6+JeNyDa667ty5lH6ux1Wt2miov6Nyp9fy0OlNesgMtXiH
lbxKmyDrj2M7qO+qotzT87u7OOi4UzpdEzKSwnuYdlkq6LgB067ENIdWnCQh9JLiMCP1vtPOvD/S
jLXm27RsVyOu20u4txeSoQJitlonZus7qT0fGl2bj1ll27GPdHF7HOzaQcVH0Xnd5nawn1vPGL7+
8Wqj6U0rnlBkwxqmUaw0LnQFhEg0dC8J3tCBnbtuaOfRz1yHEKkC/gvnOd9jRd6dHBaAxJcNvbaO
SduuPzPkfmNpbCT8k1L3XjASMV9Ek+0ZzW59UnRFiEpQtQHlsG7y3zZxFRdtpkYIvOi4PnzW1GE6
6vGyXke7deLNCf021LqvfxsKutXozJFBqDU3dughGBY66rAnQbRxOlZyJx4ToOoBaq4T/m2UxpuS
phfYxuXTVH5PkyZ+1e3OPTWFLs9mVmH6IDSr6sLWHv5Y+49P9vvYN5GQbixjp6pwjs28rA5kNk5g
03kP1qKmn7K2O5frfXVqHRDbKVrj6F6wX64nWyOwtPQKcbm7DHHi63pcnDORu1+tuoZIMQ1kBH4v
ki5UFwS96BsWxhsrruULhZdyDB8fla29xD4ESIXoM3Haza/JTMnXh9Vw6ZZV5dOZ3fTFNr2u8U1j
Gj4/Hmz9y66iTqaO3qEHZQTRZ5Kg66kXij4b3iyJprXmW4UDzDHJ6E1NbpeGmJrsBTKbc0O3Bftn
rvo7Up1HEAjRmuqzlnrNJTFNdIQdUwmT2LZ2ENRbOxgyNI2U1WDhjqGso4A2JQaERKMzGs+PIdV9
mJSatnMyaHM4OTEAiC61oznEUy9//eN1Bf3Ktlp1A7nNbz4iCqHLbFGRwXZR2se8aH+qC9GCpTfD
hwxX6p0tvLGukERAxPGGcgfdMn+0CYX3wiRyG7tRvCfwNv9t46n9uxmVYe9G3RxrDURBpmMdeTc1
S6J9gZH6RTjW/KaKbOuM0J51Hix6ZI9XcWso+AQqsTtR9t1LWUUqip0a1yossuStVCZ5tONy/Iw4
lH56PNTGtQrvm5ubMJvA87bcniMso9YREMZitrL3s4W0Swz69M+/k7f2ZvkXEfb9d0K6DvyMivzg
0CZ/L71oA4GWycs49MbOhPSNA4AALc8t3VmK3rdHWyELzyLJPYKHsKMAkmmc7gCt3PSOc1mMaWB0
ZTYE6FcQ2OmVY/+IsBeElt0Z6jch4baGSV0jtQq0L//cl+jmBomYbPBlytjTCili/ltYi2WjhKcR
NZalS14wkH4hAYC/deAlnoJS0ZKw4eO6NH5CCZ6yo2pFYDgwXIj2SpIbGwYALEanFNuxVb09B2OX
DN5cYp9FJRp5+rlYDh41u3dJP71/vF+2VhfODZImqy0v/3V9cSpuHvUdHWHatTrNIUjEJ2RU8hMw
lxqYOyJRxhDP0BlgETweeePKpmnIR125iytD7HrkwRFdVOoYrJhjVh4y1sNHGnc6ZSIWflmpe2X9
jZMBgJJ+uMmLBLb/ZqZxgjOtUiuIIthmfKjrSP4lndnbCce3vtwqiY+uNiVlWgjXs4JRk8iIwOwS
4flxzsBQflQmcjt6F3uR/9ZQq5iEBfEMFaHblohiWooVxyjDTJ1dh22KnRvyKoWfA17e+VZr3Hfz
vFIcgKsHrH19zNe1/S2MgqM0Laq+qnKamTKdbGG0f+kY/xWBh3DtsZyz8sNodc2eLM3mFIHY0OYi
gLsDZLeT5sg4g4pQJBlmfLY5/11G89shctqPj3fj5ki8OhRBiCDu8K51ocDFt3CZdJQ4I1mPzYCC
rRksWr0XZG9t/HULojoH/+vu8hTT4FIbXtJLsixlYLtt+b2ICjWwvHh547TlXtL9C1d6+/VWhxMU
R5CvuHvpgGPbcVVQ1cRYxfrLWCr9a4uH0ge1scqvVlMmn+eiBd+YOl0y0syO9H9rJZOfXJlUaqAO
jrIg3okaVeiMbXWeMaxfcLGGcoDrZSmOQ+aM30erd5tQeO1s+/lstWXY6bWF7XVl7nER7ho21KlW
a1UTb+K1gHGzG3krRtONkGytBne8cAzKfxry3h+1k3VjYErTnfy40+dQUqF5NSa3lzuP0tZdAgoV
Nz7cawG63PyC3kKysGud1Z3Jqr8adqwFdR7PO0XOrVNHZ2q1XKXZTBPt+tTpUS5GK3dXIttS+XqW
9qc5LV89b8bbS5+7wINx+vTn58BFkpoy8Va1U5J59pE555fRUX5kXqu9NHmWPOmFGHaEd7eOgUt9
Zg3BVgmym/tfxhQoCLgo4UpV+eYqpvbdwEAR+Y1K1m8mHLV3prZe8LfHAJFfyhVc/ggM3Sxn4gF5
sq2V9Jx0zTuOxBJ4KXBdKCWmrzaT+GL0ynIoCvbu40W9/5DIRoAbQtaY0ucd3RN8aD3VNTe18KYC
Q+UGiVDDnQ8u7LxgHqAEISOb7Oye++kyKHk8XT7cHe5eItkSwWSoAQIRFtWTrpg/Jjs3g0LGOljR
wnrXR7UV6rCH/rjyCU9I5WSu/T76jLenw10so0snUFkmpml/KaNZWP6UYmTmJyAzDtCb4xMwa8wG
hfCUiXvH8r5EfV+/bYHFrlJqaq0H/Vgke1fvPXty/Wmrziimk2CVbo8ULWRdJykkn7Ey54vTAmL2
LTrRUWhpY/UTjHZt+bmhZO/6RVQ/ylgSEJlCN/7OzRqgHrC3cs+uaN131/uS34TtLn1Jktg7aolW
z7VSDATTajmIJ2OkQmx3IJcf78H7B46yAtxsYhNadnc9ZqfKQN7WhFteVFqXUcndJGiKVNH9wfTK
PWDe1uYjhVsbQXTtWO7rq2vQytTFb4YANkmV57KwVN9Ti/lAMolhkGosxyGuzWfTTfa0TjfnSTJF
R5/a7x3+sMUVcMAomnRhMtWnauyisGt5xvB22GvhbU1ybUnSG2Ir3dVbWqPPyrFcY704Kc9JBw0v
qCJPMUO3UCoA9UvkfmmjvnnOJFXvnaTy/v40aElRHl+1oZnwzf0ZZ7GdmXxBJCOWPliKNP/gxE7i
S6SIT6aeJztvnrN1i5kmE+VI8/7e0q1S21vStl5pvqORvaS6mOoA9l8lsNHo6KDDbCk7Pm5X9YGs
3Qa8feTE353c690DGmFzfc7yfuk+qnE1GG9wc1MKP5nS6e1oSOF+HZF4FwdqZln5IlHV51YcotII
ye8sjO1spFtPkDfT3O8xMfLCxIRBcJxbrzcO5agmEqP1qOp9ShWD4Usxti+TPWYCuG1kdz6vXvRc
4mySBLUr7a82PytGG6JFbMAsavMlaoZEDUoTZX0/TkX9sXDSzA6nWTHqg1e3ZXroZCE93yk6amYx
7yKgILMYrZMwDakHI7ZcCpNO6zpomr4DtTwsxhxYiz3+sBRKduFkzc5yUrqx4JCnLnomVS9h4+mW
WJ29e6WaQgl3PKcPPOa230hr1MOij2z3qA9pgm8U9mkz5zcxm4uSQag/DuAJ2ifiOOO1rBp1eCkh
vjRhO4/qe7WbnNQfIntEFlxMmrETNm9swlVDhH4dZQD2xLpnfksM5gaYmd7wpuagwv1SFWWwtJP5
NuN3/2PHzvj58S22sQfBkVhriRPlLDi21+OhDiuF0qbZpaixRA4QoSltJyn8SI2Nf5AY7j+WI84g
jwfdulJo1f+y5QPfervxB+F6PM9tclmy2AipXcFeIQY+tZMQO5HC5lArvI1L85eI8fX8BOSGNrVR
tIs9WR65pTtkOK3ouYdj/nhSG18OFvtKXaDfvErPXI9kycWRZYpcquo1loFCsJ19JNOyT2J2xQ+r
Vf8YGMDTu+qWUMiklHPXwhGOHKe6bdPLUjqV5SsRTg+HSOG+2HnptmaG4gCFcGTVqFGt1/Zve1K1
B5teCfxrqWZdMEVmGw5aK3zKjiMZzLKnbr31zei/rcJga7fxtuw+Ryb95lU71VBlcwJ224Z1PvYf
B/qsh8cfbXMoQD6kjqt8yK8OwG9Ti3lN0bFBtMNWh/E5po180RqjPyyLbf6HnUiYQJKDus0qvHC9
itWiJbJYtW1kVZkHpc9Nv42T7pCYwPP+fFZrpQu+t72WGFYv3N9mJaAmGEmDQDD6ILYbKNOcPbW6
HkUkmTTEHw+2cYNoVO3J3AAurTTQ68FSE++/Ul3JEYabB4b03MEvWwXXAuE2JwHj7S11jD0D3PuU
lZ4hNSF8yBFcBrhyPWpT4BETqcRDJU4FP2hLtYfc1FrX76wZCjbdi4h+jD2auHNTi3+N8c7bDX7v
PIVp1HLyVnMcuhYgqa5/hKN2vDu8n4ixmA4lqapV3ireFFd+k7TFGwdL0/JjjCpEBz4CeE8AErJ5
LVW1JL5I62lPa2fjoOro7JCarAVemtjXv2fWSn20U2SG3Lm2z1Q/pN9lte5bSZcfbBHJ4+NPv9Eg
W5E1cO7ZZNRe1JsF8HiZUHkjZEr0TPfF4s1P7YCPa9YkTphbbf5kO3UDaV3Gh1zKjGLzEF2kC6fs
8S9ZL9ebkB/yP8VPnFgI4W5/iDZaalrCzL1kRTE8OZGVfvBKM/ov86WMTPOItjlSsDcHq6Pd2Vse
GDNko8ej6pbeEe6vCUleWs/96FZnx2uGQJAHBR2kUiT0ND00KbCfHs93496C9ExZjQ4IP+V2vgXY
8NqZLDyEljkOsd/iMrFyGUDE3qt2bX5kgFQsL12Qted7vavKPo1S5PaQY45aY/TVundRylL17h9i
xObdWLvZa50O1pOVLG9wDx1J9Sr93Cd9f348642rhgsNeB/MPS43+3Z/6zbBiWyYtdUrT4RgxfhM
d2t4bw/pcCIZ775QdZj3bu6NYbFOhgnJcwSD+rY8FgtBhY6K6lmrZjgdtXQTLcDOqDp2cCcqXB+w
2/D7xu37nZRkY2TEgOkWrrUx/q6b4nfjxL09itw7A9d2jnpTVWdvcuaTYqb1c9ZHBvi8KtkZdOMs
AbBakWvcIffVQJwMhJNUDJpqdXwEI1Mc7JEax+NvubGDAUzTkqE6QfXolnge5Z1Ln7B2zpnmNKHS
ZnHYmcaxn9Toz++G1biYegBErnvlhVjKxC4rLsQG1IU/G53+XmARtzPKBqIGHBazISeh0neXocNi
g+6tx/a5Be89BZNoFSzEXBwdpilOldUd3jZfVFx20qOhNW3jO0lfx29aCjvZ4Y8Xl0/HDYWK1AYC
X1nsyIlUEV8iksVjXdb265Q7lp84co+ttjFvpE+INbh9KXBC6Lu+Hoh6CzhJinK2K/hplRfJhXdO
0370qAC3QaZ5rTg0jYw+pTFmHUGV9eM7T3TGP4/nvP1DiBZ5kMAc3vU13XZMxoEb+lLbdQQet04D
iING6lMoQ1la77VjnzRLoKf6EpbprPt6ZNo/H/+K+23NakCXptpLuHxXSl/a2oKr1yjnQW1kGPN7
/JlrJWgta89RaHPCbDRuiFU99w6p1uD6miCro5wRitW4keI2Q56tNiDWFaAnnhJL6OJUJ6qS+U40
WsmxtOLu0iJ52OwEtxuPBGrIzJfC6CpadvtIMJyXC8uK6Z0h3+DndWN/yhKleFvGzfi/TDFSQLDS
/LgU3XIeaqeUB/hVpuHjtBePO3fLfXB4/WP06y3ZaCrJs1zii16p1cfEcqzcn7TFedNmzRQUi+Ye
7MUFK+vG77H3XP78KiAUQuqLEwj8+E6XpO0bYxiXJLlkpGgYzxPhB1U3GT/mCF/noMgb7+2C7/Ix
BqL/EbVz78JaKHtuZ/cXOT8DBzMVoiC2kbdBQmayGWN7wKXIcsRTadmLEsgi7Yed2+Y+7OTvJo1f
cYu0Vm6/fS0cL1EmLb705qz4sZOBy7Tq4SgtO/HRK1I+/PkZM8iiKC1jEIl83fXnTYx1J3kzt1vZ
KGE/N/Opk+OAn7nh7UhnbR1n+DXUYkBkctRuIo4KrYfKnbhTMktJ/ZimXhgjkPKtr1Rzz8Nwcyww
mSAFgRATZV5Py8msqqyqPL6ILOl9qwAUafXqDLbM2mu3bQ6FSyqFR6IpcrfroaocAMGc2Mp5LNTk
Q+IU5mtpT+Nb8NLeX48/1tYm5FmkUbqG55Tjr4fqIwUCu53Fl9Ycp4PZRMrRyYtyJzJ3t4ahXEZV
Cdb0vZiyUcZWHU1LdPZwCkmPTmqq4mVJFgQ3BJKZX9MuL7SgxMoqPYxNK76nMY2B04gFQR4ktVdb
AQ/EkoLh87LP5TL32TEeqRX7rVjUf2a8R6XfRHPd467SpXlgO6IwT3iZVTIc5ULlsk/sGKWerGt8
3qIIUIyRzllQd4UzotyiKMKXDsJyAYbU7r9VN0akBpY1v3cNnNl8KkTF/K6NarazijgVyjNI/ZIz
Zp3jPMWu2prBmCR2xZNaGMfBJAM+WNRmunAU8+wdyPnz0XdnsEQvqi7d10zL5/INTEhxpvEv2sOC
4lYZ9rlmPhVOhQZz6zRJ9iQxH/1mF6YW+VE1xNEhn8dSnpxiUvqDJuqhedcgSeK+IdxfnuJ4rvLV
Yzx5ayg1mOhlUoYvnVuU0Tkxuu4f0lsvOShqk7/orWgnX0xlt/iOmonhIFRlcA5RlA4tyjZxW/u9
2sefSJjKCrQftD0f568p9atKWxpgMh11s1Qx6+/U/nEjfLw5N84BaKC1aQpJhAroTewSpbSDcaID
V2JOxTPvOoTIIgbyIak274kbr3/ZdY5KLrwK8vJUQ3331h/zW1Um6rraiKsuvXh2nB7oJ8y+TFMZ
llIVBxtEe1UWaag5yd7A91kEyBkqEGstDaGR24tl0OvB6BwXSxEkQL5kY6d8nbQpcwOSLHGGmMlb
LJp4T9B14xXGtc2iSKOBWoVgcT1fF9fZoV2tYJak7t+5LMpTZaDYaLryOfPM/9HWVE7dPFKIr4d2
5+K+Z4tQTwG2C2NhhRVAyrwe3bOkZpZiwFYK/TwPa7axOS0JZSB/EJp86jtzrC9GH+m9j5hO+Q2c
0fB+MDySSXtEG33WOuOEdNof68DxuwD4UaKBaEXB8WYXOGVcyhSF1ctQQ0Ti6SR/zIY5nGmK7ezu
re8OMYRLlyyAZ+VmqFTWpi6zDoHXMrUvWSaHoPDKn6oR1342eB6ylt1eZ37jRNFGgDW1qj6uHqvX
y55kS1lMbsTb7DU6qtK9do46Q3mTKdqwc+dvDYWpOEkk2Tkd2JswAIGgBFAN7TNTo91q0fsJx04b
YRVXy+nxPbER4ZAP00lmPPLw25WMJs8FnGLyiGVLZPh14cVvpqEeBW33TJzSqkzVnbLqxpC0I9d+
5ErtoWB8vZBxnXrVYLvxBbXV5JDR8v9M/yk+eknbUVqblZ0Ds7FZ1iYvzQsYXvelrTpDfblx8e1M
PZ0nepg/oTFRfwOXbQeSa9K3pmX5DzcT4GRWFrwKlYbbAmoBHNyxZ4/cMW2HoBt1+x3OKiTPc18g
JefixNM03Q73ZSNUIE2hVo3yO6Ko9k2cZXceYZ1NTDdbdeb6MSVJXCM5EM5/+IRrNEKMSk4KDO76
E2pxX9vClsrZgNfr09BIAgS+XEzpu+VUp4VyeLxLNyeGewv3C0Q54q3r8aIcDyxHzMq5y7vmm+NW
Q+Dm1t5G2Th2hPlU3iEiUBW7PXZKOsrMQRHjXPQVfrzLUAW1rNygr7s9f5atMwDmhXYom5KU/uaE
L/PiDYXHUKYe1y+TAuGjNLy/sqx1D7UH1Pjx+u0Md6t3loFhtukPk7snXuoniaWdFqNCTBkNkgPo
tL1y/dZKAkbjcbR4FO4km4WR9IsTzd55MeXk69pQXxLsEINhVMQOKnlrKEDJCK5y3shLbzLipYHG
gXuzd+5XH7aurZsns5lZxSEZD49X8Vcj6ybO4SivADR9xbb+Klv8Fuf0HWcLHXfnzP6onuwZXT5A
Bdl0dmnev8xqRFw35Z2XH2ACZ/905tBN/kTpGaDSsHAiTWNx5ZOoEBb1C5Jn+5OaelJ8dvrZFAcT
3S810Gn/tGFZSxXvGESqT0iOWV8zU9RTYIHNeU6Kyv7k1NL6KhBTkb5ty8J4S1HOiY488/U/TWGU
YxCNrniJyIXiHy6B5+LD+2gqwAIAyxAm0rDhcsCwI6qhRK7nNyYQefQMFeH+6OUo1EMCZvhbOnTQ
IQtrUs2z21XqFOCnOv6V69k0nBCgs75Qj+ORIkPBzc1I8F42FQ0BzdHpF7AHi5P9W1I6p3P0+GNs
xJyUIfhnzV95SNZ98du3kLadYUXZKudkFcIopjwKF21WD2uDiOSDpFkBJPKzUO1658nc2HEUXWEO
oe21Sr/fnN1eI4BSW43LKLLq48T/ERZJT71nseaPjye5VQhbYQSEuA5hPJnm9SxFowhwZoZyRibc
flrIbaGIKTni8ik7EHkRxefxmoIusc13ZmV8H7Si/fD4R9zPF7HMVQXGAWcA8H+9nH9b6dJIkehc
bUXR4fACGxhvEHWO/GyIXO481ff3PKjxNTSgGUKqe7u0ZWlWToy78GWiMfREdKs8FXk7/Pt4Qluj
uCb/MMRGlcWSYHiaivB9RtXkTb1M5tlUcn0P83WvZwNKjzIVBTMeY4LGm0BHYICMICu+D4i9DR80
IC7f83GWdmBV+LIGQKwpoUNvF+/IZsVrkcQSfw9osanU7O+QV9P/ZVPnAVZWk89LP6tPE9v59fFi
/EJvXF9qqysj5FxCJMrct+EY5ZpCd6spuYwy7ldzqApLiiEp/x0VN34irahMHwF+981SxSN5byk/
lzKfDk2mOKE1OupxdAb73Yi1/fnxT9vYeHRrkCakXUOPw7o5aMkg09nNMJan1zCeCrPsnqxIWEFl
a0X450PBGgDyq5MvoxJ+vcfxMKANVojkIjBVCFUslU5Z1UaHwsj3ZKXNje0HHB0mBs8IWM7bBn9F
WAAijng0hvT9faSEisQRZcb8FBnD9N22EtEEA8lr7LdWNLwD/jKOPmgf8d2mrCHeiFhdTrPZj7g/
9VR7wll6+o8GiJf1Dv0H0eFAtcj5mCA0S2lPqdvcx1ii/xwXZfrV7coJqyjavE+LPmdFmMWRtpZe
6vkbrqbTEKrWMLxvVix2aNiyof6jaC0W8OWcJ4EWW40FeUo1vgt6MJR/i9rqEA12vX/nqU5cX7R2
bNOQWLI20McZUWOPjsWnNpHeHn5nY4eskEoy7FUMA4j/9WdT6HjlfYJHaummY6DPsjrowLY/zEa9
B91ZN9vNMVmb8Chyr5qq6u1mHLzCMiKP9A8Jqm/aYCQnqVgicEujC3W3V997sCHCEmafn1Zi2dmf
9zkMfEAKDrT7VNq1t2maBuLAHQoKwx0yyGHZeSKEhtwGsedFLzq8EGCNbbZzG29NGcsvDTgbATGV
zuvVjZGQzRWzIJ1QM/fQ0X/BHadfsXQDotRVFC2AUqIyOiVNTV2hHTogwo/P5dYdupKW1jiZfgM1
0Ovf0HViWrwIG6BqEDn7Dm2oM22gyPt3Gb1a+59HoWnwRxofZwFqMn1SxoRHUdJGVw6rM8L7Kc/c
L7qsrH/NqZ7KcHbQSfHlpOwhF7aWi2YE0H1qQxt1mdYExeV00bm0JSLLjQueLHRxPZ78ZtXK9UWa
6g7cHTl3T40dJ+qrlvamu7NkG9cLWGp2KnAZcNXqTchQpSqZEVYY587wlmDS7eK9WYnmjykZJEhs
RxgDK1P1NiMTee70qZ0q56VJ1Sm0FC/5OMfoCgX1Unf6MRZZ8/nxXrhPYmw2P9K4VPtWXPrNcxAj
objkvYjORm67XdgpjX3qy3HxDuB0vE84QTs7b+PG9QJclf2/om+gRd1svl6LgJ73cXTuuBBbguqD
MKgXzEW+Z/D6qx57c72shjOcbFJPstCbs2blbZSni1DO02wrL2biFQ5uwblUg7SZ5x9sOKlRP850
EMhNVS7nPNPSHxO1mypUqqb7biDejj6Z0Xo/I1tfat9UbO3FyifrPW4M8+T3WptpgdRUhOmUUlH7
YzcqlXVZ9IaqmdNTQf+p9Sp+QXqMJ7QPMDj2nhpr7j4OUzqkvo7aKLC3XG+Q5ewpqpIkJWWQtaSS
h3FsRyAISNn8oN0yGeDUFPPzqEmaS13jVe8VOqVnj3oWCYtQTO8jUYn6XBGSaKE5mnb9wvU9iw90
qkBZu0NWyjDSCnDfo9nKD2gDt0rgVl4ODbeslO4pzaum4k9arJMVvTNVdCzj/ORBRy0+EPoD6NFr
5OvDzvVmK1CNxhFBOujqEKCtOrxrVYG2YFU7NE+TQn0d4JJ8wpIV/LeSKONLWrQNGvdIglMmmkE3
1qXnfjIMEiqA26Pz1gAL9sXF68YFODM7UYjXUmseE7qm4NxlNsuwQgSzReV3pNnl5XXcBYJ1GX0Z
L/RS2ipK3NBNbJf7qIyKITTEmA0hbAi1QJBFYoqdI/YK70SPFRWf1qb6G6ZEkvPAT9mXx8fr/olB
cBqKuwvTbVVOW++V38L8sROWS+/POqsUkw9C0dO/Cty4j2o5RitNbz4uqbEXd20kOIxKAZcnhhbX
3RuTCJIZy+rs8+LSc/Y7szW1sDXrxaInCcAf3fsu/ll0BpatVCddPomedEvxDGEp73eW4P68X/+Y
myVAEY2Poziw+/MyDqtIUEawW9zdVTcK/3i1wThD1wbsuXpRrpfdb6vt2CUHa9LNs8bNGQDvVy+D
VSeln+XSO0oOyoswpr2y08YEwZUSxHDJrA2Tm1Fh5ol0KEfjPHJtniJbbUOkDeBmTPFOc3RjJBJz
oAKrDRtZ403/KRW2labZqJ1xpCjCVljZR6Em6nM7WMnOUOuPvro66TmwiKvs8oqqvg0C6eWlzajH
3rnRlY+SZb1oU//Z61Ovx4Mt3nsUtobDTYTNsJYe7tq+WmXWCINm3pm42T7IRJjIJypa4GWREZil
tILHO+VuJdfO2pqZEHeCiPRunr2p7RIrUiUYvcgpX6NRROCrlFr7q6mksic/cRfDrINRsEMSgdfo
rtBqDqBuChjrZytP0+ipAkdkBUWll4dWt/shkEs7x/5Yem3MLZkU7/pBVjtV7K0FJt77xYK0eHjX
BfntaEiddgT6087ZpW39Ei+mU5xG0KYtsX1R4UOhzzuRxa/W1O0WIpzBo5ESs36Xkpnc3iXAHu+c
5K7dP7VaX8jQoIcGMRiawgioKnFhY6YWHDhvqIxQE2P0T19N+lk4A+TlxM3j1wZ9c/ANTZ/3UOsL
sVfzWu+f259JAYa2LghZOjY3x1dxJc+P0nnnFhjjZ72ei5/OaOzpC25tOOTwaKliZE0r4SaA9HTY
aoMOSrJDWfZbUy42GKuFHn+MQtLr4829NaOVJgakj/LD3WGqcSyMJP2MM2on84GYeHhOm1TfuWy3
ZoTQCcri3BMrn/d6RxHdlSXJCrs6+z9n59Ubt5L2+a8yOPecZQ6Ld+aCZLdEZTnJ1g0hyzZzrmL6
9Puj39ndo+6Ger0YnAEM2SqyWOEJ/zAVQSHX6oL6auvHHjXV91/o1AYiqQcXAm2Fm/QgjrOnYXVL
AOzRoNX4zjrWaHxtubcfpazipxJUQhpAdesJXeMZBJ9N2+ScDOWpDQRQD+WxjcbPS799Xa2czFLk
ixst4AOTAJvxzoEMNow5hdxaUSO9Sc6994kPSSmNXUtKYHIUH4y5lLVGaK7bESmNG+Kd1F0aZZJG
78/ub8jlwQ4gwyJO4XDiQDxsq5m95mKSnrhRAsGqHcJmHaZ+R3yRf6wQFBC7nETWDbWhG0To1nba
7lZscfoHtBeB0KyZ1XTBgHeH9dyng/kg4wL3USDiSRKo2iqWOw9ZnPQudtLmq2gsoVzjGSGKYPGc
5MdomtWmAVyv+2RNvSFQrUS/MLFE0gJMgNBFqAfNKLFXauIvonbyH64sio/4RhouVkjW4l7qpiyt
YOq78Vl1FjAmszlNr5Mwm3Po9hOLfvObBvqxCTpQM3i7CtRpdJ1iarzIcfv+AoOjYV+PhrJvRHFO
JvwodKQeQmtug4UivXcEW6vLJe1tRafdQ6wdAAbx/MFM8xBSyHph6RUpEzJiu/fXwnHhchuViiW9
TvrxRygMSrhFayGbGCHRo+zJy2vSAfo3Hxtcxq8yQskEd/RxvZ3Hzrpfh6K6VSho3Au7yCN79OCQ
CIRHn71erOnl+w93YjsgNgu+DgYihcvDdcrFZa15Sy1AxwvkNVas9XFJ5m7//ign5510Ao6KvhG1
Dw6bHDM6kXWuFykYogI3x1kwiMvU7G8cCA0Syf2hee3yQjsnsX/ilCMU2S4IEoKNPP12bfV62bd9
PsYRwGRaPZ7wwnX24mCx83o35Y16JebS2wktmT+UdfrHKFi+POUHgksWOFZKB0t7HZKlSHLFI7i0
ZNRikhUoeVldlr1sUbPSypveq+RukJO+b0tL/9O6GMMDyKMfs9kMQ4h8+/YL+rslfrtEgNi8fdnk
HO4to1GZege1Pm2ow04rB58EcgpmRz2Ljj5xvm/2QCBfEIXhCbad/7cAifdd3Lgu48jc2LvI5Q31
Q+6WuRYKueoP86orNRli3/3M1yll4RXOt85KzWsQHZN2oRirMV8KGpnPcWwSpNRmljzMsKPPKfqf
OoJw2gCthOAeO+HgOy194dDoIHSts757nvXcASyQL+Thk5FMZy75E1sOrBvkdrqOWw57sBmcZJ6V
PiEN0EG10ikV1i97VuW397fcibknfwIgAEyXYs3h3NepVqqK0nABFat9ifKW9hlxYrFXY1NRA9H9
Mf0L0R/6YRuiA/eOo+i/METfTn3qRVNRxxeDNmT5zqlkX128/17HchcMBMbU0AFv0ZrQDxb1qiPF
EecELrUmsHwstcV2qUFI41lxhdJ89OJl/D7oZpX6XATiRS8zU6Eea1J7duqsvcqdNvtj/56Dh9Lf
rvQsyRx9bjo3KmW/7Nesix/1rEx2nRqvZwK340rENhZoBW4y0FAEF2/H6owa38JWdaPZjOXFlIJ7
wvFw9J3Gay8rTpsAooWBX6SZBSKdKVLJuizOLOITO4aDzaTKv1VFuNjePgRmhGuBXx4RPtftrWkr
8NH6Jr5CtfecocipoTa2GR1KdIiPwvxarv1iVaysxhTJr0GMchcPs/ji2M2n99fWiZ3JwgWrvxHI
ObEPjgHNopKWgZ2LBmswd1WcNB/wZ3fOaMmc2JmMsQEiwS4fl4dXl8al1RP1IkW1flFTkV9OXjI9
ZEx1gv+itL+//1rbYx/EohsFCXFsOF7oJx4cOCKvhJNg2hk1AzBl35m67Bm/inz+mmoVkCuz8dKX
tS/lh7mEohuMaKie2yCnVu1GirUgChMWH0G+EG12hq6enAjlz+mZ3lx80fetNeDlaNS5H5MCpD5k
vnqlIdH312AE1qvFVSbzzP7ZCjqHs7GVlriPty7V4fG7rDHaV1K1Ii+l/JlI1/A1ayp2uYbKcdWW
4nGRqxJYSAmduY5/37eHQ28WdrSJiAOpAL3dNDixlA6+YnbkOi0S8eY8mPvOiKnL6qNujDeIXLa9
byAGcdl4RvwpFU78Kfec9W4ZivjcFj4RlOF0sSGSOUQ2cuPbp4lJsVLsnqxIr3D9SmO+jz9BfAht
ZFH2Wtu3O7fq15f3F+OJPYZEooOSIMDgY4I0Bzog+a6yo0raz93a1ddwEdIzlZkTRwaK0mCe4UTr
xw150soSgjevJnABuqrUuUM3fJHL9xXXi273/hudHAyQBt0XAN4YSh7MY55Av8sX6tF51UQ10i1X
LZaBoTdM5p9H61SgwWnS0t76PQefrFcrOy7t2Yqo4oDOqFqxX1SrOLNDTq5TglbY5FyLiBQeRM2z
WhlTvORWtJpzV+xctcY9CFRx/iHutFwE3arlNzJr8iLAXzC9ky3QJh9v4LIMarVCkfnPZ3gzFdlK
BShtHIZnntMMQ7kUrFS9Sa9HCkuNP8G7K0J1dE155mo7tUJR9ABeAeDtuLRIrdKcV3ewI4X2Hh62
cRuM+CafSYlOrRpItwBuIRZzlR58SnPW3BGPZTuijQ9Zz7CmoDC7ZQ/65o895SmtQFDnPttwUUhd
vl2gSBm2VlszFHyAwi+9aY68fPbCOOm1M1/q1NyxNDlBf4OmD6PONOuVtYUgGqmOUl2NjAfScW7P
zN2JywS9FXq0wJZQwwK9/PaNPEolLnxwtlxWeT/EvJhxEK9CTFgjL0gda0BTfxAj2WgcVWvp22lT
F6FhThS13l+ax5c5T7KB+zYZWaLtg7kdEjrmbqZZkQOI6nYsihFkpbCT0W9rp7rRF6Gfyx9ODbnB
n7adsNWXDl7eBrGaJYSIEY4QySW8pU0RBsrVPmnm6mo25Llq7vFSpTwALJ2P+tuW4SB+oIg+Voab
OREEgjHMqz7ZU0+ydnUPovD96Tw5FAUJhOO24vFhd9mYVQOEpGVHuDpXsKbV8hpbQG7JIVfPUES3
aXp7GfNW9HyIph1i2EMhCSIwGs14d0VG2zs7fD7H/SLGFy2bzV2RO5REUzdGOqvDoGHJz4PuNuGA
o/HJ/zZ+P3iBwzhEzQ0lBf7jRLPl9WAgkv6jOmbatTrGA95T2nSxGn0j/SKu9cw36nS6Q7bmHFbh
1IRz1lENA7JynCZi29Lmlpk4kTpo1V6HXBGYxlJeajr9+ve/7Yk62AYu5Otyt2wc1e1Z/lYOQMTN
deB82xGgawRUEQDTX8s8XUhaXOVTCYLhAhsn72Pfz3Y0z3Wm+RKa5s1aqtgjukZ3IbMx/+DIYv71
/qOZzpagHXwNljcCMsgJIjx8uI/N3OXVwXxGcZF44wvhV2s+TlapKYGhGE63N1cbBTMH0TL9BlaP
ACm9KMvibwpr2n5OZY/PYG11yHVlBWhA+7FtlXpob6zCtIoHIv4h23UVv94f+7nJ/NEpul9g2dzm
51LbItl3GgjWG6HWuX7TeXR3P1kZGYEvrXlyr/RmTIALLWqzfktLb6gDezDRjVMsb8l3VMCS/AXQ
TzeFo7FI40JxjEq7FK4mjMBrY9sM0PeW8S+nRIoBxMGMGFtAJzvJb4dx6pEohZ4+hyOa8VxHZiNf
SjvNiz2IfDBcaYUwXZAo6IsEtSsrERLf0pPAkihd7tNcHyncK95Q+kOfd1dyyabYz+Ak4PFkbwJ2
yCHpD27W0EHphw7xmaJYNDzTjWwg9gQe7YI0msfvvdWMdpDpqUxDtcO5HR+AOH1AOq+TV0WGHell
gl+ivps0bLHwr/Km4UshjUq3Q4fiuPOyTr2W7GtzcOJdawDs3s1utmANAYZ2LZ+AZ7jtzZxnWn09
5dbS7PuSlOD71FSzGgBvt8egnnWz2WW1RCCqQfazf1TLVinRGV2X576zajOE6VF+FKjQK981o2ru
kqYw1BBWfW1N0bAOWit8aSeqeVsueNUEnWnMNxs3CjTFKKzvjtSt+EGzB6rdKNx1T5bdjUWIvDDg
MU2koLBgVusqboIxqr/ojqjjxVzE+hdo/elPzZAeEZc+zzdVB1nzwm5ZPh8g4FYvtDicDj/mqUh9
5GG0r0usK8M9ZK0Zs0qtFsYNfR7jzhrtdUItysx/SORL2y9pUpbLBfXm6QbdqKZ6WLkS0l2WWHru
52OxDL6w7PkKk5wx3k9rM35BCkb3cC1Vpg9abFnXqlooX7yF/6FZvCzcwZlTBXJJ428NaZ3lq31c
jOEklhVFBE+rHc+XmZOuATST5qWil5sEJg7TDz1FjvHaRn4PQcOFd/SNSho4iBrdmvgp58tnZ6rF
ixhcqYdeldO5UMHryOsi7ivjolAyQ15m+BP/hGrVTmEt6uJ75cmi8wvP6g2/JR3dr8LOXjJkQ54r
R1Ms31ZLJLQSZfI+Z0OKqYlNVVr6ySjnR6VViAXzvM0G37NozvmyszNtbwLs9PbIHOL5opCGh3Mc
02NNR0cjx8uqOhI5leDLwqjamIc0s9scb+IfYnK1LtS0dv4sk8VOQxx63Acb/bh6DO1+NpzHWYsr
MzCyWFp7uuvQFXqzTQXZmdTUJ2NAWC8qSztprnsYEbES9LZwltCANg2wL7VAWtXthkfsTYf8ehpS
L0YSY7KI/CR+3x8cs62ca+pt4nMl6PO9uEuxeYkNMk5vtT7X7C9zvhSXBKvA6bMmHUDqduU8ieu5
SIz43tGzrL/NrdZpAhQmvWs65SLfJYq33LaeOn8f85UaGMQBTAdyrTMf27QQ6sOKTJPHUYg2DCdp
ab5qtECKAL6qN18Z7mCOFzQih5uZQoDtl2oNoKZB9wUVSaDc4iHLZ5CU8dh1obdCEvFjQxtBnvV5
/TRlXQbhwZQrLvEJtbkH2Q7lnYKue3w5xm0x7iQVpYRFVy0W8m9Z86Ftag3c8cKM4cnafRy6opm+
aKmMy13C8XK/SpE70F0U9dlu3e4eQV1hIm85qBrc7gavWUlZavFRt14d3xXCeXAQRjPh+6BMdqO1
qGw8wuATX9deYX8Yidvf9jZre59yHwAW7Qs3UG14OgFq4N0S2AbuW2GNrOHyhP1VsewTAzjbdbNq
GT4wyZw1T6kyCO3ChKH+MZVL7ez5tq53x2W/yMBO7fG+jZtkDsAETtNtuzhA0VCFcURoZP1aIBWB
AqBfZstQ+WanpmXgNOXY7ctCt5N9WxNOc8VtPtwGHtGPBCRas7cqvc+DLBlBf42Fbr1KcxaaX0u9
RACeLM6nkMfiXbAN852lbD7MIF++a4rMfjpObzyUFZwl6Ix1/iMb+umHikFwHrZjMjj+BLNADSe5
mB+plOcgU7VVhSTD+nviQh6q0JPN8s3TuvjjaM/DdTPXy6/ZtWe6xuUiP4/k3ZwT9SyEn2FH8jRh
C1deKaWy9vuy0urPjjG039pYyz5SS04xvCnKdofyJT6ERja6z1ZBzdjn92ZFiO1488t26QtcxWo6
NpEm6yYNpzFV7xtXKboIfefsbpXuZAcFiPLYF6NnpwGCUulnhLdbh6SEVR3kqlO1kQD+mYf0ve3l
RjS29ZQCCYoxh5CO6iPiPf+aXDo2KGlhHOVCJrztEUA2fau3UBkubSu5Mcu6LXxYLSk67Yvow3gc
OM82c3pKwUJgFxkDD3ys6LfQ5RTJvAZKnWevaxuv5o6kAi8hU5jD85g0Wvs0z271hd7ipEBFahDl
qa2UkxZnJcWJ5NKmkYvTRMO5YXjP07i0ryYuNuaOo6hSvy3j3Fn7uI81vBrSRTV3omvrO92p+m8G
6ntc8pMubqXS61+pJ4g1sIxBzr4xkr/4jc7vu2ibJbPDbpiBvfiiXFv3yoErbcANG0YcdfsyQxYC
2TdEze2mfpwwa7UofVelDOJBjSNCSeerTbKHx6MzxZ/cGiHbwF26oX8ghNS5X8qshbXr5V4TLoqC
A70zqpbfSExWwh6IArmjYy/G1Sx0Nw/h6i/aDnfdWb3QR6u/HDThWKHS5GN6U+rO+qEfm868wC+U
NQ7saf7Sl+ApAyl0Rwap6xWY1hcdCXfRA80FimRhlke80N5h5LYulxbqoeT8Sbx+FknKW3rgaj9U
TTZpgYkZeu7Pi1EpKZzceLV/1GLo+qf3w97jUihYk60+hsznps96kLyOI7vBTAstqpzKjAoll1Mo
1AIwo7GQAvmJGifXA5LQN7l0tO5MAnYi9UAmCoEsokwQaodJPGxxteRG0yKv9LYgLckeYANXfmvn
57RJTgwFeJFaLwrpdMMOcz0O5KpUBGcxwtVTmBBHBU4cD5eLaP9Y8YcXQhCfoo6pUV0+zGAbQ00w
vu2sqB4Maxejrb5Ppip5fP/LnagBbIJqFG51qlRHnd1GVFKVzWRFYIiV1YcI036ZOZM+GvHU722k
g1/fH/DUDAJsJX2DKA6h+rAGYPZNNZUegEziyp02Cv1mqh2UvMrinK7oiVW5CbrD58C6ABerg3rq
PEIUxHbQ5OhptG63oim9i9slri9FrAwXqPG5+ByJqeZubLX0nBPH8dRu7YltRVIZ2Ew932apVTFk
ddI0AEJFYu4dNYuv9RJsremNaoiY3jmjdNLfE7mnzQ50+Y4U6Q7rcxVh/jq6uo7EYKq8tAgcxng3
8BS+vfZGGfS9xLtW1OM4BpjNqqtfDMNw08WGCi6rxgVwtyTQbnEx8dKC587dF33AA8nP6XHkvpmo
Yxf2KncqV4XRYEXUqd7LYvQr+mybRFVYOkWSECTq4slMRmV+mupOL4LWrK2vo1qYHFRKVgBsXlsb
4eaYoE1FVTzfm0oFo2btRUvcNCIqQzLQZsqu0D0RX/Fb4vW6NbeTnshe68O0pTNTIII7ufcxuJPl
w9A5brZTxqp1L+auTB/6Vl3M514zZgMjKx2ddAJKLQlaCn4owqRccElYtp5S+SoEtfjCTvqJ5CjW
hg+eNzSbvvTmlnWXV5qcL4Fa6Ah8ZPVMm6WrFDtQVRHL0MwMBDXdXFW0C8rIcxGOSmLZ+8ybtTok
CKolQi1211x2s0PIneh63t6NtoaQB2yGLv/soDOn+C4aq9k1vOWu3Tmt2SI6pIDW2hFTF/ZnkxT+
fp3B2Ae5LQwZtDJf1yAxUJD37QF8AzWfRX2YK3csb4FzWx8x686bIPVgre7GNNGqneYlTRvOCL8D
Kqc5YF62Y7O+zPOqfYlR9uEqrto2uVE0Z6h9+lvcPWbVVOiqZFXWX4Dj6x6kt0G3UCSpPOIkfd7+
IkqMOx0rHDieFLtTf4mV1aULmLTKTox9JgIHyShqFdLKh6BuveFRMdyKm4F7TOwV0TEHQdEsxqe6
tUuZ+JVnT8IXhSy7uyrOuv5Xvvb1k61mNumDZS7udaa5yQ0yothGkksVMgC5E191fYHNq1crLgqU
atkMN9WkD9blotgkLlC1qy9eXXY2NA7dYh8AAngaJ2lfte2sexfDouWQq6tkuRKl1Td+m1nxeDFV
ubaGwnbLrzKD9YcQ4WimPj7Qxkdptd430pz84+x1+nVCI1IJZGpV5U3rgpL1+6ZWvMvNK/u2NBfo
llOxOvklcvlDHAwFjYK9KHMChwowchPiuSlbn62qorfU6e5dkaJpBCi5Rkts6JK6Deyxal5ME7c8
tmDpvZpJlU7sm7U1dwRbKv3IJIGegi6BtgY6RBgL1cRm/CDV2ixu1BKJBniMS/xkVtVaocLvZl+J
EZ0ysEtr/eRRFv81rp267rqknD8V69zKCwW6uUCW3Nh+Zz5nxb7oR/tDsoqNsaE6gkJQbdV37Vh2
DY1Py/hBCrAqt8vkyY9TjbKrP0JxVnelm3UFNJ7FcS5iV2aUeyqsKfYNWI2fSmm3CwwXgIL+aFRG
hamAtXxA8q6rg5Qao+4b2BhUkdfW/UU2VJ4XCBS5m0BdvEQNCOGr+nrOAKqhu6VmfCwpIB6vnjQa
P1WMeJcVbez5qmJ3xZ6MziC7wwWbj6pYe2NKJd0NLZ6vpT7KPKDxMFcwglta2k4jpk9j1ru0OD19
+JT3jaOHwApsO9Assi86T6X0V0yjvuL2buoXVpfMYZyPLfJjdHHSQCSDGhW9MY+7qu8VGRQL6KZo
1hPcCLQxzh/Iue3nSpdp/8dtP0T94NZTqQbKxS3x9koqNVjmCLMY0bqVUGgFD6E+Jt65+uz2a97W
QBkGwBaXHrX3IykYzalJSrrcjEDGytyfrGG49+q87tnPU/0Tyc/6fhlq66JIERf1PTtv7Y1DqiOd
aOTf3g84jqMAwLOImapI/hGaHr6zu2Iw7VADibA4am68mPxU0XV5Rd3PeaTEl6Oj6EnfNavi4v2R
TwUAQOZ+I05OdOZE2Q26MwxGNPS6+zjLWSPHWKq9Kd36btJi5UzP7OSbbh7QwLRQET0MrcwUdcOp
7YxoC/X8xhNN6HZGti/j5jn2KvsrKVJFrbIf9++/6HFMh3Q6Ad0GNIdqcxiAK/kIKdGw9cgukxUJ
LEuGs164VLXU5cxQxyEOQ1G+QgAN3gZ2hW9XMKWNIs+txIiAO6xhWQ3JreAwu0ecO98XBi3P0Xbs
4P33O25GAujD8RkxQrRrCFvfDjray9DINVcjYXZd5Mn41VrUc/YFJ1YLNBSmDxtG3JcO+7jtmDYZ
AvtqNGvC7gJXTtV3bOLFLVrvXrcb3Mw6w2g98dlYLVB3+A8M0SGmNbMlAuiJsUZLwQmqWmmGjFKd
7aXiVmcQK8c9ss24GaSGRxxMsffgs2G9qI+NJbUIb5B1t/a2/n2TFruA02Ze9SgyBOR3PeIDkiwf
+dQzJ9KJuUUmykb9AtUH8BUHw2dpUTol7ZpoRAVu149AeAs7jwlL1zyQk/n/sSHApWxh+G/BjUN8
TlXQCauEukaj3qtBuxYNMpDZGFnWWJ4BgR2L4wEeYHFu0BsmmGP97eLsLXuqLWmrURU37GxVcYaX
Tb6+87Up7V+9Eq8chLGMuvXz3FPygJRvFjBFe+1Oiq6A6uioIzbJs1f/cXLJo5FVIhy4tdgPp8Hs
xGBLYi+kSTPrQ28Yy3dtnPMinNzWfG01CidnduqJ44GTHlwUwmc4nBx2BrsSlp/tFJAyQFtEozrM
4bIaGDJarbzazA8DCW31/dPheBtR2dxIZFueZ6GU9/YDNF49a9a6GpEVN2KnTTU9pYk2g4co4J8P
xUggi6m24GR8eMKDo7SzuORG0Worprs2yfICtRh72RUSoYAzk3l87HHkQX0jW+dggpf29sXQVccI
TnH1aB3B01M7tG9XYVpnjobjTwaKDQwqHDSAVoDZ3o6SY8rZlV2iImukZre9RYyb6ZV9Yy3QiUdV
bYPFKLWX97/ZqVeD8AeGENMutGYPBkVHMnbMTFUjDAKr68Hsiqjx5DnRuFOvxu4Eo0iFZQN2vX01
FxqNbuIaGUEicu91YA402cTwUBSJ+anrPDX2lxSk6pk44NSwHHIAdFghDpYeb4cVHD3Zmkk10oxW
fVSyHMGa0sr2I00wM9AK6AlEB/nYnRn3BJoGUgoTymZAnIxF83ZgFpJujvCYIsrXzkaB6enMlr27
PqGoD6amm3orDgdC0H2bzciCaaKqwqIenHN2Lsd7kieBnEN/HhHzozBBEfBPtKojAl3WYh9T0I50
dbB2WjecwxCdGAqhEqp0W2RwfLXVjhBZtbVnzK69izNX3BWaQLGkVvTdny7a31eKDQIL80CulrfT
C91saAaMTCKdvkAXKrFFP8xqKu3MjjzeHJBuNwvZDdTCYXOwbPU5LbMKY5fImvPmBqx/HS6jrp45
y05EqwQDECEhtYFgPXwbapm1YrWmGtkzFwFsGug1+3nJc33v5l07BpaQ+feFChqt5KEuzm3O33DK
gywFa52tOqhzDhytEcgZpkzsRSOqowzpD8glw14panJ+Oo9lS0a7TKoPJF3/gIAFbXJ4ouYrGnHe
V89ujVe1mKevMbboWPPQa72THSX7YE43OfGJ7uVzYUz6+KJrknpST/veVyUw2shA4ODeICF6KVLX
+tbqWdqFGK0rQ+AMjnzurXy9NoZCKGjXwfEI24WKzZnNeiIkArS7XVibkPGR/Y2Vu81QAPaLDIwN
qLXNiJMrCX1fUu0Anpm8fH/xHm4TKGHu1iBQ+egb/Gv7+d8wO0Nl6LVrQ86TY9rTOKNTbyplGyhV
2kZnhtL5XX//sr/5tUCDARCCUufQeTsWgmKVS1Fy5hzK6fgNFPTuSsWZ9bu1AEgfeP0srlFcwKxA
SbL0G+jJSV7BHUNNT9Dy1oN8avrma27Gi3PXAQEOerDIL3OMGfyP3iq9G3USgzr7bpfaNoWiyULA
cLS0IkS4wkrvh3S26JL3rWyCefPUCpLSjhPo5Y76bV28FfdCVEPFfi5VlFH1tuvnUBnscgiUjW3l
4y8GpVpd+y65lLM6P1mKnoKSrWxeSFSum4RpPrX1wzRNw96axbjcmXFF4WJA2tW7NCcvMx46Pcm5
TpOxQOOEoLSNKOllyUVDPcS+BJez4NbnUub9/P4XOLyB+ADcAxq9GNxpj+mRSKqUCvtARpnbugg+
oK52YcSxLK9Huu3jJVVG/avXpHNyjgl8dAcx9IZE36jtREiAw95+e8xSdFNR7DEy3D4pAjdtcVFK
pyZ5VpvCGYMUxxDlyhYoSkeaULQv7E4UzatyBR3/x7NAoMbWUmnlAGXdtuDflrwjc1DwVNujYYjH
sEFCwc+13H71TBAMdlu1gekMyZnD+/cLHix+2jkg48DIge0+RM5iFEChr21kNIGLG0nJbe9eq6jD
IfI2IWqWmzPV33SJG/W2mhOIE13SCTtU8nYAo6Ml+TlZwMOt76AntN0n9LMIgvj/t/OQ1lmeoVa5
RGbdePeJVPLIVScjXLuhOHOqHV5dDMVsbwuADEA/wvOWsEZJdqeVlo/ML01RlVctcLuL9z/sqVHQ
iwHWjj4X8t8H9YCq8NZY0Uc1WktZhelawDbuy3P8khNL2aBu9duLh8k7AulbiDxNbsERnWGAvimL
q+gCusPO6aQW6sVmTQ+9psm6a0/p7Dutrqczh/bxPuYJqJlRLUQfgw7v2y/XTAM4HXNRIzmV8SUI
u+yyg4C7z5zYiQqjX4LGTtYzgcFRRrt9ROos7GDUTkkfD+IcY0TgrpwQV8TGEjyOHjvY0ipwmtO9
rGc1GtuiM+lRUN7V9GVAis9Uu2vwdalA5Y9eTOokigMuEp2UM892RMf//WwoK0Bq4G45usbKxEOr
IxVrVGqlft3kk701j9zuu7PiUgOIZaxm1OFo1ITD1qQAA+StdaSOvZkGQKyTOgAFiiTU0k515sNl
qvTLXhBdBIrAKtO3EfnqA0OQlwRxOtlPhjHYs9+3SM+EUu+GB5ukeg5UQBvf8BQeWnS1u5GGCZX8
l4ndfz9Xad778Ra++L3oqtpXE3X6hY1FRu1TOHnmW4L2gF+Cq38wUbH/pkrRnjOuOgzwtqmCJ4Bi
DJ/pWAzUtNs488SwRr2lxXeqVTs3VZ7gomGuhfejBoX3Cw9j2e+dprc/vb9DT5yClJ2pwSAHQOn1
KFaGQaYP7J81AqybNTtn0a1fRYI2hW8WlTNv4Kr4vstlXgYDh2MdbkHDUylmvBs0U1Adf/+Btlz5
7als6ChUUJvdAiBys7c7SYFIYHpCqFFbNU2271BzGJHDwo9NMxCO9kVa0AvSQHhV4WIaGWhdFtGZ
rPfEQYz+PAE3hxd1+cOrYTaVOomXforaps+BMKjLTlWK+COBX3vmiDxxcqD4SfxFMZ/g+JDWaQ5x
THC/ztFKT+a+EwWt5aprgylp1auakz+sirz870n+H6/z/0x+Ng//PZ/Dv/+LP7827dJn7LSDP/77
NnsFBtP8Ev+1/bP/89fe/qN/348/eyH7n/+4fWmHf3Bs/HgRWVMf/ps3v4KR/vMk4Yt4efOHXS0y
sTzKn/3y4ecgS/F7OJ55+5v/rz/8x8/fv+XT0v7811+vjazF9tsSHuuv//wo+vGvv8AU/G3lbb//
Pz+8e6n4dw9pBv6Inv7P4ehf/XwZxL/+Ij76J0EZ0jN8FodiGZ9u+vn7J5r9T0KHDbyP1s52vP31
j7rpRcqo2j+3Cjh1NZJCKl1bwYSa9/Yj85/o7pNCbTWi30KQ1l//++3ffLH/+wX/UcvqoaGfM/Cv
3+wTihXgUKgUo+RI+A4xZVtXf4uZCkvHBB2v6ps+LZS97sDRTTZaw9/m5D+jvj8KsBBAIdTZNyap
tyUQfxtFyyv663O13nijZexwbkciJa2miz8fxaQuoFENcRDIOQgTlg1f4oGCvqnduAlWoYBeHaxz
Mq0HR902ZdAgUaRAEX6busNsx/WQ8rWddr4xJix8wtQjqPTBW9ufFc3r73Humn5R++g+lZ1GVYY0
BM9Pyy61PMwQgT5XBTr+gpAKabSRUyNeieja27mV5pBYs459KEDzIVSBMF3hs9Hs3p/bU28NdX1L
4Dfj1COFI7urZiVN2ukmQ1CvRNRtcyECyk8DgdyyhWMwGXrsj3ON8LQ6AExcVynt0ACOm4aNok9/
JMu/fQaqeGwnoE18DBhVb9+7drs+Ftkw3oCM+O7QZd9rffNjVNZzGihvM/ffA0HZAlGEe8nGwj4Y
KG0NgWBUN94sSdq8co9nu3K10StLjPkOq0Rv/8dTTfTpUpmlWrCdCgdRYFLKIc9U3mz8X5yd2Y7b
SBamn4gAGdxvSUmZKaad3t32DVHlKnPfdz79fJEzwFiUICILKHSj2g2HGAyeOMu/2GPtV6jxH9Js
mn+YVdV9V8oQmLdSjPbvkDnZP6DQ4995ArwA4Dayy/d/y9XhopmqQcd9bbbboLsuN7mTEN16rm1M
h2z9UET94vd8gv5bV+GbVZmSOrKHwNTqchUtZdKfxa4ZKKQ3D1FtQa9RrZ3c+vpReHk8AW1ztEKQ
J7xcxNFLjWNZ18+NWaGSCSzya2JX2vf7jyLj5f/POzgsr3YB0BvRypGi+psY1A5DXTVVmD/rWpSs
p7go0+Y42O3oHFd8HH5Io1tcNUMqt51Xpckgul2a48lshDYi2MzNOVVDIFrr2FXPdltXNHqiNCsP
bePoQT/OoFXM1e4+rXndCtyGbQdzb2syB6/VLR3Oc7bEH6UOR//pzRuC2AXlBXUN4xJjsyH5WLRi
RPjiOXVWmjN6Uy8wOFq1/J1LL5ITRqfG7yaFDbITsa4+21cjDaYcBsM6mm6b9y2NLZopT3IgCLHx
kNhmeSgGVDY7UGTPeGtFO5/t9fmSxh1UUSpeZxbjt8vzVVhdGzWizJ+LaBK48IjpCP9ZP9zfTrld
ly+ZBJt3rNHBJfBtgxE5bVoPJQbpVZfq4n2mSnYIlo79DOwgqpxgdJv5C4r36b9IN4FEvL/8jYck
H+EORw5d/rMZUVVlPuctGfVz1brcrhl4qLFetJ148Do23DwlN9mrBIAKT3b7lKTzRYQoS/ksVqUo
vEnJoakba6n8jNO8pquWD/OvEWwalpld1XwdXbv4To8eTFq02N23AqIHN2+nVLPHxLUFBQnFf49C
vOFFyo+dRgBJkzzbfO7G5pVnelXDOBAltXEsvk6Yaj2Idi0O+C4kD7iTjd/qaFq/QtlLH6yutrEw
WrMnhAKS72pfho/6is+tS1GyE4Q2nQx+GJJdoG8QykMQBc2MzWtapjGd6HcvAeBpWP7ZKDygUEyk
3VrDZcOx1iBa1P5xwuLk0Vgn6xgvSfbPG8/K649AKoLjgjqc2PyIpo0mTUAKCqLYHr7YZlicVWSt
9s6K3OSLs8IyJg8pEzIpmLQJe3PsqMiPTXMQTkkE4QgwYO7RRyojf6Ir+yVFK+MHMDz9c51BNz/U
a2K3vkBw/lRlawr7ZwY3ufOdyBtr86PkMAxdPNchLbM2wadvgVbS4p8DZTZ1P+7c7mkxxXTSG2Vv
BH9jKSpMFZEu7mrEfjeHUBR6PYErGIIUSgw4oEULGMLNwegk1u83v1Fw/9zSdDoxq94uZXKm6kgp
hsAdVv2sm62BVkZS77xRuTeXe6eTzVEvw2xmHr49NyrAn0KHbxIMWT885tBtPatWFghSRv2xafU9
j/Ob64FtsqAQMzPRdX7PH8WJWo65QK+sD1Sh9Id5rrMj5JzUV1CmPQzautfNvEoRbKTlUD/VyVsJ
oducCl5uODWR3QTRrKIB69QfB+DAve58npXpA6TxPTjV9QkBc8QRYfbExSG2iBWtzUo3J+kJloJs
juSjC38sTl89oiipfrx/RF7fzuXbk8GH5FzOuaTr3+VuRu0S0Yoo10BpSTs8I9EqhIqKKtPQmWpU
OpgTkuko+mlpgvbCPAjPajRIj2QkIE+rae2/IL4wKX48pO6ANRrB3idclvEpLjsl8iHWauahzlG/
BUSFVctzq+IN6tddYzk+KepaQnqdlcwHTLEuzFLnqvBMc2kKD3V2jLGUUpsi31Fr48f9p7+6Himj
uQkMyiP6qMLaxKIJ44WuU1w1SEWHpBf6Mg+MkN+cachiHeQG3zv/Tefgcosl7rAsI0ML3KqZ/y3W
AYq4qZtf7z/L9alhFRA9hFayWYTTN6ssgKjpKGlBh53Luzx0Z3hkGBSENO12vvhb20ZRTfaPziaN
980DrZGVw39e1MBaZnz+4KX6OsCbnZh841bkiajjZENFzqE3kbKgXgtVTVGDhHav3yDiUnqoiC+G
t6yxebQxGPvBTxne90qKfgz8y4PdDeXOlOrWw6Ip+jqfJYHbJg1aizgoADUN+aSpOmWIK+D47uyp
5V5XA5LIJL1rqSDB1G97jyJeV8D4pRbgw1M/Tc48wOJ1uuUltFq61YzOYezhH1J+RWxLEzSJFUjT
RtrkFVwVxpUf9TyFF3D/UN18eIAioEUEsxN386ZFzT0+9aEW1PFa+u4kufDo/v2HVQh56HMAN5Kc
rsuju5itjhyY0AInQiCrd+3wZULYeker6sazEE3pvVDzcXHIPuGf90Y4uBH0WacPbCsrvyv0Cc4M
iPe+javbCU9KUmGyS/J9ldbW5SqWUjgdvdmF+XkW/6WWwvwJjASpQJLATz1Gqg/339DV7QTgDZtD
kkYJbuSTvFwvTcZppNsyBUqeKGSnod1+oVdf/i/BCPm50pfQ79uk2fkoro8r4EFmyI5uyv4dWPbL
ZVEqduwx6rWgSNYpwHejUQ9u26kfwXEMJzROlNqrRZp8FG40n1tkFL5pYux1T4+K+lFd9eLp/j5c
RwsyZ5IPKjnOqUzvL3/RKHIgCHmuB+7EaMUrR4MeOhCnj3bX2udGtYp3VtoAhyaTflqbFnbOBBj0
dP9nXNV78lcYJAkSsoNh7yaJ7grwOZpT6QG4DdWr7NBw/bUe61MYhfGx0cSKSr5u/q0qYfZ4f+mr
8y2XxlxWA1nAB7vV6wQwk+FGNeqBXVrZz3Ce478LJfn05kUMvlOSEjm35w643OXZReIDERURrEWZ
t14Uqqpf6ZX595uXoZWGlCK3JcK224u5oj5YaZSJALpH/iOvsBXiMnqbiSxllyzL0WXnqyEhd175
gn9kkrPddfGYlCKwwN99S9umOKlUV3vz/RsvxsY1iC9GpRXA5l3umVBQAYGeLoI0zAzkBPQE9Hqy
Z5xycxWUlmho0JFjIH65SuKgt94haRM0Tgh8QhVw/fJqTxT15ioSOKBSTDO+kn/+x5ZldlOJ3obF
BX3FOVMp9od2ddSdj/k6qBFcuAvlvUtWpm2DKJICBXwnPRjSsP6UorwD3Uc1D2pKA0OMRfQOTetk
JxW+jtzED3C87KCcQ25rwNaesdBU8iLACLUJhiGzvhGsFMxZu+UhshXx/8ZxF9O4P6csN4IowFcJ
x6Bni+7XFkioZ2YcjXmMMmOXTtAWETbLjWiCWzWKR9epoYj0S2Ke+9UwAobo3UvRKuNjqiGGUEQu
Jqv3v7rXfb0oBih+pa0bDQAA1LR0Lt/ujDL3AjK+CBoIdLkHX6b6ZLWl9VwN6vivIybrBU2ivDxa
QxjlBz2yesfLgJH/hfdWFB2UZG4SqBh6XD+gr1oXvkzdPk/dnGqeYpSwU3d+sUxANr+YC10SiYl+
wJk2CUqL5dwKjqcI8rnpHhIzCZ8FpmufmdyYQYT+cHbsunn67WgogYTFqAASmPp4L0+SYX3zM6iw
X9vUQJnAVV1uXMaQ3aqyog7MKUxiKLuOfeqh36GXMOLym6IwgnW0q7bvoPQmjYeTJUSL+3txVQAQ
Jk0mPQLFPmgcr4Zif3yaQ6SpQ8O87gy4eHgKk8k9uKQG3rCg23B/qesoIOMZXwvBxmZgvoloeFXn
XDY1fLQ87J5EmGteRUr0H1ZhfOXSlJF4tatZZ4coQ1fH+pnzbj808dg8hWm0J55+a9vkDQCQiCac
ue0DTzEEyHRRdfwB7Peq5v5SRqP0tLCZd1KDGwvBGZZdEtiFAK02myZ0EkKtLcKzUUbQ68re9HoH
8cZkjH6/+fWAWDWZmwCtMeglXJ5GN29ixPBy9+wokJK1YS593Gqit1aBBCzoNLxXZCXg029SgYXk
QpgRt0A8Wviwdm4E8JLpyf1nubFrZDXS1oFRKXnm5iqozKaBmaQ756TThNc0Sf2YQJH1NSd0dh7o
9lIMJ2UE5CbdbBuTDeimi+ucq1CvfyVN97dEf9OEMOa3yS/KzAPOA6ZbFj1HpBeuKAhV2ndKnDrn
gQn+L6Mx7JNuGemzluX6Toi8zkhfsQrwLHXZ9t4ayxeaWtsGTOYzZFp8u92s/JzSaCVrU+riwJCt
D/rKTg5Tl0bN4f7LezUtu4yLLA6iFLQhFwuPenkSlUrPHDNGrhwp7CwCv+NWmY8dgftX1sN3f9KK
xPgLImbxc6kNQ/X6IVP+rdBXf0pSR6Wnx6H4DIgG+r+Gznvn6+NYjqe0y5q/rVYks290M8AEtYii
3tOWsn3ubYHGi5oKdM96RmX8z5GY/mlTUOyYfDLr8zqHD8Nz4EV/7Vf8ueBAOcylq8FxfK6I+CHL
Bjv2ZpNk8FA3bvepgdCLOi38/vf8/+PBNxyixLHpa/VTP9diOdZ1Zv7VwGb9nsZIWgVVhAqSh1YB
POr7m3qdHEkdaQ4p3Dng0NtEr6nbqEBgyDnrlfs1r6svbrK0SM8rH4o0/KDE/cP99W4Ee0AvLigW
0BOcos071OGxx2q+OmcAa6M/Ls50LsI22RGpubUKlSTNd4w1yfzkn/9xewEnXGCx851PmRSDCh3T
T9vC3kH/3vjEqZVRjCFjYPhgb1YR8DejfuRZQtdEZtXQJ6xQOXeG2P3ubr0m4j0d6tetex1G/fFA
ddvW1jQiKInBZX+wjBnef96DTkeLMHmkKWqeqq7+T9tI6mxzZdKNvxLgSSOoFjkxLMyc6iFLYIu1
CFDuvKzrdEdiS+TFTPnPNspt/uPZ1nSN9XVQnbNjN7Gfde5wWpYa45WpHT9Ea6Xx1ejTWUSOeISl
suwE6hu1PhNRanwMT8AnorZ8uX6L9mPVzqV77seyO4z0lh/aMBI+6gCUPutSn4ETgsJAsKUeuuQF
jXdnT6z31oGFr8Hv4LKgkNxcTP1QIUCjZu6ZvK/SPNG108/MnOK3Zw34W8l5GcNqJhCbry/vq3AY
F4Nl1sb1lLEuUKWxE/3ZxjJ1p0N267WCQn+tReBpqpvXauYiLJNVd9FAVcIfudZPH0fmxv8OczY/
6nofvquH4e+4zsWLEq3WrzfHGUagdHupPeQMdPNS67SMcmNSlPM8drnwqroXR+CwmK3+h3Vg/oG+
la5s246ZHonG1DNbObd1u7xXB9U+kESZn96+CugXSTCgK88A7vKIJqLnr8eL+4yYTR1YPV6u82C+
vecDEvHVc1IGNSZil6vMcVm40+iE50ErHODPa3sox9k83n8WecY2t/groggwDqxhZiWXqxhLphbm
YNnnMiEbX+1S+xeFD/dDU3bxl06vd0eKN8I0E0taADwbiYOxOYhI29tDlPWklrMcydDaOk9DnR7g
gO3No298xuAC+MDgXdI3u9Iu0MIYVd3GOWObaDwyVnEkLXqvS3vjgbAiocskR8zXX1YciUWggOmc
EZl0npqmtt43fewGSVVlX++/rBv3DhJsYIoQnKB/th1XLuMQDYPN3jmrWfl546iHFBXUD1mt2I8j
IkhfdLQ/H+8v+opX3hwRrE+AWGqQLykHNsVNPjKmp+Vpn93FKM944SjvJIjpd9UJ7TlzGnt6Gns7
+2wPmo3nR9aNLrknEjIqYx3kp2Zh/Y/xPmhLZQGY5HXdtP6Y+ypjmGxaoeb3SD98g6So1p5Toxh2
yLOw516lL9B7dW/OrddakWk9UBw4z+6iISJdj0NieRB6rR/6XNYfnLicvylIm/5PEEaROByj4sE0
qgZiAlbly+H+ptzIvLkima0yeqcY25Lt43kZwlZfnHOvDMUDZOTqaTBE8VTGrfKAnaZ2ztIeCARS
hHvSFTdONUuTq+FtCMRiCy9HYjlvmkpzzkuJVGVjZ855zqf+7XcTMBGOGVwfAFvqJmJnNtdq1vCA
Og4Zvhiq3EP1KAJyOO1VMbc+IBniALRifYVGxmUIQvMfKc6yJgQNEKMjLRuOWp3ovtnae4T7W3sH
ORtgPi6R+HJsIvdQVKpThoN9dvLQfhkbYXpzY+8RAG6tYpDt0moUKA1tByiGUpVpRpFzjoa5fWzb
1D0aTvfz/gm8tWugzjkAEitOTXu5ayRmiT2lkX2u7NhAIxGnEbMRxUM2C22ne3oNOAYxD/odhRtm
wjSFNhGA8ExKOM9EgF5ql3ccAbBtzwmC1348d8KLlkoq35WPKDcdEPgO5rr6dv95b/4Iyf+W+k1E
9C02pC6iTqknkm5Q8lQRTZoeUVhHCxo7F1SfVfeAnPfPZh6Kd7xYBUkKDOJDZ8R28/4vubXzQIGZ
KkifKwZBlzvvGJTYyppQ4EPTeDBRAH0clMn0aQvs8cFu3M5kwHRgGDgCxr16Zi10wXOTjOucV58B
a/Q5ngr3USUbCIzcSp7uP9qtkyvDPGwGUjUWvXy0sh8LKyk5uatt9ifXTuuDq4Fq/C+rQMKBhM0X
v+2ommpr92lk2meKTxsZPlM7C9SQdyLYrWeRIZJEg2+dwe3lsySmjqwQA69zp6C1wngmoYYw9+ZM
t65kXDb42klmKFk2+ZOSiiVKVMU4206jPQgstP3OcFI/WimNWnNaj2VRdjvCN9cnUMqVgizmTHAL
OZuICVZYS6olts52pw3+iH/AwUZz0+PT2QvOr0nS5e3PWkQyWH/cBear6cMf9aDSTzY6KJl5jtFL
DD3hRK44rWFr43+Q0z+AzO1mX9psRFVcswfAzYWO5Lg5hKrtCcTAXQB+cfEQGZOqw8Bo6uboZPiq
eygbQAZcVWU0ufcbbafiuf52IPcTfUlrQUA52wCJxqKCrV9nnKGlMzMtlvrdhGP745RZJnrCprI3
KLg+cCxIM4PxmWzP2pt5RZ4MNZiuxjgvEgLYD3r0BMd4z8nvRoFsM5y1aJtKxR3aRZfnOp3WySlp
ep97JwI+HjUmsscW+v3W0lIXiyx+mi3FPZpoTJ7zKJt+u0m757x061npotL/AFEpJZguf4QbpmXo
prpx1tFSRXLU/LV0016SdWsRSawi54Rh5W6j0aiqjTtQJZ7H3Hb8ynRQoTTWPWGhW+eEXIq7muRT
kscvHyUE9qOMkWadowlfaNA25okIWfsFKfiJcnJvZHzr40VcAkwHS/Ifm+ZCrPVapxuheV5Rd/W6
OWvOU6E4L0Af8p3U/cYGMpiWRGL8SzHi2oRAo7GGOarJEZguDaPXN1MT9NC/3uZYJVveTD0oS2i/
0c0ghdtsoWibeMH15Fwwh3nXGcBCUiX7dP/WuI60/OWIlTALpC+FEfHlIiWWHBz83jrrdWcfq3Jg
MBGq1nOfh/qhN0V8XtbWeLi/6HXbhANBzcX3zPcGleNyUbtW3Em1GvcM5GKFADSqw7e1beiUzKOb
eoI/flGmbokPBr6tP/NFiPbD/Z9w6yVKmgxzJR6dodnlT7CcMGndbnXP0zIan5tYc1/MYfceu3Eq
ZVAhJSY3Zuq6OZWUkZWrDS69qMn47ChCf1GbOTqq/VId3vw8kPb42CTVnQi9CZOMYsyuMErUakkr
fYia2iEqbWXnxd3YNVZh2yRPjBtscyRrgbx3k8bhOaUc/VDAFPOYMhU7mfGtVYD2gcrEt4wouKkn
cDhYqSQ4Hsjmh+/1xS28Lkc46P6OyTe8uYLpYjC7IgcHY7KF1WtGyj+j5Zxzu2kejSzqHoi2WWDh
QPeoj838PLWqOImxNt6cD4Ivh2CJzypj51e+7J/N4AklJHqGGZ0ujH/eD3rdJl47JTgd3X/CG982
ARjtCsmZkorll2c8YeJc5FgWBE6SVIEeh4ZAyh/1bHRqS+2QwRA/NuFgRW8/i5xEZOUocNDnuMpE
M6sMjSisgrzUxDFWVICZ0FZ3wrB76/GoBAGDvJ4Ua5uvGf2ijHjMBfmKZ89DWyYKJ58WPyrKjlY/
9MWkY64Z6eJ3qzjGJ3XWocgP04TutwnD1V/GMk8OsbJgc8p8S+i+pWKzi+nT2GePUb7G2WFJl/Wn
YmR95CdNreqnccin2c8yy/kCTkJXj5izJiESwQOS570e9tqpd4oaUQLukPg4DbH4hs3MrHphbFW6
NxAOfytAVfKDsB1T8YrERihYVeJs+tAw8dYPKYZj2dOchm2K3xUOO36WWM7nvFJ7PJpaxKy/J2ts
T37RuCGmI7Gm/swWU1MPTMfV4VFV6qx66pepSnx0HE0w+FY89keQ3YV9rHvIB74+N8NyxPcc1T+x
Jgm+t4OWHyqnb/AmCaP5Jw4EqNtkmTFqvo1A9WdcuKr+4IS2+mLWZgoTZe70R7TXgaMnVkfI7tXR
9aJSS793STvlfkp/mrZ4IfLxyN1sTS8GLlTIQhej8S4KoxgjCtQNEnxDOsT6MVKpf8ea89EGYeaU
Omy6zFW0hes8yfPHysr12Ou1GmmLnlLNPTnqqD3UUesyKI1AdXpmmOe/dVygghVhuPkAdqQIYY8l
4ff7n9ZrKraJHhLRBfoBEQZAUNtydYqKIU6tIRjHtvwEPih855SG/jkdOrXwonjon6w1nR5tRRlP
1qx0J31QrPd63zqKZ+b4quh16n7WVLSd/8NPI0iTNUu/B5ppl5+9NlR4y07lHHQYe3xY1kEEKkLe
iq+g4oP9Voob0O8WnMDypGb8C0rZWV+9hPmQcZrtvPy7wsPqn7DQKix/3bFT/Pu/8Dq+S+qEvPkp
74B3yD//o/jRJ26xCiJpkBWh2voDXf73pllXexXx9e3LOpjt6mD8YMZuO9XqUOPBlupDMDSl/dSV
ivZRq4U40Uayvt1/pFcE/+V5YC2LNhtyBtIFd5Pv1k7cVWqqdoEda5l+0Kxk/OKOUd55a5XX+RHf
sTZBNL9HIkDgIedP3Wg+Y63ofhVOFS/I35OzHnKnLd/P5VBZUj4ubLyZOhi1PPxivuSj6c7HpXPi
8xql5eQB3k5edK3WDEbzhQsTUCtKw595Z5mfldn8ExV65AGYtkXt2enW0fXzfNyVIrkOxEwBJAYO
jWGK4W2WY63zkFoYdAcTAeEgiqz8XSd98jCtS3maIK34djnNx/s7fuvlkiJL2I7kyW+JmrpokaFU
7SFYslKcbbNInsH1zKc0iZSdmvfGeQVQRRMVmgGwuW1jwCgToqUWdwFHuvW7VYRP9SjGN2cFdKNA
VTkSi0oivvkqVkh6ENy1FtKLVh2mWqsPoZHu0WtvbBtkZS4WmftAfdnkvYOhVUmqJW2QmaPw88UZ
/KGvpmOV4DH+5jcEUIf0FytYSpltGpDbKNT1TdkGCppOHuYDKgKeMBObUml3IsqNNia1rJQMIaGi
x7adLaNhgd+cTHWgD+renKfO0Zwj3a+VMf4012b/kaFG9wxjM0k9UCnj6tUgz49RXe7Jd14XN4xK
YWyS94CRhohzGd24bpU+dZsWgKXSnM3UdN4rMFNjOjg5TLFoadpTXSzRY068OKpDr+zcTbd+AER0
2cwl5l21N9HFhmiACVnQTtp0QgvVmg9dJpbyEOLl9Zei2Dy81rmnku/qFAP73wE7XH8vsj0k5yjS
2AilkssdQG9qxssjWgNEmXOvLIb1OCn6nnPSjVXkpBNlF2kLADLscpV0Rl6xFcC3hTtoADdwwiot
tX/zVylxvYwgmTYR2LfACbQIR7FQgAaVOihHi763r7q7EfTGs4BWYwwAhJuZ53ZeDP8CR47F0oNU
muWARB2O3CPKTsZ8cxUiGfNUsKgUcZc7xhSSxnecGUHcJP3TmmjTp5TMbu/avbWMFKlhRMOnjxjy
5TJ57/Zm64aoMpRZ99JiFPMO9TJ7p1t7axWglJxwXr5OJnG5il3VdjZEih4sOeaYs5mXL4Mya5/v
x7DXu+vyXkfUWYKReZobkNq8cRtqwcQIatxvh6OhTspHYcbuIbF7FbRd535Y5mI4OFMxH7tlrP8x
cOisMFFBJCzK8uI0DIV21NN6pKLA5ijBvuzYlmV5JL1UfGOcqmNuGPFpasP6SCdueiemZvJqCQrS
1CZ+KPoiOhSgoHeC5vVVwMSbGl5naicNhjctg9HWydLtTARMExYYrLbrd4nTeRP9osP9bbyxFKp7
iCPRXAfetaUnDFUyEoY0eE+T6/x0UwulfML4VxEle8r818kIj0JvWgoX8HDbRGydadnP1D6cvrg8
kvJqLzWstS9ZM6P8F5nR79Itpp0ocev5QERQ1hPuYGDIkPxHRhvmk71UicOiNQ7V69iY70yIbIW3
jJq607d4ndxeHEmmnwDWJM3nVRtoc/L1WihF3lpTgNAt7ntoHaBOif9u509DV4ZHU0GXzoNP3DV+
aE3EksxR7GPSrEZyGKd1DUCI6T9Fjyxs0GFd9Oy2K1ZZgNLbydNFh5IucJLwNxJyjXYg90MPMssU
1avNqmuOk5pT/NWlgBaWoi9XeoMYhOsnfaP3hwJXx8Qvp651fQV5PHEa22n5dP88XX38VDf0hUAJ
cKjoNGyObq/SKrczZQ50O0w+AAlZSWx32/FXbxViAvxjGLW45Um6yeatKmralRARArMxtBMaX9G7
BtbCqbKQer3/QNcJDFfma0MUXA0hetu/i221d13FSAKjVFECUUV30HIteUgaQyS+NdTTB7WdxqcU
O+GjYg6ldOSs/ArZhJ3b+5pkw08BO844WEqMXc2l4wRbLKnoETSq3X2ksheaZwP9DfAhzhASVpyo
fKjKzvzVOtr81anQbEFYuFb/mpeVxkfRM3zdKWpvvAoa4SAnSFyZjmxLjD4ewNQ6dha0GgrDeY/g
ez6XKS4FlvrWbJ/HBwFC1SgDP/PAy7eejMtgl1gtB+24jl6KYTgKt3qyExFvnGCgDDDp2WlZCss/
/yNiQHCzScbMDI2E3PZwsc38zi7W49uPFRU2nzNH2VAphC+XAdRCwdosacCdnCZHMerDu77rU/pQ
Dq/YC11kirFAdqMf7rSaKa6fjvJryZb6M8SBxTjd/z23nho8HONV4O26ZW6fGmlz3VWULMDMyT3W
U188zD1epW9fRb44iSUiCzY2jUG1KDrFwUs5CNdmPFJeT9IGediJw3LrNmGYakN6TKBALLudl1tL
Zyo0ZhE2AaD65OBSyh8B7ndPyLOUfmlW4nD/qW58ArCVAXoDqSO93zreLImutquFqoaK/+tTiPbE
sZ3X8r2hiPqtiSIcO1lbM0qQTPZtg2ZaFTyDVyRwB2Hj4xK61TlHtmIniN+KebBhJOLTwDaDoHe5
g2KaqX5Q2QuUenDhfHVG8TXKrCU/2Niu/SPcKn8wkCr4x9YWfOP7ll6UN7hz3frGlGnJToy5yhxo
6HEwGf6CCeFW21ziVdVbOf7hRdCDvjmOcPIcf8mq/qHR3CLxBtYE9aAbe8XrrXW5YaScPfhaCGmX
2+A4GNsS+/NA7Wr7ydEjfOymAZefYYUBkmhr86wplCE750mXz7M5wBD7iQxSQUwO5C7XDdesa8SQ
l0GEpxDXvz2Cys5DTfvMqY4LL3W6/sNIQ1P5FjVx/gu5iDr3ptiwfilFU+ZHMyvLQCst7OYThOl7
X8/i/CdPkf1Ex3r4mA1r/RCiQWz7PRNn6UbYO9hoK4n2A3R/8lfbCcQhmO7l2BerWfGICCP0ob6u
1uJYCezdPVDpE7Zck5396gqHdlrj6Lk4jI1ifh3LMlT5mRBlPAfLuxfwReGTWk/auJMq34hbFLOo
z4NHpUDbNptyLVpEO00lGgUmBr30VI8Vdi87B/D6hSANwrUDopuJobE9CPk4M5gXZRokGRynBC7Q
V2AiyeeuKozm1M9qHntKk63/ZIVheZAym2/3Q4yszC5PBNM2UDcwkCir1W0aixxBq2FzmaLuEnHT
C6uJYs9NpvIfx8z7c4GE4Tnu+iXCN1zZCzrXnwHRhnwOkX9uqituuaZX0JzWPJWaFrk3x6iti047
rbAxvXhEebpAf+7N75Vjz1p0BhGBAfp6+QnkWsOla3I9ZllvfdDTCpZTEYfx9/v7+ipHttlYSkjW
ADFHQ2YL7Kgsa62HLG6Dpk/co5O2Lqrd0Tj8Exp2iAHu7HQyb1fD2ndG+T2pHQ7bflxOyt9N1YGb
UKolJPFBRxDDbvRIfzmxGw8nLopygBxrIS0wckH8NRrAo3YixfXNg+4fhGvAIkAEkOq43KXQpaIV
NbOOhHNxCt3uH6wgPpETiZ304OZCTPQc6fMg6cmXC+n9TNPDbenpQsQfvFK16wOylmGAA6/z1v4B
WQhvA7UEDhwJzub6xiDXiPGQ64N4dNRgymPcjRK1L3a+afnXXL55uP/k9Ez/Qf6RWV4+0tQmoat3
bhHEqTLAU4ci54XKnB7rAoBlkmJ9unOmb2yiHPoAbIGEAUxvc520aT7U7WwWQZYibzK65sjwYRbH
1cRe5P65vg6LPNwfS20SrWkdzXqp4JKrZtMeVgPS4TK8XXcSsOGfq4jLLVzivtT02C6CgiLUV1dn
ONjKrtbhzW0j8FkIKXD+tt0QQ0V538F2NSjS/muBzpXfZJpB3yVcH/7DrtGBR10ZvCGMl8vnAUFL
jmewklD15slWivYIV9LZ+WivYzm79scqm3eDK3A+0DMvAnuw1VOKd9ypqpvo0NBV+JgJNz0AJ+me
IBG9Gb5BFiVxDdKvi3bma97xR2mTpDC9itGtAtvFIAtbA+sglvjH/U288bp4U2jRkoHL+nzzeHHR
ZjotJR5vdFV/ydv0sVuy4lCpYs924MYpR6KI7AwFSWSQnM35K8xWmWtAGsEkou7vnEQ/mBx6D/cf
6NYqNm+cZjZnAirC5amYCPNhG7HKUg7cQkA3ZG5V2V/evgyBiI9WCvMBYrtcxi4gAMZhBJJSdTRv
Mu3pgMBh/nR/lRtvBxA3zWy0tCHebgXcCjPGpsdgIpi3Q/xNG931WLjL8hkx6bcX0kgYkTxLDjot
oW25rjem0pkKRUQVOuJh6J32iDVtv/M13QjjCN/xRNSngES3/YeadCiGVV8HU1Wa3wdnqE9LIuzn
OcvTz3Yx9Ds8hBungZqSjMSAPwVGbXPmxtapVYwn62CMBgNLcrH4dlGlOyXszVU4b/93voEMzuVh
iEslxet2qQNFF/Up7kBl4qMz7OzddWLHYI4zJ0+3dC+Wh+WPeJBbDjoBM8mP0xXJx2xamWfHw+Kn
ud3jayW9spVdEbobxaXk2YIiI5RKIv1m1cWM5spaXcBPnJ2zJaa08cKijg7aYI4vkRVF2EiN6jtt
VJuHiOHPO3tqsN9uwj24w62zI1VqQebD7CeMXD6/vYRI8nVhHWAbBp+rMuIHfEKSn8VgtCdAFs5e
znGjg8e7BJrCmuTzNIsvV4TnJrPeuQrUvA5spTePwl6SwzJb9TFTwBh4yLopL/HguMci02dPn+oU
Q9lZDP5c7PkQb+x3QKJQzBhYOUsJdObo266PpTVYr7eRGTTo5XqzbYQdbrEAnTrFiJ6bNe99G3Wx
z3i5GJ+tScfBsUHML06c+Qs4MwvvMld5W/r3+pu4fplMy3NJZ+xyi1JhTrz+0Qw0lRonS6B6dWJQ
Tm+Kg6+rIKyGPjBgYbkRl6vUhUit1tasIKetKLUanFOONOIh7HVtJ+S+Ujz/yDTlWkxCiYMgQBl/
bIHyRapq/bqERgCjPX6ZhlJQppH4tn7cGMmXpO8olpFmdP4e9Q68d2O0Ov5h1thE/jysyWly+jjx
FWV2cPmxi+ZXVapl7I0FStze3E/OF0wbkSEtw96ND3RuurNitvm/i1DUL1Grmbm/9DF49WwpzcgH
ervYp86u8Kr7P5yd127cSBaGn4gAi5m3ZLdaUlvBlmTJuik4MudQRT79fvTVqC244QUGiwFmoepi
pRP+MPLqqbhrrfAq8PFxo8dk6QICXCDXCCpwpWICMOrM7VTRLasHW2BN5wTNK7aRPT4UUq/Xqlxr
tSuKVRxdLP8+Ws40ePtxtOmWZaBBziWHp5yArSJPDsLe4CvxYU9VYaoqyJ0FYzlq8roBNFmV4U1f
4oAXkTuo/ezXyZXXLh2GfJyuTQiqucD6/Ry26N3fAbKIDjQtra3z83YXUeBMELgIxbHuLcBlrZPh
Q6FE0xoXiDBzZkETYjhvQhVDeX9dEQ1cUwdtWr9xxRkdw5Mn4/c3AddAXZBXHZDByY5GnwBXcWAP
x3RRzn1hp939hGzDmR7E+6OQMoHegkFw2g8HmTGOuWHSdddBe+Fb0D+12eRnAvHTe/L3ZFhWNh//
86eFZA14dLYryzoaatHZIcyVcA+zsofvYEn6Z6zRxNPCJsH7aunTr9AcexCVi8qeuT/rB/Li7pyL
Jl0WVvPkHG+62pumB30Yms5vVztFkzAAY7oeh3keXg0W4Qek5fxBAXgIqXbJAdHhUOq9h1BkFZVN
kFRRZbh1fZB1Vc2R6SVZspep367U2gZ7vigMmtjUFFLwp2VCuRHvxtloIrNbTRp8hiOxCXO6lavC
9rV/wHtO5TvT1cWVu/jr53WqEKudrbG89LEo/ehNKXDCvkCvGrtYY75rK7Mr4gy/5TYu2KtT7Gda
FbFKwyzd9yqXt0Cr8E3p7WG4S/t0ffV6nYiL2ckz8DoDfmMPkJgMOP/rOuW7ZUo6tGubznhYVv5s
VJQOPS9ld8FP6VKz2fd9AppmGETwvQkV0lCVrKyPPdN29jYKHk0EoELm+DGErdr1VJ/FjpXMn7Fr
cF/wKeSiMhuvRpFZt2qBQ+XkL0HQTRtKz8cpVRrBcFOZIPv2yvCoebVuOD0adFWtiNxjvKjAWbRx
mBq1vc+mHq2dTFbVg638VO0q0fOBu9Hpp9jmVuwjuABzs2sQ4eHAZiO1LNfERiMsQ3E7WFp+FU3z
Uw2W9ZSmGQ1W1aTprWljxrkuZndRadoMUYYHzoOT+/VtV/Tzo6TH/dx5Y2AfkDUVV9NU9ewOT2aX
vTdMv/DvsZsLz11HJwrDksZuEY79XZJM+DbUuY0qdRkE5E6OUQziOsCe96qcXCs/1FVKtVGpbsF9
zrXm78Hi9H2su7V7Nuc1vEz9of+BV5+2oh4uO3jWse6/usHSshvlVD+U/TxeScsefqR9XoyxF5YB
EEV3Nb/XqzBu+jYprbjR/XIz0kP8Moq8O9Ab5Yaj9N64uw0znsap2TXf6KJTWzCyzj9ST1bjAfSv
eV/aBhKHlRuOX8ymy7/hgbbe5dicfVUoB3xaLB/x0CF3QDSvfODIXdIaBc4qm/dZ5tVXrVOIxy4b
xgaZEOk9BZyDNRoHcyzZDpZ7tJZFBbFSc3lTJV7zEI62U8Rp1WGe2zlu28ajXts7VeQ4cQ6T4z+U
0JumvWFk0iCUbhLncizd9HMoavXYVab8ikJb8FApiDUXc+gX6y4PLON5HCdzieq2b1RsGbPdxGxk
S31c6O18qlzPT+JGZkUbr0ypOASDPembJAWsuKsbNd1URe88r40FvFcPtUNAA2blp/YSkCgtbKvh
Mimwzn4onUqMN8pqrG+YCcyPLri0bCeWDhkBXyRmEokqTfv7eXTMB7Sdxw3YYoQvA+0zN6Zdh22k
NeseZ4dMrWm8+JjV3xbVIFqecVXWkZvrpbtZUme8T/OK3zfhX1hFusAlcId0gXGzlGaN3jmqAwQb
Kqu8aHRbGCU8r30MNUjtMYkPV+QQy7VDf2rtnxDIoSbYF+7D4hned6SEC5Mn3/YfizlpfhQdlu+7
TE+4ZYiynWhXKwqt12OTZT+KWarkUzK04tHUgZPt3QQ+VVQIxB6uxaA9YvCxq25QJuqINPvcnKNl
DIo0psU4ZrFCuOWbBWZ5ibj6rK9gGdfkY+aKqtjLuRnDaDGcAbxWVpUftABPeL9pCJsHUQ0g9/sB
L/KozZPiF4CMUEZp5ep0XzR58JPHXnXsynm5HCaSy9j06lXGCRfZLzGrSV/482QAHoIq1XzX0kWe
2JXqSyGMPNtNuds1UcjESGws2X4dIZkDT4X3t4ORH/4shoJGSGVnVRPLVisVydEd3CjsUtgMIzrd
VeQvQ4hTa7s5uLe64R2wMwNJIBv1gEvH78Y+YlOyH6vJtC9tt29H0Ot18JKug44tWB59rMzEuC6D
en6Btus/DaZaP4NGMYLbxQqNL6ZZFvmF1taYXtjgnsbYyLtwjWqrn1YQOR0XfaIL+byuTgj6aKq4
mUdZgGFe4OM+ScoMr3k3rjdlsvKmDAqTxV2KCCAppB5l++gtS1VedqkS9U2dAUPZWXmhb6deQwWZ
GiN/geMiP2fg0Y9O4g6wXhL08bHZ9MQXK6vC67Y3eIaMfs0+4fhiJPsM4M5RqM60gaeP2tkBdEW4
OZ67us2OU5q26tKAm9zfcL6xppkF/swfimFawgj6bo7/EuIaYZQZdfBlLedAx42zdoTNqwwu6yxI
Po613WOmhnZ/s/cKcCyQ/ttkZkUrL41HI/GsqIW0wwlO+jrYgSSo2dlF5YWHYMo3J4eM52lvDPWQ
3QYiBQSThPWU70fmZLGQbaHjYMnXT4kLUYKYfnDyOM1NCwH0bFw+lKldARQHNpvvNn2fPKqwE/41
WcSzUW7UGRyybhUE7sHohZxN2T6vftF3h0VJo74AY8pLX+EojfGLXa+XoaSle1vTZCqjJsiF/eDI
2uiINsouuwrbzrzEpNG46AIvTTGcLSXSrSOt+sOg/c4EdTTMPxrR5TfJOMkichN4K/FESDySpybs
17lQxRCLxkW8Dhs/V8VG71jPvaO7kNpfu944gGxrHiMcsQ+Imza31TD3zSdcZxEUUomFML6QvUFe
wzINkVxnUFE0A4q7NFTYpPizbZDozNlrlyb5HUxg24tNNGLwZahSr4zn1OkfoHr05o5mSxryK8Vq
UCieRQAPxpovEfd2upiWtv0Lpuro7Ccfu4aDbpY2iBLfaS4Ht+ETt0QoH2ox1c8hpXMcHGpn5bwl
vncTFk7OX27Ji3c9nuDfbMNzfjm+QbeHG80wP80sleZ7ZMayt4nECLZWrLjidilkEkkupjBq5u0r
NrIJ7Rjyzvyzzqr5l3SdfojarTUfAQ1UdHq9QO8ysx8+6iCHfE75u3xtHSPR+yrLfYjdTaiXywrX
vc8LuaIGaSbd9FV6Q61u/IWGbqTDktOGUE5LDYVkMEqCwnlcZSYRk1C+mUYIYLf93gnxSdzRwko/
qiIsvi3AfuBBpPOHBnDl1yKBuYWgaN9H45rln+TqtmlcZ8qmbyL11ERybt2X1CkAWEh3NKzIKEfx
YcqmpI8MvMrb3TBmm/R/sUxXVEf6GVmzrLEv1nSTPOwIWYbIqecCRIEpEnfnYRn2uRzCYrxa6nr5
TmxU5PsZV7/rOk8EOfKGyMBZaMzv0FeYxki3pV1EsHOVgMDULD9X5AqyyKCt2+yyaSkJ1Og0jFE9
eMkD3pBpjqRQYhwmT9vBnlKie3TrgScV6SmN324+6qvS7DEPMb0CX4+pS/v9jHlRjb9p1Tc7U0p1
WyThUuz5a+qzgkbafQzzisCuGZF+ilVusJ03g2oRBY2WBG/lvOEADbcBgB7IL6kTWlkEQw2FR5kl
zsdhCucPiW6zIYKjR1GGJ3VworQRBU34ucp/Qsev+l3eW+I6nQAs7WRpS47LMhIwGEaLQCRs4fkV
3MrokM6b9b3lzPx9hcgVMjp1wUGrM0tlD3ZFSzPGWkMZEZCQHnmTRKvqsi2DFI+2MAtePTtz/Qi1
9AV9B7VkX4VnNANAgC7EAMTBBSlyehTpY9+eq+HoVs58X+iFfLzgKaG+kvThQ9mta39Rkvb1e3T8
6h+1puG9s1UWNlfIHfXPi8ibdlemGAt9W8a1cQ72kPKIJl1QtnGfIj0WhTqoVFQbHpZS6FDQgq41
6XnEk+taXL9D/bOy6+kjWkiL3Jdpmz66xD/tAetfQz+Mogi/1mOY/MQVtfgiXGyVo0UvqNwnif+U
5kp+9/o5POQhbKF9mgZk65VmQW70XCy4VaUoQ++GznNQIE0z7jmQTtKMdTGsUIpqPvJutWfl7hP4
WaARqPZ1+xYhiGQ3l4vX3k0WpcyYfHC+oeq5KURO3vLk4ILVXknUwtWHVc3z3az8DeLT2Rxhj5fu
3g0GX0V6MUQC2KBP5U8nKJh5bq76NjGKbiSrQxAvsnNkSLAscNMnbnB61pwGPHBmUdpj5Gnh/Zik
qA5E/VLtkmUxPvvKDvIPSLNgsVB2w3RnScU1aFC2+mSlgx8eBtDk6WXrNNYTPnDOrd2H7vDTB8tl
7QpjQHiuzrP6qTYGdlcKLdDeq1TmkhBJtj+NuqG0qfoGElQDCpmfBFjX2xtIHvVXyB14zQ6RudS+
L/3K+wJvf5njlmhYRqQ/wfNS8tmjhGLmZ78Z/Ec3T3IzCutgeU6TYBVxWtBYUKEuKLYYKzG/0cm+
QqDD7L6CoTE/tIE5Zrt1EeZXf6i7760qeqSRrcW9dXsPgmloLRs9m3hOxp3v1d8CUodbMD4EidB2
5iTy6k4mlyuEjcthtIIhbqx1/KU3xzOMYyqZXxmjtJO9jWWFuXOR4hghjNajvf976fKkf7jVRkB+
QSEEnLhhMraq9n+q9gZOBlhpt/Zx5f93Xbdzu9XPF8oxqloLvQ+dsnOJ1sYwY+NkyzkJvZMW0jY+
/pKbWiSlbEEH4e34FGBQ0GsAK3te38Y5AsNxlZjjD7W25T+KR/weC7VsXpoNUYwoxtuxkqGqsYhr
zKPZu/YnVBJc1FVc75IzdU6d8qQZsA2F2DmzAuSLb+MfqMGtKlMCbj6OrX3fW7r+QO0i2wPeFK9T
WJ+pcr87GhTIrUfvUic8qRw6QK+HNnHFUbbWXak3E6qFOmlL7eXQt8vz37eM+HM4FIGAQ5pUoWn8
nTr/jN3odXrM9BErXavYuVOVGBe6m4sL+NJmvjMwiacNbQwlwYTvTX1scOc+p6VjvwjCWBVN0ivN
mz5IE1B43apeMIRfRZRiM36OKPDnBgMAsu2xze4XsOjJt6mCRWNFNq8sOuz4haQt1lJTgp4N69/6
bCw6QumU+SnnASyg33CyvwLDTreG1BFBP7HXhm52bjDZ93///Cd9tt+j4P3gsYuZEs4Zb0dJpZ83
i9EvRw/G6fUCUO5udpomcg2rf8SASezGQZ3TVv6zUosuO9YtUBKAN4E3eDsoFAIxVG27HIfFFLEU
8xSHlD12f5/ae6MAi6Mo6tLNg4v1dpRA1sFKqXk5zn7QEEKGzmWVrv8GKfj9/WwTjZ/t1gOCcTKV
aVNqc7JhOfIYmEcUGtL9DGniGYOJ6eLv83ln79GawzB8UwZB6fBkqG4xh7wiyzqiFJpeus2qHgMP
f53JpjsY/ftYm6gQe5B+P7Jmb7/dOnV+hqjQehzJOHc4AFLiatd6z1D5mWm9c/5h7XDBwSmCA33q
1C0bX0yJh8dRR5nAGkfqvZg8S0NIqkOOOLMp3tvvYEAAYHOyWLiTifU8vbVfo3DFi7lgTaQRbgSj
K29bM6c6vg4lkgt6PrNL3tuK/x315K0wg9wn1a5wN0Mj6rG2usdwSLpv/75m9FbYhJtZ3B/tf3pe
ciSEF3iYLOrScrvqIAdDvi56nX79fah357OJNKFGCq781GRhGTK7pqIijpYhZsJk142lnNczN+B7
O2MzP9j0zsAbn64VeO6iXnycO/vZrPbr6CZXOZXvLN4MM+aosxZU5v9xYnSd6bkCcoG/SVf0ZKGs
QhKbJPjAiKwaDuVIuTLsO3Hm0v3j822jwPcFmg9aA8Lv29M1ODoFRB3SdS2r9EJUcxcTwBdnMH3v
jbItEeeY4AH+19tR8Nepm2IbRaVY66Si7aOqz6f/ZxQnADjAywjgcztw/wn5giQY/bZxneMgdLcv
y9bE+sVrrv55XVB4BvwGox44xKlsi0scX9ir8I8ZqO6dVxRVPJdheWYup/iPrR0OnBj0EeBOE9jB
yZvrVIEOaRr5x7l2rU92X+Go2a4hwbnTHNwAHfl0ha1RK8fah2UWHDqscQ5LDiz9H+fLxQuuHwQt
nWT6pic/RFV5Pw7oTR6Fh2l5N86fLX+Qu/9jkC1U5vH/TV54u3SFrJouwd/w2CHYH1MONaLUxx39
76O892yBfqJfSuDkcJrfjrLUTUkbRIij0Zlk0DQWdkSdyd7L3ObMU/Le5e6zEantbdzbU3yf5VA+
Ba7CDSgsap+gq69MaS/XBUy4O2YaUNmtFj2fuTS2N+NN85XZ0fHf+q78G0Hs2xlaDVf/oDB3DQrh
oYTWqwPV0ZAUqy/lFLkqKz/X1lpbcS1Ikc6M/s6kgewS6IQ2au5/OLpjCZhmEjrnUST58Jog9Oxc
WHpKLkxQFFnc95VZxq3jdWfG/R1vnEwbdwCODJeMBTXrZI+2vcB7QQzzEVfN8jHrUzT0slZm2V4L
uzMP9TR0XyokSzSZWFpAQwin5qPj1qgoGcvGds29BEpeGtbVJQKDLp1722kR5HHD5QW9FSS85kCM
6W5wnOGhBI76mmeW9w2hBHppS700edTncyJvuiZFoCoJaC/unMkske/pluWzZXTl9ZRT5titcFiX
2K6k881MlKtuwEa0SWRjsLZE9mz2z5RwjWxXmrP6AoyeBJX6sOXs+mShLLYmKRpzsgCXGpv9Mn6o
Gr1ocMV++gVtI0pDbpAilFzPNlp4TkcpsSQ/1Tt6WskXX5RjeSExvkEfEof6p3RuJircTNeLZqWQ
bLSd4XWYnfQyqDbCDAJpNUpfWvq7lSb4TcnGMY4Ib1jFTTcb4XdtSPumRSTGjwdpzE8IVfTeRbYS
RUNjc9trAmLcwBbUcDP8BFrnJewyakHWVIhn26qq8cqiSSdjVYv2Y1UEVR6ZuKh8Kwbbrw6icShi
BSaWJFHbCvXESxV8whJlzG+CpW4F5fRK3amlaMV+MqC57+mQ23Y00iI8Z0Txx0OGwCasMjJSiJw4
Bp0EvtlY0ia1IUrnbImLbFD9o1oGtsDfL6r3DhLfMtz8BLhETnFXQWIga8b9cGz1THkOEsABkajy
vmrm/sasfcAMKK6fiXHeS3/Zzz4sMgBfoK9PLg+7FHRX01kfS/i5V4sKy4s277vvtrLa/TANRQy5
xtwHvb3c0O0MLlBBTC5Du3Y/1kOlENRqUQkITNGibL02O8ebjR9//zC/dTdPTjq3C9hsyDZ0Ak81
kXwzaUun6PQRdFb7xTQW63ZZkuSbYY19vM7Z99zWRixpehzZesleK2e6DSsZXk3YD9HmCTx6bGYd
J0ljHf7+494JEqGYUHEioCeoOlX0GDKfRzsjgQU8Iu4K1VqfEtPapBDM8SW1w/bln8fboEz49BDw
oFdycuspDXLNaC1C+bbEdNSqQxvchpIf6KDPDfizJDkD8n7nAaWYRmCPWNQmKHEyIjeKO5Asi6Mj
xx9FEdTA18puV/l1/s+VH4uNCEJ+o3JtnOm3D5lpVQPLLJyjNYkAmlBBCtZofV2tzRj5oGTOjPcn
yJMgm8LPVt0iowWs9nZAd0pIamkfHF0LmEOL3svXtjWp/BpUfSJnMMRFKxLHpw2U+x+wpSuvzdau
v6Wd7p8BzTV0JoyztHr7z/ccPCSENvRuqfiekmaVCWTEnX3nSFGHj52Oxd7DDupXmA/6i+234rMG
LUlHuq7ucL4aEeYfXOAijV1fBcrubzu55sW/h1GsPtDCzTYSaMLJp2rmrsekLXWPxUzK2teU0X2R
6YgW8jkC+DsbbtP5RX4JJhhe59t9/J+QnpnbE2+cc+yk/d10S+9yCt1nZ9DDmaj+nbOLzuRW5mJq
2ByfzCnUSZAXKJAe12y1XvJ2qW8sq9hnoGv3aynkmaP7zrx+4/G30t2WgJ3Mq0Wp255h0B0DTd0u
rei+IZOy0sk0hzOZxHtDsXvYQRv8Eo2et58wkU4FwbRWx2mh514N2qVnNaf7Qchz9ZPtV7+9nG2i
XVIFmyrxhv1/O1Q2bd8tweMDiUf32NOO2GXd1J+5Zv98HFklk0ySMhdU01PzcD27OUpU2XIEnhHe
m9RJHhNYtp8h0jpfUtP0Httgpt3698v23VHhDnrbDiGy307qf3aiWOvUTkxfHUsE/TGaW83h84Tm
8Kvb19Vr7rf15brkMJD/Puw7nxSNV8jcnLbftg5vh8U+PHUHNU+UpIdgL8YWkZuqP4dX/XP3A8/l
zd/kBjbmvHUySqDw3JIj6n8QxvcdDXBaqrSKH7lNnE9KynNK4X9uShtVV+4Q6mys5qkGdTKLhYdE
z0cfBNWhGXV4CVNkuAh11Xz55y+IzhacLuR0eE5Ob6vQnVzH6K3xOKyVeXCxoImV9pzLv4/yzhek
iMIwwHB/u3G//YK6ASnZ18V6XNNBfHIdHV6U1pwdcgcD2nVtgar/+4Cb8tHGyKBMcMr2XxoYKXkT
LEeMkdM+ovRhHqTTy52xlN5Vm4KI+PuA7+xEbJKpk1Nm2/45OQDoRQkjQ2z22FYqeRT5vFzPWRuc
uYffAYtvgk6MAtOC43bKI9ONO9EAthcaTAqePFnRR3OCSxamtYgTvToHK0uti80Q9zqxYH4NpvxH
C9LtVtnA4ZQ86KVhFX7yGMxoQXqlodfjzHVwtfi+uVsqxKhToOv//lXJF0JM7YQDhvv0drbDRPgK
VOpRjo3xqZ7nBwLT/sxr89sV7ORihsGyKYFxidAgPImmQpUlpGreckyGuTksZps9lIAnrocgKO7d
HtDeqlEH8ANtgHaW7k43rYWsSjldarrPc5Si1XndgqxFE9cOX6y2UJfKNvuPsqWTv+Qlyiube3XZ
WMkZKtk7kRniGhAKiXURSobe+vZoVW22ouVbKKgumu49LvSqiQEN5z9gkMMyh0MEGqPJpanu5h4M
2gFamPgl+iQJrij5yOHYqhzoiBUob374+6l459y7Hi8RUTGJDXJxb3/c7OH/ka/OAhnWQ53Ky7qD
PQN6ynxkEnPpW2ci8HcSoK3hson5sTkZ8mRAVIXhJtrlcqw68GkIDqGiBJKdzrvf6vajlQ8Arvsi
7O6XIPMTqEiqOdiyUM2HIZXimwHS5CcdeOCUi1bhy+grSgH//lGIpmDCcyGib3pyVQClcnizwgXd
3iyMrDnJIqGXx2Uq+r2Viib+5+G2jkaAERHVJyTM3q4BVkOml4J8Olqr0yFVj5h2l8jsxg5z85Oo
LXVmvHceL6qIaCGggr5JmW3//T+hQKL6CXhUvhyF1lVs+XrZ1UnWxKAUz1nvvDPURjuEQknrgWD3
ZGp+bjh6SBfniDliSyDqdwCm+/nKqFV6Zlbv3O+09LnYITbBeT2lOSpTWm0vLecYdMXXYUUqgc5r
aH37+1q9O8pv3jMVbhSqTrYvHC5Ppg5plmit6dKmlHEz9r39+PdR/vxs/OlgayRvGFjn9yH6zwpB
CahyYLD2ERegArhKAgdrwyrbsgzOVE3+nBBuQWBNILv8FiI8mZDZju6EBZp1rJsMFgNNWPTI++4M
bSlkS729wGlHbgd/E7LYyHhvt5y3mLMz6UDA7m+fgzS9gVF7i1fNQG0Qga9y8dtotM6R1N+ZG5EF
xUFe+y3+PEkd3Ho1dIk+87EuZbPr9bDs1OyZu78v1vbbT+bmoZhN8r0R1XgF387NAY2V1YKWtdRO
Ti2hvc48W6GuZZVUdMQ+D4J/7a3R5+LuBFjCk8jFfQqYUTlBg1UU4VWbheqGqu+0q5ATPHOiThdt
GyWkfgGoBNwEC/d2YgkQ9VxY2D9WuljBW3p5/9WCmHhXW9ZAbdlYvbvGyusrB/glRcvxHKfyj6eT
X8D297f6AVIN1ukCYsHt1LVRyiu/8fIJbJYNLzVZKucKAXaQr0OiDwG8qZtxUvWjwHuzoIQqvM9g
fVWs1OTf9fB9ziw4cfHJkv/+XUR3m4qrR8XlJB5pPCNDcVLIK9lOxoML32uMZnI+GeVinezYR0ml
v/YrBwGmEs88eB1DgWV6ME0dlLFaQPEshwRTSKC/TrobRydD50pPbcErP7pjnBhW5e1q9Eu+FmEa
Phi50uFhRYn3WpQuXc4JfHgb5SmdAbhJoXGTbuiX2AVu2UWwO0y4GZP3tXSFVyJPngUeNEVnkpfE
E+YVxBQnvDATP7fgpAJcuJS2b9zoIZHAa33CJ9C0S/OEi0BoRVO+SkDAZgrJZUaVamdqQ6SAG/O1
jAsZ+Dth50Ozs43QhZdmLq24qnK3vMw6O/3Ud5P42DrtdGuVHtwg7RRBPDRt8bMVVKyo2q8YLWQl
4j972RqlsyvDoXGpWfUuBItsCsEVtFnx0DoSaOPajU0YVVbG7QhzZtpqvKO69lEgLnAQEQjqQwLx
zUevyrP5Q7BmdhZbg6Oe0qxzi7hqHQu596TNvhhDNmWRX1ria+AO9Y2dwHQB4m9hrTYHVS/IVTtP
Q5xf1p9uUto3dVq0yMbghvKrgzgAZrxx55vOWkUZN15bH4fSqAtgttinxGM+YsyFy1gQh/WSvwCd
bJ9Wd5GvrZxSqHuJUV5YEC7kRdmSj8RysOsUh4cksKMigPjWOomYkKwGirBDy3n54q+2+wO3qIXr
Us7aib1SgU7OfEtfhHMt5wiCBVwBminlxzIF/FiMdng/FPih77VrGd8aU4ZzBM/Fhggyp+XTMEL2
juxpXIZYN4kYogBIXLETkJ/u+rHNf2jgEC9OOMHVs6Xq3V2jTWy6x9CY5MW4OggoBtPYzbGYzPUV
+RvEM8F3998E1EikeNtMP1UAwdA42zpgO6n99XVBli6PwnIoKyIsQmfc0kIqlV06W+qChNMuKVIY
yT2x4kqfU2BAue+bqkzjyS6amykomkftaBeuo1xWSBLSyObYSOvhazJpyH9DMZf33dKvsDZ7kf5w
m0m4e9DhtoztXvU/SuRTxM5Xjv0TnHmjD0IY9THF/a7eZ+HQ/yyqKvk1JMXmAIBpcBOJ3BDPuSOb
V7cNq4ea1zmNh7q0bnVVqxeYYuPjONP8gb2YFxtdDwwSN0ORtwT4rob41nMmODm66qOsUephdALr
Qw6Aoo/cZYDP2i6+se59VmKOgyrJ7QsxdMYa2boBeGnAEvjsZFn5SxWOnvZAu83bLqyWOh4Cp3lJ
ZFd3EQWyoL/CTjr4FnR+cOs4pXygCwjphrKXDe9T62nY2XZXTHHSapXjXt0VCS0PYF4fMEvEdCIB
iXxrmkobO7MNrTscWrjmsrT3v/jSWOZ9ZYjibuqFXPfNbM8FHlZpq3esJhR7I6y9G0mP6Ms6298V
CPKWT1ZHa+FuKnbsq6/UnHQeL1adDNGAwv99ZlbJE+n5DMTcbCwjwtmgSS4M4PP1B7dLsnsYBwmM
g0lWXQRYmap1hwzrS1+a1s95DvN+38smeViyjesz2tWUwG1akmfICeQzS5MChUodw3CiaQrZLpUI
8jsjNRAzzLwxeXLbzG2hl2YOwN+yT54TJx3uRcGm2dVZiAViFU7lyySz8GrkAh73c8WlFgkP2mXj
aR8iipG1TVS6Zff09zjjNFXjDBBFU1fYcgUKryePTg/Nq8KiF5posH5YwtL7PHhpc5Ha1nRVi9Q/
UxE6DWt+D4et+aaQumknnLz+elKWnUhYqQLE7x2+z/JD2TvysSBD3yH76kBvz+xzpYvTkO33qHCB
w431v9kXvI05crEoMnJbXPurGK87KF4XE0TfMwnee6OgjUPstNVoaIW+HQVz3mYwjVJcG62EXpzX
7AdRlGdC69MofpsL8CdvS7CR8/1Nf/9PFJ+XToCCg2bBgDcf09BaY+5T8JMjmJd/3RscZlRzQYaQ
VmOA8nZCaYog46b+ceX17nJQRjq9jllVf+8oyN/2aZH/+vt4f24OWoT0CgmEYHvSTXs7nqqcCWqz
QE4CTum3yh+HAxSE5saFMmNHy9gjzqhAFJ9JI/5cN6CGG2p4Kzlh4Gm9HTa01Io05hheuTm3g23k
+jUtluxMjvfnujEK6EnuZjIVVvHtKJWEXaXNHClLXKYgXvhhlM5wJc08P5f6vzuh/wx18h1p/1ZV
QfH6ymvWZVduOB5hl+e8ff8AY23xKnI0m6ABRQ1arm9nlLSFqDK8pq68EvhKZIL8utF8uCni7ts0
F1vTzeJmoUAVlU7PMxEUUIVihOmdO9DibXUmtXhn3j6gb84GFVlAWSc5E2+82QRhEl5lMLivgiUQ
H8umNs4c89/b8L+pGfOmrUxLYHNMBRZ7cptQNBSYyI/+VbiO4FkkXhLZRblkeEJlnch22vXUx36s
Iaa4lYe2OlGkfWebgFn/x9l5NMmJdGv4FxEBJHZLuS7aymu0IWb0afDe8+vvk72aoiqK6LvRLKSY
LJLk5DGvoS+Shv+UoE2DnWqYOETjTS3QSalRIwCIBBvmrGXG9PETLn13Kbre253vlcd/YgYkYxHh
WuSclTo39to42/u5gwF4//O93n5G0pR16IhQsXLML89DTDuUy7cyz0sZjzt86uJdXOnBxku+6oXL
AMjFgaAkVAsggKsrBBmCwHSaVPczSNsvQlXixxpg27e0simN4zD0Q9eEeEXu/aCHQ70f0LzdGIxf
f8w0XUEgUZdjbE+wv3zUFC+URrY//b6AQZO4c/C/Ns7D3Wgq+c/7u3qjXAXJwFVJsSxHDWsNw1RN
kGWdZ9U3U5VvCDfZ+QWzZMMb7QD0VDcED0oVJ0dds3M/Rfv7abL0YofOSfHq1mn5YovS+XP/R8lP
+/IToO/CrcAeQBO4KlUL/EWUyG5UX6/76azWGSAju3H3blDRi9bhp95f78Z+Q7Ok50fs5PMzV1+2
hfpgr8DkRqg2R0PfzQ2vm5fkQKDbatNeAX44WfByGGbSKjO5aFfREz+V3sBGdPI1pUkf3bpGRC3Q
3ZM+cdJA0sa7eU7yAwCN+dkaQHkFeK0jO9GOX0OMIvbNYlJTj2HytexbYwcx0d36BOQRX20/0Qd+
Bs1P2oZrSd8uiZQMPkjnU2/CVZ2Mw1BlX5Re+1dBL8TBoMVspm9lBOdR6bRnBXPAw/0Xcv2t457A
3BdfZawaAUlffgBFBEywi8zRrzKI/bYN428KQFTeX+XGMXvvVaLpSlP0igwA1nVKFlFP/mIE/Zsh
luoT2bG2a6YyPqbzMm3kVreeSnaGsAMz5DWyevUA60JwjmLyyyRVvuowD2Haph9VKZOhi+gIhJkx
CO0nedj/E40XLakqczLoLlhLf+7Mejg2Vdt/ub93N54FfVXGyBS/INfWb6hHQUifUDz1Tbcw93Ar
7V0J9/jj54BVJLoBHLtsHF4+iyrwbEwC3lBeWv3OSrvq2GrlR7E1CHTTqWMOaMtvEjjr5SplayoJ
jkO9X6Ous0eDRz3ZsVHsenomG5HmetuAFkmekJyq8cfqYOdZmUjZCN0P+rDwZ9inXt6b0cZBu45n
ALikthu3CECuNWQM9ZgxTu1e+BX56POg1eFpMur+VGOzdfroOWApTMHputL9h+Z6uXfYtrYu8iTC
14fI2g96WeyQAN9CZFx/qayi6zTiJXwBcbzLVYQxBc4ws0rWaNaEeNAUv8a2VuwwcKu9vinj5/uP
deNaZEUb8W3k/uSYcXXyDL2e22DmRdl04V7rsc0ei6icz2EJ/GouUf1D40XBFyONX2v0xv8M+UzH
ENL/L3Xs00dzzJLPG79JXvuXcZltRggD2giS71fXYjITEee51f22iMy3gsneU6Q23ckMZXvMrhzr
0NT1tB/1xvqEZ0+1Mwo9ifaZEGhDqZ02vlRKU/0Mh0h/iQuRfhFisj0kd9t9o2ZbbNybPxdYnymn
4OzkKouxldSdJiQb/dQMw33fieYvbjvnDX6lddIT09q1isSmK+UWZPLWcQGLwOgdqBKNgNWhbA1z
LDv0SX3yY9vxyPYSP8n0xkORw3jO6qH8dP/V3F5QWoIzDWVIvDotlbMAOo8d3R/DUT1niqJ4Khf9
j5TO2VEgGfft/nq3wggDIloc5Ec4DKwesJ6xqe/FoPszCoqvQ+BqR8ONtz6CG2GEKEX+SbrNXbyu
KZEGRC7JyoWfRFxVeddER7BQtJJH98O3iQxVQA3kf8B3rJJuCzuLHKFe3UeDKPMzhcZ5ngxbeNMb
uybpZCwDkRqGyOpAmlVedYGKLoVZW/kxisvEd1Gaerj/bm6cBZoIYAUYIRNAbPn3/7l/C7eMgoIZ
mk+7yXikhM3QHKmshwL1OZTT6m5D9/DGW7pYb3V7jXWxhGZHi63Mu+6QhMa80xR0DPoei4z7j3Zr
AyUVD18LSmDEmi8fDW3zBIu6SPNpME67yNGHHWSALVOHWw9EeoyPFphuwFar1zTRNCWlzDV/yvMY
HPkwkJt1w6lIqo8OW7n58TKByE1dT46xTsYTpDnmGOKSP3Zds1cRLvGSEqWx+9v2Dk5YBW6+IUni
5kBA6RKX+9bAcU+dVlV9FWtsa68iRf83jb623RHo66PVYdC9a5A2+Suvq9Skr2cpKG/h+qnvaG6r
L3T8TKlUM4azp2vZjLgkjIBphwSfc+7DrK73Xezkv40lV35LbhRyI0ElIcKj4H+Eoaiyp6BhGoCv
9rLlHn3jWMisiSwK5hx1m/z7/5z4seojKNKm46dG7+y7eYgY/4xbggs3viu+GHnsZGVCY+hyFcOo
xKKmwvUVZUbVkTkU4d2tdzNOrce8CpKNFODGMYQJSAFORGCUsUaJWaViVIC/bX8iqBzVVhlOoxWp
u7G1xEbIuLWUxIqRtwMaJpu+fLSY+f5oGrHjR00rjiPjDM9gyncMzPzf+0fxxkq8Jxi7wLuB06wx
0HAGpmHsXOGjwwV1qEeUlztZeVo0pz9/fCmUu+UYnOYn5dXlQ9lhMlcusz9fHYvuV9GqrhdAjPqV
lLH98az6XYgDGoHUMliTMkLFtlQlymy/b7OEearuHjrK5A0Y2I1j7pB1MbUDXQDjZPUVDx3GgU1Y
q37RFvbRQrsSoUnU7z68bXJQYssslzH9Wn6ja0drMdRW9VMgXb6hKekhiyvjFFZLd7i/1I0vCo9z
+quy6eGAwLx8Q24GHw6asup3WZ4+uMwUDy4SCYdCGxB1T62/7y8nL6LLKOhQxUkHC0IEX9Uqie/0
XFdKuy1pKxTDEcxBeh51NTyUisrwlyA9IctFJ+T+qtcnHuIMMBpgVmBq4O1cPmQqTR8S5ot+YVjl
IVCN+nuRi/yHjVTZxlLXB0S6jlB28ZRMQNf1vTvqLWPBKvc7ilYS3ophaIvQ7v0HulqFBAZlBinq
zO3ISbx8IFNfzLafrcWvgqWHDpZ1j2bbbLXErlch5WPShHYGz+Ssv1585QvGm3XgBzZER2j+BSpo
s7FxAmUMuDgSUs0GwBjJJc4FPNTlswg9wac2aVy/LqEQxu7cxJ6TWOYe4n92aND4zDyhFvmzFQtr
o0i+Ov2sDeyOOhkMGVXKKmcPpGKhWeaBP8foteWh23iW1vzQdfPr1Gmf77+0q1P4vhDEHRuxCx50
9dLmqa37WUyOb6Mi9aoiLPaG2npyREGx2bi3brw5FOpIMtDtoKOr65d7itMr7p9w1/wA5LTXxEq3
M6DEbby5Ww9EIsiAkOG71Ai5XAXhZ0JxYLp+mgbTuSHSPyGp2exHsxg2Etz3m311SmC3GGCB5Au7
muqOS2KNAyL0vjZH00MdIgTaz1r21OlW+C+C69YDSg0Zagq69YQ0mZR5dd3PdtQnO0dP89egc81z
YaaRz3hxMT0Et9AhROA6AuBQNMcPv2pmmTR5ZC+ZaePqXIEZKjBptm1fcZT5wdTqyhf8np9OMy7/
j6WY0pqcYEuOXlZX7NQ2qPU1NS8BGv8+zEf7AdAOfodOtMVEgAVw9a1K7yvZfaBvLZz1ucJZJAIj
YRARRnvAJbkp1Q6k8zKiJalK7EExmYFGhQMa/Mg9CqN4rJrGRrmv1H9PaTP+sKYhE15lzUVySoIg
KnYdhoWutyix+TlI2pwJFlTu0VPADf2IkIl7glcvCnLKOQh8LVJSEOVBFHR7pLfNZWd2XNeIy0b2
twlK3CdrwpRLkhbLV+LajMD3VOdf9M6heV6UUexNAOhflCjUADGplQVkSs8b0lVkP/4FiFf9DKom
bvY0f0xAXlOov2jRULwai9I9Gbmb/tX1mpZ6GpInyCYXtRnulTgcvlsjLQB0DbvxB/Oj6pOl2MWv
ymmMnKgW2v/GYV4nh5G5jv61crWy2MMtVstdlszdA7P+9k/hOp0LptlV8PkC2JKdp2I2Ol/OQV7H
0mztfYaWQ+jlWGFUu7auehY0hkL14AxE4cMELgaOFO4K/9qxUKAOZMkEOLaM6ZDNkB68chyc4Wip
c/NgWGmrI4/cCrGL40n5tOjg9T3dUMw9uNZ4PIq6N38INeu/RoypwImG4odAUS0G4dR0+dFKYq3e
h42JUrOT6N0Mdd1Vn3OALwyFC7fTPRfjg9Zzu3Jx9mFiIjdqFWH6GenXoD0YPR8kYniiRbZcbfF/
7mtMX3Z4ywTLk12L9C+rW8ABKulSfrUSI/6WUM79GQ24WCDGCv1/NjJf9T5S8AaEBm3ZR1vU3UuJ
I6DEK9aW43eiqgEBDsKtD2FhVe4B1K5QPylmJtUuxkj9PekKB841A+TGU3IEcaoLRLF3dmFA6jQz
ASlDRFoxfDiA0lhBYInSQmJk1k1nE4lSaHNa8YhuNVK1Fsc+89LKwSxPFxh/3A9K19N0MA9k/RDA
YNCT8K3SoAkYIb38vHlcukr/qs6LNiHGEQS2p5BQ/08HK/ZHX7gE987ChoPoKmZYmGnjAFcqc7QY
tn7QdTyRxEWkaWBRcyeur0QgA4DSZ4SUGyc1rX3PJHLe94Fj/VO6VlrunElVHpU+g/4zp5YSnOn6
2uqTEaKfiOy5JgZPz4diOjAepDi22wwVE5VLNjkKJ9b/jic8jJGJKKK/G+ximpMeOf134KT9P2k2
Cgjrc5lGBz1usn/qoUtQZgzb8A05UeS0EM5Pnc9FiQp6uyBmzT26aLk/ACr9UVNwBo9ZGKgJFZRZ
/8kNtwavCvBCOcVqKZID8qFqehhGB2xC2uRoTNRKWjq+SNLkzcadcPBoJlqnfGjbZJ8Foftbpd8V
ev1ilz9rS8t7+MS11u9T067fYq2of2XRDPtRwP8/ocY7V7sMyxOEz22RuYdFoDLrzVnWpp4oVCU4
WU7KPo2J20wPeBYYcKVrNEM9zcmdp7YMMGtwulmcEJ4F2xaVQYKkZ0q9sSOv7JIz4r3F96qfMJkm
DUPitY8y9K4LLJ5tkL5tX+4Q20djms6v8tZouRXuK2csp305l060o1Nk/B7oIIbIy09oUfD7leIh
nLhfvNbMGterg6Qun6lEsefOGwXIqZW4U3pyERF5m6SV1W7SnAIOtqiVb9OEZeXe7RTnR8eb/IW5
QRTtQiteWl570nwNZ5vQTa3U+3RO+/o5DJuB4XUY1tgzCPWf1B3G2XfjIOxOhVNUvSRWdcV50JQF
FGxKX3qjsL8qeeie0qkgx0SBDu37VX7bxSjoj2ZZPrZdaACYDdvvJGzGQwOedzfhcHDM+aPY+Lau
M0BWxRXYwcmKicl6Njd1bTWkrlliURIPx4Lz8Rk94WojgF3nz3IVWceRDdigMi4zQMYPIijMtoQm
L2VC6CWor1Ns90eQMcNTr3VbiKAbAQNrSlIrCnChmmtf8qzop9pSo/oRMbX5ESxw/hiKxX1t017d
eG83l5KKU9TGEhuxyqGFOiEdgfb44ziYNi04TAKWRGUS3WExej8Q3lyKSa3ryqaWaa6WavIKWRdr
qR+h8mGLZJa7RS1x0J1BAtxf6caxAG4Ad4qRFmMtIQ/rf9p0i4D7nk1x9Vib5nDOrcXGHslSPtr2
4aKRQwlZ57+b8l6ugpDvZEOW41gkSN42dC89DTeWfQpdd2Prbj2QHIUhUiAs8P6r9FfT1SYYAqd6
nHtN8afYcJ5L1fp5f9fe2zqX1QdUSInYIA1jmLTWHuvKjOGf0UaPRaC0uVeUucwLhLZ8sSJsEoD5
08zxpsVMHuu0DZDuFU30NRWdVjGoK0b1YXLdAmWW0hjUA0Zq8Ch0vHHAbY1V5tfYYiP6jV2UIP2y
kt9ZYI2/zFAN/SinP8mwUccy5/5D3fh2TRB1ckDBmPNKNaVB3qLVxzl6xKmm+y3USHj2kuWfBbjm
8xwDKru/3o03hZSZtIBCppYu+OqQT4vbLtZgRig9JJ3Xjb32081dd6PBdGsVdD5d2iOU81REl0fP
wbNM8kLixyJRosM8ZlhrqWhU33+WGzEdxR44lkQ/7MTWfWit69QhjTpWwTzEXzTSAt1KDRS256E6
6oylvzNS2JJRu/FskjUFJpKREhFp1XzEcjVWJjqCj5pdONgmiQV2RUxbb+NkvIu8XB535nAu7SvZ
F+HMr6JEb8xG0Dhd+IifQW142tCFy4MR1P24CzUzCvdmGifGl9HSw5/B2IbCc5A2Q/17afrvpZkN
P0KMoDDb6MflGTn5xtnFYzgZXoGo1Pzgahm5UlE71dcumwMXkw/mcl4/WDhIIaDu9WouYenLNP1G
cKKPds64OH8h6S1+JtRXw06PjPELI77k2YIG+KfUqEa9Hi2krxiFYsutMYidvC5VOiCPLh62npZW
Y/UURu3S7YsuTH4t4WC1e5N6byAVmdz8JazMeNyXdY/viVE4VrizAvqGu8kOu2yflOnwT9nni7XH
I0F/afTa+TJHdevs1bmfv05qChdwIqlB8n/SwnxnwPLGwiVI8cASsGW6Qw0Mutjn9N/d596us5jk
z9U+laES/xjNXHtTx8G1jrgHJA8qpmxPaRVW7oOLR4rtdV1sxt6g9pk4FG6xdDvhljxNb2jZb7XF
1B4qiWM2j/GMxZtHSleMOOD14Su1ZvlPP5cKLAg31jUPswSs0mcjs4g3RbxEnlU2fS+xhfObNWXh
izl1xgs/qcXgqnIh+hdFYhCjIrYf+5QUyZT7X9RVNKKnRiyi2WghycoE6fK7rRkfYKQ8Jb5iuMkp
jkTljYVuYAUwB6ch24JKX0M8peK0nAIDctMlGu9yvaisS7VFqc53ksV+NCq3+QG2Yvgd1BCOcpHp
B9GUKZYFgaKkHm8g/JvGdb7R1rr+ohmNSICClOMQyGtd/oolWpwlqcLkEaHi/pgM9fJE4bbFML5O
L2gGIpopkcvI3q67xbEZtXx4te67lRse2gDroi4wRnJ62/roawSiYyAZxDUJp/RazicJQ1ToWuG3
UWj8zu1ZfelMvjD4xjnu7Nb4/f6xeUc5rEIVhwVNMopIgBDrcXRSYnOhoFTtCzLRB3r8tGSg1J7V
itNq5m551FutPtWYc7wosTV/ds0i2OdYqLxqgUGllObl16QvNzGe8sBe/jA55QWsTKYFdm2dqQZ0
DSSlMXmcEqF9X4LA0riOSMG9TBgi2/UjkoOHeEmwykys3jjY9kCdPWlK/7axR/LOW/0UOgwA20iP
+L7s1SnLmSMsdl2EjyKLLZ44CubvzMSdf81uyn/nuaH/AC9ePGNWaAxwxUbckmwVKw7PVnvxDxUm
YcCFufAQDPbyO0sQ/tvDBZn7/ZD3eN8UqtY5qIMtg/37/m+//kAAaaj0NSXmCWXj1U2EU+FCB24J
/LRIOEWqVe/hv4iNC+/GKmyPIfn+cIauiiWk9XN0RorAd4Ic2b88+K2G1gftfOlag8lkrAekgbTL
XX+FDuj9GNsVx3ci7P8qEbz2LSzOJXZ/ZEW5Mae8sqik5yx5+CxD+5mRwyovTvk5KpIUwXnOy4x6
PGiSXdnk+WsS9sm/aNlmHkPO4FDSsDh3kOn3bW+qr7o7l6GX4XuTHj/4JhkyEuXIgyHSs8WrgAsH
O5jcuTfPUTZBiDSIus1YBBvx5+pN8ryMTUkAJW8CeZfLgNorUWC5PaD1HD7coRnQ244HZUsk+NYq
YMWl4qlU21g30sa6CpeO3fRF4Mxo0gXhLhi1fmM4dZVkEjskhJfeIKYZV7LKlehCtXeqkGfp9NOY
Obq0lAm5g/N6H4dzdogLo92YHL0fw4tgIVel2JFNOWK4utrBKaIXaupN6Meg0vVu+hZN7s4Yqze4
vH7nIgNUjU9lMp6yqfrfgHa/HaZYyrQvUb+8NKaxW0R67nrziFDduWnD8VCmWDBW9kY5IQ/w6ncS
YAHt8BP5qWuKjJvjzWI2Q+Kj5xZHNLwG81c1Wdk/E9IJRwFh4FdHZoRhFa6eG5t0daHKPbIBb6MR
zvh1jTUAASA/dj4cuhTusVri9GAotLabUg8+3f9sbuRFfMlwupgn6XQ8VgGwNeFALX0Q+kOE8KmN
qRYsjCQH0GvE32MDa8GNfb116hAdQ3iCepoKYHVZBIHOIC9gTtYjrgjEyHA9dVaP8LVTD28VP6+D
j7oavEMp/rPk6shZJULJI+rAfhznP5tc0w9zCqkndcKt9OT6w0XUFRlTyhtqUGD4l+FhdnsORjGx
m4u2nLMg+DW0Vb/B3LnGDUsddBIh8gxuFW7cy1X6uhlVx6xTPxmJsV5tREx5xsipCa9a/yfQ3Gw8
MA2OLE/v4mT0oDwaFPlK1uperAWIEpMKW89qBuBpf/883Ti6GANISDhBhVRgtdedpkojaj4bionw
AAbFfaakY67WWdmf+0vd2GyKcHlpC4YN/Hm5DbMBbyoTS+IXRY4WG3T7Q1cnWx3Bm6tYEIXAXJD+
rRudjCMFX7yd+GabzntjnIrX0Oq0j9LbkKhEs4YOk0HTjPr78lnGytKC3CwSn4oMn2C7HRioj+ZG
HnLjY2fGDd+VG5JkRF0VQcT5PmoUK/Ujw6qfg0i1ntQpVB4mHStfL1KNceOKubWgrAgc+BWsu2b6
MmyF6aumuQ/QDTXoQTWJ1ChhgjzvwSwnw/HDR4LJE2NxUhI4zOt5T4vOqxuXeuSXnPtdvCCWNyep
8fFtBK4iCSk0IOV46fJlVWVb53MsL85Ri49Kq59TQ48OQVl/GhLmxvef6R25ubqJTIldgQJhEVbW
BJVoUAZLII7tR5WeRQ9hM9aveP4F38NoGfyll+IIYJy032ajZL3HwHX8H67zCGm4RVgiIutmhX6U
vYb8sVhmhFawfW21B1ZqP0knObQAWkuNdwzaayzsh7reBWnVMzM1JV2vxMAHbP3cTadendTsEXKZ
au6YWU/WHmpTvRfYXlqHdtbs3ouSIP81IMr72dSzbN64Pa4PlOwagQYB/46e9fprZGQdd4kdaP6Y
9vZOsVvwpwVYUGpCFNTRZt84UNdUOqo/hpZk1VK3G47B5bte4qjDNdNd/LhUKmPXDVb+K66DutxV
oRgnT7fHyvRapRy0fSyMysBMONXFse96NwR6G9lyyqjXb3qViOCYqjis2nrCxDuN6EHdPyrXsYof
K4sZgCw0lK1VczJO+4rilB/b4Kn11DvJc1sE00d7CnJHuMHpgEqY3bpk0vWuQw9GWfyUdvTeEji7
a709bXxj1/eIBPlKJhstGwLWKlQFeoliTW3qfpr0xh6H0+oBLd/hVUJxPuoVJekUBEMSYZoLZN2r
HCjWSqRF5t7wRxyJvNi08r2OXtDGE924tiHPkxog4QAUjMBxeZQc4BADc8vWJ93e5UqfnpIm2g9p
4cOq8ao0Osppat+az3SDnpawPcfy41rcfAssfuOc0JeiXEQ1WIJaV5tbKRrw39itgdmQYKOijmhI
Lj5qDsO2Qq2UMYuyTI6eLp+XnD3V5l5vEMqwnB8NmdBuCpMP01RYhVBAOAbqACJNv1wFZfbZalKr
8WEvu8dQaboDZNbw44ee6So6sKTlFvpiqzAAtiJqhBLUvuVE9rFwtOJc1vQk7n+/N7qG6L4yawKS
C6yOb/jyYVw96sxcKRq/C83gjP1B+Yw9tYXTfZa9KHkbn7SptxIPlZ3wuFAOPyvjFDzc/xU3Pj2b
niHwAZIEkszV6bCHZq4xqqh9rCHMnaVH+VmxrOBJ04dkY5B3DRnha5OfAwLFJOikcZcPXAu91NnR
2g/NGfWsIt+DZjF2IkhesGFVoIonYDQVjUFEbWTQpqcKfbWx+3b/ka8/CGo9if+TzRmbN335M8iV
67ycRQNORISnrOnrvQJ3eiMCXF9e76JtEojDlI9v4nIVu8YX27a4yM0mVGj7W85RRLqKNI8ePYdL
G29cXreeiuEyBSwCk4x/VwFHxKOihsMIpCSK432B3Ml+Ggx7/+G9IzyjGS+1aaB9rM4sg3G6ToqS
+32eBTtnqVA660BL3V/l+lBC3IKwzYcuBe/W/XttUOxcy/TCN3tEAeIl1g+JhblnhNfqRn11vRSo
Bi45am8iJJHr8jXFmdMjXaQSUaZJKMDAYnPndGNwoA+wqVh43WYgRkrjC0mAo8pYLbYIZzAN8NW+
GgfDG3gRDesxrB6ssuacDJ34WgU1OEC3cay3+1t6fTwYZMrWhpQxlFt7+ZxBYSMxFdU9x2MQGGqX
+ae8sMzT/VVu7abUEwLpzU3AZX65ykgGFZeZ1ftu53bP1WQse8OZYdfYRr1V37zzzi9TZZMRj0Gy
xtQZNvcqnNB0ygxzyAfAqpW+z3CNeexT8BDoF6v2szQIONNFdhDbGvrIQ6cP6TY4Acq3EKGoP0U6
4VdtpgTYjlZmcTQQft+IATe24x1fjGUaoYYv83I75kkKV6bD4DfdBMDESPPTYIF+xzoq+3x/52+8
X0h0dPjAvJMMrjstRtmXkz6pvY9YZXGoFqfybADCh/urXAe19zE4tgCCAEpD6vKBetzKFj0kdCKm
+inA4Dkp2sBbGnHMchTd7i9265FobzPT4rrgelwtZlRO76Dt1fi4pRmvnRI4pyrKt+L0zVWwi4DL
IZOLtQpMVsdoWOpa4zvLPH9erBL/QaPvNqLzrZNAQkElg9QkjZlVBz02lqUD28QqtTvtUnv6gZpi
sm/s+cv9TbteyCKWCVq80G/Ip1cLwX/EBB2ZNx+cenZO5mU4Ie6sHnFq3yJJXR8GjjSpLTLWsOjR
fr08DApzSIkLb/xwCosjOo6TZ4kUwJy2ZAe3j7ZQaLce7b/rrZI/FPMalOPZQ2xkm+8GwhdeXyfB
18Gy8o2Jh5Bpz2VswSICITHpIGwCkFilRQktklmfkha+VKk2v1IQAC+WyGr3jNKfW4CwxoUcJHJL
ipJG2fK/AiaygZjhEqSnlKI6wiU9wQi8NxR1oQ8SRB0TdS1NnuwSResDB184O6HmtnGMOmP+HtJT
kfblvftJQ1cJDHtuzj/1uoj8DKZn5i2WNf4VxIXK7d5XxQ+cnfVJuoJF2oc/PK5fh6pd2hERV8Xl
i62jNluY6+U+r905FVk07iPC1v7+Sb3uDYMDptVBn43pyhUhqB71MCuiqvBzbRZfZtpub9LCO/SC
wVJPvaNmvyvQ3d/vr3rj0EI1xvAR1iKt8LVmG24LrVhipfAZLWOrPiAAuQDRHshNvbbcYvjdSHlB
IDBDoiWGwBmXwOVWhpleuXVpFVS2YfZEtYgzMaibN9NVslOfQYuLG1Q/lQSqXNdFvZ/i005vvMyK
jZd688EpaBC6tqk41kRNboeio5gvGEvWauilRiw+U6MWhz6LShu8rqJupFYypVh9Q0JGVQZoEiK4
jt/KgJWGGYiUbgqbG6fFX6ipfWoKE0Bw/1eLzIenu8ZxFMvHe3YSsUX6KCfVsoFxueuB2sW6uUSZ
b5lDdCoWbOlSRSv2Pcp8B0Rgw4189Tqvo+wlsyDvkdCBtfMKpRmTDfwT0PbQimTXMO1AfnC2fgX0
kcudVqQRCsMYE32etDnbONHXFxiLc0FSxVFmEIwvH3aakgDWo8h8gSzLjxCk+5OWZx8WSyNvNOki
UHNT5CNudLlKodhLZDRJ7iuDHu+bpqyeG2OcN1rIt56FuGNgpAE36ApcUjll5oxwevwWwPqhCzTx
FEdG/fDxGABBAEIsuTDowdWOhdbgTEOb0BnHCuykGlN+1ppIOyb0mR/cLnU3It2Ni4uDIYHT9J10
hA4u964T7RLhswYc6V1cxhqyysttsF5zEFpfP/5skDGYJUqxJla7XGssAy4zKD9+XSs4LlagRI5h
HhQT0c2czwi2IdR6f8kbL03SECnYaEKSTKy206V70S2QcX3Qs+7eEa27j9DA/fgqJJx0ZZiQyqO4
ajDFwNPqBDy+n8Z67UG+G98GEZkbrZ8bl9J7ggaMSyqIrhFAob2oY9KQc6qizV8joSnnXu3m5wV/
qBe9VuMnFamP8/0NvHE+OBwSr2ZwwqhDL98ZFsRcg0NZ+8Ashgdyd3MP563ZF4Hx8XKXTFpgSQ3A
mVe2FgJs7djUO9Us/UGowa41it9Y8QkIblH58UMvSwQ6dfS46A2uTkWiTxnC7WHlI0CeHwZ0Ak4Z
vLJTnnRbzKdbL43jp5KvMU/D4uBy/6YiimZ3MqBFRt24jzt7eLVRpoJ0k5Zp6C1aNRzzPtpqrN5a
Fg4pVlHsJ1fNalnNDXWoc13py29+rzRZuIvt5q0bE4ZsrjofVa38MCMclTduGp6UlVEzXe1qOSHk
rKZz6Zd6+ilDwXUX9bOz8epupApcZgD76bVKO4dVDDHnDpG8lP1UxiY/N/HMFMhR1CdsvrI/adxF
G/PQG51Q5trS0ojuNPKsazM4mNyU0WVT+dZYZLNH4NY+iXhQXyH3hNleqWYlfkibEUooAU0/D048
lR5e5FvggRuh7B1NBQkZHMgVFgc+mDnFo1X5fS20J9Te7Sdk5j9MhZdqyNJ1UYolSErD5XnVy2RW
Biw5+N5b96EWffFgNV15uB9Vbh3P/64in/U/7Iy5rETsVnrl23NozR4g4vZgqQk9kCIzztEMmXmE
8LxVT98KZuRckPzh9sqAdrnswOg/0MFR+qEsLRB5AjtdDIy4K2OKtmZgt06qTVNZ+sPQV1tnJSqy
vWqsMnWIEyj3k4CLnUZj5UU1pp81if1GEn3jfPA5MA8DqUMEXVdGDVxBHCbL0S8m1+DZ5nrvKPHW
EPjGU9Gro0phF9GzFqv7QBeN3URDNfgkSs1DEgHqtOo+2Ceqku/KZRNMeOOVSd9Aynia8sDQ5En6
z0kxO8DYSdUMjLhJ1AccAx5aI86PTmeZx/uH8moD5UWHayC3EDIhlLSXSznOkHQiV4xzhs5fxpcu
zGOkQqX+aLawWmd1+DMw1u3cOJzzuk4frRxYQJB0wcYndpX3s4rkqlElgxy7UsYsRIGNKknkWbWL
3HyqUkv91FlTi9O1VrRPg9EJcMNh03ybzTbZOIu3FpcqyVLeB3GAdfsTvkY+LENqnJ1QLX6a/YQR
Y91Ymbbvk8F1H4ZE1x6mYXL7h7zJ++rLx98kJwatK6mkQGVw+SZVBKMH1JPEOeojNC7VWfFMEf5/
3iM0KXIW6g66yqujWTsw1gmj4ky9F+2MODUPKJSKjdNyFSr5zmABSoQavGGgK+tnMQPbrezgbFZq
dJrDxH4VzgTPO2/e7Wqi3ZAl/ef7G3j11clFZVMegysYiGvMoR7qIqARHJxdM5q+KCXfNmKN0RmC
8lZb/hrYTjgmUaHJAnac3Hn1gG0jskZMhX0erEr8jZPgcAKpk37TClN5VsIwfwmaNHpG5b48ZVWj
nJLIsk6Zm1fH1FWV78Ogxf1pjK124wu6jgf8ME4Qv492FTJSlzsf9HNsD2Rs5wqT+WMWJdXbMltb
Qpc3tho8jRz4SzAvDdLLVUbdaHtniO1zREfor2jRuqee9v+fJe31jVzmPThfdD3ebz7UvdCvlhyC
1YkVg+0sXaWzVoR/uJUlhLkO4Ei3Gytcdb1RKfTOU0GY/CpDtXk1MTefdshlBeaOZrpu8y+S8Bm/
l3rY41AdfWeZ/JUpVgUH+v84O6/duJFtDT8RAeZwS7JboWXJkrNvCrY8Zs5VTE9/PvrcuAPU8MYG
ZgPjmakmWbVqhT8sQfaKp8jQRfw30ZVbtR4NtqA2Z9z5OjqGA6whq8hDtq4toprbwoEFaIovdHmg
VqVVpfoQAxD6QDmkglAC57jWGD7P53gHG1oPNgx5ObCDk/ftBOyUwnLvVk2h6ezRG/mk5NLmoXIs
ufeDorrlVrPfGek0/1wNs1vRGDWT+O0TdmlzURCArd2A+GRaxz8jtxQktwqDsBQToE1LI4fhNqVX
VjmHevC029wVWSgTnabT63MuMzUl8LXvVoPzQTfKUmFTdT2+Klm9T8th/ihgnQMnaoMnBKKLBd/6
HoP31TRDk0LvHpRP+uvfn31TQEIYeAuep43Hssx1YypxdjUzEOtm05u7fvr3ljyP7hO6qCXRlQc4
dfyGx7JMs8BZcOgECBtZa4eOXufLKFfBtaT54qbiqkMrhokfw7uTpt7irHBsatxA+3L0hrBqYEgu
0+Lcy1HHy2tInMgYlxp2jh+EqvDRSPCUN9y+/V4vhJJNKJ+cE0IErb6TX6GBqGw7UTMH8Dr7K/4B
44u3BEgdgAbLvry91lkeuJF9NmVnVsSi4HStpRS4gjHqIVnqJfpmvrFDHtkuwlRaTmSv5fjPWnGs
uBm1wIBCvw2IzfH3tMwpGQJEIQEpIXuTOJ26lYX4ik/RPysUshKEVyBDiFiCPTlZCQGJxMfDTLub
ZonfNlIQGhz10dJwGFqN/+GjbZ1vgAuU6ZzR48ciG/KWtTS1O9TcrCcp6mlXW6P9XKDVcuVCu7Q/
thuGix3IO97lx0vZlZtqnR0k9zNmjwdPs7ObiSJ2JzDmvhJ4LixF8kd8pfvA1X7a6pPbxLuqyuQ+
3+RdZg2JJhNV0LhvVHclQbq0FEU3fgYgDulQbX/+V4VgTRNc5GBN7/XFaG8Xf7Uf/HQN3vkASK+k
tdsLOrk/ae9tKRHcZKLqycbIfKc1czfJ7tWId7Pfp94NKiOdGba6Nn2QetP8AA6ajpGY1fgpTYNr
LZbzvJq2MGwf58/EhrB2/Kxqs0xYhZvdL6sUe28j8KY2AmGIcMWLxnJkGBEJjbv759Pubc0k9MiR
sQFcc7yuU5PGK60Rd2055D/ypLcftNwoH8ty9d9bKBZcyVQufFMPEDpzPkwRmNWePqcxKk1Ipd1B
gftuZl2GLalMyUFz7ebtJ9uu+9NPSoWw0So5hWgQHT8ZVVACSw1uuzH4axDblgy62zUIKlRwSsv8
2AT9CvuPm/Hb2wv/STTOVgZct73PbeB3koikvfTERO56P7uFGU8gpneroZAAbEYRl7n5WirxTPxG
Hmp5QoFh5/naDslIcDlGWu9XJ6vx20zGfWKivxzUQXblI1za7TRHjY2bxVb7c+n9dbAoHxvbmiwC
btAb92WS2j/qySq/uGrUb5Ix6EIfxZsDTC3x3GaI+Lz9gi7cMECeGE+BT9kGISeJccUxsPSOPTcM
ehtxKsoX3PaGB5Rrii+NU6Wf/3k9j/kH55tGH5vuJDpWPoZZFHvirtLxd6qRAd/B9C+ecn+qr2y6
LaaffPq/lzoFNg74wRZoR4i7qcToyG8X5MPQ8/v3GMwqlOFUVvTUT3EdQTMTgHNW8QyZPM+V7ser
pjXvlxnP27ff3Tk6nZ4s/huQgPhmJCAnm7mmeV9LsxZ3+aq1d+Ysmv+g0GGrKrtOgn/K0QVf8vWG
Fn9DgdF3t03lrzdY0UvsTJWX3mWFaR5EW9hhDvr4s5f0wfPbP/JC8AQ2gRgkXaTt/jvZUHrqTr2u
zeKOn7O3GxANU9M8e/N0r+NqxLxXPDUyvTK0uRTJ4O3B1yF3AQ12sqsU7yrp0NK9W1IcSJVVuy8Z
sIgHL+/t/2Up+i2gnCko+BzHoWygTRZAZdHumLl+cp0CohVQvr00xbVr6FK+S8jaUFYofNLzP0la
1kkfJWZkgvhsrrtsqtZ3Rg0ksfYqyIF2Ip90v5G3Iu3mvT/ly+0wwed7+3NeOkSbzMpGIsJe5JSb
OgdJ23boft11Hmp2XMsihnx/zcj5QhSC0gUpauO4gc44uYn0poR+WfjBXektAF+Ydre3A0POXWNx
jmIEQJsrn/HScyEtDhZiSwm5/o4/oxJjDpa8g3MJADrGnxAXqFS7xrm99FxIwW6FMFocMJSOV4G2
Uy8rEO+7ScCAZupcPOjeWNzNVZd9yN1R+/c0l2scZhl+0bzMU0kXVCznvAUYdoeO4fQ1KejyNBSZ
zxNCQVei66UjB1eZrgO6WQbv8fjRsq7pfc31tLvOXpoHty3qrx5WIjHOEdeWuvStuC0gGHJzUGKe
7I4BtVK0P4sE1n7m3qs0G+6dsr6GRrq4Ctcw2S00L6rZ4wfCc6i1agQg7ieMe6JGWekP2DTFx7fP
0xaiTy4luIUsoZO5I1t0ktzqNWp8GES4d3btrQ+DFgQ7r1cpivqNPT3LEhE38oHq2gE7+1pUq9xP
kEi3tc+IVKKTaWFXM2ou+ejFc5dYt7nW+rvardYrG+PsPW6FMfuCQwpzgth1/B4pU3LRpFp/8MvZ
e2cFCNh07XSNangeHDffA8YV1MbgHIG8Hy/jTqgQF2PSH0RpGDjpIsDTRktqdhnWUVU5M8VorUeM
cvORBvxoAr63hySubV/7/Y+flF9C7rYxsYjVZ71jSWs+wDiZX+I6k4rJgmecq4zCe8qXPp1vrNwL
gOJnLtqCb698ljsyvt8YyED1PLKCUzR50LTkAKs+HIDFo/+Y5bqJyKM3GTt/Mc3bwR/E3tEr97dd
DJq3HyrfvgKTPP/YDC8DGBTEbHLX0/ZPm6le9HZTH4y6DV5B6NsfCpgcV8LaOdCb7trWxKJ3i94D
MijHHzvjcm+Tbq4PViP790EjrF2vT90XIDdW6FZpHpDkLCPpBT38H4vrUxwGBu5Ri/Lk3lUNRIJC
6x/AgVfQrErvymu4sBspMUjiyWsJU0hlHP9AayqNQXeS5pDChUTEANP4GFJ48aFN+RUO+INvI2PM
xxlfgYfFTKcbgFz/nPB6lI4bAmITl+MW3W6jv0qJwsdA3k/b5iAHuT45hfLvVZ85/4rQ+rPKH3e7
P4TA0zsNHfVmkbI55JrXxf2gVe/61Mrjt7f2OW5yW4ZZJI2UP94FJyUjHVVlTOnUHArHWF78NE+j
Zcy0+7aZOMprM96U45A8OQECS51tTx+rRE23I1XmP8ezTe6IqpUrHDaYexJoZGuY1TI6xYHmvYs+
MiKO3w2nlV/efuALJwmeP6AO8GiAnM65YFQYaJqUB6+UdPXdLkCa5qoX6fk9QJb1B48JNpLh8cn1
kwu/aP2sLg9FjbtqCOnSeCrnxYH2W5fz97cf6dJiKF7yITfPRQLE8X4sC106y4oYTb2Y3idwrdo7
srHgdmrX8coBvPT2iAwMQsggIU6fnD8BVntqp6A5BAhuW4vsIs2HGvj285xlc5tAB4MEuAJbN+EU
5Dn6deE1btUeBrrDr3biGns51/PvfF2TWLfZkm+v94eJepQssCC4aHpCpOB08L3jF7gkvoddTFoe
BO5jGlj+wJiRMCNLiYrFKuoQpTrEMO2s9h5aYQa4t5crFkDVNA0IV6Xp4OGmhGhNYqMpGK4LM0C4
TUh+R/1UOL+WfFRAJWQXfO3ouN93/eTcjv0ks9gwuh6pvkR4RWh3s7hnlNIhGjBM+ZPyFaPRMrVp
2y7Nav3ImxG2CeZegtZgqXePZslwEY2GIkAMWquyJO7RjMzDYnRyO06kau66qZMdSO+shewnV7XE
zdTNH9zBMpMbaxqH79YmDhemYMv6UFeTX+CSnOrTnZoCwK0lyq0tItv9pEJ/1FsjnLs0g/ojpi4h
9lb1z2oaRfU8KK9N7658GV78yYeBmIi1LVoHvLpT8Um7R8Y9zZAJbbm0UISHNu95RcVY7aqS3YVD
RKN8Y8BvMr5gho73gEZxkU6wzg+6yr1d0EI6cKQOWdS+xh88lyX1iD4MWJDPJts+gwYyPNSndWAp
h7I0HuC/3o5z6e5Er/R71Lz9+05bk1dfpcaLE4h+Zza2/ZKgcfe99QcjqprRHFAhyJNbVGGLJ1S8
qqjOKy9UjSxJbtf0AfKCul9Rvt3ZXmH9QujAfv/2t7lwShngM4vC15m35m6h4q9b0MXcNqg3CddE
cyzSAqOIl1YiiyyEHbV5+fXt5S59H+D9fBqG6h774Xi5vtQMKMk6Qc5E52y2yjFsOl/fa6K5Rlw/
b2Z6YNJQUoOqSASC0328lkXVujp9Pxzslvs/9BNvKeJB1sFLsq7GsPObVjZ3PnFQhW0w+zd6kC5T
SHWqx2YHwhPLc1F4kfSUeAnQ4HkdYKjTSVqNfqecvFNXbvEL3wJ5YJj2mwAJ1/nJDdCIyhtb2feH
vPHn3wztLDRqRoT7iFz6+i6pvWt5w3lKbINJ4UTSsGAyckocXdlfw9LV+iGZe2OH+hCOANO4jP8Z
M9PvuAIN/VCiHnaXLd50b7hi6PZvb4gtKJ/Eho0yxKXHZ2KEcPLMAu7lJmOnHxzpxZY16Hs/Hd7n
dvHbqctiDwLgGkQGB+vzNbmO4HRAgmQSdFq7or7Y17XLmmla4j3RyQw8FUHfXB+SMrW6uHUxpL0p
2Ak3Xp0KNmriOwJJaAuTuqqTJDYrGG5O7zBPTjiCaQvgoDjZL8Tniruq7pY5tN1UPGpuPuc3eu0u
X1bsl8pQzPTYOhfHDNoo6CiEi17Vz4T09SUpKvWChrqCpzUgBWA5WcscBfM4tsHkaSM3lT98tJ1q
AXU2bz+9NKfx2R2D8VdrJSveH3CaPzgpHcewW5vpa2mW+XcvF+n6MrlaXnDriOJDDS796zLZ6SOc
Kv9jN5jyp5vYbR61xZS/q40k13a9EsHPtWjdLLLGJEFfvJ7H//rEG6awQjPlZSkqYDiuLT7A/R/Q
/3dW+2cClZYrVje0g55n4keqq1qFY7oAUzVEUiHYn09jFc4lvaqQ0bfzqQ2ytorbPhk/WqlCKx+E
RhmqLOXlwEoABNFnMJ6Aa/Cq0KXtMbZYDW/AD6kK6Ob6jNLNKOv79UlWnvqPOtcD8N7X8snTtUTs
XKeZ1E0xiXTYq3r2VdQX1cBna4ZgCkcYazL2UmHccK+iOlLNHjqWeW4xKe+GaY1yftCEXs6El4AY
xumXVo1Ms7jGqv6dk1TF/ITlQNPfCIX8f6T0vOTyFba/RtTWusmdroL6Jh2BlAJM7BJ2FcrZVQRn
rvzuT+iPh1ZheI9lMaErA/aM5zdmd0CZf/WzXe4UxnfSk2qhHs9dGXGLyyZSXZu1keG3hbGrRj/v
4tkanSqSU109DKXlNrHAkQElXlNqvynsedghE5oLub4xsygVs/0KM7CqQk2YunhI10nzo5H/U2E9
uMPPjQiUhq3KTbUD+VSaocjy2g3pyWnvvLlYsj2iYaPY55qR/AQo78qNmbXoER8PJWHdEvzHEYWR
eML5S5dhGmiPn3PkuaZIke2yYY0R04isQS8/FO0i8jtgMPIF/ejye+F7xa9xnZwxJLFS5ZX89EIS
TCeAXAGZRrgfp3PLbgM56YbSDz0Mt6gL0vxBNFcj7IULDwqGjSIdRHYi3Bbz/7pf0dWcgmW01wPN
n2ZH3bvGJWqXcesZw5VQenEpcLA0eah+gDkeL9VY1roMa6UffO6ud1WD2FJQDMttEuB/8O9Re1PK
ohUMAuBMyg290nQgg18Ppll19yUjhFj4+rgTdTn+9AofDtfidD/eXvTC84GdoVXLHMzdgFLHz9c2
9PdXgtsh1/X2udaA/Ia0sJovydJfA0qfg5Q8GnK0qbYGAdfEKTPf446Q1aAvBwx+xBDa3BiEOFw3
vHBdq36J4ERpT6vhZAhk+2uyhhlsrN94uRhLOHKpfpCEgN92OdTale98vnFBQm7wIYCJGyH+JIeq
ZJIMK7kll3bXfHXQz75Hi9Adw7df9/Y6j29m+Dzbw7OjNhjkSRdp8b0ySRJfHQYM4CPbZhLdNFUd
tnzfuE0J4m+vd+GxWI88GiWpbT54kgnoBcIYPS25gy64YrrUSnc5/oi7t1ehsX/pudBAoz+GpARp
x8k2Ql5xYabaH1rmyEtkmpN2Tyse/yxDy8tmt3CpM/Gegnx4V5hpci+9OUcVwRWOip1eZFUESLhs
48CR87x3ZsM82M485nuAqd7H2q7MTwP6pF6sl+2whk6eCwb3gzSHOAEdinfO0HifPLtvkSNvMyY4
c2HMepzonWijLLCbVzfpWj0cJ+UXu67R0p9CjHTpBstvP5reIsxI09tg2XeepxlhK9XcRi4Gn0NU
zJo/7yRm2N9VkegpqURlVmGeueAY53rEL0EaTv/ilcb0UlPiUmYuyrL2dT8POU9ZWI8VV+2MEw7A
7NjUVPnDT7Lhe2mmQ7FTK0ZJ4ZjbPn5AdlCUsWRQs0SSLKUOndl3XzrsrIpIVtkkD8mi0eATZeYX
4cgvy6B14kn6VARrb37gpUN00ApX/prTwNRuhjTtXpdKZj+StldN6PZJz0h/riQ5mOg8PQShgIiz
t9XtaKskEwZoVtNEKLfUz1MLwidiJKLKqMAaBcEV1WqH1LCXTxpImJ+T4Uy3drskSchtpL7N5Evm
PlU4AqpaauU+yBw+QdqvaKVpk64rpKwDdIKNVQb6LmVDeTfZNEqUfxLNWA9zUWzFg0SaOZ7AML6K
0swGlJtXhCXdqhxudUupPga82fyqnT4bw9KVFCMqs8sX7lXV73R0rz62mWv9YFd1ZoxMh2ZG8IuL
OnKtlWLZQDubvxZjgMyKNpIRvX0mtoBxetIZeDCVB829aRQcnwhlz4Y0gnQ69Gk2xyltkzuqqbwL
kzFp4rQU6/tJ9Bl+l/9DExagHmBTAwYMH+ZUbKv3ysnAg2g6THVnhEBek0jv5DXo/4VQBrufXH8L
Zef9rhHF/KAwfXmoLZE9QE3on62tB5JXSxmDc5ZXrscLoYwOHqADbnxw8qd9Q331JyMtMgWRInce
12nSqjDzRfvPvWVaC6AGAFKADuHRjr+bViTj2Fq5OqyLKA+rtcEWbPSd394dfzTrTrbHNn9jGrbd
94CUj5fpfK8fhiZVBxTsZysKoEs8Igdo9yEKv14fwjieD76m+u96U/dknbNJAsAJqJJQ80r321B6
4it4LVuFttb1sAOW1P5sVKS00eogLBOuVCR1ZOuNl8GsX/NXU/TpcGdjrfi9Nrs82+G6sZbxJDWq
4UEs1CP1pCYR5vgk5LEYQHfTHlO92pXehHuEzDvE0rUxeUrsyn+a9EK+qnIVv23VFXs2YjeEsIuz
ZZ+OuMCESZYFZezr6MWGploxAOKKUwEOErQDIlJIhYEGLLRrNN3zWnTDwYBX+MNdIqs5ebmYbg1l
qstD2gUDVh5KGzCqyfK7ITXNHYpS1e/a7v0Pb3/T81SKVUF5k99sIKpTmcK+q8tu7C0OhF2Ij+ni
DQ/4yDvvYFLOV7KViw+4EZAZpjIROJ264W9UuME6ywNlppvvTUr7ZxuRv2c0pANanEGzVTXXunOX
HhA+HZhj3iugvZMOd15YUyGEJg8tbZo5FHor3q2mVX7SEse8eftlXsooKNhoAcJ/pr61T89h0peM
cbntfKt15mj2hR2O9Pkj5VZa1CX10oaapYYw15Nuz/Whv5fLXLxTZNCRmevBXnRjd1uoTP9OO0uj
F1FWTxgBzLdeYQY/7VIl7zrs+Z49N60eOBvGfdfa1ZUvdeGd0QPaxDEhIiMmcJKAWe6Y+WqV48HG
OeZAXVrcUpLN932TpLdvv7ILm2JD4W7gYhJs+oHHu17vcYScTDUeTKMdPtOEKMuYcpDugE6/zi2E
Fle2gbb528teuAdo9yBKi1QhIJZTkH8auHLJ5TQelA5u0elpBfhiqA5uo4+fiqnxrzzmObmFPRwE
/x+ewaGddvQk04fML+3xkDSD/tPMnZVYpzVuHhnNZD/04P5/ZLYcXsp2XaMJV9ZxKfzXreFAk6NB
PyrE9rP+VtjB+EmJbEh2sCLU594d20es3XGd7sD+fq5SodrdLNzuflqN5klmmvaxl4N4lEYqPyNf
Wb5mrtebodFrn92MTgEVr1E1+6WGTxm9/ZrPrz9i4jY42/QLKVNOYprvzWlpr8V0aLTAw361Tpkv
m9cMmc4/5obmBsCzocbB1Wx//ldlnbhK6lblF4eyGvfM9luIDdPwOZGOedcwhrjyUOdbFh0qBkyA
uoEMId5wslxdtg54+/ygRDpzvcz7XBctyNiyDHNhfAI4cA2GcqEIJY1Af37rU0I6Oh2cJAWuVo3r
lYcWcegyclU659ulC4EQJsda7E1q4h9dMlX/dRSFXWgjPvwVPhWS52Y9waHC7lJTO4Yl6p+93+AJ
gaGH+c0kfrPzOX4ffgHgjga6xONwpKcBKWtrOV47sedv/XiVk7m2UWKypC+EVi5x/0ZV2pJTgyXF
waReAOmnxv0UqOrm7Q18AUHBTcUsHWQAH51YcfxwOFNnY+9m8qAUgro5Ofuz0btrPGpNdeczbH9w
7bQGOZpPd5b0jNvOz5YvujLcaBx1eTPoyjmUQRG8F21WXvl153F6+3HU5QCi/lBCjn9cwPPOnpfK
QwFOCcC96aAxrKtdUPb/LNnPR+YLkzxvbQBMfo6X8rS5WhevlYeGxAifMTnT5lVXdaS3cH+cYbIM
I+I/ENjtgB0vU9eWOSQ1+blN4RnTjRRfaiadT9k4N2hE5GjjikDumIqYTNbGfKcN0/ypH9ziBqxb
9z+8X4z++PZ0f2gUbO//r8AyJJqkljUoXtNVO8BJG99jqNjvZ/Spr1y555GSCTngX1gMuJmQIx0v
1fdU/3iJcIgGS4b8U0PkNXO+e3s7n0dKmAQARhlUbvne6ZTH9PO+EgYXO/3u7JYyX4UW/ay4B5W4
64Z1uFJPXlvv5NA2yCmlitrksDil/AzRRsX2opCPbbV3s7lcExm4AH5h6wDKp1/FjcD4//gtjrgI
D60XqAN0HKRT8MhrQi81q9t2aNPPoh5mWh/p7N0Mk1s/qNmrD6iQ95EulbpGu7twOIFUM1HbFJHP
FT2HRGSG1zh0zRj9hIlWrg/IqaIwqfprRjjnLGVSKODbTgBZ04Gpte2uvzaq7IOxkb6QB6F13scC
On0WDUOPRbvXS5fBVp4tH/wKQ/JIU0v1WfP88TPyJChPFhZtpWhuiWe7hZoHGz6a/dd8uLYweXKu
UVBDTAvOPwPmU3JXXXmzpVZaiG7ieA9mueRO2MEBvK+sboyM0uhvsFLqI2c01g9v7/kLJwv/JWga
2Mxhc/0nwv/1bmxUrw1uxPGgVVSWiaisG7OT14qbi6swQoDUybwWyuHxF3CbaimMQYyHFPWEuOzH
5saZRXHl/F7YU6ChGdNu2EgYJiffGRe+shbbeXJKhDatJP9mL70XO4x+riQ5F56HlShh0I2CKHcq
Vyy8xJhsBmiHacUiqp7aMZa4Vl9Z5fxS92lbUH3yF0xOTgPswg/X/ZqoR/gjCs22EUMdwDHKWtaI
QYq8yVbtmkbypUUhtfMSqdHoy5zkK5IWfd7m1KEa6Kf9oJYUqGnTxtm8TPfWVLkvfaHpV3Dz518O
1g56F2BEiEvcKcf7A5Bdl0NlwjFZmz/IFqG2zmy+4g2RXVnobJBP8GMRWHA8Hfr5JyGwaZdlKSvT
wfqhH78J2VqoR1XoyZjloH3MMJov9m1Veo85UikP6aB18dvn7exJIfdujQQgiAAXzqYFnUYDFQJ5
dxi6wg/7wlrj3hysKCehvrJ9zjYpS5kbTMICU8SaJ88qdC1Qmpd0BxlMZZTMnhGtE07t//xA4BEQ
5UFACkLxH6uuvwLIxMByCrQ6O3i6dPdQy1483NV3Mk0+vr3QOU6F0SDfjO7BNo1E9PJ4k4wVnkDC
zpODWYAawl419VrcrGZkD5p5aeoIX9GS9vm6FMl+sfzlKVi65TPaXdlTZo1jiT17g3Gc3VVehduG
Sn45zbhsFMzGs+GyI5Bx+/ZvPjtM27ZmYgmwhjMMfen4JxdYPWZ24mv3C4iEH2hQDRoupm52SG05
PeFol7lRq3fjv1p/EdLBKG+0F5ZmZnu8rBtMyJI0SXYoLadGJalXUZvV3Q6/7vIaLuqsq7MhYiAT
0dYh9m5Ar+PFZpHM6WSvFnlLXv7IoFo8r/VMRW4mDl7uQWmU+e2yLsm9gFc0RuBr1+rrMK7dizH0
pvZsoaljv1dZkt0VmVa1oW4ubh07duVMKOBonUWrNNCCKEfvUyKrqnsyFIU+/IfypXianBw0gF5B
zAtzbVmAKFYIigEVGHKH+Y+XYOxbVLker+3Yug8yaIwNt9BTiXnCbot76STFc9J7Xh0VYyPwWnFz
q98PqOqi4N+sYzwnU+ccgmVYPgdk00asda74PYzm8oLhNva7hqTMGeSCv1ogjBnJI8wDv9ftqOl3
aYX8CQcit/vIyxKnDEdDZSpKTbd0Ikzhm9tJ6ALrnKSLOTfWz8rOq03Xo+gfhFkmZpSUVSsiKEHO
jPQi5lj7EQYTjjVrBoajmkf/HqfO5CejmMDZJ+7UZpS08LuiclgccVusGliNjFbRY+1lDNvIN7oh
7pzVfXJEt8rbwF7lGjk2iIKdm6n8i98U7XALDtvV94tRtrhBDkrWL7bK22EHCC75rOkKdGKPHwGP
VOhKj3WLWRjvvB8yoCup81MEk+CAQQBGNaG0cyP0h6bpuJzN9LWESYDrEL4p6HlpK7aeopLTt7Kq
BixNggE3nmV2tC9WVfh7cx2Mrx3SItN+wRL4Se+1StuXWVV+wCZt2C+Z4++LpdLTeEKI9j1v2v5u
ZIN536nOuzODKdiNyuifg2mqP1El2/tgyKvnWs6A6j3v07K2NT8P1ZjPi2uOQ4TwHlsHWg3K7ov9
H2JHBBp9ld88ZMe+tx4Q5B7zvmKPazrNyMas1bfadNN1r/kT3ultmqVfqlTmrzTO5yA0cwJcXLde
D0lZtfQpUNEGJJT61hwtZp/a+JdWILQ7ZCqa2KwHv8LA0HKHsJjM/r9ua1HBp5W/Ww44tcJaNN9W
P02/MIJt+JcLyEY7qxEiCzVM7d8PQT9i4bZ235ipmj9sHPO+8cKSgtH86nyw8syvd4XZTOBhy8qq
YjA6uRulnWEfxjVPgigTpnljLInRIHPSzzUfa1pEaA8BY21U+WX+3NJgIYUubF2GrQ9fqxuW9tb1
Wr3cVUjT/6iCdvvsTVPMMBh65YdurnV86wYIflT6fr3cCVhyYH6U3v/Q3K780q+BbGIKPiqURaPh
eWNBUXxfyqzsw24BQRN1vRgY6a55NUe5MW/ve5Yqv6tB5JmRX/vJa1ZkhtytGBgnEfnO+MkgmFQY
tIrxMdHs+pujur7ew4tKPmTZWvtRAloxeGxBBz8GSbcczMoypjAFr2Ri3hjMblgHWKqHvpMv887B
9/5AKYlcxiCS4t1EZrTCBp6Yi492A6ans8ficzqjT4lXTyaLe6rYIctJ7h2kFZzFsncth1BF0ijV
XWEObg6DajZfeh8F8kiWpnzFD9BRKJqlSPgkPTnRfuCRgptAk928o2YqZWy0XvqBg6j025VR9ePg
ZhUxMUHQIMQOXL23F7FMccVDBeEwLIMddYvwwzlPp3HfUh2lodPlfrebcwfvkhbSSdgUUzvvPGmt
XSinOUfMWfiJGfoAtd3dQnRETlsOvo00UGqMQJ/ylmOgiL6hH/QAASErJx+nNi/MMFfAY6J1JsBG
+lr5zS6pLFDHaY6YWpUWhh0Fmuv8TOzc/9BxC4h345iPrxNb6NletRURZIcZaCSsvH8s2gXzHLvP
5ke99xq+qbTcD0U7yi5GAKSgX+1q5XJj9qBmY2/xhHrXlojOvJP5AqhcEwY3LyD49jGojfrrZLRY
pudZ236TmgkMnT4A0gE9yLkhlHhBwK6BHA2BQgy4rAtjqSKrylvJPL/3DnZhiXQnic9xYq5JGikz
ABPv4bf2dfQNELza7NALa7cJmlvB7b6pykx/cQmrBws7sjqWdEsfwdfbFTr39Frum8XUC+KN3X11
xdrcZZx2Buz4NJShljYL9hIlKlsRoDHOuzIT8WT7GMGEuvT0G30h7YjSaTE4aMNkPTd1w2dJyzaV
McappRuCtZMvXVtYak+ebQ4Y2vfOf1zf7Xt6uKt9axB7+pBXM/0CbpT3eyVolT7ZKmjt0A1ymcRB
KTjPve+tTdzrw/Cb4bvLH2qz325+q0ACMrWWE9ctwNgHX3lMyx0Hz/sYMH7j3+S5h/upt8zab08s
/G0z5397pEKNLq5X/N4Zm5ZZ+j7N0c/cTwL/oJulNtZ8MzNR/yGHp+f7TgWNE6F7KJ1buGNcR8nY
6d4Ox7u63/Xk9t97Ry9eMmVPvw0NWMl+BZmxRFamgUjwJMz6LpnbH8osm1eIFzl21zV8eyjwZrGv
TK473l1iuTvDSZd6Z1ZNnsW50VLzBZ2tWaGO+hbI13aen2w9yZYdfQhh3Fr4/FKBll1/g0HDQohk
VtGFI9IVdtg2LZraxlo8aa6lmOxYlfc6rHnwNUdr63szrZ0bG4yh6r2ElvARty1AU1WLjESqdxNU
SMTfdwHuBfvWGmlnFFoCWrTMF2xQ1VoJLcIgwJIxo9vqPfTM/P84O6/utpF0Xf+Vvfoec5DDXnvm
AiBIKkfLkm+wZFtCjoVU+PXngXvOtM02zbN91cstiSCAqq++8AY9WFJwtrpopRlg42iIYAIxmAR2
YyCoVVidYSF+1DjPhl6Z12B0suyuAx+Tb1qyQJQ9TWWZN6XVRgAC7KwBnQvv/xpKCEcbVk+EwqbR
WrAeCaPcYIlaqPppS1y3JnesYHq03q2KgOhz33vKB6sQVus3itBmUEGmnvmKZjfvA2pIH1XhFgaQ
WHu6TC2NhzuLXrluBxWZ9cKTyquW6+qNZpTatDHmQUYBSjPLhd0t+YMudSQuxGCAh/X6ZtE3jCTj
93zstMdlUPPPipq6Xmh02Pb5vdvV7zYtVcOvKQgLv3NyVfrAe3EhSorReEsB6RREs1SmfhUNbRzg
+tpcgDGVZYh/iGtsKovKJJgGgwVu1Nqa5BWE4o0o02iGVl/QQRulnj9Xo1Y/KLIb4sApVq3KuNaU
z2VcAMYpxsjei8gRn8vMdl4khwzrXwzMSU1aAG0wdJYWsSNk1/hoVtkQFOl80RGl1/6WjF1d7idG
aO+QSAoWb9SP+r5LPZwiLOn1ABGAuD4o5SRDHBD4jEVNqyZwyhgkgDdVNfzW0kCHXWtqk2Sn6NIb
D8oB47MpzsF8ZfO4nEN/Qb6EFml5OSaG9uwqUkcNeRmtM1W2vRPQzVQeKxXUnS/6qfhSRhPuyrXq
lfWuoxK6t3qhGkFTVByCUe8AE5oyfJ/2RSuGO3PQByMYRJ48W3099T5mC03n58gHnjMpzb5Uw5I4
mxRpj5cscceLzspyemMLbT3fgYxq3VbjhM/BHDVW7scIuX5yhVHezQB5FX+eGSQGQo9bJRAO6Xkm
pYJjGMaA2h7xWiXILH02N6YrMn1nYyf2uXZQ+QgHeBKfcpzkvYDjN7oox9rO79rIJAYkYulFoMIT
/DTTf3iUSTm4nwo7Fe91VfVpoEWIMgJmBWATyAKlMd9hdaaID6XWUzd6zoveO0W7T6KJUhT8vLWE
ZpGLa5G50kVfl5MTLNUiPkOJQKfB6b0EuhbosltHugpQr7Gxan/CEeBRj9NMASWcZffFgJOpb45Z
M/KuVe2RJrvxdUAIpNm2uhNboZNIaOE0xL1TEiZ/a7uuhSHyL9qqMMac81DHOldo0aucL+dpMiU7
NYr7J7qg2pXZdcXtVGJX4k+m02IolMbL6j0y76Oib14dMxsD14msu46pKVPDypIngEffuhLfd1z/
/G6wxjkwmVEeWuXW5TguqT0a57QS4iAerQFD05kTPupzcnlLi61tF7kYhudmu2t7QPJFo8XbfJFe
oM6ZdseYwg1E0hihJbSFjK6fzjMz7XaxiqKoq1Lw+kvbzduW/sCfjc7/82X+7/itvv3zi4p//Q//
/kJLqkvjpD/457+u0i9dLer3/n/WP/vPr/34R/+6ad6qh757e+uvXpvD3/zhD/n8f19/89q//vCP
kBXay7vhrZP3b2Io+m8X4Zuuv/n/+8P/evv2KY+yefvnH19q2lzrp8VpXf3x7x+dff3nH6QX33VY
1s//9w+vX0v+7vY1T0X/+vc/eXsV/T//cKx/QF1fRY90jD8BI9OLmN7Wn9jqP6jodIbEYOjAza7w
mqru+uSffxj2PyBZMfRhPsBfrNLnoh7Wn+jGP9bm2aqKQ0OZKbr5x/+78x/e0V/v7L+qobytkcsR
3ArSMbRC/lp1IDjRc8Rn+lDmLPbcBQ+92obaNrnRJUa5ogfolrHShn6IHcxa6Kum8ZCjk2XXVr2v
MIyum50+9sO4UPIvDuivqMukxv+b8efJTCRd08GR7xKepudTm+SbOPaGM2YdOmgtS8n7TQNaKQ8Q
77GHwKgH906x0AldfUNTx8dnq3wCRGa7IcF8LjfZMsLh0Ycq+kx5Auo2zfPpw7qH4ysSMmfAab1N
2kDKcbif5Lg477hBRcm2LIjA5xVWkzcSBT7zOkty176M+3zBg9Sye/ciV6okvo2As1ZPDqDf6UJO
GThp8kurp0Xgdl2DXGmpqujBz31ZLZAA0PjeRtmw5L6BmJ8alkYR9ftanfJ0V4Neaz8KqUtvJ6Vb
6EEnuij+MOpue1vWyeTdYHgA6ACiRJWeA6rM1Osq6zSQeU3M2aXUSTndWmC8ZpI7NW9XurJWe0ML
9pTHERR5YYyXQ+fN6aeJxmdzFsvcHjR/Uu0uvVMM+PmXib4MxCgGy059N5hD3FyVoDhh0eoDCmF3
kBwrcVaqpOP0aWpXPGUdGqxbC+YrmRk46UKEJpM461NfKVPr+IBdmABthIqTBxUpbayJMd2A3ih9
BKye3knYuvbRcAhKlxQ1U3WjmI7iXXST4pU3g7uMvAB3zKMB+Kw64ouTR7Qa1i/pmGUZMBNPk8cx
G6z6Js4sNzMDs50WHKfKHo7PZT5XtvuU6xRW6zG8RMk+U3nKXmymMbSzJaob385L+IGDpdHGLMsm
u4LqMJIfllMlvno1OFh8VtrKqD8ZXQu1UBduD6dVrMBJ31Pm8aGKMsDObRoX2mMRJYa+aerY3XSi
UWm7LaXGW1+R96CxsZGgaJwygAVJ2V+3jt5ex2Nq1n4Vl94LFCJ8tJFw6sxsrcS7hRsCox5EUWvW
TErK9eE0u5qnoG2o6Dux6XMr/agudS12hlcq52XedXS+uqRUQ7Ir8xbVW+2sd0ejRa65zkAEyXJw
trUR07f3cN+iEG4LuBxgFiN4ZmNBflUstvtCdkRHxY3deG1rdW6Qg9bauVGtbyNVc15gR6p+33RL
jTgQHY2NGU0dtC+3bHYdYPvnqUPywhd0T/Nwjkl0NkjMxsOusUzja9qPynNlZ/aD00FY2S1ptkQb
yzHjel+3Dbj1sSNDVkfLezSQB9/AYpvoGcS2lVzPsafQnSIsnGlJK17aVovP0yFJXvVc41vluVI3
QTHZk3HWe1Fa3zdKWuRBog3luFkw4/N8rSm97q6VLkYRdRwnfkdVdss0z002AsqJu7ELN3uNorI+
q72luYsayu29tJSIKVkFhku09l46sdPAxHImEOQlyL9t32mSuYGOd6KvugunUVwZ6pWa5IBMUZJv
s4u4HNKGDkM0TGcVevlBFylFtTcWZtehBlNOXGVae1bB1nrTlpinU8YZlGN4ecSZ1jjLa61/QiCY
X88dctUgGycHw8pcw2/UlAasSryIsj3jPY8cnB77Lp/r5F1iuZE9dZ5anud2W8aboo/su3QyjOKa
1KFONhEdzQtDWN7gK3kuP8+yvFZRHMVAsoMr6NrjOF80oxVNgUZEsWi3mKtRlVCSt6yzvGtHya/r
dq7Lh4Ex742gcxFhqGwNNPDF+NRmivkC80M5Nwy4cgFQG3eksxFb9KTSyHG3DgT+bTKzjVsznQIr
zy6s0sgaX097A9DR5PZNKBS1pQUhtMKh87zEDrZxqrY8sUTILbOZAcpZMinWJQDiNn6IqqHKfenG
Vf8mYBQO2BglnnuGcoBDqx8FlK1N+jL6ZiJ6926orNg7o07T8IuSc0zVJfmbmuLQDNbjWfHVDj0s
GoVRPQb6VHIYAlMy4LlrpRVYw5R0GyeCkwqxb9HigKas0Wx6K1KyUOSOAeGld2trA4con+6BXOk1
x1YRXRmFBZhr7tMu22gwkXsoI0Ukb3CHEP2mpgWvPenqkMktS25kOZReYlyk5dJZPi1He7wsmRb1
byid6B1d+ApWYtPYKF4zjyomxFYykW+iWJ8uFRto4r4VOZSDqkq6eeMUqTlt6YddYKYHJUTJOG1w
YRptN/V7Ba+RXWYlyrZTU/mh7/LqqVe81NwkCeyNM23EzC6Y4NAYW9Qsu8GPIbjQY0/a5KaanUE9
E01TGM9m7SRE4WF6zmjnEVfUqmJi0FKeBpbE3S7swGa2O+h8ctMXmPmdWUWZazQCLXPZpvT5Ml/q
yHjfySjtbspRijpUepnOFwxMMe6RaZufaZbIm33dNDEaR/SmqsesjYe7WSS1t1U1qpcgAXglzhMF
9bZdNJei3A5m5mmhMtuqcterQ2mdR0NixVCAGBtc9UsXjTBv0Az06Zko9tZo2kX3Y7fS9cHnwIyn
M02tnDYo+hL+7axT8GwbZtzttTEmAx3SvjTifb1gyurPqZc45z0NQcitbTMO71IvQEkjXRzJcCwE
L0xEk1tsYJHq0CyRoONXIQ91H90kAjreoos+bOrYnukht7N4VPOamQmtYuOyAwoy7tGJGL9CLIKW
VpuRmvKCuhaEhkOD2FUIOTvF4iDfFbWw5KNHTWMxAtAnNahi2gK3bTIaz42F6KxvSqXmNPSAnwSu
huJemJh6nW6E0AHbGAqT2a0RgWo6m/Eu9DYQsuL4HkYPGUvpWYvjc/TE+7LSFJ0nUOr9NY4DUblJ
pinyqKM97ePA5Jw3XaR2Xu0VYG50KkDH2oFnpaVxDbPATAKS64yWyizym5F6E5EOU01t3150T+4t
L8mLizZxtcfGNkbEprj5HV5q7k2GOVC/yWxIWPeQ+qd7vrf62XAjCdFYB7t7pi6CiZ/bS3f8sozS
1UNGgLTOYSRNcoO/lnCeYoBo3R4dYxuxgI7JZfx5KKn+t0va0P2P58p7tNwV1uU6CYtZSUyRBlLp
1WobV6qbbwYikARIWQ9dYMYQHjbIQTZTQCxUL9MY4jWZliiqi5I210cYH67q181AX6Bt+nkMM6eZ
X0HYzhoi1ClzoL0YiwRJq6Kv6hBEkFv7fNeRSZHDhg2zchiWcDBapbhJ9DGfH+phlhU8kkRJkViH
2n02z5CvMVwtkAGLZojIhB8EAlHet1tzn076yqMe4YRdeH0v+72Gcj7CYpk+xk+8c8OC8dqV3VtT
VaO+Q0ZjaV9zJoNeAMUznm8lDUftzhiVIQkHer3upsrUcmtTVT7XutZfJ4aRiY1O080iMy37ZEcL
R7c2hdlGy8ar6mEA4DVnxsY1aWqeeQkEsTuSHjwjUR9Nuw9uuTTNVY7IFKc7A4ZLVSR9t1X55Osq
WkhmyjKBE5DpVjlcUo473rNSWCYIDb1U7Rtt7id3Lym1H0dcTxvWWdHc1GNnpfuuTxNrQwqn5UE7
ZF4VzjSe9QBtUdV7Q3dqpa/h7DqFDtg35RIlq6g/NxuRusFStEXDjmlq6uvM8hb6OyYyW+eselRp
dNVSlJtUhb9wO9seo7QsYnYS87KxmSjCyuM9bQ0JLpbDJy4RnrH7QfUzDAcfzR7GBSOnZJnrl6Ye
sukLc2E3+oIuubZ89UZWrnhHO0Wv1XApnaKjHEK5PQqGgnPER65qNkLROkQ0KDETFtGCo6eY42Lx
8y6mkIpT+HkId9vP89wJN6S9EKt2UDkOO8CfjCnekjoIXW4Mhf9GIb2HYZrxc57aWt5qY68kMgBL
nY/NhliQVLzUwTX0AHL5OiDM6H1zVDE6DNJBKF5YZZxKGyPNpQgUo2IYENttTHNoBbL7I4Xd05h7
MUMqMZqoaGx0I1N76INOFEHzcsdCms+anhkOMw7akoFJ7z2+GTUYoG+E2bbaTB5rCSpg67hnrjUi
bujTOuu8Fy8Bx3KPjGLl3IOnYLwpLCSOyWjjId2UhUHwc4ijUWhpWowORCSZLF3xWoFDLIniPeiV
nWY7bTTG9gacJ6nTSITJzpkXTw+LUWT9bVMNiYlgcU6fmUFFrr4N4EU0gNuGVe7bKYcowhy1Gh+Y
cakcXwtC5udSTNG4S4RmfKy7RX/X+25S/amO51dVcbQHd4iHxk+VBnWGJF5J2kU9mM2FM03pW1XJ
SDS+0MtyJF2sc1ahJiA0bqdCdWBiWK4/xqK5LslJ9mzC4TlBDwWpgnFw97q9uO8Z6pxZYKvIkQac
uLMIjTx1iquetwJJMW+Hmjm67Ev0DKCDGbyJYbFuM5hwnS8XcAoqr3czid4cN7rV6re2h2DvBSrE
jeHTm9YsH89bq4M6Wgy6n3SCQw/RSc/Y6q06xAj8cOp/mbW4Qqhanxn/VRhTeuytgh3WNB0U8R5D
4YpRXmHd6F7viFsLwYU6MAqGKPiBLGWxSelyJhfLnFqC+IYECPhYq0rDlFqnP0MgS7mSwxAz02dM
714K4Hfk60ptwPUUZmN/pN/vfjVmRe1fVE2I+SZBrsPaisyE9aPXzJg5nSrrprDyeGIqMZruHR/R
Wpdoh7g9cUjTBh65Uo0kVmWb5XvVntD7bge3xpWrKS3tSVPpcsAHkdYDahF0ABhFwlYtZrt2zzhv
+uTMtBLjrO5x0N2VQ2549A7sqAxUWHfpFd4PmISCD5uZdNuNam7aqJ5gCJfkZRedthLspEaWGlBO
uPcTjDTHV70JKw4Ei9Jnm4TsrK+jDtyGXrofGJGteM7GSx7buLU/5oOT4ymh5ulrgzrKg+tUFV9y
4kB3O2l6zDwM79YeoSY76oDvkjLl1RkXkbfMM5SQwJrf5XHWUwX081QGA43KnRXPCDiVmSyT0HRZ
GoiUWKBHs9G1xHYhDYi3M7zomHNuqFp/igiZ5woZY/IQj/RqPzU53egAMFptviutGycP5QpuQdmc
U4reAEQhAAE0da5zry8uAZaoYTYo8RikPI427Losd+/NolWnwFFACgQRp1Y1bBDQsrByGqALAM6x
FI22jcIgH4saUD3LnJQiKKjEfSudw9yrr+HLyA+Tng/7uHDRFgAGUHVfxKxGHBZl38fnihTlDAfW
TQ1vXEVIzNtZpRoLvLwt4Xc4hqLcGq1MrnoDOnIQ941ztiBFgCQ5KbW5qfMoTj+UMSIet5Gbmjo5
qjbOATCk+I52YSlDTwzltSVGQyIgE9XyaoZYfWYgMXYBs9wcoDBUbRFgRUx26nltfluZpvsZVHeR
bnKHzMRH6sZ7MGw3P48jo2FmM4wdWeaYzk9UQNWE5EkHAM1YshrAZefYIPi7CYZEPU1nkdItBqOu
KLtuxrp8LzTHaStqXo1oEcliKZlBLMV8MXYuvfRh0QZwJPmcgZ2q4EZjisM724HKGkHSWJWVRg+O
FTfuhZIp6XnR5MVE1QsT/lyPhqHhaTr9W+W2eFtaNEgd6NymbHfmUBovg4sPGPAlEd2k+qRfmpF3
NwwJUzZtntx5Q9hcroSRNvplUZnVWyFs586lt/oi3VTNz6tEY8DTaYVq4Yxry2G3MMjvGbBO6b2F
SuedyQi89bvIkS8qGq/PEHOwt8ZZOlSrcSsT6nqr+jIZbAkAKGJ6VumqMdw2yNZ6lAN4hup1HHn2
jUGvFREAkUqKAdKnp0Rb5rOWs/POlb1QzkoboSK6fNF0h+oJEy3hWKkvI684j5vdl2aZoFjbgOFN
7P6cXe+FKWidteuYaFn8ACQredZcFleK6mEfzKY17GrIqOhnpzSPgr7MeRWZnRrXMHD1awY38jWi
ofShtCJxIxuvxxC40p485oxy6t6Rkn1cCjzXgw7VinP4bzleb62VXFhtkpzxYhS/ESAMg6KY0Lfp
RTeVPo/f+hAxkB03NslzFwxKkeZM3JPk3VjG2mE3GPQ7M/A69wwBIYp4g3ujGFkJpKiVsfA1li37
VMjiLlNxSN5Sb5t5mKSSHt8I+OAF0DjtBicyDDrBpXKngTs5g8nXI80XTdUX01rkmytHdBhgHTHN
NbrSfa+qqv5qWnjFBY7djnkQEXeZXFa0gel6JfqDHtMMDRtvGl5avSp1ZleGTget6/poU3torK8A
QoytUk3OkBHmNAtA+i2PtOqNeTuPShXfzIOYPtGOaqrtaLfuGxtL39v2cl0pRnntZVp+ZSwdmjnM
t4eb1vbiK8K18zkvncg+wTL/EVr8V3N/heF+D4DFgomDr25CWSINRjRCMB/xD0SE5LNst7J7dqr0
BLT3R8LAX9cyfryWXtBApK/WgNpaul2xpFhxqQsvXlvuKL6CXHdoxnfeiVv7EbT81+UOaDcFsWhA
cqMJnSq/bFojjNTLMprvvhvh/HtQ8sNgZP3WPxuLHACUGQtymPR8fCJqytJh3pDA3SAPdNamirFZ
mJgy3Lc2Uel2PNHhYkijp9S2vsj+hF3GsRs8ALsnTq8qtViakJk72i0RMvh0Ws3QGE7K7v+Ixv7P
Mzy0phBO1IKkBAhbmms2h1JeCPSno1buayOY0DvfwiXQtyNQCV9tY8+36vjrkPAAkkmz/dQzul2u
N8b85xDxhxni94/9yBo6HMtG0ksrobdNSL/lveztB2pRukhe/QGBgnOlUKg55IlXfOT5Ois++ru9
AeoXxHjOtRwW58wxkKMjQpVyQhL2yFztUOkI9KSWzq1owoURTNGou2QmjXTum06cnVij60r4yRp1
1jv77g4YUgszt7omHBuaN127m9ZoSEYwQVsapBLoRh2UCzaggHtOXHNd/z+75mFE6Ucnjw1yoVGc
q3W5o2W7byyVePikiHfZJlu15I2lzQbf6xPXPLIXDxnYldtQKY4CvJ+mI+Awb4Sr0Cu8Qjt4U6e7
ttq6FK259dQ0OzX5XPYnVsixV3gQYjQyt8bLuzls8768SHRpImMHUo0afrkf9JNG1wea2n/tw4Ng
Y3co7LAPuVCinM/Id3IjZnklvepeEaPvCRk0Gjzl/53p7l/XOwgtyHSnhjbWc1ix2ZckwcvDxpSM
Y+Gkx8CRk+eQNVMAO6S2HuawVqu9miY+xP0Nb4rAggR/zLH+XpU3JxbIj5SG/9zP33jdudUoWlrO
oa2gqlBt12vO0Rg6afdU9Fpg5og9tls7y275j9rdsFZoNK3fBwTRxeKdIs0du+uDmDJntSOcmC+S
okLnm9MVM7oNF9PrTxTlRVMH5ilx8mOXWhftd5vfrGa7F6IAZeuilMIkr9I/j3QTa2UOI2LAgkIR
/csTT/jIVjiUUgN07KqDns+hVD5ijnrW2PYaAfD0ZgKDYmALGDO78sR7s8yBTcyGZBEq8jVNXvDC
/vWXOHI4HMrc0jNCKaBl1dJnD5H7DCvrWSnLXaw/2PYXas4Th9A3CfufxDj7IJPJtG6Mkq4ixpUE
tlle5NRBVtWP6NpMXybtzDOKl1Hdcv11ZTt0FQc2jxl357XX7MqpDfKMLj+Vzbq8avS51ofUTtb1
wLRLSSzcL6XPdYK+/qp0Mez07gSK6IBQ+9deOAhaRWSB7ME5IBzJpTEfurPKOEit9BKrr2twL0zH
Efe0LufO3qwb8dfv5pu/6M+e2UEIi12PcngNYd0yfnDsJQRhey7dGRkHL9S1aKvJJzSdUcIe/b6/
mrLqowmUbg101qWDIsDahF19Y8e53XVatodQ4Jv1J3XVZXZefv0tD2yl/no4B4HPG1SjSNzsz2VM
AOijz47YVUAn15W8rlm2DPreQKddX8qnOaWv09+hm3tyFWvri/jJk7LWDf3dxsWvI4EEwlZaxFXR
goChsS/qa489y/0SnxLjEy0Bv1vUraNUJxb10cse0L2Kdkk6uvlzqJRMQIFve9x/Q5Sq3VsiYs/C
5FFAORARg7t8+nrikR9JGA6FRLLcqlrF6Odw1tI7UX7UYH2tDcrGfjC6q6TUgrxwfRq4Gxe7pRMX
PRIqDnlfHTTKJtUIFYqjbNvsGrGiTcomBqPyIjS57+xXEgdLwkSiq0V7swq582ZwLlOEv63RBr1R
1MHp4/BIpm0dpGrwDzGqiDgY0HP3wngCUS0hJt6euN8j4fnQN6tAb7etln8fgJC0alC5dudcy+yK
pTUY5ZUxXU3TzoZ6jNQsWw51s2sOJtlN+19/h2Nf4SBo2jIDd61Gc5job2aZ39lLuYftE9qnvIfX
R/WzfXMQ2CB5Ji3Ypzn0aP0FreO913WzZyn9+vsfCLb8JzYc0m+TUVcqFaGpdSU4KtLdE7C0T5zh
zmBu2JYTcB8bAh4Pb/I45NQTO/PYWj2ISUmOfM88xJIizEPRx5aPfRS/uon6AZHDbSbbV1S5Tpmb
HnlLh2Igul0CRmfSHzI1B4fnImznYaZnuDc0ek+c00fW+qGUVsbcunSFRYCrrQ8qxuYn05AjOc+h
5Jls6srpXQqB0jAusfTb8oTOIZlcrvmrREfGjvMHgvWJFbG+gZ+suG+Qye8iNfBmA81rLmc69XUn
Qasgw1SfZ8QrIiZLAnbU62/f3EGI6FW0JtuJQLlWOSP5BKxzRMU66KTvf9Y2J9f6kSV36GQGi6UA
h8GNTU23YQgc6kZ6Q2yI52zrFt1X8uJfP8IjifmhZRVK7NiWwWIMWzv7vEb+NQx1z3kMiU87sdyO
xAXzIC4IofX1aHONSUUnuSpDZ8EoWogT1eex1XyQ2CSMobtsXuZQLeuXWo9uqTB//XCOffGDjT+q
wrBNCVevTuUXWE0veAI+w988cfIe2ep/U8h3QA+MujGHQEG/2jK+9tz2jPE2UwpAq791C8a6wL7b
ITSR5eykNjFTgQ2CeFoHLKy96+ezX3/+kQ1/qKyo5ZWsa2cieRgZPanbSTYX8XKn1+De1xwxvTuZ
lx17XOv//+5WANdkmpkR/rPcPkcO9EPDGbqo8Qe6xb+ZmxsHWzyPZhcZ+UaGeC/hZwPVmbLAgN+4
bg1BBga8NSCgdM3uZFg5lvj9TXnEMKBi9MyMnKjbr1GeQo20e32a3bNlteFaHavyyZLXhLRfv7cj
S/tQDIpuDUo/Xi5DCG/vCHZoIGjKZUuC+evPPxJXjIM9P2r4m1icnCH97Xs1Uh87Lw0QUz4H6nSm
aA+/d5WDrV+CTGdoASEpp3CHjZhBCMqu13PGbJe9978USvtP5nHoQN/VViuxDZChbktQiImG42P9
SUeDbFjGu999aIeObaUJAsjLuJ1OK6+Herju2mjrmuWNVNKrcfq9V3MoK8HwB+ZgP8oQhiDZGQz0
etiXXf0RJt1TbPxed/VQAByzm0hE9M1ChCKHPyvpCWJWAsAly8YTFzlyTOoHIQE7cvwNGy6Sxjnm
T1GQ6vpasXIau4C1tTINf2uhrTSP72NPrOSjqWgsgCQft5U2XdVuP/hqZJKLQvg1ivxEoXDsjtZD
7vsgV1vCAbkGxc4ZDV8p3b1hUPfkjEr7ONno/YhcrTwxoTkSUfWDigDdkRQsComtJ3PkTgQz9Lnd
d277GejkiSd35HQ+9F6eMQAAXkXV4cZIThQ53H2VWPrr13IkiukH+9+c0N2J4AOEatJgG7JUHwAU
gs848XyOtX31gwRgKmwm/PgVhUPxMMhnl9ZDulbggLE2C7z6bNY+tM3v7ctDDd8qscBS17yNmYEg
TwracVF6EBAYH5t6klP3a8aJOztybB+KWsOFzVRmzoTnfotBw9ZVwWKmuxWr1CI3AMUyOJmlH1nS
35R5vlvSPSrBs8HJitnNvFWbZuP04vpbh9m1giRZgpOR7dj7OnSGrqXi9I3nUX5Yyo4ujRY/lVkZ
MHikHJAVZOQCnfsTi+/YMzyICbbQ3dRruS+KDsImKqF7C+Alq48nuawNdVjNv17nR07Tb2TJ7x5h
DC7RaZaa8NNMj1bs7nFKpBmVI3Q75gJxFO9kY2Y9oH9SUn0rvr+7lG5OlWo0KwW9NBicUkqpu3a0
WQ/mOmIFIubHSTEDslr6ez1yvJcxhnjWTFp0ryF5daJBdOzhHuQPQ93ZRQqFOXQYHJW2c4tYDaA0
ezdoziap50fRfYTd++vHeyRGfevUfnfPA3E8bgoSsCIRb7gTdEGxAHL69YcfCbLf1up3H25bkTfE
SivDWG8qv2tU1JD1h2GC722YJ7bzkS12KNmk6BmDBZVrgNwOkbEN1X76LGFQK1TCNt1vLU1/bymq
61f47naAlSqRNXKp9YUwQVxtjdf8rlA4Bk+Nv77FoZ+sQnXdCN9dBePCWUP7lYM9Sz61Xvcs7QJ4
Wi58CIIbZcpwxBaX4+yEaxFQWhh4GNNniBeXa1KmeelDRVeb379Y4mr/6xd5ZJWoB8lGbA8jPmfU
BrE63MCe3xRV+/zrjz6yv9WDULJqVTX9ukas2oTaiVS5LcJhLjN0ALzLtVf46+scOS8PrZGNQo/s
BN+0cCqiSzliVkkT8P53C331IJ+YJTZ4TrwmL7b2xR3dy7w2L8zRfv31tz8SEw51XMHIj27hkO0t
wJ+3uHQOe8MUxCgA0ldJVYPoM1bOQj0O6De31m+u+IMkA3BxPyb5CukzMQTzkuqK3OxclLj0GLRO
fMwwfzOfUQ/yDb2TBfoiFAAO8yuk2zdpZz12hPpfP8CfhwmsM37cVbMSV7W0ef0eBqhoMGTnqlO/
ZDlJhlafD/18XjZnv3epgzCRLHidoJoChC67X8do9VIA5t4xuDtnsLx0pwbL65P5e6CAtv3jLQGO
rJbGXoh8WWF8TkcgTZ22X3H1eXTVg0IoZqUEEmrb/izEqaT25/sIdYMfrwo4ujUbRHZDWadXrqbv
MeC+wV7718/u5yfG3yzG4KOktVry6VqlP6fm/CCS8TFK9d3JjfrzULZS038IrygNkOynPDXM7aag
tjCyppP+629/7LMPgoCjilk6Jp+NLMH92i5Rau9EmDz22PUfv/akZq0snf/L2Zctx61j2f5KxXln
NwiCINjR1Q/MZE6abVmy/MKQbZnzPPPr76Kr7g0ZJ5G4raiOqj72ESFMG3tYey2cX0qqTe32p8Km
t9pfXLXs0j0POpqSZcGykwjKRqS/zlfsBXqptOkK1QjS9XaiWgxOZcCAQTUOlTZW8M8gsDKqTHNy
FA4wtDf/XKF5SSbiLmhjQw/WzZw9we1t8mf8N8L8uqA+RtNG+IpCNsRxpMHipooJw3Ryq3p0LVDn
dcvR7BZIx4WHtd5uEAYA5zCCmgbdmJCTfL58xBTrKORLz/HwJ4WJdwaNidD23VVQoSrB9JhFGvOl
GmH983f+h9GUUHSJbcRiAMFPK3K2zq97DtxtUGg8XMU9kWkdpghwjbqxEIJZU4cmEP5LX+BRGHoh
3W8HegRWldSLX4KfFtEB5VuofaQPhdN2131Vv5LKXrYBGLk066UaULr0bQPcfrNgQAvNyQLRSARK
Ng4IRQgocsDNvTbGU40k2QAwb4HiCDKsfplmYAocs2RlNIL2RWGLbd4XyRWNaQOKSRTuP3baJLvQ
oJuljdJkgS9aTdskm6dj39vxzlxM8xCiWca/PI7CugnJOjC0yrdzXy44c9EOyjZ7NDYeQJ2vmcZ5
H5PIUNIyIxBhJtXiJ431EE7tNenSqwZOgAekqM9YqpOGVhxsGSKajM7cDjZ2yBb1FbqAns1K7C8v
kWoO0sUXCZjkuhrXMgAGfQ16E0jTdjHEbPDg00XjJqlGkS4/8lVGHTkCvguAoWBz3UNJ52pKbtCD
pQdsKSyMDA2NKgsy3Wh7Rde1u2uL+LvRGLdRaO9rMmheA9UQkhUA735phnO8+HWePhEXhVjkQrhr
QI0A7YyXd0Q1hnTxsQ+oxJiYRhJ3PaDYUeqxqU/Qhr9Eq4aH5vCqhpFufV2VkwvdvMUf2VTdDmNM
j25iHBHooZ/b1BgxxQV0pIvOs4HG8YCLvhhdtCnJfGMIA5TBNNKUlxS2y5FueEqamadoIsQGJN5k
LAebP62ArwTViyIrdtpUoupplsGdFhoe52SEPc4TUEZMtwxVJBSTCrS/t2gFRmmpBsFoKZqN3hVX
LJ+M8SyDNu7FDOqd9eu/y1fIxANUtmRvCZrhCsA8i/BlTYyhYGIiD5gaqY9g4PJBVKwtl0xDRkxW
ULCk+KiSJ8XLKqLym746GA5l8jVF+8jlcRTGQVa3Ar89S1NSUT9FinEATdckyMMcIRvQv/RUF9as
5/pMWMPXNX7nf8SRy1JqN9TPnV21QBPXIadpMkAhcZeAFYKvVS572qWxvamXX7Yu7/I7sX1uXMlk
sLziAi859eMUlImU+YFF0CC/w/NdVUdQzfjghLoFTolkTwBXsjIBHRTAem12Stzoxqxw/W1wAAX6
NKvi6stYT4c2PRTMUWmJosTyCenQEB6l+9kIQZ2a992s2VjFs8UlEwPYM0sTN7eBvYKY+oRucBAq
L3x/+diojqdkW4YhAkNUBsq8KEbzKe8WDpah2kfXe+ahw+lTEsC36E3tAVq/e24jJVMDXV8jMcFq
jTcsBblq4zH2PNW7LEq37XxTFi+x8WUKPmkFqxS7JGMmF9a4kKqKbN8c+Wmym33bTDcVQQYSbIKX
l1A1xLq07+7EghZgOFuJDcHiDt0FjtVdo+V3PIZx2EAjNvhf0eD/31ovdPP+HAaMYVPQgF7aD83i
Z5LV13jfjrb78/IkVBGaDHwE/0mRLbS1/Zpm+44ZxwmAZFYQcKCkB7HQVzQy+rbdHNHK9nZ5zDX4
O3MWZGhjmhkIZtaTHZj2Ju4QCE5QtE+9rrzpowovz9HSCoEowAxEBjq2YQSl4qm30Si8Zi/rg93c
hLG9x2BDedtiyARM69NuMZKdPl+suLy25IaA7LZp8wqjmgAFgrvncQgeKFu2EJBr7K8Ye5pDhKe3
Sfu0NtgJHm0MXYJftbyS4XBBCd9jjW0/r9qrMeFehYbtbtznxfh1WLq9sPJ402sFylXXQLIkYKvj
IkK4CGXFA3rvn/LJ3gT1fB3Xzu7yeVGNINuOEWRFQY8JNaS+mtB8lk3pq3Bj5PK2l0dQWEMZ5AgB
T2eGVgKs0zInXs6AoybGFV3QL7vkpyYC330fPFwe6+zRoAh1/7zPjAVGHg4jTj+4mbyypsdEgJf7
8sfP+jz4uPROZ05FBhYs+Dhyzu7snnhVH4npvlz+/NmdwOfXOb03eVm7kI7g8xxsB8vK4WLnN00C
F2rUJRtVM5BuDhjPum4sMURfljedWUDJd3myhw9FbJiBdDnQX8pKu5lsX0zZpxA5u+2MNBQa4p9N
Eh1AOKvpxTzrlmEc6VZA6B5cHJDY81G+3g5tvc2LpzIzHprpqC0TnrfdGES+GO4wTBxU9H4Iduq1
47Sltysef/7aZyC/+MRDMNDoNH9Uo8l4gMUGN3dtmYCYmMUe6ownq41e19VbDAYS8CR7gx9UbplI
Dm2stWaKIycjA5joU1Cx2sznad08QOI3e0Q/dR17o1EaXtJl7P7y2VbcSxkWQCIQiAuLMR86EDN4
vy1vtspcEy8qjoMMBLCzgIIbaGRo7k8Hgq45hBsZjXIvLyqckcnqdgLUkt8vT+XsCwAdG8kKlGJG
Aa9vsFOGeyJZeEpB9dAlqFqm1vfZtQ88priyunK1anKSVehAANQBF8x8m0YMeilW/iudybIFETJI
ESteVKAtjyL/8uTOjybkCssE9qXCMBPmdxlgKaaVNgcT8g1gh+UogBHrzh6HD+EcsJCSMYr6BrFV
2OJMsPgO5VVwxpap3wMzNGQWGJELoimYnw+QMZJkl8Bn0gDAj7NQtuAmXaIbS+RgqppgWnPwxhp5
E5/ydhoOVpXh7Od26ffhqMkDnO9kwOiStcrbdshrWjNflM1GIB2HchwMCXAj6Pl3IxNsMc9ri7DN
QUAJXhLt0VFY+9+25t2D4oBFHfqxGfOLIrnlUwqRSgekE2AlnNwvHzkvf5OPqqHQ1AVNykA+CpWZ
afrkTGjSICAx5DUEODrgQC8PpLBUMhIhrae0cQUGKvJ2C4Ze1Bf7L1NZ+gHT9RcrLrYMQzDImFdp
HjHQt/cAyKXmBppDw29jhd2D2Ar5nqWLuW/KTCe8fN6Bpq4MMyhnqIbE4Aj0y4KeRgTXaGl5HaAu
haaTLyA83TZFv8djvYOwh+ENZnTQumWqFZXsWJcHQ1IPYDAAJ+N1XLJX9DRfRUF0vxTD4WObJtmu
ss37eqk7bFqKVt/5qefDNgJoZZyfLg9w3lyBz/5Pl8mCAihzwZcD6SLoWMR5/Xl9NrmBTs6QDBsc
+8vjqI6GZEDg9hlgiMHRsBNyV0NKfcpdnwG3sREiPJrzvFv6uDhS+3h5PMVzSSSTgcz9qs6LedVz
cwRd/ykGLe7lTyuMgow6sGJI/RgxPg3h+00bClAxwp+Ch7G9/P3zxwqy8H9uCRny3oaHYvk8AVMY
xMN+IE8HKZ7ua2xrgnbVEFJugFZg/g1DDOHMu7w3QZ8aWScHGmSgCPIuz+L8Bgi55s+54WZixhCm
m6BF3chfuwVqVpc/rnD2hCtdvd6yjWYw8PWpNA4ZxJi8YsEecA5ec7i0t3XI0INpAAmEJt4DWFx0
yOazoRgVMhRgqLu6imbc+cBtH4KmO4LGgW+JEyFlxM0vUzUczZSYmn06f2uEK93OEsAukjcWApo0
fCUJjhoDD6Y/Rz+cBKOW9FtdZC5Iuy3nQ68EpA3/PHwpmMZ7NOFDq8KxPxvOLoAnBkjvPm8WzfVR
7p10NcGFPYmgQAiFJzxvrQMznpB0ENXglWGwCcBkXLAJYj6fLp8V1Y5JUYhRtGOdBoPtWwtgG9Ak
3WSJQKI/2Y5j9hbXnf9Bd0HIcAKDkyIFnRZSG2n9CTRbRyiwQmdFc+gVl1bGD7gh9KHj0UaqCISD
62SSAoiFPH/+GJKGQiNW2nxOoERXUESfaC82zPYRRPsnKwHtpHYSqt0X6+zeuVQFG7LGbDDGWP5E
qxUod8hhBQB36Q4Hwc72LH3JobtzefPP22ohowaGGpr1ZGoQrnPnFuTQn2eEgNrJKI6WjBswITuZ
Ii5CXsYJvIyNR4RMt2KMr0XHdlnAPoOl/fI8VCNJhoAbZWhVDgxBQ4N9OPNr5Ae2bgewLxuda9AZ
fUvs+e3yWAqjIyQTkCUB/F4LOzTZh8JovaG6y8CxG9ZfWUiugu7N0bzRqgMtGQI+kQmM8ChVLKD5
GFCBchv3Lu2Ho/YpPe/dCBkjAE43nF7QkUNr4AcKxTsSXIPQDGRX15FrfL68XIojJgMFZrC+uhNU
kMEzDd5Ki8RXsUiBNq8++P31SLy7MCSDTIKb4drPLUc2KGjB/CK2LOWD5o4oXmqZN8qE0rpIU9P2
Y56FXmvyn1qDqIgboTj05y+PA9qlZo+kTBfMDxlEq0rojXgdCa5AO31Dyv4XLyGeZWLVwnB+AWNf
pZnV72zC39L4q+LMn0MHFdS8QdSAwGoorqHJdqJgcgbrK/MMd3heqPCjIjotefed2Nkzm8D1HM5X
MzF827X3cCl0jQ+qA7Ku+7sNLMs+dXmPFFHVkau0pq/h0nlN97/TEv93AQbzlExDGLYuX5IFnnVs
ER/lBPu7bffhiwvwKFR0AQJYoM/yePmwK+yQI9mGIq9tKygIQ0pySq6Lqgke7WYYIX2L1qIMcpzU
uc4cZv5CXsXS4XBVCyjZCROUl67dIVlpBsH9uoAQi9umpaYrXmGFZJSBG7oF6Wrc3wS0aXiCBPRV
ivQHE0xjuxX3SwYXQEWXgyNXwMwFA/grg2TjZqTeXN4QhbGWUQQNgIsDKF+RmKlb8pg3dk79xBXN
6I1TP8d+PYID1iuapS2h0AK1L3BhG+3HToMseo6M5EBHhpSCCeJZ0gQb21i2lkX3NEjBa25tjV6X
GFfsEpO8uDCu4npIkFZb0Ca9xkScxn6Tt8c0Mn5cXkrFEHJ/uQOxBciarENAqQ9VFohtTiF0fcII
2I++qF4+NIyMvCAx2hfAwwRzQPnzNHTIhJf5A+Q7IVubJc+XB1E8fDLsApoSUUoMhCmpMT3xiT5H
rN+2lbgT8bCCWy+Poki+CBl3QVrCs3lAVI+Q6G2gEAQtAPNveLftKZgmoQK5UDDRCBssDPVT0w/7
j4awMnkWJ7kLcm/sFoc6Nshzh89TBREu0EyDh19Hqag4EjKYgnbQfsV/1sKb2XkkFccRe9XY4tDM
Xy+vocKiyjiKigNEUQQ1nncwNLnDLoR4txl9A0ODT0Li2amleRAVVpRLVnQuA2IYUByGhml3BJMv
JDKpda/dD9U8pAvarmYF8lK2XwziAFqqW/hatE18XjWnpKLQmf9QIQRd938+p80UGgWECbhf1QM9
8T4gG5Pls8aeKnbcXqf37rFeeLoUeQT1uCkQPhRLfmR9uIWQtj4zpRpBCrLgXyVx3KYYgUbXkJaE
MATOVVGmh6SIdHGP4v7LsAkSzUvhpC33SVazG3QhJvvECYNj1heLR6CK7RczON8vH2FVTCezZmSk
yzlNi9XLszxoPUGc9sF0bhMLBQnLvAHnvi+iTxk1NCZU8ej9DaEBDXEzpxH3GS9+QpPieyCKANzY
036aXeDXoMMcWVBnh4jCxy6PDNOoBtMYAWrmPgc5Idj8nyBqV4IXfNGUOFSHwvrz2OVQUwAJ/wqK
SNC6nnUjUv8ieQhBH+tDpnN3eaMUJsCWvLelmJIq6wa+ujp0J2x27yyd8OIpbjTOlOpFkEmnigzb
H5qE+6PhPFlB/NBV5qcxzVdZm2+gcPetsbjvBtC1JVM0rRp1Lij1J81JVE1QMkImhc6rPZnch0B0
45F4uG1odV/pktiKXZJxGDW0+sK6HnGr5uA14xFko+bhAL0CUMQb4teHNklmm3IrA/J4uY0VXLmS
gN871B25i+JKs0WKNZI5p6bSnLMUXVS+HdX9dxOKEyj4Qp7B2nZVNn++PAmF/ZGZpmzQ89gcjKRA
YCR70DIjriyNK5s7a9MhYryPpqzYOsv39tptO+IEmeNbVU4fk56Xx1GUy60ddxO6rJH3+5gFkCmm
CKREgkxgRm7PbGg/McO9hsJTU3rCHM0POtSSGeDQRnWr5Ld8TWsXfixM8QViWQ7e6g6qsR5Kd6SG
+Fw2Q7ugB1O3pjqjsuAy55RdQ2yksmPmj7VzO5a8h0yCaXkg579bXyeIdj03WfwZVmoC96Ymu60I
jGQypHwpOFS+8rWsmxpQpxd+HPStxtapPr7e4XcHI27jzE4mfDwyim92DnHQUEejovq0dOaAB4xj
KLUB1xIG36sxfzEboatnKtwomdyoL5wssCJ8W4DHfoFqJRct6KGXDVTGt27wpC2QKcyAzGhksTkN
aYuBSqgxk8qMbk3kRyprqTV2RmEsZUojGgyWIZwJmJLJ3Cx1cggglzAmzskdNVdSdWot2aWdE5KO
EVIfFWvB9v4CEBMSyGH1nUQ/bZgaECF4Hz6t0tvSsbZ0SiR1/WyBMqIACsCcdSBaxYmSmYxKyIXn
JHEZ9AHbRxBl3JUONM8um2LFiZL5i+qBxWWLFlN/mlY29QpY/N6GfHldLVDWiV9pAVqMLDteHk2x
6zKPUdfXCYRSkavJxWfeBdeIAsq6+fIxAjUKTZM/r3U/LSSIOYAoJnSZ7dw9zaA7ha8JgWKvth0P
cp76A6Z4xWS4IpqO+jFHU74/oOze8XwLUtDNCq+ZS3dNIl9eMtUo66F4Z6lEByVZA1lYEPJl+U3S
QETe7qGOE6cRg6Le0HlVPxea6El1Z2QSox6N2Lllz9igxkoAfyrA7TwsX1d/uRfV13CBfJRTEEia
mjsTtIqac6E64ZLrOaP5D4LLSAQnjvEdXVDd1gwzdri8gqpDJ9kB0yrnKIDOk8/rJu98ArnnB8dC
r1tgNY1PIXiR7C6PpIg8ZEij1dWRC3U62ycO89L4zUrtbVyBThWW2nRsL3PobZSF/uXRFPOSIY0Q
fObAWqFLAOLN06YozJexNo4A2MebfGSat19hH2QEIzBczgBJa9woHnj5Gqrh5QEJpRe1T3Cs9h/T
/6BCRjAOfKkhnYueDshy7sYi+eaK4d5AgenyYilOmIxhHMIpcJYCn7cq92morWsXCpSabyuuqIxY
bKoygZo9NqIZw7fQam/7sE52sWkdzMQ4CTHqvEzVjsu2YIb0eRjk6KoB/0NhxWDSarblLJI9eFov
r9NvFqQzhREZNbjEXZfEA7P9NIf66qEPyeigJhIZDOw0bXZfQO109koXEI6NiGLni8FyOmxNm0FL
E72RUb/t+VqHTmGvKIivA4j4Xv7dVHsoWQkLEk1Wb6D0yNfCoz1yy+t1bR0qyyejCO2RgJkCndy+
ABYNIlAQuBxD8Aowr7CTU1/eBCinTgu4xHRZA9WxkVwGG3KLZsSR28vGvqy80Ars4NQQ5Hs9q4JU
ONQnE6j/5twE6OHyCp516ywiR4+zlbtDSUYAxmKohYth2OdkeAEy9PLnz24QPr/O9N1bZRTdUoMi
FYjTin4ZbfYzRppC86uf3yB8fL0U7z6+jCNkpdfWNSuEfrD7vS8/pfn1OH7OaLqd0Vxc9SNOhib6
OHvVMJrkxZvJEqUcIQgEPahA+2p4M2Xhc2W1yEc8XF4t1Wasq/huQpxnPRqtMIRp5E/UZV+ytNlp
i6uqCUjBYsiMmi1TjixYBpekaNfMVA3+e5OO30ZoUWu2XDUJ+U4OrQHJJEwiqLpsEzrlkRli3iR1
7n9slaTXGxKwMUSGkXIVfLqrmHsVWzU0l5f95c+rlkm6hGbQx4QawvZptsxbMoP/LXQg7bMKjnt0
zCzNeTpf6waSe/UZ3u02s+lAqgQDcQox1MHdrcc4Gn86FUZkkGQCH24yQHsZRTL0WVye3dnXG4Ou
f/5u0M4y+2QKYYyZ0e2mMjpNS7YjYN5sIQBVLuwWXYyXR1JdTzlcR0DHG5ChDn6Y/YLeABfBY1gx
b0QL2QhdZ3DtQtt9S6H9fXlAxcZZ65+/m9ocVQWE2PMBglPfq5o/OMjCk/rzWGhu5+8y5d8eQqyd
ZAFyI4zNOnUHXyzDYUZTfmdAHfHaHBvfjRMvAbuAKI0NKJkWUEwEEWSQTYse0IONlu2VfQREFyje
FZ+aMNyGTn9EtxEPmyPkQOLI/OLiZ+u0WNlVB168IG+0rezWL8oT/oQNXb7KRtix8Y1ArgekiAJf
TLLlyk1634k0k1S1KMsJBYuIiHcVGK1tYAgXz+0zaBAXZozOC8bazwPLyI2zTOLBMOcNn7PxxoQg
LuqFdLyq+7CtIUsPLcTdMFms3wNLUd2MdGzvLMLRHQ8YA4oKpIke5hHqbpp+btXOSxbBdca0WiJQ
e9RhsRkHsc3s4TQVz4mWTebsy4ytl4yCMcQFDyZw8ZDIeGIQPkxtpKlXYb9xgJzo+JE0qEXkuD5o
bAN1eUSrDOriEKYK7os0u5+jYpvQ4ZQb1NJdznVpzpzlv0X5cchRhMG7vxqfLupv1s6Idp9Nu0Tw
AxpIawDxnXjytJA0xbsgR/oLCmVZi1q2v5DmGkTgrxGfrxbCvl2+/YodkgP9OaxsUYg1psu561l1
eGsXIBnPRbkrjOWrNomkmoZkBEKHTYMjMI2xWX60Q3EUCSRnM13koPq85AIwAunPbg0YIxsgty5e
buYRJEy6661aJckHqJlVp6kAlpbY6X1Ep8dyWj5nYzt6YQ2VVS2QTjUNyQlI0OFtQi8Z4/Th0emc
G5Hk4OGgGlN/NqzGPZEuvJNbWRO3mEbmADmX7R3ofnMnBWXkmtBb3MjXhj+qmUg3v4yDxUl6zMSN
hvuhB/US/42m1FxExeflkD0y0oAvVYfPk18VOFn388B2oTkL//K1UH1ffu97m+dhDDSzMZbX6Gjx
wyC+1XoTqq+vx+zdk+v0hKbjgN9ezBV7AAN1tqNzPJ+GKK++Xp7A+WYui8hxOkcya2YWGoyr4Fs0
7syI3HWIwaAJbWyi6tSUAWyYsYHfkhcv4Ej42BGTQ3gnDnO2xBNyKcXdkr72aARaTWJOnvq6B3zN
0TccKnwymX64CwGGixiGak8Z2YIyOkjse7q02zL/RJtc87Kr/E05jg/DqO+S9ajNrNvZE8l8EEju
27rxbfhggxhuo8r24Ks/x3P2pg07FGdELhyUXddOprkSsTnWcxm9kaa5tisda6zSy5QsDaTEKtQ7
wVklysHZAirp7svc+pUPlbWtU17+HCLaH9NGdFcxXxXPcp22sGJiv0va7w5/MLYiyhxcrWYCSa9B
sseaR8em6jRejSJ2lvMPwjSKYUp7XN1a3OSz+zhqSQ5+X54zz//v1Xz3u5tgr4u7DEj0OWCvpUWm
jdPzK2OwH/IpvV4C+zhb9CstG/N3ZEKAygIh6z5tCVQ44fmmRXOd2anmjisugMyvDNH0NrVShIyt
lXyvGRTUp2D2atBpQQEdBHuN80WLQVP4inJbo9k6qDEFiB4jNK54Uei+ZZ31Ui1fUtrqHnHVGJJZ
jAZ7BiUq0lKOE7z0C9066EOtYutJ+46rVmwd+d3+DTVNqrFCGEczejMgnK+5uTHhmmZ7Hhpb7Tuu
eGhl5uQwnbJ+KDGTdDGuopC9BL29QfsFHEQ2B+DRdT2m67tWXWWZPtlewjTkgQPfB3bIMqEjDp0z
FISmJvVsBFii3fPC1ttdhTMk9zJiDdFmGGI8SKU+oQHwZoqszUKz22put1oGCOW0JAvFFofTvEWc
H6z09Uw8lEV3ILhiKSrYaGK8BYH5pkfJgZZclxhVGXu5n9GIwfhhQfLdn9PqOKJVuBmSfje6rrml
gAx4izPeZk78Cb1n27VscMUyJAMuP9mqdZVcpnShE2hYAX4CX/VdWrgHuFD7EWzjKK/sP/auUFdu
exQiq6aZAde3CHTLZ3RP5voqA+Di8iTO3jB8fv3zdzcMObKuxyPC/RASAN4Sf3FHUmxITD8XQ/fk
OJt55jrV3LMLhrEkexHHfCBWDJtEenDYU1He/vYCEQDYeVJ42mzs2duMcSSrAYs0Edto116qTwmy
BmKm2wzan0WbgQmg9MIuOSyGJtOkqBu4cs+lLToyuuv7ZUalvc0H6wYS7o9I/6AZ3yjvQcLc7+KU
fGmd/nkgYeIZVbSNSPe9BCh9O+Q6kNf5C4hpSzHVZJhOW864C0Drl/kdYlyzDI5R9zwtLxZ6yIri
u1aN4+yjjbGkAAv45iEWCx5Wh/HyQK023oFmZH/5TKr2T7IkA5phDFqtr3bcXZuZ+WKb5G0Ko30v
kvmHWdXplo80OkQs+nl5RAU+z5XZRo2moE5s4KExwDYLFlr0FT/EOdkWZI20wHLWQfscYVdK9toC
t2KacoMRuv3R3FVyVObiKPEya9yDfPhp5uLIiwQ9kvlLgd59JpZIs66qTZPCyRH1sqRNgNPrHTP0
hyZ96DJqagIJ5fGTzOGIVAtUxpbfhuoYgv/nunXjn1kpHsmY1BuDmXeg3d42ZfKrMytT4+6f9U6p
K/eWRsRGW26POQEcbs6MIpMdbebSqDaXT8ZZHwffl+wjGS1R5jmwoXlf7kFluBmb5AaNQx/tjnXl
7tI8LGLT6WLuo3n7bkAmNO6gqJCkYauZgsLsyq2l5UQ72i6ABZtojhUkfaRttC1jsYca0F5b1FMt
1LpB7x4SMMHVZVDgnaILg8hUbfhuGx7rnjpbbVJKcWP+1lg6jb2LeAQYUHEbL68daOdqZ1yLkxvD
sVaHbS51G694GIVk4dqalHDTe6waqMtgA1Zz6twONPRX86AFair68Vy5rXRihoM8MZ6PPmi3DEFj
z8Jkw6PS9Ioxiw8GJNA2XZeVe0HTg2NYx7ROnU9jPIPTs5izrUM7Z+Pk2ceMhJCNxBQ2rVsh8Qca
LC9mCwUiOdTh71WHRLIRtjHnObRD4IqGFgpBE+0fqqWA6wsajF05DEJz5BWWTm4+jcoGQSszkEyp
ImdjW21+D6r3QLNECpsjd29WoCODMAUMd9qAQKPjj3RKjzkkJS+bHMV9/VuHZj+wEXkYUPNF+a7v
Z8dL6udA4FlCcpHNrcZxUa3R+ufvLmxVmlMUEtgdM5ntXZAF5K5PS/v75UkodlpuvwxmwNjBEcz9
tAx+MGe5AyfSycDJ1hocleMlN11WFIqdcQj/G0T128Fxvk9FQTyXhQcywSk3UMK27R9ua/pG1J0Y
kj9dSa6xiLcf0yeh7t+4npM0R3oBs6wHBBt92O2bNrxJsv4ZPNyNlwd02kyJqQk4VGsq3R5KSxy8
CjvWh+aD4aTFJg1q1J7zrPTLOdAx1SuOt9yYWVesxsKiE6dw8m1l1tsIgPuOtJqeDoURl1szszE2
RivD7bFtNB2nUbmfo3GbVrW/UBwVcwDzP2j/q9msNBdKNaH1or076YmRIR9YgOuSM+Mx6ZqHLF5R
kkAvaXwfxVWS2wqdqXJCZq03FhLfIKdKe2/ky8uHbpLcTJjmoTM3Nj5uDZzdmgmI4dq2WDZRi5Y+
x2bj7vI4qklI9iCB2Jebrb08lrBfhmLZV0WrwdKpNkB6S1m2BCm6yJH9D1m4Daj5Crb9ey2VieJe
yL2CycSjBc2cOFHoCJgG6ptAY1iGcfgYLzEFPOnPE5RNbmgEFCM0Q3djGhUESaL4hwj4W++WmlOq
moV0uyPD7v8VDvRuvjMC51OcGsC5shttwKEYQW4RFO7Egc8neLf64BYZfgOJGtQTJkQcHzpCcpdg
DTKOwc5Ax2FDwsWN0chksvLX5W8rXkVbusQTrUMuVhKWliE5RlOnO/FmeRpCch079XMY2TriB1Uw
KHcJRjUYZYwF6ySI46NgDL8P3h+D17z6aGDrZM3N6m+GsIvaxgPF9ZOb9wir0qKHpLlvtHN6GqdF
7Oy00PEznU+UUVfu1DMdaBLEDpZvHuwN3NmeoN/eme5r8w1JTpTEkXkGdMFraP/BDZMufQSSiQjA
QhTCRXoEz93XJnFBDWX4pTnoyy4KN13u3ZunoA5oixYBsJgipl2gQMqhD98v5BA7FvHKRdyyKdNJ
dqmGkwxBFfdhSDmGC1PLcryC0fZH5ZqoZRVNeqraub2x0JPmW133QbIe15YMw2Q0DRSZgEQexvlz
1EXHmZiAaOko4VSBu9y+14RmMHdmiCozfTNLvhH1yn42IVwEK8KKATS608wXeDMaSJhiEWUwJqFs
MEqGCaX9CMaZ4LobzQ3g4fcdz545/DdHx5OueHhkXKbFgiIcHLRdCDGFGw4SkwHt0fq1U1hUGZpp
mgwgsxHHoWEWHPTe3hrgzx6hJ2VAU1wTzCgsn4zIbCFhOTQNiFJIaYIMIYpyQA2s5eQ4S7snXdF9
qqwx1Zjw83VogC8lN6Cr4coGK6tIl01s2+dx4MVFDOmGtvXAff0SDsljD9LiLrS2gjs3tE1/Nktk
g0G4O1w29apVlSyHMQFllcKE+eNYPfXZsM2r6rMIus+TM2jSRqo1lVOMDifcccCCU7n8uz0v+zXt
RsCjAg/opO3KUU1EshaDCfKrJsEoEH90AXbst2i9zre2mzxrwyDFuyEzgGTC6q2wBAHyGDqfkCDZ
tXGjAwcoVkmGbvbDgDxECxaVqCeRD3wKAEdiw4sUvAWtOFbAKVzecUVMIMM1myHsc5BdroCwunuM
hJPdgqSoQo4yqnxo+KLURxg9laPlPiR1paMRVb2KMnazdY2xzxhIR/AANmT2DNvc4v9Fw5xwEL4N
tQeyiS04ffQmQ2VuZfymMaRmF1Rry09ubeoEaKTydgKeo8f/QD3LAmUiup4gM/Cx4ESGc3Y0bkI6
Y7yFAz6UIvxpp04TkSoOn4yiRFsJOrIXOPZxNmfHkkKiAHWBVmMHVKdCsgNlmTR1QuESdXnzkxvj
HasdSIFAiHgocx8qSyfCx7eQ2veXT6HiusqtmW4SoKNjjSOMyTr1ofUcpsC8WkZfbKk9vF4eRPEk
yc2ZI1jFyrjDIJHotnFnXVmmc9XqujlUX5d8hbqEbPlcAGMTAMDq5wX0fqKs8M3M1bzdCpMgQzdt
ZlT1DACF306LB4nRWzjHpVufgEDWmjTFPsigTbT6iJYxjGEM002c1Z+Svn7u3fZbZ34IvQ8O/nV6
71MClp1XE7p1fLemO8cyR68FhakHCMq/UC3/+WP6r/CtvP8XyKT9n//GP/8oq7lB+0gn/eP/PJY5
/u+/15/5f//Onz/xP/u38vY1f2vlf+mPn8F3/z3u9rV7/eMffLDpd/ND/9bMn97AidT9/j5+w/Xf
/P/9y3+8/f7K41y9/fOvH2VfQDXs01sYl8Vf//6r489//kXX1PV/vv/+v/9yncA///ocF+FrVTZv
f/uZt9e2++dfJmH/wQhnpiMY5467ppfGt3/9jfUfeHZti4MxiVrwmP76R1E2XYQf+g/GBbNQZ+Tc
cgR+9K9/tP+Hum9pjhvHlv4rE3fPDgIgCGLxbUjWQ1UqvWVJ3jBk2eYTAME38etvlrvntq3uGcUs
bsR3d7ZsFYsv4JzMPJlm/P2fEMjAhJQ04lGEioP+1z+/2y9358+79Q89qhtT6qH/f//1o2L7Uykk
YO5JfRFyyQIp8HnvdTMYYQ/WtfP0zuqsfiuQLaO6KUhciWngitDwEw1XePaidoASXrIVZljZRIYY
5hSYbkA2cB+3ItNwvojW/ILPXbHpa+ngSyDGBYnwq4gSCFkILGTFeL3Qlldxl/tV6jcVRfvVevmU
1NTT113TuZu2zcCMN6NsbvsRNCQlqrkvmQjK2JE6WmPktF77JhumpG1I2MDMzO2IP9V+XIVl+NSM
AWbwMdWVM/Dr0kvqWdTI7FFhheackTZpausupsl+5In/4y399UoyGQZYvTgFQczfh+k0UyaGKARv
sThEF2S+OaKILS+iXnWJgsw8ntSqth0XcDrp/enQzNUpq5aXQDU0Vvn8ugxevmdc6itU18cwG5rL
AilwJudy00t2y6Df+pKbCRbDU+tObsLgrqjKcYVUtpv6WNZzFmeB+2Cv+7VrOT8hOC/OgogRjszj
909ISELTL/5sdnr2vpzFVZ7AsEwDej0hBfBFXV8VWW3/oz3pj6Oen3Pio0v/C0vIEVvWVMFidh4D
S0KrikFUcA4XU1MQZ84nu59e2j9ejJ9fhF/X99+PJ3zC8UJF5/yM8wbz0wLZQceweB4HOBvQ9cY7
wyyUW5uSOS/SKnPdSSx0+eDS/rpr/fWg5w3hp4MaqVjYLZHZIXjCR+Arik1kCJEN2t+PUoneSQL/
OFaAedsoEISy8N1Oqf2pzaMOqVl6Xt2Wsw4esuzQs/zgZEXSNcfwygoP+K2TzVU9DHlS6Kl6E21f
p6rwKMIVlDlph0yT0I4fuVb+uvX9/u1kwHngI2pIBu/d8DA5A4MtoQwkD09h15fHoXPugspq3ned
+aCx/LV6++NgnAYENpkBEJl397rNDQyQqjPDeI7bxBOYb+fmw938754oybFMBxHFE/w+kaBbsz7o
xt4g7jALLroqHxIXtuuuUfWUcEipsKJVH3Fof3tqwHlwZgT6s/dWBWFYmnpgOLV5rqpk0TBwNj4U
Yv/+ZfmBnP661gW+TwIa+mgWfPKeNEX0UR0gycTsCnGRj3dRd5F1flqVcmMMOTZdu5nV3az3nvc0
2jUNWpEMbZVK77vvbUknkRTSI5nhcVVDrA3bumazkK8z7aBXCjD9VCdlkIxrtfXnNu3ELmPhvmOb
Ju+P1v8ajAEErl2c968qcxczRq8xoB4EnwcL+edF1pwgoYTGKoSChexMdnuewBum9bLTMJ2liDpT
PKldG0NAh2jaecNNuc0HmCh35UcT3O8Grs4PG/ZGRpmgFIZAwXuMuJNoulxZ211Vet5W5QgLmPEi
3OoqrDZVK9bEMuu2hmHxh00xWPBoHvfDGYrlXHUXPkjxq3Ia7C7zVn9n4d8We7l9tWURxZqu8MtG
+fjRqPLffm3oVxhH+cFRFrxbmsImmNaSdN1ujRKp4+BsMx43b+IRGuzL0MTtJkyWJ7bGPY3hsBDu
wrvb8Hf65D+qJa/bb/p+6L59G06v7ftq8ZcC81S+daY334f3/+v/w5ryLNH71yXlbnz9+q0xY/tL
TXn+nd9LSi8kv+H1Ay8DTaEvfHZG8n+vKc//FPkhqFmsARSL21kV98+iMvyN+6gqMQ0OX6/zr/1Z
VPLfIkYFcgwoQTY2D9h/UlSen40/VweMsxMasFCEDFlfWAHfoxuwZUGGOVz3EO5BnrIOCdMmGMp0
XvolLlD0/XRt/mbn/vFx7w/HCQFQTASK2PdzFl2gM6NqOqRdFoSxgHnWsKGBnD/nah0Pbu7tHJdR
RUCB5qL4asYVYwptx8iFXzv4L4ekBBxRipG+dLRpYF6aeXeTsUipRRhocEv1SFmqGceyVOGUd3yF
4FUgzQzm7jaicWnLg1tzfWgaSh8KtFoofweZlHKiQ7wo/2Jd3dInIc8GJLlxYbd5uBZ5rNzaynjN
pvp2LuC+HTM5VR8gfj8AsfeXJ4zOD0mEXSF83+V7WbYQ7c6XRzb2s+5U+xjOISebEBlYCbURgq9C
DL+ZeNXeZ/wpyLc0aLIhxpg/Iv/qqoBNn6twCcTi61jUYaWBGpn8sWoVVocaPpbJ0JSIZHbakThE
iLyNy2qCo9TkJrIByE6+9hN8eyHvkOFhttV6AXUHt/Ggw/3iDxzTAGEVHf2yb/fzyrxLg/iTrRMO
nyRmipw4p0iOhbyon5F3ELus9D8UVf+Ku/x4bmEHI6IQyB5l5D065lzXtNBM96kPNiqepgZTElGO
AV0vjyK4/ZCqveS293ZIa40HMvLYjflmKJSf0JLQo4b15P0w+3znrXh4JuhBYBYL3hGc9g6xWM3m
3z/572C8H19YigBW9TBAkpy8xyubXMxtTZsh1TpDNLaLsv20yOeywySrCDisMwjsLRjQtlSXbtgq
B0tzmA9MH4Ajv1Ydf3yPiGKfg5IUE+/v0OWh4djheI7Q72FgG+5lLNGYyEg/ON3zx7x7kvH5aDjQ
XqG++XE5fiqXq8raCHj1kNYoF+MeAYlptHQkbXIMFPQDW/aSwTAR3zeCb12eHeq+ogk3YZ4QZCd+
dPX/usxhbE2SkARRyBjKoF+rd64yLagxfdoEq72kpmkvcmZQXhR8nuOsmNUtTA45RdLW0L4C2Dus
hNPjWHf6GiK2HRobp7cVPh0pd5POTgjDs9MHte6vVej51jDUHTSIeBgILt4DP8tgEQWd+X3q5hCq
cFmeHNGHIZz9wxhdD26gv1+W/6VN+3r61g1j9+0f2N37f2xH/RVSCKP/D2zhBKoItMr/ehe/OkM5
OK+3b1+NLoGW/o42nSGlP373992cst98PD0BZhGEkOdN/Z+bOfV/C4AOEen7DBR2dB5W+GMvD+hv
DGsVtjvcW+kDPfqfvTzwf4vwQ7yIeCEDBjndf4APiR/K9j9fOkGDs7L+vHMEgU8x4X9+wH566fw1
tLQYlgaKUwNLZ8iNyWW10m9le1Xk63MFgX9R9WviePSZ9O1zUXgXITaYV+d5604X3VeeqxZziOMN
ygIs9H3IzZ4pEa+8yxAq9MJyj25VTdCOkVuCGR3G7Q0PxHPL2+DazEPxnWtbx11nYfPewcqv3fpL
f2Wa7wxeGsgt7rNN48vyfhiEuXbFwa8vICpQ93XB6zZWCBaunEoQngK13FrfwYluU/Q0rSO1M2F1
nS9DKgkCKchi6HaNPHcq1lKeSqXhNhNMXVL4GplY+rEx3Ser3Gmo6xOZi3zn1hB0obetQp2oUqxg
NTTbrAJNMzL1wmvOC3oS+bpDJNAFPHkSNWQXCFt7BJ0od31AEwBwb2zABcw6TOXlKq+ue2O/SZkL
2OK6ZMq6xCNDeznY8VIJ87UoyVcbefuWNy6ufPUkJiDfUUkerHVsO+YRGhsd3DMMGsbjiMxv1Xnb
ZpmfOsuSNXcPtm6/Iel8uvQa/QBb0RenxIGrJd+yin7Vi0oqwop0Wb1bXWZHo+UUL10O39G2gSGx
auRVXrIgHTKNHb1FZdd+O/d/ffvd+N22HET/TRHPT20GSYzr7cnhl0mjigcWokRjQe9vxMhpPHQ2
5QvVX4XCMFgIW8i7gjYPRQeXaPwAIk2DYXm73JdLJJJG9g+CstehmWC8WsHnxJvjqsNXVWTANH1V
qoQZ9HUcc8uxV3ZXfUeHaxG4IJ3WAa7zCtVIRsIWXzUPEzqi5eog4S6qesMMZMWRRSJsKxRqN78h
u2X21nhBHxyHCHPdUN+LUBQZHft2ZPEyF5+RFQ8TJ2+CKdEsbriXQ+k7RUcv8qLNYDW8ns55FRSq
Ysr8AW+BClJlqjwxrfpSFnCpJa7f120HW8zoSqzueow8OBnSCZmWPIvzMdvPVQ7MZRFJVSInr4Mt
eTy2NZzUzRcjNDJghgkOHE4DaFVdhtOasvCFRv2LKDwDdyuZV+Dz8m7cZcttYcRt1fdPMLwBZkuC
GIkDxzVjOzzmSLy3NAlE9QCcEzNEdWO/VHOJmtq4MM25F7x4hVfhr5CfWO+eVAyuhNIbFwrwcZjS
luIOeJ664ea6KbIX04BDl+0hwjbnnsaaphIBqzJTF6Qaadp7orjihbvtsYPus4hk11W3B5iuEzm6
ixVqIHiiYKxImW9eFzSYEYRVh+jbBIXI51z4iY83l3DEgJblC59KLFK5WWPclA7iBwRSSM7SeqA2
AZS47kOxtnvOxXzDFBc7s7R5qnrbYCcm9w3mVEfpx0uBgOUl9Dd+J74Hjp0kNflVXblXvmbiPEst
k8xcRXUexEBubQKrlzSY8+1SyUM2XZY5ZXu/8jX4TkXuRme9eKngkaJNUF/2Z4y243jF5CJRx7AL
EwDQnObxzTZNPAZevW07vgulNYmmuD9GkQh/at9WWkCBMPZD3PjfJgStjkVxAxFQsK9XYxK6vAJF
hFmwgkIWFkTXaPjSgHhHFCLJUKpYyjHmpsMrkwMGYR7ZeXL5TCxBsDt1CzKLIGjA1DWeFQrj36ph
dRL081NUuctqtsi+cKj+VycO0CA9s6XY+c7LE1etd1O94rbW3h6DPCTGT8ujNnQHI6cZfqw9B+ju
XUbNgJrNzqknhfvs195hYOIzBPLHxc9hXqB0tRFczZgHWV9IKVI+LJd5403JGixvEiEIdWC2uSRx
FLiTB1lIyhsAS53h+3zob8pxRq3bY6Fvx+nBz6Z4ti5pw895S2DA1Fp+EiEsJbznpYCYrVjc3npo
SP3+NbLRbrDTwwKdUbQuT56BG5Bvl5d1nE5VadNobWJor23qCk+eUHaPVw3yfQ8eOE1XglqAIY5G
6MRcQhKr9ZuBUXyczROsuNT8WrocgyjS3Yq+X1NBpg2u+ncyseGYWU1TI+hbvyzILcw/zflanZhf
L59LW6ttWIVPGs1aDNvpm3B68HgeHEYKsDKza3nIWljbOsw03kRzcR+oItz6pQSQK3N9sUgo6Zui
j42Xy40OsBWGob0GKIlP+9Jw9KJVrl6EXNBjCQxftdMuKMdwG8ECafAnmVDU8J4P+Im0N8Trj5hl
/J6DD038cAJQJYNDWeF5llaWaV2BNhLt9NaWK4/LVg7IWC4eczGQnQ3Dt7Ufuq2E4+i97y/2Ng+w
o45kRWlABkR/1gM0ALAE9x4baGU3oyYQzrUtTysukPByftJkULSfIEEaTn1Wjzfc9yYMcCp7FWZ1
d7cUlXeVqxLZUlPv3+ZzVHzPKDiUIYRrqm0yXRwLL+93Ug7iucAwAJRzowsuSd+7rSrW4qmlXFxI
GOIm1jn2RfZZdtlgG0FJUXtJvy54WpFmRLq5wQXT41Me5ea1s15wsExmG0vC8dAXi4/ItLq+iyYz
pDlShZbE143a97Rq7mqX0evI88pDA0OjiuoV6sSO78cS9v4STe15EN/032VkZOKPlU6CKKtfw6Ba
Ukt7fgiU6uGU0dGjY+urJ7Phay3rHGuMsg+gZwAwUNzzbEHeRrjOqdXVfOvnrtjMvsrexmXOXNxH
AbmAI41Iq8H6ecxhAX3y56I9Iqi63wTc+te+a4pDjrca63rXDTdclfbk9yEcSJtmy8dXHkH7nUts
Tmhwmo01xTXSGEDywfys3nQ2tGXKu667nRfpHfp2cPEyUr7DWNY8ga4L5itZtSCh66xPpCvzA5Jq
chkDRu5iU2ULkhXKc4J0U4bPw5Iv10VtXwcpJ0y3DvOXmQNLQu1odgO01hPqMDZXaRPq8C6sWneg
IrN35YiSbphr/lJbiqwGrIqYii09t8sLUx5F4YeJNlewjT1mUb9lWRpiD5P960QWfzcO6q1Z/cRb
w3SuwyOU6UBDaXOhh2l4LJvlqsEl5tH8uVLN0VsZNuoG+X/dXF2Po+KpGPIAJVmLRYn/uLBDnCl/
l2G+Px06/9IUYsGiQg/tgHmNuasvox6s3jKYW4HEsGPbOPj69XcjGxI2AbSJejy3DXYJV4zzbq6a
r+FCaDIuonkEkPSpz9yYsBpZOIMr1GZUxZ5pnW+NkUeTE721LTXXnjQno6J9FAaPcA4aJWore7/M
86aewltZHGeKl9Blnk7A2SAIXvtX0AOHsZLtFknfN9YOid+dCOJKWj5nqS3xIpdeY5KeeeaRe36S
G5KAS7sYyzFufQxvNW0JDLu8mxFVjnmBfNnm6EIhuPuE8SKTinbw4moN1UEsYxhPo5G3CMNWsIHJ
kAbpY+y8+AS+zF6KGWtlW5AGIyh6fUZT8YxN+lgh9TUdEZRAo+8WlDea7Dq/WEyPRx//99XTUYiM
VOwS5dzDem9NkVD0llviDqN8WOr80sxA6FnYbyRikPeD58eshHBlXHyDM1exAwle90+L1EVSohZs
epmir7uhi9Opj5ZGGXudRfMB1khzzG1WfpNzIFEDVSc7nDeX4RNyT71LFtUnzZHJNs5IQajyE+8f
WR+ZWJbTyR/qyxU0LnOjThA7Xsa0qe8l94pEQplq0WUIo1NN5KEh0KYk/rBCYtyMc0zmZflcd7bc
Bb47ksaLUY21yRzhMRoHiQymrqi3tZpgWMf1IZhQe2Pv8vIwtniJN23Yx2UPXAUl5y7wlgZ1Pxwo
tA6v+gaHD9x17yKAdRpfUw7bnAflU11W7LJbbfWHz8b/EpTwfwn/p+c2+l9DBw/Fa9m86q8/YwY/
fuWfkhL+W3hWhqAvD8Pwh3fS7/C/FL+ddSSE+IyTsxXJ/wAGZywhBEqIiWGfAJw/O1L9oSjBhwEb
hv4DoKcg+Mj/SFGCQ/wE0gGeA/fAfQHCMwL6BLztV7wA48mYOIuqfj8pbzhVEHDQuHYhWnBWqI+i
hn6F4H4cLIJ6BlQIpCucvtdcoPMuKSXM7qESRlRtRu3eK2Gi6waX7+fAGz9yz/+7A0aQaEB8IwCs
vZ9hr8hoWNSV3Z5Kj+B1DUrvCn5/PUT4jb6BwuqjmK736gtcTmguwMmAUjkTcWfo9Sf4xRBT6Gpp
cIYj2sbY1aE4+kWkb/opXxOTFfl2pGP7NedglX965v6GWDl/9E/ID0BNPAznw4O7DnAj3ykG4ASd
aeJbXNKKVUkV5nTbeMVHR/nL84Kj4MRwNSnICdCav56gYi6AYAZHsQjBO2C0hX9SZ0AIi5jKP6CK
fgVD8bicjxXKM2UNIPkvY01Za7h2w2z383wuKxZgOlN/PzKA50WdgbDOPvB4+ruTk4KCnILYAGqu
89396e6xufOcy5WFwt9DCFaB3tIHqLBbBX/79zcLHN35fvxyv8Du8AgORLhjwKXPzN/PByuB8Oeh
NNOuhnvlidaN9zJWApNzdTG4W6sqwCYQKbGNQcpplbRFng4V9GGxrALvqyel91mvU/e1qxxIeMzG
uTzxOik8OJzLEiKmwo3zlqt6yWCLxcCZTf063RcUKfXJQhr4R0HOTO5z2y9XgDywaY62XJ/nCdOx
sW8YGkBnGLmtbV+NwHU8du8PZcDh8dcwJHfklorYaIJSQpWNtilqbAUfTgmG77IuSJ/vm4qB/56G
HkP31ezoLSlypC3HnQg7wHumbgZ8L1p6ZzPPclIRol01hW1OLPFdgdFVJHqmFllNe8+3YtmCtx/q
J1rQGpDRSgVkGT1CtacmBUpnBp1UveuKaytglKEgieHt/AT7BQuBgWN1Nh8nlKsTFGZZhIZ0CkJV
pV4t0RAxq+1LhDmkAWGVdIJEjlkri7SZ67F50ZhrrLyYYz6j3666GxeInJQQl7Mf9N61X63+dGmY
LM41aSHQ7VPqPaCNCdAmtmp0kFETEWx1YcYbimsJFM7l+YDJjyEqNrzCJPiBt1X32WY+BxGVM2eA
XJVTQx0gOiAuALV6rY4eXdW8ZX7lykSUcBDbrrwl/TGbazUnBINnUwwrtCpIfV+H7QYchg3hF6L8
M0qWd/69j9z5ChTrimB6LoF/wN/Yr8dnupDy0UgYwXzKwUC2W1Ew9Jp5u9o+7nylp2NhFY9Oo2Iy
2NWF1WWqOw91oFQzZptVWOTdVuS5v34JUPzDzBocZVge8MHBDcqWokyVr+gKS71yMklXo6u/ReuU
8cc179op1UXZTJua5rU6Eu5WsYnGhjSQv8pZyM+kmKk3xBYJpvKymOHWk0Z5AQMCxwM77iYrChjk
ZhLdRbHILL/qFYtQzmaMjx1+VCxRXDRZByNXdJRAuwqqaZVo1pYVgrnzCIoW36q2TKg3OVzxsOzl
LWaAo/ESQUSz/0lzAogWuJu8GodmxbPrrQ7wJ5ESE6MrHs+kzrl+7NoyR9yDVazdjuU8M8yrtOMT
q50MU6LpVCSBrrviCT4A9aldeuA4bZMJvcd0s1fcTSL3XYrBMB8YqT/OwUWgGDsVTQGxDlNdb7el
8GkDRi1s7AOedvmYD16IQrv2h0eAH/55rtzRGZEAfJmXGKNGPdJWkDJLxK6RyNoBlVyfYwyxIAJ5
FaKBsb2oTBJgzcU4VWO5vg1DDO/AlbTtSTosBNWvv9LAoatmLVn2bFKzwHmK2mPxutR9SicVNNtg
zCaYB8E/+2ro66pF51wjHK8bNGyHkFHiIVeIzAAYK8fRqwN6U9lGcyXQDKkecA1DGxfEvJrVt3Uo
lt2kJq9PkNhUfdG+zV0Cx7Bzcm2nMrvD2z7etF3emi0CpIY3zcLsi18hxjaFWm9tEp8qCEyBAZRV
2otowMJWATxKYTYHhwevAuRFMuJ94yab290Ia72ntqjUeAgRjTsilTCnOs0JEJwVkvs2NliQQGwg
v7nfDrUX3UZqKWiSYVGqEyBN403vDUBCkQ4IXRDzHRropsjbCHgcr+cEDAi7kBHD8BICODEov3io
8ZOSZfUSB9ib2EloWwzJgGzJRx+Dt/dtV2R0lxkA4NtxKrR3pTGAaxI3ye66kEOEmqaUEhZt4yLn
pNWifGKjAWxuQHa/hWPevU6uA/Dpm1V0W6jd7P2IkglopkDka+zAwKBLwZbUnvJ+KDYLVXUG4LFg
RSKmFU2gjYL2ouSNP+4K18s67VcXortxIbtAABbOw0yIEkLbJIJXCwvrGo+DpkXCenjswHi2bMfY
tZAH/8BKTx1cx6dkgsP7pXahBjSGqNPH0qvUN1eZ5otpabXVwbC8yHBpd9j71DM3vXsmvQT62sul
ymLRIGML92zGpqX6ii8XzEAOlQxIARJ4PQnuNoG/zHaqMjYhlW/2vi8YD7pG7Q0Pm1IswKLRXL80
SJ15GMgE1XJtbNVhsLDMELKXYZRyR8t1eJuVlxXwMwjzNulVWd2ig84qXErDbKyorb5RoocsbiPw
ADEzffupzKA7gXtzxO9dP7efVz+HnxLa57Edoo2bsjPTUrHuS1MygAmEb2tJCIwTTI8saNVGj4j6
qR886HePal5AjOuXtl+2QMrKNFMF7E8Gyl6A9XhPfifDp8Hxy1C148lDIp2Ig7nuL4cerMcUAZIa
ad13SaedHuPFFsXl4LXzpvNGdWdrzx1htnqCj8MInJ2aEzkzgLGEIuimtOGwB4MFJC3zZALZtwA6
6LEnqshmZsVdG7XiRkWrjDasWfh3u9LqesiIOmAscOGJkg2CLRBcmY5OqhRsqUmUX0OTUhLo0ZiK
HlhDBPyRYH4p5/EQkCkIkt7Tx8qER5xCfmBdeV5xnXjxXMtPBlLsAlpxHRw8AbOduDLFCGqlAYFt
l4i+eV4dfKMjJdlWrFOE/Wx5KmfxvYKVyyGQjt30uvH3Skw6DbCDfONr4c/p3FerTEJQaCqhooNc
rh0xs8Y1YPYIvbuMJ28gT23W+ldI5iyAmvEB2DLUJYAqXJSjdyfevpECmAzjLZAWWLw+sGGCVVaB
N/Fb2Yym3kUImL8VuC5XhtPwzl+KN1X5HAtLkA9H1Sz5qaUidzdd28nLwEARQpvIoVCyA3CAplnZ
le1QjWM/ysuD9DFhnJUk0/s5mhmJEdKHKe2VUAMOw9LAJBWsZ8dj4AOqAndhW3+HyNIG5QeoW7zB
UZEUczHSzQxh0G2LgewgacpZkW3ThCVBm7bCvaob1xBm5QQUVVKboSbIa0LMTiprcc27sgYdWUr+
3NIIWqlZm+ky0Mv43NZISHxBEdQ9RcbM+r4Gh/wFUgvT7fsaWNYWbl8LWGqSmySqp266zUPrRYly
rqmuhRWd27mgluWFF0zjhPg+RoKvkDr37GJt2fLc1VAkP5tVjofFEtInGp5zINRqHxSck4NDtOQE
Q5Y4Q4W9bSs63AcQ3gGTrMounhitxa4GbQ5gz1flc0RaxHnVlPcMFj0gX9JswEmBuSnVS9ayzsWY
ziOw1LMIiLeG2u9qyEFAFIwBGi3aOzYWHbnzuMTmDgK2+b4gYxX6S1YwvQGsHQhgmZW68ftVPmOk
FJJuBMy0T1mmzKaHjS1LxjoYHzuOXjyhgUXj0/tSYUxiWgBfgWvvmjjMQD4jM8YVAJ+bLsSrnlUl
nErIeGt7Pe3lGUCCJdRQbjML/ibraRMz9HiJzrIar7+y06c6gHddP0diik0jmkvfG7Nr11JMavSQ
mXcJgdHTclRRhpKQjGVWvYaStpgR4x0SOSTUVtfwb/Mewm7NlwRFLdbEZa2tvm4yVQ87b2L5M95Y
VLtI+xqfMD4RpQUyYl5t5qFJGPsuuzEZJk+k7+55AflC3JUju7RyIn1ceVbemWjpZVyLrH1co9ES
cPyT3tZZMB6HsJMJyIa2T4J6nverIfOuZMVyAVWAunXo2vFKh/lBDXxJfU+3oPLD7BjW1VMN1jeW
tFo/2RLjGlg960tMswxgYmiB8ZdzJzYXij568GqJ1xDVBYabDYqgEQX2UgChnugcfuqUvFXYzrZy
pv2mFZ39vuguxHVA/7MfCUpevQBBh3vS8KSKtnhkrtlpqe2F68yLT7Ijg33EdaToRZWVcIcWCuu4
rpHzNFy2aA7TMKyPOXjg7wiDvSBliHo20rssQ9PXuAm20dWO5+RauwbLjsSWKnT+VOsGDPaA+di6
BatTZP5WrkiIALl8hejCbbZATRIHa5Xm0F45jALtQqo+oVIHEQ/iMfdZsc2jtU/yKNuCLL1xIxYg
cFsGRdBcvVoJsJQIdeR18EBGUTwWk+tj0uYYPwkIwh0lqn8UXfaipNHN6mO9jhtjothFUD2QQMtP
4wQeSueorjPXXhddfcQ+0ce27Je9pSG4eZT3J33286WaQ7kxA2NvcHGSfFrmu3ogA9Jtin0H69oL
r+Pzzvtv4s5suW1lydpPhA4UZtwSJEFqsGTLsmzfIGzZxjwVgMLw9P8Hn/N3b1JqMXRuOsKxb3bY
xSrUkLlyrZVD/tASdm3KKrnyJK7o/pANgRpH40ClFOaA2X4xK1oqZ/xdyAsdXVFktaeh7rSZc/Oh
SzjY2UCURwMtsXyDVPBBWJRJxmKMn/nnZ5SLXb2dExPeiWx+Cz27nrpouF+6joKacPMb6fpg1L0I
WqOeCA47/yqnJLGnaVZEF5Lkp7Mo4+jaLUU4fU73VTFGBh813Zl0sN/qTfdRr8aHONXkfnLd29kT
/W1fJOYDAnhIqpQG6C3XGNFukLn+uQDVMLdZYVsZ+7ims4Q2mEfs/wdni24s6Tc56QhnHEOPMEn7
8SktaZPCgF3yVMoZjL4rYlrw+eaHfOyLz2blKsS+KzGxbJafnsh/6xbczkDr8M+rPErePmH/rPXO
xouifacsksXOa78Pvp3fTqTVlFxVtx/MfJe1kb0vej/PglxDZ+B/yZfxK3fUsLHSyd9ZqdHsencm
iaMJV1DK9o6+7tpmcHTv1i208iYShgEz1qp2rTZqv00eB2oTY/NhcUva27Q3dTl/yiCHwCMsb0VF
GCvaY++4R8DBB7Lvz61euDd+XT7mA0byg9mofd6nyN/p20cKAirYaE89RYgiG4Yv5aDX2S7K0+ZY
aCNpdGM+ZQNeVtxmf+Kimra15+/JMRDcTJ5/F2lt/SBgwF7lpU8VYuacxENhblDn5HsngiVDye4T
JC2+gaDR8UaUY/1rFSPeu4Mikou1J2Ul0TXum+1nuiPq1KPiQ5p3XIytVEjoqMV+xDTRgsoAm5mO
qQ95Vz+0SW5+oR/co++k3rZSwrxy2+naHnisoYkhBKTX1Ec3sapvIEbVc5UnxziSDUp2pBSaYNfV
kX4da/GnoYi/10tebAsKRpuoj3hy3UF8F1Hpf62NzBWonKfiO2McZZXHW6iz+jNEMbwlCHrHjRTN
fGDHYtuCMJEUSeR7XmQLCEqPxsccYs+xEkP1M9ft0rx1erSHO7Zr5IMPRJ67LZLeDkxnEfscAMvY
QNwQu1wHH07Jn+5En3cfrcgfsRx2ZEPTda/8biNYv52G1j7kMd6hg8rKW+J+L8Cd8GHAkYKPIOr+
J/Rx54Pwe4dFzarPRe0PTjA2sgijeAWJcSoz75qxg3WBvrtMyCoM5jS5EWQWGv3BaRi7Q++Y07M7
zoqgOuZLV65zVRlSHmg/WodpoS8q6LK+u5oLpc/bAmPTJ9VKjL2I0+z71u6rKRiGpLzPl/khBoTb
jBTTbvC4W0kqhogXVE4admOdVmIcOaBrS+bKTwOOJyXPeUY1DOmllpSMy2RvLqn+sa//lsnjrHwE
Z7O/wbMaKLIvehvodTL/EXQx2XbLPDwAsYx24DhVy8vu28Oel62tdrxO3hDgPtEOkDQMXV1bTdv/
aMkGvpV6P1eBclz7o2lNPRwHsZR50Ofs701tRJm2XfwuuXHreMBnXcv7YaPmVv+kFj+PAgs0d7my
V9g1GByc/XY6RdiHroqtcTO4JtwFx5l8rDKRXWGKuMC248L2LLXRLeEDoK19E+BzxcUuXfIKF09q
8+7ebkD1N8kALYBu5asih0JAhnl+5RS7xUp6fzvnfeVfu7ZVrGeiLI+YhVhqD7WITlBWk8o/U+9n
nJB07JywshVpRRePBjnsJPxAc2px10wV/Pe5VmMV4LfVfTU6mXxvY0E8iUMhHHcjKldiFclXTBZj
lJ/SWlH3M9SYj0SXMYKGnp4vAKGDR8/RVm/hZmlNBBnaqYDbt7be+d/qMpM0JDVGaC2RMxQHpBgw
rhq2FQ+uX9SQclTvbqjMa/Ko6IHobyB5wSTJvcKmujAS9e/NdMidraP0ogygyROlQG6v702rXJ5F
4zSQdJrEK47p2Fj6XrdXp1V3miHJeXl2O+cRqkaaptrf7SQbtSCW7lIcgXFxfUgTabSbqu30YcN+
0ovA9jKXbly6Mk3+r9v8nDu7ubW6CSVgzEq7wdIk3DFmE+W0aYRZ8DNPI7Ao+gSlj2gqHMqyzkB0
M+mqWlfDtrh2FlCcTRFxV2ymBlL3dixriHkYF81t0OMD89EuS28k8m7BaPgR2RK4Y+He1QKcdFe1
cUdUCd5KDGKCGz4CJUJuMAehsSNArNm6aTPv3SWj0A2I3oABA0AgMDGHp1ZJh1K/r0+wrAynRvLV
S0x6ILBUCmK01qUHj9rAI3SVFH1FDuVsU3fl8pW+wFO1IYs3x6POBf68eJgc7ArZG3cNeMBvDp1F
pVc10IKW2kiu8gELpS0efcwAxmHvbftR9p+1yLKuakMJeKSdx8utmQlSiqXxnlop3euqW1t7ouwY
j41T1t998L8gaiALzmnXbvLWhYs6gou4m8ho5m/4CTSH2OmpCWHVlwgEOHXhbGa+XLMl4AZvylQ6
fFgso9c+eLqAmgn9BEiqGmIMEYnagGjtok6tja5S+OnC8ZafqOmSW/Cw6FfTNYZDDFdPwwY/NKhf
hUBuEczTDLxvqGL+Znum+mkOMK+2Yqo8nvFuafmoy1pXyJcp1YMJ3jKGjkm25DwXmocSm6dVx+Jn
EgJDnMJ9JkJ0+o3eu+VHhyAL+U7XNvUGk/vxk6PX9rgprVY5XLWO2ivTVfVhpurHphwRkgZe7GdE
p7GlO/fOemeFUZ4VRZCkuIFu2qTMosCcRnodKJ9e9EEnasFDOzm5t+t0LXsaZGaUVw4Y4dcCWPdT
61jIJa3WNu5sMGa1ieJGcWwgOTfAuoskUo38xN+nONVgcjK4KaX6ue+efdQexzrK1nEL1nfjegPH
MJrdGWJfo6X1AcpzJXa+qbAR7iInveFJJ4ochja3SLB5X6DklMvvznahiEkDGkGQp06NMkdl4riI
zvgDWcPC0l6Mw/DbHSLHPspksqeryE/dg5aP/rJl18NbQ+E+/JFF1w57esZNSTDNC9dXYertPYRu
/StI8PCTk42e05tz+1efRZTKBlcOGZnRnMZ3pFXpbTZ5LRQwHiCurVxUn71Kq78m3CMC8mc5oQZt
9PIXcHYEoypvQBGYVX6dQ36ughjRBRZirkQTGlcuGwRxUn1X4yZUbA2tAdyIBnfuNhX9In46LuSI
bZk2CssPKu1NEFti+YSTIMUdo5gquqYvptuC8erIoQVJ6Z/czPovSRTLx9yzypTbOLHBD43E+Uyv
KR7FlGP+JLNU1EE9Omm6iQ0N+nevgPI2btPE3wrD5Z0zNRhvm3ZqLCPsjdi+s7OYnddIWLuBUxaD
DgFt8b7BO7GetdaskNWa1TIGdQUcteEVz1zYwDPteQtfdWbozrlT7m0rGknSrPhHgf2t3FdI6G/Q
8MkodLPGOzIhk1FsU/02x6J9wAqGDTdS34ba3SgUTnMBiZQexN4PsH3/Bm4ZjQqbqvZhaqppxonW
s/XqQCASA+o3uLRuvNZv94U3itAdPcKfUWimQYBat9Rcal17WiYePDg79Jzhq1L/CY3CJpuokIxR
SVDDLHgivTzdOiD65lbrBw5uWjWYc7lzQUXO9LQUUa9ZV8XjMlryK/I1+5ndBbFuFr18qshlPlVR
y0szpnTCDDqvGaGcppPcJi41xV1JOxTnym5NQrEyiss72XtcOLndC0jlNg2Ibqa4Z4f5Y6kX9ynW
auAqqo+fmz5pv6qxXwPzyaChmyNakmaZ1I0GxDP1T1bm6uAW0J2z+5hq8PgD49f4C7AgC+EMyTzv
JqgZz3FBWvDQWZ2X8bLWQMajNPRxp3yBn0XWCWnsawiaXRhnrpXs3a4wzX2rojYNFuESa0tL8bCi
PojNvSc76xvp4aRtq3xWzm3SpqJSsIsmaF24lylYXLmLaXwlMDLaGA4IJUF3xiRl0Y7F9TxnytwI
RXZ057ei+6lEUth7363qr5QT2nqPrIdOMTGVsxboibfsyCMxu+zzwnCuyIsrGzSGYUkWeEOodphL
uevZHd/bxGgWOjaZa87SxZQoYTYSPqWtMd66CQ1jtoTEMUziBLCVcNk26vvZGZhBOoqo38XlRMeJ
VrhfS4hWzn4sIzI+6sFUJ1jNtjpgA9I/+WVOd7TcGAdvVxm1INxq6qqEyS5VtQHSVPZ2ybhIj2Si
RrRdUG+LbTZLugWUozfVK5er+tWbSo2fSkdb/H3nKlo/1E6qfXOMxMMl07AI1cBcM6xYk27W9g5b
62dS1NaT4CHUiCGlE6M5gRW56bLa9T8jwvGI8ieDOAHp6XJX6jOMLM+LaHvXsjOGDTIRuw6UDSQN
vz8aiOB1aR3xdkivMto3zRssrvormpEuP2PD6GGGJ7n9KD1YWPuqKWe5GTIJNERyqMMrh/uVbVp7
LKwN1Ved5yi2k2vZJB1yE4g1IjB7gOGxpiq6GT0hvpctgtRgqSbwiHqS5g+CT53yaNmvSx1rNT18
JpXdt6MNQggPlMR5GuaYmrZnzU2QFUbEhUKd9UgMgJDFFwSIWzvvompjxk5hBERExnVW6Nq0ZUbN
TVXgR8RmzPKHmDcE9nI5AsxQLRbepgUoF3vpiygkNfCdDRId55Pp42qxK6NCPiotsyAiLp3xHCeA
L2T7yOveZlm8oP9AqyANwpbEskzDO1eI2kKznaGpydaG0f7m6MP8lLf99CRhd8NZ0BF2vD3gqSQV
xgp2GCbLT0JtuBgCnXE6SgpW0tW0/mBFYviR6H2fULumF1Sz1SSsqBv6u00pa0vqE0KABaWphqLU
Lsz7BY+Fn2HhE2QgKIfT9cJXcvVOotg+HPRGqM/scm3bDF67A8er3qUlXWdsYpnkM5Rrozo7b9BX
StOZiS76g2tVsBHjPso+gv0Vh7cX9uWXNAUAAeYeBmmZey7edNq61Eah9wdl8Ea1WV5s4tqHFplG
TajSNHmXFfS/poWQz4asR6ALae2UnMM121NITfsDBpbVltKr8dilldw4bWR9eXtqf3WwJ0QgltAg
uGIpYToZ53PL7dZ1U2PuDxDD7TBdsI1Ae9/tWwhdjDhCVQdBq2Az2zMwvL1sDaG6K2k07sPbP+W1
VTYs/MtNfg/R77qv/sF/KhqoAlSBh0NZZkfdrn8n9fgtKtJ43+j/wb4xHV8gAIPchdb9bCgSrtiN
kbAYcZQdpqixD1ppi5u3J/SCE8fSwp3EzsuhCY+9KkD/OSFpEZH1mewBo6BPcdKGa7cS8sJcXls2
9y/zzsb8yD23MExo4jSLIekP2P2aUShzX+vuZx+A9joGnqu3mj1S7X17audnHNYmSjbMgXzHtG32
6unUnEYnB20gvZPT9H9c28GpBEwpyXfNrEXf3h7szG7VBZBYOXjwVH1kybb9os3XEOfS87oppOpX
/qi6LuVxd/Vsh/OJfvT1kcAIi4tHo+vs5yYeieZKxzxEVZ7tKnNq0Fvr2qcLP2pVbP/z4Pz9UYSp
XLYoXZGJny6Bp8N3BI+Zwnj2nKArpHwwVQ7MbyxzQCbR7JrEUndWDRHELait91Ub7Yc5vXSEX/kW
2HSsVy03LlXHM1KkvWAAZdMJN7SnLg5FGtV/ymzVcfSOc//2pM93NHM2dRvzZq4MSzD10zlPs1uN
cNyW0KPEEdTdYBwLpMXvdLpaR+FD05uMC1BHm3w6ythTorEWfwpTRweOVLhmEnuV/hxjMDOKSwau
r63fOtjqHoalyV8v0n/cOzl6NvpoqZnmVSlEvTmGyGYut17sXurZ9cryOViGcb9BLoX5vB7lf4yE
sqXS3EXvQ8NDx9eaOjiAKKf92x/plfk4Dm31sJXDQfCFh0cpiP1JR/vQ6ovxj8Qq44Agbvrl1NQP
3x7qtQn5LteOyS3gclBPJ2SOI1Uyi/qqjoQgACH7apb1Je+EVwZx9dV6EEskaOLn/QX6eqkIYXCe
bZfmd5ZW/tq8dgjfPRMXwyX8InQiNjxvTmdi95gjJZPbhQu6lE1lWclVVfjyQiDx2lQMgckTZweW
tHG2ATwgIpwNLRVCjsu2eL9XVwJw5P0bAA2+j3mNid8EtfTTuRS8340mE/r6zrXxMRWlTIPOcLSb
DPLApUYA608+uwY9ExcU9P4GfOnzvglm1euDmcopJJpX4EiQEPUtSjX87+JhVg95K6vxwpP3yjKu
xnSIE3A0wXLqzEyD3Z1LuCdTmGXO/EEk5Rhms4XU5N17wsOTTTg83kRH53auS4qcFq+MMVSw3tuP
DRUoZ49esNLfyfzmwlvfOANHQZ43RBqnH6wufdALmneFLo463/GE6X8J0sPnVLnLhcYyLy8HgQgL
vxoQNR3H0LN9DsINEggiGpaebYamiV5NVX0T1g0Q1XuXj0wESzPiBKzBdPvscmj9aFJUxPzQH52s
2OhQaAs/qX+/PcrLCRk6sZUwkQPgVXXeGjz1YZmgchJhRNeGsKyr6dpoHSfIrbJ7+k+G4pLgykPs
pp9Fjf00LHkT2QKxUzNs/bSkSDzmauuauX1h7dYjenqqmBX2VDixsP+AfU53BOjFkOhWhiGdD/g7
KIGpvO8Wxg+ZQETfIRb9XC2QFyKKFRduj5eHiySA04wfyJoYnPfqhkDvZJERiVCaWfHgL9EMfqUb
774J0aPzEPpr3gZYdrYPKXvq9iRiNyxBgg7V4kY3hiEvSX5emct6oa+6mL/54dko1uRAnSgSRrEj
tTXyvN/pKAneHRXx/MHVsggEiVD1s+MLv5TPNekuK5ZG8H1HR8yBSrL5vfIX18bFhUNrEzrwJJ67
RELqLTrKsnqYdH62lbOVb63JdNGj5Jd6qb9cOR4OgAtjdXPlWTy/Ykc6qVfWbK+133grrbTa6wMm
8G+fqNdGcbk81wsCz8PzE0X5HYcEgYWBtZYm4xkjURi/xoXD9NooCHgQYhnrTnPPvo/QS+h2fm+H
g8hGWsg0v6Ik07dvT+XlPQTioiO0w7x5FZidPbpaTmU89qvVjcHu72Kz8m5Mvx7IRAocN94e65UJ
4QG0Cve49jiiZx+nmlDMm8q1Qn2lgQYOkUu6laap3r2xLVx82QbkXtwF3lm4kqoIZ9BitEKjnPFr
c22IXBBNL3yelxEEgR0cE5Acl3Kdc/ZOmHE5AL80zGb27OvO0mKw6kQPKOhVh1qf9AvjvbJ6Npeq
oTtrOEnmdnq3mlJaCFV0K9R4JVHpeMuBKv77ujiuOasNFodIDXiKmOc8ieFa4/3zM0idkoZxxxEb
6grbnjxCIF6qWe2gnvb5hcxp/emnzwZwm22tzGjuCH7D6dRKY1AeFXg7NKZByE95twwA+cPglgcr
g2+C+6bEZLaITDRtHqC6dV8uWCBc2J/rFzv/GQRoBv7P9ipHPPuiQ+F4UHYaOywd2V3B1xJ3tlZH
+zmfpo+WUNNda7bvf7cAIlCdcMh9YvjzoLDNPeqqeWGHGTLEwIaPHohqHHZvHz1jfXlP5+atBm7E
MzoIHebPp0u8VJ2WtanehakcIW5K126mPRTiVeJTedEHr6tzL9BSK7K2aUoRKYTkkD/P0tPE0XEV
HBqnaowmsBMbF51axzty2/TuZB3ncuq/9H06TcGSW068s81VNOPHY2UEEvduitH24qijAIAd3v3N
UATyePEHPJVM+HReed+1Nq4cPYLATm7RFlzHJRH15M46XlQYuw7xnF4IRl+efMa0TXByfRWsWsbp
mHM6tcjwyVT9Mls+EctrQaXP/g9ReuqXJwfzQt7wyngEiXw2cBIQuRfj1UuWGLPWhQM5/3ZAHrZX
daTtZt22rzw4lA9vb5aXbwIPATNkciBzFEhP55dOVpkXhdWFnczKI4xx2mfDT4ZXGV0C5F5ODZkx
78/qKS+Q4p49CYT0yES1gm3Zyv5PUeGAgyAx/oCBlb6l+7T17vgNcHO1VuR4OxZ4xunUBldRBI50
GdLC3blC84Kprx3Hl7CZl3e1bxpgTsTAGNe51tm0CrD8JU1HGeLvUzxNiGqC3IuzC9fmi1Ecg/RB
CEIRnm62/+lkiiaZcgPidqhjVHqNTR6IiRTO8Z27gVEIeYEZaOSAQd7ZrYgiZy3+diqkilocEMkl
B99LYdIUygnfHuq1CVGu4B4geXXQP5xNaIlxYkjwBZuwlHzMS1c/am1Zb98/imMR91o+TsEs4eko
QwdNFpWnCiMdjpc3KOvL1Jbyfb15eElZN8o7gJuCTIG76XQYGC2D22jeEEIDwkssxu27mKLqnWD9
31FIvUGqVpMAcbYHVJ0PU6UKFTpxDVYbtWrr9bAc3r9kLkmCxTiGZZ3fCGgsbbxsfNzVojp+gK6P
9co4Zz/fPwrb2CZs4+NwA52u2GzNsCXhjwMGJy2kLdkZd3E6Fft3D7O+8PYa4dirb+jpMNGiEdVN
6eo+F0/1VVWVDiZcqVs27x8IlwjuADJSEKbzSmrdR4uAmTiEi+nFtxoEnn020Z/x7em8yLlB8RHf
g85BMeUmOD+fOkIhr6yHUCPizvaxmYhsl5RVU91OcW3cF7Gu3NuxU7gAGbndxO8/tGu2D86EHMS2
nLPlrBRqpBEZeTjIpv5g2KgTaaZxCU39C2efBDBrsUJ3HMGL9PfdPf1qaKinyZmZZl2Y2ZURW+mX
vNIEBsqJTD4mBj4use0lX2vcI7CAifydnaf+hbVe1/LsR4DdO4BDwExE92dnWqkcfMZJx9COlvpD
0nX1HuJcdKRZ+Con8trx3kX0MgZvf+IXDzKVYiApYlLwGx7Js4PBvCNOpq/CqlLxTY7IaqvbSrvt
kS79B0OxzshJ+ahwQc6yDLv0PURFugoT2xtgbrZj9zyjY73pyri4FPu+tpyglD7fk53jWWfLWc15
Q4lJqLD1veyw8BDfVHLGpMDoRbNv0pYP3enFr7dXc92Q5x8RhiMuLmsOyvt5upM8eJ1U6JUCtizF
xywaxl3ld9P7L+Y1qaatNdE9yNTZQrp5PJm2jMewz0d4Rw29thNE0hc+1/rlX8wF71ymQ2b9Ivzl
LAxpLiXX/9TOByIFj65DsCbqjdXAEt9WWpX+ef/ywd7RASRwGuHUny7fZM4tWqJFhXob5XS3WC2X
gS6//iejEGUzALn1uQlNT7kBvwMe6Rmt8dFfrHYbF0V8IS16bStQbPrvUc7Qj7SUlYkwTIVNFJmI
/iH8DKPhb987F1PHyMhery6KDudbYYKSBAczHUKqrfVuaXBQywXeoG+P8vKSoIjKViDYoKEFQPnp
dyl4HQzZmiqUNLiBt+tt5wongzzGE/HtkV6u2joS2DjIFPXOc8ZDk5cY6uUT36ZPciS1Q3/U4UVc
CNVfvms0Y+L0GLyhdHswzy6HQs5250Y5Vi/T4lhQPCXoNYLYFrVyOlRfvUi/j0oVIdAo6vE/mCKl
hvV7kZbw6JwupleWlogSYgS3Qz0dazg1DPN4qXn9CxYLbkBEuv8zzNnFjsc0xUE6eYUeUmoKkdmM
qAx0ZyinehvHmb0rc4wCIbaXm2RZEhQ0EIsX3DO+vf+TrvwnLiyoSURHp/OlnSSbN42GMI8aRHB+
YX30tdp5fHuUl/c9yReyM/IigkmKH6ejeM3kSz2fhxA8Z8w/GHgbQ4BuvfEbr8t0nWH05u2kDXn5
wrv9yo6l+u9YxppsrnvqdOBOYvxGU9U+VGPc3jl9pG1NM3cv7NhXTuBf1zFmByeJ+/h0lDHJ8D2s
uzUSoqlXlqDLKaayCuG3yt3bK/naUFQ04OiBnFFAOhuqLxZrVDn3Pg5W6BW0vgQghvsvlfDei3aA
G1GvhG3EEsLPOzuHkS/VAOamwj6Jb9Mcor02id81oSbWY/921qeJzf/Sq48lOn3PgKYQ1pmEOhYs
p/VD/oNqMEKZBLoxhnDK64bWIw16qHZIui9vL98rdwv1SiKpNc8AJj47d4i5sriwyM3mxcAJIEu6
HQxaZ0sTa+spmWPSwsZVV3QJTS/UTF/ZibZDT0MQY8AVyrSnEwRpdyofSUGIWQe9cMtq/mZmGbZO
b0/wlf1BTgh5k2Wk1HaeShXFAg8OJ7cQjf+cHg0NRvXOQHndbmt0Pd/fHm1drrOvRq0PXhpXx9+z
fTopWjj5qkAiE3axWQadXGQbuG4755vxL1N+UmnkXpjhyzEBwdc6HHcW9eBzLlxldJnmU9AM6SeM
KaRjSYw3vV81rpZX1pSLC4HWy+9GPAwBAh83AYHsvOlYUjSebFtwxsRuQKsWt76qwa62by/kK1kO
PSzWUhkdMZiXvn7Xf+z/NNMmqbtkOb6Xh7id/dAnmQWYHPyOY2dnjelPy1fIEUn5Vin6u1O5dXSQ
1HXnwME5G93WtHgkRuF+RgP5R/pGd4ML0/z09iRfW0qK0XRuIqehNLi+Ev+YI2ZOSC5wA4cGERmB
09MgrrNgvL9/FGetYRAPAXqfl6Krrq9xxu+Yi2bG15hK+IdiFBfuxpfHjMNMHITNHggmZZPTqYzS
T7O+KmUIYyCh8XNt/+qyYtpHmXWpx9Er+52hyFqIH/k853BS2uuF7WaDDKtF0ouoyafys+s1unmw
DeV+KlvZ/Hh7BV+dnM89Schqgjyf7Ya00yeaGs0yjBs3e/BT3DoQF9BZaosIousvbP1XRuP6oK7l
geKDzp6NJpDwLqXedaG0bLmb9FlunQyj+6gzs3e/01Rtieoo3/KHgOf0qzUYVniYz8kw6wcLtp7I
HuGETsc+wv387TV8GfFAZuOFplPheq7Oa7hDK6NKm4DuFSWUBqd0+vPei9wY0j2Koza7qyZD/zXq
UbFcIGO/cpUAC1IE1Yn72TfW2YK2rcja2CLYEm4j73W9HW6wjra1L6nK4wARlLPFq6kJ2k5t0SHH
785/GZ4uo+vQa2C5PsH/OOVGIgxZLLheYSea7OYu0sM0yS48PC83zTqI4yEm4YYnWj8dpKc2n3TO
gPVGQpWwR1CzGzIfTXV7qS768tJiJHARnF/5L16ypyMJb0Si7iyYeGGXtY87sPaW1tEXHrXX5kPg
SA7HWQcyfHE1dmaZN4Q/syFWIeUqU8w6P/AzlV24ul6ZEAxgaiHAxjSEPS+cSVPrjNbl/YRYlX9P
08E+qrEod3/3/7vsjf9X0+KT1oZvNkFcx3v+Ryvuf4//f9oye90Cb9gb/8jSPO36H6d9tte/9C+D
Y9f+L8HlA2S/bl0SXPbCvwyOHQyOCQ/BatYIACofn+7/t0SiKSI1XEiSgIC80B7/3L8djk3nv3A8
BgjmNJBb8S++pyfSup3/J6IjnForPhAxqclTYiL0Od3ulp16RbPQvsfyJlz8ItU89h2NMiKQw1t3
0IybPmvFR5gil0BzmC2np4DBQXgJ/WntahBQvkhucDjW0ZdPIjRobH0Qadc8Mmd3uMZOIhL7SF+q
XQSRYN46kdOrfdFE17NT4cSwzMVzJ1ET1oNufhy8ZQw9WkR88ZMlftB9r0N1Vo0mNW878dC1pTHN
YnzjMBqm+oi1WEk3Idum3VrSWwnGo8uk7gVukT+jiLszK+AnB/EU3TTeQq8Q3BLoYkMfgjKRPx3s
HQ4Tlol74kfvxwQmtmy0fkTQpVq6t0g6keLjNpVjduXjSaVNWD+i5kf2rlaruaSz0gfVR+b1ZHnp
H6KXoj/2cSloTzrGst52xlB+tPoa+SL+ZzfNGMW3QpOwfnuF0w+OH82dmU1ovIuhaZ/9cWke8hpc
ajuINnmuEXp/bbO42rnodLZeJ/w4sPrYbsDNLXr8TWAtYttwoT9qo+q+WsWIk2BeLKs7FLdQuYkj
3VidjrI8GHGf/DJjEh1IROKIgN0x37lz6d169VQd3S7KdooL9RDj27Q1PWyHGjlrh7zOs/vZy2t4
j3G6L3U9+4NWVdtVQwIJIcqkubFiY0Cv7Rq3aP60LTDkdCv8qPlcuKm2HxddHvIozxHyYeeXd5hZ
tTV9wjfjOH3rbVxEMNVU5a8pn4qvSxSL61kfrFulYrWfM7P9Yg2Ys5m2ih/RXSHyonUJgQ1U180k
MpS3oOL5JkdY+ItI1b6LLNlv2T90Y9fihh7tSR1vCw18ks5U8kqDRfOhWXsgz0VEs77B6Pdpk3Y/
es/f4oH3wdflTljWElSY1hzQdXRHYrz2Y98Y5l0l2mlbxrzHRRP/4r7Qrgq3zmnOIeJ9Ql+N60or
rT1GFtqRnpDiC6klLQ9rsw/rVCgUiHr5Pbd692PnzvOfMjWxaLDyOX1osDZbgi6dB4TtVr9txKxu
Flyqh6uq1udvbk6vCh3jPXeTYi6EA4jdLzvTjMp9WcXNEceTI6YGzyhDI3xcm3rLwfjZcolsnHLO
AtPEcMRSyLGFNt/bjub9prnObYIHZC/8emeraU93J21nd0AusUJis7BkUYtKGPFlvnUwB7luJ1pn
xo4MkyS66mPxqeksTMbKBdq/dRymCL5RM9xkflfuq5JWAWgvffqgbsTcqqfREKjxjWdZZMbW1OPf
mnhoGw1fI/SS2FxtkJx+nIr0S93Pn6Ujr6LU/IzL3ANmOp+MpD1kA1aNZrn1sjF0hvTWxJWNXqJ4
3GZwAsqew5RXmJHG8nNVyR9aNn6RLl5u2AFAYsXwPY8FtKTH2bdRfaqfiWl9TnLj+5zM/a2DB8od
5tJRkNq9eU9rlF80RE0pnU7TBxpB3OSzc6U0msN04mCNCQXP31CbMvp+aVcNwCHO3fEq9qTRU9F9
1mltwAUVmFHFJhzwn7Ia76ZPC5yqM/nZmoub2qfXlT7tkhFR4WIfdLrCylRsWNQkDWRC40ocQp4L
x8kCDTeIWwoSybGgs+wBW4nPVh7ZV3LC8AIjifaZ9mnIslGO7ydhb/N8xkKo/optivdb800aIUn7
KhvHz6OdWjvI33g42QqfsSJ+Mibc+zq662DRgkdDcqXKZWNlT2Pd96Ejhl2NCUaQc39iyYbTyXdb
VXjhmnEQ59nvymg/4UvUBL3Pbd87H+axkMj5Ymxwy0cIZJ8T70OS/j/2zqxHciNLs39l0O8scF+A
6Xkg6bt77OGRGS9ErqRxMxp38tf3canRXRklKFHvAwgCEhLSN9Jodu93z8lecguKTVXU3xNYDrA5
YawA9brQPAjt3gCRO0xPXgUhza0YQh4iQ9l+5Ds3L40Zk1R+X6V+P8/6hR0ySI/xDLxLu4zuNG4W
0Tzy48Zz6++zESCxPnsZo1HdE0jEONc9aDeSqpGbbSQ4uBDjDIhFcVGtg2rbiHiAUgMJUE4Nar0z
WammXD6aK2RlTULuMylBeq74lAr3k9kA2Qj4rUQLKIuhNxHUj1CO7ovWeDQGMrO6nx9btyeNrgXn
XOuyiGlwCA0N2NV0FlSwxH1uaffc1M8ERZky429LXVRqIjgYBSxoyAkwZuc66laTEfXRuR/9mySm
ae6ncTw32vC5meq7xHdwlqdfektEQFCQ32SBt1t0cVr9TgsV4yycti/G4oEDbt2ndBhOVOnu6pWk
Va5dHas+GxOOk8xew6waHwseFq4hy1j3lk2XoSJOpXWYUgAI/RrAUACI4pUga/pNPc/73nmFowIt
SPPAScwDXdxWzcxiB8m+N9rzXDmXuXHznd384P5C4IelL1qt2TvhHcbkkqK5y1jgz0ZaokRbdIOp
jvklayY7LvRugU9o6vVDLfv5ZfVd7Vi79hNuV/Jqla3DRuTV8AAvcVCVKRf9xNWjVQHXt85jEB3b
mvb+Pl91GFPSTaKZjcZR6PVCCSAzwm5YNr31pWF0IF5sBkucAL5MEAANUCIpTsLXbqpEjQungAsg
8no7Fip91gRrDKf6ef0yesMTsuer0bv3q1VZV7Q3s39eEv/Vpz8FsQiqixcStSb7xTdVOhti1Vv6
cAEayPniW2gUr35TiHC0+Zk6TTxU+u2eJpEvlzs7LeOpNq6e5r0idQWGTPAvsPPPZkUhLUmQpzgk
j0Nvrqv7voTYOFndu+e2D+ucZGHN3PvSusd05Ym0GnvP6K++SiBMpvmXoV1ZtUx/25NWVkaGSdkr
bkSDWoWtM7JwNvb3sfZegb8xpe+Axuma8quHzw0QD1zMKldYbufDqrUpFxSqWDS4z0NqHhrN3ddK
PHRF85zl2WvZiVOi2dHiZZgNINB5TnlXt8+D3u3LOcfLDZ4Ogk6Z1S+LArBs0N7jSgl24FqPhZMp
nmPqmFNqgeHmsL1tPgew0sZE4jbSt4D8Mr4bHZPaHBdCQrHuf+ZJcwl6dWztahe0wec5F0+NpvGx
/I2ROw40tP7JwpILE1bZUdaId4AA2MlsBudczTum3nIy4O121Q2l2HPlL1qV7KSu71WG17BdjahB
ZbzOc4zoK4a550SzV5+7OWljT0uwvXGhhvZ0EHOmNipX59wfYGWxgrkKlacLIiJUWvsAtOFrq/f8
WnYtqOG0Q0wEFFzBMgNWn5/TlnimiZuHF8SHNjSnAqMRbjTzygAujORBPOUjxkPB2XevQ+fhigdo
AO80NKdxP+pmHupC2Vub8ZWbOa+PcAOkO1oDr7MDwtAt2+0wgDp2ho1BH38HtB7QrWkAl/JTK9Q7
w9yLymgik733plqyT/T9d1lZHrF2PtoZW7KJFSUceu8dSWIetnMWuwvgyLQhkKqxvYhHV6gtDV6+
ZJF+pX2FaqFkpSQqtQmU0iM659duKB+Tdb0wSjeholOcqBOX714lP2b8a1q1PEriehBoPG1XagC0
F5MveGZNpGTC2gRF7lPVCXGcLDbgXFuQ9pfuWrF126epf0gEEKaxbbd649thhqtwWLOfRpCDvq7b
a3FjrXvmlTLJPk0IVMOGxRMGCO52UbqA+xUqZTjz3v1c+pGUWXGADqlCmqMXeAz+1qqadzIueqjj
o4/0ltq6JC6J/A4yhazsARcV0GUQQ49rL655j4WDhToVMnJcFYkegFvqvSFKUCxto7UjMVPEpdT3
3Vy8Mt0pIquZN1BvMXMu/dUtl4tN+1i56770xjcXfHxVOQ/mEOyRlb5OWAHsXNvJ3vm+uKc07XJm
zJab5nE9reN8Epb+Q3X+GN8EBuzNTmbSf7Y6tjnBWuF186aIIF4RwyTbW53TfWmGZOO1vIdRmXRA
2+W9ViAEJ6yUvNcv/gQJt9PvlMigA8EMCU1Lg3VWj1/9qny0luzcdlBqNZbMOHcd7KEzuu7IaC2+
G88UR2014gQNX28bZ6HrYZ2rXVfN55pBmMhW6UvtLtmuccQcFlMRZm2rwsleLrCJAFIFxgbzNZRx
MYAoYnFN7biznuhkHlsPPYEr1i1EmMzeuAXLjt66LPT5iwXRLyLDHq+O9ZOUCGSgkYHGbOOay4um
u8tGeWiypbi2FkqEQrGvZ8kd+iIeOjWGttZvp1uvfQDU/VJaqV7HXelYfUyLVe6ngPs6LLKBA2Pl
fwq8qjsY2QCZzu+nrQT8cADN5z4qtt2bdvZaUJigxQ/6ktQHPfOqrSlEusM1Yv1oescEM50tN8eW
t+5rme69DLlDz1kizOfZCI1Zx1/K6CxGO0nFGUivrh0zO0i+OaVrfSKVBKmIbQa8mKZJxAMnKrCn
9aw4xZLsS6OyhnwR3ab4XlzsSdtpLDlZBrNh/Sg4abBmCGSd7Bran5M73M4T2QSD0skMLKKa2kxN
Y8xbR7Xa/QzY87ucEnkapdD2muHbqN3y6TD167BXKzw2b3BBeM110YVzMpdPFDusbUJoXYRS1e4n
wLojJC0Xzm5lTDJ2M93fEgbytovnq+8Oa/1Z6nntABM2k1e3VeM3k9Gyo98XzSdSWyjzSkiNoV4u
8xFMxVhEmefJyJuMem+KOnnOe+lvRaBZ+0FPs+9o1PoFgH5baKGlTfjpBNxsFrRA+RFZ1/lnX2Ta
PbQXE5ZXcpznZdrIoK4AdjgrD9AAZL8/LmzKu15nfzbY8wM7C/R2rczsu1RDU48ZEYviXKBlyVz2
yX3hWhHmxn7fm4F9nZRmfJEWvwODtT/WOvCeYZf3G7MrSMGqOb3rLetQZsXVF3oDlUboO9ga8J6U
L00swpm8aME071o1+By20PEA7rrVGbRgPxHn5vqVrvbcw3FCJKuQNxicMxewZIGDz3Mwgcd5Vvsq
Aj/7Ma3j+J67M1hUpxq3bbWwe7aVdlmHSrvoCaDRNpn6YxYYNzXqKnBx8orzmGVfShZ3NKHuwtZt
HUtvP/pe8QD2NT8Y0ulOwYCBb5ky0G10IsPRaGY470kCr9eRbypFXOp2/Vs3cwvI6ZRyrNrVrXUj
Jaeu+KpbOUtsw+xpwcFpgA1mI0qJlqLF4DCPxJFme8i/2ZnMT7a0p+lGR+beJ0uNvMMD7mPlKE31
YY2oQTTHsRvVRdluEdNsv+dtzy9Itd1da/RqC9ijjTrXuVMWxzrZ6agMzPmurweXO1ybvH2Xjv1J
upPcroA7v2q2VsaEHcg8jsa842FTPqoxTT7nBIQOuAdhws21+dQhFLgoUNEcnXMw0wEryb5l0CcP
e1flerS42QLJuvM4hnnO3VxM1RJaiY2a1aSWlgGojyRyl1CCXPmBfjT/zGnC/47zcdkuyZScZWOr
UKUZqKDFTF+SCeOjLBzv3u4nf5P5gEsbBOAbG4tutNIY0FgkDCJdnC6PSV2Je6CPLOCz023bds7f
7KCvHwpTr+69lPEtYec6SApveiy6aTxn3rq+FwYPPTcbnMfM8JedWRjLyR6D4T6Qy/rOo8Jmk+zX
blxIe9hMGTxTHqeluDQjPajQXWX9fegadpNsX88NRK0HJ2iwbHSW+aoMdnWZ2TcnGmDLi+51PHA4
9MGnCxjrj8YVsBhdXHO7CsyeUu/GEwcXkmpe494HbtYA0dPWuHJstLirbr40dVbus0TmW6U73QZq
a74fALLHY64GGfW60XzRuK9jnqr6pmMaP049/mqwY0lUjkkS+R4i9MVPME4Y0trghE5OntmD3a2e
XeWJXZDA3vd89hemoKDTDpX9vHrdGJlORq2U4SsOyTLlJdK1/0SeaAgDBntOraz7WwfMPhoJGDHN
ydGrC5+9GFXLxXhJND1QbKRnY29MOO41ZqKv6dw6Z1iyDL/SpjP2q+z8eCRGgmsUAhhJEYcSCmN6
8+cairLajmn62apExd7fqLTzahRIZuoa99tOcP8+4xGqNvoE5qufqtrcE8wjglEMKQYPva37l6qV
xSuTqkhVliAo75Wz1Ch6xO1YCFApnGZFZcBo1CO4DMSVBf8dJPnib9wga0/e5DhgdefmvaQCeDVB
XJvwa9dcc1BgJt2e5yQ6prK4OAFuC4A/uOhEPZVx52buve10A4x6kKy+JrFNm63d7SvlapvSM7bu
kHAiDKTfHkpgQBdbzRNVAvYsjiloE41ZOWr70dUOVWbdtv968mAgYdoW41qTbfNzrvZefxmt9kfh
QuWVfSO+ZaZG3hlMgMQxRF20+Nq2mrWBfl5TOdOoTqxcZZsBZUB/bHyhHV3h9mhJgxXoqa8FNxQS
dd1mq0oxX70Ag1ScIIW9UCtpuR0mAzGVPXAWJegLunNxEaT5JcbfLs/Kr4lBGXSTQx7bj8Gf1vE+
4Yw4BWKfFWXwAoVr3faz14mHWp9BS9leSh609RRr44hZmssG49zBhrfB1jXtGg4DIh02nJ0tfvEZ
vau2OA9Zbvpwuxc2D8oahnNNsmg7eWw4GRIOQL5SBs/37ZgGV1cVHl4oy9iu1NnBlQ5qZnVpmvG4
OnXFZtjOlOIgLhNzw2CEecIu0u5nVHhRudTTDvWF/Z70hfnZ1sZhV1YGktA1d8yowQFBhdJdqu+p
MXSHucbWDvzUvmpsbO6djonAUPD3k9QT/qGTOU8Eo2msV4bQBAgdtYqXpjTc3ZTRLUfCkbtRebu+
yhyWPUSznVEb9gGULc+GBVsuqH3UXTSIdJhmgBLv27XRLqJ252/k+E3qXat8FnMj/RiziXk3NPX0
kC6VGdeT10HxrwoZNWXZmtGN0hKAcS6yF0UwhkRmObwCyNIOCzPeXehThv3k58P3dFxgOQ6SUEm0
5Jtmit2zppmRkTM6MtYPSZo2ew2T1iaAZ35YDPIuN7L1TKqGjbdWULpP9LvCbbyTPaOEpDoj2rNq
DfOUDB0cLo3Wb8g1ISP84ijVcipHLHff06GhlC0N62I5c/vSNap5lalOySnTpvW49pTxIk8T2sYo
qIIxEuphqxgQsk5egjWOhJG5rSdmE1sTwy1Ae4ozxAWhcxdZPFJUfuUwmJxGd5QnDqbt1oQR8Tyh
sTyil0TlMDI9/kjZTR6txmLYvbDnUxt0HIR6+3YOzCBqGl3FVWFR08wa5T2nMmEoDQnn8NJIy33L
U7/boZ+Sr22AoH1nUSn+kuBM1+D5OrgnnKzy1miqwdy2S73JANADiaSBFdq2CG6bEF+FY9sVzoYc
q7mzKJDPV8i07j0nEqO+LCbBpzgh5VkQFk7mbTW1OHdt0cp7X28GD+BhDWCYdaj93Ekn/6aUj9rJ
rbPsJJquv5o5ei2A9JSSGUb+tuZN/bMyu2bLdmV4xZDErVAG9mcQ9CCpvEKCFM9cuZ+tyjtAK6Vw
a+SFdqnNtLzvymG4S2yMCZ2DCaIUdnYvIYme1QAJnFEB3Kel3txTlOKC6gPzi/Bxfu/KfmEjyIxB
vynScXylitbhEBRpt0nrwor8Rd4iaUG1TbUhOwgWo1PBvuiVy+J7V7tsHihGAZkO+ietD/qXtUM3
E85QLB4rVpgsNlaLK6CssvrRD+hS6BQ68cSxvx5lO27oGdTfaTqo3VQzo0qLxVgwO2jcMp0aAj20
26k6lzVFfug2j+1Ascwgq/3SZ42+Qa9hHmkqdktIdLTceB0/eQaFeMsa1+6YLVOxsBc0DkTc0q/O
5JvlxhRSxQa00MGlyAQCtv3G72pxgmv6Hx6Gg7jvNf3BDeb1rtc9c8u0mxl7cD8v9aRz1rK9rqeq
Ujrs55RkwzW1D/hmtIdcX18CEby0OMOfKq+pNo7m9nPIW3UQo3MvbRkAW1/LWz6PM8g0DWD/CeZF
yWT7LSBpXzusK/1UrTOS2JB+89T6LbWG1mvj0k/r90r4HfZ3czrb7rJedNRfp4xj0FnU9vqamjy3
es9t3gtg5jzWGCeCcz1+LXNpvNRJ970KUoq6Mku2DRWYs2nTcgt1ZZVA/St6UQM+upNhJ9X9mM/W
FwgNewaj5qPZ8l7LQjKKnI6dOlDAnh/c2rcBQHcUDCPKfqALM4ZRzwkHstWdy4ccDm+Y21VzqnSv
megl1D3Pea35pjHaB3eQSGXOiXbHSYwdmLmeFsOXsW6lNdVC63vBNKMfjsCLaaYUVltFyLLF3uIR
tHVXAem0lqW8agzd/3A96o6mpLE3J+Wy5TQ8Xdp1HTf5AtG5r7r6OLfmqfTylsvEfbPsFkC0NVrb
pTCSBzEpIKWK0eqdsuBcRjB1qruB+EVIAvquRBP2LXX1L4WfZddAUiZrE4dOB8Atp6Lqx7HMPTdF
4F244d4Y+OtuA/GLjWsNmUno8mNTKl8oH61s0/zGYnJW+dcU01ucFqsXzX0eeeNwsHSJfWqqLxMG
JtoF2tPYtdZpLCjfcVqewiy5HfcHwP1ds7zVOe0XlGApfG0+tkePNUZNxFdNCs1rJ/d5NtNDw9R5
SD9/5eC6RjKDHu1Vr0gyXlW5+oecob4De4vjYs3vGjR83nvZa49p7t+XeXM35fWGEu/Zkvp7Utcn
X+nhjHweh8BTPteP+dReUAZWfBVWufeD5DEdWu8K6Qz0eD0m2HWgz2ute8jZq7qhPs36W1BRDR00
m+pQ/zS5TAyMjqZvW21+4UBCFaCUO3di183QRPVtpTp9XPPFgp7ttuOE2dOzv4oZIRh7rsCLtFnI
XWc70J5lDuF7S+lsOc6axcD51DVvE0vfbiUYGq3Ct94CUfRRmq1JRMvuVplqpqdbeq+KisGhaUrM
mtp3d/PXd0sOadQPYK/nSX6e3QkI/jxVh14SgiOMWr3TE+fcXXbtVlkOPSMyvCHP4jud8+cOm2az
DzjbDSE2hJ95M/MhdEnYVq5sHfEkskp2WflY8Ki749hKbbgNlnpnuMl6N7IW7tAlHXlgjW/5IJFB
0LmP16Kn8s/pnbm2LLnqymWDOwU0Gnvb5mBR6FRpQhNRIjxsf9qiDuAhpY1d85hC0J32jESnIair
gi9J0ovDhrbL/XwFdxgEA7k+lubISCf0N43et6/EpdcI01txWqxuOXOitAEyUkStOU6XoZZNw6eA
duP3QmaU05jb7N9x3skniBAzLSYDA+ZaLScqx7UeO450DtVaCofbAnarrmkG8gOnO/Oonl5LrWvP
TO4NX1xtwNDJYZUzvWP03XfV9PNxzt3sTci6O8ENlPSHF+EcAnrTu1q3AUZ3JDnSaBSNxc5LTwUL
xSArDEkMeIerYBwm0tlsUIRZJuOZUt34ChcJ0UGQQ3ck6hrU52U2NLlJ+9lMjiq1NIXAw26rLW1/
GMY5vdvn0h/zo7969sXzUbZwUNYO2oJ71PZm/Gi2UJQc6hV0lEhOmWtqLsXKtDomumjKaAw0/4Kc
yaelsphiw9yif0VXwImIHqbkjkHrcy1XtwAlwEI8KlU/GrNhOOF08+SZa2Bc2CfaB+rcWgbMWBKU
D6TOviwjm4mfqZzcDcVeSSrZJnNQBiaJzd73jnrjvZSlTz3LydL8ruXsehKOQqSmGbStOAHjhbR5
wOr6zk0K76fZFuJhBYpOS7htrHtr4AaMRgtGfue55Y0+ysRU2qv7vGEFpEc3biE9aLFbCDPiic3n
ow9JWoCPJyZ7fByTmsZzlipt43vT8lI7g3x1kyTd4wGWoR/4/XZ1neQOfVizT27zo/LdqsWboxBY
SNSTYeDo4zMCK7nHhGd8spFOPCBe62P2XuN7h0KPyb5cOzd1h1+o0KUbNXgWHtY+E89LNzSPI54H
U1Dk21AdbChQ4SVCAsG4EiMUIqc5Bvq5YIu05sWprgv3QdmFF3vYMrwoJaD9bcIbesgXOdIvtw2a
EiximtK1nwY/YqQ7eXZldnnZsh5Yh7TF1laklZVhHlgz2qmGe0F0kRFZCMZjM1QcWZrW+NpoiRfT
AXbOOj2GI17H+m6plH+gtZhuU6/+miXNc5nosgobzolUY3kNVTg5FT7JFzBYDusX4kO79atNawQ/
u2JdX3ITnevgix9Wo7qT5pXlhmP6cvGxfiI4SP0XWu36U+YPw+NCF+giyoJyabL29ELopIWZXgTP
luYpOxy8PPhSrhXHJqglnPL6yn2czZrC1Lq2bWSaOQdKz1/qfTZhmHBg8Pzg+ich0vT2tUvrdD+s
VkY9Sgu2nEP3QS7W/eCAxgt96XrbUUNvagU1zbgSRB4GC9pHTo8xFkdDld3VQZ/EFNbdR/wq9Dw5
0K07rxLQ3/EgYHdQDvOxjPFRISyN1DlQ6TIeqtqXD0OeDXc4JuQlnzJr4mYkFAAw1DiIsqIjMZG/
FaXqfla6yN4GzVlEyDeY0xqZNH8jy+oV/YnxRsmO+pqS9hkdEQfEtVEbOREnKtMK+LgavbNAOH6P
bWbcNi1KD793hm+Jspu4FRg1VrOozygwkkOJBOe4mC3LbOD1T4Oz1nfWkotYAW6J9Ko2xrDoeH5a
ekVjw2QnN63KuNkNHq3MXmIRlNaTbIrl5tbzoqnx1dWbNoosA/qU/sFN0CUPpBv0BrRTQxZqIwem
iqLSHQPqbgFfGfuT5FSvthcPi459oLc8cSrtsTy5Y7/E8Bhzog+3o3IKUStBmHRsweS9UYAkUpPm
dO4kdwrFnHsyzYJpE1W8rqvV3y8OomT8DNVng9PdLpWr+pR0mf8GxN79blftbUOB8J1E2xz5s2Mg
zTZKhNPydeoqyihWfe8vnTrq1ejdDfpKVSdV9sW0+xkV9aBOSye1HS18UP3lKB/oEfBZDWs2htgj
FnCg+JxcvVyfd0WhN1nMNkzj8aya+2FleWwNi/KrM9XDfae84EuWZt7esFSfhha1IzzLRf5stfxe
KNc990L/Y9oHvVENXOTtdDZTE4+OZO3AdBoI6zvz1ENMc+AS4I6m4oLamfDEjd5r3jruWrE4x2Fk
n9l3E32ayWmGEKqR82Lg+Gxsrd6MWpt8LSo04zzQxfxdEvd5GDjA+7FR6jjtMKurTY30gkDlj75i
G5Kty8uImGtujfHI61ingnLcJsnAkIaFK9V7R+yFOZx0pU5qmxkopz4KODZv0LY1l7mmPhi3FWMS
jshIADhs7e4AzOR3I3mxDdOYamOp9qBK3Elhyv6H3rptk5EsUps+v+YbU8QNo/0O/WTeAq2/BF6Z
7bHhoAU2xGXf/Ig4lSjjvUWtwY5ieEdMk6DQknjlp3IZ7VfP7aZqn/ia+diqRB0Th8PCxsp1yLRW
J6u9posg23DeYFHv6NBGTN4mRyMzGIeSdH1Ss5/3Y5/SFWMj9YJ+Zo11ErRi+08Z44c/3+//qYfq
QYq67/7zPz6G/hmmgUtgA3ZmXIOouvNhIKWv9Fmwvor9kGQpc4FAvA4iN1kxe3qBW6I57cYmYLGR
nD7Pvj9gehxa8oj/Xrr84/v4iAYV+IlnqU/uDrWPFRVZ1m+E1eW7/58u75fD9//8D+9vw+VbkQty
5HUv/vf//jNVrgEC+IcJVxtGxf8Eyply/AeDxhZPGM8CsXsbf/3vQDmluH/YTAH4zInQkLpNMv1P
olwzjX8wiMCAhcNcDqPlQMX+3//9ZZSz+/DnX67NX2+x2xyIDnABDBHzt6YJ9+nXTDk1KkGHubOv
i6WWY6pN3acxs7Wvddc699h91/uCZGmcYHO608RoHQqiN9GkzPJh6amohr+5V25jPv97y//xfhw6
tMxbMHCn875+fT8ap4FUnzTvapu5RSpAkpWimHGyV/wgI1vEUNNkvV2pTW9KUbLT1xp89X1R/Vsz
oX+8EUAKgKjJQTMj9HHoNVlNMp3BYFxRF5QbHg1dXCxrt//7z/sH5fzXz3ubryJYz095wxF8GORd
SldLenNMrlqC2pbJKNqQFfzrNfPcsEh6f0d4/ATnZY3Mbp1IxrRZnBC0P2ArIfBbtOW2MhSzuVVK
uKde04M/Jcm+HgP2wp0ocasT/HBLbd4WDbkgg+GcV2TVpOq7KsdUWreKEIX5OwLNH8OXHz8ZE2OA
OJnpZZz3w0CXs/QmuRXbu2pUEJpBix3R3klDnBX1wdar98hyQ3dx4oYzJRu9yFrG2B6WEJLbPqMd
QVt3a1rUY2rvWFVym+feHqXac++w09WSnWYukav9Buv26wTO7Wc3mHMDywd+2mXQ48O7NhOSkFPf
+9fMdNVeIwJFT0B1f66Rv9yG/3zb/eWrMPZuw1XymK27DVv80xxWNSdkbUXtXxdncCIvN9eQTu/v
4O1/jOd9+AlMiGcItAhW3Ubrfn2Z1FIyM0sze0NYJx4HoyQI1gLJGzmSlN1j29lK31p+LpgaaAYZ
ByaFHRrDrUf8ya7Vpqemv25UqdIhbFbUfBvwfWv+mwfkX3wb4B0D+zY3bzJM+eEeKEo0bZZXJde8
abRNoPV9aC6d85ul5a9uNa5DujhQWZjj+nhHT01L1qPXEuL6lrEnntKclKk3kV47+ALBXkAJzbtN
znl2h36IvUavzOdAFfXnW78w1mpHj6Y2E9uFLrWAm7uf5np9yOE/UPDDsLwMrnUOmk7bDiubibyh
RrMMFZMvRa8/VstKXTU35W+G+v544x9/ZpupXaZ2uHrNj98fnXrTHFa+PyYWpyOIDiNy2+UrT6Bi
51MtjwZZYnqcGyvMVdFeak+qUMrSftJywz0SgUEaxuDUb77wX8eVuJVuZHqHgSGms1lD9Q/bHmdO
GebP+/QtNe30NAtKvvCGrZOfKHlaWktGLGvtpau6If77VfXXsdz/fmWX6SPzNoYOMvHX6x5D7kDC
Jk/fKr8610xnPXta/qOtE+3Q5+Sv//7Vbo+kX75+PifzXTBDTNgFvN6vr+ZMsgCXy10WlEXLxtpb
Y5TenJVk1cX0TebQFMr6zYPjBvT58KIgZ9ELcFxj72DdvoJ/WkFSyWYjkIF/BcrokLunhImEiZCB
jSjNIx+O2KB+swb8Gs44jb+5Y28f6eOrs56Y/ONZAU/JX189N1bOEKJh/UrHm964fM90Sex5IVX0
91/uH8aRjy8F0sZlgsCE2+R+eCkFScEpHRFctbEdiK8rxLZpbUxfRxAUe2VNZ2/yObZN6isurOUx
GYg9kFmJg9T7yVlLxa7lIowV5ju1qHWvKQx1zNtvV80cwsWEub6UwDtLu/hZ2IG4s0j9Q3sFw05g
0Yyp5LW4p623VV/0TRPkfbgspr0xBs07iU6KzeK3zWk19GRjruAAvOFBYXs44Hki/iBF9QX9eUCW
xOkPsp1SMmKNFgdoFSPDXq3YMzjN/f2X9hdXJKcMnXlBNpFAIj9c/53nzNbYzN61digKmmOpNlWV
FERrKzq6ri/psVTFb170L65IpnBvQLQ/KJsf2Q+5k+qN1bjB1WIm9zyPrsUQQa3tK9bSA1gGJ0pX
1cSGTwIJK+LwmxviLy5JToi32WY0AWifPtyFvaMvVl8WXCeZpYdDZfYPjZU+4nyUv9kZfjjP/bG8
0PJkg8AMPv/+FxcTtm03WDJiD2KtH/xBH2KLZC2RlE6GZuZM24JOTDT5C6esUdINgsv4G8zoB0rR
n2+CUyUYJB2IFHj/X2/BueqmSXOkdmVSyI7b3pPnqjEUiOiK/A1BvqO5ltbZXMRCTKCn3paRMOt0
lf1mpv0vFlt+dAcqHbeiZ3yEp4hitGdHNt517oxyZ7M1pagu5R22T8ZydGPzb1/b4FNu86/sbID0
fNgs5Aul5Lq2/GsrZjoVVp1sc1/qZ81a3B2KUfNuCtzvf/+a/7JB4WMBcWRHSAMVJvaHa2sqp3a1
SVldOz1zN4uov7Rz4f/mofXHXfnrSmcyRMxDxOE35bL6cNf2wAiqop/Em9QaYn2rGjd9YS2HaXLd
p8RrO2pTASYU8k3P/EnsmOZnJo34wl2lBpva0dT87lL/l+PY7RHq8IS0b+dUDom/XmWlTgfXlB1b
i4FRXsAT5KTpL8QGNSZKWwjeMstaNolQVC2ZSTh2kzHtVJ8tv/nZ/+J6h6jJQwB0DvsJ0IS/vhMp
jbJKpRRv/8XceSw5jq35/VVuaI8amAMXMdKCBEimN5VJVtUGkWUa3nus9Bp6PT2JfsjuVifBvEnV
ShNzYyJmbnce4tjP/I2ZaQFXNiZldl50d6St3jckXzs3hJKxzVEY3YH2iC+zrlNWZRY02483w2lY
gzMi5w+bJ34LSfrxD6FLLqsD9qcHHeZG7oxNrDyVCoB6EtVgyFdzwNesqtSnKWK1uXbmQXx1ijne
JlTDUH0l4EMnidzxeHwx5KXfoZR48OKS3m6ham6f5/7aEnUJnTDsd73kdYcyhLPgxQDZ4AGVny0l
sw6RJ4brdujqb7phF3cxpnKfqfp2K6tJqksAO52DqUt6H9ZW7WRGIK1ag7ZlNw7VDndVOkEY220j
u81WWSzbcK+rzhmU+Jyy7emVgt4UNwqxOnpJmPgdfyLMtGDMsVo4lDns3aJK1C3oFcPJSxs5o0Ed
zszp6fkmsSZQRUIC8Tc00I7H09HEqAszYEnTLlxV2VRvadKek7k+TcdMgjKq6pzvObM0F8MYZZKB
S9fyw2iM1sov9Us1tVVihGmgbjlq0EqH1pXVDKi53vtUtuuffajKPzCJDC+Q+0o2mVWHe5DE3m+/
nmToJr6dNvuKWuUiysrTBLUyNYsPsO81B+Pz2MmrXHuQCyC1v3t+sGYgTiZOYDSMNI4nG+ZHMYDb
yA7TmGX3oKiK7+0YgZFIix4hDyt8UNSmBZ0/nRVyOr3NhMnJFSgoyPOzufjKHqI1TMs6OYSGqX72
dS4IzRwkF3e7ERBTn3+PPEVD2cnMfzaeZzimhZCbXyvKmVjpdIPPyRqwftQ+cBiQ5w35JnrHuhY7
P6FnB0mR4rXSeenKMHLHzGxgqHKRnZny01oMFyAqUkRms3w8IdrxeLqaJlGmptkh1Kbh0FDh34J2
ba4ayr/gsc3uoYRdQlRYyW6gRtRWhrSEwFqq1+aQTBDNdDKbgOw4C1LpMgTSsI4jOCBAt/2b2lLb
dYhyFXgQa4Sd7OHJPbbDlWYU1UMB0OTM95zGt9ziTB0KUjZiastM3s8TGfg8Xed6ABlWRyYUL+GD
dC4re9upeA5MwKXPRVzzJB1fvFQNZuWluSUxL9vxJKa5ZYX4+0YHHsv43ksU8zL3Onkb6d8s43sl
Z5WbStF4BTCmu41mau/HB+f0lppFuKlM8QDOtd/F7q0bVe6BKyQH3sfGEWMBwTlA++LjUeZ3dPGV
5LMcS6oxGA4sc+cR5NYEcD0+CLlOqMsN3VUcFeYW5bDf00ucQ1g+iMgV77DZ+HLp2FMF+N33bZIc
kpyuNrqipaNF2nMEi/Zc9KCdfJXxqiuITpxuE7XP//2bA2fTcaSjG6eH3vdNAH6Rj1BiWe/MXuvR
+5CMbVu3XyQoo5uxGZv7Nh7GldL2gVsZInRtzPbOpNCnq0k/iIKBbSkYVCL3c/yLwngAxoZgx6H3
anubUsNbTzYt449X8/SkIBiNBBOWvLO2/muH7c13m4qHv7XSp4fOKsLrzuwARMAE24BASHe2aIHX
DuKcTuvJFrKQ1zBRwqF2jjKJubzh2VTJFFjjQTK1X61eBZAQYxW1/bp5/PjzTlMxhkLzlqDZwoUD
5svxLMoyxrtynE+HNgVwMqAg7VJNpfztlxlsaKDhEiC6daANM34df/e2F+nFxz/iZCWRD+Ym51DC
7ps1wY9/gzrHpZYn1ENvqpGTmR1UxQyQ+cejnKwknRp1/k50uRX8KxdhJ2WgMpMlrTh0ahUCx1RA
ikBDc5CkmDYA96Dil0V05twcv1NEmDSamFeZPiz1Y3qwx58Gm6evWsuun33duFba6KHugQykgbIP
s/SPjz/wVeL/n5vnz8FQoVUsFNmoaC31P3EaaKAd++0zpkNVsjIbVHAko4q3ABnNmZQ7zgRKwykt
7gc8NcSdD8rTjU1Jv+CR6a4mo/YBtuP+jms4mPGgq7dx2lQwG8PYrXCQfETWAE4eFP+tlY3WttRr
Ha21ejjzVryKpB99i4W/MEs1ywLOKvCL+ybkyEkT7LT9WEhA+aRYcn32yI2XlCn4DSRa7bHv1oDM
Ujf3qZJgiVHvupCWiNATc9+Y4MNkIQo3syLICAZvKBSWeC+bSbZty766ZUtbl8mgWy5ogvizRADr
WmVpOpMAABshy3NFD+OPIcL8tsw87aBG2DJSG49+WHaAokkzQIdQMjO+FKLxriDN+ujo6IqLWg+o
9LI3HUOhrvjxMh+fFlaZmdF12pc0+eYS1eJySBBfQlzYbPc9bBY3MhptVfQM9fEoi1h7HoYoj01L
Pi3TyFkK5KpekNqN8OT92Fkq3z/as3YCdMgu775MI2iMdAr1DZRVfeehq0UKNIaEPTOGkvwDZX2Q
f1VrNM4IJ/PMrzudA1xu6LqyLzi31MyOj5XlSRUS7T0/zs7ilQDit6bhZZ85vK8H5ngTMoyFA8Xs
3sJzu5jqDAVdBQk5eQ9Nu3VG7jBHdAC620QkdzzOfCt62hb6QggSMC/lN1mVIF9JyBMlupyvJh2e
p1dYkH9bPb6lzdCfmYnjouG8TJTP5hIDOuyUsZdanSjgdDLyG8o+jnTdITOb7a56lTnR4QC32bDz
Sj3YtpL/06o5Jh/vkuOH6s/RCaZojNH4nntPx+tQeMBrcsNX94k1RJetOTSr0KdGmQYQbz8e6uQm
pV5FzIpbj4wDEWnP8VAedO2qSDJtTzKRbkQL3J8wFuGgQvVvUIiazkzsDB94E8e9ftssZUxiy/+m
gLMYUKPrO/DSa5ToPfF1TAEjypVW3NlQaVY6VQQnGtNpbuxrFxJA1zVMP28ztWh4xXE1rH7/86kp
mEiyElTyUB5/PiBCKWRytH3YF6NDAVyHqivg+MWNcLLWzM6M987KsuMpf2OZwf/Man1v4z0oRpUf
l6a254L3roSY91A+KLegwtJzMz2f1uNjhh/o/CZz4WhEc4tjpkPPTEFtK/u2zs27icKw0/XSg9Ej
DowiuHkbyIV8kM3I3GhJouxKG2YYWepIoaZ6UnNWIfqubevc6qB5KukaTue5B+nd38gZm71tASMt
KyoGfJxi8oSy7ztVPAotGzCfyRMX6Vh/Y9Hr3aTwQ528m6L7j1d+numT2UFR0YRMpdPHWayERMbk
Q9tRuOtU6IOx2m8qa6oufnsUChgywSDKjRQW5v3wJs7VzUnEUyiJvdUEygqqLEpAQRKfWep3voXt
O4M16CMbNNiORzGHILIDP9H3NbVKF6T3UyW6c3Xgd7Yu6orGLEdO9Ysq2PEgCuqBCJuO+l6B4Xrh
y5K/E22eXRlRJj/8/qxZApANxl4UtrXF2ozxbIA4MVSTBYi6ZbQqMy0958n5zt6jZsu6sPtoVi47
FaRegdFWg9iHBDrbyTex0M0j/aEfe7gFeTGg5kCnWqvscz6qsKhOd58xu/OQBbEkJ3lflKNk3WmG
2CstTFhX9qTRc6O08V+ShF2PwGMmaWtJKaKrMOyi56qRrEcqV+WlAfPqByFxeVMkhn1QAqR5kB5S
vBcJ28YHX9OLu6ZIEP6TMnPTCLwX6a5j17DOkmj6jm5OpIMGl+MXtCUyxTXGMLXwejKoC9CtLa7t
SfU3WtlFPAK9Ehcwo6zqBXlSSpBSqFtXWWfpIOVtyDmWTjo6th4Y1mYqhmplV43+w0PA/btddsgz
IhUCEtPXm1G7DgIA+FpGKdNJ9LbIXQX+U3lVJZTQ16FVyS9C68yfkmgKHXXOod+FUQoDKlbyMkEZ
Jq4/j6IJP2sCaig9vNy797T6JsihJK4bbczki6oR5o9ZxHaFf3rduwSMfbiNJp+ScaSgBuXEkOqv
bD3u7ZVnh92EUaXSXMelhwAgmgRoVA5yZn4de7YlYEfUqYIsxNMwhPEjuV7S1ZNbJ4NWO2WuJbcl
kdi2qHpCmLIWUwMWXa8OTWxRg0JDQw82fdnznOqYub1MKeighvaYf5H1KvPnaaP2sxsail2EdVy+
MBlvS1p4ITKlbVZh7dHDo83tKNIoZOXVzPEN5HCnyq33uWP6IXLGWbf3O8n4w24TaRdqUX43pygX
3KpKetGhKPQTnUbkflAFQixykDpVXtWGB+E3gTTlkJc00CinPt42StN+sQZL30XqoMO/0CrzZxwk
07U21CVd5sJsiM3gNUFeabKYsD0cg9tSAYkDhUovE9DCaNuJDmD9ikb/eF+lDYz1Qai7EedSAijw
y+kKd7PxC0qnqgmc3FcuE9RyBuQGdEiKauQP3SpRvfKryn4kR1YaewW6X0cjT6oqRPxAwvzR5wP1
NCVM0HeU5Uk7WIDaHz2ECuxVFYXiuvFlOXa6MTLRMDAG6w6BBlhWihl8UdJUa1aY7hkbv8ngqVK+
rvWLfJryM8njcXb8Gu3w0gMFoHsmz42D40tTmjpcSswZRsfb8jzkI/A2Gza+h+loDZAOXJfbZuIs
tPed+4VOO7V8OmQWvbLFi5CY0CIDT/f2htXrN0DRy4OdSfCMOr36o6x0DxQIIj8+jTyn6NvS6RLh
7fxUFQ9IHmauagEBH0tyP46kdRnnWnjmZVzODL1EbnGTziXavfzIxXPSVp6q5Vnc7GO9C29jv05c
SEyohE61v7ZjoTwSjpwrOL83KB4o3McydUSqe8fLIROXWXKbdkS7ZoS4GBJ9ua9OrozouA1pMfv5
8UO2XIb5I6kK0qOcF0FfQo26Qm3HQSq7vTeV28oisx+iEa26XKl2QIHOpLCvsv5vYxqGmxO3uRc5
GyYsPYlLgSiVBjh+j0xOvxHG1DgJaNa7IA+7XcTLsK71OnU1O6wcMPreLiDHw7AZN/II/L6DLa+x
NoPEhhjQAuen1biW8hSHwDCqb2zPHJ2pHccz0cs7iwJoYY5eXptqS9iCSGo0c/Sw38fqaGxgKFio
XagKhz1TdmqJ0heqTuewfe+sjDZHMlRdaSODgT7eCVRe+qQps34P477cjZaE4AYIvxWoU7Q4mi49
E/i/M96MIcSxcka/mEvr9C5OmloL6mGPNccjIPuSHqivr+PCvvTFWWn4+dcvNoKFby0FqDmLJ8Vb
fF0D65gK1bCvK6l1gwB4v4Em3pmFe+eb+B6KSUTvFP+WjnydBiw7HsphnzUlxCV9TC+b3njkOWiu
SNHPHd53h3s1k5NZMiTNjz+KcE02/VAd9lMEAxucyeDqgKDRvkM+kn7dmdP0zhxSJANPQ5RG4W+J
XsyHrkenNRv3vSWCDRBl7BtNX3n+7RuC1wG/ByZSmRvoxx+VIYWMpJE+7uVGf9GT9t5Wu1/+OPwy
hy5zPx5rAcjED5KWBhrtXEd0le0TeK+PRuJQgBnZp+bYOmocpavOlCa3Q6UN77wi2CHVLUGc6cKL
DhuelYcCtWMGmb+uE6RTkQ8InIwY4ePftcwsKLjhR0yCSnmevfp6rb1JkuwwgXoyKu1eQvphU1gR
qj6SbO1klCPOLOpJ+WEeC/uhGQQq41C8PIe05PQw9Kx23xKCr4BqS09oaUbXfYG9L/QcoAraAALU
Rn5OthWY26Iutt5UJBcNkfj24y9//+dwL1CpB/ZKD/R4+RMlB6Aogo56gFReTIjAuQA0+ts0EMNq
nKg91V2uAb0Hqad66KOk7VQ6rZLVO2zt+jOQqZNS9+vs6AhgsuPn4GHxKBddnvpmI1EeBl99JXcw
LPSBUBaHQIquKnJqArPYrTzLIRToA90OoWdvSws/DQjM8roqEDWYGvRO6eCuLSlW7+opgXFZ6BIi
BllyOSVqukmQXEKUOMafPAiQ+cCS7wxAaJnbzR/CxU5JAV4TrR7teF4RCuk6CRDoXk2mCIlMW7uN
BSkW3CJ5ZQXIbCe0EK4Ecj0fr6j23maGljHfU7wt1AOPR5YRZeKFzrs9V0fhkNdNT4BSCY8HU/6s
dZHt1JXQN71ejtsabYDtmNpfQ8yNHtqpKA4otJguVmJiLXw53FILnjXMFeRfelrdFjoMcBEQhpF0
AfOswnfAKBE2yA1cASY7yJ+tBLenlMNG1ymsVkpQtVcKiMOVZgaTWxgCOapqTO4lVUWqpx7HM3Hd
6bUpAGSpNPTpf6FOsACTxND7bKUPx71ujdFm0pC/ymDXn1nf01lGlov8mM43WBxS6ONZHiv4Yjh+
TqjP5u1aqjoTORA7uyibXjpzZbzzQWjogIigjTeH8Iv2uoweWKQ3srxvwXFu66krN4mVemfe0vc+
SCcansHaXM/6/Pi9uQN9mrJk4rGyB/CCWxesp9VU2PdWiv75xzv09BkFHw36FodD4hBi0+ORYs2s
6H+UVN87ZSfHqB0YSvpQQAE1KP6dmbzTc4iTqQIgDBgmBb6Tq53KrlLhyrSPjdhcSf4or9PRqG5k
hfqe10Tybszl/JDI07kayzufCRwPDDXwSBrrywlFE7olhw+0vY2U7VPtixclkOWfUoimBP7Y/Zmb
/J31IygBaEynlcL90qesFpnVFP6o7eUUFXG5Cs0tCjnpGqmF9vnjBWRHsETH4Z0g7IJjh+shz/my
R68Yg1+NkWfuA8u/qssiQwW+anyEIClWwQcR5tMQNUh+iViyPucNqBGnV2bp7qk3skvUScGU5/iJ
rtsGzdgVOZCuUR+wEnltD3mGBk4oR18p1/rPlQlBY1cLBaMTTZC/riO7KKiNp0gsl5XVIfSTDYG2
Rj24N6hSZH3kComwgkdUaOPKqlpxieOH+Qj8kbdLLexVTadxD5kcmOLo51R7CVWBpEu7ojbzR9NL
cXJUw0CHqlJ2jwWO4cba75l4pImirHaMKVC/GDmU6gtzGJUvgSgfe32Iq5WuNlECYEhKvkYijnB0
g2rQzAYHeuLk9QiGvgj5bf5QSxcq7k3YuyRN6JjYlrl+KzcPegQUn5rL2Kk7wRP21BKo/6QdLd33
Qzq1SCsWmDiMMSJdiE52WLkB2LqUy5xwKgg6j1BYTpGTrCow+RXgfnsdUNNSeHJQDluVuY3s9BDq
6IcrKG2gEmz0w8NYyhTm9Cks5hqOH1+1SaMAZ8zjr0o7St+5HSjAQQMruE8TY6fEE/e+CkV4tviI
sdaw1Sj9Bj6IWsxc99TXSFtKXzMgoE8VYhGQ2owQtY6ElxNEUDXVz5Rve5DvQKc+y/LgXzWSn2yr
0W8+17I1fVNMqa+2dZApBZMkKopuop8MXHLyMloj2QU12KihZT5nE1Jqd3pvTx6CJENwK0WdEZ1J
od65S+DOgKegT8v7vuxnKNSeCxg00z7D0m4Wl9plcYx6fKBJm3GWNKFxpTim/Bdx+P+RFDdHzTrV
+xlVC4sJG+tF3lGGep4MgWTvywG86SjHaMxqZ7kRp/fVTHel8Dp3RIG2La7lQkye1OUNrgi61lwK
28A8oc8lHCjKwEUZ9FwkfHphMR7xLzTPOYETiwenz73ARPZB2hcWuGUvR8i6q7XbGpLh5tx9dXJd
MRTtLghP9vwULIZSPMihQ2ViJlebwVVgKxP69wT5stnQ2kHmyvEj23+MYDDfNaLJ/vALP3VsvZ+1
uQvpHC3tGG3553oC/8FInsdhph8eP4B0+lrCBFXaV5MxOk0w+wRUyDTDCTBRlPTKDUcfgxXhY3CC
CSqSrCGSQBP6jR9PzGlkwbyAMyOAAZAE7uD4hyiZFIe+6vuHXpJQ8BYThUrkEs+M8s5C8waT9IAA
ggmxpIFRpa7C3myMvRoE8Hu0JHDrUVW3BvpFu9/+IMMwcRNDbAok4DJl9nRjlHKvtfdR0ooLFeU+
pwgAnX88ygJc9bqAxlxGwfwLeQRqOMfzltqIuHQxjB5EI7yV3IaoL6VpveEKHl3VpnGBuqHqTn6P
x0Y+6Sh1j9KZ9uEC9//6I2bECL5rRLv0xdTjHxEhWIUoVxUcvKADy1+bGbrAujTiiBSK3Ae8MD+T
qpdKdEXa4nmCSFug/i5Zz6otQRH5eFLmS+g4JJiJLtBOIOgjSbEMu8u4lH0Ps6mDb1YTOkf4upcb
dSr03AkknIzcAud1+bIuffucffDp0DTpeMstSolkPktqvK9aw5Bxb+4lxWidkJ7VGqi6va7j9Gtc
a78GtNjdj792roocfy1CA/YsDwCAmKdgkd5FUisb08xOL4dR+5UABZ6ZDXW5D0QigWDwyk6jhWA3
+CXoIdYJeQZK7Exse3p8oS+DXQT5CoARwOTxDjDy1g7DRoUeLIvAEU1UXwrEj88kBu8UbY6HWVSI
JgPgSZQyTGkXdKoMs1iZXB1XJhql96aUJnfxYFXPaQIOVu0atELAOyCRGAa3RWVA/GvH8m4skdD7
eA0WvKD5BPAy8jTSdFZ5r5aL0CIVjsy5LO0l1cg3/GPJjZDpvqRBUFwnxmS7aPRmThim1Trz24SC
7oSsn1oOcJGjyEHTzT+TfL43WZS953sOlKdMT/x4TarS9jBfG2aKi9ZvYygprjfHuVKCC1k9drRc
UC/aNlb/CwSxfVeIHiPvOOLOH4S2FrPNUWNb/W9fjORvr10g3lyby+v4Z6EKqxp0mGgDdVq/olya
OgVUvDOn4rW+vzgWZI5zsEJiAMhk8aAEKezGAUW3Qyil0ZNUTtIfaqgWoxuWqPSAkVeidUAr2fFb
bUIR08varSZHLbL1gRahvCRq+96m3fsggRYxnboI9ZUSDSiyN95gnqk2vfdzERpgYuC3UK3WF/e4
EnimkcVWdNDGGGsA5GvXiNb5t9zuKClMAGQ0U6of68ALL3Xc+Jxg7NJLgfo7+kGi3uSlXGxlAw6z
3s7G11OItCFiedWZg/7errIJkwhfZvNNsKDHyzei5NUF6mDti3GqVlKSGtRD1fJWQKn/jsVj9zMY
KvE195PGqZWG2F2vsUehLIUeGjIaTo7KIIpOc+D98SGcp+h4xblwAVLRtqLcZZ6QrqYI5cposPdN
DJVSz3r8N4XkrYvcDs7s4QVZYz7vqI0Qes+VWjx6l4FEKGllYLeTty9kK72IVUyXClH3a3gUhlu2
DW49eeqtqmCcUNvS022beP4duIEexrJhbTUz69eDUkkruYMlWKNAfJlSjXgsWxShEiKY56600DG1
exlEhMxf9q3Itc1WwtgpTfYfT93p9U2rDO0hQwboTnd2ca8WXZDLyKfEB5wsvV1vBtalkucvHw/y
zvoQ+RJrmuDOgZYutrgQnjJIvRwfggHHrcBPdYe6Z+tUuBCcC7NPH0XAP7RF2AZcAoBwj3epGoVo
/vlefCiUwFiVrazi4ZRV10hoNa7M2dhJxFTYL1QVxjeDfGl6Q0dJsVVWSEJqrj+lxh1US8W1UqN2
MKTx3VqzvS16edJnNL7PcujnwH+xe6n3A09DHxHNgKWoCaXbxC+yKToQNhoAnr0w+ZIOyM2jbdfh
qgPcpLwDW1Ec9JanGIOAOLnoqhqJrwCzasg9otgUQx5c997oPemIc+I5pkfpI/fIQAVUn+J9F3j2
AzLW8Y00cA+tppGihZupRfAIr0KGuh+X0qxQqnlYR3olYqN5g+aNX9fhC/XNNAB8GbJNGoruCnNs
4IkU4p3An7i04ixtSLe79HMlrBInqWZUsGBskJCnaq7Cm+LwKhKIh67BwDNpv8qlj8FZmDTdOQbb
e9NJCMb9D2h0DsSPN0Ct46bCsxgd9EwJNraeVk5BVep7jxKqy9i/i8KfwXOA4lGDovIyw8qPx5M8
lFsV3F4h/uBto5VF6FgoI62FqGxXxRDwTI3tncCfliaFdbYLNsgoMR0PmA+SORVK1KDcUSM1GSCG
ewhac3zq+g5/M5OG/w2Efoi/aZJIQH7kEO2eLks86Uy4rZweNpviNqImtPXpMNiLg81fnP1+pO5A
YaW6yIQsnnKrtzdFX1wakIcuiT/0e2gD8gqrrR9lAHY7tMGvy21VXUyK7rvyyFGzB6UnZs5rtOSq
yMWP7RtZT3pGPejkGgLgyPMAGoHcTNFn3a631WULYPmQRA0aCCnRY0h5K55WffpXRPxbBt4fWnO/
deb+H//W6vu/oIE3D9+bi3+2Ev9LUe32Jf313//bdfjrR9D8yurmV3jk4f367/2ptmYjq0Zfi0sN
SCOA3Ll//aeHt/1pFv+Byg9C4FU5jYP7t4e3+QklE53tA3CA5sDMWfrLw1uYn2YUJl1+IL4GEo7m
7wiuvQZb/9zFc4ObFje8B0SY59d9KQbYwuEz5KoEOadyb7TGWF9NjbjDgjl2euwyN76eaLeoayLF
KUqIwQM8WC3Dg0aWW+MJfcfGKTPR3uDtIrYUJ9dq42M7FH6xUgzsVD0V69TQsbuJe1B4wAqbGLnR
gEs+rg6UQIFtJZZ6EYP5WllRMWJNXUW9W1APxBYWBBM2tWn+R4D5sSPyrsa0McEtV2on3AJybG5j
1bwoogTKqkmhOPOtbGNZiSD3AV9ndYjeRHJwj0wbvHK5j1ax0ncrTYvCbZNl3JdKhoFAGZmPAtUC
53U7/NbJeMpT/vOfR7v7VRLvx99m9f/+SBwdnO2vfN529fJPHf1l1Pb++nX/P43vycHgpXLd/Mff
4n8nZ+fmJXkZX/511VZh8r//5/+q4/n/osr88vPlX//xr93L9zx9Cf91UScv2c/6SMjw77/95/mi
hPmJeibxxHwd0+MnSv/zfHEIP1Hmm1NCQm6KBpzlv8+X9gm2rq4SnFHcRS/pzfnSPs1KfwQmCPxQ
XLHE75yv4/dipq3OFAPiQFp8tkod+fgGHm0E8dRMrhCWLrd6KV+lwnCKGu0AVFr4lzdxWmzxRjqX
pC+y9D8Htin7UfzjwYRkfTwwqBMV2V4NiCfaFxVOxI0Qz6Edu1LCsZCV1EVbsQRr0N2Ufon9aodj
Zl7jb5lqOi0cHUOM2KkFxY3B2KhB+i2aRgBhVN/V7jGCmJ1ErYPGzgXOBdisf1dSnZ42NThff8Ag
6QkefWDVtKnTa5EDnk2Np2jsbmzcxNDNntx4yC/wNQNAPOCPYnw1GyIuqBNPMqYXK62UKzyEou+B
INerk1vcikCWEpn5ekssaD2RGbh+VXylUvhMqeICnVwnCcOfQebhdeg/GNXw2BktHg1dYa+jyrrt
E/MprMbH+U/WTXXR9bMBtdRfxJV112MOssrgaW2o/DiSJ5yhYbLietMaujO00mWkCqfhDsVaKb7O
ZO/HWHSEAH22y6ToZxC00QYrYLE1++KL7YFf16Zvw9joIP+lYCMPEnU5rK8N7VkW+f2Ant2KRFFa
N8K4bUssBbIqdhQvdpC4wkKohO6f1JdFYTiZSK8VS3INJORFOLoJ9bY3R+/+z/v+rQDga9zy5hmY
96k6E2F4WeDnqssQq6zLtJ1T6GcZqQ150K8CXNbsEufJUH8YvTZaaUZ/R67x1Bk+tfzEFeDP48S8
DbuOYnrxuWjMTTkOHvL29Rc/GfY0vZwmL7YBlDZ8PZ1oAoehdOguip2Zqg9TU2yBkVwANwUZnGPM
a5T3CGzs09qjocayR8a1pldfMBxztN7Dbm+4KpGPk3pUsOfVmdjFeR45VWcnZJjtI9AM1szSXITE
Q8zIutn5eBsH1HqC5JtpBbjQ6NdlDdWxk9JvfQeerAVBoZgtctPF10SvLrE6viXT2rWoNdlGep+q
5nWUDHe+NtwVZfnZ9j2HKPOqjMVzEOY79Mieu8rfKE2CGnB6b3JMBkwWSZQ3phhuOv8H7A3HSNN7
v+C3BuiSzZamCjtEaaDgpBdW1l6yQa+xgzhD/AQIyjlfLiygGC6/WWwBlt/xPdDFVZVmvVE/V7L9
VBj2UySDuE3glbfVF0QCinWvDHfhoLtFE900PS6mVf7oddiJYUGrD3fRCIS1jK5DC4Pr3N8U2F+p
hXpTAELvswJRb+mJpMwJE/O6mMqLVjMcOZnI4pThqirLC33Qt8LsbtIhuxih0TVIgtdFc/C4CWu8
fgNNbDPOW4TtMepN68LIt7iJXXpYk2hV9N0Lkuu+M0gD8Q2ZoZuVFTlFq/GLkCgOU3qRrRPTvrLH
fKv5XFaoYI+yuunabl1SnkA8gqkv7tGw3416e1PY3Rp/cM5w7JrcQnmTrZuivvG17i7VWieqYWOa
wxVK6K4U1JtI6W8QRtlmRYA0OoSoslJXHAkHfNFtUO6F0d152B/n8U/bMmEpZitpMFey9aOCgK0h
isQiXLY17XQ9v48CApEmNzBF4eb3zjUoXpX2Thac8ix6HnR/IFoeL3iEWwm176J+Zq5vWixi0Z3f
+sidgVXYleV4Z/f6zvL8B8TI7wvTdqWo2IL9gnnPNLI5iiz/ihKAa4tw7v/mO5Q2AfRUm0qInWeI
NfTeWytFWTxvD7WVXVCTfCaH/zGfEpVzi/nVpjK6tTfaF0Zu3VZ0zD++ro4z3tfHDf1iHnX6HkAh
eKKP8hpBEc404ql5DmYOscaYvQqjtKJ2MHjRmbtxwd39azQqYCR+dDPNZcEbDXRNKnqeUtR/L3WU
X80VITAcVZPWeak/e2Z/NXb6dQUWdUDpf0aarxBRCVamdw7L+cpAfbu8JAXzB5M2KHNlcpl8a3rs
mxpVkufegBAb4YREmJzMjypetdcdzopFQZSRiG1lil1XFLu+0deFrm9SzpNMDcrIjduo0W4bnLe4
ry/JpK/zoPyCIe89VqZXABoctcsucru9UZGx11X7PoTdIib/qiv1dRaqzxi5PBoNn5mN7SFto1tN
GvYV+m5kErD//Z9pWm47X3essb2RE93R4vBXzautGsNdHTEIIVBqZZ/jseog4ICEHs0S6KA37qHl
DiuIOV+xqXgQ/ANz5dXFW/SplhHy04KrIknPEX/nHXM8rWT0qIICVSJRhilwvKMwdxAhII7+2cCE
F17PVsOc4PdzgX+b+x4F+v/2n/ovGOkD3n1zdk+i/KeXsH85So1f/4W/QndV/SQTdTDfhMggyf8J
3RX9E4gq/p8zOpiiJoP8FbqrxicksKkGkf0iEPUa2f6VGqvyJxJj8lXA20i8wjb+ndB90epF2XxW
50UiaxGzdz6xljzIynVxrdwN19Z9ulNx3lwZV82ztHkzG+8EXnzHm333f8dY8q+FX8lDEPvKtfHQ
3gb7Vb+Rvn78lxdVs3/+9CLyN+04hEDNn9auzUfvujvk1/lG/u7/Ic41chbBxT9DzF/1BrXY97rZ
IFwlX1dBF983JghbysaVG1HkchtTb3IntavhMuml3ajW9UU7htTaa3kAA9wGKsxEsSXgBBrYY+UR
J7P3mV5DpvPi0FFrzaLWmuq7sawMDIJKBdPJItk0kWW5vVBrZ1Kjwm17Sq6+HclbWw56B+Cj6RqF
Z8HfqwGcQX/YKtgWHNAL0DdqQzlOkZv8j94GyWMWuthlZZs6Uki4AHIL5MmIcPIYZWWA/VhRbQ2M
GrMgk3GhesSTbNfYXeHqNIvW4ByCXWbF1iruwG9TpbFdn7rEvZzIPxpLz1E2Jh/4jNCuvrFa2/rs
V0Q5XSuoopR981POWywxIpFu0yiaEedq/oVWrXZVV1WxVYlIXD224luvxsEoN1OsxWL1JR56/EIa
K3S6plZuusDInnAeFq7kh/0VIq/FNfqe0DU9H1zeWNsMAbPu/3D2HcuNK8GWX4QIeLMteBD0FGU2
CLW6Be89vn4O+WZuS7gCMe9GR/RCCxZQqMrKyjymSVP5Q4ohqC3wQPqlHVgbfQA2YkxDoTDkhHID
QEUPoHk/EoXzfDWNoFQDUGGhJxAgsyOufE2ZsNtG0GNARRmxfWWt4rr94zaYHeRo6HdeNZSMKzEu
xW9DaVNNVgBr1gGuVBC0FcVjD6k5xfaBmns85m0b/I34f9fuLCFWvEwIcgpHVcr1PSzYOlZtRkjX
V23hE5EtWViXDmC+B0z9PwfAIqBsacTZ2dLCk7ptR2xIvKCF5LgnnMki1Vp5oRkN7O8bzTI+aZT8
crxt+Aq2ZyiDbaNWHw4pXodqHaXTolOQbXgCFCG4rh3xNQY19NDJKDJ1p8eTem88/jSrtw/8JSKg
ilkKCqVMLsRkdMWvL72U6lOtaEEZbeFpqmepsstyDga/KCyiRfqKwgwIZtWUOxXUHmDeF0KptWee
g5vPEnqMCRUFKnzjX3uq2CCirMzW98LM38ma9XSlphETPqsnF95KWtodewHkBk26dXvqjfC7Za2V
Gbn94E8zMjtFRNnnxID1JwiUmlWFVgXxEth4teRF6sHDNTh+IjClyoON5PQgQlMqm5PySaIOTWtV
6bmIV6BLC8tvrrxRN3AlmkZqdHkTFsFtr2WcKxa/FCbXld5+/LZ3AdYf3naOdGAg+MUwSTy6HIH5
12bfGZQ7qpEm7OJtZwtGTUI1tVstV+F0pvsEtzljUHelppjKsTTOKcHlUD+D6rBzYJFK2s3aSTtL
4//54nP+GIifWQsO8ogSiknTsBsj8DxLQVPray3/5JBFw428d+CDS0IotP56PCNLWcRdCuDLjhgg
yt9B9m9y/RB8boIydj0oep5CpLDe5U9wHZ82ohytFf5uG+2nDzALAnVLpU3dFtiApm8FKkOg+qUq
iDOcA225laxlKdTMMZTI6JNAVjCKaHpme81suCSqcJe2vLPylFmdIxuFijLP1tMpew14NRMQ+vsF
5yEbt12QuprJBfIH1+t3WMVFnF7JRo+cINj18PWShEugqByYLy3Y362Awj/h2ZXVPauS/X2AWXQT
JVg9el0+uZkUqE2bXGVa3HEcb8gCWgw0KMWS3SmbKn+rfQXQ1gQAbt5IBMksA7RIIz/RQ3wXobfp
qHlPKk4mjSDpabyBmYMCi1BZGVEhnNxifJvkUEXqi+KwZARVZ3Bdo5e1Lbc2Fbl1fpKzCyvhzpRs
yokDpdihCuhAn1qg0DPuGArP0dgC936FBxxKEEcWT5gzvR6HtO6x/okZ9xyaIJQYa2P4IY2JWnu2
N720spnE7IZJUKHIfWdsog0AhAYQpDpXms0ka8ALEy44+HxjDzWal5CZYELbr7dNJlqD0EGw9IR0
p4eUi9iqhUfbQh7iQ/GjKohncWCeG6V9Gzqc5DVcPLhG2HF98BEw7bYs1vSG2IWwOwcdKzI67BDW
u+2DcCOwhN4mG8YCNCdUswNjNfr0Ln/Q7vAkPjfb/sy6axY6S3Hm3mn7suFD6Lm1aYCRfeoAbeIG
BV0e6r22l+jiNWfBpfT1KXVuMzWWW5p7G9jj41hz12L5YfMLszSKkYBdawDtd4cEjThOUSea1xWI
7JA26EFA7w7wrrcVuFry3TWDm7tCwWpUBl5UNvn24tflS62cpmGTVfVbEI8EPoj6IF3gkkrayDNo
pjSiGHJs9Ejq1oQkBEQGUSjEguw8beA7syhjta1o0vRQh/MDI++jLWKuA4MPUkGzl4EcohTvJt9l
PMevUNuPX6vBpcW916JSfg76BDVga+RLXQxat2WRsLKkiNdcAZbC8byIA55C0EF5gnFRW28uw1my
umfqj4jDYBsDbb92NbrldD98iTlZIYDpe19MGMa/5u/9abL7z8GVLPFMf+QXyqyN6dqekz+Pv/td
GOen0WbJTNCGEyTxMBoLqbhNtp3ACflI2k0TAAVttYD99Qdq19kDWi6TVglksrpTp/KpGtKEvTJ2
nLxyOSxSNfoAkdzayDLS+zu5P7RgB60CuBcykLn4Xdp6UIoEJMrtHQBSSc4a9SRqvv/Stzp8/XDT
+Gg71JhQcxI3Nx5jyR1au0gBVTDyFdO5Gajvnxh+1zH/sj2Zm3BIyGKugs4EWpcfjmxmCWcBba9W
QDa2D92h3Ei0Xoe+Gq9lAbfj94cvNMf60zCelrsGRxfEuNQSENSB0QIGrfUM051umfS1iS1sUKKI
Dnw7iCT0CNewM05X6A9LDzBLQz3QJSsI10xuDaRVOmhZ73LAJT1egHfnwx9eT7hl2V8mNUbaV9QK
ZJnDqqTfhiiYrCoPfb3p0IWLKqUzIIIiGBBPD9UqGlgHzDzIvjCxgrcFwTgG+UFlIcJI5CkODcYT
Jav22o4UvFKphd+3pIRipQo2dGxMitjqfcPUJ+D7BkSuLmk+4q4P1gRjFzbvXOpqSilRbnzMFfLk
sbNk5GrBJJF4+Hg8XUuJzNynZgBJN+MrxOnR6XeKkauCTqmUWuFYYvRP6ndoBM6afMLSgp93fsaw
AG2rTkY38E3o+72BiqLT6RFXfg9Oj/0pUwTSNRqcV/lqk0f7iltZFUvTOMuWwqBnCljvjHBWQ8+E
JLBozql9BS+Cx9N4D6Y/rbpZ2ANIME/8TB7dVIdGpC6/ftR2r9kMEa9G6kibyICHJhl02crIAdak
Kqt9MCoEibT2V/wLyeLvxw8y80D4J6bM3fLErmgUGvIobsxs+f5jBBw+t9DWDd/Sa33sQkM0pQ0Y
zUQmlUk5KSypL9GWos0K5S9aowrCfKavnW/VMKJ22pVQN6P1//NYcxWgDsqpVMdHoxsxcF+P3mL5
2kRGOnXm9AkxRbX3B1UpP7hd2ZtC4Uxo3gUmO46QxkLtyK4HTagduEOP0jaEl+0aiXupMsnfzocv
0aL0aS5qI3y3yUA8oN5bo9NTjX0WcVlY+SLf6/l/X31WmUSbe5rSTsSid2u9cftTvS1N5LvZBlLI
lrIVX8pDZGV6oYJpaqZXdCYIercrV+27oNAPK3POrkPdms6SERFkTJ6VwGzYAZA7sFN5uMyjuAQf
NwqpkMYBqCvJWlB8JFbkXadBg4M9b8seGLJHPnwFmEyrRFL/ksHSHt01b6KlfGFuHCOAP5sOsjC6
nkfrArUF705odtO4qWq1656g7pBzOsS/1KAzms7xTXBLhJGgv0bDiKoiQwBxRmPIrlluCZyDHg6V
gXADBbak29aC06exGjaHOtsFFU94yI49/qxLO36Occ7gREBBZXF0K2PQZD1SEbo0AW04tFs1xDAN
pkYqRTytIanq25BHs0XNjO1QndTCwZWUNGqyUrRc/Miz62jH1MKYMBmy7TDYVOJgSvJrOtmUdAzB
a4ccRsvtqlwhN0Z0kQpkrAA5CAF8Q6MumHxAF9Aie5tanC6wJheyhMBLnQgiLrKdNnFH2I2qNLqO
K+Fyxrv4uydm8TimpFzqoULlTsg9VNw0GVRnfG36Ve7g1p4TmtNQyc52tPTko42oaKtyn4s7fhap
4W6YoDOLpIvbe0+F1r4z1viasxhsDZQ8E+D4+3bzBKeSoKkXY4gRZtC78MoZ5anQaiczRwsW5/Zk
pO/JgdmIpLlSW/GQm+HToHZXxQHKZIdUT+sNf4ubup2f5bX1egs3P8QBbpYXBVycgeuHh8oHSyzN
rIQ1g8ooBloVhVYgt8btSh9B0znQhhCrVKeF0IInMpASjF5to85Quk+aPfSxBsBRqBxltERTgIEM
YGVyBkk6aQLLb+BSQqbXx5tshnH+Zya5WXjmUpTGOwEP3aqCkexLkzFQN9DbJ19/xilqDiZv0Abj
1Ju1C8xSPWnOIZQqCpIGHYaMbD4hUN7cJOZgdDan1VvAlVHeISjrSI5vjwdGTwY1/fX4ZW8f4qcP
dMtdvhxFHVUkU3YbWHQEF4U4bdAja9pKK1n30sK/r9Yvv8/SNPQtbtdNEMuoShNV5VQAha0xerQN
tcfvsJThzfVSm0wZlSnBIMqZyomEu/pOVFH1q4j4Qmu57R/i/drZcS+g/DBjc0BhkYSBHFU+69LK
Dqg60Co9WYMeAHpGA0WyEKFuW+QEiGEWi3YPJ00qP/QgpCCtuLL92Vd09B0kn2TXtjDYI0TGkXEU
gO+XBojQWh0bIZSoo9cyJz4waECcCYcJhTzFGmpr6EkJpv+tffCn9SCZiXXZXwUOwkgHv0HvbO+f
8lKXObWaVuLm/c1+euNZLgGfF0pMB0xvp8V66sC5UM/NxCiMTJPNSRM1kQSn0YYdsla6jRpsG5Pe
CIfRfAOI5unxN77XJ356iNlCFTt26IIU0y6UWlGQ/mWkbEjBj2b7yRYqx+iou4HwQsqz3KnK6ztK
K/K+esJRE6kpS7orJDt3RUJoXKdC7DBeUmtZ9ePL4+dbqnrN4UYhGvJSyGGSUOYWgeOTtL66QoR2
O1jtpLO2JGlQhbMq4LdE/fGYix/mlvx92VwQ4whAr8eYQ2sGxgh5+FTvgNOSNOGW/Be8WlJEPE/y
E8waeCIMzyiHA+j2x29V1urtnMOBfMzFPdWq4i5bKxMvZSlzVt6tZSjFNJ5LQDcjJ4F5ZQyUYfRO
Y9UAGzMw0BMjfxi0PODEqkNLy4SnsfY06IXJqLUdkPPjGbqH7J9WzezIT4ukpNtbGSpPtdYCZwZu
LnD30nLIkAaabOfo+xJF9a71c7zjrcjELbAlWYr9tQeHfYRLphG9MBu/0YfzqIvn9Jh+ejuROhSg
bdagiq2clHe1x5+edJYhAChKx8otUAbeL7jdTPUWlYNQrTW2UZFiQqMicRrqHJgJjoOQBFtqMv+X
XOt/Trz7sfRlIdFc4XXD7cTLSa+nu9jJVVs46qyW6Gdp7Upym/Mf3vB+3H4ZZIILL2RNMUiFxdC5
rd6ak1XosQm2o+5pyrbahQf+pVKTbWBCZUVdVYVdqP3MFTZTrmNkD24GqIVz2qT5lmSALqFyDtbD
PtYyJ9CFlbNoqQF8Tz6/vCXEyaAGd8v0wl1j846gJZfClR2gL/EvvWQkNHmCg/wQ2/6lUKmNoq2Z
bCyc5XPsFtuDiAJtBbzmkdEuA+H3HgHGdW2F3hLJn77fbXa/vBnrA8tY9fh5zogtWv8jmZ2umJS9
NnVL+fn9eP8yQA9V56S+LZDGgO0cTpbaFDX5EqoFoTVYceCaQxm/g7XouVCeuTMHvgznezUcgnkM
x6qyKTqX06Rm6BaeePwHJ01jH6viHv6NhNVSrdavvuap8srgC3nxXRfxy9gRdFkmpcLYsBnRUxU5
ub5Wep8BYP/ZzPfK/5ffbsY6ksXbd2qMCo0OczKgb67RpNQrO9XTU6LVqm/UOhBFFmcwBHAlnOQH
kVTvYGobUBTZC9thg740Lu3ami7ZPeX/afnM7ic8F05N9D9ZBKj4Bgwvrx3pHIag22eHVkogmwXK
NIn1+soQnOafuevtWyN1B70xLdRfbFaD35kBrrTeW4HtG2uhaSn4/osLXYagntwOb2Y/ub0umrxa
7OE2rUGO2641X+1t6Vgeim20QkxcqoDOdThjaqBS7zZi4U+ElvYR5UzkwHlwWgQcSfPrdwbpZap2
aqzLPBBLK/Fp8VVnyZzU+UnIDDLjTh/Uy3RBYwvX8eo3soX3DnCEfZFqwURGmzv3Nv+rfH58EC8O
O0vfGFA/G8CHEfy19DR+TlqB0B/cVh2jAqOGHRahEuVr1doEL8R8ehat4CWA0gv8s9wJXac/Hndu
y2OMPmBCjkKrIe1A3Zc0FQgRmvIfc8C5qDIMvesoAc3bHY/KHnkqNHmC312jDqSFjWVDuLcKqX4s
nUZxG4YriIelF+W+h+We4ipvqAWgqoY3RrgqYYmUd1zJ/ZfahXMvwIaK4JndYRohh59Cfm7rnwoj
3vJn+qXCBrk+Xh4LjTF6lvwMA+SLxURE/jEmMEMaqJiUAf1SNHStKrJv5oWHK9IQrQy31K6Zs9E8
SUCKF2G88iq1JNy1O8jLbKN9jHNHay+VVbuTE9oVCT9ri7UKhzXQO9CAs8fN5vErL0QASIl//25c
GE0T1WKx9J+C5m1x7edeIgDPyWTCSKL45JziVO2Co3j6jwPOyhrKICRiCGE8198pH4p3aXuCgUSO
gHoq/GGf2XPYakGkir99D6p4r4+HXUiIwPb//p5BJiVTCDlid9+d81Nzm+P6Kdn3WmpPn1D/Pmcm
ZGnYTa6Dky2iXFXui6fcejz6z5vjX8TvxmNguJDwwFXSgdp3J7BU2lpY2RwLVZt/keDLXimbIccy
Ek3WaexQz1Wgm253DFRfg/f3d9qa9Em/HVfFSvy+y67++xi9Qbu/ZWFJJvpjN+CNMJduELk8cKIe
SVHw8zfsIX0reYLMUu339LP3LDmNrGbFNbSFU99bXUaAuJnQVQzxkOF2+OSuSU0g4/CrELT+WWzw
HYJjurLElyZ/Fply+I4MIwQ1XABQ9PgSrpwlP6e5YD9/nwGqbRWlhSCnKwovXmEk0tvQnPxX2tNk
ePaO5uOVs9DTgofF92F8KUup/h75PsITu2NszmAFEtkR8KN6duFYIl6Erbznif8kagnBkYIi3a68
1SGabW5QaHRFazS222b56avPkic4kAY8qCI4WXRAZ7G+ApVWE0MwPSJqfzi13gd6aJQru2YBPATy
7/d3p0Y4jYMZhm1DQh2Gh/pkBIYIcL6oHQrCqZ0OIIUmOp2Gqdj6K2t7oS0DT/nvwyZjDeHUEV+2
dW4VNJawtBXCYHEXgJe7UU7dpjWZDfvKXqhteIAS9LH6qDfBW3FEbog7sWiA3kO/NE66rfaDDoOx
/53W2//LqSFP+f3J+LoTmyxscAw2L4mMdB2wHxZwu4im0aIIVgKKuPCZ5VmW1CqV4Ecg5kA+DBC5
ACTASaa2NRVCTOnDEyciRfKWHmwByPWGKnUoWMEgEdWC/LXqzg1L6SwglvINydJadIjFCgBxE/+S
IHsRdDBTTBqVaXZhozXRU4FyCDR6jxTATNxNGzf4xdNGKvhqhrqmN2StVo6CwQi9FcmGwr92sd5n
su3R7HuCbljSgQRgRf4VcmsiQLyAHg7jWxVdKsbxRPqa9YwZwIN+aqGRq7BOzHhmlDzH5R60ZJWj
cdUQocTDdyj7C2teIDPe998vNcv7CrgkwB+4Rir/wfMEEoRQqEpJdW4ctjXTD9qDBrCePz8OEgtX
VnCGv6+LtE0YmqcmpLXUr6HSEmrQgTcgI5pWSa0P2UEcrHqbiCCBgsRht1RCUJhM0PCOWOPxM9zW
xg+hYW6hTDeVJOQeHgFuTeoQ40ww4AJswdxjZYCFfogwF+mH/3qa1COmtDI6bdRjCwTvbWN1vyid
tz+i061gl5jshroAv/L4pRbKqfCg/D6xfNoHFUTzkNWao17vhg2zic6+E2iMIxqNCa7IuMnMx4Mt
hrtZdE2CpJ8KCeyLnh0vwujZnD9cxik0+lHQlOhWWY92ZcCbjFyo08jpgwftYu73KE+EazgLDkIQ
fo61pnrjAQ4NRfTQQF9ZebqFY3ROkUozvoSGIYdaAZKLLfcqWdy520eo7WocBI9zV0LRV/UCNwe0
XtDbMyC5jJFS6vTkAW4OSBWsgVcW/G1d/7DY5iq9ZdZEcevhs8jjO1iMUIBcqS4tHOqS9P17hzL4
64NXICMfVY9xYNsCC9xrJ9i18iSEOfSa9cfTeTtLfnqDWYhNI5QhoU6FhhQw0kFAk56j9EjaNGNi
JsG2Hj4fj7MUiKRZIIK9tRh5ORYVmlL7/L10+if/KOnJu/wyXbu3eOWLzETR/wl4c9UrILChWSBg
5niz3lVuYgdqosnapCo4psEsJ7hSdEQk9KZ4SiwgHJ/XzuulTTp3mejQ2k2ZAENXB45XO4CMUdjx
36RTZg0O+8G9yw3x+HX8+9K3m2V+TBUOkXB71V6l9rgi6pM2WIGRoEwzGhBR0F4l1VcHfa2xuDTe
LAgpbThCWA3jcehjKOTSkNJdYystdEYh2PJ9xUNavRXgz4cyHUrS484H7SKyBlA+1qr6t63zw0qf
811Ar2dA5cICTJI3rv8tHEu7p7WgW6k7LEXNOdUFKr9N799CdGfkzmBV+9QpnUiLDCBtN92m0XOt
38sWyE0ODwjrJipXDoc7XvanN5sFC6GDSncEAVAXX+UlMToasvdk8swYap2CNRUWxUAajyQWNNAE
FHoS6CwQ/9Xvid/q44bTQYssG+AixkSjJVXSwj13WNn2C8fxnO4i9VFZeD1mvQTY2xBV5Eu/Q4hA
nED72ihHVuu2nZlqVbOSNC+lIHOJxRKeM3IJbR83v05u/AbvICh+GNJ2Mr0z+p2KjW6RuGvM8DVd
SwhuS/Sn+Z9lPSMS9Zi5DVnq3jG2bl87RDcFhIf/GNTm/tNlDGcYDxR1hDNU7PpjY6cO94xWqha7
YNZahTVqlSo4EE3C5Zo2pctqLXjp5WZBRgqlvi9v+ZTA6Up+yU0/hKYiKTawooZ6+8qNbuEg/Rce
Oh49SilRFYFOozoWnJqsau4uvcDt71/q/9FEwQMixC0qT7To1Z/U+MQxarX3uNd0NKFfFuVa2+ne
pAoNKqBnnz8pzBEpvvTU9RfW8jZZsmv3oCe2nBodmcaceN3/rP8EIZIhLfQM9JCdCLUOSxjQTz+v
7JyF555jqHnf88fxFm1LHSUi4puRwdpALJry6T+OMLtfphFXFKWS3apBH16q8VxB0r4kWQ6bTALW
GDA213VO70L8nYOcExifxnLe4zuAAKp3L9Ied6BTY2dGbE/H4Oqdmx3gcMV7vrIvF46rOeUHOifx
KNLRrUhQOkxGBB3SNMOf1QLi7dj7YdvPiT081U3MiFMFXH0sqecAraJiS2sIauT3yhdamrNZZIm8
kM94CpG9Y7QCWz3Sa1gRJqKZ4cJZoMSmuOxZLnH3dnA6G/yhGqFdU1rVyrZcGn9WsqK7mKdLxkdP
UCD9Z3LuHC9Ru7WexMLZIMxCC+PTY1CUFO1O+2HvvXd2n6vJQXzqT77T94QxYXYL8msEV95fjyd0
Ia0WZhmMJ/oDLccYsWtVBSUVpIJODic3NT+soawXridz7HcEVYGAKjBluO/+SjYBTx4/+sJkzcHb
8ijA+L7C73r9RJquJh0FkSGYgWmPf3+pAD9HYRe0UijFIEO8AZa6u+wiH32UPVzlCMUel3EoE150
e+rirVGiFkI+f1tzX+Jy3fpsCNcc2k1gSlAPx5IrtV7UG3EXBtAc0CYAvBiQJXf5JRAuWXt8/J4L
S3oOxWYgtgbVGswj2vZP2DDbcvXivNAdgijQ91eioEaYDh6m0N+N1+iQXzn09bhRnd7j/dr9dynB
mWOek0phIoCDgYyxeR3E8I30MtixwxZELFF35SMSbMo9zk/ZJ6g0PZ61hVjKzwIBVDymlqYxa42N
hkX+xJiJ1f6CNOfjn1/6KOz3iRu9DqryPfIbCbKfZ1pQwTjgf7XSys8vXT7v9PSva43q6kGMx1sn
coQJXqtChBzuhUCbkGk6eUaZGC2jtc1KpX8BgQm91u/vkwtTWcaQMHElasv8ErY9mOvwPbeDo5eC
TofyoQsI5spoCxFnDioem0zq6Brn0O36By6h9Z++yRz2K9NDXTGUh+gs1qQZr1QREeEqCKqirKBh
uYUTdA7zzdOugnmLhOPFKYCBgxaVEzrNJTtIG6CMHeGYacUermmQtCpUGnh90Qi1ACARYHKv8qbW
WyLZaxiUhS6ocAeQfFkkaM9AsTm6lduBBckM2mHNGBU971JsWhe9DBU6l0bjBDvR6i2op2vI/zQe
wCzh9fGML4T4OTg49AS5YXrcIKvxIIIuEKJFN+oU9sTj31/YxHNccNFHdVhSOUowhHOpHQRUCHXw
To9//I7V+SEdmjNp27xrcIDg16fkLXSDZjN4pvTWlVePhVMDSYDraKEsZq4Mt7Tq5yGDEqkKxjm4
EoGpMOnyMYoKUjH2FEDVTAuRXsayRoMFoibXYK3FuRRI7iv5yxqhGpGO61u7sex/vUP7roecoGiU
dgRvHygLWG317L3hev/4Je8b4ac5ncURkW0gb5xhuEi2J8UW2E94oMMUlo/1XFDpfALJBplZ7pO4
hIgL77ATPBztIiAoflaJAxc02DzHFbTGwTaKOdTdnbwPVG4iHszVY1YrwcJroecZUC4IRlHzynPv
KUrMN+G44uXxaywQzyAM9z0cNpTkcbmEbxW5E2BYg0Lg6mdAhkirNr0xkOKCpigKdOJh+PRfh/cQ
WnAq4MKHx+MvVeznGPXBH6TIhyyUOxjw7by2O9/hdmhVaoKeu5GDwvGHCKxtdqK15D8mt+wsvRFr
BfrDt3LQDesrbHJHMuJjsQnRomxU6pXeNMfG/L9acotSQkuogntM+7IuWalU5KLDGcAY187AlWTb
XEozOoVb4dfgenbuBlZuA0eP3o/pq9Hu/wOqu3BRnUO9lbrnJj5EQgJYqcV0WE/2lNlSQqZchchw
CmGhcvxvF5L7CvvynoyXsQqTIGmEw+QQ6t3ZS15hd8I+P14pC3nIfXq//HwBd3mprrFQvF5Dm2xU
oOpxAvlpXGucLh0y97L1lxGgvgSFtErAh9L4p8lmn+iYpKZ34J5vSTYKYUCQjkB3AnyNfeFEt49l
vkE++Ve7ElQW8u57/fLLE1CCWHZRk/Muy0cdYTN/m9fdyom+BMeYI6dTT4igmInXk/OARIWdXSC4
iqsdb3OKBkuaTn7yyoNYXuFMMwECXOjlSR7VrHzOy6s8QaskfZEje5Cc1ivRmhRUNGyyyelQtsGl
UHA7gYS8PZi9QnzKYtFDlNJNURkBEOxlt7LKFg7Kexz5MkW5mIW4xiFdnPaN/8Q1pxHaJKHBQR9l
zcVy6a4wB2HDyLDnmDBkXPoaXDirQS1vwO2eJFukNytdpKW7wv3vX1+kFlupbhvcFVrp2HL8BxM8
sWjXC1aqqMP4ySuxGveBjr7Max2mp1aA+BR1qGGRJQr5vlDWsoN7leeHk+x+6/zyJG0mC7CCRoZP
xxthBLWNNrr8UrYnKM+KHkuoABYqz/yehbxDGEGEDJLwk5HvxMKE/2UaQAZrqrUsuQnVNNiZ4E/Q
VrRP+T/Q+Dcg1RdF+E0wgQZDkfU0p0kA0Br13Cok4s2QAdSx0eD2KiaqD6lu9g+MeQkTRoRPtpGE
8l8fEo53snBblfAh9zWodegsWA9y49L82+PwslB+uDeOvkxCUk+KUBToHMMa/Sw6fzonczrzf2dQ
+k/na44XH/kRYltehTgsfNDNq+evbOqFtPSeC315aigJ+mXq49NN6R79hDywlHwk/qpE1cL5MQd/
T2LEChmPW3Mf2YKnpU+dwzmMjovHgPz08cwvJW73bfjlJVr4nVBSh1pnZ0B8gsSksBkrtSPDM1B0
VA7JypZbSEvv7a0v44g53zIVH2OyOODlk1epCkjX2o/fYqm5OQdmK7lf01hFWEC4xe4ZqEZCpQ5p
VGpVNlBJG3QBdKz4ysquwC07zbUy48sq6mohLM5B2qxcNQGfB6jgkiRVkcXx12wjuyEI1bf+iqLC
oF4PdMCKlVdp5U60VJaiZ3kUDEcCxA6salg9GZ5Zm50bXcJNqsuaYMoGNFHkj9GV/uM6oW+b4Mv3
G0caxaEMW7R3hr3sxFtAivgDdYKVk0o/K4dx5bq0cArP8dhBlXdRKmPR84lPOECmIuHyeJEsBf05
7Hpo6oaTfQR9pm23MVejIBwA/+LtJQ5qYgK8WmpJzb2ngYZP24ROuMdpAgXKZFrjpt24Bc/pfPe5
8jS3CtEPgZ+eVY48aK4KU4RrYaNB3/3UbtPtnwaTyWqy1W2DlXR7aWnOboNxUBZ5zeKzVUzs0myn
1kOud+W0SYdYq/jUzuphZRMuXXTn6Oyep9kbyuBGn+Id8Pcc4H6IS5k52CLCyiD35PmnabsFyy/r
kM1vKu43hB101PXavA3i6/GWfeU1IA7hgUCqDViUpn9OzOhJOlB2oJARVwpl5QkWGvL8HJANBBDw
GrfXBPQEFJlSDYGbAHlYXYvJyo8rA05D319xlKOOrhgUyeLKKFMc3VYNZxGDAQOycdrAXFmAP+80
fg64riYo5koDZpKyauLdPxl4JA6YNRCBGLV4v4abWnqfWeiYqClROBbBual1wE8KEGxDOzxUxzW0
0c+3E3itfJ8wwfNSP5YwgOjUBNnxcdiuAcOXfvo2eV+WW9PFrRDl+GlOeuL4a+cZXAw5hn0RrJTd
f96g//JqKzmplagBA4yM2Z48iFsoqFKUoGarordy9i7c8/k5FHqYsojC/QqTn+oQ1mvz9yBRZZR6
HS4j8bhjcMGoofviEz8D7bj8ZBUNasihAn0e4/FyW6h1wHn2+0yysAuYegbPEKOhzKtNupcSF7BH
CXp3Menpq6zl1DUPey0azLZ5kUdLhMJDupWNDqgB3H2KLeVCBej34wdaCFcwFPv+QKMX+mnR44Gm
c6dRm3zH6uHRZExBIOBT6CujLCz+OUS6CuBLTPe4MjXjs5Db1bihc0hMQ09wEt9KeSR8a4VBjvud
FqENG7BOLlsjbIuHC/2e9SSM17CSCzQEfg6bpjJJ8lnYvbtCzx5avzLCV9g0qvBisjrBCLl+G3Hb
kDuOERGRVERXyKyljE03uEpsUxrSAhsvC1bW5MLGmiOl2yIPYCKJh6HG7P9wdmY7siJLl34iJAYH
h1vGIOYpMyPzBuUIOOCOM8PT94rTffGf+Csrpb4qqVS1YwM+mC0zW5/Xdxh30mFzTjFQDSvO7I/e
o/sJ878vC/LYJ41stRpohiOupqsFiJXEPEsAi6o/roJ/jmmJ/XDu9EsBu+8az8B7TCNp0lXgjpuZ
fxUC/zlCAEH9vxcol4PSOfeLBjOYUb1d3GFj7AcPA5cBunUgf/z7Ev1thT4EIgpIR11l42eGsH+H
s7R7H09Qt3/V5X6JzcljWzD01IFo9+QO9FrYoV5mDyjuNWhNt+p9eNFvFA4M8NlJdxpAPx48Lwo/
hcfgXzWu39bAw7kDznrJ++H+eOhuKaYYtuxOBq40+6PK9MsB/kg/KJmhjFl+fzwMB8s9wgHPRgX9
j23yS9AKRO5/L4J2SRWrUxDm2wUOB3d8Bq3vAlP0wB7d3l/WnUevMyRM81Su/n09/DKDSR6bd/sl
W4S458v66Ns4GFbaSihuCQdM5k4oNemrhvlWCsG0OCr3w3L+45d/aRXE2OV/P6zOOzUXOn55+sS8
Xdn4GnrSUPQO0ogcylDx2DN8Q/Ckzq64FpjNR+gV/BWm/DLJQ+hDnOLkqTMXmCxH1S19E/iaS0gA
5fGcS7pK/Pm1iOZdv0OPrI/hHX5WTkvjwgV7xzZWKFa9h8bF7PuPb/DPFUDy2BWcZg7JdAMn1+hx
n4fDZjm1oeEBxLb+y9Ln1+/8cL40GinszEQLYrV3bnzA2/SGLbbic+JLD3bJ2yQ0AxImaJtEE9cf
2+WXM/OxF1jnS6uyaTG2dq7/KB16D+0ZVsM1//z3N/fLdr+DQP9nwDZD8c+EhRfnHDIMY7bbvzo2
fwtg6MNBUoww5GQECRvf6u8QwbEzXrpPI4ReVm+Ho9zlT1iiQR6Jo9jqzarMvXJtvurb+Y9X91vE
8tgKTCVcgv/T19zAvOcdbsHAVmD6oFVcUGW86dsGOfsvQf4XfYE8tgXP7SKzxkTlZEAvsMvAGcPw
wJd6pK27rBfoXJ9wym5fxvW4tv7UZe9L7x8u7Mde4YkqajLfl2R3q54lxjgQjn6CmewnMdjcmyL8
c6z2HuX90y89HDVDbWiLnNC40Z/BgbddGk24WflO4pj7I/f+7WEezpPengdtyTuUlO2qX9n6uHht
IZs/ru3f8tDHhl5bWrAQ0bAe03c4gCkBIG2mm3pP2l/NJ78dx9bDAQHay5z1vVS39JKeUUVm1/GH
PKMjCZiCPMfoNWYJteO85rsRiD939vnuT2bOfb/+0/d5iEoKwv5fW9eCJGDdhAs9VJETcBgRFCFl
QePLP7bVLyfGHW36P0+MVptYuZAe/VYQwxe1dWdrb/eaq/C/DJ1/ibAem3gpo0066/cOgCSEaXej
+HMGo9EKHUkK9xr4BLHTv59+vy6Kx6QGMKGlozj+6HiZcj9p3ntKPAoD/D59VW7KdMv/Mpn8JfD5
X324iWOWJEUfLs99A5OmddxVX70TTjSc2tL/9wf65eM8WgyTSrNNNZHGNtEy7d1ideWVE4MtSTNm
vVtXzuD++w/9dt49tuEOmZ6kWt0v28xjI9qKCwbCya1M/B4tkZUPD2YfwHRLSFfwmCz+MLzyJvON
v3bbb9fxY1suGPJtSdmwbIdkPYpNP6suh+UVD1QMCsJ9NWkwIhnJdT7FVRLPnzj2+/S7Krd1pf6x
fP7T9/UPu+6xdTfpaOXAlx++oc0Vc4KuBgLnuLyqNMiMLZuCJYFhnr3s+3pfdG+zBDo2J54mblUe
JlJ4Qymfxol7RMXkpuRePdMzK1cGLHKdKQ2aXgaVIb0qWUHpgItmiZQssuD6qlUbva6Dir2PqERx
HZaNaqDn15Z+zX34//mJH86zXDVyORV4w8omWes//IruijX15rDcNyvtJK68cC/s6Y9f+2XXP/pJ
587INbB0YWXupSsVDk6AdKOpO737+MBsMHuH1guvZdgLu39sll8M1chj47DQElsDgAp+tZj+1q9t
CyWJ84OewuCpfGotjJqkR2LC42e5cmZGmYXpdF4EZc63Fl0OUl5hSwJQAbYAnGEtK0gNdCtkbsUm
D/5v/ezXRLiDxkFEmFyaBaTfz531xx78z9HxT8vvIcSyadEtoDWCAZR0sJtAOWUh4WKuCkahRFxt
TPC0LfYlJJpenyM9+yqUfS2aL7g0u2n5uRTvvdCiOf22yxeuQdCKR6K4DVl17EVhhx42zTDvdS5J
ERVQ9XM4WZhs3FTY5RZMlls0gCUlWLMvFgo5qskPRER1rbiKejKyb7iceHUGq7VMcSt+m5pyNyhR
6QQtQBkz/jg44jgG31HH9mgTWBjhHcUfJdJfCnX4SP99TSk5lUVnwpVWhRag+cpZW3Efgu2zjDP0
3Sl/FDV/OdUf26mZNVu9NMm8BQneJXAEdlNgMFKB0ez56gyv/745fmngIo9N1TkWVDmaMCge/HEH
booTFj9NhB5UsI8j3L2ti/rgotleH7EtvQ1aAKKVSV3dE2Pt6tsC4mV4Vu7oo3Y1ZF7fQsyEj8aw
7+AYYv+xIH+7FB57sXtNIzDpx4bCgVzwD3hib8hhCdS7FVFxox4ousB4gyOmAVx7/OPd/BKaPnZi
m4nVqenEVEjCNfr92xNIoh48jlPrkL/Utp/Wh0W7jvVn34bqSSbebLuTfSPa5LadeNExYokJts8+
WUBd3dZqHg7jbp69rPQriH7mjmXWHxn7bynJY2c30zEPrQA+vtXatUyX0GF4JzBKg82CFrTpK9DB
Chq+m1dV/iWJ/LZCH07xpe7qqVDxk7AGO5dhGlur9vhXevpblvfY0M1m3hb8PqYwYMAiQvat780a
bzgePsgVMjncyOGpuJk35tU58Z/h3JTectTgAR2JzV9Vrt8Ee/IQk86W4YiyvW/2k7Vmr2ANRWyn
xZpfrIdNeah2UD4U2GJWXwR/lX9fd6b+nxX2D+fv/2oHtwnaOjodbvAVuxLVOanzrVaKDz70J2FY
HUVXSKa5WoGuogUeBVp/M7RzbqbrJm/9puU7IVNfxynIAUE/2nkomtMgLswEKpAXnkTZAehE1wD1
KZ2mYwLr0byav7KkX3fpvG/MamULVOdZDfoPA3pEB3CmaBEANUg2ncSrJDCUebNZAEgHAz5IyzQY
4XlZZoGRYNRX7c6K5sxu41iwHxEhoM++nIgPI3fX1mNebcte7kbnIjHsaagxetqCjgN0zs0DCOPd
ZHuK/o4rz++SMext8d7nsQoKt4bHNe1XxghacmD+r4Jo/VEJ4DjK8nV2ao/Tn7R1VvbUesWiSx/X
TdGF9fSiVqHSQVMXdsO8MoUtQjHkrj4fM1JWrqHV+7TK4Os3j+hzysc6XIBq7/ppjWDJbmLgstbE
tN6StNyA2/kysNJ3Cv5kZlNUE/IKtrw3tdVHNo2HbspizYn6Gk6gHVdXXee4GHjQW7at8wZGSgS7
cNYZh4MSyXnvtsLEwWVYAV9grA+LK/21KKJKXwNJLIAJJ3AAUm3iZszG6ctdOmBUlwyYSOlrtTvJ
0XprbWPvNA4DP7m3qoBWFvscKl1+9EJWsGWRsOrnzoQ3CDctQJ2UifspAJKxkgKtUMmWuniLszs0
FP/loFvBTAbXNHB4YdA/4A74Nkpzy6wmvZmCv7DqrSu7YWsWZqRNpi+Gwl6VZH7T2rlcCcNsb1kG
j3CH8J9FyGgZWxgnB6y7JNlh7J8a65BlraeAaVCHM5wo5LCCqTsiesqzY9Z4ReIERhoVmseS9cwr
ePVXQCzaDkjnZtxkALaeCjlj1OwrIa6eHw2ME2cblsYVW3X1emoOLULhrEg8o6/9BHZPkwvPvGx0
1c6HWyuWboZzGEBnJZpg8t7lW9Jv1dnryQlonZKskIjCAM5WzsO0zVq0tFiR2XgQsGkAkq/hJcWz
uuwAO6hA8K4a1W80N1HmTanKXQLTkAp1FFihHe0lOzsANs4YSBH1fiwuNdYtvc0qEGMSfMuLafdb
0XxX8nvCniMN6A76ez1hkRjDue2yyC7IC8p1mBCjSEmUyc8JQ7ufmsG/uveQpXsZ9rhWXzk5LslV
jLqIKVcPMBs5lI22a/QmkKB8xXOXvvSaHaYW9MTlXGj7CoNt0/i2FGKDx5hH1CYVGPe0z4lcvMHp
NrOaov/aWY9G4sQd1y/GTM5g2hpXOxnbVQUUrpL5ijGVG5NBlMDmrSsOcg6HkRWWBkEBq4HXE3Nr
oXqkfDFk5k8zu8J9e5zxzTOgaSUNhdwPyyI9m6oxNYJqqIKpAPGiAQN8eRkkBtSBehscBbGoO6X7
/rWcLbzU6jCMYOgq8JPKBkjlOdrLwehQUhSyukDBUjHLPER6hqFREE3G66SxsKGLL0zDE7TFR1Jl
rEmf64F6n/WC64vYcoWnMObeKdQfoKqoMNUOgO/x738OARVy2nITJtG6E7HcdEKptmJlZOhod6z6
VdbkWOtzsq3SyzgeevndscYFebibo0JebXx1K4da1PmYO8DuqCzh0V71WmNjKavc5onP+/0Cb3I7
l1slK+MKYn+qFpXX5M41AVzYH3AbGop10bsWFtpKscYLHiNZ7qA8OWnQd26zpTjZDiqka3ocOtg7
Y3IpK0/qADb5GzrzbecC9IU6fFhOYroK2jXeSidS5xUQEJg2ZpbXlZ72gf9TLjHrvBpkCNvVRk9D
KyMKAoY7gEll5fsRIBmxVRc3rc5CO+bwvOJBhwQmlaGtbbrkpCw/WYURPf6pVbDvALyBwoW96NOn
oclWCitjKyufOibhtF4IPWqrdYZCh2yryB4yGhqYwjMdEIAnK2pxX/WGDvhA4bV9M3kFbGhhy2ni
SjNxCt6tHDepccVJns/g2sywLHozUUpIzY2D/IrwERYUtPZMc5WpS+dxUeMX0q7bSU7zD+3S5OFk
BkmJWT/L0+/lWfRbVpFBaYRhMBjcTtTTrNzF4gnSlniKQAdKjjmk9Diaur/QzlVsoBTprgUpxk5x
iC5x9VMu8HbB2Me5BrutgLl33FmF1wkw6hgfX0nbH6YObukwJIf0MQe83AIlV+iwKwPJbgh6bV0b
gZIF0kDNGK42HX7XdrxszDuMWOCtvefFvoVTd4G0aMQM5o4vsVEglyTfhgqnAeLPYs/Up2pRXAEl
oFtTK9BalFiaJ1hHRWa7TYmfZpgLlP3JFPt6CFpYdhEIAQCjVuATdZflNKDBh3VnjGLypAE5jwdw
6bZp0OegPZCnecZ5xKfQwuh5q/deN08AVvu9+mazLwqSXYc0Jsy/exuHBCZpBc4pNLygaRYG8Vos
HMPT9VDTAqe5NumTKdbG/ahwrWEn+AbVqLTaW3PQwPcXCjVxBfXqGufcqzJdquUqkLSQ3h+SWMdM
Wx/xbuWA/AmN77akG9QfCTbHkr0DgxTaurN1LLlDlAdu7wgln2pd0MsK5xCbz/Vsxim+aJ2qB4Is
tKzzbsvAneFNg3IUynMekUvgLNOawXwkSNUWV8xcHMBnd7mWBcyy3u23rAlyvmDRMs+w9FXalhtY
Ua2H+8uHomuPRdiDECoXOL2LcMBBX+NbQLnppmkN3w5Pk73P532JKv0g6bHpPKdbl1nn65OM5n7g
nmzk1oQOYIGkTQx5kN1WVy6JUW5a/R1oZT4nmM7vhqORK0eMnHgSBqFwmbz2FJqSsrYU4E8lLCan
UXPJ5DGb7cZJGjieuAVGp2g2vU6F5ywzIittpae3nkIy6glFUKW2CPYQlGU6Dedqqj6WARc+o4bP
qhDNy/CJd0REUiucSQ8XptbvF8Ptof5DtFR3tMb+LWJcApRgiFwsazLboc6RVupWlMnxMI031Itd
SVpPhXdgU42+DgbjLIiXmVunNNGXzeeNs0jgiWEpgostty712IYYrAQ/EjRZaAGOUgGfrGY3ntBI
Sd5VSAZQ29zFWTv0BMpp5KQ6wKf3xYxBoIQT1z41TWRWybp27J/ZSA1/YMqx4nFSq+8aA0gox6c2
Bxnp9Yg3BmX+qUPZaYnsCxrJTdN2HbpBw7dEFLI0b/M8RU4Dm6fhuXLedPW5W57JjLAuqMvTAhyA
1oUzQCqwmk7iDJ6VCAU83WLnUTe+B8x3eSpQgPB969GVVh1kXu/E4OiuwZXYqrFilWZFh1AXkVqx
T0JlkDkdLHTvZUWxAB4POGvDrWAsLeZien4C8CfdSF6N29FqQXXjXRZn87QeQFZxMcx7HoS2s7o5
Wxnq8Cpwh68we+lEonnXFhZw5nxPExirgnmD9cwshO9o2YfOnh+BdgeUU6s+CobEZKhAbxvh+DJI
vy3RvjX3a0SzsUyUDdfYKquTCJjRZ9j3bQhRonlEiDPw/MdwgJ5JAUszAbWn9ps6UwRpWHYW+OQ4
LdElIfgel/PGQHdx22wX9pY7r6qJo2JPCydzC2x4PgDqCdP+IqghMrVmGygSR8kwwWYH5e5Nu0zA
O2MUy82dPttOnb1qEuNQ02ZrouiW1tVmmRyMsCEZaJKwTJkvNI7XV6sr0gkUypd5O6VVmC+5Z84v
KrHe6glpmsY3lYYNBcWVmd+sfc0QIXVVDWI8JgECaZrB0rcHPe881Qgz/aNFrdc2+EXRzjXMU5rx
CUzUbUXK49SlmDSw8ScBDLrv8Qt6OwNjUs4I2oyXthGvs+GsRFs882x81qHPTPpR9tuJZ98ggwDe
CHQXIE/DnOBeRP2mUjBM5yb1NQXaUcMKvHQADGEvFEFR73HCChHo7aZAEVoLZyeqyouDdACxxn3v
knrdOfpK44Bv4faXI1YJCOJX2stY5jh2penPCjpDtfdRvVqz3zNMDhHtWy/7mzl+YRH6yMdwfnhJ
VQVNxvykmPxEfloUuHHjWwzBQuV2RiDXjvlWM1RX6b4tW3E1UKn5k2GfqtyvKFy4IXUL2FBM0FIN
/mqY7OgkGpAeShHPGCeR1owzDiXUUfi6dVuycj3b4knm6B5oq5WuepUKQ2sM0ZSmT501RZxofLLU
x9naFW+E4iV5OcYwGN5cv6rzgOTXBNO1/JYZvg0DD1XZ2uqq+kCBsTG9FNhS/joaN9OOESUsU1S0
UDK0dT6C7dFma+qEpsRNjTRlY079cRntXQrDDMwbqS33FZR7uw4hLQxTB8sb4GbVFfBMRUzUfU0L
GLDAXRi3ZI4YfOMbjIvnVRrobE/ku4XxJXtgIPshtRtC1doVUG5hgglgVleEkq4tscfp2eCGGdjW
wKymetJhLDlh/9Sdb6sAkQC2R2zfsd9SWOo0IGPrsYkaZPI+P2VoTJB3/+FKD+nyPGGkry29DqIT
KABaXGNDyX1ihGaysx0AozxkOjUivk7xe7rvjApn0abs4Ha7OHsbUTApZKDBDwqCcN8Uvlb0IEnh
yEaU3VZpnCLjMpwiSJEt6AW2tYqa2nnmEH07v57THYzuorZDRjF1a6XLQkeDZ2Z+FxJyYFJlkHbf
CbCYeTmHchA444SbN9GQRo1ZwgnyqSHw2IkqLaBlgodoNqxMfcEMxMa5b6nTYRQ0NlPU24nxpaYw
o6qaFa72ozKSUCnDBA6L0y3B/EbDy3hWA8Nai+qH4uiZONKOQINcmrBYR2ela2NsG5WcuJdvlMQD
muvF/N7WR4KpD+6ivtQB/4UToHQRfRdDUM4u/wbCyJXCeq7aWM/2nXID3TtSRkAqbJgEwEwOb9/u
fIBIbWenlYiMko2Dq3YQGFJjtYBOJsz8624NiWyZ0v6UiXF8NaU6vZJEtpAq7Z6sFUWExjhFjHcB
9AnpZVkRWqBDJx0yXx0j30z82NhrKW9gyD6SddlM6zHNI90BE8lajoumY2KqCLt5iLnWfC2Wle8Q
Al8dNeUrtJp4cGy6dkZ9ltX4k6ZI3AjsFJIko1GX8XNtY34qsZ2zOjuWO1kZspc5AYZVOQl99lrg
qPFcvjr3H3Y5ZFGaaD+KrQWiT77m8VzI/dJ69ZshP1Ej7DH6gZyn943SKz8tGIyxoQnm/h7A0W4j
XhQdnAq40cGizo7uxRYbGRnZ1TkG/AKqgF7ma6M780Cbwk68ixx/e5doV9K6Ze1l5D6eEGPHEhHk
5drWQrNNvaQJwRSCxDBXN/hTIhDkaPn1O3WjQbGrJWDwMZjHjnOsBMalf6wP7UCejVdlDgH31iKt
9zXLr9uwzC892/Vm66FybB47XNZm6kOswCQrfLGzLCrEvsG/LfF4E9Q2ty13PYs5rDcHj7NIwvHS
ORgssgDPRlMxp4EEZghZcLpWEOiIJwumUsl5kHrQV+5QfOZWmKDrXIvJzkAnoljgtvhBWeGWCUqe
zxJTa+2KGZuqqmNmRYDAY9R17D6y3tfzOGHfSvaeLNe0+xyKJa61sIEbVe0j9eOQCdMGJsEukKqt
DJz6IOiC4xTtbCk0sGKNQG6pRcjsd2dg+9KEp7CF/wzbwwTooAbwlXBvYlgaRVxcjDpFBnqWLMBd
MjNf57DAYtkO3cSRbLMtsbfWway3mCK3YaSDtpnadz6VQSLLDlL6XEGZ4Id2iLUFRPgCpXrYhkkL
efimYWuECQrG9lVwDjBU6TxVTlybt0zDAGI5ni3ySWHQyyAwAVI/4jDjN9IATqhYAZHbivuZ+tXq
sPvlHw7656qfejiaqP4bmC0XAYw+NRMCx06vXqEzddkhqWNpXnixa8ytwPQ8WsArTM+juUlVAlx6
cxNreoyAYBFfPAlKcMvLyqcQ7boAdqiuDq2KTd19DBGO8Nlg+dkPrqQEjLiJPPGW4JgNewVCCyC6
/Q7hSI0ps0/EeL6sVxos2V4q4dofuFTaZ/FtyjCV19KKCWbywbkH4aPDZAcsjTvDGQ5JJU5AcLpG
jZcJUL16dpIIBMbMfsKzUHHiF5I9p9MBXsPK8tQYiGyy3GM539cd8ngk1VZWoZWpjywVD7fskheu
LBiZBrzFjAm84ooays2mdMqIcoYdD4tAx9eyo7Im8JDmcA7fVlI8W7glSwRheoZktnw2xTGdXVGd
kg5LfmchneEEXwAtgSqB/TPAkbOX2se5uDjLgrBvh8r60BzQruZSup3FkRtPMtmbCGgFqmBlaCT+
oK+qcpNjzro3IB4WIXQrxuP2LHAOwpy51bFkkddcah5S661f1pUCjTeSb22xGjH4S98NsN9UXJoY
G5ze8Fw0i0YVmDPtk5MVxE23FGszD2HCAgy6Q8P+G7tMcYKOrFABHRGBLMecPtX8uy/fLdmeoLej
C8Fot3XnkQLf7oa/K2evk9G4skHJkJ7RLOrg87WOusqgRdTiNFWvc75f4BCS3lqeupVxYknEkY+n
LnWeyORDdnP2rIEOZkQGj9Gd5VGcVAMSMYhAJRjs9EWTGwttR0W2GRDK4hyxvKbFet8y3Pu9hXRe
w5myKD6kIYQUDY8RASFZzrEfQdXDWkgmTFS7cGaH6uVgkM0JE9x16TsRn2N5axuPYKYIJjTOgQvu
waLXglaibVoBHcU6oIlh4KD1RZQdkTtxHdemVbrUeLYRViSeWDwVHbHtScJLssLl8VOYR0Mcq9Kz
0ig1vkyn9E3rWqReyeKsiXqyQpED1/BAvRE4h/oJvsGshG2Zspv5pQUMut737Ji1LyaHgLtplTEY
MDPAyrfJiQ31BxGdVFLPQpSiI47JNsWCEbbCVyb04HhSgorhcqx5RC8q4hE3a+x4TMilEynqJ3g+
GLWAb2a67dcoVtgpdeazJrLZqmkQvFxbgOHa9DuxNlayXtAEm/m0jIYvyRCqwcEJY/pmkD1PAMlO
vt4eMDeMWLBFgqdfHSjuWwMcXxspCsQlFXs5xxUYWVBJFBbLtPTL5rmwgPOuUPDYsB5BI42V9n2x
qWfl6wp+h8DAq3TF0eIM0oaO6zSi+2IKiP68fBv5iw4muILk9yXBmDzOZYt7aoWvDzCin3Kf4sSq
dmglUcyvFnLrdSY2tG23gml8g3O0BNm1CxUMTALXiYrA9DWRoNvAjXzW0AIEefGKG4gmcLDTV7r1
WUy35ihwsWSrHL4tCNOSb6t8GdEJDCmrxFFLPKNLfPToDBbCc8iO0D/csY1ndEua9DU1di2BY04R
jhle0vSkjxushFJCI/QMjONJ32n3aofWToi9vk5ecogP9DhMPtyfDOSR2rOCejeBkqxIyx8mSGJo
xqAuld8i2Y+wlXZi8mpBz8kQNq9m+yAAjOxdy4bvwPOoCB99j+4yf931wFe0/VJ1q06nCS1FSP1r
Ec1tULNQHT2h+EkbtF0M22o1f7OHuGDcn0ZUwtT+ZAyJu1A7SlP4zLcnPmGHIf00QTZAl96B1ed0
CJp6Jcd18yQBZYXD/A9yzwStkOQlRbeiHSSXHg3lr/SnL/xM84QKh/qV7riY8rHH1bDuUD/oAx13
9LfB1tp3ReDcDzPBNCFBn77Z3W3STuRqwIZAH07tzZgjgb+RESzzAqnyzFNthRgEKE4PWXySvy2G
6hlo2YJ5gslpjCsZugyyBbyHqLhLdjh6D6n5ruU4KYOu2kCsd/TvLPXL9iMvIyitQDzb05OmbNrG
L6ZVokZI+KwfUlCveWXkq+7fIfKCeeyyNx0h9aXgNhZZfe9pMERUQXkv98kk48baoY7tAjhPcOsq
PVTYsDagD04X03jv4QBgn9QfIc5IJUprRVLhymljClzTE/LWmBafUvsyzPNd/4cRFE42vTr+R1i6
Lznism2erWAd43imWKE+gC4uFcJQtnxYLFaBNFSfSnzyEf/zggHp4gK92UWtlSYX9YK6SQvIoTVF
cnoyywvDmspqmInDqnY8k7ir97UR0dlPphBqCRrCAAOACXeF7kbkMthd8DeKGjWWWoj1Rqe3HtdC
uu3MgCZen0ZJzX0gesV4WTJYHmwceYFUPH72qfTEjZALPrva+iWcyq1oaEJI1SNGHj4Wa8MSYA0s
aAm9JxHUKBJfbX42UZ7Jn1vlewHAHguHzqh7bO4gAnLvY/OctPKMOnA04ffVF9weaBqw49K8GAT6
ioabENb7N3jFKcUKUXQ9BwP6pRRc/8DPowUAoL7mAzhhx9yUZsSKVal5DmJXIHJsuIt1kW3jjA5L
pL44hcD9VqpV0UfYmlYVQuFWQDGEnFSGqvOcvc8dMvUKtSndG7KVSfca2vz0XSdXjv454l8u8UDj
unC58pLUT/U715N1wp5QObknPU6PJv0GNl/trd0RSPrNZHhGeWqsjTbgMtcwtvzkJC9ThqYQ4eEj
IFbTEGgvps9QEsNJ3CJytlAhH1x1uBsg5X4h0NuNfzoLIqr6SqZqM4EHqpNwxNoqMIbqKlcLww7V
NzG0V6Fh9raEljehkIHpqkY3cHNsZu53Vr2j//d6B7FBgAA1j6OXgdIkxDsB/wCTK9aJSv2mQIBw
FbO/17BF5bUNqva4hmwoz2ZVQCUCrSZtr40h1+2cxToXntXXq6ZOflRWvzmD/aHoeSRRWnYLK/dI
u7KKIqxGElA70K0BF4vL05Agmz2ikQkNpK6t+SL70rMPHd0I+iaxI6TgoOg2RqzVm7sMl/mq9YOS
ffUFjPoqN2C6jZk9cZCXXqZBP//0g+GjA6XFxQXNeUXwJ6tGoC1GH02dzDzYt4WDGTRauNghR6nF
7POfyVrrKJ1Mdv/KSYBkXLYescddIeHB3A2bucMmrqCJ6RivgUit53txdtrX1FRDNsLWTRZhSosT
JICw6O/4Lv08DPfEHkLt/yHsvJYbR7I0/ESIgEfilgBBJxqJkijVDUI24b1/+v04ezPb2zN9VR3V
UpEwmXnO787EROOqudfJKvH+HEFTM61lzfZaLUcwtXAZ3jVxjY3ksQx3CT9tWcqTqVzJFm1SjgmC
7i9RdOTcHOdgcamxHqxfOf6MKK0lCMCKAp8ICsfXzMOIdNEgLUuSqOWx1d6LXpjh7o4+zADf3WWU
22LYzyCxkFVQCYZ8dAv4C3ienaUdFhvIXV9XKbvgsi9nYKLdssDGHTmF494TdmBO14K87WYV2usS
g2bIFJPNoLa7cj6V3w6aq9QZLoDLoBTDcFH6vfK0dA+Ms8BDOTjvlpDcXT/TN7mzdSuJtuHHJiql
POvXydjlKdl9O4bcrVLmc7PrDX1Aw202z6b7hNqFOGnkBIp+1Xn1qZN5RqPpT/KQUGWoFAjktQii
1CCMJEFSxWoc+EHA6/Yzc977cevou5mkIsZ1Td8DmsAcAu88sJebPdVavk6hicOJvHEj2rbDOU9e
Xfs4j6cUlhWg19qbHXo7wN3ab2Cd6yDrY9D+N6JxYE+uFHmUKBr5jC/DfK61a/frfmexverjtR1+
VRMAVhxfJ7t/1zgZZn65j25l9ZGhBHPHw/Cvub9jHECKGp2vYO/qBk881INGKfGeUj1SRmYB+J0x
rdyty6Sq8Jylm6y4usNDM6yV7KzCLffpgcHFwhC3+a0G9fxR6bXBPTfVdxn+WMJLXZp+tMqp6nHf
Veu0TL7F/Z48knNtbzYpXL3iNR6ZlqTl6yh+r+qj+in4mT5dT/l3WL72JLqa6YUWEBIS9sg0j0uZ
+J3J+YljsNX2smwPZgMHSCIRFGOu7paBTgLkGKgvYC131E5HO3tNF+h05Cw94oCsDUxub3Yj+mYy
50NNHafbvts9LNo5q71pJPR5Q9BGYB5C5z6721zP9fukwvN7pvEz3+UUKGrcNd2HgWylpti49zep
TmGBiiTzShA/SgaUPi5G3+S9fdZoTSqvM7bTsjae3MvQvNa3xPV4HwBBASs0Cbml/GbFH1LJqjxw
3wsKTe2tAWaRyVYtXH8uVhKFbO4bzqqKVF+/xAV0uH+v3d7nOQjDLU4gVXzWDBI/g55jsYYpOrsc
B6XGTR83Zrevejoal9kf+qHuP7HkPjhkfptLoEBjLp/hgFqieB7flXsSTPegoNJoKgZqdkHMpqHu
JlqlciHo7ygNVLH3cwZWQa/WYX9c5Cmd3+v4TUZrV/2jQtHF5s1O3Y31MKnryYZ7PGQg8C70D4M7
1Nh+cTX1s8+Vg6w5aUKCHl8F2L5SvdkJ26wf9R8aIejDB5H5UerTaxSoDMXDbBFxZfNwEOqbP1O4
zxNlo8JfR+FOHblBybUf6sDN003twOFA3C3nCi2dhABFiD08VCH7hPRtlnZVfiXRKQaZltJrEJHI
Ziua3JuZzkbDEDWflvJs5CPioBFNPnZPVoh0KN6RPhZRkCwFNQS4ts0pVdtrJx3Xs4UeJ5MAD0Z6
7rJxVWnOsYfRJ99Z8Qz9sZdXRkzCdUsXgdSKentwGtr79CmqSAQYMqtBAwViolfb1Ga4jaALz7Mg
oleEeQYx6W6i+hDahveSZhxIURmPTfmRubwTMYAL1amIypMmdK8Qj0rr32/18Gh255wPlNkH/5qT
IGMUj5n5HVakZd8SFXm+RgOuPyvMj4+sYFo6Yo5odqmTQ1ThbBX5VvvVAe3dKAAZqecFOWSom35h
3xTmrbuHiq1w+Sjdz1bK+68ceP8TVDG2pE04mg51d+zp5tM4RSi/8neObKEBJzr2akCinTvpn9YG
Qs0mMm1u4CDYdBCQQQy8qe1DEf228PAz3e7wu5it/y+hynmxTj3UuqRHq9kTVSHeSkqiuHkbsnRv
CDRZUbLX+eJSOAfGYh7ySbv2ZBKM+8J8DtOLiZZRhq9qO7b+4mrnvhvCdaPfq83yPcqSTX5QpndX
A79G6Ob1XEr/GrtPuj4EU7ZvF3iq8LGQIErGYyf3pQ5z+KQpW0usFzf07eGnKdcR7Irt7Mzco9q1
il2svMT6QKX9ZZefJhBT3O0sE7pllTRMnCxA3lMSYfOnbuxOSa4/ZSZYNePLonxvEaOYf5kNcolu
VmGdGWdfLB9jy0EauVdirFlzU/NpT/GL4sK1V4sVFNoA/4Ty0WjKXd2zwrveYl9zvvoOpIQTWBsV
se1T8RFG8545fc+y30/6i4OsuMRCENc3S5GPLaB2Q4MRO8pwjGH3gdOE6hUxxG5K0RJYhhoFlW49
ObaMr4aJQKiW1PTFUu5MV15Lh+E9JsLR8kuX6Vq3jJ1So2bMl9ui3iEgthypMnVdP2URTC5CKDO8
KwPpG023ueUuo/QUMezNccALQK7ayiz0be9GoVcnTur1aj1sos78lI0jA5hQVAtzdBQhAhLTGJgd
qlHdF+dQCbpsa2ou/jYf38FojK8K53toXebhmfazSQ6uwDtRx36BIqn4tGzTdxiEsKyshnYqJUxf
4ITxGvkbK08GQ4poQrHKuMb4yIgmSDgNYUOq4TGbOoMxgXX5lAnlUGvK6AnFWFvkcugsVNcX3bW3
Yl8rtrPxYQn4L32TdbwN+kcz0eLnqCmqAq4EzlLcCTpSiEvDcwgyWqr61ETVzba1q+TclJ2+Rsxu
7hPNOg8EbwITzFSxAgiLme6UwdvYhisw3s2IjMooGnZNmz8MY2/CaoWwXQQMR2JT1yoPE8Oc54g8
9EKlNVdNbWrrSHK/HReapNeT2YfgObZFc8l11xPsIspUnYz2j5sw5JygkXroSyY4Wf7kokO1jOrb
Uh6cMt/Fsscb18fg+/lGDc/WECRMQXGxZRmMpJ6VsyEItCUpoDglBoWzRxXpaFuGUBicFpM84lOK
qTrn/GW290oT6O6+tDZyug7iYDLNFHsAq62rukdeaxl0DOyAzjIXsPpEAY800IBpSLO0dTIZ4P6a
84JVnWO+IKQpXv60U7MHX6EbLTsvb54rpmZIupsz9LbiHMzoybbWLVETre/G4EwQvTEnS09nkS1b
OgAXgxSWViHWPY4GY438ISgJsO1nxzckl1vtZC12/RwFPQqEXqexrF+jcV33/bbOjF1tdibcGyVT
guYQ0TP772v9VAKn9uLLYd+m+O2Gj6xzCawx3qvmG+AsbIpTJ+OTVm4zfXxY3B9TAHbndCiNvp+t
Npht7kOl7ET0aZgMbVF87GekRe0zra08t1A/VHfDyEe/qZC/uE340RQ1A3SSEBEJarxJM32ltD9i
R1uofBgM2Pa3TlO3ehJd5zD1wlow7c70rDBGCVEq6HCHdt60jUPc51T27vfQVOq6V2fhK5qM15oV
/mglelQWtdG3DJSsOmTDicq8hdwySv4H9EFUcZIvuYqks2UimCPdAxJsw4cBZHW0fR6kSbLta/cQ
TRNMHsNvUDGNEPLlJMHGKmvyorYMgNrK0kRyNgDfiKFIDslUg0tFlxpTWw080qfFUYGMMwZtu6BE
nPryfdTcIBbpGXnuKY2Tx/BuUDTAnXrK+wXfSo7qxrZtda32RR/Y1V0hdpqsg2om4mlB2lmOthsU
d9EuOndvjIjJD6OdPawWkW9dpP4WBZVJd5LgTSpRKRjXjiVfQy+FeUPJ1qlre/gYlj9mvdXpOw3k
ZA1Km4jyBI+e4kv7qdVPk+NS61Q+k61D3VrpHV/xt62I/gvthxQFQkOhXDhU6fZHqtR0MIrtT/mt
qNIXTcz2eYbmBkvIaM3v6m0tNfxsODvVxY5elQaUeq8W5X3BFTG5k7n9Wdm8aMYbmpagT7GjqSiI
I6P+rZDyp94g3mIpN0YMWVGDwqWq6XpzJ3aMDWLy0m9LJkw7UeO4VyQczXAeiu80/IwG4E6WsJh/
EBmMVNh5gh+/A6WYVW3d2MHSBy3uCPUymBsnfAy1kxF20SXFuWmgQrxa0/IdV8O4T9pXkW26zP6x
8pgxK8PGQi7GLL8ApXxpnO2RuQFDBrHid5WXds+xrXs2+bDO6GWocVOj23Z35R1512hDJhfNr1jH
XQbEcCnr4xwheEK9KvQclj/37ajZ2hFK7DXxds7MJAfertVIuNS9qC3gJ1SYPWXrZgrmyTcOX2Qn
SLgaVCAqXXf1JybZL9fYXs11U4ynZdzF4UEX59ZKPMkWkw6vQ/ME6QS1POYQqYFbgLwhOnWx5XqK
ZgWDyrEGQxMN6Z9Bic4p1bjZHCblTz+6AZv2Y2zWgTK+mIZJ9OqIN8Hwi1SxHi1qvTxDzjC07LTZ
o7SFte2ahQwQyv91Gfbwptoj//6gRx4iJgpkFm2Zdg8xnVieL0epkdQNTmEAAnVDAq06n0Vm31VM
2iZXt1n5scwkfkym1yy6p2nvXVju3SnjOnDBph+Og3aKX2zvcCA8pPab9whg9XblgMl3eDVKI4t9
wPBltrGcgnRky95lfrW++HkVQZAQ5J0LOaIroO1NlJ9c2ChIUTcitI+TTSSDinyYEgA7jbdDNQv6
u10thsukzrhbhjauCFWF0C4yiGuzo/2sCUSx2xnMwQiG4TeqHfGEMqBeDVHRX/oIRJ9tf4LXkpE2
+6qKz8MFqEoe1D6pvaEyXx1kKBg8Stu6VIWxifG57BtcyRhXlGIrcsY5KhTe/SxYsAsiykkPI/+e
6PRWVeT+zsstXQYF8cZW69SCAxB0pIm7jS6PE5OcKscUq1pPzoWyzhCI9CUBc4ZBu+goMAuqwPWY
NVt9UJC0TmCAFGKPvSKvcsj8eTLEQzfNH5MCbmhYauMLHfVw6bhPtcboNHd6AnFNm1tz75RbXf6W
LinzsXYxKETNaky90nUuegurnJ318BmVerZOkz81A0emW99waFb1NRSPBgHW6Al7lUkC4nVKv0Ka
r6a+ReO7xuYWiefOvk0WqK72ogIaJndF0C0xIYsNPsfntTm5I96BMKrrB2eGZAqtTNs6caR/hLhV
c4hTucDJlWHouxRX6hAY9+auhzgPl9oFSXV2Y5OaH91Sr0e9xtAcPk/xsDVCx8/TSXtWxXfYKx7H
glXH8SsSKeYy2AgyGqNyUASPymejShwoyUfb5j9yiUDJbtXS7uokfFWAF9T+OZ6AZCMbwU1rZek2
ciad5YOqt1T9nNdvxT4kLEfDCCAfTHubqV9zxJBBYaArNr7yWBwBL/pFqNDJ1CbYcpC+sY9bJRum
symKX6OwIRg7IokmrT+oU6QRFvxVjje7xycEJm+aLuddumnnfGuD4sn+oyQlvY+ecWIhd0eFOHC7
2R7Gl35EGmqqBd1K4lsgKvoCO+SY8bajjAZBB5sa71eTNEFRP0LLZnTyrnhvHfVJFu6fvMopoMEv
7TlX0Bbcwx0QPW7yvHntbMo7ALfEHo4EEidKgG5cdtPGwRCFgtmEEBF+09DtNMldps6IjFWkQG9A
aOcGqhfLRv5dJVb4BvDLBlb/2Hr1OfBk0XFoEdJRwvbSC0HGwCTKk9KfBGNpvJb+wp/rG7mOqFkM
6eUjKCdpyT22Lq1nn6SZy0vrMedPLV3W3dDtehURyCIOTDldYSueNEQtjfCyLt7E4cwcY+AZ5TZL
nlitHSvnAQjy2AwA38K+aLLcIp/O5di8TcyRLfoS/xBqNRKenY7/LmA/aJbnZUM8065tWFgW0YbV
7xgC5JWT+9anDdRzRNet4HDObRNcxqwCzAkTGacnZO31rs1csV3cGvg1Mh+KBLSPWkj1ZenWR6NH
aSa0BrGxug91iuGk9ZPEoquTvIWtOlCX4kRpLbTpkQtbaIaP9mgDIDnWSXHE1UlrTwtP5dw82FT0
hoiCVgAWC49t7JC61CsQYLK91SnilHHalqZxZigg1N0LPOSMx2Izjj967RzyxF0TgPZUw3/xec+g
u00+buVQ72K+ltai4R9eSm0MrOQPG/92LvND7DrbsN3QHEf90XoJ0exUFbO9Ua20peaFYLuLM3jI
sPdR+B427I68KIhronh5qKQVdLDb5jQBxYqXioi4cmQqjX2xkXpjt4Z6Vr16+TFRanVhv6uLPy6z
mIh/uFdOI9q44tvtb4p57Z1vdGBR/CFViBR0bL0fKx8jOd2m7XKpIBoNoyPS2R+rARNZgnoczg2I
PzUvRvIejhfK07IDw6pYxYguFCdQO+Wql83WjYygIT7em+9cjDHJHV36xhAo4OdyOyi3sU43Nkm2
bnzQp9cKM5I+MNfNVD0Rt3eaw9ayxssGBTDyvuhHNvaEwJb+y7XGaGvq4S61nD8R822HOttMjslY
cQxvBcabHEGentqozBAm2Nohpg4yMW+GrTy2w3Uc4001Y/2zq72BhQBT4JpAxbsPvje5U8oA2Yns
yjFX9MgD9vkStIw2SVrTPkXtYYHS5dG1sT+V+KraPv4i5Gvvs/6pV18OvLxWk+rav5fFggc0Gb/m
qcRbXxXvWplcqpgQ29boLtrkvESLSn5BvniVOx+U7FC5RMy1TLcTOw1ULKGrvN8HGfE1HSyIDc8J
Q4sqo29ESZzHB7Bj1ha7Z+mkG1kiP0+hMo99dYnCK81MVEIKH3J5t00GdZ+sOyv5sgBOx+usvFDv
x3V4GSyoq4kAAFWOiK3Djn4DSJ7+f9+l6MCtcXxUkaQuKG3dedh2NCdCxNlKF8VJr2d/sfL9HFn6
E/Oy0MQaHZ7JuJvWokeBq2mSvTvTNpU1f+nC+Sz0Dye7LKL3skZB4KK3SLJyV56ENX2gYC9Tdz2E
iMjDSQVVLu/VURnmL1oDmk8L7Muk63kvijsTfk93oLKZqplel9gNo4DKmumJK+lsVRFoDUMWY9Sl
xYl5OUGnN57DaiYb3xTGIc0hlzsR7qfUuJpJFKSW4Ut3woixqZKNpqAsRdrem77ebIrkpIjwCTNE
F3+No/Mo5zdLfmP1hcqnC7UtxdejJ816TBTj0oKzN051UibVs00RlLZqPzlTihIqcoyAJo4Ap3wM
sCL+iUdcVyMJbblIzA8nTEmbHWqGgWbj/5brSoaoVEtpT0StQJzVWIH7nudkTcESoTnCMDkVNyE+
UP4txlcFWWAgeRj8SaGGYUOpXoW9PNMz7WxOnUKDG3GlehowQSnd57SkJyc7zDVMhyz9uMiwVjiI
huZtOs2bSMiTgtagnpKjlVR7XVp4ZCYr6Ctd9/H/rDOrBnVS93UIahBX0WuTqmvye7kF+E5iFMNl
G3T5eJJt6EnolXKZ0eUviW8Ix8/KEQ1dW2sf1eLaEdAKEa/KrXUar3fZUbdMcAC43umI20amAdi4
1fxMAtKejfGdjbfXbmLemSEPzcNmSbH/tETEt6Baf6LAruSV98N0H9Fzi3bn0jKH4rkqbNiY62IH
U/nQUUloNaCB2W1GEV5ZX4VKnJ7yUyKSN6bUa8yeVZJVCBPdCqlUUim+ZojOi2XLDdaKfJ+1I1l0
gLxJ4jd07jL2a/iaehz3TmU/MXyr8lurfGzb6xxtDMM3Y+NQgRBrxktXl5TQkkZgXWahsaprLGll
oMK6GmLysnv6Et2KUZyTqcc4fsPStnPVYiO1VN8s2vI12U8jtVm1XFzlO59u0OG06HdHKENxCOa1
xOKFZRJA12azhW5T7GuUD6LdqpH2ObQVIuN8PwHE6MVeDN/SWJCfx1+OnoGFK5x9Lrlgr10ZHydC
wBlIJz6jhWYtNJaDCYO/UEv00xm/CyjKvJ45yOezwsIeVAsrgraK++kNy1DnfsfGr2Zvl7a95NYZ
JhOaeMZvrNSnqCl8A0d+YjXHbLk0ZrZh5uu6gTsy8semeHeS17nhHMRrLg7ZiJa9QS5unBqyqdJG
AFLe+YqgdLBOxX52VyHCz1oUrajQ2sU5NsqvQWRuhm/YbrDB3EVKfVzhzRdrHEQRuXRtt2XOkJfH
0RqKd2Zioo7jNkD8rNvCk8Pgl8vJtAt+GEYuhBCJOVuVGmgRISqWxCLbztVDrj/o1Dfqplv2ZMYC
7K8WcpCcCUPr8nonvuS6rHY4dGNQSWsHYGSam244172XA3PJqynXdUGRjTrb/Knvs7EARkT6oqDu
QCeBUil6QEy+So1PQf8Mm4C+ShkgXhscusqpj5CiMP42RYzn0pTrBs8IdiA+w2gqFscryoo6zL24
LYJxHh+qFnLjGPeHdn6fTT+xLU9PD13y2E5HG8GoHp8rVeHVjNL3Kjd3jhDcvS+3ujRKsbcdWN7G
RZWJNVL5pOzY0ZYD92HUBkdat1nkL53Yl67LWECMW7S4ZQevPVmvqvlr5QW6Lnsfy+UlqT9crc/x
rWB1qEfNx53qz3qH/CHdKAkCWXGQ9yvqP2nTefLopUCnsf71ZrguuupFHfqHGDqmdwiObg7KILGJ
Keuokc8yub8V8aPlxvuaO62HWgDr4hlNv+uMo1Bni0RUSthEtkz7S7dq154wG1PcPQtZvmHUQAAA
IRAwhm2d6LswJSh5sBCVzEvhz8OnZRnART3wgKw25GKBpzZ0/mNPUrnj6e6809R59uvRJJKzeCiT
jGSWiCqsGDrQFXuQUxCKjllrNW1vPfWbhQlhRtrg7gR56qf2JW5KVnsrVSbcWWSsmJ2uX6Si2S/3
3D7Vt+nvfTlY/c7VAA6kC5Zguug2xYRMFAsUlhRlvtXLGWlnqr2lTektLUkF6OFruOd3h6N9ktca
EsjCOOE2QZg0H2Z3aWzMEjN+sHHKf4oWs/PchtSoPcp+rX51GDnc5D3l19h9RYb+0NTaXtyzIKr8
UpFdZJci3pbDYwNwDKe2aOlKAoIJiGNH41jEMjNZVlDb3ww3IucomXbh+COxKLsRDVwUProDZVIh
5upcNIjU8NcPdJ7Mn7Xw9o3aObx3jxVUiKG+Z5r1RvSRUva7PEveDYkft8jnJ4dZAldQ0y2lZ2eC
eQ2XMUP4pOFqWLestaZ/EsT1INuPo6+52+mxslb1tXD6HezKpiLoqcrya0ReFnXTglSNbEFKdCYz
oO6bzT8yPee5L5FnowqNZ9QN8yUm1XxFnU1+ANLfSHEu+bJ4xhh6SbuO2vZL76oNa8kf2ujQ0zkZ
qeJZsI9OBnVdhxsdZCiaruZMYWZfBair34bz4jl5RolNOpaSD7/5/YWLA8aWbQz7AcFOHV5Hk6GM
ot5U9/IC1K2u/mD57cdAxLjZmE9lg5FzrVgPaj1ARCRKWGryjErnrKLhS+gvtJQwZxv/cdhME6UE
ljf8i1Gc+UtRcI4v7ckZlbsn8hF0p0ye6zrAeIsX/xJDhs50by/oRckPULnqSer4xgAZApk/i34d
zk8amSzKjmWJpbVyg0b5M3YIa5Kgt7yp+YPuWzLfV31qw300Ps/abgi3qVT8Kb6EyUOG9tT1J/2a
1cE8fhf52i0+Ylh5+09sQU69drCo8XvEXjG+qtnaYQjVeNQBOJWCeJqCfnZp6e/zy5SDmAvtLvKM
H6RDYXNO2TTc4dG2/GI66cNrYV7FYJ8Vaf2pODszcaIG9tXhBDXZqv1LHe1792ZQLFfg4NkQluvW
tcOz6EdPb3loMR6PXscERrPCyD9z7J2zWxN22KKyLzPHPBh3U21dCyI/ocW9hozzXGupRNuTayHt
WRK2qCUHY8yNc9egxjLKedsrAiaqbPehU7It9LO+GRBgeTW2Ky2/1epXlsybGi/JXDGlt1kWAnCG
mB+yDrMR7rSk2TVVvc0U3FKZstEwAQgSYfKH6D4PZlpHy3ckPBEmZ7XsXCBme19pKp2HhnoaVHPn
Qvq3wHrV+B6lDLIvdAoYG25D2xiucx1KqnjkwIfGoiCasePV+R9y5x4ilSa6xBOcRI+DU7D9zhtB
Rs6Ubzr7bOhn3dgJICEYSNV5yGjV2/koLG1l1XWzN50o9JPIeoObIHAEmruJiJCCWIx44oNmfkld
bBM8XukCo52iwIfliAaDJW6sbB1PFgFZavKZC1SvEdTMrJsb4NvKpKgVy74x0mNutNfYRPKrZC+K
jA8h2gxLkSerjY2VqDChdcnWFdFWXzBEkLA2lbNP1MYAAVg8kv2zMprXKsHPMK5L5SHsiYyec8ur
7vajFJb4sedVHdhcjbtT2U7Z6OraRt1tGwbX2T2BbkPNl6uQbjHSJ8wCcZuv+lp9U+rwXUmghWGm
bJu0g8j6tjmsm2ytIcx3290UB3ZMuRLNvzJJDoWLgh2jAhWUVQLSzXdlZ7Hp3X7tIGOLtGId2o+R
jI8d2hxLBaW41+cZDtzCdvdaQ6jTs+4QI+egBUoBdmHWutpP8MQzw9zCXdgqr1JvfBdmoMsiBBuP
km+ErDuxan9Z4HaL+bt2kYEoUDKEvgwzhiiRPzighg0C0z5GUoQqcGXAB+ZZsW7N+iksi7OdRRfG
P++mXFyq/piMhCr1/Q9CmkTZCuUsU8sncuNNC6NDmNuql0aYE6jyoSHdFRjWMQ3ROCUTguL/Hkel
3ZNe/y6M6i+Bd6ksltxxR+w2K9X7XG4Ynlf3yMTHcYVn8B8iE/9DHPVfZwRXaTJYqm6h4DODSHmu
uqcufP2HC7inFv7NBfx1UHBtRuqcGbp2UNWxugtE9eY461GCFNGCHdLmqn7v0xFrrNVYVPQRnOtP
LwW0krlEqA/+4Xv8hwxV4y9Rx2mnF83gos5ZptM9PjfDzw4FGCw++i58Svq6zjzmpcN5hsoxAW9Q
/+Gjnf90C+5f6d/GpzSdYS+2w8kwmQTrkt1ly1DFkDetwfJQS19TxnPC3WCvzfvsMBi7UdvZ/cfU
EXTQ8oIp9aZz8SriBom7tzrT14nifnOKtdGW9QswV3A37VUN9mC2j7o1e/pMpeZyUfVTNN8KtuH2
w6i1bYz+Q3UxmSfS/ojGF85QzE9YMj2BwyysJkZP9NvEUvaZ2SKvJ/l96aloMc7zYht48fOVLZ+Z
SOI0JJzVrOwPdcBWWWzrvtlqabcvIgUtksmQVqrC74z+QK/3On83ZTjvDFjc//5I//Xo/u7Vur/O
/3ZfhyrNyrxQFwYxRg9nP9+Hl3ITrz7913abdit1g7REXd0UD2sdWtnVflxde1+sAKc9ufmV3hce
pKOKFnr937+R9vdPGvjx/36jwh5Dqze1/Dg/sh9jIbR/8irQ2Z3udKEHpENF/N8/6+/XLIGk//ej
nDCq+kLho8ok0naiaLB6ko4x3SHy//4Jfx/dath/2Xo6pSmkE8fcoV9zrZxslNDVEdXlP0R335MK
///TM6z7x/7b0zORl0gNXOg4Iw/Jls+s/act5+/3TOOvccmh25Z21pbZ0dJX5YmTnQILq2/Pefk7
P5uc6JYf3uQ/jFf5D7fJ+svGopTEd8Uz15FSO7w2z8oTEOw9mLD8hw/Q7f+0d91v4b/dqkgoeqs4
0niQ+rAl+UxFOaTUbwwueGscfVW5BqC3XAMI36lVtNJokeNkxPdm0O0RCgonlnXU/PseEnSgodnW
jFH4TNpbTMeXk5NrXero4mrZ1sE/0Euy/Ge4y5FYXNXST4inL+OXWr1k1mH6teb7BzjEwC3bvHhK
jFeF7M1qjUZKntWILLS76OSkjwLb3G1A9VnYe1zUZr9GRPvIHPO1c4XrWKKX2QpUQldSQmiPCmVy
7zs0Fuga2Kj28r3T8BkgMsPyul5MnPxBMUKkbIi9fLqbdEH/f0cHBRWGVo95QerR+CLYsLqM/YfB
aU9FxJaTp4cMGnGpzjD5U0V6hLJH5tuIaTUSjTesQhLGClA1sMrx1bkhCrCMB4PiiC6kH7YQYtgo
23Fnk0bVp6d79ltuPE9ENCNO1L/biq0VZCVEpMI0uwUVzvhpmajcoz6I8+WE8ZW6JYr0larabJ/y
kjUSp5n5munmJU6OskRp5Z5zRK3EXCQAj+26m3etbqIOvgr91Ic/jEjqprMx1f9D3Zk0N2602fqv
fOE93EBmYrrR/hacJYqapVLVBiGpVJjnGb/+PpTd96rootjtXUd4Y7uKIIHMROb7nvOcpVm+TNkW
oxr6h8cKZ59FXEzBsg+eC6+VQX1U3MUs1EZ5V6mwhefu3Imiu67a7EXE9sLlJG2wkUwzKgfQDyGO
jNvYdOecT8NqOcCfoITBuWDmRC/Cy8B6FKuAzj0J6oW/Sb3nWr/MOJ5RDCqUAxEZoJqAkYNYbhMn
vMvkJTujiZ6PRNCd8a3ifo1mGbHnFEHHKTh6SKL35JcRiwk+wKh+qMbzNtsKdCsVCnqUmWUETCCM
eCub7Q8HFKCnY6JV/Zygc2uixkT8Is4Ye7hu1S5Nb2ALGf6ZawFeCpccQHp7W9a4G2P8lv7XWoRP
ThA8xtkm0+du8RA3N0UmFkbn32qcJtKuw0hPwFzmzIMWv1Itg/WQxzMk9QXC2jbN7z5fV9/jS/6+
8mES+nk6M0Q6xx0LhMIwfjA/wQPVuuew5vSEBrZDHm3RRw44BkyJcaOpq9SAJQCPFHVFH1QzpFOD
xM8aU0lLvF1f2j80hWo+bfYWn+eCwqlOsYLTYQfEP7hBzg52Yxsgk8exE7fIYq1qjjq4tNkjMz3i
M6OuaQLueu28SXaac96l565lINq5T+jjJkiukvqmGDdjVF93lBkTlwZQ0TbrhHbAzAyCGzN0X3PP
nOfO99rbeojIdEwjaXNHp2FZNMNNPPQv0us2ahjnEirDkAChFv6lmr4N2ZlsdvY0/bM3l3mw4Rqc
qs8UKJAdoqgJCeGl9VXcI9Wfns0T6OYj+3JpHuw94lIzHBlxCf95eM1e4x/qR32j3XLQaoy189rs
jFNX2u8d/j5apHmw+PPsbSERwO/6H4TGsfrT4URWfSsUxPJ5dR68tSc4xsfeyPv36YfXTKTplu54
erzTMhZre+lK7cQDMY599P7HffjooPfEmNhTvAs0pHi5DzKuNlt8hHUCFbHWaSKHQDKydDKXPUX8
hdbYJD1adXvZ1Lla50mTnxvZ5J3Yqf1696TkwU9t4eomZHKJCy9mtoQab1EWbrRZObjGz6e58+vf
rN759B9+c6a76PcTbbigUYdfDBRjBaIPcTLAYNOPZk6t8IknK/RGuwwVTRFfaOGrB59e8yYEfcMi
7S4ntOLaW1zSiQjjM7+m/VdpKyc7D2KWWYP+QIELoabum3YLM3UXEvl0uPd7lNnaownMSRzSYlw7
t0Hyahh3QdQtqJzOealWxq4GGCdryuVx+LXNLnNE/BBV3IR3hvGtIim1HVau9lgEr0as31QTzd8o
XXQBKk0DHrcb0bTRWtIMH0t105G53qSXSG6GgiiM4VsRAq8nFaOlgTa655qL2oszz0WfvQ7Tg6ho
3AXpZTVgY6IWQK88om0ZJoU9//wRHNmPK3mwhdUbSjKmVdNkataBBuIQV/aTpvwH5WNlOvdSiMPg
ELoTJ5JfbwWV2P/3j088y/oRcY2+bfzCurOruL6iU4mhJM1zFw5/lgGRSewF8rsYgJ5jm9cnfuiR
HaLYY8I/XFnXJp01YpRbra7o8k5etopH605r2bdkqAYze/CxUl6ZekON9C0t9WWn1eh9e8oqLVXw
nOKqq4fOicEvjn2hg11xH6R15wel3AZ9reHSTRpPkjaQaV/DXIf2FdIV/t4LlPyqs2kBWkJHB2Oy
GKgmAf5iq+G1ipO9sCopziyI/PBTszrbNj2WyTIW1c1gs3MRuVff964VoY7uDfQV+0kHJiJErJlM
sH9ap/ZOrGLvw+bvS7F6/7Ef7nJriCjSIdPurNaC1mhTkctXOdBNbHTz1rNpz9LE04tvGtpn08k5
2sB4Gq98Ge67dah66vAta9O7IhnXCsF6ijQyIIvUIVHSR3VcVe2mr2jm4VPuq4LWDWhPO1ymvnX+
+Uhx9kP/V7/h4MU1KNfTRezmoMF6mpgorub6s/cMjzyiSQQkx5F4Q52NKSkrLhDNFij538y74ibs
nvsHjTME3d6X/pJpBc5pPW01xGz8fJwH/CBCacAovVgVUJaNHT1TzQY/LGbul+ZHnFxgP2AcviX5
pUXZjVPSl4qQF46Xr+w5NfQ4I0dmBGdavYzPaxATeN9JK1zjMWgyEHqz8huW90qfpddQTB21jOsb
MDZT4KMg3dJsyU4kTbwnfP3qPu1X9Q/PWoxGmU9gvy7A+a/kJj6ngXWB5nYWkDOuze4dQuLU3Don
bXcerFzksjONlLpiZRHYZVFliBfejB3phgrs/m8t0jn22AUgnbmihvcsl9gf18kcH+oVhpfLZM0m
+QIuNjLqNW3js2TdbtptsHRWmO7+6Qg+eO9Zju9VVs6vIm97DpxhLdb6DaZlyODkwvcLAFtL64zb
PBtmagHVdv729cFfxCvOtlt4AOWJrYaxXwd+dXsPNgTh1MYDq74g2o/+9AKf0Xx/i6wZhZI5CIhZ
uAoePh/yxv4zf3Wtg/12xfIQx/treTvtLjsjwOJ6fAXFPs+W/7CCKg5eNG6DZKgSo33hudgJyvjS
Eeg2syEWJ57ckfX0PSPhw3Bs9K50hri3Lwxtb5JtyUQqoxySvrZyk/JkONCR1eE9lunDZTLpVoD5
J0pq9MWLvl2o8YHzAQIVe9Vb5FvUW4dSjXtqk3Tkjfk+PD5cr837rvQS7BFdS9gADFOtPE8p0YMf
BLPTLwpBNk12YiAc2fS955t8uJikB6+ShN4qL471pD9LiADWqVt3ZLdnHKyrvrKKMVaSWCXfvulK
zJtgND8fwMcKne+76g9f3LZTJ7eCltp1lcO2iiu0F3HgWs0cpw1A9MFi26zbGKsLdFhXxoAmIDTB
kRHzECxTM2DPSfIvOHQJXaItGyoeuevPhklvUZIL8DEjsllSjYDo61q4tWqhnyVOoG9b2CKLocHo
1OH5B0uWOV+VgOZJJrOHHDGcXPvCSQ1IsJ4HLC3R3e8tOOJ5UgyYPBKVQ7gAWvj5nTg2Cw6WL/rk
1YQSlUSQGlgSFHbWkDm8iZkwT6z7Rw526n0R+XCvw8q0sGBxiUDG4bpCSwm3PTCXnY000TRsfdkP
dr0TXeFdhUHVnicpHkQQvBHmt2JaRCxsJ97Vx8brwboVjCnCBNsaeG4lJ+/w3EHyNoblid3xsZt5
sGZplrQiffDHC63ckXchhpXjwvY5FaTy60VXP9gL152n8kES3RAmFT0FaL31rhP68h8NBP1wv9uE
aVKiWr6wHBg/Sne/1QBsRd2/JF10YrAdixHUD/awmIGDSUw6FxkpZbQRmv40786jVLGjC7aOO11N
crRnMOkXQiEX+vy3HVlJ9P3z+jACS9g/ZemJAW/iQ5t+zaMTdeT9vfnFa1A/WKEcm954VfK5vnEe
Z3vIIZp5Aw9ssLSmE/v+Y999/98/fHcrbNoyy/ffXUM54KzCODvxAjz2yQdTv4IUYlcpn7yn2DXx
Xa+fyPo6Mg30g51IS7pr6mkGH5wsAECPxgLdN0zDzx/mkTmsH8zhqu59XxN8umkHM8JIPAG2f/35
Zx97oAcTGMnU4Ef7b+7iwNXxce2ZAdmto+ZIWj+/xK9vjnQPZnGQev7UJQiNlMCGL2nqW4AwXqkd
fv75v37/S/dgHodZP/kAifOdhXDf1ydvZti2OFMdsEOSCh0GKmuvm6B1yAVU1s+v+uvNJ/qQn0dp
kCCDm1SW79qwfcljaVIRl+k6ToBd5HGLAwXC8eeXOrKISPdgNlttm+ODmqIdrqj4Un+YUozic+1m
eJCzU620Y0/pYGYXYegUZMJGu0bmbNKzMoToWzovkY0yt4BlcCoP+dcjTroH0zsZQteQXg0UF4sB
rqckfLSHrTZiEayfuqA4UUf59VyX7sFcL1MtUQr17a7TnfCh5MFvPTf3Np8/kl9PSekeTPjAj3zX
L6pop/xVF95H3ZVenJiRxz76YLbT1280TyXRToOYmtoD9OJlWZ14ox6bKwfTvbfZ0RkddyV9hFmf
4W+DO2cAeJxPYHNPrbNHruIczHhTRh1i2f29p73Vravv9D4isjO82QDy5O3zR3BsVjgH8350jKYb
E64SQRyrFlFHQAUsixm+xFY79zBylCdWsGO/52Cux2ETExLNlZBZ41OgYImX2amXEPgrAjNO/KAj
D945mOUuGcBenEPZHN0vXfI1SWpgJK+f36xjn73/7x/eqU1qut4QpikgiesO7zGU8qAJT9yeIzP6
vXj94cOxw9VSIPLfqR3I/Ba7H5Xma71cqvzECnhkMjsHk1k1bdd1GVdom0eocLglT3z1Y/flYD6M
WeEUQa9hIJkGOMevNf7Z5sQKdGTU2AezINOqPkJ9FO8isYAHokPoAK23t20sSniDp+KOj9wb+2Aa
qKQYM2ffFsnh12niSiZnn4+ZI28E+2DUI7NTlRW2MZ7LlOFCqc5WVN8R05qZePz8GkeOStI+GPTS
oObhRGG86/0IrLqVdeOVoWUtOmiWIyOgnjf5e6S1m0dLVIn90p0yuWHH8hI3jrYx/K4/sTYeu5EH
c8Q1vaDNrCLZ1cOVpi7IezoxyI60EKS9v+KHCVIHY+KUSZrsCpAaLq1QXBKABGbtq/dU4ycmpO2U
fOjYjziYKcVktIGTlskuQoBf2o9NfWIFOTYaxM+/oaVxNgWWG++cSVsrcDkVZf+QwAP71Dt1P67+
fraQ79K3D3epTVSlFRlXaDXSExo4NNee9qOpIM/KaPH5eDv2Kw7nux9S4TfRI0VY0Vt1F3tIBVA5
5NOpiPojD+C9FvzhV8RWPlrGENABF+ljUjeoqbWvn3/5IzfIOpjpQSQ1t5riZDe9dvfGS/HDe8Ia
/PlnH/vaB5O9kU2X4HdPds1omfDwxJdKaSdqEMe+98Ecb8Dl/CkCaxGBEY/5aK2Cm8+/9rGPPpiz
g44ks4x8ZhbxHvQHEX8KBbVniizi7yBBe4n7D+/Q/s59eLB2kVqt33CHcCIRXtYCz/j8Nxx5fVoH
UzYryaWDCMiIaRDSbLOVfu1m2+L51Hvo2OcfzFy3rc3M8Rnz5Jsa9/T994HjFe7rGQqOz3/Csd68
dbBp7Yo8DPS9zq81Z+ll/Vxca7e8MOQ3Ofe/Opu5t0Qu/fm1jvwc8+BSyqrzRhZGvCvJkUUe9eQ/
mHvt0gyfwedXOLazNA9WiVrvca4TZrjLXvF6I3ZLnFnyRbzaN94T++TPr3Jkxh3mg7tlbutEKiQ7
O6D2SDE0r6oTP+DYRx8uFIXeo3nn++vUalObSNPIO/Gtj2yY1ME6oadyrPD/MJgm1B2ZhrNfdsUA
KbIvF5/fmGOXOFguct0GDzF18a6D5oVPHqSHRWH41OHk2McfLBlpm43k6fIyTlO6LNsxXPfBiUrE
kdVIHSwRqS4bIiX56P4GZDeBOtVieE7vPr8tx3YRSv68AA1laGpOj9CDzMbhvrtGcbFPg75qvtVX
3bf65cRl9oP8F69hJX6+TFKG4C9ifgT5bmTHjPvsiBkYM2Md0lMhtFmeGKVHJrI6mMhD6LleiGxy
h7YABpfZABtc994sfC1OvdWOzWR1MJP34dUK2h2vzIB4WwJXcPyw/i3takVLH8a/c6oLdWTOHfof
yjatiV3mtpUNhClt07ISfv5EjgzYQ/dDpBvD5JVUwTsNlBuxytrXHFDW5x9+7GsfzGfZa+3k4oC+
aCC/6bwWPOP2/ZP/43X4P/5bfv3nkKn//Z/8+2sOVi30g+bgX/99n6f885/7v/P//szPf+Pfu/C1
yuv8R3P4p376S3zwXxdePDfPP/0L7tmwGW/at2q8favbpHm/AF9x/yf/u//zX2/vn3I/Fm9//Paa
txn2tNs3P8yz3/76X2ff//jNdQ1l7asa//HxGn/9gcvnlL+75bd0+S//0ttz3fzxmzB+tx2cxK7j
6Ox19X0drH97/z/677qhBP/ZIFQdcyTPJMurJvjjNyV/FzaiYd1yHGVbpiV++1edt+//y/gdgJFF
ocsQtlIG0+m/vtxPz+j/P7N/oRK5zsOsqf/4zSAz/Kf5bwvDdpWJBd5SJipy91BbD4owSicrBlGk
l9UtgAXc4mjezsqK+DxvquNFnixAcu1jbsmb6ESdAN4qvvt58q0b5blom2eULu7SHFPUmyPIfjuH
j5+bFni3yZY3QweRrnVd2CaifvbDoV+N+42JgQXZGegtamV/BVZjgp/hPfZ2B3wPGldWpzeaIUMy
ccil60tIxgW4X903rkQ7XKfYXOddl8OR1oydU4XirsKa5hjnQ0RmVqUFD0PYvIn9cVML+/YyEyNs
5KzzFl5bkzFgmND58UXPrMB7Mdx+E1jlJVyJiwEjnrCNc9UhGfYVWMQmbSHdE9TSueguhAnzwSpu
hQ6jLovAstntkGz6KSHQDAagB0zFtvMLZyQUQ+lqF4bmTUvqEJpEZ6aPZOmMbg4RJY6uIg1UVyeJ
MGPWXKeaJDUJ4EJbjZuoA+eiDJlB14PAHddrO7fxc5V1B1NCAjOzOPbpswm0ZyUxjkYg6yJ36GeD
lHekjFyWBXHTKr/V3RESZoFOfsBvWZ2FMB2zAjOj7l90YPidsL3oixSyhwMekVg06IA4ABD0xu8B
QPaDW6dA6Dz5ONqYiwyNrbfATumm1YMYxIroNOR8k8h2o1LJMqK5i7gsXHqSL9P7rzHJz4E9gb5p
7AVlenEWlHjGo3o6y0DFpBW9iHRPRYknNpKgqrOaRq2pqmUUREs7tcFJt4TfOPGZ1vobzgKb0rR2
IabkMI7WmU3iuK/iELczCuzS3/aFJ+daJN09BTqY8TSeDAOtYJwhBdoHiwGuW4nafgsdRP+q8JZs
RFqgochM4dqtvah97ZRxEbkQd40auVUsSC4GiK1Khz9nJGtdgPOyp2ATlbD1dDk+J/r4ze399eiU
9F7b7GJK0ketjq85UQCctxZx3d17VC4p+5KEQlKdaIDPNARmRvu3Lm6AMCqGRa+cF8oI64Eo+ZUF
SGGuG1mGnx3aTtTm572tbzyjuR06caZjsJY5ZmgtBoswGggXW5hKhZIRuermo5fZl/qEzcNprVvD
oRIc9znaUVIZsqqEryIL4FPZcpwIWQoF8dlm6y5SlKdTJFIU+8BLMlIUinxpj94XrOP72lbzUoKc
KKbgVQntccyykrwCAqs79TrZ9nNVN1tfBHBV62CuEVwsKjt5ba3wzqy8s8E2yLEcL8iWnMUj+E2/
tecjfIXeDNcwk66qrFjb8XDjauwVnNG9yJMBkC/eTbLvwlzelcK/KQwU1GDefbeaQQGK566VceiR
bIJjY+UgmrPoJJNhjwk6x+USyEtVe89TyfCeZHlTOTketmbH+3AzRTl5shGxL5q+MSLM/JlrbryC
1IQmOYuc7yLxYWLX+V1vaOe1RwhN4ysiSKu2Q1/LIkFq7ZxzaLNJ+iqbW6l6pYXandl7SEMxPEod
DSloGxrP3OCKMSUycc+/xOSq2+y9gONO4itD1JsnsbhMbZVCQCpNslPji1LTzg3EJ54UyVUZGdmZ
VZkrK2/vy6kmDym96gy/gL0OPSNH5tvoTUq1XzfXvUsSx1QEDw71NaLAiChwv4QRIagi36FSMMge
DTcpNICFaz262QOxcKlDnWqU+aowgnGh9fKmCxsW/6nb6R6QoEE8xlWFydBbkMT9Csxs3iifjMSx
VKuwdqNN3UDlM0gqIAJ3Zg4hnhZcHZ7KWkgl1lZa9i7lVJrvrcaSqYuUd0LhKh6IGL62TSZbO0G/
90QR0C+nzC9qeWa27dfQNm9VMs0zAURdWtdCtV+IXITNKs1q7vng/tOKZS1Vl8FIgHcxdd/rXBZr
6accUvPoph26b3ACrXVfu/vn5zwg/79xi54EBi83oSilz32Al1ql1U0OuJn0dVJmTJZce+y+9C3/
Vu+DhaC2wvDT3Bd0qAlADHne69k1SwHpXRqswNiY7roheKxV9mL51oWbla+jgpCRJk8s52eVh2im
c+G1kAIUGe2jjpxTtDXpum11ZudkrXchtzsaxYrKL5EsE/h80yL6t5TkourEPltl+KJZRA8QrWdA
bkMClTQYZp3XpBtAOPRYbtxKPmZWai8CK2mWXlQQz614MwH2Mnz3R28QHDKKFAh+abRQnEIifmyr
u8hL/xtxy09OlJxPKl1XOX1CXm6wMlz7dRq6bd4WV6HUwSpnGnqgbuDUwMpASFD2hdDhkizS8DqU
42Oqa2+dgaHJ7RsI2sYtpadwVpF/6pHk3dvxTuW4V5PyOZ94qU6GDVGju1QG/ghJcm1TD1vH6fdp
rHvinGHtX+c1+QbupiGVPWgJ1utDo8ByKr7bkbjmcT6wcFUXcQz9H2YZWXPkxBUF1WZ4cjwgsNc6
RjJ3tAjtaoe3wScOxEMj12jdtnGLS14d5GgWjcOw0JfVHs3b1JhmiXwPtfGGGAb8YLVTrlQeXxuO
InnNuQlzYDHtBAfG7XCJTQqmS9j7L/WAGqRz4XCr+LUWznngotwcMxq97GgILHINnqFrf4GRsQ/m
xT1b9iPAfQ6AyOJvwyJ9MiR43chNNvRHUL65UD2mfbCW0V3CiMU0016IJHlI8vqH5kqy36iaBJn8
keYD6YzOtnOC6QyYJHOr19dKARGSvpHPWtEau7D4au3DNCbox8Q5jXF31pj6ZdwgVYURTLwHXRMI
1SwP9apPx1Uy2mAN3IagXUk2Ujx9Cy3nZTTSBpQ0esPW1K9GO1q7xfQ193hOlhHx0TnxLn3EI4mf
sasFWzkO2yDiHSHc7lYKjAAN6DNZOIJxXzOcM3kBXUDNlVZIEOdY0YY87dZQ1sK5m5rPUk4JxNR+
l2QTKvW9JDmWAA4xg8xVt4emT9GD6aRnY5m9lp0Fd9wNd6UPRNhI+2ZeNdgZQbasjCYAN2TG91qo
XwjTg+vkRiBBOuXgHAxJ9qPrgmir6hYFCU74Z11IVUnNYmuqC8oMEGmog6HfPwe87ZH84n/pB7SW
gMbIZzQbQRQF7pG00UHpmwnrot9z7oY1Eys8hE3kzOssv8xs8WwU0BIq3gXIo5tL1jlc3t0FKzmu
NhHu0JZBsONxhZrSZ71DXkA4st9qSMzUfQ/6caOtANki+4sGk8ik5MoaMTMm0PDxjd9abfi1n0YC
TcOLuo6eMSGg57Ubvo1JhLGgk8UZHeL36CIfs8qCrYCXkHSd2RFJK/ZbIWEWsy6G5GKNVz1vXFXC
Clcl6aN4tQBEXGmCSn5fkuMwsDAbmX65V6o3SjZbZ2hwtmjaXUp2MXTsbSokWTT42b1Wfoe4a+DS
I+KscB5q5SwrzfnRQ0yYWzB5EAoS7eutAquI99i/fGW4gOY6zSYuhle4dED540PFpZHbsFH1nEVn
7L+OIAFbZZOWTnbKWOnk8Hms+A1sydCCJoq/57Yfu4RNMhgcZK3P8dBeGEaNLslw6EyJ/tKiKTav
o4i4woDkwpSEZODbvL/L9obRR3q0J76DUXuggnUWjS0QP2TbHRmaapzuHcehn5yU91ntF8sY80Ut
xieYoBx+JJjCahjvhVddDJG8Tz3ryomn2zprt4zhlMfa35NDAuHVMF9qt9s1OoZdX4NSGkH6MnsI
+vLMtxRYD9glc802l2PEhkrl7XWXICaqUu1NANdOMzbDE44CwP0usX1NCvu42wIEh4E5MSDHGmFT
O5kEGYGTimNvY2ruNR7MM5jdPzwZtGuT5NGEtwpqIti/OEJx/PdfyAUgycdPv7VavDQr90xTmXOh
Ow0U7yZuz+PAulRuBM8IYCBr0cqPo11Rmhu2XUtZBE+5PbDq6EV7pidps1GO3a0sTQffD5eSZJ7A
PAtMlms3D9vN2DbsxllWAT9Ccm+8pD+XVXY+mcODVyo4MvilULY8d2T0LOukYYPr1gu4CkT4aHtA
Wq2twha8ksGmnfJyQoK7y1CtG/d8QOu7chSyHr0fn+qkEByNzesA6lQ71tFSdwWn0Lj+Ipv0QuTh
o1Nm29BzQAnlco/1j59lwWxUuQ15s/dXA+Fm/K2KbWCH/0Hiv480q1hoMNjHskquuykEYhJ4ZOX2
ZXhTBdGLIQKwdq15DrPfnyPoFpzqaMjlfrXWoxZgm8Vx1AaiKIOUGDLzuTHByEBWInFcJfDPSfcw
y1m+v2Jv3thA3ODO4DihERk1fIhiWGjlEvfnk6BVxsGPdJ80gOYZmW7G7nn8ZnUSAnn4wHTdszOv
gnB/vkBZx668+u4We6j3FNxZ2esoky+WrNJVJdOVYm/NCRakzIgMfdloCXECMSaxwCAk1gkKRISG
GBmIlOrGuEiAyBnPRlCwhzP4W2lo6dRdgrtmHxhAwWQCBOQsrDgBKzZqHCDcZWlEqGYI/Cysi9HR
nkD2pGwEm8TYmplBPGuY3U9NOucYgqcfGLz07ZmBfQZi/XcHa/EIq7FjCyJJO2yuiw6sKpGThuer
DZT3W0teuRmY8ZL6DSHs1SId67OiGM9VXp4TM5/PNIfIZ6+eFnVgbd09lc4Q1VPm446hQsCi2Frj
0iJrjze6umn0p6EvgUgWapVxyJ1SCcCqbQCBll8GCJokPWCMsy12MePOY/X2emLbagn2zMZlA6MH
GPjazdKzIe9vshj7rGiICM7zbVjrO92U5NoX0Cmzhzqv7tPCvHPj/NHojU0dBNiJjHrTTmoZBOM9
ZQQFCaC+tgv404B+2AWJPlkm4quXNwZ4ZhIhi7R9iqLLtC4fqtSEgRyQkUz/4juy6vOy5miq2IF5
MCd5g6c0ZlriJ80AjPAE8d8soEZWAER1mZ13LvCqqXbJ4GIeE/MTnjeALjTvVYovPQtiN5VYhqBS
dn7ytE0td5cX6a7rjHN9SDhcd95VUHXJmQksNeM6VTrKuWkFb7VdXhS6M7f0dK0VnKZ1E4B5m2JJ
hZZthU9T+ly212bxDA50PjRxtiBvZ9UU7En0CDRXHfIiNbyztLms94g80yM+tG0RcofA0wiXvhul
DSygb5tFY+I+L7uOvb6tY11U93nsPMgaBnrKH4DOTQ87nvZbymUi8+/mBO/dzqbLCkDRJNp+3VbF
RreMywIFk4G/2arq+xAG6yobn83IfLZL2z6Lhx8RRqaISgLEkquyaKdLc0JFkGvfDb7RFwVCTted
JzqK+aZtYmLj+BVON3aX40irQCnYAxaOCLs0nVkTRgIPth7wxAEN2jFMuJHQhRFKq2ZZCEDzFsoW
dT45ZHz3nIniZqH4UQV7MG/DRkeJBvKbQjTYmY4GnsGOtlYjjeVgUAboRRyDuiYUvG7NP5sg/6Oi
8tGK8U9V5qviLSPz6+2t2T0X/wtqy7AuP6sr37dVDL0wrJvnn0rS73/tz8qyZf1OcdoSjqUbuq3E
3ufzZ2XZFL9T0rWp7AoLFpN0abn8V2VZ/G67rmXZoE6oSav9t/irsizN3w3h6o6LQ52yN4Xi/0Fh
+WfhBZ8ubUcqitTsXhVCz4PWZOf5MktMWMqiqDgzKNKPAsM1MF72lCXKoD2hyP65r/Hn9RxT55dZ
BuzkQ82EsFhdOBE4yzQuEe1pjTctHM33TnmqDjpMf13IMRyXar4r7UNlvIhKJ9cc4eBeGQgAiMq2
TtalCu19UpBtIFLUAFZYJOrkoO8tzzhPYpci2xRicjjRzDko3ePvNyyH525I5ZjcagbAR6mCUqEj
lGl5y0Cf4o1TGv69FTnZFgw+TcMPw++vzsHHTsHP3Tt+t+IY6zKkoE8B3jqUnw2V3ZYEabjLdhg0
WoWlft2YhK01nZt+MZoq2GbBFF5rojulRDrQjP15aUYsfRIlSYRQB53cSA9i07A6lzwOo7+ATBjc
0H+tdlaf06c0Oh0FvmNYRIl6XX0VcJ/XCXjA+3owMaDrheWRQZqnD5/fkAOL4F9fy9HZNEpp6OLQ
acUxjQq9Mml85GWxcuLA3mRyhExIPWWODHOf3jngB60AMWtFO8Dh1bKtLAghH5WXnRqZf5txPCAo
u4r75NC3OhRCUz/3e7PZs2GnEYlEFJfslsOoglTQp31/lvv+lJwYFH+bdftrMtddijHMBefgyTRU
MC0xaVxzKJuLJAEqZWWkJHx+p/829CxH6jTRLKHbwmYM/jzMCaqrHS3kLGuzRZSXrdE1AVEZcZuB
WNTS10FLY/esE5ldbPKYDcsJoSB6jJ97ZJJFxaWHx/BzlbSlcfA7I43Kc+UZeE0HndbcrI45j82k
TQdojnO/fe7YJn4bJqxlJUnRDyrWjerCHd2ScOK6yJ+x2ydvib+HByVBambLQg/baRU4yiAbIKzB
2XsW7UP2vlogrjJhJVd9BF+Z1Cg13nOw0suH0WmsG0Gkqj1LlS9+qMwdmiutTlsd4CJIr4cILmoR
zYahRJXrZO1owiEeK3b3FLIhMGlBXFeAnoUDLrPsOAqoyhDFnKhH9yJE/9kstTYm48QyJ8IgBBXt
6ygOQ27xSOJraZkqoPqqy36dizogyUPLSxIta7ox1lWJRvVR5nZIhMywp0AOdVq6Lyn5POSskZ8u
XUDmhUaVtwkyt1rketxjfqwJ31kUhiCjCDacoX7AFVHjXVd1ZrOZ9Dqpr4PSmH6kYyFyuNFp8Frq
/qCtZGAqfVk7CV4WCoQ9EgaZsn9lVqKp78dGfOuVjbIh8wJKVKKpqbtMrTYA+u3hZlR90XyNles2
rBop8pxh0COKI9qgFjkHQNDHtGlxlxp7GCYVas3ZWuy2MWfTZGrmZcliOEtLGbpbPZRVQ/S2G+FL
1lwg4dHEuWE+aXqtOCPIMl1b1JO0TWEKCjSpaMddY/eKQkwtklkRFKC6AAPQXKy8ItkkNoVyGrBm
CsWnbkgPlbIMOBd0ATGtY16jy/Ryq/tR5W6g39Ysi9a5npr5YGNFTILHyo4r+VVIj+6rOVl9cB2Y
eq4vZcJ+/rY2vAgbbdAF+svkVi4CqL7Ks7vx/7J3JktuI2uWfpfeowxwwB3AljMZ86CMYQOTQiE4
ZsDhGJ++P+p2WXdVD2a178XNRUp5I0iCPpz/nPO1WcIdKuw9DuGhiBmG8fHMOXgZqhffBt69+Yhy
UNIN6CKBwuJqWBscahQ67GzrBNn2KkazCGGc9wPZ7nFHjgGrZGWnbTcjGaAEWcwmUR5SotTICQP/
UATJVzg6WXEpypkG9hXOFn227PYMW5yYGra5H9FRw0hwtUjWJQaoE1OysG/61urjKkuFjtWXXnLT
z34VX9US+rdNkGevXnitfVqWZtoNTMOLXcetOtyiaSvQbJHKj0k3X6chiOS0mFHCYqDYz0W582zZ
3QOBIDmR1Xo4s5Q6vJYg7ija7srAghBYy5+Z36vlGHeFyQ/rDMKDwhRNQlZ4ubjpFbyhjXLt8p3z
j59F4tPlyBHBE+88rsreLrquvRtbO2tD51IMEHmdwrU8smD042fm14IHfERL+DXX6dQzm50TeVo9
MBTHMZqKjzj0inLPKWh2jvG8MjQNqla5lES1Pd2faQNBePUnd6YdIZ3m6zoGRZguz+SYpqioO7ea
SDnMYTqLE10aQGFkmeNBCWvtk1O1rYKsekUX1l0Yj5ueahg6CQZaOPdlwju7rQtAALRAo8CpMcrC
TVdOBQ2RkgIfWKRcV9Y0y+5LMdAb07aZSykxg/2rArcmlE4B/fldJoE4TxlmerYvpq/Nqs2nzgvf
P5ZrBFBc+tb54zRjSrGkWWB/d2ke203vmBS4Q+pRETfliKVlwfmA4pywc09rl1BSnVWpVDk5pFRS
H7pksC62fGiQjoTsipdapc7PvlLRAxAxQNvO6oHMK5pGMJnL4tzuTBOg9Hir7PeJiK4LWVK0zUsJ
eoC+A50kACzWyEK+8bx8gQtdWnqxICa+rsCI5a1Y/RZcMQOGZEdHOHVMyCfUn/lJ25aHnnj1fIzq
MR5ux0BG89FRIW1scUEP776vy/KtHkuxIEOYEVdLOoXHcvGdb5blGARnkl5nMFr4v+OC4/GWozKm
Oi+z3sqd2x/fOXx3wEfqwK/3LMOevWF4WicnM6/QVgm4MWJbw0o3FwpnwKc7QrDcXOfbQXGcHGlC
avdqMNxiEI7YFKqt16u3wNe3fuvY75QRdfu8+lSuXLt4wyejEP839XWCc6v6Tt210RTRzxsktF8Y
/vFCXfEAa152lJvEos7/OJL5Fc3JKdjtsJURolpsojs3C8LVgX3QGYY8w1ja9mY2SGYHmTGHmooW
xRrxhjLLHkPKV+Wu1IwM5QBxIWP1o5miTNS8ySOIRePUZohOMRVvm1zVvMQiyeMz4wMauC1x1NuG
8wYFvX2Tubu80f3yEIZt694sSSezN8Qs09x2AbGz+2YtNNybMnbMbiJ3uNJL26R9LR5ocmKkGYBM
shSoZV5VnALrT3G808bmIzYUX8MusVVgqC9O5kl0vJtpHkbU9NnBe2ensOMuII6obvCLtiQBS7e0
8wVJRQ/vvhSS+tYCeRnfwCyiY1F41RmolQH8PXV2+VrCPqwfPJUi9trWGcDBM2qdkJqH2gW04bXZ
8NDmpZvsJh7bN9Oy7227yUdhysKshMc+59OLMWu6/LBa1vPdWHSJ81iLDOEIQgDFe51HW01TOfLO
McwIdhwVGG10usrSl9hxUkCDa9XdmkbFdidmQ+ncOrZlfsGkkPZfiUAS24flrPt301I+BAcoqKdH
1QX9YxKWlf4YvCx5ywKnzE8lFLJ+lxAakTRSKToBfc1X/q2hapkS9MJNs0MEioSjYaaerTfzPs8D
cL2DW3gpBIqijh4WE0P07teWgTkqEFrH0lkIf55ZynfdJnDJUcpYU5IkQd6UIJfBTHImoo9RRYlD
4bmLdNWMMZSMJWzjryDLxx9zMdZq3ztx9Mg3X/wK3VzfYPhmtlXOaGY0Kq6MmfOC4WXim5e80wTl
1mzt7vNEhe1NOudz+R2MTfpsY4XJwkIba2+n4QrmdUc2JMJQ2vlFHTJnvqEIS04hvHLvY6qtopsi
q6x56aV273IVzRCtnQCTuWeEsZvMWCgsWpQq3pV+kXCgcHX1lLkjo8ZchtzNdRq+ubBGHbA/UYSx
xS+koH84RkMuI9d0Z7mwt+/HJaQROa9i4EgmYy2ghcPQGUHuDOkPPbrNd7DPnWg3stRNO04s4HRE
OELGq6MkK09FDg9vl6JEjBsXXTNmrff1P2VR8+mSGp1encE3856uw+KPFzGk3HZLRQHUGK3v+aAg
3Um2PHp6rcZTwyfEL5Qi5v1QWWh+Ns3iU3NqhfcOSlDX21Cv+hdXtdbepSunM8xT4OrMUywbWAdj
nRQ5sIpZ2Teehz76XQRk3z9ctxPDmbMjNdB7k4wpB9UcYkC+q/ogl2c1J/EEpDaM5XLKSqmbnxyN
GODlpCsoY7uOOaqg9OMXWCWKUedQkGPcyiV26ZGs6iQ5rhG9ByxopZCG+g3O2TF7ZJ2631K0UQmV
IEyuWn3pio0k+HWrh3H6dNYioyl0GoYfuHim6j7muPrLyYSBwFr5RXHQywyyzjhL8SNMktmn5sqH
r+0vQRkhmmZgRxUSht6HeDSoXVwsKG7Xg92gkmpgVVWT6vjrVUsznBPMMANbk3y7kvwFtqU+vl14
A2N4MrOLFCtD5g5unVRMooq8OFKYfh2DV5UPOj6T4W41gf+Zmt75YLMJLOgmxjVbobmGbIs2Gz/D
IB9plpJXPGHUZ/FyLRyF8lClM7uJH9SaTtQyNPYQqqXXu7rJw2HTRf78O+0c0uxpc8XwxVTfPtWW
SO1xKXMGQI3PLBZycsmuXLi959F1Gtt017pd+OXynECta/mWgyFj3rkRcTmzQaUrIrxgN/stsya+
DZIwTra1kVjZ/GYdOFe2mQAc0PbhE/xULAZLbCNoJKFn3/wlDcNDM11xdbLIQrX1K56mZsrGdZ8O
jfdtm5owVVO70LybOccuI8DBMoNSdnUv1nGCD9Q+PzglfI/vtdXhHylyXgFgNwyPeR57j4NsrySQ
IuP5WAMmIEPUFlcWV5rr80K07o/Xuyw1vZ/N/Ni0i7OjH8zizcbhPMFIdwZA2MsVMLtWWXi7Nl5E
ryrSMEjO2B+4xU/ehL/OarCelY1mPoAi6AUt5G5PnWjE8jDuxwBtejPbdQTPPemFBc+lL2aOhaw2
K5H8ADRYiP1i5ocfvdBzsoMAR+XsMy7G7ib1Cv2GFKKjPSYxLrFlk/JEdSYbg12C9/mnn3tXWuRK
Ee3R1sP4MeaF62/raVx/1XM+xjse1QKQ65LToNv1Yo2uaA/tHxfrogAyExx67IKiK39XUqX1l1tG
c3lW0rjypCmcd046VyIBLnyd1NUS7uMD65Mat5J/AaLLFrht/uoZ/1/U/m/imhP5v5ulf6y/vov/
XdK+/kf/krRDfM8ehucQ1dK9itBIQf9D0pb/FseRlC5Kk+vH7tUR/e+Stvw3yb9AGEK0dnE480f/
LmmH/+ZFnowjBZ7CdxGR/iua9lVn+p9JCRVHIQculx91VbcR9v5TMMMy6Iu0X2pKjTNuKI7tjjPW
5WMaLsW+7oV45fI7PP4v79D/QXe9arj/8YcqXjRaPqd+LwDF+R/FL/J6cZgHIT6VoaJ6pYNLALnC
KpaMxisSFiyauO8KX6QcLUqNSWnU5ez9lyS460tXUvhYotFg+ZDD//xbTAwvm9LNT5ztzlgwGXHS
vJVijNhaVX1WYn2NY/H1/37pnvrbr/AfXz2FtaFA/I1cT2JZ/I+vPjOLsziyb45YQaHpyp5h7+Iv
zyMNoBSKJ/78pOzA3SvBEvk7a1q0lo7Fdxt6w8Kqn8/Ll7FY3j5H04o3TtjtdMry1Vc/Zl3n1IXA
GGh3npK1OWmZi/JFFmoQt5weoZx34LT8tqrvx9gM2ZHtnMusM6hH1OF7ZqC4K/FZzmLXCNlMN0lW
2K2zDP5bTbMjM9CFamWvROnis+vyc11hV9nm8xRNmyFl5b5uZdfdwLUpteSlKH6oWNffBbkcSmad
YJv26ryCDAd4O6XfscK6oiq/PJEjlDtKtuKjWIvHNh4e40m/FYsNAHBa5wn4dNJyLbQvKILdeUHk
e2BGAGcGB+Gf0qkoWR3rF8qP1UsalA5m1yvczPWG3ZjwQ3J8dETA6+IYdsvf6+mD6lYoGNoZPrzO
/OJS/e6UPg28lRL4vHyXY1/KIXUpQHxxS+f2b8tNGjkQZEZR0ZGtaKKVfql+2SW6pBWopA76w1at
Xv3dRkp+RWPbwhGbR/d5TIO3KszNPnb8m1m2Q36YHBWrPRZ21vuaU/FpKLmr3A1D3TwEYdptl2rs
jl7nLN9r19r+TJVfMFOrPnoFXiZsW4/DjBsb64YVD4Bn5J+mlLi6VIkR/4a/PGFmspIBtl6wdpPv
Dd5nvdCLr6MhDy9xOEx4INDj4q0tcAht2qZmuzazR+sdwNuqexbZOpkXyQc1n8piTH8NsdOPd10X
9mzxdSwuCmmTWscY0tre8kWLIGIvxKzXeWqHE4n78M6ZIQpvJWmd4SYdYvtKocnwrIu8wovuoEBQ
+jtoIK2gTvda4CzZzCLD2aOjXNTHUGeUndLpGz4LbDf+KQSTVJ/nEWDyoTCd9xXP4fCjXOvF5ZDp
UKEJbS7y6PAbpbv1xqHkoN/kQMopLvXUQzBFC35cP8i4F0WVxh4UBAWYOZ7jiX4Dz7CTb2puE4dE
FNbg50XT2y+6aZ8LG7RyJ1Ref4YsrVd6fVs6+8RpsbwHmV6eB0URyrlsaq99HS0AGCrUF/bfqiyw
bRCKqdnZR9hJ29Awi9iOvUPbeR7hdDjMNm/SvTeQFb1A5tOvU+zUMXcnh7NlVbGo7MpApZQE5dkV
n4LyAfqcUpfl4DNKgNysumarbXlFZFVlNFwgDVXu2aVniNdFY+JDCFUcLxE3JagAlR8l+8jNhd2j
+APZNpEKlo980Kq/ncYm/jGrwi9f5jWOyx2D9+i1q5PpH9so/yWW7sx1ryYrsvM5tvAe60yK3VSb
rPjgCw1oMi2EBIPgd6M54OrT+aY3OopPVeHXd1SIR/M2zcWC5w3fpHoZWqdTX4VwF3fvVsscXtgd
fbMPkNkqTClBz1gk5FSbhvWEkWxZRUlHReyRQzBi+UIyb/WNIQJebikTqNcNM08BynixBj+LjtdD
Xk7Tjd/X+lnO1SSpg48gxgco3PpAR1j9tSK2Lbva5VrLO5nBjLNmGX4suTRMY3MxvPR1EWFAQdR2
zwhCBWIGpTH1DV9aP7mdMpS0PYrm+hzMdqLfvpPcbW09x829mKsrLwCHyqXzoIrvArGY7xiZ2+y4
d4La66Qcjzie5LpbWIC+3DEYiuOYqfZ1MYFX/W6FVPc4GzvY1KU1Pb0x/hTuwyAcfwqiQtHF5LXl
KgdasdukPlzjIqxy2LMTzIOdVzJI285LWH2Ffhk/NV7Y94i5sZ63LVNQHDfh/LMsDbkn3HN671Aj
021GRlnETiLnVXqreHTqq2VIBxrMd1RVGtAqQgKAmwVfVpdlatfMEyjUsY8xYaVM8C9jX0hzNCnA
VfzGrAl3XltM651JkgZSZ5vqjLlL1nKVUn32EC5TXR6dLmwMGEh09G2v/LwgLZ0HwX1hWrxGEtrV
YyHL9sGxDXVPTdvSIsIMBRAmgGASJIR5hmpHDzNvtdMIQGTUXjFosHLuJuT8BSNO7ppbMzYmfbRL
BnixYQ59NPwin6yb6QM25GtBSVaWF1m5OtgY278HzQq/t6Jqo8GKX2Iis/U75G0cSzK23Y0aDcAM
OWbNa576LahU+gYPzdCLjzqMOzw8yF9Xd1fn7dcQe9IR3Gb0bAcIlJuZpb308e0Kz9zDHmzHtzgX
M4k2hk36AIxx+FFA13tE9R7AeqVWPQ4TMRGecB25xymodL3rVO8GR2daqHERzrKUXIEH5nWZXIZ7
9tPrwWdUIrwpGFYmh65bGARMKcm3Y1DMpoexlmADTZbytyzZKQB5r1V9lKwwlP0GJPPPBiOHuXGj
uteXGSA1f2ghSUSF2BVu6UT3nbfMzyhLmcHxbgp9mEYaGw5BQerh0gS2OTZLAGI6Lz1j7hqIhyu4
ERMlN0QZy/7czyLhXBAEze9hdsfbiHjZfBpotR13q9fJO3bsCfNcP4Q/28Lqdrf0aw9JuPRWcMw2
S76pp3armyFr5mjXd57sD8oMbnco8jidWB686TsHlgvt0AUndxrHyBl2YuAAu1n01UfIZKy8zhUp
SCvU9F2PXbUZ+2H8sqF80MR2SA5EZg+nIPpEht3SnvxmA38fS8de3DYEHSnIevUx931kZuipnr1M
jOdOnu09wJEdYwWFaOhuuYqyJbpOLYnu6zYncNVHP6PhGvnlGvtHYLS/FJOuz9RGBCcEJIhTFoWq
6aZ24zjWu/frwn6rsAKDR7vsDycui48Us0EKz9PzyZIl5L5Cdyxuydl7v62uuovj4zVo446dOvPT
g4jz7BO92v2Ry/Z5MpFgPlswnqwSzgiTNz6vMWBKb6gPHV7HxPc/m6tOW1bXb5zTMpAtbA88Lhan
fAHvkgc9s8XMpkcUf6x2o3sa0jTcLYq0RTna5aRdS7TQevme/Ee1DWMn32fQQu/LqHrgGNQQmsjN
IXCjZ2MLTgD95B3JY2wjEd91iAC7JCou0quPhU7bA+EruYvK+jRUKOSBxHgKJ34IpvfID5L7Jpvs
pm6gzVDQlBGNwQTrY2q9Y2Y0HBiUjCeWhz9D3BS4g81nD+/epnlycsP4H7er4o1acrxiY/NQJJSx
Upty4e8klwV4MlTE4r1JWZ2JsIpjsVCWKZlB6f7Qx9UTB2R4N477lNAbzqhDntKqpy4ZszN2bi+/
MAikVsEyiE9bJHxCqHvLL7GNUU4vSQOsLKsA33u4oLVtnDs+wWTbkUd41qtP42QnJA5RZ6LvmUpB
HBwThvWSunsHa9OhNh5aW9s+cnCf840dp2rrCYsFsXWw3Hp6uhFdrV59Mamf+Vrre0TyT7mO8tHX
pUWYcZN9ixn94gTOo/CHGWhc8upJUjvJqAzmy5AsT/geItwSRyLXJD37s/WC+iwrddQVjaiNxGTt
OyFTrIlG5bFYj53G4hvrDzEobzflyU4ZcXSsc6V3t++2pmIii8P4bmjX9tiawt8KYe/WOT97es6Y
JWngslh9xxa4bUGnHSau4i52f0fMRXqPIobK0afWG15bo9jo+P+69PA4tgTT7pUasflH3hsnl8XZ
lPRq7etqVu/WhP/kU4QvsHQ3EkLcUdXpvB/AiLINpRvURc4g9obmQchPAga2X1b+c1BVzY2Igqdl
DZ+Z6Q/HahXqXk119EtOzEkmtYSHKOpueEaHV2WKW0wwt22d1LcanuQy5Xe1T2KOVAwjS7orNowE
QCLZQp0lYIG9D7inxPc50CS3M+t0cGOvYj8uYN3Qiz1dgtgQigmeHbEci2ysTz28dUifCIXLUun3
aBrhNvsAh/w2Lt8Xchr3mh6Adg/FgbSZxpFNw5VmEKW8pxIFfO8ks0cVnr9iwslA5nl9fXTWxf+d
+Fn2T5VxlmJiEd0O10SyE+M5TyBKleM1zRO37QUHxqVxc55QPxmeWsypl0mvr27sRCcX18XHTDSY
MSgSQEsweF+PoT0wir0EEA8obXayS10I/0RKE6M4LoptMyVwNJtFVz/X1n1Zuil4HXy2uylCPEhY
/eGXqlcTeunzmNPQUBX44nExlLvEtUSG/awhHJT8kwtz01EDc1iqPJSImZMkwMQwECHOqo9UqOQO
u6+58Wl7LojxlMDQCd5Ug8kOqPuk7zg7uxN5oEb77j5Uw440eLcrtGPYlBmcr37tPeByYqlvbA66
wUmOWVwwORsCzPKJRz7Yg3Z98Ram6RtgEePPME7tU562/gN1ZvmG/TLZBEClboKFOJqd8xsunNlO
LrPzmqx5XWz8oZa/wpCoaWbjn3gVVs3lEqJkfj/pNuquYHLoqUNH/Fu5l4YvDwdySBNz7LpbpiLy
LeRjJkrp5ICKbQ2zpsV9XIdRj18/rQ7e4gzHLlJwzmVqX0mLQzQBzIO34IrIKgKMDpwG1jUpns2g
gJhXkGqbLmIgh2yxGVEOHnx/VCfy7vF2kVwJKvjPN1ozjOxm+6cfOD4IBmqAcRNgtiS2SAQzAym6
rL/DS0/wlrVybCA02gCglX9c2/wwl1wKN+1o4n0Sr+0Fwqa4lDWPaw8zFkNA3VUzYoKP9DyNGKxe
tBznvgXehvD+GPhu5PeQqBPN/Ht28T88Z3ZM42zf4j8IILEpVocrZssowNWmFwztQchAQ9pkHaFN
bswMl9IteTIqF0nkZByf91Mp9NXMA+rzVxQnwwh6liwKYdt5tlrtA2dVbXRwfQRENvO+mbR/yG2K
nP+F1z2NHwMM63aq+3GfiYz0KRM7/lZ0N7nugG3TlaMZGMVRtrEpy5jONu5JWTOG74zgRGV+FkNe
y/o0t2Gv7BVvYyIOSJnBEH5oMUD583FdpYdzYlR+FYGHH5gzrCjbPeVLF6Z9vZ8DN19Hl85zbonk
Ng767yQ7Z96pDoTHm8+0b8kJdIHAxMQogCyZiQ4MrDyg7Fj7yZj22zYxJOzFF5uu3cbYMV5MR+Pm
psF2uw/IIR4gnxCwj6uKU3Tzp2nH9kCOkpBD2P1ggrFfI2Zjk2oeDE2ZeUcsP4cXtA06xjAjGdsd
NQQrC0zOgsFn+IEHxuy7mUezYwJ8NdMPJ0OtClNCb/Su4I7pehtz3yvZV9REBOZAWj98yvzKuYPF
xJ1xYFLbTJTSwSHBfN64uJom6VxDhOqG6ECGpatz+T7hUd3OJTuJVfYpG3qfl9PP7VtEGnvdJtZQ
cdDPkNGTtuPuNHtOTiRjKT48JyElmSi8+EHYdHvTUU8OhAJ/ws4VJPk2KfaUcuegWILTSAMUiaXT
3H9XphHzBsGRs4QXt3hNdKyPMhMpsb4l9N8IuCT5DouIvgg+2h3DN+z0EdFXxgPlD5fB0ybTZr7t
+knBjFnu5z4oznYw311FdGMReHPMeAgqjEGMGvZ6XrqzX/cT7CCSWcnarE/BOiWnpjfpQ50Y+8PR
7tYxJWeNctX3hcetg5Rk88fDclds+kn0t8aO3q3jEHjPsMI4Xix3PcvQYSr13RRVzsF4/s54bn0p
dVke45GjLTVT0IOyQSJlwZ0Mn105SWZ2RG5St19eOn9WPxnRd8QkSv/cj4pu9Cn1jrVyhkufibfW
j9uzNzCUQ4b9oar1bpFYma7jmGsGqXvyJ9on5LD6t+46/mE+U2+tTZuzDYOOkt+oPwcBNRa1Nz81
UxptM77qZIg6dc6KWBxbKAj4DZtGzafQ9527oR+SYTchZDwmU2hxGvJUvCHRJHsMuN3JIb621YEb
kpwiWuWT6HvlrJiflaLPYCuc5rEbxbMK3HFfekX11MQi5MCTzJeS1m78gk0Gx1dVRK9SVR0yP0u3
ocOkkZQzbh3HGdMUhVOHd0pjUeKsvSYXAbXwWAZwlffBlWg/JQNM9qJ3IO3ksG5EuQ5btyfAmY3G
UFvSTBabx/jhyrD9Zy34T2Qe06BOgBbzkJxo8CSh91gNnIdNPHYveEDNZlqAdcSZBp+iPc9sWA9g
QTFOPwaaTEc+ed6hAhLequ5gYmt/DW5A9gKx9kQnBJcDp1rJqyQTw9Og+02jgYGuncJdJJRztC5X
kMADoT0Qljs48criXyzDGzf2qyFK/8setfz1SlE20bsnHCV4qLIZNCYewnafhG1/v3DFvo35/V/R
Nua95Ib/SbiX7IdM539kXdDmQhcCd6SuhAAxz+yFWnd7x+r55KFEj5NnLglukoTChpTuCLdeeXfD
a0rP6bZw/YJjP3fdxUvAsFpyAz9sz+UXwIL3W6zmT9pzSEYtruWuSarxBY/N8+KmlBCsxbJbYGrd
Jc0KFtk6V4cPR4l6SpD1lvSQBT7dJHnwzsABqvPaqY2hr+TgIQtwjmMHjrIkPHbNKG6r3q6nZI6i
nagJ79q1bs4Gy/+hwqD5MKe+2vhR6R0R6uJ/lquzLTTye5iT+tHPgvIYKo9jCGftrxYnz6H0HXM/
lvO8y90eHmoNPBlvEFUmTEOepsS+o0QdRengT+RUJ6P0EuCO27iM/HdJTWXLaOpnCQHvTOEUpjsP
MiT25wmfKdeehItPy9e7jmz3bJ3ZpTc8rPcEl/WpLyocUKv9qISZz3EV6Vs00mhXtoRGGdm3j+6Q
FNu1iylg0V1YHBzSzPESTsVWAuPbTEXYMpgfjP9LCekcaWtJ9aZpfICXpBz630hR61dRSHXBF8fm
XbEteAu24l73ZKiVch5IRYxnp3RoNUe+gqI8Wf2KDFAfBJOG7apbCLFmuK28qrpBZ8QiWgUnHIfR
faanO4M/extN+hRqZznbrp8f8yTTp3ohZ01fBX5H00SlpvHBI+A/kyZ4wq9VcyAtWU6bZcyOc9ef
K9bRbhYvyNb1NsnND/gJ4UHXvDuTmO+XgbxpMXRHU9fMIAL5hE2SJ1rLFQYuElR/p4Gu/uoEWQc8
cB7GF7yZfXFQYZxT+eK6nygIWDaXv/ZNDiHtCY0/PHdu4hhi+1W7XTitezd4TP2LavI6Pcu/RtAi
JmeMtwb5s01/c7BYfg4yZs9yr1OmWFLGQhXGvhzmt5F2HsYkt4gg/ZaxI/HYOm9vG1+W+0gGGE96
yUGYDg8kyb9mVCi7TnoIY43x1Qu54ojO28Jao6RAuL9EmtUHYETh9+JXPXtxM+8QNet7XNbiNcEx
ewmHhNtT7mc5pi9HPiV9tFKmQ3qwQ2nbzPQwcYTjLED12mjORcQXU7b66lnOl5e6FS2Pzeo9NXKm
7SZ02ICzBsobRpmSXzKw+XPgkOfdpdnErdXm9gRaCM8NnRHBbvZQSUs3aB5np2zePPa3jUBNvnqv
KcjPKHfZXxlye+uRM0Ji1q/oLwPFGbjrJsdPbrKFK1iPvfEtcVneGSjFl6UU4nmpXfl8VYye0Hfk
ReR9d1n+WokBEQ+nMPNjwiRx8DSyq70CkMPwXME9OnFcbXdxy/ijnPL5WcTis1d18UFgB3/y9Ner
7EXXt6Uyi/e5/jUy66xmW+E34rJCmvDTjmZ984pIkWJpvZ5Do6m+iC0yexujiOeD62mEYR31rfdP
3LEjFOomCy6Dnzq3Xlt2l9wLxtsi95O3ZC4Hqm1qd4fLO+TiBJ3p1Q5hc4xzAOs4gfj+IMls02rC
g1lA10Qe/pdRu1I4V35ieKFdOto6zoIBq/5r6Ma9hMYEYRZvG996P2gtemczrMfsryHc/WsOr1AD
k63hqvxnmC2Xmy2nabS3yI3szexGwXio/LZYKGQQjncDRINqk6HDVfkv6znzNAXQN82qej94pn1Z
yKCeynjAoYrJ/5AaP8ypvAnL+2Xq6k+/JSGxYf9lZZr9Tjx0BTb2ydAdpigBOMSzEfehGDj+Y6ZB
Yv/rhe+utvjJMQwGmL0IfMO5Z3alG46XlDONTRqHMHk72++ovnrqscki64L1eTUFUc4pv2rrAhPd
FLjHuOleRjezm1KRQVj0fX5F24/xczswtsRUutNr/ZqZ8DM2P1ciYHdUaZwiQhOSqgPy4XYOblgb
tyjbxcUSG5bzyEhhRQFmznuM0ENR9nLCponapGVyu+RMn1UqufMON7zgjcQ6tlPEoYzolkPuLs1B
rdRaDE2/jdR1mtMEmzivH6VTM8OgnGGx+j5tm8Mwg7Keqa05jYN4niElY7tRVCYO61b3BvB0n39U
MeyuQrFVZBLMNaZED63iFKH5p5W+ccZ2OOB75c/5X9wiczNKPgvsYIFDn5UmATc53TXTkkx7n3zU
S8gtkEqv+cF1qOyNoETHfEd2Y4HXdWrvM3e4H5MQKPbQ/4khYK7cJLYETfInfFFbMw5nIfO7khTq
7so2miK97dq5OJnFDR/TKbr57+ydx5LkyHZE/4VrYiwARACBbWpRWVpvYF3dVQGt9dfz5PCRxkcz
0ox7bmYzM91VmUCI6+7H7awfNoCD8FBlX67Wdwp+jk21cZjlMLCM/+MmGBd6qeVjiif8IZ/Fpcqn
35lpxnXFSsqQxFtVrr/Pyd1ua9B+G43zn+om+9orHqSrsODGi20/PsfXmAk3d4xDWQTYbOqjiwmi
euJKhYRRjNXGDetslzP2Mws+6JzlDSqSSykKo/fUuqRF8pC7TF+ahhNsiB69ijnQr40R+dopG8Sg
vH3j8znMQ4Sb031zA/Lzaylr/9ywhOw58YXsKahPyTTFFz024xsvAg2ddkGqqAXehEcMHFDdeeO0
Cmp1pZLbE69ipg2v8uzecX+FN5kAqkhYa69Zl+rv3Iuf2uJWcrBh5msH+CbLBDdFQTzB7sNfVpU7
2+t8YoXE/dnLHtoM69e6F3n6O0SBaU5pRXKDX51z2H2U4H2+hAhjE4PF0aMAXI5c7Mba8eSdn80l
x7cmjp4ITwUzh7veAxBGmDVpT6BRYnODRhST6FeD+OlZT1f/2uViijWY2kNEMij7cJxi2IWq7qr3
/92J4vxzuA7/iw4UM0XF5BPtTfz3FhjCdEFTisgc3C6IHjKZdY+jXXN5Elwnps2kC+GvbKJf6EV9
zwy6xgFA0w6UrI+iL3GEu4W01pABMxpvpVLjI07FinjKyBwDmlgssm1DBVayHTBX2tzni7jHiTDV
N65X8IfMkrlS7w64Q+hltLcV3/4/IoT/b0z7F+fqWPqfjWmXsui+i2/T/BPJ8+//6R8UT/GXq5wA
C9k1ch0QQ/wPY5qt/6ISmvOd0v9O6+Tf/Icxzf1LXVPWgSMEzjHMW/9pTJM2FE+GzD65VJy1NpVn
/4ewNf/9P7nEgHhqlxy479sO/jjiiv/Nn2UpCyilm3H8ctmTVhAgKO/th47DYBThAMKlWU2fsos7
Z9sPM3BwkwyZB/Ar68who6zW21bz1PL0VRSvFUZ7wIE6ripJPHfxZslm8SzxGrGaQ9P4k7p6BIeT
50F2o5xu3IyZgpdQO1nN0VQ230ymnGmPTcDfYTBGXfJDTmp9GDGSqc043MlCJgwT55DOCUli5iWb
lFhhrKPXqa/rhWJTVuldOSwtA6uxcl/y3BpqrD/9pNaYPJOEw23zOfPKXqRrroeT1m9fXInbdY33
HU+1H8oQEAc7U8K5lPSrUDZ3G8tWQHArA+wP1L77wKFGfnt1xgZmy6ZkgG7FMLYi2no3i471R0ep
IfkBt+NATRO4j2+LFFjOXEtVNwGj+5MWVdXfZnNHFIOYRXRwG7r+VsGiHHGQs2Oes8U1JzY4SFot
iwBKSurmt6kHxWsd8XF/WFmn3trWBaE29zPl2UDWYCz2ZYn8HiQVV/+g3NqjU83rOgGzuq5E7pV8
Ns5wLzQsHSbe9fDCNIzRXWTm2ayMCidoDrQwES30Nb9EJef0J+2VvExqSu/wtrhfquhdNBcGXth7
yj7AjNDnQXOZDX5gJx4wvY9Zbx+C3M425HQZ58hB91uOKvnRSe0mWg1jxCExtpr2viinXR30AVcD
7gM32pLxW21XwauHSqe2fShcrhM946YsDix+F/xq84ocwCOxgeyVBxx0M3PfcNpqKwXKxLSbO1gb
qgpZsUmb5hZ2ZnO/YJs+wwzT0yZgfkv9KA+fPlp+Zb/mTob2MijbbLGveGZrVF3jriFbVAFOMr+E
F/Y4HJBFX6SHdBCLQEJywX+S7Bigsi2lg+w85u0GgaOicCDBBe83HwKYJsi7rp8uJr3GO0zhNtwF
y7R7TE0XXsZkxvpnAhkXBB6iHHtGGWfHvPBA7oHnoZI46hcsMJbu03uoBT72Ky5bUJFERXWmXiIf
odFpJLcIU6KHRKBUlxVMcMh3ueN5t7qwriguhrh3OOdLi4n7OOCHmUT8HZESKY+LqIYLzjNzUqxA
B9+xkuwqpBT5pkznJsdL4FbHtqTza6dyO+EcVgBsWNtiSNRq6d3LHI5i02EGekiEj+yMxggpl4Zy
QDR51IqHPBYCXd2lsz53E0TTiJtUvHZqsunPXe4zdGUVZXz/97r8/1vUv8AE+t+2qNf4uyt+5f+V
NP33//Hv+xMbCMgPX/OYSpgP/4UFYgvnL7gJ+mqCZo+wHSy0/9ifHPcvGs2YLmKRFgDSfbaufxin
9V/Kc+AIEHb3oYiw5f2f9idc2P+8QTGQ89gL+e5tpfDhqCtJ4PcvCK3mSqX+V7/noQlJ4B2qLDJT
tbYRKZeXsnKT6tIOMMzuWNaL5nWs2sm9zeu54DWDsBuRE50QLyEEe53x7b3L8Tc4IxI3fyotl/xh
WCLG9SH+q/nTJ81h3QZ6rAFehk1C923gmK64GUY3sG1gjln5JeIk6Lf1HE+CCC9DuE2hRIXts2qm
fCuSJTQnrYvqXodDThKxtcY9+kRjk5bOpq+anMST8qhrJ781WONPz5uAnywYcnQuH5nrruvY+0nd
ejJEYuRXfbfLyh9eKpeyQFKecd7SWY5HT58QVwM0hYz7DXVX9py3z4Ie3erYBJLMIqfL+rUm4qEO
pRsvHjOAIawIVPpteowir8z3eBKiJzxGRXgcSEHFe390NPIxwLgFgaXDHJSEAw4ijumckvch7q7p
q4fkR/4qrxfiSxNeFoLqgEq2hKOltZugsd3LwRk1soOrhz2vsyi3gqyEWs/FJDJoq7BmmVqLRT4O
jlfZ2zYa/TdZ/A0uo2CwR9OSM9KxLVjlVUl9xCaPmggUX9RdBdVENhGGVx1Qfk0onElxOAZ8yEPF
wRYiaxTddEnuIwPQYW3WJYEOzjflbC1mnTSDVZ5yL+sxEJf+2G9L7Y9cUQi8TCxToWJElln2vNZ5
sEjWVqCTTCvZwd8sMKPfQqGVHqeEzk0EX6e6YnKxh+yhb9ktSGTXsf+UrS2SnW2noG4dn/wbt6lS
JjtG2+N0XPhvwi0C45yTWcUUuR4KA4IvC0w9rllUo19mgMjMCMtZfk1RLuf1UqUqei2nJsYcuICH
jefa18RhoTPs2JOW/BzNqrmpB5mqjzYZ5y+bK0R65I54DTRFeRJximM0z/TS72insdsEMOoS9uWu
mbzyKWqjnnKfoJqKP7U0dvudFGVeHpnFmWVnW3jGTsCNhTzp2hIEKX3FGCOiWXPFliMSslDS6rYB
i8NvlS0lQ5nannzFRYXsza3VCDm+ylGG+ky6HsuZCILlV+gOC6Fyp47sPdOe0D27BXLtrpsHPJVx
JmP7ZlnMON8hkQDcmxvmdve5Cy5M7DxgA7O1wfw3lA+ke3HBR0GOmOfEkkggiR97ObgO+UCxkgSR
F7XycNYFelX6JgGqE5XAbUnjojffuAhmDP694SqFZ0Nk1UTKgEM+44+ku2bV8iPB4Ih1Z8M+TOWU
n4qGYWBal61+DqUy3JftmJPNNp1M22OpU469cTMrqmDkziiFV8NqecYNrZ/SpO/B0qc1OM58qUqc
txNAjScUYfmrWDJcgZyhGeG7nYCNhS1dFK8znuyL48cKICt04fE4xEt1CPwQWEi2oIHte2FljHpD
8m90HQ4xaMHM7lXzBz37upFPs4Ar4o0EC1Dkc7OWTd/ZmyXt8vBmanKzbGPppfmJKz7xK5ZcgvuJ
q3J/nXUl1lk3c43YhaVTXn3WQ5Jc01kz1kpcqhxpRNYE+2QpLe+5r7254UQwdDky++RmG039yfMC
UXfBEV7m8uS4eTZujK5mqAFilPFqqJMmem/0XF+/CUdknECiMj1gAnG/axQs5o5L2Z1DISoStfkC
azGOw67dcwPDj+YDWcBQYl2ZniQGqe/IbfSY3ZDNQXT2MhvHh1F9Xm4te3F/we3nK5JNAEofhAIf
WukE1adLVrAjmbgUv4KmmCESQDdIHmZCHXSQzgm4ELv2u5cMk1+x4WAMJiK8qGAGKACKJlqJkXIy
nch4nTrBS051EydsAwEpnnGRtsAMuuGxj6qjwTB/SjHceCMEfc6lLQbXcqsZfu+autgucf1qi97i
MByiBuczT6b3x0aTunNUQdFKlIUXjQP0vaZ7AHUztliIsapEV4KxUrRegp+FuJkHm2RhsLcNiyLh
E0K4+UnoxYLl630CFH53dXfwFfblVYyN/ylBjV9F7jhjPyuzLYreylfeQ1wUH1fecpYltFHhVks3
ynL/kMz1fozwLzOzT5N5/Y3sO+jrGMuhE9bDlaV/CSe+YGuK3xmJYOvBzM5NSRkY/OrJr0fNBc3f
y8HdTynI0zRo32pvuDV+v0XM9TY+oVKLW8kB94mzjUrjrHttNmzk6QnQ077lcHCAFIH5qHDFyrq6
/xqNz8mM907sc4UT/Q1uO6aXS1f89GXBfyCbvQ21ehuBpvksSyv+zmsmmhaPxXqhyDOend9mtM+g
Gpz7oa9be9OC2lg1OfdZN5yPFrjE1cLtZOkITNq9CTeBbpFtQnaNOmrX3G7PNsiVjULhZhjLWbln
KHVc8JGdjRZWhUo3VfgfWhyCzizPwGexPcmx5e5dK/K0BV+2ACcx1HLTOOaEwEWo2luGPQCNE77c
DRF47IHdvHen1rpM/pIchjndtAN/G8GAc0lE7Jj31vJYJwgxcIZbxN5yOyWkdnsU7VXbXtmny/Ra
5Ra2YRfOtZpZmwrKZo86ZFKVcOLCSzEAE1ZN+hMqWho0Cz7JuvFDjrRWmHBQL2HQhsfKxv02pNcA
OhyQb28gXoxHe6reCWgUfzy6MhJUXD1srcV5Cuyl2w+COa3EQPfGBxx/tYALNhjZ8OsUzqMaMZxl
+chRwW/OuYUxmBedDZkKPbgSOCUm5MzJdOmpMN0ZvIpamcGkR1FF/WZCvPsVjuXi8zOk/LJ1Ldxv
FGemASUo2ryvs/MiCX6osknOqODEnDVcVaWjXUm0bY2FMt6hQpFVWdpvfIKQemwMOSxDAS6ZuSVh
EWKhhStV40BCL1PTyszxRTTuR9yDBqgmfKZTaPtHWbOiEdxypoeazByPYzxhkgWyPeOp5G4LUgOC
P5zNtmVA24bLry4I/M8Mt7M1NfVq0Q4bkT9V6FfYFBHoX/UgoXQlXxgHiLGGPjPbZrprI1Geeoi6
U3RFc05uuRlTeR+r6A5eT7UxoF4DpvfBC/H9+IAjvd1OAtgHGlHA5uf9MOiBc+BG9cNkPIOMXd8F
OMe2OkOedeV8w6vMfJ6pvm4+Cg0HXqCQrGH0V1vF2WBl5ASawZp+Kq1OrIUndmfY2nHZb1pYk8pX
p6U2T8PihgdTghwJS4g6YXMycrhVsdd8wpaQf9CQfo1iXvYTXkCduYfAi5cNKZVtCanqEyhmsYIy
hjvXA5LjTJLZTUZUx/JDtXIGGwo3Vvm1xjvNehEel7lvdlT2ttQKIGfEaUoKxgmCVeO6Fwip7jrV
PTWcBT6nXPzqauvZKo11dPv6V58b/e5I4McyWe5TgMY3yqiHdvY4iHE69YPCO4w+i6yT+O1euI5a
VwE9KjQt6PYi80Xd9L1/B86IFgsnx9wmvF49lAinROtiyR5UXYnDdc4rHa9qKtSeTYmjdF2I1lC3
IO6qZTJ7yKVgVXFObLo6PNhVtWO+C/keq+hb7mJbg92xztOheTYIB39ESN1Mikp0butgYF7Dr/kR
dgqtvP0Ys/ZMx2DFZx9PJyFDkMThMG2XDKhA7gwa5D2S/sHCp4AXXDrmrU3DF/bTx7jBTdItUAg4
ZXoTR7wahsTVIG2ptEHdabNy7WJE3rBJHss2f2d90qe5yvu1vUw/paI5oyddEZKjeJqN5T5jwbGP
XkyqYKVjx1t2vYAVO7X1S0keDm9Gou/cZAou2o2CX5BDIFJj4nqwmMi0qwaUHUh3pN77SQrrdkCt
3jBru8dI27CqSfGAV/5dJrlmKjJsPQzGO0dz3nMQtg9z6OCvBHzPEe+LoDGdYOTGnINJXLIfy11t
hc9pIF+DJnsycRC+oSeO4z6AU/6b5YsYiUWDQYI7cA4lIKSGdefCKSZD64735WTZr2lsON9wdH5m
ZBz+sBYQIBwz8T1Xw9MQxrtxdvD+mDbhNexJ/O0GNDv6O/4Ugwt2vvuk2Mb9oB8KiriEPcsId7ip
IsETVUR1fZdLYXPi0PM2jSfEOdL2nzX0bhjYVoCvR0dHM2nzu5stsSbaYwD8jr8hGOfnGjx0zO6s
ms8eC+pGyO4puoamCrKMCPfF4+xVDwkeb25SWDFHxD0FAmhENwPxBFjJb5+LurtxzXCXYJznHFa1
L7GtnLvU9q1NaVxqexAq+nZg6MM2zS8n9mkQPweezamjsjVuNJHQbVMAUilT3/P2KdievcjaXdIj
Ly6W5qjt1HuvxgJt6uurPnVfXRo/E8CwtkjuF+VwHta+jr6bwcOJ1hYwC64q0eylM3mUOJx+T7Py
t1E6gy8PQ8kDMMbZV9ra1Tu0Cm5luQAVnY9fpk/UOXHAOa7JG2T7IcTtk3lXXCOADz4vMGd3fdex
lwyUbcReV146iUjetd3HxFFoH/vu+7gUoMO9gRCJLzaYeSP6W8CIOfZnkKfVptZIPNTS42wBLiWy
D4Dw/PV6NYTJA0iI+7hgQI0+9q6ygeC2WCtVbJImf/Y6Ap9YeoJVOXG59SnrqYnPnOaOhT+b02IP
MG86xfaUkn1ooqexHuDLG6EbhFtTmZ1HPlmdcfupdTrWI8Tf5SwIM+HhmYJ1mRUw3+kd8eyjymrV
bYqpPUKUqTHp6K+Bwq0nNH9+7FRCh+nasw3ZaPHTNwwPW+IGr4RNf1rut8DuC6yBRpw8ZaieTMHr
5BTTrKcWi55vB2hc/GTJiFVi68f+EK5K3mdylGU7X3AnHK+O4Y+8nbC+o5KqsLsXJWs7RcOMy+vx
0WoVxhAISzyObRTvrUhT3EGmdV3DA4dE39o7vr4TsH4PBj+Qo9iZaUJ2Ufw9FPWbVo35u8y7fd6N
LKmOezd71oEIPYaNNt07fIi7OaBpgZsTZwkbqt7ai8V0wfoQ3dYNowZA4gdDnQ/T7o82XpqTmyVC
UQsynOq4oT4o8Cp/Y08eGA7Cub/d1Jz6KPodC05vg2Ff8qcGNLYHt+AcVsTN4HOAaLfDNeg2DhJA
MzfCT0eKoWZ1l3Z19TuwUjy1VFr8Kglpn6UmCSv5rkN6VXBcrRmv5TvwFBGeQ0/153xmJ2anv52j
liYdqTOsbU2Q7hlvJcd8asdjIaMWBxpBWQkng9Af137ssOm57p3yN1jnm8SbudrDHtiANjknxnRU
pNn1bW64NcUTMmUC2fQrxEzEzKv33mOOqlgn/fE0MXq/IbZ2aZIm+/RYdvDaFrcGey/eAEv87nlu
D6xBr4PJ2m9HzuEWZEu/DqwaFlXrTe+ZO+9peAI0olX7Sl6Oa/48ilXSYPTvApqLmALua8bqey8S
/gOKBHdg8IIbqCX5DbPDHFMI/8gcjMsCvveKGPcnL/p7VpmfKik/QrY+yjRxtD8XTcoyJeQOb8qj
H1fziastK6L58jEE3U+FnW47kR8jn16ePN+ym8TrvAl/4hzF2u5QXwqTLXdjXpbEIH1zQ7BgrsmS
GOpLKLM4ECqWz0zygs3QhjcykdEOo0m/Bsdfn2rJLD/zqpeGuOkerlSwsd3QPMHZQkGu3XRC/JCO
Wg1OaG2obQRqKCKUrU2BYcpCJ3FoN+uchS6Msnxzm8G5L5lybPGq3tgMiG4oV2hPCm8PnV5FA/k7
K3fgApvbSXXO7SwbiFu4WzBdkeeL0/Z9amb/ZHz/uxc0m/Q1NzRnSHE9UZ5pQspuNJAAOjz1Zmww
PTfY8cDo8RUDTgFPFEiQBgymobAkFg1m/swRvB3avyU2I48TaaTHiELTRydCkMN14mIoSOeK+LVr
JbtrY+CwXjJv6g44tCa+/Pggq6SjYdhh+sje6ZTHQsftZUqjol2j4lo7afSGSNWc7BIT6s80LOsD
Ug3ncIJZWMpTsfZ18jZ742+wu+K5kGParpjrBH/Qtmy19fI0uVXO8hml1mORzvI9T0vSu6V58Zza
2mJ3ie8RdLgtoemFHrFYQDcSYtFnZ+Dg9Y3XrpzUq1cudJ3B749ybDh082pAn1bj1uHwGZLtwnEN
KMOjvqb+cTlA3Flp2t9yppX3VhE1z7rKv2N88YzG/ImyBkhKxzqGGk/VkSrWVia50SzeUbdO/1h2
Y4Us5GlGPnCSqkD9dGV2SFqSR8VE1dQgH4MyyW7h1tyWTTQduaQZUEGKRW4q1beR43JoTZaSkBTn
GA4dM2Z3ly04drikHTXfZl0WZkufZPLc+0nRrIgT044z+P6pK1Kl10swxfe+hxNk5ZIpOLjtXKiV
qmX/x/fa0Flz+fGgkzE28BweyaPfJ+nDoCfIVmQHcTzFdjCty8S61gLMZX5vhVdeRtwXzk8MPuOD
zSJzEfRqvCo6H46qaMGi8hbvFr/MSJraMcyRWm0BQk6r0nHiDa7YNNrMJJl4rdzMlIemtFlK6pB3
YZW2XEXWjuIKQdlItinAD0zrHPYHEPx+rB4mhN9zVDBBTUsClrGQTHu7rLK2zRSzMaVVzsk0TGiQ
ILXjrGTZDARm8VavUn/OFXJc7z3nTgJdMPJmEphlHA+UeKWKiIYh7zTtsj4x90PXvkL3qs+xa/3W
+aTIxsnUWg+NxSPNicq6xwYi5TqqJloccyNe4cv2345tx8PKCVuKdGQ0EMwqW9W8O5Uo8AtnMPGA
Zy7X07vNU8qilzynVHCeUy4QVxTC8uDZOl4wAEUckQx0s0c/dMJ3T8y3liNBp3ox7TrXNC+6CntS
GSQaj1RQUJ7LGosnQJFTacc2GzatE4ljXZYcJYXf3kJe3xShqN4Hh85L/FeCCVicGdoWmN1Tqj1P
yWMa0kCphnrYwfM6S8zIn1w3ggMta/mtCqNbze6xDYbKOTclT6JIxXNe60uXxWcLczRPYk7hbv2I
7b/d8oYT1iykfFnmYuYfdMZY/nTGUAUCRZWgmpkmG6+3/iSifEtUC6fbYvjK+fn39aiEAQ5lAa5j
PRGW9J0Wu82QGhvht9uSmloIlM6TjLYRVx8qq7wU74GoDs6EZc9hSrPyq1Lf1C75g9R1jMQl7PEp
BVTfjBbnCm108BYHwUczmVNdNfXhCh7gjfCoU80ciKI9E0EglSQ6QDIGjLhgrXEysPFKYhyFUZze
Lnm7BQx3cgp32IAViWiogVWAND1skmC+eCH6R1g9taAprlPLYgeeoTmQd3uKJvEuW2akg83hPkfL
4o2S8QPuz+c6SZtHaTvxR+THjDG8JQOcX2IVqNKQT7kIzT0dn2j4oi+a57BbfFzFSwC4oIa8gY0g
WaxHOSggstkYHd1m7B5kk07cBzJv4PmqqGzl5kheEu8cRd/pEUd8um0UbieoE7Ne+SQaD7Wu2nA/
2xnTZOi8459UeMRxiYDAACA9MDACwIpeMKgp6J7D3E3DDutPO+BcVfrTmcP2zUq6FrhyPOuLHLqr
kGTAcVhYRv3ViCi9Y+THX+I3wQ6li9YPgDrQqWELgxSvMmejomXkSu8UZ5o5C2Z/nsPvoBjxFqSh
WJbXXleYYadS1DTIZsW+0n5HWl/bnz3YBbp5kMdeI1c67xXFwxdnYCvd0NOTHdoOnu+qoxFvS+Qo
fmkN3u510k7il2rH372Fj6UPGjY4xmp0Qa3zNu++IAiz83ijK5c9W5/u1i6HujudaB9TIpSZ7Vxp
1HYWfg7dbtKmWDAa+z5L2zA6UiuarGk2ydexLo98cu1DI8bpLbEDaTjXtjHR5crZJU3FmbEmenn2
nIBBqWup4gsbcX/PTxmPDGJZ6leFD3MNBlsKh9zH5GrLxV0zBtz0jjee55YhJyboyCVXFgR4+xIn
2kTxAubBbZLl4PFnpas+WeLtVEdf3ONOvZde+T0tdveUm0K/zZl+4zIEOA0gpyg2liMgJ3WRcyAI
V96NSpJczpgkrSPIqoKm08F6D+0wvcwdIJ8JU84lSKd6x5HQ+e7Zjs88HmvAkvZNpXutr17f266h
2CWlquXZv3anaVvDsLJTpoPxTORsku0LA+U8Y191xJkFeL0IwhMUe4ZvdMIgaS6d3z1ZVh3+MSIl
X9U1mXV9ncemBLGOC4d0VDBbZ6u3CUtzjtRfgtxAePJcL7To9OSwU22tIhvaNTbAdDkNeDfum6lF
rgogdtNLmE3bmJLWB8k04ytKm6PROZ8ys6+Vigb1aMJCXSIvPoJw9R9aPxjX2YhxMEAqspl+2EB0
61Lxs0yWkGA81DaCnbRuZjX/oWsQSHJHFOUmQX2nkyCPRrwbsfeSFXn6BT6xCQDPlh0WRvWSMSri
cyqfBKCMU98t+9D3rz51fEkY220L8Wpw20etoPQIBOlbJuZAa+h5rqzkjaS+2M0SosRKVE12SXjH
t9GM+hn4ELp9DgdbLtDvxGEC8tTucEyjEdlD5DHNXDkYrmrAtmVRktUSM9YvaTU+psXsEDpq4tu0
EDdJIjYKoNfWa9VR23gAhuk+tdqYEavR9+HUvmk/EZcUXZqKPflHINGt8nb2v8fS+dBT0bEhNb/o
iXsGsv9uq6TcRkCl1nZbMvG1cpvsk5QBG1ot98QkBaYs3hXBVkWpnqEkN8P4IsfEYhiirujkAKgT
K/8ToAxru9Tpwk0n7WiOtsWHLblTwS16LXPG/ku3OLeYOqNNU7eyWcEc54g8212NQYzRN6GKWVoV
rc3llQmd65hBX1LfwSP7SNpCHTF4DCQxCNszA656XxCJYA9aM/tl+ldONoPCLhEthxLPfbGW4ly6
7bk04D4gq8EeY97bPnIxRPYc8YG99A24F0ZQPwWbqHvBas6w2hLC4k92k+SzrGnumgdSNYmm7qFZ
JMftJAy9U1fP6P+8YgfbMvQV+6GNrF66LiOjTpFpGe3Fx+hc0s8HlJUpns/bxumSE0bTjE+JLTSy
V4dlAML9k9Pk3BCjngctLJhKoV52r7a2aEke2sLld6jKo2X1WLvT7OKM2JPikaMNm4n73smAy+zM
0IMy9ZmjkfVOo2LwGhmLtUsw8/LgTUBBcxNrpHyYAWbjqW1qiFezlBlUJLoL1gs452tIdQW1OLln
6JFyXnK2BmTKwBq/9pKBErBFkgLp2XsR6e9UXIUbEIfNhvpWZ9O4U7/24/hTw6LbOb1RZPQ160DQ
sCYpGb6xy6g7OjwxTnqh+XAnp3l3PWbnvuWtIFmoNdcqcQFv5TzSBhhcYJ4K5pF+8dg6qtvxOdjH
pVHhO8iX6VQOto9mQKl26Pw4k/8QWvLQ+wNDpdDJfxDzWr0a+3a8iQklPnjcdxGnJMg8O1tusWDc
NFUYbuJAZ0cQ9CueApDEIu1nPoieQkvQg3eTHpJ4U8O64FUSYfkiHTcmaZN6d0Pfv2aOTJ8E9DvY
FdOQ82+4UM44UWUoH+q+am4go3BX06ONqlgkRrs7pbrB37Slh1khtuvM385crvAbVpQsrBlrRNwr
0gbXTWOW7qlneGITJJ/SWyVAvK8KjHe4BMsSdmgztGwAhKBUfT9XmXFuwgJX6jNXvcowkJp8ByEr
6emNcfHGsQkUbv5ch7ONOSXrOhZAj9qM/URsD2A+JPb1ILRO+IGrcWRMPjETCIlEa/oM7OXLVR3+
eW8R6NXFgn2HyUE7KnrSofKf0T3xtLLOeGfq1shuLZlDHkIuqianwuu3jRsvkxDgfOu2woSUbSR5
HIAobmvgBpg0f6FPI4YaVmr3dqBz9bc1C4aJow5APrhR80rrDwNiQEbpZgp7kgamwSJQjrP7UXlV
kd8EhsLh1p9Cmi2a+ErDxlfxhqzfyr0O+/nbuKN7V1PblK3TPOZsUcl+qe8HYlfHirw72ZBZwLtI
PD1VN8LumvjgAjvmtttb9VeBAW0i7gyslyYIC2+RpoJ9wPwCUwB7JEn9bSNsNriGw/xX7GNbWuVd
jlvHJeV6rBg+AKEy/YDzACEMsw5SWLDi4kobQDtMuKR05Qfv9kgKkski2vcG4bR8b5u0v+k0aCw2
oHzBK8AGEe4sp+zHFVCM+iOtHd61OR3/8FPUzCdZY65KGp3Ma/N3MFj3EPVZlUtZb2wZcui2YRfE
286PApobNHfI60zU/mNj2KhPjV7KgR+Qr3pVkdohxWhGL9/PqZ7Mmaeay7bA4UGe0q71bZVTXn5o
bN9hIdHaoqZD4CDa1jktjxuTEDHcVoUzq4ckazhcK8YEP7TqTM+md2FCc7omGFSOdX2ZndLJDlU9
xo+96xb6sGjRchttnGZeIfx2v1nhuhs41XgBfBFGRBCMXyGP54T9pI3MuxqgLvzUrnDkL0F8M/43
9s6st3FkTdN/5aDvWcN9aWBuKGq1ZFu2Umn7hrDSae77zl8/D11VM7acx+osoC8GaNTBqSUzHYxg
MOJb3oXDuNe7RdGRnM1ibELzNRg46Ihx42OsAmQunjVhr2O525PA9uTmD5aBsSKnYtLpCB/D/rLh
HfU5i9QoKARAQES+QCxDsiQJGuN1B9BuC6Yuw3cPhw7zakT0rFrSX4GqJONM5NMDbOT4mVqXH9EF
TaX6bujU2pqTqLc0ULPE9+9dqYeqOLZlov1II47du6oLqIiC5PHz8rmw5ECmAOkKPl0CdUz3cDE5
oZGUMKVFLWGIM9fKZsBnUsMmFtAD4u0wKGsxuHmHzfyFautHqViDZVTgwsqwZHRMmST1DI+v+mqC
0UY2rLWrYMPh7/6px/o/MNj/oIMkspr/nqtxU9Vl1v5rjahCk//rf/1rXmdlVjf/Wlfxc/ryHh/7
14/6CyGrmn+Y8P2BnsLKQkwWis+f0sKSqkPGAE6pA001MHlCdPhvBgfSwpoGlV1DrFrC+wx13r8Q
sqr6hwoxybAUxdLeOEG/g5DVzTOArKVoChq7kIxEbhJVls+83PIhSalrxvq3UpsahNgo6IimzEpU
8HfZaMmYu4SvPmqSkGuN61FKxoVLtbcWUd0JpHbX+IP6QvzD0R6MVoxxowyvXC72VYWDTTKY/Zpu
RH1HCStdQoTXbsQw0W5iJFtsuunbqo1824j7yhmbAcA8ve6rZnR/xKKyN3KsgpK0eEh8siUZGRnH
EL0XqnAYRAquaVtmfp8M3hoVhEepVfZ5rgZ4hVbII6Ut/SFaxcRvyh7r7FOTxU8u0mj2YPLxiZ15
IJYBiiUJUx2rBtgWjyLICmIPawif0Pw5yoX3TfaTp4x0lLKLuZYT4dmfUBhN/NpQ+rVDUb0ORhrA
glKuSV5KW5Gr70OZ078vc+khKaJTIJmHalBXcNIEjmcG7yvyFVXYiI0hzJUUj/Ew9a/8psJliuzL
cYtSdKTQ1GaBNKZLEWjqovF5ulCiy9/34tGdPNXixD00OmwaBM51O1VYrCKNX6EhThB68SjCAF4O
bTWhdaR6Dt27nndq+GIIgINikXmL6DjeuEg4z1yjowqopbfVCIt/qAl8xSTzX9ClFMGYpM1Kpavw
1OXEe6gZ+zTV2+Y2bmOfqzpXHRgDTi7lCYEXoDyroXeD0oi6wcK9XFv4FM6qAu94SQc2EwaMb8AV
OOlaJj00OTsgMDzoNiNG28UIelEXgxcq0HvLEDZSx6QRl01mQua/poL/ivrda5B38gyE0pZyrwky
gSXyDGhHQdm4a7EfhFXQCv2cbYIRruWJK6/LYXpQtKxySVsNI3TRpuSmJ4ym1dkzfb4FqqptO5X+
iBqp8qGvPBWVZLpIpq8u4TzQTpUgmof1APkmRTwrrQLle4wAi+35bDCoHstR7I4w7oaZUbW+A/F9
X6kgSYBXKEtP1K+FqtWug1wtfqRCyk0OsITClbon+8tBckv7KAtfIHcfw4Lnxu1n3OWd0H8DaQRD
g86U7U13iQLNVwfmOG/Q3FoR+dP8DrLbtFRo9xbYpPQdb5F+aOVYKq0rwFgHtwhPwpjfpw1vPwtZ
gwj4y+xtzdOc6hYH2B6D7RYkEvJX2IVMPje3YtfuWj3eSoGUOcgzA1QO+ZKQ/6Lhm7LZQUlCC+61
pUrh3Q4ztq4GEtkRhM7bov2wtlKRzZ2lt4ViBHuImdfIppB/DfmD0GNDJrSgzpUMuHlN0k/lf9WP
2VNRjUdUzmN7EOWjy2VrozYKkSoxaweRhm1cpuoi8JDIzoOUbadigpZXOBBIgVkd8CIwJoCZe8hr
zpewoFaJoeU8Fkpwqsy9FJudZ8bbEXzRzBisQyXnt1nLfoKJeV2MzEnsGN330U+oOpEM04NzZsg0
jjIN46C82UHfqhzqsAkhudzOQgQX7Lqcenfoxzy9nX+kdLqtplNq4QX6rBTZRbE7HgUgADMR9vfU
TqhmegHUV5J4x0VMAqmKfCp6HJwqWd2LApAwmHjZTZqkE1kHKUUxgGYARhf0vyCSURZxPksE3khW
SmgGem0kUw12WZJM4te9rI7XYw2mEWQ6CLAC02ipfKDbK5IQc+TjGmg6/ZDeG5TnbIWq1F00vUgM
DMDX9vJcCBLT4Uw9Rjq7J51wyy23gMjDYDdcPjQ+N0XuPqu6/5poXbnO4irk3KSw/fazU8DU2CRo
67YxDm40evOyESMnGqMT4GiRJCypnMojxO1inC39jpi+7pRl6g9HNwhfqZVDF3BFaWO13a4AVE5L
ik82TqmDZH68LYZoWyT8eW7Pa6vqdgo+JPOx5Foy1fAJvOZD2STypjbR+hKF8ZhXRJcU7DmtNXOY
KV2DyGmq6xbOyFCvCrwphHSYVeFY7iys4hYBisd212Ku3bfmtZIre8qfuCJ7+b2VpE+FEH4LC6wj
PJ+9ALzNc4yGV6u6hWJLHUeRNiK9hs/ZteR5eO2NaX2vRLkxl+sQjyuBdylzHfRN9RAXXbTppPAl
p7CA2Fctz7oGRkMHgWYTg1pfebLaz6EQSwdCfASqO1Sqazy/OyWylhpmgGsDW04PfMWsq3Lerasf
ENOnIQeUwO4E9ktVE/G36f04aVxo0VPPY80Gj98casHJG6a2p5xuw2I4CrV+Daq+WIYy/uWBSXWC
ujPwMa98gONoITfIStDI+Wl5/GdKtuvUip/YBw9pz6Y2VONgJdYPguQXEebZXJZHTu+AjrsyjO6d
26eUkYejF+cPbjWQeSBNs1NSMnUQQlzKuvCTmwaIcxa8CiI40wKoLpdg8oQyF4gwHSdB33sRvGnp
8X6cIQQCrT2VBbvraTd3OFQGHs8osczt4NIwMYYjruaTXkSbUbRK4PtHkOJTybvSRV84dAMOC6Va
8gha9BL33uvQewuguC9RwymTZ36zEvI4Ww052Dk8PGDTAUSfYZaFnp9K6UwVR3leaPgUKgUvlgsL
fLfXqU6SdSySEL5aAV9bKfDupI47MEABAZp7cGoVYZMAcZxZiXBoNI5ylFpNm+ydpwF1RmWbvU8t
NpqENWyv4zRIByrOok7lrCunFfTbzGlrjxSdujYiEqrmgphoJfUoIVuLK9xE9elyf3DULDhpysQb
EOLbHFVLRwS9VNLnJ2Of8JFCD/CMvFNDu9Ima+Q4itwDqlj7OsABzRrLHBEYPoyxMJRlGY/5tVdL
4Oli37+JrbSHFEDO1VT9McCQ6ZlyPJOJq4cpvqsoiQFH7VLQ/3RrEAZCf4TaMHoAHDky4KAF/SLR
oSYEZkp0QQcSCM6RfN5WifScDZMrQZs9JRkeRcTNyxqowhxezMsENEh7jqso4vQX8QqYFzTuQV+n
2UoDdbkTM0NZDEUJKly1qiW0o9QOW/5Pztma8IljO1Q5u4WWzmsHlYJEVtyLoUHZTZa2gcFXU7OY
sOWHGS3d27bj+ahZIPyqI1UEWYvLgBIICm4st6gEpzLh2IkTLt6+1nCwHPiTZs1x5kk092PDv28F
uVkMJRsVHCEN5Ol+0RXvJcujJ6+jA99OIbaPlO8Op7t8xpEVOXibUh5CxQgOmnkwfYVwWk+RsBul
NdABLIna5XhyS8oB0I2Ekydymal5Qp1D4EPHBbFfvx2GARpQkFblTeLT509bTHsyWEQEPUfEputV
18tQJqi4z4OWjq2lxdYCwWhtJqu0dLyU+206WIC+V3bRA/mmlXZADRH81uSxWAS66gRyj/tiyU0U
hj3LGKFLRCG/Xr7laP8NCesu+FFmVfZa/39g4o4riw6p/2KyetWkz6DUStLVv/8x+FXC+ueP+zth
1SdfG7CjuqiriAeQMf6dsGoQNzEglzE4NchYIVP+nbCqfxDHKnQ2+XUD6Sey3L8TVuUPnR9CpUPB
zFu1ZPl3ElbS4o+MTkihyqSEoahcEggQiFNC+47RWWSmjpQPGlpaS3O/FlQiAZQ+dS08ka7nfMUB
SSNwohNqTtYiSo3M4erWd7qc58/4cQ3zukjHBTeYdg1JYYTnRxSeoku4U0lQbQxHjirl8HkZpc2i
KWvOeL8k8gGWtmx7JViNqAbONdGF9GB12RbxdDxaYAQsRzkjFarUPfLm+qKTomfFSId1AopvBh+o
WSQt13yi576T1dT8kG+NV4lBGjECcADnxL0M9TzHHwz7vzznXBgz/4qY2HQkPGONYcpOPQKNiijH
GpF/A2JTcs/HJ2lQ9iYV16AMXxI4EJjSgWGaSrCueFR9Tm0cmxdmNj5WdGLtCkeKBhUFQUQyFlOA
YKn3xLvQG58QgMNwL6Pfj1xMDpyOLBVkDdbNOUEICt6vsuluVLT0NgZ48VWgRSd/wKGs8rN7OrU7
kHskeAE5ddCSOVNgmA7+8GRMNykKAXBRfZ4/L8XwUBDerIMk8G/MGmYNyp3jcOVqsFH0oSU8JjB5
y2wpLRI49Ya5nMxs7BKFhW2f69dNVJDk6v1tXjyJNaOhVfcUt6Qoajddhh2rMP2nTI+fUK27B658
5Y40Q2VcrLnWU+QUipDLuxV+vKU3JmT0GWXAnU/l1ikT30BwERYrxh+HJiUt1bmKUcF8KogoFujH
9BtowgHvvgekOdQID2doUc0B1hA5TuS6PhC5Zng9skWs1Is+91rZ0hiNwtepDAAznmds4ifLAkpk
eRIWdCKaklP+EYQ+emJplT/loUV2BNQOLStF2kLnyladqanXw7R1eqXaWUjZ2xaSBNu3WrwBsIMW
2kg0Y1dGIt/FhFYnSRKLfTA2D3mnLeWgMR00ogDDBKccnytyOLicAIKv8z59qtzyHhR6MlPC9L7i
acOC21RMbmHFTVbBPQjDUojmoZycjCZ6GVCEBOsRIxiuKrjDKlW/STMkRtWpxmH5XGKJL2x8dLYw
qgZVBIPaAdv1ImcaMay0JzzBuSDJaI0HhEFRxE1HAT24zkRSg0zW4hn4Oe3YBCFBqWvQJHYj7s1w
iG/lUlvVvTBx0tL7cuA7g7T3qg0S3E6zp/UUs+2C9FXLUYyIfZxHVDlhE+piiqSYOtAfI2urQhTo
raTbhYH/hOQv9kIekUIcsrR9Dgph5qsSDJK6y7AEHbytPtILa11Nn9feuOs09kyv8T5FMNuLGINc
1qIGDABP5yaQ0eIeK8ilVuTS7dcqvFgsYIt4T2izTiLZEiN+gKYUOFia4YgVEuknoPwHtM3A/g36
5CJIiaHIPP+lzqwfiD4WG1cIXl1TXb4FvJKBCLBK7OS1hXZrcCwqsqis9TRRnbiinGR5LEADCceR
PUYsLOocUzLESqJzbIk70MbqKjMj0Wlp0IIvkmlxVP5LG3S7PolecbJrj3FIzCOjyQ/6gngKKxHP
qSw/mXVhnS4bT6buFwM7VmgrRqZ3KmXx2RRb5HGVIkDsdQoI3SZaSJStbDWi9BCpYJPNgRjG1FpO
2pTSRoa7AA1fQr980IpNA7QFTFSa35imMq7M3i0eGjK/uWnm6TZp0/KUZ3pjtwH5lts2QL7ZNxqG
E9PH5tN05pOySjBWwJ2HlQiLGRcPcJ+CSV6nBgF5k9rs/icE+d//IatUiv99AHJE1mhsfsbP7wvj
b3/mzyhD0Kw/TJHePxVpkZ4P0cTfYYaAGx+iECrS/5ahaVOJ/P/GGZL2h054oaL7r6KJpKjUzP+K
M8Q/dFDp/BlL5A/piFEYvxNoTPoU7wzwNA36tykDP5JljZobOhIf4wwxjZtEIDR3jjejndgvT4F9
G9g3nn3t29e3P5ffNq8PL5v7d4v0i/7NW4Pm/xnPfR51avC8i26glyEhQAbhPBX2cZ/ZB/hu9gP/
cvq59ex++vefy/nj9+frq+P19vnb6/23q5d9Z196jguTZ5nfP4aYyD2Gr0w+y2AQn0p///U8rY/C
Zp/nedZ2gGRXy9o0z8x+OO4pG9tPx4fj1eknMuP2A/97wqzJPpxu7tY3T4e1Z6/v7Nv13d16e313
t51dz7fLu/Xy7m4z/dN8s5lfPd1fb2eb+83s8f56dn9/dbOfbV6v7q83e+fq6vXC82t4O361O/Sz
RpupkzYC4HWd3dPuYb9Z7Z5unq4eHpbLw9XuwbPn27vtfLnZzu/ubu5uFjfTI2729/ur+/n1ZnVh
Lae1+mLP6GcRcRZkFHGVt7U8TduGtTydDj9vPfsAxpJlvPt5CFjLwA74R0oi9t3y5+Eny3vop938
nd/5PbdvH3379fnx+vXl8Xnv25vnPbvr8faV3bW/fz2+vmB3zF/H/esR9177Yb/dPj6/XL3e+/b+
5cL6Kh8bmZ/2hz6t/7vvQI1qma4Vc3IWO2e1c6a/L2x7vl4sljN7Zs9n/Iu9clbO14s5ZTdfLuaU
frwbOPdoYEDuch1myDbcv7xenW4gDNunu5+efXfNWqX29nFzfL59vr7wJqev6qsXybn3fuy6U73I
HJi0oK8K/XsgPnnRbUBnvs4RExaPX09V+tW+0Q3k2zSajApKbh+H0yIggkC9XGfMi13QbZtKWSUm
2HH1tTCSOWXEp7F/BquPxweg2++qiqOSuhHGZyyeuwklgDVJcP31U/3y3AUIq6mGDNMSrbqPTxVR
ExWNzp9OhsMJlKh9F9in0+3z9vb58fb65V60jy+XPuczHbs/t9v7Qc+WYvRLvDJaBq1Eyvfad8MY
7Ei66od7Ew2wsnadFJHP+kK3/tMVoytIJ6kWuhHTlWaeHYIDRR5PaIoRSp8HZxf5jxIV685zAJeO
P75e1/OxpmayKumGwh0pq1i6flzWsu1ob9dA/f2RDK0CofPcIuF2V4ZBcvsPhtIBHwAWgtVonU0r
Q98ekGKIPmtRj/cQWupwNgi4cuo4k337eqzpsd9/MtO0NFFmISl0U6Sfpv3uczWyJm3U0jAcTMq0
GwuTo7mpW/GFTfmrUXS+E/ruCoGFeHYoIB7T+4qEAYCF7cDS7QwD3YnRcr6ey6ddOE1GNwl9VF2U
dGQ/P04m1wIFUodsOHLV6wsf/cfvHRxqjKc1w90ESUlDJ3OR8C0iTCJkJCN/4BmCRNzXz/HL2Vqm
Ch4A5AEx2sfHMBpkW6JsMJwQ0xPHt1rZxpivnv3mKKaIFhTeymCadQNty4+jVJpfGqnbKA4SV8Ey
MkcZ3Fju/1n/+9H/p/czu/1zJ/wrbZJbXLpqJL0+zcVUaZTRGUOJTFGQIfs4iteFk0Qg3bK+wDmn
RPyDbh5tma/n8unjYhRJ5mM2dNAainQWLukVRXuNDib6jJK18QtU4xvUwDGhQfrn66Eol53t+LOx
zr4uDD7RQzQZa6CVofjRXWJCTq2QjKHxjWYA7c3ke4bxZdEaMw+FH/bZXEBuQuqblaR3K8AWc60f
nxWqsIYIGh/ej60o0rc+/N2DYHpURdQ1i2gaIbizRxUlVwk7mUdV0jCD46OgE+Mj1xiW6YUX8KvX
jC+aClzmrTZ4tpngRySxkin4yymUxCOsJbfwSo0LW/Y8aDWYD5uVhIC5UE2ZnuLdYZO5UVD2hdo7
gdkacz0MukVMM/BaH5CByE1fW//mu56KsBQ6sRAnB9Hkt1rouwGDWhC5O8rBkbblrXbTHNNd+WC9
qNewI+rv5VV4HG7Ha/95fA1urY07L53uQkgin8dD549wNueuL2Aa0E1ysqNyD3P1Rr3OXvWlt1H2
HaL8tybt+G/iLYi7Yl2tlBvloF44fM9X/fwJzk7FFnqLD9RzgKkPErZOV+BKFrLWbSDCL75e8PNt
hObHm6auhTYhkYd4tmGFUMtFSPedI7WJYEvmiPWRl4oPF0b5xTCqJvKRKuS5nPRna+rlChB1BPAd
FZKiWeBrixD2g9nL4M6pAGP+R31i4+ffFKlb9rUKUeebASyc5rqMfif66qigWcUDhnINzpeSfwU7
dpWoECSEnZzpMwkBHhOciBI+Wz6w+epUd4+S9NgDWXTztTQMgFReZF6gKHw3KKdGOvggAPhR8JLV
+RM36AKZnr90nv/LhzHLq0s0FXTiHbQTzLNjEs9xKx5dppuALDv1kac+ZUk8v7C6Z+cjgxBTqcgm
g6E2kCb6+JGGkk6rXB7obA2JuKBptzfirN/8k0G4rzGi1Kdqw8dBesTJKkF902VKaW9FtAtRPAz/
wVRYL2mqaUhUS85CYd3qNNeQQ4jocYVOjEEPTh0a88Ipc55qTQsmUeAQqXdAilCm7+/dIaN0DEx7
gLolBGEAF7F1bylhveuLsVlmHsTSaOjlP4ti/3YrTG/hfdz2NqghqayfyDdgnH3UrpdkGF+zFdrK
zDZGCYg2nbD8I4qUmDwW6N1LCGwCtW6kCzfoL74+kwYa3zgXtgbk8eN8NSURYBwBF4o0BfhCKbjO
AKhi9fs7hLNkgnwSSJHIfBxFgZAqjqXQOlHiGYsQpuxG4ta9+noU6fxwnNaRppqBNDhzQS3+4zDY
krR0V2j5hlAh7DTOKegi+0wTGrP7yIXv6Ed9ssAiROa34N9WdVn1aPUxeL4O5hyGMXYYJ4cca+pA
lbYXHu88WJkeT9fhlipE6LJknO0tT8bQteG2dCQ4BfSO6jI9ab2U35R4xXMWRe4dELZ0NZKfklhL
XrWvevRiEJmI4Uqg75X++PqRpgU523i0EBGaJNC2eKqzI74EIpYjNdU4iHeqq2RQDHDv4BmxTr70
+f5qKIXyIUcExUrZONtovmR1jVfXjdMIHtqeJorae8wOlAwfTRefwK8nNj34x4lxDhm0WZHiBRd8
njdruQkhR0WPGt1G6HguCI06GKJVCw8Djdk02I6KuPJ7+S4Xxf5CZPRpqhLwYZiN1L1MpHvP07C6
dEuT4jxue3iXo9ChxtxCpdHG8rLzEdG9MNdPu56vShZlBbQ7ByMZ7cddL0qxrqAMj5cFnLRYqB9y
paMVZAxPcQX3/uuF/XRUSbSeQIdbaAhzQGpnsaWA/VtfmugjTtKnc3EQ2l3ajM1ar6v2rjKCdsLy
xEsXOtHi65E/ncxvI0/xD8vLl3Q2Mgiupi0rkB340GLpKORboOkeaq7+U2nlqxS9hAvv8dPZyIgE
7IYkW5yQ+lR5f38XBHTsqKvT6q2BIM/ywYthHWWx8/W8zl4fVDXOA0IAPkH6+6hGfxwl0Rq4osaY
Y74aasoWdmFc3emJ3uNP6pFHLDOfdteFG+dsizKoMSUjyjQm3Ijz2C7Vcg+bsjKhi51XP4K4jpao
EMPyazRfef56gmfLOI2liRQmwO8bVF3OKyAtSQjoGAnpjjqQ9m6Yu4dgBEP6+6NIU6NExoAbRsBZ
pOOOGBzk6D46SqlEy1Hyw+dSUfzfXTf2gwXWFHyeJnFmTuv6LjwI+gJpC/xVHC1vEnORKFX6XRah
twGNKKoLsf55ukHRQ6QWwLXJLhOZ0tkGHEY82AuMxpzAMBVzbeQqlRA04qeuYKmBCBeHQMN5G0nc
Ub9BrTl9BL2L9E6hNZh9Q9fP6pkcGIb/lJRxeRIQgwixVRJKbOv9FBZwGkzCrmogq5jOuKZeXbWj
XJnwoSJr/5sviMmY9I54R3SSpPMgp+isALA1k1HGcJLBEie1qsy9EGl8+poUjibwMNiGTEYcn6JE
sLXtgJOnY1mFjFS/WuO605HAmBDBCwF0pFdpvxf/8pokaWKfGKCBEDA/n1ktmG09gp1wKMkV8w5J
CFsL+uzCBpcU9ta7O+1tGAwLJ1oKaCM+pI97L5I6/N8sD4OPHiYHtgbedWeGWDi3xQgvAPZHEU+C
GX7gLaqm9+e1WfU2GOoeN4zKW8GJl77/7judYmWCfhUt3ukg+fhIIM9VjN39xLFigqgg1LpFiOTD
hZl/OkBYX8p3xI7KdKnK08K8++j6fgiSpGCUsNSCe9P3/Vt43sWFm+1Xo3B8TMUMFdrd1NF9P4pQ
mQIuEmo8yW+NV0GDZbQcSOk/2CtEBLIsEQdip372SUd+pgE1tmKi7DZcmH2H8IWBNtzvvxfOC4tC
EwNpb7XVdys2Ci0CyxI60cikxq+ZInbzyiuQJ/p6mLMr+W1HmqwVb4b6D+nlxyXj3qyEehomrjJh
L4RRjvDwCHuzBrpIXQ69EWR7Lnzhn66uCT6nEqxSWZSY2tkKjgGUvoA70zGhzDpS1OPtEgnCbJzU
+76e3+ctwQFCDEm8wyzZ5R/nF2lapclWD20FjJvrSGkB0GaM0Rf8epzPU2IvAC+UCK6xnTqvmKLE
oopVRiE29SIdLBJJADBU7H+R4tFqWfn59XCfX5tM+V6esluNtO98WrGEahbXNcPhuA2PFnX1xYDi
IYoyqasukXSMVljVCsvfHXb6jlVp6oVQ7Bano/vdpgyHNFSEIRZmgIyKbq5LlVAstULIbmAZDho4
797HpyxJyguV17NkgG06bRl2owLBD86O/HHgvpTaGqCZwEnZuVd+ZiTrCNH65dgPA9YxQ7HEdUFA
SUZBLiZJuwvz/nwlUeERJcIGSiQil/nH4UF1wCaPBXdmiKhR2bI1+skiwZsA+ZxEoSCcy2YrXdhS
n7cugwJNRT7HIhOWpj3wbrHNVkQVXnddSLamMMckEhQ82OILo3zeuIzC+srAWQHCnp/MVliHFZU6
d9aXGIVuS9oSql37QEWcKGRjXbgIPg1H1AUxlXCVsWjfnV03XoNaS2OOAmjGUVw2SXiMFdBZcoG6
7dd79dPysU8A6GILiysLuNqzdyZUTVOi92jOxNr3F+ZIP8aVAKN9PcqnD3EahS4XG5PQlcvt40vy
vAzLEEsxYasU6Z1sNgGkGbN9lAIVIxLPGpBc51w6fD3qp1VkVG64t9SUL+J8FelIWkrZyAjzwDLZ
YIkEQL2Von1Xlt7i66GmCXwIWVg8PnT2H1mbIZ9nUHio4uiEoNDMl43yiMdN3+71BobeYIeIrno7
MlpDXYJNRlPDxr8i7X83YCfpmKpBFJb5SYZ8tmVi9FzoVcVAWjuuWiHHEsO20BM6ZoWp/m6iM42l
yRo1Dv6Sz0FSgwAJJTPxZvLDJt80YDF3sopixNdr+ovXZ/A9U9eVCCS4mD5uGuRs0gThpEkaXIww
9cbeLZl7VHXR7MZP5lKB8PNw0xcO6AujI5qU5wjzXi3pWXM7zkLkdq/CSK5miOxLN0aiJvPfnRlD
TcUauv+U74yzOM8Dy+jj3sbMhEIcHCQS1EeUGzVosI0sXAgjPn/hHwebfv3dASkFiKyp9aDOvK7t
FrmcIimSFsmFs/9Xq0fhnXiFxjyf3fTr70bhEB7kQUYLsEkMA8WMujTuPN8wt0qJ0ds/WD+DAxlJ
fJnM/g1m9m6wEfHuVm5YP19xtYVaxyixB6qwRZN3vDCvT3eaRvWAyxwyA2PRBfw4r9EdqlAOGQqA
bbX3RwXkNBjZTRPEg4MifnLhM/7F26JaIVJ3kpHt0cSzdWystlSCrELQPaiNQ5tg2o54VXbh0/rl
KLoK7ACfLj6vswilQhsu68JInQWBGt6kYSzj9BCGv5sIT2tHtZ9WPDVx0vuPa4eDgJyh78w2N7Ie
UczUX0rdOFzYDL94Q4goUOXh8FWgQ0gfR+FHj5WaohknoD3ywhvM540O+ygqKvqlMq7oFxZvegUf
z3q2N4VPkfoLqcdkpPZ+q+euVyJ7n4LPgD+FBPBYGTjWUYH8SVmdxujXZ8XnqxPFCKoiKivJWXHe
UUB9GM8kFINmWq9YSED5cADhZiHMBLPRKXXrpu1E70JBhrR+msWHWSJVRWGBO0UmkLTOq5B1G44I
fEKqNLOiPuSSW3QrSGf1FjiPAog81xAeQutPeFQA++9EPYGZ76ITOE+EEZpcZKWlAVe8Du5QwUdl
vFKlHrBZqI6zptTMboaOdHIf5RNJVg+zHvVlvVTiBSFqnU++JQiw8Ckg9VrX2ZWZCzgaeqaH32iO
tgYFPBjk3+RCQ9i7hsgywyohb2dNnclIAowuSJpaVX+o/OFdlKsjagGYemc2QsMY06tejtZ31CAM
tPDdbDgkbSutS39CWGSal23wNjN+WoIlrdNEcetlVLjhVgsGj/qh4loevtVaeAOUJcEtpejiVSl0
kQfHSNRPmUoxy24aSsV2XUXZtspLCCF+UAgG9D5DRkEiDL3HAhHTxkGyf/JQFUPlatDFId50bmNS
CWtbEzLQEGbfI791PdbIbQ4ku9EjOkrI64B7R+jQEyTprsnycHCiYZIPJMgLHjTZrDBMkvVsWOCX
UL140KZDW+uq6IDUljKs07Q2v5fQRPYgmtA/SiBDHFolC773VVwHV02uGzAsWqMt7aKieRF7Y2TZ
MmIP40x26x7RgLwQbrVqDB88iQhuVvsZNp0YMpi0AkINgxJMJGEu8bF0u7HCW25p1J6bAwhTkE/q
eg+VbHXMcYiQ0aGCaqMqHdxFP3gcJN1/VIRCwKq66mVtLeC70ToNaIufFdivLXE+izZUZbYTNUQz
bVccva3gdXUyV0LDfIbMgFBm5HlGMqvJrSdHBkibNoqD9cmABYNyUxCp31vs2Z+7odJ2sVvrTwV9
dOMqa3O/wxXUKG4juelkuPN6K9miWVfoISJuAOURTYWZXA05THMd7Tk7ywv8rI2hRW+trXJlrQWj
Lzg12QGdexEValx1GGymRKayrpo8OUVyH99aXZu9NH5sffdR7EUDkgLvlZeX8JtztfpO3074FuDs
8sNLAaDZLtJ84Uwnji7mhtGKaz+YTDIxvlCHudpgcwvXtFH6Weq34k1tjZ0+qyDqHUysyPBsTa36
Fpfu3ECXilL9osBniHQYS7MrhQ306qMQ6jq9J6APoHduxtuKFMxWOOEP7WAND4IpNp5tVQ2afLCg
OgTuVbNG1NEoUI0ZQgTjyYy9cJHRi0WoDkeXh5hSc7cYRgH+qDwIE9YUi5+JeI+vbKeq4xFbsOLK
I1MO5oKSqy+D0WYh0v4YVK10qy3mKNtp7qwkdlPJF9CGR72rtO6QXhqbjUip7DuVslFbYHYh7Ios
1p+ENOzrNUiJ9ErEqDFwBl2p94GJT+CicmtvHY1FGDo0HtE77WMRVooAlqhdd+gTx1DzxnhXGa32
M9bN/k6HPKjbZtiWsl2yBJWN2j96LdDZ44NQmP5RaFX1Ru4qhGO9IWk9QCsJnq6oiphPo9SjihPy
PdpDnGDqRYc00xZIWiabVul7Y5bjF2LNA0XmoFKQjINTr7tIBSN4n4aORKEEsCNxCGuntdqpxd4O
r9Zw7I9cQrqxbODON1gtCWm/kLBnHm1ZTvp00aMEeCsPvol5RKNph0Zqq9HJFQT8USArm2u0fLEO
btUqjWa5bHhojqNnGdkqH70063C89ewuKSTRMYu6vDJEyPZBrZkJ8j1+/djAa7odldzbZ2kqPMkU
GV5HPUSpr0DAj+qilMQOGyeC3x1X5YDngpv+DPD9Q4gjG2P/phBBw9JvGoZ7FPBBn0Cr9n7kXZC8
5mytwcEFSW1X0uCjT9L7qDTYft0e5bqpNh5O1FCJqz48qEWlPxPAF8FCaZLuGqyB9AotOr0RoNDh
7jsM2XNX8FHbTVQpJyvJ8n7V/B/qzmQ5bu1qs6/iqDkc6JuI+j0AkA0ymWSyFakJQqQo9D1w0Dxb
zerFakH2b+tmiZdlzyrCEbZ1r4gkEs05e397LXbUcMSQrX2NQS/IRGkcaxdNlBT8RGuq4tAnyfCm
MQ+XufUiTa8koyZ563C+T7A7nZBTx6DnBtMDBpeCYMAmRLhYY1+QANLZkjOifygScRunoXRLV1b6
hsVyvF7321/HKhS8IwpNeSqFXQw0UpOBToa5xNqW2TFqv7GBvwhGTkOvMc9i/cAI4PDGYqp/GKeB
i820S3GPZVR/i+MVfTuNY8sNimvqW2TCFcQhHfImAcmu8mouc3xq9srxFfJgMOs/qOFTs8iQWo5L
mfAe3gFzL241CCXFppo7DVkd5IjUy1InO7d6138HZxAG09R3b3G7TrQNJV8c1xsXLyOOag/bkLeg
E2vGwONbmZ4ioaUvNR6Clul5LlHPioziB2Iq86sDTlNso6xmMFAb9DqhLy+Jr0qWaPhEJdlkAh9g
FPqxKr/KLGwRbmyNCtbqamw5O9bY2ew5suwxW2yeN06PTZuesI4MVW548nlqrMOIjCdr9OqQT+oa
S5jFWyOfJr7SdomawxjPjYGPBdGRP7OYVbeLGTFyCf4Y1xYaco7qJEKNt7pZ41jm+W48oSQ05r0p
DcO9KhEd3EQ4vGUvJM+3EOWv8JaEI4RDEBCd+KrZDb9FywRshVyisBiggzKI2DHTbTzcIeO4fRSj
WBxKwS+gk5HFOJ6IogffgMmJ1pczPE7ZYn3v6Au3DCgyes1p6WDbO+lov+VjqX5pUPoddQHJiqpb
e4OTeXmbxqp+k2Ilaj1qLqJySbyHyo73fnpCFBUO8NvrTHLbOY4BVCUsgVQV6+A2zETibNXEBHq7
1HUG4h3Mt8+Ia40hSxnhxSL6k16HPldf615ZBV1Zm3ac+MnmoZPrX2RSxcIFbR8y2ZsJdAJMP4YE
KPNVPUEqDDqfn7DgW/3qI/KmN9WBtAeZtsmkbSaqqnpx2H8lvsT7pfJlErf3ibG6xhZjxafOsWJk
GLk49zuYBdH7aMst6dbFlpatNBRYWRS07z4bhHzZAcZfud4LbbsrK6yScD+JxeS2a9bn4VCBNdtM
ml5LXM12+wZvVR629BjzxeO1NMAEKoAKM/ZYSOlBUF3WfRBSDs47HKFMdJPIzY0DRVIGGzsGKlNw
nBFjzoT7RkZ6vUQaaufOrisF5eLYl9bz1BTRg5VNLaRRXKxZ5Fd1izaN/g3DmbbUNuZNTz9xCeqy
WfKDVeakTmFysLrwwKaq+RGMG1ZuyLV9vJuEPGe3sRaLQ5RKc+9D8pLkg2CtrR6MAqT4dz1mkSlc
hRHe3CuoCuaboSoArpZDn867cbAT8oY0AB3cKRCVIz8WtUgOesaUyku0LDU+RZpIDcoNHZ2hcyDs
U3RXrYIOweNxog/3qN7q4TgJKHG3Ws97kpFmoj3thp+NpXKuoFk8LgXGXg8OpO3gkROafqex5AlB
3VhOel/VUVs82qOKO5PNt5xFX6zBhlLWW4ktP6fIhFKGN0sGfHl5GmwZ+DcNO+j0BnhXWcS9zJaA
fBKsq6JnIpX3qOKZaoYOhEVaIbNBxNm+RZAjqbu24Dn9gMGhE1fDUsTmwUq6VuzSqg9XbzNSoUfU
vMty1kEbK6uEc6qJ/41k8hMLoqsVi3cb9xKgYhhl5bbRpEImGN7H0pMFwii/aXSFQpLVRoOx+CZE
NfnAZliDoTFEXfK1r+l/M3M9sm1RPAsXZuwZc9Q+VXBW5000ED54gIGMnw1oPKTYuDVn6cSofa0z
bB4JxB8iqiCUDgq3lkB2m221cGlZ6UFJYEPW9TzStHqKODBfXxLU9SCxnFpdsNiCWF101/gdBA9X
BjzyZiuqQizHPqSG8MORV9+pNqWa+s0sy9Y+VWbRi7sangJc7zbJ11Vj14gnZimgTLnNWOTzFwh0
ouxdyxrC9qZYStoRLrgkoDRlHkOf6p2k6r/LmZ2xVOtp9VORMOLrKiUn6JWVlgcVyO8lUFPJQLEm
lK6YfQQ0Zb5N4jhLrxxAGB2DLaklzgo+2ZZ1kz68WIJRhhutpSkAFr6Vh+8MchglrBohvkypyiPa
tkZYDLrdwmVGsePc0QBTyo02J2blxTPx400jp8BpoEMpaoQFwWJH4ehGK2+XqZ2s1dw72fEmbcOm
ZknXLML6EVYIl66nDg76VsyL9hhicBuRTbO+2Q7IxqK7QkXE5iPVmaQjBXdGLORCg8/kSHoKyKBJ
hfrQ8yWW25GFpOKHYVrKr4qT6+beaqJRw57R91a1W5qpyoFO2ErrzkbXF6cstcPkBKCY9BDwtExs
emkE/EafYmpeBnBD2dEALt0/jnpVwgjLYvZvzMU3rbJzCKklQYQlKHcTbdSkbT+2NdLOqXtWrAWD
aShhUQjMGQw5OCPVwBgajdGd48Rd4UY6jUmvkbUxP0ZSk1VeUkdMsQ3UvA+0mzF0OcXANopKmqSc
u5KmlKuoE3tW5AITj5xyDE1/MFkd8Sf8igH6YO7WHH4ab3onxfZEuyRNWq+aZvE64XpyzhkZw/A1
WRTMDyk7S/vYidnOvkyYI+1jkspzeRVrnWpcCz74cg1qcRxPBToTdp9O3g7lhjUtHho9JiO6r+WJ
678ba908x4CY0tad0kmzWNstUfFkDLFUf13SZnpPphGOxL4MOc6dLaNu84qEqvimUAr5YNntwoOL
NZA9Pw6xVjU/5gj3XgRR3emUMziJ4kkRXC6baZDDs16X7NVx0oSboU6Z2+CEpT8ibimYtFUKsjrG
+ArEPO6HBF5bZh9zObX7o4MjO3NzzdEP4ZSuDOPJGK5MozW4FbrSxilhxBG4NBndTT8qxLooMPBm
6LK6eTMQh7ER6xCwpxZJOu6eHNFdhe8EaxJI+njLzyNlp0qR8cwWt1p2CxbeRwVq8LIBdKcXnt00
XYgsu9ev5hRv2KYSFaigbp13ctmA5MOuk7h5CMTgNNy0IrN+LG26E/CF691g1uKqGhQ7d2snHr7y
bgZstcBN6zYzlRQIDFmaHa0yafHuJE42bhK1bjZKI+RXDWmGigNrvc9buWlZs6WWk2zpvs4g0Ufr
gW+EKgLLhvCuj3PqdbExqq0H20y8maNifp+sqMQqLKblru6LmRqbrDQnq9UsLthFNb70bYrvxjII
/zVToSxen6jJtyakTLttEjHZO/aUZX3dSnJtRi5WNzkCK5rM35EXkK5ldRKaqSeZRvbNWArjSnXC
cQFvPKCcNORU3FMhaZSNnirtfQ7hAEyYuiQTaIh6eFok9NnwxokS+yMBupfWBofsmePqnp0BXTWu
otXyj2YqcdBOCj0Lbx7lftmnkkLZVWrT+p0vbvUYzRIGbkbNoq+2kUsUBnRYz2Dz9PRZSQq19lbG
IeRLp4ac0imZtq2FNIeuagrpZSwXDI4w1jJF2ffGoCqbWQOlDB27Xgav60pFccUk8PLFU4dSCFly
/WppaVXAzAjjjTNMxXunJh172Gp4VsZ4sDx8DhIfGDVXwS0ea4/M8Y2Za3cUQ30ECly5DjDoBxkN
OlzAHpKjp87iR1xS4PHmOlvqnZNG+vcWAEjs5Vw7N1o4kWA0WRlTvbTx1yOGLofjrMO6lQCxgwVx
rOFBGQmWTdmssb7A02Lt80F2Fs8Yilo5qHD5S98Zo+p72WcWljtA5s/YVqyM/Q6LfrzZ8lKyitdx
IsetI15A5ChNxk6B9YaekHIGLI6gRrWOMLUhl09hlCZupEGYhrSf9myAC6d6mVSlrWAFSjXNEzRG
7M800K9uVqAP9NtR4mGrTKxq8XFEtspzdjQoZrbz2HoMQIGWTJY5/D6BCTWxPupOwVM9BTPvGLZ2
ZjHEaja3w2nBJSp3700ycWS9wiGLr4X3NqG4lkRG3yu4jzN9BOOFzTM1N5D5Qe4VA5BBw06N5wnd
ZueHQJa42bNhlPyhUigQN41o42uBgzTbhDzSxhOQpZynT2Hno5e1tcq6K6vrK9aKgBbjQtgKxMxu
+aJrDZ1YFG6DgCPYcJNk/dAMfsQIGbDMebLeoyEcwYrzTFX3jkEv9ai3LaNtSVR13+alm6g1ilqB
9qr3MauKXut6N6O5NjIOM06LF1NpoSJj6Pl9LedzcS0hd8w2auwkX7kY4bXavHIV32RTtNPg4w2B
aMxe2kCUh27c8XY3yKcqkepbVV1Eu9GpapTooR2226HTE7Y7slUaftQDQAKx1sD6o6wueBSVDiWL
YWqx3CtWpVw7baHiCIv6VncZdc8nf6CVVm4kqU1633J6U3OrDAHjXkIh4ARDJRnvQ9JL7NxjClVo
wqPoDsjdBHeyOFCGamqfH0+msUnCjjFRBLM4jAZjVn1ZKEW7qVVHzL46VG3oq42O+dTOFlPeCGNO
fhSiAb0/TYsWBznjfJHps1sR030bZh2CKmJ+lI06zboObXYwHpFH+d2G7c4+n+XisS7kqdtpSw/7
0mL3pfi9poq7frCQf6Ry23stXeIr7PQKej0pH64Za6WOIRUZKNVEkjfwVOvIV8aE24eq12MKcR4v
Z2rLLyHTUcnGgfLH8KZG5MrrnDTPd6uQVHhTWlr0RJaUSrgCkHZy2xgTpm/nIaVdqiXSfZsWScTL
vZLflDCBciRRmYmDZezzaZesHG5XhRh1M5VUAU40fWXkwtEwgztQhXNM4e0vx2JkQQ6TK5PLfd0b
BZzMsuJZhW/TfrRrR+L1x3oq8RfSiH10R2MjLs4tu43rxGL171toA08Qjqq3WrLwIRV9k/9wmmZ5
MOhSLe5QdppCbS3JoeFhnfaVSV9H7Y34mYoeg83Z0JZ7K7SNhBcaJ5ma0tzdTBiCIIaWMwskeYqz
Y9vneLUL22TZa0zWgSfn8twYTM5hpqkZlWaNN4odJVUJYJI2IE6YHHTspjS28d+zf/8Wfu+mfi/v
+/b9vT99qy/hegwMvVX1jPoh7v92I95bgk/vf+Ff7P6yHcrv3/qkKi//znr0f/6l7m8//zHTwP63
/tsf/s+Gh3A/3w7v7XxHMyDv//Y//z6ftP6b/6//8C/vP3/Kw1y//9f/eGOcvF9/WsTH+pVso5G1
oG/2MQ/nHg1An8//gO91v/m7/6DvKeZfycXQ3SOoxizxSn7/B31PUf6KIHLNHpE9ZIvI8f5B3+Of
rGlU/hLTEOv2hUblP6g45l/ZZLFNXsdIHZ0eufbvQHF+pij/1QuU1DVuTmL0ckasjUdNzDpLfq09
dEb5FqomS5PwkTf9TlpfWnV1cMabIfpsJv6PPd1/HfCi+40DntmRDojUImt+g5xDHeTGtZfkKZnr
11++ifPfP/6vM+IXMeN/HeSiLS1HrDxyOZqDbLgbWWzpZe+PBo++CP7d9Bra7J4R07baAsWTdyx3
kM7G5JOjr8GB353Ti+xHbhbKnJDjDNhb7ioMKnkowW5eXLa2DCmc12UNv/DqmPCkqbgqi0/yIOsV
+tsjX0QZKCihV2ykLpCAhtmUy9okMNiPRdF8hOt+HhvraGWm30oNPNHP8AIfXkTrx/klrJEhCeAx
1FTBDLb4hlfATf8F+3H5xKD/Z2Pyf4xh/esrvQg/SUqs9t1ShQHtH7/Wsdw6425ubyD4s0hx/Bj8
8iff3/o9/eb7uzQnJKytnWacpmA07d1CX5s5N7iyqmtgcKUWAnt72QElg8z5YNAoJ+X5SeDhoy9Q
XX/7X86kSfshZl/UB3qu7IR87keE7y07Snp1Bm/JuuOM6keYJn5sfhaP+mO29J+nFrzWHw5qO5OE
QXvpg4ylSz06viajBhP6jul/X5/CXUhkEBXWJ7mbD3/Ji2gKFdeZRpNtB/VzfZ+8U1plQDk3XdRV
J2SRVCs++SI/uB1+Eml+OZtZ2LKrzrQmcCQLb9hDocA7np2flw8mQiqnXiMNWyXVHuVPH3DKz2fn
766fi6cPcCMJ1k9bBf3WZPvzpDyXpyo+xbjQ7W18LgP1MA4ULRdP+OIN0Rlb9+vyJLr9dExC9y1M
jzjgofSKK2RU7Lue0rMhfRNXkiu5PCsj7dR8q66ru3zYaD4i9Z1hnKQNmM5tyx/fpmnQn+xa+ZI3
aDu+wMR232y3YU508u2OiMeB8JGjwph/6e+YdLNPykbxqiuapNauC9LNvKcdfwznYNpOvu5p4Xbe
tYcKjfVW9wkW7NtyG9IaOrXX3T6hgbZvr507ZKGozEt3eijupO1w05wbiwz9rR6+pl+0q2hnix1O
5WO1T6nbbpZN2nzPb+FoyK0vXkmJeuW1dMDWN+3aXbmzqKzvu//wyXiZ7lXGwokoGKgBHEQWso4P
zXtv9SFuIZGerRXDGmp+ARHF5n9Dg//sGvxjpOhfN9fFI1nSaOOT61eDYb19ZRV/keO3Bhlc9Wsc
AkVbXUTt14SddchjRfT1uUjU3Uxxpv/0Drc+uhMun9C4sLtFFWFg60dZq1CAADKZEXA76aEjj+BS
mom6/Es+ysewaKjvGNFhiQ1PgmmJVA4DY03fs4OyMuHZYpbQjUkIJVT9p3mUwEIKB8l0c4fFrY2Y
8YYTKQ6jrSRbkJUb7PY+78TBb1R01RKu1FGiHKrCzyxGGu3GSM+uE1gNMZnmtAFmVFny/JhGSjAl
Nq08TcEQOswvSRnfdBMViT6P3DzSz5NinLBF+3ZKOVsrkHqBXSJsjMCzuI4F5k/GtKDQ3ldxt4+U
znAHpdjLVtZs51QfwHka12Wl3jjl6PX1a2R//ZQG9dEy5DKwy1g2Fd2mDoMw2afNs+NEr7Yk+1My
nK2aM7hserO+wzJrL7PLJtTlOfzJS+yDZ/rlgNUQR7IwMpq4pLpeQRyBudJod7MECC0/iQjAcCn2
rfbZM/2Dd+bl2Ife2lNiykUYNLhseVOGoHC5yNe3pltVd7GY3S65i5uZx3u0J5b2ye/50dpDuXh5
LfCcC7IsYWCuQGE4B2VNXQHZd4zrwEnro74chXFbVnefvFQ++k0v3l66VohOM9r0UAa14xxIPDxK
fbxfv9S0ijaZdBJtfjYU3tSmelyigxP8+ZE/WAEpFyvnWSpJNdQmXUnbOTY62/9EHDtHYiUwH2v+
/7oM+vNDfXhWL15hlTzmNrEWNahm+RzTx7KNh9XBQh+L8l3JyoiMXk8CBUTrJ4dcH4i/eWv+vIl+
eVkT8WxL1FhKIML+KKG6C8c725n9Is42vaIcE56G4Wzd/OTh8lGymVr2nx9btT86+Prnvxxc70gO
5QlLvkkgOHf2Ib4im5cDzcG1NEcGRAPTp+c8orKsvyrZjRe5c1O0rtK01+UyHZd8DPImfKm16kpT
IWZnO2Zb3YbSo9Sjrtra3TbTDk23rarjvPAo2mXtVuLbU7ZSH1LEYoRG3c9sSVRWBjYRqkmeeMru
Y75Zhl+aacBgEq8vbi9eGIG505bjWL/qaB1YJMY7IXatg/Z5j1tosvZLu7emrTxtKkDkrgQGnAWd
hGgnPM7Zs6ZejwV26mdDvxvUB2f6Uus/ev2pKO8Vscu0HY0u0e+tLhBdIBtbWdkVTFIVO2VaP3QX
b9tpp4i9JPZxFERGYMQIM7YAo1FVujWjeq5Uq1fCntmICEJvVintU027ydrhIVXbK61K+bUWdCnZ
0ambYABWbc7NBr4w1XSxzQYnEGtjurmmFRIsqXZvtv1umANZXq5JVGjmo6ggPM8zwUXeodzufa0f
09zYUvjbxfb0nYwaRJ353qH75Xaa/UMqlTuaaY96f61UeL1y88HRyhOyzrfeiY9WMt0p5K9gIgdz
Z24AHDDDhYg9zjzFkTbK3L1RPN1SPHeLrvXrtPxGrqZ37SQmdgauHPSPk+qPRc5EVlNS5eJkSF1J
gMmWr+Q4e0gbK5iJaebvZEVJYFV0A8Fx/0iifQsP3PFzMRMi0cZTPGB1NdqdXBnLJifSX43AIyM2
dTiEpqX0jcw+jJoaROh86Sac50am0ClcUY94auadYR4oORGrtW8V6o1lP20aqGxOk2zq2FsiXjfo
sEVX3edTeZMKBPC0ii1FDkKnGl0LNXGznpob9pQPffaF8CBscDx4qG+A5q+Q/mJ8o6nF3BlxqaUO
aGkHed2dTNL6c0olXLem6zmx33XKmUN9avTRA9yMxDWj1GgB9BLzXpWTwxjpd9mkn+Bg34+R9Wpj
8Vyy3s9kdR/n+XY2jCtqvuZ8JjPCutG4FfJ4pSKwJrIXjPKwM6hXaIVCVbUKDJ2YsmXvzfhczPRf
DONo980xHbJNrL5Idcj9O93GkU4nJyQ7hUJLz5JvSEK2VNTcpRtcTX7myepmluWVyVkxk8/ekx89
aC4WYgqaXmjYA32mOaC0vbcbgSwGbVVs+2T5d8uPIg29PmRJZS4HWiN//oT7Ofn7u6frxfbZoqCr
Wx0+bFtDtBKFp6jnBi/Etkrla22gdosEleSXO9TXWNTdqrgn2uRHLPhk876ZubQsm1BX4xPy8uRa
9mT4J1YJDh9+FaPvqOlRn084nRc/J7+akcTVy4eufJFlVjvfk1HdOIxyjIrOOzLjvpR2YVV4giUa
VqTNgAV6dG4jgaTmLrMG17Ebz3ooaKP9+SlQP6g8XXIillgsOODogGi0rNXyGOaHXH0o5RfeMCTG
QJBNA+kBiYzF5E3zuUPT5bBmlaGqy1Qjp0AuvQm0VmnWvPwS31G1K1Zu10Vjbm5jcj1//kF/zrj8
5ruSL4oAVAhjJNhZGwCxIfyrBpbU+7iFdqi4ev1Odq7bBZs3dphMvW3JOSGDCLKyvyK0vS1Gy2N2
ke/xnKgnER9HLjKVTnJzaGpOMx2UnP7WoCPwedZ6LrdXWgxek4e7jqZm1lj+lNI3dFDZZqVvhiVt
6cpbhXeLgUaxiRiK2HTQyYic4C3U3aZ6KKJNQl8NhASpore8+LFuAQxT9pI+3nRT5mWR5Srzms0u
XBsACZQcTuE3afyqRKM3qle1QdNPmm97jVZGJrtqe0teJI+JhdzoBEDNhVBXx1VIK1EBeVN9mWpU
1aq9hePq01nygDJ4c9ptS348IWJ6cfkmKkzP6V/KHte49aDz9tanV4uH7rC0n1xWP2kxv/u2Lhag
kgXEIusU9s1XdqrsqpJxzlw1z3Nf7aJs9XEERn8/pE/RCPR2emniW0DgjGqxlTaHzTLYXt53D/oQ
be38mALbzxIsnT83WYfRmu+NZoVcxl7UYs0Ksw3DeK6lDd7shLs0a2+cjEnuBAlfWLmFyZiPQTsX
MhO2D1+bKR9Q7Rz7zCsZXmjEstdRwaemgaOpOGSOtc/Uxk8L3quEZ5am2qS0VJQy8mkFuaRoPnkC
/Zx8+915ulw3h61S24gnAiN/CTsViZp54uV9lMXi6lG/x+Vw3STOrTro32speRjkXWzJJ5I0D1mU
X2ttEwizuVXaQOcyT2fpZjErfCHZYxfrX9SiC8yo34CI80ksemiTPKNcN9EiYk/yYnbt1RhNR1uq
9pqqu3L+bXBKOvR4fSMc17O0s1N5E3M1zqV0I+UNDBIziACZ0VXxmgHE5vxVRwlYwPIVU7Ux++lU
W0MwJzWBj3BXFDje+O+GQKtozZ0cD3761ACfIsrvYt+AFkOYc9W5uQjAN4uc7TLavCCI2Pl/9vC4
4If9s95wOV1WRczLQ3mLD0lj+jbtH2qGtwMFTDsUx7m/mST+OLd3dWT4Tec8FqFGM2xyc6U/N7Oz
+7ys+JNu+7tv/GITscy0qikBSIGd4t9CX3mU55turhTKmdgvsmV41RB95db4wPI70Jb7PoCTfcQd
yvMX40nT3xKHkVVvgdvgzWTN8seF4ajYpKwwFq/FsASU9Q+q43phzhrU7u+WqkoPGkBJlcihEfTZ
Z3NTH+z7LlHBAGsMC4aeGTTogcI5ftaoaNWm3yuervsiNY9lHz2BGD5W09HUJH+h0f3JzfNRJUFe
lxO/7E+YY1Do5AvaNBSEZ0XFB2sfq9r5VujDMW5UBHHiqGH3Wb9GeqjHlq9V0o3Pjr8uE373VV4s
W/JSMSW1xfyXFtYNqYGj1hg+lo9zmFLjr6hWrrWr0TgvVfr0yWvwg0NerFjaTIKiMs1GoLCtJdvr
2/Z53devlZOcpckYyy6ipz8/2AcnWL0EOxGC7RmjdLQgNZtHkje+Eebb2vhOiOBo2A9FAtPKYD4j
bs+SMR+teDka7IP+/Oi/39kTJvvjtyuaEqRhzgyUiax2LEzyV9ezifmOX7PLwh1d/c/Wn+u9939/
kcDA/ngoVSxzvPTsE5v5Rhk1P7WLR5nfcT2z0iDt2h9dY3uTQlib8RAfVR/vAZamqfbZpfT7UqR6
OdnLVFrba9piBxlvy0LV/XTWPCWjVs75RKi4xlR2am572Pa2GR/rz8/xB10HSIF//M3zXCjtqM/E
hx2SN9bzeu824VOnWixwlqPCqTdLyZ/q7NxUn57vj77ai2egkzA7C7TYCejmVx51wK58WlU4CKYh
vhqWayo4iFhyOn46RIfS1m+n6HkM+6+Dlp4j6tFwfPwo/Ky59fu6IBiRi7PQaMlgDOyt61z9Fopo
0+kY5WVjB1KSRb98RG51VELjs+vt9w8OpCt/PF6jFXSRRe0wcpW+2rQeC7M9NOPP55WtxRs1MVCR
fGFa6D+9vi4eVZ0RMTJkc4Ub3DmJzvyWUfva+ByuiHy1O48zxeL6ubF2shT9R88q1bl4VhXxYEwj
FnBW7OIYLcYxpVs2cAevj0W7tI4yzUqFt+4n1/IHZ/WSvz0YCDLbTJeCiNLf+sCouE/J+PD2no9q
K7shs1d6p/iGEf79mP9W8OOhKvjPZXrj1/DG3/5/ki6q64rl44THw//+X22WzO+/Rjt+/pW/Bzt0
/a9QZ5EKkYxiyBO2xH8HO9TVaQSThPA84BNm/Vny/rdWUf0rE6msGGAJYj3izfLPYIdm8PPQv4Lf
YCx8hcD+O8GOdVX9r+e8xSQSlFZtPTqwPw55cWVaTLGZNYgPL6vTlyEer0TuHIumdotp/PbLWTn/
/Yf+mrZAI/mbg4GHAP5E0gVG0cV7LBs6Fe6EIby+korlvkhrpT4QGqXHx9B2s5pXiUKeYsNJf7RL
W6L8i7VRbJRusPdyV0gERAvQVS4c17C+lexmMAIGfNPuzBS4TRKbUQKaQUtWSkHTwZU8qk3YN3vT
Gq2TluRNdZOBJLgyOsha12WcJjMtLtDux5hBi2a7sJWMfeZ3I3aZcO46BinXehTWyWWTNXiLWY4T
6yUsokIWQO4Of7Ef+v6c9KalbIWWldqBwV62UDmEjWKvj/oqfFPFzRwN/CQQfYLh3bqoX5zMNhtK
XYsmMTRkNey4RcypSNGxrK0CiiR1NhJlM9uFV1LDD2AnnIto61SLrPiCAXXh9ja0pxNpBDnQTYf5
q7YfGZz0FjLhDbq1SimuRI0xHAncALXQTRcz7APVKakjFfNgOO5YJ0NGaVBx2l28QJ1wFdpvk9cR
VKXfKacOqNxuiJ7GeVjKYKmE/iWVUt3VRYRMNi02iiLd1oLKn6HySUtSClBwhLQZE8ai1Y5qdK5L
2CYJ3RJTCJknZHrbE7a1S8Zho1N2Jbbb9f4QT8xR9ca1U8MOMeOarmv/5Ehahlc3wkDfMlEeq8/E
hh/MOb2TCOZuWkm94RpXT12t0tphnn2woi17C9krZFS7XPqsZmwjcNadbxIVhtstjO9nfAZGdZpD
Yg4HZ5YTT0zqloQWlQStJ5jTFJ6EYDy1pBsxjXsB9skn5rAnQt766PpuVS0+Jmqc+IRtt/RDRq/p
ITLjULX9hi+7SMLv4di7eusUHnDCwyjT55rCbl8shXpSJ+NOL5lGI479Le7Uw2xFJ6Zpaj/rTOE3
S0g5vey2Ojo/G4FeOg01NVjpWijDdrHbu1mJrjNY0/u66w9CYejRZjBbtihQgqQ6SSFob9U4dRKV
BXKCO2uc98tc3igLnwBf3lVlirOhxu+Ks7IU2/aBGO69NlATLefrWcNkXAzhI1nko6yHe4ZTls2A
AZHzx/SnucDPBsFr5zKaaYv8o0oFRzaRFxIq9qp+TDy1n5nSnsogsiY4jj1lFcUmjK9nQBNa7hM/
L+MvehsRXXCGG9oBlYdatIVbJPtOjLhPcr4rkoOBypmuraRJd7HRvQMEoJo4D8JHc78Bxezjnd6G
zFi7ddadaqV4MJlUdI3GOY7qclUuyblSIYJoiuWJRb6ewjJyi9kYORB296JMV1RyNW1DraICpSpP
6gouTOwehNLS7ex8oF7VP/NBKSvzqzi9/OZgwGzkuDovSfyjhWQbFgz6Kw59lobdXj48m9pEnGIt
5Jd0VhKje11j4t4Qavhl9UT35iqU8HloJ8lRj9bML63m0KHCpnvVJCt2u3AJUgLGVz35fepB6Vmr
WXw6dX12irC/blNqVjAx94NUMeYUW+/EULaQmeghZdFdrfTciZM5biA5UUZpGI4aWproVKGu9Ehr
vUKtFk/Tsh8RI5huJ5wn7G/gEpbyaA31S+iIcBOWhtfm9XuVOP+HsDNZchVJu+0TYUbnNFMh1EZI
ij7iTLA4HZ0D7vTw9HcpR3/WNasalmVlSoEA/5q910YqZqOVCQ2xE+5AmkjBOLTKkd4GrCbyDIqF
b19Htq4YlPJzl5mKjE2PxXueRYvPpEkO4ZXK44S96pgm5dksKjK6Q/jKY/LUlcwdV80TavvVU5Fg
vWlzgdtWyD4qHfGeBlbJPxuzSBmY3ZsEQ66vvR+WGM82C48b2Hw/7okpxzLjv87aoyUFW6JFeezQ
bEV9qg9Fhgtx0sdl5dMcPHT4Bsluxx+7PuM89TaNWz3OtU725VBEbVP6B2sujl7l/0Yo22DpW0gL
NzHb+WkZ+9ngIIEB9MDL4tcqra2q0ei74awYqQ19nGp7B4JzfjA7LZgFjAUaNeM0BwvfNOu7DnpI
ab5nVZIdBn/YJamKXVwtkVskT9JPL17V/tKC+7thE9HkmYiZfcfVfcbqBwmT9iV/rcxwa3cw3T0U
xxHOn473bnqhWYsXeCOxV2VzzCFRX7jXmxhhfGs9znjeImvqjKvpEJcZogrYOLLQWATx3IxjuZNe
d/JDY45b4gk3RTieGy0ZFDtd1Ib+X2cqeRtYJYPgObVlDIC8h45k6iPg3ZPGtEZz3OOWdZPyMDRz
drAR/KSy/UKx+thU1mvvVLA1Gn/fQl6aonX1P+pQO3+6ojIutW1h8p3kI0EOj3U2oG53VhFJsbAt
1T9Dlb3aU+P+WSppsh3RV98blqdSL3JPWvOOw+/n6jdfvSKAPKzYqBSGeUjuonuRqEM2sLwokAPE
7dQca8+gLPaTn8ucHiYt/o5NhnN8VMGhcDN1G6tiOluecuISKS5HZF29pgkn5oDRPBroj7lQ/Ei1
Ob/VfmHdsRdx2OGbwvT+bIvF2bq59QhT+y+k9A58gMIPsjiXvOSBIsJjiOBUaMj3uOHyWnDMtsN1
CKHn86YjNyet6g82Cy5K9C7gwS+pF8LhPQmTGm+Ff0+LZTdRV8lCqoI6o8htjyaFK5a7/Fxwb2zq
FDlO5hfMu+vhqEzxGSy4Fs1m/ZGq6sng9ZS4lrOZ2rBlripwa8FHecCyBu9lHvLN6GqDiNniQEDD
KWjyJ9G0j4Ffv4ggd9h+Yh7g7Jtikdnu8xpiG3IqU5JFZMqXwFu/BLQCnLcuix1J8qNjkr+KT/Ae
ujI86U4VZ9c2HlWnwi3Dlq+UJ2KTWyZetrBYeJt7fhxOlfF7cuSvYZ6bizXnzyLvS344Sp4wMKx3
Efg7rFL5HmUyqtrV+1rrSu1Mau1dn9nNxqr42bWxOHhD+323AqmpVxxlo5kcy96Jgyo7uvZwBe79
PbnzI3e4++CxCmPXAfpa4sUh4/QyVAvPyRI0GFY4HKrSomSGztKz58EHebYwHMFaGX83uKtJjjrL
XLQbJyy/oalc1za8Yhl4VaO7tUz52GZmsUmV/FWGJDcneJfSxjO3+Woe1lzc4AQ/9Wu1X2z3c4an
k/hUFxRyGfYfHWxmaX73Qc5WbhDv/LUNIqf55zjZb6bfAxDxpzOckdeQGxH3SXtycTpEOHOw77Rp
fq2qilsxbDFkdPpLFcbM/iOxLw1fZj4WLRbEjasWPHxBO6v7JruoOFYCw5+j0ZtgeUy2Xx4zfP6M
7aGbPKcYT+fHioPHivJSVNm2Xdmyqrwyvb2BQc3YNAWZ8gcX8GX9XbKv+pjIkMZ5xqSXE9JNQ+ex
G+jOMU6aeIXajv+I69d1dzVb6Ev/YxpwH2v9uw26g5BNPo0c+4C26N9jCNaYXD6ZmVFTQQfc4L9t
tg033UMNKQHDR77MGAZF0v2PIMB/JKb//mBI2lBLTW5AG1zDf8xbVNuPWGW8IXKtxoBVpgx8YyQp
s3KTQVAypNWhX5BzDVafrQxS4k1NzWhyncMOIa5fvoBoHPeGls5neT8OJ9eqkTBWfbplRR7ADsbz
h9W9YOyQmRzVFVlzYBuW2mF32wrzdWibVEUp/sfbf+/4/v+rSmfrwS42hROCxf/P4Q6WeF+O/hD1
INnfOxHK99GUB6OyOYWNxfA/PczzZvzfP/U/Jnj3njZ0Qg/UKOBUwuz+07NQGmvvpOZkgkobZY64
XzlvDvwk5K/zXCWb1h6RWDTQmUBoVTNdxrwEBpQxD2wh9zyL/f/+jf493PvnC7n2vWFnbuziF7k3
4f9nOs/wToyMx03Wqplzrnxm83PZGY8FDejNUOqOK/KTMTKm/xnp9//19/8MHZgkgHgNBHODf3+0
lRkByhkYS2xR0p9YfVG/zfXappFjF/zqrb96wf8YoTLQ+NfDJPgkCCmCiUIo7iTgf3/mZM+t7ydu
ugWacap8/NEDfInP/35N//nm//fJEfdgGUQFiMyJLwrEfzw5YnLWDqpgtbVewp3crsdr5W333ebn
j/FU75pPd2M9cWhgp2JBFAUHXvq7//4V+LT/nGgIhhweKT8YbnkHQ0P9959a4i9L/LRBkZHpc1g2
r1lC+aVKOhPHb5KXOZta9BvihD/rqipxVD2vXnIvusMiFXy2Lr+fywgOdM9rrvHD7jT72V+YMsck
HdjEQ7ajgGqc8sluV4IFYYpQs2YfvUJAEWhX7V1PYhxEsdN5u46hgVialwYGiZ97N0WGlGe1W89o
Ln1rH3rkNxvPaI+NRuWLaw3AaYXleww4rx2HsTMl4kPglXZ8txqAfZpug5N8tmYCnrt6abrm1+pU
52AMsi3Ny0V600cr5pOQXGWxjB/JMH3Z3fxljuojcexT4dRng7frFn5y7CtaytliU4vdeTMb4WsK
qbZCNWIm5q7MGVS6yCgsfQ1H1z93QfCrsI0dCwkZTSlTqbUDfzzK4sXKqgsG/d2ST/vOD04VVE5v
pvcOzR9Tol+y3vvOdfIAke+wTM5z3iBoHnMctB60QGTHtdN+cFVem3EYNlisdriy9sWSnypDfFKh
0TWnl6xatovN/9lIIS6o4WP0aVYKbAL0Y7vUNfYiM36VnK8g9yoOyfFP4zavvKcx4ffrfsqnUxKa
IuLp3BoNtinE+ZtA9fGadWSu+c+ZY38KfD7TUL2vYXMaKhcxg4nCQc3dzkfjkilvUyTlsWntLYPy
r3oWx3TlNVLoC7C1jynN77XxAbTOLk/G72oKcZw6zbOTTy+ySDa6cmKzs34Ynn8IYAmU/8BB5Hrt
OvmapdapcrXc9mMXgTqaOB7IK9qla00vU7AYzxnmpAWTB48yLQKUgPE0f5v6Tm+ZyOkIBkEfecK0
ngaDicLUX3unJiJ4mXZazx0Sqlb+guPh71rTemAfuCfb6exVQ4yKFJ0c3AvM4fmDu/qnOYRsk1T8
xqT0rbFmTrFmAUYziDt12e+VXB8WwlIBR3ZPxuD0l3o2qHz74uIE3ZlG+Gpowtm8hcASA1IWmU9n
WtNTuPKcDYtf7FQIBdEaV3hprXRiI7XzQ1aVy7Vs1MNYlPskGVYGFMUIA2UqDnKkwxyAWxjOuhzd
1nhzmY4dXT0YTwxn/hZyxKfRGx+97H80bu9Hq7GskVlV4Ex42uK8wUYR9q9elVSsrUEr4abd4afZ
8z7o2Vo3ApoZ5oaqeTBqaHFJeeW6AqxvOjbZJIp66wxKfWnIOmlmvN4tdZ9pL9iIlzZ2Zf7od8lB
Nqv9vswribvL8BpCjeQfE2YtxuYjUByGmjHbQzuFSdRQJm6E6sky6KfA2Vj9cO5m/TexxakegFbV
BhtbbSGp8Vv3MczC56kbPoxuep6QB6VdtkY+EJ/IdxiRKZ52GnH304W+cDJ0dlgD1IgO5gC7Ch/B
UsaAwV9N04mlbflYqIGaJ3x7bxRX0xsvYk6/OswPg6X3rT0frErsVUIl3Qm1SZg1rs1ygSJ3TUKx
s7lT2ib/blR/kq0R2wa5V8wnDD3vFKbyeimvw5L/rGorhsV1yCUWAIRGIBjP3YKm0UIuaIYQuALr
a1i/rcz6GIhqOcF3d9u9W0kj++hac9xjrerQ0dAeTG0Dh2AwYnhjCiCnjVipz3U8+OHeqrw/+GdD
JIKhMnfSWvxNXuTrMRG108XeoIxvvybfMWmRjnhtUb9IPxfPhI61jIS56CHvxtRWZ8sY66c7i+5i
Gvm8X0I0XLor3116Q27+pXwPfZCUqpshO9p28WqFpb4xRP7dG9ZxHY2EMQobncn4a7BaYhY4zmLr
wWudjmuZJPHU9gjtmiCyZsf8O68MSU4ZKJEIAzXzN/gCj01JpxAA+WxykWJnGwOIA+v6qHLzTdij
9WyaBZyPKvffBkBWcdG5XSTlZN8gK8kwQgIwnYO2oZyFnfEzxfl3Kgq1MIo0/Rw/RplENfSJbRr0
12mR9V5LdDlhfq5HKN/onPtNAxAHBCbd1TKhABohP07SeAimALcbbG5AEunW95hAZKgsNumA0j5F
ZkYtYDH9oLTNyva975xPPc+kWLXAH4SPoKj1tHFyAn3p5ulpGfsHFyUPrnW/b37ZS//bqXqWcIln
RaO+W1AqeK9kgeK4/grNsYlmwFvGT5m5gA+XnpnnuKJwXxr9ZU5KncbcXa1NFtCeP4MIyRl1VDK/
Mqty/1hsHXZowDSoICBQkMG8GjIeL3785YvbF862W5ehQcPgyHc7T64tTcPdINpnWAtVSKJUJyF2
bMY6mfOIfe/8I8/cX0Nqigo89GRdetA6O2BE9dY3qmSXGgwstsXYZd0OHknXIUxX2SPzEw9UzIq8
K3eeFjW1uyZJ6LvaSTVdzLOcw25ZmZ3KwG6u4BWGz1RL0JWDlSZbHRjdtrADk1l5E/zsQH3H5SjV
86zwdqQ5gNyEYgaD4CXIxtw4jsIZdUTdHT6P1BevvZG2p9aW64DwLq+eymHhRga+MN+d8gAXygdu
RnhA7bxzu+y2jLO/R5T1PjLQngPHwApswzEw6zwuUH9E46L2ZAuXd5jA9JGJ9tkK2aRnEy/AfJy8
J60riTzRDz+xYTgMuPLE/YuTwH1dqxZiKor6yJ2LK65mKHp+7Cptxm3h8V/UwbtulLUxuB0jv62R
QbZzcUBh78PK6xv5QikiN75GrZCBZ3kmBC97M5dhWV7Dxk0RVaEuE745P07gLj9qUHgRjWiysys3
jUMmXfu6ANQkHPTOgZ2A4LEmdu1rOB3ccCj7g4DIhM9yBDXLkcQL3XLzfOPwPB/Afuk4gS57R389
1OTrfLIXu+95hxdM4is8AIMRhJkkzEfKMHjlvX9t/Ulj1jAV5n8KvKgt9eTuKLEL/MDM+xzzXAr1
zaX5mrPwUgyA9Nr12MJYgTS6J6fR32p/KsDUl6nJPL31DznbzT/QxuqHJF13hV8DHjGFOR/boU32
Kffl/fQcV3cHGkKeZ5uXaG2ASVnZiJ3ZEYF26rCQ5cXYbN0J1lcQiKek9DquPGpi7Qt1a/xlD9mq
e6pFG08rUm5/DOMml+rISsTcTCQPnodpfeQJWaLQGtrY0BMj7bb85vSvDgPBQEuGwzJvyu8+5cfp
Q4nGzZ5uXaVQQ1r3jQAgt2n4k3oCu6LR0bq0J7suHiaIURET71tJ9LouQvCOxbBZmM1sR9Eji13b
hdWShY0LIrfD6NcAWreBRvxo1i3y/ik8AWRJ2V71jxqlUloaQFu6kjROlLTzOO9nNx9jyGwjwlv8
tEPeHtI6VxtjWNe3wEre3NSzI9Z2EDXr6VUmtY4d0XDu1sivWDtQQxARScBFN9g/JoqwcnOvKJ2p
WA8NSxjzWOTWFCsNpWuThyK/DURxsMshBlioCcGdCG6tTJxH6FwuBl9hfjKu7E/JXfpdYxKBJCLj
XlO/YnzBO8EsGNod42GU2Gsr/CNXoYaPppeoq/3DNAdrJIfV/EW+SDampBn3v/Oik3uDccW1r50n
Kd35UuI9ezEnRN93aKTqZLUTlVv/8KbucZwrfC9htgdGtj7pmko1FeWbDov3HhY3RrJiYGbqXv3E
hP1iIR0pneWUgtDfpVP7I/D6Lq5MIHMccH53bQbIQXUJNIU3y1cB3fpUQE8Fvj1+1mVCs7CW+UOV
8hwlpsboyjxgp9tFIUmmZMV8kG9hxhRbN2numXjDugH0e1sS5M0MxC6N2cjfnarmJ9su/a3lq9j5
Z9qA72AVel/yzqPKZg1d9bu6MN7X2n8iypXLrXZpOEReuljMf0GaFpOlnvNuhWgj486ccRolCWFT
szEEP+/4DKaYCelyzb0oSRfvmGE/yreCUy/HLu2mL44zypfFFdO7N/a12qfM4Yfb6DXgcFR/FzNB
5Yxhvr5Nw8Ks0HM5zE3C6xP2pByW9pRcLASqAxgG6mt1WJ38ifXlJmu6q7fq69wWiPXV8+Cyq2as
gxmFzVbrs1Jpu/BvWwYKrm/df8AUGqMJyDFjPDREc2LsFmIpoqJRBkbTVO66ok4iYGA1tkc7VulU
7VNArgevgMeU1d+j1eGtMu3HxnbP1kB0sBx/scpwY16IsIB8Nw48zuuJ4ST6WTVujEmvm2xub4RD
nYeOO6AZixdZ479i01kFoGrxsZSbVtSRDXpx46ftRfd2e5vd8Bz6bfnsyk5iBaB2SHwJFGi6SS/t
yPLTF80qQsMRxnVVKfMjX3rekqmDQcy0s01SW9vWtr+1tN+EkYhnNu8UVG4/ffnWgsmXPHkuTJny
K1cfSYUefVr6rwYwEcZf6R7zfH0FB908hSk6RlDJQQzzqdn0S51gsNJH0YXg9exU7ZyCkYCXYGEy
PdiszBmti8/LPSqy7NNsKBfDsWZVJIoHZ4HoixbpYE3DIwefDUJVIzCoE+9se6Ozs9mFw7m1n4DO
PScGl137f7EQdODcwyd/9hDya0Et1Axp5Bq06KK+hPVi7/EDlrE07/Lo/patqCK9pjrm1DZAvWiI
CkBhJ6nyJS7GtDjx7BL40/bhH8CtN4S638NK+q+w6m+n8866Ktpb2TAbGP33niOYlsI5wrlLjiRi
nyxA0yfLSQMe3vZdL7ba9Oxunt2guJXsmR7HtAoYIk8NNM3hYTQGgda+bTcTY1Q7GsLVP2vgWU2X
qdPicUC6i1o5lZcOs3UtDyl2kwPytxe2GwbcR+bwFCG7RHl9ujML4ylvxXEwxuozFFTKYwFVbTEc
/t462RKm9NRBr9705vjS6xZtRdpdpOyC11EULMXLFcarVeGzkqbF2QBXUbvd+0yS4WEIBu8Ulhk9
VbfgpBcjGTt1crCb/KdLZtBvYKDNZqrFHbq6/jRbOzhBSIpkVnxpEhOi1VdfldPeVlPVcZ96xtGv
JhmXE4bsqlSvqG7+wOmCkMQ7Niba4FvkZR2pAKHyzGq8y0iEDgqiJOdOEzmbn7JO2xt7Tm8yr4so
KPmZesPYkZhy8RcAa/fJA3zuF/wxV65Qvh29Cqou7vyBfU8mvDOkwCUSiS73mtcxg2fsZHc3glbh
lUHtD3NZ283qBm/LYP1l3zjgdG6Opu3eMmt0D3aZf0rmgHv6XyPOh1azDfMw2wDN2U+TvC0pvggI
nsEhrDLOqZxFqGPqn6pjag7M2thQ6l86170xqdZRrcprpxVWROL+NsIQP4Vf8BG+CxvKI8YYsO1z
ORJWhWRIbq3BPNcVrkeZDZuMCvCUTVb9W8ra3vf8K6NXfA42D2c6+Q8Nj+qjVPNLmTFr1wFd+9Cp
i40lPupB+qExVG9am29L6N9SuOtz3jh8EXveJsIgG8C1Xy2RXwfFA22Y8om19w/RUwvBPjsrZ4aX
62CTbof8bM1gnKDzy5YHxgYWS1aRUOXvFAvZNhd4R0tHcfdQIlYaelyPwRvMYThvlvbe5mBmAhRI
Yg8v5HhZOVGWNuy3ZIOPG3DND2QbvGVavqw+8ghdGK/dKD8aNztwFWFOYemEI3yDmf1J8XsMAZNG
9B6ME9sZ+CgyDu4R8CvaGaqIMRo7DqBqQquXcWrfALTBuev0U5FLylTVngudPjrmdBjgVuOwJakj
M4cboOpzaOOBD7tnYmoUPHHx7nZQsVsjq6DIVR+1KZi0ymuxZm++y/pKYRB1G/gUifx2g/mtKMy9
FyLKyp3q02tl8W66nreZRnOXcWEe2BYA31ZVs4EOTAnYFw/zUMMmZczIL+4WmF/cX3qGgU74ys7p
61s++Hzu+CkoULsCjnJXASNOYZ7aGnqsYbvM0JgozWLP2vzqpegf7ja2EJA4Rc83NPMDidJUHoVq
dhNxRvxPhrONMl/InnjX2fqHh9s9u40stmyhcCslOgbIiSWxCp5gpr/43Lmhxa558q1xF+DHtYbi
6s1UlIZok42YDfpAdgrUX+zzaex3WZvfaAxzOqLVoWIJbouLQc9bZbNjYxqTV1B+hoU94UyWzXbi
FeQurBhlDw7QIcAjXhDPbhARfMu0e0C8N+5pcwmVMrMteYLZtp7Hm/Z0tZGduDBCeJ4C8anJdob1
DKqeV19fh9vVq3YST/ehyfkXC4zy/MYOpbMXHhqJ4gK4ZftDzO0vmYViT4e18lacicNbU0Yy0iHn
fJvVogcI0oqt7UByZ2xzC2i9oQoImrYkuS5CPizm+MDK6zHVjKecdqhQSM3Bsy+Wt2me2tiRw1dV
miV7MmdveskJTR8JGjDBNw2YSyJXfHAYQXbJ1jFEnOd9B4O1cHTwsVWikjgYpidLADPofdRXUJPB
pMgG69T0bjbpa9PRtIa6eoDvBb/NLF/dxU24IeqDROy8HSCXRmxfGYtOj4QXXNQUXFSCGaYxoBTI
XCLKG3/1Ha+AbJAvYC/30mUPuI4BBZMmrcJdT7rsqKEydsBj0rkbSaTHdsWS3ruc6llgU7HbOUkb
i2ZUbpPHMOWYvoPS2KbwDjfIDB264BTQahKZIaQZA60JKpAne23mWLJBejSd+mXRk+CwTDGRWzQE
Tl6vXCpbxEkw80zBrfLdb/Li+09TMzhzMXA6rnNLw8zdLF1tPsPmZpxV2rlxWubkNyB5TGR6rX6C
VTUe/V6RJWCGMejXM0o8hwFovTxbycoYOxzOTRsCuKQnj+bODIm3lM6+VoaKpja/doXJeCy5GwVz
3jMLfM8uYZQg5WCgI1T46FuDICpLXRPuVqCXnrddyPeg5IRtiGfdUO8oZbtXL2m62yJh8k4AVGPV
1sP8kHhIKACADw511oBjq/fL7JyaHJa8Ofc9A1H68nGXw551EWMljf4pvAE8Dvu+BycLQ+g7Ds4y
QubAfI1t+7C02XM+m2ukK/dbFsFyGNcgOVDy0eabn/Wc/IIijaNIiDdIz8CKR3plMLm/yyrNo6xl
4FR609daovxYM+8GSGbZWvbwjqzhIyexZlNQQED/uz8ySmEq66rfVarg+QwY2DyKEdMt7AML+XRv
GTPmim5mFLjYP2RqGTyt/Ple3x+mbH5ujdw5Entux55j/wlLqwAPeSclZwDox5X3d4DsykQpgklc
fxDBS9HnN7GZBueFYIiTMtI3lx5+h+Qw1uVax2wKUUdaVOyDPRd7/Y/EhblYlyBATqA7tmxJa9AJ
pDGMNKFkIWwkCIgq45cqfV6OTpHHAxMdVHrUc61nBtvBJFCy9sXPIUsurktUDwNZH3CmFpfe6hVx
QeHEhVnaTScyrpl1UoHOLgZjsK2DizJKnWVElVnWpR35ouVsQIwX1XUK7N9S+qqn+s1rxMSLl7DT
Yst3k+WuXXXHvDXVuAu9nP2O1Vt2tRdjXtVx26FTvhP3WSR5tOVgrFzhnTrhW1FqaVRf9wl2ZnV0
rKU6aFtBjagAASReE68aOByDfod8LHiuio0VL5wjgTA7lVGAO2Oy7sI60CHYOtJ3HEUNZDFRgcQL
3JeGcDsYS2xX04n148doeD8rRbgEv46OVBO+2brjtgpfDKbnMn1j/nANh0piMlqgMMBsPfCOL5Fo
uoe5tkw0WQZlbOY29z+mzNqNvVIGFhYA+NXAfrXqYx8qphnVl0jCPaNwxk1CPtbC9Tcy98XGN/oj
TkmqmmRG8D3t2yZ8bR36lHLFgz+N7+EE8sqjqfBokxhYLEMSLVyvHjlU+pFk4+c4rbRxjN7J7zEJ
uQrffKd7mbhvfTUsREXdp7dhPNc8nRnlZNr9qLLRZM1VuzFg6HoLSzgq3GCJdNK8I1aJQdWDX0ge
h9H8NTv2cztbDwpIDSOGLtmGS59G0hkvNfqi0F+3k+vA6m6bjWjKZwnyIS571JV847+IZS9mkXV7
mYxPJYGcwDlKQjSqmWhEV8YankW6Bmc4YHojIKUynx2/HQD5mwyKqoNmllg0Fm4zgyc13hxy7R1c
vsxmTkYdxoFBereTfLBvfk26P9NCw0vPlEEjddtfadFzaoX2Ehl5dmh893NqsufG1yzdUmfL8XxO
GZ52dneioTwAqP1hrWvcdGsMyZkRUs/SNXgGKJxBw+ofS89E2ZldZyYD3DVHWpa9UPkPf+3UxkZL
cpQgRXrSZEpnPmaWe6z8LNuHmf+yzuieOrs598lCKALyK7rHFVlGXvyRSfpX3XNg9HpLhHulHv8o
YVJYKr2PsZ331LwjL/xkQEXmUrWDwqZ5Lq3pIfA9xLuCYg+a+xv+5Cfqrx7gjLWj2TiHZA6BVgIe
5jeNtytA9XFhmPpGpblebTcfHq0eay7Tm/FL2x4NwTDoZ5Gq5IV3FNvpcsrLaHGtE8E0bOZ75NW5
oyoimAzG/HPQbmvDH2Qsjd7720k7fQtTUMZYMRnQ2X1PmIZZTccEKMAqIKLbS/1m5+uKXtZCJse6
tx3QRUymj/2oKkYITJC/7DKr96OnzO29ewdtRapx4v9K0km/gOsnumXIvCRypAB8gO9kiMdVxPgG
+HML5UReth77dkTwLYSf1xHqGNgq2IAiOalx77jmDwalEDYo3gH1LNfVd3hFqDu/pS5+ddIPr4Gj
PleXbQ6hWZc+IxyMY7RDmhYUO6gOcZq55nMO/B/7uPewIjNABREvbH16F+aOo1oFyg6Uc5pVPHl3
YEqJ/NlRxm9b5cG29hCmhx0ytVmo5pIpy6MUCfdIo/fmvI6xb8MUp4j71dIsXcbUffWT7CnxKeLa
9RdDTBFbjTbi1c18/mJSbep7++P46e8BGfvW6Pz0uGTYAor03V/cowzVS6fEaVJDVIrm/po0q28S
QqK17M72bMq95P20QUuPH9pt120ow1/UJhhAupxhkRn8Bg8HqG7lXR7Wtt4p7YAX0drIkdJ5VbdZ
nJpZX9A9uXK5Z/P09Xkqs4M0jXLLouoB8wNcdfTQxPABDkq88pD1OEwamsFoKIJPwzDeVk9dzcWf
ohnMDSlPcMpbD/h2M4PRF37sryxgXezScBjLditsOow1fKJK2LJZGTZ55rwAHkIxPY/b1Kg/0rr7
pcuKcq1hNeg/VKu7SVIB77zkmXX7G4k3duxL39h14ALlyqnO4B1ATOG1m0Cw6qQOPRcKl4eTLn5k
BxVHutueVmOKs7XeWX0yx/09U1at4brrNJb3wKlifvdTsWh9bBsG5CRfXdqxOBmu81HVCEU77Lu7
vEtvqzOMj8ZSfLV5/9ZM/nLsuyBhHlGQsDiIZaNE/+yX9Q5KT0OEXzZDXy95Ukx316rSjwXTEnZ+
kCPWBL3BQIycaQ2fKwFAW9S9tJEJf942sEiPnNxq3dRJ4Z+L3tipofY2yFaTFyuAKILP5hMxDekq
ubwV0tpNpZeg6nHn3+ZgfCzdwDcegJ9YrFngJBEsQzuV7bkaLXSQoPicXfNP1jr9izvCxPAJHt0Y
pb2ykkcdshAAp2qur6mqsyiQNjtEjUVLud7yLHWebTwAQGw6wWnD+jpq0ewTNp6HxEKpd5TnD2K9
VyEddXcTvHdVO7Amo10tw5ItuuZk1Eww2DktpDCF+VE2GTi+Wp88AwrOklOpDEP56k/2U1l55EuG
0t4PvYmaZSoZlKAtuuvdh1rS3HdZ0jL4VSYyOiJi7D1qTHvcZPxN6Znffv1/1J3HcuxW1qVfpaLn
0A9vBj1JmERaZtKTEwQtvPd4+v5ASVWSoqs6FB3R0f9EcXUvmUwmgHP22Xutb1keEYIomk2paY0b
BZM51L45DAMScSS4DYNqhCvGX1G0Qxat3S6RXBFHQfE+EzCXN/KNnIlaepr1kh8FIwvXjBCqg13V
vRjfTzINSndKcZ/smfZbhitpRUdaAC5sHhqFGXmKHSpyKIfmN0M2gPB3pVTpLsmRWexq40AOFcQg
GBpmWKY3QyrkX0NPbSPUFct33fGix1gz5tY1NIo7jDYpD2RrUWZwjEqSLz0GMv5YTDzlm5wKXsTN
H/f9Vw7VjdsARZg/S+rSPDW0W4kqyR5pjvLph323/jfs1tQuZU6h67YadVNRS4LiT7kllDa9v0+1
V2SmOAmVedky/g3I28mPU2QOzZ7BEBdGCmfrJWwK3tekDwsvitb9vZbIafoYZQJCPybEJ4/RGIix
q/Ik8LZUUffJNBuL24GwD9WRlzw9KdJgzLaUZOV2wmoxn8TeylTHpFwvtvoYKrWLIlhBkBPWSDZM
zktArZosFe80aei2cmD0jTf0kZn47J4Tn/sijoGXNmSRXSxTtaxDuohm/0LVFwOEQd+JoTlj6dyM
ljkKz0kbV+AgiclqeFw7CPR5F9GEE8D2KlTPzISdGIW9q6IbS1FsVAHVGQzmbThnSPqDdpTuVSOw
YD/yHMETyAqhqzdD28enSjeEaGf1Y4t2CBtg/klPJpq2Eb0ZVEaJ3lPiRmNfKXRj02II9ozW04TU
x7FubjR8U/ldK+g6xRXz4ukKlrmf4aCiuncyYHrqPlQDgDmjgU+O3ggDj4CQFnOTNoog2sIsTpo7
SePwQRerGCm5zEo8ReSHwlgT04S+tQg+91Yigea5C5txdpW6R7GgtAyAr3IjZAViumT0zFBvGIhG
rYScogbl0K/a0b3Yt1GDHiabA454fVX2G1MdZAOfB2cN+UZC0T7cksyrqz6BY1wZxsWIXQlMLY2j
wXFut6DGhe4zk0exEaZqHsioE0qTGVeWCDdxQe1+TGVD57UaY4YAWSzyThP00jgvesYmwrKOONqS
ymH006VFPioOLc1VIUINQE4lgXU2MsLoTk0X2jBiqlcPRRNGGiOzbClPtViZhwR9z6cwVwQ+sL2U
PoOF8Yhi/5TIDCA37IKoTgZh6K55lbcRQT9FxTxRm7uHRShVyoUUQRutPpJ0u7BdsGLQu94PVT5g
jCNgw8sBqjEGXceWUCfZFDM6z+RGdsxm0UeQjmJoYRITJalL+TuKEek9TthYNsrwI8ekthIcVek0
9bHSBrHxOKlZ1UlOExJZxHnIGqT6fDqXnKVsbUNW30rRLsW2IJZMtEdxQqpGls6g7MxWl58EwpIY
qC0GHo9onBDqhK3ZJztUpRzgQeKRizMk3aD5lRnjbOh1YbrV9Og+jSfEuZM8wgveyMEoV/tCz8fv
kJ+bngmDQxNPjDznFqBhwFtJiMAgNKjqfUu/A0BTmxK8LlezQNaMGTd0LjQ1+jAm+NCbImFn6QvJ
fMvTrLpMg9VeNFWgqxPJCVM5elj0mKZwfjASANC21aadfEMSkkxOHRkOOy0ZwUwnidp9kNiA5ryZ
+kw+DUj9fDXLMeosum5ggNPybk/ZkDKRaUUWT5HY3z2gqXSkZCPNzKF4FlobnTzzVzWW+XwRkLB0
Suiq8Dn8qN71GDH+nEvoFNoiYPbRrKL2OZh6h6ZUfcbbzBLJaOWh61ZCkiID6GvLOq39eJa4LFY1
xWhtzU641zANhQ60QcUPlDw6djR9L4DnWkflmGDYEiKE2uuMXLqXZ6sfeLNijE1FyHZtMM53fVRK
F1oaNMwrgmZZq8Qih5pD2tWulBQezYEuoEqnijbbVu8LVjZC/oYbhFnlM2JblhA6S0SsWovazr4i
LlHnLGPI+sg5KqhIO5mVL9wnSuQoDT7BLk4l+HvBLEDfDpFz9zHjPPo+ReNVol4em3gxu41lzeUu
Jyr2WQcCyvFXk9iHmonmMjGKbLilyXWaSn18bXQyLIjzyM2S04imjSsPoD1Fsy6+o3Oi+q+Ekh6G
GoU36Gv4NpVVArfLJJaIMamPo00dDOJ3ju4YDhrWcjsYJZy6ZhKbJPQu9DRdlpep8eIC+9hmxlZJ
0Bj59rpbFVQje9HMBSQkPA1rCpnwli3J8NImE1Jec5wuWJ1NuMuoDB4ZGWazO0otak9RQC7KnDdU
z2mvs4ZL4qQGTtWW5rfYVt15sLCMUQBXaKJaNk5FmgH4j0luvgzlVN0jgepPsYF3uYHkEdo4FLiX
cjnDrBqHrX7XFjqCTwSA2PgggrwFS6w+o7DjawuZCuJict6KHJGFnclLIES3VlOViBFaI7sPovZI
enDbuZzFqdbbbrovOnhAVlvT7RKNXEVpkkZZ8daKcnGdBFF81zJUB9nQ5+9gTInLTDRs20IqcZzq
FrJJ+NjyW6YnqO1EoYLUO4xiuUkrddi1faN/x8STnOZZpCrBgSx7dOGyR6SpET4kLQq5MgvSnFwc
4OSM0qTd9VndCr7KqOVMF2Zw5bGq+Y2UaLzlvHvfZZrMYqWCxd502pzczw2Zvf0AFcug26vTiVvc
Zbil7A8vMrvR1WRumB4So0EcPsUWNu7Iwojb6MCxmIyiMFmdukYdXeqo7MF7Qu1JMyMxEFIJ3XmJ
M/JIxkiKPmLCndGNwL58iLOYA+aCtsdm1JdiAB5w2IrS0lyRSZif/NrhlQRKBEZdWApHrWrFBwLq
4o8SxYmAra63TG9gLMyYj6606uDv7XexSducakCIvSikt4ucUOTWTjIy4W1ZWT25WTPrOSqWpTkn
HCsad0EHPW0z2hs8UD+micXsh36rrMH2qpRLFxk6P9KsOeW+B0xU6AhE88RWzIyRw9xaxG8KXaF9
M6AXbqQwS2jqiwPt75/vI2eV4S2GkNpBTbEcUHdZrwT/SB/igiXNoT1X3UZRbzUY5JWGJgqao10q
iKwZ8ZSzwmQFDNpNgEp0qwQKcpvWQNDfJjWbT8kOjeZI48vE9XnKwqJEjymDT5JFpvtjO9A8RO+I
7qrmMBMGEwV31IY9r06vANU7AT5IUZIkfW8Q1TialGgHsdZZdQc1s+ZNRGNsT7iESdWKYutjmgel
9bpeywo7xzPwxfEiOJU4jx04qrMnhkYKXqjubcoGRoGE0XIZJ4IgceUI03oQp2au6ZMWyTa35AFU
HubcwsWXmb2PBad3h7kCvqI5aA1PKvGiuxZN72+EyrK+IWZYfxx5kFnKJIKdt4VkqGu+mRFNd61s
yIzwlKJBT1rjEbFGcZA/u58Pq+uWaHmkm5I98gBriBE5ioQbI+smmq8BpqxikXr2TupnvTEJe4oz
PpFOornFH83ghFZccMSRZKXCsqZLI8bgTjfoonEh8N7ADKR5ia8sT8LCetCJdNriMlfv5JLB6dRP
2mOkKxSXOVWXuEk40a0ZtgXGRtVEuaR30TVqp+WMwkq+jgs56I5ILhCrC+7R+Kqjk13T+MRadUmm
pURqCPa9Gr0lKXulyxevr5vqOWNm9BhZBraCuHloSlTKjVmnn9ICxNHCVfxOh1c/MQOgYo9FNKu4
xhqZ79ax6tb46TOvgKlAr0wcuF2KOeP5IVqZLy9LJoKbcin7Wymfm33VqPGZKeeHBPmjt0lgWeOS
B6gbj6WczrqLaYMLmuUp+0jadLLqi1YE+PTX3X+Me7TWWDJ5tIAC9k6lztNl6aOosknh4g4f6LMM
BzXkLiUuTuNEafz43mDxxswQWqFVvJw7pdlAHKDN/PMCdMJ5IkrcuUgOkrKdLnodUnIp1npy03uN
TWqUS/5GnSYe/DQlQYXxlyKJ9qSXkUBw59SJ7+l6r6Cyx+KoieLsdfqSyCedWL301M3mFHiLBEdJ
6ztLxyoz8AGlJK6KNrZPNqixm6fUV5qM+CYIInAWqRg4GcvdOKR+FU18/a+rAEMZ8iBMSAIhB6S0
nmw0rCl+z58FDJuBMZNtqwyxaQfdiGKuj9SAFgmobn4YElkEMWXJj9QNLSVk01gY4fS2WfSlKvpo
ONHTo1cQOkRoI521dL9oKWeJAXmdiCNRz2fVxv1Ld982fwrClsVHfMi7Ja0OtAiU/II+zUps4kst
3A0mV9cLNUO1fCvSu2Yr6asecuRB3S5BweI1LzwXKJ2z9FHI47q16f3qDHNR93BXo9P8Aonb0eRH
ywEhZOjIzOg7CqnNXAeLaMPa5neL9ZgrOYtVVhyrGT6Z32f87A0Rx0XkCELZPHEP6TQ2y0kL3Skj
LG/XBA0qFIWEJdWWVSu869omWImgxJVWcRFjjdBbEZ91nOLmqGXyrBkZoYveLEuhkb8rxXjRNwgD
5e5B4wRiupRFmAj7WkcpZQhr+Z4YQ/b46zVsaMS3XtaGae8PRSpqm5qvLkEIl9YHU8pB2dIJYiYs
Ki1Im3gNfOwkszNtMRJFRCz9hDEoiwLN9BLF0pxRxL9+5bwQGFt9ikXMCWOefyg6TU7W/HnObXkB
sEzrrxPvw6JR67sJdU6w52TP7ac2E3MYRFHpY6tY3PIxnZfCyY00QDWUjPINOosg45wYAeaguZi1
TAjJ7fZJciwsv50k5ZUq33xO68BN1sBttJGAWJk9CeTUCRX33hgWj2EMQjIts/MwEogoKRx7aEVs
rDkPb0MS32qcZh1qpe5bbqwX7IOsiLCplNLrxOnpx7b3/4xQ9SeO1farPL+RWflX2NX6bj5+zzf7
/yOqDDemYSiApP49yuqm7aCt/eMuitOyeyv+8V//+uOuzd6Kzz8yrv75er8FmKn6LxbFginJEA/W
JtPvnCswVb9gCQVjZxgSwCoFf+zvnCvlF9yTqmhKEt5UWV4RWGjTu+h//g9V+cUQZeBYJpQrrJWq
8Xc4V39F98M01VRV5fVkFXESWou/uFJ1OchKBNXLA/v9kzrL+yYqrkkjgSPOcifRlINkkkRpKQc5
Zclss/JLnee7wCwfe0U7STkjz6QFWU/i9hLdBsvghR3Kg2Lcsrw+pqAG0I1NiacHia8NyeQScUrm
ThnCrp/v5ia9MtJ85Oi9M+r51Sy1Q2EG93Oc0HPThZmzIIgIS2MkWpZfQ0ryJNYZpNmdda8k0h2e
MDfWBZ9DESqhupE2Xal/gyW86TvlOMnGjnHQfWkI96Jp3ZDRyVk39us+Q1Io+M2Uv+SwnKlAKB0p
cTnlB7Gdp+VXIwtYQXv0LpAOelA11H9abCAnJWJoHCCvDOX8Whaw0KMpfSGMFqpugmQ+pEIIpelO
NfjiBgSLrYGEHAektKFSPpojIouqN8G9YG/RpAjZR3crcOxIJPa83HhsJbI7I4sqBagTjBSkDxUv
1TYtEAp1vAtTYh6ERYbOFHxD+rjNJD4VlCkBJ10+24kOF2j7vrbNUgT0rPGeGwSnKZG4oJiEYUug
+lU2OhZanGrTXD/yvQQ2mIY/6wYvS+MxMxEWax1/barGOSqH3A1isL9mUtc4desvJgEk0KJYt4co
x+2hRsxiQkS+WcOVWNr6MQmXp1FhBCYKN7DtD7guOSIv9a0wih9aWa3ocBXhhixpm6Jtbhkf3ItW
fxa0e3Wcv9rKvMRh/FJIqbSG6H6Fdc3ayBpvsbsEZv5FyzR0RBPhJ2TgVdGSDLacoZWp6B76UzI/
WYlC8vL0qvXhpYyNMxMPa6Mpwne/jqDL5S5U2RLaua2crBXojs+WjyEwoIGRsT0E6PKS+pb2tC8N
4hPti8dUAphrlI+Z2F2DBbmwXNxKJSXtWOaPwTLfYQYI2VmXO6pftI+l4ixxl9FfxHO6KA2+xYjM
ABJEnweTLV/GssIcEDiIerRIjt4EbVE5ddJ8MXvYW418EKL0OlgIqqgxDCXyA648heoXwjU/NSVE
qfkJmy2XIDCvEyMWRh2UeW3gCuYAnQacB/3WrV5Lx4jKye774EZhVga+IXkRkm7L22OKNn+jZ94O
suBTdPhiRdhom7wEFcbhvgIMJB/7MbtKM4N6tKUQGHrrHpPMh1VJH521Wrjzn7eGHhs6vPCd4jNl
gLarBD4cdZSOqhW9z6J2zzZ3mIccDsOo7mn/+hjxb9k978Ra8LUk92eTu0JQo3eUR7cc2V/L0fwe
wEuPtbIXZfmQzMtrggAo1ebXsci/pko+jBrw4j8s8pdfTfN/JPNJK4jhD176X9dGJGqmKrNDGNJf
1kamwvj9iMrFn4xGIairZ+x8VHhF4uRV+DFOEMQN3aNgO9J7fE6AoZA28X+w00urWf6v70IDGWBp
EmxDyfgLLiK36OPVTSPyLnJGqWEgQPPS/BqQHHCho5WVd0mVv+ZSeKjmYF82ylUO4++uyH8lSPyt
CuHfAir/uLH/t8JYGtAnFJEP/d/v//dxXjbC8avtvv640//zO3/b6WXjF0Vlx4ZOaZqmvl6o36JK
ZfUXUSXi4yenVNRX3MlvO71g/qLIkgUDSZYN3F+GCXj1t61esNYYUw2Qi6JLoqkwLfpbe/1fsAzw
IFQNsKWM00FReJP6XxivqD0qTUUAfxBFtZjtkC6uN4cN0VrQNrykYu+IK/SUVUIOdGCozUpbip7E
YGGmu/St5RWlKT5PYxB9jmrX3lupHHwPyKMIQNGjxJUqTFebCscNWfB5FF2w4QWABLmB2YJk+AoW
CAFOVTS1cgsfY2kYkPULQ//QkyA/90Iv27mqpi5PZObJPaPpDnV5pqrNVVMy5gxT/NGMPQoArY+E
+8JSyjdt5F0EZVTx1eQOlzYQB/BZsR7yN9DUOfTSN15w1i76Z8zjviqIG3rW1PObRtEi0xVHnmtA
N8sVbSwyymmIr8iChPu6xSA2WBkC5trsFQRSeCBImsnBLmrsw2gzjfK4GAZedBFQJSNxaU0QHkp+
EdLgnpVKT8nCIB2PkRDNSYz4+G/YBU8w6lqEu0k6ewlWMWEx5HBTcCS9XZgeHsO2y++7XK5eYq0M
XqRJmkrbRLA2MUDgnHWRg2o5meoYYNJmTL2ooZpscq1AiRKGolOFXERzZpqhV+W0T+KVszkURf0k
yZA5hFYO7rvJyIl4BePtz2DK2YuHPvFweKW32jDS0ZHzQX0Mhjy6jCkIPpQgCrgxQ53aJ4512mtS
kQ7fVlzpaBrae0kKhKchAC6BAsrapUNYuDi5lZ0Ilm9vwCe0ZTZ5aB/LqwYu/JMGEHP9OVbIbdaJ
S+K4+SIy5ThPY7R4c6+ON8hEsVv3axOxNvOLKpbRp5mugHNxlF9wKqQXehDBy9inCmKFuYPZaHAg
UyVxPoTBT8bN4BHKF50n4rNPSzGUz1PYic91FM0PgC/1izjAVGxMvkRN1fRxWKhN+kAk6txYN0yq
J0zukkA9liNYE0xzu6pZdnWCvm8W9NS1pmZ4QFF3EydVi4duKAAcTMpbNND342TaYYtulcVvOUnv
C0tnHg3crrOlAOKpblFaisQsnrRKCi+MWMPXhSSr7djMFDQdzyaBEsR5LU166pWQqXXWxNdMWoL9
vNokpKUD7BWtWfWotJ2aDs0hjLti2+YtrgsaRhtOxASWZ7zegMLvDilv5c1yT0pZbyCPkzXBzWNM
boXaPFuAtnFhWvNJkef8O7OK6azTqj/hVjc+A0ZOWz3F4NLiH/DjNE5PGaJQmrmK+pjNMY72RdAz
xPtdiNgpa4Zqgxipr52cRjy5Vy2JFRKPqRQMWG3TsVc32QBVFVwCpvQOw++pDVvj3KfEt7M4jqeY
mmkvTJK578w+vQsCtTwwnAF/UXH2vxcBmD2jwonuoj6Sr7T620Ojk5CF+CjcM7OuHkh552CdgB3d
983S76rYEE6pIrYnLY57BimZdKynDp9k26jLpRzk+tIvWX+sjKW4rdMB3nif6n7IOrPLA1Hypoq8
MnqJ+psW9P2erhBI0LlCt6qpKQqbfPT/sOf8b8qRH9rWvwqBn+WbrcqSQOvQGDLXXeSPvCQ03K1U
RFJ6YFKSPTKiMUna0ZhBb8y+rredFBx0HJrAxxBglFgQnitgw1tj7vpnDFYjyMlu2AYgzJ8gECCo
pzHSCLoMcdhInkUkAQclFTOP5smym7SarB+jgs5h5aW1/c+/i6qvtdO/fhkAWNgmiZCiOUmXSwPq
/OdfBulAnw9KBZGP48qTWaismrFeTBAYlv41Wj/Dpq0nTIs/n+76Oc/rJ16sn320XoWqaXU/JtLD
zxahuAUB3B/VKcIgNyUig1uep0GJUWrOtBS3VqjF7aZeL7uMBn4nLJgkVATN6PnXG2RZb5V2vWn6
9faJ1xspWm8pab256vU24zTOHSesNx92tPRunbXsWcD6fSt1I4PwJXEYvRvnKoY9PItBsxE60PVx
h6VpnJLKId5a/bSQBLmmXLEgEjuCMURaKY3IBOt8PulLJ7pBlTLBLhk/BLukLRDIY5evaO8VWwb0
u140bhDNGcWhYN3nEIh0MANi9ppCNFzeVmQXLkRiU+rkNlGeG9pzXfUNsleYXkN2UwYldrJwyj3l
0W3RvBXTQ60U7pTvQBsk07tlVvAuzwrnqkoFOf8sMSekSe6E3SF+sjDngBZk9pNXqOePDMxR3U5v
k+41Ycp5vWFEfK9jIeniG6KPdDFn7+yHdwIJ4wBaXLxLcy/KnEI+GEZ7G75XeOWBqpCuNzpm7g3L
i5A9zRy5xQtd301F8mbuBdaHKfvzu8EtM+IDszxzPs1ShoodT02Pmq2O8XxyjlMsl1OTCQtKLBEQ
hHYLgVgjLcEsQN1qYoYdscKDJsoPRTGc82HCa6jth1o5sHa5a3hZWKSolWE0sw9GnO/baR/pUsRx
nt41kZlCxwg0lQUHqLSIPCHqnhQ9qNyi5zNRTOmIBZK2CFqfLcWJRDlQoPnSsA/JIBLmRT3nzeJ1
qcXcaaanHBQTjsnhCBnMaam18OGDAuRGN+MVNCN5CfJ1LRZQkr7oCgr9WFa+l3F8Fgv5I5thAgvl
p7xYsSMo9/lUuX1TPNQk7Ex1exgB2+dduao8EZJUwbPUI1cvz5nasNrF4o0iEunGcnNXq71vyIU/
5XdL6MG6VdX3pSdzeB73goJGBvGqBC22J/QXPzIzN0aAM/q7scBvJCOrM2TYO0sea6zlZgxouPEN
M4+ZvyWKiymwPYtmcGn6jvP7fBbLaZuE4TFZrPe0ZZCNjx3bs+CPEnLDxDBkNyyMO7zyTDPekxwG
2FuLOAjcyWy+K8Y9EchyDuhCAbDkDckHPDDU+IVtoHCek9EtkpOMmbfoOBtH7owltc3DmwKrMmfp
1GjIICc4RAKwsc2EpwXyWFHPTtcX9phc8Z9xl4lVvJObF/pfQfYKLvxJ6zQPbguy8nMLjBMX8jqR
svKDEcAcJMcZB0GKQ7fdY3lZzU8dO/Iw3PRhg51VxBCe0gfaJeEhVl6i+dJYW/kpkk07JKcmCxtP
jHch2Mt+zf3qeUp4UpLCr7unBdG+DnwV804n3ZgTDvRaB8DxiaxXzU7KwywBYgg3zRudeVtLPk11
u3yhw7el2u5W7u5wbGVHli+ZDLymBiR70NrOL61XKz3I8Q3qTGDkd0gdCe+UfDm5RZ5yVER8Esjt
E4XUZyyvIMztZjylUeUumkMhopJBp4m9rcSNp4y+YbjBPO0U+Gyrtm6RvdmSvIbqEyeIayhPVXZW
tXwr9t/dUvKPpHOXr0hnqC4xAI/kmoP9UEyF99u6Znc1ZN0ZuE1CTFExriyz3pvhmUKdGIzsPQrv
teZihTMSqmccfRuVoaSQfwPFsqOMujfZyRmW36F3liV9VBqM84MbV5MjZdG1JzszJuPtM9RxUEQH
fKlCK/mFdVYxxmf3QOg2eeU34Vqu/HBsnsT6DnYHrlFSwinJifIcdcx1qMmmFwmBRKIJu1nEcyuh
xw59YGcbdfxWUwnLAKqUHax/V47e6uRVpLdfar+e0jlfh1+EAmVzWBZ/6looNIf/urVyzlMN2UTt
r1Ne/3lrpaVYMYorQYqUATdS0oyo4E2TGym2anptMBJmcPSEDtxAemGSWhni8ErYtEU9M3HyUPJT
JwrzvupiiosSnbBmj3CvHoO1EhB+ioJ5rQ/StVIw5A52VKsnBzGHPDQvgkm7TypvgCg1fle0KsZg
cXSUHghR2yTzFsUzy5uVDYcqbWYHH8uVNfqxymPukbUqjohyGzsvNkjs7eF9R/N+Fm+r7BC38c6M
sUFxbsFW9mWU72XlYiNIh/qBzACnNArD6dkk9rRg18BZkecq8ANUTIzKBl/JZ2+Q0Z9XES2ypdti
mIZ5IvfLeEa2kntLdW8wtg+nm1A8CXl/wmik05dWnpPmKowmarJmo4IsoY2F+uDUgXWd8wMHyi85
h2j7iGqLhh7yaq3q3ZRTokWoVnTflzu9PqSjcYYG5SoYkNR2cHo4tPqiCL6QLQCfgsgbioeOq2N0
ITHX894MrkvXfi4x27GAKfUtj7pdqQXXwoBOASFPl1wZMFs/6FsoqP4KvO7r7rCYxp1Evzhb4HFH
wA2Te0RfsJmC16isDsp0K9Xf+vKIyhe2p2zDobJjyxT/XguNMo/uOl0NAPIWsw8EZX++FxdRa7JG
qwckMCOlA4NJrcqOTdO/Ugstp1QijQH7fuyO6CbZ8Q10uWUjemFFAfhTc/6t9tX/TQTLnzpc/40G
XJbBCMn4jw2uu68ifUv7f/w6zWr/y4EUN/fdW/yPa198vpV/7Hr98+V+73qpv2i6LImK/M8p1u9d
L+UX8NGKoqsyiS0/CS+/db2IeLFkS4Txi93G1H/4vr81vfgnA8GCKcr0u3RT0v9Wzwtg/J8Ww18D
/Uw6tesi+Qe4LDWJiiwqUU7JLj7U+/ZMOqGvbCrShzfmCc0R/6uezbMOfXMzeJA8/Hkv3SEGhah3
jc+DF7jFaX6Cd+FOXu4mN5yf9iBPnHafHNO3bLdultaGva/akVp0SNzQmTzdlrzATh3Z0V19P+xS
d/DhoPPnyZG3RFjcBnvZrbfTAeO7Xfv1oXUhvLnDAVPzTvDZLx2C/vxmN7udJ27VPXCcbeLMruCV
vr6v7sK94khOem63gBSwaznVrvIqT/Pyc3jGCCV5itP5qkP6CU0GZN/H9GT4QDH3xg2oiPN8ihx9
pzpgR87xbvArL/eZhXhMm/x+b+7La3ARztldurfO5Sn3633nE7RrS/yepGm6wknbGnawM5FJQGg/
RTeoioORFWaTPgQXWjab6T3fdzsCa92El1W8dvO1c1sn8O7x6trSVndiV3aDb93mc/UqX/95G6or
+byCU28Zmfjqpty1niteguO0j7flNnUFmzG7328LB5yzV+8WV9k2h96Rto2vvzQHQB4eVi9H2adH
wx09Y5vupO14KfyB7xpv82vkLVvrCrK93ZledB0dw063+Z4GRLplTGcX29kZ7NgONsAs9sne9JRv
nG6X9FP+sF6plHgfrUNYxL0d2qNDWWkPrrZvj6On35Q71UNw46bbyhe93In8/mhccdsfZweSqyc6
VDSb2tFvklvxmH8ujxRT1BshPR4ovBRVZ9FpXO2snK1Tu0vvUIm79W76Fr3O1naGk/Mi8SU6DFvZ
T7baLnE7V3JTLzmpJ83BCaDsolUCtInvjIuxw/7Fpx1vFTv1lvRS7IEgOck2dsQn1a/2jEyeSN5y
ZkfmzZpu9xHz59kRffU2Pyi73mfjmiXbPKu30oU7cRu4sYdDk+dE5O8++0P2IF1iTmQbvjK5ktC9
5Yit74FkefFNepeckqO8z476qTyYt8nJ4Alojsku2hd79dAe/nNLAQ76v3nU/9IXGbFqlXpZSycY
IHj+eAo7p3LINvexXG8q3kPjfH8z5/IMnspsV+0WR3XJ2rY7R7gnQXMDC+uNFqed2dT1TucRDGKj
t9o8QibwwADY9C1Jl9jEPvyiHU+Yl/qQ1qAHfMQu9jM7tSOntvGneobH4Z7rrXCXdwiv9vk2tQlG
tokvsMn/3k5+edUOki+4uhNuw228jb9ykoCMvQZl52t5zx8GvzuQcvpgJpvJj7fzTeVb3P30oIfD
LRJ0W3hUnYa/6/zgJfL0XXZQd6kdOOWD+RKe5J10DuOjyb100m+4IXfhTr5fbrVb5vfesDdO0KfD
3bAPj9lhOQde66k32lYpLyZfjQzfRqtymrbwebm9p/V58HAlbODNb75pxttvL9nmAwiPO/IsUPs7
rSvuO0fZfH4nfP/o8EzytYGNUcWeN7nDK7ntDqPhMfGHbcLCap5rv/NInPAGss83kjO6nPhsmMIQ
EXyCDlzhgJ3ZjZ3KftM34i62F1vfrG/ukzX8qG65KCfhUBwXjzLKJSHd7Q/WBUUs/5eeOV17pmve
rsbqrcXtIG/lrebQSnBSB3eqW9gMnXfCzbxff252mt9D4BMbBunh/2LvvHrsxrIs/Vca9TwU6A3Q
PQ/014V30gsRCkN36e3lr5+PIWVlKDJTqpwBBt1AoVCZSkXcS/Jwn322W2txycyr/MRjC2yasPLU
gJDOm13owRw0dc6AW7lHR/dad3JUR9rlnugodurn/mRPduufgoGjpvOYtLUH+zXmRBhdvL49u+VG
cy2XpMLaZPxWE4pXKK84xo3xOXZbzC99aPl2MKQbgRNIwIwzHs10DDe6MjZIrNtygLIRX5Js61vI
xJ2fbyOisrX09ntp7vcj80NJbjLSXFaglzg0HuONHGXAlQLB7l1w7swX8E5ad/Fb13R4ApZycIx9
wpsAG87iTPyt4F6jEuWjgMMfU1bjDhC3f/IK+7l0SgfqEDtxomBkJQ2XnHt7Cocd+Fi23OivW5a0
yp3dL2agB6PP0WwLduajtsip2Hmtf4R/BbNZD0l+4MYed8jhOvJpPSDH3JjbCEfV+iauPPKgrbfF
L8P2uFm/sAsZPWZbF2ezD0utk+A0G6/jf4PXzjszGDxIqJ31r7Cgx9WeuxCZRf4botwNtGd8EUjx
ECoWT+Yy2QZAKg+7fnnjSZsMY+ndbw8CYNAdse7cg77ThYcdqyQRDdQDCp2OYTd3A08nYz46D4Np
nbFoHOKKj/fiydkbfvWY3fD9rCsDe07k6Z4YAEBnPSW38GB383SHqGLL97Hc2JRwcbxlTsADsxac
XnktDsJYzumrCAPPdRTbyW23a7AdygIu9DwOE2yOvil4z0xv4jtnv+R1WpgpjDjsWZf5P8cM6BAR
q2DoruiNLoxVNvh53sz6s3XNoEbjZcY+sxghdDwcjBqGDOMgjlPDlI1NyRG0mnLlWXxOcisuwjyd
VxS2tpfsoxu50WZ9nDVU6v1hdwrxBLy9E9bCAvEbMHlgelW4Lh5iaw/mYdqeWI6OuzZ598QTQRTU
+2TTbZvVUF0kNc7XN224p7DEBxgYcOy3wdFrneuCu6cSh8GVzitFIxtmcjvBK0Bw+7YWDE5w08w6
vC1yz82DV8Z6ZA4OBV4fbgdt23AK5V0f6KEeggUMUxc++FDY4YN2wsUUQmePHa/Xgo+PdzU54Gu8
5M0wJY6KiRuFIjBodUfYAMviaqCO2XmrSZR7fFN4XC0Z7yJiYgnOI/LaAMIal7jDoWXpdN7ysDwk
mzVLdZMAdwXODR9kcNTDSYrvYoj8iOWJnMqIA220TevL7Fk5gD0yROvkzVLTMzOQt6PPSJQfRs60
szZdmATrdmC6lL0LDAwPPHonwpCEUBcX7QhhsumfVNywtV991TGA/BOTWc1yYmlTl5Fd7h1klGtg
VVCkOFT5PPaiJ16at9OleoZP410jV3Ao3HW9a7YNtbmQ8Nfl2+zchXsdrwcLot34LfdRBsd1PZyU
3wEBx4bE1QcT72U6Q/4PX2JilAXh6sBOiPBFCnc1clCwLwijxcA8aE8621e8hDyVI4YusVs/CkGF
W6v4DBzsdxPbsSAMgJecwwV+N0yaCihXtmzDl3lTxw3xq0PYFlKAd2sfxUAHMXocgelZbuUSzDmQ
FGGjLKwrbpU33wao/W1zS3is9eRZdysA1NUNMbQbsFMdhfiz5tFpM+87DSMR8JpM0TmQwLtUPz3J
7xOWkXBnPfW4lXGfEFuA3LNhvrlKnquzdambrcaNHlkGvCc/rz1Y7nEN2U1EiF2fF0FDoAKUCv9E
Fr5b9EN5XlyeXuZwDRR6IpuUcAXCVa5vsrskfs06swp73JGVeEf2MdwDW1r+mU8Xxq1QmCi2+Zae
W3A87QU+dz7vmkN36F4SouWTbwW6jXgDWFu7uKVFGKQh9+JTDXKgAPIxMDtxpwDqVzs9kBXZRxts
L1F37afhQgRFcEuck5FSAD12QFKxLJIL+x3/BifiJD7T/s+CE5MzWE7trXFL7fGC/NNhOJv3upP5
povQgGcFPYHaTPXe7vh62QM+5EUbBbrjszpUAnj2CdlzR9zUO+0suqF43PMH8dq4bfRbytz6nkDM
S/xitovAJJXQAqqzZAF2yrKYruXpNyPOZNPvok11y/piKJQ3zlEpDMqdDIuSTaclvVU3MhGc8kV9
Nm/UizRgefjd7DrmdvTP6Yt11u4gkwiQKfeL3IZxJqbF78SXNKQ9Sj4BRyRh5hqHAi/VvDgQvIbn
hCXFifnriHypcCDJdgY3sp/6kOaGrQX8hd04nX1BbPoI6mpl0fTyfbqPK/KawVeCyaelwftnBlZt
wpK2w8b6osHLz8ce5OuIvhV2wh+qG36ZmG99vcKa9BGGIQ+KJZusYbVZ8zDr7b1ZfGHnZ4/qvBO+
EJ5igEK3j8LONe34hsqtvEkZOwkSn/lvN/tMydV9mnmJ0dPkTv7sPVJhxClAwmCb7ETu0XBgp7Z1
W8e6OrfGdqHfsREjJQxFU9WG2YFNhVoRl4CiHyJ3m5yL9JK2SSD7kgSRGF18iuqvHW61b5AftKGp
jG/kJ6g6N62XnC2aP7+e/NaLuNwa3UYQ55J+NVwB3SkbMTLu8e0ubCuIzRCGMF/3G3+9jZ44Gcx9
/Hy8gjsoDlS/4nBbwzqCINwaIFinDklED4aHtePWYz/zCpfJMq4FhQ+/Q/E+4MzhxWG7zmPvKBy0
3Lyzbpqaq9eE3WvQDY0UwfZq3Mt2cW5fs2CNZ9flWlMQaKm4HRABHNHAlO8FfBTUYVvENWxoQDnz
3hyKneGA0CSzMxwS0TmJAOpP/BuCEk6fnNPFchG+JpJeozqIMBwONZLREmfnZpyp4B3X52DRSUMD
yu/cLAV4bgTKYJz8Gg5CYUOom3mm39xUOH9rg0BdgBQmuxNJdX6T49eZzzUeQA2tLXZ002xYLw6l
yevuFj8n9mgRsQFX7I2BGdZkGxykwVp/6YNkdcPeusqkADhlwoL9SFX/tSNihOaCC2XexNlC4GLz
AW6YQMpPNuI2Pcs2a4xt0nHwZZsMRHVnHobuh1e/kGpzwqzpokBU8fP4G0W/vwi/P5Tt6aGmxQle
9QNBKpFmAayMwhLnuvdMnOKhbnHiDClpAHGSG1wYoAN5BUkn+9vEUzWETxZHnWavYe7ixuHxYo23
5g082FQ4Ehwc9SlqSUSm9nIe3UaH6NDurfN2I3sQ5gUSFQ6LiLVzqDERVE9bjZpRd3e8OXlx2G8i
4j3kGvDYIt6fQk1YbLvD0R93bVjyf93FCXnpod/pm9UjDr55Pa5pG3c43s/3s32BVp1XBN0trbbz
7pBddy/rMSDdrOcbwFs397RQshGicLpLYzfbTyObmyHlN1dl2fS2Ofrx85x2KuacuBpaKPbCj0e2
0erVIL90UYBbk8r1XDHddifgDenybRkMJ/ClfuTWPU4780sWj8ISRbr1SFlILCdCVK7vUDlxTj6d
c/IMCNfJatZDiQE0f3JxE/zOGqNFl7O/Rjcwd61Rsy3fLe4aG6zlO+ia/Q5Hti4EZ2kgBLqPVu/b
4yQEn7LT4KZ4Ix3HiMrpDBX2FvJvsPHsuYpSFpQ/7NmJSBpPDnFxGQCyxOPq1zw6boCBYm+8Ey4X
NprizZ6ypXW40Ti1x5CDOTjhL2m7Bhl5VupnxEpmAO8C+dEaR1puSYS4xthkCzwDzQIYbM+tC6jg
7jNoBsJUJNTLDhPbe3UiMuAVxykIwmonLYnuDLd1V5uc+HNLqrVj4Mq/hUDNGTaQWeCmT/bxEm2W
ZNuuDiRcU1uSa/bsxHskMLfZgOdriDgQ/6whnuI1og9bS709emB6nDUwnFm4YcPRii+p8RprSFcT
llHJIairlf2alBjsx4yv5cvtaR89Hc/iC3R+8UlryQEkA57qSDz7890qaX+1Wz9O5eY1/BCJaRyi
F+lchWvYpgyxxnu34tVyDVILyL+/uGsgC/zJW0NLyS8vGGKmytx/1jbptXZR7aiqXS5Pxz1//wqQ
11dCznjP3JqEJMk50oveGj1EF/G2vKZdtpMCZbu8VtQ3oZx2Fk+mynny041OYNjvSaAJY0iNN/Ce
BiRxfhuezo/EGvpFuzNuly31PbfbcGh6+bbCRCB138O/YB0+czgSS7riWY7DWzyvpOgiX8if+22x
5xQioJU5yyIfTj4CcbLRsNtYl2bsTk+oNzebxld3iH2dHzf4d7w45XMqb8q5fNbtjA2pt7cm+Flg
fRuL+v/W1lkv9N8MkvRtNuqnkCS3yp8rgEg3j/kL/KUFovMvZZ/2p83zf/3jn5//3qJRpE8mLbhV
ZU82LeaP/zmYvP5EVyWQfBAOMV9Myed7i0YxPqEYaGh0qTW6R2/opO8tmvVHCuNbJv08xpP5wr8z
lvxxyp7mjKauo8mmaMiKJpofWoRgk5ZK0I7VZVy8ZurtLKJunHeuYeDzaNxXbeww2wvxBi6FIgfa
E79qUv64h40/3MGHuWjGM3PFarkDYMx0TGe7K0kEzcydDqeN1sKB21ymw5dC72GalAC9PL95kb9l
wv/aYP3/S//yv6Oh867/euw+SL+2j8f+sf3BtvnIN7MWtE8KBorGIG1hjQ7zCqD71npcf6TrWLyu
6Yohi4bIK//NsPVPmLTJyD8mL/4wcK/wI5HJfVGUNFrXkir9LcPmUz+Ecpq+7hu+kTvUNVXWxQ+H
RLTESQaX36tEGrNZNvUNbBUPzMUAATZnepGEdvm22MK3t5fCoSHsmYI8NHbW7vSi7cfnflNfdGfl
zZFC9fE5e0bHKjzeLIwuPE13PX748a1qQKGvoe4kO/UGphjP2i2b8RlRLIg6YLvZEqldwnZGh0N9
TcPqoO3lRytBhhJQExELtBb7bgvRnWed9y7YdaKn4ya/ky/XaCi6zDYQi12tHRAY5b3mkhGbanDN
G0qQIdQfgALOq8sJ1miHn3SXy54gYz/cgQy+Es6VJ3mrkpVPQb/Xg/xM85sgootHyXxr+JQ1XrOL
astdnik7I4zuiisAWoz6vQK+i003GZ04hFUO9T+CJaa6zW2zhSHAArt/bvlaKN4yqdFsa+viK+Ql
24KvRZ/w4rS1zk93LOGeZ3iVvdKPNpQPtrojegAMz421MeQfr6MbeVMF3CBB2A35sld49Z5SzZ74
klAvOTNvmNemikt9ggJGEUwvCE20g5c8MGK7lXzLF+jCDIfosmXkQ9hFXwwyOfV6ObrzZUL4iOKY
vxK6OzVdA8JbkRwpHJIDULb461HaKcya7RBNoMBT+vOO4b963p8mYmHzc399IkClMku6/rDsizC9
rNfKCzNGlJpRMSOsjTYA31gW2mobg1ZuFcQ7eVvedF+Es+JgXnCFe8uXIlukfCiebJNlz2k6Eapf
KWHT2dlzbDnCfb4b6XCbr6dD29vjvXUV2/O9suuv23NYkaQkQIIQLPwqxaLZYMTOUl/yQBlQxKLg
/8gg7LYvHdfSvWInnQvX2Ced1ISJ+CKEhsKuDnzeTQnxYl/fASUQfYM3EkDX+hmWXbu5HC9SCL4Y
6zlj0aBDRbIJMXIbeIp0A1VAUvpCwXCcA7cjMfdQ2MVXjRC8Ia/pCVAPF4VD5ba6ynzqxb4RHp/9
/gZ2Yf1ORiacMNZkmb5UIO1sk1hzIByWqR9BNZIGzZfisOxKvz+v6AEVsO3a7DfMCEKDzWzAZHIO
BYKdl3uaeZRXB1/SH5icZye/CrKBFM/rMdppTCvDTQiVnXLo7YsnlCoZEfPozlFQAdjn9vSJbsfL
07V2C4kx0AAoD/k7uMOPUKdTzH0aXJRAb48emn1hC8UxSSf1VGzxuC8QPxwHG85qhmK70UY76ShS
swnh5FU7J8V2GR0OVFpyj812gYbfzqxtTI2CukC2jZ6qm+ECPvik9PSRx9g2m5Jp18fjljndm+Y1
lfXwZFxHZ2uXlCbLdm0G9L4ivmi3TKx1bnc+XJO5U2WipX8+Hk72iJbSAdkB6hBo66A0CuUFZlwR
6a7NUUglVApczCKouQ2ljZJsYlJ6utk5g843KpO9Y6DctFu2sK3finAtwhFVXYKPNHpqfwy2G3Z2
qC6ojMm2TqW/6xx5y6BvMm+M4+H4mF4LGz2wZJ/+FEMVrwKZgNh49xUJHDOndk6NjE2NCDcsRF6v
PLK+4kPH2Kh6jyp75BTMR94LXq66tO2ZuJzgIwlV3UNZQaG48ZUaXaqHhgX5JVihHfPo3We6uXbh
TVfga92YhDLZKVKILqcIWwtqEizfaOfS/anQaNl+SeiIUQ+Z3GP0FKVHOjzK9bCEQGogL4XEUfby
O9IF6bO6M+QDY7vFprgf7tOFyWfGcsN6coiIpkA8QDDjfDH0AIBFd5fT99Xveqom4j0FfzoRkPrC
u5EC0XZFWO4fBsvVlqDSnXxzsh5Z69O1QlkmnK6nawPpI8cpse6z/koEyoGgFhWgbX+Zu9fGRtKo
6iylg5bTaXpOzH1sXcaCO9139+KlCAskSB1vEPzM7oNBcEKFOdVb4cK86sJny0U9qxBdOCHqg6A+
GgdRGJzhoTkfYOTofC2aDlJ8VfoKI7FoldjlF2O4ZegebSUjkBkxrkbBmZ9oXAWM2BS2sVm7rb2b
XlHy9vSIXO+QuQyzJTd8z8PRgfUF6mwmgNkc5Pwkm7BPH2TrAJ/3W25KcQg6bBRJ6EjGMBDr90oK
JVHQ6KMn0dEjS2VO5jAVqot/oxlvwAF4d9Tt4rNFTQ/65OKQMmv9IJ23/Rcp3hgwjcX77lXpqUvU
T1p7a51rIAe2hbVXxYC2C82Pc4364+zcjp43PRWIXiKEsVbo5sZW7+PleTxIR0h0amQfcZRefUC4
AOeO1pQN43wdMEQcXw5+n1GIG3PdTlPxghMLfaCnzlxZc+7UVPX1vKCKl0yg6lyQMZkjMI4xemUg
kAtvh81Ewt18Na/MM6YvUxeZtRz+Jlv+yj/6Ax3YfXSukWY3X0nJKa4BRqPwxpjEnjppB4IhrDc6
p4v6JdkMX2sYKXbDV4XelrrTVKRCYAu084tqb9JLQO/kQqIINDBSwrMyxEuTaw74Q0J1P6REECUY
GtVPJFIotzFyyITGFGqmZ6CBg2Rduo3olNLR0e6hBo+fkXtuIU93DAFJni3aFjltUSNgOAcjw5rH
A/y2GsPStN4ezRB5IKnyddOf9G3UX4jVltH/uXefRVrr6jcMy9+K2v+FePx/0KSg9tOU0znV7dC9
j8XX3/8WiysMAaI+CDiJFE7RgLr+Foor8idZt5gPNCVCYAtV8N8jce2TbkHdQBq5JprMKv8T+rp+
ny6rIp8yTENC1fPvROLymsD9PtEA9dqqRq4S8ZPqkk9aHxK8ylJHyFdSiv/jgtwVTNCNBCQuB3Qz
msfhutXG8VLIW2lv1Wr0dUqKNchVpfbrnOngrY22k0MY6urbTJonhukFs3+sNHhzAJEyC94MkkEz
IOvr1jFGoh6/BA2k+u+ynz+Z7GalPjwFzB+IRrJesOmg5crP3400trUxVWIrSI4mwWDTpi3Nli7T
wPKoDYPPjEnAqxZnw+e/f1kSJZIZxIhVYPA/Xtaaa4QKkJdwTsBnJigFeTRbFovzZUa8YhwPcHF3
v0jJf0yc1hdGyvbumh8Sp3meBLRV1muilwlpJ1H0xHHeNPKXnz+cvH7Tj6YB7JrygyyD2sZuP1Qf
xBbMj1BnsB1IClQdRQXkFR5BJGjtrByFm/5kqbsCJBjtDnj/aXaIvY2WKA3AOY31HRxKWohyKJ5w
zGUNBq0EyiD6RwNNr0qWHkUN6XR7VhbkKaKjVV3UCrSvdi0BPftF7wBumD8+jaQzo6OIJpsQ8r8f
35U0lKpcVmgDAs1cOBlrikIOJMiDaymSNHsqnHUr3GgwZs8o4NB0haJZHqwFzmokwzTmwaZROkRR
uUx+Kw3EO33cjC8JakcSWVhjXpulJGF4hhCBtRpUWD3hROCwkd6eU14fGWhUvunzGrqPZTiyJiYI
ZJrX61JN66JZ8bTQS2Ml1VLhDDi+rW+3LnW6LnqTowFtH9/exSRMTDEAGyLSUs0YcVVYxUjPkkJ9
OWVVDhwa/1FtNQTaR6eCJq5xzaFC22ZZ5ld1RjPRSbgIwteQpyz20lvKa16nC6KIhdSbdi8LdKpH
OVJR/UAzZHZnbVKzPcTCiASiTAG9NhoWqIUoTaYz7qYqBFzM58uSx0h0wss9KX3k5rIUZ9cQo26b
GJqbTIIUczuVWeRIOmoPXgl1BcIKTTHflzCIpE4uy6hdWvFwlVSFenPKFTQXNKjF94lkNN2FGFuT
5EI0VVwVsGhvgFifRl9buml5RiwHqklAhSn9bcOaQUznBRkKHL1IcJtjd7qqzArNtkQ/Md6fdn0U
B7AVKxoxedYi4dCrcNqavWagNDm00KiaccesgFYwgYeMTo4ckQipHURmJ9nvyl4mcdInqEA7eG+A
58CU5kyCNt3IEUR2spgWRcCnMBMdwSfZUaxVtf60aN01/NHx7HRRLL8mMCgiUKGOygti2hoTBZms
NAAKx+GREiEgEKmamAJKedHHuClozmcVgfWsibDzC5JiuTPa1+2u4K3NjlIUEKASVUxRkDckh5rZ
6o1TDVXz0K1OekwbsPX66rr11YlPb/68XF171cl4eXN1+NHq+rv1EDAUrb/+XwXolhyJQlD1lmAh
uwl9Ohq0Kc9mJWg2qOIsmC4kaLC9wipm3QBCREHg567pQ/UIJ6gba3nK0CnRqmzrdbO/8/eQGspT
YrCUi2ycl0rxbGaQUxdmb+GKUqTYWk4mWX6tB8anrL5zF2gDVA0YTxSPV6flFCJE+wt0ESf8j+6S
e1pn8ykVmzqH6gd3+fvCpJ3BE8M+ysObeUR+9bYm2tv6HHsBNqBmXTbgXda3e/hbgde/Vi49r1/K
6759eekPj/X/AC4yDvZ3NuI+9o/fq/ormdp//SN8eWyfv4M0/gPasf84PLlV+Xj87e9+CM7evutb
dGYonwxLBwRh0W02ZaAYv0VnhrxSkHHcmtCAEaW9i84ETf7EYa/ItA6+hXR86nsHQNCUT4gmW4Rn
cIeZb42D//2fP0DUIHf74b/fQ9Z+DGzWS1MctaDYWaHgGqC1Hw0dTd4JjolC2AjaUPhWgaYe4gef
m/LEsOwQKf6wqtJVw+27xfuTeIpy7ntj5rqaBfYEqDlLA6+OyeK/32BWv3AwWVG2HfOuvahFtGPt
coqqe4jNi0cIMYUrlBMqD5rHvt/0KtytjqVDCwjEnsHOEpYPT62lHep3IK5hgJF2xH4oZLRHsXqg
Yo1iGVXr+kUZBhX8NjRoh9OQjq84UvHmtCTNK3rZcEksyOVG0oAILEJqBx0WiKeyLW5bVUKZpYAL
gnwvlYWHk1CmF0crDcoSjOZRV4g9R3nqe3Zfk812AjD13Dim2beV+veO+wcdrHdG84cdFzwuj/+B
B0nr93nP24d+T3x0HKHIXpBF5Q3k9K0HQQrDfrLIX9DMZPu921p03TR2D30Bch5p3WL/3Fn8iAxF
AhwlKaIuaUyHfNhIP9tYCg/zg7umiQFKmsND4g4VVV/d+bsjpOygBY3qmFqndmTGehCM8mxkysqq
MjifjXkrREqJiFTNuKfM6PvEXxm61lJ7HEYQskmjgJ9nLPzQjXK+0xpLOPnShPi4rikLOiLznJ13
yqnyoQ2MAQQgYV25dY6UXzXMgnDeiV2+iY7CTMRRQs4elB2MDMjhgozt5SEGQlOC6D6elq76li79
22j/AcXUz4x207WPL8cfDHb9wHeDJemGz2ztBZv8Y+1xfW+arQarr8QiIrEGnnhNlX7rmSmfsEhc
vabIsFGSmv/TYGVIqrAs0yR/MKDHNcy/Y7Cwf/zRYqE609ev4lb+kI+pSdGlhtEjQo1pZe6iHZeH
NiraS3OWl4eoWo8DJRq7l5Oh1HelLMC2HE/yZFyirNY28PhC1OCd8mIGRVboqd8kQsfAY1RoZxJ6
966YW8UNivAiU3OdtiDHd0TMBuxvYEyoj7r9qGimq6mRyICk0ncMlldCU/mFYNKCUo3TwESfUs3i
Ps6UiSmrBmJyd85TQfJT06TYL1XdBgp3GaohoPShVqCM7SKxlCUOCjMwwrZC1byondLht2FrKHe9
qhJVFnKrAq/ue2SK4cxWq2sZjb14g0ZdffSgSkdsFPHGahN1VimF8P4iPaMoQw+VV2oNC+AVWHGd
vjTIZ/QYQQC7ynXYHhShIhuFmADdgGLKmq+zPhyZsJ1LeiFadZRm2IWRQHBHZHu3uT72DHqeurxx
UlWE6sCs0w7RmsIcCg+ZklwhBzuOl03bRCAC0Y8IMv1YndyljKifzsPQQX6RiUeKflMpHRooDe+6
ujQKSuzW6YtYlsbkdFDGO2O6iBQTzELbU0udULMSJ6U6RMrwmCVGP4VilEHAMRdaiwaKahpgFxHo
qJ1OLGFTRgYHUdrJUI7pZQ9TwrMlGMtVoaCYYKd1FoVx3MhM8iupueckP2aeWlURc7Bzj8wasu/m
bmx71K76Ipape0ap1bpNknXwa6Y6gvSQQkdUlXN4/V0ZLkugekbLc0liezpxeR7VruEzE5wFRaqX
hZyLGcQ2RtwKEvPqeRwripv9KRe+GJKM0MrRqE6B0fZJBuLLzA+FpYxItJWS8GShKcesKXJaQLss
WNCCbtHMh3pU6+0EWRij0acJliTIesryYkCg9mzVdsUyh7QHIiBkZQM5qSS8nk5qtR/6WToFapOc
ZngkEL+DU1qxkJBGgOo4hrB3VUA3UYyCxHWprGlXnERLRwokak/lQy42A/2yUWmibWOhaoPDLy0x
qBcj0oMS0qbZzVYmbFuWljVIQdhiO2qpuFLOzBUcGBba4myaPgHFIJbHJJTlCrS5DbK7zEJJyBUw
MshVkG7n0OOtxDDWVQERTRFOpYzstoMmVV3uFSgtuudORBuRARgtTBu5hPKtqZjahEQcoG3dSMsq
s8kUKUZwVqZzum+YlYE3wJjaIB9qy18auIOs0SrO33nWP4kh/+iuZE3VIfAjGF7HaD7mQxV1FQiq
Z6eyOqAoU0JvxjohxiCgz/12qX+fZ/+QWbW/HgOxX9pieH58f56tH/h2nAm6+klXDfSvSUmJTN64
Fb8PgfAjGDBUMORwKTMgIvPyfjvQ5E9vRFpwE6zMF28Z0W/TTRSsVUMlbKOEBt8Ax+DfiMD0Hyty
mqZQyeRgJACDxFHX3uqP7yKwZigEvZ771p+lfJNodBlNAKVR5KgIJMhMKGpXlHrdMT+dxRC6FmMf
cFPIm5BqJNIhozFSCardnGClQ3msa5wSFt4kt5yi78KoY5MKwraOj1T4ntX+i2XQPmqG0Ezi+zpv
b4eB2YdG95lECaWW7iwAqqyCvWxxex1KKKrbqKIGSZ/cx2rnzjrQKXjHE1iV6FbSFVSCbFb2+QZm
9bDVJ/iAdaB+6YlaE2UiWy6zG0XUHiJrvFqSJJhSuqkWA8AASjko+iJ3B75HmtpfFDvXpPD3wu0f
F/ZDNdwU9RHG9g62qabavrVu9QuEW7yx0b4Fkn+ZnjIE99MrrT9/9wrrBjquueYVWvKFIH8ev2/s
v/7+Pz4KbN9E+0RQqo5BfrhAYwhlJ2cTsMX4gAcFonC95H4uRQgRUYW7iWXa2fUE8U1+VtNtrgo/
hxMny857s3PaHg3KOrfbY7LtBKZCxvtB6VxRupsxnAROa4p/uF36gX0F6Wfl9M1pb4Fn0VGgNJRL
VNrsoeI0heYrQi7wRMrbZQT3auyhPQybXx6WVW4rZY5A6rbhtHu3n//EiUp/XGEWgKSHPWIxr/Wx
bE1ASpYyja0Pax93DOroKYvRphruh4pRZvrnPUAaY+YZI7tkUY5y5Efc3s/v40/fw7vb+FBwK0Rd
0U8x7yGzIip9zNJD8CAZo02l/Rc29eO5sVrvj0+8lkTe2VSFRJGVxIhA0RhwZQmCLLqYo/irJ1od
4wfbXa/DiCd1CYNo+sP5ZCGOd6S42vqdfJPUcAaITDgy5CBAmyUk96211zk8e3XbisPVIpxV1eh1
y70MA+SCWMqqRFFFXkSJdPxVj+fHUuJvS/D7rX3oK6kdzH9dRgjLdJ+T0PJG7MrOh1UOEnxT16D3
C8BpjK/+b17y75ddU+Z3K28J8ymqR15yox9dDdEuBF6Yfxj9Y9T9wq7/3Kx/v9QHF4UcNtJnA5c6
zSW9dPLr4hftq19d4YPnSIaWdKblCtPpS2vcdMMvSBX+fEeQh8FdTG19beu+Xyz0Asw6M3Cyg3Te
n54GA+uINdTJn37+Uv50OyjKSnOtkIOuBZH310mN3poLyFH95gg0fgzq4U5crn9+jY9cMN8tjjb1
SqNtws/0YX93Wow2WYHFFW2OhwPeduKkS82NvCBhCsU3ygO2iRY10yh+qu86DU13GBdxknfId+JD
jVdafOfpBAlZu3LECvPt2JMD6Cma7VLKr5rp5OTRCKGTti/m2yyHT+NYImGfI8mSnAvMMBYD2Mla
C8T6Oe4nXxwAOVrLWW88ic2zoPJ5o94KtbiVkjPa07ZZkaX1UA0gEAMySnnu1FupIuPYIJRsZxAl
NYuF7D33b7C7G3YNQnVVWvrxEqEogJLCUm8imlmJCI1A2rst3COCtFXGDCHmIeynoK5FtFaPZ3L5
AvpJqr6mrfGqqeOdri3XZjRf9UbQy2dTOl8OR+M1Y7goEYAfSbTxMvE6GVm4LNlBvep3ibGDN9pV
GbpCn8hWC9EzGT/Sp4v2CDXb9KXNGSFUFbgRtaCCdA8CTiePz+RV50ez0I/Mz3IkJfLmGU5f5rGM
y755ypcANrO3R5hKzY+AOp6Eq6F6LPWnePkyqPdtbnE4PWppcRHNINrQQ1Jn5NRI0pca7PgEYYpl
eSeYKqcuOyyzCfmoHEzJ7dQ0fpNXWx1AIC0nEekEcYG+5DT5cl/tV3MR0ucGGspZBFatJki4iK7J
mTlwUtAUceNK258S+dkcZh+h9OtpZtItFQ3yHQkKPVk+VKpK2zSezpRxuq6bKRyMLpib64gpUetE
PwvsYpN6gwyxhajvCoj8VKgCTT0UC82e1uMh5W3PrW1UGjqOoLzW2RhRwDa+CgUUQYCeVMFJm+eZ
X0qhbGhLMI9fewuqkXjyUkvaIL+4MeJdxS7TjGSTZY+KAq5vgmIG5cyYOLQ/qOK3iODIeKkAISQk
vm0O+ieNYcJTvKIqqJFYN8V43mmTSxxCqcDtCPv64auceC1jf5Z8Vg3+JF6IQHmWBvhVl1xVxUi1
AhwdavGCMj5kscrpB88PYOAlXwuGDFbGpS+T6UYwLx4jGe7L0W2Osk+R4qw11MdczCAOW85LvTqr
lumqm8x9QSgrqk9onG4NwKmUgYJ+eBpUiyHS9k4RYBcwbkfmxSijOHH1tT+9TGjKifXoqDOYJIOJ
KkooQttdy0vpQQLuHCkDJBfQ19F9fJYi1VZ6zkNJ8phlnBn+InAK1AmCl7FGuYlI2krPqHaiHl5B
COXoy8nNJME7Jsu+PuZhK/e7oqmcRK4Pc1x+gVfPGWTZM6vzCr2FliFHJCDNmOlTgA/VMHmrPLeu
j/+HvfNYrhtJ2/S99B4VMAm3PZbekzIbBGWYcJlwCXv184CqnhapGdWv5R/Rm46OknRwDJCZ32sP
mZXu5vyp9JkdGnXSo4B1yZ8s6s/JXN8kvbdPA+ykIzZLOsaMyS+j6J5qLrh1f2vZ4XGYaJj03X1n
ETTHYdLttoEsb1vln45jv81m77SQ0z5r9aEMLPL/kidPYOTLg13E3U8I9EanxKdne9FMF/EcXtP3
zhHNJt5O1XSbc1sqjEBoea1ZnSzIDVuCF9dPWETmPuim4+B+Hka5z/U9VfIFP049XnWVvslUdppq
9TlqrdvMIALtkguXwKFcjsfJuiCYeNuAFXd0PbjFzuNX8FmuDcKLwR8JBL0Hwzk4XMghIFuo8VQk
5aHtxAnFh6dTFvMIDweaDvcDdH1RxfvIvuGgCYu/UOKF9tgieVzlJwgbFzleeBG8OaBLUoTnaSs/
xCxQVmEulPtiT/GmIyo7JpgCtMYKms0sL/xMEk05XHnNZ9+Vd20/nSKGqaNu583E9RAsTDcIVBDV
nPpUQ/1TiXr0WO7GfLqy8vyJ7sht7qREVQ/XTogAuShOet/dJj7xWJSqZt19K4eT3++CzrqVvpmb
GGrhleluRO9CL9G7Ld0CaU+zvsIDmFVnOZHzQcZi4NaIPeON7WI/04yELpDmLCj5KHaBHe9FlJ4X
g305cVZqo+HGSp+IMvyHt/bLgfDdO3u3PYdFRMV6xTsLFF1zbXJtJ/PGzbG040Dlt4w7dTDmn0Qz
vxw93l313dHD63PT0v/SHlaOIhZPps+PAoHO77/2eD3r/fK1OyJgYXZXb8k7JiYNOygat+DDhfUm
6IMT3+K03Zsb4L59ZYW7aor3zjherweAPO32syvoPurPhyYi25yRx9vXLi7XGTNof04q/NYHvV1n
9HT0SaRcNqIXj6IhAU3gjvDnncerNvY3H4WKmQP6zJ7MnckejONtplhui86hZRbrK429yODGbdJu
fdTKdlXsHfGxxuMsOJ1I4nBqsamj8TCn/rEL5qvWMzciXA6R9z0r5A0A+836zAXO8ESn80fwdpTH
8qbsYorf1GUygOvKkfJGZx/F421Xu59HhYw3vQ/kQrllS8DevNx3Fn7ToT/Rc/I0j8FH8uPvFkYT
222PlkuSBdNYHeYvE96JHnRSKpR4VbHrFAcNNhIPFdecetvf/3LOP/xyryPWTwMDSyCIqF2ut+WV
zZqYtvcC9zgwTrREFwPf8fLUn/VddWTtJab695f/BT9yXPCtFYwKfMoQg/X2/enqXRNNfiu4ekX0
XNYfCOG7yoDLje5/3KJ/hC/+D/Ss/zPlxf8i1Sv9Uj/9JL9QwKftc/Mz9vj613+AjyL6K0DvSifn
6vCCYGXt+IE9ehGKC4Iv1+qWkN4sfrV/I4+UxIBNrZqeH3/IQvA38giVxprsg1aiiAjwN/4R9xtg
w/x5yUE/FIE3gjtS9OLaKxf99tYJ15JZqqg1jIaF9rVd8/Kl9iuCfLQ5TVk6TpIKLmknw4azaT21
Y3rCg5unj2E8DtPGnmjNuA2dRtGxgMLXYIrU7XrkcUHTZVehy7S7ztRXythxfgj1TEGhPXaTPMRN
lgZnqfZVeBYsnZciE+9a9sq+UWK+o38C1oAi0ZiIZl1Y4knMZUdPu+YYBPwZKCc6pmXqfLInlRTb
CmCATLfWskkTCEYqc3vZC4z2sTs2O9mWE9mefWmDZBVdfhO1HZL+Nms0RIQpLWKpEDfPj6niL5Fa
vhCZSycJZb+k4xtJbu+YvORYCok+84K+Og72bAKxHYaibi79PhTFbWPqSTwiE4QFm5vGGCJHqqxi
0YKBH4lKkElKaE/NfLvNXb2q0vt5ELuxD2V4jMl5f8i89fQ0pKHOUNEWVJ0tFLLsk76g/cCb5jTi
PafzdVfOjyVllVgyCp0/R/XECSHPh3mnmYhoHTatxxEoJPVdJKN1XnYiJ2tvqQNiqr3Bx97v226G
E4Peth1VRQMRIH7mpIeuCXwSYmp6SghIWCpBcFcqFms/8kHZPZwSOm6o4suhZCI5LfKiMPs6snr5
Uqqwdx9MbUfdwTNRHW3nvkymPa0sNMeAD2XweU1IEUgIGHw5Sk8UB9+IdqYXruB2krLHWwH9yqWF
lh6RIV1rE6sguzo/9Y2Wj62cLE6PseOpvfRcRvE6GSJydqwuuYMQJGW8IVB2YB8po28c1fChEPpP
IVdXeSa9aNY6tjQ3aF/Dxku+T9E8P9FvS4FL01uGVB264JttqyZH7URBlTuSWMXUAtv1CXSAiNiy
tdUx0VHQnsEmTjSISvqLdm4/xMQ1DFNBakQRcQHksytKMKULc/ckiX2arIaQT2p5pl3vLPhH7Gag
DmHUZXTHhhZeelNdU6qMrhUFJURYuumRsJJBNnYdbIBKy2uksHmwWZKm+dS3MK47R88UttKH0WL7
81VjjkwgEZEPQtr9phsTN6SEznbmHZH7rTqt1VA/Y4lFLkmHvHmJsj6XO98vphopUZd8YNgBJogm
j9KL1O87zpu1Y23LwYxXed4y0NZOWXDwnkVyKRxaRm6zNiFq2kqNTzQFKkRmikZGhGy5c85QQcvN
c+zIPkVTMo3h2n6UrY970N3bVtmS8ZDAbO9Kw01G+rZZoE49Vo/Lsadhm7N5khU0qll+s82DSjzG
eeh2e48GY8QnbdwQuNp5yuNwb0XQCeM8fU1cO5U7aqhHSj0mYW501psvhaPib7VoiJ237WG8hMo1
2OXGIkCXbUmHUO5hof0EESg+xMJlZO7Cev4UYD3yNxLOl5s6DYKb0k6HajcGSSg3tBMkrIWUqANP
ljlTEx3YvXOq+WQ4ZVo0W1AhKa60kmJDcaCeUjRIXGtFkl5qlqusH+Gqs14HtOZ11P6QGywnvfPd
FKJ+FkGrTlQlJ0ZhhBZfUVkbtW2cvtbbLBnKfBs3csSQXncUOs8yZudHjFNQ4ECtJacit8ViagFO
yDRwvzS+qohDGYX3MazQv3FK6d3zefRboBTddHc0H1vWZmDRQcucz6raedQXVNsafTJO2SRy7koX
q2pWRuYO/Q4eJullEKn5VJi1xSJMCIUXznLSJ3kISG6XDWQVgDfOBPTe1FULlXxkJoJ60HxrRFYW
npNuhVd1clsawT3njYV16kaLt22yZdi7eXqt2akyFwulk8Cieln6WFMMhc+P+qDFza+8LKS/IKzl
fjb2bUEz33UaEgJZ0AZal7K4mwJBx2TTUIKg70rRZdezCsH0rHNazO4T6C5WV+L61sl5ZAjMOov4
RaYZb17V2VikC7+lfUDWttqy/leY9LyamKSAeNK6aW4TvzoTrX2aSshophEQEa97Yo8jGLQknlNH
+WMxo2FGE7G3eROBTb9R2/ffpI0NSrlP5GGfJlkabjoO2qNMgmsnQbkc+1/GZXwIjcX4PMz8Iolb
nwzBwiPrFJdLkyeHorOO2ZJ/qYLiscN0srV6c9a4nfheO9NhZjG5NGFknU3ISvBQ2Sr/KCQR0VQn
EXTLDHwajOlDwys4RQL5s8xQhFvAO4oXZs39DujSNydp610Vo+tQjEa8nU2mhyF7LUCSQmWje+3O
A6HImQqSjTMXci8GX+4Sd4puYx24JzQsBOwrKQY+336m3A3ZV1ih0eiq5iCz8jwZqzOD1nNLGTcJ
+ISTZOoWhoLGlNmgyG/94lvf+pcFiNb5ItV0G2p2lKChAZ4XIjNtusr7rAd+qsg8UZSFiDl/HNtM
X/KzDzhGq+AiAT5E9D9haNY4gK0m0teFLW5TjXZy8IPZP8YIflxthSd4Ux8bVa4oETtvVqYkxOYM
WCJ5aF0VnzSUlSdxIu47dOeEpCjn1uldohp973ZqG1CmaNQgAC3XVk10k1hsJ0tgz1tt2KoR9VyZ
iHQJYvYzaDlfa3M/jLV+8cO5uhBR5RyLIZ0pO7ODS2NN1bXddt/cnI6QxtK7atasO7NVUPDpux3U
79R8pwTlGsbQJdRGCHVi0xlxH9Qj8MqEakl1WuNI7rObXE6D5KEqh6uKTu1dnYK01rFZjaXZeFPU
McBKmj60Ey1/tbFuHY6qSFxdAr+z+kPSD7hwR/m1LM1n22s40gQEHdxb0q4eAkTCMMuF9y10ksfc
VstjqQAs6Rbk/LK4aPrwxIwiw2OpxqM3xJTPpqBhsvY+lxwlaEoR33oLbVZIiQqYJwiltO7DvGTX
G8pg58/MWE6eXNSujXzJENJIL/hJklVAw6N/VS6aIm9vuuyclqc59WOw2cLzUOrGp1aBKQli47bS
ejmdrZqwsg4L5AjCgea+vOkD6X6jU/AuGZePs5u+ZL2FCcwa5wfXL/LP0jQOQ23qr+V6md8sGR9e
1+6xqUSnT3El+H21Z0F1Hbp5Uw1FZs+1feM67lBcuk4/RGTCmWLyXxpZLThp3CITFAEnDX2rqhdd
d9caQiPOXNWOg7cVKS7Vl6Sx3DLcFAkFGPuQo8JS76aK+jZ91bRRGitCcMMhZHstrK76SoesqbN9
RTP9pHacCSBpr/zF6r1kUwBYqzPauHss66WrHL/ZRNGoits89Uxz72WTNX3ylZLhuB8V5yjvLJiX
IcuPqUorRzy0ynLc+oZ+e3sqyAXMkG7dIKegHPhmoDaiyJ+TpsWmseuSIXnBDhFmalOFFW+pq4Px
s8AJQ5t7R+mKOwUOzpxBBNOx9+rgLo9xk1AJV5SHAHSBjTwYCIm5aq3c8h5zHdUfPc+Fl9Bu6tgf
KNWimXf/Osr90cz7Pxto/9dZCVYS/f8vqjmr2m/P+u1cyz/4WyMaI/fk2Vg1w27g0Mfwf+da8VfM
oCnCNUBlNafAnv57sPX+8ta8kzik/HSdOt8MtvwHDD8uD7+3anH+RFLjircQJmUWthu8Xp8hBvmV
+w4oHAB30WX2BoXM4Jz4ruqpkILG3YumjcMTpkTauUdKlE5FV9AjaYVqV/rW3HKaFOZcLuF42jne
06jc5nTMounWbcynvsp2Hk62Kz1k86OlQu/BtVrapFAyQ5B5OcnMqBXpFHewtHW1uUH701x2vgq6
M290YvI5J1ZlsNtAIRapObKekalt3ENUeAoMzQ4oLNoGrO+XLPa96bdRsPaHU4ORFN9LH/TzOYk6
gajH6wTtUbFMIwII7HTm0DMlLjZ9k6ugjXa0/03TZg5Ft9JMmtYx+i7Ox2agZKYOaTRd6hm/uUIV
t/ESH2233SpFQryULJztOJ5GlQZhzOIi2zhm0Zfs6a1id8Eqt9dF5hhEoWZcgiu0nylx+Ox1xAb3
HLLuEqutSQPN7YjQpmTOTjszkXQ/LpljN5sl5aBPBH6YydPWq+MHr6NLE1aT70mQ9ZanzblfICG3
HEt9wg43hRdlU7O+NRMxhrJbhuupG4ttPpvxMbKVQ8FBnE/9VRnXvO5Ia+nGQ43oP3uUavEZMhDB
BzuYsYgHP5a+xcmlkgcWniSPN2mvFVl805AMcBlFlMe71p2SR6eVqX9K223S5Qg7samdxUXcLTXI
R1wSeo/c+asM8MFtqyr3w3N7iDi6INM1BvFnUE57igA1yfgRbs7txEWZbCOJvspH2XCotUFxVZbB
op6XfnDAzum8RE7SlLP3HU3kwumsVnK7jLNDJl6GhXI7Fmt9Wp35Ja9oLV+Nm9ORNE0LoQw6Efan
aYR52KuwyOx7t6Uv6gjikDyZaJDPpVgQH84DtZAbPytiRoo8Le57OfpojaMZ6Wo5hZW9RbPWQ0jZ
ecRnq6v+PAomtmur78NrX9Tlihp43nUnQw2wbPnkJzgD1bXEK0DbJGMkXkLhqQC6CxFtwiEPPe2r
tlZUdcG5xBLhhWXV0JTMVvFJ+arJTeFi79QSWuTcs1cRcjyJ+LKwI0D+cin1adF6WXNwl5wUE+rZ
54fWb0mbzcai/xJlteG434rwG2g6xHIZTvbHdjHzo1dXLqlz+BAIqu5z0jwSvBpo7JqKAjNXD3Z1
2QMNx0f4BZTWJk20PpfEjJlNs4qx+1dd9vCq0Tb4CC1mImnQbgvfuRSD7E7RTpfnjkXN0cGqV8V3
5YqBCMhiHlCCR7YhG6/VKMTdOYCXWtK2dffiVUXevSrKdRBb7JNUzTmFq56sdtWeL+HA3basknR7
FacHfSSuAlujWOf0nx0yrUdvl2cMEgSArvp2ujT78Ba/7lQeplUCH7ay+97HNCFjDbWmj1mrijus
n9nGb6c1mISUNwVjN0xyF/FC4aEJQ0JVW0rlBt9OabGaHWAcinmTvD36Cfo0Ks2nrjh47gW7NiMf
9YqtMuQqzN2a3DOE/5Ze/Xcj/heymd9txBffvzzr6u1OvP6Lv3fiAIQZ8PhvVNknn4yWUXZfPEds
pz/tvshg2V5RIAO+vstS8ICVwacJPxB4ihDy/Mnu+z7xkrI9RLVs8sDbZKjh1eDN/sxItGaIKqkK
ZzsF0Lb7fChINn6VsatV0W5bnDbD3BSf1Kp1t8K5zXeUGaKAx5tLFuaqi+/zjFSQoS7Lx8yMyRfO
kjR/tRw4bhJqucVWa4skEKWV/ixXxMQt26na2IVVXFCRWyBtadXCdNU5+B5ma0HxkLeULfOaeYKh
KXDGemfHyfhSNrH/qMs4f8gHXTwkemDU1YsV3lfhSC5Rhb7+Qql+fFCzya6soZ/NLh8yeYEr2gSH
Es1hugMUJnvdWsMJB39uPxqWl2RrYs4Hu8DvyRzrlpCQwqALHvsBz+SutbSejmjjKSx1oOH3Mf5B
zV5UIqWM/L4G3J3H4pPM6m/l2BZE2qC95Ddk+GoAknCfKJsRQjSxLLauHO3PLO7eZRhM1Qcvda5K
H/vG3hIYzVEc0SIe0bDHQNIbeXDTim6byNAwlJRuAXxFXTIGfn8eyJudbPsMA4fGSQPm+NkvbYnu
vxzmmCZhhzFcd41nEdcUld7WkTo3O/5r86wFRpitZA0k0tUpx/shjzAhdP7aIcqpnQ83M6yWVZwX
W2HqGRXF7NjJMexG/y7rND16UaLiIwY7MREGs+Ssv7Ee96qsPIKvumC6RhEYgN46IXkPnr+wlvui
7D+IZDXnuOPofUqmMaaPIgoQolahak56BvKvZTUURxusjtDt2CleFDTstywFEDpbYAOcbaGt4Dtf
F9OKvSBW2Iq64DgWzurUcyeLMK64V19WLtg6BDZg+l5MoMWbOpdMXW0m0hzLQwwQKvOivc26xek2
Jsk81D/EEzzY3tK8VF7FGUcMQDnbwi86Qq4WdV+GZU6FRc4Mtgm8ujlrV2fHBChHtcyr4eO/Y82P
aFOkrL9bTa/Vu6Fm/es/llI//gt5scs64qxL56vV+cey6v9nGXUD2LmA4cfx3odDOizFuAUETNo6
Af3hEBO8m2EIvKEbEdU3tBwGAeG943XphCYzII98FpVoNWTip6QjRWa2t4un2bnBGWUZBCXR0Fxa
SP4hffoJPGSu4OB2Vs3JemOB4b/UVkK3sG3VyVXuVujwGtWD769DN/FcvUNUoqY6/GvUGeZtTw4o
15I4Kmg1KFTBdIBH797Sw/Bkzw2tL1ld5fMmbF0tdgLVOX3RdmPfGiz9H/Wy+NDeabQieuQETBRK
ynrecOZzacRyWgJEmMQoAp4IzPikVOwQtTa1kPNFHDaERzRN6xx8n374vTEOIjGXg/WZn0Z5clQN
s9527OtlOWu9FthFzJ1T7GMeIbHBCZgVh67IMu8hrorhfDIFQCqIR87/n3JYokxiL1sDS1jqoo6Q
tUWBYmwEhzuLsu0EGVExpt794PAht9VcLKCYYXv20x33/1Kzc/v8JPUIPWwoLlZ7pOwkgrIXv1OU
lImDqDIPYP6SuOaQ1UNskF+jaIQPkjK4zVkgIeg4DRo3Da/szjbBNiizgJzFMYxOeGF98/v39I4K
pnI6wKXvC2Z5jqwk3rzds0lokSodY+x/8IdXjhVMu6oZo5M8ncyZ2yTR4Y+vh7kU7w019VHs/hJd
kdgDHcMN15u65YD7LPuURGxJ9FB3Xx0mmuPvr7e+//+oa/DQOzxEaxCBzXmEkqr1J/lJJdHXXRG5
saBpSfLRCmSWZwK9JzUNaMJ+f6m3kuu/L8Uy4qIvFuv5/+2lOoxeAae0aGfNecScM1Vfs7H+x/SP
Xy4DvoIOgP91CSheM5bffKJsNMT4yCzcScultyhdmgO0Q7j5/Ydx8ZO/+eao5lzLOWMsvC6X4w55
e51inMSYUZa5NUnSDfE+mHwL47ccvfkM+2vWPPZuafufSsG4ftShm71wIHDpVMmbKkoQNbc+e3kp
fMIg7bSYputphLen+pqsqE85HARGW5ecHlpigtqFwXLVSMHiaEt9AsdtfY/zoFGXsfSoUu6nJfgg
RosqksX03EAFiySkjBaA3xvddsrZLsbvve0YjYv6lDqCw9I2jZdZAbNMkuUO7r3ND57llfejZ7FG
mAEafZeXbh3TUNgl4lZbDUI+NaKSg/eA5lE4jQdJzwqayjFBmNBbpbsB8h8iH+erHyK4tlXqz2dF
Yk3+VhYBULSl/VketKPIm3R0MKgrZ1GazJ6gzzXdb10RJud9NZHLlShF9qu0HZODK2Q1pTnBMM7J
hRrsINtTkbuUV8lo18EjtqaB3hptcv8LI6qmcxHkh5zTqOv0uV3p5COsgtXtCM7O+o9T7EZfF+y2
t35RZNOyIYMnMzcLqor8ScUpvcXe3PTDgx2HdX4SZUWVoTXU9bDpSq1oWsd7AwO6y0kjcA6iS2Yk
4Us9NBdLMeXFk8xmkd81rmlqegbaNLtaem255wuYzPwFjYnmrZioia8HZsh5R2pPmx64YlRBSNRZ
tFsy4X+Zi7K8HC05j5t0qP1hA9Db1d8SWRYofnMjox5R3BxDUwZOR8pspFrLerT6Mg4fC544asqy
PioPVbbE9Gm1njKPXdpX4n5YnHR6KvNMavwJ0TQdR1UOy9aJrHm4LptFy5XxbMrkI0czLzjDiEXM
LbFEjv7Mb5HK8iQ1Y+hIYCt/cJ9d2YeWOcKsqearjMpwHLdSrqCUjmIU/ogbBmuTeJnj7kLQlntM
xJCqkTUWcgfMP+jz0ksiaGAi9eaTIrTQucBkh8cuHb3gWIsKFreeVrbU8ONGx27oI9JcLcujv4b3
DVakF4Lkmhb69gSipvo0Iwp1d0tfUJHem1hPO9y/cAllJxOaEove5xEbZ4KGw7FNzFlkQC5WpwHF
8cK26CEPkmh+jOZEXthalNF+8vwM5IWPSpdk1DnkDI+C+p08rAXk+oQ2yEq0aLc9PEC6U5AtxXHS
s5UBHNYYi7E0zPMmqD1bXngohOWByJhhPkHp7J/nJnPpfima+HNGPB2FBm0byh1Svrw+NE0WBqeB
alIiIJZ+pUEYRXFiQ06vLF6kL91iiOX1gMvdf0jTCaV05fWElTqFra+6wQ9r1qMaAWCrEvkgBj7v
VjYWm0vEPgPT5fS5p5bLWWCCsnbdEnt0Nekl4MflnZcYu3C0rw4QRkn022Q4bdQERRyfTOwbrEBi
AW46yn4IXElJvOc2YM27XpelPJRR1nQ7/Oa1Esds1Ikj/0l5+G4PEJ4jEIH5ROKw1QTk879dm1lC
jB6KZNylE4YLjRegSMRVi4qqQJMZxvXTpKxxOXXhpbKjbUn3s+ExiS901QzmoimIXjw2erKjLZPs
HF+leRMPj7/fQt5tvST3IGSL2IEddkSCHN85zLROZJq1eUoGqRbX8WRTXNTTB+wtjvUPW6+zbkY/
bfOv18IfyH7FRs8h/N1mxWmyZmEgBMBu0ZQCKapNBnO0E27lP81+nN3VHhH+WeTKqySysLRMZPy2
RVqf/v5Dr7vvuzfCjLoOEaTFu0S1vP1l4sbuPPOq4hJzGJyw1cgvgvWQUIXEDmO6VxMR/MPt8Ovd
wDHAIeeMo1ywhs28vWaeaEdYQlDz1KD3N5rVtZzQ6v7+k/16FQ6JQDvYpnFLgCm9vcoA/p/Ww6om
GgeBUEzmxyEmo+GPr0KuFN8cZw7OpN67001Tce4pVYaeLTX2LaJ993S0uvDr76/yVjsL/kzyDT0V
wsHJDYv0/tb0OneEGSiBn5oy3PtxI9b2eULbq5gdYo0eSC2R/fiZ/otk/ouUg5++/1+EsrfElbVv
GMX17/89fLt/MXYz8a75XiSTCf7k7+Hb/gsTPgAlsUeCMoeIG/JvRpFhHOKEYZxpirwknvv/SGXF
XwITA/PF3wrbP0qdeXfPe4Q3rFdeSU1QUt7J23s+FKyiTk0+e9fW4hIrRn6W2e7tT1/GzY/F4eeQ
s18uwpNLmwqrJSEFmA/fXaRn3LRI0KUzuLSYeFvHP2maOfmzhQlYgZdHasWXuQYeRHxlPw9CedRZ
FStXuzNNYp+D0D6kaJoO2WBxbrIt5+T3H2p9uZ/WwR+XgybmqyNfl1Dat5dLJmmR5TO1OypUnjG0
FfAzcb1botnZWCk2ndyZs3+Yr1d8+ddr8lTzWPuEI77bFSuz6iw8m2uWQ3mRNzIma7Slb8t4w24h
cWWDMgXmRsynud/N/7AKv9vuXj9xyKXjOBAB09O7VXiYUU+pkqvHDV0N44i+FkSl26aRkf/wQX+9
lONzv7gojhnbuXvefrmZTPpy6BDDSJDhbWVzgmriDpOGmefd739H4IBfvlVCVhCKcwuufSmvf/7T
BK2YKrouA1oqUTmP26bq1VnmhvIe1XCg9xwD288RODHFm43n0I0Wjf1pSV7f57JJPERVKa7yvMz9
y2YekidYhJS+rrnIXlCLYDgh8+fjhMdyJ+rJPiQIqHKXDpSs9WyCdypmsO1Sd93HeSnlBwFT+9ly
0uwhCULPoy9g6elcJIXP3rmInel2T1LX36diIv8mkshLFEXXF2nkZ4QmLIm5YMYMNJaYBibRya3l
yWc7/5osbS/2Q5yV2HVzl/16SN34ZaqymCrkpptB4ZuOVLJUB8l5mDvhth7i6DLOPfmc9G38hPAg
eQkrOZTbvqz1N+Cqxjkd844sU8xJ6hHImfKPiHEQuWG/PGZAvQ+zP4vHtK3Q2ukkmJi2QxcJumRH
/5RHzvwVXZ2T7ZQ/5nTweSq/yoLRQh6Th6hLZ5MS5CkZV/qdHw34eXTiT8hIJ0h6vaDA3/kGkfdG
oLTv4efs7Jl4zh6gL0hh5P0xsM77mHlqp2ts3HWg5Xc7tJrLocib/mi3TfqRfNXswR7J9dx4rR88
LMYbOevmYfkNrRjoPICXfTnmVnPl5vOyN6G9WqIzBBILwR8k48f2mapd0cMXW1a5aduImZ/jLdQ4
fjv6BSwPu/Mw9xA0c+X4tL3CbPe+Z50gwAuuHK/raFaI8/hbrMruNrPtrD7abpqjNy1bcNB0QRkq
0X3R3o318CmBRYFrrk0S78dcr/0zuc6e67rAz6CayT8vPIM61pkHiPhZ19O12w0h/Y+OoC0jI6fp
JA0E5WxJQ/VjNfcFZuhp+YYvEC3hNC+GfnGnnCkdHYPpBbVV9UR8wvzcqXb4YNntQmKkXpBFsyaT
zTI5dfAx8huXboy2GpAKh4P7gbGb4mBU1eqQVSY4Heo2QnafDV/6yHh3rV13u6xahhdjOhju0ekE
ng1t37q90+mL3z/q7xEfVrB4daQQdg3lEwGavV1W6n5BKg+yupsbcqK7mGyZ6DjGj1q6m7gnuBiR
b+fzdfTBptf3dfN19M7hfbdNfOXHF5O6JkJsBxMF5wFMU7rWYerK4+u7/O8p6l+IqH/6wX45Rd3P
bfb88ynq9e//OEUJUotCrEFst2sKL/qrf5+iPP8v1kEW7lUatW4X/Kj/1mVhOCJZJgr5l6yBr3Ty
f6KO1tQ+IFMOx57NC/8RM2y/wqw/bc2cNwS+JfTQUNBQJe9Njl2P5CA3+Gozz1plLR5J8Wgt7FXs
sqpBCTHGQEqanKueHaU7eytWnYz3KpkpfQdFiI/oqNgmQVFFuK4jNWE4n5B6FcpG7VlJ3sA52nEk
OWFaR1+jqaCQaWoRltT4bQwC6Li3MgqBUn/I/FPPTpJHV4TFmhvd2khkDaGvdABkQRquRVZ2gG4y
RuuJ9352TKO/BkpDHW54Rle1pWNig/bSUaHo77MQoRNO7dlMhvNGEKDUlAY2/MX7oeGMyUrDS+KZ
6UShce3uph9qzzz1vV2DJAQZaPyqCfWcV4Goa/qpuOzjqbVvIstJvuSA92i2/Nn1gFX7CfL1qSlV
r08DPaHAmk2ItANVLPRISZxb1CAEj5Yk2igA6c9STvNDmQfdNbGEbH8Jzb1kEZyE2km/dlbwVCXe
lZGE1cuJHrDSHGc8UyQ8fe+z9LZBW5pRD0JMg+4blraGZJrZxJRR5dWlBXCLZYRSkCbq2ouVRNsT
IlewZFsXvK0PSSH4TjMcU10hzoZcnktjnqfxaq5BSTUWYkUDVhNSTxsl8ykJfemmFWl4Fxj/IpZU
PrnRhViBFyNOUHsfmi7ArFbUT/PSXNb/h70zWW5cx9Lwq1T0ullBEhyXLVGyJM9pO52ZG0ZO5jwP
IPn0/VG3KtqSVVLkXXcvKjoiywUBBA4OzvmHWvb6rZIV1U7Wzf00hgbGn7APsBAJHyVV6TVXQywW
RdvthqG5m3zdXDe2gaqR2XV0c8fky2QUw50VmsYdeKwbtaWswsbwbUpWifkk+ZELrQs+g7URmzpU
ksdM78UC3XX4Ii56grKur7IBON4w0x2oiLy0gOGWPaJ8QL1D/6ovwUBXrb9L4dLwh41+mwyp5W4i
X6g3dpA/8Sr29Dr7XCZt4LkuRiZQBMxoaXVDiaXQVIYvfa0jRmHVqA+NlROipB1eq+5vy8ZuM6cA
ghhSBAMpkfWNVDBPm+wlDXgdns2ucBASy63YXBVCGM9F4CrBqlSDpPY02cOGYyNQWcXc1aw/IaWA
nITt5+u+Hu4iG5cZl68P5aVAJlZFyrBF5yNGTKQOiw24+U99VWzsEgkRObX5FfYeL+AA1lmAfXbm
Zyh81FiaFyRjS9JG9kJk7tPxemsmZY9NaDZ2tyk1FXL0cRem3XTtQ4tZNx3/YTe2iWSlZT10ih8r
W7XS7kSO4Y07AiNe0rT7oeWtp+cVxoFDgqIyxe1fdtmhTtEa03eACOKmleXgAVLFCxdo47Vt8aKz
IqkujGTYlL6AO+x2VbN0kknHUdk3gF+VCOg0eUcGmonbmJx8YcWKf9ugIbGEqmV6zMp9QADD6Fdu
rFkFRfLhe6Klv6TQ8nXZZtodYu1pvjEKZbwp+lK7itN8IEsO+esqR/1EShWSHU4D+g5Jd/QjJitE
fi0z0PaAjRnrrVzlHRYCa13EDTDxvLoas97ksOVdRyRwdLohkJEFnn1J0Hc3UsRxdp9VypumdPdN
WL5ZvoW+g4gQbXsYi/YZxCMWeuHwjKAMbtcgZcK2fVErnMYcYu2Navo7CpxfRjtPlR+ZqPRwYUFB
dIptrKkYMjlqho+Pn4ufiI8Cv5G5Q520dm9R1LuLCkJhErkpHZRCeTAsjJei8i7KG+MaCOSiK1Pj
Pu1j/kvwB4loYAjVHnKnovI1A1okIPa0tzymG2qluA2Jvvpdy8x/q0P7W4pqCZyBfuEK/O4mtQR8
Nvivfj/eUv9VoANAONCxWUHy0q22cS/uSClFsgwLA4Zrg6bM98JX8vsghzuFOQUWxQYNpzx+oM90
B3elRt4TjYp1b6PcqoB7geNXOEveklgqRDBkaJjxNDFr9IzltRZPt43RixXniX+yBvVVo4a9NNwm
hDdBz/mapgLcUv6wK+PiycYSwpngo5YNbS7MElyFdNoJaR406pUwSvOO7goOjz7K/ZYVOnJTVoQM
8v63ASYcMcf0poYLIyiaDKUOrNlE+BX7rC+2Wdg3I2+RvNoUTrUe+qqkl9PcTGCSxnjadq7Vfcli
pFttt9vm9Y05bYfZojit7pNq5DaVJKvCZO8X1eegVgFF+wNVYkqPK2r316D/BkwYfhLpukUcBuYt
XSbjkwDm+0v0v1P0aBGNZwWVpkkeIoID3Z1Ht8VDShuuWj+5QZaaMm1Z3UeTASQos9RvZlN9Gt38
Jg3FJ8v5XrZmfwNI2wMrsKkn/56X161adM0GcA6vuKJK14YWFj9wyLgvbXMnQ+02a7XdGKePib4F
aLYeYPmiUArPcTkI/BPrAn83eatE3U0wat0SXdWXcTTvrFK5r9owWwZ5vc304DfBV+LjxRtxqZvh
fRQZaIe48Y2jvJXaY1dwqTTpmuTgtXcnDJWtGIg1rwy3TNwFoO4rI4vSyJNV8rMkThblsy5+ODyB
e6yu6vhXh75sAJeH3GCtDrOF2y1IoeXAu6TMg2fARBwzrGQ7bPJw1W4aDXpltLFa6A9PmVK/Vt02
0uNNx1XtNr4XTL8d9FloZECXUTxMTtZQETdZ3t1ZE8Hn24TmbkdEsS3udste2s4dUJhbjuwD+eQy
zUh5amdTTTh4dThw5ATjKPaSBgJw1O8afdi0WgWU+Gdam/dOJB7CrFgllbOEB8w2wrlE+WoqN5kw
6KtVqkZK0FFucW+zbo6Kr0mKxFOmeam70o1ftaoTp/TooetD1ivYDUVJS2uyVrXPe17BilypblyK
DQs/kGCii9YtHhEBhwZj0ArS16FO/jG49yVN5iZB+8Z6qBrsVDkOPIlD5JXzojMhOlLhp0ZfPsZA
s5CjJWteQnbEpp7GsTd3vhERzrYTclPA74ZeQCtvPK1kt6Q8hXnJ72SXwi7zoeg55r2EswnfTPNb
PnbJNRxMmJrCytmahsx3WBVHm2AkL3VQOKqa5raIW85+3n6BMCu2cVngz2fZtF9pt0X1oy6jT1l9
b4dxsekzKDBdNd3rTnOt1T0yHqtaOKOng8mGCJsh3on8xicTusDnAbXejRXwBRK7L93lDFwrgF2P
yYPrDtuAP4Fe5XoAS54CMpHlaJrdps/HaAnqbp0l9XUNrmAhy/HGUcOnSqQqWLoStx2xTdOroo1F
uzQkODeJmEiSfzFyGe4g4rC7DR9tz9oi7YlVyhWOHn4PdWtr2/FrEYSkh1I8+WO4CiP3SlQRTIRm
a5jpMwI+67xGOEmx1CsqPHjU4T1EAWMx6XdG+1hB20CPGdfPToButpfcxV6mREtZjDdapI58XxYG
TjCGprYSc2Mss9LZRFExrqegXfkkx2NkLrHwurKiYZNaiIakIEQHUjyZYV7rZ+tSUb+I2W0VP0CE
kp7Q0r6LgdthWyReGrV+nf/KqtPP0Jqeolj55uJIafftJ0VT31qlf5FuhZE8KQFSd/2yrRIkCcik
7ifJg3j0kamL19lQ3aqptlNEBs0Dq6pQDSAO6E+a0bwMkFlF8aNJOV70mhc0F6/V1GIHWN+0Zvjq
dvKrU9u3QaeurCkXiHFjJasHV3lUvgyFf2d05qYrAmtN5y/jMZLD2m9V8SJt6iYwFfwVUhLYIU4V
MRcglkLRZ5ZvSbd6ZKzscFqqSoeJVVBao5cFVCjiyVmg7oAkkh8tK3rkhut+a/uovg71odr4teaV
ZPQ0l1Ypek9dW61akULw2Lm5+IoG3HXCXmkHuAc+ag5Ulvix+spKa3cdF84uAPGArCQmRO6wMTue
U3H4dXIsWMb52GyQkoSWLrxBj1DiQpiM6Bj71Kx8ywubtxChF4hjnlK53+1GeXZ9+xmd6isLdwBA
CiZ4+OEHHovQK5GUKyn16FpI+8i9t2KcCmAwQz6frmNXXQSTae7oxMfX1kB2bZjlxhU6UUiQKdPn
T3RQb+YXVapXNLFXup6tbVnauxALSdseP+EItqUEc0f7/QZMP7zYeEmUWVVN8S1NrBXlJk+q8Hxs
XMpnpIaZ3oCw24XTfaGWC9v4gk70SrRvQaGsuil/jPANicoONfGa5K/1BtbIyO+RIkSirC08k8zY
l2RVgfo44cJKyWxjcLslAaLnSevB5f1GAexWsZTPTXtv58NTZYa3TcBjJfguyScRa3LXgWXdwsX3
4lZ+LnpRLcOU22MCM/1cjg73g6gnbdkEd6ixwfyNlDdLgPtHNIBC3LT2m2C8trTBTD1ECNCE7ccq
/ZkErtHd+LZJmqcmBS8cv25QRg+EE7/aXYKRmGMMs7vJVPg/Yc9S+QPJMUyfwsJNKU/mpWtc2RCa
NfT4R/W33cT6T02i7YNlhMHEtQhr6rLOvrlqkxlLkbbZG9JYhPUqjrleMuGOT6iD2GKhBuNY3QJk
w5N6Dy8GTZJDlXDNqiHyzxBkB2T6fc8bTkH3DBgJigKihtzut/V3EEdAmfU9rNn2A0OBZuk3CsXF
HuizhniJ5M4CEZ06BXIDDVzvndhDptWug0nv7qHUToxQES6hM87aniHXauEPa9uqVXDYe0w2fMU7
aw/TngHbnR6q38Qexd3tEd0g4zREmpURKbNqQHGuJkmGh2u0yEdms+pHtAeJoyhHAbXMah+YGS3+
65zFJbvaw8sVZF9e4EoBOifsB3dmBPrd6/awdDkj1I2ss6CP79Hruugaa53MoPbJkRhi+lUc3fHD
5HOgdOWN1BXMNONqsp8y22bTRDNUPh7K5Bn0hvkCqlq+KeaMqZ/U2k153EERg0SkYtuaNvPLQg4q
1ysUthjMipGSwOmFQX9+MgKA/FVlV+CmexP4hE3AsIFI89zkoVxbn3wgKs9QgACrZGNPsVcrTanc
UJrM8H0dQNKuGytHQFqqU5asxJTDEzOtyJQLTBLFvbHnK8Fet++dKh0oM82EJjJLuE2TNvOckj3n
ydjzn9pAwoUKIi1+0lrajqQEM1uqpAALdGomUUVJpnzW9syqdM+ykn8xrmbyFcVheFiw/KhcS9hZ
mJjB0+r3nC1DU3NlOe65XP9fDf0Lz63r9En/M031JY/a37/+8T/19x//WGVR/b393RwWR/nzf7WY
Z+g2+BPHBqU2w7MBh/yrxYzdjjAp8iGwNjNU36kx0WJWLdek6wWlRdPcWZn632pM+j8toaHbzjUI
EsKBz/oHOvD87xw1LW2hY4xId5YC3r5y+74vi59Uho5lrCP64fTrxHDzbUTlY/FucU70mD+2Ruf5
ARaaCxwgco7wMY6QkUDnSPdwcqmXSiHFNxh9BXeeGt1otq0sqn4WeG9DMbcxigso448NSzAXjIqX
FlLe+rFTaDpFWeFbI8Bn4B0rJVOJu1oo0PIrnQszPdGuZCjQBAyjC0pmh00MkaahriuD4UHvWRvZ
9CwtcoQsRrp+spto0Svg61o9+np+gU98RtYX+AIfkf9HHHV/675WTFQOmGEYI/zquwjB+X7/V/Pj
PwrCH6GL2KD4oOFZQAdftcDgHE0OuyVrcnxUnFTehDfjkObfFMZFYDgzblR0o36en9UxrmoekPOi
ghC3wD/giHC4mm5ZFVonbagHLWovmtlmW4U6GBV8X0fJFwEtv1taPE/Wna5bbwBvv0XgUCG4auXL
hd8yL+G7HsK/fothQLOgnQCw9vC3NBQ6bC0MDC/r+5JCC77lQ3TvUzkO0BhYign1IFTLbk1+8xZX
okUXFda3IKbKo8zCved/zoktzcr83685Qm04WaNGrqEIz6T6DUa4+a76gbpTi0YNL2zpE3vLFPRM
oA5gxcfxPZx4a8wliaGeT0/jbumVP6Vlo18Q9D45H1YF9AQh0bKOABupTVUkz3W+NCd1B8GPmoQd
hxuoEOWFXXxpqKNNZfitM1gxihcqkrywxkIKJ1152wbNH2LW/toyINjxYOG0WMZRRxPwKTUmIpJX
UkpaFbZaXUvROX+8FYDVcDqIa1hkmcdKjICUW6O0HdJ1KvnbPJvGLRa+2ZbE45Jw/MelA07D5kd/
wTZoo8xb5R0YA2jqCOzWLnFrytrPOAkpm8lBPiho/Pr2/Ab/uOsQRGfHcTPNnq3HsabF+AHRBLX0
RgmeNix4e/OiG1bnR5m31eGh5tMICKv7q4G74XBCowUuVBRa6XF7a7+tRmCvO1lI9FrUQiUaFD9i
vfc35wf9uIqHg86R5t0qdoNdZbZPzmr5mvOZelNPTUi1WwyLXevCZv+4jPOnglzDNgRJMmc178cq
0C4wTHyw+WKgG9rBBS5stP6F3v3HiwFyq7nffS7XgnYEOxWaQ2Ldm41HXVPbiKa0N/T3UT6VGcuo
Kebd+RU88dlATs5oU9s2Z1bc4axMtAJCiFjU+ZpqLsdNBSqx9kB9mPrhDjfkbuX6QXEhEJ74boA2
50WE74s0+lHgsIswEG4Wdl7iCnNp4YS5S4u69ZxYqy9M8MSCzkRqNqZD4NWdowUNwwpa/NAzQbXr
7wuz7p4wmkJeo6TAaoQuCKXzK3riquWWRTJUI29Blc88mlwTJM2gV1HtIWWOMFrT5kiGWxUMsVQC
KPOxt0JlqajN7yWik9i8t1376GqyeozcyukvxLR5tKNzufd4JaQB+jXso8gZtXli4y1de+ZMV1gM
barlK61tkYbDz7H61MRIqKHSYGESEiNSfsnj+MQG25u+8BHmRG5mYr4/Nj2+N5oMGb9zW38tcgVP
cQmciTfl9y52w23VyfbCnD9sL6rBpBD6HPdAS8w6Ne/HhDekTW3bdNiu5PGq6SMasIXDw63If//p
x2YoIjnOK8yNQH40VNmKwLEa3rzY4NWpl9m6f+XQr9rWVitUugfSuBoLP15NY2PYS90P7a0jjW5n
p7KKvPO/5sS8hcpndlHnYfZ7E5534RAVShhVOrShNquRyVfs6pOZakjCmUV84VL5cKwwBgFFrvNw
mrf5HoL0bqgph2OimFnrlWqBI0AUA6PDAvzFx/57HYyd8+X81D5EX8bTuVXgfFPRBhxz+Ekthf57
7RMx6tB1fya80dcuKkDb86Mc2RTNxE7yoT3SVePpAXj9cJi4933QfJJplYl/rTWzdk6RFKnXKpFO
X8qo61UydLNLgwjXSGTGKzsZop0snfYBbbSgokodGNRg2mh1/redWgHTmFmnwKShnB7ddRYSb5SI
QBebqlAh7olhPeHycCF7nCd4EC4sUD20jfZDwHKct9i77xp1vhKk5gR0LInKcBliSXYTTUngY13R
6VeCzu5tQ0j1dFqvGzNyXeXCJj5S495/A4MnPLQYWje6fsxPCCot0bBwbLwgTPQV8H/fq/y8oH+g
m9cd0pmLLA0R/IcFZr+wR92HRiLY6yRgk/Wp1jYlQMcL1/LJZTEh67j2nLsfRxTYjbqd5B0nyy8i
2imlylthlGpLGw58zAbdy2FDpbFe6zlMqxG5Vf9CUPsQSPkywK7gkuPU42Bpffhl6tSBtmnPWxPF
p/uS1VhYyZhsO8Dbb5PiDOzRSbtwzPeGOYf7AfimCpQQujzN9WP4t9WpgxIUKdI3tng16ru8aEEF
Kh7qP+gc4IdhWFthBcshHOGFrykqboX9q4dW1khMB+ja4ht5wZHx40oA4ifxI9TNmLdjgHboakOo
1jQ9zFp0NzS69bum1KqHCcYfEgwTrbjRLn+cP34fAx5bEjddcgnIQFiJHy7/WOWyQ48CBx40Bq/H
twRd4aHMVlxt2YUM4sT8uDJNTUBWAIJuzv/+7gxm0sjBeyWTB163fgQq3K1EnudPCX3bjZ/idDrB
9b0ARf+4w7k2BFUySh7cH8d8Hc1AMKmileNF6A16IaZ/O9qizSYdS0iHWe5EG5+mh1ikbjfetXo5
bc8v8MfLi3ENEiYuFirbxxUKulgmuNQIp5e685dwNYNr3y6ar7JO9QtDfQylKNVhl6bzKWe1nKOk
t4zLOR/DwmVITf9XlvvR57wTX/90PoaKWo/F8TOFQAPi8CsiqxAEgcMgUu3qp0ozy5VShOJnUtPZ
Oj/Ux73JULwCZu09VSXLOxxKjhA5tTAePa2r063V4FiP9FpEzG6Qdwmj0XX++DKCEqipKlJE3BVY
cB6NyLwAVqLXiZawuhF1pdzqsjcvhLyP32keZf/cggtEUn00ihrU6EimHHQlgbEeg5mZ4ixZn1+9
k6Pw5EcpmZIUjL/DUZBti+QQNaOXIpK1zprYukZPe7iw5058I43bA2ogdA8gtPO/vzvUiNvTQrCh
ekh90LdFUVnbTPGrTwYmWp4GB+rC2n08TpDiqEdTYUR6RD+2rR2SLkZljvEyJ1J2IsYwDCRmmtsQ
YIdL1+OpySE+haeqiiMBPKvDyTVpS9W5Af2k+G3oxfSNYzV4U9X4gd2TX9jtJ74X7ypeEnOkmu+m
w8GQK6+tasSqoEKblzcTnOA2xA/1/K44sX7zWdKAUxv0GtSjhLMAPBoGitl56Bv8zvzIINkRX1tC
0tXfGYgOBO9TCrTHm1zpYPtqpUAQt6vyT5XMgyXCCdONP3V/HpHYDUIgNKPDqprbJ++3oOJkfeT4
aueprlY+iMIUK8VWyqehxFrh/KSOXCnnJG6ubf/fWPrhWJMR6oFj8+yuSju46UE11UsBrnlYRrnm
P+K63lt4R2taQ2+3nnLSKDx0oTLbJH5iRINjafsiQ37JLKD5j1JHkDHXEMuBaFQP+bNU8vJ3DZNf
X2AFP9peNhWJ7Z2fxr7ccpj+QDGFoGXM6lmQpo6XrA7jsFeK3kMFQl0BGW5ucRZvv4zoPkI3zdyV
7ftgWDIMFm70JvI3CHaWf2MrzotpCMjIJP9HmX838qAdUZ8GGwR+K9DJc0vERa8oH5kXhjpxkOc8
j0wHjSRSq6NdP2K4BbdRzpZsVXKbgy8Gbhgo5U0NMnxRhqK6xHk+OSItBYgqsBY/6LqYOTupT9oe
r4Zm2EbC6ja1GwCzDEC234qkDB/Of9MT4cMgUaG/Q5JEv+44fEyNwwcfody7RQF6bATGp1vxhZ1z
YlqwJekgQeIgCXDnf38X7tsUSaJeQuWuYtSYYpl2uyqJ682kRvW90kzdhfFO7VQCPjRoyqvIEx3n
NBlS4ZZetIOH+ka/CJADAUyFOxnAg+IZmIfyPRNQuzyHFiJuD677w+lIgv7GuSeHo0bPTQDr25xX
/928g6CwUhGMCFdYrbaqkyTfKtTUURUxwu5mMNLwXuROf40cN7KkFkiINh7UJY12g6JtVz6gYq1S
gRyRgwKisQ5lA4a7D9D29jmK8BXoU02O3l24nk+E+7kfpfKqQL8CdafD3z3yfgH7okivdMYIg1pL
GTZuJrUH5Dnlzz/fgex4jvSsHwWn9nAsVwaKqmYZaxQC/AiLslpAZAvWf2MUDjNtBtyI6DYejiIV
15n0EgkROnj+Jm1iPLTdPry07+ar/ShCEh5REeApBlnXPV64PJQqKQiaBVlg/ZJp1XSYkIRARBPf
crdqFrjdUqew+zL6WQ4WF/r0Xd+o6Rb5yTdV2tnGJCNZjzY+Y9iRFj1eBaLeDJrafz6/Iid/Kuk+
OYqhA14+OpNDZBpDWrDuFDkQjC+j7CYN6hjIGA4NMgUE22ml8eP8oCc3lk3jFd0qaFMzMuH9gahc
3cRspwC/1iavNRj/paoC6AvcKVudH2k+Wh++xLuRjqbXUOGM1YKR8j6HBgqG+jacUnmhEnJ6PjC/
aFsjpHd8I3atFeAJUqMu5jizm2enotDRTpxMHU3IC+Hk5JSg2VD6oFOMSsDh4sWJ36H9RFBLZKKt
xxl7VzdqeWFKp0aZ66ZAieZy/XH2WtkDF4bZDJ6BYeZKG8NukZTDH9PK6Xi8H+XoPCaa2lSagLqS
8Y576gqz99qhGD8bpY9q3/mt8LEHMQ82l2jZdC5rd7RwUjNGNQ5ayTboJKYBDrwgLOjlrg8y51XW
rrYbhFN/GUo1fdETUN9+20XXRjY61qUIMedIx/uSzhn736G2iKzt4UfsAXC5itFIb9S1lEiPc0qm
hq8DunxXEM/fehFhegWAPGob5LKHKFiPzr80O/4j4OLkN6ZY5JLboHtiH71Q4s4P1WEapIdEU7kx
e61dFFWTXbhF9hIPx3Olr6WhriIcquJH646okgPElSVv6gCP5CxIHrGL0e+4a5F8132r3UUobq/i
Mcl/oN6aLX3Ndr7olPS+wwbRLuXhp07r+99zlL+if4oC7oB+juM7mF7XLAD9jHJV6Ig+n99zp1bY
cLkEKNHrgByOVjhJSEtohXARjKJdSN8AlFziH3N+lPmUHC8wUK+5Jslr09ybcL7LL+pOOr0pQ+nF
5OzdIgIuaOD1Su/p0VATwOE4bEB7GhsqVcKPi+TCs/rULOnzoDTIW5fX4dEppmcb2FOAK3IBdXRX
9XG9LJOs/nR+lif6EJwUYFbkUvwfrN7DM6NXYQLTlaJHLcbwe6qbQeRB91eeZ+H3a60Y4AsNcd9A
0crDn2biDuEi6AHHbKdWU16l3mBQNfgKjd0oCwFZnv99p25S1nRGFNgUxWdXxINLLamA1feqpJih
ik0WqCPMsdZ+mBwn21gFjEBMa8zn84POceL40895JTb1aDI6x51EvOUiPcmIaWORRqsobCARzv7c
lvkV7eLP5wc79Z1tVp42BFk1pOrDGepFB/9r5LjQMNZ3onLahRqb3d+4ecDzOWhqEZfISQ5H6bUE
pmfEOorBAvyfZw9T29dP56dy6sjYFn6NdA3Q1dp7bbw7MhHAalJs+gPgq5vPfutqd5kzNbtcqdtv
vmK4q9gXOOmoUrswvVNfzAbFgEAMniJkdofTo0HXxwUYIU8EMKDQEAt3VYnoxyqzEjiqmZolL+fn
evKz0cSzKEmCtDqW7qwKTPz4RYMnpet6kAUNT8HtZn1+lFNRlRmBpJsNOCmDHs4rCmvdkZE2eL4P
L1Q0g4ux2NhuVXjfF07aqY/ngHsC2EqJCIDp4VBpbeDCpCWQKQIh7xBRN158G9uCoQ4UHCIsfYun
nfyS6774G0tJyVWdy6Jcm8bRCShVu6FDilJoJoboc1SUYpll6L+dX8pTH4yaBvUoXkL4yojD+U0Q
2aM+FQS6BjWZzJWZWOBu7v6duI2o/dzBmzGH7tFWLLmEcws9Q/i1g7ZykRe/skacGs/P5lRcpGlJ
IgmCh0U7WrMqYEfWxjBAwvLlbYfEYLiSCDQvatWtLcRyMgXfilRewLicfPy7XEcMPct+HO8SXEhg
DmnklrIzYPWaeWU/+O3YvBAcrY3fD/22AQJ6NRVxfy/dMH9Ip+rb+bmfzDldUhTqKlRyKLAcfkoD
sfRCGzgVKY6V61Rz+6veUsvvceNHV+OUG79UfRJfeSc0yyFtoEIEcWs+BCnWIOd/yqlN9f6XHF1P
cW5ZJa5AJPRW2UHcC/V17NbVhVb5iVHAjHM3UDOgtH+cCiBjgfKtWZBeTz1mmn0gJjgfaald+Lon
xiFnJXumnk9WcNz4LTNNL7Om1TwzbLKbIS76q5ruzoU1O7F1afLqNMa4XWmNHV1FWDNWtYnpgGc4
Sk3QtMaf6NnmVzX4HJqAAU7kOniHq/NfymVPHN3pbFdUJW2dIennHu6ZWA+rPAhT3BerUH+EaxSu
EXYflgm87yWWLfUOycVqqeK7O6tElOqFWZ+I5MBkqDoCap8hQ0ezrsM6TMIg0DxX69SHjIfQys7r
8cmGon1+pidHoihGykgHiA1zOFPH1aYghS3uycYZrytkq1ZTUilPqkDh6fxQJzYMSBl0K+dmLi4e
R0NFMi6lHzmaNwIvWwy2JWHqhL53fpQTN9Ps+AXAwqKWQv3naEK16dcIQ2tol9kgmVyrCV+D2OlK
z8+VBEmrpA3vkPBqjHWQ50l+YZKnUuSD8eet9S6tsZImtDDU0THlqeo3mHbdfW/Atp2imdBZZEZ+
JTqZrQzFbqAMOIN25fqW8VmPlGsH6m8RIayCRVHz8/y6nFx9V6X4SZdqRnsf/i6Z91NcUKT1wgLl
2XEYU88eLf3C9P+CwRweHfLuvWri3DLnKXQ4jmp30lUa9MJyZbLlxkZA5csECRLb1q9ihKiWOnVy
Ze41c9GVCZ+LvZJuo4UuKODOz+8ChYbKskUvRoGdr7XmcxfVSnBPNMpvh26CK9fVPXz2HitgdVeh
NN0uRmdwrG0gZoXfaK/2awUIgK8LaGTffLSg6wV0tsJE6HhEnMsPhxHP0A4R7RFhteAm2+sJ8xvQ
FpZ7nWE0oMfkKvNBVLFSAbSWaK9LrO41ijUda6Zur1w81E7jrjSZomis7dWN3VnoeDTL6UUWU0xV
LZ8Yf0CoGgmf3pDBytnrJCd7zeQIigVsuzCBWqvtdZV1aVMvU/d6y4iWZbqHuk/xtd4rMuemiPJ1
s1dqDsvYtFd1D9hm0egNas4p5qghHZlZ5bkNJYrPvYztq3ivA+38pQm914dOCtpV141o0sADvxME
y94orSd/gN7iGUMrYSfuFadhaw/YoDeRmbwIfF3Nl8RppkfdlCMCd+kwCfweVQWV+C6iYkRaaKOu
F+nRq06xATIQ6hq3RaWUX0yzwXBCx/eg3DsgyL0bQjobI+SULhLw7bNfgtKTL6E9gI1Cafimtoj3
7gq0wXFaMPeuC6neBTZcwab51JiRgUsMthJQjlsayldpZyXxMsPO5ya2bKRsDH/Sh6smQjlDDzI8
JloTLwI8G0JUaUJi/ZbCTyyWdqvj3oqvdlrd4LqZ6TCtm3qm93bVtSt88HUJGnuh53azkxmOana1
6R217O51O1c++2Xff0F5sEvQwaZrcI1Fm/VjZMd+t5xc3tcaVEonmzLaz6rUF7x01JkcGctn1chQ
yYiNWmIXAWcef+RIa7HAKdoWo+MhG2C6O4Fzp7aNq2wkhqXD185xWnMRI9gEC7Jt0QWX6ADGXtqr
4m3AMydE8UQgo6vUylsRUXJBJAO+CuoBOTtWRRrrE8ES3YQpn7JXM0OMZZEHFEuWFATDb/hJO1sR
RdnvoqmjB6kNfXzvB7bxmkRV3AK5MTR9IcMwVD3HEH7NjslA6mZuCwdYBgiDbDN7bHBUM8foFTO0
OgEpIf3iYdAnJfGcjg7QcnKj+hfayhi5JSms3YVvl/23NgpluakQ4kpWdhyYr6GSyv5K03HQXtJG
EvdJOLgmjc4hXIfgaZRVm7pTswiNER2dPsdZaWUkLjaedm2nwVJXJvc+CVIFarPPD4mgJuFOykdL
F4o7ar9qnjp3uJn1P9AlURTkq8wILzMnMV4j0Pw419rlJNkCMabhAxiUegVWSnO2LlRp1Ytch4Qu
d9HAWTbNFD3onOVgWQVAUpa9D9VgCZU9V5DQwm/ONSIDA8EyF7Sj6g5f3NrSEStIB4SyF3oQI0PY
KToN5CGMOlT5VHTzPemYfXxr6YrELmWq8YV3lLDu+P09VgVVI8La4+mSf9Glir5e12dFfDW6NacT
23IHJ9im95NNLa0OeR8dtq9HUR4WSZT7eDdT18ofh8HBliWUlY7YwARFGwFCqWGumEQSF48GYrsP
Bnck4FChQLJRQ4XGLBJ5NVj1iEBD5VvTLuubXIu9DJUMML+d2dhZgm2M4mvND2By+aA8qiiIW8i0
qegGpS/FkDgIV6az2WS4/O+8gmfngJLy+ibK76h9uU8moegZv2PMiXv0SFdWZKW7GEUElBtkRGBB
kaqubP1lDLWYf0ay9AWJqZIdlRZKfiFH/AAIdcB60FmCLUCBHgCNOLzpAsCNPTohBt5MwRPLhQiB
5o9oaqmphx0OiWleVxhqJ7+4lZJlFys2ci1UbFyDYFN2zcv+hv9/5cL/AuTwLtn5oFz4+rtp/7H4
nicHBN35b/4i6KJRaAL9cCj00qv5S+n5L4KuMP5JFxKszozJB/MzZ0X/Vi/U/2mCtAZdMbdEwT3y
T/9WL9T+OffoKUHwnAZhD2HuDwi6IFzYKO9SJh1kNE//uaABRZfUeM7RD1LGXpRhBMVCc5Nd7xuf
W2F1D2UEybSjVL2xKsJOL21tYRbpdO1MwwOudMU6z1QbLzzDrskqkEui33rTqfgGqAo9MDcR00Nh
GQOeAnGFiuqgG1e0Gj3RquM1RVl1jfNqi3xT5f8ve2eyHLeWZdlfSYtJTgph6BuzqhoADu/p7uxE
ihMYKYq46Pv262tBehklUS/FVI7TIox6akg43IGLc8/Ze223aRl/qEyCQE4lhd/leIkcU7JcpASH
ekrblaZWhbHWRCudhtn6JEF19elhSeu2N+O3AKzqWW2V/CGRJuVSdJp0DWe2vnRDJO8p9bOj0beU
/UU+kTjNciUelEw0T1jNBFCs2Sc8AeLwVTAWvsU4Inb6r9UC4BKddROyHK8iZeZG6iTXzPoM49EE
i65+UqNHtYtuYSoehVHv1DTbGBNEGLFLniEVXiFOvhhF/hyY1VM+Vy91DUlH7fzUcg5DUB4La1yT
onOxQvNC4NwlywHKGdq8HQLlDgjVSjLLjRn4g3XJ7fhW1OVtbiGtVXPrRDHhY+cHY6r4DFYOSTpe
BvsxJjtHgwbMk3Vjj87RbMZjP1RYMboSg430VLVmx+qZXbdNeOtMMCEtI35qR2wRbfZg2vNRJNYB
mPHnpJgfhibdBQq4xKK5R1fkkyGx1sr8egpr2A+B8Aiat1yr+Nxk/kDupmtIwRkYNQxfFECD/FlL
j2H1FaQsyUsxAebFDdFXBXiH8GAVznrM2sizQ/VgKAavJLKvhJK9VWyvXFZWU3JOUCu3VWOf1Yoj
YkOcrSnehnZMXIfhAdldtfGZzGA2mecuNPyqDp7Zor/m1ryS2mtJjc9EwfrTDMYl8cIlN/nSkdwi
1et5/tznO5sIFaHM1ObYCPoJDJWsPhOsuk1ALIDx9lBQbxwn3YC/yCHptI9SKq1raV43YXFvBHeF
BjcovSHjFpsDId9qvOH5HYvoEknhTgIDUpOO7DDw0lrj1PYQqnJ7XRWf5uYhyLsd9omn2UKXmhlb
ZlM+9JurqZ/3VqY/RXV4EQHhI3J6nggjIXKMI1WY2SsQvaGWEvj+1PTKnkJia5SUfvLkjRNXpwKG
sLc3lape0f0OT2z1wBSTeqg+cwUd5rpZK738OVEBMd8ogs+p2uZBULlZP7zxSLyWk+E27yHy2WIT
JhWIH21n5Y9ECFE7msaBlohvl+1RG5w9m5L7qDNWTVviq71q8K/ZSbeulRun6x+U2Frrw5UNE8Q4
qCZMrcGaNs40HjuRHGoTj2K8l8N0rS36cR7iVq5t1Kj1myZ8ctKUTN88uJ4IXrSWm0/Yzp3Sb6vu
Rq++ZtjutXhdQ+DKjXg9tr1nYIYf7J1ZV2tbbo5aEa/N0rkq6IC7VB9k5Q6ksxeRgAaUu3VB8EwK
tErLzoZUP6aWsZ3U4J6Smiz38iglGeAvybnuiXaRzOs+rHgb1E3hhDuVvdQwb/Ks9qe83zZG4xvi
adKNS9M2WDXAAw+j/Cmo+hMZFw9Mgr8odhxCgh0oemvAdK0PTckwi4hzDjdtU8L2KLeESotkrfcL
9kZ3O1XF1xGPEAp151525Ivm1F5KQBAYuij3akbErqmQi6u8TPZEITSvQsdaz/Wm4vKlyseO039S
ZXZZdR28iWD2iLYgxrNIDsgTdp0WW24ZBocyz19LjDQs6AHsU1BMsqoT2tivTTHcAiscVqmt9D5t
3shLytR5sPOyYeUvn5xA1EeiIsuruk0rr7HkA9v0sybNx2oK2QUNEgYBqbfPXcDdyoRJbPQofhX4
DwmOO5oOjFrC6+IDSPTrhXLiForCxWFtM77VLU0MrK2ifk7y+bY10ueu6E8NOIRDJWqK7zaXt0ai
9Me2VDFPTnp20nny3BhZo16GSVNOqvyI48xognRF1spqiGUvjO5FaEYowsOUa7dSNnZkrRvnanCi
5xReC5KHbAbLRtJg2GwRYF23GeS4eCrupWz2EzBXKdO3Q76REhhqMUaPdiQk0GL37xLCbTDdHg5O
KjtbnMAEcFSFX4XRA2t+6mXTrRqQa2RGm1QuDmpsP1aivy/0gETR2rqvowrgEh9WYjHq6KrumOWX
KAOIoEYBwCCDPkWTjfteLV5ByX2ZO+0Ops4hj4fKC8Jka+fyWZcaaEmK/FiaZfBc1kBoBTFGbcTd
Me7zfsVt7kJUIu4dPg8p0mUIyg5hRJtzgwxdjTyH7ZSc1XQmFNNHvvwAHrDdSVoc7mxlvIrnZ5iH
j8PEvyIAsY43WWYvPKJ5lcfSq4xdKesdN5LmjZNXA0nn2kTbYw5dxUhPeTlReACGWjgWfT8/yp32
Jk1V7c6Kg9A1xmtmaCFh8SM7jW7Uj/R9jkka3Clz8JQMwbVTilOfO4/oCp8HR72gx1prevsqxl2l
3oTFAChtAfXyULobKhpgsSyTc230MmRFtmNqIUeboYCaL0ozOwJTYs+fdCC5xkFj+U5vSbkZeeRD
vezT5lT3c7XRG6NaEzE7eym1uacuselFqnRXLYEI/ji1n/IKBECvpySdxUJzmduHx0gkV5HJ87u3
QxoSAc0PSa/6r7rUWmubcdVq7JiIwAWyCY6M2r3VitfcJDbOSeYjdssF8h9BLFKyfgcLPzmKxkxO
mTnJm0hX2jUtFsCgTWu7U0z8XFdv1awGEK3wLtsW1dLM9s60R/CderMZzHyTkhfnyd1jOX6uIv0Y
GqXkZU5w0awh8zSQD5QXBuuUfUdY1rlJ693IMqLJw7ZuUIuMbe1qaNfC5IV0GdOFsNX5qjGd7KG6
RY+euIMEVJIA42uA1aGvlSR+J/l+Yndmi6D2egLp1qWW31ajOM55rLCwtSko3rrcEzBsH4iDI+ag
JR/sVNrNeMXkNL3Y9bJ6Vgmb3bh19HWhTPl1RgcM6/S+lI1rO5zs3SDKR5LFwrUWbRs5lm5mW3Pu
HUslK15zyljmmQbrn3Zn4I8pn/hQtdkGJn+zEZX2AL7W8vtGevtfWeFoitRr6LQ161bq290kE6ll
SzRAKqnbVRLMvUWeO5bTlVqrL1GTrdRefe0oNJEyeWr01/7vf7Zb/6AV8bvt1uev2df8p63W8u//
YiHpEI/Q3+GTWib73zZU37dauvJPBKz0hJGrs+VaNk3/sdVadl1/ba0UlaBxmxsWz8ESP6n+yc5K
NZeJ9w87K/wEi4t/kXCz60PXujTFf9hZlUBlDPqWpls4kpA2Wkz9fiHZWfDECVsn7N00HZcyOawa
KTqiZ8mMDdqH+WzN9Ix2JsxLMrN1Vao2qkbCtRvFc4tVXM3opFukhJON12uWV4lweqDxZ322i2QG
rxwkxYOtwbJxuwEPdgnjrJCswevo6NnAD7UF+hXUtt4DJ62ZjELkTqaJHyLIYLxXzBAKeZhWQiu9
iEBd6S1JOz2rPb0XCnZ9mbZQQsOMaGf8v7iAQQ/JIZG+3qCRTHe0gxjOZdXk4tjKnTRcpUOUi9Wc
yiqswXSKs2WXYzcXQ45MfUcvVGi5O801dOxyIi7l2W5l5G62MLWwdnP2BcJXLCkhXsNKDFpw2I+F
uokHuBNH0bUtuOwAFTmuqKEznmm12/IdhYaBjDqptRl6dGREEiz2uI6L7FOu2VX/NI3NWN8D0R8V
r6zHDJIbgXbZ0pdN1HjlOFjTMpKyTW06zSmY6GtnDpynEZlyuWOv2IurEQqPmboDutC45qkiTYGB
1RtZu+rF39Px8LstWXlYjmB+BiE7n3XNflbFH18MdNAgB8ZlHWZsxiANsDYFllXMxMOoM3Sa/k2O
GBoIn6jPTtVXdHGFuJcGyECMrmPROv0q1DIsIm5vtKPWHtMKzwdkWVphyRe1T3uwlGWcw5/M2lbP
trFp19Fb1emSesval2/myKqFZ0hOch/IZfuM+yCGqZnC8nTylmpEDuL0UCFEj3cEL9bZlYW+mcdQ
bhmPWLNrbYty1yz3+ZAp4bYR6hR4xazTbu2c9HoICN1odae6LrsOzJ0pqL3dZjCVax4+7a5V+8Gv
7Ky7V8vBeWzlrHwBPHxW69J6kMOYPBgz0fTrQquzLypt6MrTtU6HH4GH8BEKK+aBMdbTx1Ie5dsq
xIed96XzGaV/eBWGNMdXRsnu0qsMp6BL3OXrIZJutbKfGeIU6WGKUjoR+mS0T4MxltepGPQnVa/B
dasCmgmhABEs7XTW1vYAvbiVeDZmgxodklyW1gsWUcvLfMdYB5F8AxbWHimiuZvf2DsWPuRCtkaz
fNenLQDgTjWPZhvzI3S1vgnt/Kb/NplI9fENWnB9mKZC9Qkm0j1ujsTXY2Yxt03WkLbqjEYMkFKt
FoBwEmemn+aJbLKVTjXhJW0QJ/vKiGgvRJHiaCu7Hlp73TtBk5xSWRljXzNLkT1yHcTD60KJcLys
GQLU532WViTxhJL5OYybiY93GklFgAltUJmJOchX+QwE7DSPQTN7EoEe1tmhcjGJhGBS7RZzIt4S
euE9LW6zvOnN3rmMY1S/2ErSWq4gO1Z49tiqLT8pKu4dCdMatFxGLgAb256LyUEN79dyr8hI5du5
XBVksKp42VvRekWssOmVQ1l9HJS+htihaBSK6lDqE3d5nFhroRdR/pw1Iqn3iT4U8VYq51DxU9OC
j4sEP9QKd3QG0T9oZmWP7Gz7QvW0LozFsSptBivBWDdz69ZBZaZfrSFX44teVmW5brWiruXtXNXT
fEtBQNS9U1VqeqjzNuPdaWjjha7W98xSfnjCXb4/Mn6XoYYCm2GGA1MCmAZQmndTZTi1qJGtLoCw
TRy5l1tI2ldlWbd/OKX9dhwMxyiO0N/B9Pn5gWUwY5ktjSz1GWDzSymG6UWpxUfwlWXS/uNjcTkK
HXNqLZSxJiSzn48yA55JTSaQC4FS2+LkjtgYpfkNpezoVmXSXE0BN8Xv38Jf1EDLUXE4mAiqgND8
ArFIh9yx+YQCVyXnhHpy1EB7y5CVdWuO/U6Pow2Ta0IsisqpYJuWZFaVSCE//f51LN3U9yfPnBst
FFlq6L7fvcVOWlix1pD3EOYhDYE4PPKopV1qT/Xu90d6P3KHDsg+nDOGjqAgRaDM+bH6sFk3o0IB
4t6GuXNnzIGynpvpIzXjr+eDUGXJOseJh0vgveAhJzSwB1/O/szhfmgctVmJMA+ORMWUf3wX0IkH
1qXzzhFG8R6BMU8GgzgzD1yDUfqBqL1XMagfGYT+5nzgSSxgTLTMi4fn53ctNQ2ZLVxMOpQUUPyE
OtECbWC3FzVJ248cCX/zEZGJyLWI0g8U0XtBMzxisw/xKizOtEdJ7ukGhEn0wXXwd2dEHYqgh2uA
Nv+7MyqNSpMifXDcWYsL4YL0bZND0uczdVUBtWT1x5edCQFn8Yws3hHtnTbThHmGiJtzSsymW6s1
4A+MRan/+6MsL/rH2wjQJi4Ok/GI7nCQ90ZuC60iQAjdcYVB76zp6SOaHTd3LfXdvsjl1z8+HNsC
JjEOLji0/O/uJau1tYgIXouetBQ9jGztD1LqqIe6c4qTNk36Byq6X5dIPM802gBmsRqjw/r5Kgxn
ulNVM9FYd4Tppm34jKyG9n2vnCYTNLfaZx8c8derhCOCM+GBzzKH9PrdEaNQA37MEQGeFevZquh4
8D7QPUw+Ykv+7cktiwbAEmwR792Qhp43PeJry6X6BvadDMPaNNTuziJlbh0qcXRvNQOigt9/hH93
glz83AWLARO5/M8nWJtpyArSWS6Cv34jEcblq2VSrZuS7f7vD/XrbQ1UjdWdr8zW+CB/PhTNvzyg
6A1chbnYISIrmzqz6be/P8r7W2B5oGE2wG3GL9wJ74qCnOBy+M4Z13zai5ekTiS8z1nut1PanzPG
MOv/xvEsgIk6JvllAf75rGIC6yc7ZlrnWEA1hI6OqkNG/9izrJB9aIXZB2/jr9cJtQGDU4TyPLiV
9+LLqJulRbZuuwryMUZeJqW3KqzkTlfHYY9Zl3nOZFbDR/LHvz0uq4q8nCfMpXcn2o69UpOIyCNg
yPS7tJwUL09J6chro/0y4cC8lQoEVb9/d3+9ZlQTZzTADR5w2MHeXZ565EyW1DjO0pllxtGksvai
opT5YHX+9S5gvoIYGWGngxxPfXduNDJ7YI6qw2SNNAz8+6+sQcUmdsbggxP62yPxkdBw4WAYPX++
XPpYruniovIuZKVhzERDz9XnBmIElPqPbFbLy/7xcUCtA3yIi4QbgYrnFxOrGdadYqI5KYJ0o6az
6S2p2kOo0cnTyg+gQL9+VOiNl7A/lP5ARN6TB2KrqINZyhG4DL3syWNAq9gonA/ev18EHkswocqi
zBnhcUAO9PMbKEQ5piK3aOUG8xCsOnNgcNZNajetTKnIHZKSbN7TuLfEI3OVGtq8TJqXq0nCKtcT
t4exkPX0zO3CXP4IAvG3b8JSUoAnWCh/716dwU4zaDTO2irNyjMD5vmTGXyEjfz1ViQ7GuICT3t8
K6w9P78HNpJdYXeME0STSMcCvs4llJHqKXZT3k5WWz1GyGM+wHv9emrQHED4YWbBrcj5/XzQQbKC
DsKb7Ta8rRthTNmqcVLxweq2LM8/XbJ4AjiIrGHa4/547+K1UgLzpLEx3XrK6y9GREy2G6UJnahI
zapqVZPiJ51EFcO+NqCsfMRM/+WWAYKDsoRaDU/Q4pD4+SytuYmy1iw5PkkLxy6caVvotYJeI5+Y
9s5t9JEVe/mJ7854YQnBm6eIxoz0bu3pnKCMBMu8W1lCz+/1oAhml2dHqO9mJR6cD56Pv3yMaI1N
Nj44fbHjQWP8+QTVkhhNHSiEq7SDunICrBX4wP/4IbUchRWVIh6eBa64n4+S1kNvQwAx3DRJGkie
hbIxEr3xlEJVPBQk5WsVGP1Ha8P7zjIWZrgC3HeUTxzeeXfUfG4DNMjEpCQOqWy5Mj5GpvIpd6yT
LZo7I+tfdKQZutXfiQK1x+8fVcpSff78QeK3wOmFjXqhAb2/Qdp2bgdlSg2yPIzal3R53okw7rxk
NsaLWdFGs6o2vq6abthICIO3nWcweXv9/ct49/lSP2J5XF4GFR1k+PdOk1gpcuSSc0bWcE5yXQsw
lV74H9oGvh3FJAZh2d8uOa/vFoM0Cae5jEgCNcZq8qJKwHKeE+WDt/TdYoAFnl0FnyQgesXEn/Bu
nYtyFc+oOtSeQ7IYmaGB6Ty3TWSnnqRq9YR+iITsdSMq6ERDN6Xz8+/fy3e35nJ8kAtLyUM5vtCq
f76KDTUsbTGXrcdQV7rhydETEqiZo7qWGP+2f7Yj5Wg827CRYj0Dj/ULDsWkRRbmo9l6bcgYIuGt
J38xibvMNa3B/gg6861O/OFy5XALgYu7BQEeDnT93Uo3MiiuI6XsPVmzJTT4Su/kg2vWjTVsejIZ
2z1p3466apTanO4qhxfkk7tiSxvTSYn91msH2TB8jL43n2sZb/pK71ELrCw1VO56s8jEolyySmzt
+UBqGALQzloBO5GfplStZT9OlNJZg+MmgcJtqZwLpAiyHn//FP9nJvgPQ2b1/s/jUk7Fv2XP+b83
/5Y+56wiX/M2+h6z8u37/iXDBNxKp4pqYunvLPuXf8kwAYyxgqAXp9rA/Pev2aCm/JPdBwwyFS31
0qLhxv3/MkxaEDZ6StocXF269SfDQuvb8/6Hq1SlDOA1sW3k4cjl+h7mn/YDgmsDqyxJBbs4Ola1
dgrL4qUoVfJL1ZRFAUGZZt53gb2nObnH+X5Vxm6qJwcIGiZZofJnq1QsTzKRoWvj15B5xZSFRx1R
GJKgwiYQPnpuWvUJHfTk6VERur2uF17ct899pHoVNo6EGNy5aY65QQgosDJP1atnpJuquo1vnfhM
SF6NElx3p3Id2L5ZeMXeKTGqbgx7X9mXc8soxbLI9PKEOGLA7zaV7mcagnw/aD1VcQcE4+16il23
schKY4BBpCWTc1/WV2V3cZJrovOi4iaIDzhoqsIzgtUyBk3oTWzU5ETsmqPv0tv0Nl7hNsAS8Fbd
a/INOirZJX2br1rC83g+put0bTxIAYnvbvaEMqq8pXeCEvxOUjxCWioCKKOvQrnJb8k+vavSUyF9
YuyA6n52UTmErqQV3uymanlVxRuZ9Po59hpp3JASuIi4XJHNq106HuFnbM3uupDwEK2rjqhuxU3z
1IMv5CobuPWtCgzW6x6nL9KT9DR9kb/9Kn/7dfkqntu371/Fs/qlfVO//Mf/+rf4manwRv/Sv+lf
DNYkJBUq69cEMGgdTGtnUyVHlRxm3SEGksA7rYPysE/L7Ckl8mwt0/pTi8+o9mZ4cGykH9NnXfN6
5GPJHcCvm1HeJS3xpxtX8YqdmH2SwYdw49TwKs6g2BVjPYgVPgWzONeVN85nZBegJfhZlrLha8dk
sTjb9dZiuDIzrSMSmi+5sRaSDy3g8+jZKIDq1NUwLO4rvnsxLt6O3li7neM6T72nn93a59/Zz4Xu
E9JpPW2yehuXDPzO6BpdMfmavAk7z7I8c1yTpDhdOE9BWhqurnZF5PPg6nfTRbwECK2aS0YIcr4f
1W1+CEjI2IqOOMdmSXm4CaUvYXPOzKO6S7t1uOHbC/FpHG9G7cnI9xdTXsfSI5dqqLPIAygnZ3UF
/81bAnztqVhD/4XDDDRyiSTtd0mymgov0g81ElZtvIhuq/UbeUZys6okP+eEES9bbltdYT7wJFQx
XhlujOBKC67KIwlz45oUwPZoXz8ZtGUd/KbCc851uxfCDwvub29S7xrp0vQLR4qWfr2K5QuTwOFN
3EWnq9V6Zad7+21dgSBCIv18JblG5NKEdbxc9+Z5Tcp52aBH8poTyL6GcaTvaMcaCcKddO6Fz09U
J98I/WbyR/KQlyRv9Zhkb0H0gLPETSY8g8fB0wk2xynWMBfXZVSaBrt6yXANyM9kHpGtuugRZbAc
0tYRh5RAeiV6IRiPtNt9jf63PeZoxcvk6LB3DZic8tqc1i8v8jOVbIRB6xPywOomq94S/B3h5GXp
6FuUIzczFYMoATWSWmazwJzRJsaNvM1fI9RzlLse4k+y4pZMVQ9tHL+3X8/IGHhpfKKxO+6IadWY
+niK9ZQEkyesr84gPbTxOjW2abmbtMMCL0xL1w7vhPKg2wZnusnldZJ/yuVPcuqXUNpO9rMa03UW
BMRi1Jn3Q3rQlkRm22eX7ubrLr3I0x0KAL1c9+Gxu7IeBtZDxS2us2tHhirhgnKTvv1Hfu6umqtv
f8yfff8bmeWVON3cnZcFjSC37/83Gq/5WlyBi2yGHQvjfJgfJjJMQzdh8MzMbgX/E1nSpdJPSMWU
6YXLHo6QNL40acZk+mRMKVfSgyT7BA1FHfdUBWuOKHnkVW4qkzOOdFS6sWrJC8NdWEpsCXOkqbsG
w5VjWO7A5Nue9ljZRbmrjfvMDwZ/sFcJneN47ojiDMzHRmZdpaQrb3hXc7pn5IlC9zKwTuYvthtw
5BXhnrOjojEFbVY7m4Ks5M5lpu2Uj+lgrtNVjjXNKskVdp1n8xi/dINXJY2nk4NYnMzwU8HjMWBw
lm+pGC0Lh9B6PpXIznWPpNBRfcyJFGrZHoS9xEx39CObewfVgq3O/pSol5bA3AyVhVQ906by873B
TRu1D7ox+iX8D6c11qqFNaAI1ulQvoVG6pXAvFQ6KnFXuKQ+rxL1PlCSFx7sn+OUacQoja6ObgXV
z6ru8E4DxAw605P1yZ3na7lgIh/2Xuhort0pXqcruyY3fSktD0s0qzHZK00iMKGo/WF4G8Kj3WBp
GDamSfZvJAsc+xdJg+suUOC6DLZX+hRdR0au+xIR1mM007GHK+UqDSG7zjkbbxW0i6Rg+Imq47mr
AOVbzA/KMHOHfl5LNHGl8Qkp6SmJlSMhmGcrHT9lqfmq5sgB9bPI/xtV6rn8mt+29dev7dVz+b+X
AvdLUSIYCEX7f3/+bfP99+HXYjHe/PQb/1uZd919raebr02X8q38oL/+5X/1L/8qFu+m8uv/+ccX
tB/t8tNCCEE/1pHL8PQ/Lz/dr+kzNrX33/BX3an+kyE3WHZ6ZRrWcJt97Pe6U9X+CcaKWRnGG/TO
WG/+VXcaJn+F/YcNPh7m7yXpX3WnofyTkS4oFypPClrd/KN8PhoGy+zqh8ITiNsyE6cophWFTu09
ErEfNWaONJtWSqAmuh/hyFwrY2XhZJ2tbYit151Ni/KuU7imJXtnpOEZR0m0PH3nRRcUWZtcz58q
eTZdxZmFNxdG68WTtHPmMfXUUuXhwom4XSNfs/xP28wu0lvy5y0/HXTK274GBJoZLkNrvClybfmj
FLMkNJ20QGabvZ3XGzObidKwpd4V5MtrAalD/CuTSGQij+lHjp4DNQNp8ZI5a7cli6eldK6wjOx6
xLdNCHH5udQbon1j6pkOYmxAHUA+yCcjGXQ6bkI+Kupc8dBG/iJjfPBlC1Et4o+NiUlKc6ehOWSk
yXulwza94BNCuxcOhyyaXgeR24Rw5cT3juhZ0uFKlfOGhzTqPR2TzJoslGKfh7m20wTquLzRki0B
iYyyNTVc1XK1pKum0jYJmmirFpHk5bLoDkCrkSIAgRBrGwb+pgAkQoq6NiM/IZva6+sq/qTYODfk
eZjvUH+ZzJzKAKsoklYGqeOuX9okdj8fdSPq3trO3sIImG9yMsB1syUwN1Mat7aVI1GohjcW6lEz
lWkfZ0HSuPx8ipDBav0+sb9WpZqlCPJ6km+BE6OUy8d7cqJfCQWpD63VFGunrs39XAblNpidZ0Oa
z3nDoqfpiUoUglS6EowH1hU2xtIIFWswBgh3c6H5rVJfRq1PriSreNIRzY9o+LkMtNTZTVUBgb8h
UmUMLGcbzd1OS4OOGqJD+VbgDsU7tqSkp6VXtdEhqpUnR1B+lVKEI51KU+GBwydInB2au7sJzsol
tp36SZHT2YvCKt2KoQoOYYVaDmeuGPA8U8a15nOs6CudKndSpGMIl0NHKYVRLcTvo62NsjkOBAtX
inkUhbHkQT+YLMFcbHwWNVuseRvXyv3Y5NToEEOqTBDSi3ApC/UtGzCW6TxCBV8r8xa6M+ITI83P
+RhR3xZdbXBb0Hvk9tSbTy1wfpsJXCHv02ioDtEo1fd913qga9D8dxPFrJ57vPuHuq55MM6KV82E
esfklPQ15T6hEJ5d6fa2ySP7jPBM+xJLLcYmbKKEJHc4cOSuXGMRjxVXVBOyK1VqUd2P2h7ROwQ1
oDGWXygWsbXyQvAc2HJhUSDaOVb2esM90Wh9dAU/y7xG8MZekSH265BMJydr/S5uNkWkFSvs3vj9
bBULghHLGCVSxGzmnN3rhVKwoQjrx7YM40tW4q3HDTvth6SMvKAXNSpTjFbJ3LHr6bqe2sdoxwsX
99Fq1O52RvS3WN2Kxnea+FENGgqnuN22cbdP6RGtlGIKNnolFewebDY27IWMPWRlEnPxOmrpMGxE
yN41RR9E2kvc7jXr2TIr69D3lby1IkKA1aker/BOt1xTzDDXll6SQ6zUieuYs3SNJBYEQh+zEhEb
4YlhDPw6Mu9NMX2eGyFcTbU3TpIFu7Dn4ZzbnUv76obY796LA8rKzDHy1WiQPTkhTdjk8Yh/oJFi
P7EDZ18FQUm7LFSMU1EG0o1KALUnYiO4FNghLPztfCiFZ0emdIqF81YStZ2V7Fr7KHkyamYmcz+6
E+vHlWwNxraxkHkRS24cJTsgMFyiBEHlmxuu3i8MkcwsjrGRt1sxUuH3VXaKcfyjkG2qkyAI/F6x
etuTACEA2EPrN0rlMqK1Svx4WrnRtEY5zviZNzLPm5JwbnSNfdYyju+YHLsi1ZE5ag4t3GmJMc2L
AkFm3bODD5rnJsPxCLQkEcqZwPPP09SxTZ3vEp4TYW3tR1z24I084Eq+TjA1MmAvdojAbtk9jMIm
Qx2Krdm80HplmmbxsqNjgK6409VTOtqX0In2zFhIie24K4vrIJaqVatKNcSCOGRjQ+Xa9Yartd3n
LJLObf8w6OLWSB0vjadrvUOJV0xq6qY2eyF0Q0gM00tosfkf8FpIOM5YnLypg/YUl7tYeelj+2pS
kRkaop1H7jP2Z2TOyWfw29qxnFN0jmnBrhLPaUsSaDYg/SzS3cQU8K4M7VeIvdmqlY37oByHjYFt
nxc7sBnPB2gTk1H1hx75AeNBGi+tLN64wuytY8QJWbxVGZ0kSc58BumxG7Q62BHuIOlBj8tgFSd1
cFbSnt1XwytvRsPNtEo5gHe/UkWAM1NphnCbkktypVYT3jnabdlGTHQJrKGyb8rCDp8laHafTDvi
WVXFVrvRa5h+bpBZ0dWoKcneyYPqakbk8NjG2nZsJ+1FADrxQqImXuqElnDTCa4cZ6Bm0EbJ8ulc
GVvJRIXsJjQ1diWIlG2Vp9XdwCTgNFlyeW6amNVCJEXGbYi9Bf9WxTW3/JmpUjrWA2Bex9wh3MlC
t0Vffkli45F4sGmXmQbJ3Ha/FwxdPhddo6+KcIy2iNO5OdP6/zF3JsuRI0m2/ZX+AbRgHraAw0c6
ZwaD3ECCEQzAMJhhMkxf/45XPXmvqhct0rtep2TS0x0wU71671H91PftlrIZdVexVej3ti0BmTUb
SMFS6OausAbxOXP075UTvqhsLRKMY1+ZzMd4kzSLTc1+OXvarFMett2e+CvTE99vvqapYOG7MD6V
Z2aEj2w2ZmHBME+dqGsR9174XDQ6uMdyZCUrGySPkynus7D4aDJ7PC3t9iG95liTxuGF0Gbc96uX
zGtlvhJ1NE9jFdVHvUq5l96i3ptGeUnN5cyPXnRXYwY2G8OPyU6bnkNEOzNKjZYrraUR3It1Jnln
FnkKUW3Drtj0h3krJG9U+1BGsonHKjfRk/Tso0HRsZeE90qv7Y9jo+p39lDHlRfxDMk4D9ZfYsrU
h4xEv3fbcDlnDCHrXYjhOBmKKN/hjsyPOvLqlF2xT/iGi30/NLQp3lCklF0bKWspDtqamx9AwIh7
kv2Lp7kJUzH12W7o2gbtqt6R/KbE669DboASp7BEtfSuxojyiAz/BsgUAd976VTzSezupa5MOqxg
P47TYz3k6VL42WNuZeLEj8jQgJUkO8tqEE9o7bet8t71wublVZBkrVX5O+xyH/u0lmdSD9OjIrHs
r8rg14ThkTRi/Cq3bL7fBsuY2WVh1anXhjKpi/xx7KfqPTBc781pCLL7bYOD3CJtZLcmRmSRq9ea
b/EuynFOC8/sYjUFFcrT2hMSmO0q8aKJ8rIwduOULX+qLDQvXWjsnc3FrV7Uc1xmze/cWVgNTUPt
Re0+qGaUVOaiGD/8GwtL+EfF8DD22vY5WLaTW60/FSIAtrqCasBNBz8E1OGebzlFsSzvs9cees+8
nwOP4m7JD6Y/AeMxZRGHqwt5VUeHtVDTscmKH6XvEcEm5jd1+mnWG3VbM5zZlHa2VvAt2KV28ySm
w7bp57D108qr98NspJ38bTJLGQoTr/1ax3yY/rMxwk+tslNRt/zyoXqbwuZvuNr7rCT0LHlbmd7c
O205J9tgXOW0HJxwPOMohSufk7xVL9j4uC4sP2k3VJmMnOCcN9/TXPs7tQTLudPau2srbaZb4ZeX
wUB0GOAlccJD3BAZwgQcldjIwSIUQTFcDXKkcWH6D0FufrDKwEiWxkYAcm1+Lc46PpKojyp33yXR
y3iwOMW2CCLVJNS5woLTbMjv0lsfYbDEYqlPQStSAHRoeOx121XlWl9vPsTj1ArrsZWiPMqgrR4X
hA+dz/dAWe6cPLI+rHlSn6Pn3ud47+NyXuwDkdqK50jOAJqc/LlpZvMX/KR6v1UloFNTfzuF0aVy
CWAxkODbWT0pdnIo88NaRWsalYis0eY5D03j3juhflrqEZoCS9d+BaJG5NJ18V0KgQi0mOWX3Ib7
BeDOqQt4dabp3ZSlfIusdj+75c6XxQH8YFIrPlSD5Edud04C6OL3TdD98ckrpY7Tj/dy4yZ1TAKP
spqatPd8xHo2vK2w4xOzRZbunOAK+DZEhGw77+IB/DwLqb6BJQW7bV3ta+Tkb4PdX0jMItHq4ass
1/Hc6NpJCUX2B2FVV3ss819RyRw/Hueh3BLl9hkMatS/evWbXwTKhos39WI/hYR+nVt6Wwd2whrk
4mEZgj28ft+Iufaa49q75MDV1Q+2+WVd+yc/bGsUtO5JecVLkRc/g3q8+v2I1pWLL6/Aa0FYOGUz
wdFgGwHX242bpMUZW597DSfqBY4jcSmcXBKQHv2d2Zh+vJT1XTZQuUWd3A7uZHH8laHznvWLCUxd
+b+QncePHhSdM1a7zTF25RQFdPBA3phkF633o2kYS9AGHd3ZOdYewQLdR0dyFPaBzMeUzJGLuB+q
C8ywt6kDjrWE65Ndiy/fzWRqNmF18Kf216SsONPed+hVv8Z5HpJ2cYJXUdnm3vMoo4eWoyhD83I1
0Xy2uS93pk8srqvqR4NzMsvMILZH52gZv6bGgBwx7b3Z9Y/Cbs8E5B496de/8OVhVrHL+hS6kL4a
g/cvxxAee5Amj2L2nFdwwpguvT7c+854IaDKw4UVIelay0xwwvwG5XZygq65QJgu790NaTkKKp2U
7Ja7zHb/ElW0NV52c5IF7Wc4Z9ExnEL/WEUSWW6Mam4Si7M12h4do3nzLElE1G2vbG9nPUxVnx3R
/SCbJBKcyP0RdQPYtqCpu2yQrVKXGh980OZ2zBQWumenL8lKmw3FcuO+MbWsMb9aA+WXbZxGEFbv
bh3IOyPwcAQNEzOEoBmfRshV7c4lHpbeAnkFxiE61NpCIJaNXTyKFi29swSJ1oKSY/TkdMcaj+k7
WpvyuI6onr4p1rvG89+6QLZHB3LJV6as/rUyfDsFPya/+8bxz5O7yn2wuEw4bJAAjdPAH8t0s8MV
knHmONWe5HT1EwxS9NE6jf5FeoWsnfC+S1szWArrETko6PZGyRSH8We+L5rQQNc11XFwG30IFm4d
RVb3bN5mK1ntVOnWbNtXVbTGgWjtkngrRjAwSkb7zE8z7YY6QvXOCKibq79MiWYhQmzKKXhxddnF
pe8WT3OpnOfRCVg53BtLcySMSSulF+YTRJcS7Bj6ETZc+0g3Ht5hGZ9jMxqDy2JA1azXqk6qUOtk
LRcQKwtjT60URJGizVOs8+u+DnxxYosYqa7QEley4NmuMYLqWtpitzbg0whBDmdss2HBn2ymn93E
zzAu0XpyTWUSIfZeRN0dhOZpyadx2oe53/LuzBytcnHni5Y2IbiAC3vCVpCOQYn8bK5AT1uYPF9u
0LUHShiJAcgsjkFvlc+62H46ZnPNZ93dm3Ubpo6qeDLzYCHjPlq4kfpsBgLG9Y8VpOljYtmSHn8Z
6pelXr7ayoAO0XT5Sz0wZMtX0jS7KM8+LANuy41dNu9seutbT98d2sJo0kaqFY1wQIJZsjm4X11k
brvKP2wWa1FuB5O9o8G5RrBT4twzHDJ4qrQ/Ml0Px9xny5Eztnxvrvhwm3aMRWZ+ZR4biGy+ngv1
ZsE0ZBO/xrZ+KbL1w5j7uyjLmCR7U7PrJlaU5P56NqTDmsQhuI02JxB+RZdv57UJg+NEXuo9rAwH
DMVihWRIDRc4wFzDpWCLFBOJEpK8NViwCFeUi3EyQ4Dtun53tFUcpWgsvjFru/Q83BeWuQlIbu7y
LAj2v4e1yVS0dXOOuYyDuduAioSDiSSZS5EaXpsNcZvZd7O5TTyF23rvEWGlp5PFExvvmrO5EVxw
c8PZF5HNnehFUOzUPH6j0pAIIZN1BqZnHzMNg7Y05otfOsbB7GzrgS3VgF08ZqDh3nGIT6llyV5b
qf4qyrRdpqkTiKFWGzOWwjv0GyAazeqqGFERlpw5GKfeovH9hzod+wOkB9vIZbIMWZuukUUjuQwo
oUocKumJORFjON/hudtnvQ9jqCuSEmdiZwbU21XtJl3EvKkx2uUFYGJ+N8BT22sjy0+bXc/7lj7k
wweOVo8wjnpZ9JdmJnRL6cvQ1bqviqB+bT3AAniukE/aG8bFqyk8l8C5AlFyLrabcX0ug3kex3W5
ilqsD2qlkKQJtQ92OzYsQcgRP93+qI1tXONZBXsvC/iBm+kXPuI/2YoyVwgqXIlhwOw+LCAIxzYC
tRQsjRl3N/tOPGQD2UTWzyV1VfuEIYrPBbKInWEeELtsO+ez2k2e5Q7cxZv15C7qtHTDBvMTUovs
ouiA/VJR6XVPoByQpceHzpdXc2uBTVMJr2aeut1ISYTUEnWGzbnV6tRv9A8eaXrHwmPEDg8qi8yf
NGZnEi/pEHg7jpvpoEKh/qJhYE01XmQT5NStXf4n8/khwtrfy4Jx1Lb1EBI5wt8J5JzHyX02vdaJ
pVv9LQoqPzR3+aMp2iB2b6Mhf7OmuHMWxoBlts/m6hlkw5T2dTa/+z3Wi9HuzDoBDhjEU5PvfLBB
LXIK+ctnI5Sx05wVlBfT4IuM6ugvUZI92khiVBsLfrSPA6EYLsRsetr6drpnGZZ/m0c1Z6fvky30
7sICrENUaiPp9PqybtaYrvn60+29gsXx8q8FtUjVZnYQbVDf1asdF8YcHmbk6KMoZXdZWrA9U1uc
12DV13Vo5qOjAbQKPNCXKgo+Amgaf2xUTsAqb4RIu9fcrxlWitqxLnMzMKtmT2hNsBwvTMBdsgpr
33lroqh/ZeJOwn3sM4js1NMCM6ADPXW9G7RZ9Yi3+BVogw0VO8EoHkyxceT0q+UM13E11X6YCBbE
dVCRq50qbXXsRJ6K5gs+J6NN1dzyWRp6Gfn22wZ1/jhcKATpKYc8MYntkBEwpyuYM8a7W1e3f4D9
uvcK0151zsKSnbhZKMIPa3IGpusImr+XqI/CXWf34mss5XK2h3xOJtYNrIjXNj19JccfKx7nxN2W
z5EYbMyz8m6yr8WKaTKKc2g4z57aYuqk4o4jA63NdN07k9YEGBkeGpew86EyKpN3dYzu83xoXmZZ
FWx6YQ8ldEjC60aRmbspw77gGC7TG8m0ca/VGjxGFm1eaObFheh5eWj90mcJ1o3rXYKRI7n2RA7k
Qlzvsy2YwLKx5byZ5CRaJziswZ/R5VVaLIUWtn5rUTbvbJOaHsD0Z7FhUIw7Wgb7dmSM7a+ygzpl
M/bZjCjZes6zqGjDZG3z4mAO8+cceU+jNYEWaxuV5uucP0ew3zwmXHDNOIYMuZGRx/oeZy3Ilowp
mU0Fxuk6l4cN/FOF56Sv3Po8we2UVm7FuisnQNrOmlpZXR4WmzlH3aBwl8QKWWbcPVudj+ZWPFmL
Gf2epmH5NaxGeS827j+G6riHV+DJWBJ55ex53ELwopl+avT62Hglx4ZzK1Yq/34d+zl1FdloDr16
ppazD47YitOQl2/0N288pHbSWzXeTvOjsLM0wOfAVuVTL6MndpY5fxG9WCUORdfcmR1vUCGrOtUG
CJs48/rXkEj4CU/wn3xekYxIHQB4ccqjcgX/V9mN/xO09+XifbsbtzFsFOehvy0+8YWPBmoiQGeb
SVGw8kTr0Ns+Ud3JceM559muACJQjQCng7Hpa1yVLD33jrpXO+UPS1K4BDs01rDeGE/ZkDErimia
Oe4daLzNlIKNxWu2BQDYZgi6cadC/3FsZgb/WaP3hC3zD1TwihB6D19rCfyfkaF8zhgz+6ur2uAS
b4yfJFcy7hOu8zW2AiGfq07XPxm7yR2xgJoWWV6HRfzdWpgCtfHbYj9k6oRSfJh1+Yk0rw+tkn9C
nm6u9dgujXhjs21tC6YnlVTdMYPEfT9uXXSg9X8l802Aqqf0Ab/9h+uvTgXQmMba0jrM5LV0PPaI
e3JJe3PoX1y/sq+3X3AMcrANvePiLKqfTdMUPG0bm38gSoRzndlxbtQqMRh2x2G2PTRlKw/tAJks
mHyRbjkLEHyMLKqpfk9u8OYvEiQSfjejOuYOnKm6AIE41mG975r+R8h0KGXpvUPJXHZ7J8qYzXbG
Y+CqxuaFcJsHe2kmWm1xBLu1Yp9ysD304fw5zGbwYoF+/DGXpQ8pucMfS4PwLBtyVkvFuiKk8zJ1
bUyDjBqL525liZDFiOqJgIa+G0YVgDWNjp0CGiiXHE6QMEEMy62tXwcKRWCvWbRbmsg4hWNUvowh
3jeeOz3GDiSDhDUC674JmhbGku3szNmvLrnfAW827N/clvahK2+JmZ5hZhy2yB+Ryg5jJ15wDfsX
p/H2ht9Xd20xgZeDmHmN6uFHvt3UN7vdDX73bVvjCUoEd30j2re+CK+jOeD4UNQvHg6y1tipDIcY
CD6NrT3tl3DXlDlostxUv6WnwbUETp3kusb/EtALjq2pTjyM8h46rXfJoC7iZepjt8mfMz74OR8i
WCi3GdYw1DYwrwyTF1slYI718P+aMkGkeR87yduK8QNwxnhVi+GeO4Jzx1atmING+UpbiLVmtoE8
AQdrPfUo2VuRhlDzWco3eElAN0X4iGkV2/N4VheuOCdD2wVzTIsE26WzwRTiJfnta1uMsQQc8uQr
EkGtIc0Die2Pyjf+GDpv+F/DFqk0lqKy7KKrDah2Q0e3XWbE3XJ1O+a4/jr/GLX+xtZPJF/Sow81
LYFSP8N8Wbn2UWLt2hkei+1mIyzOEUakccgANlnFrkEyTlRnv3ZFk0CQunSdj62MlMn2lG+lf8+l
r9LN7uFHmTBAq/muG9geISzO06wfwJ814P1Cne0CknJxNTKP6HGrTYYznMappjfTT9HkV2wuU3di
6u7zzhdXQeCHqSj8yRhkhLHHLsUgOHDfoI+KYw7I7iHrpLELejA0sVH1qKKgaM7jgqYc0R4tYv1o
GFnkvKEnvqGHcHatJAglyq7p3KJB2CVvoz+XIc1xHjL3wI5z/WctR9rpJR+fq2hrqVknb8W5tKCY
2mD9PakIoc4W3EOxBZ8eguAFixCC9ejvB+myPti9IGzf9qJTfYSqd19CVZRMrxdwhKPy45l9BZew
0OV9BxucCmkA72KYoM5XacVmh/Y7ss3hyGaOx05G/UXjPd4V3lLvIlFv/IiDGe4C6Y7YpSr3GJX+
x3w76iowaBj/NQMLn3kjdIbmBOWyTwPLvm2778/WJo2DLBAoq/BjaEfitAtmOl1O6cgyxLQTnLLV
ajjXmaA5kI9jXvR/BjvgG1kTyKaHcqyfA4Iw1URMvE0A1Lw6Ha+4YNxr+SxnaH9a/EBiwzPJhkgv
rO2ktX7WLXpy2L0YHiqKWHk+jYH+DPV3BB1tE8mYbdTVzj6MQM580tnjEs57BWousaP5ndf1PJvj
yxZqlh609qkafAQ1AIrrhBVXpiXvkeyqtLXHw0KQldefYTD7ceRYrfuqcVASuMeGllN6w3PWNfap
jWQiDOsrgJUGFiQuQ4aDOdD2fuCltCCg4hWTG5+8GCEEzYK2El9k6JxoB5AXjHPBKkDmzw3aPgNC
EpMWheZpY5HyA1CikWemUeINNm0Va2MUaV2DRUEofZxolg8VoNn7YsxSe271sfSYDiEr8R2a5ts2
44BWi3xk/xL8eB1yXLlh8WDrDmBJNDgx3pt1Z4/aPPqAlo4VsuLVmu3PIBAYQ5RVnXg33OpO5E33
6GBmSEZRZqex01T+itvMHEB4+55x4Gh82CSrLgyGotzb7hu0dg4vUdQ/uS0wCUi1JXQy0aHoqw81
MBNsu6JOa7PddsFgfofSXR9E0NqJWAZN8yjWnWsBkY3JHb9vjeYFrpnroaV3EPZ8xaLNMqAFdz4c
WhSl5CGy4c/QX0hMkYYzt2AaA+bqq51UHIuppyyokR0rd/CuWqH4Q9+S9p06BM4aHXMxnK026FJ2
2uG7FKQOaTuxjfpguzESF8NPkFAw8G0m0yz3U5oOKmwjEPu0jn31qMTtXCy/1y6CfFMl8+QXHLVi
SzbTucKuQYOiIBqG4gUXincAOiU3aurpCtp875ko+8p+DizDehro6uhuwmc2ZPw03GpO6gVVNtNU
GBbjmpKYMC1P9MgvYTy0NAofjjXQaJNECw/alThu3EHY9zN6z20Kw1Be7wIcX+1fh7aOEWKzhMdp
MgfQQat7quBvaq9A+V8ioW4D4Dcm4ZchZ4hvW1xrpbPqtKjD/C4y6pcI4NVFZ16XeH5Ir6RrerNM
GFQxBfJFfcnp8FWZ4dH2H1mX+RCI7nkzxI/WmA7LkB9ADT0KN3i2Bcu0NkS/xITtvsut6CW3oRfl
4+SnVhk1TNiK7SJdOICxye8VL15h/iUbgt3aMoL+3VJFAwK1cKIEXEn5Ji3ussNUkIHbM4jWEZvk
UL23zrk3GfQhUgdPasgTMFj7psUjy17L6BqZ/Ihz6W0qpQRlNUfhmYjQQacK7Jt2VBzCiTdyt9nd
5r9GpEQxqQ/FqZ9y820RSwlAEVpJtOOP8zp7KgufvbriTTf9du+Nm3qqwob9oXTo7AVwbhqWybk0
WVb+XQQZdr2MbDGxYZBeGOGDChp/5zZpcBM2LTwGiVopiAx3uveGgCyDaT0Qfb6tgeVVlYa5U1H2
UrX+7Yh1xmRw7fwUFHl/LXA7pgGJdnSk8h1vXLEDsPWOfYyWwNHbSfVN/rTWXM0hUwfyeynmrm9W
we42qFoYykOcyUOHyL85TuxHU5uGfonVemjNQ2N5r6sqHk2OIRaFPJU8cAkoyXNbq3tzsR+CSr3d
9M/9EFjq5JLuSZzZrPemw3Qg0vC8BiWit3VZ+l2wGPd9ZXMo+EgMmkkeA/T+GZsZ40ySEMjtsarz
vZtvD2GVJ5t/Gw1Pm7NTlvNsGWuKLMpeELN+rSR2BdNTL8rINqbEAU5yA9CP7XQ3rhztE3c4glkD
7O++HcbiYBSRNgjZLAVrcdavxljKXRusEaAyDWOTtRI0id3dFFCvym6r0nzAgwg7WT1TTwL90qbm
9pHGndXwdtf2P16pKd+3LusTlIQ0rKPlhaXHDLZMlOYQG3SQmV2iiwljn41S3xo5M/DJjXilZhxP
ljaTANjJDtqZvV/FcqYu6S5tS7aF3Np4xzfC7hOnbj5yXdhJsLXhnRRUfF07A5l15mPpmi0IwkHt
zBx3ut767cC0LrwXQ/c9MUyIZZvP6bQI8WhMgx17nM8p8/d0iLLfjdTUdEW+k9i2jsYUzftmulWu
LlUZAk12x07GTwavwxFPJ9dnYDg7trxEOynN/MhSB7T5bc4fNXrsrgTosqs085ZMgSnFTNcnvt0u
rwNVy5m/9SYc4e22YjUeqjUkHYiKlD1uhtunXsn50JPf2/vBVL1S6RPOQjqGy+dEjz2bG5+gx9Vc
7JRCdB/ubXPHfCGTtl2jdsm3xNfs5IzCzDu5fktpFOn6UFpaM/pvyien9uyLGdnztcWl6cSA0Zhm
0TWOu9Dv+gTla31qhmr8MzdeS/9cZuErycxHysgtJFM0gWBcxMiQFHg2G27Wol/GtMLYVu/qtTZ3
BkNhxhXMQHcGn3439YS6VqeXcObsovtss3A1khpT8F976jwONaxccRGtePhaz8XJWxSLdVvTo6iP
2gG2czGJ/bjeXB81D2kYC+Xkj5WttqfWlsgyoetTjKklj4okJy07xDLycdM6NptcbptpzfB2RONd
7bu0ddpgz/vc73S0/W69dTx4W0EggGBNF7uCqg2k9HD0/Hynt/DRlvW+YNHjK2yQ6En71gAJIDMv
bs98LHUFuPIT1DegE3WIH8RA34NruRAAsl9bFdUPxUw5tE7V3exG7ZM12Xpf1vqX6lxAyXQ45S0O
14R2d26qxjguGWPqRhHAs3NkswLiC6dR8DGqzbpaozjlBmtjstB6dEo2Ok1KpY4MHmSI9B5MPwtq
2izSqRMt+2GcLia/jii7X6DD38ueEXZBEAcl4C7zo9Oi65SUMBfYipBREo8lqGpUe83tOMS4rvJz
l+spCWCK0uSsxmUb8m5XjoV7oAoiilfPziUvPf4mDt7bzGj6tId13yqTnP02B3urWKi02SyXRswA
z9OSe89dwQA0ZhGa9WsISo2voc2mHxvbQq7QK8tfY1XSH61jxKJGJ6vT3jF1MlLcFlhG+uzOqtvx
JwXYE0BNjQS85OHRyIfpUNG5xCUbYLjZdPntN6JKEbifleOCFvLWh8I2vxUoT6Z8J7Oc7sxS7XlI
7zuSusPc4+Jz7wzVv2TS+yLIzxUtXfrGnozvvggzY7+URvvmw4XBj1xv5BfEkNhd1WPVbcpD2XiE
dRYu7VuK3t5puMHhr7oPGAw4oP6TfpPOr97om49lpLIrcuE6zJeJSE1GfXJm6aW2LZdHJa0HPfes
r4Y07d35M9JzTHOffxTb7Smtlf+jmj2CzIusTygmLDcQDvUwd2Iwjw9NYdpvTVVT2BcCs0+ni0tQ
sBWgnKxs7xiG/YHM+syS+u4c1LweNAjGn0Z7Bs5noaI3qP3DrlJrc7bbsDwuHuyPrHG2n4Wwb8RG
q/7GQaGu7CkvXwV2WcYShnGSdsf30Vq/Js/+3UZUv6GQUDUz+aGBuV5pV9Z307azIxbq/mnF/HMY
cLF8+fQIJ9123YNptu4j7nr7YvtleTfw5T5wKjO76OsaBZtfsurlfArKqvoa+whHMM4MdomW/Aao
fM7a6ztpb8V9Y6xsq2j63ernZdr3VnQkpWW+g4H6KotpvBB/tTDZ4epe+MLvS29lU+3iPjVjXs3H
qqudz1yyjT4QqnjhfU2YkoInFb55wh1NUG3+K735tLHz87JCUsNVMpXrEWZpP6Weu3zPEgeYqFeJ
yLTuVab7nafXP0YAg38QrXqKQJ8zvGEdhd6s+imYVrRFM7T2maqJZclu9V/IAuV0wp4P9lsNOzuo
3rFqep+jW4Fob4cSinyo/wQccCA0MCDTSvN6IfIjUg2b1R5EYNv3LfxRtjeVXyo3GCTMbnj2i+F7
qEU2HhGgmr0ydPBCB2ansHinvSr5doRoP8uJEeMMcDcpWC3Dyoj1TRmwsiLkoYSU88k2QnWPHuRe
HDofrAW8+2u5fQQFhkyGxzDVQ1u+BCxZLqEM+esREOtnoaPorrmNOcJFyjfiPy7pIkIDGzgC2m6s
JwGAJz7C9K2g4SaT3fxAOkUE3qRp71H2sGJpYlUHB9DGTsL938+Dieu+KergOCoP+WVxBpniFmuI
R04eA3WL6RSoY7JTyGT26J8sR1/GzsZn1WauPvqml12sqnMPwWhUJ0Eji/phZae1cdlxbelpz1I7
VocE4b0N2Rh9om2Sag4OgyS63JrIOl5FeNgvi/Ax20YAUmNgHHgjNkZQW/Zq15QcMozGM/wD/0i5
ULOYLyyTOcB0bVJw/cIDiBPSRusNUNWp+6z1rsMvlXp9wS2YW+9T5ucHx45w886ojJzbZv6JZkJh
5PfmS3NjArDrOUoG3x+e6yE6Rw7BYimWqwqK32JrdcIwsrxjGEpysZqdlOVnFbw3Sb/jBL1/DMW0
pS22iGRaqt9ePf8AYPa16LzCJtfp0+BFy3E0XJ0um2ft1bC+AitZfyyF8YADG0E6iN5YFS4Brpgf
U7RxbVEbJMK8mYe76ORLeS9r9wU09oCfaZA7bsAB4L3e0Na9Nxgo+UHKzEyn2woXrumneaiGQ2O4
7A0szPLoGL5icwRWqF1F+uXNlu0TbgMvKVEQcc3eJrAraqxZrgAPneqeEUI6d7X72v3j4ZDSe3Zw
bcRiYCGPYp9OYkONQpBBaYzHMDSSbR3mndkToTVpXwWo/EgTXGS9wXjCwymO1NocO/4W/iCJ5XKX
kXrOlNEdu1mErBSqJF5DQY6EpYdHry+9u2LkmWT/jMfPFo0EFYPekb/xzwRHUbkfOdTdZFLV1TSE
ea81wfGiczO+F3s9NNw9ezZpEJv2qGiwhdCWj5rzBgvu4nQVS3CJVemJHtcfzLgorfZxtjvnYQhx
2jv5yujeGBfNAhQPoP7ULneUXlC2F+P3NhU3bYjoLw/1QzvAjrbgZqMr3WqtvFkO0ebMrPcp13+u
1v0fYST+24Dev8X1ruJ3j3byd/z33N7/yhifZfqWhWHlvwvzvWr59R+n4UaS+LdE3///d/+Z6/O8
/3QgjTmsCwDZAiqK9N4/c338E4un6wY4gaRyS/b9v1yf7f8nNgSAXnwKMwis29r5/5vru/0jxw1Y
5AZ4ygKf6f9PeBL8d/411MfmUx+a4w20C6kMfuR/AcpYdrNFdJHuLjDHhP5nYCJY/GRS+NUwVztE
ylr27Jn8ly/q8Z+ZwX/FFFv/BSPzj78awAb6P+ydyW7kWJqlXyVfgAHyct40UGa0eZKZBpO0IeQu
ifN4OTf63ftjRFZkRHZWohKoRS4aiJWHfJDp8vIfzvmONoPBBCR9/lV/AN7zC5FFs8mZL5uCR9Y2
AVEQkjdGGUqy6DzWVCG5pVOcYY8wQ5v8Enz6SR0+xwxOPFfFuotW1Fj/+g/7l070f3lO/3Sa/+m5
n/++332q/x7G1L+eyn9KR/mPH+1fTq3Epvv1Oxjlb7/v99Osmha9i2OgfPtjSB2nWVVRQkM/sU0o
QS5soL+G1AnzFwc0HVf/ryAtXK5/O838L/4YQ9Wg5PHMEbLwn+7cvx4kPj8+TiwX/+hg/T0HDhgb
7lRIcDb5dPxlMwvqDwdLaaeiV4Dxe1UT7PURu/YY+17oz4qvSWikLsXJqkdgy/sbe6GF1xPrlqeb
bHmR2K7NSRu3Q2Dt8onnQZpOsfz/J+w3hA4CQtWAjqNxcQHbNPAj/uFW+H/SEP/3bfW4ur2svP/z
l/uXbL7q/C+PGLv/dPj+4R/52zkkLNHlttK5HgW2V0CV/3mr8n84f9p8rWKnRw32B0qP/gvh4a7j
grTkDuUa+v0c6rivDUMHo4uZer5vjX/lHHJx/vle/UefxR8PYt20ep1mtbYMMt/EmGNuA4LWVlFR
TtuoichU7btwU5jdyUyVa2x0L9j/vTbA528ahJzpsxC/JXanNs9tlzC5xsfhynNSyfTdcQYqC8WI
FxksxQWxX3g2B+uu12Q4RSnq8FGLtIVTj8ZFJR9oFUfTd2oGb8gD8/U4Ic1T0Goxex9xj2U3OlUY
50R6XNsGe43NPHlX0rAv3YYV0djnXu+6IQBZN6Lw6Yq6utUitBbMfJDwttGwwS3bo1ciex5J2Bpn
xKrOwVVkjrF2O9IW47B8QPoxLk0HvN4U1U+FoX+EdXTOM+umhsRQmGq91Cs0sHzxuSDFZyqiF+zH
V3KWjkhJTnSx+Ego+bJEtkcTTcmyM/Xec+JyYrUet15tuxtDbcUql+qJBKFv8igQHwYswIiVPGbt
dBwnrKhsjzH8dYgpelX9kmH6IX1WvSESxsBBx6Mbyq/SD3PN3FguY+nsiFpqVxq+s2Newn3QOpTx
Mjnos0jER+DEcnJXuISWiWDaZE0xfNWy+obZLJehyaIIR9eu0QgPYzbc585H6Q87n+2vLzxiBWLo
jQvoi4jNmApF6XfLvJ2wD/y6qHkQuNp1ecH5vGbjD/MjjlOyG0MVxoYMGrkTIwKUlInjOa/h8MAq
qzdoa/FMSsaTvjpsC6nZjz27QGa8DHVltB+j2WUgqO+dPCsxeNUdGb4+srIpvkfR9JyFdEdRwKfc
EixZ5UPxMJKacEQ71D9Mc1pNp/TKfsrlG3sjd5Mhh3Ps9GeX69WanAP8RAiHDLOz9+h3Yq8mRO8g
6Yls4hE3Sjc8y2bO9EqgLzJ+gBck2kURq4tSpFvXzi5JLJ8goa1geAGxYbNUf5OvsY6Idoj1ZoOC
FPFlqy/bPETJh6kmKHcFwqF6fCeLapG0FYgba8kA99rk2qZ2mVll5aEKBKuPt45hmTtv3upshe50
OeA689E2VtT6ILsfBifd2PWDGqKHnnM+yR44J62zSC3aLf3FiMwTzmtkdCriM4WNB0UerpBgpbJR
zLtuUz//D745/g0rDirN/5qE8R/5JxkYf7rs+frfrnbtF9uBsMcdDW6U2kD7/WrXuL65vyF1gtmj
mJiBkn8tMQzxiwVIXgPhN1camKJ/v9r5X4YOV4M/CAYn+Urmv3K1u5RMf6yY5zIZQQEvjxnjqRJq
8OcSQ7hEr7JTxfXkF+qPqIsRbw0Fu1yeT9apLVv4Oi12mJud5w4PD3LsSnn2q5JhgAotK1UgxrDx
4mvibESBaCAsN1hyvAy10S0j03BWQFYd4GUs8OOh+5mp9fsUpJ3XKePVL9OOrXCWroaW0fmEEHyH
G75l352TExkY9XutRe/V4LyVPY9dXuiHcfCfVSsEJdGMIYug+qA5GdLZIX8uLa09Q5H/8mfLSjGx
xYL4o6Z9dq/GrlvJarT3gpkJc4sGaWIGiiPGi4OGY2h+Gop645+SnboEA3DBMNbtuURzaAyLuhzF
JZiciME9VspcTgQUulE1B3V3ns8u00v65tDUmrIegzZfTY41rZue3rgs9M/CmOD/QHlcJHiGWyfs
nuK0vOlB+eknGJCJKueTjsxvhbxSZ4jCJz9BxZnY/ZZddbpVEhf6RlaiAu2c/DcI/r/UJzwVGf/9
fTP7x8r/f/33WonNV3H+yL7k3/9R/4bP9Bw88U8e6lY2f1fBzb/hr0+1/YsGfF7jMaR3sCyez9+6
YJcoNgCx4AyFzbMNpf5vD7X7C+UbGlIai5lt84e+wbB+0bkmQIcRIyYAIer/ykMtMPD/+bGmHvy1
edFMk7/PgiH958caYwdxHtMQL1W38/eyzZZuCuGst199CG5rzGB7F3ghKDO9VLfRYBAIM7zbUdwy
40yZ8+JUfHLNsR1ZS4fJMwOqlVJx2sEq9eHTKCjoQqwVPgM9N9MDcGdMh1125GADCXeO2DTqpHYZ
zQ4//qpmx2AVYbBgewRkrNsRZL0QyWuDZxBfxQ+AEvtR4B8g9BezSp14iCqwoSdeZO+TWUjDpshC
7gfv+JTPQTbJcJNigPJ2V4C4NCzdU8XeVRmkwlSdLohFU6iu0V34olr24HjgzK+U+oThcFFPCmM+
ytJ0fBs0hDwxUP8Km2alkAvHjs+Q/iuRyFugiCE2h3YVAWOsg/ciBzHZI155bxqk2JHzapFThcGr
1d9aMmSpGfLh3imt8JgJ61sbWQWb3mQhLbmvW/W5Iik7l/1zmxg/J8izgOqS54KoVQhYkZu4awdS
XMrMTI9zFKz6cHATZWt37IE1d90aSbDHrodTKQ5xL970wUe5mg8vNqw96TzZ7sWuiIVVTNYpmQbS
ZrjUuHWWuYbjjE39Yort8FrF1roO1S30M4KSs6M6vEP7cK8pyQ4vRelUT5oStSfVL14aOB9K3bwH
fKNSVV+1Bi8w3hFhlPuGPSyLqjiUZGlhOWQvnTL3bnBIBIRC+nWxTUn0st0fk6OcEjkdmnTovBLm
pZz6vSmMGaCm7zp/jmyuope6lUvCBzJqRbVeqU7xgCL5Be9s9WOq2v7LKe8+LyRzGD94Y3mB7zwQ
rPZQC1Q71XVGbOPTWtALeC4LOS/LSraamPkJps2mo0DBKWvjyTZc+TK0+TMIB0wsxAluo2KM11WM
BrtRocIxod8Aa1gyrka5h9U+fzZtZ9Vrp2hKr8IqD5avdBAJi+Vc7WEpOfvaDHkIPNlG2yw2r6Xr
vyDZvaYwOJNkb6QCX0UK+c7Cj5bt0ICxkTyV1s4nc07P2LiExnZQCjB07aIW2bPD4TbtzzhA0Fkc
EgpImTEZZcHmzIbflnUuqDML24grn0To4qn7OQWHYIyfRXngS0+WnpBJ2hme1b1P2Q9XXi1aMRhM
3lBsWuCloTYsAqKQhYYnghm2r42HXml+aP6cdFhB8AivvuDXdchvFdbgWhJPy05kVDBcVtEz6rCH
mvp6DJyzOhlrzE7ICpdovHCHDxUcSLgzeXoEurSo3PKpsoJriZB+dnn7uOPY4W0ZNFvLYHAq9OJV
uRBEh+BxGLYKAaRDZEcH04kftKQ+6VX73UfRe1a34WoaY1z6k70JQ3WFBvPsCmS1rRJVhO+a408N
z/3rVJbOtU+Rq6V4/TyVe2OV69pTaHTdfhoceWFaSFp3hRCUXppHqwZWGivIQxByPghpPtZ6cWOj
e0rcehOncf6dEKbykto9oNM2MBaof59MHd2hi959gI0qb0kQrWE27ANVbrtQObWJ6tWAVWtbvvPu
DpdNRs1tih9ailHWx69L9rqPbBuxMUbAnr1BTpSug54lBwQGNpOg+6Alg9pQwGNWwSqoPvyhBfmU
28uiE5dc/+4r2KWxNby2xoGMy2Vath1JmE2w6lh8f/Z+Py+fUU6jSx9dZkJwLdFByXnLktMsT+p7
T47mkdgzfwnQq1hFsmnIz1Zddkoc08qxUUBJU/FkNbcyoxcHBr2C35D4rFevmXAgR9YqkRqK5E0x
qT+7ytGXJJzB3pyqcWWZ9qqq7sKuXmMbiLrvv9bZXsGmc6uiz1JiuvRTe5kAbRp5yOItSmAgL8xN
PcW+QLUwmgBq6qbRfxb1sgl4NJDb6NVhpPTMgu7dijHp+o6/TQN9n0jglRzDsuDI6h8RXlvyuVY6
wCkgxIukTz1/VPF/GnNGJ/AecpltDTvM+Cq5z4StvKmUm3imZ2+EkSDQIDA9tQsbOlZ/02AAx/gx
hTMd0bTcQtN6ZL5Duwa+Jj2UmXOGY/BO0A+w3HaAZ4jKDBBsVz9G4ihNjyYUP8VeqJM3OVfHwKAR
ocpDuuhHjtfKo2E8kgfKAVOXIWs1I2btmpAw2CSboBiWTDAurhUvnGIn66MMXv2melckD3W1Bwe/
MNEJtthcOwpcN0u90K69RAnOVdds7EI5oU9+i+xhZ1VsPetXpxxR+hbjAdUYqZ4Btp2czg/7BObX
0kJ+gkf4jJgH3CiWIsB1c1SChv60745Kn1whyZQ7Y0apZ0EwbcthWuLRzIN+w84fylh4Tg0Hfsds
rXU/jbFeB5XwHKd2kFg2QELTdNN20WGIq10LOycoKTRYGSxNVMU7F5LaPAli12wgaVWKJ7/Pfxjg
IwdyUZFH4UFGP5pxgpmCroum6B7bXFuHifMphsTyRGB8NpZ7bzTa5j5o9gZPPpwfJC5TVlvrUWjK
wWenB4qCo+LmqHVQjivp22ApXHjDpKMnhWPWp68a+6vZ8sizKBywo8rE4IpvRu2eqoGkUBecE3aC
NbuQVWzXr6ae4Z30r1o1YalrynWIY2PRRQxtAB5FALmCV2hIa403fIKOoJn0Qwnr1x82rY6RAeF2
bLUvjdXt7MyY47pJxJ0i8EmqoDJBSJk42gFV7qWNd7C+Y4yrQt1UNp8OWkJs6nu4ddsUkLSPu5pI
ZqoD3HYQXpQOwa70EQPZmylzvVlAWuCdbFXlq9PrRQk5wYW0qWXVY6ln11FpL8IabmBBVoPuZ2/A
7QCYWo9J1byp6neW6ay3v7VR30MM1IKPwCR3Xc93PeqZQem3dpVCaqu5EY4lfo4gP4XlqXPefbFX
uxeNJ9qH20sER1/uzfGeu0gk1XGbxFsXKX2u5UDmO09xX3QGe07/wUiOkceAgOYMo4UlcUCiJtxR
2/AG1aTFMpd5MWx7LeR1kb3Hc4HXqLm41+mcUW8uCx0OAR2r6SBkEj3WO4rtgzaljA3J9lXax7h3
LEQ55Hz68bfq8Ci1OGiM/hgVTsHatAM0ttMMHPTp6OVWpp6HofKi1vhZY6J1BxAyTlxstUZBick8
BT5gmdIKI7v2KhMPgVNccTZRvg0/8rJCyYeeqAbeqjliD55mlwYY19RpWJtW8Yy7Z9U4mOfkSaBJ
nUJxbaNvWwV1oSXctuqeGNq9PuUYDDHkT5mDQL5JuOfblwpbnms1Kz/ytYVe+yuUI2tCHl6Mrt5F
lE5nJY0QEkhfW8qEi9MwFYi9g48Cs8sGC3MKWfdI9wd+FjH2nnXDHAuejW6e2gwUr5nq3xb+0qLn
WyDFYhmErX1jke1v8bXQVMTioaCVZ3B1Ncsa/6faQOLhZ2INxSEiqTzNiRkem9WkKSAAtAvz211f
fJpF5fkmrUPGyG6fwiwQvG2lGT+203OOB92t+UALudMT1wsnQe584ZzUFJ15Xb80kAhR5d7NsH9J
bHFKI+3Ae2LZ03IjCzgwyPDgdZ1IgNsKRcCNncBPygovhNH13NnDQrHsbJ0LFFhhLLiIRYlWLTxU
lgozF0Ii6stFxXg8K9qnWE5bVyGsp4mgLWoLUnM9mc3juSk/drlwEMsgn7S65tnJBmrdVg1RRE+b
2IDjqwamV8bNh4zoAvpW/UnpWr9ZOfc/ITnqOcjQqIAMyjcR+kQ8/5qRe0ogLA9WLjt0hZh3JnjV
wSZ2ZhuwrocCom8ZUZm7FKhb1PiPDFgCeDvw2TpZ49iaGH8vwiLr7YsyDsllmDDMWBr0aKPLM881
IddNqkEtvfEZkZPl4UCzgf0HyQAFKB9GmCv3wSn8B0XQ7HW6gEPfDOvRx31R6+UWm8vToChnx6kQ
5xQOJ7IsBmddK72GipjoXBT628Kh8Su6duUg27mTgMRoNEeyrVjuQ6wqWA5MKnZNJJcxtqe16BO5
Sxm4wtUGN8L+jFELVCHXv6FmUDFNleeQFcUyz/OHuvOTZQczO4ZuUzfCs4xSx0KTKMs4yz80hF4P
URzIT82c5NbB/LckZ3SJfoLaVdcnlDGxsnEKRSIFBjVpSew7MoqWVdS65BrzIqtRgDqDquzNzngS
Shp6usXGLaXTMvMczbX46ITUUSi31TYyhOL1FZD6SVrZwu5qfUf9syk1GMhlGS/HWVok3QmMn1yX
eY1MbLo0FXIgu75K1YWeaWNbAvySdJ/2hDnPwK9g1QHwS/Gl58kRM8zFxoFjzg+LaMk0gG+xajSF
7q/AmDr1eXihjle8iGZ30zT82PwJoGCJjXE91jiiNBzS9ETyvawJH661m16K7SjtY1FVq0bPwQBl
8pAQq204b7XabnvX/sY+7SV58lWDDoyk/0EeylZkPx33Jei1F+wTjzXqF3PIwj2wuJ+KbX2YtXwv
MvlmK+0NEWGM/F6gIKwRXk7WRxnwKKgRZIaQknlodhLnoQ5TJ4o+M5r4Q2gVEQoXDc5Wh3rclAiK
ibJbFMw1J0khEbfTvVZNhG44qxfA+zywR7AAFZwn0xVhdLjV0/cSE8wiwC1AaHpzgd5ircwUT6LV
ypNiKuZZwBNHJwvrlUZhKtSb5PVhpMleDOU+i9of4UDEio05k0vGGrzqV1IiUwvCVoCK3dMcEV+e
nn1TnksM2WZKMVVOn11Efhkv3mVYa/6iSrAVNryuB4uibexXkDCZYcYbuvJbWnbrBowk84zxo1e6
bQvr64ih+RsasNCC+JBW3UOudp9uY7EyMBDBT6Am0yl/dSZ7zeCURZhNVEKVr/Laea3jjA9IdTDz
lNgxhB0sbeGxZHqPIMVGob81JzgQ84tEWBXO3DhdsXukWQ28FAg8/O9NLYG1MrjMNf2g9u1CTdtn
0PgKQRH2xgdAAyvGS7Tei4Ba2XA2TUrJhctNlaDEm6FQNqZZpijiPsVAJyOD8YYmabOxHvXNLmwt
Sin7g+yObebIPWboZ6cpd63OSGPw8f26bYLVzE2PASXq2PnaQ12H5xnd0ejKC07gblkoJfsQM3ZQ
JFG2zojn9mgXY0gpCis4HSVda9w0dyqi9uhW4ieD8AXEQ0/rKf3QiTJN6wLz3I09gmK9HLRdqI8R
JLi5OFH0ED8WtoDhavdBGni9iTw4JqN1nmY86hXks1jVx9emFPu+xLU0sLyFlRrmS+CwPypQce7w
GQ8GOrLmKYyGcxfpXwXOQW7MHqelXiolAJ96fA58q4e0HmQMmirevMaqZWfW8gKug7UdV8WWobZ6
q/zZuihhUqsSOwQ/wYmHZNX04NoHfbh0BXDjHFdRg7ubL76k/OQVQp/6Aty8GuHEs4qN2mDDdFTe
MEYzf+YT2MK+WuLiwqYUvvgmhlmkx4u2N032mH547ng0lhotMg7k1zJ1dgzPjXVuYHQxy97YWxIv
e5tEx3YcRhwzBNOz52DPiOsCfx6KYntYmHmcPFV1WXusFVSIomHiKWXi8FS1nJBs+JkBujWR3DzE
7bi25ylFbht0Itu+sT2/69ZgC4O16gdJtYoGjn3TBdaZSz65O4LBXkwvwH391o6Qh4Ke+qWxMnay
YDGgro/n1pTDM0bE8UOBiPsNCWbjt+cKgXxUBT9ZIESboESj1yYmyFls+x2XKQEkwIUUEFLpC94x
VuT+MihZeTut+YjRZqk2A2N9y9og2peD8a1HzD5wca4yM7oiAl7rwLwR8tKQudV0CtvyrujqLlPq
W89DDEkwvEmUvlgKze8GUdNco+hWz2L0GMYHBYRBYRlLw5QbrU6fHP2nTj5EGqWrJtVvbt6NWMZx
ybX9p+gr3qJVsevq5BDZWboVk3+LyRoAsrNRB0ZTY8evdg1HP50/lzCNbnWmnjIbbb8awEpVKj26
p/6bjIejaG5udoP2guXXXLOs0C4MpiwzYM6ZbhD3m8hpK+19kuNMJjbzFbtdoE7p2ZDDKfJ/lPpj
NNlykUzM5Gr9dSxXNZRS5nLM9AZ0uXDhzrCfUURmtMKAH5WcpWwlO2qR6ZWhx9621a2mMQKxdW1v
F7z+ZkbYoFWPna/QwEXmm6JmoBITdMEWFTqDekJ2nFtUYoJprHfEiShoLHcF+gVYYpMBeokrOARP
MrDRZoPK5B0LV2WVB9EhLVjXWEx7IiZAEjlooI5QhOVCZKza8Xbjlei3I5EPoodF3IzOffBRd5qY
0HrFyGil0c0reOvz5k0qF8lUegxmIz7GBsJeTMQIM6oSibVhT9xHkw8sVA2G/jUMrhno1Eas+lwy
Iwm+5wcMMB1Ssmqj1Oprk3IXyz5hXD+e++BxsJ29tM2dFaqwLjDkdZvOvSecn8FXr7hf3xNDNZdd
h8m1THduw5XcNxi7gPaR62H5XgEnveezJz3s1HXGplLnC9rd5MPPQUvfpRt6k/9qMZhAo9yPzldM
l6MwAE1gp+FQXlqzodRu98nQrLET5pAVxGM4fInsAwMmEb4LP/zE0Hpw0a9rLZ7Q5E1Gz0w11Cza
lEyhVWPymCucZWqupaRt0LSz4SrrpCO/xMwB1QffGPwXiZadanz4RaBuHNJ2/HGsgWOxDTRSxKwI
jlUIWGXsrJXwblvJmkaXT84I9iJ8D4W+y9NspwBFBXOxTKx2C6luGymgck0LMt+jo3+kkMrFyLq+
ELcspamvDWXTim5mOCcXGSUHn74NaxXQRQBFg157+cSUGj7I1Zr6H5kRfBZYDkmELh9SZ8aFGQ9m
ph4hbHiwC3apM7GcyELgKqq4lxDvrOpedeecTYjfv2h6tC6D74F9QpUsa3HP+0sPedLNXopx4MPF
2gpZHFtXq+7JDd8pwy3pWEcMMJ4sXDlp4uyNCA8KqJGhCLxOf42mZheV/VMq3lNwg3Fn3zqJaQMv
n4VhT4PLY74ZkbPNyw5cgGs/tyYRRGOfHnMZb6IqPRTNBftP8aRF0IsUZQsHeaGxUs6k69n+I77m
g9CtZT4obGHHdYxXa8J4S/4cL35n2eQPFRLJiQCrBDGP8ZSjxQaTkJ2AdwTNeyv2IwPfZqf8KltG
59nHiET27Hm0+kgvZWiHrDyheFvEDCjDfeLsZDTtlGCfUyGHoMQpFsEJ5S/pdEmtDEfwu8JrPD6W
xX5AAR1TQ4TDk9HFpx4buDryEvE5O3sXilSUBJ5DUGnKkZlbQwxUGOg/fX3wEGBcU6Se1XB3jHEZ
QGjrUnlixlz08+h5OmsmbWSvr9U8eEB0uIJLugEDHSISrasTdvuZDjosY4NSiela5HQe+Yk7uzIv
8H5c/84rAD4pEMrqYOYHMz1Z6otUMJUwLlrrkQac9GvIX3TJ4msVCd6BpX2rMr4Up4wfMRJhmZx2
1powgnCRKS/Q85CksOzoMJFXhlg502Ys9W2BhdEhm6aozzU5FnmAQqV/0+PrJL0xBztoMzSPy2Oe
b5yoXTIibnQulohrSqwNd/JAzv3QJucxtPMAZ9uDSwnBsoIViANW2LUPioA2HmQZi0CDlTskRSx4
9n0c8QEUU7sFOUOd2K+SAvaxRriWqZFViK2KH6IansvBBxOUqTYRXlHy1IUIVhgzgehiLmKGO99P
IRiqDlSFUdKgpccSWCi2t6OcgEYQyHBpQv+jt4p3nXCGqWnvaBWqe9yl+R69BmUh3r/T6NZvyfA6
qRNAOCl/Fml0rPEj6G3CtKeFrYpJNwTD5KwzvJR+s5iH5O44bmocF0ptLcrx4qt8y+O7kld0wsYS
KkD0bBgqI46tYbQY7iSAJEwlI1vbeeT7lNBfVJM0V1kcraC2ArE/jhUFf77K3JdRe6nisy78BSU6
fptqVXA+Rz1dw9vL9O5Bkz97XdlFRQ3M48NtohswfIxrDz4yUMeGMTEBHsIqXDNJTgg/S3ez6dx/
Ff0hNx+Zcp/rTKf+bqalICUTNRtDKFmBdEjjEO2+/uaavZe6b05XHnG/4hFjy1b5IPUqh6sk28Xp
dAKs8ZkHPwyGx/gYi5UrYPyGMOnWlZ2fmRfozKLKYZkY3RGy9y2GMb7MgbtmpkwuuQ++wJp8a52M
4oFnq1nF7EkgE28cJhKu8kafzeNkswWS7VsyETeQTESk6dcAuNtCtaIvX8IcTsHhdkARo4GU+CTY
VhIbnDtQpThK6cUxJ7lCQkmkBqPFceYmgskCFseGt1Z+FIoLkZc9LuaLc5q4uG2ipnsCZvphqTzh
uTvcNKZDEMe+26baodAl5iIJGtZeTPxdxpPLumEnMgxX143Vjwak1lZOLeYnWhR7gtNqfoAiaxfE
hg6MihixBJ2V7Wx3PKEIqxDqwdiGSYcc0QmrK+7q29TSfcAReHZFoC+ZREL38EuV5wmMeJxp+jXD
weXqIeX1pQdDydKu7xdZpH+44RQxRg1GWs7BuFTcRwunGfttIQzW6IEa+XcaQ5cj5E6HmBC4jdO7
yj6rWigb1oj3xmb07hkE1ZX2cA8GfhpVbwywGe59jw8yND+Q+68Ty2CRbYiXQJ1owcRaQuROBDl6
XbVjQ7wOHE4g3v5SqEdccWfCGACsKNaiEMOwj+GllYiCjkNSq/iyFXXjcpIebGs8aEXQIV7LAXXn
MzNbxT/+K5s6vYu2NOKVYEqykXjzQ08Vsd3SJumCcAgrANDblmJhy5DhZRLy93rxGG96K11JspPB
WZjWii2OfmgNvifJ1oEZLcAV0MhOZK5JoCg2Us1vpi7yW6GxIHUJV7iU4BQ2eh7jRLYiAc62PCV9
pq9oNRFS2T1Ur5Lepivn8JCCUcUUqs1jxdRlxURfe+hTWPPLYbSarT6l7KrbAQzAwhLReK26ih25
gX1iXQp6Y5VQpUWma+g0Ie85rZacc18AZkiDQn/rM7v67uYhbyDgTJQ9k6Y0qervKSIHzA2m9otn
EOiGr7eXqSBNQk9qpitZzDK4VKpTxu9DyTB2tFWTwh/BNgYkMgsKUFwO44pyxKMZpuKhtuyXzmVE
ZpT+Nka8sQ7bXH9j5c5iuihbBKSTskIuz+2R95qnlgAJzClyX4MkpM5Nmx75r/gK88potrnVmwCJ
evypAUvvAL3DV5nPTMKxorJXUe+GPQF7Ph7IhTsBZjatsD0aPPrbXjXyo6UwdCr8LT8L2If0G/u8
qr+aTisvphvSObKO5H074JHj1cSsR+kM6rpe3YUKdZkq+/aspaP52uUuQXOalO63Gg3EOxoqPA2R
1nMGYm9iZwYhFdLRzChY5r5+WEkbta1T0wfjQf+qDTt5hLlQ3rp8kCxQpgL51/Te+Hm2VrMp/XLj
AkavZFjEKrYrAS1l+FSvsg1spPyUbrOlhx+yS3fXgdKnsBBLt+rFm5a34gLGQrw19DW7EkXZSfQT
KaG1Kc4Z/QMVTklFBWfQEJ4eaxp6mcrgrdiT/qemfmXxXGtEm8Qu48E+dDZlhfrTcPKZQ1mzUPEB
XBAAeEpwyrNJHAzns8TBuGKjrdYeznZxUYvc/YFMV9vEEzEVXVmbJx8Q1FqlPtgzoaaI4l16kZ0y
3O0OcbaohfWAZlaurbTLGVaWpkVej+6enUS3vQ7E0R5hE/Bz8IPpYqh6yBi+1f1I8Z7CLFeg18Pt
UZc1Xn51X0vHOI6EEd+0BpMmxZldrGBURgsasNEjSaogzD5pWPTpjTwhCTFmBO8YPLQMgFek0HUP
iTXw/TWOwlZas/s1nIzwBPmFs6EnEeMpcpgY9zebRA/wDSolRF3fn2rIcNGwNbLUee+ShpgnNYFk
7/EWI5QmQfZj28onxD+AKPHof2a1IUA8sXQydU1bwRcrckYUvnt2A6YmZI+1XhND2Y3RUe00aT4M
fpXx1sw1RLllQti5bUGiKQtbuxspLDoGPCSVSkIktLOVJAA1Yn/2ADLtXyaISFaK4sSwTzRRHJlt
MP+Ozc6zDTiqokATPsbO1S6DcQO7GHZpDVSq6JEMBbZlbwFhNTc/HaJrSX9RCZvcGwpJRB+9/x2V
9dgv/CpwTmURPQxuOW5CBJMayVbrFibNpvUnpsSlADDUlcFrn9gkVvbmvS/y6mI0mMuFmGlWsYCX
ggODz9r3twyRmkOV+NrrfBWuTZceSpT5+NyrHT8EzsQtSIS5GUkjWSAw5RQZtboDXYDps7WYugyZ
tnJ0RDQR84mrWov2yqQK/Bz80ajHFNxh5w/7uIbXD3sX2EeTPYdsEvzZtI/wsz/4yYgntpcwnqtA
8QZHc76MKGZLg9R/XZRsfXmGWKpUBsdDo8z/jPtwBNLb/yhaNubSKXEodmyS/y97Z7IcN5Ju6Ve5
1nvIAAccDl/0JiYGg8FZHKQNTCQlzPPkwNP3h8yqukrdqsyu3rVZLSoXmUUxhADg7uc/5zt9hhyT
m6W8ofGE4xPkMJAxWeFdxm0GB8oIbuHJvZg1zplOB5dKASzsAtVsK7s5NZyz7+vSG64ZWnoHpzHz
tTt3kFf6nGcsbYmBEwF/ANbgX4tgGm7nUZpjUTXZc1ClKE61FgRj08kMNxClUJnCxAYNwn+6M72B
j7Wqsb2IH+aidW9nvlvYw3Cq94yT1DGPzXOSBvm99PVwhpMYvlTWbKO4Za8O6sK2sDowPcZUx7Yq
yEV40wHwBAAAdo1PWg6vWtAMWk+rOFrNOWnPyY3Vpmoi32wav0dOWlRfE/wmDioNcMc0Xfszoso+
sP1ZAbxMJQI6CfYLA9JbJR1sWQUqEJNk6uEm96ZrfIAG2fIVoQd9pprMWxi69tbLDd6LCfKZ8YlJ
mbpdxk3PJJ0TwxwKgJlAjhrLBjbZ0tWCcKeSvZrycseGoWfRYCMCmrYGnD5eFqh5OQZhji9L+FVE
mUOj5OhjGoJ2Eu6iSmffnJKvLhQYC9xCS3uTQWbcDI2ZcNdHeE76pgi/l5ETnGdkvwZvzW5xLZw8
ab6zNSQdG2TSiRs0OwJGUW9FpjFnMpS8xcTh8otaegmp5GDK4wjrxhYxf+8qO4b9QJ9sGxn/0qbX
skHWjTg6z31IY/XMuRz2TI7XKUweeoyNbDGhK+3TWiTHnv3Hhl8bvOR52x0bnHUzqISRryUKHLD+
XbeGYpAFza3Ihh7JCBfbjbJztPWpNJepoHdkq4dh2XoK4BGYUxoC8fGJHc1R5sdUNMmtl8MurfyR
I1m2BlLCSZsT/lcmOjF/Htw5agyccxDUzV3mzeFbZxSXrvIH+3amhf5jBjryIwPFdtKLPWd7FVlM
CtxxncCa6CsODHlr8SY/CASokxjpFcEcI+N7i94fKFlOfzUNyORT3DvHxYzdlz5aqDHWkt20iwVb
DzDa0bCqfTEJdtGx+ZJzfuBJrCwEwx6Tx+chNCSOsrS4BsAOliBfNNVcAmZkR4JvO9g4/5bKtPt5
RrLQguwd+6N52bVLg4+1mIL2FjTM0aTkWcDm9Jegj52TIBaLFcmU101Hi1qSzvOtqbDztIl6CJlP
HuB/p1/iIGv8reTYejVYdBtaxt+3VryAXDX15w5GyWWTgj7JlemfbegoVP4mdotA16srP2CqlMIp
8aNXFHjMCPbc3uRN6l70pRhujR0yn04ycvItjMBjBU/lYixgNFtUQd271rowmDFnFVIFb9J+WfCy
BTS7dMsc3CwlpiueGescu4731kZczJheR9bPiO6ssETGI99FUUa0TPdLmnZ8dz5VxhHE43JrFK8I
kAzOCy+Tt4Gp4iVjYXj1SAtUwVrzAVpAeh3OKc9IGKU8CyBHpm++nvV9EF3ncN7gimh5B9qxOPlR
1H4UpcvqFJ6bbLlAz94ov2cL0IbLQTnrag5WuYnQKT1M+tpcyRHXIZw22/Gw1BZXIN36HVAPqNf0
fBoe+sCNWuZAoTqyQZHvzCS8L6wc4QVexTxhWKLku26s8HkoyviYI2QwPWdEbwgx2RYb+9TfqZom
pV2eE2qwvYaIfxBfFE57pIP02Ub+G7bB4kR3gXtSgFogbZtD3U4Mj6t2AVKGeJ9EKwPVu8poHIAg
R0wnW85hMDxbVAYSn+K3CZR8OX//zfT+n3DAX3XfktP51+EAum8BExY/Z4sFP/B7OMD/hJE/IFAj
Ak2+hljm79kA8Ul6nuOvcc2ApDtW/39kA6TzibypT3Ad5FUQ+Iqczt8S8p7+5BH+YiZrMy8gUPBv
ZTl/iRT/Fj3Q0tOScjqfrMEvwQDbS03eUPlGDoXFHBsdh9HhZQCcEo5tfxBLd/HTdfknIeb1Mvyc
MPr9N0LdwM5NwIGc9R+jCEkVVVNK/pr1UDx5ToYZE13ZSj8zZn0Umj1aPUBtn9wXPch3220f0qR+
m+HFgZ51Dy0NOzF75KzHdNF0r5U7c1LH1rr3uuB3BMS/DFzz9fzyYSEMeiLA7etLyZco18v3U+J6
mBmtIvYK1tQJkY8SdvbYTYaPBO8BHTtOya4zTo990IvPLSfP+yzJLtq4nTgFLU9zVfqwUUpmgW6Y
AJZsed8ZRkO+EN1N7sZfZILfFkfUvO3cxv3KZOKecAQDJ6KLIPvFaQluoyToKSlwYZwY+tB7sILj
EI1PJVLNTqqCsw2saaJlvJsZFL4Z0d8Ydmice1Ybq+XwPnBKuIFoclGH6C94ZW2H1oWLSjPophWU
ak41TE+bffO2pXW2gNUKQTlHe+pigp2l3wVQbFPnvulHi+rgCOSHKIkNlojDQMko2lmUt82pCtNW
f6PwBB3Cgo0TBuzZ/U6oKfve4T6gpMsyu14wB5GDhanfWn3hyWMX0MMVF+VL3Hv6UgXqdfHqR4nD
vGLN3nYGV0XGzvsCe1R2oZplOZOJ05fpFD47JhpxqPOabQwXyNa8AMkrMntpk/pgVw00w9E66bF5
iubCfljGeoKPC3jWsUaSCFMu3jSVORfh7F7w/ekVrz3cRjaYQg6m8jphkw7s+wNeUXEHKic5y9Ie
nB1Iufgi4fC/yagWu2C4dYEZgCxz39jyUmoEIrj/oXcVzLnCsLrEj43AdV6FHch0Jg89545NIkJc
4OhXPIHeU5IVTFcyTWm0+IbvvNg5lbNsZ3RF4nBlsaem4w7JpN0P/VLuyg55O6Ev4kZaTI5g4aH+
1uuJKGNuGQN+us7nkWBMEP6gFi76QJ771s093Koxh4ud+HF/rH3aPhdCCLsiIuSMv4rjY0CbQINx
ahs5tJW1YxwdiCi+l4oOGhFYz1Ocu7cuU63zQuUj2FjLvYrxeKqlyl8bQC+PGd2wuJWBLNF3A5G7
diPvuh3Y6IrfLBIyjadtqWrGWWF9o7FCEuxjWeXkDeUsiFafnMourYTNkDU7RGvWroK29m/j1HE/
94lKuTiyuCxavE91U6U3YYihNsu1fFNkMzCez5LKDUPJoonvKpnjYaeogjmB1qhmafTU2OYBN2XK
Axrlh7aHlYVglMQYsWqfkp/W6btd2Nb5HifJsW0Lsw84GT3kHh5TOdTQZEuvurFsvXyZhZq+DEvo
3efzatsCjITOOsbhhcBHueEM2pXdcNX6TB4LOU/X6KseFYBxgHNGQVkfyHFtXGt4y9nF+g4mxhoA
tN3HYIrEfJ1M6slDQ/fczjvrcuU7VQEUxWwdRhB46O/HInShM9cHtw28C9vHyTpNqmk2riM6+F4e
nZ2DaT5Gg6QdtZ7/JQy752LuE+o9SwznSa3Zw9a4waKJuI9XDt8WUdQ3ThZ4RwhMLyn9yE8c2br7
zh3Cm4q2oGteQQnJg84Bix+U+86RhBB6XXEkQakndhZ8na2SYSD36n3d1IwIkjK/EymYVlXFQCl9
MN1MbXDkJSU457D+hspHQXJa9T/Q0oB+zSq6lV5tM7FXA1bNvnpt6vjrXKxsraF/oFjEuYihC1wV
kn6wwbJv+2j6bAnvxUibZvOhAB0Z1tF1ljfxkV4cOsMF7Dk8W7Y5yVw4l0RLul3OC/K7Y0pcvzzA
x9oJsZewXUMkKOtCY7gAVX+JpMqdOA7JFZT+cN4pvBVHV9U8110B44XhiHu0XfocGgL+gIvDjDbQ
ir6y27qRUKpdQ3VZ1dTDF0VGNKHgd6ABvolxE2/LsLc/03pruLJAKr16KI5LjzhiE8VJzypyLnoV
rgin/IPYqtglTUA7XT3BD9ZehvSlQvUmnag6uFYS7kZNQ/rG5GhHBci/E+KZsy1zv9+FVSSvAzet
78M2zzid5fMxMp51Sb2BDaV6EO9LkjTkyGHAf+7U4DDgikdnV1FFdhM2Jj71S1feR4DZGAW0l06g
0wwPee1ubEk9mGXTFjbERhwi3+WoWUiaewqNCNzHUt9Vbcjmtyvy05BOOwxngM/JTiD44SYeY5Fe
ZySnfjSVN1I340/64JTswHlqDja1RthEU6YYwMZQxCqKWdi6L7k+D2H8Y0IQe67aToOm1d63flTV
lRg8TuANcuoVDQtZfVMPtB2xIUefqxxiEUsxFrd1Gnpv1ozfNnSn5Wi88VE0ZXiKZzUw7Xa9fY0C
tAdj+j0uovymM7Sk+Gpy1oHGiVwPhEcElruO+cmhk8VLy9Ec5aHCzmvpKj7OSWlvo5yZSWmC9Dq3
7YgZ6ujzmoBGgWtL2/eVJZgcGAtnWRYEOFBgdvMdWuaLpHA9l/ayHXJ9oKLsNu6W5Cab8MWNWXgO
WIGIRNJYUBuJLp6PLJIDlWm7vM2nR05t9QGaOX6xYKSfMtTZQ194hLtaEZ6tXrsvLvsOoghleSuD
xjvOAwO4MWuJQvUT7obeomWtmlRwhkboABp1KA1RBFsCVowrq8OT6Xi03lK99SPp4K2TBK2uGifX
z0nHTcor2zJ0JHe097UniqBHKsRsDPjbILIR21xK2WdoYJCi3Tjf5mWHHrbE6Q5j7NqKgD4r/B9o
7x7+vGrRh7wwd7PsytXaQ99lb0fXbezg5cqF3nU+xi+KW8it/iaKwnNlSfLlzdTSJZgP8GKXxITH
ZsHt3XlTeBWbsD1HIDNfoLcvh4784zZj+btqR0MJQ6MHcwiaNj1hWKgJnSTh1ZT53XfLrILrVETV
XhTVdD1Fs3/hAvV98DD+9dMQg+aNHqfOKS9HBLrt4tniQrurFZGoILq7tHcu2vIx4PWzH6K+2dEQ
kV5VjuVSgBD426B3vTPlid2pBF16sUh1x1iHMY+p8AgE2XfpNeFB0kF0VHHJxBxDCLC2BKo3ztOy
nXkAnbnaDe40b6exKY9jmjg3jslx/VAbH3tMEstWfZ6YuJI8YvLtjeKjrKbq1OE79GXhPtfoCPfR
uKyKYIU02X60MIaqBUdyOE7ZJrNB9oVxeq+YptDgMg73jKRg3rtLENywkqbP48Di2blRxduxaa56
+utTewI+olP/e0hpE70yrXhOkki/BD2zbAksb0ueFLdfTcX5XSzK6W4i9JHABMCGsoAmI5ExDeh0
SVpfSY2wUCXpq2pDNo+CeBdg1gTVOG9vnDliQ2jlKe/u6i50is9eR4JROPSgGQAZF+4gT8Kak5Xq
fd3kHb4D0e4hJuZnF8Nm2qGDkR7KaTDH1lS1Pplnm67OWmFdwiRGubfeS8VKNsbpj7odFqRZ9yMb
/G9F2EPtru8XzmLX2G3eGZZ/IwsRf65WBI0TCUYsxeeaTTYG4vg190xPo3tJIkE72Q55LtnCgWc3
Sbvc2wSE9JABxb+kixckvFPX2xwg8RGAJoa7eS5gwdPMohpT30JNfGwrGvKiuE83eWfIxURruZV3
xze5KqHtdU0pwANCPZ7ZghXUG2oqZavww/ITKgU6Ulyrm2IOsJVmM5BwfADptmEBwyqHiRrdHo9v
2dWffS+jJYtY7IXEFwMcaCOjZrzEMVFc5xInVVRDKFmGBlYueTo2o4G4s5Mc+osXe4eJbpGtWHqw
Qgxh0noKDohw8mEy9QdePHzpc99xbFKkd9IRND0Zq8l3MVn29o2jPeA/DEsRB9VXVVvd0bSJufWK
hLFD3h+iNIBsT1ADh6jVxueZOUxJ/xwfBU4j/Udr36ODdYd3ZOUDjyNpea5bt7iLk7zYOD0OCCA1
/QlxcsAvluXVS99Ri1ImyzkzJsBrXUFELd/sZpl2YH8UoUiE0w1BrPEtylDAJYORR9FHtFng9OJG
NbLFQ9UGA9aLyttWiHG7Oe9Xk6Dn4k+U0XAcGn2ElX6cSxgSG2XTvrIp0gnOPYEA1Oj+R5TZcu9g
rEDqrfxku/QM4wVkjV3b2V+a7scUGczNRYDDt07Ml2ka9a2JhX5HPlrQuSrGhOyQNrojnQwj3xxM
VhUXifQeuoL2BlTI+zbTbwx3HvM+jk5etarCC8fIflaPCY7po2Co9WpKP7loOJKbwn/qdVCh1JHW
zZuZOgDedEoTeolTUm1aq2FPo3JA+ZrmNLthq1+ddeFcBnNNz55QjDZE9dENS/GYRWt8vpT2hRdl
t8hh/o6VZcGXJIkGFQMYp4RP1gz6xGf64s/POQDxA+UEtxzWxUO7NoD6Of0PhZkpdMOpEaSq+1KJ
jFMy1aNMqzJynz1Tfi9dj5oGQmyvGdC3C+clPt94oAmSyxTwwNb4XHYU/RQ8ePwF9tCYTjXI0AM3
0N4Hx3ahDVtg25wnkaeHjnP4VoUPes6yFSzNkqUxXvjCp2ckP3pRz5ce+suZCpb6sNDEShotOi/Q
sB7dKrae2XMzfHH9+ZKceviuiARsfXxZJ9cG315n3UubDSeVYUSrKxpclaaEtOJ8vgOtWZ9SH61/
67m1/dQxi7tgeGpdL+gblPkAPFVttbKcivj74s71++K26aFNCQ3+R0L8DSn4VxIiyt+fSIhVVybf
/gvg5n8dv7fL96jisPPtD4oiP/833Ij+hDbouCCBIIc4ro8u9bum6MCHE4GCxwmN0IcMxM/8HSIk
PwklIWG6wgPb+xtU7u+aIlKk7wpFnBddTjhQPH/hEv4ZpxDPzh9lM3ifrgz4A5E2pSdAF/1RNoOm
QGZoBE68Kl6Qc43HwhAyHb927IWXPKoRg5eV27tZZAQfM2iXwSc7Fq0RC7Bk6SFF+MQ12A3Tt6if
nKcuVmNKSHspSWkWbZuC+J1oqe5HDjrk43v6ZqXIm+CSfPI07MSIILQjj4SxxfgILjfSNiUoiG62
f2BAmdDQRz80+2HMc4y0mZU/W+wi2Wz4UM62pVyNYCFS7EmJnrdqggkQ2LOXvLRRnJ1bPWjm6Xkg
H6cppvc8lOyRN9ViwDmQt8eALxVVEhXmmSNVpSLFwqsZ6pEXb697XWCsLETXXgUj3jyAF7m/j9RA
RbuX60e70NAl5pCwEToAx8UyGG+mIcTujq+P5op0RFFY3LFgxj/g9egzW+z59BlAl6i9ygumVUxV
ZzoZErDs4cZe5gQ+R+OgN1pu2jyQtet/0OFXhFe5x3Wnt9vC/KRpq0x27pS3ASSFTrvHxevs8Jy1
WTJuZ2nDOab+FPa638aoi7VOvk6erShb7OGNQPajy6TpJ4l9c8yjayvt/K/g5YOJWqdyfK8yW71b
Xr1Azy4zNn9S040VMuI6UorErMcNCiSBMQ/jJzotZLuZVGlwg9hZRqNM0d90orPBKwQjFBcVh9xl
cdBP4wYLizj7Wc1Qth1C8uv0ATwL6soo2anr1XEJYaHwFURlLj7wuSUrB3/jFF7yhN2URY/non5K
VRG9lYR3sFyFlQpomyqWlyJoWQKKqC6svZq93361bfP+JtmGFcq25d0yJgUn41qB2YfGr8wBg4kI
r3x/AITB+QJnVRD6zhVzPbxOdZsgCdRpSofXqsI9YiHkozVqEBDjdXqZs19PL+u5QQ9Ki+lG+Uv2
lhgbcdf3mVIXY+ScF8RLAtrSDx973UZg68qO4FIeppwr2iZP3J1D5cTrxCSo3FsA6ElG+uVFFFbL
3az4EjlzTOprF60e7MV00GS8spid7RLQl2RpAVZ9SObgPUlH6yUAj+viHRytb3yk+b5UIhyPcm7Z
T1j+KC2KKafsqsYv5Fy70xgY5KiQVAdNZhG9hJHvPMuGEdwmG7v+s5jiYoTaQDviVlpA607IMoO9
bVwslJjUyC7dwNwy7hbYqfdB6I1gp9bWcpdRRf+SmFy867Bov6OENw6D7ILLNmfobNP0ikF4es1t
kT24E8GsixGXHilhkj/TRUULj70RcBsewhGMMSZqp6NwSBqcQ8aZcYG7eUA5RVraPTJDkE/UF9NS
siEc5G5V729ad43idP3yHndU2RKST1pieA7eQxKiS/RZG8mRo6cl9tR3NbWEAWSRD6Je3henX7tz
OgyhdGoEk5JoSZDBEnRndzvFazcFsCP0wg5HPLVsk1tvW6AlCLyMgKlvdUhU5wnHNZtXGN8KXoON
GUPQRBaWGbXJZzbINCv2DZR2G7lgp1Vtvi/WlN8vOFZyLLxWD0ojLn1Cbyik7E3Xo3WK9f6dVYLq
UYk8BdLShh9jQUpvtzwCKtnSgUAzm8Uh9aWrOIcxsk/sdfcHW3FTTybBR8bWAw4/mTLA3vRTqC3m
zb64KaK2JPcZpFzGaRruQ43ouKUZVT4I1cCqNNnq1lgWmhP8wF3jLf0icE7oBYJ4gsMpO6kA48BW
1SFFSKR5Y3qcQY8LIjJ48LYaCYk3euRbx06ZlqZuVCgYCVEknqGjEqiNlfC9Y0mx8KOVZy2WOjxT
lFoGtn3DjVXord/2CGJNAopnpzq+pK0TRc4PFBqRw1spiJkvkBryUzsvlvWEWM7/PWa50lv6Wnpn
r4QCwo+lIKp3U+1oaz+wZH/Vk3KJK9MMhtFUKYpzrcESN7afLQ9V1VkUzFsE5IGN+OZtKMv8xR+8
ajhWVaiuQs/JiWQm3fBO8fp0O/LtrZ5/BX+HLTzm1RKHjMXjhMcjA5RFZVn89af9yD8Z3a2rNs8z
4JjLj//9vxSrOuDYwPVdW3M8UQKU2c/DMA8rNu9xDBW6T7u7woriS1ZtRdYIsIxIS7lDbCqvZkIi
/w87xv873Nz/b+Rq98/3hEMeffsFOrf+xO+7QBF88m0XyLgLS0ai+/yDOifEJ2aVDoB14TmelDb/
5e+7QO+TcHA5KdvDH8xehj/u77tAB/a69PkpO1hnzv8erZoJ8i/3C7tPwPAuSjETbps/75f7ZUpC
tixg/6coSm9HtK2dtOhT4kVS2czwYjNua95WwY5uUP87lXuEIzN3YBVNbBxEftD4DkZSmd20XhJ2
W3TfFF/MUjghx8J+eXU8a00Pt1WH+Y4oE0Uj/GuoQUYKYFzCtPqyxt/6sLi0MtGTEnmI3qTpiI3E
TnA/WFJZG8cIn2QQ0wrO2SKP5q2rI+cDyTJilZPmOY3n8NyHC78WuSnjjFnXyr5UMlcEy8LvgtZM
Yp/YoqkHb+IDfqgXdmYHW8lb4Ra3sexfLawnZgoIjiOMwFPQRbebxuywloHLhpFYZPZAHzF/m2NY
ZhvROXBODAOb1B33DIRsoEvsSy0l3f7OaNt9k+K51UCWib9glqNkstTJtg5beAn+sbPrbw2QntBC
WA/Sq7rRT3ZmKLgBEmZhS18cfnJQ08aKALCVoLoMlBuDXbarOPLxj30TqZaQXICXjC0JP8KOPIyt
bc1rUw3ua6Sqw1wWl23jleZQNHQMj9auDxDNEwpA8lh+FY3RX3IKUyDbkiTdVJ0xcldVVJH5VhCR
ZZ2iV6epQGrCyLe+T2LGK+nQMno9trR+gTamN9rYwqEx2G3JvzlEodk9Ab9UG82u8Clp2/YmDayK
4toIgXSOec33Za2u8swlbJ+lw2nKxpZlnEDSQ+/38VNSE3hYw/QTgZyuIRTvs6M+tA5Duy0epihh
uXGThwg3K/5jSnGvQEoPF6Hvr+3mfXFv+6SMSbTY5BqpKLJb84iimtPtioMKl7hmo+KP4TFzSrIy
OXahPYS78sccYyrizqenJCLekknqmgNZjpe9qrDddTm1T2UXv899icBtsQhvaJnJbiNKe/cR/v7I
42yRmnD4gaBLhKrx1KELixCiiFPMwUmZCl02MBU7vWRqEjpr2B2zX6/C6qOnUOs1nvr6RbRqwCbf
YsRiTXI1PWwpEe2+6viCYcMi62q3fTaLzl/suidMGY4SH/LY0KKwcDL9Sv8jcsNcyDeG0w6tojO2
Wsb9XXmWbsqMq8lWpaywSatRFs+OoHZK/e6yb+QeQ3N6mnUxAkkp1Jpiy+PurYvIwWxJApCzS8NW
VPu4iYAT5zTXAI+t9YS7v0+nvTE2fgJPraHa2mCRm7zQ3sJH468+2gifm7wWY3wGN1Z8V46Y3pXb
khJzCkJQb1maOVj7pq4ksQpqhW/UqoeLOPDyZhVBwgAyEWPvXTlTvbrjf2ELAWZ2X7l5+DvydmIK
1YQSxoDxOL4mflZSyjSNRXXOiyFNLjMby8Rl1auMM29ZwB2SS4amOLQDb6AsoU9F8AB4m1jh6mBX
SeSb7hg2GuclDRKwgKYnNuyELSrOmkoJb5aOMp1dgYfM25uIdMUujBB61wZx0CBUM0JtGZyReUCZ
Tz6XkVyT2JTD+qYpYu36wCgnyFuRw2PN+MU0aoOC7B5Tl9vu5Dk13GivstcCNpGsJBvNLhNmyYDX
PlMB0XKXyc1hmOhiAq04uP6BeJED7sWza/x5nmQvGgNTuE3YSjj7fC5mg0GFRpy9xpsNdmZJMCyC
2DTNlaFvCDDfSubuhrogzwIeRmzp4e763ZQ7FFqnvk0Rncft1Zwb3QX9ZT2EPSDGvExjOOxavWr4
WssxHmeXksIpCLtD0+SjcylsOg42OCsaUAy6RAWVgbSKkzvTWnjC6ltO5wIuL0ZGCYg+GrpguDMU
MN3MFaO/7Vy3bGpyOpWroz9NNplo6h2sQ9v0YLUDJySRLTD1OBekDDhwJYmdC7JoIE3w9PuyPpu+
T75TeI/lx2IgOt8qvyrYbI/CAVjIdvXSHrmNt85YMBNVUR14e/obfXmg4l4jhLcZI72JnrNvus3H
c9jg6N0IjdjH1NHHBWy7qQcpox4d6I9dXm4WQ71eXWOz2ZLp4JHs7D4x276l0+qSw/2Qb5F5kTUK
33AC7a3M+9rSMxLt02i0sR7jBaVWtzQFKZHRvxpMbaHbWpl/njqZpzs7jDGFs6gT/7GcIQMzNRrq
zyIgpPmGNuCm30rerd1Ws+7wbwq3rHeNUcB/3GASisNNG5AVQ7moNogL3dd5UCNR1jqc8IsnqSKQ
mIaZ2tFyh7E69ObF2Yw+nVfkpWPCtH7oM6xQFdaUfZQv1UfRNePbwFED9s4w+OtAIZTnhB6z710T
wT0fceDN26Qcw2HnRQ2hUfHYaP5wp4hpVLTTGKuKdIcZnEFeHBmrSnfXuvl8ZuI0vXi0zJNJ7Q1I
rS6tdl06iTdJnSCQiHBKpl09OclpzKLuKh+7Lt/7ZVjmF0UFwQ+7urTuZ2poksMYVdEXqZ4jnM/b
uPCGD7wLc05LmWeeWJ6Ai4ooj+Hh+pF+94hkeSB++vl2nq2+2MbDJJ5T3sshmTgl4R3kA73DXGD/
UdUeWAcwd5zOJomGXNpT/R6UQQcfv2kr94Kahhwwnh0iNUExJuDUmA4mnymoLbQtshyMnn1K1XvH
p/slcH9IHHgfHhOUfmc1xv0qJldiWPIUxrBq9kE9MOKZePVhlOWo7gfOj2iC5gEIZSTFraXM8NQv
Feb+GlggQrZsQOkuWaUeqo40MImtrHs33arBqGng6+sbn6x8Wtl8Sa4vWI2wtPV7jsBJvGW4vOlV
nj+4bdMUW5r3YLtWJLiaLZGNkLtJ6TVzOqfZANlo7SjrSrOaBhfHO421O2OwKqvI3zZBNh3mWjFK
Y4HGjTa5VXMf06Lc43hI4688s/pj6ZYp2MG6WcePTLxWECecwxWtMabE7mLzQFkB8H3C0t+Ulgxk
9FKyblEv3kNQtYNw3mMwb05IH+w9TBk7lGUXtYGeUKVEQVUxYgSC2rV4+wWXGrJot4i3IAmyt55/
9tsoVJyd86LFhK85Znv/qWtJ/lbXgpHzX0vte1ZKtPaftXXFD/zjVCXQ64SNC8C1yRv9Q1sXzicF
DdjnfMQJmBKW/z5VSQT5YD06ocgHgp/5b7+uVJ+kram3gEmgSbV76t/R1lfE+M+HcNtWwkWL4Pmh
dstTvzlWf3KkLqIWfZukmA8HW1yppXutcWNdWM4iz/0y61PiEO/XrtYXgcNG2GWHBmSJFAXlnoui
TpLSxxNOhPTpp0v4T9QBimd+/WDU4gg+GDVJGkfzH097CkGG6apn87qvm6uyH/A0iI7lsMxgBUsL
hfDPf+H/vBIuV8PxOUU5UiqPg+wf5Ah7ahN8oQIzfUhBQBu0p9a1+uc//y2/HGJtBmdCId8GmBux
Jf426vjpeq8FnlFQt/C43cE+A4Z1+w3bAhtnpyueStppnqKhEXf1PMW/P57/0n7sUPjwh0vq4hZX
Pud3Jjbr3/SXv2EYuM1I+2W0d0k8fY2IJp2g75KupXeEeuDcLYEk+aQUYd1uqC0oSf/HA+Qkz/Zv
ctX5tzDZgi9/fkF+rTfjivh8y5ztWScc3xPrp/7pirDYRNoNI7afxrUOkq/m2DhVhzplYa2s9RI/
pIY9YDN0V/UMjzWenfjo+6P9gljODejoe2sowphFVsGk/YuPx5P2Py6a9t1graTD1uis//2njwfU
LFjQGQEERRokZaZdlniv/WZQOY9qzghMFutZ0U8QIRwn7elglvRGYNC6qimc+b1M4V9+ib8+Flwt
6WD+B/mpJU14v1wtf2GrFXdtvIc0xoOYxsWwr9s42Kvatl4xwc23f3EB/sldg/bDSwiQHlrmr88F
SmqeJkT892SW88NiBiU24Dvtx5agJjRnFtMIffwHGTQITmnX38xILPtKOPXJ4nj/ZE9gKP/8Q60+
+Z+kw/We4VYWpIuQiRhA/nInm66TDT0ChFfJk963PXO31hbQTKLQHMtk7LaqLfRfXPpfXxCoYpxD
BSELghI2L8w/3gliqN0Bs3a6r1QYXQQudcyLzKu/uN7/5Ld463vPkVTNUumy3gA/3W+lD7M6yYCi
GkBx6Ag9KThIQMXDv3kFHSHXyS7CKxUx0LF/+TUJr4ksJToEIi+/rkTsXZZ+CJGFLF54sQwcGVOr
8O/+/Lf6q6b7hy+OX/ubHohc6Lqu98vfrvdKLRs78SjohsCzshysH97/4e68luRGsmz7Rd4G5RCv
gdAykynJFxgzSUI4NOBQXz8revpem2L1VFnfx2v1VLQkIwPC/fg5e69tTgRtIWZNtsVodnHISJIJ
wyjamXqzBNwYtstojSFhpZCEBHsjI7Kg7Z+UQOG6q+zRC32GWxJmKyMgOElzjTKj9JqV5yzTlwwG
0JlHyb5l491yIG3QJ3WPOYz6LurO8WIjU8+0ZI5RF0Z0IQi7uuORocYB3bKqK5dRytUwJNOmL+17
kgPz4FU7WfCryWFF+eMmZv9Ks829GqIYy7vatDrynMAImryAvoJyEhvlX6qwTULLzLEopGhifJOI
JeRCuh4OuYXv83EayhgJfZX7O9ucqWPVMuTfeimXaBPgTnmdAiuNQh/20bA2Gfela7grdsFkbPQ+
hJW17VoUjFDAjx069K5PNE6b19zJqMqRtnfrv76nf3oX/3lL754W3g4sKvcd7388sHmXLVZEX3jt
gWTEFp9HOxrI7sZtgHLBmhiuCZj+zV9/6P0F/9NzhF3JcmBHMrv5bRkcoyjWdlwj/rVbd4OmPCB0
i4xuS+CQ+euP+jffj5oAM7Nt8h/N7j9+PzRxitIp4KN4K07mjA09Qu0b1nbt4Kl15q3rijz8zz/U
RIiBlQujl39vuP/hosbxgCkUtLhZBf1FzdMtSrx8jTi2XRse9QlIWOM/v6YuNkEKQSpBE4TKHz+T
jLlExDMWfk6aJNFxw0kc8CEG0rfd//XX+9MuZrJ625QgLrZNkE2/rT5d5sAo0ZVET0tzgF2rPRhl
SpMO38PFLIrpbz7vXmT//rzgKiaRns+jrpa/PS+5J5tKq8RbIzqjwCn84JfPrPsjhVbzrFVhvUOn
0OPOqFpzoSnWLF+MyJvqncFRHstz7Vc7oJhDRXusNR7o5tXJ2im7+dCVAj31X1+ef/N0o0t2QVWh
emHvve8R/+OVirqgJimjomuBxuOsdVqETU1D0kUz+f/wUdSj97wvBj6G/dvTPQxoMpoS9KCJW2o1
+iI9ZLAdkJ+Zf3cT/t098GhKcwryiPh1fqvo58Tq/IwEsHW3yOiMsYXGLzs9yuouJX69R0HLdGr4
m1v/b64llngnMEhIc4lO+u1a0s8DzikWb609VW4ULLSwtbqZfI3J2v31bfvzU80Jwr5PNQnGxGb5
20AzmRYPzOsATAkx1TpzImx2C91OJ8uNNdF9+eWvP+/+q/9xEbTphngOMaKS7ZRUpz8+JomtisAl
GbxyG2iFYu7PATvs3zwh/+5b2bbL4O++umM6/eOnNGkv6sAhVIIU4iAUZqp3dpEAfXCx5LgKINdf
fyv+yT9/L1YGl+WP+4V67LdnEgoWGh4LkXLvDsJeZ5C1+rA0nQG/Rj/hmSGmjXZ1Nyc1mtkGU6Ie
e5eef2fOA76BOvviRX7QbjrfpQ2JvIVwMrLnyvUsbDjdY04APJMjyghYOcxU4mx4pWpHPRwhEf1M
owrmSGqPvzr6+7dY97kFU0yzc+OxHO+8PfbWVefLOCbEpEmvwEPbb1NmULYIzykeKkZaQFVkl39t
smlyV44RA3+G1IvJo4LMs4JcAp5gtK3xI6oov+hwVnS1kgUYKIc049Npae2E3PripdO6eVHc7V8q
6aJrZE0BQvVhIczKb3tUQ2kjyiJUjUfb2+/w1yHHmKoPWTl9dAyIQ7lfxGh+kCL1yHoC/RltO5XO
xJVCwb46oqUHmgntMbBRC5pkHB3eCQYdRpNgiuFn9o3HeT92i+9u3TcFcXq1hSrbGd7I6pxjVM6j
GZ91DgUHXtUMKGNowVrgdkAH3aA0gio/lv1bMnhlve0Xm3PcVFlFvlVpQ+fQBGegdumEnW47TDZo
UH4pFqSpzYtPAurFl1oFGbqfJuIXGaXiEup2dp1tlMf8CSWh/CxajDqudXcNIOWPyd5Jx/gLvKSo
Dq1mrG+tK+pXSre+Z96QSpSEw1IC8Skakjog7xIDMiphx4idrWwKY8eEhJkxKEFQ10/0fl2b3JJz
DvFCH7Tr9y9gk1zar/SJGWk2c3nsrdImhW/xgy94MZpg10zueEIgWJarwnSYvtREKnFZU6QgQKTK
6MQdnMyQ6nOsVvNSkHM6x4JBKveWH8Qrli5wiWx91X7Va/T6OCoyA8LgOq0w81xGv6gOQpbJD6uy
AnyjlR0dln50543KmvKQ2mWJAo48xcfBXaxnPsjIQ6RZ1StwiOULzzVSviiph59NhQ5xp6qJ39bC
vHkfc0TNzUVOl/9NtfHnkwAFRGCggaN7gA7kt8UynaSZk0EJYTox5K4p3QqTbWldtCvGDWUHEa/G
OEL0BG0G0P3wN4vMfW38be2EAomHiM5cwNH2NzFBaZkN2WQVMJES0RKqPfBKLcDxNXlIdVigc99q
pyZxi4CWNT488nCcyrtZ3HDmq3oE9yj+JWT+X8/2f96qeJ3x5t+rFCqx363svUDVKArTXTeIEenK
mOpB+CQaNEmQP/7N9/83ewdl1/3LB6bn/cmoH6jK1o7X2/Ca3PEwVXCboWCUZ5QTzml2p+57guVk
PWR05s02xWAnwVDPvgdA3sVg7GG3Og2+U27/+hf7c5HgSJqh9+MvWhTX+u2QnebuCIWzxDveVv3Z
0OMdUObWYlv5db+KlFu+in4Y/+Zh/GcX54+PA3QEmw9lzbJ82o1/3OSWrDZS+GXMQ6MhvtYpCz5t
wPpQamJBmBHpLRJ2simE8h68tPcOOQy1YhUZafdN1Evx/tdXwZb35+8PvxANYyIbPYmumh7w7+dz
s50mYWMipoIY9NFJ8uVOPORYiBiQ6A2UFfM94dnT+ooahuMIhmlYpxEV1THmGf4xzPRMQ2YI3mFS
qAjDIk/wctoLYIJN01JfhneJcX3gyMxaVwbRdGRoCCmsNRvSrOvYlq9KG8bectVICrDZDKjbOqgi
VkZ68IpdMq9WOjPZRiPADlhmZum+EeBMxgMzc7NbS1IKgSD1Or0iKyX5iGEldsPCVwbs4EK4n3U5
scj0RTNOB9vN4Zl6sh1fIN0xAJmdfsaz7IzxweQ+vNu1nfchCo+qIyC58Gd+OO2KzyaunHxTzNrw
j/lMUI5apQgKO3R9UHsqB3KtZ92kXXcvcJGXfmsudnODOUSsYdS7Zrx1spmorBT7w3Pn0UpAYQft
az/i+sfFIo1LgTOkfBhsEwvFhGbSDKvEyF8bDR4zmRzf3SEYp+GV1F1Xrhsm8TaGsb65IxeRNIS2
blDZVL38kVV+KXbsi3nxk4mN0T/DJDfslyVIpLVvZmQQq3huM2PDrBOUNRt3d0Bj2VzhuLjDufGy
wEHWFC0KQ89E+Hg29k27m5NepVtPDq35aClfw5127GatW99AKZT6bRriL2/qsMq75JYOTYBUBe3D
M7Rv6dO/YODA3YxJdZh1y+yqSmuzWVtGZFjb1ja6zySKxkc26vjT4yEilQYPMpEUeM+YJpVoRyoH
+6NEzE+FlhjdV86TqPDzrI3QVFdpE+HAGVN8f9040KsrFJ0C6LEZ0OMOEcLYJP1z15HhvbKnOd/1
c+V30McL77lqRq9eExUMtyZNK2KrPFvD6e0ipXCQTtrYLiWP6V2siFc4cQbvls0pcCLoP1iAsO0l
mLisvnulauiATWUBU9iqTaFdLLx95rbN0+KltytRgC0ZJeWdGOqf43x32NZ4psewKE0LIi/Rnwhw
dJu3uwZJ0jlbWkLNDMK/LVz098/xUPDsy8lJwFJhWccr6kDErqM7k6xfxkGveQgnRvpdZLwkZskD
SIdcfLhj5mELR2DhgXbqpNpXDEXfYzmNe1EEPopeyD14nWA2vC/l7H7VvZ7FqtcRSH5LMUxYz11L
WQh/LTXup1ZwGPNskBIZz+X0bRQ0EtcEJEIcFihhwzjgSVvdZRG7pp3ulU3svwsMtejPOiTR0MMc
4sCGujNedNfHXZjyUB2nxcl+Sq+D3EFWAE36PB0+TDcB2zZ6ufFVNYF4hqGHT42qUjxiE4cCm9Km
eeJVR2MyErb6VWW++z6AaHmWZqZ+jYM7XNq4Rs1L2tsM0NvplhcrqOOPvId3iCJaEzSbIZ8hu7JN
0ALxnuliM5dMZ9FWmISM0IEj+IyDdU+6nAs9LoyiGUXN6E15sLoPmjYWTi9FOhf+dV7L3LyhFIpQ
4qKWJj2Vsv/bAH2DOalq5iNuCmiu8JAy60DsEYwP3Ze4wy0Gqp/dJONxM6peTScv95yBiMpufoim
Znwn+NN1UIiV/ovSsTx2TWMykc8xArOfL/HFRF5tozL0zDls8pHkr3rE4k3EOzAA5jKzLfdsLOjH
cIdZ5SHOJyNFsOIh7lPQtK9F2d6hAfC5aP2RKGRuWjeGJFyabvRYE1X0ahJfiZkucNJlY1lD98O+
R9Ks/TgTNwJJVExLv9QDpketdYgHOWMKNSnjdewFAbo2b2ULbZAGZ5jChX2FCWrnbCltGYTVBJex
Spkzr0dDMb6K/Uop8rl7EhX9oJ9mYDBB/MueG+Xux0qLN+50C00EBSOm+WSkzJYITwYwnmaqcKyY
wbvmjLACjZjhefczWgMwRdxkE+B1fRkissRDHI75j9RcjJJ+p6fesGc3j43BoGGNiL08N3O62KgW
MT+sOu1MUdg7Dtxww+kFDA27RNHc+tX0EbtWhYSPuvk9Ijvvo00E1oOkKtlFe8Sl5Zqbqc+T01TM
mNBmGojZ4DejqhzWIyATlBVQDwPiXLX5XrQ9HvWkhIMGEbgYACFG6eiEAqUeHeCC4cF/dwj/I3DW
/58aZo+6+H8ftofLz8/kt2E7f+FfRjb/H76kVUs3ix4MeBPK3n8Z2ax/0AFios5i9t+h9/9Xwgwc
i2kO81iPmfu/dM//R8Ls/0PS0YY2D6zpPvv6z4KzGRb9VtbhegkQ6fAPoa9myPx7DyxWvnBd8vnS
tvIJa8puuKCDvRvYL1kpukMzg8ydM7r3LfVV2GrvO6+L/5DeSfS5CCDn+B+Gox5TBnLxxKG/drrz
cPfvit65LJUsr+C5Tl4B/k5NYBvc0rt6Ghij7KrDQk3kDHYNt2k63bmMdUJI0EKSpMyAiVesv9UF
tgpzxeoSyOKbWxif1Rjtnb791Yng4nX2EUfKlwT2v3ZI6HlNgp/VdBqC134hiCw6xuOxzNKzybrX
gNDMDKLriMQwmOVG8y5AWtjYAO3qD3475M8X/Aq0XcxlU6TFQ4/HDocNkYacjZlZDOVhVujj9JYJ
8amDIuCRfJAtgOIvFi0AuNnjSorPTBkvi7scoIFefXJ3pqbYiwDuAAM0S96y9uvd54cdHVUp0aKs
ATGhKlN1mZ2wxVjsuWDkqXte46JmnrSCrsAJ/TLZV6s/NsAxeh+0Xid/ilg8A90hDJQwq9x5mImR
MEX33MbffclJiTSe/CmqAD0RMQtUdTtzwmWw9jAmy0YmmHZa45I49X4xYnRzgSMvHo0PIdvPaIqP
nU2e04CieZ7Gs2eMtwRJDwPf/ZCmHwo8tPpe1coGilCEM2VIKdK1Ze3SuH6cS3MfkOtoi5uD4QTg
TtEfmGNmjzEfm1CnKvtowz1B9kX7iHZDWI8PuM6zrF6VUC0onzEBJUFCHlZ1HpRJ8STiUEbtF1pV
oWc+RKXcJJ4N+aN9iN3hqfWVXjVy3nV2ebee8X9iLr4S9UFypTs/xpV/shECkslF9rq/bI1+CcLJ
cLb1aHzpJBd5UeqdYq8nBwBl5mL+Mo2fjknAEovzZc5eja7YxZj3Ow+N1vBWc4A+9KRbZRJ6QUbB
18zWSxdNqyGihWxkYTETobsQLjOsZF/ifmxI7+iqmwve1tW/Mm+6dgEAshZScV+RUpCCDv1akIgy
6HHdEQ2T6m7lYDtJnthf140FJhmAvs5fcJzt4wy9HHMtaQwPHTbAVeWfO85Zvo0/G3IiTZjEXLa4
a956Sz9FaXlgz18NOKaxUF2D+blaqAdT+dh5dWgSg5M7JErZ42WujM8gl19RN3xm7Tsq1I4OTwTI
OCjag1O9eq13HIjKKspbK70nbdOnm8BUFAaPoTvsfRU9RkPxK4kldwVdceiMpslTrtnJ5FUvQ//d
s9rPoK2OyT9vRr+lTG9pgpG5eQ8LcpMGP2n2lZ3wLfB5SYS0f3WB8dOEM3BPCwlIFGGZiNINfcoT
GYQbTVgRIeIPqDQ2xuQ/Tmg2t4VcatyQRrk1x+nJy2LiHNSyjhvlkQBJDKBY/ENS4dzAS0/fwRfx
dkryG4NS1LxD+zLzHrUTa4OR7zHHr8ry61JvUinfVVTCkmVy0JDl1H+aGHg5PS7kRWLLrZMP02+u
CS4K4pCIhtULjO3cq0LY3ixBkUMgi5bTF9ZRuDHefDZLXmtGfj9GQKGYEZeVZ52s3GuecMefU8dw
OJUGBBHNL7pUIFasgdmPR8VQoKOvnCcCP1cQzICb9x2t55zgYiPqnvAMIIqdrceiK29NrXYLCbWl
O/lHnH9668b1so9ar9gAY3G3S8KrSWJWRi2ZflNWd6r8YKOr6AZOVyD3PfuVMz8T3UOw7PzA2P6E
ZPNqkq0GDE6LeFnXQ/qTwKovHBQhwAXuzzaysnCixKZNniX7YLY4YJGud2ydgoQAOT0MWoqvdh/Q
4nRhwOLFtYhzmnW/GjDpb90GrOjM2+SI6ByNS3tNm4aifIi7Ve3kZ09GDYDgGSZYTavh2jdOCtkO
tqEKiNhM0YcbthhICKmAktb2Czhwcjsiwz341KxPopV67RGJzvptgGAlsLvXJdRtd0pfqabGraS/
/8gDkqG/i9MzVLCJZFwGsXHnoKLO0byXfk1mYIzRsGCBXTezG7ErgoxqzOXitcG2WTilzQJegU52
sS1ClrVPaRBcZWYtQyAiC55iWpybloPyJk7q6mAucJzhQ9R9/GSSL2Q3AluK9aVLK/scERO+hneo
Ny0r1kPrpbw2qKzLa2s7/dZO+uEjETQJsKXP5mH2qHLvSh7WWwtS9+gvnP2G5tbZi97M7rOQU32Y
MmzBJafucKJgvm9/sfXNKQ1jnZDaFIx2cVR1P+1wg3CRyVMHy4NTQClMHqWzwbDNDHVWOOATYytH
+mTga97uwb6zYZ/jqdaE1ADTUHN5cbxMfZJRLFa1GLNjRKd6VRVENjOnqNczlo+V01D86zQ3d2NT
uVuuO2WBa30UWdbgCzB5YN0m34qqe5COGDayzCNAHqLfyLro8e3c/zXUbTg82uJWltZ328ynnaw5
sXVJsi8a/5nBx00aUIvsSjZnbVAoeK/o5YLdEs922GawYUQ1f1gZ7No5ntKTL8coNDp/3hfMlncd
tzokTGKeduB+23T5Fffp3fLIGTR32zd4Uz+geD4q5CabxC9YDaz8Ys7Zi512hy6eL0lhPpIssLXt
ct9L/Wzd2YigXppo+Zw89a1qqNJEvWu57Gma76Tt7zAvQB/YRs6ZoQ6z+XvNJI9pJ3eBavGPIsgy
R7QtpP8Sv048ckqPQe9y4tiaublUUh2DqbjFgQ7z8dZ0cl+W4gpgcRfZ7kYM+L5wWocdbgdBSA+Z
HPWVa08F8SScLDjWeel9Bfc4nJZhieMwSHj+E2PgECuEDrsC98mq8OiuqaIN6AAYTnQg2cLfATqZ
tm05AMtMKmGv+hES8aZvFqNYL2OQb5ylqwH7dYPcxx5TIpECPOKcbQbHpra9E0Wy+6EEBWRiRNWJ
8Y4Kk7g3dlW9JI9IWNkZ0bzk225ABoI9jSS2GKSYBQ2MYVUvN3ZnkfwMN4BmY7OchsQRX8wkyHZ6
XOReJ8o8D22VfeME19wdrLh1xEKVRLpW9NREFd5ge+Z05hsZ4c9lMw03aQF0bGpp7LN8at5aB6WZ
M9pk7xkQkkMwgeW+NmrS5ZbZvLSB1HfwlPxVmAmsqX7sHwNDfJdjiY4HaHV/9XtEQxMWVshxnCqv
pKOprfbL9JlWtHGw+eqrAQblY6UpUjLyOg+56dWA8kisrcTQhktEOIhhJ/baxWwRjuZYHNvUYvfw
Gnvesn7Y9p5O5n7K3fg4BOm71XUTBH6gEG9mDu8JYjk4M09nD4E70WugHwSxx02gWGa1H724gw4O
jigXbiq8n7iNKFNogoRm0YlTqcZ5tWR38FpWRO/kLOVH2x7HEmPUQqmIhPL7QoeDaEV8yCxOnd6N
XqEvUymyd1pZ/mG6+9bZQgv6WiWJsD+WvHb2E9SYUCT9N+n2BguiLdae0A651qQbBnInaW+C5cY3
A6u1aa21NsSxiYcSC8cEhLRIxMqOxQVF19Vvp1dHIZWfx6tFD5NHCfPKifK9W9NkYd41k52rVfTN
hvufI9qlG1GeMQecg4QdcPbzg0EGnD8WL3a+bLO+ZlMi/smpntlXj3bnb4xy6NcTk80N3ZuvQpM5
4wpzS1eq3jRwBAnF7h4sHLNho6HoSAktnvUSFFN0gXV9qc3kEDAGEQucbDXWm8CNX4lPQyIG/h4F
GAWggSerSpJj5hPnpKyBNGORERIfO2/LCEFDD6Sl214bKsv/CCYXh6Rk2uTOKeyo2amfLauBi0Q/
7XnJyTmTgMdWLqjMELuKta0yWLt11r6Q2BN8UUohio2JbO5z90gGxVqnXkxiEBrEpsVvUt9DJ/0Y
QykSoXqD2+YYe87WqoMvs/mtSmlD1xhqhnYX0T5hR9l4aOucsuTKZBNBQ1a90mLaTVj90Lr068HS
W1kxX2+Q48a0rR0MWtfAHH5o0tGxYPQlTFij3eaM80ITBgAcoz4ldZhEBZ8zAOwGY9HDehqI/zM8
pdfw/NkxmFUg6Y6P5LJeY9EhIDf0Q52MGJ886e/yAFV02iW7WrRr2TnM+mkDMeAvu2mTD8WdQ4i+
b8vu4F1AzVFfWXG6l6ltvxktSwJINabPpurcrVMY8prTldoUXQ7d0E5JfjRzsPlR7J84yvESmDhl
t7hlsi12NWfvSzs5CnB1L4SKBxvHN5OH3MqzsE9s783O9bxzjbbdkb+TYiZdpuDt7qV9cOlgvmTo
KZ88qa29IYd+q2k9p0TdBfLNkihAkqEB0ViK4KnMBWQTHIUWSgKGfkY2NgfTSIu3Eevjc5yXxffJ
y/uPgfoCLqYWRwOVYbfVjdm/BIOnb1qV2VEkfv7NjRUMkUENw84Bij+vZFCQ/jJiz+ylFT2pNou/
mDplIxrodmL8itLiWduz/W2BOA2ZDL8143aridY2wRN7namIgNHSe5ZtY239Uk1XJWvjtJgpRzCP
B9P1CvMpAvOA6K8VF7ItwUi1XnO9w0nBQrk1S32W2z1CDoxrZB4vy2lxHE5tvmzLN8JKIh6aGXKL
0TpPOFKSdzx4yBftZO7edCB7sv5g5L/SQJgOsLCIFyhUtREyY76NUmmKU9D6Qd9aXyaTyEHOsVqu
LWyWXJqBjdnvyKXz0+Q1zxxnQ3Rs/BDg4/yl0ZKYqy52lMI9s5AAGYF+2S2yGcDFWuZ20R4nQ2yc
80kFMXtCoAg3BYmBaoFo1qazST4pzwlPbRpMB3PKQow3jKyZeikyb1ZO7z4TqvvAPtutMGa3TNui
VaYdWDwJRxgVrXEAp3tzErRvG3Fn8izmDxys4ErbCHqOnYY0i4ufs077K0CZQxqRWlJyQN9oSfhW
JMg2CNQ7sI58Z3nJdgwcSKGs2Z5KHzPZQczxR8ou9bWsJsnR3Hpvi+Ja33UuAG3jZ8JPGFxIVMZD
CYev8NDY1uUynHJEtEXya6FXcrejDtp400l0CHS+GR1Tr6zu7hcgnZvZUrTuc/s4lRgjSaDi7+Xj
ubLy7aC8FgsTpLq6WHMavZ8fH31PufzhOOzdSAfreSCo9CVDiDHndBvoJ/mOWlc6eTbuUYWLXVWY
W5eD4VV72bYmOh8Tf3Fv1her/tlbxItRaTEewcNWXOl6eLTPXclEzqhCMdLJ8BoiUvx1EJzSZmtb
pJWQ20eIohH/zICtZ4X3s57S/KUsBJDIkejCBgFyUETO3rQ6qmyL8xS8nxsnqQOX8oewGZOBTSNd
peu3Kp6+Q1t7YJFjje8XJlf1j5kpgVG/RwImkUu7JLszC5As4ZBs7oeybPBZEJTcuQsRMeOdveIK
8cp0ZYMShTNpUJ80AKuToVxze1c4dxGBwa0f4xlUxbBG9UWuFvmUBuBExz+TzBhn2VcsmrdY1Z8i
Ccj31OyZsVBEfooIIkJZOTt2HR8tRak2ROrobZLQRGlI49xgLmz2iFBEWFhV9xgDTGHJ91lasGGb
3TOCkHOkfapKVb0SwkEeo//dQXNDmmqZ7kxDXe7RMpquBMM4LPKIOFsiWAp8hllwiSPDDnXRqz18
zpjmPPLrzgbd2gXzB8y4M7J698qaPW5iEnaJjMVD3lbBpgwgK9DpJR06OZMHjRkydrLv8QIpkywq
oIjV9Av7r9wu94Mn1NdswxjuyojoGMAHopnxHViAcXZi96w7UdI4M82bLt3gMo1ElKuO5JuxQjec
zKeqjjY6Jf/VN+Uvw0UCk3vBxeU5wO/0FLR19QrA19sA1CpD5ucjl4HIwWnIWpAJNWMDsApnQcfp
yba5NnGDhafHD0GE0M5N48eipKS3B+t15qzNYD8gZBN8/R0uadCSgU7QoacAjsvTEr+g0Mh3AXbG
k2tFFOxlcuiWausjiNm0yfRg5oV8LmgvpoRSbeOCUGonT7xdhZd1a1UzbPvSA6OUVv6jSNRnM8YP
1kI8ehq/side7mqnwiO/My/pa80WS2HG3ogJ/HC3BuJXS8OpLolkEtVDEwW0FyWiNl+lO4ZnKJDL
vtnMjn8KqHiacpq/sVkBgg5Scrcn/6wVgcKENGUMiOb2YUiJyaM0uEBAh2HFezGMJBP4Y/aoAuEd
uyj+aQ6J2qBR+nRlaq0YzPtPU45hFyHao7DB0SC519s4b6tHhIeK2qMivLQyBx8522Ida1lL8JtB
fIN3nO47E69/OiLVIzOuChvHDtm4HnIXPVhau68I3HakSGN59+r6gY1nVzZGsCe7T976ex55yRrs
yexmusUTflPWK5t0wuWfuxJ3JJobGBkAUXNKG0gFzYv0JrWPHVbUud8ajKCKzFr3unm13W+pQyc6
ngz7lmiA2NXasx4HyEy58V3Qh3vyKzkyofSbo9kuRHi3pvPE8Fjt/H4ZnsuoA1/kT/pG3rPYmJU6
kDljXGSiZ/IC/a/abygM0/a1oSVGm52Fl3kYR6YxB/AcIOhoZrJ00DSfM2NS6wDL+kpbiToldYTD
9zZYklRMASCiBT/lewOGdEGjtNkYbuWgnOWFyFzYVr2YcwoVmrIYDFQQHQxTgCdGkkiSYQ2iy0pf
KHqtcGgRNLQi20hJuOrCgZi26xt6/u6SdIlcOTjVw67R5krhpWlZc1WGGiRyQCRbnPbtYt/2NEVq
l3nFu2p6kHxNJU9l1el1lGq4S06Q0DGg7Kr6rruwXcL+G2b2waz+lRAAPFWqQU1mJAxKlmzrWhqy
aJ4IeWRoyURCesa264tPK/ZOqinPkxvbB6XVezvHxmkgv+Ko1HgoILXtM6MAyxUtZJ8VNYw5YuBX
o+7Mn76R97vR0uf8ftmZ1Meco5vjkJIPYM7zZoC1bg3tR2BGZDuIiKFkKccz8F0iqSPvyJim3Ra+
M6whLMTHgnxdjd3uOYvcnwkYpCF2jnfm5piUYjvohB0pDkagfaQJEuxumOtJFd1H48vvqiZ6XAWD
/Vz74zOPwQOg+nRd2/FPqh/rjHf6aI+uPE1SnOIhK4D20gIO0GWQIF3HlBwR8aQKvTIwgESL8RDX
dgk8lwNkVdgXGDIPlmfeyEJ6E5qYkcIpdnKJM9jLFiQB+CAYqsmnKpIzNPWjU7hjCDK95NhOr4xO
J6lpmc1SRfpwkR1VRzSCnV0SffSKvaeeS3VhlHrjmIo0zdsyvXfZ+9186wEDwAxEwoPwVrjQrXXB
6Zee4RY/5cUxktvgmI9a0M8kAW/Ttwsx0hKEIPyr1QL1bRvkPwWu7YIHvzIq3NNTocIq7fa20ZNZ
lz3JvogPiPtuZtscyUeaQ4doe60YGzXGj8hNWenTFLVi2sdhxg/cPB0TOutiqEcSw3tmz+vc+2a0
xi9K7b0n/LvmGC3O7D8FTXYu5/TWR/pH6aT22e+cAKVpUQPrkeNtFvEJRSvBet7y1scSb1BdsXFf
C5E/BnG/olUYpgu0CXvelz0hGqSt7NwpOI4B0edc/jQ04b13zfw4+AaJsWAWjJcGEcY9LBO+3q5Q
xK7IPN4UbffEbV1RKBVhNFAkdVHwMKv7C4zBcQCwHBcEJDrVctIkAiAsPpO4VYblwq7hRUhNEyQM
2C9XFsF19ZxXh1gGbx7b5qpnBumRqevHD+69P2+KN+z4pN7OUJuqDAGCzcuvs2oB7MErhV+eLHbt
yQM9lXdcho/VwHeZpgD5HcMossEXIrQTAt0LGXwFubHSPNOjDYqj1z8GdGXQ3tathOtyDYKCbIBk
i5vz0gCxdnGVAafe1Jr33vxKLsMUFu7HmETfYvY2l+iWpUQdYT7Dq3ZLcXEmfWQeHPqG2GtkRClA
dgguQPLKLKMEhMdtGGgt6LU9YdLqd85/MXcm220rWbp+lVw1Ry4g0A+qBiTATlRrW5Y9wZJtCX3f
4+nrg515UqR4yKsa3UE2Xs48wQhE7Nix99/kAi+bsqT8ZvBUTuTpk01j93MJPAR9/DFCkNBXPqvY
FAW0EH2vW1Cwyq94LO+0zEK7GclBcA287yDfoO/MLo54f1Ch1mpHlICPlQkLhVzCWxq/SJw6eDbR
vAXPNCVOkuMGF6HSv4jwPjDiFMMLxJK6IrKWaEnquwJVkm2JGYvdtbfgpsmo5NEmD0zwy8ul+7it
dlLi31dYb2eWdhugY7fDa2SN7nuz0OzmSmAntrM1qV8NSCzFRXA7VvFW8SswK8lgupTvcKelkLSM
Zr2hVB6uUmqIX6K8fJVlSqoIQ1rgqGdv797+ZBIBgS43FLmyRFvD50MREJ36SEucvJseUhQoLV4q
912tRfdBE9BAQyiV+kZIMiVsaY8iyCqNm9upFLCBI3KcCbTYzwaosqw/ZDiutOhA6qDLycvpCCf5
StRijfLLg4WhoWhQpoh/1U2wIq3fNFZMZCF0bcMoWgGIWcswfUPKbaVf0uXGmgikTo5iVIYFNh7C
kTIbjVyhCeUE2mcjrm9VwrkflDchXshDwwtM7Yv5q2nfAIHXLlgqbdm0sQC7aviA+n3eMj0kNphF
LbNDCHIVGp/RkMIa4FFLxhXQzJtA81d+tY06Jxn2uhkgUf3T5hneIn1Ukg3gKUGrRmDw8AqLn9sW
FbAYpfg4fDJmgZTmJ9Lnslo8gcB79kbpTu5nbIHq+F2wnAIqQDEK080+icVSDp8z3BEKnpsRYbhs
VhHKVE3EVUdRJjG+pSmCMEEXOiT0cA/DHYgYpzChV5R66H3GLQfnGYXKHQYO5tJoE3k7WTy1F15h
yA9RYvqfKr8u78DfMPCEeHtdSfYaKIdYCrUKf8gYG62zlh0ttcShZVX3ikunHgoCOpcoBJHHW1ex
5WkzloCpjsF4XRRtvfPUrF+j21u4eZppj8i08ngbakJ9BCzVsfHRclHpvNWiTEExhROsF2ND4Tbx
X2skSbZyTIiONDn/2qKkOZKvwvOsIqt4GBIPFdMkuk18xcJ2M5op15o17gYTinwk6jvImfHngaQe
EjSuAEpNI09/KrF6MdP8U1RJX8wGBBCl1G9wS1x0Xuh6JQTRXLT3taxZXFaPNMzzdT5ClcAxDREW
nglZKC0NpFsW1Ka9nbCt0om95KeIcCuw4kfRaVs8R15hQvDEKMAVVgllQV7yrfHQWNbO9qjrFvj+
2BD+6Umqt3LIaanBZMEX5yx5T0R55ODylpqw6gAyWXQ6bUAA98OilDktPcBHuhiayBF1U5v7sYfI
YuXpXdU3m8lWb/xEuy118zvm1g9qL+0itdlPwCIjHcw+Wg0xn3KSMCGM7pLcQIky9D8NcrRL1eZJ
43ZdjBW2ZI0WgHRLpBX10R6TekytBvUulQPHkqhK5yoSpgP9RuTFGiW+9rxcpkrY/tDj10pppSUq
Q+wopQZJQolXjYd6wUv0tQFYyXJytfmA1kylAJXGfxkHktOk0/EHDW40FXs4dJWATXtrdYi/t3aM
0YlfvGD58kOVc9JrI9zB883WaiZtPF9vFn0AxRxbalVD3Gvyd7ZB28fTczra/lXk2Y8khjeqIkVk
COHdINvkm+ONBtl49PRhEabpPlK5TnPV4vRVPjWCOSYrqQOu3vH6cVxkAGQ3eclEIYI/FZO5toJu
p2jD3FBEJT6zHTkvknWh82Txmu9jkd5GXj3b+wafZNSjl2UJpLfzHlp1wpFbfM+0cas17W2TRSuf
WgVsj1ehSfLKF/ZnpP1R7ipXDT7b0OhlR2vLNXI/6sYcs3HVpIPqTpGwlwFczgWiHDcDmSLCtXdd
Wm+NKK2WPCafYRBaC9mQvivtCN2nVl4jBcZYFv3uelNERhIrGJRbMKw3QvZvpd5zjLp5ElJ9m3XV
SjLHB9P+YbcriNE3tAsLhHFjF6XxkAcMQlK9vmx4+8Ryt0GS4EWnHYqKT4kfWCR3/lLACpeU64QG
tVZTYknFFgr7Egj4w9h+sswtiPkNxJL7If0kYoQFG2OGAuC7Pcl6BWQdYezRi7e+PVyVCE24QY9r
+xDo9F0ynJkmxJhKxbuNQtx4I4Wq1YQK8xLddYWKMsmt3NTgk0tzHaEdtAT3eGXYSbCUI+D0fmr8
Qg52D/Tjk96GrjShp5W3HcZGVOuaGoN2KRpXGH5wDrnTEIltnpJi3IEr/eVXzQ5JiAdaa3i4WNfU
OHY8V0f6YfQ1eV/iaFvlSx/przUsJMfM8jUiDOsWkTN6QZXiRA06HuCXKbADa2bL0YEkDUNSKe/2
rSX/0qJ2AWj9S1mkPzwzvRrt7qVNyl+S5K3l1vMdAxjBUrTVz8aK7pHdpBbVVg+WTrbdGduw6EFa
+XuMUmhDwS5qIzp6r4gCd65mvtSx9aUaMGlRxrnilYqbKin3TdPcBv2E1zOibUVnp0s7J462U36V
B5Qg8wGISxElTyS5W7msnpM2eOprT6UPYV4NvfI4duVrRiN3ISjgUf6WPsscbYUC1HoaXya9Rs8g
J0r6wlq2lvFM+RhNgBDfahQt7riLd8Ia7ywL+p2krWdUhpkoK5r6PfD0AGh4G08Liy+qj2IfZekt
JTtzGcQ4qNl9sZewOuNPUr4MlPE1xKqYgA+doUfUKpHpzCZ14fiSv6/qYpYgI9+vRTPS2oDRa7ZU
8PJR2lplJ+OFw0ilMuxCdFmWnUblFmyKsioM+1aBJrnHRiJYskbQAY1kmQvpx9Q0AKKCz61krlGE
55/YRYGrxlZwFQYjy1fQFfOFmrMflauMxsOygiqxbGaHc4+zyvUAEwFsz7pCgGvpifBVj+xPIyI1
ThIJ6nbp2va7743ROpa2zwpaMGPFQgdR6Jhd9T2rhr3GOyFYFajtLbQCSIahP4Lpd2iS6lQ56s4d
OxyDxix4lqroiw4q/go9OuHEItF/qJL8auA10gfKc9/zzkqL4psIo30IjYNuhD83pH40tfiGZ/lS
p3MaNWhAcxZAE5VEuKfJBibRJyRRqkj3QK8BMoRb7Brv+FwITQNFo6V0FyWaUyCxViD+tUzAPMAJ
XIz4X9fXdnCDsTHmf5rTGAa+08XOn6pNWXYPFqZaW7ngaOmK91lvDMARLSCYUQHUaPc7Qx2e9KhE
82EQMKgb+dNUjAhCpFfK0N3AofwMxwxPJshEAZ6BVMQWfWpI60Yiy/HVb15+X0lg3Qp7WsFMRai8
pZ+VBg/I6q8oyS20wL5XwDU2/vDVN5Lv5RRgrNxHn2op/tkBOPTMF5W0AZ24Xa+jXU2+L5q11K+L
eDvqxezlKAGBup6PRZSvkmBaotTU0tez24eQekDvxpozIssayjQ5imgBGWWljkANR2pGTRqKXaa3
+Az08T4wgYRZsvslsJfKrT532AGj+fF9GeA4FJaB94AoZsVmqOWdGNErhHI9bdJWlV5iM4ndJOiy
TxPwx1c1sLhhBFScmJso7cPgJkz1fnSErmi0WsfmK3zP/gYULaB8Sx5BFLTRFdJ11nacSnVl4Qu0
H0mB9qkeBz+8LEBZVuLdqnqQiBTamavUk6uNZFqg/+mJPiEz+ezZYFn06Nks6SWJJsc+tYKdtJBM
4QIHLPZdMFXXCXyqG1NN5a1Sd49IJME08aiCuqqUPZpFjDuyEK26w63Bp6EZ/6r8aknMdQNfWk3o
fA6t4QSZcov46dfR6gCxGY91CMJUCbNyfkTdmSg9OVJGfEMho/hcRoZ0jyz5T+ybchILhBdMlFjk
66iI78pYR0gOsRQKEBvqSBIakVXqlqgebsKuuStD86EKrPChNwoHkhl4KZENuwqgtDNA9lmYSXuT
G8pTGDZXufiJ5eky7HiB0JmBjNM39ONxlolHgOr0qOC0PVnyde/ZUHb3iuGvTHouvnGXmx3+hbyK
SOxM5QW/hycgZ5uolZxRLb+r0Q8Q/9SQHzm3S+rB9iwi+l0Ku3GFMDJ/qHFzQgOAi2acnlVzZr4C
OcXOzVh6NNjJFs1djAcHlZIbP5qZaTRxRx/AoAi/VrbXzK+XkqiCHXpUu0j58qEz4FjSXW7xYiDw
idDRxDZP07ty5mNYYeuqiew9xeAbV2pOYo0C5dAngTNM+dcgW3dFeJWH4300F5MG6LhuL1n1dqxt
XrgDqrNV9ylp7b3X4SXhN1BiJisctmKKfBcNXfDYsOpQSA3sO0+WrEcqg8FKnWzy/gJWnt3Lqy6b
+wDg1uICb4dOU03U8y0XgWlylgpvzNLiak0Gw1wkCYwOPbjG02nVDcpX5Eyv6gZsbqavw9EHrBzZ
v2xBiKS8In0zFYjDI4y768goKc1L05WU46+ejOtYghAvhbEFx3joyLME/Cd4y0DDvF+BoAPYgHOV
7O66bIO92byENfLB1KXERtNH3ACH5Jkrl6PTg37Lh6dsyt08A+JqcaXTKkf+0c6LBTwyJ0mVn2b0
sypwZaPUd92b5P8tf9CBjC6QwrxPkD9dFjKyCx4G5gSS3nJDtQjwb2sXxGaIhTCf0IDNXd/2P48N
rneWpZovaYVZq0y9zYGMvKP9f12F8iMd7mDZakk/Wyyk0JyTGs1IeDN/pF8+xLE4qwAPtfdnTjc+
xOTsf/6WjTGP99f/DOebf43vPDfPB39wf7v+3Lcv1fjwUrdJ82/TnPl/+f/6l/94+f1PueAdZMM3
/XuOxRqHi+dfz28FDef/wx+OhWQo/1RhTsOZNv+YBcHR/UOymP/KkoXG9TqTi3UYrH+xLBQ8gYQ5
C/pZ8L0tzYT5+y+WhaL8E6FDxB40XVM1Su4fYlkcUiyQCxQGmFyDnyhsIRDag4LxRjxlhO0NcbKM
0JzlDVZrJcA6pas3+gBi682q3P2h4/4ja9FrCLOm/u//OpKk/zMWP1foTFpWmfHhWEqeBgohFi8e
3Zauk7bDt8fTjNkV6LtArAFSHuYWJPWrsfeLO+xTgJ77I2/RcegWGsAkusblum8nQlc8YznTqV5B
/weTlea0AvPIKWZXiVEABqdYiGQKCIqlmsz5dlCky8TOp+ssadT781ObCc//4R//nplmoFgpoGLT
0taO6Plm5ht2jLCoM0lKsmqQ5F9SU8GLEjjIQpU0DRg8DNKpTfULDPBDZvq/R7bA+bDFDFOb//7N
9zMGgOo0p/BiRurc1buUkIvK0p+j/bdc+98SQ0cT1GVFR9hJoAsjW+zvt8PkvY2SCeIwFPSirqJ6
LBculq8tlMcMkntaqRVaPxbMQEXxPWqLwNjHYvpa9tE4wwwkg0LmtEMBUKyLNIVviBac+hrQ1bkf
7IleFWDSqnVA1/vcii3Zy2Ap0fcIniVtOCvHaDg31CsVWfNtC4jh6+8P+KHY9bcR6W1A+p/b7oUk
p3r5x/VzUf9j1Wa/nhuesL/D1F9h60+g+uuP/39EsTmG/H0UW+H6jP3Z2yg2/x/+RDFV+SdkfxP5
AyRZbVRt2OB/gpiQ/4m2HzYTMqYWuMfMG/BfZhemDIlMwHnVBIfCmB0t/h3DUGydI5g9y1moqoC1
/xFZ1sMYhh6ToAGOVCdhUdZU+1gmT1VRXLQzPXABw7fzzrL6Ha/V4Iudq80FKYzDkz6PNfPeOOZE
X9bhWFESbbwkpgYWukRz7QcU29qge4dPZZ8qyGfrEq3zaYLkgN5xEl+QMDo5OFo/OsusGIhCHZ5C
GYvCKPNRMC+x3rjKpBi8tV2qjtbRIEcAhteq5aU7mNHDhQDwTvLh97wt7ikEH+ZQx9Z4GwBAOksg
+9XALdQQThnCRi6OAxLyKXhRD33BY8cYIALVfhmsxxSykg/bYyvy2ADM0oONerM5T1wmyhxx/hOR
/vUhbIRZZW4tjV92+IMkIDMxkIfAJQvt9glOmLsp0psNW3JaeVOZv6a2qGb8c1sDuYvjldAxdeK6
VfYXfsq87Ec/xUQEV8yXuWpDgDn8KZOnVCm1LQDioxRdRxmAmSUVE3tryAGIixZg0J3UU21cAXfJ
v9lJO702augbCwhBcJJMiml7wIqy7UQg57JLSzXTJI9/n2VrqF8ZvwVkjmiUA+J0EABghpRWHz5o
KN/TKpjhVpWlu1UW1OukHqsr7HmzFVDd0KHuUd9cWKQT38uEaIpTmIZyGsHicJEsxCuRRLAi/Aqq
4bYMCw25wyq5gUAmbRFINp1R97kjR7+K93EQ884c0Al6Ng0YBed/y/t4YZq2irYaZkrsnOPbGips
a2cIFbpZHYlfyOXEK0glzboBHL4+P9T86Y+X/s1Q+tGsCyT7fVo+sSvkEsrTCAZ8V0qe951EfLyD
T29+KB/4fSzm1SVUG6Zhm8f6kqFiR1JS1JGrBiQhtVpmV5qWqRei4Hzaj6bFQdGQplNV+ipz4vo2
GmR6KiS5kdlRPXCYJsYhDZMw6j3UXxfoCTybsXYpfVROfDYGtecmFyEIBbfDQSNplDCfGSLSviRd
tWk83kU1wTBNpOY7wgvBSi8G8A2abFO+nOhc9T6HiUKZeRcjXrRWUIelGAFU9svUkZ5dOGfvfx8B
gDRftnRM60jbD38fcQppagj3bp03lI/LwqKgEPbUmDHV+ei2QioTJVF0D/kP5H0Ph0K8tekrnCb4
yjoWfqh80E405c8+9hvOZJr+BZndU1NDOg8xQttkjvr892+yzHTIEdgw7IjyF23grDR0uKDysDUK
2XbPT+3UUGhua8yNi5bE4XCoNq6IormfuLyGQQ9iWc7TJEhWQz+Yf0QB/jarfadzKROyuTzI2JHX
BSx2dKnFWm2GMiYlrohtIPmpJo27vIOIsrAhIS0xd8aUykK15kbJqxGMnlZc+xKteA8AyGuZKu1X
cFU2NaURs8Na0FOVmsFwNYp4u/PL8v7EsffJwA2UjgRGYUfXndkLBRsahI69QslXfUP5Q2n9ZEV4
Q2J75pg0GYDk/8ugLBCCrTKfngTu7WcHPuspOfhwF8ccmrBqGlv3OodqU0lT9groKLiJVVX6cX7U
UzvAkP8a9VjLvrTEhAdAS0cJfcarGQidBImxkabBunCM3l/cLKrQiSXIZTDJo71mGQiSe/ybq+aR
xiVoa9eRNlkXlLBPBK7DYY6WsQcGUykWKKvYA1IdzE6PvgoDQ/GBxlgqwDSMR3OYexa6H4Xu0SsL
hyFtFyaCNjs5iMt7aXbPzfu22FP2Ne/OL/j7S4rfp8EX5MTB1pCPHncdhPOxC3LApCS3G7VF875o
LONTG9j5174X3ub8eO9tFDh3hs57mWcryp/q0WbO5QIBykyJXSgE5o8GKYqXsTNnVMbQ6AZsQLt/
arogu8P00KLnrLXDFuVmnrWJHU+Am4QnP2PIA2jbCDX9kkbzqfWwCQrz2eExPztNvN32vW+z1YIu
dfW26T+NU4+bL1Zg0iPBNr7KjDH/8HVqkcaahiC0Yi9xnNejx6mavTmkOAEpgAxThfsjhKz3tTH5
b01kD9Uy6jL7/vx3mPfd4S1uKQr1GEXDNoN/He3LOFCUfkyb1I3ZdNRDR88tEeleyUi+YNgO/H0S
Ci961R9wUjaVC9vgxDlneN4Sv8Ma3jWHyyzgeKY1YHpXWFngoH5YgatArQBY4HAhkJ0aipoTO05R
qZQc6/bqOXlx0uA6XZu55NR5V19FTW3SQOuxdT2/qicitaJqqDWzrzX0VY4eaTQqjbxF9sq1PTBG
VqZYqzhBJ3ri5UBLw0MqnQLGxyeo8/LFh0MHKA3J/nAtO+g0HsV53w2qNnioPdNz4JeMV6AxqwsZ
5vxZjnYNCrqspY12r4HS7eFQMTquSg8PzPXaSIX9CGLNS0Tr6EGAOQevHJThmnQLTf/1/MKeGlif
ByTvoVipv9+uPQbOECkxjByeEiWon7JABGt1Bkii+ipQQbLiL3P2e+kJdSIikCmgL6gSuTSEDA7n
nGhapaHw5rsSEOrbpPRfJ1SYV+2IASwCopcEFk8Nx2gUNYgGpPJHS8wzmzeKp0gOlGDaG8pofo2n
qXgsgyx5UDxPXFjZk+PNNqEK3jnw648y69KQSlVIveQUQ1PvMy6rRa2RXfrdLFSB6/dHP6TNd7RU
mcHm7zn/nDfZJGoMYOraDiM2RBHn12+za2LgIlMit2spqO5iAP5ZoJfu+XGPCtDz44iBMaz5XcYU
WLQdDhyiFju0thy4iGaiS2XgFngbA5gf1mY02Pe5ipKrO/icanSRoYIs0fQaMdQGE701I1LAZa3L
1J7lwW8XFWogv5Ic51LAtZH9aMImu239uadt6hpOnqPfgE4KykwGFxPr8t0I9BhFIdRtJSf0Vfm7
gpEy7P9gpL9V2L52IRKdSDwgmRjIlOuzj45qHy10pbXoKEyA1csGAkJSDIWLN2ABQnKInBgfvWU3
0Z9COyFxuhnriN4ScsboQ64ECnH41aXj1dwndiUhVRdC1okKDr+NPY6ZE2AyzTz6dSLso7C3g9CF
Ei+WjT6JB2TuZdi/ir6RlYDGtDDwtk5QcBR9367HdpBA6UJHOr8v3t8OtkE9j2IShAxbHD8sU1UZ
ET3TfddQ8MZAJypbNvB4t2kHkfv8UKc+iSHmaihTVnVqModbsLYbaD+d4rs1SA8sJke12iExZToh
NFBs2UQD7KOecXAlbPCfkhRA7u0H3NAMY7J2RtmUIDJS+qSmbq4Qk8FM5/xPfH9/UeClmmqiXYuU
o3l0SDoEPYKi8QOXxr5Y5qWIgaeE1R66kOUKfKcXqCVcygVODjqvCtk48rrq0aB+bXVAnz3fbQfO
JiWzItjEMtYuOMhl8RNtAsqqkLgvfPn3D4C5mP2fYY/iuiHJ/QDbiyBHc3qbWOqskw2I7+MrCg6d
3E7hxuShdvjNfTChKJ0SdsJcNbZYkVbLNu471/ICvOcjdKKGAfW+84Mqc9A+vKdp64GWsU1scThh
x8drCqZEybXAVbIETn7mx0vVbxPH0KXpwYZus8ITEjl3vB7BtWL3TkXDvLTd5+/2/kdQnldNWgQY
ER1OHWdJHi7zj8jDVL3VtMHfmDDSboykae75tN1Xs+qDnU6k2TaAubZ5ouf7Ps4k4EJCXOv6mNUX
VuZ92mtz6SBsR8KNk9bx7aoYvDArk8IRiTjmy0OVgXwy+1U4WCYAuqLZN1GarpuQtntLWda58GHE
iTXBHmW2peMSpHZ9uCatMvid5DF+bZT1quOBvUqhc+/tKuiXkySGqxzwsLz0lST6UeN5cQ2PBNPY
yQs0CgyFeuE6PhX+NC5FfhBCgFTUD38PIr1lV1aYZKEbNG4UlL1Wg289Wj4aD+enfnLl52bzXJnE
geFoN/DCS9VRHjgIcaxvxkrTvnVU0taFPdYDTDlI9AiHqBtEXoMbrxvEt/Pjv88g+fJ0nRRB81yB
pnI0UxUeI/wIQptG9W8svRfE3tvPQ9W3GwAo0VZAWlr2Ffp05wc+FWd0IdM7mUXUefIcDpxOwWAi
CsXAcjFDFe3kCs0J7cLOmpfv+LDRi0OVe+7S4Xh4OIqR066ylBrG+0xEDWVEToJarxw7N/3PagXC
7/ysTgVtrDRIiDGmQVVk/vs3eZw04cwNppk8LhTjTp8q9EAyr0SOsUDS9gu5TbKS0yi55DJ3alyD
VVQNWdcpPx+tJjpdE76xUgivcwzXnTARkRrlW6MPX1UpVDalob6en+mpjcMtoVm8Hpnsb6OuNzMN
JCg5Pim/W2ly6NgT8tRxMJotmh+K8RVmQEeTK7Hv6rS6eGhOHU9jTpipiaqWfnwfhyZqEqYdh8g8
ZqnTprmKg3sVbLAq0y5EglMb6O1QR9dhliVD2rUpeOtZz84yKn05i3gDbMyaVQ3A5cKGPfkhecrY
ODsCXjgGhFBkkUJbQZvTS8iDqwl7hgLVXOBUsBfDGCnudEz69flveWo9GWqOQLznKDQe7lqtruse
BRO8YpHgmCHI4dLH0HDFG72/EO9OHXvCKjEVlzUFScvDoWJkQWzSJhqDlNiQTKEzORZ+5J6f0O+e
zvG5N6HZk7YR3KgDHA3TQPbVWEIEasJqN4rKW9G5noGaYVlsgF3uOxlRT8WEo2NqwKTtsmheUbNq
1wKl5Q1JIEQ6XHrdGF/pXYnaiaPhFO+aQi8uhOBTn5w+IJ16UyjUsY8SPRPHDqx9yggTbhB0Uglh
t6h0FSZFaC1RZp1AqxvqpwsrdCIXAhogZnMwfMK04wfuOJg5RqhV6KZwa/fAUb+qTTg9jqhOLKWR
Ha60ZbKpFDCI1tRsO0P0F5rEJ+ZNqxrQAJgtWaUReviNpLpJfMzwAleEWetq8jA52lCFGxt0EEJq
ZogwWz5cWOxTTyyKNACuaP0KtBfmX/UmbtXoxflBxWuj6HCQD6Cw5U5nBlDOpgy5p6SLZwRuispA
091ISjaLYZVhtApp1aoXDsOJc8dv0W0sn1Ri2fHLp9UEhtc+dueZ4csrjdh9i/m46qhYRVxoV80b
/uhA0KMCqAS0XeXRf3TEfT8R9m/FbqWJ8Z9O0bP/pqZGqiBqIyvrzA/il0g163Xgw4Bd9llVbc/v
uFOfmxIgH44UD4fKeTHeLPyAGUoztHng0nrSrrI2V7e4IIVbmHGvJUKhsFa6dnV+zBPRm6oY0+ah
L8Q7iIYy8DwGi023BoXwtYqr/FYKW2sLzTjZtEUcPJ4f78SlaHP7y8AXuRkxIDmcozloXpHp6KOE
4BdcH1TgymhQRYGp+rNFX2wfozt+4cY4sYm4KzhAlMUMwBZHGxrd/yEaMlopXMYowWu9vk5UOVyp
gx7fn5/eu+XkwSJz4dPh1k2AfUdDlfTZJl7xaKtLMGB4odX43REtM01Csc+TywtTe39Y2apcTAoJ
og2s+Th9QyNCpGUC1SrQWohiSq+7noTeyKKQ4xI9SmXcNlgvugg4KKu4zfLPsEtBtkM2vXB+Tkyd
RraQuR41QcPxKFjVGDp0ckOVKpfRptXkOnORsIRhCg4vXZ1f5nd35Dxr3FVtLmNKQccA1Kgkavko
bDpYicLsQTxkNJZjAVXnQvw5OSnwS78Hwnxz/vs3R9JHQItHWSM5UQzZdfShu0uZjhuLAuw6QEpg
eX5i769lXjhsVTYpxk0m5cbDAXNZwW9ilnzS2qpY65VVOBWu2dcg44KXsqaDG4lIuxrkYfgGbqy5
1fBG+ZbKhb7y6w4WTGYjn+eHENlLK/tWZma1j3Mpf+m6qr2w2d+d5fm3khDRDqcTJI7jle1j+DDr
syEUMmQ7IanBj6mT229K7PvTskBO6ls+ZoUL01y6sE7vjvQ8tCrTeSRa80g6erXoaYnXGU5Jjtxg
L99FpfiMdrq+quzo0n14Yq+BNiQjm3HV9PeOtgDa8bHRo9BLJ3X0d22Ckw9V9vDx/Ic/NQrdrN+9
PHN+MRx+98nrcxA3keRYnsi3PBbaq7YoLvXmT4xCk4kGDCL5HCB7vgPfbOdI8dScAjNO26mmXpVY
Xy5Ehxv4h+eCYB9VK17tQLaPaxUhvi98G6inSGpYm6yUopWF/NmFd8eJLcDTivexzeuc6RytGKYn
6FkYzdyzCtMt7AF1Bbs6ceA7KBeiwLuhKIeDX5y7HDqIButoKKMwrZSaELLI41C5g6aGX+NgyijD
pf7P82s3/6MOspDZPIHzJFNFVWmZHQ3Va1A4Er9nqCpSdggUeW4V6wEJOV6xNZo+t1CcP6d9I5zz
A5+YIwYNPHB47nOotaObq0I7oYmARTp9bIW3SQYDSCtaC1EhYV3Ic04MheuujdPljOMlrz/chYUv
+5ZfK3h+IGK1jJoOdTCdl/FVa0fx6J6f14kFpb9H4w/onqUTNQ4H6wxoO9iOoVSGxSWU4cgarioP
DA8WOLX5jB528VWHPz+TXfxLHsOnZkrZCL0lGaTNO6xIjG5CkSoIEVaN9T30KFqmPnZIlgc+5ePT
NHTOHKFKmW00Dqc5qRF0f6yUnGgQBiLjuMM4FOmCB63FcGiJ3oGGUJCdffW9Ivp2fuxTszQoNgL0
UhUeK0djh3qH11NnzCwlHgDoU5qu2jU6Ug24AZ8f6l0AM2Se/MI26OzTl7eP0kcP4KmKFrbtoGmk
bAd56natZNQXJvTu1p9bTMBOVSoMmgr7/XAxrUHxUeZVZ1HDNNsZCe6bw6hmN6C1xMYfauOjtxnj
kfSDIkYnejaHPhxPB1FQ5RUaN2mIzoQZgMSkWy5tYH/pF+6ZU1MDcQ9Kji7xe6Rc3IcikKUWtXZq
zbsmR4oE0S30VHJBzu5ofdOFm/Pf7De8/Sim8XoXEJOoE1lkm4fTQwuQtx1x1TEbykGLbsSZfoFn
qOLmo989pIrRQ51NxskZS9WqIE5LCCPak4KfBoqVtpGrrgF37sv533Vi2/KzbKBLPApodh6FoU6q
1Jr5W1zsQfZd5orvHEzBx/VoDdPdh8cCAzCvO7VkwZiHS6DnmjcOGXqJmNODO8ghKKZZipy3morV
+aFOBDyAUiSPvED4ZLAkDu74KjA9P20QpKzQMlgFs44jMVzJkVtCITtQq+7Raqf72k7zl/Mjn1hQ
RubWEgSBOdYejtzi6FpYI5OcokZZlB3uBQWgX9w/uvLSnnpXnKEGJ5OP8+l4MOP9cTgWokK4rPuz
7mgKyLLUamWL7UK/jlFP3aLwl65GtfPWpQYYU5jIPvi2ln38HrN4Ns8YCKISxkaHvyGacP8qGmX2
HQH21E29tksyRXH0rNOezi/tqY8KfIY6He88zOqPpuvj0YnAK0bQQjNxFgtHxBboPiOTH6H6HEU6
b1sYp1qEfOjHkx8gtaBeoa9wTI6JMpVoAJrZleV4afGSTmaPyQMj02iZLpS7Tu0fcnmqrACFgI7O
wf9NdlpqdjniBG2ReCCxO6HJueni/IfR9/aFL/c+CoICwJyWXIfeh2EdJQU9wDw0S3DuiFIAhDmW
zY7eVxruIrmxb8YuuTDe+5kxnmaCleFtjBvs/HnfzKw18ngsZh2Cpq9fKs9KNl0b3g6lNqzP75NT
A1FYAWUPhgNayVGoxVDB1JtCxzgBJMxG9omp2exyUZqXLpKTI/H2+n3YZToNh1PKRluF5I2otpEo
SISFOqYGZTrMdTHp/zAp7iye/CbpIm66h0MhWBmNqLFB+Id2vaXXEANvRIwjbJBY+fj6kZDOFwL3
MUWcw6EgZc110cJwVC8KnLjWgiUC5TVgBmG4Hx4KUgGvMUEyTDvsaE8UUknZeUoMRy/pJyza1lM2
hcjyW8TH+h/nxzqx3+eiGx39eVpA0g6n1aKtgD4MtoFFZz4BnR1uO1/BtEiadZSBnGzOD/c+SwMd
CtaPec2tS/1obyRQW8tMwerXNmvPRTkI9zMzCT9acCLw86n+ILM4WUeTsnnCjpSgDcoPNC1TjEr5
TFW99aIm3wAHpJdxflrzE+gwjzkc8GhaUGJQE9PYh0qM9ouioQ5OkaNEInHSbsJeDd3azooLazmf
2ONBgUCYsHO4W6FGHn469AS8oUJl3mmz1Li27QGfaG1MNtYQhCskVrJlOQ3mFhaStk2zsX88P+dT
OweiJnUPUok/bn9vIxfPwBa1F/jW0jDNukIxwjhak65SvuoGzK9yAVwzf7R308UdeuZ68wo2jiNz
3nHy1JEDKFf6t8hrJAMbjV7fWamVX6runRwMMjsQrrnRflxGLHmgxmrN5IYsoafT+8MWK6txA4wy
+mjbm83KmTDpoRlMTz4KzJnZ4pQ3YfjUo7sO+0gVc8JQO3JiVQ9c4Oi34YJ54do59fGg38wXD/cO
5dLDvdP4UldbESekHOt4Q6+ocezBR69vqJRl10Tyx6Mnrz+qJDQUKcscZ7maRWwWIZMsmrRYdYZZ
gn3UpK0t58H9+X35vvA9L+hMnKIATHXmOMZkKo6uVchGMTTJHpad0iZod3STt9OANN+Y/8vZme3I
bXNb+IkEaKSk2yrV0O12u5PYSewbwU4czfOspz8f/QMHXWqiBDtIfGMgu0iRm3tYey1EXD/NLYGR
DmzjOhttf4IIBIZ2MoydZavcHYeHnwP4Dc6GTdxLvpqF42ix7HpJ6djCMFq5sbUTHam8j8OdkLhH
0hZ/czO0potBS4wO7LeRF5BRZYcstqA4KJfxLEJnDLqkdHeeXvkIba8jpRMqF0TbVPY3J8huIPN0
QkEuXyMwY6cmCHU4Cs/Qw2vHfoFgPkIQ48GPkVW6/4FVZ1dmEi5IO1CJ257vUvA2to3lBI4XF2gD
lA2Ed4vUO6bLPEKqQ5Ux27Gp+pCkqDR9ydUEB+z2vqAApyEEtDgBiKPovJgQGEO4ru9MZam8zmsr
m3crBJmdoKZFiQ9JlhNC1iNquP56TKJxD9yjMkV5HiABgYZJf+92QZPV6N6aGA5lcrgW0EJYEZQC
8F/WTnK6/73eQgfZLyaayTrxb4ymyPP7KsZdZ8g+PRSWglbEgx7Ms9SniZzQ+xudjTJ9SLPYvBSD
4edI6lENDsUEcmOSkgv3f4nqK9IIY95eEgUQItz+kKS0hsowKKE6FiMTY9+7CJF561/3rciTv70Z
MkSkeQpMmtD01kpbhGHk65EIqr42oeoYRfiOMTs49aZ+QnbGbuLhG5odeYmYatg9zjCFVzsRkLTx
5jeQLDHUL2lf9E1swLuY19maiSD3tTIo+3k9C3ecWng9RH1BCwy2OVFaxc41UV1NcEL/ozQAj7zZ
YCt1qj7yKIfPM8yCLY2lIyJjDZWr0YKd0QwRXLi/2SqLQNPAFcMiglfYeNiyMudEoLcRlJUuXjpd
0w9ThR+P4NE79QmjnzsGVWdIwoqZInNwPj8O+6vDrGljOLRJLwLS3PS42FH1PPlz+OX+slTX05Oe
hkoGI2Puxt80eWS78HqJAFCjdcztyDuNOYoe6Hz7H++bUu0gFUsf0DojQ8Sxt8fVMmGWHyccuYhD
JnIdzWQOV0NgqgbB387FsvMmvuV+wB28NmjeGqxM+BqZPnOCvsnGd4iG+oE12MVRDB5K8A0c+rY/
ZWfd6Lz3yHd+8aZWnIQfQtYKXdzl/upVv4b3mUI8SBqKrWJzW0WroaguSLbWpmy+JKBkIVRta8S0
Es0pvlcTHHGnGIknRq4yo9A4xUnxBG2FRiGi1FBrWlYYRHdOmeL7o1Mt6R9kDGrY2z1CdM7wZmL7
hdHG09xTC+1b8bTMlbvjnRXn+cbS5gLBxWeGosUS9K1/1W1WXuZVEzupino5hCiyHcyCNq8NxKOr
bkGyFoStk1/tdiHcRIEp6NCQ2jleSlPgG02GjMmizc3NWZ2yGodB53uWaX/I6LI81lnzcbXQ3rh/
dBQXBwdPa8WVqTppwu05nlK/YnKeioDboj6aTwgm6MDerp4Hl5TlpOmOPYVPB45DiwM/R2vd3nyp
IdW82irwPJPL0E3SudZxMUr9GqdeA4VdlWWfXMiz96p8ymUyOeZRYmHkYFu7NSa/d+eScBoxOuSO
LAFnK+xQUOyu4bPdOuvOjVQ8n7Qbad3Lig6TeZsPmDZLC+X4SuplpBM1FsQCnXaAiIcbUR49GMMu
bbR476fE7o4x7Cc79pXb/Mq+PGCvHHw6Dn294hCDybbXK1zF2anLTe+xbwH1W2DJj86S7g0RKKJp
2rpMVRCd0HbYxgyeHs2lPeeoWlZdfY1dBFyySgdP0PjxtQu7/MEysvpYDaW5c/9VyyUmIo7H1fAA
yL9/tdwlrdvcxa0EDIfDcu9CLmENiXVMlqp9XrOhgc6/+WncFf1ryhYUzOh/8rE37g0AR8YjzSVN
PQqDJAuolOVl+oQj3WMwUfkDSiQMjHCEYafbfM5iaXNrXKh7riJiAnl0+uMCf895pIuws5Wqm/La
1MbLLaMwRid3CfxWttJrUuOaG6FxWGobOkYCofN9B/R2+kvCANisH88pVdCNB3KjWOuo3ZFehqH2
vZkEyltZ66OjFlKNCde4qI96i5rpMV3G8V1locUssiWJgjFFyEpL7PavLHKQphzS9Q9Y5N2/7/9C
xePCsdItasEUbJhTvD1cnrU0OfQLbhAV4fBEZPzPFDXNw30jii/Ms8IT/qMKRc3+1oitN0PtToML
fTvzfXDFppc5qxH6SNy9YeW3VAMUSl/b2mS9ydLP/hDCLiSWFmlzv11dI9BEufxjxn73PWnm3vjA
0ADq4mDss89i6mxE11BfR/0abnjv4NJecE/FPCBZVmui/emXVvIQ0QyiTs0DuHUkrq9BGA4qJhCp
1j9OWjsf8xaO9HhqvJ1s9e3HJbvgRWLkiaoOMf/tviMvkOlemiORpDnm85RClQyXcr8TCb31jFSZ
iRpkti8DlU14qoneilctJVElSDt7MyLhRGPUdbJ8Xhh7rMuP3TRZgUnH4WdxRKRPZHCEX7RmaSVu
rlfbM6dCJ88Jwp6XoDPMGm6iZj4vfZ4FP3uGMUWzDPdP1kZycbuXYRPmVpo3TuD6Zf4+i1P9uoZD
gaaY9ucvWCKjkCNLnjR6a0nisWf4V/hqPqLhpYBunGlpwtrZsHZCsbdPC/9/4iNiBiKWN4MEelUB
I89DO3BhlLxGXfIZf9af3TmFH5SRRVSfs73phbc++MamvflmyM3D6dFhc3K0MdC9CCFPYTbHZK7j
c5JNxc4aVZfg1Rq3xxP52X6il4M9+OxOq2s25yi2/J1brVwVr7SstJN3btnp1tZdrTJ0gPaPE/LA
PmpzSEOLQ5Wt81UTXnS5f0iU9qjVMNtGXMuE3e0hmaZcjNAy2UGMfsLvxtJ5Z8+Ex6iBJjyInG6v
bqC85LQlqckQY4LGvrU39EWeUCflpGRecdadDgKqeJk/MGOO7oE5eEdNEwittla683ioVirHN4m5
6IC9yUxE26VTl/p24GR9dG3TmTxU68trO+vtg7Fon+9vrKIWxuwqLXOebDwKydDtSpt2RAfVohZm
xlr4ANymegydfkX4eoKZysmHUwjnIZoosfbNs8q/jUzfK/2plgxoVQ7MCMl+tvHbvKRLa7gz+XeN
zkbjpG6EPqzmPHQQUDwsWrYH83n7QLNmAwCYS0edBGGz5qH2kW1p4CxB/w9OW4+Z717Uy6kNq6/3
t1e5NIxRDZL0Q9sUqckTMTQ1tQyIxeoTMvTlYXQh+hrEnL+rDDPaOT2KXgPWyNM9Kpuw42+jZ8ts
56mCRgW/LaFZ0QjzfSFSaqmDeTD9pH7ItUgcjWWyP0B41l0KP9aPlsj8nQdE5Wt5qegYMwsFQEv6
qVdhvAk4tKfb6BBRuyEpaMQfPeKEYyMBPg1T3Vemd7R+x6z6PMvirgdiimB0c5jybMizyET4eWh7
n0Jy25m/T46VP/SUSf6xBk3711ngWcgR/ngx3XC4zJM27hXllCcMdIMcjYNxYTuJK5LOmteopu7o
Z8O1qLL4Myqpf0Tol57vnzClJVleAEjlMc2w8VRMqFINCAlHit6zfg8X2OkHW+seVgocO3urMkVQ
L28o5Ua65beftNFFtGg6pszFXq4JdALIliBWuST53kutNCW9LyBRAvXtXH1Ua3Y3JXillCzsGDNZ
/feaZWkQijH55/4GyoN4W5lmhIF2NbEHwBeofm9Xlee9167oTATMSrVfzSHhfbHjvVFQhSOAVge0
K3BQiVHa7F27Gr0x0JMP0iluT2Jo3c/e3I5PmjB/74do2VmUYv+gg5JIXgbSqNhuzJn5NI8GvNxB
vtQMhGUC/UxmfL9q1QBzy/0NVNpiCARALybfEEIxcDrZRZlwLJgDYWbZdB97x/5m+Wv26b4lxavM
e0z6RoIukYmbT4W8NDRqLrFUPtSWfR4cK/oNXWC0cqCcbS04ir0E2KKvPTLbO+2cfpVnsYFny6os
n5Fm7u1B6ZzMrLuFmGDS3fQ8pXb7vkt6O9A8rf+YZzmUCm6KoGyEX3os0xHhkgqOs/tboNpseSk4
RfAm0V+9/RFzFS5eOxMt95rdIxFjJvVj6jFkAgqh7nZ8i+rQSq7V/1X3qJPeGqMxbU56WJDqZIiI
Rym9hcPkTP25HcYxC5y10ZZfOEyvTcoj8OrZmONl9PqlcwLfHvuHzijmU2/E3ofQSPboMZWniQk/
+GtdctMtLtOaKz3OG9LFuSohUyXdai4zc0poJnquhmazyD6Fs9v+qYnJ2Am7VLZhMvBkg0g+2Jtl
0uGYqgaHEVRFYjz5PmwpkWkgeSVa60RtczoNUfE1iep855Oqzg+Hh6eJPivVNX+zv2u/jtRnbaSc
Xf3iJoh+jbllX6p5WU8/f1QZLGc07MdIstj4oNKG9WQVlKNF1f9bupnzUoi8uzD4sicSoDqntkFx
nVDdhzh2k2Np1LZhwKtEUOBcg7Eb7ZdxbpliXHTJuON+u78wVZAFQoZGP3PetG63BZ4Z6HCaS4SM
14QxOmRt/RA3KTLKoVl+8ynWflyY0gu0ioGzRJuc34qF1nGGuPBOV1VR/mH6FncoS/5y8Rt3kPij
OYiW+BLV0uigtdryVFfA19fW+FzXa01pXiTvGruNHsoQUKevFzqHTNTUODMYwiKk2w00WY73d0g6
hs2biotkGoEhJMB120G0sHKcIZx4vtHSnM6ARNxA1yPr0EXEDOPMcBoUlHsU3IqH/MboxlvVObSH
ITVeOaszHivX7C4hyPOdZ0B11iSKx0IejxBzW0EsQj9MpikRQVKbfw4u+s9rD07A0dMnI9TL3+5v
pLyO242kXiEr4RikvHN7XRfNnBiRM0Sgh5Vx0JPIPLRoaD8nxlhcI72epeyQfrBian9TWCQv982r
vIXjcADADDHrsQUDO346uuBnQGUlUFiGXdIdBkTJj06CWNKvmAIGAWScuGWbL6wwfXW2BOnWFZKa
kKmXJzL+5kNqoKR935TyEzJVQsXJ/zGXebupTpjVBZyj9LKnhIZOGZkfmmEyAoj6oI+q0Zi9b0+5
i6/sbQ4m9I11N8FQH/i1hggx0ydHUrj15KMttWNKuTQ655J2iY7jNvvxvCWZOwp6QQQJyDvqFPmM
EnSdo0RdNuN7x05+mnoUrgOKaUzi4YYYmZGLf/Vgi4KCXdxT8me22z0WQ2IemhC1KT8Nf3qUemNK
Lv6Vqabzk4ElgXRYJ3FIjGEIuqYcd6rIqitHgYnuO1VkqiLSzbyy0nWj0SLJ6gaW5neSZh6Jsiw0
/MfcjPSLExMA5rWPDHiy1l9Nf+7WnW+o/AF4dTDQ7CzTBZsfEIZLB7m9CCAS8RDyzgBcWOPofy8q
W0MOgvsurFE7a1qUB4aX7BEDqI4rEhw0w3hK4eTZvCmVDS8yAZ70cEO5IANYF9PBiz3rj3lN0nDn
qVCuVk4asduwWWzBkYyO5qUTYs3sjBkx+Wn4sEKtGcQ9pFUiSQqoGtHMdGtDvF+dea9XowrE6BRQ
6qZvRUFoc6ZoBxql1KNnAjEu0oM+lZ8HPdX+MJywP5sTHzcb6/7YFl234/CU+YSk+6fyRfIE/vz2
O89uN+itFAf0jWH9Z7Tn/kwhvrp61eij7T6zaA1dIFnqAJvKyAfVlHqvm6F6NKXIAV+aby62g0GW
1jEYv9Bcpob1oclD+DEjVIf35ExUfomWJ5yvktSC8dLbteYpXCGpDh7d0bv/7LwzznGNvOSc2/2J
SsXezL1yVT8eEuCR9Gq2R7jMvSTsQUd2dpse15nOk1iXvdKL6ujKCIBaG4PdBIO3i9IiZAHngcS3
MaPZOmp9u7xvc3gu0fda2wQdTiRLT1x0+FZJkQ3kId18/gU0I88zeHeaNFAAQelx+zMgBUb2xKDS
htR09LfOS4NU41Q+apWbB1U0uwiNDPVZ9yrrYBd5dbXqIdzBwqu+7+vfsHWaetokWQd6M1noNGtr
3D4ZXWFeswE9Zh1A/PX+k6r6wHgol5E25pTeTCuLYbaFG1EytqtqulZOb159RAr+uG9F5QkpNcDl
y5gNdjY3dIqpWtJwdIIJtY1/wr6xi4NX5GNy8Mdw3MO1qFwRSnjU4pmygdVos4fG4PZLifh0oFlp
y5Qp2naPdYI65dGLLWSYeiNhrKAUfRodegik9yq2ytUSN0BPijOAw/D2HNntNOZa11JacCbvXBfd
cl3BLDHOME87eYvcuG1Yy7GU40TwYoAouzWVTYsoV3o3weroRXQwst4/utpSBj1YzlMCM2uQLcXe
DIXS6o/OsEl/5c2haUpIiwrZuc1EXj1UIvtYMXV20SFleKdN0AeWETf1548QRTgKwT8AJtv2d2WT
jP4ojsXVPLxvI339ZIxJf2XidNfJqi6FDGgpu1uoQG91f6htzlPkwjiWt6j7VtDqvJ+MKtq5eqpj
KjM2sFCSXHa7ojFv7QFCYSeIK9P6zym7cgpayOcvS1LaAXOFyWMP9xpwoXzamUxRnVBcLSB7/uPi
bR5re4jM2GHwLZiHeHzo4tw8hOzGY9RGe/QjalOMMBABwbG11QPzjQbcXkQZGC654rS4/dduDscT
xAj9TgCksEQ+iWwU3P28xFsn004zmlIZeE93SOwjXDHh4zh5KKnbYrAuP30a4V2n+80kMMXDrYvp
ImOc0QIRQb9ESdDbhgZJq7e8jzOyy/umFC8CpsA4cUTos21ncYXNQJSVUiOJqkH7nqL2gCa3GX8Z
2sYFVFvsAVQVjzHtLuk/4bwlrJLH9lXY7hpTlugCl2JUXql9mApN/1iH0KQd8qmrp8c0qXMPteXW
ZmpxdfODNk/L3/fXrLiAP6SRqISDDiEDu/0NXh5ZBMtUfgZbpJ9Gf1hPHWOa3+9bUR0YCvuMd1JY
oaWwee/blewVDkSCGyNEJa+fkn+aASHjkDBkJxdSmWJOiLoDuTI+bLOpeeV3iA/OduD5cXu1vEa8
lBGRjdB32d2UpngR0PEFc0iz9HbvFp3q8syAGFLy9Yrubxg/ZAOj3IMbJTvBiuIzyT6FD2U8FwH0
1K0pIdqBcVJ0hUYrmc9xkruXxKWqcf8zKS4AwRiunw6WZP3ZpHH24AEpka8NKXJ/Msyh/ssbp+If
X+u+eWbSf7tvTrF/kpMDvw8XPovafKrWc/OworQKs0lXf0ArCR5ef5hOpjHtBSqq/YNyRLay0Mwy
tjAkHp/eMRCeDZLWNK5eMw6nJsrsnf1TW7GZzPWJSchHb79SiBJqTQvXJhKoyishifnkMTl3/YVt
42UE4sHIAWngrZXM71Fba+inRKisnZEnX8nuR/396KZff94Sgy84eZ5nyPE36yn1tuphnaHy3tn2
s14u5nVe4uSYCTqc900pfKGA0A9eApjRSbo2poqypJfTEUmWRo6we1RbByPU4qsWu39bWh7bB/RU
9Gs7zNALOx3x7H37qrMIuyADlvhi2Zq+3VRiLAavSqJz5oD1CyOcnyq7onQZW+vy531TqlOCDSRY
GRSiergpkOphmRUFlAGB3bSdJJtfoJZofDPfWZJqS1/bMW+XlNXm1DAIx21euuGzi7zlw7p4DROO
aX5u3LW/jEXtnGKtClGU7/akPZQ7KnMdEMrUnbfOpE9rMfUdPn+dyvzJRMfiD1dfl4MTGh/vb6jK
ki2ZIYnsmAHe0tXN60rXJDFpwA1ZdkUK1/897sjSIc0VO3uqiMdZDzQhxJIS+ie/7asne/Znr8o7
en0wTuT/+oOtPzq9nn2NADQ8wm5WPDuzNf7ChacpQf/Wp0HhbBtgHTCJPIVOM1jSzDrEPU2RsQz7
qw/SILi/ldLlbrIc+b7IygrEjxzRzfoso25Xi0nJpp9JZrJw6C9JVeXvYssNz23v1C8wxmv/+Xq2
V9ZRPT68bjSGAFUxerwx3ZpmPWpxTG8zMxllrGj4lO6aHXgjrFOnl+1OYKlaKmEetQw5hMZ08e1S
tUT0iyA4B7RvOg8jzD4Hcw7boLSiTvYWzUPVl+0pifvhdH+TVQ6A4Ua6IJKnDf7dW8sj8wjNytUL
sNcc/XmOiwOi3c2O91aZIZaVtToKbm/YvJrCTpOiln33rLC/VugrXOrcWHYiE9WNIGSQnKx0J1jR
7WLamEGSKISPbLWbl6rInEvdFdrFrbUStLZTH9NQq3YuhHJlPEecU8h63khr9bXVmXbCyugK5sFk
Mn0+rv6/97+SamE8RvC9wfFOPW77lSot9ukkwSpj6rRcqqk/QNLZHYnPu0OSF/VhqJJhx78oViYf
P4n2ZfD+DYEvxNd6pS8a4w/OMIwHN9Xrd+2czDuobLUZCScm5AdRuFlbEkdIR+fU69Em0L7Xi5N/
Mmp3r5uutELXGNw37gTMwu3RiAuLpkTG5L5bC+0qIm1JD80w2DsnUPHOweMt1fqoqgEn2yzGLsZK
TwfacI6b2s+loX0L4fKFtt56zEFkfejb8Ys+o+9gjt5efUbx9MDpSC9J0tZDRbhZolEDiijCSJKv
Rf67smtglLUzMR9aY7bdncOhNAYdr5zr4g3adlYb2KpbO5FtnmLxX/Swd0+mU9Au1oe6mk/3j7/S
GLvJ12NSlwjw9uONXRQtYCzdoGrq7zjH5g+0RxE7WJO96SLVMWGalfUQ0AIU2liyO62EGiGkn1E0
7RlOkmk9LGh27fU0FUx5QGgpMslBXRzHdtgin3Rqdw0fS29hrKwXM34a67I7JYs7XvOK+b0gn1Yr
aESCxuI8RubLCEH/OaE2Hx3bKW8YhhSweAf3t1p5gMESU0hB6oWSwu1WGzD+a+vAhI/J0/ola+Ph
kRS5Hg7NPIRn9sPzoaaBi+7QWHqWHEVW1M1O/K363JQYQdnISi7j7re/oUobxt2zFrgFicB7RvuH
p7QV87mdzN1YW+FZweHDmwIuk7rYNtY2EiccLAoaVG1j76HqK+2yOEN7FBy5v2ALnI9mlHS/cJ7J
0SUIjUj+DdeGnorO1QpAhVknlj/NCeVa38iHLwUJzS/cU+rRVOA8tNuASt3uZQvIOYc9Gqdgws59
CM3Q/S8z86K8DE2r2+f7p0d1fSDoZaBVCugARri1NiKZkUYRpycGnJ295F4NW7XduMsvjGmQcMLF
AICIA7L1CAP0LxoZFDNia/3BbQ3vnwZ6n//ur0b+2k0AisoZc0pwD8r682Y1US/8NgzxcTq14HdQ
2RsvIeOAxzgxB4TD52QvS1IdfJu6oqw/UKvZ8lyh3xz5gAYhP/BbcbYKYHRp1g/noQz36MeVpijh
EFjTAKU+cPulaE2PBkoaTHBriI51vZVd27EZT5UX76GZVC6FBvX/m9pcZ6u13aptfEjdLOYTekGf
Qsz95x41TRidZ/8wrcZ6iu22PxSpW+/0SlRHErAeXGjgAXG4m2S66lPHdGh3BXZnO79lTJyci6no
d6JA1XaSixEqUbrkE0o38zoXy8mhpxRsRbZE7XUJF2TXgSg+QSc+ne+fSuXTwVCxHKL7kdJuPl0a
VWDmmwhUUWOEzkObk8UeTX1s/YMGKSe0q02Ef54jysfPYo1QTkFao2oOYhHGZxD988Usm+nfqbe1
aufHqXabmXbAAMw1kUFtvnXHEFNuWLLubxf1p6UC4wHI9xdAMwh4UEID6iTzQ+t2t6O4Dr3MYHJ+
aI3w5Nrd10pvtGtkrL/iPuVIJIEjCCTK47eWiMhnZzKBRsI/jJSFKFoIDnLdQJg0o4a0wwigPEWU
6gwDYi2yMvn3r06ROZZzbWSSds5p4i8+ZcJrmuvmxyzMxU5pWvXuSboTKgcQEECtemtKZ64i7guJ
kmGS9GSS8QalN1GfNpfoMLnT/KiJWPt0/+jK/+nWoUqaJxRBpNjftiZpLGVsM0jDXWz7+Gl2aveA
a63LQ+N3elB34x4qTmmQaITE6QdEZLOhIQILXlHNcNohpg4BiOF/a1wGe8bOiv+KK2uvQaTc1R/M
x5wMafd2VyHI0fxFp8MWIWD4nFu988nQiuE8rlYO50mT6Mce0ru9aFJ5616Z3XgEh8nWHs0mPOyk
m8c2yWsaYfXeUJ96M3mbgLvQ1NjW/QtLaGYsiRxKEg0yTsdAv9aBY/rIaAsSZ+SG8J/fPzGqGyHZ
so0fORse5XZDszbrRlA+tCxjWzx3S2Gdosl232eel+xEnapNBAvKWACBEr3ZjalIR2Bkpv0UOEOS
xYdCB8d1gCthN09THRLqWoguEb8yDLQxtNBtKo2C+fZurFD5qES/nkNjaurTbJYIree+d/KHpv/7
/laqnmEXDCwhDYApMtTbrRzA9EQZuVUQM8pySb2+/7q2KViMOLHeOZYmzgLcxBFO+Za5V9vfcTgq
1DddZ3wbc5nUS95k4FVuTCsIHDqMDbR2DNhUL06MVN8BlXWjDdp1nJ56u0YV3R4mgJcT0PjpUA+e
DU2I11R7PWrVdwCEjjuSQR4yc7cbAlM2HzeX0VaVW0/guaMzKXMW+L1epofVbYwAVqBqZx+UVsFu
8A8eEJDprVWm7Mdp6AkqU0uXFcXK+p5mc/oOAsf1uUoovzFeuUctqtx83hVJdafLwcbNx6cThaoU
nHpBDOLrDEtbd+zKNn6B/cU9xmCHP/tg9J5KHjt0IHRBrBAmf3kd9Fv3T6HqlsnxI04CkCt7GyCY
bixGVHbY9DEOL+QKUNTp1l4GqbbC6D0cwpRTt5NO2pwD3R1I48W0pg+WOeVPInW0Heck3er2OZOE
NpwhGuZgOm4/5ZxqltXK/MCf8o6qixCXdM7my5Sa60M/uNWhCqG+F2mtX+7vooLlSrbIGaIiNwGi
t01b3cGAibbOPKxmw4vpafoxzIvlT/jgp+GkMe09XLLMMuvD6HjTE8qmGRxu8oMXs/NiN0a6B7tV
bgYdD0jOdKgxtwSEVdhA69C5LrFLuHyzZt1MAHt5KLSYNdS2j7YRwYHTWvYTlKR7HEOqp4k8kNIo
VWx6+5urjFKwYUWr1DoIiyF91uouD+LS1D5EdtaMn/U4svfWq7rHMqswdSo4Ui7y9uMTWyVON7He
KQx9573Zu+5vJnqF+m/m3Jgv2dK3p85prJ10RrFSAP44LEC3ckBXnvxXISLucUmZKYM53TXSD7nJ
9TXWovi3a7W/Vmcsd8wpHg3UDEhH0ccwJDPwrbklq7KGAhTnbLDES760CAoxWPpFhKW1HJfRt9/B
WGN89EupEb9qe/zSquVSmvkxaMAx3/J0LnkbaWZue7IVG9YHbYS24JBRQP2ytoMvQypv/XfnbsmM
cHOtyb6huJD0Zs6bu9UWC4Qrbe8Gc1fHf3bNaF7cKYtemL4R/ybZUBwW0dfVIXG0b9Zi9QHU/OaO
m1TcJn4DYBzIfEF3b7vdnUhRV5gXKp5uuV5aUcMtwDzaNVzd4iAEo3dMo7vFOWuLdMerKUIu0jd6
+szNkGRtGTCGwhEApTG9FMnye9PX3p9MrnoPxup7/+1stTytb7Ya7DQdDdmv2QJkCouSRwy5STD6
dfpMGOB/d9FenY9+bCIxG6aGWRENZO2zO0VafVj0UjfPScTvO5R62lWnhKYShIpdEePqWrPe+xDq
X8hJoHTAw7ntHAttiIshS6DhDd0lR/KmL56oHlvX+zuhMkO5TCJC+Betgtt71jhVoVcJZ84I47gK
lqQCLdfka/7HfTuq+8Rug/ACXUCauYk+nKFKe9+Clwy4VxYdjSFtPuqdGR56khV4XaLf79tTrovR
FhgckLXGX96uy7CycvE8gurEW8q/QRvo/7pi2MO6KFclgU+AjVnTlv26q0tbX1xYnIp1nZ7tKqXn
AQV30Ghu/xt0FXtXROH74SawuZeUOYBNbHx/5dHzS9PZDepp0PKjDudGebacuI+O8ToU0aUyAK+f
EIOO/7q/n0rL1KnJZ135x+ahE7XnLH5H7uBpWfpxscPoI28FB9OsBe9+YVAxrLQluG9V9QrQ55HU
MfQB3xQLx4YgXEsJ2uvRtwaAUWv3vs7M6AMDfEzdGqmlNeckseLvcZv48ZHW6/ILlRhoqYEdSBpe
8G2bPRerUUL0Tc3c7oyGZpNeRp/9MvOXgz03e1M1qgNFGQsIEEhZRBQ216TznYEgjvCqz+PsjN5m
dgjF0jyVUfhtJaHf2V/VV4Xdi0IzoRPdp80r61nTZNLU9ZhxtZ7W0Gqv5aB/cJayufgLoPV2aPbw
nmqT5LrQAZAPbAdXwlwTBQVCtIOgFwPfNDVMw/feAkvj6n+pRFq8QyHJ2UEgq6xKViAgFWwrd/XW
HZi5h+xbrNNdsihPFFqsnTQn6h+iNfW/CdRMjuhC7ZK6qL7mK6vbYFlAKQyZGV0Jben0Fx8GsPNc
6MuXpbRr/UjoM5mHYTCpY4hEPGvmYJ8beBsDo59WATETKEcR69YntrH7I0qr5RkRgf7l/h1TeUq4
taTSEXKAvPm3W2NpS9RVNCGCeI7WS+WX4XM3zPXlvhXV4w5vt7zMHk/NNjFql1DPHHpAAQoIIJiL
0j7qmdADYrj+/POmmMagwkh7jbq4/CqvIlVDR6XJ74lUDX9ETFpL7UNKBewC+VSyc39UewdEQSId
ITR9o5xRCIK0MvOA9KZ5dkaOSjvnpjvuHF7V3skBrB/ATRAE8le8WtCcZghiW7LKVizfAeRFV7Nd
v1AL3oOUqAyRThJVmVJieKuyV+vGUOcNaDWtpXEWZtZ0tEv4nLKIaP+nPxIiRUwj0LIjbdq2uMo1
S/NRQh0rhkLfwYifnUxw50dGFdudkFaxKmI8whu2kMxly2dgm5nNDDvg+TVJQnjph+xcUVr/tsIf
/wumyMjBxNGEoE2w+VLRCGvAxCAvUY5bXyjsxyc3gdWgS429iq+qG0P+J+dwJHYFIpzbU0EeFBtZ
WrtBnurVxTAb7ZggL3laxmg4lNSYj3PmNqfOG5dDuESM0xVGc4nXuTzE+rA8dKWT7yBqFP6Ohhcq
ppICnObv5jlZvDJvzZLl60PSBL0YmcCqDOJjUyRHZxr2KGeV9uAAoUcqGI7eBq882QikNcAz4knT
wI8aznpa2tn6c7FC6xrGrbkTxaqOkk+NwUbNnCntrUDG0FnQHo5EQdpUT9/TtIoeJiKB01T4zQ6g
50eHZ5OiUESyZVHYkJnwZjOzKQ8B7fFkaUY1imPVs7XPmtF2sHDRW/8NuWjxX2J27RBouNPwsBJZ
w/YCZ1XDvGA6j4fFIWEM0Eth9Hjq3Pp3YmHDPcVrW+iHzvHXl3oC43isV3P8lDIFUR7WKGfCnXmd
uD3kxPLxsbC18jnNJeOIrg+9eYgiZEL+rYxZdw4o2g/iHBPURwzcNiM1vaZpf8vXevhuzm2uHfpa
QGO2LKXeHPW2r5ajFTfZb9NaDfUFKj1LP6V1Z2qBaIv2jzQ1nX/WphK/x0Xk/97GYbsGHXRjez2F
t5Gl7OEZ5KrgIfhTBgyvfKo9QD7iGCPwBM+s/+6aBcWcxOkvjeOUF9+Fl7P2iW77NDR4DvWP973f
24MrrfM6EQJJopXNEzUgeRTWmby7XRi9R7eh7w6ko8574YydfZxi0/v3FyyCLEIEDPZiXuDb9WYL
58ZwGVr2cMjPAhTIcRFW9WK4cX3q6t7b8YRvAy7qrCQqsMeyUooat/Yq34nNZaTN16PvBodJ3J8t
0+uPFdoAZNDGck6Zm9rZ1rfXE6N0iGAYZ7wXmMatUT9Lo8LC6wWiE/mf/ZqY1CJH5zkEObzzJktP
fns7MQX/D4VHiskgP29NRemgTUtIfhlzGY9FooUfolR3dmr2qnPy2or8Fa9OabJYc1IKquf1qrmP
eVMOT25m5cd41J30YMF/9CufjR4UcD4GbXg2bw2GnpFrEx6eDLbvT5W55keA5fMlT1vwnky5PqQo
Uf50LMBeShCmBL/JHtGtUaY3LYeRHvpSfdz9LuwkPAzhWLxMze5wiuqEQAXGjAWUpFQjNslc1Qx9
pzlc+8EuYSuxx+YIl6Q4wA6zx2qsugEoJUtiFJiUeKpvV0VmIYkvAHhFPZrJ5ej4R5py4Sco2uv3
Yp2cg/CKvdF21YH5MVVO1ZTuwDasStbGaleTrUwAD06X2Uja38b8/zi7sl25bWX7RQI0D68aunfv
wfb27LwIdpxQEyVSJEVJX38XfXABt1powUmA5MFB2KTIYrFqDbFbQCuAy4x7PfQI7keW3XkaFRHc
ilDkijeR1IaehxQxAIWc1+4FDrBTDq4if6YLSD8eDDjO0CUYzv9lUDzJDUEXtdLN8fNlXEMDCbAX
0dkDyPvyL5Ug764sS2bW0uqs7Z2jiW7XFqxnQ4xBagemN8L2Zu9AZAYMxbZdC1Ri+1y0BPblZV9l
jLI5d2myHpTmtlfUr/GQtIIKgPiJ3PV6A5WtSOxlqtdCt3J8NT2nc9Nq9VdbLvwR2MH4zBpivyZ8
KDPX4dD4ub/Ge/PFlHE7GsWdm2gaMYVORjhjvlH1V9SM82sNWnka+vpCvUr/c3+0vdmiyAM/TMRv
gIk3q8vwNF0rNJcKUrrwOlp49diw3u5PTCz8g20xcPGcZfxWqrl7lnPs/nV//N3ZokcMfi2occjg
r1cb1n/WNIppLVCgiCE9EbS5X8nuJVSOk1qLOqJo3siImM8LQUDokaGQh7a8+UG/xXYNm8Wp9MGZ
bGXvPKx6jX6aR9lZKOkU/kJ1bjHLLdTC7SffaasPFTBrB1nBNhziN+DsRAAEQOYWMNTNhTmjqyHw
kdfC75Il14BRZE3QdFkDjlJxf313h8JOwvsACC3U7a+nu2pC3QFNkwLaKOqNX3X2SfY2+zTN/RHP
cWcoHBccUrwv0XHeohlXWQexELD7AKwxfB96FE8D3TZPtLUO1m8b+7B+qJhAkQp3CXBFW9vYiTQW
4BvELtwurHLLXqH/Ny/WD4K0/k0DqUkv7X0qDrKCvfmFeKQjNcVfuDavl9JDBdTtYTdWRMKOshIq
NGmJLuiFN4e+g3u7FIginAugJ8BJ3M6wlJhi4FhrMSWG7TFH84LCQBM+UDQ+vi1e2/29xksEMd7A
PTkri22I4UCR8SAW7Sy00UM1tFxgZG64GnD+UPEoLbuQrf5sEd96DFBDgyhrv5yqdUKDRoKzdTDo
zjojfzVFJAghgo9i/vy3E7rSoHPtjjgFnifO2SHEOlXBXL+f8fI9uM92oh8eU+gjADKA2u+WUkd7
VN6dsHWK0uFxEeMf59iB6HRN3aXgHlPPSQyJRBhx9Pmg5vbg4X47UyOsAdYgHM1NHNgcTs8aZtsK
eqcY4W2Sz5RUX0nSjflC1vVyPw7cxlnDdsajy7hKoG6xCXs1HZsRHiJOQQFHyiLaqUdlu+sjYwlL
vVHIT/fHu11Zx4ZBATDhiAeGo3L9EeN4BJsQQunFDB5YOtp6ehCR/NtTrH0XOAN7skTiPNr40unK
+i6/P/rOwhp5S2Sb4OKj3L251dyyK8ngT7qAMnz/ZNXVvzTg5F0kWvt0f6SdeSI7gRoVqhyOaSFc
z3MJ1RIvMULRPLpzMSRu+x7i+8uFBD0K3osUTwOBs6XlNkPuNzo5KFf84mf8/iBCAwyxFuIs2KnA
rG4xKYqjMy/6aSnC1q28sxeWrZ3ixedCtDwk1YtAMSLJYNPl/h0zR+iTaQk2WW3L5rXD04m+HeHG
2aSVSxKWyaCGn49hmyxPErk6e1IhlahhQayqvnSiKceU8xiVrjZS5bmjumcHn+425KA5gQ4x2liY
G7oV1wuK7jh3iBxw+st4OPtjPBcOs83ioW7SEVYjGpZD+M/9z7g/Kk6ga+QUbwyN6NhB09rGqDVV
7hksO32Wi5rfJEsv/x1nPNvp1Fff7w+6s0uBNY6N5ieUtFGYuJ5qqK0+WeCmUARdKVMYaniXKOjn
YhZxeLBNd4eK0EqLITtoo3J5PRTwfd4YysguasH8MwMCOkMMtjLoSNKDD2iC1nZHInvGmwTjAJuz
GQpCy7QfqtYuaBi3mVc3yzks4zq1rTh8m5SJVYT1+IT6/Vj8+XIin0N2B5wd0AWbrErDRW1hwP0V
9gw6YejiazpVBFM3JyAHx27nfsZpwwVtrij0b7YeDAwRHeCZBhkISDUXwOu+LWsynmiPXkdrz/xB
jnJ8nD2g4tN+bHgGvKU8mO9OSMeJx+sdmHi8i7Yhto5ICBrliO1jw+O6UVQ91lNT/T0CEvY8cIi7
HFzMOwMaFRUj5AuAEEDy15vIiwlxPc6XQvnz8JEMDSrchPSXGk5whYUn6MF4t4fSMBvRUELmgl7p
1mujDVGPQ+fdLuKwJk9WHyvA2bwScgxVKE5DN08fFxG5H+9vo9v9i2THmOVFyHvQuTQR/7f0w1fS
i6sBy6oAOMpMYQsO9Fb/uerH/gmkkh/9YIBngXXQELw9oogF6DJhcfE58fy8HtdrkdQtI25MNxDJ
aytbNGjbunus2646OKI7C3s11OaIkln5TTsgGiRxQwFog0plR4L4rT16+rSWjGWOt8qDDGR3foAZ
2WBrG0GxDTTEHuCHWjF8TWfwm69AXtOfUYD7RFc0OTgZt0PhPYkgZ3ThwGXeZs+ahSSQYhkLhbwv
W1Aoelnd6r3PIuuP4yrwEdguQHbjGELZ8PqjQUCjDsW4AvpXjl1Gocx5GkTsp1FtWe/v78vbTMNA
MRBrcOaNrMXmtmA1JBHBW8NQkasuTE8ytaKRnpy5QTEE+zFdepjjQTMH5Pflz41WoTVk+9CsReUH
MBiw8a6nqhVdB1hai8Jea36R/Rx+rqbIS1Esct4MruwzJEnioe+YesUlup4kiJT5BLhBl5EZHY+D
6LD3kYFtd0xea2Ddm2gUQ9h5LKGQXlC2agi2UPsTmiPoejnxkSnb7XmJHdybeNIiKKBkutm6IRyg
qbeWfUECr88gZPlThyx5bCYpimHy1vfVIo/Q6rdhyIyJzNLkrya/vF5uu4tK3iG5K1qrJMYG2k1D
a1pelrZTeW2cAPmyuKdEVEeOsrdhHjoYkNnH1wa1DQ3c65FXYBwJ7d2hGLoqQObqOBfWxPPZUvBC
XJEovd7f2Huri+clYj1SBoNzvR6va/pykI4/FAHVcVHbUZtBCqwu4lX4D83YfkE186jlvjdHFBVB
LjeSmAi812O2SNqR8tlDUQ6zmzURr4AzqnCY7LnJyBCHfxz8cHJ+G28TJ3QQiWSonaGYfVanLmfR
y7DI/mzHLDzITXanhiIXPBpwceJtcD21wWoFK4UeCp/7UwrRTxQRema9bSGWAXXi5M8reJganj8Q
5UUiArrQ9XjLILoKbxQs5dySh7gd/pnaAS7EI6QpRxUkByu5dy5+oQpgBYG8eRtxhRuOXhurvoDQ
WfCZoOOfJVFd5wO8v3LBneglEGObtY1HD24VM5HrxBZNOmj0YzIQeENr4XqiPnjOXQfKTlGVlXgL
bvryHNKpPagy3QAMEGd/GwaIkOthCGPe4ixBX6CtX0PNWZLc80fxHJfktYQ18WMV0aqoAJLORgJe
VtVgtX2t9DN85CTS+tk/oCnu7Sj0h5D6ofcGaf3NFx5jhre2jKAwvy664I3kxSpgZm7zVZ/iSh7V
LHfHS5AigBhtSqWbHSxUCCtTkHKK0Y3bn9Seoq/MdbWdTYugbVrVw/T3/RC0PyIeLbjBTWFxE4LC
Rkg80/FpZy78dERtr1B1yU+OvxBA0eMjOvvO3QWRocCU1SAbgmfu9TeWiw/8b+j3hUNjN4cJcpzF
a9JfGOPyYD/tRVdTJsVlgmYR+FbXQ8VqmCFEEuPjxVXy4utF57wfog+loPoZ8l+IeYsC+O3+gu6M
Ct0ttKWgrGrEnDYLOqEYGc2TNxRQyRWXYZ6sBzoBLjsg4c/UEDpZg27VwaDmAG4OqNGxgE7hrw7V
VumxATq3WZOOF9KJJlQ0/PKl7f2fweSpHDYq+rEKXPLLqOZJaKc7OCU7U4aQEwpOuE3wot+qWQqo
Ea3ag5SZo0uV9Ry8AZ0QCKK7U/sxCkcnq333yOjxhuiFWxoqRCgCeUbD9mah+x6VtdBjcQ6gMAsL
dFJWyALzKfiB3Ni/EOmVS0FhHfeWzsANPy2NLL8mA6lZPoeWdXD3bNfA/BoTHSEvBQggjNyuN9vi
o91JWzc2HpPLpRFKFevImyKQo0A/DSqm5UCPaFnbuIxBkXvDERWVG0ACtvIhUIO1gqrtyjyqqv4z
Vrv/soyHzPDt5vo1CgBIQOyihHoD0nPKBDWwiZYQwKHes2tZ/jeaJCIvPaIu8zh1J+GxIJV1PTz1
U3wQoLYBw4yOiqapEftGd8As/G+PUk+pANbwfpITxdbnqvcePWJPj0yjWH3/5O6NhIwIdRsAEQwh
5nqkeRw8DVEKYL/x6tFp0KMklYKOyb/Z/dofwDl2BwMWx5Cnf5GcNoPxJNDr6gLeHqytyPwyHDON
zmiTee66fLw/s719Yui3/z/Y5v4WyaoWSwFRPkrGAHmOx3MEmMz5P4xiXoNojiAt2rYU+nDxnHIy
iFswa05uLYKHKpbR+/uj7C4cACHoUOOewP6/XrhIM/irAjefQ+aQvpaafAIeTp0WOPIezOem1GW2
nhHHBLYHD9CbVhSULiK3YR4IrECpoiDqdX9xv08yXCLqiY2Vk/ESqtmQoRVnb5zid0iU/hS9/us3
/MJzANuEmukmI9CM0zoWwOdDL7J+nN3WSW2HhxcIWy+5Q6z10ZK+Prg5t0kBBkX2BcIHAOwI6VsC
tQwbv7LrBsEsZCqn9ih01vSIpGXpjmcLT9qDj7o3IFJo01xE4RQqDdcfFbSWsm6h+oQOdAm+Ewe1
FMvt5vEaWo9Oc+g5urOJMBpgVBACRaq1lWeYSMca5ScQDZbO8BAxOj1W/hKeImTtB2u5OxRuKFR/
EFrgvHk9tb6cuqTXcZyXru5zx2N2ylGOPnEfLL8/PhqohxrBbsMzA1Tzeigxh3gFdBNm1XB9qRj5
wUAGeHUEHkL3R9q5EkBshtIN1KSgFrRNcmRjTQ68X6AgMHbh6zK54xf0g2uQ2YL+I56x4VNfriSz
iS5R89bkYPi9NYXFM+4jQBqB5t7EgHJcOGDbQKpSVNZOjhj5WcetyMdl/nF/ojuRE8U0lGBRd4KG
/RYkUsGbKJpnxLSEgt/MfSv55rYJO7gM9rY/oGg4c6D0GnTR9YdjYR8GIyRZcjlq+kGOtLrUpJky
X6j4wUHrLrs/q73PBxSo6VKAVw31juvxFAxGozVA47UTkzovjFg/6RJ2r7bT+w0cfCpxDqe4fylD
xb/0kSBHtis3Tz0TYYw+puG74gDelJprnYQo9CY5KPg2OelgLLOSq+4HoOX2p7Fi/alxiBa5ZKE/
w9BGyAJmh8kHtHMp3H+SOvpcJ2T6DxsrwtMaxgHmPXQjlFCiwSf7NYHm6+qdwJ9Z0tiD8hBHR/Dg
sO4kjEbUC8w6o/t9A3byiR03UKVI8pVDewCRjiWvS6ViJw1IoN6wRniF4sHRht5decCdgHM2rX8g
Oq6/PeKsFwuQrvNuqOpPDXerB4hWsbe8IuEZL6NBp97sGq90ZpOU2EH/qZZwawfqf1pR3rXV8MMO
aHmEodlZDxw0FDWBD8Lts61udMTvlCp5ksejM6QS6/awCgxYLSh0MkcOdTrC1fV0/yTsRBLEZjiM
mAKnqeJcr0bAeEtadPNzsCpXvBY8WeggmGAkPK/5/aF2Dh2KJ0B3hPCJwf43P+W3RFYHQKs7FHec
rq2xgM02cA+hYCBXtzKTeCZcwq7/5HPaFXSFluX90XcCGbYZaJSIY3iYbjtYAxGyCZMqyQFY9B5G
eLjjrairg8Cyt5ww8YTYh1GXwbvgeo7+FK5e2eJeBXX+ex/05BPBHnyCTeoREWonZAJwZWCCRgMX
idr1SLzmZO4p1nACci0bOBRsBqirZtEqjJc3bx7ur9/eeCDK4wLHUxN01M3datecjrYnEmBVJAVX
vf0o4HZ/tvjQZ6zrjlrJvzp8v7/osUFg92o6gJDpR+FpMz8xkRYfaUxy1Vf9qa7qCZLMkci467LH
RVjrQ8XjKR1hJ5kam9+0hmjuS+dh2yZahA8qCH9CYM/N5hBFdHjv6YMF2fvUCB8Rzg6+APoy1x/A
VcCmJkmXgFZZe9jOJHwdqd+lAC6Wxf21PxpqsxYdbk1BewylO5teGieiaNp59bsAUhQHh3TnmCDX
R8oL2iD6vdsoVJFKNRrKHzn3W3L21x4t39UaDo7JzmbCGwnKkZAfgFrXVlGDAPIrGQxCofJq4bv2
a0zSiAinYL4Gb0nG4b/3V3BbOjbhBviHXwU3G1CIzQMQnde1DENoVpVw2v3kxKhHRWX3YrF6+bqg
/PcGYgsy7de6O5jpzqdDloYy3y+EDmhFm10yhNRNdICZGgeDGFoHaYJm+hufcHpQhdqdo9FbwoDG
INAs+m/xtVoWlE5dUuYTRHf+AQEDamuVZfccKtK8+boExH0TjVZ5GbkcT/fXd3eaMBQ21DigTLZk
F2Nu40XQCEGS37if+QKc0RIHZZcmw3REJNobC3HPgC+gfQws7/U8hybylnAOERli6qZwQo0fm7Z9
jFfQm/58Vii8mJcgespI1a5HgjHDjLcmKyGDVnOrQLkH0EQ10UFlVTvVy8EVtffeBujB+IRA8cco
OF2PZwc1jIjjqsz1NKBcmdBAfgvdRsHxK7ZTa21B6SnDz6vkHcxYqJ/1vWAHG3YnAOA3GMgFKOqm
EH/9G6qS+CCC9ZgzPHO+QPmZf+J4XxxMdSfZQXUf7WEU735x+65HwcVpDeEQoXA3UbspYloNYNaB
YcOVk/sQFwpOliOcP/VFRRhA0QR7FCUNZJxb1UXbHdq29u0yX50x+BbYOvzYaPLxj3fN1SCbr5g0
Vb8yB4PMnihBOcFhc4eKnCjX+t/7Q+0lsxjLcGyh3A7hw014aQUt28hTJUTIF/rYkjkZUxXJ7pPr
tut3xwrrx8Wa2zPXXvOZuM2cAWLHqkcRjwNNpQ0w/DQtw9EmMlPcXN5IFFA9QSEYmPBtk8PSlaf8
1SlzVTnNGSXc+QSTPGO8VPK040eSKnu7ySiM4Y1qOvXbV0u8OFMAiwEM55KqbNMRlCOVoky2Thd0
zOJ384Rq1RtAKMRRnrITjADgQ+KO84LKzU03uffnBEwNK49LH8AkSN9/qHnHYZrVLv6fZxy/+uSQ
EDe4k23lz7KiTmtPwq29c4ZMtNxGObjmhXZofbm/sfY+oGnJ//9QmyjggFwfD0JbkNaiXt7NiTpB
nnQ6JZaSWY9H2sF4e8sYQOEMOBOIYwB/eB0PnISXmgeLBTkcjk556fg/3Xr+Qh0Vfr4/s90jY0rp
ENXFtX+DMZ+iikjHxRdbkmH5vnrQB009e/yuOKSJZzd0P5hnOzR9uyqFcEZ0geaJn3Ib6FiBShLq
kD7P7/+mvdU2gFfU4jzQVLfm4V4prS6ybCsXUQIKF5iH01sOd7a0h77DBbRd9afe7CYQRgbTg9cm
3vtboMfSMW7Zy2ChIN5KZNKR+OGriRVww3qzJgH9DyER1Q6oEKGIi2rS5vPWqkRDwWmw5nFPHxqq
4CcTg/9SG//r+2u5t5MisHxwJoEivml6IiVvW90gIoI0Xn7qmuErACzJyYnIf9mzwGCCHIEuHPKt
Tex1kmaldThb+Tq70ddlql5Hf9R5XbtH5GXzf9qGU6ArAKYHKgjYUzPn3zK7JapatiTYH+3sipy1
vkhLaz5aub1diFIwqElYuPhGPx5PzBVVHpxBP1zGcyy0/gJ4YJlanWxPpAVh+v6X2p0VasKgYAA0
HG1f5JYdqUUbqUbVDnY+Rw1/VUsDQPr9YW43BB4yQBMA0gQy101dxV6hVthD0qgIqnD40o0AEGes
X4bXtlqZOMiedgZD1gQiFC4j/Gu7J2bpzrDdHEixOnTNPJkkZzsoo2yKXH2Q7pvk83pTQKIM7gsA
Zxi99S1YhEFuAAwMH2dKe9EPsNfIuWfaFil8I9WlAo73weGBCtI18JM5Lb1FH5zq2w+IX2DIM+Cw
/GK1XW9LWJ64leaJlTuz7p5mSZ3Hpodo/v3vd7stzSiGYmu47Te8dm+Si2jGjgB7QyBAZdX0G2RF
u6aoOLM+Wk5fu/n9EXc/IvJSyB8bTMi2UFUuDLZMrSQoQ43JpVnrEloQ3C8q9Dj++ErH5H4bykz+
t5OtFqKHxB9JMQ5tl8ugl8+sxLPJJWH5/v6sdr9WCMl6bBoXecSmiACLATduKkUKMccwnnaE+GCT
hP6HCaGzZGK9KYpseU2K+0kfVpB6HeoxOVcB+5tQMp3qCIbQ9+ez95VQQEab1eS+N6CLsfRWz5tL
Ar5mTS6hU9rve1bTIbVrlHD/fCwg/Q0lF7cm7rDrz+TEdWPP0rJyHtoqrwCqexCLmIsQyL4/bpdB
WcU8OvGNIAewlYP0qceqxZKVKYXQh5V45GF0OOymgvkINLO3I3AhA9T7q0CxNYCxQ02cQblVAUqq
LKSYHaNmx09/vnZG3sDU+QGY3tJQfdJHflnzqtBjG4H2H8o0hKfBxePkKPruhAoDI0WJGTVmwxS9
/kzTnFQaHf66QLufPEu46pw8S0cFp7Q7A5UUvrs/tZ0FBBEElSw0AcHF2AJ1AUBvnZAHFUAuvn4L
Gx3yBl7O3kEAvH3dGG4SLC1ApTNArk2h0bcswr0xqYvBKb1Mjd6UhQANg3DfWO/chtRFjfT54HbZ
WcqrQTfRgrSUk6mK6iIchwHggn56187t+BTRVf+I2SwP+JA7Swl9ZfAucJ2hHb317lDaFa5LENWp
EF6GL5lcIO54ZHm0U2ExqnvGugOqdNj2mx3SDEZ2AhrcxWqvVlEmscjmaCyLAdEkCxvLvUx9T84S
7NBHfHC4ZrutLu7vmp3ABfI33h4RdFeNv+n1Lk3+Z49H2mIJWJV36zCdY2mV6Dj2ydc/Hwqva8Ri
3M+AM2y+YifQfgM/oClKm44XNlt1ujpszcQYxwe7NMav3qQjxrILtU6wTNE5NH/+200GUp9Lh6qD
ccYUL4/YJuMrjEjas8Rt+pbbpvQwDV2NPI9CPeH+NHc2K8YGOAh/w/ho+1Uhnhs5JKBtYRErLLx1
HlLIyjuZx3GJu0wfiYLufcHfxzMn9re5clLSJfAxHgjDIosbPWQx8ccnV3ndwcN45/CjumNgKIA2
Ip1zr4eKNZV25yVN4a6V/X2maPLPfte88tqP+rRDJfAvvO7o+f6C7k4QD0S0BRF0bki0Cmc+aCC9
UfAA2En8d90DACPOY8JVdTDBvaEQPo1mETrOeEZdT9AW5jHCE3w7Xeu8JE392bWAZxghv3ww1N5a
IvcB6xrFceC0TAz67bMNI+1GgW5jAaOHHkxZPpyIDUuUapn8t6tuh3MIssJB2rW3N38f1Mz/t0Ej
GXgWHEFwLiKbPYaSOBmru+FxUKp+jCf5pyI4OOkGz2PeUyDQg7p/PZ5fQdKnLauuAFHvhVKNO11V
Z6Rf4bkERzkbkvgoj9hbV1xPaKebKwOvueshJ3exQ57ouliANoadBl5jMHINyhw87KBKB4Sgcz3G
f95rhVAzOEAAUhjPnu2pD1ubWIm71IXshSqmEaYOVhLJZ6mCn39+HADCNNxAo9m8dYm2mgG4xNKu
C9Dmg4cGQtZZPXsqY4Ml/sPJg7o9gGCAhtxiMF1VjlPERV10Y03eBqTvLsCSLw/L5B21/m+vXLwf
AStFTmYwTOHms6kmRk98jZoCgLT+HaCvw7Mv+ZG17+3+x6p5qOoBTOcbvMX15oC+xFQqQ6Dy4HkL
MQB1CmMFWvpg/+BL7eX3v5RJxK9vITSMoaSOJwhKz9Dxvh5NOGuf1AxI7Kiv6JmvXXwCuOdtoFqe
RtWkH0QiO2joyfLs+fNRA+f2IAARhiI8VAINyXJbja+UpsqZwQxryzKAmN+0PMKLYvjgJ0pCVZgL
ICeT8fX+lG8DKDQpXZS8gE+G8tW2UR63TeT3cSIKPIGmrG2FOMMm2crgJvenFvDot4EMgkcQxgO+
fyuwNZdJNVnJRAuQImET2ygCOXEi+mRI3TBqDhDltxkFRvvFBTGKAIjXm2+ZIJCFYwt9zdLjjxqw
s3yFtkPmRgAN0bh/T0vPuwCo8nB/QffGBfjZuAKABAd/rutx+xFcTukCheI1NHqZ7K55q0N4IRFt
faioK899A6l6d8FWvj/wzpcE8spwXyCyhWbOZuDahi8OFrYryDjqizO168WNlAIgLe7sI3eW3VnG
KKyASAm99q0EnPRmHioxd4UAbwLdCuWINBLUPrVqedtyzT/2CV2ydgqPsG9700Sn5H9OKrioNt/V
nycX5XerLVhgIx+kk3fm5Tpf+tGmB1todygQM0AMQfzCEbn+lDAERBSthVnR2EMnDNyxwBrJW5+z
/uAY7q0nwEUgAgMmCZzBNvLwJukaa+iKNgZXEjRCcWbWNIAd7DqfJ4+558UNVA5KyJFPu3ltYh7X
YQ+XviHEolKGXGqrVywmLUhbzrAugLfQ5KV4ezjwdmNwk0tF5VCItZV2WWWlNy8IQtgNPFeED35u
zY2bE3hhzakn1zlMeWPxDw76ESU0nD0+pFpr/0KBnudZD14qSyMwef4dLdy/Rb/45McSgWOURcmc
0FQMCeegrMKjJGV+JGFDCkdLnS31gpvFpVWNcepq1g8gM/QM+aX0/pq6ltPLPJWxzl2pPJkphv8S
A7XQmK0okMqpHln7YActFRllxP1aQ7Z7zKWsljfQlCDNWRFl/RUsQfLQh6QVqTPXdXwmmHXhqhqM
OTnMys1QjapE4ZvYkidw3MyZ1QiQI8XoADKEJbzYYiA0hdIJRBF1As2UVEA17EXUlf9vA9XVMZMN
rBtAvpsYx6Z1nSqNuWU1aVfb69NUV5YHlZ2msS8WsDTAe0x48aXLgNLluVzi7sNEHKgg1oRE59aX
8PsUMUt++q4l/gbIqjXFQNk9qkZG/hPjcV2l2g0nnZW+NV1a5nHnTbyE9nMb2tp7quaVfMZrwH2d
1lp/72ndfYNk9fgdUBo2pZaI7QTdFq99Tgb0tIpSBIBslYEVfnciPCqyMYo1Odkj3hfCsZe3uGZG
dsblXL/aAgzkrC0n/uBDhwri1LIOu2xyJ8rziUOpOrUhiVClKx2tv7nVNyqtJCtdYPz0euHM68Y0
gbQByyxlu++kB2zRw7qWnc5kp7yomL2oRwcAhpqwM/BnwP4EtIPiFEo68rNTifKNs7Syzkfmy69N
Zc0G+9pGJIvnqXvheKf84zbIAtOagSXwMAHe+cNWumozPsye9+Iq0sB6i3QQ7gzitle5Uw/0Cxw0
yyFbknV6HAWRLIcmwXCZvD70U8suQdRlq+o/dROBsJbg5SyzUnJ8CdJxOJUBOOH/g8pWB8wQuMRj
GioyfwlL3paPFIP9DR6NRzP4QwBohLcysgEgb5YfGvJOT23Pw5+Q18It1iblygpKoTJYtFBNagsv
UsM7kXhWlAo7Ge2UhLI6CZS5o7QpA/Wvi6rnz8pO9KMOyrY729bqfpQRheWSNfShwJqUNjJTWKmd
sImhLtP4pF6yiHUJgfa9VYsTqaZ5zDWlTn1a7KkfIDnstjSDxNmwvK51s4ZFp0lIIfc1hM9jp1Wc
og5lfyfa7tFfB7z2oj23xTXI2vbvicOjM10otZ4qbyI/oPSyfAiki5qK38yLk3Uo7T8LAQhABgZv
7f9tR3USvVtaqP8x1OCn3I+4BJXfZzPP1nL1mj6f24FVp6WBMjK+Bp7cWU8mQGCUCuEVDaBM8s1n
luO/lu7swQZESKAEUxlp3V0m12HQ77MEr2QKtkrwnSrYNp1YFHbDv4AMAdo7QujCLhhy+7fKaZTd
Z35XlX6GH1EOjwTCz21aR7LSb0jrrFMKVIx+jsbW8iGxPABiqK1xbL4Glg+Axez0vcZRsqILdHXG
KVWOLUQWdWUpPk6z7y3nYSSqTbW1Bv/A75O8QJEvrDyIOzvLO9IiBcq4FhZJY6ZngnS1o+33BKSy
MYWetGreShhhxGM68Khy3rcxSgHZGjb1J6YcK0kjv55aOPw5E5APUBaCnhGzNACSYpZDXpHO89J4
qZb6nHiT+hIEpAzTqCWx+zCvFjI43PlRdaJLPTundYW6xmmB3r37vEDHh/4zrQ4pP3hj1Yv3Qzn4
H1bA02HskPhyeBM0rlu/yBhamT87q3T6JwgcJNWbyJ479ysE7dz4JZ5Y6+SosFnvGatYh4BA/BDA
TgF1XS+cXS/zl7apz8IO23+SLlLPgW61fOAOws0pYtCQfUiigSOtr1XFIVXFhzXrwybER6wtAWeL
UMuzV5W6OQUtgwIFLSP1T+XUtveiQ0r/neshWEGxCSVHUOuV+9LQtfvErFmWjyEB1zlnYR2/j5Tt
0AK9NDqeFl8N/4Yq6kMAsKrlkyXV1GUKyWD9XMl6Dk8Jfo+XryqB/5y/OIw82mE5xenccat+6Cwf
cvsqhmIPJJeEePL8OiDfFzkNTT72wbrmftcxltpStO57weu+eocNyNsslF5n8Yza2G5vImRiEJ2v
I1BNuqVzk3PI2pCnzeh7ErxlEkXvgWuwbJ6FQtHyNMjamvMJSrAQIRPtuIhTh8nwFyYIELF2rVpJ
M+hYaC+tRxU+oVw60YdkWqPkVNt0Qdi0ZoUqWgmHPb+ICa/lz9pbyTfpBY3ISM/jqBhU4H3qIluP
zw1x4xqQPxg4fQDEO2zy3g9hFQMZY+WBvxC7lVpnyBUlYkV2Ele4TV+miFELVAN4bicEYnzVnPzr
eF1lv+06x56+OKVFqqLpVnCyZ7QbA+8U9nSNT6MIdWfAqeFYQJoVIhlCEoArTpo6C/9qEwh8WmkF
KFJ7soQ1QdKr92E3f5ZN07LUB96++QdJI7RPcT+jqs1hqMfPaEZr+TG07HHJBOMVoiIkQ51cR/0A
lHy1trjzvEUlOPLO8H/sndly3EiWpl+lLO+RjX1p66wLIBAM7ot23cBEiYndsbhjffr5wMyeFoM0
xWRfT1lVlqWREhAIh/s5//kXa1/4g9dB1ev7NmzgY02ht3qt/jXI/aIJN78qC3fxuQ3ACZGZR+xe
YgpT35rbaCYPAQCavCkv0s2SHUDpZHJtEIparpDBYNGzjEl2O4xuvcTZkCzZtTm3zWWvVVWxy/uu
ujKCUqsPNd7eemRMVfo4FnyH2Lz5ZQW3HkJUVOSdCUxSqSEIIYA6yy4b6mC+UDabXLia6bRGczXL
zwuWJrejWAIY0703J9Eg8kEPE3RM53OaTjYmvLlicxtN9WkYs2AgTsRNrbCY1XIrRuVoNJ+6mUYL
W+rHYOrJZyJXp7rF9Zwtt4Yfle0MtoIydAbbzO9yXdHaGHZZ12GZqjzYIZEYnI49TJl21NvmWu+V
1Jtyp7RJmPslqWimSzzEqp1lLcutnEVvRQZwWh42mTvbmJ2raozAnF2TxbiO6U2KVCb7IetCzVXU
jEkJZx1UTkRO5VMQGwXemiEvhF/sq2Z2lqvWd6R9Lu3MMg+VmPP54EhDtWeplijuHWpJvRCd0deB
+75rF7crKYEGmQSQ1DsvDe3CEcF1ZzeVum6LzB64txZ5a2h662L74WJ7WveZcrVrP3ld2yS3SR2k
7IE6dfyUhppTDu3lOJkrULY5K3UwEre+SaFupDuvKzN1bie+TPsd/9Dypz5LawfkW8hxN2IpKWJX
I4ExLAqf6ozNobbDtDcYoGMKIvNwCWqc/OZx8JsDwEyr7fDet6YHIpTtDwZ/23q2ws1Iw1kz+z6u
eQ/avakv/rfGXdskJJG78Q6dTMkooJXMZWwFSTJeTnYg33srMGdse5OHikakJB8UjlT9basqTQ9n
13tm6yuyaDw2iCwsKkeyE2m4dl/PlM9YEnK0jDujT/Lvzuz5C+9L4Xw1p8TposkL0ntJTWLuYGHY
B83VcSNbqoDBG+1NpkgdMRKTmDNbXrH+Eu3MKlCxhgEDiltpBc18JiQ/E35ml7sSzvSfZKOQYdky
K33I7Wn+oqa6uOkqC5g4L9HOX5VtZVN/dEnqgGdOQ3fIdJkiJmlQpppJlow71yitLMaVzK7ioB2N
D06ZeX2o7AVGGyJxcUtUBzpSrbL7IELAYN51MwqHEKVVoM5owbof66rqy2Dw/fYw19X0GZfA4LpY
AgJ1hhEOO9WDwZ9wx2CRh7z09rK0tFthi4EtOLP884E80h8lia7i3p8G85aFafU0Dqn2Dr6Dl1Hi
VeUFlIfkg11rtQxLuomHpExSfWfnffOej2Vnl14mUi6T+/rtrC2BEQnNUNeBO+smBa9ck0u3me1P
UqeK5aMkizoUi9tYO2k5mHXQva2fSMzgjbeCYbHPZE+c5Hnnd5UXzjXfz85vkv62WLreC8uhSHFN
aEaets5Zd6lPpv5d2GnJOYsf4yOZXOYPrUkxhVxUUFzPquNk84dRz8NqZPuJeRXsz0XVKRF3iOP9
qFaOU0U5HY8TLnmBxs/21RoaaW6c+725oUiTn2J4ZlUyCmZ9NCPLVoMXl9ZoXDU5axTbbSepw0JW
ax0ByibiEEy2LfAawDk7dsxCu6Cf0NK92/Tu92zQ4PmsY1/n9NNrVXLCtJwhqyUCeUMlNogwFdIx
9pITAI09Q4gntTQzSYMjRkhnpVMmj2odCnqFobCcGL6+64aNCVXJos9NUfpk5tZOae7yzpK+Qb2J
2cZla0r+blhveoX3sRBuVK5LdbYOyTSHIq+t4mEYDf07oYzuEKWdV4p97cy8/z2tdMH7i5EZ54Jr
fC+9oEp3jWNQ5JeJKwwaegc2RQNuOUfKrcxqV5CoXYYG4rkpzGYx2lHVwDMGPBoBWd1pgqCuCRsZ
Tifdb2M29HPMsZ1KDuaqM0Ij0Dv7rCkcs4zF3BVjPDge/id5o4JIE2Oy8AUDsxyywm2K0Oj7wY9c
O836mzmp2psafywV4pUT+NcJze5hrGrrE6SsZAibSTaSRJXAeldksJtBe/J1l1Xb2WANJjmmut5T
1psFuFg0D97w4NrSzMLBzeziQnQMGEPE3/Z7UhnlcpBtEXxCaGtdFX1qfNVlJaqrNcd9jDN17dpo
EpV1bwry0u8K4bbfClurxH6lqn2aVw7jqOIW/2wQ1LCTLKt3PdVMnEKqRJUfFrMZeJ6WljchpGZT
4d7R5EEo/c2qwMxtKhaxul9bMY/pRSUFMY7u5NtjhM7OYVhmO7WHr9MsWaaEfnOEubIKbgYxLR5w
DnDLLfat5RAiNZD3Zlon637S5+apLudljHxnDqim5sQBEzLs7HHrSDjc2LGnPe3u+IODwMgxPBQ5
FnPVwANx/TnfO91Mojh4wLqr00YLLm2VmbeQn413og30LNLHZThnopnRNXlecS9sZxnD1sTGLHTx
jbZD36nkByOx80fT6u0nNauA2XTSNmezwoMsomWjFbfpfh1ewaC7KP11lKESPo6aedNWCfu5sTyx
9/sNYcPD9NVqdK3i2Q8pQ19V+rf15i0JlSqrvzf2pKYzuw5kt+OZkojipq75kKyNaYTzvFp1qDX4
vp9ZFbVAyDPuv7V6IYawGN1hDqFlNO89v1FXDoKBJhSshNu+KapPOVZsT3nmJAcqWW3CobYuqD2k
e15Oa/d5GhGKhG0XABIIq6vBy0lCZXLrKa2mYCyNC5VXeX5m1WYKttYDcYeEO87YaAUp21wx9VN+
7pJe3kbMheDRNEqnE9DrxrxRtbcQ+JMNY88Ht40DD0OkxPdYdhvzd4zvSLNjBFfUVlfu0mVqWPVB
1s+UAap9BHDxdGqRdH4oKN4FsUK4E4XF5Oo/HEbbaZi1ReWjWKrkY40izA3bvqdnnfvZv+n7vsFL
ti6Md5amG1+DKpuMaFa9+V1VQXNfsODXyOnM8cJf0taLNEUFcu4OOBKDTTrNBRl1gR9phbL32UJf
S+ir7k1hafizG3ttMmkUaFO9sDm1+WccfKpPXWCUn2WhAz1IfUmdvUra6VGOWfMQFA34pQxcae6c
1nG/JNlc8dAAm1YGy5b+mNuldTVBg5siPdOIyVq9Mf3hTw314EDvxD5gOvoX18paIK10TCmdpk5e
udi3aTTq5XpFCvOaRWOwwssyg8Z9b8jCPjfLsfwsHEy54kw67hPl1sLbqHXuO+nhTLjL9KX8BIRb
PBqVswyowZrxm4HK1QRWWKmBXPLoMwQZAywvksybx8WAoR0qFcwfIXDWKsKbxWWVkiNkxmnbGFRP
SU3v1sp5PKsTsnRx7XPsQ+flqR5WZbOAifiDlu3KpN92bLJ0b7vKmFOwMsf/PmedfBpRhslQ+D65
L5YCLI88nIoeELF6VbTIrvuuS3bdmGXlPC1syx+hiTcfc0eaoA+5QwWRaA0baFV1bR95ealN8WoZ
pEc1XsFdl73UfUAIpnX4CQajtpsDt9uOQr89b8eJrWAarPw20FK8LF1PTbtyxDkyGu2cQ2iiIXoy
FEUUqk7hnNdDTe4vbY79URUQd26cksYw4sBWHq+HqnFQV1k1Y96KQ+W5nuezeSdsjzW0jgRORtk0
ObeMPfGisoYs9w89aC/dXePa2YUFyFjFKiuqi9aax3Ff65oKQqPWnTka3LE1Ip9cDCYXs+2OoSld
7xvki56vZUkGE8hGYINnADGfBYUxWVHKXAMjnTIrLysC0rRrq6DL341WoLWhryxwmyB1bNgOpWVQ
lY9+AyYui+7dNOplvhsae1ahqoMhuwW7T78qE7duFDSlulO1Y0ClW4V7W4u2Ss8rTvmHpslG1AoZ
xX+MtL0ZQomKTaJmnylXhdHYfUR8gHGm5FBUcbeM9bteebSqw+xRzCdUHT1MHTe4bnDAxk9UqekG
QR84UYDeeA3NweVccyrH6yierbUMazl1bWiANr4zxaRlh0AWxRfqIfpALWk9DMUDQBkUnrVkQ2Im
fZ8Kq/mS+3byYVjmyd1QZIzhFXMJP5oKOppoldK58ETZjlGddgzFAhyzm3CmQKvP5trx5/MGpO4L
OUn2fap5ZR51nPZBmPLuVzt9MoyBPOlkuE6t2cP9CvDFCPEcAWETvqN9mWkvbrPVUe+7cSnvmrKl
uBJ+47/nteJLav2kvGymhO4ehZRvPuiBpuXnZOFa8HNVK7a+wh35HW28lCnzlsWosGqQyqYntGki
ipEqbnHoKneJP8LYIyW4LSLmRM6ZnY4mIU+itBuOSLe5Z/cQd42o5oJTAQHVrk8cI7acTljgWKNx
Tfk28iohqHL8q74FI73q6dnwBMTS6+BM83jvTMbydRCDyi8CJdkG00GaB1m7mRdNW/RJ1CSO/6R1
jnGbstXwCrepKuPKm4MPGO0Y4LC58L4sSQfJcAqUzwJLBu9dKXtRkELhotATdd96YR7gVxP6Zetl
Z/lkDsZe98EDON26FMKlqOoEPM9Jy9DqvUFuZax/VjXAd7u56Iz3g21XH5x0sG+Io11I1up1kN8m
nZczeAk2cyhLFC1uoFqAs1aQZZ97NSTyAB82JRUnqL4vOaKIsFs9GiK0BHq99/uk0mNXBM6tUAMv
RzYXDHHc1J4BNqk19d3oZu29x1jsT9vsxgIHYgohdnZw1tBPa4gJ1Zo6j5WtikeC7LqUiIJiOKRk
OJZXjRjoNE2OAFoX15svgN5w2u5TT+b3wtoEbo7omxMk09cEigCq4iaLouhlDH5EkEr0ru+w9GYc
PdiUXkGm71tdGoRLZs77IpXzh19Pod/gSHJBmwAHf7PZxHvs5dBUVgrTAWI4CNIUy42VyDkqJVtn
KknVSowSOI2m4ryu5LTLtDHYD3Vxylz5DXM7bgJu5EZY34zXjsgpLHaFvj+rYXcn/eXKGnk3BKr8
ka+tp2J81akksxSX7HBcM84f9F5dunMw4LvAUQWE9tcP5TVXhgErhCpyzEAE0ee+fCbKNJo668j6
RF8trmjhm/edVecnSLevx7iMhaDN+5uGBF/p4ye/2JK5yFrHeoqVHFPLiQ3AdS5TsWZn//QDwfxB
5W9DzqEKPl5VGcPRrkoDEQfVGIRD1k6XTDn0E/P3NwgxmyoVfwLIOEQvbmv7J/JbU6vV8ueaDyR7
9oDaq56atevfO4mLEnUl167Xuvndrz/aW0+RAYdjQPLdsgi2n/90UfDoCd6UX8dr1k1R48/WwQ6a
ZC+zRpxgFL75rkC324ToMDdeiRA0AtFWGPQitrP0YztA5bXGUUZM8sQVQRzJwcQwcY/ppfzYWGsf
VZXZnHIUfb02WZQ/3cPR2kxNLbUmFfB5Z8yDKKcqcZVplfnPCQ5bFjtuzRANMFE52od0j0jkBSwk
5lrAElIvHsGJCZ1dR/uRYQzlQFGO2Rc4NacslN/aAnnAm4Mfwc8Y0b78RhFFruxHhYhFZQ9XudfB
oVyyHlYBbn5KY4D86xX05vWw4XHhTWOvYm5cj59WUN6izdeqHhdavVpikPopcrTS3Y8Ow7hhs+X9
9fXe0KTyFeJJs2Wjemy921f80wVRaKb64lQiTuqqzc7LhStFjekkV8vkFjf9bKkHKRnPCbJtyG2e
mBpbpba6oWmPfpw2tXNRD6X56df39ebKwt0MW0/MyN1jG7xBOFae4DMZE7BcftUGJOUaVs/hr6/y
5tMmZBv2NsQZevKXHz4bZkUHaMIqW8EA8kBrbktjYjJNl3fdU1Wc2Mvf2JRIemGjxeQJgPiYFJ+5
XeeMtAQxoajBuTkMas9Y0wE1g/OlJ8q5X72+Gf/pp9xyD3D3w68HH2Xz2Kp07UrDpmoVsRRt8uQ5
RfkRUdRy0xrzer7YCHJPfMzXe9PzFdFUk4YEMfBYNZrVmAHkS9bEnqMKjHgd+71dBUBn/upFORzv
SFQs72VRwHaGB4Wihg/z6+/2FStquwccU13Ys/AijynXqh/tolg0FrbuuVhZrf5FaW9KtxG8XVSp
uff11o+Krhr+qaUcV0ahwSPH54EbOFpVjNEslRQSb3JStw+D6tIYIooM22UiG2q0T1mEv1rF2/UQ
bBFLzz71qmriBF3SZa0bsm/M4pufuW2182ijHlf8VrvIXPtTqRqv1jFX3KTHW0QKfK5jk4W5DhgC
wvJGxjKSR+e58nbMIKfkxPBcQm3wbuBPeCe2hFeH63ZRaPAevkzwbI/zuPNhFD5mcE08tL4Ig2BF
G8nkEp5gdapEeevzbcc3V9n4Cq9N1zXTZkoi4tzTqy50tLqrD9iGGX5orbo6o3Eovwoe7tmv1+zz
i/GCTcdnxFIYCj0vKrZBR0unGSGSQAdqYw3J2IOijQUTC0gEr4rJwiQNv9qPYH1F3LWp/wk+smDa
NCbpVQYXi5EExK44g8/xLsuMxA8rk4Hn/2I3QSq11YiMIV6Jf6k9rTFzkyb220YcNMC0GN5xe+YH
YD/Zuoy3v34mb61u8FS49pRz2zH8co9Og07VNl1+3E7dEjlLle1nLbMv8awr8b4qTulinxfv8XfA
abgJ3hA08H8vL9i6NZPQWrVxMtnAznqy3lFcpPNlQoDVrbe4q4r7JbO+KM30bgpd1HeuOfZJWPer
fd9KSO///JHjtMn2zUkVYFyzLdefzuhRtd0oRdLGpODWcSCb9gDuksUYcxl7D7bDif37jTfNwH6D
kAoCgVA1HdVboBWWSPWJR15Y+WHo1aOzuGns45iz//WX++qYp5xDF0+bhbEbUoCjK612ktmpybSk
oFiWoavn1hNOeacMDl+fBdv6wYWLr3SjNx91N+lEbgvZX11cilbfw/DBXNqytAt/rbBcdOBndIln
ndMxnHKnet1NbjIRyLnsJMjDsP18+d2RgB403mR1scUkkva5hJPhedlO4Wc1xu1gu+eqmYbYzKhz
bBW0t1k3yM90SKdCd19/q4QjWhDaDcfgTTr22C4n2kgdPgYGAX5y0OZp/jNAsXM3KacbTqzYN69F
XUkTD+CPw+PLT83M0Yf/zLX8TldhNVuY7hrFGs7LUsa/XkJvXQpRZUCYuAEF+dhfTQxO26y+08X6
Iu0dS6w6N5P6Q2l0xYnd+fVi3d5CpJd4CWNYebwTMSqx4LkGfJVzucoQVBhKaCbTNj3x9F5JSVgz
eMobPD7SwDgPXj491GLdZA8FSVL98lEq972G+mG3joWMHZf86dUCfvI27kGndeWJV/Kt58lHBPrY
PHg4cF9eXDa6tWQrn3LSqmDfM6E5h4yUH8p+bU9c6vUx+5wKSHI57z+1xNHnRHVgtLBj+tgrHLWv
Wt29W6icYt1LWng19EgOo7agP4F1vPlOeszN/vu6RzIA0+0yvSRiFQYZe8LUjel5XfvG3hSt3AvS
KHcYHfbndREEnDCqf7favf9NkFl9amd/42HT6IEQURMChhwraFY7xXC4FD0RIIMbwUjXL7waaW7X
B6ekcm+sXpYsyxffZpev9uhh14QjZPTnfbwwVN2BNqnLBnj76z9+Gzf3hU04yoXAXV6uHjxIDc7H
ro/J7BJn7bhkMcl1ZjgLYz5xSr0uDBAX09HQvaEgY4t9eakG57zU70zekq7qY78iozOVlniaealC
f8Yh58Rr+eYFiYDW+QwmguOjYzjzZwM+iNczZcLOcUJNvatK5wdsAtQHTlmdeDveWhtsnriKYR8D
rfnobCSNOSMDppF4JKRWlAtHD7E11KOFh3rijXhrbTjEuKI05HTAA/jlo4Qu7c1VQFpGz9O+NyYS
wHaBWyDq+vXqeOs6VNX0Dbi2uHiJvbwO+XBtVpYpFrzK9+MgUTcIQU7lpr313J5TMnmtPASGRxcZ
aGi1NJn6eMoC7GIZFuxTb1h3juA9//XneWMDI8pry6ygtOCDHW0k0nDU2M8taXC2tcX+YrWX5BKO
y5jP13jPu9GQj//YGpJlj64IfHFDYL3j5DKitrJ2LCYZGzWde9BP/QGZyl27SOPEgffGk2Qf0P0t
Spn66dguwEBVKKZAyNgviP2YSiLuCmTD0eQzdPv1k3xjZfAYcQbyNm8CBIUvV4bcJN/UTzKuCHO5
YwrlhbZyxhPr/I03mGPNoDABNQ2c42xPV2D6Na8267wql7jImuwgmL2RtcDYDyj5f1EGIQgFDsZV
ls3wWIFqJtIyqmVQcZOh+B6IiA07QRlY1Nn8F+jwH9/n/0yfmru/GhT57//i37837cI8PFNH//rv
6/x738jmT/Vf2x/7v7/28g/9+7Z9Eu9U//Skrr+1x7/54g/y9/99/d039e3Fv8RC5Wq5H5765eFJ
Ajw+X4Q73X7z//WH/3p6/lveL+3TH799bwahtr+NAYP47e8fnf/44zeft+o/fv7r//7ZzbeaP7b/
1jdP/zqX1TfxQx7/sadvUv3xm+b+brLb4B5tYqfq4zD/27+mp+efeL+zn28vMOJqVI8b+imaXmV/
/OaavzM3wAAAXwk2Kwq+3/4lm+H5RwY/svG+pOLETZxG6bf/vr0X39P/fG//EkN91+RCyT9+e/bb
/59+k54RM2KwXnD0Td/KufJy6ROkhmPWIOwo93J5L4vAOMeW6T0s5DzGITM5B0vjEBhW5t04apxB
IslviqQyL/ICPp2B8Rt5ftm7VC8ROOXZjT8hRYc+UN7Phnf308P9++5/vlvrZW36193yXHhN0WZj
p779/KdedPLbpGg0YUU4JcqPCR2oh+Sn99+3VuNC17OJQQWyODcxv2AiAOv/IYOZSI6AVxjnaErI
8sSKod4XkEYPFoorWNqVagB0hiILnRw1Qwhu94RVirrRYcbfFB2KwHaxywzMuVjvM9dEt9WszjsG
5Yji7AAuABIl0tYjzUx+yNR3twogeFJJMj9kWJEVqIS18g6mnh7lldeakWBi+zUoa7ztf/2EjJfN
5vaE+J9JiUVqxKamPToU1FStsOM6BH8NFDkUB1dZ2YxXIwxQecgmOGpZm3sWQk2it/PUhKQs+2xC
m+IxoElFDk2CX4grfcmMGGqfeZ93KGJhZjuQ8m3rlCPus5nwyxWIbhMjK4aruge8cHTHTGQluQSO
EfUWbF0lkupcb5yNS+WLPuxzJ7vQzTb5AKXfUXTOSXqohvRPmwRNKyL/2uijouqvPVTZSEDSztPC
ydKXj3pnqY9J3bZ5NCTlBIcukdnDCG3oHv73QOb7usCBo6BpIyYUSNUmay6+rgXia9jsFT75OPj5
oaMmxAIsmOzHsLrlGAGikg+lT8KPhkUt1U7Oc3u/TkrFidYOHa7FSzkjnMjee2JKPg+WUUQM4OsH
lXvtt0HnYxTOiv50DdrhIOY0g5dW+9qXzBz6w2L48oekjAgh7eOdPTR1v+zGFWYKqKF2h8SuvW3q
pcrDQBn5/a8X0La//SSpfV5AFGOWS5vJ4IMP+PIV01Bi9omuGRGwQX7WewlxW17BI7EqP8mjOe3x
9JigfoeacP1YGGlAes5gP4ARVk6kaW7oSnIL7X68y73CQ0Bj6QZckxTjxsq3ulukVwGjQri9TogC
s7gOlhb4tluTHrMso12uh6Q5tJnop7DHqNwIdZticJZDGk3GeLUkEiMKpxps/pCm4L8s2H5kqC2+
CaENH6uxWdW+LPERbSDqXwtiTxEwumXxThHQgEApWfrI0vGzQOKaNiUfakENYU/acoXGIDRau0V8
niwN5g2kU1u6JF1TmvWlBpPnGqWi45JSabY3qzbrYPpTdtFMEwyWfFZVuVsru7vK6o25OKADustN
9xY56rwTcFSyQ1fem0OnoyFbs70OfL5nMuJ9cpfakXCqnexd78+oPLxcu9SbdMD8z2lvC4wiv7hd
NV9hlVY9mGvgn+pp3tg7tml/QM1P++0ej2oqc0VZaygT9jmLK196pLYUgzcdUQXIIiyXzDIIkQ2d
6Il5+fM85HgTAO0G12DSSTDaUXcDF9CHfVSYkTRbUnG1dv5SAGld9o55Kf2xOoek3p0R0FHz4mUR
2cAtROEhu9YCDAqDlqUySf1UVttzCsjRbeFHvsXe07XS7x1V88ZsN7NfIeTE5YWsA9sbz4pWIu7O
vSFci81nrbXcyIAdGgpwr9DT0upD2iQqajKUea416mcDln072FP6hZbjEolLTXoFZ32uCQCwvlMe
dFEnnVO5H8/Y3vG9c+fgjVv4B23xyxd5GWw01RkahkSziytXFMuMzMxcxCEp4SsnVHhRUfTBZ72q
NRUVZX9btu2fyM4RkZROBnbvTYOHvBuKNv+sa/3W3oAtmNNtCmZq5jeL3nUXjAzMbDdNnDBhIvAV
QiY7xEu+yht0xR107QVCOs/xE9y5JTJwxI0nPN14XVq9vWz6Zflh6iiT4S0hGZS9dlsk0+3q9hp8
VdfL35vKZRShl0F/W/Nef5kMYy2ivGjn62GtOOjrYb60Cjt5cIirvalFzsrVF2jUPRN7GOyXSAcQ
xWlT4F8CO9tFRIWQ7yVJPIe+ZKeyYTF9NpWfvauSwvhc51h3h7mZjWOkASs82KVsIq935vNqXdwr
XeUfOrdW3zz0Nztjke4ueT436I6z9UTf+taZDpuE7Rgbma36OWpPhsIWpcF/oMLmyXs4ZzbaLBTd
vajGWCrCQdA2ocriGL3sipVgLB2sqEzX7iwfhmZf1Tq6S6PYZ11G1GttIyuvYEe37XJq7mlt93K0
6rCY47jehhg6Dq0vV51MxwV+qc7xMdblp66z/EsNwreV2sZeFK67ZzVZZxC5CRTI3DTqu+5LN5bT
ReBPxZkJwsl6s61IadBiBebR5+hOu0tQY7jnabE3EC996JbV2TyjMY7G0P6hzQotxgDe+VIiLoUc
7mZn6ALrAySbUyYer3eqbaYKFQMAkJoZssTLD6jleeKDkPIBjdK8a1rDj5pmnT4hVguu+rr0YqPp
Zo6sHXTJMZhxEnQRxYIUo2kf3B86x9qpd/0IU+TQ5qYCMH72KJw4sDV6eVOtXydCd2sj2nK87nBI
G2Nt6YfI8DBO8I3qkPciCJX/2YXeRsF/MQ9T8I8Qo+d7gD63uQDhXbORDF7eQ54jMsQFFRVUO313
cts9jMFo7KH3rydG3M/hay8Wmc3C8uDkcFIEW+Py8lKzXAqt0jG6k+lc3Y21F3zkg1F/o7k4w0pK
+5qTH1hG2Bm2d9IU8mvjWelHZsoIB5PZlOHoONolpuS5CpH+GI9lMxyCVaV52FX26IbrwuQAXsR6
VuD6IUL0oWVxVrNnXpsuFVFvSbsN+yUga6Rs+m8CXUMVGqQFXXhpMPuxbRUnRpHOS/zg+QEzk2Uy
y0gDpdUxJEcTh/BLdHo0UfXsxEz8EWNLcTVl/gqd2LbjKfWmh76p/PO1SAsVysm+bTbKx47IIn7d
Kfrrmtm2sxO+WN51lZanobsY2mM65RL3EzRo8CPe172QMqzaEcHiUvv9t85e/Y/UDc5+1NJGhUZV
Umw7SO4nJr1GjHLCDjc9+M4GVI8KNFK3Vr22PyYMb37oQZ1/SUkf/VwB41xaTC4fJ2VTVbeQg67K
znQbZChIsVG/NPhOZOW5sSpm37Xw8EAx/S+1OVafW8wG4EM3H+jSRuOszWRzZhsFV9ITXK6lmf+1
pP8/rPHbhjX8AtZgwX5/eoFn8Pt/4RnB7469IRaM34MtKG97+f7GM5zfoR5SvDM2AuVmQMLe+Deg
4Ri/b6g/oX80qLgQbufC34CGDaABzxUHL9fCTH5zsfwHgMbxS+LBt4GuCjawjXUJqXq5NZSdk/RJ
K/TQzbq5PMzM/T7aJeGe2FvJq7Ic9FOZiq+uSDYrxorPXmTsf8eRAnqttQr13Rbn1IsIUTESynWa
DD1q5r5v946ZryeatFeH0NYt+yA3fBXbf48n103noNPTEbjNLg40aLUWBFYIVgoLVTsspxnZUex6
LuOsKq/SzxBXcO9YUvvP2eqrx6k1xyZKsZH+FGBN4//12rwAA3+GaV4C0zx1h4yOTe4OAMH8/rnF
/AmlsXiTmR9YPTvjwqhyFNJddskq3VsHPRFyt2ryd8Jp0AP9tErfwIeO+IRcGdcC1pAB3QyACAbf
y28/H3Bjy3qtQVHiEN7VYIx/hgPIyk7TZIN+njc6nPzcNfvbAZWqccmWRfmNYpqGt087VIBLN+TV
g2OUSjuFzbxEtJ/vbnNuhHvHS7J1Oi/vzqabqCe3aUJsLmYz1Jj03PW2nClRMQAJexJ/vYPWa77Y
OW6/uGcIl5s/cbRhLZW1Jr8Ojsrv60GU2nUm8xQLfFcLToHhBMe+hNm2ETM8d5owIEYy3kACXt5o
7eduMDs8jMIhAzNPE5wmLLO4LMtKP3h6/6OpijUmUKH/mGGO8NiJAtm0zRl42/soRZcidb7g32Pn
oSFGea/NnhUVS1Wa4eD3hBiDBjifLXRi2a7NM2PZydExvg19sNCITLDYg3Ips7MuRVu3m31NrXfT
ElTzvR3kxuOaoFo6tAhfsflqh16Ud6ApAv1g0FjWfRHUqxlbPfpeEdaNX5jh/6HuvJbkVq4u/UID
BVzC3BZQvr0leYNg08D7RAKJp5+veDQxZB+J/M/djC4UUjTJ6oLJ3Ln3Wt+y8wxA10amw6J21eX0
cJd5c77sU79pCjgBREvEksUNm7uSuLEeqfU7ixu1BG8+CKcqHkjCGo9TZcid0qJu9lJ1RQkdyfCZ
E1v+RSsLBy0yVtkOx2FCinOrVZPo4wpbMMHpIw32VI4QReT5iiTIRs7L59TPcLdBb+RlgB/v5lc6
Fyu6kLUstxxK+RfX7lKMKFNRcSRdbd8PI6ZowilEHRVYMK7d1XeH6yZner6xsbkSmbVUFw9S6aUz
jcAScoM5APmJZYtrbN+Hi0w37Wq3IHZUXix7bZjmW+qJhJ6SvfIHoQpPiLa7YdqIOe1PXZJa7k6u
TVY9qVGOZ2IyHBptZVbo24kGM4bltq9ekFGPQRzCa/haYfvFAzY4WUSczYI1LVz9NxMtYrXxuyIA
R+lWy53nStbpNTHF2VDycig2MhvUSEDEE29tYH4JCCUod4zDk+sgDdydp+mZYB9UjrtlmhzEwNfW
aJ1mqbaLJpreXY2UZ9CeKJXk0qARLKbsfkWh8xVE/oylN/c2wzqCthlry7qnKSKHEwe4mcqmEOGC
S0e1F1BSm4U7cpSsCMdAfydInhw2vS2bV4OVRR0SJ/MeOyQgy1EYKkAtV6fzPZ5CItLUgq9gY8Ev
F9g2VHvsRdftjVJaJzppn2FG0Zb24Ch8XsGR2F86Lxl2o1kWX3WBp2MDZ46lanD0Ym3F1PTbvG4m
3Fzeee7k+tWq4JP0kxz3Tm6rL6K1i2tzKMwnH+cgCRyh3fA7rIs8yHlwbmQi6mMK+PBVDEB7kIji
psstJpSLS0t4lO2OaSLfXy+25sYH6TYdsx42idGSflTSFSCUx+XZdTtp7cjCpAHI8Zl1fB6tL2sa
DCCo8sR+tZqMVqpVNtgAW1UMh0GICTQT+wTnUv8biIziySjc8DvyEaEjyd8HCzFW9VPbMfzeoJzI
T9awGJEmPjR2G4fuwTp2j3jMdbWBdVC8EpxSQoEJVIqAwobzY3G7bdr0ZWpiIsE6BU6d9Wud9Xry
9SQe3bUQb/micS8v9hKhhcaRPDX+EbhPe9W2nge4zxTtuRM2qwrGI5xgrSwLufMKPGo72o3dTveW
8a0NwuG6Jyd2O1ldt0BwSLITar0M0BSaju/tuGLjSzgwRPriE9qUM93/ZUgD2Dl+y8k1H9YHE1JT
ZBWBey7Ty+G9GI3sWktjCs/wk8rIUpUFcEYuHj0xc0CAmI8k0JvsXKa53pah4bOrYVL80Dk44cCs
ps41gQawMaY+vQsaK98TD2iWG9At41YJad/TEpDxBTR/8McAWx6NzJc+7No8yjXGtk3WGusuHGxl
0fuwmRn2RXAostQvo2l2iVSber03+0rIqzat3KPTmNjWstbuNg0AxiirmumRnb96C+h7XhfWgJW0
XpLkXlor1j4nDCCE9avdP9RYjoaDsU7TvXYwa0cmmUhnocKgPCvZZFull/XOaGiqEleXr5vAhJ0H
w5Ae/zSun5x0dKdN04LSWkP/svvgEAjuS7rlxn3Nk94diZpewwMbMtGPilehjucRQ1zPE8u7Xbo3
o2+XdPa8eatsc44LLzMiuyym2BjFeFoqcaeC+QjQ86lNAvuqVFrviJrc26W9733rC8fDB9hZ30ar
e7DacOuV9ptO09thnXfuCuPHkO5RDGN/6zoDtMQKwAE4BgAUIrMeq867lpwYd2OuNmKBN77UPf+r
BKDX+42DZ5NGmcXb/JzM4bLrGTPSKQ6Lg2LYHjNvdI7sdH5spHnxLemsbOuSmLDnGQTn4c3yTbn9
clZ8hM/u03rbIeA6AvDtX9qCHn8sTeOANH0ZgSAGXrURjmzy04BPW0dDRdj5VABj3WAG6aKhtadq
45bT56Jfd1jszfzaq8tpji0DZ56fz0MFSNWmufnZEMs0RUESGI8dtMcd63OWHvPiogevnLoShwTu
SnBNdLtAiMHJ7ak1WVTtorO4wiVWm7Wfkoemd4CEwQ2YGb+kHTNyK0lPdTOCvFqkuFLgU3c+LLJx
T6kxo0ZYRBY5+bzcEIUVzpsgnMBzObpbtrky146hg1koAB2qH7eI9tXBCgZBf7unfNewA3x6OXSP
Ir342tyYcl0fioRrzjIoHCsiIVJ87Cc/C7cwJrIIe95qgfFJL6A26qhn3tn+qtAmxMjGIHhjM6jG
iwtdd3crC9AO5oVutmpMq69ByviKa+Rv9UCnKUZVJzAwt3nx5FPb062Z69GNtIOufh/MhnvvGwTy
VEVYfu+s1Hjupy6ftmWVN8eRFF6il9xyiEqfdmCYlvbzwqjjQ2a79XTqQZE3USFzt2UI6iTsHErP
+8xs4Vs2CuSgupik835gsFQ32YHdpLoNjHD5ONl19wDVaTjp2gzuFT9mDGW9qqAYT37p2tetU6Uv
UIFr3HS2tD5hyhBnwBvhIU0q6ztx5v5zOl3kPW0yfeHKio+S0JozN44nhq+XDHE92LSg80oMr17f
WuXGA02BVgxMiG6Gt8VuF1xejNFKZyKCxobqtim7GjEixkJ3W7mGA1k1raxPHdDMTTCU4cnqWx+z
ObrFUzk7TbMrXQUwrgQCurbZwv1elpNXj2o/9XMZz12rEF13+WvhU/mtnRecTCRqFgTJhTs5hY7e
uYaYKK6scr5SnnPO00Kd6oQmc7KCrEnMmUAqEzQQ6nRviwf7mDgFacLBqsWWtWu+aS3nPOuqfZgq
AXxMp446zsuSbnujC+5mIa2nMhPNuZZWf6P9Tt/prnZpRVVNuCvnFkOJRbNkNZejoRWaXcfOojGc
l/uQXWOPptJItlAY1tvMaeTG7ApmZJD4W3Y00X9tbDe5wu5snYfBGJ8dzuoAjFx6+IBhr+25Te8w
F5zTYrz1YZdfdRp6acwB4JT6xrEphvID4vv5s0im9hnK57yvKu8ex/6eIk5vzKwd9y4ovg1q7epq
mMQYdSashAxN287qrel6NWo/FqtdsKFV866tarGrhlBuC9PgwNjX3ZMzc0ZvA6fa64bZrB3Awczz
0trPurvyq87ahqmcbsLSbyLwhtnZ9ivgtH0QbCxnGW+dskyOszcRbzjN+qzHTp4gLhhPlFxWPIjG
ADCWMRLEnN9x3/uhiPss82MNde1Fpz2ZOU63nmfIlozsxBtUjJo6ZEKtGdZqW5e52peJ8613hxYX
MP6pbZ64ybk3VhBe2Rhumkzbt0at2ydQrs11TXN2YYdirr5kML07skk361TOu8DP5Fl3jIXgTelD
6Rsi7oxJn2u3GZ+A7n0PZ8bB9RyCMSEdpt3AQWDMlF/8LtOc7AEZVfvKlAblftZAkWvaqzqrv+oE
5ye1d3N2PVhqPmAYgEe986l0Eh1BEUpZd8bxxl+EsWmrCz3I9PIocwr4Vw2VR7JyUldewS3Oy/3o
luv9FEj7yXez4rD0qtlVc48FvWv68HoqxpUW90DCStHzHDhDsUPJ230JqQy/+QxgN0Aa2GeSxD7W
Y2Jc0+Ms92img+cQNgFUXFKLzkbVTdtMVS8BKCNmUKLeJFWTgx0B/mi1MjYQ6J4kUQ6KYb3H0cpS
bP0Vw1QOLnN6ZQxKXKpic5v3y3qVdJ61m2X6yD1BLO2A3QdZNu6mcH6BTdtEWi/VcdHm3UgI4NYB
MsYxptFMTPw9yFDg/bmsQal0PCJgKHWMMYnlpdZq18w5y1HJMcZib3nK0WfjR2nzY0B9wYGO0V7l
Yc6vp/nBkZ0A5qLC7NXMjbsqzdedYQffUCbbJ+62tQ3YWo4hOBwUAXo79PJGV8t8Zi3g6DYb9SP1
2nqAmlxFmW2zly75lT0JrcESuEEdJaE/bcO+0nsFi3tjhmzvKa/3gdZXcmHJfqz9GToHBNnXuvBB
9GkoAAJuINb9ddox6WMdKcO3MQwebQXwA6XNQCvfYohgVe3Os/XB4AXaNLPrXC2wHb7ioptf5xpI
+2ZJl+UYzIgE9NrcVQXDQowGpf9Iply3U9Kvpw3OFooakSUH2J8fkHWsu9F1Jg5jYgJ0l6b1tlfw
UfFBeNMREg5Ew3qaEOeUUnEL+zVrN/SyeZHgb16wBRQfZtW8JZJ4w2UJvvZaFmf+Yn3rjwyXjkk/
iWtoZAUw7WFwP6RgRU6eatWNAYzmcwkE8g69AdaPZNY9lG3x2UUGLiMvGLprhXjrc+Wa3Z1XmMWp
dw33erAb584dSaA2W44XM4jVew6U4kS4EoLjZupOeCDAw6ZGZsHIrqaT0QTztcyH5Z6UoOGmz0P+
b406CSSx8yjrBUWHdudPg6ust3qWdYx4ahr2opmJDSvHUh9CqI/OZqTjdRSeP/JfnARGp5+3cKC9
585fza8MeddtOAX6KyDYcT/DCdkNfjtDMsus6sx8iCmhMXV7eJeUIGFSgjinmWrJ+GKTR82xLHkP
sKZ2nlGv4wlJWkHRucrwtV0rKwftbYpvyhgJwp2Svr8fu6p4cVY+KS46Nd0nyF5Oy+DTCC3L4UvS
L+GBsaXzoW1nsMKN+GrkVXNyNeIPA0/FE2X7Y4Xh96ovONEyK1/vZ0Zcr5lHKZt1y3QwTTN7K92g
/NZ1kLQz26PMGuS+rczxpOo1hBWKdE3LsnsKVB/cmz7m5YKH5hAWphnPRQnJsSsU0b3S3rc6NR7s
ublfNCp3V0z3ExisL9W4pJFTt/N1qeaPlglQkQ0LPuemXYzuDcMcQ3xWpCFqyzaVMackhqdmviSH
ejK6D8sgekA6pXFOPcjqlwvebSYzva6t0Y+9ymj6TV4U3slplhmGVF3TyKGKdXdJUPG8ywVhCyly
wUFqyFAPXaVLiN7AEY3dOizLvrM1aCWyGLa9NRfXXdo+1k6ytF8yubiKKaMtGus+rX2l6eqMza0q
K5FsZ3EZUy6DaZ2saeipzrGTB6hPl9ndpla5ZC8glZHNWV5nvllh5+kdzKjpE6S9qdypoQ/3iZwg
cpf+ap9x2rr3qhxoLwW6pnfGxIkcGoh0EPrTja+BxB+cwU+zHR08qmMkSlD6RK/g4NtDqQNAOkko
j81Kw+Wqs1Naaa2RKLhGPVTBGNmAERcy4JR14bnu2fk0+NA5nO5YTpvycy+Zf4P09fJic3loxYc5
4yh0QyZ95X2nA1d2A7+HkkiGmEayeJLhCgpn59SU3Bt0XZ1163pV4rCwqLHYMbEsvyr0gE82BwJ0
INX0wBx+Sc6+O1cvsh6qF05PpFqTI+Z+WofSm/Y5FJ31xiSpPt/nJJlthZjdm4m3jON5YQv8Ewsh
9ZdQoPU6hUY1Hmt6idhlEKDdDTYUtJNvY8yFLmgDmXOb+qpB7qXBjWWXcrOtgKAB6cwpNVV6D2LN
BzY60SPm0crB5zZgj74jWGSYSUqfJ54ZxstqT/Ika3pm2RW5D3ZH55DQW9lvCbSdk400XKe9scyl
qbifA+DClcZkeXDQMSCzs23+fLOu3NexDpmfrGO/3KlV8XqDjHPVQ5bb0r5dRuDQG5+yE0QSrbyn
pOPx3FnK1Oumm0eU7+UqLQnzOQPY5ycDbbxMDRQTROyuG2VYnrlr00t3pLCN5dorRn+NUsufXhl4
zAdVZpV48KDrIcITYKAdoBnM9jNeq0fROME1VXl2DbqGKtGZljpDZc/oKUIPINBXUn36UZGWcwlL
D8HmxgpK1BDVXNBFV2HdJETBlesUV4vMu0hSgcWkWc7+/erkl2wxVG7e0VG5Q1Ojc+a7VKQGV6bp
5ab2VohpXiFJm10o2ug4Fc3yBOfWp0pegTWCKNVsIEC8Fu+4ov6TMYQy1oyl7b5m7mABx+fA/XEe
kuxudJzmq/Sr6cWz55AeeDfeuqNpjRu79VFgiXUhjKKpl3k/Ofg/D8JD9noEVkhcQzsM9GmzwQVT
qWYxXo0wzjYZZdUdGdFaRDiWqxeH+v1V28t6gxEwrKOu70KHDbUVz8LUZhUN4YKUiWLZ/7z2aAIM
OuXs0ksTeADZ8Vy+5kgyKehrEC3fmejTsrcyfyoPDJcp+ek/N/WONswYXqXst/tQDFm3yVHPLTt+
c+ezUiGCR8dIAp54LfItwC2ePqe059OAb/gDrN/hKUgdeQN5PmV+D0OJ/i+EnFhSP6YHKcVanldd
mmBNujQP4hZUYhXnLkk4YGRrx97Xi0lhZRiWfSd6v3bORDeSwSA9YVdHw4bEHRmqh0VlJumS4FCX
ho5ICAnPC7Nu+zbQBgubLMcqqrQUpymXTn0CaC6aLWc1Hu65oN6PPTGZn3JxKTthhc+PECCRI2ft
xFthcnDnnZtq46hHxVI/Vz4lhQY4H7Q5kKiOI7i3HTMPEnGYQFE+rChGbsZAhvYtWm/TpiFhUVpB
Vq4hxYPU5dXkrST5sjM4Bto/nnczSLNvC+heD/yK09zgUrKduFNMOYPRalMAn0P7aRSzM2762bPa
TTLK6pF+bvA572X5Sdt9tqBkc6oXm6Kz42UtnZfVpBewmZrFpLnu1+i95aJuA14/qJGNv7ySSAH6
aAxprkCYmxsO1iO4kI1f44TfZjCfYVamSVGDjUzNGxfK+1uiaDzXsucFnVLJrcusxSSXbRYdlG5F
2c0nhrURO27S0OnWTrcrA3Kx06I36itmmLqLQyRbN27Y89WmyjT3sxwM5psJoYfwLlInzolEznji
rUQeTdse5z3EN2fZm2IFmInAmemKAtlabYkCQepZK/Th24qvQ6aFXit/O9V2fwt1mDWPTXiK6XMs
yY4DTt1ckWYyX41IIDgn+tJfP3hu3X4hfFGMMdu4rc9As8vlfoQeTHlaz3YPQ3DVczwEbf88S79r
o75umXNoowjUw48plq6tuj6a4CsdaLWZ9daOc3ijigCLxrjYUAZM9kimtmGXPpaFsu3DZfHcerxs
/sbIpvCldMmg4TwayIcwp28C4nduWmJR029jaOeRAyGNly53w2OmaBdtVshmL0JA54uHiRwIkGu1
oM+Nyx0BY+/OV0lvh92uI9tqL4yAJr+ky98cFOKKZZ9BwGtBGDZXCAmb5FwGYe19nfwx03dFCGri
ZvAkL6+olxUTwKJ63kAaJWg4Sx+pHYQBRomcn7HJilAma9xDuBy5QfXwfWiNVDI+M8qXzulNfZ6X
0k4+2qu39uHGhsZ4dEZrkJ/N3CzXFzu5VAeBNfvBVpQq9AH1wxZ/dJMCBGVmASu0ZDhFXotiLKYD
lMekhND3UUnPnsEQJc+OSFFzjpdzRyZAVPvsFG/umuUrXuF5qKc7uvLFeF/3uY3mZG397diHzrIz
0RWLKLikjN9OhgHJuEnzOFAmGSeW/TClTbkbaA2++lW5fklzM7kWawsqLhHijLlmfXVFm1Nhj+OD
n66InXUgNiIlO8mRXnAoKZduQdcPsd1ZZhc3yepfUczxSXZHEDNTWf/RdTz5paz9lMcnzP29mWX9
HXPs6htyVPWdqIEl563SCXpk1T+glizC8zzVwdnrem+IjXKecywLYRjNaaJffXPJD2PRIXuHCheT
Eu9/Wtww+ThiEn42KH1jX/Io+GUG8chIxbc6rwNkP45vXytdyKOvGvM2u6CpDhnaBfs0J6ABN1Xb
DXHeFvLAYiAOHKuIDKBV0r6Rh+GxgE+zsZDH4jTsQ3322Vnd4mBUCx2AYA7PpFstJ4F6I/LI+zhp
hNWbdCn9myzs7K2nJZ4w2NpJGbugXgwGIYm1r6tsfcxyGOnMsRrzAoGnwRWs7nKo6BB+tuWYoY4L
y1veICjwICApKv1snL7MTkjYU8AoiqG3Kq5A9Hh2RE7Jit+tzNHRpZx0dyq8hHe2/oU1TL/1Ahcd
Ga2KVDcbRFAq3dh9Uj+uosq+M8tmsbMUJ7asNs0ioqWMxxj3rR1lKpMzLNrS3VLXNqdZds4YA3jL
kKJN8G55lLEc5MlRh3O1gWs/ffRWq4qnfhqu7HVNj1ZbMRyzklfcRA17j0iMIvIJMRFbNMrDq56t
74TPFDfdpJ59YWm2wpYYXjpaV8xP9e2CMXKJDHfIH1o5i9iHnwpy0mfcNyTgKOWCSMJzjOkp027w
WVdze2UhsbijmcqDv859szPFYMaLIAWrCNPcJpkD3UvEr0amQtjayZGsDHSdiTLmne91XhuHtdln
b7UzGicGb1GgBkiqRpEP+2ydR4k+wkBPhizU24BLJeJvEY/mEtRXKEnQiyFhB5zLJPFgc82YVnPQ
v3MnredNJ+b2GqhyeOSAXL0wcahjWZKCtRhNxpw+CXJSV+YwPEM6bj8tuWIXm0EGPc9d4N/ka6E/
hl1vb1E7QkKmQf/aWABep0SypebtQMPCKc08200zjSwktdUZTEt5oxvbSwlXxdU3G913w7fVQTTw
/+OLRCj6X4CCNbca6TPRM/RFJ1faWy47smgQW9RsKQk8RU5TaiTgOqqCudn+XiLzqzYHaQcp4Uja
yRdEn+ugI/xV2jGwXprQO1hziwuUGRCFOK/JpL7MwmbeZtb+bTHbVJa//9hfRVI/PhYXG7JgJKpU
bj+0jT9JgpopJ39BSwbajYGnpiaRJYkret4sqThfoKg3KvjDZ1rmRe7zf3WifOpF/I43lpBIyDbu
e2jPMHqhrCumz1K5l25m0ZrMoUwWrw0KIjnsCGSbnpZEMsS1qKkRQwTFgaE/Jz5VXlArGXljb7oa
Q8UBisyOY+OPS/cqbCmMo2fQMSdoDgCzeGPcTA3dCbf4XpcVIRmtClCpCLOhPtCFJb/4IfD33YSS
FyV3C1T2IKq2uS9oaxhRX63OjbK66TnglDtHEARr5x7AvoUMyJw6eSC6RE1bWcxab8sLnjW28Kii
0eFg1L+F2r0oSID0sory0tEqgy30FOYTE9S+kMbRTHSJp2iewbf7nlqPAnX+w+IUZIaUnBXe5mVm
r8uWgB4spRUR8hSXUZ+6jhuDpl0pC406GenBYR2KiU2zxDHITZXFemz00atMzmwLZAlWz6HvTlbp
IYSmKHNecWISgwetx/hWNwEwOeAVvr9nYpV/9KrGFvu8UIHcuomlv1Sg1s3IGJap35RqGU2wVQvC
gD4jjFJ2dKI5aLZkXRt0x4zILJypP1Ywc0pOMyWN49AfhnO4lmwzAWkeFQqiAcFL6rcavG0XDpzH
jLzZY+ZBMNcCR6i3hYfOnGZDVtEWsMqQ5RvZDPLXahpOLpEO4a5f9HrsQm0u+x8vxz+SmT616Bvq
94bYX4y0/zOD7f5be/Gmju//qf8HvbWX9/G/i1D32Hub8Zv+WYZ6+Rv/ttXa/0K4hs0AsXlggQi4
BHn+W4dq46t1OPJjtga/hh6dv/VvHaob/gvduEecNXZv8Yuxlh+5lyMWfytkmIuG/h/IUP+myCct
me4pfkYXL6ZHouqv6yzOOrmsfrqgAMqoYYykfDH6qbjxWyM7T07txDIXfpSkHfki5jgydmeNaUXu
/0GMaf264qM65DehNecjsOFKsPz/+pvIpG6AWDcLvtiyzWOVf0o8J2cqbqrvuuqadkM+1adAiwx7
D8CRDfGEYj8g+/ooR0NQbHEevnfX0T1IpRi09J6VPxidXv8gcP8Pvyhqw4tqE+Cvj1Ls119UeSOT
fodL1qup2BmF4ewH5PQEMV7gQVEdJN0fjATviGc/rk3gwdSFLsB83v7hjv5pW8LsGKjExkeIBGaq
1wxxY5s9GpZp0GDUxKR72omNZPqQI6WLW0xcxEss9OKDnJyTQNPnnRl+zqUY/tq8/tGa8D974f9/
c9SHvAq/eetBA/wqPb/8+b/eeTv8F6pzbHTwo7hZ7kXE/tcrb4X/4ga63ELs8lSwl+zi//PGW/8i
DB7/PSheE6m0iSh9/MtK77j/Ctik+BGOR8xVwNj+ySv/q/UJR1CAXx9cik+/xYeO8d6cXqm8MTzG
qQkpB6cEafYtkS8ZsCvG23AQpxvXn9V9lzrGXhLbdcjxVxx+ulj/QQH9q8T4r9/Bh6LCyogW/2/u
pMXLZ6ce+ksOGakY7Wr2N75lDGcM7H8qr94XV5evy3/4tqykwDYvr/NP786CIFko2PDI6No69hD8
XVoII13q33+lH/SNn6s4pOQBLnBU07BYkU2/W0pLmQRzYPKdWhJbCL5rl0PgBpiTK3oLNzORsy5s
mp6tvG/yQEamrj3j2PuT/iKELq4HPYunhNQ+HTuMAPooWL3wqdTWYh1m1eA872dJLyRtGdbjElcj
FmZfob81jR7kr6Z3wKpXet3HJbfFtu38Jt8uleWM25SZxFcyEiljlzltKDEvRsGM+SRSXE2i2nYN
pkRtrNTrzkMj3XU3GDgs0dNlfralSdC5J4y+nEb/cNW4+u8uWsjmKHyU+NCJ3jsEFseuGMiZaQQ7
8At1GGwYZZSn33/Iu/WT5KxLiR0EF0eHKUyI5b8+A30/zXZuEM/jp6N1MFJ3PutkYSLHy/IcKmfY
WobQuPaNtjiEqWXdzkGdRvlQYzG1JG02x7LowSO4mRUP0x8enfenDhtyo8koEb29T/3/Az3w0yM6
2KVEw8yvt44orDpKdBOIhal2fT+YW0o94+n3F8R+vwbwiTAXLuRg7wdY651yfqkXgb6KbBq7Vfmz
RWuuiDJzrQ9pW/VfkJl36CRcuuq+nXXEJAZqegMC6uVbq6CrHNEXzU42sRH1TpW1J6JqcDnMF1Wn
PwfJamcMA5HGb6gY6CebXdcH//yauR6FEZxg9mHfefdaT2vD5GxteHDM+nkdKrnPEa7Ek3SvOzv8
+vvr9X654nKFmHSoyMCN4jp/9/wY2BI590BsIKAmuU7c1d2DlSRR0UicP9B3fuCQfn4jLp/lgdHG
vORAZX9/GMyapDQ8wjk2jcpNcLVVF+Y7xQtO+9Ay9KEPiHzYJCHBNhukeOm3VQzhHWiAwI8AXlpo
0qvUJIzTo4d7tOANPKMq8e+8ws9EJMresVEMqlLEpkuCXmySLHhDpFQwRVLkoYrQLuRLNOdK3bWi
G9yNchbABTR2JVrnZDQ1hY7qkeOkjX1HmkYS3vJD735GPva2iACnsyuN7tQ2GFvp0SNxZsDRYoVO
88y8GXlIsoPC5Dvvf3+b3vngL+85LQPfp5iF0UEd+e4+0eft6cOSbe5mLbEzlt3RLw7sBWUWedTi
uWmr4QNJjCHCuVF6+5WTbLZFmR3e4ukovi7VCDKDuNjhDclU8mGsG+/O6wvvjpOo22wIlyptaNQy
fBlgZslNT7Ly599/iXeF8F9fgicATxjMT+G9x0LKamBOLMhwIdWtqHdCNwovYtLGaTgCYGoyxqyX
MIo9SEoZowgiwlPg0xi8PolW1RSIz1PlnXDgTs+O1zn0eNh24lqW6IZ+/8teLuj7h5UmTehhjGMf
Ny8vzk8rVxIMrDOXhbUoHSS2AHciMfrF9vefctk5f/0U8ObwvC7FNvvqe1hMx5AyTS5TFQsARdSY
/nJlEfbNeByoztYH2rnpGK/wo8Ab7n7/2dbfl0o+nC6wyTrDKyneLTQASZXKqi6NZJ3pN/T2eSyA
Sd+4IkufwV6QUjqxPbD9ViSk0AyknQ0rafrD7/H3PYLfIICe5jBLwkt3+flPV9rvGTJPQHyYqKCD
ymiLXeFBJSdXN7RSzMby/rAz/6cPBPvE4YP6iRMZ9ejPH7isjVIQRdLIvmR2Nrr1DtJjUNIuIzga
6ddPv7/Qf3+UbNiOF3e4R+Pvb+RqyWOTwanhFFX1Ku4s1UQj5dw/fmD5FMpAWJKQmSg4fv1WdOtD
okn5VtkQusyGzSGm/+T/obz9j98FV5oHfg7ggXOB1/x0s+agIRQ15LsAzaBlapR9TB/432ev/+pf
/E+fQndU8N7htMZv8uun1AlLNBP8NCpRdMYuYJqtkGSg/PP74gc+iDbqddd8jzEXaU074hKV6HdT
he6f0OvDLKfl4fcf8/d3nJYr5xH7ghPDpfrukpn2kgtUztx+5j07hqLOruOP7kt4FUdea/1Cyioi
v7Jx/vAF37Os2TUw9PoOeztVGH7Vdweijul/PyQsYpowpy1q+vZJ9sa0qzIUaO0aagRVEueWnJrd
5H4hwvGJIiiJkiRv//DSXdbLX1c6IHhEAYDOvFD+3gMSBJ7/PCON+HKxu88p0vAfen/cIfrfLLz/
+vT8eNR//SwOK5xEudYWBdR796SXp8NiIk2gqbCGL7ztIUlzxaQwF3T0jCKvQW2yy1E5M9YqMWcE
VYEq22kRM1jplL10cvaT25p/5WFxJybK4CyFgZIUxFE8DROeA70iTEU0NqJtdJVWREFZJb3ZkXCr
lJ6TqVDpuS3XEcOAtx/NgTCYQJGw/Pun6+/XFb8IpHqXoCnKgvc9m2Xosvl/U3Ymy3EqWxT9IiLo
SaZAVanUWa1leUJYbujbpEn4+rfwm1glhRR38N7EN0QBSTbn7L32Epv0xPAnktKBSYIu7ni2Wm4V
fXypt/Mm2wc6FiYFG8AP1sm8yWmhVLYxxKREtvrvuVmGS21IiMc2/T9NVw+f7Hne3hleXRsiHmcH
cPNi+/d/phrfqSrEjVxuIbwhyCES1cEw5EagSWxsnzzGk3LhtjfhpjivswabiPT/Lpb/XK0iZhfE
TB4Dze8pb+tefT4I2Z6vBH7u47XW93NpeXSyBO1l6fdHnf5TVBhOcfz4Kb+dLlwSFTg6/uXnuqfn
RmsSiDK2zhBiwvaJhHR5yBQyhqDrO8S66JDWY1nqzs7IKueTLfrbR77N65tlfLOPvzmzFouNImLk
kVPKt8N85VyPVa4LU/zDnzzw0ynetgibMTh2bGB/hxb167c7xoCPpZaPYZWPP4GmaFHsmcknQ+jv
Uv7vTMBBA6P+FlPAjeGlOBlDeYEts2r0NmzXakJiC2XusMQWJSLcbQQkulbhWOT4Lnp21Nx6Zsdj
1dqCHUcZDgoY4WchAiNXhorXPYZtX3eXCHjwfKfk3nm3TAbOiJW+RPk21Fr2NMF9JbutX+fmJhm7
oiXXvUL48fEgOX1R3BdHXArLFiU1PsnTT5H+rdGNU4f9eC2ukzWf9otKtcvJcppPnuHbF2WBI6fH
z8ePGv6UJUAkcZtUq4b6V1bDmdI0P2omRAUf39CbAw7bX3tjStosxdsZ4eRNLSk1nLHshxBOb/cM
dy/HFY7rKue458xfptypRKj7E/ZGWWOWqCeNqSAtU/mtksNIAdkaaJDBhjFpk02NRic7zVDro6mp
nEirK7wk7Rj3iMJQ/UGdqZMBxdKax5/tL99srLkXOhsUDeiAw1M+DR8DVTasHWSvcCjzB8Ov+h9y
Hl02tJl3bkubpVc55p1qq+whTqfu0jVb65NS/tu3xgfGMivg6XoOB8eTz6sq8f/EFjnR8VTus5j0
CCNbP4uPeucqbAP/ZmOReEML6PVVkmnIcyxRQ2h0nFlaWLjHKZ703cdj428R6/VXDG4I6YSn62yh
6Q29vkw6NFk21uUmEFJxv6k/5AJQtOjv7Ym4S2+WE9gDJe9aLyO5Oi/UY4v5bj70qDzI3LZMgVCJ
DhA9RaHPZ3ISbXuYIM7/6aa1v4rXuHT3Rbnqyb7Pp+p73E+zwkxrYiP34W5iBuZw/kj9ehqipY3b
az3R0aGg0I6vUI4NTw0BrFmA3IZU9wQc5RXNT1uE+J1BbMl5Kp9zCZvw6ChdYRapu+mlaq31Z9mo
rAmM0SaJF3tK/VgmRR0ZSMk/C8F4s8LRJXZhfKOWpzHmG+bJkCjWiYOPofqQrdj8hETT/zNmHmSq
LhYPY2YVUW9KbH5+5qcvMTG2Uc0S0cEwXcdPERfbK3v9Src9BKwallxeqn7yYzbd54qrW4WWeVfE
QYj9YEJuwU71k4nlnY+RStrWauQ74JjpnRQE2wUJbaLRYqf774yXq+2sFWpKh8osskSM1XM6JXXY
e3a97FpzdPPIHSvPvNHHxHz4eCSf4FH+lm9sFCCcBhB+EJ508mOUTON48cw6NGdAfWHs0LFgvCCE
ISw0G/9IFI3qwAJVtlGmZ+YF7QuDipdNVYQlSM/QDgrkikOrjZ+s/W/HB3M8HB3OjkwXJPycnMMr
A30bvnewNMpW495YsnincjH+cdqiKY9Z55cmckUdx926LMSPCgQD4w7Zk3bRzj6K4o8f1v93eK8H
icd6wLNi2Domy8Pr736sRmPAlYRDw8wlHZx4dSge+uUK/6CcETLjGBa3Vo1RCq+2mJ/zocZlV2Di
e66yRX8csJc82bWb31fFQsqCX5eP5QhfI/K1cX4ydKkeqFPFD2i7qyKy+sW4Qnpjodfl+WSBsi3t
wY6lltw0+IBKOIeai5IUtpg4d2blXJlsor4XmaH9qeD6dCFOkC0xWMTx12FBb4pcEMSBRAj5k92z
wHbCjAXIEiGcCJIKWkoo/NSz8cbR7glcQs1fNv7YeUxzZAkWE0wj6c6O9jszu/l+Ja8u3tl6shJk
3jlNG1jMKt9mrHfrvvbS+nvnMNtQlzbSGQtMSbXbdLEE4f1cnJ8dqDUmMCGyMcopJ2JndxadTkDj
lzZsEqFQ8TvVMF+qSS9x0lWL890huXqry6X1V5sOBvNU4sKD95OyIKDYRMMI/ogw9IM5pYh38s7X
60DhU/HDChGtF6GV9B9ljfsAkUne3o1W0z/GwILBQ9Cfwz4IQxjiQzwW14XKhq8Wi0gbTUJiO0Ja
9l2kS37ZAA+GP6CPIo3caq1/6sqtcYEv1XIEM5klTFSNK6M+79CeWLVPzmeD3KUbCPoM+6xev9LR
ZghbU6KZR4mCaIwKAI5xYMpSZPsBaq0WsF3wXhqE/7fLHPu3jjeS2iYWZn4qxOP4YzAYP0ED1QrL
0tCXPyrkZUuQ5+t6VReVXA/TqA/XFJTqbykRik9d2xRjmCBhw82HMl3uUUyYnPdBj6RBbVFWvoAP
n4eDZ8XVFekvvoqUMt2RAnaMinEZq+rarzopdmttsXvQy2bsr0c0DAsJFCW2KELAc5BFHvw/9Ild
N2yqQW5Vd1ff2JkNgSco9nGxRZUcPZJQgaWEdmPOFaXYoldINkfXDbHQ+sYXz1o8WnRWjQVzEjW2
arVoxN06XY9Gd6E7gDgyxyMxYB0zAk8fbDsoSuKxQfKCi9zS/7aHV6+7ZjAGPcodfQWAsGSYvDHV
ygut8e1uj1zPU4BM4uGhzbSJjk2Vp9+aviVQfUZx/72Ky16Erqc6ZH6uF1/NsWWZl/Gap4+TOaT9
1xHTixY6VjvnO7+wR4nIu0iSwEpFPRIuvZmva4fzN8xXg2rHpFy/v6DW3T5mGQArGB8mLhNoRe1t
6WHb2/Zoy281Ce+iaKVZHuBHTw9FVfdY5lq2+vycqn4eJiNNoEN78jIRAtmTMWE5MDLHey6TdPym
WmEhQ2cPptPJyAc+bKRiVeCtfvEw6osLcwSXCu6VQdSXqJ/99FAW7EVBqjL3IkZFSxYOUjdlZKhR
PcMkxmnqtdNykykckTgd+tE+b9vS1M9N+LHDhZ4kDj3XfLT2IHOtHOVWUd9lpoib49xqyoVuVPvW
BWnmHlpPHV9+EOO3NqJODv5h0Aqy/CpVtvNeuqocw5QobvxNbdpcYYWlQ6JAOiycvkdM3Fke6wcS
WAxvn+btvIRCLOkvlXRrsqsFDl/N7bxzErG1S9OiYBgu5LG/cLYCZxujK8CCO7V+RMeHbXIhKvMn
biXbC61W00Da9OxMNi95ejVjYdstqNCskGki93cWXGpFp7PO4/2Id6g96ukQG7A1p6rFsFhlj8Ng
2imBHxUtHg8MDKJXqc0EgqOQ/4sEJb4UA11ZBSBjsNfbQ1F3e2BaqFpjs7PoLbej/JX5eoKFy5yt
HkyRO+i4rgu923WWU995a7f8LmsvKwFgDNY3e1iQyIwg3aDhyszPQywEROMWbiGjsunXCUfDgsOF
U2ONHnLNpiIiT8Zeb2r4Si+jh9b00vFZ9M4GocspdIaZHk/mc3QFa5SPcZSPehMVOstukI7Z+mcF
uX+v8HDNgYlJCu2fS4fKWNYo0cRhysfuftVRPGJqu6IShZYuni68XlJLqPTrCjKq5iUvWuu9VI52
qBM6RnmsoorPHfqR2rWIuSGMPNSZd6OG+kFMjBn6k5irv2D4eC7tAhcBLOGi+K1n+Z5YqaMz6aGg
zQyh+zp2ddqWfhkJOEcVY1k4DVYn5R9wPd4jf32SLO52Ky8WYMT3DcEG8zJdOG75knsG5Co0xMZz
Mz4UWJOF9dMYcIAZ3tHmL8gl25dDCpTJ2rOyegBQBEQiDF48VReGvtU7QTpwG9glYut7krJyIQRO
8FXreAZK8N8pESd3ce2x96ZEoc7oNVxQSeW/BbLvAVIE0ST16iaJPRUBWj5knnwYScHTN+PfWDVX
8Vwy7UJHoHl3a6MaxuSHkVZV90PfP7HfeJAaJmIxpPN3vfb6M33xDjD5vrups+ukf5WYzgXv/84y
q0eAeWdOhoW0GMw70Sa3uesdneJRJAA/qj4aDdcnZTBLLhhlA/iGP0WXIM8SD3GFdK1KhkejTa7s
FBpQrub1YK3pUSpL0J2c7yvyYWb8K0Fre8detx5jmf8wACZ2AzjSkpyaejb3MU0eaAT1nlCYb0oz
b4yU2ltKd0Zv9HszGyIoYHXYCof6Nap9btPFSmAeBmRbVjoGKdTwCNdkHlQpdlkNG6m13riV820y
5iet+2ZhiU20/Gc+lL9kTINLwWcwc3WZ5MXOBy2OpeVLXCr05JpxzBPD+i4yXjym6dDSZnVupHWE
XeJiXjmirXk0m/qvhgG0Q8H7K7O+z/ToZ2f5MifOU8n3FICAj1ZXP0tGp7ubUQpOFLTcjdhkzjtd
NL9sA1+Qmq4pCRycrnOAJecUC4b+2dRks2UI3ZRZf9Y4jIo8gZS0ji98+F8asZTHZsHwM3pMcV2j
7sZ+7oLYwhcyFsBZM23zIxtVzyZJeX04NfUVWnn9stdjb8/CLJ5Sho591GfnChnFmVjkmR4THC7a
Ht4RTWZPXHaO3QRDA1eltLRrLM4A1VyLNmqmzmL2MYdUFr849sLDqfrfuVk9zMJ49npSDaTE/oco
OZBt6+nHGd8G7qDB1mOoWU18iftIfXVrS/tuog75VZllsoSkLixjoLMHgfImc9QBJSEDt75owZA7
HBXZQ7LB8tHUL92d8tPOPxIlaDahri+LB83MNDCLEFYD0UqWSP0Lc1i/4RM0YohcYB2iCW+ADPt0
Kq49gZ5xt3QUz0prW1ukCb89rD3b/e3PsQuZJ2/mCbhQox+GPLFpWLSaEdnSyL7EPqDjsOKrwHKE
3sYLR7FJkHxmgxdFT/tFh7FjQ96QK0EIFd4yQLd5z3azNWYYNKSvaOFsWoCfcMF154uOcXKnr/1g
QOCAMbHTRIEhk7s2flQY9G47M1V3tjtP+b5IUgr/8ND6OYTIG+OalCtoza4X4ldKoMn3wZ5ixq7V
dLfexMcVdWUhCJ8XoEfKYdCccG6tRQQTdaHzoVaYxGNrrcuoxc09hkU69FDaQcHAj4mLpgtlWVIC
sfuuq0LF4nIncmg0rINpiPpb7tYim40AXAF8/rFzAe6IeSTT27AV2xBHGf3PVtqK/6QS7p3vdHUV
oHRwAfOwnCgIbk0BHnDCL71P53YGAYHv/M8S2xb4LrMH7wGfZbKR8UC8iKwZ8iDLCAkdPMWiWphz
y3y66LwVOdhiTNadVaL2uO6YYItQZ48GggWR6YWf95kRWfosKzzJo/MnrzteX9ONyZM9oVMNHK9M
XwxfM1rAXkP/VRvInmgWiUIW3dNC+zHGrcTXKHU8/6bMrzxRsbRjD9Yg2STemoZNjrsrnDeEYth6
HWA+Ij/kzUoTE6CfMtbHMkcQFaG7iL96naxfHA3yGmErtfGDjA3s9cAn2y9AnIarYrEMvJTTWrEt
s0rEQVm3NfbSevTzPZvNKTlvuspfIjEmPtYZ2aFLoICrX1ILGcQZJQ8IUYnrZ3fFbJBm0ZXNk1e0
0zVuem5+0fC8gsEsta2aPM8igCgJ3UOY2iaSW2lNOU3N7nwsYvM7k7fph7GxsrKLEcBaAFEBM5lN
TkgddHGbHHMMFd+AJlpThK/Hm0JRuUjplGmNLzrAthuIhRYfNqFpAenR1de5KJscoNbW3UVrQyhC
GfM1Ei1ci2+5j1AHMreo6rCs2/m45VttOyS9usgGF8+ARSHLiJw8zm61RI5+REWMvm3mjvmX2AUH
R2bD4loASPrpurcqkeAsqucXzhl4EoS1DsO+nYrmyvC6tINNpaUvWHGtby7xYIA5OmF2UUernVJ8
1Qj2EBKyksfTHm4MSDU/Vr+k2TeNmvmjAZR0hQxpJDxi0qinaWy8fwLtG2/hLq6cDLzKEAcYXzku
7JjEj5BtZzsSJGD+DUbhKAZwczS8oLf10tprDdlRZIZMhty16+akS1rkizeW3fZt5M3r+JPijD5E
orL8e8if9Q1/dnoujYajfIEc6T4l75KDNgfJIhCyG/4YXR3fdU0unwecJiCB5DY35RQNOAS1duoG
VIr86Sqfh/Ss76F/Ym5akhaWl82O1o3JJiY7KaPsQYIKTt05s0Eb5eY65DtyGrMnI0nLpxioKLOG
p/i3pS16+lhAWnpivGe+/pINpdYmbRfUlAq8oK1W8F4WkJTLrNfSYjctRDOH08CRPUQfzvcysQ04
QlCDgCr0TcJOk17/hbUp86LJ0funprWbgZobprPQxd1+vhYxpBClzYOICPzk5yQQT4yoMCv3UHnO
RS4r6if9ROzAjI73QueUSn/DEVelPmYjH64x/szUVNckfTjI4hmC8kLqGujTctTGhCGf84EDDdWY
zPtc/YSxztwPDyhmZ1uo8Ss7Wo3kPNJsAN6sjmJVSZ30Zlnq5CHRXfnYSJLLkWxWEDqoWDAmsO6w
cPuKekeEZd0b9ikGSmJ8DeUfGXMFENFKtU7Qz8UiMRCAFjw4YFPPjQFlaKSkZ8whaEMhoxmj4k3q
LTjRTEKu6EINxeIHsHc5i0gfw1Kw2tpwgexhg6pVHEaiNp28K93OtWRnGJ333NXk2AVIg4mUYD4z
91Pb68+j26+/zWVqX+IktuVxVZ13Ncxu6gUW5tLbJc1881Au/XCvsZMAAygzhhjkNNLic9sDW8gh
eqtwAej7DdvUYDCkXbaAbKT6FJCVPb6UTFx4mcpmybB6dn4G1X6U5FIO43CwyqkH9yrXkcBAd1yX
HWXUlqQWzcXE3MR1fks5wNbPF5aunk85WeWh84o1KqSdfBmoeRMqrsdsblLIshrprHXpMK5Yv6Jm
TJIbp28ZDK6kJhoUfmZlEI3XEaKxtgLYSnuj/FYNo/PL0FlkWJ9GTICj1bKCa5SxFdEW68Fe3eZ7
XviVtfPUVIVLqa3d2VgtxU/qj+6VpYrhupEuY6pgT+xSaOznH2IuuisIfRSZkBP+1QPYWvUfpTUs
MbSM8GAiFtp60Cc6ETNfjSbOM4CYss4vVDWrKw7Hnxgu3nRsuAh2YGGjDDGxA27//k+b25h8usg1
p1OOnhkkGh4UIWjpJz3sN7JkCNsWbj8COBGWbfag15cxNQsuRi2hVuZJe7UYrsdKIO2nWlGJMtPS
uMALbX2xasra1NrrnQZ9FrYCdQJ2x+cdMjE8bZKjns2m6uO68pve6d/fRpoQtEqcfqdVZVU3oq7Y
DoegMIzArPt07zSwLkWuPmlcneTGbOV+ZHWoEYWJ0xCmzkm5H4VEbvY4jJg+ZtIpFtl7f/zGZudS
NTnikamJMEHmQYP5be96lh8OY5E8k7VCVAmKaVjY3qBfEgC7AO0o6nMBMTR0cooODRybx48fzF85
0Kt6Oz+XYy1KcgtZOU3Y129N0QsvDcK7MCKn1VmWA1zB9SX3qpfmccxS7JoEVgCb6vVzlx+/YzMx
nmOuf/Ir8JUF25c7SlQJBxtLvxIyMaHhV3aKYB80YKmMLvz4F78zmlGVM3pcNIz0CbZX/c9oZldY
a8aCDgcOUvdb1qUPKhD0zX++iomdjRRPXiEC5pPBDEuvavMMLskwxNklhV2QMpOc9h9f5W0HnDY+
5bbNuEJXDNPa65vh4AEhhnDMUBRmHbTC9MnEXvpfTmWadEBS/6pWtReuPcy/GLzlVae22ntlVjZW
KENpexeKaFQooznAK/cECGRtvaDol56XpScPUgnn3naXeQcg2I0+/vlvvyp+vYPxBqkO7p/ToZ41
phS13gGEzNg78L40ypWoA6Uj/6tAfvuqOPyRPqYjesKz/vpBga005mHG5dEChNg3AG6hgzd8z6b7
sxn17LOveJt4Tz4LQp/RkfxVixKI8vp6o65xmDdUE4Jnn65zFuddY9uwKCunPyLNcfbduOp3s2dC
hsq8JrK8qT/Qo67+o1KWG0cegaPEIx8Qvf7J96kbS6UAgZGWaIzDby2XMeaWud671Ngou9fuJ9KP
t+8U7yTyEp1iD83TU3WyAgmf9gvnJx/E/xfXlvW3yp28S7hD+Sfr0nuXYrXYpubt1Z6qTISWUleY
KUxTxm5s4Nf6EBYxdXDILP5nQUlvpw0OtDxGrOmQWri51y+UU5KywMK22GAwSwnyuKK0Yhn4+It4
bzrF2cYIZQkgJvq04d5A6RG5BdxHU9Dfw9p34ieBzCzemRMItt1YWMAdWUSUvDFWDPqB4SAMgaap
ITP0CqWxB2yn7tpcqZUDzq3cL+Yi3AfIaVJj71+tI4ioIvm6Tro7fzLrvfNGsH2ZyAV490gpTx6S
1mYZxYu0RfpA1peplHad1cYGnhndrx8/qa2z/PoD48/jkIWJzzcmTiO74dP1xiJW4FhzMZ2lfbEe
NdKtj51FP7Kw2vyTueq96/3dbTGts865JxN6Dpm1HTkDglFcnMO88cAV3dAdMUniS7ZiGvpky7E1
qk9v0DfprrPpQhhkn8wg02DMniFZp0q02ZwCzPg+N0V35fWGd8BDT1kNNtM9waPwa6u6KD/r7b8V
wrkIddD1ERrOYMSgeDLkOYEPiGGr0B3q6leaG5A3mtqnNNxpjh0lC4h8ZLCqh+xdF/qv3k9seVm1
AjewxWdI3GeSqGVH1o54cg2ga3RWeknRs/JoiQi9icH3V4tBVT23aRHEfZn+9DJ43UgIa7vdkaIi
wbopJN+Bs3TFs8VmgpjvrFjUVZHFlKnp1tuUWLO2V3DrBsE1oEh60Vi0BHQXnRqu0sEjbpK4Ou/e
GFcEXKjgiO+w4H7ogGr87YCKYskJBlOnRojYIfk6jr75Z51jCuqA4p5k1sF7jyHm/pH1Kl8qLjKe
IQtRKqphXWJ07iv3N85NI4etI1QX2RyC/aepHxpUkZAnvNDfEnIjVQPipDU+Z8+DWXfPVD+Gm4RD
oR6xyg9f0xEGYrg0eYtUmJKfuQcxlQ2Xq7Ww64MthW+JDZeRRnHtDD6xD3b5rc8KZKhN73g5tS2O
3Gcz1WUNu146amG2TsNRtsL/ZXt9c5csSMAALdXrs8rR+wcktdRwjmAfEpfsyS7GFzllFMw3ptsi
aH0HCxbMJ+Dr86NpN5NGIzin59hNrtEReWpweJ5RykDoVwThkAYiS15HnRnXNijgGGrNqpIIyXhJ
qO6Y1vfgl9FjpRQpL7m7/E/WTtQBh6WatJ0c7eyPNlbdEWE9GZ1DotKHPLFWIyhmkVwAfpGAxHva
qX1s03AZiBPtIZJ55QvwzjXMBmd6+Hi6eTv9E1LEAmroaH7xHZ98jZ0yM7/KUgw9jpI7WvtAjGa8
Yx9f5e/0/vqjZ6/INg6RFBdyxTYL/bM5TfypQs1BT7dauj6SxIn8WHg+JL7QWDxyHM92w1q2O6XF
0E86WFMTwl8UlrDKKBN6F7mQ6mpgqxW2NFKJ2JCJfokFDmlE77cRxLDhnIN6G3Va00XVRLnk41t4
Z57kFMeUxcZHkM138qBawPs2X1kVVlntXFtznkS12fXniaXTgrEYOh9f741fAVMOfiuuyEjlsn9T
t/55ZHPS6Kmw2coZkXa3njnfyn11iM/WP+X5TDJK9ckremeF5noMANw5gnlHnCwETV5PoznWbRh9
P979vjseD8EuPJuD6HYOPtngvB10ry91spzSPat0sghaUpSfFKnjVAI/u5t3Xteru9l+wj9Pb0mY
RfXtbi72D3tu5XA4/Lm/uP3kRt4Z19udoG3FzC9Y1U5UWc2sJwhuuQxg00d1CWnvBsbSRbknYChs
QhlB/YuaI43+JAJotPefPx4lbzcmXBt/OWcxfsIbzxylmR5zN9ktNoVIoqQnceRbavf9sIpP7vXt
S/v/JSwGCKezU+N7G4+W1ncEXC+dmTxBC9XZ9Pv/1ejAZlTnfxzn3c1ueGo1NLuKHu3Sg4JTWfnQ
AWq+W+ycfuYGLfv42b1VQ3ItYemMdwwcVBRODpmrOyt7cTpixBd3JO8Eb1A/0c7okKAA2bX05Dth
xESx4ATZ57WZjlFmtu4nadPvvUKs8SCeXPbf9t+6yT8jlfYdPQNeJAV3Y9jRbJyPdl5/9UEafXKE
ee8N0g5glFBUIxPxZLBiGssbN2MlzbVsPiJTBiCkVuuziWs7eZ3M9QZjkjoEOBwcJCcTCUIfYU7e
FlK+wog6eGtib+ISf0DLA0RtB0zXeCDMKDE43Vf6M7nL4r6q2vQ+TWzzkn7PSnnB8SRKJfICq8Ch
rzaQfgYQNgEO+d9LGjAj8O95THsUoU+xATKnfYYOaSsDSurKm7/Ta9ruk4f/3lNBmeqBTGWuoEDz
ekIadV8aC20l2vRTdRmDML1NrWkLfnHzx57xuYFwlfxkcL3zyrEn8jo4vXByObUois7TAIhT4nTS
0Tn6nddGixdXn9zbe1/SVqwhhhNkP07Sk1eeGSUNOisBDUjir4lotshVmNhdzpms2vjwi9mm5i4G
lIurrFnRGAtIXxd+u+jyk8/6ne/JxESMVsn32d2eHmi0rJBQjtAyc1jOI2FSREaiuhyE2afRxzPI
O5eiOIiVkH0lRc2/KuJ/Pl0LkakyUmj0pvS8fd2jOEQZdUG3778rt3GdgKkgrsbDnekYJxsoLLqT
w36fucpaOayvE8IsbNLtF42az20+2cnRXNP+tuhX94jOnD6jVvvXH9/v38Pnyae9Ff44BDNXUQ85
+RWtq1DcAMgL1VC4EhxZu16RnGkjH49lG2ki/dOTKbJLkkI/wKPLbvm07F9KqGJTnRj8Xwdauqmw
/jZEdvUr3k8D6Ul3iCeLFQxNiJqwJtFazssy2036pu+ruvyrWoz6k5HyzidpCRwUgr4Za5t3cjex
0eEJBiPMpt9avtLnEPf0LKfAovy9M/TZfwSAkH7yDN8ZM7iSDYEamwXujQO2bAYkxzOLDuANdBuj
kV/KsUNIJ1L9k5Muh+q3UzFNFFoPAvYIq+r2Y/4ZoLSeycojjzxQHfqawDHgXZIJw3lmIhWjDOHG
01GXto64DdF38ZAVq7/TE6u7rUkpQSBgRYs/aoTn1Bmb94xs46gmsPJhdTdVojOUqDrHTdW76/K5
lAdsv8aGtW4s5zwB4/DDLBrjR0tq/UuDS6faacNiXk+o3DVOjI6L1Tim44iZTFZwPYxGR6mmVPW4
ZFXFtqYl8DrAT6zdDClxA6Ex+uU1flb3m1bU3kVTtGSSkNdIyFa3otefRGdcIw8nGcGeTDDM3tC1
v0d3JOhUVWaDwHrxZI+8VwP53I65+zAOjvE0Jar9ZiEX7zZfbLvcaZ6o473JdDZGXtVp58Pc0pKk
Y5Cf+366cFqn4XtX6olrBzj2rRgFz7wFyo2r5nxpCiAiu8QezCKYnAShCc6dc7pzyDC7ZOmuUmpK
XYQSp42jZRGSr0nMs4/xX+dXb4UXAoTYcnn7Kq7Q9vkVyqmQZRfpnuvXtGwcM8mJBUP1HYME8bIv
5IU6SSAXSTCKL+flenSXwtov2oQ4vYR/COe7TPKvfVwlS0RTuv/hNiSHkeuYFPnOI+syCwAg8lf9
Wq1mhC29v0QwJbSoXHs9DQjuGNpw1AbCrQkz4GTL6Gox+trtpEKhhnU4rH2CsBBx+9pEBt2Cc2KK
4gXSoZge4a8gttLok5FRofL2SDKEV11WagJRVdEXJhbBlr+oEaxr2Ek9K6NicNOraczcZoeaf7wq
O38xDxJpFhI4RVRciCRV/E6ptPBuubVLr9XNdmeXo89YVYV0EC6CittRvNAJh5m1BimD3Sp7t+iF
+EWlSBXnvbn0ZuiQQhk5I4lIEVpy5eyENq/PrUpGFQ76NGdRRlsI8QB5526QklEGA1mh10RkIKhi
zI6ffNGHxWIQ2zEIYUbEgtjGpIu5a3S3/MmMQoWta4paC9Z5e9SNa0zDgezzodoZhana/YqdstuN
EHy7sxhLmUCJLbdUxs4n7a5yZxI7xrqZ3LMVVxblGmnA751EinidgQiRGHisdbFOQNojErSW731v
xNO5Y7YD4PnC3Qjjf3tDdVy2bbBafoqRuattikxE7TlhlybFelgm1bsYQo2mvRZjjWbSR1ednxVV
PCNvaTVyBgpwsfVxbcky2CV8vssu78V8D90ysc9YpWwvyPpsviSF2X2aWLB+pNhqiGVgkUSIVfkd
yX9oq4ydlrij9cUfC1hamTITzBNZ8isb9PphizOZI08aTnNpy5mJstdHBkvuUubZiYnoyFD0cfxi
L8vwVXqFKVB6zd7vjn0HbrdJFvOuRpt6SUZOoz9PgtZrAFfPTnEUxP4zQsYYRc+U3zgIbB41S5l3
aTVz4tah6W1q0roONVGuCC0cMlPzseqtXaG7ya8FM/0juojm68dr7Ts7N7bq2KPw61I3d08OJw5O
W4fM+ixEpS/Cku3TdaXpxa+Pr2K9vQx/G0cR5UBOQ9jPXq8QrkhwlA9cBtzPbo2GqA3LK+sICiSy
onrfXfnXxkG7I7v8LN0DBtr7h2Zf7owdEa07DCZBfbWcEeMS6Z+sk++0zV//su2X/7N29a039onB
LysCLyij3yDRdr/RsgT3xT6LMPR8sht4x/P1+oIni2VDw2HOtgtWwctdcHwOd7e3Hz/tt2v/6yuc
bDiyJUEzqLiC5pGe0F0mgK26fP/xRd57o1t6vbuB/1gPTm7DGIjTXWxW65YW5M7rJiYUy//MIffO
rXBWYp9Nhcqn23lyKzkJYGUKEygsyFw4OoOjk0yrqhvZNk308Q29bRhAEtS3jjaZVz7bptcDoXBq
dPXwXBDONkiLkp66dkv+2ctMzuF5NSnMJMAR5EOn9cl85kAH/mxomFzi9b4XDyAeTY435JObf7+i
f8YiOkP6ZHIuw2nqc/0ONyI5bHI0CLPgaB9j+dGS9GZGaPIMptg91yYs+AffTrpdi1eLo2WyZp99
IO+8aLqD/+PsvJrkVs40/VcU5x4aeDMh6QLlutqzLdk3CJLdhPcev36ebGl2WaiKwnKPIo4RyU4g
keYzr/mUU2V24FEezkse2G01ICkHnqrWn7ELzIBZMYdXZp6VxAGprv/s26TQQIR1hGmmjykQ5uM9
QC5MstPvRiCPX3W8cUes54Ls+/nPdqLNgvalKCiSgYqqw+wEg588WkoHqF6JjSi7pucBNrOuFdhj
2QhOGgQt5uIQ2z0LH+uxbt6NAQ+qTVZIRgNYu8ZjCfP3+66rJ4H9VkesQYk/4Ikr07RLVOFNi+YB
pDWrxL55JzlBvDdxMS3doCihlJRtWdQLq/FIuIsuKfgVOoEGdVITCvbhtON/4rdwJaGtxjHt/LiJ
tZvMq7v3aqz6e8Lqwlt1qYrZgy48B7Oa0xVlwUJ/lILBbEB4acNG6x1b2htK3D4EJhVl1y7RA8Sm
Nbb0zfnvcCI5t3hKGoqo+tgs4tmBQOWsbAeHDl8iUDPI+U2PtoahOra+8WPdoR6PHCmu2fEUvuGX
EG1hGKnpwql06imE8I5DFou8LcKph9PWFsjv+OjHUCLoHQlrCoBZq76bwpdEI/ZaxU4yvg1NHpt4
F0xDv0mpwXyvpyz+sTAfYt3NNjMYJDi0JJxcfHMtlS5Bzy+m4bcyqgY9zqLJXRV91Ctfxdoh0gpr
r9ilvImzcLxvomB4ZkHAzFFi6c7KPG/dUwHZ0L4dL8ik4i02wOaOpraOr54qL6w2cYzOnxU9QrBZ
HLRoKMz2uIwYGDUz9hCIAH/b4uGA5I6kbZEA8FcenpkLk3PiTHGQXKFQ5NAY5LMffqWu7SMr9YZk
ZdIWugWwW1yUzThcLHwCgfWavZZjiZIbKiSAM+dN7qn0Uyfyw2QVhgkNH2+okSZQfAMp/HKQJgTx
2Q6Za5kNPLJE7nCPN2jBf/OxBV04Ro9nGFV+lgMYQyQi6LYcvvFk4UCIezWU09ZBWVnJ7U2dNOOL
MRnaJSDN8Pn8u5+ANpEBAypTqD1AAjNmODgHSyMJcDe2G5Vd4wanYnKF1ZMk/4rsfgo2aeWYP02t
yFQSx6a6N6As/DLjtILRZbZ0iS0t128QfOgrGsMa8h8TSFFO1lyQrwDulN/9pPLRyB6tH1VvysOm
heW7WD0/jgB4D2RQhMAaujXzDV16Va4hmY6xWedIH0mNjgLXtPKljKgRlEGi3xB0lrAc9G7dREa0
x126X2sJ/FZXGqX0HtuQ8QKRJkpDk2ctFD5PnDdcPVTM+KwsZNS2Dr/rGFWO6gc0Nus4B56qeYHU
3Yy5PzTcOJb2Kxyl+qFue/+lohwJAL6S1BtnrPJhIXg4MU8qxVeBylM5Kebfu1blOhpGlZL24BgX
DWwrSFiNfkXlfQnNeeJuApkHahYdZLT1jtBZqhbirlIhz1hPkbmVB7u5zCYzeTSsOHxUEJVpXbY/
ZoZK2uJno9R3iWb4V7ViFhdWVnV78LjZbew0uN1g4bSXJHySFPKueKFJcHwGUwCjJk37RSZImPeD
mwB0QoP8JY7ivfxNG+oGHqHcXOURQlpWLQWQartiD2JVX1IJPq76MbRAfdjEBnR/ZmFJK3taNWk5
ABur6kYOcpRxtjF4TzhwA+5A69IOh7tG9sMrL5oa+u9W6fzooq5/duQO/4cONLUNmy2rr3HKyrL1
VKeW6SZ47SGm4VeKtnAJHB/KwNssyq40ggzUuWZHlFV3EzZQnJYaBr/XVDH8talU4//HJ7HxZsMP
RYgqzDtv+JlRJevgJdl+3j1i5QT3lovpfSBquW/wXyQZxrnNzQjHFwR6TkiB2NzEJn0u1gKHxDwL
BfCeSL0d4xyMXJuBENBVbWKU2sDD+gW0MNpgNu1hAMsCv0scwHBu5GnlMxQGcxdi4fyljKdqqT58
6rHou2s6y8VhB88zD191KrpzebIqlCbS1yn0n8d8or5ixY4GdFuNfugVZkEqlnNrxlee2liOhw3y
TBZ+v2kBG8+vl7DxJw4U6v/IQaLrBzB5HvdLA9jKOICnM0Xt9JhSf9lQJzT2sU2f7fxldWIokki6
GyjlIK4+b1qZo6IhzeLVq9xBhKJCsmGNRVl8k/fmEt7BEgfyYUwgIHYmYlHiQABifHhgB15be2Wg
N6uhSHRcoNiiG4dWYrQPFL+4hQ2OMW0cFBC3pLwB81GZHgTSGg/pOKqoz+RYJjyVAAjxW5Xb4F6z
c8zJQQ5V2Vq3JMH+iyYsHKxofJ1UDcFrh1jHgJeTytat3TWauW2ApryBZ1VeUVmpXxPomS+KpPzE
hk5+gXInv1VmfUmHL9lOXRl3m8nBpQdW9YRYCC7GvSv1deXv8siq5a2HbeOX2qllvJRyGSxRU/Lq
bqOFUI/gHyGzIiWgtVdS0dGZ66Q06LDydLwPpYcguYsTZ1CwBaLI5yKyj9ZNnqUOHhg9khvU1RKf
zpoVGx8O8NeX0KvUEl6TP/zoTWbPjfqhGcCMdtOrMWKtA/cWipab4/pNuNCYJVC/Xht+JSrHyU4H
0jJCLDWTJ803ccQ6v5SOj126ZOgOCRlTcb7MCgaw3aFn6RRDmU5vT+6sr/XK6bdFbKgX6Jb4UBqH
euFM+2yLzRYViTsNHqHaJlqTh4sq7od2qivCEAdntq0B/OvagCV/P0WySV0W7891DZETEJ7UXfT0
ttb0MttdoqXql0p2MAUvPX3vw9EinZNL5zpDPnUhAv2EKs8eUjg10BgWGABCw9lDFr2shoHA2hlR
rqyp9XXZGvc/+hZ9UZAbl7qB+dMgaw8jVJinEf9OFYCmgx+tLQ8GbmGDMaDoxy5w3NwpoRrrziSi
wVruM7fFpYBADKrejaZ0kQVivpKktWIgZYGetE1MCTM/HDZ62YbOBeQ0/8GK4uwdDugYruzQ0d7D
iVzNneI4uqtG0/tZN1nbbn3HHO9QcCkvuQkDnTxKkz6aBj7L0q0tdv9sjkSJUij9ibBhHs5hu5tK
La2GlYVcwcaSnXhNuTbaZAA73kLf6m5BC9tAMmnMaITudzkx5nXSmcNuStVgFSs57ZM/XtJ014Cf
C40okMGzEBNAo297Zlmv9AlvuBLRvXfKQMq6Sn2ccmm20dUKlvC6R0eyBXQDcAWVH1Db+vz09+oQ
Lgo6JKsqkdK9Z0X1JTw9opnCWopcj8NJxrJVNPuwSQPyNm+lc8PSVjEUmvUZOlIbb5DKdxoXylPo
BdGbpLfEk4aPMDw91v4R1Cw+E5SrjZtAnZT3SlV+mVWLAuGoTU9GaY0fiEc2X6LKnl7Pf4lPMNzB
8gBXARAKwx60s4nt5nmyYjVWjZ3wSpOwEdhNflP2uFrgtbHVlXIMb5QIQsm6UIoMRYNq8noED4ae
NqfdBpRKkXKcVjkV/tFto7DN7/Bk1RZSkk+pw/lD0r2nf++YFGPmpJaMjcHX0yA947r3faBc9Ws0
UvC5Tqp6r5YxIcprDeb4E+/A6KWbZASPoHIT7GSg53VsqaHtrRIrKYHEKn3q7+WugAHRtwgn7tGh
JJJ3PlPIBjbIjvdDu8TXC1DDKMzE3RodJLvYqHpCA8mWQC/uHC2f9IWT/riQbuGKQ61WSMzB8Z2T
ynSryaw+BkZTd6m+7yKFvotW6ls7sDrqLYm9RhCw27QUilZBS+3SgUYL/45m88KyOIopxJMINU2s
R4gt5ySuhktUS+C9Mkz6zaYZ6qpGvQtU6dIPfWWndsMWrMreGtHDLKeUtlqydHJ9nt6zr84z4A+N
9KrOP2f5vsfxmdeWeAa17m97H8Qgwsiq+c30dRs7YD9VVsBHCCIsmYaTj0RMLys4pIB6uBfwkjVO
vtO+zzzrovYD+cbR6UN6rRxcV73RbkMMsRHVGYZdUmqYnXiU9mioydD440T481Zbdre/ScsKUn3d
lFs7Qw8hlxvkynNbvbKrqnk5P/HHh5QKJBLpIpJeIP7yLGOJIgQqa8cgsKkd72nCe3fT5K21RVu2
fPjzoZhYwSsElAhC5vDyRMkmrpoQNl2r9zSccSPfFg08cCDs+ULZ6hMtdfgpScCAP7KFMULgax6O
1VjS6JdlxF2aTejilv1IzAaFJaEOsVbiADVYnBSptyO35HbkOWsI3APmPJR1ekUIhknD6MpWiekq
Vak3uUja/ZQnUMj7vHxVNbD+eJWXa9tX9Ps0SKU7it/Kve9YeK9EYXGhl52/HeK0TZBiyOS9Zo7l
PsNN5Loc82IJP3JUpqPxgnKqxtSCRqbxcfi+yliMFkr+6Sq2RvNDDrIkW6O+JN3HGDPnW+7qTtol
Q409a0ARLbwgQUa20qc/jITU4PvvBCalvmJOlYuhaf3AVTLDKNZDr8sXhWLDMih7K0gRIEmMFxWz
2Z/nV8dR1Mkb4AfEHcb2oyIyu6IJCaspmGKEfTCtvVVab7grWqvfO5Mag7V0KJJM4dKxc3JQaqds
AMEvmQsS48PRhDrGSuBK++aeNC5DThARMbT/zK9TPExPemMvuseJjzFbnJS6ZCBvcKyQEZ3VNcIc
3UPqfJAOtTi/wP5AuSgqYnoXxIpz6cV6vpr4GwmGhA7hKPRsejlA4KJVKsgLkbRU8he7Yf5ArA4K
SoD+CZJmh4CmI0DZJ+h7GiFjlbT6dwI0urApTwQpKoLv4rW5aY51ug0/LDJHR4VjQNj/EUnRNHJl
L7LNdUS/C4fmHshCOtRjtw3yKUCHtgt60DttOTwTUNTZBr2bNthIbQFAZvLt0XMpJwIgJBsFUREE
BQWX88vyGNxPGYeQ33QgQ5g8/2xdUmuIYzqXYMTHyr6uw9R/HtUyWUHmDPaNUxtrL0712xxhtftR
BzSJjsxwbVZdvUVqavx2/nFOHNeUfSj7U6T8tD863OftFPY9Qm7pSgnb6JsZpQiD+6b3JvsOIdX5
sY4Ls7w6tyFfiv4ZXQAR6f/WSx2REmBvcKj4jjdsgtC8hFu3pVrdo1lRZ9SGw28sS6SdbBQk0mS3
MP6JfaKaQOV1jjXhwzebei2JgYciPrMqxyh9jIwy2Oio0AD95lYssKh+HWlu3+EA026UutB3U5hV
iGSl6lPdG+NCUHhik5A7gMDgb2yTeYVFqrpSybQgI0EBleObknFhoK6+tEnEpM72InGv0P6lZYyf
1uwkt/CRV4POoVdMyovhkV0/qKNafVVwx85cRWpSays3EvIulA4s1A3lOnBrLU74bTqXWZzJfkRB
OU3KzfnvcWICuLcx3bHpERPDzz5H0NpYrVt8Dt+guNggvnplxqWxPz/KiRXOGMwvAgSgg+dsYfg5
o6WHmPiMNspPUxdihZdEgLERRVjY26deCNAOmZmObwDo4MP1becOHWKHYw+fBOeKDBxYqw257vH8
G50axoaJ4VDagEw5nzf8J1Btw5Z5lU/gZO1ad65Qplny2joxbxQ/KZSzaARUdpZX5UGu2ljD5qtI
8TMU4OR6o0l6WgLRnZSFrXCM+AFPSIbPXcFAAD1mkXJlIPgT0D8H7dSTHkioraaVkt1lKTKmSa6g
DDhp09rOcutG1fBSxPBdwrRWd+7oKErrVu4Ihyun+TIA/FqqQJyYChDuPCBdbFp38+tMKcAswNPK
0AKtvNalZyV/qJNv/hAIDftm9IgZ9xHU5dsi0vR80yRZ98BPor9pseA8BJxkTNZta0A5RVO5sdwK
APISVuXEuoCoLBDpYC+EqPjh8sv9kJohsMMVNYtq36pw8Sdt6Wo/rozTYKJGy/mtU7LnRx2OgpeL
A0S0rbDpqpD27waEcYupXas4BIKqDcO1hZTXbZTXwW2OVm6yRuM8+IZU7uukSNrapIa9dMaJjTU7
4zCX1IQwAZbK5tzgJ+vyCjSrjm5SbvVfCr0REnRl/AsN52mr92N7AYhoI0XpB+YI3UYfnGLXUxZa
ONCOiXRwD8h+xSoBO3qU5suNJ4EJlSkv9jA7aSb9cvoy3yFXlWxob0X3FdXhh8zH0D2x0CaNunEE
E9+/x7b6Re3R6LGrTv9VySUaI2BjNmaZT/uhCZBKKfApP3+OiC91OGvQvpEaoszP/9jih18SqVvH
KDI+oiQBg23q3L5BT9W5SrQBHyS4ZTsp6e2Fhs+JQRHeZ6dDm8BjRZ8t0qnIutpoUV6qvYlDHxms
G9R4ml055OOq9KRsndMhXJ1/0+NiMKa8LBDsbdi+UF5nEXIXmLGqt3W5Gqq0/hawiB5zQHJf7aLX
b1F7RBYNBTjnu2kGCMxSbVGVVWYgfAU72UtezKAJftQovNyCIlAF5swav7VqZr4uPOeJ2RHoFFA3
4HUIksSv/xYhlcAgysgoypXegX3moMfWL1H06autVn7KnaWmPwo9Gu8VyR9eR4ToBPVcT+21VzTG
JgSqr17keZpGm4ro9bLyovgDRcYUfaNoQNj5/POKaZutIFY7iB5CRxzE5o9r5WNZ9BmPGyZatY5k
CNEJdK6tFKTac5/V2pvVhKhJByDRzo98fCSjx2EqCkgeogTZmk1UAoVMkCJFT0HuCSH94NZvqHK0
oGoXbvVTQyHlIhphJMKQ9Q6/Cere1AU1qjgdNPcNQoqOW9hR547o2y681YnPzyWDxApRqkCKzHoW
AUaHviTTs7By5EEBr+f2j0lT/UvJkUeUgFHCBguuVfKSK8aJd2RbCAYcgQs11Nl0IumVIHgoI9yi
VOXGrztnnelZ7Dp65y/EY8fgQAsQGGAUYHQAOwmVDufTziIQPoh3rzBCzexVASL7I6sg6gnPUxRu
40EjgVbhJzrbwfKMfmNxNk0XRWKiqC9JCGG6RHTYzsIoktC3TelSmqkd+CtU8Sp172NtiNy235Yb
x1dLby2hn/pWmFFWuR3QegeXBKLvhTPmxLejVSx428JrjfVy+FpF6YCiSL1iFQ9G8EJE2l4JAuq1
gRnhA+gSeZ1OUfTl/DY4vvIJl8D6kvST04CVPRzU9qns4deChEuZe5uCaqSrRb385+EZw9ARAFIM
CQzJocNhBgV3+VpxYG2HowqFYTS/mMMEOx2yCt1ImrR7xDVhGepFeVnIRsmCjbASFkVgFCWRKCK0
csew9nZKr1KCPj8LYlscHkM6kCoKVcBehJ7BbIfaiU76UshQe/A3eDOTAEIC0kTr0UTX1W0SM9id
H/BEvAqNVhYKcuREfPFZgUPCgWPE5aBaqYEtdyhDm84aTwfDQbJHmZxVFPQQDALcZWVX9zVr2ypt
OaGlVyYJCqOe5btZnVhvgZzGd6FXtwhWtslCKfZEqMYyE0BwZB6EjsBsXjj2/a6RsFVN81LboDJn
blUZbEWE4sgb0XIQQa2tbCyf9fLSSIZ+W9VYMCIy7z8AdDWvaE0vgeCOxeDol/Gl+EpEeqS/s6Mm
lTIF/WEV4R7MfQr4k7b1My6C6FtgFNNHHtMQ3jqUaLxNXEBC2XR52z5SuErzrefZOCgktFJQj0C3
8lWqGu0dyHutr+16UuTVMIElVmhA/Fz44McRJnEldQPWGX5tQBUOd0BfAnKTK1lCMKXDbaSrE5pM
ozHs1XKMN8B9dWiNwbBVKrO/LR2rMdadXGjvSCKb2/PPcnxWi3MTPNlnhECD7vBRCiR5icERo6z9
4jskX+XKabWf/VA2f0r7Z7czCKgcEKGw08Xh81swIgVWmGIbykBV760UJY7o+tK3OP86x0cYKR+A
anjRuCoSEx6OUqteFJQNyVBcByyKLrM3Q47+8/lRjicNlyGaBfAOWXvc5IejqF2OJoSpxKswyKuV
AExuUcL0L2vVeD8/0vH70B8wNQ4HYVtOVHQ4UkneLKTnsYaNs+zK0Q1q+jghbM6PcuIEAlCtU0cU
URBh7ezkb7Cj0pTSg4/bx85NWAz9hw9QZF3VyDb1LM1XP2kiF04ursnt1K0Spe3WqK+WKz+r6Hii
rnOV+CG68HFrLdzxx7MNqEshkkXDBMWXeROIvoLieUkC+VQv3704URHArLWHyI6bt4V5ON6YaGAI
9TsafWCX5xtTQ/2HIySWXKQJG7bfpMRupKj1JeDPaNNHA+70EnfaCjSsuvbMoH5qgem8EDqrf6yy
QKcP8jmgEwWdPHBjh58+ykgMexpFXHchPnfyNOxN1Y+Xst3j3gzRoUMaDrRf+CnP1rIvtSN4I4QY
M7WKnx2CADe06c8gvQyIRZcjKhRI5sdN175rZJdrZDC6H+fn/fgLg4yGfEMnjL42Cj+HrwqNGb4j
VxZ8BzPcBiPJIsWNFo3+cmlWT1xjvCMZETcZtAsGPRwLBz/O3BQPQzvIsQMy8kRU68OkUa663MgQ
6w0M41eST1boiiDmZhy5nleerAOe0nGmxa9L7miHTLUdWQth36mnYxpE1PyJ1J9/9GzUvF6p05Sq
S0v41aHIuFPh/j41oC2fkHWvLiO5k8OVr8FespPQ36HT/WBnNhSSkURi72uIFiw81vEpBAYYjD0N
BkIidsbhnGE8kQRSE6fYr7QJ2DY93ZvIcf/pVQTGGlgzSHb+LhbE4SjKEDUy7a1sRV9K+lEkYX5F
K32i3W/IC0W4oxdiKMGJFIc4JfP5C6F/pReZDSDF6bHk6yLN35G1/3EFl+YEOFhTyEig+DiXeso8
CavCHjF3GArFBYgrtLsr21qf3zxicxzEq8TrQtmFRcMOPip8h4k1DR7at6vEzobnMg61Zw1NshdL
q+U9OGjT9U25uhiQZ0fjcsr//KvpmgkOj7PjM9s8/Gqh1zl5ZpJjAVYRxVYn2xV2i0FMjpHT+Tc9
SooAg5DJ8tlwsBNOt4dDUTFIA6lGh0NVc4SrUjdTFSyqLgMiZa1ZUkQFmHQ8syRfEBP5ixBpDgay
ew55u8QThNwc34i+RXRvRTVNBoKSqb2zMuIBD4kh1fw7s00xsRtBd39PKipkrp1r+nvoAwrcBYbf
f58abbyih9zuShWp11WqmCrY+TTjivELY4T8T/97AqLjTA2HcQKoc/KV9gHog9nAICll4xFLiVZ3
IR8A1KIuivtWoIzVU+CpjbHS/R7RCa/pUbqzqn5ML3VLBaeZceCtYGOjxib7EkbMTd8p8JgbPQ7X
gZmrt7XkeBFaIF191aKXhAR+FtgfaTB2F2YxJBJmR9GEGD64UsjSnVndCl2nCFXDHsNFp2q1YEUn
X/oeWWF/5QQ44kCEDzXWg+9jmd32lvSWo5L46lueShO7Gr+2Vq29+1EuvRVyaGRI+hhB7rZqbDmc
u610i0OuhL+63hcoBhKRlNedULtZF12DwifxDJJ8sTwh4wPWJZL2kxyEu0FHgGeX+mYwuaVaoAFp
5wVkfzzk5LVUq85bit8ALwhZ7GuB6a3uyq2MmZU0wuK6awKdQ0FBJxEwXjpgi9Qmo2luWqPEayqJ
JnScUa7lMw04pUdbuqnFty7NUxXR83pCpquJhqcmKVV9bSEq8IwPQ5qtW6fBsAT0bWW5OVj0cg3p
hZaDoYyIF9XQtgu3H4v2ZcLe8Ak1dLrLUVE22TZhlfgAAYsh3zh4KOaXU4F0ESq9WUo/oEVfFo8C
iuvrDuXtzmWVmcYaXWW6U7gI4XI1ZAXCciSP6rA2BV1tHVtT8h5N9cAmQtdedf3BVr5pCpAT13cM
XIaAULUvrZNOMtqCHVEdpd/Yxsisz9+BR7TDoyO35UusGzqYPmBQrBCyvmsK9LKyapQaVHVIwBKA
iNK6e7lBcnGVBVYlyPI2QhzpGBTC8jxGRIL9FLi+11vPKHxE+UoLHPu2mKruWmM2+XGWL0zltE6f
NhMcRzxxy6kHSp4IkwIWoiWwdjGGZnmOtQZ1WY688wfP8RHLxaQoIgoXpbv5zaQDApjahGBXKSHE
rOjjBlsHmOB1GYb6l2kwxuc+KRAqwW3QTamsLETAx7BEobsk6GVUgxSR3hyefDVST07RUa5LUbSA
zuZka/Ztui/N3gaHMZlrNY66HWK/2kqzcQ2DvEzxxgaapQBRcYnjww1HVPdwfmJO3KOUQDX4j//W
C58FBgCZJrr0OrLrcmHf5VkyPNa17CxM/3FUxOuTA1A2EsQSgJmHr08hRk3lIEpXUk/ro5+2nu5g
iiw/Gb6xtTLjBSzRdWRPqEJi+jrqwDJKX76r0m6hdnUUqIKthjoOFBzkuULQfPggilrYTa/CYvK0
0fvhYAqxzvKpvipN/I3+dGrZCvQXcBUgQKcudDhUr5d9QvwpnAsKa1doiferqK0/ti6gvSeaS9RQ
Iaiwug5H0Z3RsGo6SjhnNvG21339KQxrfyH3PzFtQGuEhptFiYtu4mwUcyDHLajPVF4X49VRTVvs
zYTqqbWQwR0vSEBaonMHkucEHqbS6JBbGHOvDJtNEYfWuPUKILnnv80x7IYvgi0mzUHUBQXc/vCF
WqMO6ijEv91BgwS3pIy6zWqS48netF7mFW5eDm2JMAu+BK4Ujf1rqZl9vhqMPhJC82W7b7U26RY2
yom3Z5eAB6Siwzk176DUQZnoVdcjMVJl5gZSor2JFZR/Ft7+OC7i1iEqojpKkfRo0ag0D0M1F+ZP
fYilwRDEj+jKQLVvinJLI9e4pVjofFEGDRvuzIAip0pNgPdEYdxbShI9Mze4p1Gvd560xDFdCu39
n08Fwu70BR2hR0K4f/iFvGmIqiimmeT4WJ3IckMU7sCWOT8VJyacn/5ZuiUuJUk6HCVWyxpzTiq3
VqJgKee0/a2cJMrCcjuxfYAY4arEX6L4OtukRhubXR8phTC8qVDHAWtnpGF5kXh6tvRtjyoggqMv
Pi7ACYCORz4AXp5zn5dkE1Yn3wc4x7xEkzM+t6ERXKh4ut+3rRJ/8T0/xMJCNV/1Ljaeyo5s+fzU
fqa6h3kNT0LVC1yAcG+Zf8GgQPXbC8HjmWiLhZejN8lfg7htfpCLhKC+4MzXbl/2mX2FKpj2ovRl
FFx2Zjgmq9Ru9EePTs2zEucYAGZxK7uJmrf7sbGGYJOg1vkTQVYwpSpF3qvEGYt6O029/B43Pbao
xK1U1aMiTX/ZXl+p69zPKSiG+mQ+n3/P449LowVwI50GRdC4Z0uoicyhUAAbrpCajdZc7Tq6xZH6
VYExsjDUcf4ELx0tVJIn0EsokByuVoMSMpSWhqE0LVQvK1mdbLeIcv3W1micXVj8A2x4b5RLniIn
RoZpQmOVKg/1gzkA2KzKEXkgzIUGtW9esgjxa8w16q1mldqbGsTDVvfK+OX8zB4fU5TPcHTgO3Je
yZ+tw98qzshh16wgBFHtqQY46vWG8Yqil3FTe+FEKBEvkZGPZfKE1Cz6nxQw6HryWQ8nOCbnkRMd
JkUcK+Vjak+YJCvwPLVt6dutth99za/wadOkh0B1oAzacZE8Wk7WYknWJMF92HtkO3khoeqlgCN9
jJH1XmuYidaADVCS3dP5KX/mdVY9BNwutAGNIPyGY5OD7CduXPc19Gd8HjMaSdhhSa2rtVKUbAo/
j+PrwYtNycUOsoS71RYVlDBbSpW1qQOmWZOG6b8ka6yziwg/aN0l2kVDtqwwKg2nePxaSZUVCGij
114MPmGCm5Gst3962oGpYNuLwolwh5oHe5WBKSkGhniTTXV9TaG/ha6AgbIOU2F9foUcIQ4oWdgC
rcpHQ3/AEcf7byvEh2ply2HXUtO2kptYhRgmNLqqC7xJygsybh8KhaXeenmMOuD5sY+uDsbmNCd6
oN5H33q2VuB7ST6MSuRTYIRdgkCAg6c62r8zh//6Ofy3/5Hf//u8rP/1D/77Z45xTegHzew//3UT
/sQVNP/V/EP8sf/z2w7/0L/uio/ssak+Ppqb78X8dx78QX7+f8Zff2++H/wHRYOwGb+0H9X48FG3
SfM5CE8qfuf/6y/+7ePzpzyNxcc//8JcJmvET/Nx6fnrP7+0f//nX0THv024+Pn/+cXb7yl/blXl
35vw+9Gf+PheN/xh5+8U/oDvomZDoZWl9tff+o/PX9H+zkUuogYABXwZUWTKKAkE//xLN/9ugKYx
QRygoMK/cn7Wefv5S+rfBXScUhEHADLr4GL/980PvtH//WZ/y9r0Pg+zpuYHs+x+u/k4qShO8oNM
WsJCE3YWLstIE9KiDINVUGSAEeoxWvtq3S0s/k/8x3wYGn4aU4AKK5nV4epPehW7KQ/NVfwJ2gdT
reWX0pQlmVuurB68IW+fVepZV62RF7KbNVk3uJ3sYAMa2bjXoy1pya9Bzb2F42tnk9uPwuzbVBPp
ysjM9CmIxyS9ig2o1Hg+yMat03d0iSmyS/ght0OUbzS1s3sXQU/pW+opymOfhDDWYmwFd2NvgVcK
0sZ5DHPoULS+DXmNH2V0VcaI6Kz0OrbvOFZRSPptpfzne/w+/7OLQ8w/iSaIboIO8qK5qgz9kMwA
JkpFzMP5EPVba7If9ezZN1hv/zX78L8PJC7c2Rc4GGj2BaaAe6KvGQgtx9exwNA1sV1TQ3Wz1zZE
aS7ElssGxbLzw85vY5a1iNzB4do08o+gnX4Ytp2WyXDGRsKrDsLHhgo/hsue5W11HN9htzXWwnl3
xOYTo9I/EJoioqg6l7gvifE8px88ZCJbRwgBhJs4saCZjKl6X4J/yNzaMklCY3Va08TNd8OoF+uE
zbKQjurznhe6RABjkVYiPYDrMQdc1GmGd206SG5j5rCIYG0YN5RH1cENtaHUXLQdqZuOYKFvbd/v
h7VeJ+lNGUZGeOF3iYNZedPK1zCGGuC4XjW+hnnvPehl3H6R2twZL4tKwaCyi4XNqw6DeNzpyIMX
27IyQStG06jd1Pz/Nwa6kldW4Jn3g6R1vZtquNZx8VrGD3HayFs5VRSUhCvdHLEnjcaHwu8oUcIe
T+EwQ8ffUvWqKZl2CQI9jlFHb+SicrlwWIiV+NtKhfykCZgAjkJoHAvzwcOzguo4lr9ji3U9xX1I
n2b5MnrS+KMY1CX9kM8Lfj4WWjtEbeQ7BgTXw7FS2K2mT3aNvI2CZIbT2ObKrtvmWsM/6T5qcLGC
fCCtakuVb6VYKjawCaovcN6niwrh54TYTmqvDS3IcZ6uEEzVomg9xDod7PMbaXZQfM4KNRpqUywj
lXLA4ZPa2EnF+I76qzGT+l0aOXGHYg5ufhyYxQPs2D7fnB/x1ORQf4QJKeqBNEFmYUMb4DPTjB16
j+yxByOx7A9PTbPubSwqP3MphCEeXspBcgFb2pGRj8U/aKUhuvq1ERo9q07yxn05hXHq9rCxDbRm
0+45pN8IIj3sanV3/olnl5mYI2EEgrgTZg8cOzNowTR2TeTpfE02x0OpoU7nakbGZj8/zNGZJrBa
wANoTyIjRbH28FOMHYJvyQSeZNIR/cAXp9mg7/tYSlNzn6iEqkUxNAvH9xEFiXdjT9BIxm9BqFHM
vr9BvVdS21RyZQCV0EG8cYp2hlMKnkPeFt/0Ypwmt68tXwNkOCTdrsZEkDvF1KKn8+9/YpqhJguS
tChV00I9fH997ITBZS65Gqo7qwGX2G0QTuH2/ChHhWjxxgJoBVtE1RB8naWQqZGAxTQK8DVTJ+8T
M843cQxvfBVonhW7oa/rb10/JHtPBVmMNBTUtC5Og59U/8LbPLHxhmuhMkBSRoj2/MOdnAIiN3AT
1Orp7h5OwZjj/RZomDqVSdCsDSwG94Q4/p+PIip+1KGhtIrL7HCUwq8wBnIqyfUjpbm38j516TNp
r+ffZZ6ZMM8CicOuQcWG7upsm1uwi5RpYJ4VLUi3klnHO2BN6YVXatPtYMb+haa3OFimlvfvjOEg
YTgTk4j9StxJBksRVbD4ZvtVxQzaQIUYHXe0WZGnyoM4dFlv0pdIH5014ir5DSIp0ldrFE6ZfeEv
wVCP0EjiEaAi0Z0XtR+e43CKa7+UW90Wl00faisEspJ1FYGADGMzepDaPoGQ2vi7utUQGrOK6go6
SHsRK+awnhKruVSSnpvVR868Aci3VGQVO2l2PbHDeEbaHjSF575zaFMjmhja/v+wdx7LdSNRmn6V
jlkPKuDNFriORvQiKW0Qogy8SyCBBJ6+P6i6p8VLBu9oN4uJqkWFWCJcmpP/+Q3mu8K4LlxX3iZQ
wNYW6zJe+qXRihOz7r3BwD64LmwUUW+2GVWrzKotAxKYj0VtRy/zwsZ9/KVG4w+Tzuo3GSl1n5Ab
zs8fD8N3VlX8bqg0wKhWdOpoMAQ4lFZOQwfcwgF1UwoCSA00VRuC7EQGx86FJoyzzYm17J2rMgAB
bQCMWFWPmxJ4douxVLg0dXqVhfrUJV+mseqMrbAmmAUO6lKQpHE5FT/yBr/ho8IqACwiw5lUBeto
BRHoOSbpdrjOz4vtb3IajMPBdevuPKmb2EFWqbfalpaocY7jvzWeW5XUfs3Dmjo+VegGDt2o678y
WIjJgRgg34iSgizZSNJVpSUazMsLrkGLeQhk18d4nkBFAju2uxJmarxMO6P0/Qc/sasx7BVFz8Gw
pTOf9WYFQUBVS19HveWK5qInF93ZzQ0APCt+MG86sik+m76ySL/UTHyo0lIGZGI09MBlnbsyHDyJ
/6UKyhTKuyoCEc5KOrg6VtOpuJg3Epn1TXqreJx5vAoQjrYjK9BK6egLUzgwh4s4maYtKurRopJt
UihLtYzyqtA3RNVNl4QlNhfBrPSrIMjtw1zgGOjPsj3LEe9cdYNuXo/WxAHz48H9zn6xKs6geNC+
hNt8tJLPppP09QjR39Rr9wdNmglfhW480ZE6OuOt6ym0TXaKVUsPzfaoMLEDoWa+PoVX2nLUQFmA
99nkQrMjdzrb+HEzX6LAs9yNTzhjlBWefuK49+5zws6Bd4tRKIlKr5fTYSpkNs8Af26uGc+GOfdR
jqflCXLOe5UpRyk0wVBVWauOJQsc4CqdczNwQuu4O7ucGpr9ElOa2K52syPx0pirNjhrbN3cO6bI
dn6nshuzX4KzNivIt6hmUT+irYcCr+ODFhipnYRzfrKf8nY9ZZITDga2iHqequn1C5kDvciGgs2V
tAv2CGTTeEXr+VPbTMnVMgcGQG3+pAbdPbG3vukbwhekTF0Ld64M9Hi0rdMbC4ImJWcW2YpzKM3E
ua7hT53pc+IcggXbWi8b3V+uhvkHYtUesl8+XYlGkmlep90phdDbkcHt0CVjF1vL89+3+wf+ORtz
bBKKQ9GoOWJTNbAqqhlW0sfz7A1Jf31qfAbXxRVMl+X19ftOe7OdvIksVJWaw9YqJqLRxIzRmNGN
5r4iZ/Nm4sBPRLtO51bkEyl3xJ5u0Mg19q5E173FzYuc1T53qilSefpieou3J9/RBs22/RNT9u1h
l/v9ffSk6wYZ+mjXm4qsaoYBeGCamhcb7Wkblro2RJmjiuHEy3m71wHv0pxgTJjwvI87I0llN6St
824WrCau5SLKDEWF9bmbdfdz1qwiZqIkXk58kfWNv65haPaviwEsBjxl31RYFbCbUAgQyDH/7NF7
2dEoYXU2C72OyrnAZwaulxFpHKnW/DW7Dq3eH7E/UxmqFMdtTxAy33vlnKABO4EXmB1HO29tNQqS
GOWFavA7TDoFCKW1k2jCKVPxiXrqvQFJKDzMCqx+8JBwj6ahlbrgAgEv3aw1605OCnmclauOaiPQ
06A4NKaGnfBqSDQdkixGrF1VdK3IkfMHEdF1UiWJYHa299wlVc+k4eAohzJoyK+DjljRHYJ6Uodm
x02Nw8ff7p3FC/9fIBjAERoIx7YTlZZgKSK5d280plus6/JD48/Y9WGHsW+EXX4yY5njgmDap2QP
b7cy1gpgjt+QOS/uaCvLjUWAStANkj7c0sikBHsc8mogUlcbM+2WxPT+UuSJ4/zUrWl5UKORi83H
j//OCZSbgKBPC5PzEXvN68VkdopYtSMKD2nX2QM9Xwe0JfHQJjif/V70h3HxOSro1rAlQGl8buF3
k4ZrzPnnbupVlDs4hh/iFgOsj+/snbfjkDsERIZ7DCyto0GVza1euklChFliLF/kRGd31zem8Skb
tX7ZT20gkq3KuvEsDmYrO2s5XLSfP76Hdxb0VScBck0T/K0wZdZiXEK9LAG5truQAULSwZycOo+8
M1ldc+0hwz/y1mH4+hPUPuk4Pj6k4eQFSRs69N0jykyvCrXGVSeql3cvRhUF4oA4kWDAo4tVbjDQ
ZaQF2YwNXqW5/4207ecJafzjX788AE7eGrJ79ujg6AMWeFs7RrLOLJzQzlJosyTzlNkJ8PmNrJ/d
ELNdBHTAhrT9jk83XpmNs43RLpW4m4WiXSYircfeOsuypv/qYjJpnpE8FGzm0ihXCnDehomW/DAn
KZGcDuU3Xxrgaei9f1VZQnKU7mYy4pdZa+6dmeEFhAPc/d+/HPAOWOzcMRyrdfT/USqAKjr+TDpx
WEIW3WZDMIfINOwTi9v6MY/2JVBC8EI4khDFnKPKrKw6YI+Eq2i0xKN+1VpmZm98tprUu6SO7U/s
BOa6lR9fENCMz7AGEUKff/1YXVpoPcWwFnIOqMNWddqTaRIpYi293CdCJWFGjMEl/cAiSkqsDwds
t/IwI9p60xbZciYnuMtO4VcHt/eTXecLMww4Hp81mnVpBwPm3vnQixPF9jvz3IUqAhWSsQo9+Gio
mkujjNaLtbDhsMSxVGQHbdb/loK4jlS6pOwxqxoFXfzrl5MOQpNOydkWiqNzLhYnhZkthu3HI+u9
Ce4g1sNWFez2zYa2kLBsT1iCEjwQBxuhXOT9bWCtVgUVkZh/fzEsm1bLBTp8RJa/fiS1OHolylkL
W/IMLzOSw8+aHizJbpLgRLH/3jdiiuN6x4LCxnD0jTA9gpsEKT5cHB+3c0P0Z+VQ2bcfP9A79SP8
FrioKD9+N2deP1BBgKBAYssAzrwhotQXu2YZ0qju71SPy96Y/a3REqo4OH/4xkKc+G0k//qKDnrZ
Fu4i9nwcaMPCVu21M2jqxAh/OyqgCWEMA9X296H1aL0xDHQRc89ONkrcLHXNi0kNXAxva3hpsv/4
Hb79UmseFE2VleHNDnO0CMgcIy8NakW0Up03UGK6MIHofWJte6fqBMEjqA58lcGOPuD1iytmXBia
eM1bGXvtu8BhMkSUk5yTZTodZG5nYZ+X4k4vkvxqqtLuwsnxmgFuRhqSEMRU5C50biG/F1Md3Cv4
Ep9sc8kfe72OT1Gu33n9UDxpyiM/XRscR6VeOTZWVgUMq56gibDD3xNNyTAFtGNj88vHr//tEAYt
wMsNSzEqcsh+r9+L7cRgIgYISa97qKFrOn2z5lZRbQm1bn0iuc/8aXDCjy/7TiX5+rpHz4gmQ6oG
08yIxMB46wjrW962OKfiib7x/Mp5KOmJ7nNMmZExDO51MBbfqiJYkE0gAdmNA9rYuZiabx/fF/sc
D/x6U+LG1tYSJxSoD8dq3MqdaSkHWPS6etq1t/28aNpnvV3K8hzfFie/X+qRHBAzSYxfBH5mIhJZ
7EIeJIeovXXascaFTmj6Ve22pbPLU4lLBSiuf0+bz7UPfPjS22dJYj7mjpgxNfCUoFs9YhtHZRw4
2wBW4Bw1+mKYIWVJaoV+G+da5OMmTgndB6I4H/Encza0szCLhzmImsRZFiPfDKqwOBxMrv6zdxrn
Tgacq6JlmuQtIFVuhnUi6u9jY2T9xSCdNVfRae2C0AxLORF3OZMbOTG8L0sPxJO9dm3cDo1JuAqM
kPnJcpEjbgNhkGKcxAsKbAIJ2wuww26OINPj+lMsxfRdmYR5of+RSvAXA+cScsvgkhwzzNRMSAlu
YalMP4Vewivp1dDNeLrrst8mooi9cB7jXG51KSmr9KafnxyKhbvYkHU4Kc/q9lZqDwmLUmO30dBb
5gxZbAxuJwO53zbtmsaK+pGa3/AnbFf9lsN0qA8j7sRNbVpfPHIyf/R9W5ob5Yz2eRKPDfZkzjju
67Ym1dbQWy8EIxSUHmRRQtnrh+V7Z8n2yUXek+XCIo67jU00L4qjoEnFGorJIibbqCyv2jl1jiWq
mYvBhlgg7CA0jNi/Q+AKloqWu532mZ/a5CBgum7tU5GVdxUi5+ceosazmqtbq5P5mchcYWz9uBI/
u940vhdj1zzFgbbcYH3XFIjeBueHPylos7h7591VS0eh2tQmQtXI1samP48tjo5RZboVDfIkGR6M
UXpDWHq98VgTMsS+X3uMHS9vAxXh8N8apGBNxUXsjg5MH8wty1AYyOkIDZ3mW9eItW+6cGe4Goav
PQ3Z7H/PW2Gjn/OT9N6q1673rHq06Xo82W5kF5P3da59T2Dg0iw3nlvvsYKHtj8N7lJv9Syrnruu
xMS1iPN6jDw/GYyQkZ7AT3fc+B4lp2mSzpIYlxOxBmWYK324GuesfCnyaroqbW94KcTc5GfeZORn
HTrAcKmVy/g0jP6+yfPUCDuRZU4IHjuzoFvKuEC1JLyt40qTGGGradOdayjd3aaBji29CxOkwdsm
hrpOgHJakxacwYOcujb+ZqtFw6CYqJM5ShZC0SPGX4VRSJvuFS5cbhh4i3PvjFoy4CLoCdBUb8Il
2Fa+KPe5zMcfdZ/DGOl6A7Vhq2PE1hg1MAhAV/tYVnndbMquR/+t0ah8kR75hORBZkJGLa7TS9RX
2BfsCcclsqadMK3ZKgjY1UWmd+RidAHs14M2OsU6D2cCNkTfZGFlzNbFHNNZX8li46/C8OoHQ3Le
RP/nTDLComc6hw/veZvFTCc0h1OV/WwCYyIyRdfiZ7dOmssavfMEVSoOvupNPT7b8MRZIhYA7xB0
CxEQ2Boq6YzjnhPpgayutbJq7EgDhnzQ4UI/yxWmkNgF9RAl6oYUjMEs001K/vCj3k0E746p018v
hjOjrFwc84s3pvFNxqqNOXafyTsAgeU2mJMSnSU0kTnMusWa91AU2LFRCdnjeefbWcsnFwZ5gkYd
XNd9U34feiMdN1O+TFunzRHwJZk23S4ic166seyv9QllSdjao/4ydbL0Vt+hQgcZX02fe3Yqkmqz
4pcUjv4057pJ5LHdJ7ewuYjs1DKndwnBmRxecevrS9g0i2tvTPoydxNOzG1kqFHlET4H3jmOe4PY
2J2NUFIOsbtx7LGbLmJNVmqj51n5kFhT5+9BuewHwxxY9dyuyO90v0tfOLIBosex7X+Dy1Q8ZbMc
7m1zVMsBl1ITYaMHtLlq5ocnnJ/j38tPxarOQiE80r9DvMjJZfQtLf7VIKV7QvBnFfeutZTPLN6B
f6ljsUcuUts23wc3LtID2Q0dXMRpxmZ/cMvPfonp+i5mmqobN8lIfZxhuJnXxljX/Y78eFwMOt3C
QBOlN/Z3uaILEsImqS4JORWXBAr6l1OiNNzrkg5SvDBspL5LvVpja1WO3ycULXSGWSPNb+DBNTmS
+ZRcxKLoq3OZm3jxx/hMbvIgM66GEtlnODhWbxxMQi5YKqy4uO4lVLENTCI4YaQk2UOYgk3mkIdY
OjcILLxPkvgMN4R4rOiuajMyZyz9cVBVdJDuq66L7+iDxhYPjb/JLvUHo9l6wko/T/4izH0Me0fk
GLOVPOZ5MjHXZk3Qz2RJwzJS+llL5LXE9GrTMPrmQ+Iv2lXvBmkaJbJ2X7rUqwZ+ZnbXRsvtbw2Z
pgdnSIHUfEYMgXrK6IZwScUy7XW8Vu4KHHiyHctARgXh1VgkVZ01luFYevH3hAX2ceHg/sPWPNxo
G0TstB3dybwZXLPJI5vIZXPLttS5YU13iTj7oIRU1w+OBo1lcRZ/X022/2x669NoLhtHSN/Cu1GG
QS9W6XHJH9ddii1D7BHojFJW27S61lwnsx1kUaacQd+TDDklB2mMwfNo+jI7yzuhPvkMAZKH07IJ
rsraqDaVOVQB+UwrYah3avsaxetMbjPiyylM4L+R0dTqixsWxSKxyTMcv0IzO3TxrrO1LA+9FNAT
yzO/lJdx5gU/HOFNX0AxbcK089i7D/wlH8kXz0v0mV1HeKrllCZMh6BnRI82/k+GM1nfZlWyV6bU
eRo+6EonUN1TjhHmms9SG8vAbDdukJtXbi+Day0fhrs2TtMrFwfT6zQ1vPm8xnT4wZwtPC0qy1B3
ohZBEqoxt3GOGOExRvncz18p+Pw2bHEwyTexPrFJ6EZWjKhs1YwHkjP2t8lcml8KEsBZpZa5sDeF
dL2rkjyBKLDlRDc71TfIFYJfee9q36RJT1Nf5tSB+0jUVmSwaeKhWSf1zswoknaWNRsE7IqJOBpT
g9yCcsLcefSmuzu311W+cQZzTO6YHyk+YUMSN1HjsBKFRaL5X6a5SMtzwi3q8qIkF3DEHVPO+QX+
AAKeSqmXgrCDMi/OCvwmPknsnoyo9TrpRBpFRBeasAvEJwdfKCIPuqqotp1TEsXVya4e9qY2S3/v
mXXWnis/L0xwwFwkOy3WnXwfjMKG9CTngZB0qT6XQsvvCdIJyMChn0Cyd6/ZTuhhjPNZb/BgJtbF
GcmSMgocxbshSIqtcvJi3sgxKJ5gRCHBjoNGf3QqL3lwGlWZ5yYqpfNGecaycYqWnPkigAU+MFRu
hFekAtapnx8IQJvyc5+0zU81MBltKixyyhDGhqw3E2axQzgqr5Tb3u29lYLWBTBmskUd6sKnRLMC
xbieHc27LJRuVFuvJILusmzI4Q0ppiT1SqoFSTQRj3VnVN7k7xrq4h/jOCTeblFlUpIf45j1wZQO
POa68dNfo5fH3BvVyScyM/QrJzaX9eIQGTbp5Jvf2S7VI5PJUSTRzeVtY00O2Ehb3bRGmsZnrRmL
L3ob1Ndws4t4W+lTt2+msYC3QESaDPvWGFWUUM1vhUzootMPQCpiy2GMnFafq0uxSC3ZLnpsiG07
KFIJ3SbvN/ZEFRDqs2Muu7KfvX4n3KpA3QUnzWGGyYIlCS2GJJ5gpvpv41pFAhTOdcJCliz79pQu
j3DluysH5rp1SJcZKSNO60V1W0xp0W59vYxHXD/Hrgtjo8OmAhqDPWPHPfP3/3eyiAI3Qdg8jUM1
FVIVYqI0jGQw0XHpzRMI5zstZyANnKNWRQG0lmMdcVGibRvNiT1gdlpYyMMPmdqc7eYUopRvxLwH
3wFwnvSXXkhxnupjf162Kv7puir9e1QHk0bds2k6rpTQtbn1B4pM6oVei0okNDXNdN9qRf/TK+oY
Rb1NpsOJc/R7p+hVr00jBJH6Mb3DsWLKaWvgwTmKhZiW95upz/tftWY6IW1v88S5/R3aGqlbKycM
otRK0T2CSzHkMYvWBkayXdrEnPRqNkptCciLK9WPOCVxy3VqlkCj6j4Xmt9ed3Ngb6VjjjjWL8jb
0zhou7DUyGAp8B+yT7yR94AWLNFWOBc6Cn4sr98+FE29cXvMxGZSayBQpRxIA5W3OH/42g1ZP3ok
62Y+MQLfNixhjGJCi2vLvzYxr6/qJeyOzCiuajXyQlMGlgXFkGNxiMP5rveQ5mW+JZeoa9Qpd6u3
12bwrzxVTyfSifbF62ubRAMUfs21xZLP500x+QeyhPovvVl/owyOb1QFONBr2l9LLBxsieF30CGj
qU1f8PWFVaaRiDQ5FDLaJM8571Tnlh532wXQMw3ruXymGZ6feNPr93uNG0F9hYFDaxZiKjLw1xfV
hBGUy/KbA5xb54hYOBksFD+Nk6WX/OBkBMJblJCFhYgm2tEwJUBZji6oZ1J1LVTIXmuaXTMgNExs
UmMXRY3JnubGxsZTNjulz/nb5kDScaaBypneBXpX7xZIuueGknCT7CxIo8m0qYr/dhmAEg3qChQP
XI1m/fU9Tvnot6mpEoqQ1g2nAoBcby7T3NrpnfHj42utX/XoAzDI1oG+8gjfxFFPml5WqvagQI1N
c0lQmNAOua0FxHyn+HdFQ2AnT3JRWgJ4hKVKiAMEDoUf38RboQ3wDfoPGpikGHGcOOpxwK1z3GSl
lJjxPFTnjbm4fiTSzL6vDDHdaV1nfFXxuJSbmm0HY1PLpLBCW+H/0DQ9OOUG/A7O6iOSpFVA+ixk
5t9xZn8s+pnla+1vycKYC3PblYuNBIgCo10K/7ZKG0DtKm33SdP5Yd4RiFRKq9t1Mh4PIs/HLyP4
31a2fbz5+EW9nS7rfdFyggSFouWYYy1MFVjzwMjIy6rcqAVKg0fu8TZJfO1QLt0pvuHbxQhKK32G
1dVjZVsdfZdBG/WOgUivvJ78p5n2VJgNQ19QPaxHgmSmus4L4EWLML2/9UPgJALTB2UAI2JtHa4v
44+P4Mo8t9p4hto6zWIvcNrGbZ+kkL9+pYw8JhyiGKSSb5h1rpsvxko1TO3FfiigUN8IIvx2xFb0
Z37pzqcUOG9XoLWNh+EHLTBQnOPeQQEuoWkOW5rsRHLtYJ20qfPai+wBktnHz/bOpRAJWyg8Vw0b
kv3Xb3CsTGEMOFhDApLLZhn6NUwYRHDpYnWiIfUOR4ArMFiob39buq338sfXSjy0ZmOqs0mrtLpw
Zd0+IeQpW3qJNb76Y6KmMCYh9rIKNP0wLeYvc8yaDaRKPWoHAGPpYRVlC0iVndSWLRBNvHOljbgc
iHY6J1LilIvxu6/HtPCrYaNFHHFU2o2BgvuZMJsAq/KfdIzGC6OZjB0+UMvZx1/i7YpCM5pvTVoZ
S51HJfn69Yzo4wrc7tKI5rReXQucIHxcxTr1I0+JkkeeNpZfSFjNcUtUNm5peG+l47cOp4FhKxbR
VZFfwQLbWLQszNs2DZLg8PE9/iZEvNoLoElgMImtGgUocq2je7QGvY9LfUmjhXbg/JRkCquvCflG
EJXA1WqTaONc7l2jTqf9oEw8NiAQ9VCECy/eKBK6FLJ0V9CqYInfdW3XoPLDOWainGwgj9P50a6w
ZTXFbiy6gdQjO87M0ESQ1IYKG5rpvHIs8UlWWV+QIpKobZ/oqTrTZKzTc9AKNV/1ypTmiYnyu4l+
9OiIg9aeN28Ad8WjtSaOK46rTUzVRVm3n7ROU5tS94uvYA9Ws1l8SaIAgKFXbIrZLtsde+qauYec
8RPCHjXjq9WQckw6tHffSy+3vpb0F+6tLJ+/E7sMWpgH9tJE7sCnD6m+5Ne8akwgBpKBcYhSWdrT
TczS+48/6rpCHz8Y6+hqs8g/WE+/Hncd6Q0F9WYaaToHPQJKvagV83SCC/n2ILEm5WFKiQWCTxW5
6sz/nP28KT8zyH6Lchm3l3klA7Xv67lPyUOwxT5bfG35PIu4BtvO6uog/By7hEy2zWZs6WhGKdHq
2iZRA0pskI7Y3I6+ypcTTKa3bwPRGwRZ+pSYiZBK+fo2XbBtQ9HGi+jcqH0ie9pbHPC2f/vOmegs
gz6qrnUmHQ0mMBEnZ7ICIqVeAggOYSAaFzIMT4za9aW+/rawQlZ/t9XifD2wvH4ajT83e+xno6lt
0w1Rc0aITYjaztVQN/s8URiYC4O4sV7Z/blwssLZffykb+oDZAK8TyTZkJ9ImDoaXZNej1a3cAe2
2Wi73iaXwUNpdkl3NhmB8AaClTUj2Jv0BW8+vvT6Eo8fPlhdMLgqOudjiQB2+0KS5k0/deqWaEJ5
8mnNALhj0TFucQ2poo+v987QWU+heKRgMsTx/Ohlx8xy6LSALUNb6GeqtH/MaOxPfNHfTLrXT7WK
tjkJrdrMtSJ//UljTsJDOY8Y9rmV81T4AnV5GqzIvqBqSLd5XyTFpidfZIQwKmtS2JGOzi1MsAls
CQJGY43XTdbL75ptlENo00C88KTdyAOdhfIJNol6ibVUsg40Pah6b07LHfw186r0vMHbmVPmEY6+
NFYfgjt7X/H6CbStLIgw3yzMKZfJo+GH3ul9BdrmeI28buYWjwUMO3V6/LWm3RMxm8c//dLqxgOq
GTfZVZOygi192BgVLyzhclNokAI2g01G0RbgubI3QZEk9o6NXmE9yU71ZMboqjeibc1bziRT89AA
/8wXyiwWWOZqHLottGvFMaVXpRHW7UC0VDEm/fMCHcvYpNiUqk2epghMMxfcfj8US0BFsVjNtabF
3oAJJTkEm57JcptAtLIIqB3a7wHyl/iQmkhhvrS0ms8crx2IFk/TRfy7Wvx/v5P/hULgjzn2xu/k
/hteIv9xk/0U4ud/fKt//AcTVP4sm1eeKb9/x78OKJrj/oMUCBkAoabQqH/bqv9rgbL+yF7RQh2t
ChwvKr3/dkDx/gFD4fSCOs5hf185zv/tgOL+Q0mClzJVPyIPvCr/xgEF1virFWmdt2wp0Cqh4yIH
QKvweu7aGp6y2VqlpovVH7wpe+Kau66vLr1sAIa1Fnqhy5xsSwO2m5feQcy8WOrY3/ljvk9LfiLF
TO8qr9JwMKyvzkRnTerd1iaqm3qwurCr5TwG1tcb/V425ddJlL/sluRjx7sAkjhPVK1vMDxBBKvy
HzT5zqbAfsQ2nBZNjL7clM1zABocGG0Qrf8B853lJKdjQWbtS9UTZJt5mOWD1tDbsbwXHKl+wiDS
trGrqW0H6kZnISk36NNueeAry66/ZjqZSw7SuDyOk03vQF5PifpObWgdZb00G535+mlBWH5gBf0k
FMLYwMKMmL7vL58KK7QLJl7idM9lW30NyCWrjfh8kCxBOAOfz6O3M1IuT5H2ojsi2FcwB7aYSrT/
3lbWw0QQnbMvx7qNmjz5TC6Oaq2bBS0IhUTzdZrdqzRROl267Eca+w+JzZ2QztxsaqxJOdXqj1U6
tjd2F/uhZoOuqYkQTlJsNlRzP2KV5EQGvIiKFKqqsydUxPLKboynqtc2QNFfR3d+7Hu+HJJfiA9V
+jIt3tnig1XGpmi3c5m1ZH65V/1Sban5h21VlzdasDzhDBtEpsM3oqAIHSlvWYFuMMRA9DbzPPC3
gmjCeX9vLrYX+calUHI4L/1o7ggbrjz/ebB1zGXluCtHTrK49nLUAhpV9heP7pw3wbkwyjoNrSZ7
iXs1X/ha2WLLZ2pYDtjYUTcg/5gOYRE/27curbvcxWMqI6/uXLC0npF6P9zZuTXsamWZuHhY6ryM
509gAc3G6wX9tdSl8lgqmpMQY02NDWpeejMqaiyftUAOWwei0kNMalRYY6qwFQPZu0xmYt3J4sWX
Kz7Pha5j7WvvSeqCsWxbBLAh8XGr4Wr2SEZy0jXHYdKcMF0Y7K4jOV4Y28nCLiIPzgw+FmbIXxda
n5saRV/aGeeGXdyVubjxdL4+kq2byrhCK7czu+KEBut1RcL8R3+LPIm9a62GgI1ez3+3RvqVSC/Z
+yWQuNc4+zl3D1RdFgOqPNGWODJy+K+rWWt/xOSqb5DxURoGBUGc7D2/GUI3CfbCk3utqZ/NfLvE
xdXkgJcMqwCh6J//WKdv/q1H/hTcH+F1/3XxFRLiaAGl2zla6urKwNfZMZM9Fm0vQFXNxtUgshEX
BzmEteb3h8DtJYjLS7+uLvHc3X18C68bA//eASUXSzor7eo0/Pplg4/ZVYf2YV+MI5zS6jJJ3TOa
0xGnsy1srBOv+6gw+309AEH2CzTlnOGPWdi1pfdiJLZoH3PUCgfhRun8KIprWoApDDbofkEfPNhF
F0SpMz3Cjvk0tC9mJw4lDibFoEI/znbOUF+gbnwMaPhX8oJk7ke/8XdYiB+strtac6KXHxrxmVFX
DhtvbrfGwnpUS+sW6pCPO6t31jbZt3zqz7Skv4hJ8GU12mK//dPtlL/B4Owr7ucglZZxOXcQDblx
m1bSsM07YwNtVZDqPH3rrOChSlg1C90SF6ZYtGic7B9eJ57xUICyxRa2b6Vxm9posspAZCuVBk7M
vDyaHcunbz4Ws/+QLvrjzNEXlYt/hbMhXTo/Pa8zucMR8NDiSfZvGf5X1dJDU/HvseHbK6O4/zsD
uf3PZrVe649/1f+T3nGUG//HqOtNLXWQdfJNzK+94/gb/1ZOpvkPAC7umxQlPrD2H95x7j+4LfDn
oLx0GnCK+5/Kyf+HzgzfDCsPYnZozvxP5eT849Enok2EKNnkmGn8TeVEEfZ66SSZGHDMwCh0NSbC
1+3YPq6h0S3rICAU09e+gk0aXXmfko95gHbmHCxzTS8eKn3n97C7zPhqdFL94FW40udeau3IwXDY
aBr8D4rqcwyBaUcWDH1KL0fgNU16GNeNtQNPmLa0sa1PrWUOBzTf31bn8Rsv99pzd8HefWgaP3RK
98s8OT9Gb1/J+JuguNg2rS8vcMZabugqdfAXYisyRZ1emJmmbdusNyCF+So4B25MblTSwBMYHHOP
8eTZ0KIbRi5242jBV3Z0KHLtgpBDXWqGKkLNHLR96uIJFUtD242aZn1S7pojoHUC+t1aQMV+7O3K
Mq72qd4Xd8pNgNpkkDMR2bq3OtvwtgNJflSjHx8sJ7eNjdVnMCUEGitzg9pKf2g1s8JSodEeWh+q
PO6cXc3BPRmfih68sczIYQgzKuiDL4XP43hJGapO6stZ6wXag+T/WF9nO0ywQVJrK/XB0be1WmIY
VAhiLjItNTYYixtpZOgcl7yE09s8Z1O1SXrHVqGW1msBCl3Ya7RtyrHx61IoaCqkCvTQg22tD93R
K+7tZLRx228WuM3Sh10y63kSbDUelHSfONMuLTvow3gsq5mM4SzbxgOfzs5cCIewRunoSYN06LD1
DfYE6ZlPI9YR2DPMWNAX3XxQbfndmq2fTbnA213cbYnx9S+oB9AmUk12lJF592lalgujvTWSA9Y5
FY5ceLM2XQnNqRhqOE2SVB0vlfPzbKT9hQIg/KZJ/QKrs3DBvYkYld7aLx1kZn+27+ekqc/60fne
dWTLatoX5S1nphe//Cdz57EkObJe6ScCDVpsIUJHikhdG1iphhbuEA7g6fnFJW3Y3TZkD3ezunat
qyojIxDuvzjnO12VPVZy27eLfmiM5iYDj1+gHvlU2bE8TdCPfw+5a4ey2+R9ktNEbpbbZDfoXCy1
EZOy1KO8nc9m6df7yWiCJ/rq2EfRuTgyWdNDQFt/yXqr2fuGJiiP5A8c8IeNm+37Emg2o7tcZmzX
TbzAxay3R4ZPAeIspH5hPZnrOzZ7/jlLr7QdGd/1BTeITPRKPA+iRtqpev91pdt5XlaMcO2MjtOY
lXYgs2N+CCRWS+oIi22rh9XHzddz1SIQX7I9BiDziGotS0qz0JMa1O4bCkBirJyxuEw9Kx8p9PTo
DnV2NNPa/5y1zrqquaOsLad+jvSxfyPc8ssjtYIwZmYG0Uj/Hk6z68WEUmmRICe2tMvPXjUdQA9h
7IPS8uPGRpAPLuZtZsL+gNorIzYagVV1Vwl1zKnDxXKKiyfmn2sNoCtcJa8rLdc8mlado2LQZz/q
bJw+DMXDsSACOqCcjYrO0EmE7twrco7stg39cnEGFh8wRtpLlQfuF2bsF2S9HmFs5UuRtyett6h+
2VNFVkAuqDXO+U3dhf6YbtsjgxfSCoI9TGd0s+MappXJ4uS60XTG1uK5Z39S4trc/X/BSyebIKEI
GeDXI321iYLeSibtGvbaajb1neNn3WMq9MukK3fPXng5Wpvn3Qqs7uH9mD71nP08g3aWOFXjXcU4
1GHhcs5mGvrPKlEKuvfsH0h1uAZGsRd+uycAiRPCnY9+a13Tke/boH7i/rUippi7FQFt2EzovjH7
znHr5Renf841e6J4ksk2BVVCIJsXLX7lXlLpxGjufgufvTC/zmleZRMFrcpiZCA9OSWo4vTBvTV9
UzwH7eYQPVKhsSMkcbe4FrkfCybruq/UE+zx8gAgsX91dElK8BLTpRVRjh0BxfD7ardbKGcjrBzn
1M51srXG12roHBW+d2YkbUd6R+Yi/vTgiKRRZ9/pFq95s9Rp2Lb6eBROg+4OW2Vb+gni3T7SEQkR
nuTba2zO3tvStvzzfqEl2KD5DEgjjrppyHn/26s5qAIjQp0ebGdzI2v9BWETserUN3u+dMuhsLaP
eZ5MbgcHwO8qpg8naOLZ6mYHUfGgeIiD+amUiDOzKQOyM/ZJOY9FMm5OJGe1nPIUKZdXN2jy+ybE
AvOwImgcrUx7MtBUPqWClKKeyPkGcqif5ufK6HhhekV7Vzxpaf+lrKVAmZaviWuK4tPJMBTYRcMv
yekTeQi0TQ+9sjnx8FjDOD+62oBgeBUxi48EBaD1wKbdgpJqbdegNJb3ORPjoa63o6/Kau/kJbLP
SZ/i3OynE3KDxKh1RGyX1R/csIQxTvHq98Y+XQOTXm7owp4rmESew12rEJZN/zkPqxlqY/9COKl/
apnRImDn3szkkh6VLIZ9NzUpZ7hUhOO0z2D9EpaD4ymz2n3TDfWBhFz9NEJTeh2NBwJMVDxtMwLz
mtDy3C71pGNIdRnKr83H8rLqqeeFZTfewLg5hxRldCxHDchslcc8hMbBE3rwNFXwGgARkxNr+zYY
/JJKOTODnd4yXoz4Fdy9q1QqyEHQZehoWcnfZiJg+Q1T1+kKVLN9JIznzSqLveWOibCJTwOL3YRd
/hhkzS9pejGheNwbefqz5r1APD1+UbXzZ8tFgYAAlepuRfoptFndMp+LLy0p0F2MJ/styJfLqPeo
wGZXfCMkciYXZpNpAupzK5KS44Y1WHFotsyKctVjY+h4mpZs2nGsfygx7tbR2K+Fdt768rJUn1nD
hVl+BmP94Do1yrEhsZdu75QlX7bcurFHhAz1sXTrS1s6z1n1I2hQGAc1KZuEHkktNqprkBaxZx2r
bvo0Jy7XeYjnsXu0J+sgmhlDMyzenM4nIUSJc9Eabxhz9ZNoUSYYCKUKTx7dMmMUp80E/Lg3Mefj
IVdoRnxpPXVsf9u5S7TZ0pORNKmk6PeMpnadW5/s4nMVzm7SA7knE+l7tdSP+mDGdW++MI3+7PX8
5NjTwzDaj7ITTyMPzKYKdPQy6OIBQ3YC2UAmqeoUYCHnqFG2kjC9FnE6438E2ZY91Hl22Hqk0ciu
It2/51417Te/wl6WF/43rVJmMgw8Lv7I9TB3dIGC79pC54ZfipusC+dqSBMmYg4Scdc8qKrdV63+
tYkesbNjbFG6pE/C04qD7bZGPGkpSVOL/YIjFv+Tvk6JZxXi1kv+LVf02c9Ck9/yfC4T06y5sWXl
nJ2pa/dMcXxQA2tEqEO6K2R+bVbtdx54V+koHi5sbJaQv9Y8uK5Y7IIlj4Mx31V3fr+w7MQq5BBZ
95d1bzQp2Pg39CjrRVzcMXHakq+f9+EovtG5+eRBa1AW9h91pR4m3/3ZTvpLQxvzgGjpN9VZf+ro
1D8taT03+sirQpWu8jx0tRe7MZ59Qmp3mTmnj8agbiI3bmyY95LDYOjW+5to7SZnafcrP+ig61n3
HUhp+QIZZTkW5e8J243Z+DsUSe11q6l68L9Gk43+XLfz5urPFSlFfR88NnUFCWprxI3v1JPf1L8w
UyWdDfGj0xr9OK/VkiAyRWg9m5YdS4RpFysdFEAQ20mEnp27Yai2ED/Wy6j5uY49f13f8D54P7Aa
+1HeqeqSAq2I73qFUKyAK13hj3E+txzmnZhig/0KyxirZo4n2zCoiiLqXPdRX7c1SSsMqXmWH4Et
9Jeuq8wHOqUpGbvqa0rTG5P14iuV+cXjph/7OUjynirczWtxboyh33EjS2TGvEajY5ncqcn+jvPL
PDSKgSMJadqx83F/hAZGurBknxR6pRJnAkxeNdPm3odo1pzNoJ7PBdGreKLvGSvSmU6d6uXLkm/D
45wy72aJ3bxqK+Yu1xPNGGYNbwcCteDIbSnOQHCyXcGWDnS3FiQWCa4TgXrBN78vst2YmV00cKbv
N2V30dyUhKIN/hxmqutiNvzTiZDGGt2B+R0qYPBr5fsxo9Avb23NHrgUJfny3qiHSs+/cr+yAFlm
xhENY3tqumkzoIBO8ihlZrwthrvFIF06HtJA/jTTWeyqYT23ADfrsK2M4E0yyU3mQMPMp4/eCYxe
Hnd+sya+v62h18xrNPGq3lHf45lTwvEel5wjyVSGd6i8wT5MrmrCmbgN7eCbRor1b/1Q62LEmddj
0AA3PD2WQY8vplq+coIb2lhgWcW9L1ZxhcOUPsoKO4CsvXW/clImY69t12oagtjYerFfh836xmrN
3E3uqE7G3WAR+TYnMZFwEM1khlmlwkQyuyoe2djtpnYQpyEItFMw0xVDQ3vzjEr/ULNpRA4RPu8b
5fY7FBfUIxsAEE73Zm8wBzzgMJiiLse0qePS2AhzEzpDrGmIjbbFjOClw7UGZh4vONwfRWCCPfBK
+cdsjSoSQWVepTXuC6O9LcEHA23NDMfm3UM59N3IGxKzPcFcGL/3wdSwt22t+Bm0g71Xaxb0Ybqm
KuxhAOwZBluXkpRUUPWG/YS/8UsEmvPWzYbEwoP9ZOR79rGad8+a47aXFEPLPs17STKl5lyrXLyW
0rl7V23niH6t4WltvsaG5yuVS7wS93ty66kOzYFSfpW6fzbv30gYhu+V0VfPk6UvyDkrI0Z//WRl
iLzxjMTKatpL5znLle58eRKzESTj1H7ODtHxM4rzSz9XI0ZVEsVknamzhzzmUqq0nJOmclIg9VuJ
h2PdHmosdtyz1PoDWKo9N8iW41T1Z9N+UIZMP/2pE4fZwZFQzKmzCzquHF153sGjMYw8LzdC5QYh
M+DxpBn8LulMquPM6PVIJpb7bGXBehDe3Oy7lWo3bsXmfJoiWJ8B0Zs3CjXnh+XL8WHRp4LJ/Gap
R8GZzkmU27+0FpOp1dzTX3uRCBQ4z437MxfAq/onwLE/M6z7jTia4pZ3Y+S7B2tsf6zc6admg94b
dH1zCLxB7AIkB5SdikC1QDjaM6E5Tpixr37Hw1DEmsjanzyRUCN9xK0NPqKLNhWxrZXbrSQI85M3
vjwvllf9tlN7gagonb1fBfUrHDMO1hJPm9C3VxPsHnixdHnPGyP4bNVI36JM8bXMRXtcU6v8Jm1c
OFuQGhw7M2xOgKtNd1gnI646wnnmSdS/uqDkQRgRiw0cS8ZWRXJaJz3RcsS3YepbW/51Z6qHtpuN
5zG3MjNxfU039iPp9BWLOlu7LRS19HWzzD5tO9Mq6v96+srggbVhzlbr1rpt91TxO+7rjrIxgi1b
XVbLVhh3W2E84o3Xj4XV4L1ZfcEM23Zy42qyNPtwi7J5WGpzoXowWLuHdW3nMmpVql6mpVVbbPEj
86QT7oNeGPW71hv2sTG07dYMA52p4dX9UVp+F8RLDmo1V6gqQyU678neKud3OuWoqyiJucR8HHVq
qFzEBk7pnT3bKfadCXc+EiL3YxpR8wfIcHJAl1TbVWTkHTiX+sQRmhWvxubRLHS0TCVsUOV140nv
J4KdmGiI6uyCOtAiWvjgRxZsTw2Bn29dRW/RtGJg6p0ysqG1CrnmAi8mVzJjrO+7Mi7ESldt1Nuw
N1P/OzGfx3kKCNKcOkKZtLaJbAYBp3wissaqu/7KbHw5Aow8LSUNU6md29x6ldKIbIFtEzzwbqQd
mbIhfSayoD/YdxqJaLshIoybzn0DrBFIGa/+tpf2tW+A9xQ1N2RqPvNbHE1n/LRdD0uunZSTn8eT
K46+bIF23x+DT6HmqPSMfROoaEqBzxd+OKqHjNL1tvreEDvgqBxisSDhQcfjWu+EVUZOUXPFqKI1
Y4yuTSJRnujLe1W7z3DAY7NRO2zqr7beJIVIZ2Q2B1X/rgYutJkdqFu4N2cbulc6w3mvL/4f+GdZ
Hug0t7Pv4OGfrILRyCy2s5u77ikgFywqynLn69lPleW/LWNdL3ZRHZyVdRVKVgJpTYzLhV2/M72o
wp7BYgiNnY2xv+6dpWj3jh+cMV7SK+bO2becn/5wr+nmIo8J9wmo4HVUlrSeNnfCc8U2PiKZ/Pdq
Unx70Gdv3MCJ169LZIBfYFHPwtfpmXeYTCxzG1OfVT829wPPwY+HA6BcY7817NB1qfN0x/9u9VVc
lOaO6V7SBPgDfKJmF1nXYWeKaOnTeKpotDPn5qBwKRmhNIq42WL4ZS7e4+YbVzJLcR8Gby0mmkjD
XnCTtIA7HtDvAPGs8P48dljw+XHrQ5et9CY+TlZ95aloUQdZvwdyG8x1R9YsrnxEknyVlqS2yFx1
9Rfb6RKf3BJzcM5LkH3z/IMAuLUJRNte8Lpp99mYfzYUtl7ElAB/Q+n15w0hQuzk/lvaOzehGRmB
rKjLRu0RRcZ+6pbvel5ds5LfeDQXWgE3sdflG9lmIXXDbqk9LvfmoUwvMs+XcCjSk6rljUr1obIZ
Ene1WyYIHr5E4ah4W+9nenab2wkvdUEcFGCI47p2eQi7JS4UpmjT3nA7avu2RAtQ4RYJA1qYsJPC
PnLrv5fQN1Mmj/G8QK0iwWDZ4qw2WQVvIT1i3OkOq2Uc5sh/qBmdZWPEbVs8jU2Szd6JUQ2oGulx
/Eiyi7S2OozZeHIJiGZwCD957Il31VB9OXO0+t1BeS1QjuawWk9MHin71bJjIxfbKZ7/VbV46nlr
mIGxoK/obzEvhSOOIdbW7XKQax8C3WOChVo2Yvj3pPx6N1Qj3zWUmeMcICFlzsag7DhnoGQ1ddss
fU/yUpy535XyafRkymUe/PIwx1gltq26+t1LtoSZvY1XHYbFsxzWOfbynqNVzBX0UbK1cWXbcWeb
xaFPEewjiOlD+qDvtTnxtcl5ujvt6jYcePVCBPE8x3BAUnSrqMxOuRAxxq8vKd8NH8BREDyigIxE
Eew8AUtknqod5ow7LsAixa64BIUfdzPAbWWnMejNQBkAID564zc60e8U5yocDCETbfCfqtZKj5mz
nMm15wsvpu28oDXzUv2pGcW1dBi5csj/aPXlkQ7k2Cj1MSzyoq8fgTncWoErgQmTl6iBkgCI1UdZ
oKehTXF7PpQeYW2dylMxjVy4i/ammVdyMNlp4JPUpzO48NBvkMcDyzR1KPzNZa3ao1b4h1Zu2Vny
59R0xI4MVfSpydZdN+81ebGZU1EE2Sef/PC0fmPuEFbpm1APs8uJ4m0vhjkx6R93RbCfmYv2IzyU
lZBjhiyL7kVp419ZqYT5dC7FB0dRSM2BoZq1BltaT94KKtLFVvHqslvfrCfXefOnITLML2f9UQ1v
rFto9mgHuQ8Gzt1uW86SIG6v3w3+56BraBUNRKjjQb8XC2P7MGrM3NAfVy1nGv3kx6INRuR39XnT
Jy/si2B5HewVaz/ha4nJtiaqTf91RoKI8MO82d60XsUg6UNM/M3b+NtevFNDpIJtTo81Ld4uAP5y
snt2DdQvsZb7xrlL1WvfDw+CyGspivtT3fKR5UFD00hsde5128UGNLBZRMeVk3fIddpQxH/4Xv3n
crPdBH2B6vkd6O9WNzubxvStdSw8gZqcvKvVQMcgCvbgj856YZxl189Ac35zBTH98Khk7Hy6YMtA
gVXdT/Jx9R/Tclz2aG8wE1YMPjh+2Wh8plk2E6m2Dc9Kf/O09oHgprCGqxENueU+FgTkHUk1Y4Q7
vdgV02GXtkYIro5lM+ItzT7H0V4vnnJ21Nbs6+B59mvITtSDrdldTPNpk9y05r4qqpXowiXYobBV
ibF4rNO5agLrrJf6Y9+/Kzkz4W5eK80Lh3mMCdxDDKAbJ1XaO9WwYWu3fw1NzTU7FQrUjFP76Y5R
eHkAAADrbNr6q60v7rEa+2uhOwxz+zjX81vPIJcxCyrdoA2eG7A49DLOwt+lFNOYuOtWf/DShplS
gBO3uyNg9Io9xwBfhhlyWV+z9FyaznSo5zWjD0kFpvpOPhuB91kWWXEcBsKwDFlAD8HLcSq8CmkE
nYXj9d4VwtKxKTp8/zthkQuOM+FHx18LHbPW99pcpdF6VxkhDfOMQ8tsdW8EyoWbEMhD5xYUQDyE
HsqDLcOsZ7nal0NtiFItP1A8jMk9FTBkf4CQK5iXnfApjvDu6xQW/jQ+ZBTNr+s9nB0DNXWo19yW
MvgOuGFvmDO4HL/YwxD+WGvtgVHCG2l6B9zfB6P3nzeSquNRn5hYBTPTfee05f6zRVk3Dexq8YKF
+WgVKDPGt0aQqYaMNrK20Wb4W5D9DmXvagyjmTi2mhO4I3/klNDhVvrysCEyy9eUCtHhvpor6ipk
zt9BiHqbePZQEzFy4Oukr1eSS958OkWN8fu+sKiaMuidO3p5QD7COTY4NKKyt/NI9uIlJX4B3bu/
1adhrJp9MOQ/a59VXn4n/XETZvoLGNpju7GG74ijj/SVp430dSK9eLpTZHxZddE8DGj0AuwQGq3N
T+5cnhixpTvVzet+FqBYQOrWUWZb+27botyV/JkV44M7qWPRCS3a6k1/yxrfCBflPsw6EMjRRY94
71BA1UAwaiFzzexao8K/r9zEMzdtERKvWkSkELh70arfPRTtcHJJX08ry9htAwI9SYZlkq2OfKhq
67Eo1UjkNs+sHP3mOMq+OWUoz8ioW6Y4nSRJk4PlHVxj/JbmW79jYGHGSqZ5rA3NbtGMF758T7Jg
VMMciwhW1NmJ2EZ2uxuTsFSvlk+3pnyUalV0alKcVa2Xv1xpkwYgcnnauozCfp5sJniruSuAoAJH
0J2k2KYCI3+ujmJx0PK4PgKitqnQGKKKK9AuA8Eqp+juxY6tZRngFKB20AuGr1PRikRm5L4uxYfW
UNPhOdwbM5oD01J15ErinEa//8xYGT2ZtBuxzzDq5i92mzA2KiNT1FqsiCu5WpvNvqKbSeUs7zzL
oHxZJ/m6eulXPenazpZbcKE0BHI3svougBSQ7n13cejutaMBLnwpzxrEuyPEgfINEr5/GabeOcqJ
eTZ6eibMq/5k3nfJW18/dq7Z7otg7H6N4BUOiyn1iymy4MeqBu2jq9rls9DbDbrltDL3zJj+N+Kb
obUurc720Lv545qbNw10GENZXoDfbd3LIizF8JONBW4dBIgCaI0R/Kp6K86DuU08UwpEWA3FT1EF
SBQoGRpqcSBDpV0f7dpHNWAq95YVthk3Xv/mBtQzpYmgCdb4nAyLvx0ypIyv4yKLg090wBsUkGtj
6MU3liiSdNFWhgaElsblPSS/az8XRX/0QHFH5DpD9EDJksLKDy3gGAyhINY1FpLWtjnm42rE0lLF
scvLHQr56j71unZpLR+B0H1PnaFOkD5wog2bOUQqp2zAXjrEQS9PgX5ZM/37yPQg14ydhulmtNr7
bIpvD67GBdraZFkhK9iXQR+mfVfX3QHykfUf7pr/lTbrf8zk/H+TaP3/qL66k5X/e/XVE2mbU/a9
/ov86v5X/lO4jsjKN11EVq4LR0K37/ao/xSuW8a/mbB87+p0YkfgTPyX/spEue7ALiYkDM0hNs7/
o7+y9H8D0IoSA+gielPMpP8b/RU//E9OGn4CmWwsEZCvB+RqIqr8q5RSET+30bJ7IPsq7yEvt+J5
HuDrMygrmJQUrHl7GzWOaKviqk/uP1nU/qXV/C/TCy/AxkQEFNhFjc/LMHjj/mweo4MtGJcYTHHQ
tL7RuZNyOJk2P7VdjrNsRNh3K2N6exyKB6fRQG4umgwS2lWfgaem0TA4bv/erO5XWvR0XGKx1KuZ
lfO21+BJzjtYfQiV3OGfXK/39+avL93HXoAmg2AO557D89eXLtyVYa0JeNJ114WukHkYCPWip79Z
V9Njf2hO9Y5sVHZBY7qZfMOtxajO62IO6X9II//bGKy/mrF4G10TOhnyOexYqP3cv70WrQoGRmPL
AgDJ0WA8tZPhos6osdL3XWV3VP2ZieQ6KwKFXFuns/3TQ/9/kwX/TZTLB4mtTg+IwgIgYVrO/b//
yQNMYvbQZLmluMUWtSXBPCGht9ep0neLkZc/SsrzHQarEg5VBYVy1w7znB5k0IB8WJBxABBCB7/u
TM1JV4Y4OniGWmUi2NvFUDCy05X6p5zIv1lz7+8bbHC+lhbLtvu797fHD2deRQlQsmBwcgRu+bwB
vG2WgHbOqgERhthYiWnXU3vWnhqbPpgujWFINoZT56a3yqzVkIx2rQFNIA0JSV8pivH9H97cvxrQ
/vUyeYNdbkpE19i07v/9T2+uHxRuoafcv3yTKjT0gz+96LKrdv3E8pL1PkPzSOLwMA/lppn5Q78t
eblfsh5howmvDjPtJg0rJhyKiwFhmjL/wV75r6S1v3wdIMmwyEQzitaU9/JvJjkec3OVHT1a0DmZ
fKyF1Ut0ZSM+4GlVrMucfu12zYyjLfHWxheR69fzztYwlx5aBioTI/HSp25Kpx9DjrvB7pdKnYVT
/2A3p9GmLZW8dc4ofLYHYCLZOmgAISSOND1ZWQ6i+nTLZn6km0mdvUQMm74t06DevNSp6WEmj2vT
nRo/+wfv3t+wRXxAHmbEgK+eeffCQtT56wfkbbXZojSsI7bIFFl8V7IpbHQ9rdgmNhni6VTUZqSU
XSZqNQki9mfrIkfUivHcuTCFhFki4vifnxuEufzcP38o3h3u8S8sMtvwgO/oX1+XCEY1IUOqmHN1
tXfE4i6OrBEhltEqiPZHaTYSVHJatNO5bsYj6u2uTEplpeE6+k8Bc7CCGe6ijl5fM9idcXqWTIJQ
6qjX1Qo+AzrxY52CJg8dLIF5NDa9lwxSLhdo8gzcWkSKsMkeC6LBkHmySDlJvxn31j3qFAG8/trN
7a+2TdvI8uq3Otvch5XRY07/v5aJlmIQdnTVRKlQycropDPs8aX3LMUSbP1jFq6gHGq/LbpcK6bW
XX9WmkQU0fS2fjBlXsemJ5uzhLEZskrRd60Y74uXIMt/VVIj8XJmqnF/VD0/AeaGiEArhHMN1nrY
sUBnI+tN02ldltumB84+s3Qb1cbSvxhu9jJsdG8ZT8SB0dl2JTUTN42P13nXZAg9+8X1v2uCTKgy
s/Jr2hToNWXqfuMoPQ0W3pl7fMlh7fTs4LRme1pExzwy8yrEm6PhGaCnsrmJ68x0PoSbMYfytJet
hJA8lGN7rBHP7o1Rb3YNapdYoFQER6rUre/MtyAV1aMJSC40CmnAVgQ4LBu514qWqlHzPiWhwt/k
fbXIs1rCQtTLcdNPjnKVcwrcavq9TEL8atBwOMuQEKNS7Yd6wbrk4+4VMHZf+nz8dofJ7RgV/rYW
UwxJIJbMRy47WA6hC+72rBmy/KFLo9/Yr46zE/XsLP8YGI3+EmwUn4DyuR9otHxmmVs7RrqLj8SF
5P1gl26x74crdYdpN9PR9bb2kHdIahy9PeskCR8Z3d/xt3wOiU3aSbyxhgDWtORe2ADXfFbjqI5Q
zNKj1TVNt1dlJx/muUSh6tGshVsw792ZvtkafDfW1r7ds+7O36013WftZp0Rk6okCBTIY8TBfqia
2t4TD9YexzmrD9t6HwVrzty99UhFyVCGNls7rfyOfUb+MJWFGmZS9rbzC7N9caCnxKNZO8B9qGyq
aOu6/HvQZut+uqs7ixEsoz/044eG7TviMi90TnCDe8c3NR1dg1uqJz9Afx3d1f0AM/DNhW5lTyXf
pAqAaLW4CJ/yYSn2YNpplJviM9Mc68UfkXSBcRA/OFirg7JNxF6qq5/ETJicr6c0MWvJ0sItmGk1
hQuLTNNeRZmZ4bISdp3kvp3H+mYixtPMynxz7jJzpMOc5S4UA5QnRnpsxMS6sRLbNZNGHk4O+ywz
L661o7E0ze3ggD9LP1vgN8Fd6vZeqOkHmMrpzUB/W4XZYC4n7I+AIvyhJMrIrvGbqadGzV/jZM+7
RfflMVj93MGM5jrJZhrqq9sqlKC0/BHgWQRAir1KNsza0ZzRvTJGRf7TeAFDt1y+Eg+iD/R61Z0u
rj/x/4r3Eo83uouZzX47a94xI6DkFV/08mPW3PITCndqklMAFJEesXtYZ2M7GEzvD8aSo/mQ6Sp/
GV01MC+B9Pg1Vut8WDVsNrxJ6wFlgASdU6cIua1W1m/VtjCmLJvHRXPXH8EG81is44/Gdn4HQiiG
4ZaWny1w3y+NFNXDRLj9H+Tx6NS+VtldNBvbF5Dz/DD4m3tgRszHR1iZr+J0UW2Ucs+9kb35C4Lz
9GlrY3dDXU54fW35J0ReS5Rv9zdh4X38CR12O3pNQ2LW3Uwbe9BFk6Vk2pM5KZs4W9rrPjNy6OAI
eg+GqRVLCLBRiWQQY/tuVr71WGHRoxFvlovVDe7BYF90MtP+O6nj83M7LuXJQQq9H/rK27mOVj0Q
nqEnvZKMNVo5vKdtn15qhSAcUvL6DvNpfBL1AIl25Kcp/jS+TwvSbEM2n5yXNfHSut5nA3M+KjD1
UVTt+FDJZnb2btZJZ5fWg7vt1qoQj/5CK1Ng1pJh42TZb73oR6ChOud+1RRgSWkklDtiM6CG4n+D
3bLVvwPTna+N37ZJ0bjyCQI11LvZ99ntlKS+ifW9b8c2djoYsN2wuJ/YkYMdwfEtiznBDBuBlUKV
pJdkE0A0NGis5ucM0M3VmcGKGcqUxxLLGuGDTc0C1CZn/ugtjv5+B09d0k5zL53g1svTnBUlP9pE
aI16Cx+AdzC6hWQGb/5dBJ15BKfin6j4ceIxdVu41TnRYDoqBiItGuhhpQ8ApYQedxjlbpG++dov
rO7xmKHJGKzgQrLBhBxgnObHAsXxWvw7dWfWY7exZem/0qh3GiQjOAFd/XDmk3MqBw0vREopcyaD
DDI4/Pr+aLtvS2mVVO5GA9UvF7iw02cKRuzYe61vKQiuangigt45esb2HxXWvwOEyuFM49z9FBAu
r8OAWFAg1M5XT0Us/9mt72KZdEeK0OnjNCh6N4DobzKECICjMn1mOKPQIUJT2NbAGy8FfbbbvpvR
pPStxJYLyJ8dQFxmlUmezKTemyWKLiwUyyuheW6uVCztgeE9NoIwKy6ZZY+bhXUCUHisL2QtzKma
DOKIuGxQgrruV+XL8QH1a3nAKdLxQ1T5NkQ9+ujRvQL+Ykr/OE6uc6hC2TzwZDMYaTtGFF1XJAzV
ST+SELI3ZHTL/dx41jPzBvsGRVvwcRJVcEra2Mn2Io7hcseTXDu4XIRax4SPdtx0z+gXxAdrnNjl
A5GPXx0upnd+jU14A00hQSDbN7DpwuXFNfKhCjO9VRxCSNKih7iYuk+DKZMH47ry95FW8VdkTel9
lsXFwe8t/8QknJ5trJkfFQqlz9ZZsuns+z0wb5W+go1PzwSod7xD+NJZFqkdyO4CyR+/mYuqY96Y
mrOqyFR2yoFhMCLgERGz3cKLbTQ3C0l1gYZZHHPmHVthJhiuwmTJvet2Tc+DVWSvDr2LSxfpEzf3
2vK+KDtbHmJhernvx3h+Ho2y7lNFgb+zlmp0CM+ZvQ/LmHuEOVbFgxFe+75tMjjGugpfU9cDkhUK
DETs6Bo6RW3Pd16jNFftSomLWZThrZUBWNr0dYp+jger3EURT/1hmOb0qjJF8w5Ste3sInt+HRqv
RiNCeKd78LI2+OgmUC82NjnJDFrQMTxJBzLzJhNRHkM55yWF1+X9IbKqCSn9mOfhs9cAxkR+xziE
3oDH0z7KSELIUx2ahQPXcRrpcTvzD7qpaaN7k6kZ+v9Cszs9tRicUFQhZfFPsV+iv29YYsxN52Q8
IOP1I6IZZuNBH/bZcBKX2fOg++jJSYfq1RW9Ohkue78nrU+xOjAMup6GJbkjcAaUvBkYqXfABgb2
nWiIGbEBkyVUt75OA5S825TuKL4FlJFkAlPygO/6yMmLvCxw7JOd5RGMuSmT6/RBxvPO1j3nhkse
yjG2MsUpJlR6lUcO/fwup79d9NQ39JTH5mPVJsGEwLOOn/wu1MPBDhdwHTV2mHFH5nvA2rf8FvlE
ZMrXfhThE8B+62YaO/7DiNJ8w3+zsV5ijq1yS4nZ4AXCjfZYTDJ+sZcwwGAvrAotbzkxoQzb8GnM
iJg5DrA8PtYFiPPtZIm+Z2Y0R8h5KMvJQMzS4CXK4cZX5SMVof/Jz6x11hf0OHbIyyhurAG5FUWy
V3t0kd00PPgEOiIqyNeaBNkuJF4rtSEVYwyxmZe6KehhY92YxkvL7Xpcl9sZCfh4UcR1+OS0YvKO
S4HK9NIaBmVtC/Se+adaDDg/TFlbF7ZtDUgazQx3CkUiaHEaFtWwZZzQlZege8kqbBn84zjqYvs5
1AWDk2HC58k2arFe3ToIiV61WxSkiMzhsMiaNvlGULdkl8KugmdGSX2+syZ+0X2oBm88BMyMg009
Qp/exk0fUZXbZXAvlZPdzONY7gF182uVjDOijSq8mblcW18Djw4/ph1JDcxPQrFHZea/Y+yMFz/1
7zBpuRfKza0XN3WAtzN85QvLy1xbIIrQCTcEIxwNStUHL+44GiofiYlDysd7sqmZwjd+W+2bae4u
hyERLxOb901TKvN7RC8S89tk0bcmwoQtL+3wJecVceuboXNHdSz8fgCiny458VXhMHsH3rrwD5M0
6M0tbWHWUKlX6V/AntY27PfXa08EXCpguuGWpZO7tle/6cu0RWq0QfEH+UhFTLdSbj9Z0vVsnZE6
RsxVwk25AFfliM39F5Mj6Nj26GJmjmg3wj5TIjm5xVtqyT10sqTaCGfx+v0IcJgDLeuHj4M7oT3H
C1Bd2nOiUIqkZtToaSaSlnwcpO7W2G2J2qaU1pGtJUJiLNCYbex0pfm2PUTbtV5YZ2pVCVzh502G
v/XQAhTikFQCn3Xn4eJ5wy1q6ywgLqHVmwX6xhfwWFW9NbFuvs5jkNzzVvA2COXcJ+lAwc+BjgbB
X5x+23uFc71SFm+dMkPlJTI53fzizb1t0vLmcKxhV6NxFhEQ9+bN2TjIetVS9emqzZ+S2OHi19lw
gFiBmEiIUQiRSUqI9dilcq85BmVr9NaSLXezn7+X743Oa3vRhiIQRjLg7dA2ftNrTBRRfbkx6KXm
We1a011W0TARhwdZYyly7xeLE+7N92uTlyORjK6hYH5Aptv3a1PWEc6yzIa+P8sXEs/Uc+/rBWej
H738/IP98JXI1QTjCkeTa+n3r1QljYUUcWYkvlJxMwKrL1CVQqCIjDz/8VL/aMz0f4MA+K84X1rx
Hv/xfOn85WsJIOm78dL6F3+NlxzxG7M7Bjc2+8/6U/Pj/DVecuVvzJVsGTkBsDRa6zT//iIj+ZCR
PFvSrLf5q4ARzL/mS774jakSqbn8DQ1SHuh/Ml96038kPZuMNEZYsAfoaMm3sJC5mz07HhqzD3Cq
dQ0+3zlvp2MbTswv56WE/6J+lfv75jnjNX2UnwxDIHtCe3beTCIGn1Y+cn0oM4HOXvA/UqqNzn0d
hubOjPavgtnerP4/Xg4uFfYa1/eJxn7znPV2T40i6HvVgC+PWjIvByJbkkSj/F/0c3/4UithCtGI
cIE6fP+gxbR67MEpiPxyLMzfQbRGVgwzdjLwM8X+m2X2g4nOm9Hgn58rgqWypkI6UK2+fzFddQ2J
lo3eN6IrblLRDUeqbPGp5cKMU2n0d11JUvrG9YfuWpJY+IvX/9HPuIIhbABdQLzEm10FbUjsgzPp
2CDD6lKtvEaMSPAFlyGnBrPEL86xH74eA4yV4gOO4u3njZCSum4l8CLHMW6upW2v/UmYS3sMw8uo
tP6PXg4RPd5L0pfF2848mMzRSyR5D4EV7Ag6anfoTV1ckaF3GqOwPP385/zRx/M9aOvruJInf/3n
35QqelZZvcKU93M4+ZilfOfOHsvounKT9nZ0hfrF53u7VgkUsD2m3va6AwmYm9+/XukhbJfcWvc1
98Y78n/yAzANmKDkcX38+Ud7iySSb1/rzckaod7Ia9yHey45+lwAICb9VlP1F1m9sZJkQPLlEsHT
TPchMVE3apzoragYJ/HP38mPPjQL1iZE1V0nw2/2gjGfgVKUvJGZImg3B9ZIJFKaXWL+GD///KXW
9fHNZGf9zK50bMYDDFvZZt985tBzVOItabv30jXGK+Mq6i3O9NDPTRltdT9+SfjDap/Sljj8/KXf
7gyUcB5HzgqHoZ3lR2+2IeUUEQazpNpXz9meJr27HT5Yx2HeLQ//8IXY6Tjc+CzQZdlB3kzVEhpR
Vowncl+MRbhpeI62fRy0APQCGClVlARnEh7FHlKY/qD6cjj+/PX/9h07MLrZDlZobMBU+80WaOhA
ZVaDFlqWhutU6tsn/NgTbTJM723ivI5cSBguIDD4+Qv/7Rt2oPaCj/VYSyGH8brOvnlYIS/UTksk
0J5rYnfiRdAE4+y7mNvZ3mWhpsCGOHxsDVZnkaC+/Kcv71IYgPPmSOMQDda3983LY7aLQHjqlKGx
txzcBJuMiFu5Far3nb1b+uiGBfdVhjR9eGooL35F4f/7Nw+aEckHxw/ql/BtDIwua2ID+1btJ61W
MlD+mkkCKml41EenMw1Gxzo6jI79q7D4H78wipSVbkuq+ptvXmVDghFFAVTJHQTNURPtC+yEx8UW
9U1Ct+Npms07bLrZL872dS199zw7hD7A2QekTjQF5/v337k9x46D34aAtDzU3NdnRe8EjJpdudD+
CUBCCLMMv9ivfvBp0bDwDCM04tAL3+5XPklchgzIfc3M7mpMAXVo3zVnVUWQOLTrvAOEGD7UkZf9
YoX//ZWpP0OqQ0bmoA29N0tMjGMwaca6e1GRsxQXVvMxsYtnNcsVQSTFGfjkdZnY3i8uhG+PQcnM
NHT4XT1hc2N9+0hj2bPKhiMBExnOuHwkHd5ePHFJWjykn8g6//xJ+kME9P3PymHrAqrjQJA+AoHv
f9assdyopQmyQ9a5vCALJGLETenJBiSLncKJOL/YCvDZKpOnV8kSZdcBFKjPPYbFfZuVxQZGuDzT
L9ePluzMiWHr+Ivf4m9Lj2dcuis+1RERcSxv9nPwFF2ax7hyaE4CCzdo9yXygJMvy/yEMd9s2Yv6
4y++GQZpb5c8sjMu53/UXFSZ0Zs1EIRx2yel4+9WlX61tT3TLZ+gCwrApgg22xuyB+vpqiKexr5M
GIwKUBT54h9BgInyqJbRReNCkmv5oDPgSB56cEDoO3uI3ezTEKONuUETIZ2HmMZptJUd86etaBuP
uJmpTvUplm3tfTLu3NQnFM5LscMB3Vk90mc7sfdVUMbLRZiKqjwNwrFHDGpK9wcrL8vqRtC9fNFE
Ofrv416nybWSplO7uBEzRJckI1Uwt/r+MxL82b2w0sQ8L7PGV62sjrTRmqWerdIdEMxiGhDIT4J1
ULlFIfeTKNeYNTLm71qR4hdE14BNu46c2X4cGG5+LVRDLppXg59KJvy0Ib4EbzuYKHnigmQj9676
1YejRtJUiL+t7xbUWcPZStvI3qmy8lG2Lsq6atkEoHD1lX6JpBHqkHrdiJmQsuLcJjDWMBoYlKNL
AKEB4TUWo5bAh023ePEn+oWtuUg6a8KpPnXBzRQSF7MbuQthgiOljOZcFCtSbBnIKxSpwmpwwZc1
pk7Dv7ufMneN05sz0oczV7+seVvOXgZWj1Qf/Brd4GrGeotSZoIolE8voHbMzdAE/ngYLUaLt8ZM
a2zqoNLhQCyuA6LIUeQOcG+wyGnLvCtnIQQy5b9HaFmYBzc4J5rfQVf2zPo71JlnMkD6YcvnhtO6
0HdNTjHT+nMQo0e4oiuekn6HaK69SBPb2tsrFPfYeV6fHJzFIiWkBtArt14/E1oKdMm/CUp4Jqix
+zbbKfJ08z1tzM4QKOcy9W7TNHQPoz8FxUUmc7zyqTXrA4e+iPc5RR2BO1U1jTtnTvHi2BqJOcEQ
Q7q3GMb30LAqNA+D0xLCXlLWDufIwRdxcGcVf8WcPzLPtBEI5FHRjTQDrSRCN7KYRyRZc8w4SFGI
V6ObMu3prbjakVvcgNrAIbaXXe/UGGuB+x4khqpHUScZP0PXk5Aw67g/CNqSzTt3yC1QwD1Ky3ub
FOe96xXT2qJcsupYuXkf3vYNKk3MU42+GUcYJZct5dYDeCaLxJWGvCHALXYcPqi+7q5QrLViH+EH
4hUQ1ZOQkZsBC1M1Aziv00yQAzM7kJFopTbHwZPxnSw7XZ2oIHI4DCo3PE6tbimEKwX6tubYYy45
5T0HDM3sJ0dHMU30EG7bktpExIsoju6GKUa9TUS1D8muJEQd65g7YBZK5uazn2jOKCpUS26CMZqz
Q41Qxtxhwc7tezctqxblGaGAEv+wdRSNrQ4utPhqX2aMxPg67CG6m5XfRndcfJgKKZ0JdY3VfnqA
oeEUF1FlD1foc9Ju72I++zLhDaJ3Ng0m3nlhE6PJmuC4TJRsOdRkh7gNwi/B9ZrSdsCZe0SmEGhL
ovmujqph3ldwE8GLYAu2UDL4yWveIwHcJ0voXlulxJmNkSk9Gfp0ETCo0Gbymm/jHNRTio9BbJGt
pyRce1yeUihpCHJKEhq2xGA43XvmDgwYeqWhQRBxiJMobIM+vR0YH2R7p0tVekHoterPyHR4zHG2
R8FhxoepmWSV43jwZgUgrawi72aI2NCeClNIQwkCCemY9zSa30mv9cxOljYDkHn2wq+VbWIMBwwz
m33mr5myfgfTd8o1AzLmUctDT0QdXp7amWim0vHHYBIwwob1BKuN+EinxlsSLfFGYY60zzgs8tsa
tU/JoCNKxC2zruE5sLvAPiWI2wh/T9LHOJz9D1VdccMytdb2hltRfCocjJM08EHpb9KpUKsWa5DZ
bgyEbPd+MKHemCfcVDtTgXncxkz/Fs6dERWbP2f1U5HE3rzP4jq/87u8Ju2+TWfsDBU6/r1qw+ph
akL6qfPsOw9BXSdfdGTAUVAg0jfzcZJ+LWbqyTP5eM18ZthQJIcaJENxXIbe6DOjyBBXThpwphP7
zHEUZsnXKilaErNDO0uOCEaDpwjNDs6y0SkgWoZzjBKwImkLoMAyDBtVzsdJo9fzYecQltHE/YOa
MGptdGqNl4uWxCWTEltC8CCXajnOsYttvW4C60Onl+X3uhITtJeckcFpgGW71XpwGULUKb5lBrAr
K1oRlX1gSbEtJe6SXy9Rx3DDHWPrq5N6/T2At1mdCfHE9s8shiPVUfS0ZZ4DLEot272Qi5DgneAg
lTtBzmh7iHPa/JsR/dm0pTrjJFpzAlcHO/PHXTiu8I7UF3W8kZVBk5RkFB08H7P7eUxLfWWnOvrs
pcSAH9KpBqgOarI9zKpDNjk1FebZIsqWz4ljLIjjCisQBl1G8ju8ev5t67YzKMXGN94+sAv8mYk/
K6Yd8Qj8rko1xO3mNZGUFXsRNMGNEIHGWlIVL0NSphfaSwG5LyNAaSgBXv3ZMyi8KMtkcs0pqA0Q
vzn43MhWuwQzY0rbToOLG7KPSgLl56ICODwtYWFfgZ739D6fO30tnWx5ZDbbfixn7GtAtHXYPcwB
ceRHhZ633QaJk7xaQxL6R2sInfSp6pbiFodNORKb6y5YA8lzpR61yuLLDDDz3PnJ4ENhjwFLmiaJ
HmeWtQStZnsexue1+bIURbfrfFN8ieMcXpkioZms4hCuwUVjprXOFZQ+gSShezNSwl3OiC3LcyUn
AE7jEhUXdu9MH0c1uydF0gyRwhJuw7bkB692aq5rCxh8mDwlU2AOrmRz2Y8Yyb7GvT3CWQMHh9AA
xsPdhI0xPS2BcWhCke+DR51xLlEYdTCXOyqm8KKprd7eLp2d3CtZ8mvpEFfPlljbzrn2HV/rQzko
UH9LJ6Jk71JMDFtZOjUaTN9Kg90khVCXlqPrjE3WYOj34C0gKJ/YvUq/q+WpdR2sWACjDbq+xczp
wR0SNV+0SRk9j43aRHGI/BkP3bVwvNXjmNKmEj3Ii2xhVu2tYhhnyp5rmS3JJukaQkF6FTDXQ2Mx
PVlwKvbSZOFjzeQa6U8bE/mTUn+/jhSiNIT81H2sLZM8YlnXDQV+Wb1fVDOqV/hLwDFlv4gD+c5T
dV3HPlw+gws0w7rnTgXVbdL2Vxrr6dXQa0/dGq9rL/IYeNlBBbViF4NlOQK/H/OAOPC5Oi1W5UNH
KOgZbUC6T9j6POMjA16lj1s/UHQWrLHVoLKnrOwOadxb1U1nbJMeQhxNJLz42gwnNbagasHcEakO
xX0UAGqlrM6lChdUEtW4qmxnM8K982LoomndhZeUvD1yli5azIYAk3DZLm7Yv0RzhWMMdxcIrQx4
wyWJLLY+It6sqGzCODk1Qy+CHfDOeZuOUypO1oiAFEeCLoZN4Tj6syUG54vqEzLW5gTuxpJ5ndiN
Ay7KrUllhRSF0csjifQZ494F5uu27PFkbRacIhjpZYKiegqG6hB4OMctkEfYIruQBRtE7QgjTi68
vdRNI/6D9qLZfQqq3K3bF6HZT3McDrRTVX6ftyiAN27rEGysORhPUIeVQaIZ8Zr17IavfSaDmeU5
T1+sVGIk51dj5wvk2Ge7VM35tCbEM/V3UrSfcBDQym5aY62EhDIY+91YuXa86dZwK4GY7MUUNIOO
etYZEIIhqq+zMo66/aSCTGwaI8r3OR2WetcXHU9oFg6kZ4lkdM+dEgRiFJJSl3LSkWv2AFFvmx51
Jo7fsG0jbGwhCkY3L9KKKm5qawrhusvPIQKSo41RMQI1UHj9LciUELW96jNMs1JbVCHjSJVNHlKy
Y6yh5v08W1ifW2hn7w1n17RLOyhlg5xQ21mOYkw+AeUhpLmgzryYStvIvUupBy2K6nVjRNHeoYoL
HkmQ0BcBFkBQNGPMRc+3p/HQSM+ysR2QVs4kJBtsijOrlzv8wvVeRF15qi3tms2ABOS5oCcSbIJA
DS7mXMs3R8TsHj8oXysLE10b8phpUf5ewa57zUe6jxfSqrV9mWetFq9h2M8naWCZ7fMyqz+HmH3l
YYin6kvOKuVJkcPAWVEHQu2KkdEfkeacdDuCkepio2VAjjugxOUYRD0mZCAuCYCNNAGUPNVTfqix
LKGVGPvmbM1+uZxMUFlf+E4BdnlBje63U9x9N3VpoosZucY7brEDB/gCcMqRPk+ZY7lTfmuhqz53
bhXVG6dNFlwcIRTMoRXWeLJMAIy7zKfmXWHI/4Mf7EXpxhv4PZAdawSLQSWXW1RRUrP72uOTyakT
+HPM57wlM9whVI6fLb/0OkwJdFE3DRKm+0GC5NzWLScmNlvS63Z1slD6plNcXQ00D4DRMlt7Kio7
Y5kkku2P/u6w4R6TuRu3LLmd4ScLulNUCpgRy9hT0qWqJkkLLjIVi4O0bqI898OD7jlyOq50wy4o
3TLbIrJIH7wKCBuixMx+KsMK3EebNOF+mDWGNBlrPCpza+kLnXlRdA4zNkiYNDah2gBupkOv0u4w
JJPChT/1rrd3BJnuGw8xMgZhLkY54sExaIEaFESqVL5uea4wsWJ2rZ3P/jCl46GFLvIQalNfZbKf
q3u7SkN0YGk+UeE1czRtXCfs3Z0IMk49QVskuWUe5T/KYZlHsApg0qUeAsJlErfHv5OEVQCGgcbF
pVWVcwPAgVS+TVZa6bhv5h5WgTK9ugEHOcxnIpvG5MCgja8u0/js4Ua6IeCGFgHakU2fJA+Qb408
VrmfwphKiJzlG43jh5Ck+fWCSgbwdsgrqQ+eWlR3O/iWzr6W2ZpZw0Jhr94NfCrmPK7gsjVUM+4F
JqNFdG7zAJlpB82PEPOlB2LT55IgnRIM+/JHbGtF3w1gtd8B9Xts0e9AS0Q19BzaxYgo0InHc9zU
qw9koqDbTmM2fVpcMg0wsrEj+UnOmYSAePgqC71cJdawsI1ArxqvssVPHWgRLjCYsmi0s8soO6ar
hhRtGDx1QBaK7WgG303INkz2VBNbZxW6pLeLwrT3sT0Rjtdweujb2uIE33gCkBL0jiAFFsFBZm0U
TqEEy1TCSLQtrKg9lNTGZuc3UZDtFqub7S2q7YrSTCbiYBBEtTtLTNXv+NSCaxW5i3sQyAqTS7uT
CSe+af2dzxULXlNCh3orcLSgsU6E/hjQDgv3IeA6+EN6NMDlMRUBZYcP8ylcAio0Mn0s/2laqoEI
m8p1LlY1YrjNmVHfB7NIUhCPEpW3NwAi36GN6UEkhpjoriJ/cr80VYfDlK04J7HCaSo0ns5KJ+Vv
cBH1XpY726nhMIe4RqDegdMK1LDp45wbRa+SJ5sKzNrK2nRQoHpNVIVX4HUgkQbp3JHE9RTjURUC
bU9aa+y2S2VbAEfmOA32BbYdzdWicxPgqUW4KtwnZoiCP93l+Thc00sIYBlM8ZgBy/HIFAPJjcQL
j1flQgXL4D8x6ctesHUONylFLQ9qI3wIarTTEtAvnJdcpDviyx14o89OlXFXj51pugLjBxQLlmxw
tSDRL7a5r+LfM3bez1Xvh0+dpSe5rVrwUaCLDBOXJVTdAy/pzRfAGppn0SDJA4GRxq8p9rvlhJzW
ck8pN0lOFO0Bw69VG5BVEizzyTdZNd1p0DZgiig2FYAq6PRbBIsde88SdgH7cq9vcp0g4KlgenwO
nGwFpVOZfbXmMvhs9y0M3kUPdC2mEDKVrn3w+GVJ1+WyoXGTEh/teVd5woz51Pvukp1h3tvPHUfO
e2nAYeEtG4sn+Lj2axs4k3uj2poWmUmzXuxsyR+eF6yfx0a1CUk+ZZuDxEhcxtb0ygB+LPILI8Oj
4rhB/Jas8u0c2yUSUNTXAKIo7Df4EZc7H1jKec7n4lXAgI04GSznM9vH0L6jhk79k47nIIQAQgGx
o89QsN65jqV7xJRUI7SGUIFxR25fE23F05ZbM2AnOmT23tOCjo0OFn5otI7WJ83VkAtzFPK/wQwG
4jJb4IpupG2AUUUjRRROIaV3HOSL4HqqLYlpGNK1GjKV72xRTrQTRTejS67oNdB7hEmsKjfg6los
BrVgFvQfKlFYZmsJTuODcYz9ecDgmm9oYTIW81CiPOQw38NLHCfgKVzZA6508nJkxUZcJC99QmoP
STtAAw76BBywnQQ9xCexPrPwD80FB1NVHFgLzPYabH8kaIjithTLRB3T9F1Db0y78dENrVoc0jwa
LG5lPrcoQ7v4E1sdREjWQ3JTFFHyNbCSFMKJrXO4B1ad85O1wTAeATRF9oZQrYw8C7nA1cegZjXM
7yG2090y0bBnoo5dgZ9x2wzgLk6IarlPQVGIy31r+giuejc4JVfsFhZGVQYdtGHTfLSyHMeVH5vx
Xb2iVhHnLD4iwCQEPB2k03R2+tX5iIS6qk6Fpo/HK2j2IZIJ1HNiM/s6R4ZN/4GGDX7zapHoWeEg
Cnkwy+BhC0j6lE511BTNoXDSOQMEpbm5s1M4OHFk0wDDdZF3bv14aLm4wIYVTASMKY8suv7WbrgQ
O14ZcTXMnJVluSwhdxIF53pGSkrnNlxWepmVwMKlwVvdpGpIaUWl3vJML4fhWWhja0mXmL6GDXT3
g5YtnQbXT98P0YDTzst9gyeTe0i7SWCZ1RtcjQDCOrrGZPKa2dCRJBniNWfDoqkU4PMBSwdIA8lr
exyLrn3i23EUILQyvVSMqqJNYJb+MmgogTbarb0jG8LqDR2XadiqqgybHWAOgMfc+BTkFJSxHKXK
72LmLW7QnKgsbEqLpR0cvOGKzntN+cyNJsxDbEnJgqLAWSon2DIBNcNVX2QzEn+MFYe5dDx9YKM3
zRVY/io8Yn6KotNk7IqqJulD+LFe1vUH11HtR/q5BTegxffcXWLq9jQHLBcEyU1pjlbrogUnz6E6
eV4CeAr5jwMKZAg/FnRz5Ta2bH3vi85rLvPSTq757nsSJZGQ3MZkbfZArmPCMBV+euqXJK/pP+tY
XmVzjGPO94iH2boStv6eLhfeqD4Q/AwhQ/do07pVLA+l3YAqy5KkeAfGPeUWQnLwS0qSgodzNg6s
DfQp8zxlROjulgXa7rQwDdqpPuw+WEnDdXum7xCTrIHmfhcGXq13+Tym+UbBXR9OPevjUzd3Dtch
o7EA9DnE600TLe4X16h0RS7W4Re/aN1HCd4KxiG9XiLk3CnC+5O4xSGZU/E10B3BJzO0vvc+dM+j
34a0EqPYAjejgmrOOSB9Qq6yFDcykSNUrSiZxg9oG8znaRzpk8QZGCFLj215rFqi5mizx+zOMS0Q
mEksS1LRo7L0903dpCRAW0y4jjC0s4vCD9AuR8nShqdKz967iJtRzj46+Pou5aaMSzbTyT0N7uWd
F+k83UM+arLjLFHPXFP9cWMhj8PEl5LUhPhdxnxC72AI2+PvLWaNsuOnDHTwxLgl8nblzCjy2EBD
F5cWXun03q0ght8M02Tm2zDPVfSucbsiuJIkSfSfvCISaJqdnO4yU0p953hFBXNFOsr/lazqb/Nr
JrRoInwoAKEkrPqNrEpWava5NE47gef6PPVgyezJjfZscuKACbD/UyHwjwS3/7lArZ/SX/4L6m65
4nwzsf5bqtafCaVXw5cMNfTXmnyG+fz67//2x1/9L7SL/RtPlMcMG7UI+JY1Avkv7a3v/IY0i2Q+
QC0R+JI1zPcv7a0jid0C4YKuUSLuYfT+L+0tYl6CuiI0XWgeiTXmHf6P//4dA0S/+f/fJvX9ISH8
RnvgRei/pUMWtYv6gCXzZq2gve0Ruelyl83igMw+i/Z6stCVNOkFJm3vS+V77QOncH9VOjATMNbo
8ljMVC7c9blteRgGgz6Y72sePUltL5eXPgREjcO8vlp8EB27hfhIEnuZsN+6gBlFFaH2o/P0UsdZ
dpdwTXhnoXrYJqGXttea3RZmYY+ZTgu/Wdbxnn2oMCXX+95rmZCH9X1W2PSEbSKvTuCZ/9TZ/L9Y
0OZr1w/k016/KP3fQJu/vvRZU///EBj386V97l/K+dtF7az//p+L2gnRkweRZHUKtplV/v3XmvZ/
Q4/mM6xD/kf1i4r0X0taBr8hCXRRJALE8bAcoOTQNEjTf/834f2GTJBJIks6EtCW5T9Z0t8rVQLb
gevhS7pkvD/keG8jsht6K0sfYX/ipjBe5oH94kMXpa3qihOudPBunpNef/PY3/35vHz7GCGCWWVQ
//tBClbbxkr4Qb5O0K9DW/97EQ/ogaLj1orpK+45g5FU5PW5skKFcDem/N0B7swx6sazUjf4AxtA
v2PskCYmZd1e5vgguwvI9DS3hSEBYh9rrj1rTzdbztBjGfrx3b46CZR/YuyIENhizYyaQw653/4Y
lo0tuNjh3b2wdVZR5otcQTZrzUSaUBGLSwWUjOBW5ar3yF3nV8vkouX+h0wtKeyo3cSBNh9Mkafm
MDI4cLdulI7dXT7b6gEvcwGGBEuuf8GWBuMO5lgM1mOJ5AdM+0tytEJSu3hr0zgAq6OzKvaafW/a
1nmGV7ctYAFuERhZAgjAXFCvT8iKZmIGuiy4TI3xu3LXByUeeLfr5Hju42qq3ukoi91dk5joCHR5
uM9Tx7l1kwTH27p7fqwq+9ZqpxRB3JKM12Tt1YeUcZK/8WmCrZNZzbbUaNncxRDAK3LysEQ/aEG6
G3ZTXFBX9hLb7ib08wlOXuoU/5O9M1muG9mu6K84PDYU6JuBJ7dv2EpsRE0QVEMg0QOZQAL4ei9I
skti1WNFeejwpN4LSSTuRZM4ec7eaz9pq/IfR9OIt5XdUeV5Tdk8hU3YXZtVqD+zCWCz7dFBiDex
mPmitcYru7awNZefcQqWeuu2cLtWhUNHjXEHr4w1EwvbOhCPxp93Thpt2K001HCtiUEZhggYzdh2
PgxxHng7pyoc0MUg3rdJ4yrCrzRh6SQtRG1/I6ZpGD5gfeWYsV+2T6a3TEngKwFIkbS94dgG8ylD
g3GVL3vIU1iX4i5wa0vs2JfpaotKI/tiws8NVyMkE7EoGG1/PzpsBdftPLsmc9sSq+Se/XMxp+s5
nB2yItib6K+hw97AOWFgzRj6uslsNidEDGW9U7QEy3XfLhVOadbNkzlk/N/ccLn2g9vSrFOiYBK5
GmBz1tccemqzXRdDQwHJGcUdMnDLyVE09SonyKkcceeBmodUpJTD/WV5JRU3BD8jaVY1oqxeb7Rt
O/rGZL+a3ZcNiosLXhNERIC8WP71qjYl7cDVzz9kQiCGwxgxOwB1GvGb43kMmD10eehLxoZNgiF1
BfyaCIqNwKffH708DvxPGKCTaTMldFQZZPmp8djRRvX3M247bm0xN0+DGHzExq0m6HjSPd+6ciR/
CWUpvK2Qd2DGHWQrnyYP3CKiGlFveFJqD28sgwMav0lUETnk8vNG38G9qgOAYPdD0fGomM1IGe0S
7Z09IKjo8hvtu015xzsJ42JXCtYNhdceEVwUCQGlI5N3wm0N2isTzU7gLwhpv7C5yIKND/bI3FdB
W31T0hAvBfjs9wB0G+8prcKZ6LzaUrQ6rVOeW93OQBzy4GRujqbWk+5d0orgqu4t8xKizCHFltiS
Cz2yUK7Ttsvgnk4uk/hgL2RwzAZbfeppeTAE7Xdz4t07Uz4cvIRLpWAROi36NTX0wU2ULLARDzgx
DCa4JiRS4f2HGfIwYNvstjlcieAWSuQd/faXFnawWtUCF61ZKOtIFBdSCQhFnH3hsBeOFQ7hCFd/
BaFoUwi7/squipbAaPq3Rc2+fhTdLki8xyHD415VpCYS4/LQhPW3kut8GbSq3aSuxQxUy/3UNvEx
qPrPlSqvMVoR5qY0++rY+GBk0SIoYIQWLRcmYpKpjLA9dRNASWPEgaz2DU7inUxJ9AqFDi7B6MEI
GzBR02YwJmEx8yUo1O/rKxQdLKwkoZLk1CfiCsLYQwgPUrhAUyH9KNxSqJPyTDQfrcSCopkz7SW4
23Ygs1rJqZ/ZgZlpe1LkFXSwX47T0gTu4guGm7QQXN4FDijtBJ74DjEH7u+YZEezJXK0ddTZUQWL
WJ+R04FCpKt5ZBO3PNkNy2g2E3uEc+CRcdSdA06ClJXKPKTSxkloz93RNZ1jogoakpCb43j41MxG
vUYuBCytdSkFfR+aRY7sMCLVYJX0zr4XPpydcOPU/YaG/VfMYkfDYjQmbMDvspye4rxTUPJTrlKq
meYwa9k1lnFhZ8kdRvwdb36CwyKkdvPYLQGIYQknYhJZmpMzg/DPHJzwFjiK4TErby/dxAfXU0VX
fezdms2g1ykE4FUc9Y/DENyaWWqseikuVOQdhrCSkGuSK1vELNxjxDDZzfYM5TN68vYElr648Yy0
3FiSkRlWjOQUGeiueE3yojLyShyNJvqcDXKEr8IOkI7g4Jt01lgf8Z/MqInCkdQi1p6tp4tbq5uN
bJMoE6O+kmpYj+FUPWs1szQZbKeZwI0kEQoUlghe2qHdNrBm94NVYQ2qQK0imyNXtYezxKlGtQia
wk8+YqjDwC5oza7IbKGjmdp9furisbmrVGA9w11OPkVG0/hM3TsCF62puWDlmK6ZAFUbZGPhx4C0
AyQ1efWcxrIDhpGSBYHyK1fbiZlUP3YJ8UMAkRM/B5jXZU6TbfsWULhseoM+d6ZT0nboZm8lQWvk
2rbiErtEwdqYzMnGHAf5NKbKOnR0vT81vt1u67oQt+yhHV4TRHrv/HHyr3sreja9ttiGibGEIoCi
zPeEptX+Z/bbygIvxo+twj5JaCJSLEBxDQeIWz4gOa2IIU1mI71urWR8iVphbyKir2jyTYZ49EL0
WLkdZ/66haJHHANdJdIG43YRQMaOP2ykHzMAss2CeRiXMXxkr6OuSpFoulWkSYQIAXPzls4cMk3D
RNL0XbS0SdB6X5VzCpUM2WsAKKpyVpKG1TVSMLmPbU2slznkh9nU5inM82ANxt3ZdlIpKF8Qvdf+
SK4tM1TEDuRVtSy9dFtQ93i3QeNJOnj97CDrMvL2EvuMWBfpAOIL8lCz87q8/dCiPzpgtRoI/Ilr
62iK0d40lsx56wM4/4Kacdo7MrM+to3lFCyJxDCuK5e8Fua6fXpIAON+pLkybMkJU7AaBiOSq7IV
5gOD8X0befBDAFzTzuvKo1maIwBx5nMgcADeeol2L62sDU4JNLYP4Rg8MjswN1IOVoHqVx4QMVRX
AirjWlX+XrIu7unukzHYOYZ1B7vN3vKKRSYLEWgNu1DvI4r2Wxgv4uCygB5Ua2dH4dTFjgBGj+UQ
QHnD6/ActEa3JzE9otgpBrDPpB04IvdvmRHPt32HKpjkUP+sPO9lNMfiSMAsi3BLpjNN2L6rt1kZ
ACyM6sS6zPLePPmyn69A7xTlxkAnYG6TuCy/tKGU5RbxYXUMYQxfzYDcmZXE+wC5A0ruuZc82o7K
g/fK6KiwEj+L96B2iOWtM+Mz3a70o9lhUUu9qCmOAcL8+BCQ+LQhm5hBF1NWdEh+fZZBaZIqotNv
vFMl8azAK/aBJglpQqd9Cn2fyFitCRkmROWWpadf5HnCAz6PZGpF5nt/mC1azoMx98BApeg2CFvQ
jUoxnuIl2i6zZ3WvHIepQp4Z0yEDV3Smnal2JfSyp4iNTv3NrWPfRHniR/158Gd1nctIPzSAydxd
U/r01qEPoDmBHq0+hEMbXjod9Dqybob37CjJKJmNAPFujLk+DcekptXZs1hPpDcwKjXleKdNayD1
koSbF780uaVRftufksX1JZGa0RGYIixAbtfoXW8UTG1x86Jeq5IQNSajKEbtULRbZ5g+N9pusl0E
nwECum+P1742QlT/SSg68E5eodGOJnVwxuF0W6gZI+1IGBsS46ELTqnllHfQHkB3F6U89bkznqoS
TL6sw2xbBNmXhklQu5mVNVx49aKy4VDtrTEitco8hIVR5xRbWzByzE1CcxlxazjlroxzsDks6rWx
hDfagtkUmT0ALrYD5U5ynXL5gck0cFunjG066I00Z5jQlmJv94G96K+sA9zgZznU03sEsUW+o70q
vQ2lmFoz7SkudVwZR4QqyUWfkpbVD+Ih9nEhsqpbZ+IuvKsBvfGqY9XcRyEwlqH34kuXVfzaQ7m/
tUNhUAMk4t7TxIQH7UzgExE6lySiMrLOHPcL5s7mEYqbvCD6Zrg14KHvyWC/zxjPHM3JyS88r6zu
u7GVO1iJwBXMRO4NAvMOMbCgZMcahEKFfjJRPiZdUkbg+jJXNi9qdMn1ltABCn1I6as+0CxOLfTF
YfT3XmVSaAgEs90mLWLZnz02lNuUqc/GAdIL7IhX/h4Q4XA0q8FRqDkJj1q6HaeQQWVOmphvHNpS
18jMFzilw+E5qKBCbCLiXNYOiKAHX4YMACr23VnCU9t7yuYlPsN61Q6UHfTk+T5XVnITj76/I5nS
vizaKnhI4ml+ySIDILcyzfm6NLtrNpAyWrd82i0ZiOQJDwVEY9h6xLMoo4/OCFbVEhtTm+cwJOLH
zEKXq9WgKIG6/h55trdRFZX9vtBGfuMH9RCtAMDl/FPVsIAlHhJmhCFWeuoLDQy+Q0a0tdtMrXVc
iK9tTRBk2btw7lPhdjtdGqkChEnM7Bqg13JDss0860AzcmjYWl4YqgqOIH1BP/t0/vGeqWsXq+9n
f+q9D5Oe5lMh5TIv6GW8GkTvTltzymx7lbDBANjfgW3ZYqNhHmM7ySPylfbJKxICB8g4em8xgt16
yOaOyHHEqWpAWKw6xnB3vZYMav0KrdqSzRG94LLI7kwzQL488tZdxr2k58jBWXPlIyhRtBAepyQk
cMbOGudLZ6pg4yhecJQBBftPIGTsT1XenNPZzo+yE8PO6FKGb0Cjkm1LBueaeSHZrYlUcImRM6xz
YZUbG8sD6Dumt4bXy0debuURcRKDgHlUh85oiRI1uWdsJCJV8SHKkvyycApxV/pTfoXWrl0hb5o5
++E54LKc4qzLd60zjRbSDGIY2QB1FAqdmWdfCU5gsFX0wvky9U7+XJTwplYJSl860+Op8Zpmn1VV
fTS7SKAsjjpyAmTOaIx3caJvYTsGTDlS+HvHfrC8D3Og7eHQAFx9VAMXnflm7lzo3DQE0MhKsAmk
mDrnU2sWBPgoXEE91oM9Kp1WrCeGbreZzZ6IAFHb/1RYCfAvejZlurHnhsQFpN+qOAR2Plu7Apbn
Z92Eur3IPT0HuJHm0YFBmVbPRTW1z6ZRzvej2S9ZWTWJmTxG1KWcvdToLrVbQVkd8rx0z3k+6V2Z
helj6jcUP7xDzfnQUXG+UJwRj1QH5AFBGjHEklCd9Bt8PN01ADbrie6UmayUp4kkEU782JbBHe9v
8JOmlvVXzdgxRe4btR531iSfc1DWJ0322RK9t/S3vGLg/5dmU33hvTCkR20YAQQba2g2rJbdvch7
AkPs1MnSdUvL5YBXB7oU6oHhZIAM2KaI1e4EYp2tKD0UgWZkMYptwuKUFdAUcGJ5yfPi82clM2Kc
pmjLDXoNo26c4tg7YfU4+Hbp7dLZortmqIDOQD7BNQOqJSUjR+Xg3WEgyH9xwwraFKlLF0uVlvg0
ugUvmK6v6UQscjDe/2WKWo2sVas5xTJS6NXhX37hpyn6EZZDQc2L5gnWanyuZBNrtg5Z3uRb9m78
ksbjFQUhrDWHXdEEKN/jiTgCV5bufYiMac2biX/GM+lw80YDCVuJU2ZQjL7/OQ6h5YsuvRNblM4R
tcgpSWCdrqLMt4sjRhOzZE6sO97WKz8ue7PB6dZD1iwkamN0WcnQ1NcAlDkZNgM2c2La7c/luYgG
HdirZtK0nZyAXNMdcYs5nKkR6dSNj/wQ60g0Nk9odjhXDR5IspxCZDdEv5V2eaZnbdb3jl1Je8nP
cor7zpq4/J1qQnVQac9bCKPfxAccdevkl5KBS/u5rAJaMGVMh/VnK4f+FSfJhiKe0dfoRHGRZobw
oFMTnLKNSkeTP68RQ619r8/G2zFumyd4rPwC28s4fT96Ow6az/JsGCkDbi1NroHfJHw5n4A9mqq1
bvOt9HAn7ycPaSOhil3EiepJRkOPKB1+v+I60Xltmqq+NiyT60+jzSrPbdeW8qmA8sHy3MRzfW+i
8xxvWS6TbA8lzs0vMZdyrVK26znJzqMLjw8MZ59fWSw95cXQ5/0jhb9UD5WPaxUzlUlsiq4DopLN
IYnVQotDl4h+md8GeJQP2unaK65IP+BT4f/s/SNtQKNdVyWJzbzSZXWV4eBKNwOfYTyHI+NX+loO
bbvQd2J3rY2m6jH81HzFsXD5+Lbda1CATZfsRY8eqpNueQFBVa0Qi7kPKJJsdqkhGUjANnNUH+Ud
Km/tr/7DJNKKdpvrraB1egDQsFzPvOwy2Vy7urKIbaml9/T28OD3cS3Y5zCy3ZAJHAQcn+fwFcEg
0+S8mwJqZGo77XU1OsKinzL444qZYid2jtWXav32Me0/HZSfjWzYPQyJmcr4r8YVFNPMZiie0DUZ
zRPduwE9IHfDt47t3cbuZ+/kTrJFijAYEAqLvjKM3USrZYUsq70tdJk1a/wJ3jazqx4YHnjpyWm9
Ty2pIpqQwCVou53BpSDkcqqKjYsCm4gA6UPQWukuslrrpGqwz5vIz7ryx0j6tznnrwOZ5eP/Mo3h
VJoRuD0cC4w1HWZBv09j4Ns3Fq8PNPV0Nrm36+6YpHm7Wfw+N5129aUTIB8HSdXevX1m/3xiLeQL
sFpoJ5Ac4C1//+X5vagS+Z//bv1Hy6NG3CvungFhz4VJVOaRrnH6LfWgy63QVJAg/fYRvwcQ/P5l
KVoZCUOCgIdguq94BF0FgBJSqWSRKOKr2UXEsvKMiKzR2UNTFEfhBZlSwTUA6uZUhR3K+G5ESmES
v2Dg6q0hbKapY/d/88GW4/7+uUKLdjIzP6aFIdPl309F1cKwbXmhr6AijzchbtWbLO0oFzszozZ4
+ywsV/T1wVyTfBAnZPjG8/T7waIp9mu0tD1OlJLNVVo0DlFEY/KTLvYv76zXX8qymeKD46FJatoR
p/3340zEQWQ8UzBbTEm33aRXVGy7Oh160uCRqf7N13p9I3M4XPe+7TAhZQ7wmg1QTZYgWpRFrPn+
4hGjYPYwTTSB9mGcs+gj1VqaULwY6CzP1Fibt8/rdwTYb2eWWSf6V0gyHiNV/8ff/3JHC22LET8A
05ZZtf1jKqEVboGGK58JpJFcU3NgzTRk0jAtSGX+FM/gE+jxtHCC+wCSHjrshI6JYqh4hWgUVVkM
lLLZKjv3k5UTkse4jhVyuLUL0Zkmm2L9AJ6iBXuM2Z4PIyzcgA1xSlBYzBJNKLFZw9NHlmakG6/H
/oUMnXb9zhsUL1oGCUsNipKnvrbpTZMxTnULJ9wY5acwmVxxrihk7SsmEX6D98ufpkNXwOm6KfTI
RcTaZNX37C14oTK5YTrYZiMvXYWGDHtgBSt0JbE8EgNmiuXVq2P+C+kTK3Zex965DZzgFrclf9oS
iOGtOu0E/cplxbP22vSWNzF2DF7vQ8mHJ0BI7JWjuJSsa8lz0oxNvEPVHJ5KpKrZxlVBf5GFefRi
OimvSs6xoAaIGTOceoUs/rGKiINaEayaPsydmm8DY1K8TG2Xj+DBFHe26PCYt4iu4YVeBANFiAqN
cT6k3jT137zCpYquo7Q3PoyZE6vjVA+87mXvoSfnccqsDWZtUe5qJ+T3OIJO0tae22pCNUpJRYx5
ShWVA6eSO/o0Yg9RlHMZM82ZD7FMDHVU5cgLGl8nCZw/6hGvxSh5QuhvjDvhKFqpxLuN5kFZ2izP
Y6BLH8FUS/u6jyaSwIfvv6EXLgfpueLZpkYvhpUrgW90YLb3/SQEfGnIbhy9Nmo+7EyNT9opVHB5
o5CtPck5Q7JuN2NMp1lHO5wWwaPtoA63M5M5x4Tb7CpWpG9t4wa7QQNj6BnC8qXMKmYLPgGZV0h6
2EBCy5yM048qbdTZUHNhB3dltEQyuHQ2XwC+27dTklsuiFgCrDdxWZGyx7YJ59bbD+sr7YNt+SwV
lFARy67n/0nNgzaPSDMLRzVpONT0CTPFW74j61ToolRcW216lYU9l+Dt475efMlpA3FqBhzfppx4
XU3Ymv1hHGrm3TANUMyCtE832D/Hm7ePsyyuvy7yKAtoaFlW5GHGRq+0fP9fliL6qu6gCGdYwYgI
HtLIKr9lptO1BwTGHu62Co09MFWASed4tuqPiofi5e2P8KdTHEUuwivydeBahfbrNKA5mmzyvX0G
Nzocb+qJMp5WU3Br2aiFV443fSUClnPw9lFfVxV8Y9QxYCYWoVjwJ9YRMzgcnrRNVyRYZ2f4r2Tl
gBxi3A386YkgLjwXbx/xT+85vif6iQgym4eg5U/Yn4UGXOaMgeeUhE6MhLrZJKPzLZo6lpK3j/X6
9rFNj3cMLCXUOoAuXtdMFaKVCPY/8mPCIXAz+k1u3NaqmavPbx/ory4eYjwfWhj6E+s1QCntk4qY
AmL9xiVH0/Ni0WJTKviDaMBWG3Th+PWHoOPt4/Lkv7pzgT66yKG80HWoTV3n9Z2b1pUv4exT+6ji
2jSlPE0u8UwQ/4uq2dpu7X8lAXV8wc5rffUMNZA2DOXpmVRZQVppOLVf7TrrbNCDpnfOmSBOG+h0
xW2AqvMeg3J5EY10NxcPSPaA/TF7LoVNXnEdh2EKrAaFCSD2iUYmuYN6YyfD8FyIcJHsiGg8edx8
9cbW0fRMbpJs10YGSOSC1ZkRU+vXn7WKjXY/W/Z4RJtRhbDyAl5XgIES8bHG0qAUdpwWpi3EYaSw
++D7/rqnMDDWDYM02NgDjtojUnBeN5GtWIZkHM7NSdezGzBOI1PjgOCGVTt1M7Ibu97A3IxFjNU8
Ip6T1/j35pLhsK8gW5E59I07TPyGpABdeGWqmrgtTOqMcXHlmeWJFNiMxJ4QgP2+7Ml2uTZsWfI7
q7S2eXFG802C1QJZSegiVpkbjlQwX7xsh64MdwKcPX4hnRnXEn0AHqWlEZQm3bwqmNlCzaiWDpuI
zGvplYovgkyHnvNEkRAhVN9j7XbxIlToeqxqeAEd4pGtnZMAtban0JRruQg9L6RHijWOJBf/R9f0
7qFuqokOJzFnjyKtKuAYeO8OI7rsj7IR+mFxSlKHGD7B9EbteOeqS2ABTGkWii04AknGwbIyKdR4
B8bVob8WZGbR7shc5a7DUYMWlvmMOK3R3vnHOwFHNN/OhKuQX/xoCmWuqORTk+rlUkUhNQFZfNRj
P/49k6DFHoYQNAQj0IXuRUDL8uOI7n0ThP7YHNSEXnyTF9J4MpjP3AEGxhltuOSUfUIWk58ryyD5
emgM2KiKMnfvTfDF9BRptSuQzkN8mvs+vswqGtC7rlSy3aICKctLofEorIsRWe3GQ+CDucvxuJl/
yF9mMDA2ag6VNHu/DBeR/MSrk/Z3k+Ka4RmB+vL94madwFeL86COzjUBTvvvT/4/kpL+X4MR22iY
/zWM+PStk9+m36Sjyw/81EPb70zbX5TNS6USWcg0/1s7atjvMNCHkOZwNwBzdOw/tKPRO/gfVhQB
erRgsy2sw5/aUTd6R9HhUp0FYOzZKln/RDu6fLBfCgxE8+4CAqfG4COYIRuv3wuMLGZXgC+LcFS2
+DbzyFpS1Bh1s51cDS+oqKucGKG6P7AHnSN6G5hkV61FX8TUevwqc90+jR3bXMAj+R29Up4o4PXV
Y2cSUpbB3XxCQRXchPDHPkpL+y+6NZ5d/Blf/vmN939TlG/ZXP437r/nCjX29K36/RbkZ37egsE7
SNMeUEEncuhLoHz/n1swQpFPEUuJCbYU44dJAfpTkh9Y3GgmPxihfV50/AiAf96DARp/CkIHh9Ry
a76S378lx/9egPxR4HoMuSEAcgdSKZiLAeBVmSDcpJEtgaUbKkwijSH3JGjnLBfkYpAfGGbiREwG
ASy7M7r+qk28XpzNmXhmGuxZUhww2zDtSWInoInYenhLU6XRRRluuoT4BZF4HDw88SS2B5qJTSqC
XarikZIoMwVtbMtkuJzZCXQr6oAlwnJG02w3zg34k/HFOtMzZDiFtssBUBf1ODT3hGsxoqrcpnrO
ZsVox4yz/oMC2ogxwIAsJKR5r7FnwoARUXmm0T13GwegGS2LljwZowJEsGWnm56072VfbKKmQg+E
2Tqzx+TUjO6Is8hv+gdqLKZuAGvbvRR63NHbtIp9Fak78ovKYoe9Z9OObXpweRXtKoPIli0ixHg3
p4b1bCNxnFZlDwVqAo3zPDaZ+lQhCTrUGsqEpzD6/f9j+MPlggf7rceQN37aP1e/O2O+/8yPx9D2
34UOCy6PIZvG8PtD/cMYY5vvIo/mdMSST2caEND/PISe/85FUsE1tlybsmKxq/x8CD3nHSm7RCfA
r17+4h89h9+B7H88h5gIyIFweUMtGEQ+wuJ9+HWj6ZIFWiQMNTZBEDfRpqEHV6/MyrWfKXlUvqnx
iz4WTTrcdeP4iW56TKFC/b5DrV9Y28lKA7mBPlKeUf2XzXaWJWhDpzZCY2sPiaq2vWiH6KZKskme
x9Eypk0n/fHhl1N+8+MD/9oGh2712wstoPPNV2C9AxrrQyd+nbgKyc4JcPtj/EcCGR3mpE17/JAg
Zk4tY+pkFeSF+CqYkp9REbXfRLPUikmr6Q8T8pQQWseclKxl5knMYOgz3mOKFTd+7JYOwYR9cSYP
yyGvcEzUezMBpbiyWFnFcfSmcJlklzb6xzAskgOghLE9SFshjUXASXIusw9yJSe8oR/jHq0bDRpG
9CGCaZI+SOmykQPr8sGdxAgoSJoFYqiZSdUqqVXxpSGKbNjqJBi/19zE+mmzBjzXCTWgDBrtkDQl
VFXettIhIzoxDXlKD3BxWKLSxjvq5gZFJDuY5iZ1yFxZR01Os1AGQ9jsJKGOUGi4yBdjoMJbomgX
ESxojYElhZDkNbw6ps2KmBp58KPEQHMEOewCxcoUnoh8ips9ctAZn2dQNF9DEbSndo4ot0k3RUeV
Vd2R8OnuKSPN3V0BrnA4SUbbdmiyrArVnxPNh7brkyeP7czNkCo4KsVowyUpSSq4Aq3QW6grKiTI
tjGTL2wVAeNtrM8s6MaU9AkTUyu7LsVADOQQVfPXWIFpXBG94bwwq4gkX6LQd+RUDaCHnNT+liAJ
Sddp3iHImYzsykpVZl/XY2VftNpfVGRFzROg+cSlk3SgSoMMspBn6vkudxJHvw9wLcy0oIBy7sbW
k9dmKQiZsRj60yN1BtvZOC3IzVBS7pFaVy9uYHZnkDI713uoajv8IsgBQ4JqpKlYZ7LKrXVdcX+u
CURDrpUmKOLYR1ljy9VLp2QbASe4nhEGq42x4Bc3czawITEMkLL7scjY7iBKn190wyZ54WdZjCRR
c9FDxYVX0MVDML1yB50+66YE+kAJGz1NIB/5OzTXsFjJCMNEazUadmkGpNJWw55aFySkkU+2vQnw
sBIEFhc0h6BwEWTM9JD8K17IxZH7b5KMY3MPhdMiNyjg9mRrAGL6ERMnCE72m/1N1FoS5tAABSGm
+YsGZpz1nWPL7GNWwDNdCbZun1zgNSMFpoGsB84EpCCvqvz0OBkjbocIZsOL0QKe6lHwoI5Mq+lQ
NnUY7pHwFy+VN6lLci3rO99GzkcbG4QRa4izKniIz0R86s9lijgaL18GDQW+5IpgjCcVhKFEzTDF
d5Nqudipwd2n60Z9IXOiiY4RAJuZ59sYJDrxzEfPaTZxtw2Iivw8EYxo7Q3Zhh+jvh/UIU1H5FRR
0xAcFkWENq4lrpUtTDgmAFkME3JteTGmGPjuTNPzwXKQWXf0N1cAPEcWKcsIXmRfWNlx4HxvwtSv
yXMzAmUxBO/R+pldh/zGYO0m0cwkZxJxXisx20QJ4b+dW8jPtpfLR8LZUOA6hRmfFgd4vkdaaJDI
6riq3hColyyEIcu+w2/Mwzz5uu831Zyg2WTMaeAp18H0OY/tutrGY4H3gqi829pBTru1OF4OuqyC
LSloD9fbgQ7UhMefm2YDTEM95iytsFdtODyrNO5H0qg88ti2SgzaOZtBWW7RYUYnmnyawZYf549i
0tRORF8MAM7GFid4Q5jTe1ya2bBG1k3EnSWJpETAQM98BSQxzlZuGxHUPOKR96AEOT0uJH+U6Yo+
srBuiD1yk11aiiXi17Lw8vh5kwFH6gc32C0SAbGL0FldoTZD1mvAY+EMIQZjuBjlVI5wrPQzur30
LnQYuBPamPtf7T5yxy1itmG4AGOpy6++AIyT8oz7q3COFYxfMrMYMHd2NJ+oXhGB45Mr3U1DWvY5
0XZYbnRojs85fJlLMaqmX7MwQ/dAT4ecGNzVinQTlqya0ZjJlEDZH8hCV2dc5NN9SvZfwU0uq9sa
ZeZ1kNKMt+NRvnRhDctxqMZul+eOB21D97kCiiMZL8kotyOeMIfHX8VYKLYY3fC8o1xPrtH/8qqo
tVct4Vq09YnxTKyLsFHyGWl9HmyrPpI1skE8KOuuaVAyCBWoewBrYMlGdEPc7EPgEflKrW/yq0Tf
7sJpUJ/a1Mww7JNvl6EhysW4jbWXfwGWAlSmGkJMTS0S6mwD1su9E/HEvyaUewhPqgejA+fMsW58
pwR86iUG2rsW2sq0JgKsd9B1IFjCbTFWm0BrqdZIyeADDZ7r5RfEM0Y3ulPqbizh6kPJ0fHN1LG3
hQaWEkxutfB1tv9fHv8oj5dAhH+9Sd09F/kS2fRvR7n8j/x1r7r85M+tqhe8W7rUdCJcytHvzthf
3OMMhE2c46ZLZ8S2/tiqGh7OchQBDMH/tFc1PPsdnnPLXKDmaE54SP7JhvUVux7fIi2TZTv8qkDu
RF/EQ5kX+Ke865GiDIYRWiwBhGw3qs75ZMrcuA/g1XwUaMV4OGc0e43lL7mn3I/FFO2Xdut2MGPr
Ie+GdvPL+fyL0nf5/r+0cv74ZK+20KmRmQPC3PxANVOebRf/ChEz7ToDM39pVzmVOpLQLSGU0OiG
qfignPkegZ0FlDlBagygdIDWA0GDusBG4yygp6Es2GO4GrcF/t/3f/NJf2fc//FJXzWbzLr3UxWR
st3H2EOdDtNaYTQl8sU8/WIWbnr23ZEXxpzmJETH0INVK+uL/+XR2WX9usVxQhlHA061g9na3g7E
Jh4VkXjbsPVAeaeqPEjAPrzhGPw0lh7OIJXF+u2DL3fJH9usP775smv5ZY5XV3glEVbicGEDVK3w
44jbBCfa0fAk7hAdme+FQ0gcOJQgWb19zOV7/dUxl9bfL8cEiGjahmVnhyYHp6nL3uflURWXdWx+
ffsI33eHf3UIdqe/HiJE3lSas84Pg5Wk57lp0+2YVzVaX6GJxo1TZBP5AKUE+FrQlNWhnAe1C5P5
Ki/0JvKIzYzcaryMcvkZ4bW7qwWiHMuw4r+56K/2t3+c+MXF/stJMAi2qCSopIOdZxizpci2PpK2
XYE//+DMZnXSXpGfkgiDG838lBLRzSh622hbI+Lg4U0kb6ci2Dv5mJ5MBgNXzdzj0Gyb6Qh2sycP
PsAINE7qb1I5/tV1e5U8UZJQqIrQqw4zCEtw9XDqxjEb9lUTfHj7ujl/vWTAAvr9rPRpnhQuaNND
MZjFKQ0wWiNQNw7ekjs9lC0VXidqiteo3szV1B17xJInhBvDyhx76xZd+bRNu9S7xj5GxGE65I+q
StxDQt7AIVgy0gcbqFTM9nvveIWxHcd62HuplVKn9RaEuQnTij2iGY2xWqi5OrtD3x7HBpx04/GV
O2mNZzehSSXzutn0Cb0UcnkuadRB8U465/rtc/HXZ9uPXq3rGbpR0GD+f1F3JsuNa1mW/ZWyHBee
obtozLJqQIIkqF5ySe7yCUySyy/6vv/6WtCLFyFnOsWMV6MchkeEQAAXtzln77ULPw+WjUkJjG9C
gY4Ke7K3n19iSST8zZdoHWqaqppShTuNPG47brbY11SvZ67G6UXslsy+Qk59IsSVFF0Dhw+u1+nE
i17KRL+98sGMWypBZ7P9LvwkgoIJfik2LXiomvmoyrB/y3rHzlcORAULTtKUmOuu1FzcZ63EYmeN
gmynVmtPBRkd/TkHUzDCDDwTheBhlxmy+zkhDsRFteLDs0fulJuo9SQQM5olK70rho2iJZwcOf34
GMT/gfE5qmzTfkVY/DUpUP3+dfj3gPsJGNAKX7oyogFLMwN8eA29LHiojAGodL5EGKgtkQxD5Wzm
2oWp5cyn9ILL0/+v0yYIkF+vj6zRRCmtpL4z9Bz6VMXxMIFX57nqpJ6jW3Lz+cA7NrYPpudgcviy
eif1e6QNu2ayrOXkUHmqdkoEuuwxfncnB9NrnbqkB5Ru4hN3HXsBbS54GIrLG9S6fYWCCrXspH39
/HaOfUf2wcxIkF1IQC1BJGPeGNspsZJbsu4VFh5mnQQUuUcFLNwrZvmz68waw3+cn/iS3rEmv7nT
hebycSGxbU4VU9UqO9Rv+VlTKgYJ2c78NNnCuCw1Ld8IoyQ2Gql6vQtKXY485j7Daokm+UXFeYY9
ngcvPQN0xlVOsIDh1WLq/EgM2RYXmPSNLAIqN5pu+ZKoTvYNJVu5czsOJ5xnMrZqFZFUpHejM0La
MJTTdYX38FQIkXH08zx4vtkYdzmIrdx3LELhob8ghK648zNLkNe8bQTPHY+klcKKXvjgRFE5FEJB
LROMAEixXQMxGkETljVCvCa5jK2BwRe1gMDT3kkux7TmhKYBWHkVGImeK8gEnadiHXnCe9I9hYjm
vSzEcCQ6S6X2WYcJYj7BWoVvyUbmO+Whm+ygqtk3Kn1xEIhuoFUI6W2KKNOoX6IMnq6oSendZobB
vacK5bC9i/CZbtJsaSepwAxHz2IHvLNyfYZGS23gBgE1ZcjBzu1rKZxs4vmG8XnkUm5Zj1a25J9T
6Pk6mXVC+jY2pE3rAle5mAgJexJs284jfAzOFTVHbSMsoPfrWGSAAUswqtCCMUJYa5JcKmshJ8st
0SSy3elhYd0bZLdE3Fkx/1SCGLL0AqXS0d8Jv5py47ZyZqyhEAPNizq23PupoW0MkjWISi465QEY
v0w36dV29TdBZqdCviK3t2oqd643mWPU4gIbPLhCkkkavQgJbkrPUnWGR5iPuLpWrVUB1NTIr3lG
XzbeG1GW4Gbty32Vp+3iRCb/qa0Fb54STElplV7AtELeP0T+AjxXvFwnpYIH3S/57rn2zVJ7ijVD
SRljPWhWcm3h3VTOwlY0bwUcvp9DXLrnxCbB65tJTtmwByuWVJklaRpYYUXQA0lG60B0GFi1enTu
M2fmLYNRSO/yLEdMKEods78VZdY3ZY6KZIXzIRnAObj4unEOZ98gZCOOJn/HBEtJrZu4JV0qme+O
ofEtnqzeN5ykfojzOH7WEst6zUwFYXkniyl/gCBvvbpAUZQtYQxj60H1GOWtFRk5hdlSgUGTxGCP
Vvi0izszy7JHSU1MLrEAieonVVfBiISRtMVTnJt7QrT1faLARt5GQz1vsgwJEFvHIkIQg493hd04
qVe0IYi5sZyBJzOGandrtnz3pKWr1QBHo9G/dKaiSy9qddMFn0tcy1AKyyOeSiMCxnXPBRRnD3x6
sNEAN7crp840z8GHCrZUxvOTC/y4WofuwmmlNtR+qUoKqithUv/eqh3BHINjhjsTstEC1XbbW6kx
rnHlOgx24tl/ksdRAk8VwyioS9JxWJABYmV3c+UryBS3Y1OV8fXQataXNhy7b7WqlMi6wJvJNUNH
egKNM0Ye1YhvG4relKAyy30BoJlVK5hI9pcAR/xPxWisV0f2WuuFUy/e4LlYEZWZrl6IqV3/EEOS
xyZFo/el7Rt4GTBo87cCWMVDBOkjXkmct0QCmONorqi8TVRTtS5/xuDYXXWagU1y7LqtTnf53qqj
skGiJY19SxEYl9/iR0OArV/RV9oAIKfZUnZd9HOUosQW7wgaFyiSZDqN962WyZquclY9g6HFEhfi
c618vchi4PiEs3lp4RhPfdON4SaXBc0fNdxXbVBrKGi1qvSdMaXpJgke8FsSBvR1gOvrJUEJ1voT
qlvcqzJWLoJmHhqKiTK7C6p0ZNZskXLBYsrOKD+rl1FnzHu06K1Ny9ouHhHt8uJREzsXWjUDrQBg
ujUdqM+M8yC60io+X15k5YuKOIzVIIoIK0ECIoX2yuxNcI6ZKNop8kHcIPqsR9d9Q4MUBZssHdTX
TKYVLjgzEsmeaILupeJEkG8darTaqrQ1ScSPqaSXk1vQJyHywxqQvONuq3M7ZLGUlDRxNZlPqttm
z306MNvidTMysjKqqKTvkTCem74PAuZw5sx1VLl1uFLDUCACNPkOP99hHNkw2QeHgQo4lujKmv1p
S/SYyA25R0g+YQQwghPlmmWP+Zt9xKGid+yyJquygiDBBDjQ0E6GT0t08j+/gUUh8ts/f7DhB2IG
xtTWc38k8WpDvoG6YzthrjohcZcBX/+S4vPfzugvV5QdzPUI2eOsq9kaujgkgfaKwHMEfY7YLMSK
dLxwa85x9Fj2xKBQVc28MW0iPxbgEniFrLJgmM8q02mu1Do2T9Qujm3RFwHUx+3WGA99ELVz6sfd
EMMrE+DH0Pd5sW72qBQnOh4SWfQYu82+Yhu6S4NqvNDKXt98/iSPHJHf+8wfCgc22zjUwMR+iClW
rxG4B5f4UeNvSqWgBxmyxoveu5ddHu7Ax04nzor6kR31oWJ3InenDzugHgH0bgjEQyu2wJZXNNiH
8qIzwFNS6O7oRQB2GB5aYTbPiPYxrpXd1Ks7pMRGT8MHneXKnsdsM2qgcNYq6Tf8Q9BXj5z863Kl
WQIC9Nik8l5JM8nBPkzJdbXC3npS2rE/T2HHsQabRsAEAkf+xJs99lwPziRoZuKCyTX0w46+7moK
l0JRmbabDtwUwIkqEJxTabubmBGD/EfY4Fk78e0d+zgOTitzXeStBdLbd3Mre7LkSBKKUkMvLuPy
BCDxyNHu0C1Vj5FdA0KJ2bnhgI8VYv9yjY2sEv0Yjck+8RCP3MihyEHaM/zrqkx82tzmhWxG4NUZ
2+/BYpP5+fg/9gU6B2XlHEC0khpj6hskam9rUp1p4RrUvadCsz2b5YdQkHi6gdu1KP4Kdz84c7xT
pR68nfgJy3n4N3OlczCZYWBuXSA1iLw6slfKYJp2upuHNxpq8NtKtgtLLKwfaDXCOhGGuCRNS9zO
FUgjIksnvwzSbPf5bznyWTrLm/gwHaA2xpc9tomvsG1eOZAu1pkqhlWxOL9oHsbAB6b+79WkDq19
VMPsJCZuyO8cY1hbFgz6AinNxqiD4u7z+zk2gpZH/uF+2kkDs1cbS5ExJhAQLBibnYQYtUFTTwzS
Iyudc/CllxPxUglFbqqKI2FdUVN4TdJqZ5/fwLEP7eBbdgISSTPbyv2qIu7Gdt37os7c8yYdptUA
W/LEZ3BkunIOjsR5Pzh5xeneB0Izb1Ty065SqVzKcpovMkVQTJv4vK1OsMXpg1M2o3eXxG9G/mHY
OKr/UQsbwDBZoFaPCUGFjAPlnZyGOONbZEC6I3cxlhx6ySFDvpsSsYu2KYO8gAYjuWjTugEJF0TJ
T2JFikfMSY2zaqy+VnZx0SfIF98P1Ar5SnQlUmZ8Q1TFbkKecFNmY//NpnNO/lydEwyp06sgkdgM
yQcN2G7uVKIF+zWiAeCNpCTWt1pSlgQYkpQqALg0/W2EtPgxJ1KMtIcc1sqJF3LkQzx0XrntQDcr
TWI/ICsF6wJ++7Jp5wsjdZp1HCXxtwoY/IlB9vu2jWUdzIGWNqD5dMrIT/T5zTDa25kEbo4v8VWq
IO4gkSuFkWknJ76YY3OudTDhqVY8xYVDiyrvwgvNAf6qFqCuSpKKYPBH5bZrCLxJ3eQ5mAmUdEVC
/5/V+ubzb+rIpGAdTHIwJ9NyHuPENxsqWWpqQfeDI7bXszQ60ZA5dollsvgw7xCooTpjn4c+rbhu
H2DYgdIRFedcaz6xyh8bIQdTG7DsJAO7J/3WADgvyWIGZ0O/v6y1cj9WkPAqzVRe/94jO5jkcsT9
nNwd6XN2bMjsUq09IjaXWE3V3nx+iSMznXUw04V2Ps4zRyCf/PniRpshDjpkj6zaNpl3QdufGn3m
sdF+MNe5yKdHwGzS1wIrP49LIqYbqwg8rYBnliuGcol/Pjlr1O5a48O/sYkJ2dhaUT52ua49FwOS
QzXU3nKOGKu8gOXltOq9HOLc79GNBKWfhlWDmyj5OkeRtZ1blNccknOQFoiKpk4mMIjaXbjk7LVl
JjY9DjrqHn1yPWniNaYEywk3ajl9KK5PuqaxUm0AfV3BBmi0wuyWlLMONk/NchzjtgEnVBOwqlve
bAXfCbSptsSntycG2rHPVRzUhNu0LFAyEJIE9ZrjfpyjYSH3CxkfwQpeldI1CGtc27UyBNu+SpUn
2VTdmuR09cR578hYF8ur/PA5Fb2VubOhSR+5rfyu23P+ZdYrnHSdqq17aIjlqi7M/u3zkXjgGvln
40QczIewtZWinRLpp62tXtpWU2wMYnD9sqnr/TDq4a618I+ERqMD+e2JkRypCWZ6b66CyApwuxcP
bqi46wZ4+LoTtbo1h9HcgM6Zv1u0WpYWYewJPQXOWC9GqakoTnxGxx7Vwdzq9m6j2FEnfXscmw2I
G5KS+3y6mjPxtY0AO80pBY7PH9TRkbFMfx/eC7yCBBV0JX3isHLfNKZmwfVOLzbhMucRzOSz3kqa
c+zj4ZchyQo0i1DkMH2futsjmy9xMM/GeMwjRW2521axYMLWCmlVUj2xCB/rxIiDObZqanKAgBb5
5ONSvtW1yC9mkO32zCrsjqNNKs6ob/Rsjve1wK2u4b09ccRanuFv9kbiYMpVtRmyVMk2RhUpkoZF
3AUrjKRpnJQn7u/IlCsOplyKTiQlESLj29OkfwNSP16ieH9tHNKnyEqFhXZinBwblAdTLoRb5ESW
HfqJjfijcsfp1hggOS2yNE8vAn3niFTdDqnUEPiO0S1ZlCSHWhFbPquMaWNQ218RYDFteoTaZ5PQ
c6+xreDvPWvzYIYzpIRQ4LBcp3Ue3wY65WBt1gnPMIT2+PkzOPI631ejD59KNDlFV/Yd+aph4u5A
//VIVx1xbXZQiT6/xJGFzTyYtpohVUcbfIPfNjFxpUR7k78L1lsXmbszy0hfJ1LrCEPsTiXTHLup
g8lGyQxQQA4hu7w+sq5GPTljyDZr0wIb9flNHRHfkADx6xxjEAPSm6lLhcpWwntKsJiN3Fq/Seu6
BA5CNjI+g/4L1632NNlDXwdmC6XEmbc1RG+Cb7VkI+zRXM8uhgIzt2DZpYw7oFGnjk9HPqRDLFHn
Vu1Acyji+CSo5qLsXBCe05bcISTGpJHuPn8Yx65zMB8FVqXoJFxGPrgyQTM9m85JCdO2IeU0KNek
sH1+nWPv9WDugbSDRoz0AKq33bxPeyC/SuAqm3og5P3zSxyZuf9LnAfdwFaD5eD3qJ83JHuYly3I
kc3nf/3YDRxMOJrVjzmjPvdrYm5X4KTEJtBZIZyJrv3fusS76OjDB51UBa6NFP1SjMocVqtjXzXl
fE3qz3BieT1yE+8ZPx+uAGWmc2owAn4dus51mRRIzIp6vun77NRbODKgDvEFShjN8CLczJdV0D4G
gVpuyjHR9tBdyxVS0Hb/+cM6sgAc+m/56fUIgjL20Vl+sZrySsaNRa6dQm5gGaxUiF8nxtWxh7b8
+4eHNhMOMg8Txwgzpx+gv7Mu7QoAuxq6Jy5xTEBgHOw6WqnnrVP2sR/H6PgGZQzO1DFS1nGf67t3
AXa1tGx0ygubKNHg02F7O8MIQsIm6X8nPtIjWl3LOJgNnFBQFsg5RofklQHGc522WWt4b74HFV6R
lT7F9b7Xg85FYdA9Z02hfQdmWhbrvjONV1xAw5mbAC4wE84cSONSjhGOxGFwYkE6SKP650Z6sX5/
fBkFKESO92h2jQ7HFQjHL5PZ0buPxy0ZapBACYddIz1E1GsVJLoawBHoI3dbV3bg9FMhPKRb01WU
giwdUoI1YqRjXzupObsWPPKqxxG1QXuJsRZLyQb8WLHqkvC8HpoLQD1EhDQzPUGMCCrdwot+ktZX
K3T6XSaNhKzl+pw3WO36VnE9M5L6FUYbTyPz8fNhf2RFXrzFH+8/LasYYB0Dhf6/vgdkyTnFjdHd
qjWHxVn/qcwlZ/e6dk+MCXPx2/9u22gczHwoNcMEmGLsDzOs+SVTxDmPKjJbVimbsNmD2yZ3wklh
h8M+yi41TMcdhXvqextDkC3C8RFJCgQ4tpkRK61GLHnJijrEc76qheGe0XzrwVcq275eLDRxzrNd
KzIdvmOGMuxVXyjBjpz6Zg/5U6fzTw32R9jjPwLfVtc3olL6a2RNxpfU0MabrrLEj7DKQw1fUZ82
AC0j63KgDY2NqG2gWMeGHlxn5Dvg2lHc4U7SWu09WVoF8ePylS5pXqyzKdCv8laD9MGxix6EPmdn
toFhyXMBnIHhMBArkamEQp24EHfcaFGyuBQdO/Wh+tIVVGxlTj130rB6BA00QBJ+nOzNopDjjbZQ
bC8ajeap7tXo2WkdhJRKRbIt9kShAidT5uBZ1brxsVCzu9YKhzMAXM0WpvF1KXvMf/OkL1DhsCvX
AFsUOguNrV8UQ06AQaqG4AkCt6Efz/1FP7o01S6CWOLqsYwu6DxEMvXWqorwWbdrbCiCvI5uTV5s
SupubmrfBGz8szTMQdGGTlPtVDKS0hUkOgOrxzDU2topg8o3FG4nGjqMWA5LV3gDHNrQ1jkYEVwt
Rj6+FWrZ9ncoJ6s7LIw9rXLHTYNF5OK+VoTKYRAVbupLeDiFl2tknGJBmTKMnxgHh6vWVdIfeVmL
b+nEKRS6dWIHa3s240eQcITJDDhgvg5RKGzoyc4YEEMwOA9tASto3c+yfIm7iU9lTtKZdBE59XsN
clm3Uummr9EkgC1HotMxpGcdU95EFz5dMSCHb5OmFfIs0nrnATRN9FNB+hTt8ibLEs/OmoBQuRy6
aVPntOVNQuzZHAwQfVels+RtYHDszF0Kh/ieE0eOhgk7b7zlRCLI4Mwzc9wlRGitDKM39E0ZS5MM
qdCOLgcrmjVOaoN6O8gQp3xhtc4qImjrQWJIjS7JnsUeQc4PCSr9PKsk1UwyzTdF5qLeqholh/Vs
WtV67Fr3+2C728Ch7r0ux3y6cdxpImQyde1dD1zAWMvIHNaxRaz8KsKyfzGk5ZRsqWpVT1MfyWf4
rNFW6dN4qWKFMGlwULlnPe20Yl05Nj99oA16NpDf1a9J7JG3nS1Lx2d7R+fLqRU73XR1yQtl9jZf
cGF1D0rQAKXmq7DPYp0A63WS57gSiQyPr61CdDh9q/6cliM8At2pBYjcWrpfZERaBXpb+qG0tiFX
31FpLnZ5rIjX3gIEz1hQMkJqMvjQbVJFDx3hpz+KTiQs2nGGE3R0m0ZuAOoXqKQrOgXb1i0JJiMG
vLyUwxglWxJqm1sJIH6CgTPiNZgTN2C6cuqug2w6ULMnel6gpeiG5F6pRsRgVG8yyKWFYsL/D50X
Rys4aSaWWc1YFRZ9ToOB6np2FhF/kfRW6sV2G+wQy9XhRnEDMW8riolXaTYmPX69iAibxJ01ppqy
V3CXwMehd5dOymYylFLzUgPXwAbYXrsFlVPeY5lB7t2r9gWZ44mzDd2s/dH3mnBXs2bPW8D0QI8H
jdRsshawJJOOC7ZZJ9SambGnTo65+bI3G6Dr/D2H5JBA+nXQxDCQoPSboLYHZINlWKc/8GIOnZcN
WrdtKDo+uWatMnUl7cQTqvre2QNuJrcsawR3wPDtz8eZ0IQV4hwB2WqJ+3brdthnxhhj5oZEfstX
XyEhDAkMW2eM5CVEyxnWxZx39U5SxYfF1V+S10OqskX6hAYJGF+5It/IOIsYCYh5VpaWR9dmZhuv
QSixSvRxWdYrINFiL5HX21sjZJ7auHNEB5YIAPu2HJsk2gIHouo5pjZuvYoFdUVCch+w1WnpG2At
JrAJLDu990zDGE51Rv0WTIOe+m0WXFeRYV9nRq/dw08q7uZEDYtVpZcEPXcxgOmVSvEnQHuVmxfg
2REiGSW+uVFNhUnOT6k9kRXSFRvRIDVCS1VdE13SXo7R9IBgcZFNuHF+j69UAcpMCP0PiEbFtG4Q
dpH90CXZ99RN+XFFlEzaOiZN5YwKY0YoJkPWm8pCIaUiclQFuHTS3aFIG+6A4Y3fZWE2085pDYU8
okTUmP2qaJjYe6YgMFjSVdpThVT9nEeANTzNX0jC6u+J2siuAI230ApVOZdAlIYq8kYFmvXaYuD4
5NtNxAMnBd5c1R7DDoczSPpdiSENo2LsPrExqKE8ojcukdk15K1P/cLMQq9LNLrqBosb3AIFZnY5
xT46ut0FfW0BtKshCSoHz4xg7SLq6zJfjUJv7v43qGErYtfg7Po8zr6i1+GnhUpefv1bO7D3Eu+H
40BMzk/TqaQnxFC5VhhiX80hba5d5q59JgOT5hYrTZ907ol6xZHzBza8X7Z8TJ2E2i0XZD0qbxOE
wD8551p7O41eP7+lY1XJdxPQh3saVLMJTXB4O7unKpYbhgq3Iky2VqQ1L+R904AGM+eVWVP7uPUt
ryUZ8eXExY/sL/WD/aWKShQMHHuoXhvupdDU9dSHmFkAvax1qfae3pM6qEjGts6svE+rQcWyOzib
0iQanpRZZZuo/fPnP+fIBvvdLPjhUYyzToIjiO+dOuBmh31nbes5b67cKCx2CBdT4NdRt5VsUk5c
8ciJ+ZAgwrLZJpaeYJQAlv+o4xPycOWy52DC2qPaH//eOFoSVz8eHbRiUAkkHeydaM18g083vWRv
2WOfjpLbzx/ekaH6fq788PDmFAJqXdrObiaS+7J1ret0nJC4BvMpdc2xKyz//uEKIFI0Q6F5tLMc
5aGNDeOGKARAeWJSTxQWjr2OZZh+uEKV5Sk9M5MGQFQRHeU02XkxFtoWV2ix0zpnPHGUPVLAOMSD
BrVhNmU4KjuZhN84xJJhN6A1zsIfpJNN+8Rq7ROqmPdy7W8K/+9Vhw+3RFpqrSLKD/2gw7EJQ0Xe
kPjRX9NpIkqvbSzfsDrUqRBrL/GgGUCGpbbR4S54BovHo5u6P7OhZs8StclFH4zaY5wN5KwPBnhI
TkbEqqFeAFk8ebJrs80CmdjoaWTdGO1YbiObXqtFXRrFGkEwgxKTcjGZ2UahC7mttAn5uqun15K8
zR3xC8llAERr3XTTcNGDrtiEtprtszShPZzCeWQJnTewFrOF9ZB5NlEcxDTOLXrCZjpVkllO1L97
aMu/f3holUxjJHSpsqusvNlr7DM3xQjjERNj45mBGXs5aEWvTRLlrIla9Y60WTZkDqTLzz+mJcL7
t7/gYGJMdFnpdZAFu35oXMNztDm9pktowG7GTbEDT1bpntOmrobasGmeewjRnjVaYHuKsucEMSXa
AiARZEJSnz7xs478qgV89vG5GKFsWlMZQijYlbbLI9YkhYXY+/ymj3zf+sFf7xJNAebI1ydwCayL
NHQ5ZU/tlkPwKZnD+8L5mzd7GMDcYfANjXBO/NowXI+XOm1LSYEdCJx8DWr0uUU8D3hrq3lT5IF8
6iwUx/GoAlrQ5+ksXSKOAofQCFg7ODEbN7gMZBdtKVbgyZTuTWGm6W3SFq+1ICnz8yfzPk//7mcf
zN/A0GXewWFAeTa3mwHZ3jrrk2H7pw17bu2b2rBeR6cyLtLJFL4b0ZrRIxVABnvjG0Nzxysksnx6
gel+MQFFrPTG1c4//3lHpk19+fcPn4sjxxnMIQ81AEF861odYgtqpWtgHfjbats8UcI+Mm2+67c/
XCeRapZIqMu70J1uXFMvdonbdCvCx6FJi2Q3S1wNf++WDlaCzOk7rS70YKfWY38xoQsjRFAdtrqj
4jvE7PHno/u3CKD/TRDj/9ww+WVROk67uOjGt+wFu5X8yLkAHfEX6ML6g76HCWptgbrZwFaYOP6E
wYk/bMMUQEFBXFAigAb3Lxic+geMCxeEnAVz3AXo+E8YHFRQ07T4W0tMPWwMFMH/BpXxz9COf32c
4OBMfoN4B9WButDUgzl7KkUojQ4Ntt6gsjU6lNJtRjfHLdL6tSpLl0CdIYNCnmm3kxuUa0qXZDCr
MahCLaNYlcxAfALYZlHt6DtLc51HlsYX0bC8zdoweEaJeseV7TPmrefSDh6L2nxCr06WsmGThBf9
NHTrXp3yYWWFaY7+Hb+RXpMR3uYXbSjcM3uSd7bi/DDNqFs1Zol7fEZpUIYhUc8OvCRdT5XzHH73
qgqDl2p0h6dWq6f1COH7yzhE05pgANQLUrUvWy0A42xNuZfzaVI+xz+YtwVhdCUNnylvZrAFmuqh
TTKv1UB1/cAaxgssb81assByssh3tjE9OHnwnXCZ9izRk9swMJA4wVYi91f01S4WU3LWKS5+48i2
1lmnfYcLeKuH8cgxr3q1wzE9cwloo9hQoNwPzp1wJFBAGoS8FdmLiAZjF7VAzCghVdtYdyk+Nta8
VWejpQe2BKOWdFbnQnbrIhOkSVvO89ACAu6hChAjFLZnI2FQ503rfEe1Q6XVrvWXQsUgvExvwjf1
rD4P2YFQeC1IRhrsh1xN+1WuZNNlOrUL2lqNl8ozpjyFLOMpnfeZo1yQ50fmGay6q6GYNK91KNKR
2w7mQc/vQnNEpoArAbIglQQ9IhlQNDE/lDI6oVrWiuCjbC3K+tGYdJsIBfouQQUSO3KrByOeUlLX
J+qEHSmEXXGv9oGzdgSLKZGujwCHWpwr06UgJ28N8ay7osZJhhzaBVicgAiJ9gIUTo5nFEgqzUGG
8Ezrv7ZD4XimXn1ptIoze9NftmZHvDaRchuVBCqseCyqubFF6E7osJM+BzTl2kAjhpF6QQwjal0R
MTATX+lR53hR6aNsugoHIdqwbWmqLLrGvEo44GsZYcnMBOcpur2VlKQz5a72UlOWpAMxXysyf5gd
a5ssRD99pEDWiK9ppQRb7LPjdhJOtWl7vYFRMGJV13N9kxldfT+Uqo/r2V7VgflDQrMAHDd8tRoq
sCQNKuTNUWlOqUps3Lp7goB4z3Y9+CLIa/AjGRsbIwx30DBQCdGL0xvHJ+MGxFtQWvuC7szIL4+0
bVTAcHRTE1ggVSZiJDV3RW7oE/AokzK4o0HJsAOfArVc121/pvYdpv3W2JPb6PjuRLlE5PGuZ3x9
Vdua4zgpiFqOr6tYXoLEabS1lGraRr3znVbMK3mpDz0wxdVokUGP4j5f0wKwVgjeXA4wBYGHWJWx
o6ZXJW7O9WzyoIvGRvSnuXT3yvliDGV51uDx9XLXIkSLVNKVMYb9qiAXjjkBnJnDew1HXfVwqH6l
KppuI5Ptpt0MXwwRP0XRsGnncsaV3xs7xahTLwjR+vUaiDvmRn1nNrQLCuHMa7xqIdhJzXK2jtJe
CQyeEzyidTtTIHTy0vAFZaNtVaYZUEV6KIOTmHeT3Yh7ws8dL5Gg1MkdBrIxM/t7mjadZ0a7p2hZ
86lZcF3TcMZrileW+NJbcqDOdWpVO3xRdCmezWEe79jv7wOD9EUltWuCNwi/dmdElIPeXoFheamD
IdmRMUOWqgiCH6GMiJGm1Ua2/QNVQVBjFUVVnegyMkNnSs72Sx9kF2mf8IkWEr1VXBnbIKi+poOb
QIoP/Txx5Sar1BdcUAY5K9Tq8V0GW7owXlq3I4kk3XQe24rwhoGMzjbg92jtKH1c3G9J3akrNUWP
7hj95aiPP0ijHlcxhlCDgMK9ISN7YwfDP1qv/9Yu5f+HUw5l4rUoyW2RYft/d2/F1XP21vzncvl/
/fOv/xEu8j9+nffcPv/yH1hKCKy87d7q6e4Ngl/71+K9/C//u//l/3p7/yv3U/n2f/7jtejydvlr
Mip+BUMvernjO5fLIv1RLEWmP//Y/gcZXsv/408+l8EOBLCq6pL1JVR9AVf8uWsBbsvANoFs4TNl
G7Kczf/BkTadP0wAXI6rGYLQlGVr8hfC1hR/mAtD2gWk6ECgRkD7143f/Lkb+YwlTcP+18OcrQpN
2IZBVAnBbbatH4I9RjclGyWEG6Va/Xk/KNlALOPU3sbkyvarodcqZcfGA7O/CQcgtjVUCOjN7MEi
u9lUs9iHqac227qLnGKdOGGr4/8Lxrvcms5A48Vbxel/ILmjM9DG1VZtCCImqpz5qxnFo6oxMxd1
ea6Xk/JNZuSCszmKCenNTc/OzUthKTgVE9mckaVF3EOm/NTLYbzUrGkRf/wIcDca20hlc8XiQI9i
pcEz0FgJq9k8C5muCYrQu4e5yOSVKYLGs6UxqDdkaFBC1ABlJ16sBjozUDUo7WvRR2p4TxhpGm6H
LrewpE/JWhhjdj9nw3e9KKkDtYg2CvoqOjUItwrA3mi9q/pMsRSA80kh50sKrIC4Ll1yo4uJyOPq
saWtWe90fQruyqKR86YfRbD0y+k65KR27TWlM4MVhrRmI5IKiGDTPugkb351ZGdejBatRpQZsBIS
SVCHNHKXlmxDtHJnEKOVo+HmhUGVm0SEhlntWVZhMxBGSt6RPQbWJknG4LoJs/IFB/+A9WRZK0rL
9Ftc29cALsP+jEabeBCZ5ejAeKtMoQQTjPeuoonbxkxbWIdCaK8qK5Nn0Xh2VybBDGdBC70B/YhO
rrXq9tAuuqF7FplNimWjiLMeLpFC44Qw09QFF1WheaERUCf7GB8cW946/54ENKscQpDo7sH/WWdk
W5wTuCvYXNXKNcm7Vrcf3KA/J/FJ1B6ngodg+fGdZa1b2dTsaaek2tS6bt1NnMVlQURomfeul7Qi
/q7DDl+n5GmlTaJfJj0FypVdVpAEYiSBY18n6zixhvX0/6g7jybXtStL/5WOnkMBbwY9gadLkmmY
ZoLIzHsT3nv8+vr4VNWlJ0VIpVl3xJN09W4akATO2Wfvtb61qXziwpIi8CNZKjZjPZx4HIlhZf7Q
9sRTROR5+AMJeTaiCAjl5XhYavM1JnvZLWDq3rPHBlurZl+A2+hrnerG7XrCwKxQnqm6VxsZBIJZ
CywhitycrDN7MA3nHlvW6ZmvrmvimD0x1q2gXwE+XfUlNo7cXi5sDCisuZF5+ZZKNnyyyYaVHrla
tb1zFpfdtOZuSDasf42qaG6L/XdDSeZokqz7U7SV7rZpqrs0YkpWR3YktQXtznUuKm0HjZYMlmED
UtujmKmIt9qbrRp76AaE/SDPuZ3m1pOW0BdRTRFAy4jwnBiOIdSW4iYNyEQGmeQjSyq8ulFVbyYj
mWhhYbWnoW9iTAeMBEknn7BeGYz69PVAMPy5X9PzukTHiCwaQtKG2RdV0UHq4Gg1MF6heLHEKn2Z
6yLdzbTg6P+9gF/SjxNdOtizNQ9EJ5O+YGhkzCjpz5ZtJSmi89fWGLpfTN0LZHd4pq1xXY3kLbYm
uG7twB1Sbk3ngltGpbYs16TZkkvVrusuZtBvFqvop7qug0q4g26VkpOI0FWEfAtD2AqmeCPHhiew
qrSXzpTKCfmCQSwP2cekKpPVQ/g3UzQd5VY5TosclrFYz66eZ3g4CArGilVDL4UpsG086g4PLxYy
Tjdq4kH7LF6IrpHJCkZrBTlhyodzZSruIOXHop6io77OoHl7jB+xWgSLAvcDaut1Q0ByhfZsOukc
/x7npkbMoc2hIKV6UIi6gAlO1hvC8VBESSlUVoUU4UNbt2HRFIkjG43pjXI91oSobIoIySW1blqj
o2mBwpQ/EShMLLVQLYXCwqPEPsDT1lZamCHgcrMrN4qM6mKQ31VxNXf4lw2P+Fv1WvYA5ZxyaKCR
Fl1zawRs6E6aiIrma6yiplcC3KeDxMFMFsyktxejkERvRmIbzBtUhYZnw6/rRNoVHGOpFenN2sl6
L/MLQFk2Xe1PkOHg/JtCpZddaSHz1YS+HWDezaiZ5asCSASP4fQoOkVZVxRYVhmI6H49BKoRmx9U
7Ck3ANe1VnMEXdM7CWeQx3iCKDNaSuQhiOLgPM3xkei2zo07FSUOCXXKYwrXvSbrNyXGbZiM9ENf
N+PcLqPli1qZn+hVoWApuNt4DE993r3N624quHJN70Ki2TwIN+mp0fVLPba114l8bVRM2yEnM+1s
ziBlhS7qOkepl9zFzxc5gABL1xx1mcymTCeSnXt1UBunA7/0SiMTiIzY1xc08ZoPSyi6bD3rGVAW
0H6KK4+czBS9Pqatxr1aVudyglHcqWVzHpvWzyfBVabZFQsUTURPuJomxx5SGcVb23w5RuDA/WqE
Fixm91QoadjruOQfI519x9Ce0iX+Sk2mC+lEehM2+y7QkCvZiAEwvHRrZhVekwByJ5OafKLmQTeN
iyJazV4p1GE3LoL6lBXtT59LPxOqnGMjTPX3uo0waqW2dMbswUCnFrR1rocad95jK/CibU3YnqoJ
sQ8568kxriqgNL0sh6TJlkdDqcULJ+tsz6F43KGQIqmwjNtzVpXNBc8y196X0pdktpTwVTT5Ys0A
wsrUU2pYREms9btMWF7IuZH7cZRvnbBttlo37F8kb5GGpGo8EklEtnK/sbY07RUIS/xUbFl8W8EL
k1CYO/I8D85Sz9FD2uQtug0ZaFWJZHHQ9ccJCy0/ckSJbohpoA8lMX1ZV3xNCg2GBpXOHrm4+McU
4FRpyVEpZxMzQLM6nFE/E6FrnkRxyp7yfG4OuoThdZWrbSc2FEqVlJFxCyvI4/0gUcnS3wuiNwI+
pMhJiRVlyQaQf4xUBKCNuOxr0QAsIbKRpxwOd3peTrt63YrvfoalVOeraBNf9tLUxi2LK7/olHk/
Sd0dtW1VF4PxEcobo/bg9hkv82zN54rC+Eyv6kUyOb0YiuGSOtBzktbVR2GNUk+MpzqsRas+dCwr
TwhHFthlnMzTOl5qfLSw422g8el7q6gCPRSeDi1IVzhPqGqqp2EQBI8WklY5JVkOh0ZKy9odunw+
8CAVjavrdfGZa2KSunVnfcKtq9+kWURlJW/mvBtolniCUmyf86Tkpk0Uw/hR9rH2qKNocaGh17ey
1NTLOlombTetB+pvvND00UKF3fxAHAxdFZhEV7jtNDAayD3P45rE7zPgiJ98iSsPKDSiU4BDECks
IX/YxrINNyjuPw2JYI8TnP9D3mZpEAkWEEn++ldpjO1eVKTkh/SC31k5Rk4162PYkXfpx2tOrHA8
64+Dog0eYI7ZUY2mRlc4l5iPVxVMJy58OVxBSBKAoJnCaQCNLrh6oRnPWXH/wLOZRVBU4OusaoV4
trcsH6CXonmDxpHBjjBX7yLNXA7LoCl7o08elnTsQt1kZRQsoWJ9Gja/mXLlYeta+RvImcYV1eVz
NWz9D89IBQ8JLLuftga6uYFcnb3eLa8L/YGsy/Lfg8baXBeKfkNV1B24/5rLbA5fmTHFuyWmXMiM
GvaVrNduK9B7o1gcXxq6esB60neDnqYHFXn0zQmNZ2K+xBNGClXcEQmz1/SJhlhtREEi903QoGiq
tvxYjnLLOyj2z9UYP7UD2pM6ObHf2UOWXcR+zAGzb8649Q9mAUqL7AMjiGXYIcBb9QDe26UyxTFs
je2zNgX0xj1So6FGIyvPrEmEG7sqNSVKT5FWmCx5gtpTX8uG15PtRnhcQAmS7ipaa12mNEHWT/2u
TtQcCWhenitGryGuQpBOfP1BGHjq4q6QfGS3lTuKhnlN7mpAsIWCj5ksOdUJWZPovwgF3iorTPUp
c0lESG1tkVjkkuWmzaCsKHVi1GvTUTAp6ZJN+s6XPLOjSb6umVbRr1hHb1kUt9ALT1lmrxW1FfSV
fK3EfPQY6OZ7LO4/UtbsW9IXdhGHCEdYlfIJ9nO0W2fJtBcr7twSiOV+yHtEeqTT7kfiEnzsaIJb
J1HhbFuFMlO+g4sMUGmaJOyFhftbybHDTtpWHeMaNaGKHMzJxe5LSlYwVdlia7nSe51WoRuBsHNs
R2Vyho5MwZXnuaduILVkHWZ0tVJ2KgVBObMSv1ZD2z0h5IwCeZCptNa8oE+uhuQ5LC5fxIZeDC1P
TlEd4WnQNIS4tL9rUkyRTnVnoDruTeueDvRcJLLEHW2FnWW4NeHSs7ns0ohUlKhDp05Q4m1gPbEU
QT/SVk85gTGHR9nLz4nj0WOGoOw6ZSFxYhNYQGsIkVoi4Ba1qi+h1QfeZYg+yILgUslqdDbN9d3E
xRuKLM+0fNykUzy2fDIxTtra9Wh2lMHntGRgr1bqIIJliq0h8TRBwtOkim1IbCfoWEh0YbE2L3QE
sTS1whxaPdhhK0leCiEvPqz4lJqMAuAwzya/aZoOqOJm925edaIM3GJhRY/s8ZO/qu1RmvnBfTOx
20ShFfORSFNtT4bgtSN0C6l60VoAhQO9NGqUNqxpiXriPPpLZ/kzefM8tmWAxnH1u1y5FeRp8/jN
+Y5e23iAbTJz4vwjJpFJyUCFYXRESEn9fjEyX86NBFtlVvnIZym7reK5igUkB5T5DNXDbuojGtoD
EwjS/zyJjmc64yUVZliiImYC5NFy4QvCmARbNhJ7pXLxrPlAHRKCGodqDwZPs5Fua3Ag+hamEmMb
6L2XtWi6MN9GI0zKoQ5XhG2hrlkDK7fQefJaU28a1MobLKZq3WVLTuhilg5OKmS/4OtdetWHcJdd
Yk1Edt+W2Bz74a1rJMHBmv/R8trcAuoe032lOVrleZx+z5xVbUEBrbLK0s7KRLeVInbf5i3Hu+To
5UeeNXWI1B5R7kwnZ2ocsdJ/1UP5IRjyxLdwEpbL8YUsa5khSE4Yguqu2mkerYfU1F+VxfyKYiv1
VsJs3ELTD0MOrQ1G6mmm1wOkUYJAhJJUkDNyJqpu2ykNT6XQoPdgR7fcJBGXA6aFwZ+KFg+6bGK4
o/1rCyPTgy1Gr65qiBpX9HzONhKVwrm2PCQiYvhRG65krIxONkwP0ja8G/KaOlY7Py1RpXpsXncr
u0pbKc0QdbaQ0mrIAtpkXvl0ep93IbZX+iZ3iLNXmNtu0zUvZ2wYGtIw0D8A/d7TBKOcSCQcMCjg
bGOFu0ZP7I0n4uGecVQvYzjIBt4YBttUlI1CIqRp0K4ZWi+acLlmZc+k4maCa3enqZ8vMn0rVjxy
zFQJXkME+6RNrMwV23UjObsUUImW9UEqF8sVElQPMibhhJ/Y0yaOLfW6slIjjN5LLUjdNcs7dxFa
Mn76c9nM57gYOfWxb8Lcog9Qzk4UGfOe9SYmu2H5o113QLjNEzDqXhqz/ALWfU4V+ZTQr0E6lYyu
QM/P3pDeOkMimR6KHDU0S625h46DjMSFTpiy08/TUW2glsM6O1tWA5KgN5uvRs46W5ma9IGUtIRc
ouwnNTjEjkoDBnPLSTjVNnoUAq8NMrJpKytLZqWJzCSW6mNKZo4aGW8denVhLwmivi+VXqXHInxL
IkEAGxpO26iZP+DAIp2plsugluBEIaJHhUSokpcpTMHGdFjO0Kgt15plYIiGlp8o4+8nUuWJO/dq
miP022g4Gdsm0PqIJ4+oWt4a9KfwJuVno4lOc6F7Ua19R20fgE57LDmRh+2QPjIko/UoFo8w75kg
FITMlPHVrDHESyVB4EPnx1p8I+nnl1gOuS8VxJt2TOoctQS0VMqYchAETxzjzXynR9fOALOUrgtV
VFle5arjalglNAtdzyKIAaYL21KGjAOVeVLHwpsJDoP5WT1mcvkcE6+My4BLmRnLuBBI7ByvgTUt
r5PVEsU36qhxYWBgeGAKYLStmxjF2UpS3UWF3JD/C9mexLyzkmR7Y4hfjHkKCLLEIV3FlyJhhKJu
uohzx/qpcLpMSe6Ri9VSXkzvdGvRhc/nTZwexRgji1D/zsv5szfQbCsd0xER7Sa9iuzRTJMnAni/
1N4Qg7JeDVRlChNFZmf+OMWfhVL4c8K7IKvtvusYeGXMSCd1kunf5RxkEgY/pRhf+zRn+zSFd9DM
H7puXWhOqy7vYupO8eiXkuCuKNGIQykJJR6uZCPfaEvMqOfRfy/E/tmqjkEHmzcD+hXYerHlUZCv
1XmYoO8Yr1ATfjrGp3QIFDQ+SXmxdEQsFHbFhRg6wVekog0SlW7LBkiULjEeEhgF4M9LX+9jy9cR
X5N2ZWtJR7qi0JF6O5zGAn27lLe/F3m4xV3vL5n8uZZ5b8uYMgBAyrQJUyPs6Ma4Co0wh928dXvM
E/h6zHORLh8MAb6SesFlkFMxErX1PRmNwa27Ne4cTwPFNiUmw6scjhFZZZU8+LGOuH/NTBATUGo3
fbwWMUPSRGxjr1a48YtseCpotThWJdfeuupk7pIMRI8T3AaWBtmOYFE7XSRAiy3aF2EWP3KVYipa
UuW5UJobxzZS70YdZGaePbS18ERE88cwVN/gV1zopy1mo4lZ6IrzHndURAqY3NmTYvwiLWSGdEKO
hZRkgNLKs74OhbvE3Le0rMkIkaqrwDc6KzYYcsTkXUTuQKXB/maugOWJX+dUVYajQV1iT1yhGyoE
Z1Gr56KjbELsbitOhl6IuG9a4Zca1bi4UphTlbmMjqFUvKw6I9qsop2SyEQsySqlgMLBPIodyMY/
gJ8MsLrsakVhhjEPnc2EUHbieb0WHdPGthIDWkxPUdUhWiaFxU+yaHB6iET2ugINnxvhB8/TTmjz
3yauSlGXLtGS7zpj/IzNdXbkTbmlhlw7qpKcV6i4HQCFcRkO0p3kuUGHc4qB95Hm9njO6zoKNWKO
2Lwz0S+nEQFkmax+IpqWh2CeOAayXBixs5kaS/5Iz8IW68QrBCnMiGS/ZUlxWBvxi9P1HKTicVom
xFTdJY3VlyVf1cM0xff2cbRfKLD74vcqpd9Sk+0TbXobYz6t9hMf0itBbB/QHfVbOXS1axibsZdE
9qJavSd34xFSe0bPyTrmQU64lN1qquL2RhVK5hYsg37TZPVrGKRbnvVJyIzJ5d0yAQxQDtS/Teqs
JimYbxS5K3frx9Dh7y0z+Y2jZMkrkzVXaDfTpsmVu0NcwTKjZpt1Zd/rzTcibjpVZEjvC8XgAiS8
H2o7yzZHDS3Upfk80+gjhJRqsC276zoK9OeLZ3NWrmYjvGmKYdqEy9eeLA4MKhrKIU3bfoGMbU/R
JPA5jB/gwSYHlRhzWDOqHSOJci9J8QR1wqr7y2YymxXU7kB7/bAU1kFVrGOlmpKTGhvZwBgy5BqB
Y22wO5ZGmWNsFNrfxjYvAMg62IE6NAcDPVsf5VdsXMxmiG2Xxvi5jtS7ye6yZCzUUr54Uy86mjlv
YVVq56Fmol9pCDmIVYM+iCvKTuehDE1KDhtMMzbIlFpNm6UrAImNX06KIgphl5Qnl6z7npsL7wec
6dxNeoPoMHjkjmj21mNCv4I+91yfi7b/+mNi+m+Nlv+HArjmN12b7vfv4fTZ/Hla/Nf58P+dJf+/
MjxmePvPhsfV53f959kx3/DX2bHxF+4LOHyGqenQXiQF9dpfh8f8jWiJZF0zBv5jRIxa9r+Gx8pf
DI0BsWWgnFZMYlP/e3jMX8kqmcbiXwOZlH8rCJtM1T/Jkw1ZNGVNIWRVVmRLVGX57yRvRkIDIALP
Qxl7pe8bu+Phqrmrs/n4bN0pPLHhj2Jlx0+mQ3CnV7kUPYFx3lZ/Y+mdV/tww5bl4O8JlGDw8LWu
b4i39qOP8Cfz8WCGjA69YT8jC9b3IgQOgHwPt94jPiYsQ+Tn/tYdSSCDGe+VOuygm0iQoaOgfKMm
drAZl6dJe8T+O3FhCNn8CTm1t/jRbMcfmjs615GruI4OLX23CJIdRs0gdXO7PiSAZRx9PY4HfMCj
fRvt5Cg+yNdiJ/JyOP/58r456oEcNK72fhBcHCKe4IqvatjtC0/+Sv3IG8Pb7AhPgMrt+2/g4Gmc
c7bMY+QrqZcatvg4vcun0Rnta+T0nnQG96/Zt/31drPs0+H+f1anOxa73vtQndqmAXHsjjTl9iQ+
ce0USPab//wc21+L2xwHd/TKx5p/md/AidsGGiDDPogBbWU+jhTRDWj9W+JX9BH42Yb9kdrPvFd2
thvcgX+HsfnbsgVbd1gIv7p3xc0fB5dwyyMinIfVypz0RUKglnJ0DbI7UTSeGdWzjlzb7y0Qd004
HO4TOlrCii/xS/i+o3ZNL1hQgz4cbek8bMzJei8pPfnMDGfs9/yjm+cZKfPb5hPp4abHeMd9cFu8
1dZc/aPYkzqoNNTWLjN86oD50rpFcUlTW+id/Np84WNlVDj+bs5S7qi/Nb+9jsEYFO7wTXHV5fah
SvnYFG33sUDZAELauiufNTXK9ns6aWR0Boqd9QEnydeKwwPb54vCq+GNO0HVl73ug7Zj4ebJDolO
srtUye69W3bJz4j8BqAq+jY/9oaDuCO+9Ni9rx+Y/SB5YrfsCMJuw0TNCOFm03KlOSDTxjj2ojdN
r5BhteLBusJGcZvAfG1OyVE+KU/dcQ7GF924CF+A3snwFs3UQRBEjcMfxH3+kLjCGQK6kwmnefZE
p8sZSNmi5pf8NxBUAP/Y7DidN8F8NHZUZpvmSImnWu7KwEM6Kf2OwwBkk/GHqSYFGiq1WfOb5/Ez
yWztOJzp03X1bl7xgdKhCxU32ieXbJcd0XSMP9GVH+l+ERFoXy7HPdffOuJT64KwQGFvE5+QvFFD
Ns/MqRVGQBy1f/QP/cThPqBHaCKAdOC07gHZcYPd5a807L9BAXAPSIFLJ4c8Xieq/fjKWXDgiEII
GZT/N+66VrPTV+mSc9h/d5kwR0/id+bbyATtKRhD9TQpDvoyhFvfvDDLrvzEH/3LGhIv4cT5gVBX
3h0EenSHH5Rz9IKfzL0/waLysr4mORABu//iuqhdK6d501g3DGd6Y0J4iQ/LL9302t/CFy1higDO
nUSskLujBVX82lJErs/E2Erheqp81fEhJ3sTXeTd5p4bXzt8CXZ/4rFJD9mv/EHfC6mtfyJJsfPf
EfmetMMc8734okvQhfL7JT5ZnwSg0kvOLvKjckktRJ6I9t63dTc40lU5ye8mxMaB4GObkNlvcSdt
J/PsbY4RmG+RLZzKI9N5u/mSLzvlMSBG5yH5UR7MC75tb31S9g/tDjmPzxhCRCec7+6A+pva8YK6
h/uRP8xdlmXv8zMJ6etYO9F+SsL6ss88xXn18FraD6vraYhzvW8mkW7s9L/kI3+yRVd9qz7fFRZz
uvSVvfrQq93ZTz5putuUcjaRIR7ReSF2a28+Psi+5DxQD9/6xFXP256XYKeTU+7q4+gOnnmudyJf
0vC9WC4dHVWPbfE1aIV0u3jQ9rPLBfHP61FyiOetQ2oiS9mplZOf9Pd8p0b74QcjBH8sft6N4I+r
eBhuHOLo4gToX28GAdxIEWxm+v2xPZLcjCYY7IQ9/WCK7l1AATREN2f1EfqN/M/glTv+eMTQiBRP
Y6sa9oJmR+eidNHNSMG4+qPL99DzDQrNh1izmc7C7Sme1O+YiWOj+YoXX7TgXThJvAZLdaFKoLwN
uCtdI5C82v1UPl8yO9s/OeGPsINKJR/0g+m/PFQbR0kH+YT2qTmcMtg3jZP0kKNouaS8RaPfujjJ
g/t/yJW4Go0jfLDHcvlGwIEvfq4+89LpSbM6clHmG1LRh/nI8B+vGLyNk9V+rJEj/OLobQyuHtNH
OEfe1XKZLxExGiDhmOJQbdjntPeCSxbIM6eGNf1GCJUptFyALJjF9rol2P9+Afk/0Cb+/6Q61JEK
/pPC8bMY/qw5vH/9X+tGSf2LxmxLsVRyN2WJjM//qhv5G0SDqkbaO9UhqmQqyv+sGxX9L9RzTNUN
mWpOVKz/rhsV7S+miEfekhjso6qCyfNviA7/qED/xtbGzxctU1F01TBVQxO1vw93E+cYvkeOXFtT
WO5RhsizSpeXESZ9iqqhHbh+Dhg8peITLY45vox1MNwjS9bkKo5ZoNCzW7IjnTav759m9DJ1H3bi
jVo1pEeC2kjy4hbcR4b2eAtN6brJIOW0t6056ahP7r96bp7lJUBH40wHofmuaVUKdD/D+EVfrmIR
GB23m1vSAkiWancPd1Mau5aRfoF3JYtiawuCAwKdZkGRdPuaf2UUokuovVmWzFMYndJlSbvfRZm5
zK5tsb80MRMv9bdaX3Q6zClzJ4zqbt78bDOrhPUGSJp+YvslRet5ENcdc2d4Sqie47DTlFMuln4q
0M4q38z8y8DQyRAcJBx9CVYm4GSuFJETbHkdUgsx/5ab5lhrT4gbg2T6ZPxz08zYW6LZ11aG7Mp8
Z2XfLGJHpCb2yzo5xKRRGoh5pEXa0Q3kTWR4JE0+2FimSlTFRhNiVXCl5WeZEQrAOkFNlRI2vpuS
BaHC+xgfErrR8PUgrHTO2j2QFu0oyJ0jWiNz9M06U64cQOWwEH9L27e5PQvWpwRIj0RYTyrRQ65f
GkodZkMXK2JWbiZeboRaF3tdngciPs/FeBNTOuhCCwyExDsECcwIOJz3TiEFES0PehD9IrlWVTjx
lgf0CM9Y6VmvWnrsi5/DqBkTJVgngBb66HXN5EEmelA4rMBhleiIicUM+gZtgUCqMT6CpP2sivje
XLRR9jj40Kdknyb93XmKX5XjzpoeGlHGn/Gk3CdCvzjvOy2OjsqYXVQsi6naXfcB3AtKZeGQsE4P
rnMEFtc5VoKl5/7WCq8yYtpmqDn5UUrc7/Q+wPXsLlYVqLNx1EvUjzGaq0ilJEmDDZgbBlzF8OIU
RYdc7GP9Nk3vDeiDsjgVfcQL5Rp4Eu6/MdY+pBGfS4UEqyJAjM0OJLio7LL0m2x6r+lWd1IWmtWZ
bTLhiNvNndiXiJclB48MeVXwe9Tsakq/IbnP1kgZi0lvkhaylUifVr7LnHzAkkk3tBm3INlpoEUF
JIW6bYFwKzMAu+iIlwT6T9JTky9nBuJ/sxL+p8z5f1VjeanTauj/z/82kE7/4wKD2lq++8FU8e+j
UOjgQMsZ8DjJxU/K4aQvX3Iq8TmiVTu7m3yJSUtE0upunXlU22y3GqUnTYkHy9sXojmoi8hf9Maf
FMmfkPDHNF2ixNctiW8znEb6qpbHDYiK6Q6/E5kjEd8DHYXIJ1BATBFrf84oLnPLlqdDnTxurV8b
AGUZIK4YP1R0lIbywQRYVhYGyTfr3m/iadanxJlMnnEaSNtRV38l9I+zSjjo/YEMHLfod1nyqVgo
XSGW4UuYnwsuooIhSxMB7xLy3seSMHFtCf75myqxnfzTN/XvfJ4jfJW8RnFnb8WLOOQXtc7cu7Fj
W3K7rD7WBkeF+EY7eDMDae2QhpX/4nOlP/GPl6BiYvuj56GyS/H3f2MBrSZBMOe7/jaXDE/RabMS
J0avuWdmgVPri5lQiZUrMTyt8zj9aPKjqu8q4a01dkvk5fWZpUKUb2J65KkX1t2iHWIzKBAI62Bv
9LARaYOP/8J9/2dj7B/bnSXKIvfi/crpyPz5qiXumFSyCiZI1tdImxuGiLMZxzX/V77m+w/6Gwvi
fV/lFyk6JDJVJvH77z+hGJOwSGox4HsH4qxZ2GUMwyhIaV+3/+KzMI1/eFkSRQIta0sGqYh2mCLj
bz+MmU60IEcJbHjhaFb6oxFJu7Sfw7gExAlTDas+JiJwQ5nyNpMSTdxIIGm7HNBNiWt/PhUGoueK
Fk2+Zi8mRy0pL/x71vNaYHiKBTdmn0/uAfViGRZV/ZTFKGWVW8LDizXvFzJcj/XfsYp2l070ZO6r
+YhyKX6Y+29JTYNBWy+kFRI6cFr0br+cVZFowBGUdWfH67VLJNsgf9PSf1btziuzaO4zxDZyAl45
FNK6FjfLwaz5MZXKrhaX44KbXpVYSubFM7oilONbwflyTNpd08X3KW5IGmu2/ZTCJc77fYdRrDdo
0NKXjxb0oA94leS6t+OSTruEw44N0Wzv1uxnsdilZmNrQ2hU11pBwmc0Ph5BWzJ6G/iLbbyDyPHn
5lXQbvdtmLZ3oHFOVXXmnKuDdSm0cHlP6lNjrBB3AMSLp3nhsLz+ksRjbraufi/khec1Q3pU/FpN
8s/u8j9tv44MaawfU/pl8BYooiegYJ6rz5HE9sQ4G9JjVp6nIRzFXT48TuwcOsSwVniNiUAR2z92
gLJ+HUYmnabmiMwlR6FxevkI20LJcoRA9OxqAV/daM/JGmzK6upJw7zLgLooMsXe54wae1Q3Yr0C
ekOzxrFLFXnpOKC2xW43Qua28tkkXjFhfmIXqeaq6FLBNoULFpZ+wGWJ6oIXr+SNbbG1bQTVxdm3
3PLcF9Jh4wAlKQ5y/wSoVCFDSyK0ff3OmG0S8eEpPCe1zHrP3jciPY+PRQwoAC22Sm3Gr6sSHVOg
usumCILVLTe2/axjAQwqJegTCDo0XBiMSFHsEc4cGvoFChxLuRHet1Rl/mPiDOGGlbvqQhGRXFEQ
cqk/aOmvaKSXknsRJgMpGwJuPV/M/VJ+g/8Ako4ZEyh2ZVED0jadCWsESaL5muzBKe1wWmCO0+1c
w++yYf9A5Vz1j5usAUZ8mSBnKepI71HfS00QxS9mUtmtqaBqgbZB5jjKl1xGjxQ95rwSU7gkpPhJ
I4LVb4RDVF+zM0FBUMX9tFISRID3DH82+z0IBGqYzJXLnxF2DnZMz6zlx0pFSt3MO4nWidz81GKo
D49NN9mZgnQFf64iMbqj14Gm0orf0gnxiphhJBDsupZ3iXWh/JvN35teOojAURcB/WOLlG6teR41
ydW2UKHiKhU28dJioxaetfR1XJ5FRdwJhH9Yc/KUFyi+p9iRqgH75zkSBc9AoDP230LN56W+zaPq
JFbirvO8T6L46V5SIgXyRgu9W48mJZn8pPmu+tcmb0KZWnPNz5jU/WF8F9PkRUWAvTGA0RmrUt8p
fShEp97yYvM2GeyUXeKkMYYlSk0NK27KQBFyIqpBim5yWYk+EO36rhIuicVZDG7VS4GXEioaUolH
staB5r0a8ilmme2nVzT6tppyX0p4JCGhqLp8n2e6ENdrcd8LCMh45qcRz/Wuot8WCYOvyBcpzFF6
4MWQkxs5g/u4Z42t8/+g7jyW42a2Lf0uPW7cQAKZMIOelGWRIimKRhQnCDnCm4QHnr4/6N6IVhXZ
rKue9XGT/0gwlcjce+1lnvyh3w4w7rxYLXzadSeyW9dF64Gm1C7mvSZUQsGQsifwtE4SM5ttjCxe
4ZuBR1xzq4W3Dp3xIvFzIgoPdk3d4mDC5vAZA5XW0w6Gz4FfCzb8U5c8iuKV5GhqaIbkOOAxUzgE
E7VT8gQ/YDuXYpPcZ+MvRdujy+5izCsu/cUwnH07zZdRDmyCbt6M6juj+aLT+RBY1LxMsJxarp34
Ip4HRKkAGVCKrGJazfa49Yp7joZGRCu0Sw/mcBXVrNLs0HtX2vguBoBgbgW/yI0wPhOTusH8Z43U
eOuQlGvA4PAUIh/1cxgUdAg+W7NeuPArgAx8JbcWl9PYl7KQdhFVbUiEe8c5lNLZIo3dhkBMlvtV
Tfc5jrNeA70xLS8T75eAXsSW1wXiigpiHzJiiADK9dr94c2XvX8xSEAcdc3Y5SpoH8lG7QaQp3qf
9he9+Q1p2gqSr47BjNzioOStofYj8pHhrjY2cY+h5r4KLmX7yR7vGWHrgCR1iyf45Nb4JLb5mvHS
RQME3Ri/m/E5oPei9vEV6HpqsRdcVanCOG8/6Je5eKqW6+TZTV4nL8YSpKf0i+P5pG0W6+RJk3Tk
odCmut8140Pthp+QscMa4S80GXsnQH6hue7G21RNKFqZv1fheqrcG8LK1+2gdzMq3bovXzxyg3pr
Y4z6qh2Qks07SQ+bbkNzfBDloXRu+vRb774IK3sUtbOW4jUHYZqgGSflZopQRo2sUwZQxC7NsJzn
yNrML2i71um8A1YNaIii+GDD6jOCreeRWwspEPHEZDJncdnAU3YiLOX8u3mxCJ4BzshugwEIbQT7
va6B/oFGxlklkM4Eh4zFN1q3O72MgYH2I3FZs5mqap+39kUvHmd4XFaptqMX8bEwkK773egRcuwb
XzVb/VBCmaS9iqr7sfnUYW7sYhmIn9Ynkd0jZVy1TIu9Idr67jPN/Y3tgZPox2D8bRjTTWPnhHfD
JICAPzXpK5TElW5R3kTEim5BJfhhvhk24kvf3xYxH142rluzuPbhBAfM2oK0Y+5LO/8w4IcAlR14
ods2Nv0Ky7pyyMkaIcjw/N5EfxSF2EfiuoXdY6lDfPgSTA+XgLvlkEsvZ9TeiDCBTINtMhpbx0Qj
BJfPJ9kPBj7vB6XaFveCVYJVwMjbtXlCBVFBz8W1ZVWkKUJY4IjJeuYxPed5BfXOz6HBQalMLltT
rtJqYgQDGRH+m11e9QWHb7nOUklxAtYZ445jjjcG33IErtIGr3rMNw1mjRG5z8r9PPqXlYOFLoFA
MZN3/KbIUtmjT9yQTs3SV/u8FiuPLE9MFD/ZdPxkTP/uTbXue29FUtK+ZiqEh+YuN72baKlS7OY2
iUeGRSZR4xdiync4I2yqjNVjVtcyLDfM7Wnay03aPY0BhLUm2ToBK5V5ELEDToJDT0rZmebXVXub
p5Qfeb0dl651LL4jJ7tBOXKAmxqsCPtG/UYh0f3ChXuDl+glgtdD6IQ7Tw60q/V61J/nKd42xOgm
znzwKURhG3hVuHWd/JeN9RbuC2tNPHFbv2B2sLNGUsr5HctMkVnG6ZCLNQKu3cA78iDN9FDJq21r
Xtkmts/QTUMj3knnW+7dox1a9yHHX/HMapbBWkwEqGKXnbTRJsUnH+rPJgteGkFlQoy0nGiVy3kz
lE+1Ne/QnG6z8nEuHmkKrKrBl0PtZDazh+3q6nuYAc331/mMOLjGCESKK508h95znlJSwlobpmub
NOiV32S3xPPeDMyz5lZjyzzsAeGUzC57Sqe8iL/86Yf/ibLw30Cc/3ushv+fcGkXzPj/jkvflPXw
fToiNCx/4L/E8OI/hDKFCfrrSjpVSc/4n4QG+R8OsLLle5al+CeeDaTzX8C0yx9Cog7dExMfF/iZ
P9SUXRv9r/+h3P/woTMolzbUxeGH9OF/AKa5rb/aZ8dfoGiIVfSznH2WECftcwCbtBxalqY1puZP
xxDVZ8yI3RpWc0Ur0eZt/mmxxFn/9X4+/2d//jdatfTJ/6drXy6Lo4yrpAuXY7EqOjE2nG18xK16
djYyM4rHSgkHQQrGcx9fxT2Gb/7zMgthxOY1+pY8zaXxi87AFz2EnxHk3Ve0I8a9Isr1toyzLoMV
pKwHux1AH7XZekho81beZ20Fu73XDSOwEgJUvM+18phtNw4caDGUJYKLzgp/mn/eEHaDU7vJxrG1
1k1cZwsuFAc5WGYurmNcb9pNONUlKe4NvfQO0ilK+1pDl5NZSyuIg7QI16WZMuhFk4c4zvUzdGG9
HYrgZkya7pcZxzkA6lBixYeEX3xPojl5wKge15CySdLwamiK4T6qMRzf6ig2n1oPHxaGbyWMP9cp
G3+VY5BMO+6ovL8MBje9t7NkgF0VDAkBzbnpAzxONgRd7Joj92KWAsDGj1JO9sZN5Vqj3cu2OLDZ
WOzGWXiYdEUKlajYfowJayNcRxQQbx62oVz/T1RmxIcEtYN+UsvPRRpTM+Z6KK/SedSoidqINxWb
SQwznMidcfPxL3+M0/z54T0GO3weGFAwEzqBn3pzKm0Rc8hou7S3XWAAxSLgQhdepGss1N0zK+2E
FvTngnxAHrOiZbnJ0+8oIgc+hX+HLBzCMoqmpMxcys4RfFXZJNw3oWVhzDNL44tPWoJehX0aR/u2
C5wI6rikOtBIRuUGhUnyrFQX/SCBGHM+0+mG4cK1lXhNJ6KCdpjfZLvawEtgZVaQhvvGoyj0o9Cl
jmsalG3jUOP8nGO/PBDVCH4fJGggMY7VuKInVXTI3BhQ1yP3mZGtr6n8bFEaT2iuqsXGx/cxy9dt
fZnmGsW2cqcu4JQMY6riEqjqn3+qxfcD5I7/dcw/3/Bf+CZpAdD4lSuw1u5njFpluI+z0dhZsMov
4soXZzKqrGNA9T9/KnBUaFy+y5jw1HSRcIKOsCySssLAdn8AzwDpKoopw6+Gm6aOkdZnYZJuvS6G
eihtKNR9luutF/vVE7EXCHBTVT/O4AMj2k9w/ZUyzSHbZ7ClSQGbIW/4eWkCFfCnfKmKM4v7D8p4
vHvitgZIhzGrolGyl23vr1cWFq4XFnNgc8KX4CFN2AAKFBm88W7sfey0W9TOWZz3zlbFJmBjgL7M
w8Qk5zvNJT70YDp0mhuQIPjDem4ZZJXlYuQWElURrArdUPSrqu+unFB6w4qQGfpLHx+G2zweCZVt
vYY2aEIX72w/Xg/L1n/ycAJ+KqceHDsXr5bjh0NZXAhZU5PBnLaucQEqtggcSSBOC/PMizxxgF6W
Amb9SkIZdMWCIy/H1F8vkrLXrbHaxCTcMA0QBGxVaaFSt0zWqkEds+6McfiFQK160WRRXnmQiP1V
ahepOHMgvj2HPY85NNNohyMRiPn4Tsoe+mxtGxSrWuht2FgU4tpY9kzPwmculfG6rbLizFX/HIDH
L9vHvtHlvi3hgaCcDBfaIkx17rZAff1UZ2SskumwS9qKsWCAjpo2dkDYo3IPVpWbMnBBEeHXi+QU
W3ddV/G6I2kONxmvgdU7R5k7gfiXTJDxc1W3NmkREF2ECerVGUUafJIKHBqENAC6pOIPv6LNYJeL
TCu5spEcERkSpDlX60R/i3Ck17us4dS6rEs7/qoitqFVVeJzsXXNyTE3FlmNbKa+gbvDCAvgyRVe
UR6kYQDXZTMC8rtkwkUUTE6OWwLyqkMYCnrCPAHbzSvFIJEddd43fgFY6HT+CDW+wvz/zLJ+cyKh
3WFigIWMY0pXyJMfuI3mMPDrCIpk3vu/41YnFxoD4KsxwbXBTOW5RMf3r0dYEXMjz3HUMi78a2mP
HAuW5eTZNsaAZOfWHlxoR/sGIGort9GUKX1mMb35cAUDH+E5gmmP6zqnVrnTaIXYnJToZOWY87lG
Yj81EU4nMh0ePt4jxJs9fLmWY1se8mjMTk/rx5zQjjKlDtmKYRw+jS02+51MphJNUNd+rXDF7zax
ocZPSRFU93PkAHq00RCh4u876/XM3SzbxNFXxN0Idg+qdUw3UcYcv2tU5EFl1VW25VsV7SHzremG
6Q+ItOoJFA4Xb98knX+NXofqUdXNo6Wg0c0t0g97Ethp1LHeFwGJrGfu7Hg6xgbHnVnC5d5cWDHq
T9ny1yrAwCgYdKpStMukdO+btBR3npio+eIJeyCQkAm+rB44H9bEGQQzY94sf5mNOoY8V/k4mQdT
QLSRRXpPstZ9H3/GNoCoE1eViCMIq83aK2JqMHn6+NbfWU38vA4upQRzLf3T8TsNRj0n9hAzpURd
cFGBUKIZDMwvpqHLfz4GmOo5vBy58ISWAd/xtRzcUzCiZ/iWWU3zCNpJKJ0M8+9TGIsbT7bhS+QQ
QVDl3bzrG8v7ERelPONT/873uvSHLCJ+LmpIyO1/f6+zK0eG7sAjCSduvBtNWT50OHXsldNAOJhD
bz5rtb38nSfrloe2KJHZJny+2+NrJqatU6OCipDFUaX2bZMv4whTQjouvDh/LOwcFUaQZR36Vwy+
/KbS0E8cfjXoFDkk3wHbKwd3YI32b8gmvZs6i1OqsmP3kXSlmcahMpPHHk+pavfxAjmZzf9Z2wuv
n7JbOY5j//nnf61t3NmnZcdBdN4GwbiKcTvL105QYyMyBE7SrWfM+Qfs013ZQ0aJAyjDJoklNGi5
87ORoZHvXHOwQXkRUPZnbs9dXt7Jy6U4Y3viL7VRCiwL/K/bkxU5k3BsUAOQYhJc4uUzGfCeEBEO
wRDDXWI1fla4TFSwTQbjaug8CT4122m9HxMP/DgaDMS9U+RDTUx6uDJ4w+b1RjUezBZDRMaAhrSu
brKpQcMypEX92xhFywFp4JKzwZIKFAu7PdFvTaCibNX4VdE9kjE1jpuuw5PDMaMKNgFX6L8NYTxG
1zGuWbsgVkl6EzjZ8NBhXvlT5l726ldmZK40dTy0pcoixamrctvaYX2Wzbh9GikHLlM6Mrj9+T6w
+vF3YXNj1yqM6GvQwbeslz5ZnKHCGH+Ziqws9hs7rj/LtA2+zThcfGkSHTnrApOciyZxaF/nIMy/
xZXh/ErxCPgtVBGYW9NEp7Ny5y77HjVYqAIDFxxtkITaGC1RnrGYW29iRGwktrF3gwjqdJzKL9jy
Q1z+eCG+8+U6nHu4ey0Qj3JOfugwtGEIWRV2QcpsruPANjBSg+GURk1xmJzhnFn826qV3hvKoli0
Lpy4pn28stqqT4oYXz1Gkqq+r4cJIiFx57to8i2kIZIY7XBy7R0taPNTtS6KAqHVmaPlnb0DfY6g
tlh2Dqqa45ugmpGJ4TB3AUaQu6zK8ekvemRsox1vxOT/Gqc4+iIaCFga+5czW/abcplXsBy0HHAc
brY4eeceUT9+annBBh1lvE6EV26CAmYd5il7KcLpYBvxcGaH5st4+0k7HhUOnjzQqd7sl6o28GQ2
ePE4fWD6hgujm5bIw3Q0onzOaJlorToU51gO9BeEbzEYzE1ZP/RJzqyapDbX2U+FaVylHrrEVVtS
om1wDCHbnMQx+WBEXZpsmPubP8o0S2AhwyBoLtQcsKnNksgKvJUSM1rXeerDPTQi54KXSzIxNoLx
F/xyQnzMEr8w1jr3EJX7mQkqrUglK+C3pTODkkg0D0IBOK2KbER9EhrNY6k9+btN2/wOf7LkM+lQ
AQYrXuJDSUxG+IWkrAd3mK9V0Z6Mv/kXiSFGhkRwSG9kZ0Q/usyeki3SvMjedCKhkh7aDK+iIUis
ajViV3stBpNzzYtTaOPUdR7R7zPDDiY/80y22hANLxhLGwZzYWm+4OSKp0NspdiQ6Kgcfpg6gJk+
TrX3ZZqKEX5Hk0BGa52q+zI3qI3XkD31lzLF93pl6SZ+weOxFLSoFfPOzsZdDLIf8mMnSeEqulWs
bssGD2amFSZuBeEIdZiMzKIDLJu6EeUsEn4YI60jGCX2gTTWTmdnn7yyrjumlK7xHAcx+SUKLeMa
r1HnBmk1eol+wGcqwgvxt9mPmAl0zriIx031KrAKLdYwmPPPU9Q6jxU2kJ9r2el7MueHp8m38eOT
LUmc6yRKC9Li/AEH0sEyMHDMKyP8OgmL6U1CimO6blSLYjUD6gKujMv6K85XTrOLW+GodevPKITs
uPAeksKBrTYnlXEtVach8M9UXUheS8aleeKnl44zmeZFUuYJMi01lFAACnGQCD7xZ8MLNMHfewi7
7/+6b8KfclwqkKUHxzn6eAfxYpAtuIPuBscH6K5V4KwmjCVvVMTgzfRR9nx8vbdfr7A8tgxBHwYo
eJqhm0cQ+Roj50DOK4c9w55J0pztu0aIfwuE/1OaLE0XFDHweR9Y8PjR8j5LFclkbE9p7T3FXpbe
eAMsiLDG3R18zj9zBL19NMYLwI+es8wTKPSPryfwe3NL1cDaqXxn7eU1uvEQ/468QMT/8Vt87/Th
nKNmhGkKp946KRqtODTSEvrNpg1qgitR+qrrYvSMw5AgSHdxtXicJZG0+2KIhyuq2uZuSDsdnnnk
d04AnIB5uSZDEnrOk0PQLqUiEBObU88aJ6b6tRjmrZUa2J12UcsoVrRdgT5ST7hufvwK3rs0KgMb
BNF2bG7h+G1DcRC57dfBJsKb6nLIHRIBwf4Oo+6LyzmfkLwZY3qmH3qnkyMnDvxAmaCWb/oho24G
RXgLS2q07GEfMUPg4JsTWDO+VhwGflU7eBgSViz8Nj5z9r1T47CeeVZugJv4czL+VcxapUM2SIpX
Wui68mdMjCGNYtthJZbAWeuqpvr28Tum/+AtntTPTKZMkAQ0t7Z3WlZZ5pTHKR5aG+zESSsU9Wx+
D9OuGWAvzPV00fvT6G2gj4fFxh+9QOxEJJRz19c2w2JflgB36YSr2mR15feZlgs/S8c0/J1nLht4
YcScgek0h/k6GyxkZmGI8sLFtepH0fX0CTUQ6XVmc0xt8IGCsEW1X24HGdakYcJcqnelr51n07Ug
6lneyEk3YAZps7f4aP2o0pkZz2X6tYQeQMwZexM5v3hZ4OBQSaRSU0LEQu+CyGwdMtYHJlJBi/GN
PeFE0IUZO/OQmBeTIRAV4sQMThcD90DNmoIEXZ01vAyFQ1Qr2asIDXj8lgfCYGZFakj53XV7XLUc
q8Ox2WgybIhju+N4G8OUkbquvKZE0OQNj3M06dsC45HlDrwALwN7TsmkNSzjIfPTCi1WMSYaj6w2
YJDQRcZ3ThDcoKtoQtTRYMALzx9uL1Z/Zu0YDDGi9nc5IEKubZG8UsiSYzXoMAzv4wSHgc0QBdWr
N8UoC0mHxEMF85jh3mnj1MBujVTMNRENUjP3T5GZ5m0EyyWp8iUjvBnq8FOFkdxdHvhVtzGCrrkY
wAiBKoAKaQfrNMr2c+82v9H9I8wwy9H8WjAyAb6UE+LdkuriMtAovFe2ZS8+/XNgMbPTdqW/jiTu
/WTnSSRmvVmDM1g0Vlg7UbPQWE01M0AqjXpljaX8xa6DtCCVxTjsscrMs1sbi1BYA1XjhJugrfhb
8jio5SfmP7M4iDBp8G0OwsCC5FhCTJV+iX2z2YagrYwfoZGWVswzq1D3L0Oe5cW+cWOYndHYuc9j
bDgo+2LD58ynBCeXU9oZ4lazkHe9Xc/jhUOe+o84rGHeeoYYf5rRqH6GPl/TqpKG/0pxptxLL7XL
EpJ058Z4oJlKY6EkagTQpVe+2vM8NgAROXJX7L/6taqXSr/GXCNbFbOcvhEwMV5VCnfi6whvJdQV
qHy/tl4hf4o5IPcl0QY7UeyMjPl8XdbdhYXRarubvAmKtIvVv1jZlZrR5kw9DmkK/Q45Y7XJczVD
2GIRCmECj1dhKCipwdBsamwp4S0Tm/vAnWTlxoqjLFsLYx7tgzBbGV/VCcg5eRot9IuP96O3e76w
fMFIgpbeM6V/csJi11rjiAKzI64L4BHdwndZV8xZyWw2p+TQhGW0T8vm3HH73i5oww0AUwXHk/YJ
NAUVRI3etEBTVFBM6yLoWm5PjnLZQl40FMMCVy/qrbzHiUOWAPUfP/g7pYVvM537A3FSYZzcgNua
SWs0Kd90rIpL1ZfiOgxmiRtq9PLxld55xSatlceZSjspThVybdU2oTtKb+PnGMKieiaIW2Dl/MtQ
M+a5lbJ35M+rM4f52+ejChW+LRgACVe4J89X6gZvzM51N4MXzAeOhgnoYCzvZs9Mz7zKt0c4l1pK
J+l7sDdOx3bTaGem7gGsrNksr1MH5reFgT3Xs9NbN+eNUng73TM5fGdO03ce0qZGktjuMWF1/sDp
fx3fSUzCYVKT4+U7g7gxS9TtcyS9p5kXeuZDOQlXWGpfPDuoEH2L4d3CKjmujrCiDM1Otri7tVmI
KGuKzU3X4znOjDprf7t1gkghLlwHpy76ZJKh2Y633HeL+/tcGVg841RW4oksZXNIo6I+03e88zLA
PC3lMUAl7Ns7GTC62Gj3ynODzZDiBWyJFFlXZrQb6ZMq8M9LGukOEV6L4JPjZFnyf733KFFt0s8y
QLWAUs2CSL3BSQdHZWIXborWQoFXx619Zkm/3TOEBMdmQiJpQZipH191IoFingzMDmzmXeE+J5nu
Ismgt9FPG3Jch54BrZQJG7us1Zp3bm3G1Zknf+8l0/4wY2I1+G8KRoYFuRgrM9iYic5fC8CUbxhW
wXvIGRTe/fNbXlLILFcRH8LiPnleqLe2dFLSgaJy0s0uGn09rSI262QnJNYVsRWZT6oN9Jmi+J0N
C3iZvcqRdJUIe4/fMymKUo+T5W1qP8Hg2TGTV9zAQuSUOXYEOhzafdzG8783e5xDJj3sMh4X1MfH
lx2dwHA081MOTTxxUHKwbKm1yKIiJKw9w5Z4Z8/iCQHbKFkRoamTixV4rzZ4ICbbBGAdvqPpwT1B
5LztwwktzdTKAyacLsaKfm3E249/2HcWkevznZpszbzk06G4m/aRgIARbUOM7nA1b7oD6L55TVi9
f+ZS7/yWtOmcc1JKuo3T8WzqeSn8J9g6Yp5K8cmWlYEoxaOPzAGSEUaYKZIdrE3/+TuxeDwczMBz
GRSYyyv4a4fQqsg8ZTOmFY3tvrqmLr+anpccRNCri4/f5rIcjxuq40ud/JT2oHGTtZiZxiG9/RqN
NhYlqNH/vVdEfm8RTQihwGMXOtlfgSk7y0ymdJsUUfGJDJHmtmDi9cnAaXrtQjLbffxcJxGhy4lj
CQdyn2l6ZHtYp4yRjk6L7Ks02/q9xtemTHI/xoCNg6bCEldWN0FcD/faj/xx50GyJKvUqb4yXKv3
AYMfCLOGMDDzBzOKIIwlhVrlA7TlasqSgxK4AZ750a23qw26BecjrbyCmKhOdg5anoRm30Cz3ddx
Ab00zB6joYraWw3OxnA2ILlrHQjpE31KZfnauXmL6WSdF3CnyaRPcd+OUIRD4MHAqEwGYF9dui91
VjHvsLGkvke9F72YVqPvRrhCCbpcFMo7SEL9Yz5jUrDJc4lboCUVarw+9idrVVktQMLHv87bbxiI
CLInv5HpsiROFrhwc5teCOa6HNFapVbu3Yxe+j3ABfLh4yu9U3lA5OHQYSbIAe+f1ldkyrm5a2B3
awMYYwBN0GBq995nMgbtG7Ds+XNp6uFLR8t0I0toLKmKg4b+juQAN10yKIhBgPMauAxzPr63d35w
CfUDQi+0LWCCk7cwV33mV3HMDy7qYl9HqDX8ai7RfyTzrWipPDF3jc4ssz+kw5MvnkythSLhU/5B
hjzeXLy4n5IRzQVG1JNUDAOIAIrNbNbEKw4jetRCaLm2SbKzdyQoWe6DCkPsa8xO+4uzwJita38A
QgmmASda6Gwuujw7zvd554T+/uN39LZsoblanDuo/00IK9bJ3boiDLsSjKNxQTckyVGIyfWYoZ9A
e+ddKhurTlF0GJ7Lwsd9kzPr98e38M4WyS2AK8LF5j9/VthfuzFHvJd6IoSzOUf5ri6M/reyvfnr
x1dZNtqTn8Wl8CSBdekn7T+K77+uoqcGTgHG+dsynEl8yQZhbOeUdG3X7Vr8kUO6/Y+v+PbTWChu
ngRP8+DmmKeJZ/lUWaWukbyZ3VSGdM5V9qBmV1/DkA52BsEynyPYQShrq/rgA7ghFQkVVlFN6tb3
QxSan9o5TvexYI718b29+dnRbQNnQpFkmIl4zz7+2XWCv66uMaf25gboqKP2f56LCesLE0WO2Jej
RkVEoRG+kokyBKguHfgrH9/Em++Tm4AqTJYxZZVPs3t8E1PYGnle9t62HIsBGlw+H6BTQ9ZpDcQn
PXGsYdIn248var/z6DbnAF+mTWfNNPX4qq0VDkYZJxjmNbIBR5MSywTqVkyNLLtHNO4XTmLvwiyw
v1hpEP2Gbdn8xCx3+DEQcgnaZnv6dSLPlu3dJvsDY5nFF3uesuC7VZqVCbdtdnDmaLPh1R2gyLPf
Z7WH5jLo74Ze1ncUsTFU8WQaInIYYDavHfbovReP+N5moz3+UA4BodumDcXnrDczdz1jZjMfepkg
riNuFeVu6pA1YnOf0Wcq5V5dZm5gO2fql3d+Ix83GwbOYKGUpKe/kTR6Xdl1jYFgUm2KKa9vWwfj
FinNK/q3CM/z0D+3MN7sCBQyYM/C5r9YBznLP//rW52aUU26rJqtFlFzQXwewrRqdOGVfLwW3o5V
lorJcnx6Rf7NGXZ8IXTEVVWJmafzbHHdcaiujVGFe5nUcqu9Aq2230yL1h1BgeowxI1G8fTxTbz3
himAwff5AtgETx4WipitPRcVcy3MGMAnxr6tQgU9To29TR2pL6AUR/mZR3/TYvDlmYzmwAzY+pkf
HD+5gCcEaXNstsSI2IdiRoySm0Z8cAjGIIjPKfeEOnyvi8a8/NfHXXhlEDaYQvpLWPbxhSNDW0VH
gMIW+rf/zWKatE67SRMX5JNWsAkadLu1SAx55lx+s//zwMuCYkPmX5iWHl+3nskNU/itb3NRpzcj
Ed97cnbMQ9/m4mrIk+7Hx8/5li25XJD6g9frgP+csiVqaQRtPscECPl4E29qko8IhUjIwIA04b26
ISoMJ6lzd90KWyM8d9vpRg8j0/nYqpHIfnw/b2U5y/04IGAmOJ+tnJMXUBrkr3CmNCjLpxJPToK9
bOTDJECF2CYYmMhEcw2DpkVF4m9x6l342PjyLzkNmuQ0F2ToyqxLElU8bdvpFo1KM6xcTgecTBEH
Git2TkT/dTYwzbaMOfo9Z/CJLiF7J7cDleILATTEZwTCMsCeshrHhRA0d6NHk3KYLAU5f2q6Oflm
dDAxsN5wSdPxAuiBqTUQiJJIk5vKuti5jboseGDZ2M+2PaYYfA06ejKNlFjMrJl7RIVSlMhJQ1Mf
mhKK4b7Cc+oZxYW6mYcc0bBgfHVB/i7CQ0fD18SAubCRbeqsHH8FNRjhdoDKu7eYTeBXCW+YqR9h
pX78UPsN7rJZrDGiiYeoJCzXnvSB6hhHq7gZ84NNe/BYDAL8HxHQbF+gKoAc1NutthBWd+4FA118
YwKVT6+TX9d6K3UMfe7jH335mI6KHn5zhxaADRxsEM7O8aKvQqZJQ1wR7WZM/QWkJXdtymS+UKD1
Z85VsIG3FwPhA6in/WQgZp4crLoqZaJCK9+m9Iztc2/I4lvmFViP9M3ClTMGw/1Bi4oCvBvj8RvV
kW3dF42RESxdZRhqqmbs4TtmhJeUc1+/CqsNjI1nGvN01QUh4nQAVfdQL9zEy8wwRzw/Ctyo10ZN
7ggqILd/8HEKF5uaxFBJ3OqM2Fq0aUGqm2lH60rDUFqNI20pdv71+Og3DgZSCwPf+1xXUN63o3Js
4tYh/ODabdrIdDoX9U7fNVW37k0EWGS5RxnRYQ2hTBs5dEp9UnVU6wsaXh/3r1T/yuJiHmHjd9iN
ZNAd78Q0me7GzywsrIZWQj9UfoePPTuBuXXDiEQ8yyfphx6g0ZeunvN2TfBaQZoF606tQ5WXL7jJ
wTLrWqdER5RHnbNWg+Ne+ES89rt0ZBLNnqNCytpIYM4Py1Cua+atw2bKIIVsHAzAyYdG7yu386wx
L/GLobiIcye01gh/xC8yNXT+LMOeNM+xNYGFgZPNg9M7HaSeUSXovR2GQasU/5lflDOVtVVTGF73
Wet9HVqQKv5OEcsbKfl11xIWDj5HEvfmuynUFVYcbeqKNRyH9hv8e9kzw7Hj342Vau9+JDZj3Edk
2ThQeYagXWVdLdFWMQdTl5WNr/o6C7mjXR1hV44dcDtkDyztJr2t+3YgecAlDBSnaIhXbeLPDAnH
Su6aJB4wZRaNMVz7IkyfRoKr5R6qQoXfr+HgbzPUhVxTAzbD2gwkIn4rBZ1bicwBN/eVkcyriRCG
ZN8EOcZZQTUFlI78C8dSn1HU3q/SGW0dtnJYl8ayfmXmmHg7ZJhY7iB2Vt8JlvBHkG/BiDOIyHoJ
A3f+0mjTfK4hcTRr2YdYcBH6Ej8ro0zCjRqb5iEVI+IiQRQyCo6AWdMazdtEWE4W/nBQT+BG2gXY
7pZNH/4K3T7xGVVBv1qVSKnIzCUPtLxrwqzO7uzOma2VSnq41C1pR5skG6bnLu7Uw8fbzjs7wSJw
Qd4CLYYa2zredmxdcxJYTbcFYRy+DJjrEfda/PIQ3N2BIZzjGL1TyyxQ3jIkZNTDYXt8uVDpYiJK
pNsWgUUODlMOejnya1LwB/LCINXoHXrP7FDAWDtjufW2eiNCAEbOUskAZGJYeVyqWu1osm7y7VwU
EUBXNJPdnrUXhbZgHrWj9ZwlOOX/8/ulTwaF5tYpZ059vpSmD+n1WG4NL4d3V1aEDMGgRJU/Wk+R
Juz34+u985BcjzocqQXHiX/ye3adHLsi5BgpinDeV45Nz+OQ0WaTG30gossB3MvPcW/eK6AIHLEh
vzDBg/pzUpwbwqxNuwUhMlqjXVzY1PA6SZwskAIORgo9rkgvp4r4NHwF+zZ79Nyo0BfwvpznJpVD
/f/w1ukUPJopKLg09cc/dWPmTjE5cb11DT960jPeNj7s300bN/O2LsdzX9E7h/cCIaETZ3jJyOxk
WadNXxiJK7utVZXJF60hREC+8T/BuInP/MBv0Vwmc8uYnWEDZTfS7eNni6vIHewuwde7Mu0LWAnZ
oeL/uwko47e9ytttpmNjR7C6YB4RZhs7ExAomyXvMfnfnJ3HjqRKtK6fCAlv7jBJU76rvZmgtngb
BBA8/f3ocwadZCrRPtqDPSipI4GIFcv8xkM5tMYt5di65mjtWs/H7VJ15VE3e8ff396LV2o2Z0E+
gyoyPeYwxmpbSFen3ynt4ZBgEfYJHl38Bo6e+mA36Ywd5BiPX1so5IcEo7L3AUPQu1xG/dYLu+wi
OD7v6S8MmhnYejNA4ce1x0uRNbKR0zjZvRuXH8oYWAIiE7Uu9m2u2veJISROSGmGr7DR5OVHac3G
55hrcyFJl80LNhzpz6xJ9Yc5s0cPpH9Bc6pGquUziOjovR0Z80ZwvnKYgbBTCQBlpwG0boTVaZxW
rpj7Qx1M3qMEyXroh3R41JuqOeA6CppuzsuN7HApJ1eJKK1hqiHqbIeh0ursaDHwSL9nmOX5mdib
TtV9qpsYodv/vjmIwSZFHq0+xAlXmwPcRIa0wwLtqqWljtnkV187YcYvvhhtcLae6u7KtumPRWK3
qI6QoD9FRlT9H94x02BwTMRMn3Ha+XEK8OLKHb+RhzYA2mCPuvHYzcliJK9nT5WYfxnc3Bu5/uWl
S3HHeJ3WFt0TunvnawLSCIK4YM0UDdb7QqJum0JX9kOqPZRPksh63HjZy794/lGpawm70IbpIur+
KmhkhevKUp+55qe0MPa2am38xOZa7nmlyauR+CDe5twEolf3i1UMVuPGS0un+ZuWS+P3xs9Z4uH6
5wSU3NyIC4t5HRjoIpSLK9V48GMciRVOfwdrcaTBbRGAlkAmoKr04TnL9YVcGyAIzdz46+0fcclz
h2lKKoISLMYo4A9WQTsIhk4ozRkP0rCEgcwrAP/QLKvgUQUuAulzh4Qy8lwCnUCaPt3bdlaq3NXK
t996sWOqndnHSP7pXdd9jdypRePRaLRpP9G3+Kq0CGK8O+TdfZ7KYrwbujzFRNHGWPb+9pNczjGI
sYz1AnrtDAZgVJ3vJyybsjQeWqR6SwqipJ7FXekznCO/WsS0lTERYrvsPqdreai11LDALoLF38GX
otepI6fR9Gl974mmRL9Ybw76gJrR7V95GYZdsA7LBHIJK0iUnf/IpkcmMynldHDI3RnxYNDeVzXQ
NmCz72AKTK9DhZBkCf7xYA5Zt3HOry5Pa1A3Pfp3hrs6c/TJsglIGBpuydBP2FRaHbJ4nvSip9Kr
NT8UHaNtMK6Fg36cPYEGBX4aaRtJ6N9h62rrk4Uy6UM8ndHG+jVgq1zQ7APZwi3U+M+iwo33KUWA
2XgDGhUaEh6PzmtEM/drg2Or9uKY44A7dVoGDwE2o/mdm1gWkgz1KNUut31EIQpjRoClVe2EpY1B
VYsgcRUg+cSI1by3IgAIsA8Tq4X3nWrfKwt30cUUk4x0quwSuG1U09g2Rg3SdZn79q4YEr7CJEH5
qs5BBHwspLPLU1jm+yxu4ztz9kR0rEYkN0IviLP7rqgymrOJHmFhlSezeBjwgf3u91PzqYsG+x1W
c3n+cYzs/L6lPGh3riIt9s3Cbk7KD+wnb3CrIKSvrW8A5y6zM/A18JF0Sg9AEuuMaVA9HazB5qC7
KsVyi9KtqAWb3Kyr4+1N/rdeWn1eMmEGJQuoh0tluV3/6YePwRzog74AtgKzxYdTNyhF9w2QLVTi
M9vsDgndjfLF0OKWAhy7TkQ2m2n2fhqia/V71O5F8oGtyMji9k+7cukwM4SYRdpI63rdRgaeKFsh
TDw25lT76iRRtYeV0P4YB/EZoZgt3eErearHUM1eIG40rRFgOX8TQxvpsq+WHlNswUlGEjxlw0Yj
fvFA1odCHtHGry08e/H82wfcB91+KGtMq6dRDOUhgCKCuceArCxZlgs1vZktqGJ5J4ZXbOOj1wHE
t72//ZYu94oHW467klEg/XZ71YbzgnR04WvmjBki5kVZL4ej7MbxsRFJ5P73xViKoIRdFiPV9fBE
cLfEykTC1DBa7yGYEcj2PcxfY8ZqG0tdycW55EiClwBI289dpXVBR+UGE2s+1E4yPM2GsSgG6way
am7c7HqWRcUfAAiXZgzjFR1TwJL+xh68TGhp1gOWWkbuVEr+8vd/TocXBSaT8WA+OGTXPwGReB+m
AM/5XZc03kEDnYs7d+TU3sbd8/eInx1Li04nUBtQcNC5YUycL5ygdjRELaoY3QSz7EHGuv7SiTnP
n51y0htkOkWTnRLaMV+zZLC+VpgwfHAM7MhPiP77vxnwJq9NTip3dHIGw9zx4DHxd2raaVd0qZAY
WSsFXD0ikGvQuyEmtyKOkAJRSC+qucTKQtY26HQ3ks5PW+v9L3WnYrlvQN7NDyn6hO+6KcXK0Xdl
sxgkltNvl879sJuiQWLfyFgxvxfCSz7e3vOXe4MtD/xkqZchWbjreQOkqwmCnG8fhoSitYsDLM9T
vemMR5ElaXSwSlXd6T40MGO0m4cslXryaAPI+XL7h1xsD74SH4gxPIRwL1gfPhCYiW3G6Yx1clth
4FGXzX3XC6M+5KM0vF0/augZDhq6JrcXXjb/enuADzdhIvMmOAfn20NVTkTlbuuHyRyT6mGKzI5r
DeYMoH7p5B+bxMW0AVSsMQIxn9TGc18EHZ4biBvITOa3DuX9+fJ5DC09yXH9oqTkwvWdCVJiZhxn
n07Yf35SGmCcdQ4DPL+1pAG8VIBReHGjRkwHcpd0zMJ3sYvNQ9KN7pOyqUpUAIslQPr4dHvtv2D8
1WsGdouMHppM9IrWM4401Sno4sY4oJwEsRRyCKLnGlLtT3VkVP5+Ynxc7RFqdu6KdCi10B4rmrcI
4GAkzUWDYwpVjD7dD1EMdU5Xs8J8rDCzQzItJrxozdnvNX6+j+zrnPWo32TRsfQMzDJ6vTYVMtSj
iZd4XzdvZlM539IqgaifG238p4mGPAhb3gv4j64UW4fsyke2bVAmGK/y/mlAnn9kZzQaS0aOcQh8
OTYPumYYvyZkN7sXzDiYbCCJVcfHyPHmH0MVzEg7QZxHyF7HhOTQtco7laKz0e6vmQpN5KdR2FUF
na3bH+nKGVygszqAcjwmwQ6e/0yI8lWkrGVYIHDL2KE+MC8aOb4/PdOcdcdTDIUu2fnmHKUbp/Ay
eeLYuw4KObwfz3b1VYkwTl5FlO5NVGsqDQ8tlfofh6FXf6QhiYt5Sg/ct2neAxHyXmjmigZHdzf/
asOCCqH7phun5UpkhMsCG8EDeQBIT18FBt+K68zX2bEWw8R3dTWo+5mbwsTbMAvuKBzrh56MYT9X
Tf42GGaEhQVZ3sY3uYQnAXyF3QIecmkyOmuUsQFLlpeh9EMOyFd7aHRkF0MgVEOzZ5Ie/Ww8VEhC
2wGqP1QYC90lPQjUnQ7xsEaoNulfCWkoQlgt3PGwYz5sb/zEi+zSorZDddOyIDd4F419E3dxv6w9
7JLR6nypoeSEHFvjnUTD92NRNMWP29v0ynpILHpkNGRpJJir0wQBX4LqHKyD39pIOMe2iB4zTcu/
evGQKBwu6W5tPOLlJQFsl4bV8h0sEBfm+ckYaydN4im3D53EU0mIIF1MKHLk7SwFWSPLFMPILJqP
PpyG+b+2jAiYfBWAIEt9767nCG0uGwdJdvvQSKiSPST474IaGv/OudCHcEpNjBBuv+LLgAURnqYC
ExMPDvpFAj8Ho2W3MSrVDL0eaOXJal8XnfbYuamdbxROV74nLU5nUYZcYA9/2a7/ZIZ5bTKYn8pF
ElvSlxaYQgxFET+rtPwFIKTZgO2vl/N4mUv/jUsQv1qQH+ffMvDiyZBpGx8zx0JxEh3IBxghSuyN
MXIeElBtW7tnHVf/roh0HZyE5YpHlfYs9a3qmOjpYDZAyHafYMf3KBG09VsdxRdo6fh9C19uQUbp
tPPP/nvlLsu6DPgZzCDlCOD8fNnBrCIPW2g8KdPJfCGLDZpjMbXTF0MCgts1QW/9svVIQ7uqqWnO
oPBnPASMgXtspqNgIcMY+it6HxD5BldYOkPtOr9Hsj95iyAvlkRuZTlNqISK37WJVb13wQcgy6nn
8teIBuJ4jOp4oZBWifjep7r8XE49yrm6M7sePtSujEMkNvQCCGMKIaSmC/ky+3X7ey4LVKdjmWAq
AcYEL4Nskg9m1XqIVAxp8i1JARQwPG0GrAdEjXVhoEZ69LXWkTr4IsavSmvmRUfcgYHha2L4HgPo
75aBeTzsl2yDfwrY+292iYzCcia5xkCN0buqIZ2Fid3Xv/OkA7WSEUVbLDTUlB3yJOPBu06L7D04
Je01YPCbHCLlZU/KGeI5HDGpug90vvUhy21c2F3Nyn5SIKCVUbHRot0UuN3HiKyvPkStiVip4SgD
l56xo283Sit/1vQUage8X3watAKDvl0qStCEwuhiE0UfTcwvqP9kcyjNdqBKsC2M4GJalU8df3sb
lTFKsoE5aDFC69WS7eG7piiwWuvtPAJOOA51M/x2hU8yNmW2+FIzj/3dDzXVC0WvD56tj+svZtlh
9mCNqn2EVRkVe7AqIyoumZH8oagwkMSf3MYMpZwCBaQ8QkxOIZ/eoEwSoYaUAST47EndiO+ySs/u
ItMb0cY0QLHtyDIaEKSdvkjP2Wi7hk5d91XILT/h8RsVyQOTkdhiNUaGO2Rd8LlRTMQBewzMZuD6
TnhuBnHAbDEzZR+j429gQzkGWucBcxomrLmA7vya9Qhe+gifHdH1Mi2eJVBtJMTk/CeLIucXPgz+
4mpu03KDUD/tiYxD8kQXN/+WOTkn1yhHV4WS4tjdmWhk/KwV8qEHZQ7eU1sH2Q9eHLxjR0uJy7dj
8UWLFxE/uqY+k2T4EFxC9vk5lssAIxuD8ghZfwIoo1xs2+dkoFpJB7MJ6EJHJPHUvs0fpNqmhKtI
lT8hfMTe3hZj+Zq2Kaxf1dT+XdMs0NTE92ckRYbK/F/jzZ/T/4t/16//E17+Va++jHVg1qiFl2KK
en89hHZyUaZW1DRHBoAGngBgdFMgod9lkX4eEvsLD6l/uP2C/rK6zgMdYRy9JxQR6DlR4Jy/oNpH
rkA2XXPUXYkmjFVH9d2Ut3p9aDJBkY6vk1thv1sBHLK1agCHppWT2ldmL5xQKLPtdmgEFx/AmlSo
j429G71x2wG3i2giPPpMdsEDeoX/MQUjXO7dyWgb6gyXCaIPFO01BSHeP1sqmJljTHW3F4ifzO9k
nVjpGzOxFAwf2wMtmqRQbEptQoFNj3LkT+z4dyxj57MDNCeFjhdMGHmbRfN9ZhyF7Grc06H3/J7G
rj4kzG/8LK5eUm3qf5RY2WhHGgs0+vXM6D8ABLeLU8UrfucWS78iMPJS3Eei8j5z2Y/DgwPACU0K
xq9f5TjQQfOyMX0ObFCNHMey+tMliU4jGRlnFHBjVe1FW9X0DWH6nEqAQxr4sDmhi+cVEo+FFnBP
yCkevjSTMY37xMpld48Th0zAwxdIOsRtUHzsZxQyTiMgsnbXG1G5VcNfbjqXMZ5OUwoO8aK7db4B
HGWramRSu0wK9eNsIBVUC0biTm/mYYe20gkbkO4/5khcr7yGZVa6jJeBGpwvagtoaSZagEfdqvHo
FkwWfKUpyAD69PX2Dl828PkGR6OSDi4TQzIXVHDPl+riOC/iRAfG3XYaAxvbGZ60xm1fbi9z+Rpt
xpKo7EK2W5p1q8TaZ1g0u0UfHy1QDMYBT9boDYgHrw3dAuzMoNr0TWfgWXJ72St5ChR+agiKTuD+
67IT/RqN2U2aHPshrg56PBt3qExZLzRixAuOcs5WRL0A2fLpkNb3cEBkVdtec8w8q1VVbFsR8FbT
Ez/kPPVf6b413SFItSx49Ns4uSutCj2+DtGHL2jmQAvXDRQ7wr6NIryghQugsWR485JXUEvvHPRO
2hAprMDZm7FYrM56w/hoBCVWs4J54s8UwEV9rJoJ2JMCgoB4VQpxfxelqP/uVJVbjxpHY9ihX63e
0B62sSiPTKs6+srRn5K8wW1EZYWN/whcLQ3cY1kdyf3xDCnLaKjBMIJg4/rVDTe0Mny+pGZSMUMt
l5/dXE0olbeap+2ZJWKT2uhD3zMGjHPzUCCv3oaZapr3EjNYeZqQCpuP0O4NNHOwcvzR1F6XoGhk
kiVlKvOAGEZWKvYoYhojBVDlkQrEaLZ0OVi2XS4StMKb2qxeIiOesIQjjKDfUeFwcmD0MaoTF2bw
qwuYjOxmhylIOMdB/lPpRfVcNIEu727vsgtiIdfoX5kIblJ6MZSq54fIa50pMvQhP85WYjohEQOj
AN/FhDN2kCUpHOzfOuTwjzKpjXsxSy0MZB6NYVH7yMG63ajPvMC0/11VloJb3IyI0dN3KPsUt/TI
9h4Dv1O0ovQ63U9qxsmsw04Ntakq7FwbR5fYwQMV8XnYOrU83n6+lRnmgvniFmSmALCGkRd14vnz
deVs+f0QZEcrMxEVzGPTosLQbYEBXQt4cphaD6WcAU91RUqxMybX+Yij6lydzMSdrLAF9P+tLzB5
eBqszixfpuVKALVFmk9FNtTOM5xQXHzZeOQ6lkLWeGfmJdRJvtdAOq1HVf0mGOL+GXsENe79xspU
WE5osnOuNe933xXaaxl07i/LLdGmvP0KLgMJqqKo6xAkaZf46x7SBK3Tq2yVH52prh7UjLRbFtNB
rnQ3ONHXizdugMuwzHoLwx3GAiSJdVtvGItuGJo2P5plkhioGhmVeA6KYt4IkOtqnC9LWKRFzWJ0
gNZ61Y4Rj2jUO9lxQD3pOfO6GmXRTrxRnan2t1/hlaWYTlsLYoRJEWTR800EtJX2nDMVRwGI84S4
Ioh34fqv9GG0DYrJRUuYx4J2sTRy6PkzEF9dN5EZQ0r10/QY2YlsHivpYkXH9D94GYeJuYtLTKWw
6MHb+5l0qeKKtEHlSHcU/MzZze4C7sDiJcr8GSKk01uvQV5IorAECrdnp3TJQ9+3HSoEmhHf2+7g
/BnMQELgMyQaQPRx5KfWsRdiazkz2VEMpPtQd0T3UdXCciF50fh8ioS76YpxuVddDs7foSwnlwHg
+YtutRq8bdOXR9T1scIaxkAG7yNP0x61oqMC1/xhdDY+7t+K/zyPWMAi4H2ZBIIWWQOe0rIwdDGO
1THT8gDP4N4xTyITzmMpNf0BarRzV6Z1tUNWTP62tVipsPPxFwysyrkL0HHbOah6PnfVbEoUdxfl
8KAsQEYbOv5zprDijaB9mZFAeEVClfTOIzVY51gJ5h/uPPjFkW/nncbeQjKqr/ZN6zAS9rrysfeS
fiOQXh6BAHGIxTzCWP5bVzBRg+kWKS7GqgpBlh1yhc7HyitAhDWMwm4ft+XOOf8gECohHYEE8wna
a3FCG84gskGiPs5zExzIKA9BjY2YnzlkW2XwUse6CqFi6BsJ5cUzMgfmybBUcAxyq7Wkg3KJWs2E
0V6n/I/0FzK6+nZuH9Vgte9uP+LFRmcppr2O56JWTqBdnXLNn6CJ4YyHp5/Kf1ulsE80k8ofzP7p
znjxvIV3WwPMgHUhK8ecyUStIqAwPD9ZNiHZ70TdHHvUP98nUSkWKDKEwEa046l0jEVtJ+n5OxfG
AyPH6oh4mr8R3S7GB/wMhxQaBw2AZhTwq2FKWQwNygRJd8SxW/uZGYMfgrlwD8qB4EWPbLQfcczW
LBiEGDNLHTiU8qtm48hfvn0mfZwboH8+U4Q1PEwx7MFAbZZH3G7Vs+yCec/L8++NIh51fgXizBuX
8MWWZjtTFCzKDdyIbO7z128MsGKiNBXHCNumu8KksQlZJjuV8TQ/O0GJv4pE25oRXbGhOXO5qVEt
YpAK1IceAOjj85UHadndjFLWMXVlbsCQM+VD7VBckwBl0cZjXkQmHnPRh+fs8KVp654vxpnVFPxh
cfSFZX0HXmDcCaHX+9Y2x30AI/N+ghq9sejVJwTIidQdABsyvfNFu8FiRI431tGngbPXTdj4bRMs
/pN5v5HbXFuK2wl3BARPgE6twDBVjvZjbAbiaOmJu5Ny+I703vDZFl78+l8DBB1qD/UtZCZJ3taa
KNBQirIZTZLIRPMe1Dj1b+G9/0iyxO9B6dH4uL3e5QYFm7RcgkRcC5XSVUCCH6zB4eyBNmAJ+dOL
8gQr4ch3d77D6HdnTqXVwUzDuVJTjv/+9uKX5xEiL8Q3naRn0a1b5VdJJoIexCEpqlH4p4Rj/wk9
+vJBI1K8Qon8PyzHqTeg0i7ArzX2hUIImy2jLI6zmO1nexZqN7XMrpzYy7+OaAscbj/e5amgHcBn
BAT3N2Vd7ZoloxuSxuXxBDwbV7rTg17JaN9K2ewMYWiP1WRtQamWD3Z2iSKMR+GzgEcAAkAtOj8V
mHPqE7BD7k2p3GNcTuVOjRg3513bhHTjHOo4RqTCrosntxnijWe+PCksz2ZiOrioyK391BpPBX6z
uH86uZm/0RofTRA22D5giLIRza+9XkRLKPJcanSgdedPGneeOdK3K47jZAxPVU79FRUleqpJ6f9A
LWkESLkpoHwxmgfABxiA9It5K/PwNXILEI43a7NTHN14rN/Gi2b2aS6ZggCGMu8dXJX3PaKlDDBQ
FHtOi0ziDRw4P3xsjsIZrfLvtzfZ5QEGy0azdxGPg0OwWEP+iyQDzhVXEvlP3KT1+rVSkE+lRUlg
2CViVL5IDp6wtH1Qd/5//tS8eLQuDTgLbPFgtb0Trap8hRXIUcex/dMg6Og6Zi3v09Tfcgy64FUh
SMZHBhTELP/vvjp/SqfHo4+C0sNyygvuHAR8Xpgdza+LUPddMThWt8tq6R/HzIIk4uDvHuRG8amo
9C34ykXM4pewB4JFIoWkZn2jI//jNaUz4Eaug8WpzekDU+70rRIx/lWl7Wxc4xefN4DAtvASgaCQ
L65xF0VWWWNsuRMecVP7DoTGkxoM+0s+5uUdqgTRq13L7of0TO3u9r66fE7wxbRQTOoxprTO8sP+
mUPzsvFJymb92MraAf5GIWQj5/zGy+PveWVuoWSvLWeAYCBlIXxxxM6XS5F7NeusMY49KnJ4Ghfm
CXsOxlIjQ55BNtrP2493mZHSzYRAzE2AHDoYrFWcTINKV642G0edBsyrHYzZGxm76anG8T7ZqWJo
d1HgUidneflFJeUUCh2r4o3r94J7sdhA2WAZwG8sBcg6XMeN5pT4MupHgddg9VGgAO2+6E1mfIEW
AgQtGJ1k3FNx9TZCzJV/xJlJNU8MAnvy5MKaP5keh/7QRpaBa3er48SOa0wL4FpBuNmJqnX7sEKc
t0T3OcJqqoqhauG0kKH9fvudXu5VGsQLk4mXSqWx1stEA6YvHDEaxxp8uQK15HkfFRCvNxgdR3eW
VmSHFGGtfeFOW6iQJVP499bDWQTWOTk24wCwKWveYQ9iQOJWNWPxbplhXPvuQ9YM9QZYYn3jLKss
4nF8MVBIFx8L4yfT7hJ9DivDnH9mXvqtmtzipU8D7ZlmM8PapNvS/rm4cP5nUaadcKHgia3160ff
hoIw2HMYk8e3zCFA5daR32K7HpsfjA7FtKKBARkCCkvf1z1Y5TlQ1YuNg/CpS4d2IzBcfQkkT2Te
3LmoRJ2fVHty8wQPER2cREWc9f764fK+FDgJH1mJcrBOLSCWjZPyt3+4+sRM6ZB5J1ullv0r5fBP
QHLKqKurqJ9DDV/JXWSVwUnr8uBDZdfxr6wFspE1iBuIQZ9OMH0rBoBtfF+Y1JeIDqkXIF/tMYhA
DtteVd6hmwgyq+yLL1OMgUZc+MnG/XjhO8WXAy3HCScscz2v3cKyWkyovIPX6+zee3IthuEx6nxo
pWkxJBO38+BfFAEu8CIZj52du3vsXL2DZ2baB8CTJDR9ttVovKAjLL9qwRSCoCPsEADPv5+h1TSN
YnOBCfbjN7MQAx4sagg+jXPtP9RppOl7pFeNeJ9oklaijbKLtisbXd5P9D0ZqVCoY7eka/obDYHB
T42bWq+0BtNhVznAPY63o8o6o1x+L0ebKo/ymdx9FagHoD5VP+QKGF0qXlH8Th8k7ih76bpbyevF
pfB3LRhZKAEsZIS1U9hYuGRpBdAQdPf6D6bmVR80DfBVXAzyRxvr9g5oVsb2btKD0jxxnKW7JYi7
vgmX30ChucCUlhRjTZxxY0Hg6lHfra35l2akDPw6vJHDDuzvV6fK9a1tuvQgVgdryapofS13EJyA
8w3RUTlDeSZ2WrNkvC9UEmq0Fe6Ye+LUhU0R5gl17t1z5MxTCeB2l0+TaneNFY1vb3/rK8++6Jwt
pDjAdhdZwBAgNVnH7RyWDF544n7ex5ldPei6UIhaztZGCfGXZLZ+doNpBYU2XAjmoOfPriEiFrHe
HPaIHN2bI5jqF6eeBPN+iKBy54sIlGGhCRJ8WcnMDWOg69+lA41wZ+NqhNyVlXUIjUSa+jFkGnoo
lUwQF/WsWTtNhBvthCBI9w0DbPttXEwlmyZu+nvH7Z1xIzRfe33gBtm8NDKJzaskKlYicFACUiAr
Km0nRjd/Ub4ndiMY+HDOI/s/jsjZqiANmJDDZSSDWueIrcSKB4VyFbZe/l0Go37E1dIBCNGWiO8V
BImine9vb5GLcED/hXTUZWpJ9o1W0PkXa+cYXBgyPXgJ2v7jMJcwAP08RlHG3HJivbjplqWWprDD
VIZ6b5UCt/E8zpHms5QptCd8O0bkyCsFcc1xEVmr3cNci37jnV59PoqpRX1x8S5b/v7PNRdhHm1b
eVDtAbK03xlNJ3vR6cjjLlLnt1/lRdLE8yGUt6BNwbjzGc+X6jK2/4Q61t6r3fpLhs5s6KaA4rZu
7qvrAPlHF5qzzfjifJ0GZx/Ec+FullE0P9AMoe8S8GL3+ZxGH6wor0JUUJpv7lAObxJDgVzDHi2s
3BJ9lKj3nJ99O9jHHGWWjTdwcWAwYYcPBZKZ/gFX9SqX6cx2NCN05ekeWsF7ir7pANVFQfVUSK2h
dLTRjr/ycQES+y6GQDZzxTWvZ8B8yU1rgERt7XkoAhng0PDgCeM52Pq41x6NTfv38Tii66iep5kC
NMU5wY8bMHoGZlPESRP2tShOjTK0jVd57dGozxfxD6jsgNvPP7IZ6XnhwFvYS8aS75MS17rKa9pH
6flbjd91i4urwUFkhWcCY88MeNVU9xnQ6zYSKntoSIihjgjHozo+WT84LNaTwIXlBRWrQTu2mpMd
9Lzv97cPzrrQWX4Aj0nIY3QIuG8VGOpej7yowhbd9drpGVyH9qbqyvZuMe18mdWUPozIuiWMA6fy
eHvpy/RtWZsUeGlDcZzWwkHUsnVvuHBWx6yv64Nry2w4wdfALJvMO7prdWqvBzoRDHYTdJ68U2SX
IzbLwG/tP/lctUfPQHX/uZ0L+2OraM3uxKwl32IkF9ExhXKzcStdCaNnv3j1ueKy0uKO2n6PqYx4
77lquIdblsF6tQEMIjH9frBJzW+/p2uLMmjioFEysCmX4/FPGHU9/K6ohev9EETpH9V1aG8ZOXo7
pRjfgOeRxxjEwuH2ohf0lGVjsC0ZKxNUocms4glqDrQCtbLeJ60RJF/TAEHWUBd9lD06FZqgYFEB
c+2bbrDvi0Tk38Ts9OkBkvs0vY7o5SMs2bd4+FmqAmfuQw57f/snXtu6vA9SHap/TunqY9RFBqot
Ib8ZxtI74tw3HfwBvUGD8fefQQKN11u7PPpNsWXDey0gAYxYVBwXKSJndQsYWarbhSoanMGsHv1C
HZUZPoTzyacTjhds+/0/P+lioM7391FWucCJtBh5FQlg6L3IW3MvfDvDP7COQuw39UM5Jb9q3cq+
oMa45RBw5UGZaKDyQxti0RlZRUI0dtLMoRm7L2M89gy7L+9lkcu9qWn2KTbsLeH0K9ery02+pAvw
cfjvfKuPnt1GdRTzYkn4zKP0nSq5R29lUztl+UJnyTKESdJzCnBGVABLVws1yMNE/shUNrIWpOus
Mvc0yEg8jZ0Y0a2ZtFOrNXkYJQxUd2Ml+2d3knD/q7h0d3Qqkt1omNnb29/5ykkHELGUiPyPLb0q
XzIVIKknDWQNAf+/SLPPQw1o7F3VReIdOF/rqcvqj7fXvPbKyQZgcC1jFq671Suf88Ks8ELB01ZU
+yIu3GdPS9qNftrFRgLETSWKUMESUKiAz1fJGtsYS6RKQxln2Yth7DO0orIFkmwOhtwIDFcWQ34G
bT/wkHzivx34fwJmmtEW1Jjs8FmrNAQWjr1sVENFnaT+IIEnbdyh19YjAi1y/xC66KqdP5zXmMLU
B88Pa4zawZEOwYm5qPus+1Ubtum4iXi82L0AqxZmHhsYLD54p/MFZwYUnjmZLGhq0Hm0IvF+AjSZ
4oPATBYr4rGrk70zN6g3mzHyYAksDDM04BkEB/rR9Jdqs7MOGsa0QICJZUcnlUl1xNU1+TMB6Qzw
IovbQ2shar1r0iZ/GtO0GU64o4pgp8Ves6WycbH3eSYKIURBwFwb9no6YCHCX1VN6Ye+o0F+M4Hs
I9cD0/BQqcY8GchaHi1nU1vvItdjWZIfOhSMnAiQqwhXWNL1NQmGw1CWAAE5uVia9ZUFnMIcg42C
7+KsLYshqeeQf4AXXoe3UukIiDssZi/OZXd+5uFhIaop3lLWvrYQciA0GLEU4x5fXd6NRvHeamUQ
DhU4V7t3x3d17ZSfboeOa/ueSc5iDk0c5TWeb8PRrS29UAogsen174wRH7ZaFnU4I6h237doX91e
78q3giwJw4/uMbFqXS93iRxgn5VwuqqcfqOsRP3UI31s7Gqz7n7cXuzKfiR+8O7+7slgreMxwgBK
M2y60JM0xLNhqT+zNWY7u8nlfVAV5VPBlt1IL6+80EUJHV9QYD0UcqtYrBBIo7hxgrD2BwhzE4bx
OWDXUMOp88c8mFvQ4suGPPNOEAvMfxl3LKzQ8y84OTmGHDR9wxkFKUgxZYntBcV5K0sSvBwJ/LjA
saXvGAhMndfCzJ2Dkzt2wx1SiFui6Fcfn2Ru+TkE7jUKBgGjqJZmEi2wDXkqhxrS3NLYLRPvC7l8
erz9hS/yRx5+yeFo/FB80Gg6f3gPx49iToiiWhU55gN5tveSB+PwlCGn8WO2Z/2uFZaPS4khrY21
r+0uCJY25rJLurPOXW0EU/rBA4OfRVgkO+gvP7UpLLyq7MR7WWbjO4yEpy1C998R3FnawyPDGGWH
AaJm0r6KdoIJAs5oRRRWXeyoRyRpcvkV6hAC27LWJlGHcGcVOgF+ULz1BbDzcByM/qc2C5x3ha15
E6RCKJon30N4KzSnyH8XRebYhSnVT3VKE8bbu6CP+zbEhCUo97xbOH5tNCXmj7nUkw/Z0Fe014GQ
DKE9uMjt2qgCHRq3RgkYQEdQPeba1BW7bIZYeOxNX6RvET0b7qpUr8ddJ8ryoxs5qH8ry4+KjcHY
1TNBir2o+FFTcBudbwulR6moswnVqk65aGag1vjHjeryoQXKuxfmXH5D3wZNLxk098aciV3WBOP7
QmM0syti1WyZhVw5FmAG4GuTXqAocoH1kb7KpJjMMI0q+XluR3e5ErPhMUPYeJFYjuON3s5FV4Lu
1v+CmElFYTafv4K2atp6DDIz7Cdhh3J2pxDAuHFSJVDL3aD1dJmzpoWjSRLS0d9L4dXePpxXHpqS
gyyY7Bzr57VReo60dDfErRmWvJW7xooVS4pCDw5IUv9/zs6rx21j7eOfiAB7uSUpaVdb7HWNfUMk
cczeOz/9+c2+F++KIkSsESTnAEYymuGUp/xL/9znM7Sa20NePy9A4zFj4djRnQQacTnrEv8VmsuV
5pVJuTyOep27+F9kcEb7vcrv9ewAxlNqZhC83q7cENRI7clsaHRmyUheJRfz0eqTfxI7iQ+qkrxX
AIsLFfo9dx2mnzox6uqaN6VR1mL+9oCNoq4wDdGpsrPy26xQ8H7/IorY9P/AsXgTXi7iPKhNWFam
6mGi46TuVMb9P31fmNaRNhUkxtujXW9UkkSETWgA8lzQ0V6NZs0xeUWkETSmVNDLJPvH7B0sHNJE
kU9LHDmt36USHGElrcp/1GyU9h6t61BL8BNRTKeBgP3nOn9yGt3qQ30E7ls18sOSLdpnNk2/M9Gt
DSPMAIEdQ+AwVPHnb1Ka0cDNtMogHSVTiS6VOQean2rwlwuqTl8Xh0v39spewZTEnhGCCproU8KB
WY0oNzV6WXEOe6hy7PKoTGp/6PoWSyrE3z8CX4Aymplp7tX5UH8PaHSQdhTBjzCr1Y+3f8vWwYQh
jUgKvTrSudX2beduqKcR0mlnRlgxlnl0F3emfBKWCzvrvDGUgmYTBQFIoCz4KpWbZk2TLCgpXpAo
2Qc9sT+TiQePbTh9uT2nV/+Ry6eYPEfUPskboZmuxT9wc8NcKWl0z5qa4hOltupLQPxTERHMMfJF
QKE/Ak7Q50Nah+3kTnFjYU/eQltyI7PFoimyiv4Q9nVpuoYJt89Talj67z/PwliVKJGCuEpz8XLj
2aokt9kAmp3Gao0fORCFI9oT+YhyhFr6O4si3tb1orDn6GJQDRfQy8vREgNNlK7tNS/HkURDB6JS
+gWDJ2WJPtnprMOZSMLmx5Q59ADQ8Bn/y20akovOv+fJ+liGe8dAfPD1L2IjIOUH5J2S0eoX0b9q
5LxJZBzzouyAgIL2q8dk44g1kvRvB/eyhWCRYwsBGiLG66KQj/PStTsLI56e1a8A0M/VTbgO5GEt
2xIVi9CgDPHlGAeIiBNp5D3yREntho4UR4QdQ/aDrmy+08Hb2qUiEgK1B0AU6uoqEohR9pQCK5e9
oMjGs6x3yUOWyM1XowvnM1VQvLTyqfSieiEEzKRQ/TnIcnmXTfFwKpo2+wzSp/w5lnJ2Nkoj+e/2
ftm4e9HFZ3dS7iAtXAMYbR0B1LxMZc+sMJHSkCFHg6Qxox1912sshVD9BKVCrgsBk5N3uS1nOyjr
OcRZrKpVExW/EaRE08HqcMOpquHP69OXisxNFfoS8odkgdKHBGy4E5puPAI0pCB4CS1SUQ++/Bmj
qQ+WFTcywVgefVHTuP6uq3H8DbEG82ECr7qz+bd2He8Nwk88Ozyzq9dVEX7KlY31iAFZ+kNhW+Gh
H7P8rDpjdd9pDbgt+pz3t7/p5paDwcahA6uJcpD4VW+fOmZTLWRMnsmT97fog52rMZu/AMUuToW9
ZDFSBUHw2zTn5q+cvoAOqF+Yt5Cfy896OJmz24VyDkrA7l7GvMRg6fZP3PoOINjgiNC7B6MgtuWb
X1gutJt4OzA5kuTw2M+V8xGGHJp7CEzUL5a+NDv7fGtANh+dLxDi3I2rlCROnX7EyVTxBrUM8ZOt
5/glhbGnIVlpxrWnDgMaNLcnuXW2QCAKqohJ3vHavHszSam15EqvZ8WTZ335jNXcNzwzxx+3B9l4
bgmB/3+Q1fWSFpFdTfS9vLmBQuVDaFvQ0nPCIkcZs5v+ZBkByGL1RqeVauPldwuWhle/wJwK5Vkt
P5AE9uOB/T+jSVjTXmujPd396xKDqONAW4M9AFdrTSaSFl2RiiomGo7V/L7q8VSc0tY49njx3GNu
9IuSR3UuwHffvX9h4WtAX6LAASZCLPybr+d0yZJaLUItIIIhgGo4oXZpMzxDoGt3NsrmHDkHPEvC
THKts5kAkpBMbn6vdcKp+aHkSjA+TgmG0jSWCw0dLGSkjqGGIZWnKlP4XjdpAlXiBdgLQMyAea+r
kEkZZ2Nkk6yqqF0dwxn9l0Zeio81sg6H26t63RRlLBgpWLgh64UP+upGrOiVlVg0qd5imtP0YA7J
OH1AsW0MPVRgWGQ8ygEzF3LaSE/ppKN93rQFSWw2qxIIf036J9BnpTtZXdR/i+RG39Nb3LoqEASm
Y0s/ncx9dVUAYooxTw7weAqhk1VKjFfIErWPGBb9gu627AQIW0+EoHYhLyKL+Gh1pLoeyIkxUcJC
9BqeY659G3Bxuwv6LDvZY235UMC7nb29lZpQI6TtwYcgz3RWcywsI9YGhaupWJq++G6nU3TWG6ee
DgBTK3CfCcrp87BIvdvHhaSdxzYdC1eKgCm6ZMpR+Qf7gkQUkCUZPdnvmv0F8EAp2X2yF0lTKZ3k
0FC6I/DmOv0LQLPlHJvaarNDV2nLeIrCGAIcUX3C8gyZ/lei5OpAbg4+2pUnPH6AvSvh3ubduNC5
B3hF8GeB7rPmrXaqlJMttzJlvBq3iDhQMca25+PtIyIullWkyn8diVFUDXB3Xzvb0lbtB2zcMfIk
mbifysX4lvf9i5zU0um9I3GxsgNE9x8LqPUr7DhB03RhZaIbMOanOLSRIKJQ/ndSD8Xn20Nd73KG
oifFZxQjrt/CCACD1mqt6eUWD74dS/KRzYQVgwT9YJaU8TgZ87SzkpuDggwUfT4AdGsVhXrRLUiS
uMzxLHUUMEwK8dQA7KODgvVjnOvTvVPLe7Kk1/cHgQt1DJBkvJJccZcPR4Y9jabWFt52MfxT3mDE
oCbZOKE0lp+sEke820u7EVtDRKXTLwCCiujsXA6IJs7Yp9R3vGael69RXtFkB+yVfYZv3B5AEAdP
Csp+h6RRtadgsuYvbTnvPZdX3BWBHaQeLix5RBFwnedEeEeOaNGZRFiVYqUo+Ag9nDCZBkQJYHbX
rqJ22jnsrelnV0bqh2wRmkFGAI/IVROz/i2Xpv3TKJKqezLysf6OcgKCmpExzaXbDtL0q67t2jk6
mW6fY91otDMUE+nr7dUUi3V5+pgGFVOWE9DsVSdaiWa901D08SylHuWTmSuxjf+fWlKTj/DbA+k9
TceeKyw9pL0Wl15JjUK/v/0rrm8aygX0HiltIIyMaMvlJ21Us5UDDY6gmjQQJ40kfmmR+9iJO65v
GpEPw2kX4DnKE6tRFiwmK2mxdU+eRqX8VA9VJvm6MG+uFtLonUdnczSqYGRdQhXGWG1T3Ev7NDQd
3XPwKm3OdI7G5GlR0WHzLLNFj/D2Em4NRxEKsQPkWoWc1eUSojQmSF04hyxdbP807aQ49EEU/1Wq
ux4SG18L5W7hwgxVm3t0VfLqcJIThhYWSXQT/asgEPatCuOdOGHjWhHy4ATdbAz67KtrBfCxDaqS
QRa5kjTcF8r0SFEvguAzNYt5n6Mm8fP2Em7dLBdjisD1bQysAgSxh8LCkQMOFaiG6IA40XTsINt/
orIZfl5mxU5wnBynUzJF8sPQTuP3279i40Ne/IjVvjGCZtGHmRM5I0p5SHGZxVq9apDtC/ek2LeG
QvCe/ilwBjLT1VBgB9ucmqLtwV9pVJRnluAsLTUXlDQte7UB8R9b3TTgn4HfEfGIHHG1uBVNw8rJ
KnAT0pBppyrKtI+60S7ayVHyOvWdWEVB1uzSZbxTzRFCLbDaIH93y4bKnAIMmbwYPIW+2lZyEOoN
fWn2btqavyB65n+TtE+Dm2jquJcRb+1hDgjpN5hd6iKrwQba9gVUCgbLEB4cFq14Vkai3iiVW0+1
536HL7v1PXHYYyzSUp6l1RLrYRwng5JYQFMsSfFRNbBHV4nlOAACOJR/396or0Ws9Re16DJS4CJf
BT1yeVwQSwOc33NESdf5pz6OfefVXdyD0coy9XO8xLPucl9htQObpjgNjUbppQCAmXVD9CIF4+Df
/k1bK4DjI3EkxAV4XuKLvDnBCypsYYTOLyQevf+ah83gVTTToWUbyun2UFu3IHJELDW7WXfWdCkb
cf44owbqxcnY/Eyoqp8rFNSinXtdLOJqkSn7i/YqWSS42tUiB9aMb2UBMiYyDDy3sUyWf6Hoi5hl
J2ma20i5/DPB73vnrdw4rQDwgC2Qooma2uo50UttzgkDbG+sdLtANCKqjxFxpX7EDW8J3Xk2cZFR
5Sr80jVThon32FnKzo/YCrK4LhwYe3CxBRH78nPWy1T2yG45XhUkFuLcg6QsfmMBG3arfpE+RVKe
x95kWiG2zSBTQmTujWX0jbiLv8jjsvw3Z1n5A4wtC9ibCl7Qem9ZoYsjr9Z6ttxCMLPmpLqX6mgE
tqJV2PEmDRDP9x9Ng4BVSPAIK8x1V0SKY60daqH8M2mOT/sfr4dMXn6ZSa3sFJ+vzwDeIYwEZIMW
J/HU5aK1ozaVQ9BFPp2B7tGKUaFBujXjKYmKnc15fcExlM3NBlnegqC42pxKZ6XVHDYgB4e+PqWm
EGu2teKUzrgXg9TYA8FcnzmqqCLYploKLHQNwJHIqfBHSiSvcFBrDDGrd+0+2QM5XS+g8NoUBrak
ich4iF/x5hKpl7jI2g6SiISqK6XilBefEtWzVnXOu7cFQ1EFgIcvUqg1QM2ZBhsbtInGaAmipan6
HhCLUCixtfJ4+77anJUYiOUDq7GG5weDhoG4M0NzCszgmOVl7SGWJx/UCmmz20NdbwsU7V7zXlhP
9EG0ywVMemiVSZRKnqpmKOoljjEfYimYQSxZH3JZ/317uCtZbNJOGaAwwSL1dahFq2tCRkgV9TJg
fkvKdeLSVkEpuQvwY8VDAIFKNN7lTrQFI+i/kNcap3e7zpB/2AhB425iaXPnOm1j1JCfkn58HvG8
Vk/ooOGG4y5ljeXMzk++7hLSBSDxojEveoXrAn1AINnTEJG8KSjNz2YzTZ/TMp7cuseQkJ82+KFj
lXdmop1VxFifwhjB5Nu/4fqKFxQBNIh4v0hj14iyaDZGneoSqqejiTFlKRDqUa0ekyYvKYNV6r3F
tXtA5jd5zFrIVLeH32jbMD6lJeZPfAQy+XKXWBFm9sBAEelPbQEBg53jJcji/1I1CcsHNKNbNw+T
8kc0K82nSF/iI2Xd4ReeAg0od60/GWjSHstsGIJD4mCkd/sHXr+8/D7ANijIkTdedTJfS3KJbEn0
8Bz7oKdBSl6gRJgDRf0JsYnZV9q82RlUhGiXzz29MwVJYj4LR2jdscvitsEsHIl2sizje1CVJe9T
M/hqZXX+LJvLfR/Hs5dIQ7QDuN+6H4R2BeqKNKoIWS8/Rw0ZGLxmhlysoqBskKiW7+SBfdaMYq94
sjGUaEwTqKK7JXbf5VBSpMbFrLOykJyJ1awxBao1lePkj2WT7+2zjaPGYERosDDxtHFW+wyH5pi/
eTRC1ZrtH3FVdj5tyt6X+1lODpmahb9RzXGC46ijTQUj3HDcaCr2JJu2Zi2ECGEzMHtu+8tZO8qS
4mwGzxQbujj0HGVScIOMAuuhtY38dHvzbg3G5qWVhIgNWfpqsLK1lKDv89B3st7Cyk/GJ8cd8FcF
jYew9R7qYWs4cZVxlgU+dd1SGUpVrssGtkbtjEBhpKz8K5eB5CJS0X1//8y4MwjuKbsR46ySHEq4
fegAfPEknZw10638LmljLDgmVN//YCjaf0LrSiCM1csvFrRjhcKVFnjhlDhYTSxa6LXJkP8nJebe
m7m1gvRf8KpH6IhFFH/+JuiA1N7lmMIGnq6HQ+8XEMqbE7LK2CLmdt69P1GiUguSGYE2QGjsk8vh
Uq3mg41S4KkYpz1F5ph6ZYbnAZGxFu4s49b7rAJEFXg9SlSwhi4Hi1VEefo2DrxEp5LxwHvYfQsM
U/qsVUrxewnSukWxp9afSVUtKuVozGLgptgVijbL9G+PXnrADRhOGDgQTGASY2rphx7ji1+3P/jm
LxXcZBuhLW59fXVssFObIxRIxLHJK3QMMhsuthRU3SGpLf0TEVyvuOESVR+qWo5mf0aF8SD1yuDG
Qds/GzHKljGmz9zQ2BYe8H5c7izKGHuAgo23m2PNX8DmkP1ZE5bCFpWzYjYI5kJLOrROaj3Cf3AQ
yxi1A+VP3UdLEH/nemgNN2shjdxeqI0ID/4twmsceFZqTQMI43x09ARAX9Hm/bHppQHkO89iME3P
0Ebeq8dFgAcalWcJrh/cwnWe0RgzdVuHqxOL4rOKVpSHKTghUpuNJ2V6vyiIGE4MhC8A464f4XyR
1XaUcR5Mui4+NtTPDnAeontnwjCl1tKqwHrF6L8sQ1Z9Dy2nuI/awbxvhsXayQ/EMVyFA4AqEQWm
PA7i7wpXjXZAj/605GmDupyF3y0KtXp7d/trbuwmknzubUJnDupao4DYR3LCQI38HtvEu3SJwo9S
MjpIUeaVlwMUPHb8aHfuUAyLlf69RjF8XWQ4iXjEW0WLfHU9FJrU29oM6EarVOWYI/6PpbSColwT
6b5RG7JrIzmyExZs3Ldwt+h3v8LUmPblndQpk1D1IXWtlcA6gA5NffzprEMw7t9/GxEIYgRUPsEo
clrWpaKGS9zhJEa+sjRL7IH9ML/p9TidG12ODqqTTo/6FC8uMsWUBcYUWkMXxnt6DxszJuM3SZ1t
AktKoJczjlunRrHPDP14GZVTVxJQUjjJ/ukJ1PZufJHhrfatLlQ1gLDQ65fXatYxFlAWHf0ITlxW
3lf0kb80ptSdijjN7oa8rf/K0s4RD2uBNTkE3nu9qWCKZEbwd19DiZ466CY7Cc/GpQWXReAcxE+i
mHa5AA0gB11LAFBITvxba0GXaGFkH8x8SE6l0047d+TWepPfkJlSkoUVsgqol1oHAVmpGEBMBa3f
ESsk7ucaEkxEa/QP5kbJE+QVdV+aM6vBqKm2iMf3DFa2Mpnr5Dw6WWLflwX8Wq/RumVnwK30jeoI
CHODHhd302o7AauRcgNFD3/UIuU0dJp1smC1+oERnDA5+QAG1hSmQtl9SADiVhh9fmibQfFbZNnO
iYZW5RBWiPeN+o/b19nWwpPHQFqip0lIunrEE4xLZzvVYr+US/uYLOb3Bk02v+2DcOcTizmutzl6
xURrOF0BYBfH4E3QRlVRXiyDS4Sa9Acz6vJ/Oox1KSiU3aNTKOaLYcH2dywp+/juKdLAoAIGzYev
vj7LgWTqQRAUoS8VyOJN04JSfxvDuteGP4gUQdEDUqE5K8jRq9UEduT0XVWHfjkUy8nAnP3BjCAu
pW2xJx6w8dpRn9I4mq9tv3X1fg5Q48/FrOxQCZ60KNSeynKJ3p8aodctJBMpvwCMXU0IdlCU1cYc
+kU8hJjfNL1TH5IR+/k2lve6BBt3DseSz88K0iVYh77a0IHSiYlcqFwbj04+8KLNxRS7ce0MjR9I
erez+7dGJGYQBrGCOb+mDKfFlKuFxjU/12Vwsqql9qEz/o5MLXwAN7RH+9gajqQPVQ3hNINb8OUR
aEJ5GWrLCP22riW/qxX9wD3UudES2V/T1o7/4OuJLALVA+hQkB4ux1sQ8wnaUg99cyTKTQMqMOaM
Yz3WQn+Q1ILCxPRUJhAkZV9tlKLGw3DQhS1QXS1+HJSNZ+Wx8RLwOL0/GmGPvFrZcmVB6b2clbV0
UK4KLUO+WF3cMOilOznE/yHCuuf9dR7KSwwmXGTAWqyGquPYsYpFz/x5rNsPmpqbZwzfx8dkkcad
N2LjIqYtgBmRoAPwNq2eiLy2c7D1ceqrUYVuQNohwaTXTVG76TBMO0sofvfqLhaMC2GPC//gCmmp
Db29WDTG/NSQ62+gWuqHNtzVNxHv6NUo6FdR1UZY5YqHB6iJhlTcpH4LwfM0JzZ2GTVyVuNiY8gH
q9y1GgUl1nTKP0eN9V6DNEJlyH+Cwib2vrL2Zav5nJWTjKk/m9F4ArX60gdx/gUB0O6+nJJgZ69c
q3iiPkBVXbcYjoRvDYCe6EVkmlInfpo3BBdmF+jUhs1g9KfAyZ866ol3UldYh16P6w9gCIvPLQC8
x7DQ9dgr81r7WzfG+N/br9/Gp6aah68TQAkKeuvXTylUp9HyMvGXeJDBJErQS6J0j8qy8bizjehu
A6NHZGLdsgtmgqgeyxI+9Qw8FOg+tnsqSQn6FktqnqbRMh/MkYjGnqx6rxC8cXaoo3EZkBpRDV6H
FjBCZiASaeZn2Zz8V1hS+BiOtXmO7WKnoLY1T1rmoK4oJCBJsrrm1N4aCj40CIyiMc/kJek9sYB8
oGavHUb0+h8Do0tOBAH63e3vuPF28P7St1EotwBAE2vwJnzq20iujIQ50seMf3eG0R7GWRvwGDbq
9q7Pxz0E2NZUqThT3mEGkOnFn78ZsIsWE94RCOe0l4cjfd/BbZMYelyU4aiY1PZLMCyVq6J1/fIH
U4WjphCVAmdaY95JdmKUeFhkHZEIFxnr8Wtrzz9neZpOduFY97eH29o9lA3oApNbCy7BaqIzkB89
mZAHGIzir6kxQo9yM9ZYUaf+vj3U1kcUbt2EGiLCWauIVgVygcUiZ746FiYcs0L5u+iy/OOg0EHV
zMzZQWldH36qbJRnIFZR0OcBu5xa3CxNO6QS1qvxkno465TP7bDsqXteL+DlKKswAye7tCgz1Aga
NVO+DkVBbU0puo/TSMvgvQvIFQPKjReFD0W6fDkhRWrmNsoWARuNrM8otf6UltK8c0CtP2TFsIfX
vX7BRLeexgvZGyDhdelQHw2lTuWw8G1hlFGSpLZuCkntWZ6WBuUXfItdYxS524QdLc9ZGjc7ccH1
luEnONQG6OMDrHzF4b05hlWA5Y+MIJAPws1ufbXQqy/G1PbnQHOkU4ZCzbsFGrHIEaIZovcC5WMd
pQ6FTp/FZkSZbtohrWLltNiRQwNK35NC2No5DIY5K41vIBhi8m8m1+pVQ32nLnzEZzr6zPQrnmDe
Nb2bBYazg/XYOgyoHYhkBqFtEqfLwUCCdXbojAgi6hBe6QcVLrbP8V4YIJ6Ay6hHzEjEcdxetO1W
pyFFShHtHtS+4rrVqU2Zg5uZg0l7elH9RJuc4zyr2aFSu/lkRwHd/kAN/rt9TK7vbl4B+ngAGChU
XukuyVYa2aWt5v5QDo6rjWRSBVCQe0zpEy/Qp/meTT/78pwPO0XYre0qFLEJrkg6gPBcLjK+8YsV
VNwFXWrPz0Yy/84MdchdZEZND+OT8XB7piJlWq82OghCYofHH3Dd5XhJBkY5lBlPtpZfo7LovVsW
Y/E4RZ3lIcRcuX3URTtU0a3lFRiUV7M7aMurQUvESeqsiwvf0ekKtQHhFJIICK7kRvrU90p6SmMn
/qZIffj++q+FaIDQGUYVSpRjL+dbxFVHiwhhWKnqI0+TivZ5jvAG6lCK8rPCKD3TTOadNHmDE8Rj
TKedbghbinro5ahSYVfm4CCSSXEWxaTCkTLdizNT+8kVEXaHEABJcS+hHNq5jRVgJYQjbwMeeRBi
q+2o7oGbxDZafXbgIBilCYYygL/1MhAE9omMlt9iNIpbp9ZyRlYf7Sq1C37f3mGbk3d0en8INcC8
WUO4jSpsDR1fEz9LzdGvkjyt3AjhgsolkuVBNeLhsRyj5TuIc6IwEsbhZTbC/lTriePt/JiN20X0
dnj5HLoPeI5efok57XLKaGhZ51aEgGK35D8G8SsmJYjvbAztibrt/N5AgcQvHTU9Nqa+xyrZuEhF
hgM8mSKXiJsuf4PSBUiWS/wG0AIjhggDbsxteff+meKfxECvHq5I112Owm2ZS0FKmh8S/MlPdWSM
T7o9O+gWNCnrTJwcla5BINo8SmYcfQuypBmRXtHJM2//lo0wgFaz8PNg4eFCrBZ9SqQZo+gw9Rel
rc79qNp3qZKP56IEIiZpgXYuuyHzUHrov05wlXeum+vNDjKRhjANEUIAyjmXKzHHulJXA3JWy5yD
hcYS0Js0KXKHXmr82zO9vk5fSSV0XnCIQnlO/PnbBznrqynG4dYDyefA5FWqb0OVzn5QT/m9hGvL
d30y5ez9u5p6DgoYEKFJ2fm/l8N2ZaNMmDY4+KV06l0Lt8dPIaQ/Qd4afbxVudoWU/0Mv+JuHu3y
QZnafOc3XH1jFtYUbTVeTsAgr+Jeb2YuZW2bdZoyerMSAytLY0Ch6AGUGXypQbJcxV6MT1E5xx2F
+mYqDpRfs/t3rj6/gTY1rUvSEBLa1YceJeAVKtgeJAiM8JzOXXmy9Do5RIlkvYx95rjOvGumevVi
vw5KXxbxAyEzuEp/WqXtwqGqEDKUygqtk6i/Cyq9P7Rz/l0Kg+F0e47XZRIxnlDagVYIqmIdwsPQ
HjSknUeENXPnW5mZ1blxovZcLcvsa6hB3XWOOZ4JGKyPTZ8EL/igGnd95/SP5SRrP+uwm42dj3/1
oIt6IsA6WvQiblmDIrlOUtQWG2FaLtnHoqxUNwqLztObbHINJx291EKUTB2wYb29HFdnW4yM/MNr
fYZgfbXzDVw/nR6EgNdlTniom7rxoc8n3mw1exjGzUmKAq3w5BFjXh6ynA6xjrne4FlmIz0jvyi7
kHmVuyZPquPoONKxUevGlen27sTEmyMzpMjnifLXwjOOuRSSUzFJ2xig7TVTrTwVoMb+mdWlPJWK
3bxgYtkE+KzL2k7Uv7XA4tuCUaCfy1tyOWu1rbrGLBmb+GVovDLWtH/7OaF7XepOutfpu7o/SUp5
IHAKg7QDOHF1gpFWmIp2gklh51V+WoYIIGaMse7ncWzHU6nl9Ys195hk3t5Fm8MSm5B50Ka/ktNE
Q15zmikdoNDmyynQRvNOLSbMXJMlPjivRi153Oxs3Y2virAjOsCgEYBhrW9M8NckkiYihm3aJNgt
N72Pi7zm1tCyYBUMwS/NGsP7bkmG4+3pbnxTaCTo2b4qtcALv/ymtMiVAQYBOraFXNzD+E8/2NqY
/adUirqzdTduR2q5vIewV0SHaHVo0rnWOqLdwSMERJtmwHYJm42qfcx6TX8qyrD5entuW58SuVwK
v8S3Ath6OTdVDdHDaesBN8xIP4TJnN1nmoOehlw0h7gJUAyc4uK9TC+27SvagRIYN8T6TuY+thVg
/ANIrGg6BsjMnceqDR9gfEd/8O3oxMLSQWOW5s2qgiOznCYHcfAaZFBPcdLIT/bY5F5s98GP20v5
ulYXWYKYFnQyk0otrdJ1VbprDcwdrHDwpETpP/RSmoCa5U0xPEitTuQirBg3x1lXetOtJSf44YRD
+inTnWB0kzDpYaDVKTSUQFNnH5HN7KMmqZLhFaMcWecuay3Hl7JA/8shJH9Kiiz8WaP5jwNgR5fB
nSkDvxtMRj2WIJQTB9+Th2p1nSlpW8nR4HCV9on+2Gtde2qdIT20itM+AAvf69q/WlSs1lBIKotN
IU76GmtpKnO4aDUhZwOawsYaBO/4/yiaZYabZMEYnpduTH9YrORyNxR5nr8k9ZyNPsVTRDV7K4g/
2kOQO66hFkh7UILt5u9TNk3oWBhIGbtLvwyfs0EZd6LmjZMLjkRwKDm/3MSrlaINm5lRIE0eCRuc
c5zowl9Nb9Q4U8ZOFLpoecTWTqJwlRnxddjX1OjJFYnZxW96E0Qq+I01Y6tgmVbN1UvoOP90aqnu
bOutQbBypSIvFASotVwOkrdLrHStSsgQZb0bFboJGaZID7cPz8Y9RNUTfBtIBkBNa6DZUlV2LHcS
sagyLHd80uFeXzqhHhDOd0uOhnkaOc7Ok7JxsWs0cCgHCrde0oHLqSX63Dn5QhyWNk3xe5iXaDkG
kqXRb0ABbifo25ohIDq0bdgnRL+rKo48LK2WhET8VRVjm5bPevXSITz3vUH6Ed2LpDnaTWi+3F7X
jVeTejKYdhrKKIau0V5JOypjCZ3Em0q567ywMOOXZEb+ccCcF4mzzEgfZT2Nn7JulHa+6dbyguID
vgihlwrfanuC1ouVwuHyEF3BQ9/Mcnii59EughAojTuPytY+ZYMKlj04/it6RiE7E5ilaPKsojB/
8M1V1ZUTc6/iuDUp4TwLMwZ4L+zsyz2zOE7dGPTjPdzwZsyWq/ZhmCrtjNgGko63P97WWEL23aLH
S21z3aSfeJ3luQfm3FPj8o1oItxpFbl5TNKm/YOzINTlebiIday1dEeBZCS4RgwIGgX18IDt4c10
es+zrCQ7J2HjS5GOcWnTvRXYy9Wx68dlRIeUk6DJCJC3lR48pEVT7eyHjQuZAiKOIPDpBOxO/Io3
l6OmF52WzyO7r47oZIyVYtE9NLrcNYaorM9zZpo7wf917Q6nPvDARKgoGFILXz0ClE5qniR7QGet
iqUDp1v+D8qU/oSO0/wbLz/wFUrSVqAsnCmX/TQO85NcS60KG65EbOrd+0dkvxBNxM1KYHm5BFEe
ArQqEq5uyihuMs0W2IC+PI3ooexMfWOrgtzi5SPpojC+JiUn46Qm1DkGLH1L82S0nfm1rxMNqlya
7Qy1caUZVOl0OpscdiAXl7MyKbv1TY8lERB+/ej0+a9OMcZnyVKnD8aSynd2jW8BGrvax3cvJx1q
IRiCpaCQ87gcOO5YxkBjjoYxR89hVmmEE/FYZa6ca/OOyMbWgpLPCEV5Hg2UCS8H6y1oyf2M1EJh
tenXNIH8LEua8QhMN7m/Pa+NkyJ07QhaKcuAT1sNpdeGWckYEsDRlMbnuVXU4yt6tGWH+1oz7uHS
Nl5CxrNEwwphWNCgl1NLHbV1KsVA47boh2NIhcyVhvqrqUTanZU5030h7/puiZO3iiu51vh2hEuY
Jq6Bp6YkI2AaD703G3qauyE9wtbVZ8d8DtH0qNxSG/LvGf+u6YZVXX5R7bTc823c+KRU24COcFIg
dVpiY7+5kXonUKDusc6hkeb/RrqUfpplZ34y7S7eC9y31piiFz1OeqvIP63W2GwMOw71iLwOA/P7
XpuMAxSp4SnBldsXYnMAurM9vfCtRX476GojdUqiLKFJAlSZBY5hizXfZ0sIyzhKLVzLk/hBMotf
OcmvUHv7gxeMRij9VjrXCNNcpbKpbLSRGB1xH90vR6U6QreXcIot2uPtE7P1JWF90JUga+ZpWX3J
Rg9Dakms7hQN851SkHdlsFD8LjGVnaFeCTTrnSvUtOhZwxG4Cjjw/CmaDvVBzxrM9rA0VfKwSGry
0ChR+rO00C5wnaSuP9W96hlJf9dXuVm7ud7EcBgy4ySCdyLoxfyFE8KSkHP3xt9Rj6bq7TURH3f9
O6HiCcaR4HOaq7fPnhbVBMaN9t1cSL+sKZpUF1fg+lNbQf9Ge0T5fHvAjY8AW4Iriw/B0qzDCDDj
RZcmHCeYaVhV2ln7lFNTPlpNuHz/g6HgNgloEi2ZtYGBNlLvawa5R7G6kT5pRQoOKp1z7q160HYS
yY3njccF5D6rSIC0TrlpF9R5Ycy9V9voT0saDceWc/6lLxIJRcyiuqsAU7rNhEHf7VluxGWMTFQm
VHioX67iMnVuKXgbU+9lmindYX9qeg4Egp19ci3lBCiCmoKAeziC9SuurjfXYF2RaSw6G1rK1fxs
NulHy6rHw2iH0kEPpeDTODiJO8nwncJKR+rRKva8mza3jvCoEuqaooJ6+ROcWdNbFoLXQObU6qGt
+5JNigtucPZvL+rmUKLGj6QGBO61FVYbytCkEptd6sz2HW4CKRqeqXLkVnk3OEEsLG16WERCQHuN
pLHlMIsWmoKeU1nBIR4oF3WRGp7CqOu9jvwZafFyj0pzzct8HRVgNOKGwmFytWuWyJTzqNB6b0BL
/bjkVnpAdnB5tlGju6N5bM3HqtTrY2onGvaKZVYCxg2Gx0DOxqOmJuNpkEaU+aywjw4ZOA6/AF2w
Jyy78R6KwFx0nPgfDtblF68bO0zCTOFUteHwoY/nhGeidM7wApPPCDE6vkmn8e72t994D+nykVAR
wXGe1mgRHZ0EoFRss6afhnv4Js2PNFnmJ/l/nJ3HktxKskS/KM2gxRYo0YrdZFNzA6MaaK3x9e8k
34aFghWMd+7cFWeYlYkUER4e7suSnIc+T01PC/rgKWmQERBRr+35iG/NmlMmWes6OOf6nZqSDlgn
IurRxeScs9aZHpuQHC804v5QC7w2Fk1kO5ycrWtE7gOUCsCk2IuXSx13WquVwPP+YJbOmxC/Eq8P
xz23kK1zRc0dtEjeJOCTl6NMhlYhHM5lZdR1e1SrovhZ5+3vIKm7nUTyWkxLsrjINqh4SIWWNQGh
D9gzNOb1ftUGjoe4pHipiu6LZXXFsybCgtqloR2UUMxovRZw9pWyxRW+Np6KNI++3t5Tm/OWHEEJ
lFF/WYUe5TBGQ6rJ58EMupPeiR+ozg4fKICUO7WIjc3DE2SitAHSCgl5dWSKNtWIzYPOT91SCb22
6MV9oSWt4aFhvrzETam/w+Rij0y2MUHJogcDxOMGMZzVBJfE7YdyqXt/Ap77pga1401mZ71M+bTb
/b41RTTlYayCNyNasIpZImT9A+5hMp9eMU5VFU0fETMBmNBGq5dNrvbBros28Mau7TC+QvnwlMZ2
fQ//vDi7RjlPnlMkiXEcjN69d2MqUIdQlOI4mvX0H7Y89Dra5iS3nsxdzuavh7PK1KaKRxcz5AgQ
NnOj+JAlQfJkDc1eb9TWRzC4L0C5/hTp5Z//NdQk5rIXdcXC1DTNxVMV/Ij6Kn607NLe2WYb14XM
cWVEwKa+kt9q4ljkIcNRNWHF3NbKj2rQaR9uH5uN6BSqg1QYhswOfU/++V8TqucRZ8weI+lO0WbE
fsfcfcqgzX+tps55TkTa/O/2gFsrSPIlO8wImugsvhzQmM1mnEud04Mu3J1hdB9UIfC6ids9KbbN
qYEQ0s+DvTMgy2qkKKvqemQk9NUIDmle8+MwQK8oU6b7PiminVdtC+WS0aGMg0EMcHa4HHCOjFCz
a9aSCksA4VGJPk8oWD7oxoBzQwO15oizg/JF6U39Ke0D8Sx4fe+GtO6Vf0e4iP0JVmV7EenY6rO2
9dgMeDqibTg29UsW5Pqhxsk+8qw+2fMz3vqiDtxsYnN6MhDkv5w2pHmdlJZ1rvIwyn20B8yHtkQ4
0dNFOr3e3j5bNxMYAZg9pBX47iuQaxJNJhaKV36JENTXOO3TLzWklHclPVvdYbSWufA0qnA7r8vW
YXRVFOAlbEAH5urTGnbL32wanZ9PAT6yXRqcRF8qp9uT24iLpCkb1BemR3VgdTb0uLetuGGUxO3G
QzAmikc7H43Ic276NJimT0GXxU9jiTt1YA57OMz28BQmyN4pM66jfxFOIkDai7sgpzO6mMyKprdZ
P+pL190vdrc8dKbend3JFdRpjWDn/Fx/WkidnBoCdUh2V0ImzTjVSWdAJ0jVZfk6DZlzDFDrSw7l
5IIM54E9Cm8obWXnCrzev2Q7/Bc4mKgMPu/l/i0cqyyLKBp9THaAaOZcedtazUtjclRvf98/EdEl
FkDBkFNJggWTEKTvcqhZZJOetOAjWNY25nFExeKtGmO36kVzk35VGks7B5otvk1LUrxQxtQe3DiJ
HiUG/qVSB/GE9K3zvlCCPam9rcWn9ID8KOmYxMcufxkckkJP7aAHKgno9mkVDJca7J5LHKjaCINI
x/TidtljfF1vOQ4z0Kqk2nGDrA1oO8ytbQPPL99107z2ysWZIam3VvsVzqFq+cgsJGd9qIZv0YJW
5inVF8yobn+V63eC34DcFAAZt+VVgWzJ28qmG27wo3Koz62SDc9x2FWfNArXH6jT/LOMhwQ5+f/R
ngfvjhb8y6Ve7KjUnBiYd8yBnTA4Sg9Rg7MZzBZr50htbG1mBL8D1he7bc3Q6VFLtpuMvzvjOfbr
aAjhszgWUk3FXoPM5lCIo9F3T24HQn85K5F0hVUbQEGKGz2XjnRUyl21eLS0fteOcHMsrin4QOgR
E7pcjqUNdhYWFak1SInaPE7mWLl3ZYqpveIW86d/3h505sqOUkjQ1GtXJyOK3FgZXAarajwQgsh4
TvQliA/RaOcHdR7TvRbk67cGNT3gLIJMfDp5DC5nxysQ65gRA2xC4HimyxGGd8VNcHtaGwdebnip
J0BVE3LG5ShGkwqzm0gnZkSBp0PkoHvhVVGd3s2T7X6IrUY7JlVQ7pX7N2dnwWkgPiFmvwL7Q82a
MbLmogmEM/puXMZnOBzKHs1ya49wxQLZcanBd5S/46/AVulpxwE5BuDRG1i0LSTeHNkPPwZ6O9xe
ys2h5N+GpqeM/1ZDpVUWJCNVKV+vlNAnSlIf8mH4afSFs4OBbmCEaNVRJSHh5qQRsF/OSqAPIUFE
Lgunrf3GaMtfZbE4h6w20vtyEdaT0Rmv4TCqP5I4Xj7jjLTXjLf1AQlSOBOoXnA/r2aLKrbZuSj1
+RFdVH5oLcsJpe5kZ003HgZKfFQQbLTXKEytjjiOaHnZZDkMzjlaeAbG4H4w5/yol07/pqvdFrO+
DhwW1e5zrbt7DkNbnxTmKKVhOOjA26t4T68aPTIHijX9EienSaT1AV0ASqvW1B3/ffdA3IQ0L2MP
nqDLT9pGk3DyosSEukhMv63n5DCY2P1NRv3PLYX87UQf1IFoQ+c+W326sKPyXCuQ/lBdb38oQ1t9
dKMkv4+ghu3s1I0FZHfQ9GZg60K70up6yefOKMRSUWcjCzkYeVQfxWSPXj627r+/36isWQTnqI9y
p622yqgEA/IooInKwgsQa92AvrbUv3XA20K/SjGRuf3JNpAv2faDWgmCaxAb13yGJjezQZHvapFg
a+bl2VKab3sxjuqxbKf6p9UZcQd5vC9M2v4S+12d2yrtlW1gv0wptiHH0CrU/vvOz9o4mpBV6cBz
ZV88xYrLrZRMZigsh9shK6b6JEYrrU99N+LKxqVR/bZM6CQ+DYiR9qmNRutNiiVT7ydZVDwbCQ4H
T5MZ2RQHs1x53+lTWu2EIxuHWuImiMJT4yAeWZ0qhHImU4kT0BPI0AcLgMhHF944unX6Ete4LPJM
qXfDXPcA4LqxU2DZ2pKaZmDZBPKrQ7G9XJ3SNsnILSZcRXjPwkMXj3Go/lB6S91BerdG0iXTBboV
LQXu6pwlbhaKmiSNvYddfFkCe8K6iXxzmcade3LjGZfJIssqe3chRFxOSifaihB6IpiM6vmxasKZ
MLZxoF7EeniutRnn7RoU/fZOk3/rKo/BfcfgceXBI2dYxUQ2oGpLg9uAGlk8+qM2ZV8tsyx2CC0b
24VRbMkJ5GKkQeNybtgTqclgQGhRMcg95EunPUZtqn93k8Q+ic6ITohWWYfYDTWvVFrj9fYk/3AA
17NUXW4W2BgSh1ttmHhwjYym+sHvBhyw77SAhhxfn4NgptFOjQI/qGmMOdp9JYxjEJXd5OE60f5O
6Oyl37ZXvtVFVJ9LPIhOQxBE9yPKrx9bkcbWMUxHoz3pY6QJL86iFnxo5Bo9xmVrVacZNIw+QjMb
swfbFMUx00O33JnfdTZKCCE57hJuAE5Zww0pbl+dRWSEjZn7Ka6GsxtYsoAr01FXuFSmckyi5pl2
pBwmliqvOvTyv+Sx9a7o0L8zu3e3l/xqN8sdharanz5/gqnVq5GYQxpTMgRKCmfzsUMNKvWU2lEe
Q3Cnk905tFIT8O1pbMgPefGh/wxLCYxoBnB9LQ1a2fiQZTwcfji7Lrm5256MFqLrEsw2hNC03Xk/
ru6HPwcHMgljQZNYH9oc2KpCyxzAurbdc1UP410W9LnfOdq0E+ZvDUW7mhQQcYi51+QPktsEYjrF
CmndfOhMoyGZ6Ge8p9U91rW8vderCBWAuh4JoCSBXh7XvtDMNs4H2rWcJihp1eqM73mqBp9pymwP
eGWiqpgk03M/L8ZOtLE5NOqnkuICFWFdOtfNsUwUY+QDLlaE7q1meE6VDGdnGsOnSUpX53WTee1U
/bMfEZ+SBnv+BfVl3qs7KhUtJictDOKExjmvy7QFbXBrPAZZsyftvLVLNZih9GeiIETv+eX6pnpj
JqY7d7hetpkHkDgfJhcJztw0s8MyWNpOfW9zPCBdi9EIwtcVNZBIPjJlAF9RhHLME7jttWFghONg
tUmRb6+df3M8MkLWkh4R7qPL+RFxJdO4xNLiPR1fu752D3RFlveNFUIwaeY9J5DrCj3fTrdh5cDM
IZ9ZL6gmyho4PCcC6lDXOCkCU5pTJOhp8vXeNl/yxMqdg+7aPe+OK8KXUjG68a0S9Qvrn0Tj6BWt
Xjiek/YOFggFrZr8ofae/nvznzMS+WMRu/9j6ks+vFodcs9JRaeCugnP/dGdnOQ5iMmaSWyzL7dv
4essk7EgDpGgo+5Nork6yeEYF/lSCSonQhFfOLPVl9RYjDu7n9UfXVPQAavmDVUvLoFXQzjLb1Vp
emcnXtvaDyTV7AbgF0RzVrluMNOHkCCb7itZsBzSKJ7fGJ1mfVaCOP5SOUr26fa0t8bDnwV2svQQ
QkXrcv8h3ZjRzNYAf/d6/zIFaYfW/TK0uN4ESXro4mqPhnAVRrHOXFg0C+ogrkCdlyPWYVqpdlNz
Y7al+EAbpPouioKdKGprWiibwvHki8qi9eUg+LUsy2hXnT+6s/XQ1vn7pIWCZqaCBGAatLvbq7j1
4Pw9nPw5f+EuqgqfVHHKzke5Pz9Eseb6EbKuh7ZNrOPtoTZnBuAh2Uo61ctVtOD0+WDnFKB94TTz
E5ik8q4kHP9SEc+Vnpi5gr1/HxE0QCpQcCFCl7mcnBK4VkAe3/mOU493rtO1HhiF5RWhaR01aIU7
R+C6dY4dgrgikR+cETLc1RTpZzPNSedNjYZJj45m1+rvNDAd60SVu3kvxqpLsE6rp/iIKfMcH4lw
Qtszm6L7iGndbHvoTqiZH1GAN++5PuiYLzRtiLwyqyzdi5VMfZtELUQoM9PS+wSvN8Mb9Dz5NRp4
CHsD0pXaznfb2iLgZNxh6PlLMfbLVWz5MFZpsoquvWAbDZx76vRUObuUm3cSla0tAmYLlKOgsgga
cTmU7RSVXZiUtIopnY/NkJs/AMhSf7RMgQqwtpfhbk1NNvZQ2eYeIQO8HC9SFj1Wg4XxNMDNQvS6
3yETcjaMYG8vbg2F8ArkORTw6HFeDaWGmQHoSInXzoIYfeaxfkrmmUaYtoh38tmN8ApQgVySpmZI
petK+mAKazDmqPd7DM5/B6jZl15lzINvKaJ+gHuZH8dKKQ+j2dfhzpHbmCY5O4R4nWoJZ291Rzat
k8ZlVYAZaHnlWbXZ3aXQJD1bHdPT7dO9OZRkCcILpxi19nix1bnR64JgI47D/w1dqZ+0qh8oR43J
zkjy26xCZbqYca2h8oUs5hperNKIdmyFBzYsRHlMZOe/YVZ7pgBb8zG5N4BRec2u0gzuX5fObObT
mWiXelHdjF/qThsHcs0q+/Hvi8czRt0W1hnkqNV3mt1WMbGM63007mJf9GP7kOGP8Iy4t/rx9lDy
r7paPdmdyB1CP8K6TXrCMtFKMuAV1cUmUtNK96wvQ39K09H00Z9WgabHf0YZpTQxECPxCIgEqdTl
yUbCt1mqnkHhtgRPPc8AwrejdpoD+kwHiGc7idvWJEnZyGXY+zKvuRxPi2hysZGZ8nurq4+j0Y+v
uIEbd2wnu6CPqinvY/R3dxKpjftSqnNzp/DAyeLk5ajLZLQmQBzvTd3Yx6wYnXsX4RksnlHUg4g6
HG9/yq0tSuWEIhTPN7DgatekSRyWyEq3ftkvxTG1e+WuFONPiNx7BYWN9aRjm4IrLkZggOuGd1ll
6FpbtLxzsJqjoNI+p0aG+HupKLQK2EojsPzsNOPb7Rlu3J1S+1b2DzE6pbbLFeUyDepGxnhTo08H
JxGmp05Z+abMjUWaB+heUpoRBZy83snfriVeUDslLZXPEBDPlaNBgzmO2/QYnFpNV76mtEDXIA7D
+NININC4oOi+nSj5Kem78qAtTfeudUfE7tGP/lnNSnMMRVL+B6yFK4mfhSaAfE5W61Hpk96bJQkz
9JfxKMxauw91PfAKt5vvrdBUzrfX/5qVJVfB5R+CKJoU1lGi3jgRmDPYgCqA6f1WlARIqZbHzp0Y
+uVVnYvWOPWJGz6Az5bqYRTpkPhGNTf/G5yB2OH2D9rY8vweTjXqtTJEkH/+d4Bcx06oKfyeaOoJ
H6vCxPlV+wpU8R/iY6kZQIlcmsvCObgcSYfNDdaSABggWhGdl5rs0pttvYPSaebRc+Lq2R7tfeMC
oSoJaEBjPPHxunhtq7lZ0STX+jTK1qehx3toltrLOQ/V65IhjHZ7NTfH4w2VhRie7XXTI8KbVjg7
WuvbU2l967qp8juRaRQ8QmoKU/7PSvzsJilyCByNOMgVC9fporrPOrNF4sUIPGNsFV8H6zlrnfgv
Q3GZu/iwyM6F9TMnFjuLzFpt6UzSKYEmdfxmmt1fhjuGr/++iITHCMbzyIFzy0X+a0tqwZKNDfbo
iAxY0Z3ZItyIG/UXYbW4SnXkAreH2zoBXISyJx1iJjyOy+FidBvnlrzCn0Kz9+iucX2jjDvPGnfh
uY1Ai08lGQ4EQMgBrY5A37gm/cwRgLJjtNg9x+od6u7Nzk27tQkl2RJGF+wpXpjLCVVLjCeeSsVP
KzT9pRbYl2gQyjy7KhWPqm6xE49v3mnEj3DB4fjL3tTLAd3YbJPM4ZTRzFJwhwAKxmXnHkWjxocl
HfvT3DniQMtbITVWLK/X8vYcNrax80u2Zi5bspBso6gMb+/yh3ROQ7eExvutOkXq1wve5FplN95E
VepQ16hj3946W98T+wuOHguN69nqe8YUers45nvWWaie0tA2/cZ1rbe3R9naoJKOhikgmhQEfZez
isktVKdLO7/B//wIHParcsL6tYLlsbN+W9GBLIZiJSotD9e8UmDFZtR14i0L/Wk/xtz+azA25RNw
Rw74FC+PboqYDLFD+P72HDdXkkPP1SlZW+tarDWliAt34DTRkKufizKu4HLQB3N7FPk9VqE6qbBs
8SH/QGpjFU92AywnqwKioZtA3FH7j7/GelEhDzlOR31sUQRA8OlOyQfFV6c+3gm+Nj+k5Nr9//Br
nfimGmMrd5lkrlcWle/JfIt4Q+PT5hbf3Z7p5pe0KLUQqiNU9UfA5687VNUioamCndmQOxxKNVTO
7FG0Kp2E4CZYdJ9qW3PqnGWvD2fzDDJH4mhpJ7xOW0US9wvzxxtchAkEtVk5GJFi+hERnj/XtOH/
h5nK0eATyvt7lZkkZi37shivzKPs2Y3y4DwPsvXTybMpPQatIV6Tpe9eF9Upd56OPxSG9YYikIOw
CWAPDUp+8b+W2eo6SAtOCLxIqWW+H2t9UNGrW9JPMB8U7Z4M1EZwTRPR2zHpI4t3OkuP2RAFSEng
CWT5XVIrLo0OkCG9IHXb0pumSRm9trY1cZyNVvnsJMPY4Ms+6MbO2m1tSAsMUvIWERFfN/GIWdPb
BINRH/X+/khErkbepCwIm1Xo4v9ztwrByt+jrW7LuUzUItHknkR+6zRlqUKZOc7jh3ixjT08amsb
kv6jPIHFItZSq0dwhPfWji5og9bVi08Wlt8p6KP6TjaXJ7etop1Leutq4YvSGcPjzmO42gnhkif5
LCjaQpAWjzoakYpnWPOs0M05D5Vfo4I3Hnq1jz4lmen8nGaDntbbR2HrEqXFTqLPUObpsr/cjWkc
RcJKG4CxLFIel6ox31tWvte/ek1E4DuSxkkCL81Y9LxfDqPx9ZKgdWh6KKMlPcf4n/4KmxEVfMHO
R/bXCj7kBT5JaC9n+SFWs+i3HTh1TLEIo0sQwpAyyjhN+RtR6EF3QD93mL1R6EvvOU2+fKv6qst9
R88r20taEaAqZplT5GlCzavnuNVUOsmzusgOo9PV/8zMYW9QQwXrADpCJ30VENp1lTa57Iyc+tx6
GZygolVXSU9dp+y8txvnj2dd9olRtKXlSX7Qv66Peqnx26lAVdLaNDwELcw7QqzA0xJY0bf3xrVA
gWR64v7JNwMTu2qmRk2UQMYh83eDJCl8u6ro3l2QR/kWJ5p4R3E1sb0wQX71nn6h3nzfVaXFHjbD
Mfdi08LUYJkT9Y0DCNZ4iVL18VPTNuO7dmYpT1WII/RObroBksiIAJKzLLvRp3C5PAus4LlNAHoN
OAOneDaroyO0wrcWrf01l1EVe1VeWubOrbgVz6KMAJona/iS/nE5bmVnVh1HpNqNnhnPoh3NA/WN
KPdKYBHahBGFprN/HFLfSWmJH2bhelbjlEeO+J45yMYWIZnUgGoA3qQ99OVvgd/eLfbi1j6yEPqP
OBq0o1o78F3bYU733tKNBac7HMIebzeNi2uKkSOAHFRn4C0N6uLJSTvdH9ohPJHyIXOZafk3vMz7
na+8MUMGBePmPiECXBdWsXhC26VZoNCONfLkfa/dG72iYO/d/YdSj3RQBgnguQa8l4/G3+cNdTet
dZrWb40hPzoVJdQhm7Qj2qh7uMrWUspTDSUZAsoVuXVxnMnMM7K8QUMQAt5L5rc0LZ2tCopwhdbg
o21Ee7HX1lLKJSRbIH+mpfFyfsvoWKGGKRk6kLXqG0nSnYzOhgsQt91OgLk5FAEe/+E1uOoHzUYl
Noe4aP0o16Jz6Bb6uXOr8VD0xR69b4sAQFWV/hTaYWhEWNPM41gpqfwDPRQxJy2lTdin/hMdJ23G
xCZDV9LsSwym42o6uC4VcmVM253U4Y+k5SrUA/WAfvdHrAy+6OXaGnalVAMirL7UW69PJZ/1A0BF
+HFpKhuB/9ThnqxSkYV3TjvQ2zgpVVV5eddlDjeWHT7a6kStD6jPuh+LhrC8Qevr4+1rfiPswZGc
QPRPLR+U9fJXDlFdIguiNb6DkjL1nGg56r3+sW3U7CFwzXAHoN/YBXTJYWgCskdMsKaWlsoMacUC
f4Kdk+HoHZR0WQbhU1Utyt4DJhd49QFkWxxCILINHEv5y6kR7A2BPoEyVPUUWEd9tvsDRW4doa+h
Lu6mAjt2Tw0CDK31WZwT/JBzzxKmOP3zEtM2J2MEuh4w3VhthAr8xo4n4BVlmDEkxuH+EGnxfDTd
vnksizr8dHu8zTWGLydbcBTKEqtLq1JIEKaFpFx3ewtKGRaAwBzdwwAk8M/xCLmMq3NvodjA/bEK
mstpVrXO0jExCjP3DlMRfL7USDnldbdncHw9KzkUg0h9QbCa1UZtMYfHutlq/F4pppNJd7CnDEF/
yoLdXrDrMwHUDgmEqiMvKVS1y40z13ZqBGUo8cQFJXNjiO4pgkfHxdJqj7JAfX/7g/2BQi93Kgso
RUQJmmSRR879r2cG8VW7pELG3ADzdb8YHLM8DYJU3Bs4Iy9JYUC/xt42JYAxO+OxTA0X7wDDCVsk
5kdSB33EQcML7CJPjyhF6Q9JHgy/EifXTkEQd+mhmSb1ibXDybBCj/ltiIJHdLw9kY2LF5SSxwte
NaV98uvLiQSlmC0lFY2fGsb4GwA/vy/RubsvcnrOPFt03TGdhHuusfG9d51A+Qzc3oQ7J3/r+0lX
EdnrzFZZd4/HaDqldZRyyQhLO4rQFiel7c3zEGgafva7hgsb8R8yE+B6kBpp+CHoupy220S6LuSt
ho+4+aaYRtAEvUvEXZVhVpklp8gyxqeUm8/vwsk+dOxb1dyVP7oOIfgZCO9p0M2Z+7p/wphxT+07
nlg9NEbMZez+PGXRgFh1S+QO8niXGskezL+x2ESbULEBAKmbrGVhKhKjKWvNxncbh64fu5yfAj1u
n0c3TXtavwfUhW/vsmuoCrFG+JW00HJkroKW0VaKMpDOaXUm4ALUyuxno4aseU3dKxbCxKduVA72
oNUfbo8sY+fVOZXaNJiaUDtRCQsvvzNw4FSNFQDcHE2GXxVl8sZZ9oUYNoehp4p/SCsQhbkcpu7b
dAkmt/EVo0ZWIrDm8t5p59nrAi1tvQ5htOgokDY8hjOwaxKL5MOYx+pBcdPoXecMWXlqgig6LZHu
7NxVW5+bflwJl0M6pbxz+dtEi06lFnO2lqTUPugG7S/NaKcnO4TlclADML7D7UXf2tVS4YnmEBSX
8Fa8HLEOLAWUjBGF0hXHPDIMP+oc+6VzU/TnBM+3CTq2M+jWNP8edJXSm3W55JYSUW7vU4viRFIf
XEHkYFiB9jIE0z+rw7GiMgyj1CnNR9eJvaKMyRimOEtYszvfQy5rvDpoxBGTosXr7Wk8AloaZ6yf
9xzAr2ZKHYL2G1AgsFBi89VMq9ieLQr89MKI2G7vDKMJEcGQFhiI+2VKei6WKdyzb5E7+OIgkZcS
EJHE0SUJ/WuFqwdLlGQz1TO/p7s6P2u93j6ZTaA+FpYa7KnCXR0nORgtMFLdA+z1T6D+1+s6t2lX
aWVJBhwu2kveT9rJrQv7w+1tenUrMQrN8Aj4SAT9urSj0MFEQAfBZhyid3FFgQCqZQWCbS8ecQQN
kiCYh7ac91qSr4kSDM09CIJHimoiRnd5QqSQZFkKILK5cdTvvVZGv4lqrRkhVKgBhGK6NJzW419Y
dy+f0DwKXS+cKvc5SBpzPlYZZplQwYPm9faSXJ1c+bt4EQAXoS2x9pe/y3ZydRIdmlZN0rm6X1eB
erLHIT6EAzFb01YmUIiKS8LtYTe+N9rI1DLpISANXEdTtmQ+u5JqbuVB+rkonEgFKzR26c8b0wP3
kEVnkFNIavJk/bWviD7rhs3AOJOSnDMjclJPdaZY98d6dj6CG5PUCdEPP27Pb2OnyYqwRv8Nfma0
FF6OmyI4SJsK4y4hRdqibbqTE5eGV0bqcnQX1cXryjE8MMk9ivn1yiLaS9oGSiEj8HWhuJ6gQPH2
oHSb2P0bNRDz+zru2h185/pGIngk0odfQ0BxFQ33UTIzcbL3NgldP2kH4w53vO/L0g130QTOe3s5
rz8jbDE2CyQudK5h618uJw6hbq8blPNj+pgzH2Od9pRqXXiX6GbwGpij9tCIpPrXRFhy1EBD/lgB
sk9X72heDWSmJnyuBT22U1jm06HM9diP06naOQ/Xly1DcSNJzhJ58Jra2BmDmcQOPJoeme8fUTkF
v6YkU18S4N/P/2EtZffFHwiSWOlyLYUajSw1BUsTEW37Y66FYXS0wphkpVDS0Yb4l8Vn/HiKPUvD
zUkSgMpaCurz66reLPS6Af7lMCp1cK4sI3108tw+64CzOxvm+vyRGML348zDMCTgv5wkqmmmEBrA
Dl39zrkyaPo7u80ynHW9dn7boVI63jyb9hujiKydivB1hsW+oUlNblSFEsCaFEUkgse94MyFTaOl
Xu4oXUrdqK9R+A+r5XNsWGN+Cpeh+WA6xfI/F7IKAsJZP6nvb3/rjcsAUFTChsQO8qq9XAYRROk4
BdRR07zNscWhsdRXs8LRd5Z7axz0RGj/k1nGlS17qMIkhZfNnjLy5jHURH2atXhP+nnr0vl7FPkr
/rrMQfCToUI3ByJWn9Kxi8Ot0wbQwcuu6k5ofA+/by/fdRO+ZL7DXPgDLFPV0S9HLAEARYGopk8J
WvuAB6YRHYJMs58LiuxfB+7gBwAbFclcZ9TvkR3pnjJXj1/zoMgf7Einie72L9pcAtQOcG4gteFG
XP0ghBziVJI5yjRrP1mizB7m1Fa/1k5uHxwso/cg760zSwwkoSr4TSiPXA5o9l3edAvAWJCK+G6k
mn0Iqjk9SlmlnbRlcygJOkJS4Xa6qgx19jJaDhSxmr6w02IX2T1Eg+6QqKN5d3sZt64Hip20HYKL
gUGvzoWViz7pQqcFqLIz+2A6Sf+7i4K+Q1XakHKxuCUrTaycaLZIzrfH3pjmn05O7giSNDi7lyu6
yA6KAo0Pf0Ct8k0/18q7cLTpHKVx5nR7KLR1N04muBWhAMEn6dka2DRaPDHqBs68jWVT8yim1MEo
uaZmixOMXr42kWCaoRVpy7lR+/4DLfATKLbTiM4zIjuNTypU2vcitcT3eZ6C92UTBJaHNkGuHmYl
qMdD69Sq6+GmOc/nWTXD4RBndqycq96sftWNblSnpum7n1ZRTJPXLI0Vee0Qt+9mheY0P7Yq45dT
T+kvtZuS8g4vICPz6raa3mIr05ceSJoM0hM9+0lMr34qnKaxqBFUzpextYf2PC9l8kX66JawjY3W
onM1SF9jQydubTR8qbCZb6PEo11YedMmg1vdAbnSVEXICQsjUZbm1zA0VvacWQBRsEnJzolacfZy
MbkODlMWN9YZX07UU3Scak+RuzjxXeAGLrm9U9jDAW3LIvLncm6zI3WUYjmIUo2nEwIh2Z1bZSOw
WiUc3cvzuQ7fNUNYfoEuG34vmqL/ghenWULWyKuWtk/U9w7GsJhvsKLFPpNu3+EZbEgVBxH0/eQL
V5vUxyDJK8Pjkkh+FmYXiTeOHamv8MlqzLdiO3ivNhWBZo/EEoqUUQb5vFUKO3kdMIFJjs4Anc/L
zGL+TBtAFHua1vUz/5M6+bRMy6CTEaHMaqI7AlI2RO2bYhG4eyxqwW/qTTWYZHdV/Nst7BDrNHr3
Q9+Y0ql9qTraAVEAQ0HrFCKcBdYoYu1Z4P0SP6DwVjzHth0w08hNH0JT5OYpd9j+Pg+U8aUckuj7
SCPsFwiILi7mKPsr1AOS+ZzzoOrHWDWpDWRTgopcYIRkwVmRUCcosCN8YyjGPB7D0q4Rh4zVqfDC
qMFjFVLtnJ+7SsetqwiDz0O+qCZUA8RxDs2oJsbJ7ks3ozGnqNI3yBKokB7yIXqoVQXiGrNQT2Fn
RsaDMCYgbghCRuq1eh5VnjMgw3JnDrYiDl3faviqggU9iChwfiORhMtVFYEWsaCdO97TVpJgihMq
9ndjdGvzZAW0/3gZrkmOp6lIY7/2U5HO59jNJue+mE01OaBWWZpnPQj4y4SY5ofRiE2BYERSvnO0
unzBE7nqvExp2qckiPTXcYwV9NX7fPxmWZT6fW2ECXzGjStLIeR1lvmgOkGgQ00ixcSaHhr/aWmd
RcWkx2xhscUO08zsYcruFQs51Udi7UL3bBxEXk0RCvQilbArT9nc1Iid9HXws7fsOb0z6qD7WQZa
8XkysWqA7T4aAGP4DZenOZzV/0WJlTzNyhRzFVlRPXjGZDf009uhYXtF3bjv21CwXcu5BktjjdO7
ib1Iw6XVZ++CsELSeiIleJhQDLbPOAaTSRalVvyvTahvQAcfOvQHMJxNPdHX7b1tZ7rpNQTexSkD
jgKvibK8vxszOzi40PONYxo5gXYPN6FM5aEYfgIT6703gte9ulhrOIehycf70HTGj80gYN3ORhp8
tSa2yqHAybW5H8Ip+k26PX81jdqqD0Ouj7yUszkh6c+XVg6V44rcz5zefe3+j6Mr245T14JfxFqA
GF8ZevAYD7GTvLDikwQQEpIQaPr6W31fz3HsboatvatqVxXGrn06Tst4jaZgHSwxI/gYpatUY08q
GycdyY84NNBjZPFlISC5+31bBtUIgbXo1npYb/dbskZI4gxxQHrwIMeq07FY42ZbJwp1fCwO+jRN
B7ze9Xx40/ll5eYyD9QN9/Uq7HY3x9j2b6YSuYjtuDtjrqKKGNKhdg1Ezzs4Vlwi76RqyimO3K9p
Hh17x4Sb/UkqOyFkRE6beISCIQWUvgSxhReNj2P7ingAYvCdd/whUaR0Z6SYj9U9Lj4M6gsP5XnU
1orR/dlXjsz3Q4jM0CsYxYk/BTEF/zFObEVN9F5FI3KwiwqeD+ci3+ryq5hHXX2Nid/TGbCr2Tzc
PGGPW36mSw5rzcbm4YjeVJbT+q9Huyi7avHrFp3jaXBJ1OR+AAHauCTV2LKKZLVIjz3bzfq4FfFS
LGdY6OvpNyySY9bsJFThT5QYo3IEmxRSXYYxh0/3/VDVqFltMtd7/L67I3EfkCUOsA5LRGKf4Js4
73+WI53Szyijmt1HOFVICy/Gcfi3ESTKHydZ3RQ8Z8xHnr5AOZvaR+cmnynMBTWE1o3mSSRotwFx
FH/nOqTrCj/0XRxvcDqfxf3irCpB7VUB+d0b38cfcG3LY4nHJz7GJ2qVzBDuNzrxMAKxh8Dm4Lkm
71UKv1sA8dlhICK1RNLXiBV6GXuRLoTivFL7UEn4MkB++obrFpMOcqRUP1fgL8eoCRrulrCrCdmY
+RbjZS7MJyNYfOppvFZetg6AtJsbP1Z2uOzFsk9PO6+N/MvncHOJtASP/lOmrM9PCd4NCHFi+N/C
8SYGYkP/gjLR49YZgkju64QJeuzSoeBPJnX7ftkQrydA1WdG3lcCDrNjU3P49ZC2UFIMz7AClLAY
TMrgs6pZpa1h5UOn7ABPlwm2P2bBy/pxYmU5Np4feoDwh3gYRjVIK62Ld65n3BRo0yK7LM3u6kOe
3VJTd1n4kaUXUeU6uy7C5dgQj0VNT7KAPK7J2K2ZFRFhaxv4ccQjggbqcfpTlcGMTxIax7QJOYcD
3aiMz5r4OOAapaMJ/GJKvH/WNxuOLgwMjalkRCAcKrUSKRZwqOWnwwmStcrC8UohxHSf6w5xghz8
+DInMTasV+R7rEh2up2SYZg6RI/BTD5PDvYMBThMmsOR0I9ph/K7FWbPozOBovG5XouRNKmI6qMz
Jt0/45DspmHYBURWRzzaKzg62EmvW+nAWc1InunmpSDPnjn9A2y+De2RRcnWYBYa3N0q68J3WGk5
oPOYVTr38LyAtVFR7gz6syHFz8eWjV88h8VKK2szrhefB/aAqFFOO+KkuN+jJJ4eB+wA+D6YYXo2
qHu4cJDUfs9v0rqpCelSVDiwwP+1+6oY2IgS/7bl9EBzUNISKjMzAVNt6QZDPhgAIYaiWWOt419y
0Rx03F5vskGrWKmmHkpJTkjSM/W5ggFG3li9yqord4HKvEkFH2qVHBrBA/Hh93fJd6vO88yD/ULr
mGYNGD5G/06RpVCMICrBngeNdTD3NNqJLKcwBhuixtarVT+qle1xeQqIz07h9TbkW690YVmvkrGO
vhKzxT/lhv39FKb3yl9ju9mqKaC/xns107nsYyTVR43HOg8H71Ol+/2qc3qJh3xe7wxy26omgTva
8ZLENo7Rf+dedmM8rKEvMNFt93533p2dU+mOxrY8OB51umcdcvIQoJvwGuBswV3AEk1iLMyS8ypc
ke80ha4Wa570Zt7QlzWYprfxCcU4WZ5SW0zLy7yvyfrsBfyBekrEJrA/Vbk3GPYN7AKlXnmdFZtk
K4dZhnM2A2R7qHEfzxkLOZ6NDF1vDzNRt7yIwhPST1JVd5pG4W8pIXN06taXrmxen5acb58M0Vy6
KVWMFkU5EA4Q6lpeNBWZIUYtA2FfeGv2rxw7GHGTqiCLBxl2efQi5sW/ojpG3ZPCKn5HFlH+MybT
UzeieD6IDRZv3VgskG1zNLi8TXLB5s6pmr9ZlInXTKsdC46QDuKc5vM6PCGvgGyNPhY4vcADOJ06
uJukr07OVDRoj8W3wHG6XfWU4qSVKw3DHc7hDU6G04oudt/Gm/tY6fEhqnxS7rFGwNjjIm8mUtsW
maVBSVWinSK1Ivxi5vpXJfnyglpeBZDcK/9wywJQD2/C9DbIHL/0KLCS2TooetGZmchvvaUzLMLM
iJjBvtg9/ryGY/IFKwe2bEAtY9duWep17TYdYRyDN1vdapUzrEK7IX6ZZppTtFUJMuv2Sov70ZmY
fwKe07+HQQmoDk0itzu8k+U5OiA9+llMbJzAd3NKG2SHDB/GUKMaiOyC7uqRbXGDBm/+tRdqP0Wq
XmWTGije30NR8fCgMxnNLVDgfb9j7pBfhtQBHxhLgxC9kqmylz1DFeBU1MdJlZthd8Vchuuy4W69
iqGaHhKDytj7LQ3JHV7NYb0C7RC8yRQyRR7sEZQ+VxkohNOiVkQ9RPVcKDQOuyH9XiLp/odO7bL+
SGxcrA2s2Fb6YXlU1G0UREabha4KFiUrqQdInNT+e4wY9B2YfOictdwesmxdjf4O+HWKBhdmEmk4
GcpsdTdtZFlaLqd4+wFTTV81YzkPP1LUVnhusNF8z+g+/YyXYD+rkKkP5cv1yXMZfoPeouxaoXS4
ZjZ4kruU54afBzGt38tpHwCBzrh4K/x+9t/RURLbkA0Sb1uo6kNNRW0u467rr2rYgz7n42Cy13qj
Wd4rn2b/DVHiiq6ma15dUcZRUvMZneoWFpY85KUQD1OBpqrBQVFB5apk/Go4BvYL7G8S8jTZbdcX
i/hzFJlyEOsj0+FYLjaTNPnOwyG3b0uCfvdBmtmdKXdUQjBgojvcSfdfFpSR5ywSdv3G0ZiSh+zI
jn8TpJlbtzGsBDdZdfMiWyqhRXsIigy8PYfw5XGaGZbOE9glJs9DWkULHOby6k8cu/qdIVduvwLM
mNPGUrbGjweCo652Xqqhy6OsMmejyYBWbM/ZmZPVjpdZxPO3yHDr7os13e1FV8lwmgDJ7A+rpfm1
MInI29GmIb7nuDqIG7+57cH6PlmvIF8Leh1XQt7JqBiaC7IvUNRvFflM4oBAtV0AuG2iHUjibeuH
ASPQJF3w1yFEbbCVjaFCIND0x2EHRRFMg2eUynhIe5Um8hW6UbK2ODOje7WpjXa2JAhNyBT+cAM7
j+1vyqMBXduwzxn00Gw+0Nru2c/cuYVf003Cq2goNnKHFQ9atgazL/nm9FGdtrSshnMeeMqabQt0
7w1CFm1jOB6mDhUUxQ39n/svyaZ57YQyUdxUYzX/FXTzY38UhbubLXzcXMOSkQA7RmSre2BiEFuT
HTugIjLPOQ4UQVdxij0kFWcMeTucJ6soTFY0yYrEIcTvVOIpzaPFXZCbAiQtht07ignWsrZbtjK7
TwPN7z3lZdzEwKqTFyq0CieAXml+MqDWP4mrU98qCtvOUwykYLxL6bqHDtpbGJEM6Uz/rgMs8RsY
BkbJGa91mpwNehR+cRmcYK/ZGPx8T727JdZgHytr2A6zZMyA0VS1Fe6RuigylefDEyxQouokWK2A
c1J+GodjUi1U/El4hLmm2fu1FunxsUfoE/uAj9OjZ8X++ggNhWiNJMsE/A2DDt7ResxhZhYDO9H4
06qZo7J8G5NhLZt5GvnUjOIA0lJNo8K60bIOUZvCBv95jpBh3yxY196es8mXlyVmdOuAWyXfUMTZ
D4gcpqxJXbZ+TVHG76ojhQg34nO8XKVFnwizxtwWHV1C9kqxM/ULn/aWJrEgn/5MgVH8hAUIeed4
+8yZpUqxHr44+eda+1k1hNjtcc9wOP2ze5x9h8F1onso8enTMZoqYCIpgP0AQvO/sOiTITHUuHRq
LU3j+SHacLGayQh7lYJoAWvMNHk56BJHl2lDBNtDDjbg6ODwXNyv2D5ZOrHOtTxBz0ZeKx5tNXTH
Kd2aooiGDUPf/+9tsHX0ByidlG+hSqR+LjMkW/bqyEbbZ5muWHdsiX7LUST+BoNOtYWpGM+vhGnz
Pd7gct5LKN/rvsJxk6D6V+bBYTcRTz7ek/PiahZ9F+tyfIW0tKLb2UTUKcksu61rZeF5V1Kzq8Gm
497g/CQfPMnD2FX8mIYL8dnwElLh8DrFEXpkG8WqE2aCiRJcQrGlM+kJWwVkd6NrjrArgts64rYd
QyifoWgGdojHZ08bpiBk6TzklRdrYFbTpBJy+d6tcbx12YKlFXRjxwr3hkX43waCW9nSgdmlmUsx
Azbk+/QKY/phgQkXGugLHIiB4yy5Xl52iaW2E9Da7X3LF0jLIEbctxZ7TOA352mr/mC2cdcywvzY
AEuQZz6nwB7qnYnja69TpU9Cx0Ter/m4Rb8DMgP/1du8D61mU/YwbEz+qQAMLz31Nvt+HMN8Dekw
sh4tQz43uZ2QM1sBQvxHFoBn/XRsML/elLZwp1gHsPEN7v5yvG4ideG0Y4HJdAGV4pqhmWY9Nguz
93oQDoTdFOmPmqzu1RU4epgHTtSqcUvehZ9MdsedZC/O2yF+LdAUHKcotiA3PXYFtjMYT/3MsJ3A
GpTW9TkKGB77TG3rtQIJmLYuoId8zB0PZwsTQMwJIWG8Tye6f6bQPusr7FnZk2R6WJtyzHdzTiLN
LpUT6XzHbwISDDk5FwC7mEDrhDMCm9GD5X88wHQPyHnjaWt2gnbeDhbrVrwI+9D5tHKfFcJaWbNU
JfkWFfOEedBV8aNCDOXel2ntfqM3ZbSNd4xuXYken7WwNHI/ZD3k3+BsSPl5XMrs+1ZlAOtMUdCA
7AdfAwYWFf19mPl2q9OQ90Xk1p832mNqZVhphm3BI7ysGccIBw8LWO+GeJhMo8OovmHFFaml3JYH
XgTJy1Nls8E+mULVI6QUYe8DPQr9dFQROqaxUssj2ho/d3qeU9O5srBJUwM6fxcjwsw+FrVwXCbE
Ium3GAPYTxi/VqGVBOnLT9LPx0MGQ5gcbwOWyylKnsxIsyAv4x8ToNnO3m/yCRtjRQAbgFiNZzIX
eOAANsuGpvTWTI9WifO4at2jlYPcLiUcwbcpnLvfdijK1vt8nIeLxonyJsKaPoj0Fl+WVoeAQpjX
Q3iJ6inFSg5inRoHPBPGQ3Ek08fxiPIvgIO5vGKOzx+DEsV4sUFhzRLbX+QXZPLL14CKBRQbO24P
PmGzaNBw6Q9GZhaBw4nsY2FFhFcfwRxwGvYqI23Gq1l31TDGFJsVHO8nXtXa9mWE7wLg1ZUPvhrL
rE9gNg5xM3KTn5M8Bz7h64Mp6BR0FTdAnLKoSacqvMstR2ehvIeOYIgI+Bgd2QHm9llI2jGRcmyA
euDlwaQFDBQ9J0x/S4I4FrQPIDKuOfUyBoYaUnoBSG3ecEZHSbd4yFX7YgpmfigSjXPHoW9TT0Ao
PX0wosb4A9/hVF55Mk6ky2nqnwca+C+qSqzKmBwxqqRCFOJTpikuG7zp5qhd5M7Co+OEf5ocHdgH
48X+m5k5z18ZIRqhgnt+JA8VEmHvvMtm01skxeCNGsicAUtdiz9sqcekAWkmpsdJxvZx1xo8it7q
40c6ziUFAgkzPaTAh7LZsGByLwvAtR3nk3sSAzXH22b2uephILGtTUZGCeYGcTR3o1sm9r32dXrc
bmsBv35rxU9SKj5dDSbhqCdw8H9Xzhk8sYj3qb/IBjAO+Urx+GEtqz6xjIoPPXP4BjbwFHRDdwh3
iK5wZJAXxV3p7lm1rC8eD6i/I1IO3yvk3GXvq+ClaidQ0O5nIel2B9dBCGBCTHjU8i11wOfMViNb
EjV/R7+Er4KKwmDFj82RqL4MgImjy6ojEj2yGRqExxuU+LugpHCwiCjQlhip09D5Nd5sZ01ufB9F
lPwix66jJonqVTeDM2o+KQs2rQsZ2T4A6dTRZV/89pWsoDOeJOHbn2KP6fPODMHmHqStabunHoud
S+KsbMu5Vi8g4rGpVY5TffVwDkvfl3wGmZQQWGp1sLco608HFm25AFF25qGaC/3GOFizL50dB21l
sgsU+oL7jmEK8Jj/MIA3Jrgiv09rvE+X0SDy+2EOMpeAHbFYePVw6Gbvepq2uUEToyYQPAFwqsaA
V7fLZMiMq1h6gNnF8mRzm60vtd3FP6SHZ0jFgsAL1ZSP0XbZwRPKC9JK8YVw7mtcGsjI8gvkJ6Vv
xZbPFx8NmehquFvdKKRhuAflk2MemNf6ERY6xQy9WU1hhVAr9Y9kmDg6smqkvhbhKMJtC0W8YBHH
PSvKNtdKGB4OOEElUi8KUFRAv1FUj26sRHq5Kb/g/y/LY/4GyhV+ZSDNh/9iTOww6eBlBHZ3L7bQ
VkWyPc2I6tyaKZnDb9C/oAgRHJoPDdxI0alAT4qe9WZAeS8KI8hFy4V+FlWNysFpGP/TXAy8x8yN
H7YQ9sIIF7t5oZEH0PMT5dXwJxR8+5vNCs22XZIZffqav2Rwe1RPCqYpx0lLEvVoJ6PppGa17i+5
sfKSoL8LQB9ZLpppwsR0AvaeyzO+S5kC+uL+jRgopV8V5m91Ns5GHzXbPcyGjKqTM7y8lbwu8IjX
zRJP7lsF1oX2exoElNbz4C28SgJGFqBJe4yAswR1MGid+B/EOwUysV4dhtOKYRnAIVrctaF08esx
ufL3oaaEtuH/z8eKJRDWOQirwYEHmyzwJ0/rH/EWpgRMhmb/rckAO2gRCax2TjwuzqbSdO7wK+nb
qCKVvNUrgkYam2qmT/WmiIaZUOmB8BwENMKCHLbiBLoso4D5YyxGWMi0QpOLQa53oJ/giogsMbed
KjlncbeMYvSPA2w3nwPxkOKgOMX/Vl2yBwax93FmMUV63FK4oqcoKTcokisGzQpe86nGslUrN5tS
eJMRQFjy2KuHJa9kdCUyEbRHJNAqHzF6jkeDeR+DPOHF0oHNc/KuXirQzylGU3DVVWpEb3AIAEAe
IwBz8JX7vRGygPWt1l3205oqTCpHKnmzGul+wnVB49xzhJ0h+xwDyivP5ks9j1TfZeA3cR2S2wPL
pBu7YkTrdc2hvp1bUlrgY1oMcCwCjgIXAniKrRm81dJCwBNjql2ziKlGnhoOKChJSMBLH63Y/OmZ
OuSTWmbwkdCWTFWDwUT+RP9MfYNBnRVNUqIl61boUV/XGVm399SWmIIinSPPARbc5IQlHL51YS0t
fchzJXlfj0MFACV3431dR4t/iBAC+SC0xUbUtqeg8DI3YYNfj+oQFxxT8XeR8vhvnnpEVEw3hSqQ
HMGRBM6SBc9bNLil/b+/Vq9Hok+DWdb1p1sZmniz5PGT3kcO/btbsW6bpVsCfDXyemsq7G37pkSc
zBVOIWAWMpuzrIFmc3pb5owlp/0YwGWhvTnuQWXb6ayTDLRdSEb89Kihw7k6iHgjiOuzXTYBDtAb
GE5vXkeQUbplfDzwHwYDLp4EWCF6XtL5hJ7Zwhs3RtZdgznLXmu/5GULmm1RN8+O8GoWiPq7ERtB
1YVN2MC4zvCE+lDgJ+9s2L1oBbj6ES3TYdnJyzWKGoZh4hZqkcjvHLjKxxp8gIWavUkUTFWwvRtm
DQsibJFTdReBoH5TaJuy75gGtfyWEafKv8DdJ8gEyhnkDQcg5DpmpwQYD7SI6HpHK76WY9MSe7Ya
O2vYZxmuA6dwjtN+yeYrSZz2HXScqNVgzQf/r4gCftBgCHqDUoOhXyc6kAbinxijkarr01xNeYl6
yn16YUwub3RU86/xAI8MrxYxQrCQ1CZgs3Olf8FpJCAYAri4GeXcVfrkg9zTDlgBhBDoxyFbBFdV
wNez3uv71W8IxisRAgKFFM+hKTJCyi9MCmgFQlWy/wR4M9O4GShUn/DEhHu/LKT3yHc3WHRJVZdD
9C6vmDUO3bMRmwUdsgiLuzS7qQ/MhFreQn7hccLlkwNTLvM1bpnIwvYsPMwhgI0hZ64REqVNMWgO
LuYQqNfVVqzfoOZR2Uuc4j79KmRg4XKglleNjs1UvNFKpiU2zSgobAe3lukJvAdqHZhlgHCpztIa
q74wWmtGwFx4Wwu2AmbhiQXyxsgHmCMc/Xyn4/ZRWJT9T5bNDCPo7czH+U58e9S7fofUf1j6myXW
1OEyy09lj/J4nNc4pVegLGD9+f+/SogrluEGo9d5GWcCsYGTgX566SfVLNxh566WI4Xn7jxTgiXs
IK/OoeW5Sa2Xqk3VAGsXDeOVHxmgDDxZEIfw1iH2Yz0lPMNRVeJ//lY2zy1Q9Sp+L4Sb/8R+omMD
0Un8JXRZTPfDppAzB/Ku2E+Jl/Ldbp7/rSTbQg9XJ2of5MGPGrlmlYJPKJlgyxsOOAPfJYke//FI
V1ML72gYOWKZMX7FDAT9+Q68e8S1x5Bl0gpKLJonO85vjZLergg6sT0s4cb/Dkij3nco6S2+AE2K
rsoUYMgty6K02+p1tL9kqcUboupriJSCHtkJ+dQpdAXTXHRcwJ4eLiJKwZQoTjboB4Kqd4TnZWGa
HzQrU9fQBV5bHRk1wHsFaPIhQAgAZZF3+T9VGtj8wnpdfUeO2wZzkq3yb7yQSdLg7CFgrhfYKT4E
iZLYlWEvEFIKeHh4VJsGxK+Vi8pewtHS/jrMGmetodsRP4J+T1SfrbBu69NoYM+VXlMHpIrhFBv0
EcxLYaOi6LbNW3VHXYSWYVu27LEYyOF7WF3tUxccreMe5U3GzVTlyKJRoGt6UcktdPsEidsNn/UP
a6WT4mS8STKsQinp+zWiRQGez7OPyEAeCIjgwDVfLBSAL8Nc1ijYhyzuB/QJbwPJIPgiNWSrBjgN
Fk4GVdhTXW/lM9oQ8ROEF9meKr3Qyx6nzl6Ewq+GOQZbnpJMGHiYKSmfo3Up/xWBoUsA4VqtJ/Dw
2fOG1vcnyAKRN9iPgcAGRuAwClXSlVWTTxBAXIcMCFM0wtL670Km4BsKdQjYUSvd0qHLhPRFB1Ag
kuts7pVaTQzHWLh55fFIKxAeMUamBrob9KCxhPS7R9Atzmsk6ezoRBnImn7N+QgFGOj8V4Vlo7zd
LdF/Bo8ydk93yDO6IWGJ6eRtksQoSw801sM4Px/a8e19XqD3e4iQwPd+E5WGpsp8uBRAlfVPjLP6
C1QtJ087GxzvoJoZ8j5C5/oQBHjUNrFReJi1c1kDPUSdNxPw/eMBxlDb25TnyBLDk4wS5Pcc5Q+R
vPJJhAJRpdBfeNYY6/mvgh/5cofzLP+ywzE/eRjovNdaFXAb9znU7pBLLN/h72+GNouBuELJFFff
gPFn++NU4OBp5DbV8Oo7CvMnzBkgeTj0jOHC0ml59DGdoZIClw9gY9OQQ1SKVXdo0snUTQkYkM4X
I3+3BoHYJyiit/iZTgaVB7Pk9mf1jj7zbYjwSK6o9u0+sOWU7EhkAYEIJPbTr3zXjYmQ5Qw9/OCf
hA12+y8XwT0fKTHVGc39kPT7sJsaGsao/hXkkmMghN8/UCWoipL/SgKtYL8YIs63rAzsp3EyofWz
dT21KEVW31Myuh3sAWzuWlPM5FlG+fEbx671yIwhwvXpnojPkYYF+iMNf8/LWsduvJPLocF4Kl4/
JfIostYPFahlGIGx9DLW+/odszcHJe3m8RlFQJXdBI3vl/Ql/UnMCDD+Bo59ZlxN73QQpGxHYEb4
zvDuwcO4LNVpqJAz0ZchHr+zeBJwi9whOYJ6iA0jRHICBXV0Wr2C+qibwSI4GEpSTQA+aaha0T5U
0w92zEz3S1XL92EeUBSgGMi/QRwLIVeC7/fCdV7nKBUj5c2xqUw/HjwafwJgRehuPM8CxqK1RJkt
xkXfkSw43zoxw9URhnnuL1A9LG7Csj+w9qAguHtYosE8NlFFvd1mkTJ+XQ4mUsjVXDLBOD3iT6Fe
yI8D+xXpnakSe4ehLcWZhlPFnNMskPCyAPz6TSvvolYeJaYKjJljcZoPU34EOEbTJzeHdMQEy9af
uY/Ko3cFLglq7BwwlcxaxH3pyx3Az8TocaFHLbBCO5LxCiyarqc1Keh9QaA8BifOcKQy74Hyh8DS
35HL6ug8Mjbi69QqfaQAmSM8pXaTXZgqgr/j0/SH14QVZ+j67SXFEHAb9zf1rbJROvU6z/FkVhBh
/YRLHGBRO5IV0nE2vc5bOY6tOo78P16UUBxxRPN9T/iavM1LZCKo5AqY+9ga0bKtKtF6nCK+5z9L
s7P/5jkxH/DIwPZ5IXB50adFAQgWrU1z5GX4ZyA1Oc5poSJMbetBHhg0gz9mqPjUyYLGKaHuuNHO
IOUO7DIiO1tC4I2ubV4z6VuIs0a0xatk9/tQ2rXddEq/ZwNJfGvhJhOdA79R/sj+MS8c2ihwJ0PJ
PqDgyQTUCAkuVDoXOShjzBHf5nwfEeU61/a3iSmqDRycqochhsLyZL2tbAOsdvw5LEcMFW2UJ3Cb
Ioz7JqJg3tE8wlZKjrOkPTBS/oNDyAhp1p4w5A1lAo4z+uarcwFAqlHlE50CNaTjy4DHGuLyOQJQ
obe1gqQlK1Z4XB8kvUxHEq8XleTuuQClQdsdYp+ygXeKow2MZrbtZidSmmbMPUiXOAPw+q1chugV
cimIMka90+/GgKNbG4Op9Q5OCcsKfZWdIXrGQjdGJrSKII4imZ1hZZ35bt/KWuEXjpDTQf8gQiMg
It6baRvkCeD/BsKw9lOGWcKM5lcND6r/aDaUf6EHKu/JlgNITiz6euh05qLuqvqY9n4kLk3PJa7B
e1nPadZDBHdcD7jl7E9I2lr+syqa4ieIMXJzp4Vjx/OUyOoFfKdYW2m29Bu18CC7MyLhv1aIviG5
ymJkx/HIHk8IMCxssxxkfoDIZFcIgOfRBxjCCbpjCNXbVBY4KVLL2YuQUfll4Zxb/wexIdlPFKrz
DHympY8QzAN8lEdW/xGmAqxEoCzrN6yUIvojXcTcVmbPosviDQ3Qr/qw3uX74NyZ64TzboO6MHsA
GTJ8Oyrw/ye3rRIwPBmH+OQ0BbkfKbUgtoDMgIMwtb7F0L+yEwaL4rT5KXanWxYJNkSCrAwUaweI
xQWk29q7ClKQV6MO93PUwvyPo/PqbpTXwvAvYi16ucXdTuKUSZsb1uRLAkiAQIj668/jc3vKJLFB
2vut1yGM83Y/ZEMHQRDqLsNJaMOmy8D3QQJGy9MECLrBJZ+Q/qV2nyjC/itOn7ep8aX+Itade26p
O2FtV2Rt8t6Ll6Z7DupymlO7ZVhAuD9KJx3kPGzDjiX3VoBTOmloYLRJ/0Z3scdeG8HEtEH1kMe3
dk9EcfaethQXH8RglkvejBz1JEIgDdOqzr9LjNEhQzfwzIXnwts1U8NZCAHbuuiOO65wwt+rhdTt
oPua3BjPUaYm7W9CDOuAPvE4FNwanexeHeMC67Cowi5ON68BUvLO1Acq65Q8ZjReP+d078o77ZdD
w0wtpgsal/ZtIUT9slS55wBYlRxrdoclEkpqmWZn63tT7OysNon8+3iY7OZgnGFqjq0q7WXbGCZh
kCaA4NShFYkLG/fcsQuQcWMw9iTCLOXIL5YiH3ORdqZ+55RoX5DiF/SsorQsLkFlwQkVUSF4EmJv
vq8bctx2CNGanV2GSrHuxi2/SjXrT79f0Pu0Y61OidvCKvNEwIdPfBv9U9/mCDF15bf3ScttkebW
UoQpwlGdXePRKREMZYufPBYJNTc7OdBLcB+N7EIbyjsS72SqvG4YN8Jq3BZzyDYqES/dQTcrdWCD
HZ6CwUeflvsYrlMni1194tjqDauaUj9xBLCF6N4YDvI1iZtNgJop2wcUGqE7qWzlnAbQCVofYk6S
kSawP7qs5HcUwZPtKEvj5Y26fviwgNk9TkMWvhQVZr7sFVIzGulaQZaVdMbq1S2LqdjX0rMdcha5
XHdW0QYQ0904cdM0Oe3woWjjtxXlBAN5EhagH2JG2j+hG2CfUAhzS+S5QGbZAP9fxLbcLmNWB5sp
WMYrKQ/tvMOdXurNug4LBMFomuq+gTxq0zJxhdrKlVrYdOVzn3mv5TJvIV/RYhgrtA4jp9q47ynK
KfbF6t80BvOUPfjz2IJOW22RpZ09je9EXOunSWnD2kjRablpkd4HUJYYZdKgluW88eRQr6eJpxkw
t16yj4Af+eh5kXmpe7qidg0fBIxhNCI01lWk27MHUnIPkjWQKerfEhZcro6rnlYp9nHRRsT4L+WM
BQf1o97ks22L7c3HD23KqfkVYRrwdmFrJkmQsytYx4eZvpxYUTqblr5CPJv4HAqIDLuMFXtEFNWh
wRmIm6nFizWWkT4NWWDfNe4QA605OBl7dI9gB4HywosdYcLC2zCJZzrbexi2qOkvsxwjXmpQqi+Z
2SrcA0Dz32WSS3UDOGFeDHNHlnomKa8ACkG8K+fAk9coaIeXqfHs+V14Re6eDNWTyVczhvOp6j1t
QdZnhf29wJTph0YTibVF/e4Tee/Iyhwyd5YHF7G++HHopwp/7daeVYowgIBU4fYOjeFxZz9SiQBQ
16598LJqr67fQtZkDRxb6tujvt4emXapgd4tHR/4Lb3liBNiOFdenYfH0KtcRLbRWu8cELF5h0u3
ruCeyGc85dicZv4eDdueAdp95HnD2WKhrP9tct/+JnMQ8RH5vOE1w8ME1L7kOBgFUFNyGCZg7c1A
Bo2Bpq0GZOS28N9Bzxy9a4lTn6Fhx+A7MS12EmSTqKcdBNGfpm3tv5nWSXivq3Ed3icuug+ukTXZ
+iGxdRvUHHkLqVOHXzhjgGn1FOjyYWRjzXfC6aplQ+W3FfO1yOnot9BFKKIKGW6brgP3aPrWftEF
HOeBXwYlJAtL+14hCe63oLluv3NpYxI7FoHqp8euKH6tMGu+ZYOC4yD6yDNbRWHwc1DCtgm9sv97
wCaBgWouljebx5rC4JIK502SrOtVIPNdzrzdXftWzhEirnQa1fgXmKQzBx+CfGZB9Q1VhBh7zGs1
5K54Nm1Apv4QhGjr/TWp/2W179x5egIikhGD67aOSYbP8gk02VlsZ7kgQazWjVir4dlEDUYP7s7p
3PhjQzi/VSORhDHkXdWJz4nsDRVnjx5M+FiE1YyU3crj+95TJr49MAamxw5XITe5p5PioxZLLlJG
SNoYYG8c8oVKvg2yoPJLiaRQn8wYdWjZ+5CFIIsb5lDKsjRjclsv09bycaik8eDohYnFY7bgl3Af
Z9glcxhLe/7Dy6XHoxBG2Ieci+8IU4aQynTGvSfm1Fm+RuiDbMeHjFDUJ50ardMwtHeJJNhk60Ts
Q6cZq6GP4oda23RWs4taTDjr+s/4lBBeXSqussMIS+fftXMd7ysxus7eJSr1e8Ktfg/UhBh7BgHa
BeLG9PDx2pDG0fT/o1iMBVizGn6NHa+vUiNlTR09lC8+eVfT1q56fbUWf1GHJqyA/xprqknjDXIw
Om/lRafFG73Ali56NW+k4wfNVxP1HRik02W/gCwSc4nbjXLf9ThGNrLkIWPCkflHUdmQaMysU7Kp
mxW8RUTgzptcIVg5Tws40VD3oLSzI2xohhZcnr1Q1NVRwGV5j9qa1ismC9xlkwmXS8WOzpVsm4Jb
u7cLk664rJnW/BozZQmaGD7MIyYP3HYcCHHn2s8II+Zq63A7R/djq5vutNBgibXM55HcsV/NV2ZS
IVNRghuzWONGBPsl5xgNV+INW/S3tr8luS1yt9Lk459YMDKfHVmwKHmTlV1a7suT7YXDe9tncHIe
rSP4+EWNAM3EnBT7zHLt90kzoqW16IaXAFfeI0548JNmzKpPy4zZHxsIGRxuMVJtuk7n32B7bFPS
EEPyajMT/Gd7oKtAd0zyUK7V8tity8hDLzHHHGK7scOt5G56AnYJgLcH7LuHOM6C18UTjfWaCC9j
HK6j+F2pdv1QzI2oLNaSqWsMZkI77IaAZWu0kRZqp+4fKh7UahflWCDZy6awvMvzfoEz4ncClKCw
9AxKEth7f4jt4bUK6ig/2ZXJb99PXWAZKWaPAZbJDlIk8Chx7qLyBTAyK4+kShSf2GPsGRyu0fCH
AZalPWdE01yb2g4e6M4p0Y8SVfinlo31wVfTLBtkcvWrunG6G+Xl0c9ITfKv0jbj/eC1XrA1a6yr
76ExIridoO6kII1b+1W7lPCd0TavzQv8e5Bz8pgY7EYQT/WteTNh6rKwY/wVhcOgJm13QxzZiCBr
sWiMH2MpL1k0evMz0lvvPGjSGgmOQ1lwbJrW6o5uDxDP9BoP/h4UoUQxPqEYgkoVCYy09r+M7VXc
M6RlEelWTOaRACRcngJb+p++tO3/vD5fzn3uSEDNCu4cieA6P2L9bZ+Qq+UKWIN8mSe/8LvXUrnW
21BX2tsMzB1Xp7et7Nj2lnWPxjMzr26D725LUOl4pPceENuqR/HMlOh1fH356KYYvO1L3KkIWW7C
E5S6oE9EBgSzfYzqIVIHr8yX7uAv3TjvcjEgD41bE4jHhJ7S8tNTiU6uAAPzeK81w+W2ncNDYpHm
YQb3r78K9wVax+6ZufslOBSZ7ZbHHmODupFd7i+lGhkYaivME/CYLI6IGsurXNaxeAR8iIu0XMPp
h3x/jqcCt/pspcT0lcPeL51IgdM15brps4gbumlwh21av/SjwzIDNB2DOojaXbV4/qE2lKXvi5w+
jU+X6MiCkCyh4ZwF2jHwLaCA7bDEuLxROLAibpdJFfJUtUP3w9Gd/1k9Y407pxJQVa3X45MRtDP/
WkzhF2Tzy3RREVvvxi8nQt4GZ/V2k9sGctvVsYj3KxGQuClmEPtK8rnSmMINHARLPULz1g5GVydz
vBNO9fIdDUksMVnGcIUMQFn3x1qs5gvPBvRPCzBKMMAytB5GEY3Ps1RKXaq8c0hpMhQaHqYer/Yb
ad2TgQoDw4a7V2XIEB/4DMrVgjyo9mlPQXBn/stBz2dW9kaiL8e0DDzuWogT8Rggye0cl19Fz3G5
p5igDVBej0kOVmbj02IcHT4gFqu/HpeAwwPGQo0IWeT7oCMW96YQiP5AQxQPM6acIm2qzleHOGgR
347h6kF9x61/5zCZ/7pNtDj7NYZfSDuCYv7rWe+LE+Sc/HHLAFViPo7jF4dIO6OxZwzdY5NT/0qn
jGJ8Lhw6KR43V6fLiiF2W7EX4uQJmgxi2U+iv9hka3JByjp2YJJq9RVFeKY1eGu0EQx8lyw3MZVo
2tf/MQqgIVOTHySkXDSqOXkoJZ4bSup5Kat5DsAppfodBzv+9AcsDwQjQeq6+cx7n1g+N2Pb9218
0IuNpDUPm/kLWlt0R8Rz4QP+83K5rgbpyZFlHoKR0Pl1wEVp7G98Z4Bj+BTyc23jJUEI6VTVZi68
2dlhYMWUGZkwvjigb9W+WhOshiQQoPHzndj9aVcneh90OzzA0wKRN3Ezvhre45q3PKwvmGEQuzUD
LilRe3AW9iLL69R7vr1f+tznKMk1SvsCcffZCrhxtrSF6SsJ4e1XXDr+79J28rIu+AGgy3wFo4fp
8ZdiN++Px14KW0rtkbUvI0P5lhxBGV2vWevtOJD/jV4xR3zDL8hui2RifeSt1v+heCT+v29goo7S
acMjAwBBCo2ycCNZfYMOkbRIsS06zw0+E9aoYSvyoHE3fpMUy9Ezqzuepko25yawy2KTW03kH+G+
Vb3JiRokPkLZa/8R0IbhnJCTw7uTblAjXkIw1yMF4cFPp6iZ79jyyuTssCL19yMS5Cc1+3VIEkFd
cp/HzLa72CaSLxViXO696QbBOGJKou3U+z7/iBU18m+54mM5AIzzmMfSsfQzmUS+2viZSC6FZd0A
tywU14A+xR8bEYnN/72MLnYR53/ZBJI1jaasCk9EtTXVpa1As5+dsrPKU7Pqct1mKPoRuDaNA0SE
zSUSopWPWk7CSYFp1N86SaCd/KaBRZwcGgh3JnfGYitxmz9gAsWuyFrpY9YOp/kOjyXce8Tg4aat
Ww9IUoeIYMpe1v68dZ1ZBlyalJVu2n4Y79ysL7/d2PjqMypm598ML9SIrV13WbPDe1Q8xMBb1WFS
S4KqjwKEZGM4qK+IMTz3P96nOrvUhXIfOCcLDmcVTOZOcSBgaKz4+5y7CmjNO0uCqMQpgBO8ToUZ
/0Wokb5tdslnQ7aiv5tX0X/EfZmPu8I3zfTcIPjeFthuce13tC428RAlZ8oy86Ot6gnWM9fFrnTJ
Ct5GKKrzvZf5cX0Cc206WrcTTl9+fz0zbk3ydUh621wrWYpLxLOzwFt1YA3ZSO3FYQAEJjCqktXG
QVGPJ49A+DdnugkfUaInr02MjzcNp6j7m4+Ff+OgBaVjKqQGb5PAIpepH8j8n2qgZFBPgH3SpwFd
seVSmV+UCHm/SoEdM7U41/QpE9n4ETCvPuZOpZgefHf6Dhw9/ZkF5RsMmYO3T7Bo/RW67Ost4jHr
aDe9/Bdrw0IuvcaksFkuGepIl71tAYk97jO/LNSW8mb7A8WT+mcFor/wRHTciIWInuu2tLOLS/HB
hViT2TvlMWnce5SzWCKJCRqeSUNu1y3GPQwpLXki2YXtCclNVEP4pwvEQ59qNxw89iAVfELKJcXR
4bHnCpRR/QaM1I93OfK8ah9SNDoS92g3vwzugUdRQeLa3FIuqfO4HWL/qNmAsNH1ncIS4s65uxHi
plZTpXDqO9LnxmkvE+PB4DaVeqphIYGGHBEj65+zYL1vBCM088wQeqemcxPF1OLKbL8EABW7KXLc
PZldMXsxHATiuKzuNhK7L62d0iy4PBfXOk0TA8puMtBTqQ0+gqKAwgqCJsZJsW2RlKQvZrwJwl2X
24Yk6T5CTpVhA0OfKa6UysJleWLWRNFMI01pNQ2de3K5V+7aityXlMg5/Xea+upP1jdLfa6WZrn2
MhsemIMhKz3fXZBN9n53l6EbxWJtZT1DuGcNVxenv4uvKhgvfaOS9Q33//oQ2aYtWP1dlNMMsxrA
bY0xkvNKPM8RQUh7K1zJAuZTiSMiXjiFziLmtj8Epq6mvQXVyGWLkE7syDGor3T+8tJy9fnP7Mp+
c8xaUk3I4OqaD11l0WV1OO5TBtv6rfNEfT8Su6y2eZWZPVtYjJENkOfEoIuCSSpFkj7tZfE+YAwP
WXBVCG0dRd363Sof1US7Bt3WlFn2QKCJye+ACoNCbHRtJ/xZ3fhmyTw4t5i8+VSh0A5ztfjjrkdE
OKQKuBRgvozc+tudKBi4DALD25hapT+r94qIlf/qzkM9ZhlndvG0E3k/jX4wp43yVLRnpGP4EYQI
yJRswg66TC7oEiHonXxXj5l9UU54swph9BMI6i0PGcJN9biRM7JzPHCuD0prSBpMdTsvwTa6wTAA
M36Gfw6f+pp2KJHMg7WgFbm2Mgq/WtN6aPQZEPRu9efEfueGa+PzTPHeCnXO4ZsWs9LYw+bQQg8R
iPUcSviYJrWm0Vj7tmMi3Bq74wRv0HRubLz9+SZBvoh9mLtxM5fx+ABenvBidcx1ey3xqd4SzGfv
gpyKcnHAgQ7JYSn0dxYOJn9FOVr0+4DnKNsY1ZEuFMNuYe6Xg8Z5i4GweBwyt31GRjTih2UXjDdk
dST/+dMQy1OkivG7npfifojHkFCftg6ulhcE7j9JDhLq6AKlStrCbgzb29DOUlBIjId6XMKJxIDp
5iJb8vAptKkC4FK3WoBQd+j7p1rinueHNdjG4nAu+11cdv5zdrPCMnHbfr1jh/VxJ/dIM3AwFcp+
QlyBNG60c/Vw8x2d5hqpB9BKDcJR6wJ7U5eUXc/q3UTlgbEJX4MXLi9hSz7q3yXHATaOSVw/Lsov
mlORFbr5mSxQ/xQLBeS+gqfuj+hzo3v07AZmrHPxNiTAasBAWcKbXyMdfIL9Z7DR7kDuT0ggz7uO
cI+k3hIsf8DC/Sc96PmrhAX9DLO19R48KVbCbNiAAWfapmYKiKpfJ8+XHxsOJ0vNOvQvkl/ohorA
/m5lgTuRXay0P3oVZa6XUtES82oK/toRyqytE4hSowJE+8xJ0LfEHW8EkRkwEiAZOyenPKhAtGv2
OIfsc76GTqkOnBm6OHOU3BrhEDGHOxcdIbem7a1faIrGdUsBcxyfpQSC3Pi+ni9dzf21k67MO8Kp
XOW9hFVX6HPcZMM/BfOBF4pAlbebo7UkSqGcHzgRmbeikst5r4sa2Fn3bOukbaCz2KG2Kuq/hdVy
5g620MlJ9JPzVCzELh4d3ps8zRc5PlhDsgybhOgFloygZ/LvOz2MG/Z6rKNwAhPWTYfwYbT+qvlx
CiIH0zqRgdl5DV1VRHnn+ML4SzLgLzfM7wyir88IQgNSoCxIHvdNVCTbnKyUciOkmB8VjQHvVr2s
/R/j8YTwlPLGowpt6+GVBV4M71GINB0L7GpeLWJ63oF6bt79rlCPWS75a6BJhzuSOTpKdKgqa9Ok
McELuYRkEEylWLkVWO7RQ2I8iDeJsONr4hiNAXxG7TvCG5Sqv/MjL0ap4eTm0cuiUO8dMireKaMM
//Fxe8HRz1abhb3Ht7q3tZzDIxJbcXZoH1Ubrw8cQDPAAYKhDGrfzUrNPAQ4a298n1Qz6/CoYv7Z
JQyX+NKpZbpTed7156nMIhi0mJiYDSBSDDQC8oAFlv8EiAiOXu3xAeASGumeKjdYQAZcXNJepy0T
LNEdxeLyti1jnvlb2RcIdAedIwEASmVkbYlNRitAXpqzm/EDHVBbdOHOwsrHUADKZ28xWLp1ujY+
ZnJPufZT12c4sTki1Q7va2FthgGNwqbs19XFRxQLfZymkPNFVCoX/9XsVobMHSpn03GZ2s9iWRN1
RNvnh6ltuvxPGY7564gJHu4ySEywy8tG/wOq4vOKC9l/9pVtww5hKolSfET6DloeVsDohSAu15uL
+IC3sPtPDsRUE+YRL1k6lA2+jwyn6LIf1Dg9rXTMZqndoNgl86SWL6TKrM6BeHYMaVnI13CustGd
Ks41+xZvTPpchS7JCs4x7uD2XFYREQQN03x/YGsXL0vP8b7J0bAZ/gGg5F2ElX/aVw2hK2lcEga3
9YokexlqWzhXR9XhCTXAUG7I2cn3JDDL6rg0hSkviO640HqUrPY5IdRWpTBnBn9GQn4goqTwABup
9Z1DwJqzifWo/vSTn/xxMFH7e82LczO9K+swtGWXH3g8b6f8YGlO6aGVe1jdAfXQ7EbvfVgjM+xn
CwHT6PNOJoPrH6ZuQK9RlW4dH0bVD+F2wlK6v9G1+Fywn94QSh8oFIOj3e5nM8XPllaIPkq/MdU2
Qav/uZDcFW0rtMLPKNFhmzIcx0jRqW7U6dC6QU0gSoGGedYaT48FU5IgMsWWxfhVsqjNAQpC7EUz
uWw3MWHROZ1IDXFs3yN36uusVrIGECC53XXiZz04K/6JHeEZVs7PrfrjgmXKugDReuFmxoU+Ic2V
wSnDoDpsq6YAMOXkmJIU99r/z+AuLh9r4QJ8drBTqQPXmF2mZWjs/VC5ZCKQj+P5P33kxw9xZ/QE
HU96Dpo50bdOins5sjdllgxPfHljBZnRqK+EHuCPFkFPdI68TNhHJ7GXhLHZdZs7bx7WkLctcP9i
74reuOGlsxtQfLLtlk7y5WjLeSEcgO23VxM4R42yV2Nc/E66fnU3NXEyw3nNcic/AGInP23YtsXJ
8eyc4HNAeGszeUO77joKiOY7Qie8cstAxRxcq1G/rzrzi1RbscLAbBUOApY4YGaXaDDGkxPWhtcn
qep57ylMBNs2B93fhQGpHuTtUbwL+59Z0QtJDZgvwhz17X4FWgTUC2b/5AABtxAxPsFrAVmK54HG
72BD3hg5B/Pcz5T62X7MEYJg8Ul0s/Dhowdw7gKZ8MWLMbaTB8sruhUwRgT3udb8j4SV7NULraY8
4iZzvyCLCOZkPJuI4Rxcd7eAvTmbMO57Bc8VYB6WoyRvrsAnw11ujxROBeMtgxrhMANfhN67SYkA
bn597F3qHAXMZhtRc/XvaPuKbil+BT5N3quEpZ/8keGVYYtvSVHYuG79JXLEp92F/YxorSUQJS/W
+tFLqIQ8zEzBPOHgAvUzGZ0KrHL1wRIkx8KHVaE5PyKP7cmTrCMARdpHGnTYjRtmeI0jmy99cvio
r5WGmjgxmNCczjY1yzOiHfvWGD1KokeDqojx9cYEJ2DKhv5b646bnMNiXS9RNTR4Req1ih+wzprm
AQA6/Iw6KLk/Fikw8W4Bt+MHWsi6CLZYW6xRXiXWQ4hDFaxsKPPuK0H2eK4xby13yNzs9eBN+IYP
Y6z1eIVPza6DCuWX3Zi+fEYEjm6RZ3ABosRpzBbRedSY2MMYRH89IH9xxjFXim1f50wUki9QYfB0
kYJ1vTLWuXAz+00u1Hce5TCLP7YyRByMSk3YCGSOTyiOy+rCBzM+Jr1S5Y7rR9Vfomfm2fVWuXaH
ISiXe/TkRI8vjg4/Com8cOb95rXNdV8ggY3y+drc1JUgUPGzTTwVdl/XE/sOtH+CcoFAeG7yEPEF
PgI53MnEm6O9bdXNYbXZgPDo2h2RFHwbF8dpx25DHloS7kbhj/F+JEsVvX5AWj+2CzE0p8mL9Sfp
ny0UhQd/dWxmkiF3U89icxSEQuwWkRh1TQLTfATlKt9jIgPZgZxs+bOsQqg7d0ZOt2Osid1d7qJf
3ubzmmdbEy+oMAsCmXg3crRaIMsOTBGLIPz+HLvICGvKqgvig9bLTIDQcFBJLv0Nn58c8fbmMw+r
0s1zZYnJekVeTPtuIuhqu4voxMx2qI+LBM7MZklypqmpjuxwUt/3Vtc/2rPXjrvRTGOJSkEUwc4h
/vJDoswq91GfmOEAuVJQbpuwcM2ti8oDkqTmIlwtMe6GpGvvPE+1Pjky0Vod+mx2eYsDVLzsHVY9
/DPJjPqqDcgAxIKexIcVOWORsk+47JOrU3uEP0qj3mfuJOQejmXqFINQA3sGJj/jsvJFTexFNLQp
klZvfmQedNsNmZAAubFUwdkVCLxPo1ZTeWr5LoAJkL62dyhBp2m3omK6l/GYB9fJyETeT3M5Q0bL
fj4gHy2/J8uKbEq7BF+a467uCfSMsCc3bG4veG8Fv00xdvMD3G+k931V98l5tnACQh5MmMCh1ky+
c4j7JAir9+03SwUDSMgaGq7/aAHsITdHYBsNyxi3QlDfPGoW1USxaWzyAlfYSJA3N3eufZvkEzll
YRTsWnK+ORIMU9feacGMSCwimG/1rOkbtUbwK5XGfx3XAtuxp9Ryj++t+GYKaeub7d1sk2lG/3c7
y7esPjOsbDHnz0oL8F3EGyCCtrY9AcnW6B/yysovliwIpIx57xCBARR3uMV6yrdRnw20cphqeCkn
xV5nCi97kp2jvieD/5gkB4yFO+n0VL8W9Qqo4cQOmfARaGdCloNLzFbMocFFhL3hrag7FZ+zXA1v
a7OuL4RokL/ANP6DWUpx+ET0GxPC0CdHr0e9RVjPuvyxZRfcxAwLisCQp+up9wpxpFIrf2RtgoAK
Dcb5cxX07Em31DG1IR6MGAVfO5ZIYzM60ak1Un8P3YRF0tXY6smj7fAuxaAPy9HGjdC+tRUhtPtb
Qdi/QM5mODe8uwfcypm5zKaRvyCKvY24jN6zAJmGIX4UD8pvMuKWAslD6cv7mzN4j3HtdTtC6VSS
ai+rD4lIcmqiaoCQ8yxE5UD6rS64bYBTAdVMKx/IKsurB0JqOIrVKJlyQw/Id9tVrIy3JXbMzrEN
sbiz3TVSO1snZNYGDT661CdOFn0m7nbzoHjT/vo6Md9dpLI7gn9sVM2TQQ/St51zy5Fns2G2D+W6
W+PCeSIHGumTTqr2CXUEFHfP13zsiQKDwGdH/Gujf5dbZLwEO5McS/z6mrWO3FnSC3/5srSzacjg
Lk5+ObugNS0xiJssqGRw4aob8gN5RH5xwEXJV8D/cjzGoqm4mQIv6u8yJNE9tPyS8Qj2TfxeMKPo
Y24TY+00jfUT2Jlcj2szlO5+FsOqbm6a+gnFK1isP1nmn01CkIdMw6y/dU3M3j3xLdrbF6Nt/iPI
vvhhn5kfSqSNT/6ksP01ldO+ydjxXjn0kodyqM1Hgk9y2OVWEmORr33cWpP7njNIvgXrOk1pTg6C
YU1bBe3m5GCfJKomFHGl7XOd24vpt5I9A1d7HKP6N+1ALHPmZ8G1QmZvcYSK4T/2ZdjLaiqdfyUa
zb/j4EWfdjvSF+EIwo5YtvPgpXIHhFGKDl+uKRlOF/KxQm9TAUwo+xNKrM5OSuXxtKuBvfyNwLys
96Bc1sualetf19ZabymoDj6ByXnMKSViUyJ4Vj8u5BgQYUBgC9Q3cqSrnwOEpwwxLqNS45QPVoce
M01MrqZdYoUVyBlc0LbXZTxAqMNAIFd1px9/EdUj5b4ZKmeuMJKqMr9HOJfRuLwJomkWd2Rx2q9m
ZC6wxiqjSHacgS7tGJ5tCqLG2mSJl4QP8Zo4pG72gf0Z4nN4Qr1TFBuJHJUC0oYWebKwsuEII4KN
v+ms+J0m1cjZWsyAe8BMsoiGaiRshJKnudg33HjoBtDibXBHabHDEwaOGdREsT0jt7fxypEmgvus
HWCu5xsV0UDyYrWo8BdNq+uYQ4Gs4JYI0FfsXCUccNoHcIMkhyEeOxNf6B48Cly7ax8JAh+Q51ju
oXJm+pUyAEgPdXgb1m9DSHQWmmZ+9pMO+1t0bs1vtHTafOclAToQd5PTnpml1J2YjEPAxjy1P0to
2XcuGA1QPgT5vSfddtjHS4KyWvLCenfAhKvYBl6bcOp63NgPzoJkYrfWpVXv22qI39kNqGWzNXGL
KcQSd2m5rET4dUIbwmKYAKd9Ha+M3ZkXK33jlvNyG0w4Gra+cG80rxVkr0u4VL+mYUr/DRzmvT1J
pM5wqTsCblJC/sjIHztYxNQXqwp3DbWRExwD0ElalH7wOhWtgm+IXbB90ZVYyOGD2u8lXOuZdEbZ
T9sSs+uYkkbWBfTQu+FPjcbvopfe/r0Ji/LUGdkJOH1AH9KBdMGb5wjJPpGwS/Li1PkoHycrHopL
2bchRj5M/LyOGtNrp5TAFqVzc6ipfSVQ1E8q9k9rXb9KIB3C75R29ioPjQ+kE/voAw1ByvdZR45O
Snt7Xx2nKADRwo9m6zQzVvBSEhf8bUIykYlwSaarTHSWbwKv54TNSt7ffVAgVdj/j7Mz2ZUb19b0
q1zc8RGKEtVeVNUgQtHtxt5O954Iaaetvu/19PXJNXEohBB2HuToGNgMUuTi4lp/k1TGaOxGWeRv
UNulf6+gz4J+7CA+m7WsvzfIkIOo0UhDT7bZiZ8RbkbJG27b/A1kJqy7a0+o7UGpPAFQOoGgyAT8
iPonKt0Pdt9EH5A/oR+FZF71sdBLDDqhA3U/UOgq812HQePPSs+F5yI7QSMDxTP7pUnMgOyAaIuW
XalHvxyOIOq/WhfRddJ786knAYajFLTWjxQJ2w69KbRzdglPQWuHChNBIEtE38O4r+DTObRdH6aS
dIOn10BmgDaP+Y9ZA/Guo6ry9lricXvksrKeQZ9DcAGJ5HwGUx6ctSpEjadKe6jIkYEg94HvASQE
wfIGwM5gW3ObLQBtocoyzt6KtNB+5GACiouDYGSKRnkt/sHZQ5H70c8klNHMbKKTAK3+RreHtDk5
mjd1+6Sit3kYcdIRJ1B34xvTHlpoK4OvDm4aG8Xfie+HXz2AjB910xkQehsqDtM/uBmK9IT2U1vv
zFT4ArBN274L8YvwzlEVx+EFrAM5NSC75mLruYqIFPDxz0MW2p9tpPXJX7puAPaSdqhMq1P3d5hK
svWpqUHvJTpPTgCRxofJ1i2KmchyQUM0sFqhB9PEwVtFUY2PipPABVZiPZndPKlxtygYmGAl0soE
T0zJaU4D8HfO3xvNRFAsCph2dDvrrj6aXWZ8bf3ChF6uTfKDOQEoxDHBF4eIPjVIDbQ1NHrPOq9T
zlBgoDcK0cIFjmxBuizgB+4EDdHwoI4WZSa9Q/J256eEVjegBnbo0WdqiTZ06vedBej7DTiQBr0y
mkAoWwtIEFq4ZyynPIi2j5MPPkojHjLXA81HsJNOd0BvF96BZ8YD7TjPHtMzF3Lou5RD9OQsJWi6
Q6F18jvav1V4LkQAGDuwGvmEmn0Xuy0IfqK7jh8Em02RX9TKNz94vG3tg0zVKQGiBL3NlRZYDhfU
DmkqDMb8acAu5VMKHuJ7m1dKRuvP1j+m9dihkgH3mvKEX6hf0J5P/rK7amT6oLyeHaQoKnyUH+Nk
fCiFOZvoUIT/lRFbRxBveWAjptgV1NyRwMZXw7KHj2nXDl/KCbC7YkcxEOR66h6rcKDGLHURooUL
vvtjAg5PexzwIIAXRo41ywpAszrhyVS9qJ3GBumB1H0YC5ljV5izSmCGoC8j0tiDp0JbHAqGCZJT
OQIwQleqwQTxPfJzvvbNMGtq5j3WX28CovgPXfW18WhGiFM/K7BLqBWPjh0RXlF4pxiYSvtFTwLo
By0EjvIwaQG0yigY5ej6QDAv3ChtgiBpDnK6VnTjrzY1Wm6yhMupgEPa7kKtVGLySbN6MLvQcdwo
CyySFBRi5MEamu7bZI3ykxqMmebWdGXx6OpKm23tY2jnstIj1eMMUo0EdpQ+joaQgiKL4zVfgx76
9hP5yvgAf1lrjpWkpu8TEqDY075HDxw6b/4C9pMnKq3b4GOHVyiI79aXkUs7yKYw71HzcHlSxV8U
9D7KPZKVo3Us6PF+yYLaHBCfUYaH/5Q8THgN0WWyEoNbRuQIdXRViYj5f8rA6fsyS3CisWUqnip8
RL5LNYioAqeC3knnwU1AmruUP/wG0ik0NOBr6BT0/l+FQUcHV5eIcl+WotFAGUY0AF1adAG/URpv
7ZeyCrL2mVa2Rg6fV773QW0HMblaOOkXuEZhCtOmDLLdf5xeyjEjt3PB1kSP9BUcdMPZ6vHxP2pB
xaKgQOgGlmf+Q6+u+ZjJKJwTKGBYAmby5/9ME2RG0UnYv2ateaS1ArCiArqVWkiRmsf/QJ5sHGF5
ySE3tUDuBZfng4gx4TlHYJjHDVuoFT8jbfZV469YAqGK2XPoD2csVfiIu8ii2YNJGlGaMgC5HIe+
GeR5aP3kaQJj92304vFiUzhw//u//tf//d8/hv/xf+Yv/98S9L+yNn3JQypf/+e/1yyGdHrfJPO6
Lhx14XXYk9NYxDqePrA7gC4hSUs5z3m8P8qabRJSeTqgRhAmjr2wAPSjscIyiNeTotFcRYXxl9I2
1RveGcPD/ZFmD60r41PiBKhzXUjePgYLer2YfRT4OZpaWMpWSvjYT6124jLt97qCL4SRyr8rs0fg
HIONx9pof9wffJ7GYvD5G6qWjtWrSVf6evAy6PwYHj7eEVkVXQoR4leJVMex9hsYgnoXoMETJ4f7
g96sLV0/On8MJwDUac7iC05j0TeBAeptqtvik5AIY2dFqbxFDj98raciE3MMXdoSfR/8yxafkWbZ
0OBvAMGsKOpjZjmZC1W1cQcPV6XXzkpXqamohqWjTGiKhcmX7mldgQY+YpOW+b5youR5kOUvPe3S
N68fiLekjgu9yjKKhSlbopoGwCbUAtDJrXcDFYG3GlH1SA8cdub9sW4M4JiMbmMC6eCzZ0PVvd4f
MGwxXEkdfW+hNoqW9KjtYpnTsAAlvMMQo3vt4Z7Hc+bPRVzR4MpdjxcVjY/QGeNVoPFPaD4qB72d
0nevnhW+nppDk0JQ2tAXnyot/Ynb3CbhxI5s7+WRc4QwijJuIxA/kb254Yt4u+GR1rbg9jqaRUdo
ecRVBR5sKsDgJaKt95ph0swtkSfSe3v69Oqpwa7UDPa7xRrqiw/WzaWBNMRuYsoS82NUtDQcrEL/
1SBQeAKvGrw2Tlo6zudg+SgPcMC0eep/XAUKfgBckKDoFMR4z5Ofk5EDodpze2/5Ma6sItsCCzsk
mnTYMYuvhsZBMxMXEJxBB/SMoQsngOrMHu5au2EwuT4USrTzfw47/3pWmgczBQ7RfJb1cqdoobh4
AAgrJdI3AtTKAZPEDGIhUFui/+J7FRogwyFgKhU4Bhi6PLB7f4hOgdGjuDaV0eujFOM5QjdNw2Ep
F7EXr48+6Ry2YoYL8mnope/qeIadmjr6dX8nrq6h5kikRmxhcWFfryEkf7xzLIjhcUVbfmp971Dl
GNRHg1/9m0lJ6JSCJTQNuRjKJ6XX1XAgSvUaOnkoBVwMD9oFwg/Whmvk7W2NvzOynvTVACjiaXs9
K6DkgG48JIXRwskAM/eo5hx98nEa8tiF/uqrCrheoyl0QSZwyQ+jI3nw/oultYXt6KptS3tp0J7z
eM+qAZ0HzVNKPJBgm1OsrM7C7qONgPz7b11nCPCXBSYWpqD7q6mL9ET4aZPTEJP7bMqCL0pFB2fX
DFgbFaDM3oogiV/CqtIfaY7VT5jhibdcudOBVrt9AYpj/RzjovsJLDuzed+DzaK7H5+jUKW4q0B/
2biw5pN57+cuvo+iAFONTVvuY/oVfhbQgfUGrA8wujgg1y726diEaA0jFHL/m/zOO++NrF3vDJRR
oLj0jFwj3gjgAWW51H5rUjjbl6rZPTozJIAiwS+vktWTCNPgXLbexq9YO3QEf76XOQcue/73P8Ix
5CE9kqB7YPqhLemFaIzXwP0viISXG0PNh+pmvggocMKBAZvm4tBRcolaqHv63mu+GWA0TzRlMtq6
6MgWiAjdX921weRsLArSA/qDtsh5nCJu9Fn/lrZj5qv7XNWLJ8WKqpPRDwm1eB3W2cb81LW1tKkU
kJFopqUt3YwdONZkEXhwIuBSo+2LFwEIbK+4WKTrlxG3L8AomnlELrB/Kbgp6HDhCXCgNBJ9VDTH
fBxBfZcu/BlxLCmWn+6vyXw1LD4ApGIV+RSbWh9XyPW3zublz5HQAhUHsdIuwdvrtN4O90dZWQWu
JYeElgtKE2Kxrb1poPuK7MG+HgWSujoCKZah7eDej8f7I62EVsK3ysWuseLSXOzdpJcdaDtyP7pD
1WUKMu9S0N3ZU0aZWxBmdupqNUAL0lGecA6pXh9USaiJdSY1b6LqYoulA8zPsA+MvaPkyrvGFHAr
xFjkT1Cuky/3p7qynQ0sjnVeCmwsdfmABiEJB7hkLIDCswuAxKeWOh1o6qmEWIb12cbarnxFk5uR
T4hBt0E373qvYKKDmKdBSR/QWv1Q9jHaf0VjP1Wa7WwMNf+pxbZkKEfVSGt4OS8tnHHpqTEG8riM
E4sWUFKHLRKlYYAIOKZqh14X2jPOWMpGhFidoa3ZpgHmxjDU+bT8EfkAcVYR6kwookG6OFLnBEVS
oIkOqyM/v/rr0ZlAj5wzbFvIjV4PZSpoyUMvJcmdPPFeL4uIvgG44zOsytgBh9eV2kYwWp2dY/Kq
5M5XLXsxO0M2KjGQDSN8vykPCqJizyibGJEbQi1//XOFVeQTmrapSTLg6/k1PJxQg2MpUVYxQRqR
51j4dR+qAnjn/aVcmxeRy3Y0HTtYSy7mFSOjnYM/NvYQzgwMhlAfVhI8alvAhxsbZO2Cnk8AjwdK
OnA9F9OCqy/MtmVamDxZ/r6w884AJmDlZ4T1FTSMAySHk97Jet5pY/+zqsrugpdP9TC1Ksn562du
cpfRPCeoGsYi3NQJrlBWj04mprvWuYUBdRyc+mPbQ4r9FyM5DnpY4Hu4LeZg9MfJ4PWGQSm/gGxR
w1AAehhSRxq4VxzxNtZ47exb8/sMVzX6vvbisqiHCohWDZyiAO57QY+RLhvuVW5FD+cB4WjlAjXR
/hfHkfcF/FsiNzUKeT0/30LncUQ4G0Rx4sO0BYaRBqb6ddTTczE53saLd3WOtI8snRQLPcvFh8vh
ONjaiG6TF+btOyvUoz0ePNMZRY34CZYglhNoFb7+mUjsljO0SiWtMxdznJCgA1+HdHsCVlU9zKRR
cIKNpb1xGPu7EQbh1/u7Zm2atmWzN9mhJtHuelVRQtO9AR2PvTka9cdhQmi8yoGzRjiSfuoDO3lq
e2X85/6ga+GAujKKog7POd1YhANRZVap9yglQIUZ3HxUxr2ZKBAE6BafXj0UdU9qMlQF5yLQYkVx
2Z6ZZvQOoP+qbkC18omycnxMSq/buBFXZkWZHJqTsHgzkuNcL2ULfQlSVo1SrCPEMQZZSS8kMZG/
tn/dn9T8lxZ3LzQ/NiX5E9UYsfhog/C8Oi7Uei+BlbypMK0e4HpmeHTeH2fe4zfjSB7BUOUEU1qE
UtsqszhC2ha8S+WcOSv5yRxqE99xieDUZFofZQdmoeA6xATBir/fH36OWMvhLWECLKFRZlIUul5Q
u8paw7ckJ14Y/XvLE9NfoLqRLLW77FiOmbJRcV05CxZep1TIqXFJexlBW7CJVhDTUrQnH+ZRmls/
c1H7+5D2PgImsz0lEMi/Xj1JYjbyL1JKIXhIXE8S6WNE+8Fq7zsHcboclYi3Jt3pI3qQaJrwotz4
pr9XbbGqXIrsT1sanEFrEbydpB9pk9YIq7Vx/N0IUuvHHOK/CwtKJ9ypCn12NRgCKEwTpA/QXP6H
lAqk6d6f+O1qG5bpkFFIsiycxRfHBTIH8k0hhVJhKto7TBOTX7QkcECFgPCIVIJh7UYINvru/rC3
m8qwOKbMH1oIog3zKf7jmjTRFw5tTJXwL8RxLM5mKRNsJi/wWX6yCcONWa4Op9pzj8lRHS7N6+GQ
LFShLgFymjUAP4Dj0S9VAi9+UAZI2UGOzNyr5zevKD5fkOBV5ng9oG3OqsR5X0P/UWhLRjJt3k+t
bl4iw+sx0MybjRmufEcM3RjT4h4hbV1clLLswhSXJaifTlqfQ1mgXo+1g6t4XnwOAsW7TIqivb0/
yznyXG9iavrEc544vOJ4Xl3PkgJtThuJo4qnB+imasBkMCbjsdSi+McMyvKfqKnxD4BktHF+bqP8
PLJJZsB73AR+dT2yjrLQWJUGFyb6pQdaz9alkrb2hM5PvtEyXNk7VHBVSVWOUi5B8HooxdOiItB1
IA4Fmo3VME4HuNWAnafife7h5H1/TVdnxhekrgS6TjcWt0qcWoEyhUBPoDhnx5wMEpi/pxyRzkk2
FnHt86kUeBzToe0krMUmjbQBjkc668dMEAC7SvEPOro7KHzLTzR+tROCRrNNwqBsZHVzULneN+RX
DGk7pJGs6GKzxv2IM1FaNVBAqC8puBQdQwofG0fi9sPx/qB8zL4k1NycwU5FkwTid7Ov6whJHUgB
LiI0xRGlThSHcIbZWE513gnLaVnz44zOk0Z2vDgOlSgQSW5kQ9Op1N9ECS/IIMowNdNlGeLa4lUn
UdSQBUyRnssyRao0dJpD0/kSWY++fBaIqn28v51uv7GJfp9GKY/OMzfIYjuBvPah4PGN6zRBHaIj
yH7x42Y4oRNkfm4amJjnaIBd6ILjBmR5f/SVT+DwziTr43/wNhZh3rHMAV5uSWO/nr75yB/TeMFk
eoTSRAg83h/sNk8iCqm0aTk3htSW7efZFBdBRNwpBNDuM4ZciOxYU3/2UixzKaxZl9xPEZNsmyY6
GEARXl8PtjhEjM+vMBFkX5ynhBKpQOCp3dtx9A8PovoZh3YPIdlYf3d/qrcHiJFIyKCQcncz3+uY
1JZY88UGeBttyGAcl0FzCml3bmzolVHIwHhgzqkBPYnF1ysVBxlt4bGgkwPtF/OfB0VDKvX+XG4D
njWXIOfZQG9hu1zPJUezFiXpAXnWWc5rDGR3MdXoi+yn6fQvRjLJ8CQvO6pmi0y2Q7QM9kqPsStg
ZPxMfeshRXwYvQ+ZXO4PtbIXqZ3zCFFRqaazvvxAgY0tjTlrx+D7WMOSaI2jPmj9s6pRr9+lso4/
pCO8vdrqys91b76+koz6HJAhDYCCSadzce4R6KW+kwKjwrwwe6IdPh3yHl3KWAz64f5c1z7gb9CC
8/vzLRuCaMB0rdVqPXI8JTSpGDIZ3PfoBbXDrc7EvGzXERZ3XGY0A1kEgtKLHWl7mFSpI2zLUk7y
PXp3xedCMbXPmgK+d9c1tuOmeZa/+rpiVJBrPChVamfLj4lczzAkvt7tB6CUjxgrFa7aO8a/OAcY
3FEHnPEENHKvz0E/YgwtdCTaYRyiCzpJtFrlVO3x8nt9kYqp8J4kftBYpSJ4PZSqwVgGZA3sycKy
xEKk9YATnrHzJXIsr98ccy1lBhHQATcWZ06rakyBOtntS68eT5ODMnZAo/iYdMP3+yOtRSsacVwz
M7yK5vT1pMxGps6U4LZRVkV7aSpeyJkN0v/+KGubnQtVGnBrUcU0FtGqkB6lvwjuZWljG4IqP1LQ
lVGepybvNi7Pm6GYBFk1L2FMvkCYLLKkCZ2l2mzxdhVGZ52wRxnPZd9SY4CFdLg/q5tzNQ/FypkU
Scl09cXNpWDkDa8IuaM4S/0z8GcfCaImeMGTrf7qdDqU1AjHjnxjhivDmmS52AvRReCaWUZJWtns
gwIvTK4AsurmC7aJ6ilJY+0nkqt2jgiUUb72nPFg+HPQxeY3kMJJ/WCY0LLLIadpGOygytEcx7Dv
zveXdeUL0slzmKEEQiNuoEghTyANzYR9gfDmA4hllDkt/NwAgOsb5+wmz5tnBXSSdi1rCWDievd7
gEtCOcSzMWcyYM2GtKsuEeABvqCcik4zv5GHxe8Hq944djc33WLgxdZB0wVYvR5M+6ZR+yPvQNSL
QgOqpjpFxQNq64GLkhcMfMyHn2gspxsHcnUPcRlw8OmgUJm+njgie1NTOVidiAATql0okLV0/SDJ
njwkAiIoGiXKICMSFxtX/PrA0kB3ii4aGef1wJWlIsGK0xZdvrj7hOpH+beGDdEJKozllsKaTjEm
kK8/qHOPnGog1x9AsMVq94XiqJmXz7MFxL+nZFWnT22TZf2PqcuUly6oI4UKbl79uL+Vb6IrsCJe
wVRvKaBI4HXXszXzSS9HFHD2yC8oE2ySFlQ8jsXWh9ePQ9IpSTcdwKTL3hvXhVbaFfxpkzLU7Kgz
Vt5jEMBb2fh8axMitFK54MhhwLiYUNhMlp54sZg1kTFvzfFfmOpuqz+7EgGsP0dZHMsgRqMd4Q+x
Rw6kOVmmh4p74MwqRNarSyJ8IZJ1eiSQM2nQLK4LdKTKtAs0QDdmrn0NlFF9p7UW3S7wRO79j7Sy
9S2SWlzrzbn3vMTRYZRjO1niiT2Kb6jtoVmJKng/XqpO2GcfZ91dhzj7xgdbiXDkK6ZJ+0BFfNNc
ZBLCCiwFky0Vibm0+kHl5W8UEac3PTHhEQp+5hrT7C3nWIjK35/u2kc05woX1QTq/cutgtmd36Qx
u6RNzfEELR0jxgiWn4bWzsbltLYrydqBvVEZMW/Asg69nso3kAihAJ6fcpGXrkVRYSNmzlHiKo1m
q1AsBMJnwV60l51DS0fys5xwcQNePaIeaZWX2e/2WM52l305ahsNtbUFnCsiM7jT4nW8iNHOgGUc
Nl/avjKy9JAH7XjE+Ws8wWvcqoOuDmURQATpusFz8jpOiRImFM0mbV9CSjwQLREmxKAM3UlrCyK7
uorcftQVKQ3SqrgeKg5B66dWou1rPDEvkBj0S4F7ysMAc/Ftb0j/dH8brp06PhmRUSNTo711PR7O
CVHTmExNyupnDF3xHDaw5mIcct0GwwjMq6d8Y8y1OfLk+V02p6ayhAwUAN79bCDsj04j9pNaxpE7
ln2awaHHhxER6uzp/ixvOyNsToerDfQMwQW+7PU0jdzEEGB0CMyR04a7JPwteT046jFGPhnhOlTD
iHP2MQwM1OjgG6pHLxfQzO7/kLV4w7x5wgP7okmziKexpeITFYTg3yJbe1EwZBFgNMz+RDmt/5Hl
jQF1CVn6rq7kFhzudmzOPwEWIz/K+dSSrtegUHxz6EYPu648Kt1W14cYnbyd5hzhJtVuqQf9oUlr
5XB/yrfRh2ENlb2sz5is5UMXwj51rflix1tdP1hj5D3HaN+d749ye0TnAUB785LmphDLycX2NGIk
N4Cl9QwCj4+ZFnIvx6EoP796JEsnCsxvanK0ZTKBLzpFusHSYCdK7eDEU3Dqbac8qVNvbkzq9nDS
SJ+Bu7YJGOMGZOaboaFkdQg030FWXWY56uFCQZYqs70jgFgFqYF6C6h0ezrpOwMK5b3LY5Q2yPU2
aS3I3K0BiA/uZnjWS7xtK2zmzkMD87YOwRG/dj3nchLPed6J9JqW65l1cVzjP4VMVjC1cH2HisiQ
8/B4SsHXbGzG2zNwPdi8jf5oERatF/T9jCCyqgYhartGK8JvpSsmo8eqF96+lRPiU1y9N+o9KyFI
A/aFmALY8znRWUTaXBiN4dP7pOMeWc/YGHZ7JdC/ZIqBW1GB7CnCpNjHDkiYlhWOx0aqdRth8PbT
mlyYEKpmdgkBYN5vf8w+Dx07aIQ6umOlOA9KP/qnMbG8c5yWEwpD41ZKd3soGY8+NDQWBqQCcz1e
goQjEkDOiJOO5jxTcR4wQwuk6+vtVrHh9sNagiCjqZrJsxgixvVQqMkME1oZvWsUVYeqYVc3H0MH
zXa1beIWyvBgfMN4pXr0cWPf2FS3y8rYfFSQzTqVlSXFKhlV9FSHvHdtrMKfexg054yCLLpXWn0K
hNpuZMq3yzrnjTSCSX9sMIzyeq445gyKGVo9hoglwduJhh1yGhidiurL/bP5u+V5ndRZM8CVq5PW
2tzzuh4qCSqHir0/uljHItPYp+CJdpWOVSpQP9l+6tDMejFR2nkLKndE6z+iObKbBaLxKMBgd9cn
qbnRO729UCyNACxImuerbIkCRDyqFcCIUVHxBKaDyPkEe9ln46/7c5+v4sXU4XEZc6JCCeAmDsIT
x3VL1VFX8GsUhKC6iz2gnzI8qfiOgk2TABxgStkucp2N3KUjunn3f8LKh6boMo9OsQ4xiHnT/3Fe
dcdDOza22dSGiJ9IEZqzqAzxAGBebjyEVoeinwYFh5gP8vd6qDqSZCG12rvapDR4oWWBqu+Dukbx
2ZJ9u/H4WQmGFIt5cEmQcPN7bzGzoONLCCRLUELqlWzfaip8aTR1HiSU1X3XqPDW5RieYAnbb+qp
8l/8Sd3ie659YWisdIhsYNwwgpZzRkNQU/MBfyFVfRo1iU9MSOUuSyf0CnGDRelSU9wkgd9PFtN+
uP91V4fnXBE8DPbz8sGrJ7UXxAQOV1VjAw1KlYZy3EGLtiNjQC8RfDwg6xaVhwKbWMV6Nd7a5hvQ
WJ5JQfPrcPENGhNoRztUg+t3afG9wLHwJL3W2PVt2W4c2ZUIycXDXoYTSlVkSWrx1dZutKkfkEmJ
kdLAQfncD4C8kboJUb3RmtP9pV3bzQCP6NzSyVRJnq6/bIQpZqxbbK+yc4YPJgO4MBybx6gIt5Ac
a9FoLo7M6RJYr+VOblqBcWQI1jGWhZZfgsxGbgkjNIwH7s9pDrWLeESNgnsbzisM2yXl1UrGrvBz
bri8lPYj5qjGwcuRIcrbZnrfGIheI7flHO4PurKQXNxzPWZGVmi/0Ql/RCB0Tq3ejxHUM/2ix0QM
ryC3kLNJUFUj/rURFn4j4pZzpMcO3AgWycw/uP5uI8DjNBMjls2gj3sVvfPMwfBvyoR1nMpOnQ69
FzY5usvp+B1RBgNteeRWEfwtZzmangppv2tEhBxojKvFG/DZzXiiJ6r6x75FSn5Ca+NbKywMZpFu
4xthG2NO7xTVV7ydUfmdfUCpfWgeIi3Mn5m4n6DMrL2aM8pekeQ7pEcOTAdtUXbKgrxKLKNFlA9V
zPci7x/8HrlFPLSsh0THSuHVXxE6HK9NQLIGBZP5K//xFRH26+okSXSeuK3zxW4s/ylHoOCr1Lpp
I81d2TAw6G0Yo4AJoI8shqr7Ep2loNXdUqb2e2Ri0sdGGNnZHBA6vD+rlQMxN7KoypgkJzfZbFsH
8MlahqIRPjySXNuu2kzBQ5TQoIN3qT1pmB9tzG8lkpFc0udkJWmh6YsvJyetsjwkydw0M7N3oRVe
sLEgCat6kPFNs4UxXJvjn8MtDkSWzE9q6hruhN+Vc25sH8E1MWGWuHNqrqqODilONHohDvcXd+07
IpGJZgCvT0qkixwzRDoVuUGKvP04iK8x1ZovpfDLj0mcTi/3h5rvmcWhp8PCC0EHVgWqZzHHWkX1
xKdF55bjJA4UETHzbuUvTHYw8RoUbZ9jAPOrrGlQ3B94ZXEZ2AK6ycdUIeVcHwsjQker82rVjRsL
HZ5eUz6AmvqVt6J7MzTgKs1RzTbWdWX/OBR+qPjSdyfGLSbb2wXSyRZjdl5lc1EgUPKcAgKMdrWG
S1M22tbx/ixXviQ0cTEDRui2UKC9nmWNLJjTTgiY9mghfVVFU78Z9QgLX1p5G+/LtQWdSdx8TYI4
Za7roZQEeliK5AOyo41AHbSpert5ZzWZRR+k0bS9Vtn2S1/AFnr9HKE2SokGE5mUMa/6HwEuLCn9
SJJIt/I8LIQaVFI/lIlSIa/mpNVGMrO2oGxWCopztkwkuB6ssrQmDmmuu1nm2Z9lPuYYS4SYRph2
OG7kiGtnw5ivQxD6gEWWiJsY+74GCxjVtRyvqvGBU7vHLrEN1Lp4iFKOmSMBTS/tgCpAuwGaX0lQ
HQA/5BpUhxl9kSASW6eorHSsDYxC6S6jlfhny0Nrfl+OPjixJtH0v1JPmh/Szmh/ZTX1qfvfdW36
VCpnFD2dSX7I9VLjC2oZfV1K14xTZNqT2oiGk54nxt9JXImLgen4IQD559Yjj7SNwdemT70GtNPM
KL3BL0htaIfc7CViYUGWHEZL+iVil1r5PnaA0uq5Fz9iGGC6PFe7A1T4LbzX2kbjeYsCw6wqxGV6
PfuYrnuloDoEolNmCOE2YhcWjn5WkOf4F0EChvCMnic/uEnQAzWOAgu9cjftA/QcA7s9pXi8XtIC
p5P733QtAjIEoCce8GSWi+Oj+ZmKzFkkXfzqpb/vKZ/8zHogyTu8XfrHDrvm1w+J1ALnhxojuGS0
aa4X0jfyAq2waiIu9d1LC2fygG8n5jX8v8PfhYdu2f053gZCG10r1CVmnaRZ4ud6QATGKxOhwMlN
VC36Al4DlStPUXexwM4pxS9xhwzzsBF9f98d1xcpZGNJF2cWe6A0sjgtgybwgI67EQVQX+Tu0A3q
Y68b3t89rPL3iTcGT41fo4g9Fpl5btKof45xPD6NnSP+ub8At1uXLJC0gZ4+dLebvmqHyikiEQqV
P8wAPghoxN8z8ILPRVZmn+8PdXtMyQJnMBNXKq+iZfqgSXrDURVNbova9mFINecQ4Fd7KNLa+OB4
bXoQfVjtuF2tc50O3uH+8LfbeU5CiRB0WMmVlrBzH6a0STkMVQxEFDNUG2Ik8iJQDSRnWlU+dZ1T
bXzold2lyhk5QRkMFLq9uO1sWNIdhoWjq860jC4xq4NsFeeATcv0HQ+k8hRr1rv707yNxCg4U6W3
uWXJNJelY0zK1KEtkSis6jD8mKTaS+3Z+V9EQuWs9gGaozz+XZtkeCNcrO0kgh9YYVDYvEEXk/VT
TDudIBZYr6J/1Aya/6gkYPvjJvY3LvZbrL1tk7kArcDvh520LKzWTVslvYHBhQQUCqC2j1CYjzES
tCsvf8Pm6XcJFrNupPXDxVL98a+QvOsDcqt4oTZJ/KyVln++v/BrH5umJdV6YFhkAItDjbtYhJkB
oSScIBtgCmoDRse4yd972FtgroTQ8CVzDHTf7g+89sVJpajWwJcDQa1dx7Aox8wrGvrJrYuif8Iw
SPuEW2tysWuZ/jMOlTjmCB4c1VjvN/b32pEifIEQ13gfU+K+HlnN0cfySnSTqfc3b4ZazZmrqnxG
F6t5qALf24gga1uMQ8yZMsDi0vm6Hi8FqNtbIfaU0Efb44Aq9Z7UD6OIwc43Lob5ay1CNLGK1aTj
TrxaVnTzFCPe2SETidyheUeDQkdwvuk/vvrTUa+Z31TUpciHF2emRARwtOtoxL0zHco9foXWpcwQ
zFGVuDgiuUkVqQ4b3EVheSgb+2Zlw5Kpwf4lR+ZptcQBU84tu5pqlTv5U4F7VllejKLX3rRYkz1S
Lm93gzrkr4/CpBPc7TNYib2z+IQGLX8jDLNZQbXG01XXsdzAF/ooOuOjHYfa6f4C/8YLLL8jaF3y
F2QPDG7d6y0jUbPVYswdXRql8R7x5/iAVeV4nHrDfFfINv+movzsjnimHAaBK+KhqoR5wkMz/hC2
Bbr1KErqe6fkUbTx01Z2M+12oi1VfNzYlwVJUjn6mHUzumZuaS+xo0wXq2vL90Dfsu8+rnAHMSKn
GvdV8KXg1fgjwvJHIBqp50ccL8PDhH/AU0MsOos46jd2x0rln+IJfav5FaxT/V/EMwjhxWTJbnB7
I6+R1in6PnFDZHa+1kIq1tFS8El9MFHJ+NGD/ff3uZ+JJ7SZUSLYWKmVOMMJVAWNO5qygIiuP2Ia
URwOcur/RodLJe56sX9sUXh+nDvt0wE1F/kwYrd2NvFIRvDcyX6041iEhxytMre0lOwZXKx+Cq0i
fYqrHhO+NlaMja29kt8QBUmk0KScmwXzv//5tu1KC76XGNzIywdK9JMePmpjnj5yVzrfkHZHXjdH
7Z2lzMZiJ5rR+3R/oVZO9EweoFkA2l4Ska9/gYFYH46RgsMVGlj7+dhlP+Br0H00E5vmTdcgvH3A
rc9+/T0A44ohZ9oiwJXFPRA1pdbRscerT2kL7EYrbKJ/BpVUoFBrwB8werdS7fLqydIfV3XoVqDY
5PLRa3gq5lhhL1wch6rim6+MwTmi61mebLwCwp1f4xb1gNPN+OrKItVEwjaVE4IYx+16lQEh6tgi
ZVSGqrgo8cFxcGqRcZnAYvaU6Yxjvcy3gsUcFxdxDJTZrORKj560Z3HJQ//UoEzH6NfnJqp3qtfH
WAy2xaPTjd8lGKRjJNqXwYm704DOyp4GcPv+/oLfxivKExDsuOdBnSCHdz1vXUZTH1CpdUGaaZ8p
Fhmw6QwEnOoMLe/7Y61EH3AtgjR2RmHQ3F0c+cDhvSMmDsuk9XX+mBKgMlcmgfVVb6u6ek6ncbSP
jl6NOr7wkBz3tYcGN541ab5F577NBQCDWL8JXeS36GJeT7wPJdImkDGwZies7OpSDU4Tljkbp/c2
yl0PM//7H/Gj6Qu4JbZsXeBtto8zqd0+1gXOBnh61H87Uacf7y/y2oAcWCpH4AZoiC32VBOZrTGk
cYcXHZRJO8cxCCtTSFQ4IO484DYbGfLaOoKYnz8nBQXU7K4niMmmCiCh7lzZVf5zPtXZB80Ytq78
2zBMqQK1DIl0E1miulhGMHNOn6Vth5VAWR8hY8bmzsGC5oVOVfUyGY73UsaKfM4LP3XNTugv91d1
5ZgwNtkNCaox402uZ0lpI9D7iPGDtM5cvLdwGm/q+nmcxvJwf6jbzJ+qlwTyQSAic1qyHxCzbrUJ
Eo2LrVOMRUoRKZ+jVLMefFXF2pt2PE4gmeb95GUQb1XdbkX75pobpSH0h+hX3bQDSgWrAV9rmGiI
ucUeRxDv0err+DETjVkifIRi7W9LxS8BXsl7Ty/aT03Z/kiDRn6owyk5xEUwIDDYWU/0iJq/7i/O
2j6AjAtkduaXwja//g55MOhYCqUdrey2oKKNyNBfipkHp1EppMQ32rbQu+t6JIwiKd4j6m5sJJ9r
+508AJVUghjPpMUv8OxM9yqHX9AbOLDuAi8FsBvZ9f9j7rya40bWNP1XTvQ9euFNxJy5AFCGViIp
ihJvEKKaQsKbhP/1+0DdO6Mq1rJWc7VxouO0mqSSyEp8+ZnXnOn+nnqN4XgC/YdvCp/+KDxlWOsN
Oi5zoaKow2NTqRlOk5iwzjtvWZrtwNj44v2tPflgNM7snxyNt1P7RJo4CZS8yFzMT+qkR7eGTZHy
/iqnXiQEQtBgImjA8DkKF9C5y6oSxMMy79RNp0ROmBQD5mCV8vv4HZoWoOLpmKA1R/l+eFaiRBBt
hYNgxuCmu2ocvdAWqthEsVefyZVOPRXCQfRIaEWx6NGh6CutyhPD60MQpSi99n230YWOsbkQ5zoy
pw6GQ1xfRRZ1GlDHG9h1rVtbxPcZg7MrXe3SEOPvErPn1F5dLsbfBvqTFYD1WnEqgO+P70kGG2Xd
40cURpCI0Pou2l07NXGoYeO2ff9snIh8ukqSDcaCAoUk8PADAwBlpPTThrBzXCRno8UL4lJJAY8M
cq/HHkWCYgLXHLPozEt9oqJEmYiQBxZp7T8dC1YLHXwTY6A+NBUhH8tsdpIQU07H1xKAefum9rSv
yEzjgK3ioTYHYqSdShVqlqvBOqZUnOYetzJusH1cQ0YM39+aEwdsxa/S4aSru+qWHG5NNbu1ZJg2
hiZOB7ulyb/W2AOhF26fCbAnosDBQkdxR0aU8KMATbmAG5hCVESwLDE6S57p9r2taihB4TaSNoCD
YiJx+EA9Btxjr3CM9WVRd94wtFS+mrJpTZQEXbVUbxX0BM8seup2g0tpMxmgnoJyd3TCdMYCvSEx
Ku1TW1TBoswYARtohgbuWOovSl2o6FionRGmVJojVi+GeVcadX1fNzOK1ESOPiOLiuKrlLJzxxsz
Pb3/SZ/aGFD069SNiGIeC/Bk2BHaZo1ySqop9qccU9aNkfTKJs48Wivp5ISYadtnovKpRVccIFNV
+jdvFDlR1cd/1YmG0OUw71NRPefAnDYd9qQXmIfh9xpB/3z/QdeYeFj8MJngFrAILxoh+uikRalc
YNsoZBpeXH61q+FLhkDmLqm78lrphugi0Ryksua2usqi7PX9xU9Ma8iOeR3BP64+KMfk2todo06z
1/sVSoEMC9lWt8nsxJ4/V7O1S6ouD4pIHbdTotXjvs2BC42yBOzKEP0cw+lETF9rMOY1QF5XTObh
y4DPZR4PucZnXsj8ghA73Y6x/q1z2vnSnhq5e//hT8VZtDmwflkzPCBQR8tlOCcqDd4Ty2J1P3D6
gb/cFbW1scYGX3YcTJOrGIm428WqvTPXyalHden7MNJmYESWcrj2YqhphaV2F2rN7O08oeIUbaFz
4nteW2zaZjwzOVmf5fiUoQXMZbJeLTB/DtfLilpoXs96pKbTJi/wPFbsttpmltOfqRFObStkWtq+
wOD5l6N8Iy2XOSswUw0TRx+TjXQtfOhohmLfJeWeQqV7RfUZD1Ng2vrT+x/piRd45TGuoF5Aim99
WvS4yoqYtftSsbe90q0OZNgH37j81yYwy7S7nOzG3by/7Il3GPAOQ0+Cx9pBOPo0hdXkvNotDNg4
sct9pqojlmUKPYQkUqb7yTHGZjfoivEwg2VHV0Ga5yqWE7sOGoQmsL0O5ZDxPvyAbcz83EWJZKi4
Xbb15vzBqQfsrRe936q1V18gvi9CyeV95i06cbLARawQV6I8GkFHTe8ocVpv7PIuVNLEfcab1tzl
s14zpCrPSRnqJx8SmiwpAIrC0J4OH7JUFzdaVHx3xsmxXloMjC+ZTOm7dsiHi6XrRShiWwSOlpSf
eywRbcgQwDQW1cQDKXOjIfahJ4wXwzQZYRkDRySwlqg7gzyXX5raEHgmlfaHMVoSA8H1ZXguYHOP
7OcyXvZ50gSECcv1aUrhupfazV7MyTlvjZNPiW7i2vyDxXqMy3RdgaWtHDv8qJTqkzKNlzmqbDMU
U731ma3PCr6V03JDz7U5U/ycCEuglyh9CE1Al48Pso67oWgd2YUddlVfiZwPjVHFEvAr6ARL6I/v
vzcnsiw6YCu3Y433byRH+iZ1BXlkF9qypoqGr9jrflGe0085dUQBEPFc8NhQSzs6ok4jo6EUSheq
TY/BRpkVCQZytZwvaxd3z/ef6VQsAFK73mIofDKlPjyjuL6mVj4sVHaKOT+2rtmWd0sXQSnvR2nc
jPSjZiyPugFvS6rrzZhh0ff+r3CCMAPuAiEFJpcIjNPUPPwdFLwWhsHQ4FdqVjMh7I9yLHoRtYyu
7aUE79LGRvsZlRCzuHHErK+W4EOMYkinfc/qOXvVkmL8/v4vdSI0k+MyDiJxB+t4HKCE9PImN3Ax
Bmo5Xhcp9tVDZ3XbIi7nTdJKXfio6ZwTLjuxKnziFb3kkVsxjzrcCaFnHt6TShMOtbSfPDhmeA42
kfmg1ro5+wxNvKtM9NXvPyxzYyCrNLAM7tyj67Z12wHcKrrYQ+qqMshgC11nFQOcwMMJZYO2NFAN
bqozr++pp13lAIE90x7kSjp8WkNNNGFHC37lpeU9WY0+UUiYUQotoI3rrdqV/dae4unMsj/bjkfZ
BagTcqh11opN41EVo5Zam7m6Aio/4926MTSJJ/1gePnLTA/9PvVaI/NzaN77fjZL29cyJgphNKaN
DtJdYDTrIo0baqh+o8oIbQENsw5rMn+plPj1/XN4Ihj8rB3X4TcfzXEmpFmZGGtvROiqLXUciM3c
S+aPtoEyR4FtY9+eCwinFiSMM2aksCa0Ht3MINhqmuooa6lODdafNDq/avM6uSw6BBGC95/uxAng
5aJPsR4BjvzRCegnV7qC6z6MotR6kq39WNVLcePiKBxOzVBvkyY+lwGcuDTQuSPT+9n95sAfnrqZ
QaWZ1U4TzpWCPUyaSwc/cTVHf9ZuxqfGG/8HbXAoydDI10JhbQUcrog7srl0XdHSyBJjBn8iXbq9
cCeGuFnioZe2aIq4cWJzLC7HpTGV1C9bXf/2/l6f+GBheSOQzZx7zamP9jph+hAVbdOEWgHAeHZa
w1dihzgmMLTbvr/WqT1GjochOPonpHhHh8jLaQjwOjehSNvhPtby+TFTh8JnaXdXLrU408k7cY6g
TuITgeISacCxCq1j0uoAg0JFmGvNHXJ/OIVOaiom5C279ENTR2R47jCcI9+cyAhWxRqIhiTS6JAd
3Z5GrqWWLhmNJaBvNgJNiFBzKY7f380TnxzSkrSvmS0YyJkehedE9RLHy2oZ5llfQTE358sU1/dA
eFnz+xvJ5IshAjnVuubRAy3V3BWD0XehV1pN48cZwK6sit17duAVTpGzheEQb377+TysHaFpMV9E
9ezo+QBMq5XuosQcle3ycZhxuUUqVAELqKVnYv+Jg4lEyKqU9ffVfrSUm2XI+Tc1KVzfiR9jUbQb
LVXVayhAzn1Z6efIwKfWY9pAebdmEXTOD1/9Pi/bFsnrLmwm0+k2XKzpsmePvStSKv1hkr11Lr69
JYQxfIB8BvEYthQj0qNnhBiZ5MM80KTTc+QORgeRh+1IH7xI/WTQqjRspGo8aomzZBfaQFN3G89N
t4sHlUTTbNTIQKyrsvSX1pqcdherVvrqRlY7bws0LMkHxjYt7hbex1Uwwog+xrKM/xJd3WEHp3gV
+M3FfcortygCLyr1eOfmDALPpI1v3nneBG5wkETgzOk+H0VVSrept5KWxwT3cpdyRYWT0ap+XpvL
PrWG7+zD4/sH9e2SEPJpS6zqbnBRjhVRxAICMisrK2xS6Q5XgJIo38wc73qfHkG7bJWMNOeyB8pz
LjN8E2mYnjJ7oXTlBmGQdhS9ZYrL3TzHVihTNCY28ep0n0QcgN99F9d1CKTUAwza8cA4PLDSjfBQ
aLChQdlknP0ZKfFgVHLjep7c4uX97XzzcrAWjBcQiSuZ1zsWV0Gno3R69NnD1IiinWvUzpe2NT72
iog2VdFzDf72emumCQaYelGlVXv4bLpTtJhasoc0lAql9xs78n4IkQyYb+cc4QfPKNE9eH/RN+Xx
isFltM/0GYTsm04HRtWthjkUi6ox2uhqKsOlTouwbZM+nIHrBBZeQx/02DjnELMeiYM0l5Vhoqx8
NA4cysGHj1vhMNzLJLVDKRrlcYgBqu1TpDMCPa7PmlH+TNWOV+OzRM6U1IrzebS5Uu9zFT94aCce
uqy+7IR53WBQPvpkHemd6kJy9CM91inPGx2Za0ukygetstx7zGSKH3pTIH3AioURwpFZVpBn2YuL
LG1Jez2sw27UTGjIVERiuuxTSFO+3qnAJZ2oq1JfVRDiC/j80me7yuav73+KbzvPDDxUG7gPfbMV
WnZUo5rCImHDIy2s40S9hiqgj743WUXFr9mmrT9Obm9tKO3qq95q0cp0ZqtNfWVKnA5fEsMp9u//
Rm+7S+tvtFLh6WZRqh4P1VVpipb2ZIVsmJmMGz7UTG4TI16UDSqMOgOPZaEmKSXIBB9/+PzVpN5B
HjLGPi9YUtWWQYtXe+urYOBL30aUuwqXSTXVbQINIQsSmaYfy0bN0Uw37Pkr/W6r9jvU6rNNhcnJ
p1l3UMHKMxN3DAyau4tkGb0EmwFLg9wDUf/7+8/89kQj3IGEOvxVJFnoRB+e6DlvYFzNZR3C/rOD
udLzfVt04B2W8dyk621sgoHEOIdSiFH+G85q08ILiVEkCXW37b+KwbQhcNkaxjxo+/kqxeCZOHHy
hDHlokZYUwUEWQ4fDk+6uFhRsKHepeOGGx6MbN5mGxIjOJ1D2YZK46q+SBdrswDg2JdzFAXCqZK/
AV//68BrXv70nv9e1XOboPd+9Mf//FC/lg9d+/ra3Xyr/2P90f/61sMf/M+b5HtbyepHd/xdBz/E
3//P+uG37tvBHzZll3TzXf/azvevGE53PxeIX6v1O/9fv/iv159/y6e5fv33H9+rvuzWvy1OqvKP
f7508de//2DTfjlw69//zxdvvxX83Mcq/1b+9eYHXr/J7t9/6OafK8QGXD98L2PtlPzxr/F1/YrG
V1CVJfgxA1p51YS+smo78e8/LPNPl+/8CWjgWqWi/uNfEnEBvmR6f+IyBSoDIzSKbb7pj//z4Pwe
c4wa+dGf/1X2xccKFr9kzbUz9N/hF8j4OhsFvIwkxYrLPUZooHKqtSoZHBYS9bJsEN1Xu22qxWXk
l7HiOH7hyDb368z2Pi6NsDdGlhnTTu+hl/5WufLzV1nvO6DKzG7WMcPhQUb+cmwkRX/Q5+28iRFL
2vRtez+78TnZrcN48HaloxRQVrFSlzFKm6WnyV2jDjScdSHuU2wlg19Owj8b/usGr6HlaH9R9MWj
nYEfGfHx5DF3tDmThaYGMayb3TLIMZiwYw09zGY3WGb0UMcksETyxyvF9aIz98+pJ/11+aM9Xcwe
oAgNZ953kXww0DAKi7gf7h2jm84EosPI9/emMnhDHRLwDVXB0UVeTbKNrIqT5CmZew0VrSLquZmi
QxHwNOTTpGiV7fu7e5hY/70mfda160RxhhL64ZGxUHY3LcHjpRRowlcahQtNUUQgK6ncKpmq+4yy
lzNX6E8vnuMPlUSQpHAd/TFbPVx2jnHNynqUBZENq55cre+vYwGBdyOH0Y62lTHhKdw6JSRpCy3c
EHGhXL1o59YdnuHdF/beiqlPNoVqt02I9ClZi1WVbhlySQj1BiewDImRGV+jjw4VinPmUJ46Favs
K01bKJM/o9uvMFVYXtUAZEsLHDPTZx+TvmwPDnOcfIOL5MwRRMnu7TuAdytbxRFfyfFHn9K8mAiI
Io4TVMjdDb5EHcgjriTJXeWWgjFTL+ooHMxcyQMm4c61Q0938LvaqmmuLZHt+LFSIaZYT5KMQaNi
vNYU03bC0emcBgRzaXT7AVR7GTZtZ6J1vnTTJ4aQmuaz59XjMDlT8bgkZiICL+6LJEiBWrg+vbNh
2EdR3fzQ4WkynNbc8mMpYAyFllbSXw6dBG7PbLgKCWMNZW+voCZQMXGjzRiqfVImH9vKQcuzbtwR
kYG20fJAKbPluYRCkG+L1NStm9btARM4Xaw8tNZgvvSFJeptZJQLlVkWJTYm2OMYqlGdMMFYFPe7
FqtlSVWttXhMYFd8r6300dbpLTDqGqm5zz9djyy36PqNro/gNqZey750auN97I0i6jB0MutHaj3V
uRmHobqzssYqdnPVV8T1fHEevQ4BloC6X//gtLL5yjZZMWJiev8XjXdn3vZmnOAMv0R55Esntl5H
UyBFM2pDBOcyz+V325ydp6To7S/0aSbNr+rUvqytbvku9RQ5X5w7jS9WVi63bTrGr2SY491QQezH
8D3KnjPDrdywLZfF9WUMQKfLJl1gAlFbn2fgqJU/VPb8kLZl1Qf1UqkP2GDF8YZ6c3hws9q9X5yB
jcoHfR79KXU7E3WHfNnXVpWXKPwWfe+P6lpqQ9PqXDqkTuMh3+PElc+mON/tcorS3ZIpyY8uXckm
jLQRAIsaLPnGPPMATsyqM3ywYqlfNmky1n7BFXDPTenkG1tPdKf3K8czl88TEqPDzlYm074UtIvN
y8Qd9Ej6SzEO6Q62dPpYRq3uBG4MpNUv0zEbfJQX20eJqbbhO8B+6v0qU2ldmIgVV1tnkLbwTeaV
nR8lqdUbflkxnRVM3mWi34KTXmi+aDKOfLMlR9y0RTPdxapaomvLBdP4NYHMCDS0A6DCTVX+3RBZ
Mm1AFlP+tAIFH9+bh+65HpO+2SqKsqCTOjjWvJ/lYvGqmE5Kg6ZzukeDCwy9dNTCjGDpBsTLsAbL
nA0JjvyGF2SsXTcgJvyxzkrTH5Z0zDHk05VbzOgia6+LZixhr8Y2bOilbu2w1GsdQdahX6atiwCZ
HTZGxFEAEAu6w08BaJdX1mhZ6WPVkET5nTKgQlPaS+PtZhjV801En0q50Vtw/U+TawCFKOvGaraY
qk7TayRFOl3Eo+B/vuOMdh9QfUz5C9prLqSwMUe5yARs/lnakRg+6J2eiQ9Mzy2kXnhRrsx4FpKW
SdyrdzWA6SdL7SLXX+y5aneKGiuYiiRlKYKKw+oEHfRoEaD62Xa3HAHvSa3n2r4wZyWCAq/UbRro
WuQtF1Jgfxz03pLcL3Y05aHhCPOh1HRh+gBKDATRak+9GXSpxD6cXEZGXTLL1K8aT+n3dpxb82bQ
VCIIQbOytCcL4vBHBzX0F83ql+FLVNQUkcgLR1HzXNl2u3RBNfbIDd8IfWgoqHWttYqryIgaZ1/Z
iT04wTB0dlnhRdnoteYz8nLMD0WGv4IVeqrM43zTxgnd+4tIKVS0o0CCfMp7q6fUnhaHG7C0zNo3
hI1Vjt5nRbEbzZpD2OtM+cMojXs3GPH0+tSghSP2RapNtZ+r7tAFPX+Z4ZvOlD3NlrpEvjbjOhwo
XW/bW5rL8a6Kpqy4MWWd6Xs5d7J66K2ZUrpMS/tz1tvDJ3sovWtFa8UN0ucL9MdMixx/scz4CqT9
tBWZLdDXwiJyUiX7ugz1o6yM6MEU01D5cTNY4bhodu/nU1F+i0SO0fDYaP6M6OG9FLV8RPyaTqU3
0wse3eFzpMz4RcVxFCLAuWl12W1GlClz0Uy3aZp/q8wI/EUTQRwvEZcLZdeihyVzIEPCG7amPjq+
EsV6KDoFQa24LXKQ9cOg+lavqVdobWyazM02at34y5h+jVM7Dk0jp6TrRWftaXglW6X1vC9Z7yk+
hMK7lolzsk9q65rWSHSTLBDxUbXYWoOIaTio9pXSwk6ZqmXYEoBgAPZRHCzz8hDNTuiWzurzmsyj
8GvV3qRekW0MVDcGR+5mz0Ft0hwszoYb574pBpoHWS62iNDsI6d5Qpa8IhTVk/tNok+zdaq82FN3
9RdZG+VfvUmf9mNlDruiI3BNk+XuPGROZuAsy7ypzel76VVPWRZRo1diMxsNV4BeZz+BLfXWsab0
Jp3KmqG2Ia8yWRsq4Mno2RxNDd4gmBK/d53ohXTmojQUBFdL/bs7AqIOlEJ7brJFCbo54TaXabbr
i1YVfpWOql9H1RMuHPZTJJf6k0HUC8gv3TsFVMimQHyEkW3/IxW1jSq5uJKy+T45URsOTX5XldaF
R39kp+jpE2C8jyNCodigcEtn615lOUKocYa8y9LOvRdEatv6Wl4OF5GA3I3dxqVMtE96bphBWWl1
4EHl3Y5Ma/apGVmXc8a8rUwaI0gU0D09uUHhAwNRv0SJ0bVh1MbzTit14zaFsVD5qDulYauPdCXb
Qc/9IWuezbIRD6U+IMkN5rWx0O9BeGrjxPXH3J7tbdeAwiSL/bRC+W/HxOLG0ZvyA/ZDl9jc7Yta
rwNXVi8CgnHqRZd6uygou2nywu2q5bKKnQ+JibGO18trAZshiBxPCaxyDSsoncwpKOPiugaj8oNM
0X1xFmztsfyhGYHhdQCkarlKFxvbH6/XMcgAx080gHxvlgoGINXIfcx1ei3QaPfn3Iw2qJFe1Mmy
PFij8QEDj1e152e6ctb3lkyDoVJ/jCUAOWrjD7WidsFQugDUsMKtleJ75KZtaC4uegqG+UGM8fBl
sqRyYS7iLqPWzfwmxYVF1xMlVGululvwH/O1dipDe8m3hnTabVE6Ye+CC3dks+ntyfLLfgmmEaXo
ROk2ZIMgW61RD6vcHTaQpu8qs423wimeYzkg2lZql5lbj4GiogIjgMB6kXsTWbnfOfU30xsoYBT5
oAzpRYdTiYzFF/yRP809Al1D017VMNzDWsTfipT7jS6E5ndNdFvkysZO6mZTykZc1RqlUUTW0wN8
kQ0peDNWbuA0mroTNOECI8rdsE4rlbLUVAJP6nzzEJvRLk5TY937xP5SzQ7Qonn+QV8vCQX8b9kX
S5C0L3VhWD526UgD2UlQ1XXOyzk/I6rfM9vsN4viddeGOxNv5+rGJCEefYK96+dLPD66U5LYm25W
2l3ZrmRl1R7HYKwaqAHF1Colx93ryFK9DjhJR+74JbZixNSFKeYXvW9o5U7dTNhrotRFQ6JN9gwB
lrvEjuIHeBPlkxhtPfIdK2nYtSJGjEY3hJv5w6irr04ntMVP7R7YG1OttAnyxFbWNmjRlT5XKVtf
IlURkp/Y5YUmpO76lmIt/RevcZZkp2Jx5F3AtO5u02GOzK0WmdXHTG3rCNMsz9ij+C4udW5gkB6R
vXZFW326ULPc2ysTVskBIuApJwdmu+ObnjBeYs3O88CCCptsUtwCfrCNucMVUap05Wfvr3Z2tcFv
o94c/QwhDJqnwADEFjyd8+z1k4leVTlbw0UNLPdW0uFhGxU1+pSqxbCKDjn6vTsnmH8Yipbeqt0s
s7B1DPebNpYaFwEdKJ1DbckkAFad0bpMrDTa1K3ewBDw1A7OgBuR+erWAlszQppGhoNXq58pex/q
Ap/nwKN1k/jq2OSIRpYiHXyozfz7YA6e5kMOEj/qSKPj3EszhnkslZppYtWojY9tVnKhGUP1HBvG
vBmtSP/ceVanb9NekU+j5wCxmuaSXXJ0ePb+6EHFD2o3tq+T3OhUSKdDy38WZctJ5+pyqO364rPt
zMnnJC44qJpeOp80d+IaA0zqJr4AIZ5DgojaZ1nLlL2ai2XFtvZNUKM981HMjWduYoTNuRuYcbO4
0+XPTtq4OKaUWr3X9HzGu0w3m9eIJvdzMZbDHXCZ8RlganOR9/WMVWhVNsbGyT3rqWujLgnyssFs
CO2NjmR7caagHmmU+Xrq2R26tL32MojEezIjj3iUW3FK3M2UGO2UubUfJQ56JPIcTFS7jHy8N52m
+isbioKwFDdRHvRTM1/3CBWpgbm0A+VKb1rNJkuMcdiqBgxgyuTZfFaLyPpk2EUt/QroXxUkg1VH
PnrULS2qXhmJXNOc17yL5fiX3Zd4SS7lyufv7EG7N3Onu4sjq0guJavc5yPZgV+MkTLsTKvLuC9H
Ow86IXvIFoa7vESFVd3NChwa7D7i/HNU6c33IVeXDxnj/mp9zWqLwxA3nwDAdlS+tkA8vuk8D6Cm
MuZ6GPdyScllcFQPumWJDXQ+LfPZRi9u5sH15LsicVHhyo0Kkzm2JRkFiS75UcKouusNwEq+2TlS
huQIyxd3qRrJPeMA7ZLdMJc7qdf54yQjDXpQWZR/KX1vpkTitrkf8okCFY5zVfsuoTbe5Hmp/tVE
jJIDVMJHJ5B6bJubEW05XIdnbHP9ZRnnLliseb5OMBcawxp/3q/54LYalltKXeGPE0WLP7iTzHAN
VqbKL7LcXRXpZqoqK2qZo4gROWFU4VwDJz6d+0KMaewEhp5b90axpK6vkOI/5jOjYV+TLtZvC8bk
GqYGWFnvha2WzUZhnnYx9MMcb2d8GUFzd7Z2UVhzjDqySLtpuwCD6XbZoHvzDXalHehFW08/K5VX
OL6TmuLOIW/VfMUa22pjMU+pwwb/pwwYfFHGdCBaSiOlzZZX15A9wOMKc2ISyEG5d4U6ub6Kfong
9midbItu2PhoK61dBasGn0KGXTZ32oIwt5+MNFL3qxJqsVNjI79ruwnjhGWSarTBEm5IOFg6jeMh
wx7Wh8VKPI+4w6nXhu1SeBP6Z7XtPkUJXcqA8QftjTiPAI5LLcq+vd+YPJI3ojOJlgI+wvCH6Uyu
vd/DFqFdmTZaZ4UI83JS76FWpBco7sJxW7ghdorRz47fGR541c5dZ7sU0NVtPSnxVsN6/JMus+ZG
xov4Peegv38vaOJoldD2WyEBh79X4lkyyzIYa7oxfx2StCdBR2mh6uNkQ0Kmfnx/H940hcHlgpih
Ba7/VOBcO5G/EOKzuGntfrKTECfaLNSjGckFug97qEI/0F42du8vt+7qQWOW5VCPpwUJ7AmoxdEs
zNTp6gNYS0K0aSP5rakQ/vwM9LbamFioz8/OqGjZt2ZAEwcyjH2m03mirUpnhvSYNovpgFA9fNhS
LSrajIwVZoK473KP+HNnqzvwCuOZWcmbfQUTCO4ZCU5EOBEZPppgDHaaLf261NTOy7YpjCw0Urw1
tM4e97ip/x7U6mejfX0oRtlY4eLzePQ5OlDGVKumua87LVc6o/Qr3nsisaJMZz7DN7sIMm5F9QJ6
0lfPqaOlDGN0WiFylopdO3BUshpgvlNgLJr1P5hY/l/nkAezy3fnmv8fTiwBxf/y5rydWDI17ap/
3Sffq1/Hlj9/6u+xpWJbf+q8uIAxIevxf+s47u+5pWI7f64SnevAWWeczsv9X4NLzf2Tb2UeQy+O
KZ69Koz8M7jUnD8RtQF1BcAMeXqmmr8zuPz5Kv/3q860m5klfH/OCZppq4b50cuWDCRrqcSNLLKV
Tb3A2DMlQwVfd8iw+1LkIWNv55Ju34OLkEpiZOWmNlJxmeeL6memneydpG180bmuP6SKe23n4oWu
Xn8pRIMYSdlcaZglUsgN3ocYwOplk8/n/EwOJ1jITeMQC/QUIVBCFhjGo3tirOk4R/AQNjmxKqCX
BBY1Sj5a1AyB0gB97VPu5V8+6xMzycM3bF2T4TJZO/gpBtDwXw63LrYUhRq5jDdRrRI3vPyH7pTP
ngrh+P2F1nD762d0vNBRlOppCSYugtMb08yf2zQuArfwPv3+GjwNwlLr6YLcefgwXW8kJelcvFFq
xfXbUY6h0rX15v1VjlAWP/eM6wgEH8P3Nf4dPYoNG7xa6kIJmeR4YZznV1XhrbnEzuvbL0PbP7ZS
2zhZp23TRbsr3Om3btJ/fgEUzmxUtFZqyRHFA8as5tUprQgvq67zasxuUHle20sdVypqB2dGhEfA
gH/Wg7ALmJ+4j/TA4b4m1mLIhdZxKHqq5qpJXnDdrZjRuFR7ufMBGUTcaSzzjgL5x2A3D+9vOHP/
t4eHNhDpE684kMJjnJJRTjSEzCjZJF7NQKm5zZVF35h2+iPu6+Uus627JBvLXTHUht86+QvqRj+M
JL+uAcL4giImzOYEaJi6iK0hFvNjb7q3TWLdFU5x7Sr27ZJmP4BD3UIHy8Jqzg26vNiPVBC24G5Y
0WXhSfEx0wCPoWj415ArSQB8NAnmyADGmjGKWZIHS2ues8j+JF3zrmqtO1dlZdOJH1OD6QfGHy9O
7Ui/WVoZrquNXVT6668BNU36MTXoiMevX0/aHRDpl4jJOrA19as7M3UZ1i9ZmW49qNHUMW3KWx/F
4HZvy0kPRLqCu2VZBybArVDB5uXObJmnJZK/uh6K6yTV78Ccln8/mZ6aN/PQzFdms8a8hDqiVMbp
UkXs6ybJ5BcGwzyVk0K7K/FlGafRDZWqw3rNsm8bYyyoW+yviiPLp84bI3CIkqmuxs4phUhBJA4G
TyS9nR5RVpVN8WLnzu00uLdW2lX7TFbLDWB0bztb7ic7siefGL7cuDVGNI4QFJZGnGAMgy4JN8+t
xmDX12ev9CcF3RW07O7qrHjJZuMzYzc9RBqaKYfIN7g4IrhIe+1x/Vwjp7xmXEV/acrFh96LNnnq
YP5ZuzKwqkKFJWUqZIQwGUw87oNp3eSf2zj9b/LObDdyJEvTrzIvwBzSuN/MBemr3LUrJJduCClC
4r6TRiOffj5GZnZlRjequu56MEAhCxEIuegkzeyc//yLxYAlY9oK1BLP39yY1DkSIzwGwLW/q4yK
oVOi+6GXujd+Uvh7yM3zHoKXFzRJ+mFVaRaa+YAGCf8n/AMmzI/hF+6QxC2Hurbv68KxT7XHq6AW
ZZ8mbkPilMuuW/PtsoUuK8LnKGDOlG+Y1grMOPljVHHEtW3xBY59ESTp/rz2InarvV65R0aAMqzV
8j5J8eVE2lOrxmaXZCxXfeFLyjb5IjAKH9d4EmHcz36IKFN+jqkctl42t4dcFvdAIvXeq5VgVsB1
53667PDMuiwZoJOdOfkmNXwVFMXUb4ye++Qnabwz8cvbV6DwgVsNl8XmBdDs9EuLrWpfz91lUG6+
VTh/BbCBm9AteZhVpzhe/bQJC9+49w2sfVKgOBKAkK1pUXVeF40u+eBp5B8xnTeDdbmPCQ5IszST
QGpWz+wh4qNH3wuwyvmywXgAFMuPtHNuksm4FtF02+r+EwPgLMjppa9bkxd+Yd/epxHTr3Gy7pdI
+mHbK2+DUP+mqoxpWxUprVnl3xizeV9kLCThxB8mg4vtXBv8jqi72KI+W1pz0TTuFO4hL26vjRuQ
LhEaC19T+In2lKXOfA3vZg4sJvyhLdcl6i7fkSw6ofK8J31Z8k1Uak94tqlg/RszhjDXFx9VzJLF
oeSpT3DJWDffYXBz+PfdBXOo+y5tWLSCxVGtLz7leA0uHUGKI2x+EGCVGOwgMbPYMha3U1dNOig0
xI23KR3NBCvUh4DJXnJjDiP4uxXzON2eR2P3XKSuadm1Dg7F/NtjiTbFB80S36BMiHtLl3inte0Y
drIuv5cLVFvLS0N/BVL6rLt0bvLBtO7Sld2lqNd7b9UidB1YrYnLe+IlXHftJV/ojJfdz3WqNe5T
CeqzHzNguHidkHR1Vx8a4P5tFtvcN8lL4kntSc05LxeJen5eNDuvnvMHaWXFs3QjmKd6lM37wo8+
9YlbK5SpbTWLn4p0cU+ahhlwZEbvPZlPgb2WfZG/bo2tMs6mW2tpkJe2sTcJVtkik5hujYFnucSj
uvNMNsFsMvJtBz/8aFVYR0xAFtuoHfo54KFoB5gSHs7J2vus4uTO9EoRZuzfh1Gw4SN/vThpZbFs
GKhAL+ibnREv4gF0I1pf6Lk7SReNqm/mTDuGRNPrIE9sftIYtUNpccmMJWdUFTMXgX/fvVWa9x0i
rGBRuOgOORy9lSLQv3RFktzmGj76MIrfcf3KN5ZRAnD5vbcRialflGXZp161UFBavXk1NE/tCYKf
r7UCKvMGBdRHH2s5lsvaO5GxYxqmzLXhkOp4kkUNVGExGWIr8cX5gS9ZfUjBasM8ZrFIMpWhDjIo
VrPo8RGamAG2Ur9MWfGhFMfzujk1NW+wyYHtKT63kd3l57FI3Xo/T51gbpE1Ya+v52IedadyLTZK
z74xCR4k8YllgM0tLaHkC5V2d7KMAaeFfrq15ZC+ga96m597RJ46N3rfVI9alX3ERRNdNTEg2FCL
dMcWv54pxVNBQhoDADferPuxWkYR5nX6NTbiDmLtNfSe71ZSvFZufkKVnoDgUSXgMUBtUZX+LpM6
wcgpC06wxTFtiqFU6YUT4BOd4ipZzifVkik3K5dGJfK6Ta27jEjj/ihy+Zj1stwJTDE2g7LVHbN/
0MWpV1dVw7ZORXnBdY+vKfSeX8p6LPJ2eRtTaNRN8pHG3D9GHl9NzL822nXRrgXGz3IBwepldvKP
NuNuemlvbm3YUP+iUvw75rIWitAaiVhCUL8Kan61qDJLWr1KLcm28NirHFd7mvhNbJrZ15R2IlwI
7oEQYab/4vc6a4f3t+5iZdTCFdX1VZRh/Foggv73Y0+Y1MaFnZOk7mbAKIFB9X2UF27QGFVBLZLq
gd4VIE/1tTNoz4bbXkAt91if4TlucZ4vlknJhrpS7xiXQYDJuuUxRm4ZxDRuIbF8x2jQv9sehuBm
pL3Q7T6CU55aw2t2rbKvEi3+ZvTjjwxWuRG7kHF4rWURfcH1GMIEMNyJW8q0QqobWxvyq3JmLVcR
Gzcs8uO01u5TyqJZ3zk7s27Mil0nM2dtWxbskNjm3GII5RQEn3BuQiOmakTNG6ZTv4STN5fwkXIF
XYQ59aiJf+Gi9J8aVAeHVoGRNj326qVEr/9XBK9u3MbpUw8sVlCEyKKkSDOcIzyDr6xh9+Rg/frn
pf9PTcQvDxYBGqxnAAheKfOX1kOMZsUQs9BI6OFO8XCsIzrA5d7EO2jb98srA/5jm3GqlIW1l5F3
s5aTYmFDL5mYhsMKABsLZ+5aM+kTJdD6lDuKgdnMPxRj1k3JHsI0+DinEmmU2x0RBXy1TXcxGyqd
caGvycx75bHP+33eYIXYUAVx7IskLbZysO7RmlAIUm5qC5VDSRHe66zOVHBIQJSZg0TqA1UbTcvP
mk52Deiv8J68niUCc3UDZ3U19Odpw5q5gX7Njuq0F8VI/anGUCsN+imrNn7MmbxEHOO/n4z0XPHE
wTDNurZVKpkZGvedH4qpYWMtOYsLwang+7O2FnbohvjSozPlm7XcMtP2kjvLsKV4jq7izF7efj6+
P2j4f8ALv/D+f/nj/3mqS/73K7P/b4jafw9323/WK8e+//Wj/idCbisM9r//5N7/J8jtsajlZ5Uy
R/hdcrDqClhY/PGnTMBwfmMnpdvGkwsTD8DyP+E2w/ztJ8OZB05ewqp2/Q+0zXJ+w3wBRMDiP6sf
AkjPnzIB+zdGroDEpAog/6WD/3fQNqLB/g4agditRjRQSsBAuD7kLX/fB1RfSGcVTkLi1fJnptHR
95HWiINzseGmwVxJp7BvbZ+YgixpH/SkW6a9rYwWHqqhYK0k2uRCZRyTBBG7PRjbGEb4bQcXYgBk
qBxKjoo8R0pk7QbKgpwPerESo8ambwUyP1EiATPSDkII8R9BacawZjLYlaMw91YDa2FfMVv4hjGS
UcMkwjdnN5VtRAMtU+/BdfrsUZBJT7XVmaQ5jK2u+BimEw5uLJl3vVSrYU6KiVgWRm1tDUGPlQfz
T1XS8+Aukt+Oca/hpmObvcEMLaqYvvupcVM3mutsxOh0YQS5prwSiR2TB7NOEXl84t3IpDdzHGVF
BTnYr/Vja1hEmERxu3hQLRR+mDPU2rM1RN0ZoQYm58qAm53zLecwFRXDtEhMOqPOBXI7qW3SFHBS
U3sI4U1rHldMrbBTaLsuWRxDuLeFI+ND6zeu3LRLpi5isdoHcJUePtqoE243zzk0wdG0ym3PjPdS
xrb1StaG/ezGanrLW7+9jRy6xI2hHJp/uzMTjdqtxueyVdmNyY6WypEOqZbU0pBuLYgrjQ9rb6i9
Zz/uT3WSBZjMlkFlpDtf04O20W7d6FKqu84qThFlfTTHuMJZB66iapFLWemRPiLd4oA3p2KXFuqd
nuFeN841RELpLS8LNL6DqJcBCIfRUtzCQoDVJUp3y3TzY9HENy9CYWaXcIaN9haSICqs8dqwhz3d
9q0axyc98jm6jeei/6SWvGvj58JJP62WEXysX9KxOpcyBeDxbsdhvcWKEWSE7FnTw8ky91GCk1Je
SLiHN+007zuLQaVgVj0xqDX9at+WMwyDeju5V7XKkcSPtHiO2JUdVC4vSvYU7OfFw2BT0Osbg99u
s8iHXBcP4gm4xXx0iqX+nun90VS8c96k1CZxce5jtGo8RdItEFYY1OC6+4hkuZEhRtNwCzW0fxBD
Z+2Co0QaWO34JfLu2vGyOyDU5lT9pEaBkz71s4dKId+NEZB3LLsbV2IUEsO2ly10o3Mn0k0/dQ+M
hcAElg08/hffeNdnQu08vC82CFnCSX/BLWtrRPMLgr5t2fEg3ZUOdDdDPFsKPSBVcdmmYnh0SjDt
sWQE3QQZ7c2wvDlrubYMj6Y77bTMCRGY8oaYG4082Sm7AS3ZeX4b6m5820Mmc20LMYUikKbdpZ5z
YoQMPXOIAy07xSmz9UrbtZl9JpBjA3YXFnp1sM183Fpci9V0h3qAM6p9S4rvYoxOJmYI8XyhVF0C
v/3uwtzV01MaFTs6gtBXtDXx98Rxuaxk684DJX7ay9fEwkIljkCsHiffAG2p6n1i+R+a5r/zqp0k
pj+iTmRgt6LcaPn95FsjRKn2yW0LGeqTgp1TmqHrNfelwhrBqcihdyY2quriDMNZkrLqzY4f5irb
lUMjjoOzut0se0sb1Eal0Tbr7dsx1fZONH3aI0oRNlYh7tMOegSjXWIK4vwutbw1q+5cyOR60c1o
H9l5seF1LHdGaucnVYzYtvHRUytfXa02Ai+T13Pm0GflL4iZ9jWdPAwbbd/n49FevEdM20NETDvs
yOmDbvU0vSKsfFcXWlhbvL2En95AEPvwE/j8BnSHJk9tuqC2oOBmT/d3retc5bJzdkvEcu0vpoSV
WaqDW5XZY4WDnIV/+drbNm56C2HQXnWzubdvZPGkavfGrTrLDvLZlU3YtN2jm8kHoU1Hyxu2Rn+n
QVoP0/hhcuS5a/OraniXsuIM6sfuEcHqdcymj4LgeTa7BzFd+VO3k537bWjyDQkuQRmFFRnJagII
TZtJneLl7K5Eea2MAyNLb7GdOMP9P8O/hqnPapz63dzeJw3IsaOdbdIs/OKmEIfS7M5TgkV1XiM4
6WFsWjJ2caAXgQ7ssa1dfckBZn2/xxOqg9rUAtCYzcymUpRQRDJzB3bw1Sv7mHn5IZ3c6FRVfvde
2tSo8CMPbtPeutLJg4V6Msyl/IYXjB8kLcA+rOcYvW3ulLSTJAp0ewgg54GK2UZjwrm6DLfpYJ/7
6HtX6Gdj6kKvqneDLLfYG4Wk/227scQfUiCOGD9ArM/67NwZuBYJc9lZk4KvUbDzfizi6C/Vratu
PbjqS3+nl2Iz6SeLGEHHBC1skoNfl5AxCO5L3s1lwCdJgzASjnl/mwNwovgLXfgy72nTn2n6Lkvf
BdYyXsrUOI0zwIZpLZsZAt2MqLWFCBMaqtu55RFBwXaMnSdi18SLNxkxE+oz0EeY5s1tOa6bLUyU
b2Nnv3pLJ1hm31vSvVE5fizdCDCr1R+dBZfRfZb6RMGCgyN9X0DilrftZ2tnFj4nb1dfEq1bk3z0
uxkf3s283PlQZUY/6PWMRVaDkyfhoPdbD8k2DBx2wfQ9dbp3sl154P3t4olrMahDy2ZuGDVURsdC
7h2fY1/bjPHkH2JX3zJrhPeXXjrN5Xnl5xjy+b1W8PHzs64PPXIDOCc3iDfQX7d2ttWGnU3xzwGq
DpVns1JtGHZLcZjNC/6+3qlb1NGZ7Gvldl82x1pu0HqoVgSDBaQ3TzD/OUtzCn/v1uherLIMOB+f
UY5fxYRMLt7s3w/RnRe7LyrLj63v78qoCJT68IwUFLZWJzCkLdKUUIuTfWumV5kfP2VjkwVCyRAy
0m60YLlR+LXBXE3bLtNfsMtAH9xs0qw5dF1/AzWVQSsrqR6OBCrxRpv2zvTHHzFhcKFtp9dwmK7Q
ldw5ZuK0kKGxR5yNJ9thWNNF03w0V02719vn2IyOpst5UIbO0h0otxJo0bcMYTdD7u9HQ+p3ccc5
b45BamyX7EcdFQ6HtbOJYR5hKsCeq95Lx0FVxBecH5F07/C2CNv8zczIqfKq1wZRKiKABw+bfHN+
M4cUYFQFziLvkb9vM8hzVf5qV5J6TQSZSm9aj/iW5FwMHAVOFerewbGNH6MTH9DAHHNpMNWjoMXB
Ks0yTjo7RPwbur25s1O4+6WxNRoHnxR15+MYgJc6k4YE9pDDuVw/O3UVZOnr0rwkWT9DaU7L21RD
4ZeIYHIsnFrmMM9r4PsZOZJW30zl6HpkGg+CR+ZceQk2C1bZx4dUtMdM6ESE8EXnU+rhrtHaj1Bl
oxfYeDsvyQ5UJYcOXnsEQlIACyRQ92MaAqufiVyUuyb+IYWFcGrln8MaJsZ0PVyViaEMF6KWeltF
0EEdh9dz4KzTl2+G4W4XM7Z2Xnc/UXffI7xzNjKFrbxAAoSdF8NtNq8RfzzL9lOzYpRst1I/IRva
Yhez8QuIe5m1K5oPTyl8BM6ufIfpM/veJuptXi8EAgiYq88IYmxe3uLGeGUP9anHxAswINn3sI8L
Ih7gRAflXEZs+mI7WNZj4VNsDfHRGfq9UUzjp2V77DsDZDeI/TVQAY+5sIO4jrdmTIeR088ElWSS
0BcXE/2IqVV3KQlPFe6Dz+m0BnXpMGQFNH0uAWK0jqrJgKXnDuZjVTpUTpsqbw8TNhAEM4dJy/Xh
ufiOCMPW/ACQsFJIsSb3R+90hF/pT/bIKbeQ+hi0ycApvs4h3KEJx4rGaXH7D+Y3oRLmj2GU031V
5pzKnD8Qluc4urLcT8ub39ruypypyUmAKuUJ48rrGUf0dB7t+0qNob6cUk18EuOGOkrbqC5hGkwp
VPm0ENDjw5EVBHvxADoCd6fdtl22XesdgYqtJ0pwTMRuIjE4VTwouzwm6mMq1KHIzOss6fYYFe77
wt7L7hONw9bGn9SJvkfJdDuY0y42pzArrJDs9hAh/Cl2i53ToU1Lqp0hH1BLlOUD1+oHlMlhmdjP
DocOveq98EvaMyOsRXUNWL9KRA5WnO8WyciYpkLMT13vXMtYP3tsljdWOe5tk95z6u6MrA6zMmsD
z8y2RWKaeDtq97OTvIPMB62+ptZ2Ri4CU6ZD2JmIhXxszZdIezQXO2hc++wq+03NsjzEmXsAdo+O
uROTIrVot747UvroAVHVl8J9QCYAO1sPmT9vXE1rcaAvuncTvUvrendVnIZlfmVk3R1Wm+5WMhLF
uQiG21VVdBsvrq7NpgvqZIxDw5npxLuvJYaeCUgoCJy1Z0D8XL+JKH8qBgIM183VdKXNrvH/CE1V
AlhZ/V6iCgTJclHgjdNb4rGfi6o7LJSKJW1xrL/necY2YBb6thOopQiNQjxMGAwrvaT/mDvD30yG
7gXY5FwVgi6Q7uYsOtbgkCJOssf+AKgPh90uHss5i1pSfVnAHk1qaCmDEPau2BnruaH78w8376GU
NlF3ZUzLcEJyaYZFXGufmu91xMFpZ7wWv+OAujeFZvP41d6fzGSLxmyGkIqBu7nG/1maN4cNgkVU
H+qsee3W7YpqL0dYl5MMRjIW7EVHeulv8t67Hq3upZrnQ5kzJfKgSaIKiTnlNAZ8/XsZy73bCm0z
G62/7ZYinBmB11W3HeIsv2vNjJhdQbW+Cg8PRVNuqs7Zz955iCwCZVAiYir0YFW6c0yb+6bfI4N2
thJGsV8fnXn8WtLj+uzG3eKt9vSZBZweiC6bFyQRjnpOUHdBeoYa/Jq2rYRTPUbDVySsSBzmacog
Nvt6F+0ggnplsDIGGSPA+XGwlxk1qq/F54fmCQt0pkyzdTvWJb1UIfAZ2+SVUW6Yrdf+jT4Ofsdm
YajrUXhjeiypWS9RZKj4ENsq0vdO7Rjwb9u2uZWlarRNvRTGOUJxRJnBak0DfMQa0Epjdu+wxKMv
QCDEDV3dey7TQmex7wZbk8z9vCHiq65zHjg33Vr5jTVjdIdUIGyJPXFXgaBxOZqb63zNfPzx7+OX
/z1w8v85UuAKKv4ThPK9+l/X7wTn/p0TuP7QHxilgNwHnRmOK3CggwP4f2CU4jeMTJjE6FDpcbtY
0cM/rEws87fVMNXAqmSFIfn/f2CU5m8YjgArwkaGYLTmrf4Jn/4NZsbT5Y8//9Vp4ydV7h9jA7w5
MdgAGCHNDXMj0/V/GRsMmV0JZ6I3dF1WSOWodO97M5PeirFnjZh8z+xzGwHF3WrS3htterSyn1yN
/KnIxHaspkdKLdp2lbTnrrafzTK1A7Ocx63m9QVRxyShdNLsjk4R4fyNsnNDvESNqhThkatFnwVe
WYGQZhY2DqwhpbtfbkNlKP3y4PnVi8sIciPXIZ4zGo/S0Q8a+jvoHlheo9c4eHZPZTkeq/YNucYU
QOcFQLAiQt/F7b//mv//CdPzXvyTRdC8p3/z/iEf5c/33/oNYTOvP947pHUwc+RV/oMSC+8Vsx7Y
gRjX8LLzz/66ANZ3Gwqbv1puGStT9Q+QXri/McPUV+AejAyunfPvLIBfbEkYzuGKh+Ek01D4t5Bs
V0bdX8j2Ex4TcdKmsDgKWXarfw/5ByRnOibcp5IgmTjvsWehbeoCV3IGbJQjsfCOiYjg0BojyGWZ
KvkbEdl+t7UoLPotbhnrEWsnrhXC6ImadXxd4mBDfL338Jd7/V+sYYPvzkX+YxXzJUxGDNjertM/
3PZ+zYVuZr1HTyy/RrYiec8vBebpsd4nJHLALj5wywU5o4OUZmto5nKGgrnscaywPiNfFPFrVAFo
752uBLiqPUIaXmK3XYxNLyrUGPkMTmJIbE7eR3Yt2pMWdRtF21w7od3AlcHVwh4d8LFFdI/NqtrP
rMKs71iohrlH6+/ILfo6u8fMZ3XFUAv+QZS32J2FcOZAW/xCc+1t5pAalpYUGmFqNO2dJhLfCxOh
IYHQ26yTATWWGoIlQ8S3QTIEKunMRHrHZRp1+8Gzqy8TbZU5BChu2pvUSNtXT+SOcRoUYRoIh1E8
IZDxS3qGArxSRllDnOOIYGyb9q4oNk2t6SuXIjkjELbEtqim+WHSGzobUzXzqyZqHcPkXo7a49IS
KrHLbOk7V7PCw3Fb5Fn6lCJH2caIFqd9UsXzytzpuI9IkCpyFgbVqjd+GuoMBaCcnhIfDOzeb1Uz
7rAD0qneklp/yMrWsK8lurt5Zw49o0i5+GBFFGzt66AbAuxA9sj40PZ2P1rMItzHpKoYG+i23SwH
b9SlCjP4iLTUaVHsEm8G6mkg2ix3owlFZecRXIOtaGvEQFB0OugWB4P+bpLDCB3cdW9i3WzNB3dp
ZYoRQcq3GDLRvEL3TPxjPkXifsKHEaNcfM+umlVLtkWnlKjd7M+dFbaxVO3NkJgNArKpBzNiONyW
W9OWOso+x6nrwNTL5coVLT4GpV54F4SNwt9IuZ4Upj0mL0nl4kdQ4Khnbe1oqvqjFvdqgn9ele3r
lJbZV01GQAyzxIqNH7XdqTsEqksWjrLGFBAdpQUjB+roFafqFO2ifii9cEDLOTMaH7N207GmEliL
dpx8Q/U+fVA44eRXC51esIf7Trx5HjVDaEfRKG4XKnXnKlYGH2aldT9jmQM3HNcBwv/K1ewSW8Sd
JzGpONWqZQNprckzdpXvk8fot7qxad1Jao+FNXjW0dMMFttgeKiM6xLt326cjSLBhlypOyX0nLDP
35fiMHQyxcYE+oyBBq7q1Zuqke4dEOos1K7kxqk6DgezTsofVm4WyxQMSFtprbQcPR20IZsK+JlY
YUdZjO0Uv3jxVfPq9fkgbuF7kVn2++u6QPuyLyMCUKxltJyt4feXrpsSCDwewhYIp9Cdq3OST7jz
m06RAxD13rtLviCmpqnW8tLL2L6IzqudY0U+pICp5pphY2f9PfeEcX2azNarNkT52UYKeesYEw1c
kSXWh9Im+qYqqn9keaEfKJWyE+Hq3Vb2wj6OTPRCp2qGYgPpRB7isoLkrLrNQkUT7xytzG/cQjCt
sHI9TXZYuY7kCkQDVJBFt+EsZpH+oqQxsvUTHZgtGa6LjefegDFX33yJKHrlZNVvU6H7p2JO8W+Z
tSqZQGBhO41VhLFoXRfPGBD5x9ae6muGChjqlHGT3ZnT0GCbkpFSHdPSuYGa3eRboexHL1GoFmvS
IxnK6nIY7j0xjSNqr6l2gi4G6+b+9C5KzGr1y3Io8TeiBlLd9JFIF4ZIcSoCYj7bTWO480OOSW2y
EbO07xyjrM+QbHgGpjY+EWnRrgGxmCG4iqw9ePjYlAxwHWO7Sx/gQsGBcSpvvl1g8YCb1lgg2gYQ
STF8y90hu5kF2vVs6l48AyouArAIkIB0uko7yrKOXlSePY5LFx+HduzOfPtiI71xfFWYxFDCMf3L
/SkPm2Ks90w1GCMPDeg2BlHV1WKxoFOZDBO9lQfOgDk9njt0OlmYGbKdtkueFGszn3yh3S8f2bGZ
JzSRDzM2a0g81v045y/cMrmd/NbPt2BE3Q7TIfD8wsLvJkSoYkMpbMvsvPhWnJA32I/fvaQAzl/c
lK7Lx8LhvV6QnBtlJd4wt6gB9TS3/SDJ09G3YAbzYzu1Dpr1uNWQEgs/3zDYGoCiLErgGrT1ZimK
/Kj3pbdnJxnP5ZS7YYVC+4pA5fZQVO7yhi52CONRjOWupWmF9E3Q0wdHI6h03g7pAWuh4YCJU7dZ
NYwMhbGlEFfpKp47FGWm4elBMnseqCGXP7RaWZ9OIr8ifemu46KONwPV1LcZ37RX6D/uG/zEKd1g
/PIxVBNYSDanUdjpEW1t7EoDe57e5lflvnuC6pb5J72Q7YNlzdGGfkalG8J7ms8Z/PzLy/r2jh0e
l3KPtXeDRnL4bhiD+zgmuPF1kwE+X0cLgaaVRcZEV4gCgwTh3Tdidt/LjllPpjnpAxsmmFcaLy+5
MdmnwUOrWXtNdO0VOeZX+mK8jFRcO9H3wz0OzX7YzBhdV/pcw8JtYvk6RGnF/uH64N+lSJanBSNP
WgcifCjH+q6Rh5xENf+1pqjEiAJQK9lmuVHhgQbXlAEAfgPX2K04rxi0stjFIv0VOAdj1zBk61av
M0jjw8RQI5ua/tnrHM5+tgOPAQnGGZwn0QL6mCKsx/VMAkkMFodxNvES0UJVpruDj6jUjtMgf8md
QWIUQmDQyQLadjeN7hf7fug9Eo5daVfoROpBv59rrz+QXGB/lpDQr5aEzT2wTVM5IXavxbJP8D5O
IEPNCJ/g044WTj08A+8bxgDg0x6OlgBQhVuzzUFR8i6i5aJDhaO4DYqlHOsAzBEXG62XSb+lCELA
YbG4NoZRNf4GkbH2CUjEeHjCgyBCsDP7MrQ1QVaJr4bdhFXXAsAgEYh0c8PebWiuDyI9ihKOQk+Q
CQZiY7qBfYo9IwQUR3uY3BSTg1riHbZlmAQXvHSMwnirU8t4G013VnejTwRTOVtWw5SNUogzQMfK
p5rg4AMRyWa8c6iU0rMRKSNn/c9iuIptlFI8CcZiZz/z+0s6W809J7Inr2DVrNwKqg5MgUkdZR/u
mubHOA92sddrhLD7XIGQ7FxlcnzA8DIPZjaV8T6Tgw5H3nebEFt1EO1psh285ExYNQFpKY5xX7RW
wdjFl/LOntwSNRFGyfvRzH1AdYj1W0GB15MyNoG0rH0Hm0nqnOaosXUGbCo7mFGcPYhRca5ajWV/
URzdOJg6gUFjIuJeGWavcN4gjgeDKCg6ilcy1cqdFqnsNOW1ecIjqLH2OhyEHESvzy2EVYr3X8MT
CmIbY0KMGagzXnG2wnfLWqb2JucMtUNUvPdWlJQZNnw6mLvZ6BQdSpqKRACNUixYs4lMHEFmFntB
67aln6FYRzmbvHdVPDDYWTiWGTbm150xOp+x4TKC0mDcRDbV1lZljnaTw3l8840YDCxDl8rTaEcH
Ib3VTGWQDjLLmUZXsGB6XHPxa1lSB/Jfb/OSVrjWyWCSmB0ENl4Q+a7Ul7bdCzcWZjAutnbWYR61
m2W0NeOKxmeAA2GO6bMvmfBjGlp5l6nsmAnZ1oxbdJJ6z62pJ8zlevaecHDIPMtkYl6JBnJHiCyf
5ds5FZeZmLV49pqsOvuV4v7P5oAJkotPztmRa38X66P1zRzy+tUqGrnPBz97s1KTYt4oavVDDEZ7
77WYYvONk8g6jppjHjEZ6qejDrMiD+1x1N+iHvumgHhPfi4pDCXOc54/Z7Hpocv3FxiscsFu5jAg
XkFwwwSYhIYomhjpGNGXaU/pSU91deT897D88Iaz31cr1qfhlgECaS7mBmcrojqp/vowWZg+vyS4
5j+PxjxaW1jxy6PLCL8HoCnNU2Hn6Q9hRvUQkG/o3UHI8Rom6paBpRCbhW10poCsQMpsJ+LukfJb
BhrLnzHUlB5wJKEhTOo4C7jx+TV5FzVmbVq3bVw3OSZN8sN2hgZlTaqOLLqJCZgXSzjYeslDHjTn
kKRRvtO8Jrm3ME357P4vc+e1JDeyZdkv8jZIB/AaAiFSCybFC4wsktDaIRxf3wusnh5mkJY5PQ9j
c+99oFXdqkAgAPfj5+y9tlM6P4fRFY9lkHZfAoTjT7GO4v0quttZnihXStICucjoKo/5Zjb9iKYZ
oXnDkeWTGuBJb+tkSQhzgxrbHtpOe5/NrrbHnewNvQHZB9NpMgHmyNpv9R24Bhh0Sa1CP/dARgQF
Q/tiHkW+tSt7PDKbq85M0ucDmyUdYM6UfuExaYpsyLgbacz3BpXHgUSjjykEpg+msOSV1YGSSPGj
HxfkGlRv+m5Na/kEq71ZNmU7JVdm3SNCpjjpDlJb1T1ZgICueNrz+DA783CCHtKHiTbHD3NhegcS
OIOX1rDDunTHu15ZA6z33g6ul8L7Xs+mWDZ5lGBWWYgtuvKxVx3VuPCOgONDsh2kln9OsSyd2H1+
QHCKv0tMs0edmPYenyakpqAW8tpA4AsXxMPhtFVuFphbVajkkVWyuCn9odxPTRqwRGALc9jrA7R2
kMQDZpUZ3KM0iLdDH2dIM0xKWyBL25KD37bNxu6+TNNqn9jTeDMtxQ8XMEk4IhQ6ddIurpxMWMcx
ktuUDc3Zt6Yof/hZY+9TcFF3zCsZiLlEwLuIzktakkleqVun7vsHjJc5wzBTnDu0KgUBIDQcxeAl
HgPV2HA3nWqBoxbBAv9DIDUbor6Ae+rX2Rk+4fhAuszXJcZkQXmhjrmW3XUxeAYzLN+5Q0mJYwY3
T4s1C1U5LVLb+zhlsz4kbsSkxbTQvHU+kGL0DzBTLZ7PU9R0qX2cqylYjW71Y9Ubih/fZpDbdEmh
rpAyR+SGpK0R7JWVjT8LBDi3nklVwzoZMK3umjQ/TELqbx6CDQawTTOcYZuP970neIlIZma5F0vW
fTfmBO40KYgLxayyP3ZqnWd0g1kdcs+bv0V5Bewqo+rg7QWLLYiL5oDCY7xQk3dObIC6S4cnxy/F
iWIcHlhiuAzNmTtM7IiGu2/sKnH2/eCMYRtZn522Na+qrGbEVpmoKtopk+EsxBeDPu7BGr1qa2YZ
4INIxKeZ8wfpXaLZU6Owt6L1Hzc+tMFTqxPOBiYO6yNAJfPDrLwU6A2G+3wvFdc8S9P8iHQ+UlsQ
JjPtqCC/j+e6/eLGlSw4nff1s54jJpKxuitmiTp96hiOhV7uDNlzV40lTW48ojATZTYh8xpFdAft
iXl+NwYvlVF0IDmN6aD7OF/COZ4c+ETKYBQ2Z8Uj9eASmpONfdgz3e5b7lbd1yGPOzpm7fgPgrq8
2w32stepKA7jKrKn8hT+xg8m5zyPbbPvy1HcsgG23wZT5PeoXdttF401R7BlQufC0b8+4GmKThOG
wVPNIemhHMfQ80g92XmxLr4tqWr0lq03gKlVXgGC1RtMbMnRZPh6moclOcIOZPujWB+2lRz8H91k
aCyca6T4TnnMpLcjtBjEWoZcHrxlHD61YHWO9QCF8V53uQ7rRH1hOy6f4OLNez8vi/tSJ6eBb3sY
xMCL7succf7E0Pe8ZGoxzrHn99MeRZr4snRu+8kv1W2TWYAG6N8iYfDST2lcGY9dl6GSWnImfL2R
fg5AER5FzOw588RTHTkzRtKu1EdqZshtyhZU25yTa5RPsryGeJqfOE5WBxTG8otA6LTLYzu5ATq1
UzWAD/RB0TiDqHSrE70e5C69pU9D4ohHDAt8BzTcvAr2o+kNw5mmX7yFcdKFnRDOTeQofQ3iRiR7
a1FIAoLeBi63+ODI0ZYM6a3REXIeDVR2U1/jHRxyUV8F9TjTm2uqL15iU8MV+qdZzlPYWkX6YhU2
ufAigq4SuNl5DpLuJo8xP0Bc+LAIqn+Ayd+92keK0Pe8QfAfqzsSfDZoxfoX5VRJysy1Ui+944pz
W/nqs18ZEdRlO6+t+4w6Yv5SuT5I4tEbjGKnoiEbdpyHJO2uKY3htDUlkeHk5QAGuk+XkmaqV7Dz
7BKj7Z+9Ev3Nxu44vjCDpxMUOanRHhJ7pHHZ2kBod4GqDbFJC2F80K0z7NoxQcQWE9RwJQC40CFO
E3mvkdE9s+N2YyixENHKmurYJWUkpj0wchgpEbV1bXOlVB0lO+btmbeBKMdAHcX7DJ4aEQJ5Sapj
mZkdj0MXv6lP8wm09Lh5u2n+t46567ggMRysOgwBXrf9EapHk2UHP4Dw6rNfDoZ7BLkNVk7Xsdo6
9RCRDRF1+tbLsay+/dmv0d5rt14CrrAlOKE1gHKdCP4+cvDl2Ldo2b76dV/dpIE9HGJtAnqk6Ypd
uB2OtV0MjyLKnRLVhjDCtz/+ggKy4kcgIpD/Z9igAiQWiNefvySzq6sM9+qSpH0dyth0WPWQ2tHh
+9WD7FTkYR+KnORTipMd91zS8WvMZmz94yZuU22Lxk2dnUU3IdpaBYfrsLSn4UuV8atRLkXRSYwT
8gQI/UgnB2ynu5bqDG24u4hy3JRWJPauw8n68M6Xe31zGWgaK93EN82VtOITHfH6y7nw6IxIqu9s
pe0NRwNUjdZQcPWUtMENZc8QIWDz7HPk5clXIrY4/3pel0d7w/cjMleDClVdjW/vTnOU3406wwEx
A0ukCWq6T8GgsysobguS3citsi3tRuJCDAP3dDojXKWHQZ/H13aGNpZUnYbDp9vvSVFBFB6xe79j
6bugbPz6xmsMheU5/Bk1+gXkohC1V8Dt/g7jkkawTZuOTa/u18MeY7Rq63NWGkPo1fVNgWkiPax2
fuySHfsw2rBk3r/9E1xMo9YLIpfINZlcY0iz8OO9/glKx0l56iFXqonC6VQTO/WUZUGFRn4wo5bk
MKk/jO0Io8VVBbCKydV+dB0EVYq4clA98HEmK9jRYjf4Cew+U/sM7P+tBz7CDAdwBj+71KW37jZt
eTOMVVs8GRP0kH878kBwms9W07uou2gwbaBic9z89VeZYTd0l4xReFsdo5PbxcLPi7CHzBxtatXG
G2PsqTfcfoU6uE3J6qZLs0ezz9wFPOtipynI3HlltuG254jALpLwr5wcvS0Nhm6fggrdLnKatWVu
lY4dH4neao+2dMzQZ05F5eNGA7Fb0D3Z2fKonvd2VrT1rvLKwDlVOuNNwZWI/bVozA99oPk3uTWb
9YaEJg80bRnckABFRA5xCUWwtxVcadrYhaS9y90VeH4G+qNv/7B/zkp90g9W5o69Vrw4IV7/sInn
JmKWq1zZMJNkX8JRYPIQpKn+B06gOz43JCcQm2EE62ohDONblkFcDzuPsch+6kh72NIsaLOddtM5
P0WD0MUVQ/vIOpAgDSjGyft2vq8X0ycJVme2eCdycdVhvJ6UcmBxCAbxfZBKkGEuxr0ikSZTMBw3
AMVzeUi6hAEarDGoYONIW3+vQJcUnLFyhsEJAQyc+AtznfEStv3i9Cuce+nEPO7MX+Ne0QpZvEOt
+dtFkhxhuByX2Jy4ztf32bap0ryoLTYSO+x4iGwh6ysQpFwXFf+DSqb0R0AKLo7XfOEm/xo/B7DU
u73Vxpbcg7FI6RPDBNPMHdwleGf3XMf5r24jgBkXYx2sIhMYEoFnr6+QiRjpEy1ObTUUwfj4727d
Wz0AZ4Trjbyl4GAZkimDvp1Xd1qe4rlnzQyqBD87rGWF2aqfc84dRVvxuPSzzZMSgRXQVyXQ5mld
PpT03wky/JVz/PuonAvmV3fZftkAMeFcrJYN3s0iSNBwWpA3WS5zXfhfirhtxr3QVARfy5bfezeJ
xMlvYstCTEadlWS3sZZ1cuV6duweC0zxDMBXW2vI7LxfTfC9s2zcVdrZZOsYmRZiAmReaevFdQGZ
Q3UsJMRLANpO2HLgnnewRpu1Bdz6B+HXJQxLXoGftFqyRwh2DGnSlmErwl9ffG2SyZ8epj6Rz8Fs
g660lWrqd96OizRLqFokcPMCOMS0BPzpEti0sH6WHtNguKzJnNyK1KcnMijiRHCHQHzZV27t2Dc9
BUK879LU0ldLIOP87JKcACGHbs8dY8MeEVGFtmNbmYDtj1RfeXZlSO07YQkBTWBPdsAcrIwE0BZl
zD9qzUgFOVpVrKA7v4Np8bWRZb6caNdmn5gMGvr57dXsslAwpMUYQ2LOdC2DZeniEU4mU2sYIxmI
BOwQHL3jLXtkcSqNsjlLPEFbguckhxDU3nstAvTAvy7g/5nn9/9HO6/F6/SGTmj8Wnz72n1/Zedd
/5F/pXK2jVTOJBvdt200cbyp/0sqZBr/4bi/UugMHlIfYMJ/K4V84z8Ai7EjUU7/MvTyO/+XUshD
e2Tj40UutIqMVq7e/0Aq9/p5kfAaHF5uFDbAWiFt2hcLB8xGTp+9YYKuAZlhsnkvG09YJuqOuQz8
axPFrB/S8xKQLFKjUNdiLE3v42837G9in9cr77+X4QeIfXwHx7PvXdS3Ff4H6gGMDWTNcVyJ5tkJ
TjVuQUZU6RR9YUBFiyLzmuLT0Eos7UMXIHMARYT1amja6I64aqr7KObWbZ0k7s8SSz29Wd2OCI49
MC3371zz+ir97zVXBlSCLjwykxduJXxesgmybAnMSta0F5NxAbgOpCiNIH/X0miuyMrEmUHH8rEH
QbAXQyZ5BzGzZK1jXsUjeJQOpTPk3AQMyHsb2Wsexr+XxrUZa4iagRjyYhXAjc3NFnQ+3cksrzwN
XSvQcbafOf9CkVgesiWlf8/WtluEaR7ThZlpYQ5szm/fpNcH0v+6EMmWT/+aEftlkFvO5BpJNK01
CAmA1J0yqn5oGlj3Lvlc7It+Wqwhk5zRgeG+c4S4fKbW34cqg32cAynS0ouiqItSCq7I4/eRNpjH
eZxjqM/EfoY5QOVs4yOJYb7bIlJ4+0tfnF1+fWtCGE2XfYf3Ck7gRR0xdBGFO81dhBYERgj0Cnhx
Lf/Y+5kH5pdpwsmo/GnTTYPzOCGL2WgGZw9eHgXvMVnM9cNeP6auh35uzfnkYASf5fXFyMXv3AXc
595qhCJgwhNkHWSmzaGgZhsCm62YsZy7zCK9ZJFz8bVBt2NvZdPGIAz+e138P3nNWbUoTpBEomrh
/ZEXrzm9x2qJ8j7Y+61Dq5TBSxsyDo9u6OHHJe6kIvqcUplt46kpblMn4kQl0vZ5dI2wYJKFu3vU
zefOmcX1nKXuDntFcmwXFb2zIP353P5aF2Ew0E8AZnPxCyrilQhpnQKqp4ScJbq+WL4k3RzVxTdW
ERW3zuA4T1o38fGde/THu4sMGgGo5D5xGDHlxWNbt4DIOoqN0F8MIzStRhMoxNSLIZRojM9p2Vsf
zaFYfuZBMh9n8FlXzFPSMPfRGb19Lb8Ulq+eHa5gPRvZFiUx/1uv9TcZ6ZDFmTHreJ35EwiOnmOW
vKqExCXXChXWI8yjSp8tVui7RTs+5s+x5ZzLOMkPdjS4l4e+wAV4VbXCHD+aUUzCHczRsO8WMERL
PdBVsw1tXgtof3pfW+WsDoz8OAw6XlHgetYzRIm3v9WfbwS2UfYY3k76KShML07yWUETKzVzEndc
pY7jMA1Hs6KjQi5Uuhvb2g45kWuyhKzsnxk8OYF48/jeGr1+yOtbS2fDRdyAfJin59dZ5Ldby5JM
XlI9D6Elm3kBMN9CnhqNzLwJlPehWjvtb3/tv/yYbK4wmy10tTglL9PO7aGbG1MHQzg7evps0FLB
PF84z5ZRVP6u5cC/bfpmvm6XurkOmOufOWMhm7SU98DZ/3tvzYyKFhyXWgN+b2rJ3HJ0rxJTIzlN
yr48utjnGN2QaewQT4N7Q+LN+Oft73FxXmd1XYsESWXE3osy+LLEBSHh4AqNxlD1OBF2nQNbR9ZD
/8kRcXtVm6N7JB0hweQXN8dmiXH0QuN+gkf/oJ2uCYMkJtMpsuSjw7aHscydNi0zh7soZ4zasIK+
sx9Yf+xEDg1X1rx17ZP0KC9fI+JKhFbdhDIVPBdg/gwr8jQAoyj0QxIl1pGDQnAaXKt89MT0D60W
DFI15II+bmWKL1WLa58Ukufal+rOqum+K0gaYjNHi/64IJpCDVHNd6iIIVWK/DR20Y2wM1rRKFWY
nYlxvJ1x+75TA/35EK+vkckSwT4LQvjii1kKPmZWmWMYDYa+7gkH248kddxRyelTZDvZO8/wn59H
aiR1HEc5W5rOH23QwbaJHnHnkNZl9clW4jtFR8qZq5u+GXGq8ndKiL98nkNPJXDZBzCtOBf7FbIr
sqHzYQrT3nU++Imb/xDL7F25bruO2Vv3nQX3okeyPtsrz4P+vURD41vGxQ3lRFn5sRHrsMF0skVI
xOyyrcunKc1bYPKjd8sJ3nlqBzHunckzKYSHCpc3GBnzfiBU8hnvM5l9apbv7EuXB4VfV4Y3gRYO
pRwv1uutAN1nIPo0msOgsPNDpAPzJY6SCkGBHG5n5Qd7XNLmDwU0YGNbVf9O+/VvH+87jNUM3n7e
/fUV+225rNvSSay+1uFi5PMHQzTmFwYRB+GUsB5Ur+zdLNR3PN/NmVB4750vb669qderNc8ArqTA
XY9cVC+vP973VWUDbZrCvqZm2SAocJ87pyEgiHytYZct/XMwothQsXdKMeCfOgMSna1dpGqIZVHF
DA0DcZkV6gBQJv7w9pr4x91xOUGaREpz4ueguRqrfr87shjSqTRaO5SUAscO/eZdHdc4zK22/TS5
NqlnZftIB9MOq6I3nt7+9D/rXcBS/Jc91TB+Bbu+/vi0b+vFZqwYZtgSxaMgLPHDxJxmus163ipI
mJgCt/EssWf3DEcz+i51dzRNGE0Edfbqf1z6c0EeHHUo6tLmW12Ub3G0DAZOTYd1YoLLMSoBq9Ko
1Q258xNYI3U9iMo5vX0b/vIjwFtYJ0+Y2FaC1+u7UEKonoETOrB1e6gWWTCaP5WLJUWX0js441T+
49FAQv2U8ddqYTXvFTbrU/jqKXX5rjaRHgEQfJpdF4/BnBBulYxEJKrIZlCBYILWdJ5OaXXSltGe
u9rISjh32BxQM9r6OhFjPd3byhz7XZW1AITTJCrrd97dtffxx3VhSAo4E60/i3vxczB1R0BmDeBt
8pYZ71K0o7vF7VxNiO9HeJE+Zot5q7kx1a6qZWkf0rFH9IaLWp5mFGzIdEbL18eACSP05VxzerAB
MKE7XRL3KU2nDLFICsH20E8WfvaKnv57sPw/VwGgbD69DziXpk+mwcX97eqyMBu0qSGwkiw6rt0S
aExZS8shGRMGy1EVO3Kb2L0CGxb4866uK8+A3Omg+NBaaXVgdt3fmYjTi20Drq0huEnDrfifPopY
IO2A0ydPInPDi8Xaq6UqUqgOoaD5s8sL7Z7UYHxkdh/cWKkujn5r6m9uUx80qbXh2x/+x6ZJgUOB
Rpa4S9dL2ut78ttSTRIfNOY09UJs1+Ixr+LxXiaBAW2EwwMm5Pb27c/7VT69fuzXCSEpE+TLWADp
Lh4vGgy9NBP0yYlXDd8aQSh9wZl3JzLHuGbM4NT7yHGJZcZRTD5nYOzzOa9PVsFC5AlV3tYLGEhM
Mv2VXbrNodRpK4A/0w0p48X/lHgNOba6p77S2PrfvvqLeCC2fBeYno/92qLOcPkSr29XgveLxL/U
CCue8Fub+M5nsyLPso7N+KWcOfMWCADLbZRq9JAa3ZIZkzjazLSlN56doViSeVy9U7Oa67P8+qba
bPn8h5AXxgrO+iv/9it2tExqMKJLiF8McCTSY+DGLZ7xD6l0yMecncSoT5NmMLJ1rFHWexA78lot
tndWLliNVYtI5htGpO4m0FYchVMp9HQ1tQEyaLtLRxc+P3qNd+7n3y4c2yULraTt4cmLC+dJsMiZ
FBAPfBL1Ni3mxGqfDzK4rzwZfYYnCjIoInGT9qE9+OY+M83py9BXaGjZqm2MM2JEkp722N43eP28
4xDNiMpmgHJMd8zBXb2Iwnjvwv9cvdmtLKLRPRYX37qcj02NAhBumkuIao4Yydg21Vc3h1ZT2PFD
RVBuWMa++OJ0vXiIraR/9usiA7o2V7eZ4sV+5z7+5XLWoykeV2yYNrfy9QOg7JFTBzV/KL2JeKzI
Bopgzem5lm5/E/USiEGfeGe/noJzLdR8W5hLecMfTp6l43/jecCA/t3R/Zel12bFlQazQ+6Qe7mj
66JGd8U0jeFbfSjsX4Tvspke0RBHaxvCurLjvAuVakGESTI4ZjL5dlBoxv0yoBQDI7jcM+WB5daP
xTtl+19WIE5APgqBgPkhi9DFCrQiGb3OQN+M8A3JVU37mnS0KG3uBVyUelvYaeJ9FFqog2uJyQh9
oe35C3JSCqCiLAXG8dmrIdVLh15y5MpG7nz4kXor8iUpzwuE93rXeO3KmXGBvIfFklJmppxa3rvV
f/nhmSKv1STNERaAiy9DBGmOymPE11cFoD9IUuMYKv1wzmIBB8ftlxs8a+VpGuNnwT25R2UljzYA
igNuXfed9dH6o/Sme/xvWJmL9AXhxevnENB5n5BRaIZrOsIpM6rqtlL8GjuTZGjy+mxzrzQ5rhUT
/n00a0VHqTfu/XKuwgTaOO6TqS3RsXoeJ5OY1EbshB2xP+BGIFKXjGRRs4lnDyo/LL4k+9JabYjo
W31DT5x9LkpPvrzzbtl/LK4cYS2+jcnMnnir9Sf4fXHNgIfnnQxCixfsLjFz+0Z2cRcGVZF/Jb0A
KFuOtNIyUoTV4Cl/pPH0jR+i2S29Th6VkVub/4tL4oBFHhDToFVz8/qSsnog7px5C2QdLG+d7Jvr
lOd1Q1t52VmjqQ/kkA6fAnalW9YFvZsp4jaiMyV+tk7eLQbq8revaf1lX29BtOl8xrecbuiQXa5A
Y2+3s2F6ODe1Kz/qrExJe3frG2r6cZ+IWnxweghrb3/oX543Wr6oFJiLMTmgpHh9I3I3G4cSjxoP
T+wcaHxaR+RW3iHrS2QASVleoT+rP6Vdll01vSF/Tnb+NXFJuN9IBsmH3Fcd8PwAUIxlk1hv9XCh
kXdu8sXEeoNZtj/U5WjuRSaK01I10XM9WtkzG811L5bOe+cumr+aBr/fRwj+FK5rAiHNXE4ol9+o
6Kx1SzSwqLXw4ex5kSDniDV4zgJLz2uiwhpEzkQi3rEIQz+0Bys4zaXqcWlojpyA5lW7bBbkcM1L
ZdVxvLMq4DN7DOOGdasNWxA5jDG7+zKbxbwfGUccFnRE/XbMcGeBkJHPbp7oTxFQY0YvVf5Sz3A/
4yEZty2W32onWlM1+yEoqN4zu8XaF/Ga5BtFfTxQuznTfT6YOf3nxJvSrUyc+Ytb+WR4Lnlq0tUk
J/xs93087UcSktotg3ZSpmQrFjIPZhHA3HExQbbSKYpT5BjTLYqGFbbr2tEDtw4jbJZ1+Y+O+X2G
rnTGjI+0LB6vRqqc6GgBu+x2paX6ni8ohvxEhZA/0MjpfhJBMwUbzZfblZMG2MV4YPK3rVnAO637
9pZ09Aw8U0PCPPksAvfTMAUr0MxzW3ObgXXlrADo/QpuTwtQx2kktCNLcloSEwbnOjKCajsMNZt9
qQFdEQQzdMfebccTuhXVhbaPHGyJYs/ZG1CN74IeEtjZrJmx7fOlSOQuif3W2CVtaUSHCaEF+RZ5
Xzxy81gOu3y9UVEeG1vexhzOby297yUqFsT2b79ifzTgeSA5k1suVQWkGE4or1+xppVEgbKk70sz
Nc+ZkVeh8DreF0AsN/ZSQmTWM/kJJpv42ant/MT50XznuP5Hr40PsNZm2zr45tjsXJzXDadbAAku
0V5njToVeRSfq8w1CC9Ib+Nhqk52LJ8gtKd0U2OCJ+YONS055iRh42qIlZb0gdL+x9s35/L09O9V
UeOgZGY2YVycnpqW1b9dYgxTupx+FPncbOfB6+7HIS4+EYxbh29/3h+1CyscJzVSSuG0gi2RF+eP
Jh+TSnajt/eDObjOpig/dwYZF/4IPz91W94NEnxuccrFp34pYYoYuGM5Zpm4RWRuotoZs2R5kbor
H6H7ZE8ugVsTZlZ5Y5QDa0SLIxWsKdZpx+hN472nCabPxUZBGoGBJnNVaLJVsGe+fp4CZ3Yb5LBk
UpvDIve143X+qS1aEob9Tg0OjJAkOUeQVPuDUdjLU8vzF2+8YTFw9rjmdDPHKP0P+QSOcGeOHGq3
cC7qz/AbJ7J+gYuqpMpxcWN0+RrjOSRRvgIrumn9rqp3qdGol65CNx65cXmIvMlNzm3fdxXWyDqZ
H5JyRYbVFki8zdJ41adELhMLnyKP5EDzDmlm3BhYmvopVv2+zuaIZAE4D8sp9otK3QdRpDvQc757
Xs/Xwc4yOtMlVD6u4RcuY/mtIRGuCbPCypd9xEniG+LMqjjOfQZTWgYdhWOBZ6bfyNRcnHO2RFaH
erTT10tOawzHAb8XTbvuOwtEoZ5pwnTfkq6S/JID4PGQrc8szxVkBNR3I2O9nV/a7i2xw7AofSNF
lJGNy/TVISrbCp05y0qWNGlOh0GuAyaULlV8solDwxnC2NbZFypV/Ra0eAEbGE0baLB5cRtyY1J/
OppNWlRnorEdfYMnikTTalqaw2RM0Y1lsbRro1nWe209RnVAQaR7m7BhSCzOPyxA/r3rBsiUFXiP
nT1XgsQFzhC4Lkv7SF+sfXJsVYljVAOG2dqZm7uYD4r+bhJlQ8Som/cQVALDyXZg8qzPfiqC+55g
ZcxDZp2Duc6XoGMZ7pdnktM6bP2FW9wjLB8Jb8zH8QZ7lOq2KZCTbT3Jqj8Wc+Zmm6j2kI0iEpXz
vsfLaIX83SDYuAmN4c0A76x48royvaXO95IzuROw5cwurp5SPMvlfpmLvn22PKSw955XV+OhddiY
SKRKxPc84+x6irG+tHu99I7cQ6ZvP4hYBWMYtFUFm7m0OqDxQhU4SkaHLhkUvu6qbhpd7wtN6iDn
+TxBIFETzGVsUhlM7T1Aw8Lc2qmGIZHRXbpG2ZYbOw86ZAelNhsOJQd9tUk74MuHJsum8Rrpqcnf
zPOho6sX11GIAtjPQtITi8eKbXbc2VWqd2455tU9NhHoxZk/iGJrzCSyww3m0bWmwYtvKsexYOsu
c/qIfy7Fwz740XxtEabWPImlkTC4eDenU9phtNpYBGuLw4yBBIq5P3iMx+Z8hSVoLwINPfol39pu
5uKwWHmRHPBLjruJhn75I4dkvCbVG4lzLptRMkzh/98eg7FYDVqpADdopS18jTWM1wEH1uTDdqIh
u9zx6OHNLtFMA1tPii6MRau9UEKouDZ7ABbHUkQtizqnFg55U/AFWFEvtyUW8B2xNd01P2TPnD0f
5hMuHPCFkZ8GT3hBTe+eBWXUsEdh7cHMWUcxE1PQ52KyOnYvv+93cTx4+XY02TdvGtPNwUzHlLKh
6XQRzHad2DhBYgcwWdT2TUE4SGG629TRwVOJ9808VwTSPKk+nb673UCSeVujyd5Cv7L70JqKMjmW
2InyraD7SI5ht3SfHTLR3S1EbkLEx56oHQy0AC0wa8bgWZQRmFiErWwY9hP+7Zd8wrw1eYb94uRd
1eLDd9WK9kEWcAUYnFz2oZx8dx/rCrZBPoAC2mJEBs9ke2X2LaqNiSAzu+5fJOPe7oB4Y1ro54ll
2Y2xcPxDUQPO2JtFrDCj8cTgjHPgqZBOzhcNEbtQMc5Wnvb7zJsBFpMe9k9m+qLcqwB8K1IHd3Ee
DNWo84SdBl2Us5AF5/DLyJvEyRIcWjkqHotAunlbu3ARNwzWOwJeXFkcceqRPhcXA686neyJhNBR
Yc9zC189GO2gPix9h9+vH3OV3QRt1uNXoF9gfQjs3vnJ3XWrq5IDFqBDiqQXoXHWEubuLNfT1Pc/
bLvraTcvo1/sbU8p4yQEOXOAjpJOPmItENEOg9BkHeaZV/8wUxGP+6yYY8jXDW5BAgcq+wS0fj6J
LCuGUz609VNPHwA0rVSlvpmhLw88lKDFcZSa00h84UJmd+spijTf6CHot5p9xqWXhjl0TBAC00NS
3qbs/DmBb1S7RNqIFoSwMuBu49H1jZ1T+TzASR87ZxtRcHUWVKdbNyg77n21NOqgMRZM6MMN6znH
7JE+RQK6xWkopqA7Y61aFKaDXFGxqeG5CYrmivFz/KDJWh33WmbmfZ6U8tOovHo+5IZB0IOu+/nJ
s3uU/X2JX/wOZsUE4nnxLNKyeoclNgExSWZEq4DJFC1s9R2ux4Tab4XrbJfWWDPBTBWd4f+XE3t0
an1MhoFMb3sJUvuK56DH9+AW6nEifG7Zkp00+RtUeEXHoj9DMzZnuwEbYqq5DmezCX4kmc998a2W
FiX94abHC+gs6TZLTP4tcICb0zy689UyjtOw89fVa9ORP2fvFBUBFHFNAAe29JTmWzDQ+9YTkrpd
PrU6DjOwIeDb+Uu4YEcHEkjQZea5s6oWsfOUFC+6sQuoC/S99anzvQIitFVOJYJv/HWpKqh1/MKp
3FMkF9QfYqWyB1BQ1AbUpnGbIy4Ec1jaFsUPJdaV9ojfow6Es7FbigUmRAcQ4wrsxcLoE67VfN00
PrPZpQC13qS+pkE202A+R/nMRlgxCaEqSGl4kTUrH5EdqXErXRhFxAEmk3FbMjZLroZ4kN/QrgUN
I29LJZuk66qMXkTclbhGWvU1UQ7uYnew+TRO+QthBqXX7Mcx6MatXy89CKdl6tXWtpcCctLc6kfo
0ovaF4uYvw+zZ3z1zOIh5m3hutoBbhCrCw2mwS7Gg2zqfNgYtWE/RHrBW7Z2uZH0MYEyb0RmEHCA
clzcWJWgX+4FOO35DAKVyV+CQhXOTg0IKsVjvyvbUUebSPv+WXkwE45ZVXBvDLOMP6R0Xzf0N/Ph
ODl9Et8QiIPkwKKrVW7Npg7STaZQtZzoycynuo4t9bjMVSM23tI6PzyE7uZ/UnYmu3LjWpT9IgHq
KU1D0cft3V17IrgVqZZqKenraylRg/T1qzRq8ICHzLQjQg15eM7eax+p+Sz7ebU60SS872GKnU0O
z37MIOowFT1PKiUF1VG9Ssrhvk/zDfa6Zg2M6SG+sq/6wx6ZalXjbnKc6VzjjZmOrBphf+hIAVoS
EeO8TwSxCtEZ9HqEl2j0/OcWq0O34/tb5yEwJES2LOTYnY3ZuFTa1/s0wFZzEXUKvA0fjcVAkFy1
89hF6/CVxqd934S9heWHoSWuzIiom6esCsf0hEOIgNnC8QBT94GD787TCnoO9U98VKDRgACWaqAB
0fcyOKXaD6uDxVg0v/ADw/SFJEr3ggAtXe9bsxj5SDpB0CHrcyz7VCyu84umk2eusy5tC5gVtNqp
9Cv3IIaZAWVFOuZH3KSDONcw8SreUeV9LTh1jElvoSHYD3O5dg/GIlQH/JOftWcsNiRCpq0jmj0v
e0PkAyiBKhsTb6lAzshQll8zbAofSnIoye0Ix9DeYeZo3ae47lnTmaP12S60ZvG5yP0setK6zrsj
jg3WIdAecjqrFoT8q82oLDsHppaPw1i57Y0VnD4M9Pf5wURVXFw942vUbYwIAXPPeNuPBWToYBdn
62jucp8X9Y5khp5aWPuqvKgKbs7BZdLwJFuihYDldBHg7Jk4xJOvImnuZDz68tYqaXLk0OibTk0/
gvhxe2Kq22ZhTVWeV73wyKNoUUhi0VxhVeEQplq/OTpkLt8cl4PmfgqWUBx8oc0dbiYOEezBjnOf
GXtK6b540ddBbtCudLFBqBEp3lA0VvqS1g5MVuitwFZsuwheWq91m7P0EYwdOLCkxDQBNiK3pbWz
FQPv7G3xUYAEsRSFhUmWKl+/2arApWaUzK7oTeMhmXXOJbRatmxTjdGQ2CicWtBKtWVBm26iA5YL
Rb0zZO3PzN8YBHNpGe8BMpQHmogYWm82nEpnoyOEUkMD/b62qvbn3FG/XRq1QcQCaIAc9NstHIsM
aKUPlpVmFTFJeFZ2tb+A9YmECHZ+3/Z+MhVpD0OkHtbxWqybLjao/O799jaYpK1wGya5yfRH5pXt
O4cnWu2DVeclLp7ZeKzN0WyD2OEotrMjckJhPsMngXLnDaehmZU6DBJloHGc7JchUrK4tWNb9Iwb
Pe86lAJ2vu1rra5WHhs84Vg1SeOJUIDgjZrcPci7GsXaYI1PmcFudsTJV5N81RfqpJVv5zfW3uHZ
cJQID0NeBT/a2jhWtrdXz34XT351U0NWn+lz1wn1idMwgPRs8TWGyf2gZirvXVV28zFrchO9jwe0
fvto1cwrepujwoGOft/8Cuelr2EhOlA0laWBZ4yRv76fslFPFyZK6V2lwy5MctfpfIKnPLc/Ok7L
ebbLVBkdwnwUE1CkVeRHlfE87NOoll9HslaIZHC6Lt7PLn/GK1x+dCUiYDxp5Po/1Gipj6NfTcSJ
Qd54R99OvnRtY3/nqSgKKCHAwXf4JfV6oZQf5EOm2xo2WTCVP3pH9md/2eJ8l9CiPhBk+ix7X5h+
fk6pLey96zYDImks5E0SOK3jnrA8AMErKODEncS8G90ROMbXAXZMjIiCAhPvO8FMJAldk23qFMrU
RxI7Y5y8w5JPVB6LE+xn2nYvPpquGec2sPGG1yWFD0ekWlo9UQUVd7UfWeOdFOBtYuo49x5jnxip
nmHaPFnGHVzAWBa8Ale55qW1FQ0Dj4jT5dSwtYgPTHkAo8eoETFmkN87HLxsbr1HXSzBac5HECE2
sFV15o2JP3voQA8pcnI2AYqW9RK7BcTVxrViAsJAn2YfJD633UZ81ZSYlbhKIJ0LZNUm85Nu6e0U
373rNFdfdkSDdihIWJ4Y5J0jgQuNtjBdIPD1k/9AKHkD4V+hTEqa3FvN0e9jebMXaX81g4isZKTS
uaI8sg1o1IYAApoO6m5rSxEJZJSzHNrILcOXeKHDD+HMoFbRLqt+IHQ/3AIbMsZp1V4IlNLrtuhx
x9xSqFgwdpvRAWdal1vXFxVlKPC+TEYQO+xH8LtQcpJ53RURUDYiyh2YY/nSFhe9FHGJaTi2aZPH
NcTXRqXpc4f7NzqSlxBcOiO6YZ+n6fRFrvQXji0D/wWuB8TaR9nABHoft6MVP3ilgJZKq1rQa0d/
zS4Zmc9dXLNZUWNRNUCQFftajhnnmqycht2oRVo/RRYF86XL69S9iMUH/W8t2OR2rdPL9jyv25Jp
4QWuqT44L1+iYsRVuCMGzP5IhtW8HAZD5XOYHK3Xo4ZsZ3Y9eb9f8zxiGZwrjlOMHBDe760ozaFN
Qlk9M3p24QqQYT3iXqFrdiNw3LMfucjim4R2nCZhSg50Ap9hzh+decu8qtbV+V6BJ0K8Zy8roWM6
VRIPIGSsc16qgETYxssv62y2M2I/lNfcrwtn5zA36ZNudeZXZciKIix+7tkGywzlQCx5WBOyCklw
hZEm9yOEFBIEhd99WkOplm3IGHS7uW9ZGpqAdLPTiLBWHjs0cmxNwTwOD0RwI3pHVwPiwyWFmqSe
yUBaimTUXkTHafixLu3i49wU+VdvKgKyHNpckhuTh9GU4CcM28vUK5eIxd7IV0ZTkGW8cOLjAaC/
X+syY67AoXu+ctAZGeDBhDjUc0OUBY0qeVWxnqy9GqWHC7slnmIH7FjKjeqY3+PUSW8AlIS+s6uO
c3vaTtq/Buwbnwk6IPgGQ6f/Labhlx2qPK31ve/RFDm6miRkHNSc8KFlFcTgLHQn5xvgWH991kWM
Kl0AUXCTnoY8mDORdzceTPK0HCucxGev76pXZ5EMJGteUZ9AG8Imk3RYRnNxsqa5L6RVRR87HI8I
PULZXcu60NA3qWThME89rcAwzCbogmhEIRVOGuvL3Dflz0mEAmuUH+W/ONc39YkY6zV9COaFEWzd
GO/bVM82vunAiR5kzF+746u50QnyIt9HZbJIITIG1jMKQL870TlSRD9FKUXbXBr73lntaNlzU6jD
PWF5z9BPhEN1nMU/0cJhz85MldvnDVdJ4AZxfk9SB8APZxrGJQdDM1LvriMphcDzbl21urS7hJTs
Z0ucDkdIiS1MKH4R9Kdm45GmLUP1HZPvnpwfJaqfCG3WS1SOzjd6g8hYyjTCggbVAW7iCqQuh9rx
ChG7cDk1gdR8wgrtfs67OZT7ED2j3s9jDzRsTCti59DCOiu1ltX3V2n3vtrrsP9Fq9uI59hT5HEF
kbG6F4/NKTx0yEPqY7cKYPegMj1Q+T1z+Ks9rliKKXUjWIBWVMl7rzagbk3ZEeVsKU44O+61uQQp
+xeG60ijLx9WqreZw/q7fqGfcY2Gdq6uWrb2PYBg9c6AdaIMiBby8rxm4+0QAnnqgPXCN1URFeYS
EApy5+ppTvckv3CK5FQjnzItiIPRPTzHHW0McU/IgGqvjKdDQGWeXZsHHXeie7DFEhAsMi4TRxqA
08PX0SqwSC+R6U6NRCleatv6UoVk9yG4NNmJCrEe6IhofY82dYkvKbLUnIrBWoIjfD9CvfoSRBav
/jD5W8+CQCaae2twapFbi0cQe7hwhrVZAMeIeQk/0cPURLR44NIA1VRte+YX5xrYTeT2hxSf1XRt
SysAUpF69nodXGckbKUswvhCTl4OIyKyiZsnCzyy7lQ/dcUxMMZA+GNFW28TFOqfng4mKm2cqi2V
RDW6J2tpXHJWMQ6X7qNupX2hrgR1O8BIfzRUTc7ZVK5AwO7E1OBEskT9l7ZHOfNAkpMpr3PQ6Fe/
yMU31MCuTGQ9SFJDytZ5n3pd9jxBcTeJ3dk9R4auyJcbJs+hPvWZFyRdx55Ozo5GvLW0zRaOU9Xj
ckeETPNptUP2JpN5ubvvgyZiuhyu/EKWNZ/Ye/pmn2EQRp9EPW8S+ZQO1L7iQAg1z+mXQ0E1/K0p
KvnNbsbsSwp1cTlHlknR4ISV+kGLb7z4ZnTEEUDMwqMZt4T2yTgf32EXwlFPwUdUieHO0PKVLpAs
pkFQcNPM7hO/DbqLmzviU1vY649CdUN36SGLGrQekEuOvM86PGWKDvnemQaPeLiiMOLWxFv3k8aw
kfcgFaeGiK1URqd66uyfNFn99FWQgB1+YXa7pHecHn1yNXNndI5FDRntRaNJImFyFvP0M3SBn+4J
m4m9vWN8hKs5T6L3tLZr1SWFp+iDU8z1/jEPRXnfFxPzP8bDxdcmlsiNgkXW+3L2xQkMPClmcvU6
Dyp94Jy4GHxM66Qc8d2go5XQ6RiDQp4uPchpbk75IEVomuPKTPrLNOOseMIpBFPOElMhbpSS4z5k
zzl0QOVI76TPZgjdaNM0PAdyqn5otw8kIRi6Hn6QDjci8DEEBu0gNU/2FrfLuX4h4op81sYq4ntJ
4+o5rYtQMyND75HEjEE+AXdTyx05fWN8nqm19mxR7AiGTpv/reKB/dinzqgPNvSSc5wDjLiqcWC8
76kN1ZmV/ujuIZbY5a85WPMigapQ6WMQ1OF6y1Us5ZrQH/dTxEqdOauGYdneIHv/wWk6X/aL41q/
2I05T2lr7KG8oVa0322JAephxeSX8xLH+qwUMIO7uvOQLM0tDftElEUTJ1VZ2Rok2NC/72sw/iQW
K/qoSmpyChvYCvE+V6kLJ17OgAFnKEAIHiOPHCsL9t60c9LJ4IpFLU3qZtV6V/IsIWorsDrWjgW7
2wdASrwTdBp0pzaqSbHPG8bfsBZ5u15NtxLmE1Sk631g/tY8ohYZgp0cu6G4jZP24N6i51ankpC9
R2xjYbojKNG1EvJZu/HAP+h3Oa7h7xFWphiu2eyfC6e1PpmWhQuw11qYPWt0mnLsclnU6C2TqQAs
rXjJJDNncDapd7FKA6Mf46gXJmPvZQ9qqLr8OC39YE4+IxFijVOnJpcR8G/ICxZt8aNhpvtLOs0Q
jkt/odHZhwU6FzOqEemvv4Thnt6hlTMmQhK/b5gDj/s17OjNTc4M7LELSIDf+13VPON2dKojPLdJ
fJ2dsH/fsvS9kgA2qgMOwtZlYDR499INoLqX0bx+XGQbOVf0wLJgpEA8DEpYz7YOnhayv0SjltV+
AHPmnANF5i9tBq6VlsP2OgHIrvalq7Q5VVUZnXrJZC6B8FfGpwEdM8epRm2ZvX06f+wr0XxP+8Aw
T2VoKYBZivRs0Bd3Sc0hj8SFSHSQLE3k3+D4rUxiLfplO2jghkJOAOU48baPUHgDjc+un4LwJyeh
dt4yBpqAE0dpoisGLCQkaZMzbwO92tCTzjOkMLMz5gemStHWFnWdx1LzyCeoN1koVSgRGWwHoHtY
bdDItXHIHCxjvRxlmU5yN/OfPFeVM5UJ5L9CXkxTyjtbwFUnBTbufs5gxAhrmwi8vlK5lbQtsOMf
C1bi8Ui8R5Sfq4n+DZ01xqh7uRpTP0pho1Nq+J3hSSBhJWCwZAbIDEF1d4wP6RPWS+r+yrMta3sn
Nq592XmpIpd3QL5AOjYISjUyTd9ZHv3rpLOW1N7DcfbgWi4RjRig1h5nKqgFh3acueLVHKTXftZ2
dujb0P5CrNCWYbiYefqbdG3Tzfwm9IL7huYe98eGM4Ie8bsOIitszmzOGB+alJ5ST09lP0zBeLUt
NeEfbLIfUMRmJtUObGMaH85xbiC2U4d51yWMyNwwq3sd1zU8F01HiMk0yA+ad5YCPss+O3YZHPy+
IWaE2M/+w38LUd7qttlsMNnxxaHYIEkJ34g4ymopw4lpCeR03yd5zFUXKUTMWGfyLmVfMkSpxUzf
lOHdXyQk4q0eE0PwprQMfIfpMP//zWczpFojv2jgEwdu/zgGSNTSwXdcWMGxTbAgO9aMOpzpd34i
Dtak+y4Ml/BUCeN5R8wNIByUW4VwhHVtByjdI1r7nLKRyBlA1iw7FNnqxkaXPfemMu9z4Zr1wVE5
rF/qVVNQxGsEzLMDQ4t5Rkj4ZyVo0RG9o6fuKCdSaHcuwx8GLAxpgkOXzpV+gGYuP0GE3jzaLSlx
szUhD1/awXxQmLM9gmiGHx5ypoSGbv0JEez4xKCjO9hRPpNvICeyO7N+EIQPIC0lF0TaXGpuUqie
KVHW9qvM0zDa2zCRDHndbv51nVe3WXYU21b9StMZZ/iGcRSJDJriR0Xy9nPmLJ79NJJgxyQcOd30
IrNuWk+Oj+yKFTptvgQz2W9J3xjrC8oV1OV2JoG/gwA3DU3W0qKh7RWpc6ymtv2chzAt/qa4/0M3
tN12IpfcDRCx2Rp/f198er1038kbBwI5HFljo12BHenicvkP3lA6ewOd7FsXF5+nsCUSPq3Esc7W
e2BcjJsrf3o0iu/83y/CH46Q7WkktwwIgA9aBA3+719L0jNxaR3OR0Qo+oHNzP4Yy3w4+cBZwIm2
/YlwB+aLUdzBNBpT72MQGgCFiHYT15Ww0l1TeX+Ry70V4/KleDW4Ri6oRRu0yO9fanB1O9qY9I9W
qbNrF8O65aTQ5hci0Ned4dB5CVDc/M2FsL15vy1pABgwcaBOww0LZ+2NVDAUA4UTIZDHXtPUVl1P
5Vn43QNaeuQk+J2ZoHF6fme1pbq2/vSJvwbSaFSv5ywUNghUJ34KCsKY166gVvrvW/W/vh14D9Za
sIzcsDcPkIMYumAK6hxZYR8huPb9ThVVe6/dcpz+IoT/w2VJteeHyNzwGPBkoPj4/Q5IhszSGzMW
bWvwv41962e4b5f+MEw2mPOFWq1VjXtQvl7u6y3OKSq1YDqdrof/358twBZh90Q1aQswFb9/k4Go
POPbxCGlygwvBUd32k0qjpOoJUL5vz/rz20hchFCEg/mbubjt0szzckRdYVcj57QHMwF8lDSdEku
2DUYq1h4Cvk6Rpz4R4qBv3z2H1pMFPrxdsURRuLcF29ubz9HKVMnnvlR+RsjnAFA5E4VdK++7A8g
7gCz//evdd23zzteejraLpYrXA/229fMGSXEUu0A4R3zkjsI4IgI4cluDoNXUdN7apwuRH7aE+K/
ogViXjvNiQYWR3yORPaljnwqktoem38k3UPwZFtF0ScA1GlTFpQDPDVMAog/pFbcp2XJkU/5Q9df
kZGV1t/cJG+vITRCh5kEeTRovnlo3uhZh2LmKWolB3ikzt8476w1uFTs0yz/9a3NAvO5jVpUltXC
mlYJWaMYi+lmELisKQkBnI8e2aR9m9n342h5X2aR5X9BxP2vL7kVHvgV+R9a7zcPNPrwqmLMfRqb
RjjHpVTj8sFuLEFo2TA7/RXz2zh8/e97/ccLzaXhEXWJEYSEE+Fr//1TkS/ZnQ/x56QJHrvQ+dFU
Zn7wQo2WHlYG5vce3OdztzA82Zl6OzAaQH1nhtF/s/v9Y07+9zob2h4gK9aXzTa6QSR//y6Z5arG
Zvx0Sh0beV2DOvAGfd69D+A6izsdupW6rZz5igfeiNQ54cDLBWx7ZJL7QjDF2MW44slnUHY83SF4
ZYiBhqxzbpMGu5gsIO7R1XU9y7hV9MED85VyPYZe1LcX47Kc7Uhbs+XZ7TXUVIWAgwj1nraxnl3V
3VeIHMS18FnnrjkRy+ldsNJg2/eG/s5u9Q18BEVnzmXO4AHz5AC6xdkYzlh3iO/71wCUzPI5W3M7
f2y6mobu3C/rTZP7Et48v/O9B3dAyEROgx3eZTxqZeKPEj9eAx0cFcc4hR8EHu90b+IqME9I2+Sc
0L7EGdFhhD395fF4uxSEbLf2ZtjA0k9J/HaVXaD80m+cbXjzzLBgDMTkh9L3xGaW2QKildfi/Uva
wI4mjE/SsxAElpFJ4lSN5c2eI4Pmp7W76S+lwNtdj3XY9QQYpg0FgXz+TX2CzdMGvpYtp5XohP0w
ZBpjasHbmm1O1b8sIGykb5ZE4Bt4UQCMcLSh/hBv9r0GbmzVh0N2Qrkm2k0A5jSPadMWvyrP0svB
wxSBlCtHHfY8kgv5MR4jFV1HGoTZ4zJhSDkVYxbYX7Jo5Lw9B4iNnum/yYe4QlaXZHEG8rtAk+R8
bqy6nN+3UrXloaVMng9a9519CMiKItvb2JT7/QIL6T5t6LdjZPnngjdAwB5WO82mZOTq5wcxG7im
aWEsN+OPBYXzcYQ1uZz73i/XD8JB/r0zrU9ktw/QxDnHRVyffAtL234bj77GThr9hChOFyVzBCC7
jK4chV09LNYBTlv1xa0y52Q7YRpeS2dBhYtJKyWSr8C3hNEeogm1v9c/IuHuAsbn1FYnJmKQf3u5
jCHzqGwk0tOzpvRDz9D+FNJ3L5NgqZrvs2dP9RENUkeOidTt+7hzMaS0rTX+0k0ldnqNTfmdXYOO
TwXru3plTOO2ySCVQ2CBytOEcsjrPukiyC4Zx6fq4o/B9OI1OmRbS9MmvXginX94rKws8Q0W+cQr
xvF95NWxuRimh96eKXX/um1W8a5FYSqTIDcklja+jMDIRqX3yyld0n0aNSw/a1SU77yy6MSPooiQ
o1uyDeHdjwRo5Di7yQTZqd7JGULwsNyR2l4WpJmZOdyJCG/pAblN2SLASsejL6qa+Wo301dk+MMp
BunPSNh3pGzoaUVFwOTiEXHFtwhsj22UK45/JcqzU8iBdU1sZ6w/RzN94J0gspd+VqjTL2yQa7OV
bdLKT81MOCiETic4Z3O+uB8xz+I4dteBsCenUxcxWWt0QNcX4aNmXMd6NuY6OpfQjqp9IKP+55xP
zB0rJ+Mc2UJzsHYI4Jg7IFwbzK1lA5KEPkDd2lmcf5szfQlR3+SoMzKXgqW90mMXGLKUkPOu8aT6
NuR1rrEaGxhwjqOqKik6p2F6QcL8mrBmcxtkHfhIicl+c/eML7MnVyF+p69D5uDe8kzeH6wqWHTi
hX31DqI4fVynntUtmgof+0AbBj/XnNRKBh42WUWmSZdH8lQZ8jYsq9EjPXKEMNlqPc2N6L5y+g/j
rTO18ARU/Te/WAP3SBnFWUfgOE+078+ErvuVFgyI5QTyaHLixK0ryicjUzc75J2nrqFTOMWhHibk
dlZVv4/DfLnUyAh+oClpL2ERKcbCbgHNVnvwUi61xx0EYFKiucQnE+m9xTl2TXK/WaIdk0LvTrlB
zC491QiBh6DXKHXwx1J8w1a4TqRFfqQdO5JmN+j5xXZKAdOy0s4dkk6r2y+DaOs7GpfwIsUqRPpi
3FXGt3zqCThD2cJDGnWr+xn0LB21XmEg3NFQ43LXyBbxlDmZPe87ytj5EBbzzPAKUl3HzDstnqyy
lMt5mWltIWTL3QGRF50OLDz4FAj9SweuRrAqhEZxxioUb3Iekfr9Xa3VYg5QLwl6ITKwfka13776
NMnErlmD4EVNc9glXpQ1t3Vzz+9sSgRvLwq0I7t2LgwpMqRcXqNo8vc1VoDXipq0ThbSJtd9rfNs
vkx5VL7S07LnhO6Ln5EDV9UVGTNkXmBVJOJucWkJGO3ClnFq9bksMLyc46pVnzExYqFJ48wQolWu
+mOWowsE2iZmVj6miTVPRcmzzV8ffTCKwA0GQmn+iZAdbHrIvOfysKL8Oa6gptuDqAoid2ll2ykB
eLlaUVu6+fI8+FUXH9Iy9J9qnTHiqH3ZvPRpGLj7zq43eciKVjrZZjkD2N3YUfTvXf+7LqjbD1O1
Cn1x/GF9NaGkDCEGjcQ9aF7hpxJBPnITJEv5nhY+rkR3IA9RToYBfrPoJUvgtbvHJaUVmjhzHBws
/kGTCC0Q5Eo7aL+HMqBGmgn48PaI5sWzKWaWn1oO6ZeqYlafjCCKWH6AHj8idwvwmCz5+mGF7FXt
Zr9z31G3QfwPJzoRF0hhm549xq+UrEHX7AlALy3aV67l7mbbt2qSeWxR3pg1zR/zmWkp6/g8yxdS
ooofnVnJkrObVp7DGgInC5Y1ksw4p07wyWGuAiu6gxJ0hb9g4asMM7YjpmufnKLGpT+h52sOjDrD
vb0w6gFSPutPnZbutO+iGlU6yxTTZh8mIXyPJfbXp7a2s6MVI1xK1tVW6rwMlEo7hNyOfbS0V3E4
ZQrgnsoJm5/x5ig8Sn+QIdmpDpHMsnebnzjeegQxpeY6yxZNBHKbMoyQJIoDFqbr0sFfwF054gxb
XTVvPeym/R4xhLVp+bqeScJlJtFyCr3Uf6/7yJvRW4+T8zS7axR+SEMevQTvL5saKCd6W/GUQoYO
EGDs8zzNXtwcMw8O8Gk+dVQPPQs5Vq0tKi/nigy0PoUmRfKpZO73EPcIgPZc2vGLtxRWWu6KzJrE
UbFK8GeME8PAy6zy0IkZb6g9u3bPbtqSwjOR5KNusvKdD45Z4upC2x7/F+364XuBTqvGe9Gm9nNk
k1MlxhgcHmIkCeqbvbPeEWD9aQgUGaeyRsx2dITE7bFEgLDQtxabwyOuGJ6VWfZSsCp/R/udKy6i
54cn0+PhQL5bq+Oi5vGjkHb6PXDWeD6n3NKDLCr9teCguB5bVTU/RRYh8ut4M6tEk8ZjYVloKqJa
8BbXLE4FvTBjlLBRe7B34cMIhjWZMHYStmDa+SY48jANdtbJnC3ygfJk4PDLaRig14Nbguv5AK43
ZXZrza04DmMTvhuKvCJp189Zx8rQ6/nzZFt+EOtiSBzK4/Vuagr4nMCA6gtRvD6ZkuBbT91QZ6ha
myC80yksycSOMDwc09XHMzmrCKtfNLtIn618yEHz6mFZnzHzaaCDfecTMatmn/DdolqYs4dxTqwA
IMUfc5e10W5R2vVP+VyIjue8p6m/2gJt5xDxHMSZfudUuZshRxv7D5NeypWKMfCTyt06RMSHSJVk
i2YcXuXDjO6M1llNllo7t0eeFN6gzOPIB5t8me4Y57RfAVzhPHBmewoeLYbKJonU4jysCOpYelZH
z/u6dpS8q4d67HZkeaZfAmKRf7YsJ8FuMnnQ3Oplcp8wwzHgwfw8FCHROl4973Pdzvk1UqA+90XF
Yn0HF0PrDXGa6wP7gfIPrnH89IGXfo3QzU3zIR5YtO4tZvD3jl7q4DZqivlnv8nINnIkMM9rVHOT
9ttRGhmJjKYq8WyUZUc37wKSeOx12ceF7aPDyZvo1cpmabM4IYHY1YBhorPMCokDeFGrRbkBDAhG
OureeicY18QPMuUcsXdcZ42S2RTt+lgE4dwQpZaO0YGqmogyCvSUnFDZjPj+QT84+9xF3XBAL0ku
7zSXFIqZjVnllfhg5B/l1LQO25Zlefve9Yd7kNJWdQXYr76u9ujSBh5b9T0NudcJ7ppxuGscZLK3
tvLK8BHkUTj96oN0mg4FMv7pUuer/2zlyg9OVFQ9qz4Kt3ncLWg/qgOlTfzZkX59nqWyox1/i4/H
qQd686R6GTGCmNzaPhAnyn+dWxbuNj/Ih+xO+Vmcv5ShIUo1ZPWaLiYqM/leYMbc7JDayw6qyO3q
Ua3oSe4raLHlEXdIZl6dKdMcx/slkjUaaNA/opTpdGKI12QvJXhs7AHt5DkjQ5+wX44h6bQ5EsO5
jBjNSmcLvO5j4oNDIqkNQn7LPMFn7WhplXnznA09MnaCsVuTeIbZFanP9Es/+dJvnlE/4nVfJdIA
yktVvdpLpuL/C77/fyJq/uwhUemjY3EiEXoxFI3fOyh1pgLkAdl4QqrWPACB+KIx8JkdM2N7r9X8
Nzjv1jj7d8cGcghzAjgiEcAOiFtvOuMxh+/SLMt4ypdi+tgT4JKwE+QvRg7jkWlFOiZxbV7hzIz3
1Lt/843/r4+nAQBcjNYRnco3P3eMQjrMRN2RH22QL42NBeKi9/3ug/Fl/zF2+uxXOTQopxrV31me
9eu/2yNvP3+b2NAfQczNhaA/u3VP/oVQoX26dB1mqRPtmiba4eCiC0M9dkH+NBygeLSHNWqmTY2H
pp7ast3/9xd425bYuiDMZyh2HLrSpAL9/gU01YQN5H0BF4aaHMl1drWUtj/F/PS7KBynzwF78V86
73+gE7ZPpRUELixkXEmZ//unZljzXJLxQM1bxUcmNuo6GYKZXLSqam/nmByyPIpuuQNco0T2/QJa
ovpL/+ePSw8FL/gHngDCmPCQ7d//69JHkcEszJ05ScrQhtBGoG4324yTSQAgtuuthRxVv8jW735U
cWY/glQZ+uN/X/5/Gsf/fv4pqoCagC5gDhvSJHtzJeCy1I3jIBPPl2DxOUdtMa92p836owtaM70g
W3FF0tFOCTaP3PDLpRJXxxJY03A/5L1T3pe+ca2noo6b/pcZdIkJWIUiu2W+KNYzJcAy7aZ4gAAz
6bUkNF2LmcVbokfyZciCa3XLeChaZDGJNTilfVvnCEHt3MrGHLVvh+k5B2ZVfcB+4Tev6MQj9yHK
R4wXgUzH7EwPWAO+CMFTnUsxGj8pSCEcj2MT+yUWchyHZA75tW0wDAfNJwbvi3MYR7f6gXWUOFTT
IR9MNOCw97TfHY47UFPKW0FycvCXLvkfg0mCr3Dp04jzYOME4p8Umn/deBsR7SIKg7MMrPN+Rhlz
TBtCHIPWVR9zhCB3AWnB15HUl11Ddf0ITZ5gQr3NzsdFJY2tm/N/PwbOH88BgzAGcBHkS8IeaQ68
WQiGVdfZ/+HsvJblNtazfSsun8OF2ACqbB8MMLMycz5BURSJnDOu/n96Sd5eg8E/MHWyS7sosacb
Hb7wBgUdupPbOug8jTDNlPuuSDTlUzfn6AI4wQAzEhxl7YWGuxTH3iYyetVQL+OMFGiFfppwqGju
gLXN6g3oHa0+mANFjz/hVrefHGjz4e0cUDA6joWC/TQ2D6A9p8n6UvWWI4hd7fqz0jYZVogJCOAM
odz6FObqEtyaOtSCQ1/r0rRcLwBnoJMB4iUPZmJDfOqLYxYHFbjBPh3sB+gaY3FP9cMy345GMlWn
zERd9r3TibC+I+zEydttysjEfsoYlUOnJM5jiv6h6dNJtT7r9dJkAH3rqaFY3gfF10qzsceYO7Mn
00XAozmV+CvB9oIKR4qMdxpxZtdZYC40vUvezASq9j3pDw1vhKeX5DhPSdO/FnpTUEEs6uadmVQq
DyrwnPlOIAQkPvUaulmhkhiAp8BniI8hH+rTOJTG91ax+uqhnSi/HHGlNCMgsHoQnYqF9goI6RZc
bqSXy3LKgJfFr8auGUmQ28X5YA7mbHlpFS7vWg4WnvKIiAg/ITaITnmgUFWzrXyMyed6Fw5xAk8B
MAPNMPqE7vDKGhK39JFpoGKOPmRz5CssgQ/HcE5PreX036ssxAu8Q3LlftJCQLF9lLSnfsLt1yOK
YwpRHwkQTCN6nQAEzPbgBrmmHFtk5ePXQ4LEzX2p5mxz3HLF4NlhVY4/0DsFvX9gA6DNjNpqJ43B
J6Dfj2HjyvxVaxXGCkV2A37Vmd9UaatWh1ix2y+kZATCQF9AwrWpHk2vw9atxTutL7N7wEwayHFH
4PCLa3N/A+ip1E6BlobRTaFMmvUAE5BJx4jExdiy5sEXqO5ooLupYzZIMqBGlTda8NOMOvhQ2TwC
GBtRbbxvs8lu72elAcqkiGL8lKdtbx+oBKv9ziu2DpUQOCTutaT5jTRPMVZYAhTPKzWKlxB1LcTx
wslt3i4NLi+EM8tdwUb7zT6uHI84QYp68T00e/VgEYz2/aAznpErxnskxn/M8FwiD8TJH5HVjH9c
v5MumriMhwWl42IcAW4BDdbzB9JW3CpDJAY2nG1BnLGb6XUUuqcGHuTXJEdZBlGrAYs4dygPbjya
2qFz9emGXrvzVRfh99RWCxJkYfrjYiMxi3Z04nhFMMaB74KU84iHyse0GorHCFo0fNPY/Hx9Duu2
u5wCM9AxQ7P5Z3V1q5KfBVGforoXTsi+wDbQTja8KF/YCzXXUEcQTaUM+NhDS7i5PvTKyZO+NwYh
gOqRX+NhR4tt1Y0tyx5cZB+IUxFDuQG+mCKQ244FDLJAtXr3VaEP8ImAGwN1bUUI1kMZk+XL1NVW
7+sdKuAeQSPKTi05NkQ9o9dvSTLhNiC/tfwQmWCviYXCBExPkhgPfo8bnRyrB8wc4s39VMW2i2wO
9ac9i9aLvU8TgLUFNcIVpBnrsEUphiAsyqGCnTwnvqDe8ytM0HPVNIimINGVZCdONWQ77mWgJN1f
pIg9KDQiRmLm890YojWI/FBY34yzStU7CLGbwekclTqYlzwEZjPGDzbliPxGDxuhHxICK8OHAWT0
R7WL0xnnWBWCCeocLn0d0eSfijYzOxAIMaQB8jF4yHZkQDJaaFZ/UvJ++hjqdRzeASWiWB+XkZeR
Fau4RVo5OauZdHcpGI4fFdnhcZTdY27f9tPzRvotK7LX1c/ifdf8/Nk9fa/+88xc7Nk160dZYSmF
b/R/P8U/mhJSaLf+t87+o/a/n/8Y1VL/e/f97P/QNqDN9Lb/2czvfrZ91v2PLZf8N/+vf/hvP5//
lg9z9fO//v1H2Red/NvCuCzO7cXI9v7lvCP//r//u1ffc/679+PPP39e/gd/+ZHp5n8QxgE60IiY
dIv45IUfGUdOo+NMZolhkwkgoSibLvqvfxfuf6i42oKYMkla6PkSbbdIQvJHloUfGRg6cgKa1Y5E
nf7PxN/8tQ1Zs/9vFr2+d+QPAO5FckNaq6rPssQvQsw+MyLaf67pKZUkBVa9/TZL7dY3o4UzzMP1
S4frcGxVfCAOL9bo75/yb6gDvSkh27T88NU5kUNz45FggTMDa7VKqOmn1m6bVpZnN+hx0RqunmK4
dL6DqM39PxmKOi+WvqRH6yyOeDbS9KWARDyatZ+nE0oMdVWjxAg++fpQfLOz0y9n5RIc46RLnkq2
dn76tZCGqEFvAiQ6ikZjb8EkxnxpR4N767NR8zClXiZphrtKhtGGC5OgwrKiWoR72xlzAMhTre5x
p6jpajg8dFPbYIjVJ9TOr89Q/t0v77fnGQJHoJKL7jjb9nyGhNYiSxIY2bUCxBUWTlNgtYZQHkgt
5K4oD3vBCGn2+qhbuwV9UDh/lPe1Cw1DNxursaEY5aGWMmOqOE9e3ccFQpVpe3d9KPmJVhPUiV2k
wzaFHuP5gn9xJpxOo/AKm8yrJcgPVA0gBAHX6a1o0sk3dXS06IcHR8hW01NQtcZOuLaxhdg48j4A
Iy2BXOcLXMQR+kgZHxd9z+RBL91OeHzMztoZZ/008iEZx7KJNoD8wcc5H4c4c3LDJAEHgITMXdUB
jlAc0T5WRdRA246c2+vruvEJdcCLKofQxCVubUvgKEiG4tZOyq1qxq0IgWTMMybO9BD2JC83h3Ko
ifASo+vorCLezMTyq3Jyi6px/SNrKvsmdLLuLYYye0K+W5vFYCDkXmFx8MHOFxHamtvCUGERSeSO
6MNraKUCFXmCs95+yCdgQd5oVdEnFWz1I/rIuX99VTeOI5UZjaKksCRoc/UVbaXQEkWPLFRCdOWD
G/SxZyNsfgcPd/oIg9kB/eFmO59y4/5hhwI0pCxBsO+u7oBymiky6KxviSLLocb7xMsdwyJ6HZX7
FJrVTd+41qnq4+bX9elufVk8JbkCNJs3VV/drzlNm77LHBOsgb6QQvcWsKjU8p3aVXZWdnOSBMRE
coAFaVuff1qthW/OC2h6nSDD08Da3k1i0v6o2kE85RRY3oCadyG/VSYqWr89TW4fAx9b3MMoOa+2
FVy0JFQrGkq0xrPbVo/xpoLhKRVQop1veYGL5B5AfFwa9VrUw8T6vmtBKKaaylhhA9vBrZGHBDLQ
n3hKMZCYs0fc1XV6ibV4b+QlrYfE/lMB0bBz7V7UWp9/B+sMIJTbgf7k+XpT6x9gA/A7IgNIAVnr
x8Eu3CPaMBSUK6r6SWQBq3CTbwn2OielV39eX/SNC5EQDfFH3YG5f4F9huCItAF+T15LcwqDIyt9
ACIV0ZtE2xz2VPT7bxocHES3VRkgGu5qwlWxIL1iUYNEA6Y+qbAyfHQt4mOoKnvci41rClww59W2
ngM+eaxevGnLoDSqhb26h6QDKAd7cPSDqc3jezH2zV2QW+K2tofqp12N2etmQLfu+tJuHFt8y1Bl
NJC6AMy+2s+0JdW2UNDvCK0+93pTEWj7RlB9MYy9uT7UxlRxZCIudiXIljD6fKpV1Q2Fit6pB0ha
fT2bRoxs5lAdkjFqT9SfdPAukMMQhQRQBHrveH34jdf75fBidWsg7a2E5QxupQUL6nOK01PdzuXO
3XS+VZ8jdQAvmoQ62Pw/a7V1VDGPFQ44CCZk4F8MuFCfbTs0/BI4zRFP+nQPFsqi/W9M9Pd4hmyD
kNGyqqvxKkRxUfx1qyMwk9Z3m3b0oV7xOcf4uxshZH59Ec+/4fNwDvpC5O1UQ8CHrx41FfsSFXG7
7qgi+Q78Kg1POBJ/TyszOCGBrj0ga1LCA+xDdDwjc+dGPH9S/x6d141GhyDRWmvzK72mtrFMuEGK
dtxGs3FIddHe9yr+hXE2asfGao0316e8NahMEtm5YOIv6CZaH+IcryUN+laYPWTFmB3V1kyOLgIe
v2zExt/aSz/ufNbzJ+55piD6oT3wkqqUz1ZxUpBkiYNMQnNUams5UDiwbuNqRrKkXmyqZsg6AmDT
+1O4VMbOIm/sYJfTqWowr8Bd6/KnvbiR+oDkPsfn85h3VNg6ZP0euwpOizrY2pGyunp3fX23pkqd
S8aDsm8s5Ll9MZ5NUTjRdYR7wfUh/QUZ495GKg+4uxCPWZnVYFUMNDSqtNN37vnNqUK3JF8jHqUa
dT404NPcDiI+7WyPyQNCUZC3u26SEGUbyN20t7TPPZjVaWUnSRYI3i1c+qsrUB10QQ/FbI5VZSCI
lENfBAW0wDykL/axtEXteKgkoQC9mG70Myoc902Cy8mdgUsZROzR3gsYV0HGXzuNWjBVBkkqouZx
vgapQvsKHE0D7m/8yPlyTi6KWH6YWCjmoDF1mBpdPCahAVNebZAxGEfjBG17zyz6/CH663dQnMY3
T9aLiV7Pf4cdg7+A0NEesRtIGXle7tMxxN1ElPHO4Tp/Cf4aCjYdlR1hqgQVq8+uuIUajUPSHfPQ
dp9MFIZuhqDqvlzf11ubC583w5BlIpmGnE9I46WLZlF2R7fRcqQm3OyEzpL2Ue1F709qkfxeaPr3
tPDbE9xTVDjX9hZdENV2rNbdcWqy4oSm+4RAlwGE3ECG8PfnJgiOKI2Tq7KZz+dWG2ExJz0fC6B4
faxUu7hdQOQjs9yjhzV39en6eFubQ1Bwo01Cmchd+zq20gOgBEN9rJthPPW21d1WUrGNBtqe1enW
dUTUJ4CUCPaHvrp5zUmlehJFmGmWEjFnLcWHktbc68wMdakrh1IImsqoqUzBHv165TX21xfENxEi
JQa51I9WZ3GpgNTMArUtJxfOXesuCF7EaKvO9tCdAEb1H+K5DX7MMcJ4Uba4ePqEVJ6VrkQdLwJ7
/xoNmdbLJyCCDyLTaT+bShTcmRoC7CKzZ2fnJG2EAyRh0FkFu4ETtbq7A70Nat2FPjEiDPaE0d8j
jAkNpU5EN6dw6l+rsWJ8j9sZEkUxubfXd8XGdUqPioKXDQeC+HW9LTIrmSlkBtxdUYqUU0Sv5DjU
WJb7sYLiPug8MPkHCu7u96pRhN/2fdceHDNxbtysaD4m1mJ8uv6bLleEx5O8W0b0hAvP1+2L18ys
qnro7LQ6Bg6CVHbUO4cosbv7BSXqb7U6Gx9TPXPe5k07v52rWHy9Pvzl7pVvt2BJqN0SPKyC3MGs
jBEQBwUPy0ZSuk7hokJeutHbXrmvy9K5XTLkU7W5KXaO6CpLlJuXNg63NxAkydtc+83hRxvYZq8w
tGuL2wp7rBseLNW4qauw+mUri7hrxRg+TG5QRUdjEPprDWv5j9cX4PKmgKiqcq/TQbGwSlvdupEd
aEtZoOAPJcr2zUynpzhpyWt7Lue7fzIUV6grmbHGevdxisuyCxgKTZ3uj0ZpUIhqG0h4nEaxc9C2
vivW2YTdNAQ0214dtDFNLSMxIEZCkmsXtIRGfNqNDg4CbNHlxwK4/lDXSBsRobnN3sW0tal5LrmB
aYRCX9XPr/sJqgnaihGCRGmkPwQicqAYhigNGTmypHpAN62hpZY6sN7MQtuB21w+pKDrSDaotzw/
pqvIAFpYbXd6Vh2T3ikQCB2QZVkioUPDVMtbLUt/PyyE6Cxo5rDS9CbWieowozrlmAjhJ5iR3eKB
iaJgO1l4r6KT+RCHGkjX61vpMsd4plY7trxJUWJYfd4A1Rt62kA3BopL6FEm0RM2XzZ1uhahQYSE
QF+l6T84sehc8MyZjEtOt3puhrJKHJhDJXrOXXBjZFb6NBlteJosgAigVex7LCql+EOILW5Sdukr
0UXjn9envnFgeeloy1KqpY2w5rW3jl64bdiVx8YctD9mbchv4FHkJ6Szmp27YWMj8T7TAXpuBdGj
Od/Gi6rJbdrgzwAP8meru8U9Op3TAVElpJ7aZKl3PuvWnShjTPIaWeMBi3k+YpthETY7OEJQAx4s
rL26IKfsm34ILCWYD2pmDt9q7tLqGFMDumktEXS+EQZ2dvztVTZklcn5C6/mrs4QfzIomRXXR+5u
7Dsyt6EHNpkaml81tcXrg23sZqaKNIOFNoLKU3Q+68VB5RTsQn1M58566vMcXTUxWrfIW77l8g+P
gxKrO7GA/HbnmRVdXPQgbEw4aFquybGWhbp3jMrzEZCE9mYcLBAiSH39uD6zjWuYsg5jyLScGvdq
Zgl6vrE1g4ZH+sgAeGSk6PbHrbfYhGMArvmzQzJBn7lZnCj5B9uX8Jcbgu6T1B85X9bCEA3qqDbx
thG0KDbHgzcghzNBxJq0GxGVYESuT3fjQxJFyE4mtXZ28Hq63WCXyD5VqHjmWBN1+JQ4kT1+zarg
T7UdJJFsUPTf36ocTRBRUoDAUs3VY5MNEDpy5LWOlR1Pd3nqOq+6cSneVXgZfbk+v40Lgd2p6Twt
7FPW9nxFjarVKgUiCe2hIvWqGkG1IsiVBy124GqJstiJGDbeUdN2NTDDJtESimDn4/GtbEDJSGbo
SVRBneRgkIzONuZI2NJ1ohwfG60peWi6YDou82zv1LK2f4BDVkPJkH20mrA1IK42WfwA1GWLb02Q
9Y869Ejo233+WIHIO6BGFB76wi6/JI3++feX2wHKYCEgbhCorEZP+iwBHY1rIBEGohyBU0eHFoSR
Nwz6dM+Fn99cH/AyQZB9TdBPEsjAPzir+9fOqbBZVuaiiZ7atxiVJaDsJs1XlelDkWD/MkQ9fusL
/grAw5NPM3rlmBC6mMsqzrDjjntxRfFj6OmirKVijgtd4Pzrq3iS9K7ZuX5cj91TgwmWPzuBebo+
561RSBOlFxGAYHLm81EC/DbndESoyrCRlYBhtcAnafZ6UxZ/y9l1q+tEvaCp6AjTiF+/JyVzBEeo
oxyMlYCHEWN+pzWQPLCUDW+vT+hyKJBvVFB4SMDcYGt+PiHoblxtQoVk6obF15GT8dGZW9sb61js
1AM3hiLaM+nVEmmrwETOh3Jx+qTkNut+HYTLjColepcHIwkhFkylOSc7N53c7+eLyCdC5Y2eKdxe
+tTnw1kNDAJQj4bfzOIPJQ+GozXO1QkPQhog+ajsLOTF4WckyZYgxqSEwg10PpyWzqGx2JNO1yWK
/LgQ9askKbrX6mgNTyoiJ/cAf5BFCNpouR2aRjH3jqMcYTVhoCk2F7VrgQuVuKqzUm9VVlYsVUMH
LtjWC7VAOqcEk/k5Ghy0nfFuMD4D84YAXeIKkwIGSmaC4knLo4ORNnC6r+8t+YBd/CBSKg1tLYqf
67dmrBBr1bIcCz8MS745FVZIAPHqN3qYvZsRhH4PiqT7iYfMnpvzxqcnFAWB60IioEi4upjQ8WiV
rqYPlZXxfI8iMERsNezQ+EW9BJy72Ll7Lsu8XPkoEEFR0rHUpKVwvvQu0ob91ON3SxmNgkmjgZbx
8qXh9GKdg9EyauCkl1MwQjGe6fGgtlmYmeLBpWl+DapOde/62m8cNn4RSBCDzhVyjatzPWtwNwpu
aF+f5+SurPH9qNTZPXLKu52hLuNwCafhmeczU37n/TufPba/WhNK8XGD7twxQRjhOJbp8DAPZnGC
mhMdMGoojssyok8+wI5Fq7fduVw2PjnRKZYIrkRnXXyBAYtD7IEM2NW2Vt+VgYbkd4BCOuLR1XFE
a3rndtk47pIbZrpSPk/G4udzjtsMDk8KTdMA4g7BOqqfNKVW7lunUH5qLWJUR1Nx67cARSZUEQlt
93yrN2YMaEGGO1SkKc+tSqlJEFNNxTbMpyaW3utqB3M+aJePBVTwn2PpQq2/vqU2jrMg5aBGQT1G
g314PmUEt1N04APNTxV1jO7T0IjugbqnFsrVVt14NIKc+lCUOW7zvRn0exX4jSUn9eAFAWGMssFa
Bi9KLFACTqQivbEkJxU7YugxTSZuKpRR8TC07OZ9VunBTa0Pi4di5T94KwkwTBYcTt7lAphZ0oBM
bBZ/HHvwy9hEH0oNPjn+CqN/fa03YisT7LYqMWPcLegfnS/2FA4weCvHRBAf+1U/rRbjOLL3H52o
CQ5hktpfW5RvfCdSnNs0czOTGEuzXs2NDSfZ6qIdicTLj8+TZlB3hFFBtLAufc6U+VAqri0fEVDk
5WMx4QJiNujhLdl9gdshOtDNcENtem8pLkMuKlOUe3nI6aLBTjhfiRQlC2tyJ0xjcAC4xQNouMeA
0dzByl6eJkIgCTuWuwsOx+oOi2da23gGWT7HCq2KsNZvkjoyfTzCTST1uUB2bs3LC5rhCFlhF9J2
wS7qfFpK1IJ2xvsZk80094tgWo6G0cYHvnR1ur6ZNoeiUUahzxaQWVcrOGa9o+DvK3weY81zeodz
g8EKNG9771rcXEaiDy4k1wA1sZrVEjaxokWB5SMg8jj1SXiKjcw4DrDjvCpGoeH6zLZ2peT32KRb
CIWtSQeqroyL0MjudFw0PgAIhgkOotrr9DZ5Vy0IJ+aaEdyUAuWR6yNvTtSm1iWlycjeV2u60E0t
jGFkTWPcZ4cKz9MJyvoTmPDsln7JXjdmczz6MSrkomdqx/l20Ry0i0LqYD4iKuOtLcb8gxta5HVZ
UNyJuNojM11ethTW5GEH1QN9Yq1ViDYFJgsp441IjcDYkO5xs9U8jktunkI3FQelR6vLQbX2roOE
tbNlt6ZL45MyF/c9NZLVceymKjfSjOXVqxmRkcAyboA0hRTlcfRYpnCvPy4/13moCktWFVCBIPqC
vlnt22oeUzMcGuGnQdI8ZfSw3yutMIgdu8A32s4+hSLci483ByWVg+eAiicli/Nviq0nVWGnFD6I
S/PeDZHcieDVHStknW9nZYBLU3X6zspufVibtJKcncwPYtz5oNqUGG49FpbfItXdeD32MqcWTIp5
0KJB/IITmg/IisUp4Ji4QDiusaMPv392AABKjCeZ4EV/u4vmcelQq/fVoIM0PRkDipSYD1bK0vl9
3+1lRlubiToUWRnPCMXwVSboTk6W5ZQWfUU35h9qnmgn0J7lVw1kvQH7sUz/uD7BjQuXspfk7VMj
gFwmf9CLNmWaqcjX9ZgdjS3yZn00xyeMdtoj6no/ro+0MTVKBQZQXco+PCSrfZt0Kfow5WL7FTBr
1C2+w5aLj3Gc5F5Si73u/cZoYK5BXBOVANp6Zm6/mFeZ4pawIH/pq71BHcugJGH3hubXKX46LSrf
O0HH5XjcQFBkwOnLuoG7CnHRFotyocThcZrxLLN5oL0RrRAvx/jbm9Ai2QkCnhkx59eAAK1Dh5fY
nlRmrYsLNd9B84RkoSlm/QcaUM4PLEHzt/k4qK9wDTS/5eikv4miJLyLK8wKcYaH0qfm8fhIK0Kl
0VBIC4bA+UwAS757/WvLr7n+eWQ3qHGg9+PwJc73lWso9MSLKPCFnolbTmbl6XM23l0fZWvVOSkm
dz8POfH++ShtOUxwMebAj5MR1di2RCIwtz/kttveYQCxs4MvL0FacjwwaCvYGpgh+Wte7CmD3h+R
YytdrNrB04GWoyxaYhcQFtMpsmwk0qNiD0d6eUApCRE38JWlGcAaWWEaSZtEYgmPpprh7rPkkZek
oXkizPjtdg2hHVEzIQpIOFloO59fObgLluwteXEWTfddaNsHU2CQjJs2bO1RrR+W0t17WTbmh96D
xvUDOUICgs8HTaZoousmYmB2FtgWNe+BrNr9+7zrup3+8dZQ9BZh07KWgERWQ9W5I53J9IiCumb8
qgJRFwcBV4CjYE7pzfWtuXVALV5oxiET5B9WJ4DMT+AeVcRH7JXKn5UYmtfjuPSZN9CjulFzo+Kh
NufImxy9+aH2RYm/OcKUKJPCR+06nhp3NPuPc4jPUQ2+5nj9Bz5HnKsjalEMAUTLKUWlcPUDyywz
ghB9WrxgZyTuGg05yFivlNdJbKmJh/Y1BPwp198so169CiDFPrX4EN3UNSrI+GzNr13kSMFXgEmd
UDzBwqZAFkFXouKrbsFFRk3LoJdZK9PO5bLS3QBiQnbH1Q4ZglI6DbDVSaxMUD150EXHXi3el5Wa
3eE6FkmaFFayNhCgKG87RG4rHYHotLtReFQhJ/TOqwxZGoyMaLReX82Lm4i7Di4hvUA66fzvKkCS
GDF8xBcT+yg7uguLtEXOFo2dNykKd+9wucxPvz8gx4UHgMaVLOycn5ugK1BhnhTTowRv3upRa9xX
vT75dlaUd9UQ7e3ni8MD141hwOdSPBPct+fj2fXSmxZWZJ4ZS4Nb6CrAE8AjLKMz+dendpEqyYaf
HAU6AvIEa7o7Qa+SDBbY9WHEI+zQUiX6hQuthTxBh99dmqoIXiqjX5RuuzP0xixdJHy4bfkNPOOr
K1AhGWvzqjZxOEe/DJpW5qPlC6fF7Pt312d5Ed0yAuePMiDqKghXydfm5WvSJajyNBAuRDwuRyWo
bSoUweRXuY19hINqGw4w5btIRxgDy889YPllIZjxbWT8SSTYskDLz8ePGBHcUML4UHr8NlD7GEXD
IbmtbIFeSEX/PPY5R0F7irVR+4CQ9PyU2lV9G6bB6F1fDDnY2V0kfwygHiiVFDZoa5//mAoUhGaH
sF9C3cW1AYkWv2iL9vcPKcEC28pBjYzW4+rGU+to0AO7ND2w/MMJVb4K374eIGA14PNeGnup4eas
yNUki5M9tSbizhBEUALtTQ//LB0F57B47JFt3lm7i7BErh1JgwS5cSOuQ09tzIGJjJhgc+cGfxol
QZcRi+KPlKaJ4gGWN9/MqmPvEJw3Ljzgt2T4VBbgha1tDBKCPw1PZsOLtU58afUiR8FJVOppMWst
OXZGs1cb2h6Rw0Jtj2L2GmbX6PWAQry01BuW8ZCbZXpUwzo75FizI0WDH/nv7kmDZ5FcjCIyYP11
axPTRnxZC8bTe11BVc3p7mg3Wjv3+OXXYxR6jCBVXOKuNZEGAYkwojwNGWoJ09d64yRHo3HnV2PV
ZwA3ZwUL71JtrR0c4eViEnThNmpyEriAxOookAVxpnuOggmd8LYPmuTWVEfniA6v+mDhArYzzcs7
nfFMKjRIjPFwP9stvLjt6LrnbtW6gKY7szia9lTc9S5ashgiEiEF1ExLy2kPZW7uEds2LjqGluIt
8lOC11vdLXNoKiM4asOz9BRl0g4DaawW9WPT2rk/g0k+hBqGUmh0jL6VIy+pCMV4p2I1tHP9XD4u
hsqhINSF+EGUvbpxuwHMk0i45BRtSI9BXSO4o3U2GkbzXlS99XnZV5Tlie4QcFgN1cYhQvsBqhFh
31m+XRmT12izcouvAHaHLXaA18/K5ngWaysZxzIxPb+/28zQRjCjbCc21jFUchYQq97Hnq8KQ7ad
d9LfraUEOMLJtMAkXRjR9GIUpAuIOKSO2h80Ncn8GXXTY6/pe835y0scTRp5h1Nsx9ZoHdnFmPwK
o2Coxg77o0tg5xuFs4ew2lpAsAsUEAlpqQ7LCb84H+E4h1FQ4yg5wvE9BLh5HyJzDrwmSP6wB1vb
udu2bh0ASOCraBCxiPLnvBgOr0/sKWwNYmvb1kRYiYaLVKHA9sT2poXZ7bVasWfgcRnxUMZjbpwC
qCJ0pc4HRaKW5q/dmbhm4uh1UBK3fzPNU3+r2ihm0o6bGnzT6/yTmSrV/ZSq05fru3TrEoI4TIjB
ewl7W67Ki1mj5jK7KRgwb46xDc7UHlI8UrI3muK6H8h3K5KZwvXRpR3fXh956/NSqyXA4blEf2j1
eY2pLUqBfK+HA1V9as2uPsS40t+4YYdjPG4T/vXxnln25wEVYBwT+gGdFF4xZxXIFpmlpkINOZCt
O0YHPSwEbMmwd/4cHRJfX8euGKsUJRC5L4zQUg9zHhev1Gkov2hBgSeEieqaeTCmQguP5VTZJFUx
orKHqS+H4eBG2YgAMsi8z20stF/YqIcdBul63t6C+MdfSa2LiiqJEMlPw+6m76mYigabbbwoD1ay
9AWeGUO1A2/Y2GKSGwSmjXuBsGu1r7syon+9QBCvJ/hBUSrEwXCz7igFj9Ax71Hbd0XtIbeHhFdX
7OGGLnNqAiLK86aFVg+Ha32MXaN1KwtrWWRf1PjrbCCrfshFo/4YM/RfvR7dwPedBigVEf6U5cAg
QP9QazOepksXm1+wegxpk0dNjUxk1wdvrLivMVOnvD0dMLwg8AbNhbFpSOsF7lGUj3sBycbVSmsY
zNOzuAGpwfkhQeAQiwi0FD1bMSdfc+fs/TjhH0RCPh+v79KtoSw6xqAS6PmBuzkfysj6qtI4kOwb
YJd8Olo1WrvwamTdTn1248KT3KB/DbV6EAtT3nZYAniW1ePApFfZl0WmRgeywCg7gGidbnHiXk7X
Z7g5rGVDICN31onvzmdomiFyKjEzdGqBObpptqZkTvb4p6hVX31x3Vg5Bmbj7Iy7sbJ0Tyl0STVi
ChKrcTFCKaaI3+OpjZHjXRrXoHad+jHQ1R/XZ7g5EqJZpDLc3tw15zPM8rLtpjklY47sAkDwZJ9c
s250nMtE/e36WBtPMS/j/461ijImZOKKsCdWjtpMfT+ghfMNjW2xc3duzgh9KGoqBI14C57PyEQ9
ecz0CmUPLaxBcdfuu77Ui/u4DPa4UltD4eRHbws2AuyL1a6MS1ekAYhCz6hMCFoNdAegOumt3ufR
Tql8YycSV9AIoYVHmrgGnQ45Dkx6FJDNzA2gJ7QsToqDQjWiieFNmtTau3nKra+//8HAtsmNQVOL
HPh8KWOMNOxy4INlc85ejAdovDqo+eujbK0i6TUBBVQvPtrqg1E+7QUODVLQodG/hk3xs8L05J2o
03+w15kKQQriU1S4Vp/LsAcAqsNkeGU0xE+lVfOK6GFY+csSKDvfa2tShNNQ6biLyV9WY1VSMSJz
R8OL9LHzLRXYXddT1CzneY/EK/+qVaygE0wj62LA+6Zfc/6Volkb0YfmbtTaZMKMHuVUuwt+G+lI
LU9ydmFas0ps+vNRqsJy8HuZeVe65g+ivvqI/uRywjh39gYxBLfXN8XmpGRtlLhdpp2rSQnFnc0K
fzMvplT6WGCnF3kBVkOqf32crXMFg/9f48jv+CKmlC+ObiiMY4zwtJDxrA66Wfegf9wFSQw3u884
2zu1w41wksSHNJrWAp/uuffwYlBYLSjlYmbmGS1E00MQtPHnIZ67Ux3Z9lPWOWW1U3LfWk7yE6o9
6F0Twq8CKwwG26RX2fqNVRV33VJ9L0JV38nqtgdhk0h2C+T/1as1Y08x6qKlwpMP3b1bJ0D19XTy
fv+LSYKZStmMutVFmwvTljzudMMDyBQ/ojyDkHEWN34xY5iiBM7D6Aa/rg95OTEqLTrFHfCPAjkh
Gba++F6J1ukV3jKGl5Ef+K5ViXfaYDgfro9ymd7Ieg4SqpAzZYlldQ+2+aBHEURbWCR2doPn2PKg
J7HzCjuvykMVuj6U6E54RZns6RdfHgJGRiSTgjKXFcyx8/mhFlGNwMr5cE6RvzEUI/4MqLl/KLu6
uTPMoDhaE6Dm69O9PAQUkmTlUWJoIWLJRX+xqFQ32yzi8EG/GmUqYznw6GzFN63uS8ErevonwwHn
hCH0XDc7H06LQ4FqjxyulDZfbux6GJ+n/oRNEA4ne3ixrdlxW7pQ9TB75jScD9fh4tCIhSOeDj1s
K2B5vojSCFnYOP2Y9rmyU8/d2qLyNpG8SAKRNTI6xlBERWbDoCAoQo+O5nirRo6504Ld2ijgMShM
PRdu1iWwpEEMDwoiSBO3jV+R+I43KBUnnrqMmFnHteNDndvzct2YGl0kBEUQ6GeHrtHAwCjdDkI2
X04Jx4dMz6KjO3DLXN8flw822C9ST1DOGBwyxfMPZta2yLuMUfp8BmhrF9EhNkX7GsGv9LeTGeIc
WULhv6Wauu7FjRSiBpFz0PUEH1TFQLbZibAdcJeq9DSz6L3JCveoyRsbUtCml90qtshFA7Col9is
Ch46tOW/Iq/u3NPUKj4rCqL7TpCnO/GPvDLOgxLJlwVpQY+KHucaxYuMPU3bZUYLzJnHN2YyYubX
gQRFGSb0sroaPSXHFWgKo/ydgz28/7tfE3IEsYNKjwYKq7WKVjIcE1V3toHmY/z4zRGBWuPu1OfH
pZzDPYP7y63DYLJowQcV0K9XeU0+LpPaL5jxOHXaoAE/m4/NMosbslTt5vq8LhkQKNCYqL9Doad8
ikzD+TYtFFvHLXPO/WjE3SPGXQ1rMj07uhhSPITdlD5aExpIU2RBDFamR3NwmjfXf8PleWRculXy
lUI7Zg08AEWjCGNBCwct3ulOjbXqGMZLtHNfb44i31oCTsI/cxWYkY2zRzMn90e9725jolyQFdT+
rs/l8lTIQAUqjSzuMSv9fDmNrpmUtKCIZrSUu414Ge70bgjvYzHO+QGb0HbnA25NizuMmjSEoUv0
d2i2CCUDJ/CX2mjedVoqnobKaXei561p2WBCwK/oUt9ytXh5YqNvu0QFeLnUvI0mJACypcRxTJ3y
Q6eFe+Ndvgus4Ivx5O958ZbPJT1lmCmFb8/KUwYe6jPCrPNtbJX4hi7Ot86N3P9H2nktyW00UfqJ
EAFvbtHo7pmhE50o6QZBmR/eowrm6fcrXuyy0YhGDDdC0g1DzC5UVVaak+ccRLR3S2SkmN6XAtBR
rrubEdHjWrRVAtvrbPZ2KHMRnCbb659shTw3suYItn93ybHHSABVKB/W0Ds6NXTc12HMJSdFSxHo
6FsaPxbwBn7leOC8NoIB4GOULfTLfxwSZqc3keCMe2wg8q2ioZdLcLKnOfmDszR/8FYhoa5DwI2m
GwoeS4X+StcG1nc9y02olAs9fzuuqfl1RablbbnkUOIWZUUdaZb0le26+g7rB7+/qppvJPXDk+H2
y0cq2BLKNqtDZLjpDwK93S+Hz6IBwwtLt/T2cNQtNM8z1ynKqtl9O+meODuSZMcfBu3gUNydQ/Xh
MAMgQ7GMbnEIYvaseSL1Rpx4+cuZ/Pr7FFfLtc7HFNR8N+TyZJfZEfPdnlWFEAOUxr93Q4BIphJT
WjNibJqxnIN1bpl/cLQwhjHnUo2aDkzfPFLO2vuqFEsYQIa9EbDfxnOtSD7HnauVUenAQ9bn5hIN
EHBSJ6yPgNy7pmj4gDWDS5D87nYDp3VYvASEQDSCCEPnyelORTbFUUrl+7X+mA2EUQ+CdzACqvB0
awqiy8mefLQjx6nyrx5dtUiifnjWkAK8WEEV//7Y/9+/p8ogsEWbEQQoIbboC22m1GYCXYmMOcn7
0LCbQAlhli+i15q3KDYPb7QZ+WcjL5p/M2TDz56eNwcv6s4BwgrQD+bWaDxsCVyCCvRgU6MbBBeD
F/WZhcjPbLehAxXG+yAOutCt7PrA6M6u4jqJCSmr8/Bt0S1DNTKsiHZyBIdhdo6hIvqyGt5A6wWk
xOOvvGuK+hSkw8x3EJfd7mpXk1wuE6aSXk+uw1AmF+mb4v3g9OXrnQ2IHcUqqsad7pr0sA9K26o1
TMkuCJt49S8ahEqnpu6Pyh13IS7Rj+KyA9arpLq2g1xJlSuYUlxABFMFkZ4UzrWFq/zkyCD4x3W6
+SzRpXzqFWIBUqmjtGjvowLMVlRdpBIUJjYflYgIpdekjFANLEMpNJhbW0SDjTYWB4WdnbcWmCnA
B9UhwAlsPPjq5SnaoaKMVkvqTJD17ecyhqmqifv6yUC28/r4vOzdBwqnRH8u0BZKL7dLswRFEqS/
y6hIzPal8pzu3LRmfYH3Zz0VBgrIeZp3B65HLeImY1Hb+ZPRzaObLdUqe1g0ozm20FkVVbl8Zqjb
vTZ14aHuYqWXoPCQWJtts/jz8YJ3bVPOAnvB2w9s8nbBvjEvI4JOpCvzaL1Za30MiQxBTA5Weupr
8R1ZNeNFzO4RcG/vEFE5VnS4MLaCN7k1HCx17WtZVkb6uKIJR+77NdcpIOCujmChu6aI1n48kwDh
N1kSla2ybvW6ZKTA+LhWiP020mNgWejxQZVizxKKpYyOMH4EBcRmUXy02WZar4jA1qH6PazaeZrr
8pzPXn95/caRizH2TrAHInFzM2rqgrmr426gCK2flyrvuzAoq09d12tXq2VimUdSownQz18fW957
uahF0m/BvKcUQ2+3DtgpBIWTg6dbNSMyg9y6dL0+PPvo+p1EPy9p6GX+N4l0Yx8iYYfwFDW2g1B1
76bSLGfCCrfAq71Z/xJnhaqbFNFo58GzMFO4+uw6PXVl/d3w4cumlXNE63aXQnFRFdJEEQOSh267
Um1mVqjvLtjMGP+c7UF8hPfHPyio7V1JhlKgLlJ1DGY+bz/vWCXLnA6IZvVQy3yobfbTX+b4wmv5
lxc77XrqRq99v7jQWRx81L2HRck+MDcHWNLbopinWkJj1FdlZEuzb0/2mE3neSiSJ8cp+m/52Prf
/QCp57D3q+WEsKB+pMyw5/DVBD44DOg9iEo2ixdFl0I+imIYj9yJ9BlsSCryaNKp3uS1fTTwv3dj
1QtK9A6gmsr+rb2sdI1k1LDn5E558pdgjYzOzS9p0JcHN3ZvaYz/kPRTHeLabkzlPaqAWWMR9gSZ
GQaN7zLKHw9PpVsv52lY7YNzdL80/Ksi8aRrRnVx28p37d5Y0YEsIjlPn5IeofNRJ9AsQfG8OqAD
gkFJRvkieiPbeKRUJF8IOhZRlbfiOulcdqDy8lL10j44ofekAQruwT90o9UzvfV7wVDbFIMrIlYt
m/80h0IiMSoyiKdgrl8/LzT1/p3mcj4Ngchoijvio2xqNzRh67hU09QceMN7P8SPUTypuESmL7dU
daWuefa4FvhhLSu/NLUzFafSGewnd6JcFcZVO3xNBMqqB0HDrl0qLDAN+2ANtm1eYSZVP8q8iOBB
/WfWtOwM9MB7KxxK4WTbS1QJx/r82PPvnSimOagSKBLAO7A98r2WkhkvInsySmYFpwIpw0l/t1jo
afyCKV41uPLwAuRJt/dynUTCX8o296AbL46frdyYzkXIpD/Sn7q/l+hA4+/Ui63A/RuXMwzp6Agb
U5NtNqEsmHUfu3SJ0CLWn8Cbmc+vX5p6tUDYAAsFunm7tD5zhVmXHbeldj4gE9+ceMvriz+m64Gl
vZWRKHA6FFjz7r1a6szytYmVlW6muIkYW1i7KgnnLBs+o3leH4Do7t9HBREhamYgg6xyu2m2uSSa
13iIMRpdd5GeNnzo/N48gETunUJgL4ruX82ybxv0htlQ46/aPILaVIZUPtyzU9DqEvic8+Ot2lvQ
z6bUT/mpulhn9linI6b8pjA+FGOcXyHwlr9wlcmjaESC52difRODzzyFRoL4DaRhxfwmqEf/XdxD
LerIOf7boyN5asfDvvzO2VAyI4p9Bb/Fdb5dWjLUlc5zn0V00f6NY0o31Wp5aGAwf7Yw0/P6L/mD
YxtIKUk/9DK35mJYqfwGchN4ALrhMqTu/BszUq/TPVPlS/IJVQgj2qdZsT2AfWBWNmLpWSSqVvYA
hePm1PVt/tecavN74KVHHYmds8hcAnUFIlFu2rYWBgOfj0VLncW5PzEC5pzcNIVTOT+kHdkzxYNH
YYF6Jq/fxk0Jobcz7Q+06a2sDZMYZRaZGCO+mMLR42O/98iqOiYTVcQqRLubjMlKC6a9cbpROcV6
iHSJ8Y8Ro50expliVynRQ/MRJ4jSOdCvCaxJJxhQymst6vo0Va74/vj37C1dwRJ0jimp1bb1ZDNr
Pjlan0HKrmUfjLWM3+H04CjSkyP8486z6tEipVtJq5IR0c21GBC/cqu1zSK0UsrQ8rr+UrQCrHWa
9RKKIiM+N0WwPr12gbw+gAOAG8E8AKPZ7e1ITdp4vl4wdNVnwdmcRY/INQ7BybP8IEW9v/cWo8XA
w5h9pxO81XgA0u+1epFlUTVPZZgNnTwDWEOrpWGqPzDg1n28tHsXCnpPVVYp9rHIbZ7GpDAosRFC
/RWquG/Ueqszc4Pa9bGV+xMCdZJHrsTloMW8hXSIYkaKmJsXzeNkRVWXd3BlDUjsIP5yUOnfWxCz
rCRmcFbdk7ZPNWRztaElERG7BuiNSeWJMn/0eEHqNt/WhLBAVRj9D04hp/n2RMA5SltQpnNUQ0n1
Ue+D/OI68E715IbXgv8t9BKt/jh0i//6A8IjTnWRaEi1nDZpCpPn3hygHBvxAiPlMgbiMljD8l+9
5qhF1MVycPZ3DiTRkJpuUB0Uhg5uV4roUjw4I/bivlqAUDXlqdJF8hyY3XJ1S2Z6Dzbw/oqTPBDp
0X81FEvMpsZXtiP8QhURMlr18bVlaBeS09U8xVnvvNCssl+sTOQHQcueUWZU8WFk9pCMqQP8UyQh
C4vIfJ7niMn5+mwWwjt7AxpXhiu0t66ZNB8ztM0OAoudWwE4+P8ZVZ/+J6O62YORAABBJ9SNT023
+m9oQk2nfiyTT4/P6+76CNMh+edm3A0lj0XZT7LlvCKOu/xtGBOyGX6m1ZfMXLRoqDhKdeO9enqM
PJBBRK48tWgoXjdbaUMq1MxpOUeFw5QKXbclmuEkfyEGDajvOf7r3Qz2CNEQE1CJ/GYXW7EGiGbV
c5R7S3ci1BnPNgyUp8nLvYM3eMcBkNr9IAKk78VbdLt3cawNshHtHA30bt6s8C2c+9hiyCjPc8N4
ggtHu8aGXr9rrCk+sL3j4mjvqW4YZRiKIptzU5hzLrpgnXjvps8DSkof5s7Ovzw+MTuHEx1lJo/h
ZyLW2JZDiJqMGg3XKRKppegVRXbleW+jIlu6g7xk53Ay7EfPUjk2aAg24UyQFcXSBHhPv6Y73xdy
pSKp1y+VQ7+vbPMBoXVZHhjdWR+kB5TwlB81eHBvN3DRtZXSTDZFbjAHYVqXegTX+vCUe9MQPv6U
aj9uHwsmuRkTZ0Cd8gtMC7emXGeIjWBi3J8Tmf2lAYQ72YxIfaKKV0U5hf+DytKuPVCbIHEAH1H9
uLW3gLhop554yF4c/6Uq5+xdWiYt88ZzUv3dBaI6MHh/IFkgvVnF00bSvO04DX7aTbOxysjo0UhJ
Ojm+yYZ5PHiJdqzAPKcARooSCIqM22Wl6VpYZqeJiAPLaDMwiBf0ieoDp7zz8SjaMMoIFIdTuS0Y
rdIahMGrGsnUmiwi6kle4ykpvmm9yN6sRh8fVAF2lqXGpBRTBPUp3tnbZTXO1GQ0dUUUNLZ+bT2p
ndPjIfv7O0bYSiMCWnJlZ4tUXn2z6AJ3FdHoDNlvST/GL1q/ZHjmyaCcLLzfoDbpD3Zs71vCQEGY
ApmTSi1vl5ZlmiBecQSYpsr/G97f8pTk8/yULtBu53I+or65v9NkYNQdFUkn4wFbqOYQdMx8tZVE
B6pCKCfNupfe5sBQvT2C8e7sGv0VkE3U2xjF3E4PLyIP1mGsOfK17F663DKuRUpK8thz7CyIWwwc
THE7s6bNkV+dXOt9gwXNcVn+Zub9eM7tBnXB9Ihc9d4SeBHw1gzUA5Oxtz6DZlXqjXlDLOLr/Qd7
0J0vQVWtJsOJXZAeLOvH2PitR8Taj12CKBkXvHk9oduSGaJ5cySytJFwgdcKor9mvhfCa0F6tdJl
eRJJtcirQ0wD+8+SOTBI1blOCtvqThnGKBP/M66aM5yKYGy+TtOy/KP5Q/ZlSW35D3FrAFCvgwnt
aaHEbIXlZFpr9HiD7q8VM4AUGKDKUJwZW5SIZLChsJJsjLKEek2YzlXztaBtlDAm51shJOsMYQXT
wb26pz4gJKc6xFABBK0c+c3jFeBxhyptx0gy4PVtjlcN1mPprMa5FWIZr5mY3IutNHYv/cTwubvE
1v80r2/dcC1SOzhwYff3HNptckcF4YBjfavXPadJOUx0GOAeH7I3A5nyeUlK9KtkMb4pMi85eG/2
7NGTBjVCa5wzqy7nT4GzjdR7YeQjwVflmKcKbtxz0DF7m4KdDAX6WQdvwv1lp8yNHjlZCQ7m7kEd
JG2VsiGuzLysA+vQcwPr4iha3rOiXCUdW3ruuOrbVSEACkwbMGYk6zy4NkjgXmhJ9Qcn9v6iK1oi
RWrIg008sgkO5NobTYK8bJSYfnam7tZ/tOOuCHXu4KvRIcoUMSrD4DSCtxiCfAHMXgYd4T/yYqGz
VtNflYcYKyH5/OTGTfL748u4tzRoKqBfgu9SMaPffsAW7jUmmYiLW3v2Tz2k5Hlo1g38ZZZb/vN6
WyoQ4fhRvKdkc2tr0FrBgYGsahns9A2vX3ym+FS8k9pSH6lM7TgZDgSxqtJuIlDYrKuf5xpPkJC8
6UJ/0ubAC2G7a8IWENJztzjzySRNPz9eoFrArYuGzITYGDpq3gWA5bcLjI1uDkZduei5E4AVs/Rz
VUxCiQn4nxcYw57bWHqXYZHGH48tq795axnmZnBFAP1o+m5O6BwkwbqWbKPoKKrCtgb1CP5/8v9+
bGfvuBAdw9WlRtIgy7tdoV96noCii7RjpUJc0UcMy9Zv0Ytt54OPueewIBrCDm8ruenGFA2EZdKW
GGozLl+Ywyp3aXPoC3K/f+MWk/zz8cp29o5QEp4YFe1Z4AdvV7bORYZWrEpOa8dAJxSEpsiCtgvl
uhpPy4gecZqKIJTWekS0tnNWVeBF2sG1Z8WbkA90hmFWfUEckawFc5JWiTRBBlbAMkftD1qEdTh7
7Xx9vOCdrbyxuvm+Vpks6zpRaLAg/0GmsFzeGEkyn9pAHBG67C9QlZ8VZSjH5vbbsmit0xec2qwn
2WW23QUoS0NNQ/AGo5k+vfEL40jfQv2lmyuhmgqQFSvibWeLk/TiZoaIw4AFsNAhiE765H08ra/H
Y/Ok0olUERUZwpaStJwnHQLZjGcuSP4Yy9z7VK5efOktYR6Nnf6YHNyuiPoexW4CKAQR1Wf+6QmH
uCBexwaEjDv41QcnLcWzTGIb6HDWvDfmWft3XPoxMgdveIEPuvlkTcW4nnAOxafVcfDsY+k6CGy4
/yapHZ+INIb/0Wul+lo6C9JwiTjqNu7dKibpSNFofCPytamExsm0NmXLy2mmqyKYghq87AFXNoCM
Inicm3Mi6vVMX187eEjvzxwlZlyijjum87E9c5M7OmPhedBY6W22hJ1ftB/1Wu+mkIJ99puxLr7x
LBj3SQ4M398ryjFqgomSKEoQWxSDlBaQkYXi77i47mUdu+AN2X0ZrjKOX+0iMaXm+CB1pou0Jax2
Rz125xmflS9azQyvJ9tI6yf3g6M13RAWg3VEW7S7OJUnAg4BHLOlIde1roeyRfCsjs4UZVngXipk
NMLM7I2nx/7p/uiwOPqqMPcAKefwbE57LMzchgcpqkbPvozmWvxXaLX/AcHe4dxKhv2ckUFQXS+O
IPr3Lw+W8VQ05yieUDu5tWwlVte5AXd6adf5FBRz/LapeOnSeILkoC7a/vPjpe4aRGyJ1jUVLyCr
twYJXbslyFSs7HvdG48RvrBs8uZU9bN5STPAwY/tqbfs1pH4cInSwaJJoTLYzadNbAOhlxZ/XCGD
/pL11vQSGDDwLCg/RfAzlZ8bwBzXRrZraK/991dbtz1VT7f4AXRINolsYpadoCdI/ufa9JWTjKJt
aFU+Pizox1PBfMeFEbP6XZ6J8WyY3RFqbecQ3/yA7Xs7dZpRTd4YjR1NPNojYEjGSr4dnPlo0On+
ESKooHXF7wXQSvf5dmdno/CCKqhFhN71EEEHaZ90H+LWx190b0F4Oy4klUS4YrcHdpoct5WdiDqX
ln284GiWWKAEnwevFtCgCEEVndYE4YoiW79dUMYftoYtRKQXSKbGhl2E9QRPYbtU+inVDlmk9pbG
KCGBAysj5tuEZbLu59ZpdRE5RVI/+RqONB2b9V0LUvP0+CsaO9dQ1dzg5qAPiCjV9lxYqgvamwLM
HyPLRF/0sMNi0by/aWkFa4gWsHNBdXmpr4vJmP85hXvngy9Sp6LTJmAYAi1hiDMV5uZzscTuW6/J
8hQKAmc5on3e/S5KwRESPosaufrzn2IB+m5Ug8pRRGY29k9CQk819+mXLCmDA+e0UzghTkQqDIIB
MIGUqm9NzdJPgs7gs+hNO1z6oUGkTqOk2/Z5e+769HPOvNQV2ZyZu6v7Jz9YxxdGtvqD/dnZHn4H
QQT1NhKC7dvTLYzhCojqokaUASqr2eqEELe5J1Jbi3nFxHt1ssM75/KByQYIXbdd1RQ1uLbKkyma
00w8e76kXiklRTcn1g7WtuORGRwAf467IG/ctjv0qgGUt0wyql0LJQJmxJ7XvMojpEbGiNFCIDKj
Lp+6NV0jq8qOkJc7p4k6N9U4bKusbnPyhcsobdb4dFuyRH/xS+vvCvGd32V/eMl2HCLpHCBIbhmV
4C0cu4OipdazGBrnurXOYizaL2vcZQekALvrAWhOkRn9JDrCt0fW6Uo7JTeVESxS60u+TtM5LTOD
oqnWHuzcTphCrQYqDOZdAHlvY7DOC+qKDoyMHDetvop1qF/KOLA+GWZhhrJFmqrOjDmsRvv1VSlA
3pRSqEsZQO2CjQvwNE4UiHMZVWVnRIzcEOt2TX5e0tE6CBh2fYBi86MXB5wHz3/7QSE3hm/JofPX
j0F30Y0quVZ13pznIv08Nk7xm3TM8S2+qIqkuxahCPzmKsiNDr72ng8grGbAnFllsJIbX2QI3+/8
ppyiZoEdLyzXgX6TbpTzt7S2AUynC1Tpj5+FnUQCNDTzw0xR0tu1NnfDXky3XHOaukE3ZnT8pYUw
leu98RdkdmYUyE5aDF/UY6N710RtLI1w6FZJnG+/98IooTAdwfcmfwpLd9Y+WUuT//bYyt41IbJW
B4hQjEnyWytebmWO3aOCZ42Jc45j2YTrUnTvZ7M5mjDf/YqcG54RCkcAG25NBcmSC5S9ZITCMQSK
RsyIbSZkc4YL8r9xruTXUrePSgB76+O9AknBifF5u26N2pXhCLdppghijplDKYYm0oVrvhelc/Qg
7y2QQrfO6VRdhm3fruzX2JzSBZdjyNR/dp0xyz51MEg7X61ZvVJJA1uuY07lUWdo706APqUsgEvj
9djEmNO62PYI0ULU6vDTJwTxUSsHcRGZMZ3BFB4xdBzZ28TvsRHPVptjL2vHPNI7mZ7Lrm8u+hL4
l0RaR6xie7vooCyvOuUge7fkFYpPSIqlkZEGhu0bknsoZIvYFmdUwbODLsmRrc0xtWbG/wsTGAAQ
FPM8LU7wUi/Uw5olPcLo75qiWExrGZIqWoi3hzMZrQ6GSAAAVls5X0cxZqdUVvoZROzrZ/jo8ILY
oO2mcuptSaKQgTY1Jmez0frgCrudfzV7UAAB1+Py2KXsOS74cBBIVNg3Ggu3q+IB8mvHlDJikMo2
zjXfU6ophCOvvHcIyQY47dAzAb7euK60yCi12z5Bqe1mH22tdOkqOPlL69nJAIvwenS/97ZLCbcy
C0nuysDT7cJ8ROIhrEkAzBKhXXRX2JeuRo8tnoV5UPnYNaXwDQi27gyK0NlNanONCXT1pT4XiIZ+
4WAIagJOfmBqb7tA59IioUhK5rj5jH3sm2gAZzIKYjk81+R2nzXtUK1gd0FgyV2eUbq+W7ASDF2r
n0IjFDVMUVxzt0IAy5WiCbOmLQ7etD0/DMrs/9ra7NNoNZafewAYYBsor4wy+W88bfa/jyWDnZqe
elHOaNkvnHr6dbAsAC+n3qmCxJ+ysTJvx07kuChKG81/ldEzwZWMfnwQFex+xx9juGqwGbjNrRmn
LHNRTxx6Jpzz/NkoE/slTYahv+oFGNPHN3nXGHNYCquhMMibZ6UH4tUkS0tOIAc7Dq3WSV+WsddI
9Qy8fPgL1gAEwE8JRxGS3LdLMyCw0mWR/4ChNO/deEIdZLZekvKQu2tvXXw7ZHXAPKmRgFtLsZF7
hsaMHdihMon0Ne6fkQT5mspGO4Ad76UG5B6kkGTpiPhswg937Xq3zviCLVJX37QZZgGvMQvFfJ2d
5TjqYT1r5Wmdy2+PP+ZeJQOZRlio4W9RyqObS5C4gVZUE1kWPNrrG3dC5LtxluaaCwnDu9Cca1nZ
829dK7M/4E+K3/SQI64n2LqLc5M2w9XNE+svPRaV+7Z00/o/Ycnlf49/5O4+qN4APhyqkO1hhn+8
zY2A9y/QJ+dznk6ga0st+TeQ+ZF6yd5jQY8GlAWASdWLuN1yp2YwtfN4lOo4gKAW/3BxhwWGfxPs
A6peR0PVe0tT0BYiXZAJQE5v7Y21kfGUzDztxQKbWO3m32zFgd6M/q8kgUwU0kJTuSeUl7emuLop
rUqW5nY5kgzIQPXfoNSW7ilrkRP5BZ+gngofOiDGu7bpV6MEBpnCIPQz8vgJEoLxqTYz64SwYXp+
fDz29gwUnMq7QK2AN71dmJRemtgTVWKpGviJiYb1XNvU0aqkQFg7kOVfjw3ubRqVTaoGwLVIGDb+
Ttrd6FtZLmAvs7XnpDQhhK5lunJJx/jgkdp7dqGeg+WAwoFKTW4XRzLvNYuNrUba8lNRuKMWkQ5K
72C/duyojiujY4ww0pPavEueOSx1BVlt5ExW+uxUS3cu46768/GX27UCJgAYDnnWXaeViZ5KIjxM
LbIahuYim9R8TjJzCq7/f3Y2Z50KDshEnsAIaNYcLv7cAt1Ks4P+3b1cBAgAaNB+nHEautt8w7GD
TBoIwUataaXLi1s2sxE2bYlbkl1Z/KGPWfN9WppePFlNaZCMiJRpextUyXd0rUzrrC/O8GzoiZZG
FT1nEdZZ6eHeTG/8q68NQwt1K80+j1ldmlHc1hQXegNC0/eyL2rlBhdLhjKurfUkmKMtKDPk9rM/
kEqc+6ZYv/RL2R+RRO9cODXuB0sMCQlVs02JZ3InoGM2Ur6J70MbUGXLZ8tt5JPd5DU0/cvRfNPe
qSEc5Nz8gJNvOwlFXNtBCx9EBDluXoXTpPehN7btUXq8ExBSmmOyllCagti28mAOXZXLVqfb0/cM
opmg/onW9KhpK+O69jUcfqRFB0d1x5moqQoa0BQgye82L8BKZ3G1Rj6mDqfH05TPxacBeyHzAfbr
Q3jK4YFq/MCIQBR660tESVUFFeyR41o4FMCq4ptFX/ggltnbLdUCULycappPnZ6fItxWM6WpJTVN
u07X/gBZOuXhRHU8enzF9wqNKmyhda/4vHlEb+04wVjYg+mPMFBnQo9cf05+kyWq5qe6ztx/umFi
Fqbrh2R6N/X1+Bnx9uXv3HU142wbBTonj3/P3j4SvlHWQe2IOYTNpQCx2ObARnE5FrWrNTHMJxCx
/6uN8QgcvWcJPjjAW2q2ghm524V3kz7r8YpCuk9F7E9p0O2CYraYwxih0YNge+9KqL0kh6A0xnTx
ra1iTopysLQhMgbNM96ZiecBZpS51pxsqG2LT0Gu+WUI+d/89+PvuedkKKHiZeio8FhsAtNlKPvB
QOU2Sh0dqZFlLJHcQZ/ngxEk7onJ9OUXNpCGKEO2Hs1RxuVvl5o6mm9rmiSMKM0i1DzNg1oZZv/W
NduDs7u7NgJMNcBPNW5LulCieW0XkzNGzWiPz8g4uafYSeVVuq14dhQH8uNvuXtiAPLCBAdygFbH
7dJ6qsJEtvgYe5Dxm7TRLCR0AuPFSo2jJsfe0mgwK3F0ikjAaW5NSbiKRglzACPEg3MVcslPaetl
F2+Ix9817B/ELT/u1QahwEQvtQJVMiCiVD/oJ3dD9DfBcsoUREWT51RJ4QfhOM9v2rlek3Cqhvlr
vdrLP5bW8bDSuE0/uVZRH12UvU/888/YXErqc4OdUIePJJ8FZnwGN+ELdmBDSZNfeDFwdyBdftAm
bDEgaWpJZHGYoYGwTZwyuzZAcebDpetn+/z44Oz5cqiA1f1Twl/bl97QpxyONDLgdNGKU2Ga01tK
r/ofj6388FjbPUQEmKoIBRWFiNrsoW/3w6zNginYxnPP+WQsFyvzuwjUP6PGrj+9day8eZvW4POa
arafrSIZrwya9lVI+WseL30hPGYaKLpcwX43X+rYcZ5H8ueDePwH+v3utzqKXh72Tw765r02YVGs
oRsTjJb1439F4snrsNaGTr9ntBmoHdBMrgpvkFfTLPov4PODP1LbKi5o8+bfs9YyKvQp/aGN+naq
D/Zr7xTSxCSdNNguksrbD1m38AYZ1MCBpvZeduqm2H8Cs+n8NTBue+BUdmoWGACEREcB+octnXpD
TXNI4oWL51kkyHOVnAu0Sk5rBjQHwqR/R+azn9o5O/KeO4tk3AlYMQQFDMbd3fi+WVcCOAq6sk+a
89jNXHQnJ6iLDGv2iwMPs7NOmKMZ98bD0LbdzqLa8L1O0mcWKY99O3QF5Oq1PXnh1LX1O2C/5iUr
9D/NeRoO0ovddSqKN+rwvPZbrI43NMyPlownUaacQJo41bmD2vKqS/+IgmHPi1KFVxhqkjMIztVv
+cmL1kwuLZbRcdFrK3vqFmGGtdeKMMiROtZG3zsZ8TB9TDRcjDZlSA9Yy6tlnbBMC5OpX8jfSCC2
njwGAZWOtL4Qo2vfrP7YvTXpXIe1OGz37a+XlA3EhpKl2Orwen7egcqnDCtXQ/vg1InziRkw/yWY
UE/R074I13Xxogoq+dCzFu/s5/HRk7ETWxFV/d/fsEW8+gxwkI5AJ9+aQ//HrNOUdtEc+QzfQf0y
zVnwccir4vU5ALEpzWnuDXnO9tYOcZBqVQV8RA5yCmHcMN/EhK0HVnaiADXaQMuKYoLScLk9Tgkk
rQCIsWKg6vAlSfMmP3X26L1fp0U/xymVmgNvtPNSMfur2qrUtlS//9airmeDiAedj2mnyxpWQa83
oZkG9n+P36q9S/mznU18w8hg2oFboEDotO1lmqv43LUgb6Zq6g5YwHaXZILyQcyE5HAbkJZGsia6
I7gPsCJGORIKJ2aujyqQe6cQ/lXYZTiKiIxsCkyuBXtlm7NVwibMT8xYxb72fBZL30UpvvapWtyj
YazdrwiTj+I447/bNo/vNrB1ih8V3aZ+0RcIrUcHKTJEFNID9717FFXhANwz5JXb/NpYgU2MI30r
t4ELvUZN2QhXH//GwF0ZJfUwfP6FE6IoiizmUQD8b07i5MMjnczETFZnVTDLSvuUV/P4yUI+8/lX
TBGfkbAAQd6OZBnL6muL6skZA/J36bI0Uefn/tlrrKPB7b0dQ8AKpnX+pVStXsmfHgi7h0ne0JSz
6prud9GtyV9Iejhvp9qIvzxe1d65V5G8mhGHoGT74JLHj56YVDtJz/0vjFCXv2twFxyci90FUQYj
q4Ucjrz9dkGjrjFqMvLiUcXTLqh7dOFU9O3TVOvxgW/aO4JMl4BihusB/sbNiUhQKZkNn4e8LUVy
gWtdeyr7vPiyWqK/QNMVHziOvSsNTIBFKQ4bPuPt0npG0RPUCkgQ7LmLWqEHH9JknkOfqsc5S60U
rd41/vvxru19T/aLaigoJCKWTVzs5lrbzmikRElV+F8Y858QCBftm3iCUf2xqb2I7CdT26yE3Lno
ipZSi+6n1XzJ0kx7Xzae1obulAYnb3Sqd7NXA4/E3QXRY+N7m8m7CZUpsQMl8825Wds8s1sNnLbS
DnpHtvmhdHo90s1lfZeZ6ZEO+95lANTFlIGq9IBvv91LE7VEWGEnYOG2zrCQ7cwXbdBfT+uEyBrp
nZotw1Nuw78xloTukzZGIkmNZ8NvEbUpDmmd9s4l51FR01GGAEp2u5Y0hsMJ7S/O5SoWMDrLcs5L
SsZj75gXq7BQ9Uihpn68X7sfEOAanRJgT4Bmb40WZmXmyUCZEOhecW1HZCgYCTlqru1ZwQVz7ClJ
gvrYnIoYAhDLzUoaG3PVAiNAX2YZ4+r8eC17d4xwFc4S0Oekyups/uSE55UZXEdy8HM4Or9leT2H
DPUsSegV7q8EVGpMjUlRXhbjDhgL+X4pXAoaXus7l9xpKiZr/KOpr73bRCyKZ7QYYyYAuV2RUnXP
U6EzIKSNI0zrtgoEnOraVkX17HlNcnB796rGRAEgZhRYAZubd4x2ng7wgglKZJPBaGZrcC21zH1r
a2t6nmJg/NbaOpduzbVwLNwatTo7vq7mcqQlv7dyOs1K3gOKOFpItysfJzmZpTdNEW0l8a9ll/mp
AuqC+hkyFEaS23++/uzAZ6aURFA4Zh7g1t7sIbEhRuzV5tg8eXbanF277b9Ja5kOMNV7l4HOqIJO
wKBwr6KexYsfTMy1pXMfXJJgKL5OiKheX78gSKiIsiAOJJDcLMgoy9QyZkah2tjUwtrIk2jRfKJX
LfiFWTZGc5hl4+Qo8pOND2n6KQV5B79X7o5xmDtxE3ZGLL+Uy7QcdE92fCQtBPrmwHag8dwW3Idi
oDwWKCqx1HEvVj7U4VK20wWWtJ5xBs8/0ZY9oinceVCVtCfpE6z9Spbg9mzIWGSlb4wT5Ata/peZ
+9ZT00txsoa++N9i9SuTotnHIBbWwUnZcWi09UAa0t0m9d920lvgD3TzmA+UWmZe6Nz/O8jeedLz
5CA6uTuSFIvU8KOa1rHVqN7tCl2JaHqWpRTd0nI4LQNAgYam66fHR/LuTisrvG5sHNAkmkG3VtKi
q6nel1iRYnpxQda8r5EKuRAcfkql9mqOc2UOQgZm0DkvpG+35pLSmnrZUl9rUt+/arroo//D2Xf1
1o2z3f4iAerlVtLe297uSezYuSEyKRQpimIRJUq//izNzXntGDHmAwaDAZIxTbE9ZZVgTjnMWaPk
vx42NA4RGkCEChcI3oS3YciKDiYZJ9XqyrtzWg1ba1c+XEFt66PAfP9RrwqsGAqxPxqVEObdvWRe
zyqc6FAMVGnAHJbdS0JldWHy/rjKoLogQPjWUG/RlwrF73qp/H/W8tuHR04IEVSQyVBgfD38AHmv
kVmAfwYIHh1QKdOf1LBzSxGKtUZqNL7M+lGQ8sc52AdFs3TH7+MpeDtnFRrYig1Ut7vfUWPBSD+O
Abw9E0bo8e979N2hkHMD0IZCOLbP6/nlG55cmyWqLbZiO1ke427JEawrU6wfPLZ/3GWYFYIHaE2i
VL6b8rweavevygHuUG1Y0b1lnxD7EnfS+ZqqNHgYkyl7AC2je/z7DN856wAd7XiBPYsEMvb1sBq/
illopFofjZArWGdEF3Sc/g/fcZ8Wkh0834BLvx5lgTUvUl/sEzlP8pRkQdyWrIzqaaHV4f8woR0j
gCsMJdK3prZ0LYIqJZhQHBbqUzLgkKKalkNu6O/jvLc1UG8ChhOPHXTT305pQqm7E6mCwBcbDqXm
v72rAEyZq4/6Su+NtJPzINqHCaGW//rjQWe4ClAmGds82sqLEqCVWvMqvJ55pv7rE4NNiP4V1gi4
hx00+nooik0SLAUqI5liC6ycl/BUbh5vqU3F5d+/3zvXPxoiILxjU4Aj85ZpiS3AZoiYy5aOudO1
XUXIb2LEeJc9WpisUUWpXv77kGgOAPG1SwD/0Z+HQVzCMEF4oNqFHUAfTWtu/VZH8M4+ybL8qEn+
3pH+3/HeRApeECzmDHvQzEVpM6opaLiP18vSkQR6DV13Urr/SOloX6K3LwJKGdj8EV68P2xKJJ7r
zIZatnEg5QE18bARqKhcGbEZCJ3G6ppCkaJJfB5/cPL+nC54pLt9CNJHsOCLN9MtWGZyZXCDSUiN
XQq6Je0ygfMxUzF9DvtFXxYxjsrf1/TPw7GTV1FiQIoMHt1b8bsqBnBFzxBowL8T9CFkcPbII+oY
ChH/+RLDbsU/KGdAZAnDvT4cbkRkhr2MRqvw2ZOd/Vr7jAyfB1OoDw7HvyL3r1cRQqDglqBvB5AF
qMivx+JZLoINMwMic5sYrCZsyWsZjP2L8HIEIxBGwY22A50a5yN7A7g5Htse1LMYbxVlLznpIapQ
poDGfnDx/fliIKlGWIiLAtSX8u3B1fOohz7N8RmChH/mKM41IaxWHv++rn9eD+g0ARsBYWuUCKAp
9foDwC9yEl2JwIaHMdjiLMhqdI+rL65Xz/EylR+0D9+bFAZEno5KAWDT+zb7n2LBtuYm1ahwtmU+
pUcDCri+gzd5/pG24XvT2gm04HpCxOSP6ibq23LDxtEgH2sIj02d6GvgTGktK0tvrQs+quj/qW8I
Fg+SeGh0AxuErftm10LWKUTJDbu25B299NSPt+m4jhc5ttdhTbOgr2MfBzdgj6RfipWARQgxLXtD
XOVe+ryyLemr8SuXZX5lJ1peTZbnv9NhzB6V7lK46XL6SaiIoX2lPwTj/Hmb4beHge5enIXMw1sG
SEGQMicpM+DhTrKog6oPH/QWi3MC883bqpjCa5mtyfMaBdUHyeV7SwXgwo5OQ/AHmdfXW2KF/pYv
5wSh9ZT+dp5Wt9Wm5YGV6ZMB/vejquJ7wwFyBPotOo47gPn1cIlkFQkNs+0Kp6KfMsj8hYMLBrQg
krJ2Q/pRceedi/NfUbMCtyaCmLclfSbzVE5zYCDUEc+33WSiGtXT9FKVy0eiw+88DBhqz/KQASD3
enO4wrSbwh5mOa3NzLwdS+3UQYbIEc4U4PCzSGzZWsrYB5X9d/YO4DWoYuIWRU3zbRcmWlBxQLfW
tlxQ8mhTMPVOIOpZf5Ula6lQP7X9CzN8OkUKCMHj3y+wfb3e3OCIMFEj3htAeBfeFDmlJaK0Y2za
cHHumbsUYurl4K9NtHRQXHPJEzQJJDwi4oV9WmX/0fjvzR68BUDzUGZFb23fb/9zo1V2IyBeW9sa
uvbPCn4bddGx7lIXAW1Kxrcvq3LLhRqLjzoO7+ys3XUd6Sg+PV7mNykFCIRZNHlnW1UGRavzhd7H
Ie2uAFkQD3//yO8OhWoMmth7hfIthGcCMxp9kxESMBIOxsNG09oBvtcMDBjvvw/1zvlErWfXmyn3
kujb1ujoInD0ob7RuhB2NKctMMuEFzkDxDOa1uFg4+6jRPfvQwJA9XoJS57AjQkSn3BOLtAdzUvC
kA1medCwLVivZ5v5/8rThVLe/58k0AivR9RFvvIgIAZg9W1raW7QFZrW7Trrk48uhXcnt59NdH3/
Vb56PdQS2IiRtIdQaz8nX1nlxPU2qwDW1CsDQkpU+f3fF/C9AwFjERSzkYTiJnozN9XlKtwYREy7
2LGajHK8rGb2i8XM3IMCvZ4Lm1W3UEH4iN3zTmyBUgWQpLs/B7pTb+JiaBxYmzBjWuL6HJTCwTQQ
1/rvWSJYaajA7GigvZX+5pJd9eCSHGl2S0P1fZRiu0miiICuuU6Hv3/Idw4d3PvQKkWFC/Icbwug
1qpxozPSqJzAYRLafLpdFnhFQPb2I9TPO5cooh9MC708UJLf9uzTNYotUJVDa5LE2cZHXF8ZB/of
hIECey6hpPXUzYs8y1T219wBYPf3uf6JfdpbVBgfBS5kxDj8r7fpVhZzIXdsAn64h6Xv8nOeUcXT
wZieTIJCTdTl5YEi/qnllFcnROsfGRm+c1JAp0TKiiAEv8MfsmI8XP3EYN2eDos45jxd7hZdAZ7s
D2yoxMXfZ/zObv23agmyOY4KsJGvJww5dOtJjwlDvKK7EmPePc7Osg9GeecwYpR/i05hhkT7zRsh
XNQVCDkwJ1gIv8xhn9dVMuibqlDqqofxwSfELApR3/bRvfPelkJIB745LgNIX70N63y5dosJUQSg
UXbRGVW2kqOVRBlfLiyzAXpqUdz6LRmPRenF098/73uLCaoxmll7Pw0FzNefN+a9ICpFTYBHyYYr
p3jWCCuOULL9HQZd/EGu9t5RRbsH9x3Aighj3ywmkDxpJxkuhQ3bxtejlfYcy57dbqj6f3BU/lxS
dN0xCjouMeKut+TYsawMnzXk2KqFrA9dnpFmgJVGDdRedoJ0u2opI2BAEfwif/+m0Z/T3DMqpPUp
xIKAO32zpppQ6zqqbFtkFEZ/fZexQ+wCg4sWPuCiDtc4vSi2JTsUwVzqQ1is/cnOkvTHfuzSOpy0
4XWQDwkUAgNwfuZ0mb5/8Evu3/p1QAjcLwoUMEJHxRDh0euVL3PKR7ZASNR4ul7F2/4SuX6s3eQl
BLDK6XrLP6Gl31Y0Xbo69Hl2wRLznyFsSDCA44HE0c5BRyvk9a8BaYlcUeogfzUm+eUUzC/Uwspr
nVNxjCCDeuBk+6hW+uemB1V7Z4vs+lQg4ux//j+xKN3ikVFiwXKCIw0/BJufo1pARzM8Ab0ORchq
Mis//f2D/7kpEPumaNMB1oOu2dv8DaCyIhEOqbaDA0mD5iNt/JyTO8tF9kH14F/Ewuu1LZCcprgu
8QCjE/Jmbd2KI1ENkKIiwZTCyUiTYastSaq4jlS3nCcGVfIT/CH1WCcLsDDNLHP/z2aCOTlUCYe4
S7hl5U3pjBmaoHDzyxIbOFME5Vo+QQ1XrUeYD9OptjK0d+Ms4On398/15xphbTJ8MAhJ7J3NN1EK
kL0jERyb0nERNumSFw1QUcFvOnYCdMl5+PL38d5ZHmQnCCFQ5ELd5W12Budk/PiiN23BU5pDD1NV
DxskD7+YbMFn+2CwPy8ngNaQC6KHg4sX//F6B6qe82w1BVzORTjqmz5OSPay9Av86yGhMZS3QL1k
Sx3Aj3dqAxHAeTIbHCfHAn1zfhTLLlS9GqG+xugf2noc87iry3DsbujAUCF3c0dQLgm228QNM+wX
KlU9agUWd406GkwYyFIW93yT3ZfNbSquwwIC9EfCs+6uIKW7XsogpO04Ih6qtejQRu5FArlEIAjt
eADKKIN7MQG2r1kCl2VwL4ft38UM5tfaeLWs7Lh1ksPuEQRaeh564ZK6HyFe3lTCh+CEQQ+uuoK/
C+Uwy2Z8Pk6BLt3VjAivezbAe8K5IJ5oDO3BCtq3CQ3JfeL7SF1ApQyeGDISpkBRLC+/bQoiSP85
vwIIAqUWoK1RrUL/4fUKAWAad3GOujUtWFVT+LI32UwHyCdX1UGsXXH4YEvg570+smAgQUn4X0DE
Tll4PR4MU/LIAt4NwLDonm2q1WGC8NK9XKAs//eh/jxayE2Ro0JHCQkAMuLXQ8EHgGqQPHUbL3o4
kTLqrooVfpzIHdcr0E4+SsD/7XG9nhsaedhVuPj2l+ZtbSeZ1gTYJyB4V5LBzXSNzfY15o65U4//
4VomCfnHQomXtohgCb0X65gOzYjCzNYUOanI41j65RFPNRvrHt1fcpUaE/0clTa6xuOiv7op5ffM
j6ijdIxu5S0kn5Ho65kul0PAIR+HbCv2jelzHdZTzKoOqnZV9lTYhD5n8Nn+oiMjSZ3lQ6YOAxWe
1pvj2ZPpBjc2AMWoHzJZhs8hl8HLNAMhB02JpXzqUH8casOovUTnVmwtk848UB6Ev4A1h4y3qgjf
6mKVCNj31fgau9Q9QfgtPwvbx7/WGZYlbZ5u7B/Ed0YdIg+Pl1oJWPfebV05oDvCdfHQzcI+waJo
Qx09IHZolAW1/Groo/JxA8GO3krbhVk9YJ+qz5vrlu6+IEk6QeDA8k20MQ1ldk8G6Ig3FcIuHDzo
BZxFWfmnZOqyqQkSPT8HZmAWzCzD1uOIIwANTsgHQZcBVpV96wAmG1DVIP2D6Hfb6TQi7naBTlNY
Own1ujqaUSM9jqhNfHEBR/oq4RsyNTlJV1470H6uNleNy73zW3CgFF2wD/b326t8F05HJIsuOc4u
SBpv9veCYwY0MEBfPjfqHE2VuAYzhBeNWfEHHwy23wP/u7f3wQo8tQheQH0BNPL1YZom8CVWl0Uw
QA1F44UrjiVxH4F8/oC+7Z2N3bcPL9NewMuS18Og/Z5qsPnCJuKyCw6ypP4KlSZyyCju3drElf9M
aOau8llbiOeKMl1qUYYBbyIZ6Y+QrfB23Ud8PXGEbXBKwdfcNcLfYjOhIBgzvxbwn5AI674UTgQz
8GJZZaBTnrPs60LhcZvadKcCRhoyCnTJ5HYBJRUOiVOp/QQoQRzA711NRj15WL8nwEstHUAUVC5d
G1emL2qrnOEXBLYNqGypKYwbAEom8qAy3ieH0cZDVxPPSHTohxyuGxaEi0PUEXdvZkvxt0W3XzmV
sHW5lCM9Aqi4zQ3sJFdZu2wufi8h0/JUJTMTBx5U0QNuikIexOSrOxNb/20gNN1qzUjGTnqk03PG
lLovna6+z2mAI94Ri4++0Nz6psvH9LtWM0CdTFt3SwQY9TW1SeS+mLnfvpBYBS/9SPPbAqJiIVhp
hi5NlFGIlupB9ddBVUGGrhcS/uCpjscr3nV+vk5DVz6PRqcrHGnMcGm7zdKm3zodHkNT+hc0/qbL
1XgOQEhPoi8uLaesDtwIqceejndoIo289XSDPZwuy57UzpVj0tC44DeggmN3oZm2fgEZvjjDOgDh
HfSl0UMZRuLKGqZJcHSYQGhxJ6RWUODsxbpdUTFIQMZhiNIU0Nz5hvOA3zAGGODsQpdR8GkH2A4p
EYzLUdN0BTGt9PxzDn5M1M59ppGTdbBtrE1hetWSeejuqUTU8smV2nzreAg1aApHwkd0+GRZexIv
LxJSkwHgkF7+DEO75RcjpIu3pg+G8tkzagJEPJb2DeAP2TOKtevnWUzlbVfCB7ZZg6n6seGX/+yN
goEDNDjyl2mM+NCEQVo9hn4j3cHmHVHtKreoAGyIxJDpZYmCn8FCydSsBaF3LpJd3PgJLKIazsWU
A5OTeFYP+VrZp3Eo7c85EOF6ACJe3QJfhqZDwqLseth03LeV00NSGw3yL4CJQRi0lR350QwB9KIM
tCCSI3qLxU85ifUXkvgCP1rHLpkuRZmBnL2JyP1GUiHNoSv99piBtbI+FgmFhSnM2APbMGmW4HpZ
Taabois5b2dW5A/Qb2GfHdiQ2VXW4+vVyJ932pyxDDKkMmfDCeeIfjLJXMJPTJpt4ngTp/ka2sxD
dc5oOi7NzHzuDzvXrquXiQt5kDrHb97JdU4upfXyGXa41te6KIJTxyc4CECnpvuHeUlux6XUAtZH
KnzOAGst6iFJ6INb4LYMskOctjgQSAuDJbP3aZCJuMm7Nfk1G1FMderA1Kk91Fpu46402KL9LD5T
UJHjE4SmxFU/kzK7LiICYCRdUxVewikjzRrOe5bxmspCxk0Gi9nrpNIwXwp8jPPqe/5Jkr285vvN
fyFwUCMA9dJc1QPpl7mpPHBXPomVRhwSpTDIGcEpu82RENELMjN1B1Z+/l3JpTD1tMHOpdndqswR
WjZurhODTXVOedLf0yClCMsTp4qvtqfxaVgYkqiMDknTsZy6O0diwR5iGPzqxnIzCkjTooVbIzWK
yjaYZv+pSGJTtlCgKSdIuir/uUDjQTZT0hGAcmgpxjqHqflcR54zcQyM7EBoKkm3Xdl0MeI8bCn/
ERCkrZeC03E9wPCnC4+6hH5pAyBzUbUEn2yrS+8p3KLWYPkE/9OduZuy/hba5ECSxNC00WdQTnPF
TpyosatHulXDzUxz+hudiqI4AMi/JscgdRAWKMQafvcLuro1FE2WrDVRn/xExo1YaFx5ctocyo7N
LmR4D0WSgTRakQmYnGIpAPGOuUClMc2m8BwEY0VxFLdkafgGms5NjG2n8Kdl9Ul1cXE3F1H6jbJq
YRebUkt+DzqwE0c9Vt1wlEKHD2ufbeuuXSnviqXDmsAdqINNChMbtnUs1CWPs+F7uMvLNHAodQ/p
PJTdCW620p/X2UtXB+MQPW2DmXA1x747z5D4zNCviMdn1OzSGeJScnnqV4ib18tWTBNM4GAUvZgE
x2UEB0Ufh7QvH2YTwb7FR1ORtQASb+VBOABzasEyj8GtLH8b7zID7IGWTziW4VzD9yUQl0tMwh88
3bQ6b26IHuCqkbgDt2N+7qGwp05KCFviI43mE8lzRI+hifPtYTGcXgUIURFZECwLtdDSviyoEl8C
FoQWD6IdvjM/j3GttAr/Ab+WxTUh63RjCLZ5u3joe50hamVHIP/TjB2zrqoucj9vICzBrdbUVoQw
y+mWaa4aBeBP6yT4Iy1wcSa9qjozQVKeK6+B8NL9Xh6r1m963vHgVTRNX4EPmO5EF614K42BvmPv
SKjOY6TwYsJpjL0gykxhPB9V49gUM8DK54XNHWtS+IErRAdRcEaYmoFGhV2/iRMs+MYehF3mUugD
riMU5jOuUlhAT8mTMRp3Idsc+wncLo3rQKeCXmrH1rgek1nIe6It+IDjNsf6hpeQN3ncEHqz6xEd
la5Gd2WrYHwp+Q5+6aK7fouGqs6TgbjDimM9N3SORILMYCrB4xXbaup8XtH8cUs8HgBF2yyqHdau
FyTla9eKYhyeQsE5qXs9qjsb9MV3lw74azynGfSAvFnvFAc7oqEUN9VRsYpXNXAE/CsLuHpARzmd
DnMfFf4IPdUlhmVNP/EGjxOB6H2hQBYZ8yXmDVJxcxSKrihC0LgL67n02B3GZsuNivQ2A8Xjo+U6
ijwyxZ1+kjaZ0uQTTLtRNo+oIp+CIHKyoUDUfPeUV0k765BAB16FWKY1NOY20mNYnBZmmDmrDOSJ
r4wxRHIFd9lXy8NgauBtWTyXG6ofbZwJaEcVsSPQaWOC3kDrnZQ1ishuucm61BX1hp8KiOCI+kU1
xYGo/RgnKHxQFqRr68ZywbOiQo7kHe6deEcNZt7QIfZ3hVs5bL9ImN8jsSovbeyWoJEY7SfcSylk
jykUOmwiEnFMeYyTqBksoE89dTE7hqicVzVRhvwAhABkX4RwYfe56JVNDipP1FceFWKoeTpH11U+
b1iWIUqeOhQYIG8W9MEFJImCsnXxnCYn3OX6uthFEmq9RuEvFAwy+FN6h1BgKUmrvUDYFCakIxe+
XFjYcJ11plHZkvEW2hXRTzAUgn01aIStGyV925OkdEdoushPyZhReIiu8arqpGJ6q2Mw1r+BEYt3
o7cp0NGRgPsBXgk5ds1IeblcJbig+FU5cz/iLFtgTSChV5y3AUjsel20IUccSaObIZ+2m1TamLSl
o2KtGUByeFeL1KCwAYDZ0ojZqe7kQFN24GFo9Mq5zeAjTF05X7A4iIpjNMr4ayZRBj5B8AeHQPsw
fEB6xPpDEcmyuu56eDLWIRHLjUiyvr8UER6rWiUM6rMEXZPPoTXRdOjcFn6H55oJj4TGxpy4WPTX
IvRoJSGHoPfZgkSq0R2E4OqsWhSMVe2KlsEUwmiJ5rI8I7JOQEZHqXQ4oXAV5K1GxzSEWHuCsys7
vDdH9GuCrs53sTYY/MAzG8ncmMNbUce2TpFzoFoFPwSDIA8klAbWGvYLqTJ8HwuJoWdLofCDzdmt
ZRO6rkRAKbNvvY0n3Qi4BOEywrbGU47yybXxGtppNrQAacVoVgWoUhR6rft4sjfSi36u9VBswOjl
VqimNNi3Tb6JLDmmFBWEmmQVEONYexC3MDKda7Uo94/lLJe4eobqieeujBBBmpSwGr45OT+RfAHg
D50dVSIMgx9n3QPW/IjAOUWgluZzWeuFJj+UhH5YHcM/yh7LQCv+pZS+QkcDimhFnWWzn8HgUyjt
D1UhDq5IensYgS3MagDRlWoG0HhwnVUV7EfMFgz2JBhLz1viOaYBvanoNGT9kDbJyGFbtCWy3xow
E33UJNLN99nWLVCZA97il6Y0F8gIWHFtRg3nlFiWssATCEmqe4Jr/MVlE14Qjn251f2Wb9e4GRBW
J6NBaAKH3/iX7DvyYAapn+02BMN10s9rAHW5zB+WLoF0zc5YIQ2viv4xnNdVNzNZ4hxdpbK64nTN
HrAiUdIYpAFHcC7i4sDk7J8oX4Fz6YFYi5p0JglvfEaLqxiCKzkOV6husmXF425YKRm4bOiMtmTJ
U4FgSwUtN4Fbm8qa/HeebVl1lampe+pgPILVd7N/dg7dqbafAvNzTCuUtaI5LS6jMZ3jprRJcu+T
aJWo+Glx7fvQAszZd+pLOlKEmTPlWOZlgnlSk2t40NcmiYepkV6Rq1hDiK5ZQDBNWua7QTQz1d3n
GTrCGnhXA8gLq5jrrlTnFgLfmnwZa9Q1p89m9Nl2mG2Xjmdoy2e/uoKlfcsmhXQ8jxZaXKwggo2t
Zfm01KavgsdNxmZsMhQMx1M8KHfMYzeUdSZz0GjxN1AVG0JkAnYeRldvxew5jl2lWIvtmf6Dp498
7wIO8SjjlYN9OO7zAWbvZPqZ6cnFN8WwCXtIqin/5dElgXPopgQyaQSmte054+1ScVTcejgDKTzb
A/7KlsCW7GcUbPEPpym2ccj5LkwADoBFh4Stv1bCujPlU64gTwIZmGZGTeyrCVLAK+EGP+CghTLA
xWhd+giRyPJ3Ea0ZfC2iqexaPntbXC9DOj1Il3cvEGvLRcvm0PY1Crd2O2/w2vsFL4DpskTEVcF5
NBQ/orAPF7y/DDUFZ0r3OVYLoxdTCLLdRUmSBQcw9PL3sMQLP/QIzHoUQmXy7KWYv7uCj0EDi5NQ
oQgzVCjCiMX4i53rpupMbamuszmddeNKVzwEJkOXBIrRKYCwBGJ2eLnJeC0QV+FyGU18AosFbqxS
06SooUHEfgtYCnQ1WALQ5ZZAn/+cYGz0j+O265FG9VK0AE25HukMx1uE7Q//Ob/sGU/nu1m3iMoE
R13R6dulIClWA0Z4qAkVc4x2Aj75cgz1nD2HakaTIK/4PNUJG4ux5rhn5MH4MPut8xz5xMz2lic0
F5B3cwZYM/YXfu9B2uUJxBPKGooA6nPgVTAhMPDBhUaDpqzBeTN4nGeH7mwP0Yo6IQs8bS1C/Cc9
6ATW7X52PwNJ9a3QjP4Y+pF89Stj3xyiZdSqoQL9qCPINTdE0u1xhYc55pcGYLKKtFzrBLohtIkF
sIEFcjNWR4zGN2ZFjgOyKWibh9VH9DTDc/mTWcfp01oylFussrxHMq3xLBoUoF0bdHghGih7qy9l
AYvVOqWjf8B9jRoC98HyXQXp+FurZVSgK7HCNPOW9rLeIN33AEGv5DNxpL9ENuB+Z9uUfOpwgn55
NQK4J1A6GZHyhyjdVl2Sgx6kw3ypCTR0yzpEDgpf+3QtHzUyw7nuUG74HkV27FqgWgp+0CpH+A29
Y4vOSraZe9RxVoHYeuJzg6aMNA8ZUlB2TqoN3AAeD8mL6XJ57+J4/l71qp+v9SrKBa3JpcjqUOdU
XTPTlfKA9Bt62L5axpZZXY2XPVoHPxlK/VcVvCDlGaKSxQO0ynaBObQdVQPpr9IeEL8Mt5tX8wPp
Z/4PWObLFbTvSNekU5c8sqmv1lpKiQKyQyv3prDbSOHelEM6GACu3tbWyezrMHhHcIPmuHKWNZ/v
1kqg+h+lgTQXuIrVcUqHLqjzmOAy93jP0CILxyBsBtzZD1uEZxvM5gm1SSDjMmg6hdGIQimn8lOU
G7eeUd1IP2+IltH1m5E4H3wEZ6WaogS/oeIo/OU8oGbaCBZabB8ToIw/DLDAq7lZZdR0ZVCJwzol
fmiME9A9iwGyuxMmgeIXraq+vE3RQvwt4Ij7OGokvDiLeyTdrX15ScmwcIRsoV4ecBpQHIJdjru1
lEsDLep8GRpRQSe36XuTPGbpiO7FBK+Ivf8SyOhad8l07lDIIPViQNc9rYZu+kCYLARS6sij6bls
6seyevYIUO6oW+jxUd6SLoOTgDUuRWCAPvpvsiz+etXz9lP0uFNvwjFacELB/Z5OCIXnc7aNsb1Y
tQgu8jWkDo2h3JHjsFSVPFnEL98r75HLJmqLj4okemiHVPMH+MgGd2mh0s8WvVRWO50XD2AsDy+a
LQE7yL7IVG2DGD/Sr/Alb/JslkgNl5SgFOBXPB0GeWPWJLjI+7abyI41ttPuKinX6RuCWv61cyUe
xoIEiuL8l+hjAfrrLlAb2Rw4rgkOSN9zZFvFGirIMIYSAhm9RqBQZewHSebM1tMMgBZ0xTwV6MjE
dqjBWR99DSh9/IjwJP+UCl/YxonSn+mooqpWRRZcinmd0qsl18vl7AbHLsQad4/DhkLSdQedR32k
kOhliPVnpChporKXDYlLd8hQ6MbzwFGwupiKklTNitb/I+SAMn4E+2zMWidW3R3RxKUPQEwJ+KpE
KE6pMapOwM67l0z74sb4oEeTrY/DS4D7+YgOk8FB6Ieqv47Qz5rqeO7ZfRBHeNuNmy0/yEmS7xT4
P1Xr2eBihJMzOGGl2NKhDhFOfSbrHCGMFLKfDvlM7NdNSGBgjcKtUUNy0TyCuBj84NgAPyYgG7oG
PQvynPYxv7MTIohmW3SC/jhEXU5uM6jxdUxJd5hzauF6OA/iLKQL6DEKbXAucfHlByikpLK1c0Hk
RW/FNjQ5zBOGWrEcD4+1WXSdppMrDlAnQOyFLBgU5rhg3bEyMR2bzujockOhHv2FUbsTR2csq13n
Ebrmw7yUKLLrSaJ+lqd4qHHbItqgQPdVuH5WNIsrflOYsUJ4lG3xzwGYjH/GFMKvTR+JCDHBBEWL
ijJc2g7K8Q3ab7aoq5GYu2XYWNTiZAwFVDxWWP2llVvTUx6JkCKJ6LavU5It4f/j7MyW41ayLPsr
afcd2ZiHtsp6AAIRQVKcR+kFRkoUZsABOMav74Vb2V1iKIzRqrR8yJu8lAuAD8fP2XudIJ/t2thI
hZwP0YTWZ4FTT+ZzXaDpvkhov6T7LUKTy1mZPS1ovFK7Hpb1msnmYyUXaE3rh4jWIKuoRNfuLALp
zqekRlm3LPLzYQ16AqBjyr3TABIBlJXp1wW3neo20svlR4nowT2rzap/dNM0vrEbd5vGQu32k6Il
Ldn2VicvYM65idzA8y6lN48vlCxcsccjVV5wIWp+KEXMztBOOr+Rl4p+s4xL5xFbDhKtKNeBa8FR
RKcqdyF3GxFEkNRxzIIrZ24k4XrhHjaxyN0NG2vskbwZ+2ZfI/YieyQK4BczPeGLL21hJGyW5phd
zWY0fW04tu8MPk6KlkvqP2s3IepdaXlfpOHV045nrK/NLBOEsdkUkSk3+Jma0jzLB0WM/GspvILr
qMM092l1YeKLLQc0gXzYW2OMyO2T2re+2ZNDBKG3UfodbQS4Jwn5M/MdEB3eJQVekn5uZZKgor+N
pW5mZqjF9l0oGJrQmbTXSRWXql/bMMPo/G7LOKyrRj6YHj3DLnoKG104F9jnuA7buHOFvQg6htAZ
+xU1SS62s8IdO1THjMNGb5N42Xkk3R+xRxtr2tji5jIPlJz2M1mr3pddjpcsabUYjVHslKafZ65L
Dkjh7OB4sOMqNJcKqCBBn1Zs0yVHChmqbu+pjW8042xtB0OWylVJ7pnGtiIvpHgXSdsmV1PsjvQu
6NKcgIc+lsbMLprquR4WxaQgQBliJJ3tVZ9Snp4DuzOa/rHpm2bZEcCIWPGzyEDb5E2INwHT6Yly
r8vJdKHR6zkSKT8ubfbB0Gm0KrszYrsZIl8FL1qAEJ0b48Gk+W511VTKpJKI4dAx951qY6uiraZO
lF2pivKsJuVYnmXT2Djr75VpfZHAq+jvbW1YCLUUd3HrdxqM6oQ2lP0YQwoPJ4Pf14o1cs1fRlXb
W1Ouj5eNSRKdioEYqp+ArIelDigncxHbtsKOo5+Rtzj0jzazrrjoKtrjPud0XpE/XI2z80p168gO
JsDz0xPlllZ9KAebWCiIPLvUvtaKsFR7WxTUCPeRNgwUlTtjcZcfylSvgh7CueS1Qjqb7ximpZoY
r+24Z45EmhO8GKaisrg1J9bJl+UghQHku63ZgXqqESiQgaGiAuUh5+1gnuh6x9oP1tIr96Wl10Qa
/SgsiiXR0M5InKXasKQsdBfum90YtvPW227uyF1KnTROfHOyM9GRgUrN8kW4nDI/PK6uUTi5k5Fe
TGlayGtrboBjB/jeQH4nzhQ5F1OLZWOXGsNQflG5oZs7lw4bY1iQOl9ubcHfv/ZVl1IBCH86+P2I
03gqHuxEVaZv0TxxbFArmb19y/zm0Wwt93akxfvhTJMDR2ai6pRSSK+N7fms9ECd7c7Jh31XjvQS
kVWRjhyVfZddIYhKmm09On193i7qkoWDVRr5N8geUcM9t3PbkKynqe5bpCaLn1Xzom0MZS4dahkk
W4LZMiv3JWfF3MEEzKYv3Wxxm1lUztdQThIsArzn+WsfT8l7Oy1ae2azCeSbycyjr0rc1qofK8P4
CGUz1reT6uV3aV0avY97vqDJEsefGUIxy+tvcZdHDnctw5v2seBfCjg35ugsZrn86K0mszYqWud5
hzBTe8SARI7JImfv+b1HHs7HVKPcUEmNi03uZsu3uXHqO/zQ2sPsxqrDhalLw65J0ooiAjGinzTY
bX1KKMllxd37xoXegZDZ7ErLj+wo+Sa7uNOCwWrl4JdCzC+lvswjgeygqhut15vvM1Dyl7HPp3OF
YL9AFlPbZ30H8J5Lmh0qBuuCJpf5mZFlDZoBuXyhDDQUYR0P5kXN6hn9Re8p34g5okGvmY75l8Kh
SebItYFrpCFE6Q+JLugRQGGcyjxJoLdy0aYHUQuH9KlTDNWmKZC3b5aEyu9dxo74oCptR04ahinN
ISwnmalrGIgQCs1G9JHwdh/SxkI0nddD+4LuyL2L8lLLt3EVOc5dTefv54aGlgh2zMn64dVDPpOM
sbp5E81WWQXWOOVhG3vTynbIHUjNQMOKYJzogvulk9oIrqNoyrNBHZP9iJi5vrSwMqVcqS2Ob6+t
yGWAk6NeA2yS3M+oq8kXTOtWEYg+ymJyzx39ezn4KwqfTeSYfmM57bcm5mwKp7lEz5Fxdec0zj06
3/ZLNO9Ja8XmpnO7MrlATaWUdDZMyyJMo6V/XJAJdCHXyPmttLXkOyB71/XHxJouSsBPw3ZumvRb
K0fkym6SZDdSmCmlS92t0S3Oi6TKIvX2gvsS11cw/N7lam+IA620Exmg9KEOQ3GVaq8cKjofiJK+
qz4NRzsOq6EwFb+JFnmfJNyMfXpxAc93iHTajTnN043MjEHwSiZL9RN2oMWPW6dgx9M8BFfx0LGd
ex5o9Z1GSvOZwj7KhyEHSh0wLUlcZ0sqLuKJECscsO4MbG5rU0JrSZuveWOYD6o3RYXPts+80btZ
6l8U0bapr1IJeonjzi6443VIuuuuzdwtm5GbbGmmmmx7VSh94FC80raF5nW3Vhcvq/bP0i/ruLVv
QOuAeS1rNnFfWXJ3DpN0nm9SpLn3Rto05UXr2XUSRuaQxUGD6ECGkRXFLrUegoyt21IVX1MIpPUH
q48FuUzNaraaXmblthemR/6HCyBJWDkNQT9r/beKs9cMCg0OzjMWi2rZNCraN/JuiROHauKlUNId
o7ugkjLXL1q2uGm4mIr76tSdawRNU01DyOKGnpCVVUl/96nzzLNGreXlMNHlKoCERJbdLcvqXK8V
UtiJxk1uS4CgPzXW0L6zh1LcylN1TRaR2Va5fk6aG7QZzaAfs6xd9hlSioIcrEJpFnlQ/tgmrfWg
TYCJLzTOu9ul1Gzigc9Fmr/pylCLg1VyoR6pxHSH0KOqkHNPUEUeVmTttpwS62zITo5yaIUF8gvu
CAI4ZDoP5tGBEp5LSmOXS+UGQpCDdgq+vlVraJ9yNB3TbMRBCo38xKP9ps9bB/1bDoojk4zi+vNf
5Pd9rHESRWCpTboMX8BJru9rWgzsSkr4fz4UXZMR60KP4lQ5NGxB4NGKORdOIDR0BYabyl1s5/0u
0ZrqBKvkUFW78pLXLu1/N4WARHeg0EtGUbHsBjeIMlH5eUS3hNwp092cZbYv+uWUieHIBFkFw/Sk
Bm+GMvDg0+WzWCIkJB76gVk/K5ZhOnPZSE+8wGNPhaIZT6sO/vS3CYKZvXTyKfMCJHw0nB1RgBuR
lm+KwaLsm7XWCTnlkbmh0cddJ5DHLUGl/uPc0FGIdx0O/8Czm7fUVPNNPKIxT/v6FB7k2PsDjQit
io2d2XigEsUi14hGSb2ADEh7jyDAuSwIe0+8v98Me+u08PDpMSNs+AqHPl1htRa3Qz6TIkni17nQ
L1FtaJvWVYzroXGHICuS6K6xJ+2JymIf6mhk7v94L8Hjg+bb5MzEUbO+il8WHFc7B5sGL7Vrkc4H
qYdUBZWWYfxprxINc9c6JV0yd3R/Ng4G0rMEJzcNT3HpOoPp02IAPdmoCv15GcUpbOfvU8UAAklN
C+kt+6R3sOCUROsonXCFV5J8eqN+QnFzhonwgtEuPdVj+tCwsT7Z6tW1jRU7zxN+fIVZ1mkRZQ4S
Xo7mXgqnem2oUm+Jar6T/SoD/BXmJo+H8YSV5/cNmnFXQgfrb5U0H4xrT26rENCzHqzB2gradQVN
bzrb0hNio8T2HKhaqW0/ny9HH5aOxcwZxMYYcD4+LGKSyWxy6kqSZAZedqTuaPzm7UTDQV+aeRPq
WoOSFLj/Hy9/HndtJLL6ax0cQB9HrsyGBkHl5AWRsZRPhVJWd7NRkEodp7G8/vwpf98AsPBCPF7P
P86jQ3BManSZGBqPsarY3anj3Oy0hTrC56Mcm6UWN1qsRax/7ZA+wLU8Io3qsIFOVotjuKZu1Vfl
xYw+/sQJdGyuWDrOL8ykzloL+vjyltzrGgcCU+Ch1rqa5BxdmWh/vmrwGNRwqcxo9AkCMiv8/BGP
vUj4d3RBo6MiNtr1FfyyvSiZSv6z52a7jHr5rdBjq9wUnjTGzefjHFpl1zWIsdLB0GnBHjMOzoZO
0eh9MNseVgKsgiBgWXGZ1DZUJLBPImCg+Uxv/WgRQV6NhvunrSrX4dnGLYfKJVzUw9bv/aBTnqW4
HERAsgMTWLuf6Q4N58YMtqEqTxH4js0cmI0ri9Ugb3/I10yAcGQzNtbA7dVhSw+Y24imQRv6o7kn
DqlTIx28WAiiSzo3vNjYrq2wKDUaPmR5tCkbYZ59/g2PDrX2aNXBVoAbO1jgpLOiuI1MLzCV1HwD
VEEndCMVTyJNTvUo/z10WVtr//dQB4cRAYbdU2jygiHxgFXr9BONyZ+F9Pi2EGTSW/LzRzvcNXWL
wGUlOqh/E56tg/G43ABz6/M+HJVR2+E+mpBmzd42X3sHGMY0bJ2YFI4xF92Jnezwpf49MmAgPIXr
qXvoXcz0Hk+jrveh2+Xuz7KuvbOc6i9gfK0+sQaPDQUxUWVvhjZomQd7jA14v5il2mOaHdyfSOrN
AFvEgxxa5dQ14fD7rU+FXWzlA6/dGA7XW1H0rZ7GqFgVY7qk4qI9teXY+hQn7LvCLU654g53T4Zb
zbmQYtAsArw8eDJN9jQ+cb0hnJQUjaTt7qy/TRN4KCia1jV/D6p3J77c4Za2Dsp2Qlxmrhc97yAI
Ta2hkU6NMtOlyLl2zMn3AyiSxxav8JaIwwpJ8tTnSd+4r8k8jfd/PGUJafiKXI8Mnvlg4Q8xRbR2
LmVYzq3cyXxb13dGGfc3ZeJaIaXWGslIfeqhj8whnPkeaDMP7iGuqY/nxdATzDOIDPM2o05j68oS
EKHaP+M2RUvw+SMe+6yrG990VwAuk+njYE2PMITYTGKUMtLAK+3xqm6T7ibS5mQrG8RmiqjVE59V
OzJ3sUyBaQU/SHOPQ1J5kTqxGudCokRv9SudtC1VF9eWb4WsvX0zjOODkyz5eSY7/ZYbXvFMUtgI
Gxy7Df1vKJVFXpmSmcKuEUZ1ZPgazcVPRdBH/5Yo1FaAIBrTwyk/cUmnq3SGKFnFoNdId/GZJda+
LZRu39pW8f3zb3FstjtYXTCko11QD6M7zJ5VadhjHxqoohU0iEoRhQaKJsQyU3VBL9V0g3spusjT
ottHMC+G7ed/g7+pD7+61tYFR2xk0+keKDISio/ToSXJqa8djMJc2OUFabdy69D/fO/Eab4R3bwE
dSety05dRGgVNTJuvnDY9H1OKQWB0+d/nWOTk1YzLnE2sAjzEMWDgD+Oap0S8zIm5UU5y/l2UDFX
KIn1lovYocY0NSfm5rExQT4Q+wKJ5bQ6OKbGQlUXZYxliDMoC8xZH9ZSlHRus9kdcp/iHdmEMjKd
EyfH0XFpFrCSKpElHHZE06iCLwlpNpqXGzb1A1mt4NiePqRUUxJss4qabLO8MU988qPjAjdcdzmM
3IdfvJbJlPZWJUNVL4y9k+W2jaxYZhcRru/NUM8aRRHMZCf2nfU1Hk40lhZHGEBsAI7rWvglKB6R
9/a6gdMDYObwmKZTt9F723r8fAIdWVE09sE2zgKGF3nIEUBLWljSW7rQbuss9KAOnWELQETRxT+x
LQ9Bp096QGhgwPPvjbPPRz/yanFrqjTwNDVUe4dxB3HC3OZawlQqMvsis1HNu/Rk2hGhdqGsdPgB
TXcKmHNk02JQsilEBauL/WD+cpJBmvU4s/qeGjLkFE7nmaR67kRp4Fjj8OdrFNSRvh7SdF1WD89I
t1uBy7YrQ7OYlYvO7trbBGVvvVXxRqaBWsh4O3vOfPPn75abPyEdL1anFfPH+SNxTFio6WWo9Ivc
zbVW7qUl1BCXrXujo1fHINjOt/+DQU3SGzpolDV2/jioKLtULSxOZjtP6ovJJO/dupbyPRZi2qmV
fkVj3Tk/sVKOhAOEAUxhnfeoQ+D/OOgcZY5dmJEM66jsSHIb/b2kx2bB+dBiQf38CY8E6TS2wE3N
rGWww0v/IFEQ9sNIwDXjLTawj51b42LcK9QxfYl7OzBgdG9lvrQvn4/8W/NRjh4KoXSQXcFZa8vb
j8+pVgtH/OyhJyJTQH1ibq4aipA/MWDM20QYtEc1RGt9d0Uk8K6jUUbMoejqeUHj70eqMQgS9bFK
Nqia8At8/rc7tqo4l1lYJCm5RBx8BGsYVYWdm3PRRazm0isd81BsX1IZV/0oHv6U7Pf3yyB3TQaW
mIxeGR9fxpy4mtM0XFmSnpy1JaEX6CQnd6ku9T8/AFY+MLpRa6UXHzbDoVZkdAl+sDBCY74j5H2q
WOU7NhjuLl5rXXt6mYd//jppiAv3DoQ+/XcOFhKWttpGxN2HVlmTK9Cq/npMqzn0IoQlJr3e7j4f
79hODGPP9QyCOZcuUB9fp1up9N2cqyEczEjdT0mv4aHv5CPuRw32dBld2XWdn8obHJs0gEzp4wLy
cqUmfhx1SBNvjPEUhFVvGYHtNSjLilTZIAxUViSBceJLHtkpDBTCpsH3pBnI4XjCZQem7DyG1hzn
l8JK2+dWN+cd+bT86+cv9MijkSkHBcfzkfK115//cnxbC7nOZclGypDILx23cbAR2xgQlR7xN6j4
5URYdmRAE5c1hzi1vpXt93HAqjZxoGCWCPMmjraVPb6XZqrvaZUmoB/V4sQEPfIqwWnC9aXCC1Pi
8FpEIb2n7quOYcemFaLsy3foGkzU5fYpePjfVLeDUGiNg+iABuaLbPLBxmcnSMfsdJpCmSXz3jKg
FjSp0t9mfaZt7FF2XD/V6ibtO/W8E/hrrM5brtWxj7+lkLDfcHWbEA6Mdj+sDVkcw4ru46jtr1wu
fefMh2xfYWLZx3EuT+HJjl0Y8ClwSSXpaP3e5GrRDFpoon8LrbarkQhFGLEsfbIuaFFXPdcoOYhi
5yl+8TiPz+omhTuCVEh5l0adYgoBCNBtPp+bR84wqgGUyTRiHYcC1sepoio1YNSWqaLZUkFsVLor
fWmAyoKiS2hmvl8Ur8NcWRsnLnDHRiY3TyKbWgSkosNtxurpB5/EU5ipzg8aTpgE7Iu8wlFuhZrU
i2e7G1J/7Lz+RKR5ZLpSAqGuxJWN6arrHx85xv1VSaFNIVD0BHmZnfv0CDRCqxlOteE+spVC2V7H
IRcO3+TgGQ1ZxAbH4QSzIVrF+eZY7lDqTNRwJ8SN89LunUYfTjzgkeW/7jS0oCAwUPXDHPqsWX2b
1xjbxQzhREURi1YbXMd+GaeKHQC0hwg+n0a/vVNmMwGmtdYmSOcd3lAo/dfa5PYzqy/trjotqXZ6
bY47pJR/WhfUGYoJC6GCKMb9rR+dyIrBzhw4GKvo8hzvXerng4vOiIz2iUDm2FNBmjL4gi7QmsPT
vtLEnLm2ModYgcnQl63ZBxailQSZ0liEn7/C9Rj/sLMBESQxCSWdBCvC24OV6GKTQQkLNiFFLn2F
AptS/7LUAFg+H+fIQ7H3cOHReX/8x/s4/bUY6EHcGHNYDHAQTDxf+F/o8xt7dfP6+VC/Tf+Vi2gT
GrNjc/X4m235y8Fn5x4IgjVhjm212cu+E2GHu3Ije2Xekvqen1WtGLefD3rs+UjPGStOlpvAYTOs
BEYeZlUN0RHyNbgZenpXzeTsHIk49n8ylEELgvXhiJU+vkob35uGanHVN0m61FodqiX4c0jiPee/
6nH/6/v0v+P3+ua/JkL3n//BP3+vxQziK5EH//ifl+n3tu7qn/I/1l/7f//ax1/6z2vxXt3L9v1d
Xr6Kw3/zwy/y5/97/M2rfP3wD1gg8AXd9u/tfPfe4dz5exD+puu/+f/7w3+8//2nAFt//9df3+u+
kuufFqd19de/f3T2419/cfr88tbXP//fP7x6Lfm9x7x9Tav3337j/bWT//rLVP+5XjHIspM7gAa3
bjzj+/oTXf8nwFTSwmT+QbXTQ+Wvf1R1K5N//WXp/+Qn2tr93OaHZCv/+kdX9+uPTPOfbJprZQ4p
x4rR9f76v0/+4Rv99zf7B/SgmzqtZMdvHyxpi9shCRsOGXolg/Y6WGolqXbqKe24yXLdO4+hQZ7n
cXcqK310FK4kPOLay9I6uG45qXDLVCzjRolSUk9qlsv9JMv57ZfX/u+H+/VhDs/rtfDMG6XGzQ7M
gX3wMPTSFQSbSAuR+mO3T9Sa4mWs7L3WSc+dvuoelapbLupcy07tw79BcNexUa9RglNdlUveQUBb
wsjAlVoj3o8tzX0rmtrFlS6RNLe+MlTlEso5Ja0AXaWYNo7rxU9Sa7WvlV420SYpgdvBrjKKKYgV
R49DTPd1dUU1JbFOZSB+/xqmShaH4hlBHl9+3Z5+2fOQWg70YKX/vIY77U4npIvPbBXXwh8W6Am3
OQcpuPDFOQkPT9ys091xxAKKpS2XHfAf4shrXZbNeOnWI+4+YoxhyV4SDDvyT/ViLDSgszZ9V/gv
HZEObjS9lJnWGJm7cTogBksyOxdGI9s/3MkZBW8XkSF5OBbyYbszzqgMzV2jbQDudV8H222Qgxri
yUqXl8/n9mHExEhs4lzsdRR3qwzo40ezZk+UCA21TdpoU+JXdoSZZYicDagi5aLIrXo+cQr/Nk3Y
qpjL8FoJupGMHRwdad+bvY7Sc2PNprtP7GEMJrtW/jDfuG6ItOJxCCpchJ/awbrBL262uIEMWJiQ
VDDK5NvCSdVNNqXGma42T0Y9F3+YbDwc82CfKNHhzubCmLrbROBJomWj5c139M/2s3Rzw3djx/lD
ZRPKG7ZYMkDUklX29IPYyYknDBIIwBlTic6HbJE3IMin81ypTbhg2ZhLn0BxjMI/nTfrLc4i/0cW
kJD04FkhC6IDbqQOSaUp7jAHJK8FvUl8tl8H7bJd5idu9utE/DVI5OZI1801euPOBBqCQ+3X3YW0
CwqgxrI2+NzEteYJ0OM9OClIIm6mnH3+dBRSDzZ9csV4xlfAM/kEpGOHymGtbsSMkW7YdHZUDLu+
W7LqXGCLXZ4zBF3JLuYho20M4IKIXxaoxvVoXgC/0bhlD6ys0V4nUCfI2OM8H1ru5OCdz8EVz8pW
tEvjBDVuqnJtX81Ngdy/CRC4tSI7rIa6GnZsa9qIYqybjH3fOzUWjDaFPqC7fdoGJQVncd12oMcu
5gGey/m4JIbxTGM/OjfIuAi6xTjzisTTQqMELuo3OOX1PUHpJN/MFACOP7vzWH8Za7ux9xTzPO08
syPlu4ZAQN2kqSJeEOc51hmkyUX6npUgmLfI+9KnQdaYAXBcA9GZh5zZPrTesEvBFi9+BIky941C
9Pllpnp95xsuMD2YPFZ2Q4+DcQDyoLvDjZJD/9g2uiNexJwryjZb4B1uAQGa7hfTAeDkF63qikBr
1eR6BVwbe3iH3VMEzsfB4BjnUL2cCmrcd3ZHczJDocf6nARR1DW8WjHq+dj57eKYj1IFjYmDdl54
hbLKFr+Wkb764Fw9DhZCuKd5Kqt45xW5DpS2LgSGWh3rwQU+H3evTz3kC5P6iAu6woxuPSFHdafO
mvcNFbbshV/PQ2NfqOPYYn3EM+xq9wD9NO3WbKys25XzXOq7pTGlwJ691HUcooOX435aPLzTwCkH
IIN4VsEiKDgTH8BVTZWPxd7A6GS78RjWUtpKaGhZQekP+2BODaOrljP0D6B+NbXgf0etbWabHhDI
FLpZpT1nQClzuCe5ddF1fPeE/t6K6L5EWeo9xDPERozxNDbGfzk0T26EccxPiG+9YIKXml9ZIgNU
TheN6CwyOQB9L0kKRLhS2PdtG+Ftjgx4Whfs6wQbpYApSbPATsfE21bWa1t1BEyN65Z4sYUh3JdG
SvM9qrBGBOW8DNpWVYoyDfRSbUjEZFPzNEhDedD1Zsq3hqFUEKnAXmCZzgcK3oBVMJ6UMRmrYJ02
P5n5dRrYtRiohndRBBV4aIQ/gQTFAm1Dg9nA5mZZIGRPz+vFGpNgGqSAC6JhjlTwLze0DXYgzJSt
1xs7p6pjjLlVyx+SKwmgw07HX4etpnkzgI55V2lW42ModXt2gsnNAdJl/YD1clkS6EzjGGk/PKWH
+m4Kd56YXigCMJBH8juUrkUNXAewwAZ6IIuBlgb05ixHg0ou3y6f92mCBh9UVqXgBjVcgb/W1Jf+
WhBYjRsaFQmTFArr5qGkBh3fcQhm6ba3B4CnnG/N1Rx5QwL0QpZ40kb1RRma7NrVgN3v+nTCBBhj
Pk/PYO2OE24aRXcfKbqo5yxd9St92ec4bGEG3lf4W7xvuY51bEtbOItGdmtlw/tmxAl8UaNTIzCQ
g1aRX/FLNe9KOEg4aZNdM5glnZTUsX3WzLLtbgynb7uLFNbm/WDEVnKmgjcpRholRCAR1t45arN1
Z3SPZ4ZeqLDsqj7JvoiCKG/b6nOn3zRx6nR3o1PrZoM2Gsw+zaEaA/tilebtj4xuZNOD0qRZtWdt
VkU4mp3pvsf2kkbbgtgUVHMfwWLrZ2VKAmUcFwXTpOiqO8dT7HBuS9olTDbeGpQ0cblbUkf9lrqK
WQWzRjHvjItufusqIw3AtEjkdwTR6lOymLIMG1dYG88p24zeYEVzjiVK/QrQcHq3MfP/rIgCjJ3V
Nsk1DehScVOqZfMGokV8s2pjvNVz4XWBidfzUe2l9aS2CKZ8BwFM6IDOgT+sOO5dVnjKD+HVy0s3
GkAdZq6IWSik1TnndTQhvWXzHDZIIYFEt6qFJz024mwPjykt94YoxJVSOcamWjJ9AWGUjcO2nTt6
O+t54jn47b2OVzjpeLKEG4kvOVzBByeP2bEQ+eJV86bFDGM1GW0cVFb5NKoj2yow0SXaScBMHRAa
C7SiBaHsffRSnIO61ypPcZPrNxBNFAMiR19glIOG9A4p1Kq2egOz5DxDQ7HH8NXHfh/XrPZIusW+
ztOoPet6ab+OuQsfDNxb/9JpBTyvEl2u3Ihsnq56Uyy3RZcqbUDPEMcFiGLDBxGxoS5hqUbkkLWq
0Gs+d1a/l3AKXw10oSmUpS7rNg0J2W5TWGYBj3XBtLsr1N6IQbpk7q2hFU37MKoSSKbWG8Pr+mm/
F8QpBFgS+gnmSZ7U1+x0xKhi5f3lCBzNBdk7mTvaBhgUZbMuvlkNZlg7qzl5mS2ef+O6NLenhjqq
SaBPbaNvkrwFwhlHVX6zKEvTbmRHFXc/4LSngOiZDSe4Q24OgHCqvEFaHwWdA2oPBDCgcjvMZ6P6
JnUn8q5mmFn9pjE5Qx5UGoEoKKKG4rIae00LkwoHdqVmRrR3uip9TwpbZEGlOFQVjMoS3+3K8zp4
dFi1dh1v9GfmgsvC9TjnIztrZfJFjZZ8Pv72aDcVIOM5fOfryB2tadc4Hk4db57RiNalXTzrkFMh
soBrGzZWNK7cmrxKlyCThMw+jiULi501Cizs2gh11fHq9GZqhZEEwIe01y5WsThqaqpOuF1zKDn6
goOtKKropSbPq/v5WOsCV/ZkPC6jpgDNQ6gIzEr29auiVLhGLAQCgKNafZh9Oi9B96UT2vTN1Qs6
jLde2t5Bal2SDXcXwC+4gOpxBxMNaIUQZK43lqWTWc4RGmwVqHJ9wAppzrG8l3PYajj/fJOQ5y1l
U7xzOZwrQChRu/iDO0KjaUGDwRoh+pKhXFy2TQ05ZOunLirFbWcuqjwbFOmUkKFy82vhDh22VOyc
EwYQHXVZF82YfKMF9BewlV4Fho/rcT/lssXaC9/5LKpoOBRMJAzovZIuQr0aY4zzm1TkfNVcyuTO
IS5VNmME/CeY9HYeNjR9EKHRInDcgrcb3jLkS4SstHYBZG9nNhg+OuRhX09teFJmApE2oKvEQFjV
5vFVRolx3EtwFsWmoyMU3XpNoZ2lldCJIUWOezcBaPS1SEwbgllZJsN+tB15Bwy8kudQHSxOoNFM
nsRgEJTBeYWGoOiJcd3Q3tDEUWDH9p5OeZkMAfgTAKdalz6PSzS8tiC43LDSUtfZmGj8fkZlBvmt
gzKRBAPb9M/Bqrx7u+g9gD/CxmzRifZpMNT8SSIjEOwmYD79BO/hTnqdpQbkL6OSx7dtygWYvZ/G
pkLOMDm9eJvqpL6v0mF47FqxuMTjQuydWvLQrUgtO8gtFxqYQ/vzbDObnrtZ4NFyJOd2dYvJMuuw
fIpEQgXRGnDFAw1DrEmtzmvFXmz6BmnADZVBOE94cQR23xmgS1hoizeGOhQBPA/MXs23SG+osBZ0
uluYLZkpVhrEmg3iz7Gn1OKCwMPZAngF9c/lkitWvSG/1YL3xE06BwMOxdRvCePIEku1GwPXGoR3
PsN+GUItsu37ysG6vhOaVV1abrS8tER4iK7BWBm+2nkEdHqamWpgLNBvHJlUzxFNZomIaGtwxeds
YMVkaH6BtCT6rS27+VuyVG1Fq/iivJdDpt7r+lw9cgKBxDNGGb3DwW5ANGHWvfEQLZY+2INWYa6B
UHUjCRPeo8fSE9aktIGJgKowIMSevg9JWV2ZUAS5c/Bh8fvSD7ALh0lJCIDjyeqJFRMok1iCqzOB
eZELgFXrGJNtOjVww5r0Z5DKVgPHvq1jomMcLfz16+oM0CRLJyJgvV3YIVumxABa3PPS6H42ew6R
YipisGmm3oSp1oufGv93CvBzat5MWx8G304MIDFZxJUA0gjUvaZbMEVL6Yl7bL1i69SRCQizX4hA
0LcZNJCKpZoGYMHHr3EMMw4KeWNdKvCjqs3QjfV91scKm7NYcb1mrCDnbjAxlueRgV7en9iKHgeR
JW8u3N5pv8oQr6thKZILtsjya0cfkXonx8m9LyKOMcgSdf9NolTlf8aj8X/IO4/lyJVsy/5K/wBu
Aw44xBRAICS1SJITGMlkQmuH/Pq3okT3q+p+gzfqQZuVlZW4mcyMANzP2WefvfbzsLB7YjVN/ErU
41IcAVRUvzx9mk1fxbmhQGtZ2qXtVs7QKp+9x7Kiew2Jp4OERGEr6Qepp6maCkacBIInZk5MGGFb
XDHSoTQpE+PNHtLhKEuH4z5t+0YRSMVwYLfSLP7kPZ2Wrwsa192SsLG9gxdoD4eNzR9qGq0r8Vm3
qgknjVbWn5ysWnx7sQgJNJyl0oPNIRiXoMCU7AgmL1nATouT7ntiGGK/xqr2bFgkUfhEJsh36hZL
hAbhxXdNzLaT309KEU3iQDPyBZXAuZtandtqiPPaz2ZjiB/GtiSrf7bH+X0yvfq5oFkqOVnz+nbs
Dbu7RRb0OGB6Img4HkRFRbU0drsbaVFzvraB1FiltnFBFmq6j4zUyoG/GRnbHJOKgeKUz6oP5OhW
z8QBW8/6qGvSd5VrPqVFgg3FyKfrIptL0Uh3PnjwltYx+yQ3zGa85ZXbZ7V5tGdu5XKkj5In3c9i
T0EsIIf/Dyv2Kd8cKZNRPCXFRyez6acV41JHpBdwNfF9aHK/DBmBOSyq8q02siBvYFY6iZkADJs7
YBPk5hEftnp+Y41kWcQ0rSRaiFVU0fVv+kNw5JQGaQ5e1ZBNk55YFNN3VzaFGZT0F0VA9F7+k2kz
UmNVUwL7ZCFtRDUkVmEHDtkzvS/mtbyYymrexrE0LyRJOVpQ6e01+QaH2qcwKu0y9Yt6nxI903yn
5zghCi9XjxiypXUNLU7zCN5Mroc4qEs+yDVp6shWbfxFeUDQMsU+SYaxRtyGnxMLhaO2530gT8Vx
bx2ncJ40WWsvo1N2n6Q6bNzsZpY8j9W1myG2cSRIr4/tp4UiKsUjDy/spqpLz9x7k8fvQ3GAarHS
lPwWg5W+EQTTvsSOIBxNlVmsDkkhXKg6w2a01/5pgFvg2ps60qRSXvaCOE3KJqqOfUus6DP7/UUV
5JWUB1YsrO40EXbeMPVO1BlL9EjoHXZwhhKQeMSqZ/OBE3UjpYnRoRYkojUfZ7vojF2mStZM11p2
j0Uxk31YWib4gE6yyeEn25ZsoTNaTe6vXUIBqhFK91CT++AFNG2gamLFObzT3CYj4F+bZLIf5dDe
ERMm3j2lxByIVqN45FwmbtcdR+SlFg3lMlZro+1J2hgJM7dSA3aCVROOAYLD6g8QizL3k6BiKYi1
wNziL3Nj/Zr6pml925tdIvUMPTX82ZT53TK6stshYm3lrvPUkoZdVXlHCOOeHfawFMbQwd7xqsjG
bn1LTcbnSH2K1xa7euqPLc/mqSY2LTlMJE0Mvpi0IhoXHryA8D/PDkRREQNWgYHgnyADlCbeJPZk
aRMZSDzE5lH2QJR2tamln91W8GPqYqq8cz94jXYguJXousazebCsCbyxP68tkV1pndryYMYbHy3I
ubryzd5TWURHONxkupFWx9kjIsgfxoo7TuWq9XxFzLEWDF03b1GfsQ2xsxKQvGHlmexn8fVNUW51
WhnaA8/KDguD277piFV5VNUpJ/OiXUMmFyhNdnD1MhJrQYbP3sgH2/bt7pqR3rexcENBns4Lb/Am
I3NAM0kbUuoOPS2UHdVV3Ht+L1udgDhyTX4KozHfaDbWlaNCbd+WsuUJH+kChnxI7Ddprc6vPhf9
NykuHlwRK/VIql9m+YN6XFKOWAlYeJQYZ42cWYy/Z2chBotCvXv3YHvduaplI4yNJveFW6txfPZo
ZbWfpql5YMahOzeEIbUvipR4sHp6592XTl28oWvExIVpqaKQxk09hgOcsA6mxvXe19gPBuEHukoj
ozUjYcSlu/je4hZJhiAZIp5bgp2DeGlWGQoSO9tochPry8z1+Gn4Wwpe5cS6vNmgg5dRzlrMh2Ou
oIwMBYqHc2Ey50NB9Gp2P2RohUSlpn0TmqBCxSFTncYTzTHLFqTZ1jLc4jpnvsX7ey82wRtBIn77
h2SEcTrg56aK4EqFCTU1wL+DXN+m6kUr8uZl7ZjlkLqvCMbplZUGI0kLdagkTehhcpRDrNIspRMu
S95emoXUWML8J++a3caEAd2vJUnRllhz0NmEcxmtEriCwLEEdVgjDoxeP8seehvl3LfGhGhFZcTF
Z1rGYoyIJZNrpGUSz/zS2u4vvfKWJNAEGf1EbSUTP7ghZZDI3sq+WzfXtQ6lhfLBQ5QmvzwNcYdU
k4ZsKDQ9JLeB0PPfzBp6Iyw5Da7JLC1Axrop8/eMECMKzCEn7NcAIpz7jSBz5cDRPL25Vc3qnr7K
mvpbR3piCUTG8ClZtwZPFnftr6Zrmh+MnsZTXrsq3tmwvvgyr0Fwoxi6F07MiaUjB6KXotEUfs4B
DShmKL7EajYUAkSgJfu1ou3ZWcQmvsVgpPJgJDZ4CIhTGW/IX9UJ/yi8zt7NxVU60RqZ8fsxtATw
p1txfJRIwKhdVaMlh4yUjRSwDjA106y7e4/d7T5AEogBbIAFI3hlye+9JRcWsl0tDglR2l5kGVN1
qxFnN0S5ZsSeT2Se++Lk88pbTCSbGwyoVwNlWyncqLHjId0h3W9UNKT2uxFdVXxJdeb9gUwSNZzy
qm3e4K01ZIrGIv2je4koo1poKXkmXtk+W8xc+dLA7XzECkJ0sPEhNFGL9EeW21xi5zPBxN53W+5+
z545XRNTk+qXjqcoDtvJKF6yqemrnSFq5kUDvjsnUJnmvExL0XHrcz4sUWkaxTfDZkSknD0uLej7
Um6XpgA2whMj6o96XUlDk5ludl9Ta23xTnUOQjMnpZfcNwT0lceGTdIfU47qt0F+eeFz0/TjiSha
eoVBmzUvAoZp3LFXNBG4asyDviMktVjCrvMkjQ6qxQ2majLibfbgDo4FOuhicT/j4RHaHFyjG4/m
PJJ9I9ueJAMzcTtidWJ0W81261+5noEciEn4u8vtVj6S9CS+daQw9KTF0b7SoaFTggOeuXtWOBUS
h+G0fwYYWFrIKCC5JRmZxksOpjgw1C7bk+hs95ysY0fCettew82Rbn88otk4n0Yi1jWSuED1DqUk
8V5txVcCo2ThfWpq1P2xYaCDy1Ji3ieZ3GFfyeSYXSkRSSVXqnR9+jaXEpBQO3Vg1cg5aXbZ/c6l
nmaco8wOODXnzNpVLt9SRGqkrIMaybyj5I2N7Lyin4lw2pzs3XA7HhY6trmBbTDwFjvxoO7gwK0f
i215tHqmx+tLKUrQFCr+0O01hrUags/aP6etsH5EvWVkO7XDwpabaUwET5kAYAXuTBAPhWY8mulI
dRFbG2GxGkFQSB4Jj0VgcnDg6GacucKJsLf8yJRN3s2mmgZaVVLISf1FWWT5x0UhMJFsoGVWVSt9
8qNMlz9KOieBPm7e81xVSRyIGOHet6kZ7XNr9xlxrR4Rk0c1uPIWk7F+b1yfbUosLtyww3GJJEue
JT+IofDMaKiVl3khZdFvarlpdyR0CbIxTRvU+lysvNFl3wh9Z2gwDSkHwGns05QxZeSNcczxhFF3
3rVDiTTuNWgyfuM2PXyBHE3jgs8WsVAJrsebAl1UCxvUty2s7Kl+r3D1aUHrFUYG4sHsH6hHtIb0
W4vqyyGH9oUlQpnu8lWSzsUfycl2Bm9Ksx+2zSnvZ0F8786tcB4FDmKwDtysRQCJS6SdCNPHYCFg
tYkd5Emfx4HLF5wALhAamWca5iNAdxsopXFG8gr4Vd4fz1tZE1aOxnZn3/TOMTavnfpEb3pjENko
whiPEacX5rEhqMRklnsy6rgGJu+aqFm09nhUqdDu0E4qFDViPJOgB+4BoLHL0h9r66vhmmMNMcHt
6asjOk8bSgQRHUZgNDnRuarv12fe20rbGZbiUh43ToWodfT4LitN61ZvzOZrYhiwsVSiQ0Cw8qKl
s4sXstvKjVII5EduN6HknYv9smMmFXlxi4fSEGv8KMvY6/ceWd7XUzxvTB9kI62rPnn6gWp4cSJK
GbpoHY6DdqIMdox9PWV6+qwjaKvvTKcci1pzJehdq2K4ENzW8LTumra2+z3FPiJ9g+pZnWfc9pA4
hOUCrRRlY/ntSlsWtfPQn12VTr+4M5VgIEA4IIgcW4czkXdlfjCbcrxjJ3ccb2kT4u5RZ4WJYo5z
y/aTxJnesASgIm+MwUZ649I1SFuHBgZdh1vaioi1c9zd1oxmRLkPT8LWywroUa2pR1xL2QfMtAxZ
tkSu9btumDnNM6pVdu+rp0oRO4vlZU1urMQimoVyNtWigalAGlVGbReB1tXe6K9LR+9OHCxB9wst
HDSQ3GMLtnIFxJcremU5mGkV2xGY1updI49ND5sRLgry/mS/9+00lkwOMl3hW2w8AEh5pfojP7l8
96AtnaduYD4Lgyb/461N8bZk+OrIxS7Hb0+Obf+bLgYzVgSvSFrvDadVdQ3vQ0DuiEKvCNsr2aa+
pidbWhLa5WK0gZc3/XpCG2MLvrdHBoixUxO3Q8g+oXrO0nJCEEHIA9KbmTv9wQ2Lf7kbeoRXs6iT
+JlRRKroqeb+c7bwMvta6kAWFXlsW3uyNHWkwMlztaDz4k0CNMitQ6IRFYaS7GXuTu8xL+1ybsqn
2s2pf1GdxiMbzDWJZXpevm7pONQhnrRmIDkwdeBYb0aXBR0XxPa0Zoa57C1I1wwjYpLkQmvT9BXN
3m7TUwPSLwkVRVCKdmunZdhrnQ6MHWixdmxn6d27FHsVuPbBsMkpTfNYHtBlpo6s/oQS69PzWG99
bUlmZgnATtutwFiAcEqdLlra99it7rIuH8mqdng3rjJ1CRbG62MU12m7Bhv0Q20SRE7YJ8wB0+Za
kXWjbZGRzYQ2IWnY82mexwWXRVV4UdxymTEnshRhzYVN07AQ8ZsGpQYFSzAj3MYj/1YzT3ZJAe9r
XyKK8MGtBqbrK4Xjekyz5HLi42pzkiUT1v0wRjBOYYrj8uq19vBbcU09aeCW6Ak1c50CI11aUvtW
Sx4JlFHOTlPdiL5Yx0sVEl/fQidjo1Ey0DbYYCsKhHyCBRdmqLLuoQlpcuJ8mz24H3tjzHLvZDDk
vtnIMwQi4ZBQWHfE6gd2UXXeXuQVhnirGwFxZSnZE/SROfL7SDjEniwam9/cAiz90iZFlh/SxjbT
cDQ6r0d05rlcjiDF7G8wEN630al582c8C7OH8qY19g29A7Hy7AgjPHmt7lQvEo0fAGWxlO0f4pL7
fTHMeXULEK8iDRO9tEQWZCawU5aT3iExDWqHjgLj09DQ6xLIQBAZX1faVzZFlm1wjgqn5fIYi2W+
koomIve5zcnSzXrsA+T3E1YZqFEy2bUyfO0X/N6U8hv6lr6HtWekd0ufWd4utZyufRNcivW9qXmd
FkiCJ6sA6QIV0Mzs7u++sH84iP/FHfu/rMn/nziYJX6z//lPn/D/4WB+/VTZ92f9PwIc1f9iY77+
sr/bmA3xF+lRFgB3bPIW2fUYFP9uY77+P9S8eLBYDnDs68b5P1zMlvEXdje2P3EuYmY2rxts/3Qx
X/8v7Dj889QEODXd/5aL+Wog/k+mM4EvDNGALR32Ta9BO//m9lR4IJIZyI/vcbL240NmPcQK8a/z
SSwa6sOq753lSQdS5R3uSK999LI7Fj53cSpCaRa+hr7P/ie51R0hzc81tkNMnOtLOr/o223a3Y+q
C3OqgtrPl70dA8h+sJtv17lNlotD0WA8/e3z/289is9Nxb/+3R//L776/9Jvf/1B//kZ/8cPvn7z
/89c9NdIp//6GXz66b8ytjf+7sj/m+3++gv+/vQJ8y9d59HCYsu2Ozkq2Bj/8fS5f7kGIzoeS+y3
SGf/++mz/7ouNjkO1nubvVQHp+I/nz7xF+Z5EksN4RhkofEw//Pd+JdT4v/uocdI+W9eWUHsIbZc
lzgwjz5I//eFVAYmmeckIOHsHhRHlhbaDmaNPGlO0nyajTH+EqzjgJJgBqjW5YN7WwtSQQi9iw/q
gh/B+kLq2Cg9MvdYpmv6K823LZLjZl24AbKKiH3HIRS2GWBb4sk6S4e23cPQiDFwyP7M3EIPGuTM
IwkM2i1NQf+oDXN3i94CdJFL9R7UtrrBbNW+DpuWgBFL890sRxpRmtsd4fTDrveE9pKrzgpBTydH
ZWBeBC+GKrPpS/eAaGQ9WcxU9yYq1lfjuEQSpNlM3tNWH5a2Ug/zOm/nBTnxwP0sLiSfbFCrtyrC
51FcmmG+EVK/T4SxSxbnsTRIMdiE8RRjng1cNsX9VS0jH4MZf3puSthvY+wW2Dy+leEX5Ob8HQNd
qeck22WEIpHKferhHZBepKIcTfkaa3sSZnlnJy8zi8egdPtDmsj5nmicKqpY4fV8PZnnX3U/rZca
tDh/+lH9uHNrYYwsq4OxCTx2FUNffZ3XLyNP9SdrrLqjtlrPzVbP70XsYUFLLG1PqneIOfIWoUfu
yROH4VA13O7YLF7mmhUwxx6Zijfa9JygpeEba4lxEPi5Tmk324EqhvFVmSRNB3OKayEhEvDOG9Nv
WMk7CM345zg//TImX1xzmc7Vjoq/x3RK91cA04NpIjLXsB72LcTdsG2tOwngNhSNuncGhaFMY2ze
mcG8EiuItfJYw2xcrC6cZUrvMAJna/EOrAv59cX45ZjZoyzMbLcUxQ2NTHty11wPVLWlEXTNBjlq
O8PiPXdYzLSK0rXtv1JBuZWMSbGrq+llEtedhyEZ0wuZ2Aimqmv5QwxGP4aipvFyAOuwYTy+AuEq
zgYj33Ps8unQ3iOe21UXZGtlRjpNYpjk8NWzejd3v0XnsvPpbWSgi2Q5Ot0pxpUQJOy777qF+QQV
I6v8Gx9vGsenZkx3Sz0VN703j2y+uzkau7t3c5NSL0E1NmbNiprOgjsxpI4bToYx3jP18S072SMH
XcMv132ms7Ai4UAEuSSWqNfQ6KeopJU3KeAw1FkQc5rlQDp/dxKT99P3xhGdGp0+V2dGlYu/mCvO
TeUsN+kErReUGPMtO9lNc36eBJ3RNkpeODOdMMIVZ7PNjNNEX+oDbohkbwwQjmvzmNG+3w5NeztM
rvWwaKXyC6f7HrT+xZnm5s5w5UMtGEijVxT+CpKXz9zado6jfS5tX1wGlOvHXmf3BTixHjoWmhl8
rGChhLN9x77yGJm1+rwI/eemLPvcp661L1ZGw5PUgitC8o69CnZD8/RdlJUOmMuYX0fbtCKw6+PT
KOSNcgHm5Sm08rY+OXgWytr8gyp47K00u7GTxXotyIYI2/JODV4XuuvVTulaaWjO83dNfpWfdLr5
KpeqC1FoszOVX2RmjPwYZr8hFOhR3RdbqPcpnJU+tFXW7OuVUCODtwlbGwREeFHtq8UcPqCV+y7T
/IFFg/E+Gyxgi9YNQffXgdNr44jKz5KcZ1K1T3Ga/a5X59MBuSYnLHhwa66cy7K8IuEPaZnlJ8iD
UFdGuz9qsCdfO60Cwuya8NcdDYbV1jlRjJ/r25y8/pJd+SLoR9ufPm+KsDZLnMGlnRD45Ax7RgUc
dwPDHqxmKDCsMmsnNKgygosCqS0teZ+6Ft0STW0PBAI9kLgiZr4ep6EXpyBNUufqVp6DYkvsnV6Z
X9ts2X45xyJorXrZJ5Zwzyiv25lmOX1cHUd8ZIDBGbGkyrjFGd/fDXF2AqEDfKZricIuvSxKrO2m
LFZQGG5t+rVhp79trbAPxuTlbwk57bdOP/Q/XlHJn4Wv7VRs3gOLlFaAyWj5khiZP9e2gHEv4zN/
kc0JS0TGpEsIbUaWmjppHHs3KZ8qJ/utlIEtqOlMKN9G/dqobXq8zuFfh7WCNmZvx7TXC1QNUT9o
QMCyYM09UKP5Zr9piwQ37VU71S4fq1O/xBXSzJxvmgk7Mr6FsPyNypL7THOqoNPAjsDDZOzLzoD4
bNNsaINRE8Nr5qaokjXMPt3PzMSMkIsw34i66x7rDVZDMMyl5u6HVbOOrrZo78Tf1xfKDxA5RVs7
zxaRItLHUDW+O0xUD94m63sF8eIIZay5iAaReLByOieRVaL2UWb6i4nfcIZF3YsX5knz/ZSR17XL
8G19jbo7u0DmpvjAdkr7yuKZfLaQeduA4QM8twF0vXdQTax9QmseHych+ifNdOtH0abDE6WIyzy+
toPSHuG1oYj6sYGRhjGUxXxTLndEYG83KCjjKS3Kdi/jrXhpLOMVxZlHbKyas9cu5inb+uWTz4O+
bbO75mcFyOgD9x7/JPxDa1hmg/nikAowMXoRnJA4v68sNvO+qPcNeeV43erpUYzk+7nEwrLNnIVJ
7D3lOcp+rt+C1H2E8cxN3MTBSMJoNHrli72W8Z+sn2281dphGNZ9KX+7bh1qWEaUNYUIUl+6QG1w
wI6lmZX7hRevyIBNfHGLEckon4/MXD7dCSgLswbABIJ1ia9ruXg2m9G7r5KBFeNli4fATRlwxLgQ
WauC3JMwFubxZTQ07sk78nPmRKHw1LTXtkS+WMY4E9Y9mzd6yXGsF0sS1aTIY7/fdrDch4cpN+yX
ntcJm5pauqfcMQVGf8u7Z+13+Mz6URL0zTUTl5iSxg2adJXn7jGVGPAgum5Roto+Ut5s/9jO8LWW
zoboO858OFW/b/XR+i1XJGBqr4EbFCF7BJf7MHTGWRIs/oT/0omyGHNqv9j7udnGvZMaX06uv3qm
GsMeQvJtA/f2kOQdpzrG5Hc0+INONDDMrt9Sqy+JC2ordjglvRrSmrD014zvuPdrPEVnLqH6ZyK2
FXwsks4mYBjj4Z1NPy/z5Hc3FJ+O5vZ3ojJ2ebvIC+SU+lG2DsNMEEP3BtkA710/Tedam5oXALbm
3Tyq4WCX4FoHxtFBO+PN7UqVf0+1F+8mDJ3+Vpjmy0yGOaVA3bl/zKrEXC5kZ+8F5m7etCSU7Fmk
RukXNlDC5KQXYxPW1V7O2P7Jfj+gORKgq6XlfUJA4gl4Xn9YBkbt+IyTO92dxmqXbVW7cxjThEaC
v0lywx5rkT2MG9NxNjO923nDHNSxe5cSkmI0L+ymDniXofnovkzZ2eMYz0zWUTBl5GDGJP2mln/M
a3EwNRa+jfjJKy+ZizveT0gNCRO1dfsRb2fu26YbH4kSMP4U1jAcWhghTob/uk8y8wyxnKF4n62H
Il2rY9+343EbHfGrcw34qxTCzH0QTEtmbjamoqobXIblWbYbnb5cA3qjgX0zGV+SEfAr5X2eeDuR
xcaptxYySqwN0i+8D6fgLbU0ijOxJmj71+c8a9b2o18ybddKCANZ3bzNqrR4PtZsrkIe/CTUdSw/
VFEGY2+yy0Mx1PG54kWrmZH3cPyoP81dv8Ag3Yl5vs6W8PY/Y0FftyM6MNgtfa1dGnZpHtoBKcsv
hwVDSLuNv+a+A3EClZu9Dbtfpe9ko/5cM/Zlv27IJig1OdMupG495oPT3VcDOtEuTa9z0tZ0nlc7
wReCUbx4XHKz2mtu7MCS2VD1V6vDa4jjkG++Ylu+Bb3Rrhm64tAU63M5Qxi0zby64/xPojyhkBtU
T+A0Dq27mK0GhATZf4ocN6mv5UXzR2jD9lk0zO1UYs/EinfP09D0EDO9fg6gb906RI+xAZMbhNfF
nXmrpQdJFMylktxJZgGq0+rH/pTXbfksaAM4mGjquECsgITJZDeXifXBpzMeGVtgUJ1KGzedNkct
AMRLPIzvranLsHSVVgTemEn23qbtOFYxR16t2/UdfjRxIEgJLEibXJPQyQJqgGqdDC7nU6fsbc+I
Ww/xX2jnWQNTqrHaG42Dq5+xRWo7HCbmsUaqPuTSupKHrzoo6m71NqytPOati3XIJb5+s401bJ1q
PfA/caHqmHOt/TAXxi97nrYipGF9xA/yhZUeEjlkUG+aMYKrijUs1cEJFPTJVdLRFqWLztGDNf2O
obVJbC3gVyIPtPNkk275xKLd49xbJ/Yn5E7Zxj0Nw8fo/TaX5ChY9JrGGeNRlVHjghiEEP7Y0PHh
Fpu9E+hBx19iKzvyfBSBUrN64w/6Hk+1xA3f/NLmDK5Xl6tPu7B+5jw9TwxoAgYmvlFtkeeaN0u3
XLlqjHgGJ/1jyuuKt46Ph71aGgZvkjsnr34tbutcFmt89YBs7nAjwSKv4pu+xOtDe1/e9ibMRSMp
3cMG4iYO6YvljZ7arIHw3+pCLi9qbTo/ZpzmN+TlhPrixFSHpr/UNbMHql62Is2LNdb7rDbqcyfK
wOyLaNlq+dSD+o60uNn2nSHfpzh13zgIi8OcFR+WXTP8hoXm8pfODO1Vh7m1a+GT7fnqmzAWgzyo
uHieJzpEjraM8sJT9Ao09Diz2vqxiWNtIc+VvTYmXWBPEw+A9K7TJ+e6mBizoANxnV/Y7TZvecry
7ZstJhWmGrYYv85HANFtfN9h7+Djdl7NrPYgico4P1pePn7lk6EH0lAsS/Hq7Mx2ibB1t/4kFg03
4OQ9Cm+iK+pj96ajMXJHdZMVVXknUW3YCc/sqIM7hMHQ2knZQ1hCdQ4Xk+7IHNabGGIVpk0KzE7d
ep33nY+uTfED5akCpb1o4gwwSIRYOb1wdbsX/AdPvdYw8u6upEJjeGcXcD7QVPK8Sr4OMvjByE72
dOgsbDp1zoU0J7cxcILTJNftzljKj83SYQObk3NQINh9mhc9GCvc0l12K7Q+OV5NqE7L7yHcbE9u
JFtkKzMAxBWxy1mJymwjbOVKwaMbmAMVP30ajM9MsXbPStpHjuVlV88ZgHiczIzZ4oDBXL3j22MB
TitxME6kTrpuV7DUtz0YY/3UGd2RgRGsK9bRQ5OVoKCzjDYyEuvCfYslM34qxJcm5mnPvsAaDQj5
X3iRRh+Zi2A/58MZprOiXO8AE+3nnsuYNIYn7orhbizH9lQBaQyIXqTHmq0zA/LteGWNCjtO2K2L
o6lX90wWAfoCwpy99QCdmBnXbPu9YXDgJHV9TNH7gk7Jac+ipcQCZWX7Mo7XyJvbNbTz4RdxpePd
UOCwqDP3jW2dMqibfF/EI06bIr4pqMcPbQzNat0YxJjV8DJXeWT2+aWp+t8tOVU7Rkd0qvy99rB7
t1M9QOIwQDlXg/PMbI2xLoipiBNG7WsiF25BngncNxrUtG440qJfNxAa+GRWnwSlldgRw1sc27la
d2MlHrw+czhLNeOL9u0LmFFBMV+JY1uyZSqGLWSbN76apRhw5xN0WbA/SZIygZzYvYGWJoMUSD2e
yLrBIqYfDZv/0DAHZekgubvOxE02QIH3MkoHLpuAkrP1mxYXOpJ4/rLE5q3OOs/BBULMm4fE4009
Lb29LiE+tpRBN6t/eIuU/CRsGpNpWj+1YvlUJtMlPJ2gzuqKzwjrsE/0RYcPGhWjZ3zb2Qv4Svw6
KBTao7C7U9J5tJssVbJsnRySEkWPTcMMIwnVK1PkwzV3iGUx/d3g4rmzKvdGp7D2pjWEidAFhV6c
57r+haU7P2i2nkW27LOL4eKUssio50S5FTF78tfnpD6whcB1UcXeflXuA4WHjqsM4vVkjqB/2CHi
TT8BhOIYaWgwx6tdnxLwT0pR9uOu6TfLTjY0s7XyZ3Y/fI4ovB26u951nYl9l5eTeirbdyNrPamn
HuXUB/Y2DsEaS/VYYR3ysvKNnKPuuImKmVYKCbQ3LrrWPti1ve9Nzf7j4uywsnhftNt7P1NOZCyL
uuyqmNjmGSrT8/TM1qw3JUXy4XlYaZwtxiZaXtop/Xa4FP2R/ATKuNx4Myo++Im9MbuUwWZM0wOT
tbNQQwS4mHlsIcdALSaaQRa06VKGiVPXz1ZRpfvFWs4ELLpcHOscbav5yQj2hHPzYsQfzsRzBS31
p6zY7tWuT6A1IVaqljX5lhpdylqd5Wg7Ye+axXlL7Ydl4uvy5n6Hw43SqYLNprZtlzqsO6kiT2g5
652Io8yunjPbOxoFqKKmpO9jVN6y7atWenrhreYLext/COkwLulqwNxLpRlpqd1fiF3XLu7woXfT
m2ap0EuuURZ99xsO3RS1gyqDkV5wJ7a8CtO59WBozvUX9yxTbFkEs0kCX8FG1LI5LVTrpQ777qe3
BDl0yy0iNGtd5fc4LG8il3BibOh/dpWah7xP8ptsTreL0Qn5vCUc7uSt8rRYvzRWURqMMQdvuhmr
bTx0bfJdEKu3Wzt9uczrsIRjvuBMNWPKFsCDznQxMv3M9L2ji4a6W+Dc2lr7tqrsm5TtAy8tNj49
7IjeLLZISFt/z5g1/AdzZ7bdto6s4Vc5D3DYiwPA4VaW5EF2YsWJk+wbrjjJ5jyAM/n054Oo3R3b
3c7a56pzk5VYFgcAhULVP/iTjaZ9HbZXzlwAI/7ZVjuIUxs13dNK241Wc2lnf87LY29+xUBFc8A4
WOWQ4ZzsJ3DMvV8jfFXDwL93lzbf9pkJAqIrBkpY8ec2zY3riL4u8/EWRLL10TTwawRSnf+IkQ3Z
FiU0Zc/GQ5RyprNFjwFWmdnklPAN9BlQm7sdWVmJUT54afiuM9zxcgCzdIczQH0BfOzTGJKhY6iM
8yixvzcQ2pxwXaBl8MUWBbgf3BGrxYgPAifHO17/tDd6eRX2ghut4vJjE0xEKkBHX3rjiwyGvT1P
aDd77sZ0iuECVQjN/rKaB1FQTBt9+yayluuMlXhJSvLdxfw8zKKD2dhARYcfZVi9Q440RPegxWGy
RT5ODZs8Nw9GFV3mQcQbw/CigN2I58/O0MzXFLaXMOPlxl0kVmkAlPYQXi77KbQOMYynHfxZ8RlC
LWmBD8VcjMV4AeipQU3AXO6QS/evJkzI9xynchLtuj3aAyoaCR0DqCM5iszAati6ffGzxYpyprpi
TdN3xD6jvYfSwteMxc4BJL1Yxoc5klduwiQEApBDMM+uLVxkOnZcoCCbxPtaI0LCdrT3ere/icZ4
vlvoFO2Bge4AYUDG9C7MmYoKZXEAlZzviv6+hxU5B+lD0wMzaXBT/QMpo0MaGtS+xg9QpBVQvZFd
uWk/lWRNyUze3DRquChQvLmZ0KnYln5DuT/xvk+5cC9cUonZbI3L1FPy0LjsVBTBmoOYy1009vPG
rSggKI+FEChxUBRmHXa9pMLl0ltceCMKfVGA7uUoN+5iz/2mHzx0OSj/1XfT0jSHzBwW6iYjQWWg
Oofkb3tHgfRPIFrNhREqAq9F5rdbQJ+/7wbT3eWxYQDXZZsEaxddzdDaEcZZPnrAQ686o1BXhmEl
0aa2yHuE5Y/bKR47APFVcNeqoYe5APJpn5YSvA0yDvmFslLvE6h53J56KBoV6dT14KUuxuzKjeNt
gWLVXWhVBCb2oGhnQpC5TGeOzpbC3ZTLBfcptfcnw1Tg6wcfZ1+z0kQ1QEAgtyrzm6j6W6NwweWV
yTXchPizLZGCGQLC/DApcOBCpdf2FIRA5rnEbA0PHfvyTwZX7YbShwDn+QPkMfhhn428NX/E5DZQ
vsM8/lmB6+Y0SUUMqkh9Ac8k+y5bYd7GuWd+a5LFvYSiP36pvGl6zKg9X+Rg8xCbrvOb2KW4D15J
Ug5NnK82eop3lITkZdqQaPYEwvdhkHwqli68nbKgPMat7T4NZqsavOADSL6BUW/BrsaPXQrbCS/t
YXlXqiK7yzucPaypVRepJZO7eezrL723BDcjaLw91amWrDbvtihQ2Hfl1DRbLCG/Raq5Fwn9A+Cb
yaaVyriO29R7x4To91iaJjUDZlYPGjF06JNCfrWrGRWFWEbj4wQq9qYvhEWdCQ7fXAOhpxY5mjdI
AIiDzKzlYUrJR9zcmsg7ym5mq7Wj915OPpxXkXsJlBdWn9f4n0cxNT8GCfUB8GC1x6V63o2NuezR
yhIb0ExsiyMo0aiwPojMr65tu26/lLacb2G7VIcqWcIfjU3phBpQGVkudcRGMKuLEpYGhWyRoCxQ
L+2nzrAghLRGtPzoEwypDUzYLymVOodqekR4wvjmTV3IycjtrhD96I9tJCKs0id6cmWSX6IKkEJv
DZpDG7YTWxjJBfAhvXgUUhF5AY55IC8ix1N2eJ+Ew3hl2pY4WBFU3XmSmHzjGfu95gXcLCWtV0oM
aDp4Q9XRn8yyDw0n/N3/ChZyU/hUb5d08DbFEJSHcGkldc0l2jlR5G9zI4oJMaL5f0CC3pQr/BVn
8Z/lD/8L4RhoL2tRtP8MyLhu85//U/35P3ffnokhnn9vxWUYiBFa+L5oNyZUwgC6ARhagRn8COMk
LbdqEhEDCw+Mf0IzpPiHsDy0f6iG4zPwKzCIH2mSE0KtuMm46HJafweaodWt/oULksIzTWwwcE8D
aET0eKm02YBkt5cOEfKCJINCxTekCvRx3vQ3XZXIoxell/4UwLKogZH/8rbOMJFf1Qjlc1DS6eJo
K/rstdLhUcwXkm2mbQSFPVJFrWoiXU8ZfbgqF7O5KJE5u26VmVPIG93upoij4Wj0HH4A1ltIWozt
DY6/WUwlOWtPJxjMLN0sP3Qj/4lU1Zdhpo0fx7EyD7xduqmOZ9FyzlhlVjF9H9GamGAygCgukDnY
RY3sPjemneAODIAWnZHE/pFY6P5SJ3SGeA9ZPtpgUmZXeDPNNfWMZr4Nwzg4FnOR/NEtAiHoyKDx
RGd/nB51y9c1cvnNMIkEmLN3sKlzCvEAWxWA8cb2qj/nzpJ3vhwDsb7av4WO+o/Qp2cr8s21+1+4
Kh1m8H9ekhffym8/nmGk9OfPSxHNUBcMkunjo6H9FjTa7rwUkb3/59rznX+wFiFsOdoKiVUJYuov
WJT1DwB82tFNW3+4aAz+DVTUyRvtX2sPVTbgOgItTK3xFUhA7M+F4EiGKUWisfDgOcGyzE9tDIMS
Cxpagar7VPicCKONp0CJGpu86q26vE+jOFDdlt5R3Y77wZSS8m9HxosiQ7EU7SiuodFHZNAUpJ30
W95lYJ+Q/xm7unofDOSugOXNGsvv6xG+R1rcOVGY4ajrLx4J+dG1MdV+gO0huIzMDFyFH8KyF+0e
gXW7sd5BkvfxiU0lAhzWu2iIsQyDIXG6rXYGr5DuRUpnM2fHMYKmefBnw7bR6FCgQPKtVdLOBBZe
Bi0uCLRbqcl6u3TxF86mVGLMJvyNyKbLSP4S4vCdRU0NZVVXEGpdoJQM5696e1iZJTUFpuiz5ULV
RkZ7aeHQ7ADG+dBHs1JFUbkx+jFUTzTLlwkXiNjOywlZAiRFHgdE+EH4jzLxeSUdCnRlse07Oyyr
XcTgpPM1aicRxZzGWSTKWX7X+0GDvFQIb+gK/cCWESD8KeqkFI9GByBy5FXUoPKoVyrapfGYc18R
7nfcFyoIdoxUDadx2pyBKkJ7uCkmRJqIPAhcekdnLCL41xnJqPejoTxY0WwN9d2VZLp8ITm1yaUn
oiZk/dkldfIu0DiKYEoYbRbC/3Yyr223ngo70zosNEh7j+oeUotyj5anrIu7qEQt7QfkE/q4+6Ub
K02GFz0c5wsVkvLaVwrV/mG49ae85CWgyhLyLyBQKVdTUpQ8tqotk1tolJrAguUTFXIggL2p7x/9
zITHjlP6kk+/LPp/s7M839X0kHuWC0ECIC5KYK987Jqsk26ejs0jpdsp8q4dKqPLeGOiEuVKNJIq
t4t3NmW3ebyGXLQwyY0uQ+LuyipC6WZXb9/OcwVGbofNmtan7UhfgsAMXszAREJR4agdfmrZi5ka
E51OaN2WO85GsatdenzJ5YDlVx0fDTuv3eEWj6oySi7evg9LK5L+EnG4EaKfi6UEphK8nZeGGYs/
JnDGW05VFe224t0Ax2BIL9G/SVxxDBgQhC/BpY15Dq4kWxRgJ0MN4OS3yeyLcd6HS6//ouEUjJzA
evqb1nsvHQAgvC+mfPCfUMAC6HY3YVKX3SGVZ7nHt59CQ5WfPQTgg5NNoAOMGTFjnVX8os4rUZSj
dl3PnyZbpTEH2GGBdrYT/VgF82XstMoZbgKEjKup2rx9aeukQvrs4sBhfQe9XKKKjfTri5hdNJbo
YzhDn9zCBS/5Ea08MGb7rnUVYxg6UPqGGy9BMgZeFdS5FPF+ox0CdVcuEkLHu9peJlZEnER6pQ6D
FYPX61tAIMyLyMApZtvElpcG7yuK3Jz3IOfpcDIOccV3uo2aPXtjW4tHFK7gAAVf8Z9Np/pDXdLt
QSokbjDxI4XrDRHsHXYAFhms79BV+5m+lF64bZtzm/M0e3xz4NQ9cWcemp47Klpfr0ojSXRMojPl
MvigQQSfbKC0di3yEuAXvYtaoVoKnNT2Zn7mr9+CbqT+arODp4dQjWh1YIEPVPCffllG+vGmUj8z
mo2s+6lqFRcXFc2d+Dv1H062h9aZkAPbVG5paplCiLVqjy41kXq3mG1s11sQIbRvrBpSGRtgExQp
GPXO8r06uZ6j0XKxr6s5rCaXZe1FQ3isMziOxrdqDZCU0BSDNymEzeqvA9R2vtqZS973ZzPzkbq8
zVMbdu5VGtpVSi1+MVgNBNgFwX3ayXWu79oX9MqZa2k0GA9i6HRUK9b7xEl+NB5Q5NP7aCW9KEay
b7YbvLlnmu4t1PaeMjPQVGzD4OmynUP8dVPKfGp//qpI67u77+UaUacuqqYPRWGCB1BR1g7RpYS3
3dkfQRbqwUW3CTnNz90w+rRCMm+00vCGloOeZ2PXB25/sE1oKDGSF3bEK317bTyXtaUxaerjCJFF
b7KkRy9WBkbMiEakfnvrLUbXoPfaAsmNtsY06HyBzEYyS96+5PNIoC8pPQdBW4ZTh4ST6+YvkcDO
FYZZqSxusxwkj6L95NM/AvVR62uxVyXoNClXGYF9/faVnwdSfWUXYXD0zCXT2+GI9jwGZUxz3HDH
+jaJU+ieiJF3rvvHX9fPvdZx772gzbh+CIV2qn6zo7y6vqPPTZjTWo4QuHboN/PLk5f5HHezb8WH
OXFQQqElm0sdljFaYr5JMRi06QtLDnN1rWxm3+/Obq9ugGEmhXbRk+fg5p5scn65ARcNTZdts70p
M1evZhoIFu8BzpWFg0JkdKB/qMqpQtF8bZLW+/z2ALwceiQ+Of56MKuJxZyqX2wC2TQKaymj+YC+
Tbx89H267Xu4sOGAWCtGcahKuXZotru3L/vCuwh/CAvLDawpSCmhMsBqeP7iM+kM8DCrBrsfK1Y9
wBSEeB+Bm6XLNR0XrnxRau2Qz2jXtw4YJxvPa95Eq3S8TlAr0oEX4p9pb1sECyuowzNN4BJl0MLk
t90mi5k1qWHqOUzGWuh/wV1gbxscIim9NNEu1SecRhDE+c2Kep448Xi2zcQWOMxKG1PQl65ToQyR
dkJaiBb0wFmVrqadQKpn62kyIHiowMh0H/r4HwVgvg1LPfUQuwcTzDZdUPc3g/wypFD8MBlmdItt
F6UU90VIGXPwR043pwevKIzuOomQIj6OoJimo3v6n7cH9/XliFxk0DgRU5LBVf752KaJlHUwLPKG
1NdTT+wAHjmOyIeiAVmNhO/v8jHEDvjKf6UTvGOP/MUliJEeAjN4ecm2Reo0iDp1g25TwiJNe0Rv
AQQUNW2ndkTfFwQJZOX8EM9dgvF0U7qtqN/ZfbfAAafRGZrU/esyw+eyCGu9K1nwQZlkMjIFKxLN
0hhiLLDF5RG/Bze7m6sQXADZSV619xCPO9RqXL6V04acCaMdZdV55l+QrA0mrUxgz8bQGBHuk9s4
ZIdCq/S0X2l65vKINrilf7nHPzreImCGiC4Uyqjh435vgEhErHTUqUZqzTQwDxVs+emYWE3EB0sU
l5fHFmFQHbIGmy/0rCTkikwovSJiFLBQCUTauHVneuhxyFRA55BLDqUR8InFg4oao8vgGdFJ8szl
ItLgo4h2RqU+5Q51rx9JZyLTcX0PbUpLTG6kqGxGNpSLXnBV6C/cb4OED7fDrsm8y7GmV09zhOID
rHtDRN1mxN58di/bIvCj4DpV2MMBQ5O2ejLNceS5MT/FRnIvIxBf9+vLapnp+i7XcEyqRvq6z+dQ
P+owlvpeqskpl0dwmzr1cGhnMP726WvjwWHWO04rs7v1xGSW0pxRSpilgcVYETnF8lhSxeOV+nag
X6anMA9GlMcq9UkSKyedRyanL1rfwPpL53xMlAJSIKTtcag2ANg6AUJnnIb6z2lEmB7tcbLMb50A
Ov5oyChPkDjkdUdXI9W5kpYwqDk9XbG95wUava0PNQWmciUgO7jctMPtegwOSe+1/ceUPIRsCQVr
uQTbToVMe+qUpVPio1q0BdxqznVA1tDPEzlKGUIU37repMHWdQbZ9m4waz2+UVLz4P3cxYChQmyk
o2PpFjaNR9eSfe3QjM2MDCUuW4XjT1rnprxsIhTkmXnT6II0amlXyy+LIVJuOHeNznkfocuaz9u4
ga6PvloqFl6gHab65TZlpWc0XVTbfipyAfED5fYxE+8aU+nqo4LLv3wakbVfHh2FCuxPyBE9KRmE
tVg+TnzP8pi1cd9/zyzDEo89+3T/niMYjKo9cifG/OiJZTK69856ppGLyJgQGc6kMKT4Got2c9sA
PaILMCo9b3ES6bn9Rvg6jIw+LjK8QoV0SQcUDMY/OJQ6rUYQq7DTQN+JUG/bRENiweVSBG4zHIHQ
dEYGFK7SD0rk1Vt6s0aBcwKHwoVIPhecjtLjOq17F/7GY3ZauLSfpIoAv/g2zfShM/U0dOImXh4B
fobLFTRUA22aIRz1lKw9GtpPmZvoiUnGzwxPbcAC9OB1h2PZ1opeWnlPUcjm492Ejh7y6Gk2Rjiv
qUL2NuyTGLKCkzbh8M7LnGhU9KbIW1ho5RTr7Hx90nWK+bObLY9mnqPCfSGQVOB80Y8d/1iXeoZR
q/F5kM2AXsAaurKmH7gqzgqlDn+nENp58JDuTOSfWZPra8rW9dykecgqyNiquDYCjjygDd6zu1ZM
Th4i900isRqhC5OijlmvnwihHfMR3U/pmDugGfp+rChS3UONoCO1d0cORbqN8MvmJ7bZ8gyuP+lB
6sclZwAVtAi+HFXUCJlEkzcTRFsFJk49LbaJ1tdBuAAuCLCqz/kr8MlXQYZCl+H+1sNkNxo1T9hE
o84h59M09ZKShYk0HcFoq6xYxncSYM/CmWYNlEkJM01uiqmSzLsM9FSG+jJwoQRdJwNBl0e1LrZx
/T7KaMtj48yz/4k61KlTms5hJdH6tBGNvUBmRB8c16H5a26fol7LW2BUPTiMvLI1UkJ75vYsv9Hn
SjZZvQukHQqNLIFTpKc3rke65pSQ3YkSOUuK9DgiLI9DD4KZzW3dJRA+05ubU7hE+nN4MCWT+QlP
Sl1WQNHEZlzdiZwn3TegPJiXpWrDPI9QVU54KlhYHvhSVXKG75EHbRZG2BoynZ+vQXyh10mWnvtV
xT4d+60OJPGSWjyQ1VEf2P9zsrU69RhnJICyq6HM9Ocdcny90rFG4PPA6fSuHOUmc+s8QCYya3zQ
RiB1ST6k7ZzGJfSR0zaHyAY5zegvel9DxFDvOlnV6TnUKqG/al4cPTUGgdYlZWHSDNe7ztZjcLfG
FbhXI4/fy3mejJ3C5tysriy7UxwzyNMXGsmwLE8VaqoCOk1Y/2WVQv/ntF59zd2K9eAQJYXJoGCu
5TGPgJ3qJY6TNjGS9+LwD8/M9S9z4iysO4hTs3lL+59gh2xq7f/R4CUTf45AjWjgvIPTJuI1/qY6
xZY8H/Q7m4FI8iJrAjkbIqxRncuNImL52mRL0xEUbcQ3DjbygI8OIvS8/aDAJiAFETUuWjo3CsoM
5BQyukaFevQ8MnatoMxEcbce9X7S+ax6xJTnIozKLbIhQ9/uehM+YbDr8kInR+u0DdBD5tfOmcB5
u+dQTgS4BirbGz7SVekC8yVSVVkhqZ4UDsofaCnp8WWEuPFzQD4njueJjgZY1AMGm3VuUQORZVLD
BUxJm9cTYi4LKLt7P4slnwiMVn8h+aPes885Log8nVSVvjfxn7bt6G0GVrBeSNWaYOSnNFXSUifR
ok6s4ywKpSDYrpfWjaeHrs2BgG+TGB4widxa9gxtTnMVkB/Z8fS1ExVo7Qy8XUASa51JnL+R/JBv
ZEfX1dICIh5/5TA+9a/pcuSTn9t60ZhsBXoYWg7r8Wbdj7AxL6ejMZhE3niNTmvyBLBJp4eU7HW0
kGs8jNYt3j6tvgZFy7+OFsWS6I91aqSM6a4JKdYZhJF2zWzBGLtUaIfYooe5gUfa8CYJ8lJ612nB
c837BNZEG9ytsxntGn0aT9c1lwam1raV4eBA2m3oXfLu/K5UaC2hj+SKp2Id7ApO6gKEo5AU14MY
Y9ej45od13KGKGqHj5hxl4i7TSUVqkcK/S3RiiPAwNa9xhQw5/pMLsnl+IsKTQGNOuWd2k8tlNMQ
FphApBG2JACpIYUQVbkBeout0FMEKIZ+aymUZl64RXrBTMfKTarq3hwTmt+ondFIR5wtS/QorC/p
vMYsZHFhNft+gur09blYgRRtl1kX0YBWGUjxdAjocHTskll50Q0Eo/FiNh296fZ5cgrLOWq9bDKJ
RbUDbS8UdvCCWm/6nL1mk6HnosWWzMw5v2QfMUVmDjs0LGboowVT8107SP32oGOUnY/UdTNV9Vag
vtOmX98+T76sUVBgp4WEgSBldzoRL2sUCzqiiM+X+U2RQ+i6g3my5vOLzk4wG9LZ1bCmb3/rwg4d
RSEpz6BHIh2LSz8/yOaZg0BVtcQ3aR4r/wk9XNNrLoY683q2VgXVr9yVbBWE+bcvfHKs+9d5lk4H
KALq76SNXJwC+Ysrxy4ll2XxIQ73IkEQOVwWJEEuzn0PQ8GzA0g8ZAu1hbFMLf6qSjVSoTx/xIFz
oADE0YM3jjh+64adA/WMld+NXjM+DE1oooHW5w0Z12UQ2ynHiLpxLfcSld+ohauYOY0UD6mFZgCS
SmbQ1pV8AMTHIv9gTvBJP4xTKif3VnnLbFpIZ9u18vqDszbR1glcmR4YnMvzbHZMXeOGwa0r3qxj
3ftM8STits7FNpkUAzMPrhWU/vvaAouL0FjZksfGn88dL2uyZ37fiGq2BMB2gTkCP6/nkposLTJa
qxuMGCNWZCTSyITGnQIV9WCg+U373ZRY5LB7gWUmFDgWuy2iinnHsfhGZgK66K4oKIpNl4XUR759
huY4r1vWxoJO99sjbT3HbtC2RvTL8Si84fdDueTlHKspPWhB4+zBcxeko/ZFOMysWLukQE2UWdvD
0ImKNAHJFeQq3fgIRVjy4MzOyHEZSU6SxN/Ur14UVLgtevb09hHhQW7HetXsXZIakdk5aT4B4xt5
+GWo9F95q3Qk7upB1h9owPgVPZvObKfxe5AHXj1fTpygYuP7bHYIqN0F1tQ7kCXHakBztMQ3jbWK
/4jm9sPFTYV3h2ucK66BMtNgP7z9cp9XhQAGgEFGF0hbalOLemV/O8nR6Gtb2Q8wVhRiockAjAsR
gIzSOyG5DMna8f4zxm6s4b3jBmJ/fPsOXnQsuQPWseVSXjZNvZhf1LdBgFocNtX4gLJ45snPozlN
Wg83sAqmfOYh1or43/mk4gs9up5XOMCH/+59nESTuAEh0ap4GU9IukXhKlU/rHu7LaEYchBez1pd
aE4My5jDX2JBsOrJ2rq40EWPt2/jeSRnQHB/FSjuuTh2SgHW8nlATaFKN7HrtAxIa0BwAbEXGKim
Idxc2v6fLttzmx1SMUHL/E1IfTUSXJhup0eBFydc6t3PL73MFT7g2VI/xEbicuYgWOgS3fNKv1P2
OG9dI5AxzI/o2cGs+c0boKr/rFTJTWiXUlaVp701X28qI6eWNsOM46GKMT633sHW0SsrTqFH+ldg
Sgnnl35W6TTo3MgsirmkLhlXYTqacF0kkJS9lcU6ZGeGSWIFnIsDXNxJvSGIWp66F+sXOzSTY1Aq
VMhATY6AwaGexSiloAidGEbVp++Riu0q2PTYBNDh8UWMzP5BJ/QE4jEUrnqSBr4Pat94yLM329zW
otwfosDXs7g2QWTPN6AkcgT4aqRJXXOPlA3CCijLnSAZXdDAodoAvR/5z3P4B2FJatk2i8402oAD
UXs7yMnRPBTL1JuGhaq3g2sQQVQGe3vQ5foSWDV7jNZDoc+37oCV2cydV2+kyjp+lgHw5GYFCjLd
eFgQAXTAtVuQxqzPBkr/2TsQ9p013YU5leXmoqMtQN9POh24htuGOliDfC4FRcg95xo9ZQqs8LbC
LyeUBPy8d+cOjKhr1J94LxU77UJV2Rd7MCVkB4dFIpWo9tXatxybwqa6hQi3F1MwdsqEny12pyFF
CNjr/arGwIVbSZBh4sZyH8vz+dr1G6QCDojRxXwEUpZujBqsLj55/gVyMV2rpouiASX0bfULDtdz
ERxxSFDbIrZoqw7UIQETmekgpuKKjV53gcuRdIF+dD3pkwqOX3pGcZTRzdZucnP2U5Rpda5hyZAQ
SnviBEexJgPmNIWf2G4aZD15V6j2FCW4f/RF0Q3Mhy+TZ2dzdIAdg7w5p+3UC3FEQYTROJr4By3Z
vh0Abf+pQu/UwUfUkHdkpJW2efchx5nORVQOHYAKIyr14cFJSLqBHp6WxgIwi/iEkLFTdxDz4oI0
+LZYogYaOvZ8s8J3OMGtK/6zIHm1B0g8NLTao8i7ZULLKQh07zYtxeJFV4VfUsXHyHBIiB2PhkBA
Xd0YmmGDQji2WCTrDVYsZr8P2yJaDm5Fi65+R4V/CuYHVgw1CUXBX4RBfGnmlOJoYdtCLQlW1KSX
xfW5nWB6sDRJm6OakwiMU6fiOUnTHKgs57wefa9Ta2BFOJzH23JjXQQs13RKSE9/y3lXxkRNR27E
IwxeydpGfztwv4qevk2KYqGXQaqC8eqLwK1yZeHqVsUf1v2DFjIHOOd05D+fh851MXHuFpyqBm/f
w6vNQ58BpEQYEKE/6G/6Hn9plarEq9KhMYbjWi88N2FOxzWjpPo478sAKZvfgY5Oz/ZLLg5My6VL
7NHOo0kb0KV9fl14EhTbgq75EGOV4keXVhEkQQrsya4p3gCiH+P2zlIxJkgXFs1Mr9qxFjNqhUGm
yWafgthoeur79cJo7wraK76mso4krletTeUNDvK5eFUuYZeinpqr4UMExwbgokrxKRnRmxBNZu2j
2KMId2HTCIXXmhC6amebO1ShzP3br1s8b+OxTZ8QzYAqCa90aV9u1jjWjCNCGf2HAFkaq/mWTqIh
z0OjrSczRWtOl77gn+h6eZnMuvmTVmKxmm3CevM/nsvMILl0AcA6VVtrcBd8oKqn0cMWccZICSyy
hxxssUvXLxbYa6bNTddbkxh3gdEAsuRMbLK+DnSS3SLZxV1E/nLthgEd4H0xtIqX3ZWG3o0sBOMS
8VN5Bt2Ig7Uk3ElU11PcbNsEmNV4gyrynOU708io8m8sKsgKTSTKphP8eYWTbJ8cp9oBvHcFygc5
oz1ticFCnLgNegumo2S/6bNyM2F9x4XrDjUb/exdYpl71m7hlr85JbxMZDkAuqRNJA+mb4PVeJG8
pO2UoDfTB0dHgJ+uv6w1/iXGdFNudM5C9I7TQdcZJhtF+981WF8uPdCQJlOAs6hOo1+lj5Ui1s5Z
4R8BmVLzPdd8Zif3dKGCAh1XJIEnJrw9B//NdR2JBiPtXU7i5su2rqyxiBoRCDnSguW6om51u2O0
Kx0fsUEGTks5Thej376u5bxI0mwNdQ30E+NkDdTvRazJ4wS+zrgsx8Fi6vOMnSocquVrukqAiu3q
hiKeh57hzGm8lvcq58yWwFJGJgWLKSVSD8nieFLoYdstedAXYEY+QsO/Se0tHXt/jU82BX2bYeGs
gXbhKwhHMJlFnwgnPk6h33NKPNckReO2/h/kAPCDt1SiwwbTlhbc1gVwjyn9zvkPX43r81EkpKW4
1Bcxzj9pCfOsNtS4bWpPv+i33+1zaARhxeYcJE3oGhAyKOm8mMuwEVJ/Kgt5r4vfBBJ3bYtPwjl1
GE4bRzIq5Jul3dvFjG5HoqvCGXbDnEvevplXEwxEhO+7nBL1H0ALz2O7ThM6XJ8Hep0n3IDZg+mg
0rVWrlso0NOxRbxgeXz7ulpG9MWgAbrhNOTRNDSdV8d+OKQU9BpBpPEUjQckInWzpSwnGIGIcUgN
IcQQuh+QiRAormfHc86FCqHeMPAm1A2I0Z91Yi2tRDdJzqi8AvgCVMRz1Q5zy6hP3tHQWugE0knT
PRBRYf6c/Pn2Q8lXMxHbbjZKxtbS+cLL5RqIGVOgIR2OZ1RmUGNu9L6Ho+XHuwTGJO6IA4DGBdc/
qrYZ9iYUzJEZQxJetyaidlQ8TdfQj8LVmXNLXu1FQ7nqw1ILLzSQ64SHCPuwazm6bhwxBXa2h+SP
RP7GKzDf7fEeFG7mXIrOIPn9NDiWiWjMmizYo9ToiWSth59hEahjtVX7NV58gHebxUOVadp5s4n8
wSXMXCFnpNFcc0CxLouhEd30auiMh6VCiKh7Og/HgsMRiffSY8BBDQ48ksPxBQ01KMZulFt5s0eJ
RxdRqbAhYYWq+wlPmk8xW+C2Byhe+ZydavaU29yhcNyg2O7KebzknOfDTtzUSIeXUKHxOINh6mUT
2TAENisByfT2OL7abaBkAIcDDUjN9fXcdDHeWYSXdcehdPQKXSrQl0/52oMADqrfoWdhXX2NE5vW
EPu7l9eLAtCU1EdlzurP1yS5VpIC9a2P51ImqoQm+0uGHAq7TXKCuSMsqCFieZQy6L+5vtaRfr42
JVHfRZIO+HtgvVqbcYfOhbWo4Z7GhD5VwUBvdI3Uifq0p/4fLlOAfD5Mj/6AJ4IuI9jYlLGsUHWu
OFScz2bIk+i6IZAFfRY8d2TLFRd8TufnCg2bh7CVjeltujIaeqze5emq55mFAbXGOTdR3xXyakYD
AS5oYHZ96m47YEDInnJGJWok+CyWcWH8JkK+ClQutUCQmbSUoOogrf18NJDszOwWAsf9OURxHNEI
pzNhxeG4CvIA17TuWqNOmC1oRdI3GouGw/3bE+NlQipcz2c+ABv3bB9UyItNOUSuRkZzPn0891JW
VACt/zzetgGOoNdvX+9VbRahY57Gk0Ij5QNKeM+ffTSkGwE5iT7GIkywa0dtjwMb+jdUr0gZqzgY
vo3CK8JN13Yh1h05sS7HusmkRtFs4hrQ9u8W5yu2E80BXoHOB+kNvN6yWlxi5qoq4o9REOlIMjuZ
Q96XgaMn/V0TtLVpXxs976RYUWXLaZ+hIQvgAsE43e5joeteMYoBnK5xytaj9yugyUtbO60vF4+x
+KBwsMfesl37r2sCqlb0BXAy2n1nbHvitBp4sPamc5pjKUiblo4dWlMuYH3AKmbo3aqg7PCJiAwP
Hb2/gCaIq3F+Lfuk0N36taNTI67A6rdoWnN7ZxjctBbv3h7ul7kAix5iCaQci4xAMzOfj3bfIX8R
0Cd4OJ8s8Rzshn2VmEO452g6a+OImuX9u4To+a4pdZuHLpMFfBEaK1PuxQqz0XxDFK6a7mfDDKb6
Z4lGgMofaY4UGRS9f5L47tek8FemKPXWZ7FNMmew7gMoyTrCZe9VQVpMi+1XbKn3WE1DpdpktF2A
18ayrsHHylgMYKwLmy6iwc9M5k8U1RofG8pe/4UkeKXB2HAbCMaO2UzGw1pwGCws5vncCcQvQwhd
qD1YJtw1RlmA6nbtHiWni5Qow2nvDNjrOy0we0AlsE+dG8zuJgC9/RDor2JrXLgNn/K48UAHFLuc
CytFIeNxtGjmTrshXeq0w6aB0laIvO7pRo241w/mTbb+5TAyvfwdwg0hlU3cQKjMwkhf6AFtsngZ
JywkJ6cNuOYK/i9pbDThXjYR4lmfyvVFQGY3p/lzMUFAFBe2BX7OeQ97A7PVmyJtXbffY+MthTq4
Uwtx4RhR7uQBSqFUK6CRnaDISVtoMFkccGAqIa4PSzLhF3DCOg/k725xJXGjFjGdJrSjogtB6pIn
O0dONOG3MYJ9fXYb0eVjwBZd3DOvY9KAJbxHzCKx0n01iDxcLjrSVkqqcT5SFDyG7ei4f4S5r28l
wcqd/s0Z538eg2zJNMSaFEuV4YfzOtZ9dYqiAGLbuN4pdNcRhe7Nzq+xXS7sCOKjg9oATXIa+Pr+
0O8o4eJZQT4WIQmtBvK7xqQfmbLdmIInMylyOtsYvj9zh1CvE4lKoqV3nkIGmRIDY5cWmLFd2M1i
Lrbox2ZNvKvxM2XioQLWMkNb2tOFcZWFM7hIHGZODYypMS0zvElM0u7pCjIPHZ1t1GsL+ztzsGHN
YM4UUfNFaToZeiQXTDVN8cc4tIu2ebTdTHL1mjItbwNFQZgAYKVDZiaS2IB0wO76Qv9scOZAYE5X
d9btOUmB9UPKdDd1qZJXRhpM0S6yBULY71P61dwjqE60aH6TqjDgL9ezR8hiVTvQ3P+PsfNartuI
sugXoQo5vN7ILFGBtvWComQZGY2cvn5Wo5szNl0lz5PLtkTei9B9+py91+Ylel9y89uxqi2l+DhR
CRCAteGeM3B7V15ChAR4koXSEYk73XW4etIppC1FoTIPrmSME9BEkIwtTU821HjQdwbWqTD5fVby
QhTlRsRpUHVMiwGh57U1V/hdxy7CiAoG0DGNGng84O0SkXTTm1zdyfN8Od/oW7khaHMmGiOk04sX
sw0hc5DOzk3ZST1+BH8unXoG8kBRssVqSWbpiLs7NExqkyuCOkRDRyYMEUcfzg0OPfIwXqXaiqgW
2c4th172tfVkuc0B1hPgIzr6evR6QSbHwZnp6dwM9yU5IlX09hdXTDDIheKBJxZ8czshu5KMd5d/
eI47IC7ZrGAm1VwJ6xKnmSCgLI5XTctBGDz1uLzU/0vtQh5Y1YhCu8LsMJbOL2/r4u7D1hQ4KQ9Q
txrcU3UetahH0D3v7XfRE7Vc3XdyJYYe7a+yeNQ1ZL8lsUFapFGNu6jGjRAGf/D9oep4OlEHDwwP
dP2oHUs5oJSt/Yhiy7Pam2Lt5fTEbtddm2g2TgeEbaKjlV1pEaz8dW28ilXxivjT4SbqyZK2v9kN
5VJ3JEw1DmAQpTHO0cNgtn7+R2/RkYSo1XtbKW7rggImILtxb2hHPHKrg2/YYKB+9+ud7Z81Oz0i
5ueSgGAzTocP4cjN/W/NYVIgaVAl0fakVWBKEmuWI5WJ1h3rPlmQmv/dIPtnlcyvx71k87gGtMix
orzfw1EJLaJyw+XJVgq9UUkBdbHMcp4tz1qhR2itbGJpifn/p7lgy4rh/zpCfBpOLxh2Lcd1OIY7
7ysZWrFBQWcw57a541oBquEhndtTxmpA0DN4Rwfq6tQIwbsSzYNUeGVAuJjQdaM0p+unlRFQHOQf
sS0wZjqk/D05XogLOZvCWEPVmAT7RG80eCxfR0Gg50RidC3PZnr0l7EB+xiaWLjX/yrQaYC++6Zs
RvREWc8Zp9Kufl+hu+ngU3APyYc6Ecw0wfwyqBQXShEe+3OvnAKMOOVOs5VMtJ70Eh6JtCE0d+3Z
wapbG/iklx8acxzHB7hDRn0B4ZfzTvG6IPLanAkFqBJg92hDqLeVFFYLq+a1k79BzjKX58DFkog6
J6rkf9OyaUuJ3huaxJULCYejA3nu6Or5I1o0S14KnYlD0adW+921ScJ4qVzUnajhlCVAKwlzmh0M
sLE5W9SieDWluBMSk9RaGjPxfMRUKjssp2tasrnJEv+B5ZGp/6GmObICk0co6N2HhtGxgWtFYEyC
8Doe+2SJyeMr4GWV6WW0G9ncVRpecyYvZnt2GA0Xn5sZu/6tqv2XqrC5JtohUVcoh7bL2CWVqM4a
llAo4ds6khVD0cVtaO7VYUXLKz0lCQ6rzs/E3TSz34lTN1UcJoVRhOmMHnujiTXeJ8q0QsCf7NWh
+GMvcc1G+lL80qR2ZHy+yzJ1gxoEmJT991aZIA7M/VYqSIfFNilNggWd8Ym5RRnd1FFsRetdrvw0
+gMHLWGl+WVQLoEe9za/0zQLKQ8s7T4O0O3VZdlxbiEXMXaPXlrA+ScgEVzQ+MEza+gB13AmS8++
2Nj9mBhgcpADjyxYEj7Xqi4egHb48s9FBvgawIo/rplxsTMU9oxXRLDSqx1YzXgDc5ClUfIMfbpJ
OvjC5OLdprASKOxgVo/8AtR+C4pVSHnSi8GOL93Ua2QwyZ+kfM8Ux8xMjK576ZSwW1cxoTPVbXGv
Zb4WYTL8On0xkcm4W3cO4Wdsw4UlPWSB7zZDloD6r9vm2MvYbP4naMeK8a/4EAcdQoNI6UydwJfS
+CWs5PRyWORg4bgMftB8WrNq8f2TOrkGhN5xgdgkecT0vyA27/m79DjkXR/IE0FurARFenqGEDAE
I4rjcwN7Oa5W06QXXLOh+bmhg1pQQ3s2ro3PsW9LPYUwRFs7915i1elwZMWUPUj9MppZHUCAatrE
Av8lVlO+L4m6YYvvyodMtR+ihmFgcdMBlaVZjQZ8f9bGaXNv5zXvq/DexvUyJetJFMlejegqQSt2
lbZ0Kk0WpAvd/Qz8Yp9CZfzM1MqazbuWscIK5a9BPAFZXn1jb+6ammTCccGP/SRELZckOgAF6Ffh
j2P9vdyXkZnXkvWAvb9Zlo8UYkEwIrzLky0OQbtTtSyg+hPYIlCpq7S4a2zDhUpcAr6YoieQwPII
MSipZx76LYqAWXUFjbWVYq7I41mEix6iB0bYNEtPgDlsFqr0ox7QTZMpJw1ay2Zvq/QfsHHJ2YLF
gsJssY6ArCPmZJjIPdZUBC3iNwrgLlAe+I48NPrqbZiX+MpJ05rw6Js+/IguxEuO2gBm5e7u39nr
TO3nM4J5tCgwg7olSVdYJa5ziAEohxOqQKyjOHZIMcmbz0HCLTPPBXUGJMBiHJNgvHsbV0gT2wDo
zpBvJPzeRr7QaiKlrSlOXVqIlit/iV7dorNZnewiIi5l8NdWRlf0fcBVtZZ08qecuNn9NSOTOjYc
cj3mDjdXfJAYN6v82PDH6EMQgri/y1OYSblpJgr5BDuMeJBJZ0soLw2GfiJf/+hsjm7mmxA0QNAP
NwZIcNrxX5spyuSjn5vsRJcgo8eRRABlM8yNyucSFovUhBQrnuPiPuHbsoSodk6XTRHiYJ86vK0/
xtEmF6zWamI+0cKBmf+ny3E9qYOPW2AkFpOdl+HLiolzuE2p33lg9OeptDp+nw4vseE2zid9v8YS
xQ8GnjF3ORfTBjDkgp0yhpYglxyAxnDBM0cz8FFL10ryc+UyqY6DU5PKB3SuO8rcTyJqW8O7ZLin
tp/JLFXtcSYnlkrUvuz9Sm1U036ZHloDzzTL836RWfr5N9DnYpofqmrcuvymWTjn4iQIfDqAR4J+
83m++mklX7pGeYkSyQD6Xu4OoTXaRBijXN1fE/0Fh5AhI6umWe3CT2VLQYnPJ9RLDFMLXgAnItKF
H6vcCHE5y9+MgMnl6usVuxpnn6+sBBKF6tS3TSh3cOJITD7+BBuY4kGLvidRydfOUhO2snTk72mW
Wh7aR7VBapue9rJpuUKG7YWXQBupdMegLRrZ2PFAaHI8S7zdyC58zD+85vluFYHLL+0Gen5cKM/C
tjeMlWdgVSPtzR33py4g66XDEekwnbmQR0Da28lTPjNdzed2sltYFpdJnbRZ8sRUyyJ/S94O8hUt
y1QacAK/nHhT8aJIV5i/+6cyiKexd9uzaprLnY3mCBWN/t76IdIXQ7/Z2uPaq7louAQ1T5b++noR
jgJeQ+cwUIiRHZ7MDG8oY+BDJgE5fMjabu2p5PpdZlX81aO3sXGvHo1Scb8QMBmUD0AIi3mEPSK9
lrTgWSxPgMUHalobv5L/zZVRWk+6f0OMDIbWM5zvIQ4O9eDJ7haBObL94bF50IkK6XvKRXcsQ/5a
PMobZSd02r/1cqYH6LfqcN0epjCY+SU81R3NClfE9RA9gujM6WBgYSNF5dR5pfxH5GZI6mh8u/Hy
iskg8r9JoStfzAkX+aLiZOcjMp7k4w7OyAH7hHinbLEa5nbRfMX7Ivt0mvXQb4t8clXbiAKi5190
oyhRbcCm22kUY5bJ3uTgxnIa9OtD5PvTBHN0Rj8MGTg0cZp7T6NIy66ra4J5n+aMbQaPYRksOYa4
3TkMF0c+Ob09b9Cn4UPmTn5f7M/drz/Fv86SyDwipuQ+/S/uynu3fmCmhk8Oiv0YOpU0IalXp0h5
Gjh27PPxfJlkBVKrF7ZSk3FtZPr1h/lnU5yjJEN6Zg2mD0CA6uP9zCVHKNn2uGseUw+XL4pUZbdQ
54FtzuQlqXHtskf8+hf/6154pu9bDlU+bXGLHtc/D/Q2JrCRBLXx0VMbbtDRTivu9Qh3dFv0DLoW
mLIxSt2fiarbf/0x3n9/qa1gdQ9gPdGd/5daYZwtQObVXD6CxlFdy9TnNtDCztgdOfZLK4o+y//6
N+9Rnn8/xdNUQNVhu5JMQpfk/dkWK2qC2DQ2HtKqp1V9KIO4snyCndqmI615t3prTsiizp9j2ErT
AK0Iuaq7cUBAuNXkOULrX3+2948ojgCuhUejIrIYmrxvd/j9hgwgiM0HfcLW7s9ht/mrR1ThJfQ0
qPJ9uTB7/5/Wy/4k/PM6Rfh0cClYDGvR6r1v/fgSF+ba3UMB+HxDNKrYKWgBJ/PTmgytOxJcPUAK
Lgtf7myW09XWazsiyU+OUYtDgzZ0QuBqfkMaX0p41q+v1rsBD/4dyDJOwNgStg42gHcDbcA5K/GM
aXbj7DZbzTAZRMQ5/9e/6Z1tgxktMB2bBFDHRzTFNOLdtTBjE4dFS5TrXIXhlv7meB0BEHimC9f4
TBSmz9KJey+ofre5F3R/iFLfXWPJguXxaQncap7PsLUn8nq0lWYmX5YtHNViGH6jKnT6243ngpKF
bx4bw+XX3+H9iw8DB78VOBqGvN6/iTSszxO6+yh4fONbqddaW21FmHPACDOPqhreHAIwa6s8buqv
P4T3TwEYF9J2JLYFPhEyBCxg8lP+rZ/IHjoxNhHrY96Jkk2N7DrYLY/wF8r4JVkWQ+brGiscjOdN
Qb00pzDzkYBL4AvC+ach8NamuDZba4q/mnhIitfUIMQkdw5+b00IU8KR2hbn62pI/YBICJD7PFtk
TFOU9ylzL1e5lXXZ21b08UBsmYHUjuveskiWaUD+XtMRl/QHqDTBUatbdF+PR0LwI8cZ6BqQoXDy
5oKiQIAjPLVha6ckO5pgqTbenjCkfNNLK/Foo/E5waCUpUcYXUE3nenIO31YS1Q3Du0T2RTSQWZO
rdEkfAN4DNUV/7AUhiTKml3aAGTNc+BRBDYnUL79QLoYUO/ZPdM+SM2XX98961/PEI4fVigTtTAS
Eg5t/7x7Qch+MDNXfdQ99UZ9fWomTpJ3NCTNOATpNpcRM0/yxbgm2E1lPa2bl63SXhf5KBt05lZI
Af7mDlJoqaxs+mtjb13EVxPEtjmf2jb04/8a2b6f8ABKRQzDWouRCEnVe/mxAz2SdrnZPXCKarz6
B5jNFLoHfh6OFRqnpt/UrTaklwAqG7wCtUGk8Oj5Wv9xfeXm+7cll1eDo1rosjuzthJD/U4YYRgh
PMiqTm/qeW1C95YPNPjJXYTFgkERNfUYhFcy/Dro6IiiUgIkgYGvDmYOZhVTZz8Uu2FlMBHeFx9g
C4xz8/HXH/J9F5zWdwjUGXMdRyWi5N8LDVeOV0HQTM5bd0r1vxbtluxIqyafOVya0rjgumjSID/E
CyTpz8swNU1zFSUeR9L+qo5XoBMZ4Qtg71MmGocKl6oDKlGh6tq0ktGteF+NujyMXlcuOGwAaTjp
ucLNwAurnhlvf5t+/TVxk727GQCmCKJntAmiE9HU+3rR5CxJ3TbZFzIsyDmD7JDUEJ5jEs5bXJwD
wukWo1UGmoRshmiJkzNY31R8sJWN0ndQaoO3CTrL+G6N+BTwZe0LkXaF6qkP+DV6vgCumTalJxPK
rjEc03QT3WPHHGA1j1WQpm6OOs8Ef3Sp53IMIO5i9uDMMY9DCqUPyTVRNvp55bwuhw7u1EzImMgX
6UgrHaWF/bu2xYiyqVvjCNWHHJlrg6Okz1A6917zCOzdKQjUI6DVfoWxCeznvHqVE7wUW+wh5Qtc
g8TBczxttKDv4cKD/bhuI0rqJ47/EmsN36GB0l17RUYoU7lGdfxoSX0Z4mIvMubuxImwidantYOS
3SC6zDZZxhjhltC3nWB+rrdmj8JmOTlznBnFWaMgvL4nQ+S3lUS6RRx7pwNOSlRIKYwv7myaRIgB
2ezW8lJg/7CDaxZ6Ja/pTNrDhpxzG9YyOWdT37Nr7/OZSq1EMXqK4AdukzS/JhBSWphiRY0E6NS1
w8xjtykWpd6FZprqOXpSY+UdPk1LH7QJGc8roKEjgmDajLcVrp2x+8JBleC2O7ONkMw/A64hJw2z
kAjMHuLt2BSvY7rM5veoNezwdmwINwLBv8TlyL7AuIgdRwMsh11iRMrtyA3pSLpai4cpbKR7SE1E
NdVTowoMbilbmVqtpo2og/JAcEPBkjwhNyBPtjFmb6wO2FK66U/1IiV5zT6ZBv7MMNNfMf11p9kR
Ey7OPDTy/9pOEJv/8x1DBwijzsWkK6FuaGjebSgIg2pOK8QLToKYTcJYmigR+ReLPh5oSFbC+CaA
Pu1RFZSiLqOuwR0Ah/1mLqGBnhZrycB1DWioTg3uoId5HhqcYKOVfCnLEeh05FYJifVB1fekabk+
+Q6gNnmZObEmxR3dVTBjJB1EQ2+exo7/l14ruzDEh5xshP7OaDB9keeZNNkpFdn0GvfFSpCYl81o
bWyr+4TYOhPnthnM8thtobceGhRA861P07C8CCeOmlMbJ8FwzIaFDuiJkOvFuo8iYiONAOHhwURT
EBzGKp1PxFx5hPCkIYFFqSeiu8Rjbg+xug4ekCaTmzbTvg75skXwuaxH63FkoD0z/3bsb5YfZXfl
4vXkTJHM/tRVERmxuCdelmohzmLoXoklaV8Myy6eStdYrMM2uBw1D+yyMblAtZPC5nyApkUNeVo8
dyMULHc6CPQPTPqNPwmocq7Ye6vTCp7pTCOdwCqvD2/4rtbZNFLWIEFL64uPdePQc8zEpxZtD8MW
u4QilsH61Szd7cLZgXS+ySr7DxPBnB9jp+keE6b7l2IdvE8kkDvXODIJq88baeSFbXRPrV1fTcAm
Jwu0nDSwBI9wvZObBj//F7PxvD9Wguu/xv3QPa8AZB4S3He3Zd8NBQnvvXsSmbAOuNi3s7/kLsK5
LV9uTWcY7wVz5A/C7q3zNnf5uchdwCIF8aAHhuLrn004F5/b0Z0/Vq453OHRS5/mwCRQx+jy9lxW
xHOj24g+Yzor74ia9T6GtOPdQw7Q9MB4Irw36bZ+Lb2x+xrh6rxyrjeOk9fFN143NuwmMMGONI8M
9wCd271xJ58otmGuxVEOfS7OOhmviZ2Jh0g0AJkse/jMKMBmrtM51zkQ9qPtJMZp3qbtZ9HF4nvi
ZziAVoKQxVR0MLNi67uFgfCGyDrYbZm3fthsYyDPvW+uVjpNt2STI5aIt5UBRhbmx6wT7kdgveFy
BvVb81us+GzQrr9vGpc45TDsgktYFvFftLZfIl+MZG+F05XGGLmayMmRkhAwWGWF+cVlAT4bSxF+
8JIguHG2TODO6/kCUOu8LyGqdQS6M2q+kwhF/TpWOeF86C/FA48mFJOomXlPbPIKcXfxyoSF9ZBg
Y3ldMkLXW7tDY5KSM+axnDwLQYole2b9gpOF+JJtyl/TusjK42zXjGu8uQbkFFtIJ3FCHuZ5clC7
zWX9nQW1krGXYZMf2HgKGbVmO4fVNtrfVyMYLx7KuNtibEbWjHQrnnHoDs8zmw1VbF9fRyDyBHc5
9Wef7p59iCthFQURflMKwAe83zJdyqTq/7CCoX5KKdbOxsyh8BRPgUnSHuSwMyqzlznHDruM4rcU
O+stUPcfU++8+GAJwV8XMicrKMjrsdsLXJbGuLWGtogemIlXN3yx0iGMaCaVdqjS6AJ5NZ6ooW22
5NQAP4VApmF5rQELHmBpkvRjGMtxZuL0E6iS8YeRDDaqly5z6wOfqvzTJ2X0Jk8N915sa/sNcYxx
V+TDxMvlLo+J68x3Y9YT2QmBrDqhn2//mNk77q3V87/i0myfq7g13VOdFsPFX2f/xbb6qjsRLNrd
BYMXAKynIP5ppFW64rtqBvT8Npj+c+r12WO7OCPWmbhvTk3hBcQYBmgbw985U4dHu+9WvLFc4btx
quyTKWZmIZvffxJrbZxHmwbBZfIi81NCu5Go+bCK+UKCtYTu8SdEv8azhQXyp3BWlp8ocx4YBZJ+
zoU372bSBs6hM1ZfEIEBAVu28DV2RPK14ChASJk82hFr7DafrSj3LvliASbP4o6QVBFm31y0wzeB
sabf3Z7jvRsPAb6LGXgNqVYl6bR1zKuJsO+Cv7W9y+ysPmHlw5zoFvEpz5rsz7BJ2yOFb/jcAfoi
fMFNbkoSfOAN9QOTXEK8q21q7ttsfeKD/0A2Wf1oN6vGH4FJVhQOa3frDGfYwxl/C4ToXeEO0RNT
cve8Zl53cdo5Ie1yzppT7hneg9ssPtGk5jccPO79UiwojQi/vM6RJWcsvLunrGvK3zcSwMFfe6Ln
zDpEN407dV98nE74NYsiezISg+C1vBef6m6ZbvzI2G5NVrPrvK7xjcvvzk/B5Bqf0nCagEuCZSsv
S15k9bVIwjQnxEpOPYGYyRb2loXo0YvNks6EbGvlMERpFBryDJlLZEC2qSLtKMkQCGiajdKvKyiT
Njfo3lk/y3P9Jz06KVhQmPeoMXk4FCkCAoQg8AHOA+bXMjouZTJv2UuAPI86NicGgT/iKeccxZXs
mivc6IYrZawPZjMyqT8whwYfumRD0v4We1G1TG8cqK1mhk7ZjwziNqq92v2h0XCLMeCEP/YVUAcS
sqZpe+RUmnQ3XQx9EQ9c0qzkaDuzXz/lFfFd4yGJvCE/j0RlpGej7wiENYwa3pIR12v404Q4EN9B
bbcqpuYFJZ4B4n++tAFkrWd3buP898FLxEDUMKad7BNe9tgiur0htdG8R5a1eP4VkXXSZocRogKs
jxmG/Hoe6KOGGGvaQhyQlycIA+I5Z+M6IPGHFzf1C6NADWAlPg1NyGhR6ZwU0Io8V3Rk7bY1a4Rm
KKuGn/A2CkKsB1CC3p9vVle7CYvH2fOa5G41fV6xMBDNNS5iGMBIForNf6UgC7LzmM+jcQW7XdQf
NZi+2pB1ESxHsiyUx/0XRjSOQs4gKZcxSCer/4szq2ztEh4tjwuLV8mpDoM+FI5PqjTOTOLacIMq
pghjJLCNB2QRbf+sjapaQhDFbun759hh8+ueqKV4hGcOWowYLcV1dEZ7q8jzC41+Ta74CBt+Z7Zz
T40No/KtwpdJRiMuub3s1xMJuoSyS85zLlsr+FOllkkRE1P13/Bry9GBnvSL2ZZIntScpadYqfbU
OULP35SyalLKgzarJQGMU5Ac7JnzbuoK1NBVIy7VpymckHtbq/GIhpspcf8wWbITjEIprku5+ISL
dZsGkzcZt6BInQyPTcClEVdO32tnf4gn0Ym/hsgPuvyeczHaB2Czvmc2d1tCCsUETpLNn7EpGCZe
chXbUEMq6unMpWpAHwqovcWNZbpyPhxjHeJOrbFlQMPpbLIxLYA/BRqkqx5TijaU8p82nRkEaUKr
won5ZshF15qVwa5SJE2JzemAJOUMo/hP+EWJoNlLIp8X8PT4kn629+clKDkNbzms47QHlVv3iJ+3
ecPecbVEN65wphQIrnXthVi0LjAmG/PtDrfT0rLJtjdmLoYooMvJNE45HNITV824cxQmshaNRGS+
TQrUbXqjxrlzKCfsZIJL2UcayRtK4t9Weg95QVrs8AZFC/ZZmNZucbKQI21/Sa0lv1YzAj9qn5gk
KapBzOd8FNdGYMCTXEMqxTHcGyifETPJx5HEuAAMsfJJj+TbBuJoMvhOqhOvXet+xXAs3ekDVlAz
PWY5JwfkDd5CurSeA2tMrlaZ+O00cUZZ3Cg1m0OJe3N5WXAf9t+1bkhEGRK1UoGfe7pSGZ9i7tu1
f8MlR9karZiYxnX5lrMsmF9MABYNq3OU5tUFLdM0fePUlr3WErIxg/ONrOKTmZYjxI3F6Wj89l2b
uy/pluTlQ+bDNrp0nMf8Z7WWDD7gYRzM7cTUYUgq9JqGh0oJZvJg/i/oT710moKqRayT0mFUUyav
qF0OLBRaWac1ctM+iyILikeybkbJ+kUsjn8HTXPlY/1R/fqOt9b7NgeLFf0QKaX098Ib5EGfDC9p
ZNcv7S4sVV2gPjY9djs0nnLIPzSoIj9VcLer18bGCDkeaKgtq0lcJjwRYsH2pqI2POX7v0DwkB8H
xeS0XdcqlOHPQe02nAd3pmwTzbRR1SXqiqKpJEswXGOeBY6Py+8K3Gr1IuFKuQqNtO1mdCWJUTt2
AQeehateXLnb20qS6dBQ4T/OsSnV4GoeptZovc2vQb48N1GxOj97D6x0ha4QMNazFssxipZ6D0Wp
tNdA8rRK+A/2ckoYSnhf1FIGl0NCB7WHSmFxe9VAMTFhQz+e1XSwGnr5B8edxBiTWwOUVak76Xvt
gvVllW8qEe0thYm2+HQVYmNBZ5QigGjRhioWEJmykSlQoWgb+eWpYtnIAX7J7UdPhkVtLwLl12RX
C6EfaiH2TWPlbUeTJnVGTPWkqjibEPzDCmUawO1Sz8vg7lTQPJtnlkSH/KntxZ9WUE63ywqNE+ZA
QQO4op4XRe4HZw3lbJdcCnYmv5QrAa1BWfMowOvaRJKSWrP7CGLCS5Gx0uvppHJ7v9Ec1lg6qidk
W2xkmgOt7psWkOubrZQkAtYTP7ftkl2FOsdye87U3DYQgRwSK0Aqct2RFa/GSmxAY0JBFVH87ljd
blcPu1sxjd1NnNW9M56xpoiyvKP9Gbbd1eoJfAKXG/nLgi+eUFz+gUewMJFJ0edHF0WItpS5TAAM
GE2N6CcxLR0Kp0Q2dqORnXp657idxE0yT5BVKZpQJ22OZV02w4++tMRof3Y6t3KzE7OwNZgvlrVK
o6GJAZ0roxC/hNrKifMb4p8Cnm/ql5SPz/6+5RDlKjdaJRNOOIBKDc4+n9AiGm1fxPMsLyBqXFkB
NDusMy4YU60XU3ny1eaF78tHr+dIAddw0tbgSWx1kB4MlOKiuRkhY9v9nYAfwkfbdmK/O5ibFNdV
cHHL02RwpJTEb2KInkDCcTQ9JU66BMVJY8G0Dp4pU2TYX3McVWVEKsj+JuvHWL3QdToNTvyYZMay
gSwHfyDab73FlO4sYCGSGo9xyJXCK5X05Kj7n1VG4AzfAf7tj9fOWE4SkueRFEaQ0KuzH/QZ18p0
O7nqatGcVp4qP0GmAM2YMCSvTV/Aossj7o43l1L/KMZOFoh5nEpVeLYEcpttup010DM94RJ2Ro4h
B797nxNfgNOKxyXdUR6jG83o+zTFWatLOrZSfiJcVqnCtZXbQcuNta3U6KEbIIpQRAWtf2+YuPHw
OK7J0eW5KDDGOU+Coo98uDpnoogKjS2Yv5cQUo6pj6jtkRb9ApJLlgZmnCBhHshz4BLVPrYv+H0D
1RGe0AVtm3EkUtw36DhjIqpIWtrLaD0ERVUETPN2Mpws6E9vvlnyoLgvlkpYaila+GBqvKx2xClC
3uHdG4wr+QRapef1lZQLrKAwUTsSklzY3WtReLvAVZW2NGE6bqAKjBDd2vOQ6Wema2w55oU1Lk01
Q9wBj7qGUcyM4ZohAtnViDXlGFWZfG0U4z4sTfmS6esKYEi+KZGzytdwiQf59pozy4l3iHp04+aJ
7NG5qo5qb6OVLlHQK83I+Rw45lYLUhWcHPqCfmb0yQPW1X4A6fGa3+plP1Ome63vAKsmlV36mLQC
C+mtU42ajfmHOpEmAjgQO3WeSqme2uT1O00kmvrunInzS6tsvasVQF9kj4uxGVyUDFUv2IYSOPLl
pWBVB2hVipGsYeKBkvmHqyNXXW0Ydleolngx1NamDOqIuuSWo5dsQOlybR9NnKIkTCgVYpmjo/dO
yr0Ob9ltriPJE7N12+zVtzYRGY0DOPQ+zSxWvvOIL5Ivoy60euQiAhS4Ruo/2YparkwGthJ4vt1N
FeyQdL28+aa70G86AKKjhNp6pMroPUdp4iEnga16pYs3Gj5s8YhgiYOJW7RuDgmTLdr4tJxMrI2Y
TvhW6j44QyhvupJpdWEicxeCSoa/JKrk1ht5xNmJXxUpza/+N9oH8hZpCQAHQrlBW72XhhDHQjfx
AB2ol6LtURzklzcQUQoMGeUwdlUe11qpMFMl3+hgNlFBWfRa+H0IBqRfRH/koVmoHLTQVJlsUpwY
/CjH21H0ijAO5Es+6mof8FVDgx7ljrTdNgyOl95p5bU310Xqk+XFZM3QckRiDuRSK/leXO/EFvIk
pnPcJiuQfRRchVLMvXWoeIE40N4AVDKNi7wZK0s0P0zQweanaOSRFi/rQ+/mAXPmQyii16jknSOc
PX6mPK7Jz7LXMLpanKIZdvZJokPg9g/xDP7koN8tJf+FpygXf8XOVk2bxAnpYB49uoMBoaZsN9wb
DqNS8Kr1tJXBY4uMd3f/z4st2XWq2NVbN/GUVJmu0j20KfhUyjDF8TL30ralq8ED4++tEXuXZmvV
vqqi+j28pFKVfuI2ksuTq5UCxcTU0BulvImNO0tRbLHXcv7R4O430g5hXNwr/azra2ekziLXtr37
od84VWsu2Z7PpfXBWhoEkFoKWVX5FONLa7+TgsORHy2W5JvqdpeZNXubTAnPNW3MbIqppsAremPr
wRqkY/GEN8Lc5mNrLpFF1SOPMyLvJCNBldrMFKTtRytGnC1sVukDM/G8gImQuyl2OFnGWqTvyJ1J
9ec8J9/fi9jiMVe+MTbyVdJjEpCkL1rYrXXENG7k+q6OAqFa5fWlxuont/OULhZ3PfB7SeIIlji1
l8eQdqLvHn0V4mjZ1PLeSbsydGCDTrDQCxBANVmXqP6XOgAZC8KBRxCPlkePeHRmEepNpOptqXd8
k0H/HekGU39/6UxmQ3gQEClziXqnQLhUM98jVaM+AyuS3Z43NaDinHMWk7W+pp5L7SV/5A1DruIS
eE05JarHQbcwSTRc8S0BI0P7Ve1Ift1yaZJ8CGwAaIt5SX1D7oc6XkA9yApZA8d44OLh+JH3RKlo
qBM9DIuO0ffa1dOh6+wfK5ZvQUTWVK0fyhZ+VKgDNbauk/5ZreTTu6PCIWoMm3YJZi3HFOtMzMLW
TXdWU1GrXAC84Wu7ZS2UqRR63QtmISnY2hrVKpG/dmc1e42WoFPiLdf9FMGhTpaV3SRfVX1UcvxZ
lg1CcRD1YqX9UzqKqVaVm/BCaUFLEbdQUNnmIAXXYGmdsGcjJf6uuSJZkJ8IZ58EAVtemA4L0v24
oMekP20PCZEDpk7zYLIsv1Dir4vZXSGIhdZ6okcn6T0lUiLeSxU64svDP5dPObqgzvLU0RvjVjt4
g/lWvMSS7Keyf1RbQCO5iv0lCnJa/xxKW1eWGZ3pS0cJSl75U4OqZrxz0iksbctSxkbdz7JI1tJQ
+qUbX9fbOvko6MJkUt6ETVVSGisn9ejyZ5rhyF/oVVmj5b4G4ZkBE7Ehh4xyVCLxeMPqZd/M3hBQ
OuqzpI68UfWBtR/xx5G0g+SctpY7FJ9Z7mRhDtlFXvDQhM8koMwwGKEZSo5mGKPyCFCX6XU8LXHy
8QeHnYhEmLrLZ9SaSNeVRXRTAGEWB2j8cnHXnBb9UgQJxtHvET1d3j4XNDQXJlam5F6ls3V1uga8
mYXT0y/XDQhl23JV3EO09Ml4rsKBSELmTnspqlvOOhRIitq4hamq+rRVYla+1FplQmid8ky4kmse
xVz36/RipDR5OVGGtWUtd5sFPBKknV+V4/bYwMxcvCfS7PA6yl7pFjdl+hPuAzXUJShqO/80FKhr
/Gtq+5MXAmS1ktG8DgHgloNHF3kcj7k/rO3PxG7EtJwIWNyKJ47aVnnyG1J2x996rN5ueLLxFgGt
8LbNCc5NTHPouk1B459kN8p67HN8ZPdTiygqvUYlJ/GPazqNzm291qJ8qXmM/vIMxrovpT9G0wWi
x8ZcM8fLRzse6dSdmNvxd7NpO/GErTyurvHE50NF5RA4I3jvsJh5Z6TW7pWeXzp+XDqerUtlx6t5
bYQ5b/c2NoRTIXKbwB9hB9QFCcsvchM3EuthQB05nsx5Qf/l9Ol813mTL+jUcL6zHuoN3f6pQdzl
X3BTRNhN7G0W92FWbmZ3cftoGBiWhOB/s4tbzgYM6UwY46MBe6xcj0SHEDh0yBgBLsbBq+O5cMD8
mrUTMK01MKUex62bV6ROYd5PMHkRlrnLUWTwRPNDRmo78TIp64N/MnkNHISoruk9xDkKbHEw0mIK
ojusSdngH5zJMpftNDGzmj+Uwq+6V+HVqFqiKfXme8sKRnEBF2LXgJhL8yZD9A4/xu+mDw3Q5Oa2
pePpPkZlL4x7T2C8/hGyKDc/GtP3c3qgBtrOb9WG3qk4p+MyudOhHwsixjGdh8F3v5yZOYE5+o2U
LMZXB097vPbwFR4RyaDw2LjTgV6jv2WHeQwc8c3bKK9kAt9Ct02jOVXjMCCYynhAGWP7HxHJcGUO
nRutwoGCVzCLAijGECpbK8+9SSRTYT1UoylVz2pZNhCxsK5qN5gulFWJb+9+lYxkqem3kE47hwNV
Iokklp00Zd23FcBV0Z9U2MuCuLx4VI5U9UNyNb9k9ZP6ffVTLGvPTIbcylRHzzLyyplD3jDeg3g9
qQwVveGolqcakcZYjfa1GUMXD2sQyhd/RAjPNwkwWICjtLfN+xpPbWeGHxYXRWt4LgaL4UWWBfKI
tFko/X72sGgFKSd7Ifq/ZzZZHC3W/7B3Zs1xI1mW/itl+Y4cuGMf66yHAGKPIClSJCW9wCiKwr6v
jl8/HyRNd0rVVpp+H7MyZUlcIgKLw++953ynYXXriIaq3ve1G5afkz6zwy8TIemgSfRRL971eW+i
x+7WqODvn1b96Dt9+yeU8FTAiZoSOsxWrveSYVCXPyEbztS2ors4uPiKtWg2AuAXa38i++7ESb7t
SiI+pETDQTxzUl6sIa3dvZp7pJmhLgFO3zZiiHJiSJlGw9wcLMqJjnQOMXVsKQgHvbWNMlw+DGw8
JNIOhJSjj4OdfsHW6DOCq15kLlOh7asuT7Aj3jsdv95pDkh9hDeeYygO9qgR9ajiygO5kyQRzHa/
qUcYOHOhW/V2aJu22SCakhpJe9D4b+rZaxA/qSlK2QJYbrbDadXurH6K873XK+RJYCccj1ydWD5k
utboNx329GC0mpmRUZ5/zMjWfAIRlB0q6Q6vPHz6OnAWXW1DzwpxUqmYF82duD/TRISr1Y719DYm
9OAO1HXVfUwX86YAsnZy03HcDpPHjdjTXza/1IR3lEEHl73dx2M+v7YmkrKNu8iJDKpuqD83UY0L
RKEBCnAVOQ8tWapnjPfmBfG7UW6WKY3VTlpFc2Nbc/qZNJvmltUt5yynZoxjtzAe47rVDk7IOo/Z
T40HmYuJqFiKbP0TsmhWtRyIwzPbkOjUcfLzdhNWg+EEEVrPo6T7/YVgqPmE+z9G9dF6xGkxguDg
ZXUnPzOCyKyrpMwrQQxNqfBjBtrNpm0TOuTCHu195LDT2ySMteyjZS1JRgaXG6WIwWT3eSkLFEiR
tA3seczv0FHkiPeVJCdOpnpzBdDGtLh0cpkFKQUSc7umOjpFYgSpMKZLGkbig6tXzie8TclrEmfD
CeWjcTvNgqvMs8OdV0sd/VJunuTUZa7f07efN1IP2xMS9eojzzaeDCOZah81YZa7OFq7d2XxOBAM
9CGkHiKMZUrvSt0rdr3svb1l6fPOgO31SRYyfgoTy/YtL0t2k7aE93GKdseZZM4kdpCzjxWiuSlN
gyU10eIxQGFXNHujcJIvc6WJh87t4nmbjXr7ivZ1dgKUjTQAzVgb602dRawsIbZpv2mxUUN4hTuS
a1l94/Zz2231QRZFMHqlgdBUT8Y9+vvpJfWoxYIy6nRfmuGIMGQ2zykkkKvFM/68RAO6wVhZD6Js
8t2QhmSnwwM74q+M0ET20xQe0W4O0ZZ1qXpwBxVdoAt07rZmB/duipLpi6z7iOptdJnIG2ndtQEf
xHgwVuj/nT4DP2USnbq6X4PguPKyZGpG4bKDN1q85hpMk/epOxJ4w0/s3HU+8DXhmflSanoZHnRt
tIdHTyFmsq7uNDsEHlJ+L5793nI5Q3Pmr9+SRHswTQh6EawzQCWDTRtiOdCvqUJhbBdFKxgefV/M
t8S1Zf1VTrgVj8hzanGkj5aJz0pBO0t915tc6ymCDZAOG0dwt7G2SFrGBNSRHlPc6ros8GShGAUM
VgSZ0mxvMUgoBNSd3iZgx1AS9VQ07AdPmGZ4vuetmoKiDAfnOuupziS60nX9MqmI0W45AoHZS5Us
dxXJ6M5Gz6zuLkk9IniBpcnYaxEoIknbpDoD9oPC+VBBrGNWFEBU7MnzGqJGP3IZ5MZdOuTW8gOa
/r9e5/8dvVU/CHvdP/+Dv79WNd2aKO5/+es/31cF//uP9Wf+83t+/ol/XpPXturQC/zb79q/VTcv
xVv36zf99Jt59R/vLnjpX376y7Zcg+3fDW+tun+DiNZ/exd8jvU7/1+/+I+3b7/lvarf/vrjlRyW
fv1tUVKVf/z40vHLX38IG1fCf5II19//44vrB/jrj+vbnLxW//IDby9d/9cfmmv/6UjELaA9JVtr
ucKSkfCtXxLC/RMDxxqTBJaRzBi4T2XV9vFffxjyT2IGVgKmY+HKYG73xz+6ChcB78b80zIMExqa
DrHUpAr74/9+9J9O4X+d0r9DE38xE+ls9zGm6GwEcRJJnCQ/m4la9p4Je7HmigcocYKmkkrcZmaT
yVfUu9Jmw2c45pneg6XtwpwE89/pz8XP6nOdA+AYPLFsjHEYgn91OCYTbcCMzKULDYdGBnJsbe/B
jAwxHJXlxfVpVoa07sKWiAptk6Z0l04k//VV4f8wxdpdsc7V/nYOfxyovx+YXyjphJ2twC34chY2
uf/mfa1y+V5MubjIqc+7wCVjL/LbxJ14kDBfGCl3lta++Q5qz1guY+7DQkGq7cYkvUOIkU2+ybrt
nBDnscL+5v39Yp2i4Ccahug2eNTC5k+ukL+b+ESlBOpxKc4LEvf5SNxIHR6bVZW4iZq5l2TEFuVb
RRAPE6k2UwF93846NObc/y6Kan2pvzmmwJO5NM1wSILHdtb/8/NbKZkoYNkX0xlTwNj7DflP+XWN
tgbOkrFD/JjQZ4ij3x0B6+eXJcXLsoA4C5duqpDcLj+/LHNfExqBVSMISRZqQQTA6gzc3b3TZr0g
kjoD5nMmH3TVwMkWXcpsOiVRd1k8tEzKLCosCtHxHK08KiS64EPupnJMrN+4tX5xFK/HB3+EvRqZ
LOwVv7rcyqXS7BKN8rnC5jQGVI4NPhhiH6iHyZRs3i9Wm+objXDteV/Jgn9XhLuM9//+kvnF58Hb
4IqxBAfLk6YgNuzn42Uo+glwxJAftjSQlT+s2MlmA602nn9jcP/l1KwvhV+LDg2LC3jlX09NUZrl
CP2tOROlJ5GGGzy+j8S8zcumqbEAXP79J/sFkIez2FyvAJesP5aTfwFF4uywqbbkjCBaU0NQfz+E
IrYN5vE0/x5bcnuWoyLfzzz8D196NbCv8RWcWd7Gt6CRv3lpoRlQHamuOdmaSOc9zZyJNPZa2rdV
snBcNQZy7RbNidb+5vr/9RiTdUafiU++htjZ0v7Vp6iTD9saZX3qIjRVfgNCu9t9X45ihO+/O6UC
Tf3PNxxWYVesRnSL4DdPp+/w8wXUJfUcVoiN9jQaVLWNkE5+7Q1mPAcjwlq0ZQWibk29YoGdmdrb
NMebVmDttyAbNerWcPp2g4/dO6pa5YHTgA0qkso9h20it9gCJr8Fy4fqvR9PuVkYz41nT4dG1+z7
ybMRHuJt3xpDfwNjM34A0DPV5ib3wsbTdk2CDck86dpCufg25jmDj7YZvnpUlp/roRt3EdEzuDkX
64bL4XMx1Nre0tkEko3CKMBiZ+/JUBzyxS2QgjXSPaM17PcuY8n3DMvd26TysFJElYmHoHJ2elwX
F5JBYQ9qOt1MgJwZBwV/BA/VR8Omg4OgKSPFs2D8O1jpyS6rCOtO8bg2Rd+Nk5y3qODbYBRDuMda
ZB/Ifolf6qH/6vSLra/xCI3vTdmyCakmgsLus73nzVS7Vjt6ew6DwTjKrG+oS+GKaqlAX1KLQ2/Q
3ZsQcD6FAo+UtHF9bKBqtS8kYsp9qCxnV1ph9T5q2MUvegh8FhbrZ3eSih5a06qtqiJ1Ra191xm2
885y+wHEUy/euRgI7sdKH7+OqTX7bmp55clzDIQ4Ck/HO2NNe3V4J2CdIpQXPpHoOuIquN+fLDqW
FWocr7lI8sZJq+kXwAlhv7cYbO8Hu35Ii9I4VbGN38VsmO1BLsaHybeVQ9c3W2CthnaWUbdc6IIN
70MAbh/TscxDYIFeepv1yn4QbmjcalE8whgkubOKR28LXlg7N7BHNnPiKs8Hciug7xSu2I/00bda
Tkzcpl2N4gGD5/Q1o8ctRZd3doAdO0q9naM1qVU8ELbIxXUzm7M1nKpQvVp45/wZz/smT1V31Mpo
PqOtcj6Mk5bMmGWL9BBr2hBt+sTpDwTsPOH1yr9Q8zCAd7tpn6LdJikxH28aRyNmbkKJ5NA2Gqh5
UU32ESfVKh8VXrBg9ZTTtl6cXS4TeEBINRhnOdlGym706UkiVA+rIuARMG6FlCGEWSt+wAB7wf2Z
E3NdfbGbKiT8PDrCrSwehBU/K5F1m8xNgd+1Btx1MesfReLuR0ynfh8N9YWgDR2fM9o5EFF7WYGo
NvIsPczog7eJxGAjtFBx1ZnutBuF1vkTCOubqXe8vQS1fpBFXd2VBKE82EtY3CRNEt0lYaQuKWSr
bdvMwxkOnIbmHqmygcoOc+GmB4tBHpwcR4y9wOhxvqq8HvEZxfObUdPEoXGXeZsEfv5VxH0KpYs4
mvxDnIW59jFZc7b5Je6EK1V5Thpfa68u0y8gK8XXhjMnn5bSaO9pbFsA+sqm72/cVNr2s+e0SfjU
1jzOC6wOSZqcRpse5Ve3GsfB16Tq7AdSJvQvwAKBkMTp0C6wp9xo3svExcloRFAZd9+3JaWGEj7f
2G4/msc5NnlXNMKNLbbTTE98bZ6ACgIUaJOd0kZ8p1kKDTLohgH/opdWMj5OXR66Ph5SfsNoaCRj
aCpBVANywfHHmRbSBUj1AoBzLpMMpBuHoPSrbK7aC5YYc7xxWIlNc9tU7trRFS3rytMQZ3O2KULp
6OSv4RP0DSj43dZkHbV9pmyTebFqspWvjVc1y52pNzxhpTYt4duiuD+uRZ2ZL7Jl23TC6748lh6X
WOSnomV7/GM62SSh9YG0II4N3Ut9BBKa96cFoYIRBUZo66y49WIQI1LgLV3yBdKS6J3xvigaHKJD
bNfLXV/Orv2+sN0q3wpoXh55FegWSOue3NqFEFyH0uWWprH6VmJ/LoIGGkd1ll3Sxkfdw0qYwlN3
k8neLTpnKN46JYrqdkf3tbza/SSNXdk1xr1BMZQml0YvlWn7Wk7sbnHFKJln0Rm7LspTxk7zyNrF
Kq/7aHQmnZPLrBZ2ARqMcp/oFbaLtR9iEGDo6ukcjA0SXHuzxEzPy0BAD/4Cd8eNcWsSdZHSXxjx
QW0JJhidPW5UfKtJHKHVNkczG/ZAFCZ3g5bMrS5WvnboPIgm5pPHNLd9K4AVDIHm6vXYBWzzUp6W
E3/Me8pPvGBbjCVJeoETng2faOiUCYsfRkl3fTyFlflmFjpOnI2BvZxpBThDPfrK7qOt34GC05cj
i6TZ3UchCyY9DQqMA0zHKHmse9nZN2OnFo5UjEYy/Fi2qmTJCociCe8bIESYMDsGS6azmSiqMLTl
Km5S+jvc2+UGYDx4DSzbZlOtY2cl2ZSqch7S91rjxc8OMYVbLaFLlyPqG/dzlzXHqM3Dzh+alUMC
Q/6TVXbho1Cjd6rL2PanRNSBmwv7iW35c9NFyZGPV+6mkgoAedlkb6oc2J8ZTvmOwGYVbgip6e+8
YX6hI4XRGcjnPnRT96r1oMAnU3Gdybo72nD8HnTYYSAgap4t9Op9GscVLznr76BZpAHzOweC/mj4
TJDtQAyxFcRNI8htJoZnE3rOsG1IN9xlmuWdUNQNWxzXwH1ssLS+W81ZsIx6n9/TdMoDV1sGifxz
ymfklml+il3kNpAYmurqWFGeHb3F1I8Ste2BbAlxMMQYb9NiCndQip+EKhJnY3sRNmxajxsd98V5
nFt1MgkIPkuQOMx2zPw8llzVtLvw++GddjdlWVufZVTne4NWIdqdYdl0xVAe+xIvYbWIeeMalYKS
ypS07NI3E8zafRNZ5aZjYhVUSzj4Asz3fZXy6zoROY+MUARJyaZbX1q9LPE1xLVzm06txy7BgHA5
6IvwvbanW2tpw/i4YK2FJdtXM888kBPKN3DY49roJ/EVIod7QaVoPMmQUpAoS1plHaN5nQyZNNlh
h4QtSW3VwlqPQ+sJ5qWydg7RIu5Hs/Wi9Abhagp9kcWX+tjqUraAoB+C0nJLualLIkqxnQ4kpi5s
D5go5EP9QBhtdoqiRGK7q8JzZkyS1nhejQiqoeEatUumH4IPdcj6SGlBWxHstEnHdjjNUT89096r
7nqrZUPFp3fv+wZ+xQZzSPa+LNJqDlQ0yudEGu5jgoj+FLeY9/okNI7xWtYGJmb3I3B/Wg0t+rAt
mmran0limTvdrmt7q8apD/0B9+KXflDeEwFa5FPbODp1ABSKn6PB45WbVkO9uGmgZZDtkvaYAWe6
nM2I25RRhDn48+z0YjeQ73hCPOGtYjyeW1jOvBjkYpsMmPzr4UKSdvsJdmf2IPI5DDdeMyzP0O9J
NidoKt0R/+EZNKg1vUPHUDSTn7dVerUybvsTQJ7usac18Y4FPafVrufpbQt7gZnJVAdYdHK166Zx
SrZR2hgYlCE6+yYOtGHnFQrnq4F7+pB68UT6Ice72JCpAgkqVGl+lirStiJe5hf8vQ7ov0Q8jEPn
+aOxlH6cWdGua2drT3RCtevCInlPvu6LqDLzwAe0Rr+ixHrm0DaoJ5e6C2SVCCdYG887TcZo7eIO
Vzx1096whyhoDMfASI6sebwhNGOASqtPj3biYHae0nB6xJXcM/5pMiAxWXGty+Kq0cN/nZo+vNp5
497KMe53+qysA4RCu0AN7rR7lUQn13NTekwZtngvS9vLoqdcYh3e2w2rhXaoGRzfWog/XlwKFVym
+NheuVllQYSBXX7ME1W/oH+a9ubgfpElG0w+zuAOWzR1JubeaKK4Avh7MMEQbovW1ZpAJNEb9jn7
hLIxDtoyEXuGMrhNRrEiwcvuKvu83Qqr/jwQ+uXuZtfKAsw34sGmCg7GoogP1OT1tlTWG8QO9GNd
AWx4iHZQpLx3eij198BdwpPOLnadKU03/RSZOPNwRof20uPKS50PVhd2N1pKHoGr9fG+QpsMBKV2
jgj4ayxlnbUVRaIHuds3xAg3lxW7x+6na3ycAZ3fV5IfzewcaULIPdKU4iMDVn1Xm5F+zEtmtX2S
Y3J3u0MIfpHdGHQUA8gEO6qFN7RzkyIMFj17bQ0nXnOzvC1o/IKNTq8OpR3m6GsHylFyHLYFNrRm
PzOTelWT+YhvOTtlHRQhK62iDbusezs3nK/UWNXDSB15k1J5dFsCEbJyO7nadB+abJCZoQz1rez0
0rmqgrtrowG2PMe4gJJk47SuNWAW7S1jo6EBvktKS3tvUV65exfLSXqAWIGFvXb78BN7H0Hmg7dE
G2UX94RayA+qbbp9ldR2j2ojoygTInty59wIeiuHD1OG1j1jCObSmZcfk0p+HKaxvidmm31UE453
Zd1MJ2S7kOZaR5zDNTga3VL3EOruSGgow0qSLtjSWYb73NjwAToj126JOXtKeyEPdqxoV+p5bAel
l18HnTXMbXvnDEqcNzHWxStLWceMUZufqwEZtY97LT8uRLIGqmcX5IMu0ba5O843c+uoC/d2vjFG
07vMTWyf0jD7TGmcvssoQ/xZa+S70uy51nlCHeZS2jv8jWzKuE5iGhBNdiwYgW/heSYPqVePN3ge
dHL9dCV9pBLFJxMQ2Ie6aZobHGGEZuGpOuRJo73QNmQRX/JyxxXtZAdXasuOlvVCDpQRiq/tZBKq
7Tj5tkbFtM3pY207jzznjchaYreqzIEGU7Mybs2qHLkYYwKpMuADfZvdySxv723byPwYHCkEAcWI
FU/S1UvYm+lEXR/qevySQGTu/bHp7GrflQlxFE5Wf1qc1ITbkFCgljy3uf7modmyG36x+LUFgIpE
bFJd3OEEq07h+qzVG9mdDbNxr/MozRt6fca7DtAxc+bCkYcxDs9FGZmNXy2541PVxIy+GMHu+0Sb
5q3FBvAhTt3ydjBE8uKRXMIHWvSvMQ0NdvYh5eo011FAoy58AOeh31Q2rkt/Zk94KXHC7dqkHtfI
4dI+1aHuIBXypn1kaseRWR2GJ4002rqzCvgWYiFuxNH7t4FO8VpNjojhx2qfE9gLESK1P3WZLl8W
ejHdxsHBF7Df54C5nbMjC4bgbpW85ab3XEeZ5meF6d2T9FtvBWZmnJdFfhBTI3zRZN1+atoUmXnb
+BGgPLVpO6EuGgwawT7asp5X5867eXRGWiKWxVtwzpS01qPWqvnFJjtxRwe4AEJrtAtVlFN/BI2j
7lx01OOGNBhrxueASiSg3ThskCXkn/Iln7qPCrA4GQEoIHaiBAUJbaoyX70imt94WI5+wom9dKOW
BgaqCBeSgDIfBnPl+cA+rS45sntWTImC2TfcaCIvA5vpmZZRGF1C2w0DfHW1+KxjFYENwmIHWDK2
rWdp8QTLMwNiAqia2NNKb5MKu28uAxf20D/PtsCdAO7GHKXRoGEXbg/AI5gTJtkzW8N5uioRi2ec
ckDJavO55Ul71duseKNXwpajjrTRvEMJ0+AsDsjwyiqSJQ3e22n8VsO0MZ2Bm+/yZzxJubmnA4Ny
yiaskEeDwzYJBlZC/1PWdV1em8xFirGokH9RCBlKjX2jtQCLqHWnHUkcrHTvZhmcZAnKBj0UeXO9
ec17pvPXekJz+WkoDeRCyzSpcBvauesETqL3JVhaFwvWBu86P6WanCZijHoY7gfWFeteSQPln1/q
6DzIfkbLCYqiNmJzX38rn1m4w/mVhIys7zdhCAP5sc3szsCqs/Bm3Slyi7fE6/rlHmlJTlMPsg4l
ZkaUQbtfBuhkZwBdS3oG4z46d4bWo48rjDihoV8pGfMfUzSKEgo7XcNiiCLGiY6uSob0APfOuckt
gzp+Sa0w+bRUhbHSshaKx0EZHUazSnaOe+pTTc633+VNmQPG69ygOmCubuRMuCWcgIr2RN1EqCnw
+BjF3bRotb6rHFSBdyOz6/SIJ14V5HCQxbDVPWAkB2If+CwUnNH8bMG5ck1fjGQsQW6i/Nu7AkHF
nq0pzYII14Y4kh5HwcD8ClnkxrRUcdJpLwwBSh1ktVM5V+lXzMhQQL2RHfqxRsEgdggNbY3EEwVY
5Osi3HZBSR6RgfoVJ2tapf48dFxP5JmvA6Oq4sAbWsufoTfa472l55K6tLcXVNh2aHbJJY/1Jj0X
ggyRoHTY2n5gMU7lHXuhtGWHLJp3eBnFSxYbttVsCqq1lhreaOdtElEac+fUDGTCdS+j22rbJP24
NnZbawg3BtkVX5tOE+P7KfMMTl0+ujr/wQu1XiyWMi34+pao2DwVTkg1UofAQsgsna33ncDfioVV
uXAUUAGdyGN2zF0bpixSAnOY8W6ISNvdNSEGrR3bZJVuzVmW1kaLgMrcpWnK54wJHaexuIBqKU8I
rwRaF6dXMyqNyYrZxzHP820ujQOPwMm7LGx1te06+DKv5YK2dhUsL/JdbJL/ApiiZUAarmHhpIp4
uywbin7X6AufmmaHdxaoBhGc5+PaOQOykF3XTL9yzUVb5l1i2FPBcCwtw2DqCIn1p6Zmb8XCNzen
cjT5KdMZHZc9HzO3Uze5i3uywqGMj+x4gHVsv88EzW+ntTXmVjzIfPBIvwJn3xzD1tIbX2XauFy0
LrfHTVXUBCKir3LlFvb/VN7gYe/yIJ0H7czFBUB2aM3qCPrEae/NVGT1i9cJTQuUY0NB7Ze0PlFq
SnVmMDY4u7R17fKQy6HQ7+MMDg6Z3pO1BJ6mj+lNs9iWR1tBdOV1NksvwHtXh7uFzT57WEyw3oXC
CNKHq2czjiv6x+nJ6mVCc5eQlufRQ0iyAfbJVUubpvdwJhFl+2pCFsgDYY5AAAZrvIsKThFWINF2
XzzMmhmb0orTTcRWoQIDdM3zClOxPlR1TTEll6j+YnCqX+gRZcYBLUyldmQ9uFUA+Co0AsXCEG7X
O4wl2qWoP+Tlemn0aa4+f785+5aAM9546yHa6xfsR5jgu2k5lMDGVBDbksZgMVRLB5a+sKZdzkYR
nW5LJ5GhECgG4F9dehZjVA6bxDD6MojBUKiTrWQb3Rp6WDXnFB4l2Y5zOvT0UuMqpa4Es+aOuPam
hf6jXcEiSblwnZ3Te9ngR5WWnkeFEPDo6KL+6nRk/nzFmysWOs8yBGkvTJPODhhAwzkxFCmKDyYe
giFIJEhuIPTF6uiPqpzRnL8YfLg7KUdOQe2YebaHKBLtJ9nKKOjyEV/tpoiyJt8jmK/UiYqd8TDI
TaNMv6b0drITjwH8qdboppXCk8NlumP8S2dds2q73NWpp54aVZJppDLG9wwiWtZPzxCsXnMGzgRU
AgROlG2OXZysBY0ccudEQ0ra15UMnxKHrKC9p1muJmiUs9NmnS5CZMYmPbFbb07iitQHjytC9n1i
7Od8ZJ4VW/MwdD6OB43PUBdaVmzASGLWJvNFc4JJd9PDIr3EOog479Mj5Yb3CE4OFxx3cK2CyNV7
7te0gp5TLB3JfGNC2d13ibAwWw/xh7ZxwykwscLiJfr2jPg+Kp2LOE+3VZKKByuxq+jKQbKqd5Wp
QloWDFP7p1rhwLz5vmI6jczE49jqVbqbhZ5YvqKyMJaNZpJrtde6gRMHFp/BrxmbwNNoH8F2BYG7
pEfJqTzW48r1VIPRd1/sVqLkHHnisfqsFvu9Yh/2mJmtawZ6mXcfa+Ho43ZU7lISZFTVk4QTOg82
O2VOMppaFTWpdighaoFvhn9i7DUxVPXd9C1LN1f9rO31Mpm9W43OJ8meVTS4n3ILSObVnDP7lTZD
oy6d1ptmQGwd2wx2RNZ4H7HzXe5CORrjeycaGm7fuRqPZqrZ4yUvI325bw2XL9pIi2BKelxJyRG6
V4yQElexLhC38pA8G8uCR4DnCZnfAYesSJCx6/mi3XTIB+r9lOLJPVhmtzaEtUGaFqr7qSP11I/H
qLFfw6KNsg1mybi6uK1VILtnmRJLoOlutcRBNWOQ0wPhMVCYzmVTqXrcWG41KbrzBoxDe+RJ/6kt
sMCDJcEKgjSjgRP8YSbFcfQ2grY5++HWicvxoWvzsX5HMaHw6+BPdS9OPkymn6ZoHQ91WKQfgaMA
jtrAlGzXHvbMlOOAltQVN/SfimZLpdcbp4ihKc32NmXs8WOPZOkDzh1XRbZ5IO+75NGFKsMBs8Xv
Jm+PhJcvIlGsAJot8DX4LpvK+hNxEr1JL2Aa82uUavX84NZ1EgUwr7jOSrfkpOkkeFVHWhfkwmsY
tgj0tuZseFh09jQHCIx6fxgXR3ti0NQdpklXtW/2aZleQkg9qvIjcBAzwhUtenMcZp8v1Kxa+SFC
J/jZ0WTavOoKzHdJJRXbTr+ZGkg8NfaELtazTY8F57M3dlP8ASxuE75YKuTaCGlvel8ZsMzNQfVI
fI9wZZIAa1K20MOOGUWcjTJbM5MjNvIAZu1Of1D0s3Dkrgf2gA9c6y8kbzTlTYgWo94tRS+zZ4s5
Pwt9hgULf08c211OWoaJMruP2HR9iePEHl28hJVr+6VqGCnmKZ40nu9xxHEt7owGwQ/zSYy/SMpJ
B4FzZWTp8g4PJo/VCq9E97koB2SUvhlNCeoiplDDua2xuxxaNHZiHbIkywXvk5Q3NZ3yckPkyKjU
ppooz8LNolW9+lBZeZPQHSmt6Vo0fWnej4KH4wFkAmtzQ4WeXVMcrMtpHMFlRehce7J8/JXnmhyT
Lqy8uzREh31DGlcoGbWwY7FpitRivet7Q1NnaoZh2OqCnsizQ86Dt6UNXAzdNk8rHb/BMFmAbTaY
fMMmGHpaLy2d08qO8m2BpkKrbw1t7IV31SojifGU5Gx0h+3Cyyblb8Ruv6gA1/Ldkuz9TcuEso+i
5Wdhh8WeurXHdt6TmWMbD72pvO65TE3IuDMS7nnvCSbud0vOGfrg5ZCMbr6paP6/tPQ30lJ0Q3+T
G/2LtPSxTPq3L/946F/6t+7vCtNvP/dDYWrbfyKvoK5AsUg0gblqRb8rTIUj/7SEpNzn/KKLWoV5
PwSmjvjTWIWXNsGi4Fv+S13q/ukhp8SATuonkn/5P1KXGj8rhtZXJL/XI+pEOogo3V/RwrkgW0dM
mfXmihAPxFbWZq3lPlNKcDff0cvft+gYyTtlBr2crZj7rAr1zxE8bQp3+raZc/Jii0U4o/vQHCav
yLsrPJxa475Gp1F/tjLYQhWLtJ2nhGQ4jineHLauw30O+SR/cV2rDl+NwmjsG6CsDU+JQiQMoX2z
5qFwG+NcnMqA/OQ2q1krrKK4CFJyectRAYGQOdm6a9O6seJn/nZK/xul6c/iNVZIHTmeh0aOUSRH
Xf/l5oMHmNBoid23EJds2hz6wszNA/N64jkPC8twMvlLUufJ1xwKqwx3//7lxc+8e17fcZhKSJO9
AWeKN/PzzQ/Iye1s3U6+UNN8YxBUxoo88jyJ3oUW5rSm8f5AHGjIAtZ4ThMZB1gekuQmgs3JuOow
clTNCv7wQI3ytX//JuXPKmETwv03/bRlI5c2hPg19bUxSvxraSkf11ZjU+/6mu4fLA4NNRgVNGL2
5QnB9LrJCeNZC3tf2mLtgrQ1LuUXLQbwcxYzzttmU9HIy15yL6UjkTBW5Z8ahSHlJmxmviuJjY5f
o4Didoxo0cPsarcdjc5XU1mzUf/NR/vl/PPRvFXHveoX6W+TSfR/2DuT5biRbNv+yv0BlAFwtNNo
2YsiRZbECUyUlOgBhwOO7uvf8gjWu0mmmWQ1vzlImiSSEUA4vDln77Xf3/9hLh02NO3yJNKxnFi5
VUcRgiU6b38MdlSCjUe42K3PoduY0lNttU6tLmZso+myX+vAGdIDqig9PfFcKG4HgDfhNFdiXBmz
TW7F83j0JthHHJQ0RvqL3JUTn9EQg7suNzlxYPyJJ8zhVtSpx60YhtBsd2jYGsICse4Ffzrfn5RQ
iPIPQRDvtYx8vChFXc/orZl0bCaL9/fAmVAPLEFnfRlriFLdoV3zsLpzs4hIJsqVrmG6/+G2vxct
n16S5BrbtZkCbaT2Hx478O/sXuQcfkGbzQjBAsbh5NitA/fHK6TXIlqcrJaMB1o1Cze8GpOm/E46
ginNTApD8z1l5CgBJjJ4iHWHAEbVgwKRzqpZ0wJ7GOYGbcTbx5Z2k4kAJxyWXLXN2tvm46DKZT4I
q8gdvsRAm8cHu61N/okPvXV9Lsne++OMw/LO/fxfxba5eCoDtHioS5O8wTT//n4L3+qtlCbjlyxb
ggqFlDZ20GSyk+IOmq6H/q8jUhFVDaEdMR5Seuh5dwW8kj0gUomss67hS+I6TeosFKhh2jn9QePY
vpgSjYSuDGnG//SKalUP9cnSCoMRe6t39rpGRRP7ctt5wuv1YZr8aLwjMyWZAXPUdu3cCFs58a5p
IAFui3nQKkFqEXV4azkSGKdtOpcjD8N4duHOFiY3ACiuo73HgLKfR5zF7OhJU3elcJ3sia9NgThn
oc3tDCmpryuTGkNRXs7lkkA/PJmFxzhMxc6vIV59mYLWzZ+1R7DpTngDAEsk98Z7HJyMyHHukjOT
+lV6EbpiwDth41pOOPTYR2dyMhfBaR8RDSPLtvaeKPDTXniKW3uev8zDLIZbqx8a68Emy0r/9FUQ
qKc1pOYBpa5tnYyO+LxSVUhy1rbD2nqE7W3ishVutg0VZ+ro1UE/1Pwkk8+4vRkqHOtiY9eiXkzP
wCkuhqTpcIrrs2884SAf3MVgifB7j4F0sdf9yqKG8pGznR0RKe92JWmAIb1SMAIZJQLbBMc0jSdp
teo4ybPqpuEcQ+BBMaJmGG8mP0nz/JAAgtb+QwIMqrsMcBymhNBArBXlBjqhgfdUPcqreJOSG46j
P0uUSdqGC2Nl+XHKCchtqWNM+BJ3o8w1FSlLU926ZHBMFgocUfesLloCzYo3wwL5JvhkGAV8Gc5/
aeW5Sdx4Q41QDTMZMrqLIccVgZIpnIcZbHy4JTQQSM/xLS3F90ZTMLHZo3M5KQolS3zH6UsfFRc+
yXTpJ9g5kwzZ8hNBU+HFF5YrL0u0FdH4KSjIIYg3XRynTFwhgJOsfCacLLHWa8+reu6UtSDxQEBW
M8RhbolEEYOIKMNEoJLUUkTJfiqYCEgYyhG2ISgSpFqgwhytynb3dpotJrBC0vWPds1gW37z1U3p
4HeHuqji+ElT6u+2KghD7izm1JwVZOsEtAknchYpQ1ebrotnkg29DNmhv5WZ04jgUCCV5I6Jitb9
fzKZ3gAQb/EvBKhjNNuvjesGKJRVzffJ86Vm0AXIs+iKkP9YS3qDh4QeANm4QTrK5+JIL3P9f9O3
dvhGcGoFOwkLJTwfBWTkCMYq3Ic46Oj25RG/ZIooDndb8jV8DfSs9XSnnzkTa6zGDnbJtT1m+Akd
iDBFaN5yTi1Uro8BI4tXOPOw3mhagSI9ZUQGaWGZBtpnbs1IGCk6lc0QQdumjQmRIgqhwJw+OqUE
lmm2Wxl/56PwDh5LH3aAoOdMjnpFMzUjrGb/NnqStT9BcQrLXJypW/OlO3OqaKGAtDjE/noCyYke
+aSwc2U9vt1q6/zt/7nJ5+8LioWWU+hK0Etbh1rE+FrmgczVMUc2y0V3VK14kZSUgdx+FHaQtvhI
zjk98PUHhhoWYqLJLxs4u4i2qJyPS/ApptjKXRrduuJbXEkyo6JrIxJKLSU2AlPTrH2YbttzutJb
ekkreYKY187XlLm5XrqtbJtgci4WHWX8mH3+aM/DA3qKIUMG54h4/5ztBfor41a8WbXg6Z4Ic21n
h9nTCtxDD1dcKQjpjTwPpJV6K++Si+R1906uel5HgJVhdPVDZt76m+ue0z9/aAG9eeHesv2mLC5X
1w9neUxtPAyw6HLNuf8mLlIG5dkSn48h2bNOkDYMnx7UlLl4NSYM156TjPmF7mi+eGMa8aVqbLMD
qlff3KZGB2k2PemKtOv8QPOS35t1wkkFSpwldCiuncdKXoCYCI9vtzxG/cXbeeM8sQK0vHghc5Ms
OTr0Auwndm44fuioWUMD2wxvLC9OsF6LL3yoiFe7rKauwxh9Ru+hsDWPs2Z95e/KRQdFdICfDhrp
SsR9NbcXYABsQHlV7FX1uEn6FEAa5g7N92cDhEJUcsLyqzvY1fz/nGVKr9dBO9VxkqvuRkz5HAQI
4+DVKdK043Nwzi5P0HwwMqYzQHQWncsMg1iu0hFBHCyx0P2sJon7S+La1Dp/swn7YL5JyTEyVKAz
L60YiG0uDpoyaCt/LF7vCXEBA4/bcRSnZ+ZNqdyD30jWZyN9nYanDgDYFFxA6jWXPqNs5BYJOa8l
V1SmE0qgYLUdZrmBhg3/hr/DjBpsfmaIcwzlRkR9OfHTjnbN9Q4InvhCqb/j+zsCi/gTqJAgeImJ
t6bjrbIc2cytkKiam12AXJ5BPfqaDCNpI/aj20ywH1l6aIDxTV6+5bquM4pXtGh42GrrovO9EkQF
9no/eKlJRDaUB9K1YKjVRIozvgZvytH9pyXwGYgCQbKw5vULM01x4PRvbh7kX4f76+qo5CRWUPjl
x0lb4iq/QZtBnno1JT2W+7tYQImjoXsCsIZw2oPhswe9nI72nGCUyg7BJH28jQ3G8wDThpNEpO9i
veRyWAwNcWK1vJWrCs5Ju7WfmHuuXNoQ7u58J4uhZasuchupwdW0+rDbPpernqxHxWaavN1V4uJ5
Yb4lK9eaJP6FY+GRMVpjCkIW31E/pJ5KJSxnv8rOmmSLSb4E2Bw65/WcBRyQzb4kSKvbfrD+Qtxb
zMmeFU1UgJUrUSIfRuwbquc48qZy+GJTg09T+NML1vCHKWRv05Gbk4+d+61Pol7ZR3wwYx0j48fp
/7x6VLnhwbA6EA1ALa6F7II1N4aTzyivixiaO39pERSElI/95+7tSs6fZScL+ulkSQlDqEpO0011
ZlHF1JYZdez+zcOb97X5Djzh3LOkcM3fgQq2+A5c4OYbE6F9vmPEq2y+v0okjzIwjiG5WyHCSaPs
Dc1TGdfmX96GLHtKZqIYJQT/1LMPCF7MdAqFV80LerWN48IcuddZCKaWYn/j8UEva4L5fTrTQVKL
JIlu01Ml4IvHtmy47Fab8e3ZlFDvkDyad16iheShOL+Qr2KWtI6hYj2eT2yEEqxoewpA2d7n8jxh
lZU2v5lqvM1oQExveKi9ChT9jTqtjRUl6wJi6HTuS655mKjhjLjnUxb3bebNvEY4VuZt6dMD98Zl
J4jPPOSS9BQeyWai++PuwmR1yxyCTU/zjjz1iqfxcL4hbhCaSa/Etcjv9ejdFteZK4j+/IMx78OB
npACY+a2KavRdsM8/uFAT2+KzWkp3cesBVtMGx+pEE/DRNX5rrM88wRVZEpzF8a8M+/99ydbc3D9
29nOvDyoEuj8VMsdXv/DwZbGemtNsFIf36ZGeNHmueIcQGT171/qvbGVPjYOddvmtQhl5f+BOdb/
zfw4RSVNPLaS/xkj9KrbdtvJxPM+hXFoRnccZOZD1XnBJ9x6UNv97dvk+Pv38r6E4Ns24wcbMhdP
MZRx/uFIm4zCXQYevcc4JPb5JffpTXeHvkehsF9BT/zxPv/zBd04pnAQYDvF+/nRgF1mynYq9GsP
HXDA4CUtWfEvQ/j7wcvbk/37C3Q+OL65QuGhZggdLMSghz465eeq8NJmqIKHtxmDVDvDX1oCsYA0
nL0+Gg+FTFb1WU9iKXaI9c18Do+PrJF+9ViI/vCO3o907jlNEWIoccrHtNQwy7///Anes6ZwEd1D
dX6oJvZ1JmFdlwnzeh6NOR9B5p3C2jFdrLyDzsrMG4E5g0ocqSIn+wMuntZnKWdqWbZM9R0PMs9H
4twRq8l5cjupwTw18jzN/v4iPtSB0C5BU4iMxZ/D+z9LIXOWI+RWwvoZWGrkhdM1NAOniqB2YYlS
lHVeSt9mC/T7131/7/ggeVlMgK5LDYpn9mMJRoImDFtLRD9TzhakxdHdrfqvmZe4YIymItf5pybJ
BmRiWdZy+vrDZ/fh0eXleQwoNroYcyP3HxU3Iu0wrc6Z+MnkzoO69Sc78L+fl/TzXJ5bTusQMovf
67HsbeNw7bO84qb8/ka8f47MiMZOzIyJ9yXgbnx8cIcgR8iO1vhHEhNxpY4g9+tk2VtJbWCbS6TM
Rvf3L/nPiweqYebICMKZiL0P4zYLswSrpq1+QvyjgXBYnGB1yoOvJs3wzSMqgy9Kc9dZEE+LKWj3
UaH3zltbTn8YCM6HYhw3IOZpPvUABKeuj09RSgSeH8vBes1yFbJNnGElsG+r8c70LX3CwkOCDm9/
cQlejF2zEPpgqvRjDSt92TaWo5pHSrk1U1znt8p9IM6i6V9/f8/e9wiJ2HPIFqJM6jsh7SHxcVnR
UxIpu1vn1/n8MNoUlbhZ9nmHOythjlhuaeb8huRl8yWXqf7DzXq/uFH8jw30hOmdVhfAvI/F8gl1
WK5Wv7wIG0uV/jas61C8BIrZ+L9bR81LeQbc4AY0qalgfLxgLJH1otPgBO9iMzT6lN6YpFwkDH96
BP4xBEB4hNTAOYIQPIya78OaTUg1B3dU269N5Vs0vQraPRwHxsUe2N2LxKcTC5SSOjWZfA0VTCXp
VfsXkVWYlgAhveLUKlvMIaLJ12q8RksiUaL+fhAYWs3fNxeMAj567gnIA8btP/Y2s6AFAuJQvPbA
YdgPFkMvK2wu65BLLC4IT3lzVlhjjKDk2tVU86KSbjYYUPAkCN6rIt3WK9S0a4rIDSXwJoZwOmy1
T2H2IcA4sdYc8GFwkiKGIog+BlvPit9a5kTCdn+YfJwPjSUuxaHCFAcMK/YvtOHeL2E8bwiAm1G+
hH7rm+3k+TSXgDxmlwgN0OxWk+W8Jpx3svp0gsTqZ1bfeRoEax0r7p+nKe/j2gTpjO4t/SEUS2Z6
/DAscOb2dZK18kVy/sTFBrI08m7ds26157TabWIobeRPZfOygOrKkINlW5axKXhIuzWxLlTtwexR
pAUHdxG9H4bJ7I11FR9LjXJnwXAJrM64QEM6FvIkjlmrwDSi3mCnOXefD4hkONMsOrfaonqe+eyE
D9WEptJqpwN5qH6PmCYItfnsytn0iXa4cXn5OEpNKRJrY8GvaOm28s5zi3MnyWHSr2mY9LDE5SEe
lTM+eqJdhxtFvq7aVHir3Xpr4TydL1KPbuQ39DWJ9zzamMzrPfQ4mlxjRwlB/GFsfFyYuPukVIVs
bzzTLTllU/9tdyuSpUmdWFYvaD57hT/XtUPZE25coBoTRM0w/f3+8fo4x7oYdm36gKaNz47k4yty
LoVkCm3ym1jBRfjbSaN0bXZv5cRg7KgbJIVYWQEmVw99eovUy+Rs/f5tmP7/u6dchPSqUBe7vmuD
g/2401wFKTlWHNTwE5p6EJsBeoX1q+0ybArXWdlD4VBJ2Ob3Yw9+f9pIYnIp2UWDO5KHFIYwHTeD
m3bXONY5h1B/jpZNPzn0NYfIwu/e+evcXjOIIEMUNEByovSSALfHlZ3ZjMN2JKpDXCZFOZgnf+T8
8cllFwN9XWCXoZ/5+yv+OK9FgmWXTRRXzdUKRBTvp4EySDJwNX34xMEbF/z+rOR1x9WMW4+to3eR
OSfY7HyWaKfDSQpgBdIMaUHmnZs8UkU0Q9rtcmoaF7l0DYa6gEBJP7lDxUa5b/Up+yyo3mojQnAW
CpDPeKew//1Xo9dn1uBsImyfaQ1oS/SxpUo9qRvc2RrvMlScTFQrdQOqAr3faJJ5I+39gcHzfsyc
X8+32c6Z/wJgR+/vYDhTZXMjW9+9lXPmFI/3xm6pGMDV6PP0v2oZA5pCzhXRMacgwRH0H8dcIskZ
LpC2KKOY6i7F38Wc/8uK8x4mflMI+cMYeb9UsAVAoRGzY+b1qARztn5/hY2NXq6YZfzDLghEejtY
uUFpioWKCDcaClM0NiRd1Z5yyaVTFX2ADcRhB/uTaObwqZhsjsF/eF9nicj/HvkBTMI94jBKI9vs
6qOPFQfbZvoL86w/qtW1s37v+rM5ymjbc3X7V7827IaxsqZ0/WNYDyt9DPwECPzqa+pIgOdSnJKS
nuSN69EVs+9RhIOMvFioWvntXQJZx5kJF3OZ2b+BaQPKsFeF6zXd3rCrkcBCuQDDtkMNShP4RiAy
F8E9IAhzlCoDyuTiE3JqDD635H6MMVIeDa4Ro7RdICG5oAQe5vWusgrJfPdWOiOZzwzc8lzwonYc
Me/hkGQYn4vg5eluTlntMlfStDAFqgnBJHvoFrlbRTKN5nZT/At0eCd6YoQpbJ6rbpI9CJ+bjVsb
oHHZDzWkGNJp4ibfBTKssGz/pxnXUdDBEncusZ0GGwvYxP3FBGTKS2E30vOk6k0W9F5GLS9Zl9S7
xyubSQFqXDVDz8yPKE2qonoSFGTxQ6MLjD15WQS2ZdpUoD9YNZdzEkQ8Lb1Aho1rAkEAvcEQ/csG
QHvUJiAt23SCSdIJVE3ufdzFsFb3aRd4fvfFX2Jy5r+ghDELB9VJ2w3u2qFH3vIll+gg0h3jnLPI
IVOd4yBZdCiH/rXQFOlxUATzRIS5Py9DdEdDN5GfmzguSndfNL0F4kLy6M8DlKaMLeu+IcU6iHbE
cKxq2dgWPbMR3i6Qs2i7oNeebkqcTP26MaEjOX2eOFJsP/LM7o+eXQ3TK+APXCe7hIicptnUYVOr
rw09QUtvovPK9jabdGw70+AmAmZAKbzJKmTZ1HdPFUAkGaZPgefQbMjOQ6M61SkhxZY0E4BR5Vpu
EIkHNRSGPm1D3gbIGnczYQGJv3CiaaNHecq+rXM/JRMjTadHfzHpuEs+JQQYjeIit8V6WStidOmx
tQ+hCnAsxn52F57ydjuP6N2EQX1BjAx5vDx92WthQnpTm7je+ZTcC7thONKGodmJBec6Mgm/JY9j
M8ngBmwXSGEvgwnS2ZY6FCYeuGiB7qxFNRD31pEhHC02dNfSRAxnUj+6jievlWcRQTwSXuD3iCM4
xaYXY6vjXQbH9HNo4otLE2Sc910CHoRM9QUE9843gcdAhusD4no2WyAfPH51REqmSbs/TPzKS0jt
2SuYK32EDZX87OKyOpanjOUlJocxK+z2UUIpI4P5lMdsmWjmyYQ0VxYmo1gQ3DxFbr633cG+8uw4
yzctoVg3Hg3kgxr65he8+eQzbe2cYscg4p8OIiQq7Y50HjCdkh0tTYy009fDQz96tMKYCnb9Musr
0ZPZt/FNCHVyDqTOcRkul2z09Y/exadDgoqJsk5zE2s9Cj/6FQ0+YddEuCiwBuz6dx45WZ/nEXet
z5b42sdS2m0TuAjf7aKXN2BW7Os+cMwITXyzVUlHWAMUWm/tsBwv0WVYV3kpMncXmaRuZzoBmfHt
ZTR0yPKesEn/6izyvd3cWb/3fYG1nWAsZI3r2jNys4pYcMotCkvdOpXzFSwBcNWYVPK7hfA7wl7k
TJ6sqMQVPJdKXqm5U5gdtXvtmzxyNAjPOD5/2DpJ7jyHx2fs9bCj6W0CzWcTbu6DX997JvFcZp76
tpgU9MJmF0kkui45apTbME99SPBaeN/ZALYbAY372HLA38BAwtaK8fRzn2FK3ZbDkD512dJ9VbPE
Dgi8ad4mjiKxHcYveBL2uEnJgzdn69abo+k+xpZWbRuTAl8QdIb3zK6fG5MRL+XofI6Rt1xKkyCv
lZ1cIXH2vvdRMN8Uq4OVDFKh5kUTPJPawriV6vQmiKwW2qZTxt+VxbZkF1E5LKBd9919MAVQsdwu
CGCwrOHFgHfunuMwR6gpU09u28jjqGdgBnIMviuRPE10cJ7Wrl6jI/rvZVN0dfoL7IJ/zIYQITcF
yuVxUJC+Qdl3aAnLdNjY2TheBnEpjx0VUmzJYR8/xc0Qv4pZii+FStrXcR3XX5oBvhvD1sW+VYij
zUqx6+ZueKTySb4A0MkbS/Xly2qTiS4qJ6Gsg9DhLltsj7WMgFYWyjyiU+mXwUXIjnkr+6Y4ks2m
nigMCd7/6F45diMORSD6b3SMu3vAjurCWar4sa7Vep32BVaIkCmXBk2dQ6G2hyulvekeeI76oqLI
+yFKfOEbt1uwvkMc2KPpnD7hL9PX2Ouny3yaBXlAOmqOsCm8HY0blJ805OLLFV7sTZJk6vPqRtlT
RFPvW7dGwxcW/PSChy28XR1roFRA5ALMPv8G7aUDXKyOgdysCzQYm0LWYU2t9r5EHHKfzq3EJCkr
+6CmovsmB+2BFSK04kbFnr6mHkDwglVDsRNrjB8yrWGShWV04aBG245y9T5FYyrQjCjrp5W4FLBu
Fh+IGvi3ema3ugs1YovopvTFGA57u8W+QMYBIKmbyZIpOCCnurO8pXmuBvWdn0mRIOTOc1+zgwFX
UdzNcUHt1pdOfhW30n3RVqLhm2STfcuJWj/l7jh2BHZUwtvGhH9fw2ZT0QHodxNf1VkkMcv0uLlH
lJi7KMZdvynWISa3UyTNXWtxcrherC7kXgf2NKibLh6RIDkYGqfLxuvqT2L2rM9hE+f48WaVtXuC
htVDkeYjEdBVu2TXdV62+c5SjU85NSGR+RiOfb8+LFGjdHY0Ww97F+O9rtqSu0ZwIbAKyrWqIniT
nQuULZ2Mt/Txin4rtJN+mcK1xW5sV8ENtb7E2U0OW8TrgRLG8Ozn9CUU84iSA5kR+JAbTu8X4xBA
wiW/qCm+rGJJ3HGDycOO9ZXLZGdfRh5alWN3AlpnY+/rx9hKSzLO3bSCfa2sBNYRZI94hsDD4XTj
Zl71GQqutR4nWiDF1sYLBk47LuYGjggKk9uwYjrdUYdad63hcBeGyB04YXk1WFB0ik/VG7Z7PFO8
6SCeoN7LCfE9DF4RDVA9iqBykX70Lc9DhPBuq53Frfeeo6vspswIGdnUDQKE7ToYog4U4PWRMkhR
XjQ5ALJ9OuEzKXNOnrtizmdomZ4T7YLIzkLqy4VyLssUD/NGaj9cNu40L18CnNB34KHmEBcsFmRY
J1jwtwvd5GdHWurnGLM1Ac+1uMf2BDdPx8yFdM4WznDPUY1S8YGfmAUPC4mgIRszjQm82jKTDnxD
a8MmzH8wCXVRAPKpkhsfjugcE5QUOuDVpTu3vn/rgFXXT8gM6+SiwPT+PR3Hl3XN0qc0ky9pLP0C
XuRUP05TWOyTiAADm8XDZpIIFMKscL2uwGncKcN1HzNIT7KTK1ZlqqFyU9d+/aiaKtgBi1s2Oso9
5leDhB8MHD7EckiGK8B4tG+w450TR35lsfHuATWJx5BzutrlJ+o8iHSLIo2B0TsE4H2WJ0J9H4Zw
EQy2Xnf9kO71nI7JJXoGyPaWgdzXOEfJrwW3VhI2yjnSdvbkHLbXpQHkuyWofFcip2tT8PnliaQP
VHH83uhQH9fZdStsuCzCOzseu34vnaC9o0w3YUY3iP64n2xo/Qbc7wU9LqrYqRNcDdQd9SVUtHSG
tGk5jysM1J8JisyOCBNyARQPJeCVpVR3rPIs/nlQVjuodNVPTmbJA6sOhKswDraaMNznAsf2Cz3h
+YCcPD6CN6gPoQyLe8skFowmu8AmxKAqKLikHNwOoZsU31rci+3GxwL/DVOtutKnMASSO4toS3KE
d4VlnItObbQXOTHwVMrFp8KkKowmXwG3e/hSmsyF0iF9YURTuPNNIoNAzPCMLISYBua0WZIIAMky
SKCVlqdIBwah98MrTSV9OYU++Cb/oSV3JN9XQY5ED5kDERGN3+Tttj/lRyD4IUuiC02uhDhlTARW
Xvi3lSR6IjulULgV7wFKV0g6RcnvPdFh0k22SP+yDrQb7ozljVQLIgVhWkmyLiSnNmiLUhCBwcJL
HEZsRdN4YRGsshskVs68890no2g9OOtYYkg23izfZGzoMZIsD5w8wbsm6PTbxBc3iMrUtVyQO29U
ypbmZgbi81q6w5xvexrg4yY3CR/DKeyDh5Jzmpb013+O6KnGDVqxcd8UpIRQ7SaMZzoFiJjq7C/v
FCtCtv1w7Z3CRqxT8EiVdJa/t7qa0joOe/95MHEloRznbUlFdled0kz0FDqP6L5w4yNWNHknp+wT
+DrDFbNfM+0h5uAz605JKeiLSU0R2eRYW50YJsFySlZRp5QVtNIMIkIpSJHySsi6Y4DIpy63xTnI
xRxjYXQuHVzQrX/Ke2lO2S/uKQeGUwVBaxsGb0tEjCK4gMAY6xwfE2iRgJJ1ulx8r6jOWtB0rWgu
kgNSLpgQt2XWBm1M3ANPptzoNat7jLgsuD7WcpRVUbXRNE28ZdeMwFvK6yVKKOlse80BTN5XI60l
YDV0U2J9UFp2+dc0Lb023UGDUgh8cAmJBqbWjBlvgA9UBs2lzrRV/wUQYB79PXmLed3s/Q4VGKQj
KC7jkRS7HJu6WjzLLohfIIDRf/YshPy62GiNOmXczIrL/1VbcQjATvZFs+ximc3+V1+RkvN4lhFY
0khhhop83kfLdZJZXscxFiLEgMzj1C94DtfwZ+ol9hwcaV+sPG+dQ1jdNy2nDAOrSf5dLU62STEF
LBFMx8OzzigoRDcDG8r5DmsqTMatTnvdEfyF7opPiyUPNMariHQz1ju/GvTSXAvN5UEwIevc7bfI
sQHAPYrBl3mwD6gH5+LK1liRwbaIfGCPw9khJV5URgXrszW0uxJ9/K2LzYCtu4yZMZc4ZxMVecd8
COtlkegDztwYxP66mrx9SpJtDiZpQgseUzto2uhmZeuHGdWqgoTKMmZzqTeO18XePlxW4R1RpNXP
MtLVk4Xue9i4JwaOp3l29uig65/2iZlDkylT5b4Nemj9o0JBPW9WQ+zByKSXUzPrKs7T8Z5yJ1Dr
Tuc3rZ2IbekG+rZwlgUSg6ixEYwxEkVpVUCi5im87NjChRtY3JAuCekom6MaiC0f5khODZ39sfxJ
Ihj22ITQcZKoWUf1zpCzHzDTwktKJ6vaswPlhJgU0odHF3hDTQhLNL8SIjMvEpYyDKKHqMxLfzcR
2fBD2UgrN30Bl9JuVqyiG1uBf96zncBPDHMS63Jqzabiwo4aKPVaZimpR8mYWIda0xV70i6slW1i
ey3QqcXuycFtw2/w9cBSbMMEd/yWgmLuc0INl/6ujgIb9Kvt6+ErolwFdkRhv862qI27kQ2S46J4
p7h1l3Lyrjdexz78dkYKNgP+LMM9YYjVFcGQLR0j7dPDxPUhMRJv3UWTsND4MWIpQ3ejPcgHE86p
tRG4Pi46WXXFVlMweyUUTjE2IMdpy265zlUeAkfO9wsf9s6LkyjeF6h+fwHQJ4qmLGR6YzEN9y8c
Lqfsc1jUyuy6hJtfsIMJrpQX+vkrU6RYjmL0igfilJJbDDzpz1Q53PloWmeMFImmMrKuAJ2lYfpF
hu43nUB/8gT9m8K6PU6MaXqCpR8/OJQPwx3o3unSoWiR7yZU2/+ehIe/0S97bOJeUWCcUf4j/PqW
LKHG/hrAkyKPizS4TFUrjbB+XTaIJ5Y7vJ4uvD7djyhCqoY+VJwT4n2ZBgrfRN+sGJVIQINxd8Io
TorT8FY24eIe0C6hALQhcZEPDj2AqdeirZhvBhlifAFT3LEpaJb+VmhwjqnrjNHO9lMJxATp8Zdp
Dgf8cEODXRmdavjiqQxqU80G/FN3Ykj2kYfTmj31km+CMonpQZddDggAsgWeAMol92tNBWCzBhJA
ZTli/dgJuwZeeeJYpj5Gj/REtxyF/Gvqs2bvJv28nQZ/+RYyW4zX89Aouau6MXrofQU8c7B836D+
cqpAtdveiipxr6OsKsPXGBJ1vQFDEl8TJUcwVQUQebZkf4+LpNjiTnC/03zWDZ2CMF62kKNAf4Yn
DKg+IUErBTRvr7M8qph/laiuC8fAQ4dg8p+tJJPzHZWrUlAMaOtlU8na+Ub2X0qQHRLhuxbts02Q
qL9wKIiBlmy6xPbrfe0U2ZfSnxUOdrCd25H9+S4TsDDMfQs+TWKiDE1EYHIHVFp87dD/pptRV99E
X7df1dC2myxvqD3i9dkSizsy5Cv1jeBpgvDKfra2FjuPW6XpovfUXV6aVFuXChJ/tVN5GX4a9NBe
DX5HS1WF5Q11gfACWEP0TMUYUGzapMGrdFfI1J7dP4xqIR6pbwd3W4zRZHZrdo2om1ToTdj30UUv
siaASW6xcarzeD42vjtWD7h4852iuLVTDHVw9cLXe7YvznWztBmulcn5miXL/DVOBmcje3LdU1Qd
hG5WyV8Y3mxw9N7wBBu9Ozpe4ry2eCO/2vwI1KKZG0dn7Sut7eh2Rn56lAbZO0f6O9a54V5qw/ON
BtI2EK+v93EKkpHR4NVH1gPITjrqBSwVZNP89M3UuerfBcWOXTRzUOnavFnJcXLaZyuqvEcSG716
61HVv5SS8OB2gweoFOLHoqn+A4WR1IPUKwtUWY87upaIBb5yogUo9KC8vvX8TyTGd8zyfQS/GCtt
hy8bTcG8gKag14AUrv3kndOXSQQwMgLR2oiALm1NEON6icVwGZ6SfJ78H37jteVF0Ub14G0TT9mD
tYtG35sUk1eJzhpBDGKVInbywN5hCXFWto2RveRbOGNk2V/Ck6eKuQnc2T940ECjl6BpjMysIzZr
hgQS+pnt79jnoaDdWQS1pkitPdT/GOXYxoNZWfBo89AEJg4D4UAm2192Zy1hv6MliYVk38uJkBV6
jnkKumsn08TYGxmDHW0QAh9Xu/s8imjgCJOLOVDquY2mZCx2SAQjzn105vO5uCO1vtftrp+CKCCh
TArdd6+6XEdn2ZjYyHzZTq3HlgwgVsbMcAEayS9icDKLuRIvSO24OmYpPL7u39pKV9ff5CQG8G+4
NMNgvraGngPzNdj+pAq2M+TMcDz8vj33XudH1xANsE3r0MjtaFV+ZCtQKosGG//qr7qVplUPJ90I
YoXfKPQDENc8jSlhtGcLC25e0KL7wxt435g1bwCpKAq7mFYpRsSP6Ty5v9DqT/PwJ1Q98wbqs/a4
humJvg66RF+dO6X/R3P4A82BovbfxsY/aA73+fDje66a/7nsq+/Nz/7vQIfTj74BHRzX+1fIJ2X2
9a7wIBP+B+hgocH7F5ECTBCoFTwciCiC3ogOMKn+ZYJgnNhzgHmYXvD/pzpYrv8vO0RUAmkgwNES
uf9NZpjpc/+t2xxHDnIYP6RZ6IcYiH0z4v+miwnigaxN3ax3Pkrzfa01O8803TSUAHcpnLI/qFE+
AAp8Xg9Bu3AE8UXU5uh1v389tswzBebMvbMaSEU2Zb89LLJs24/B3Uq/Ehl2e2iJqj5ayT3ILivt
WJc7d/l/1J3ZdttalmV/JX4AUeibegRAgqRI9ZYtv2BYtoy+7/H1NeEbmSlBLLFu5KiHHDHiIa7j
+hDdafZea64LIhHYF6sLR1i+aGIksm9ARuny+x9S4LVvBxip1yXzdzXT8fJzGhhSNoZXVfOjAcnm
wWoZbDhYxq6utd9BMzzQfFdcdey069xo7giEzT0kPo8GZ0PgjKp0TybjrqWLtg1oULhVrdSbviXY
tA36aD8/y2QfoOkjvfjNy3f71wN7m3CmSO9nBm6sio4BGws6YCYJ9PPvr6fU0A1qYyWf2MMHJBrX
doe+5qemQ5tpcNscOnGnpgc12QcAWdtd2txFLKS3Fm1rUhHVnSY4+mtxoKFQ115T0rHZzPIGaDpA
cq6XwAO7ORWnqTiCYzdzh+I6GW452wzV1TbBXq9cxXAC9T7DYcUeKbahnsm/NPJEhS2lY+JDwDjm
u/Cr9J1U5snwouYgEUsjIzXcQ3ufbqz8CR0iAbM/c+mg67vO2BsAaOl97wrqAiUIA/JcXM5rUuZ1
pqfU2yx0ScqeIXoOLotgqttsWzPVCS0o6m55393WwRZkfXpXfjGelWeL809gG7dsa4mzCeJt1nxN
cMbHLsdeCSL5kQRs7yXYwKgUsNp8Le6Er5aJERnP2XbMtr6wmZqfY7vpZbcIsVg77c8lf8F3eiww
V6Rtfq8AbmHGJKREQ/DgTTW2IFs+xScA167xAL9d6Wz/FWItiQ3maBdXwQtPTXtouKp4NxFIkdnG
o2Lrnu+pXuiR/xOeoq9z4PrTbq72Md7xm+Fp65+sY3flX6MW1B6Lq3abHtmFSbZ6yjGjBW4fuMEL
ki46+Afycff+fcqZNrZhMI4lUCh7HD3lthdsCWuxC588ubGeU084zs/ZS34yNQ9EfYw/f+s7sjf8
jn3bv0uPgwMhdR9uRLfp7cApv097WOFP+JMc39E3XOM+4ZsieAH2n71kYmRO+Tv+bdHb/E08dCzu
e9PRDrUdbIurgRYVaN/b+KQWLjf0Ofc0J9qzuSo5Jm4lJ/mV7ItvU+xZ9xQPPOvUb4a99dpfp9fW
XRaRnOKk1/MPPtt6Eyg2p1ettqNbaZPf5Xdq4tDeGVU7oqClAmB3dGJLtb+mtb+1SP6/RWXelK85
rcXX1/b0o/wfkJcJEeLNTPRhGXxEptz8gwXwH84PgjObc8vhn7/iX8shqCJywhcxG5l17xM04Ruh
x9IRKRLeDf9oWTr+tRzK0j8tnf830noWD0S7/CaETEuCJn+EEG3Jz5SRSukaOWf/foKmhskLaouB
wI5VCvn+ohp7sxpOwsRxsJ2DrYzz8GnKaFFKQ1G4eqoy+7XR776OyydFKv6e/u2vcRGkoSIBHYRc
9P24ZNkiGRFEZiokpW7fKDT9mhHzvJh3/QXp20p1/2csTWLBR3TDzdZWKzC3suv7fgpwxQSJgwiH
2AQEH+6b1+DMgvReW06WI3cSGBGye315oGsfRNOoBjAbRqFrlG3aJhu2BgqmXYPk/QB0PjvChdrI
VPuaIdt/PvZqaV/GJgUV/JnJm8SWefUUtQFGrpky9oiJc8Om/FgL86kQu2hLciRy11ItLuxrVqvv
X0OipeeiZVkytdXqq2g+1lkxDbaDDzXbz0WF2xuTKVRp4c3nV3fmzrIvNGjPcHEI3lc7NosY1XoA
QrgRmjK6lf2Rfi8M/b2vGcmV0EzftUS8Muc+3aWtbl24TunM28MXyAeHFEk2AE29f1N1AQGqIGjC
puwL0yHzZPbEiS1a1ofmLhuk2lVkyqcAHrst/lHUJm0vuJKJ7X9Ovllsdp0QsOeFe3Lu9kOSWtSc
usqmbrWZm0k9YyunCBsgHdZWr+aU1G4JymHUVRdOYOfugMF+WQa5pjKJrfWZUoX8LVWjcNsHVnEF
YEV7CQnh+k7wkfaloj7sknOI9SCm05Ac6eSQUt358SaiPbsF7DDfJZJPYejzt0JebeSXN5AzBjt4
E/+Rhuj8/YPRMrGEZKMydY1KF6HSM4hqECdYvxGMiALLbmo+ApmSrkFJKXDahykEFu5P11ahDIdB
HoSvnT7yb01SGrqNqs9OQG4Q6X6dvEXRgeilzYDhQk89RoHwgixSIc0vJINJGKN0h/ZTQzQNfubC
pf2JonxzRuHSCMfl6M3XbGG0W1akt7NyYhAhiFlUYDNqYOzq5+7KsOKssRtKK6LjF6H4mzBL3TYn
YRxd8D7+CH+plwlHyEvDrsdwOmVghVqn7Evra5Y1+uRW5N6HG0kh/PLzR6F8/EJZvJYyAQJ0hI1r
vhm0S/RZxDliVfULt63jjmwFwrrsTKuzKzAQ0j2NU6lg8s270xyr5m0sd0Nvx5MvJLZUEfNHHQCt
fjfKhG8NKFodmF+LeF+2kEyBZO3Fhdn6UBbzcBtVYnhH6g2gZhhXBtCzRLsFSpveRykGXWIsQIwg
fgDwr3pV2MgHALXafaT75uhIDckHkEIte5jz+UuCKPlLjM/uZ0u2xlbq6ktHwI8zCC4YfIL4TDmz
MEu/f5pkvPVQbFRI/ErUf0nLSfRyk0iezx/C+VEW/zD+dcolq1WunEMAP5bos483G3eQp9ei1M0L
s+F7i8eyyHEpWKeYC7F58L/fX4pQ4A2otMHfSIPeuhp2+W+1rGR2EOS093uDdI5yQOhR5/KFJe7M
yHj4Fn+JBOcPlfj7keOmtaZIbnAxAsEnQ2QiTGRJFp3qJke59gXOX0jJMzcuXPHKTfLnkpljeL3Z
QWgKFrL3A9ehDronVqwNZU3UY3R0/CcFufMPuYFWblu1JriZJArbBIpP4gDxm3fFmLHj7mKZRsdo
GuUxBFTzK278I1oTYph8Zg2brCYEt6DprnogZI8zfZ6ME2Qe3gt0/3/qqaDeKKUV344Yki8UAz5+
sH9NnFRiKMrwcr6/KOR91VSWooV0hkgOdTCtB87T903SMsEbY7fFXnhNlSaEvs1p+PM39fwt5YPT
RRPJv7l2rSWzqgqqiCMV2X7nwTkJHV/Ia7ygpeHFSdXfpOji7HIafFcAwu1SHEi2cyoqt5mMubbK
zafE8Avq3P7sqnCFbKxQ+Q6dpb5BslI5WT3IbimWrwCxaLNn9Y80Kv3rlsL7pbl6ef7v52rqVlis
mKeJIqHw9f5WBuNIYl1PPBdpEsb9zHRiU8iNiDlqpdaehhonoIHCEE6h6qZaZe3HjAg1HyH30+f3
deUG/POqUiEFfcrGmgdkrH7KSF9DQS3HN1InxI6KXY0SlsgkndLz3kS/eGOEs2hTDkeh3SBMTSbj
KCl1e3/hhywz2vqesAWGDanpsK7XrxfRdjkEt5AfUtXHvJP386yJe0nRoyM7NDqAFAedVAmOUyPA
ZC4by5Owpbl/ElE//y1n3nTEL9wbTD3sl9b141AhQhblAY+nKRRUX4l50vlSrxqyNtxUDQzPCKQf
VtROV4LRVBeqVGcmZYUnwmzJGQ6L7GryIP63NeKK0UfL909+Y4GVw17z1zv4/+Mw3r/SXKxf/8FZ
vPkHOJ9fP1rkD/8TjuXc2v/1HwfdD6dy+xVH8evbkrTM//9fR3DT+CeB31hQOVLjwKYG+p8VadP6
J6Z96L6cQy0OZvzJv07gksm/xBcN01bBhSYtk9S/TuCS9k8T7gbrrMWxxLLMv3MAX2bat5+Kyh52
Oc7z4fJ3icZq2e5kpG+cPxpgsOHeDE03ymtY7/P2ze04czpdnxD/DAPfjX2BCqzgj4X77Tl/hvAn
z1PjdYJwVbTilrwLX/mljOEtJ/0Lb/3Kjwg+ZrkoCv18dpxI/wJ4vhkt4ZIkHzaRZ9bGdUCB3Imq
4VsEjXaxvFtOrZabMREh9UySWyOWjnvhu+RnVJujEzuZ/UhIiR4mWz9oXkTLekQQemmyXG8o/vxG
Ovvso7n5krF8um9+o4ROQh4xanvk0BCUJWmOUhIDXooSOtcUMJpUPVakvGmBcF8mSJdICFr8V+Ot
GltHUR73iRASyaSlMkLygig7aqWfPzR5OUSvXw7eMZgFFBV0c92rCJHfzolOzB17VAqo1WSzPd32
MUI3NhcHlLHfVHYSJklGzhyPpyBUW1upgEMqGZwyVCqi0D2HdfV9yPOHOch3BcnXLJa+vPn8p66n
2eVuEqLJG8yXxmFxNdEJmqFA4uBuoqzLPGQxzSYiHhtrKY39wjJ2uFCJ6K5zIk0H0f188OVRfbhN
ukjlBQwBnvjlx715lGJnlugPysZL68gjy5DvSHj+fIj1ZwotBvn08j7roFZgn7wfAlR4pIZK3HiZ
aF51U7OLtMSTCv2CDXVNycEMyTjQNFiyICGJ5uqt1DE1TnG+eCGt+jXITYrWSRRtCiXF75QZeJfM
mKSGKQ3cpT1N06G+sHjrTGzv7ubyEyiyiEx/1Bb4z/tL1TJ8Z2ki1F6iWgR9RvGwIdumf0GYN23b
rKiFA+jU6SuOLMHuBV96DiBN2g34vKOoJWXowHaOXvsyTcqNZVA0gZAz7udJH3YS50EUT5rQfB9r
FsTKui6xB5y03GALgBtpjufSJenEhjdJ2b4vJU/q9JuuFDpPCQLRHQLjpk+K7RjP/peiQH/RxsFx
aUXu+BlHQaz7DclI2taXxuBRbUXVGUkedQYVBRT2hRuzZDlWoxh0WYKEaUBHYhOmfcRLl24Go9i3
YLjR7Yu2rhuBE7aJ8FUYhGQrWkG+wcP/omaYTCSdfEtfFDY6Ujt5kDdK31pHzQovfFh/tghvX+7l
ccDjsjSVs4fO1Pr+cRRZZ5Iz1dReWvnhBj8Zzal4oHlSzPcGs1Y+RPdtaAF/Hs0xd8sy7DwDyNse
sqP4CpXsqetwwQDXg5HKm+2QdGx46HHwPAamQJ5ZcGoQIQR1wITMJQtfx5o/LOsA/jih59+JOpts
CFg0YizNDZRqtgPR/P33PzDNgFOA6oLStrKqJ06BOGpzQ+5YIDfCF/iU7SmYm8eqS18/H2g97/+5
nyzd9KD5L/3p9/dzQDpYU2mvvVJMsThUs0Bq9ZgC40d4Q75FN9DpatLnmPfgr33az/F/B6/FmUX4
3CRCGQ17BDAsg8/7/dAcH2upbEuajVGRvCJmPoX6KD37FDMvjLRe7rlIlQ7BsgdntvowEnRXrYW3
X3qYp2+1js5UiRgoYJsBjec28stff/umUlqHY8o52ZToZry/MmwWPsJREfdEGyELIX9KGhHeYqhx
/VI6qYkEKjK7cJFnbieD4o3DTE9d/w8m/M20jzw5TscI7VAWKAk1yPioDrgkFxP4hZHOTcvQnXhw
1D4kma/k/fVpg4D4KalqD4jDazAlPxRjoDGndU5v1YGrDeN+6NrfldjkTpMlPz+/u2cvFDkSOykK
7tSR3o+uV2Zv1PiivFppKKlpJ52Q5aYaL1zlmZeGnhNHFXbJWCHWWh+rS3WEojkMq1nut/KcP0V1
iv8Id6eeSo+kE/794jrla1oIrNnQrAx0Ge+vTJKqeh5rofLk1tK+kh7jUDLZh5HF7Dul99M0hq6g
6OVeh8C5MeU6fjabcjO0erHV9GHeY47QL2ABzz9sKq/UezhKf9i9omAvzTwIedi+uMU+CR7bnH5A
Tqg5YZNSOFJ1F7tbGiPgVFrzkuLp7GOwkJ/Jmkhnbq3TMHwlBuVlVZ42xPctubF+RoSanl9PZCLF
dHncz9+u5d1dLTCgYhYYBYcaDkmrqsGkY2aVEKN66Wwd5Kr4WhH++fkQ5y5p6XHy/oKpldYbtECP
u9SfUUNSpFO3attjcSNTdjtIE+7y4Apc9ucDfjiBMAEu1fP/GNFYTbWBFeZjTU6TFxSlv6Ey2t+U
+HvdLO9/NBrusE1t4EBVC5PmPfnDGlu5Tk+e+0a+TvVyhzd89Hyj+dFn8imoQDPUhjLuYiN6/fyX
nvu2VQlYDqCT5RC42jhP1CHEvO8qLxHiJyMdT4NSXUNOvvvvDSO//9CSjpAWvcPMqTeV6GIPoko+
Jq5PhuCFWeTM9lF/e0Gr16lIazzLRDR7EQHuUHU30LRu0k5/arPx0lNen4+Wp/xnnSOcdmkFrZ7y
gNwKPVWD6UwpFkQ7sfRYK+sE6rCpnUQz3QtJuhMjtfAQEd5/fkvPfTfQ1XT8cQtAVFtd6DBG0SCW
vGIZ2vdNDibkpcnG8tt/b5TVylO00SiH7MxACRLJG0ibKUgvHDrO7Iiow0ogV5n4Obyt3g1KU5Xf
VErpLUyAvhierXG+l5r4FtDgg1hlqatZwaUdytlZ1kTRyjxHt0ISV/vaHEPbOJdG6fkzTnYhH4MN
jpKcbe1+NJj8SIBHgNRIBJ2lsJQk9fHzG/uxWsrLw3rOdRPw9BGQFY+TP8pjxvMrpe9FlX4ViHJ1
YIc5UpB9GavkWS2j3y0UgU2bEAOfFZn7+U+wznz8nJWtReHKz/hAHSoiXi842KVXaLXvzXX6Gs1A
I2Dt2LQVDLsPp8kBRX+H0UI5ZFkyeG0vb8IIZPzIOdWlmALUYPJDT6ryQ4AdF1BOn26JPAUqro/Y
9JNkn6qTU+chZrViJuGoD7a0qB+aOmyuMOY8TQKl4HzUrsbRSry2bQCfSXHiGYofOZLSi247CPu0
yudvXRRxpgsin1o9fZeMJ6YL8+TqAs5F3DmRbZTJaE9K8jCEaerqhXpb1saeFmBIXiiBiRrhVnRu
slMelO1RFRGNyXO0AeTwOPYkgZeJchjr8RiYkeIlIcEQSmACeplJuSUABGk9tQWyOedmA1oj3fZC
9aBH+EQm8oD3/qzchKMCVxsdPFa3IX+WcDDYYuFfVTQFvGZGboeU/djDM95OoqA7ekmKMW0nIppB
ZxySGlABhYrfmWa8RE1yreTTPhLi1A0aNHRgLrSrTpKEfRGo28/fhzPLJL1syFAIU0UW5NW37se5
YmUkKXqkecXOTA4sVIDwTmyi28CK7/m3LszV5wbkwAVCkM3GclZ4vyogCxoF1P2ll3f4SEr0MU5H
5AuyFbgqPcGAbX7hEj+UtJiywe/LZPPSDoUVuRoS8006QX8p2GRWUCTgiW0ofMUPKNpbu8+jH13F
H+qovDelpd1lWfaK0fXIT8tPgUyiuI9Yfi9Zsexq0TjdaG2ev6jIi7edpDfwO9JouHCXzs0UiyKZ
VVq0JD7V1QQJ5SyZSNkoEYlmR9p5h24U2sOchTcmvQunNg0g+RA4wBDIv/F7PqigWC/MFWemCiqq
7BCQYjBj/ZEMvDnsqAOJ1W1nFKw2GarQFoZeqznhbJgXrnZ5yVbbQZxwy3yIMIqKw2pNVZqy7MhD
Kjw5yb7rIHI4cFzYYS9T+4chqKgD5wN9hgLu/WtHtaLq4rovvGSQn5qhbpwwB1JRhDvqMuDP2f3o
gXJnNFpz4eLOLXV0cdkzIITCz7BedMjrtUBdFl7cRIfE1F4hjTxqTXY7hfmtVmiAS+L+9PlXvbzR
H66WPhiATuRLKJbfX21i1uYsgnDxkkSjNe7PDxVeKiNKrK3qDxcGO3draSRQD166HR+qG92U+iRN
WaWXajru+S5x1C5zEkW/Ko3iSlCNB6XScQWJ3z+/yHM3lu4FMeeI3NkQrd4abdDDQlAluDSSTaV3
QyB1jE0lAglUSRtMHNjJk+Tr54P+OZGubi1FSs20iNejRLbuMyZ9k0EEDBl1tpK9KjRHSeK4pjba
iwLC0ya9Ho3MmL1EerujvOTmSXIlTfAQIIpzWwwLBJyRZtsA07ET1Ipm2q2hYEenGRnU8U9VLakF
Cs0Gi1qDH1/RkI/UD0aivVhJi0t9VmAeSV8UcKQEMFjX5AcIXiMgujaL8EepyIi7Y3THWmJeUafp
bYxWoRtbSbipG3xzhlHLW8wsggtN/+Hz2yMv39GH20MpjUMkdD3AaO/fPI02a2mhE/LGJlsAI4Jq
y8sBrGxIwZgL7aBORL2XvniYlt1BKMgVQvV8C+VgfsCp4LYYrzdGgWeO+MINKCeVm1ERXhypz7oZ
Zy6gFmtb6OGlStmZhQmhGd1auuoYvNRlNnwz27UBGJakLlkldFg4I7/HxrIBqaUZg6NZ8lS7yjQv
fDtnDo1oPKi5sx7qBEuKq7NYmo6aDJ658OpBbbfdCL5ETqlAlKzLlEBKcQsZM3MsTfC3II4lhzxE
ppI4JyjAV76gMXoBqPvU9f5gD+J8F5e6egCbV8HmsYQLK+mZVWnZJOD3p36C93D9yZXwQCqjU3NP
xHhct/EjpIIWs3tROxV588s/5mdiLZTSEi5AV2U7NG/ShXXp44SzdLfpYHLTaFWtZ9QxrhaU8JB7
wpTAShGvRREgRTNtCDty88k6DvjcNBNO2Ocv98fzA9JH9BYIqynRsIYsM9KbV0Srx0jzQZp7aVci
AwMbUoYzJODWdMTgpfbDB95SG5/zKW0vXPOHtXg19GoVwQYohZmYskS20y7xxz2u0ONQXvLeXRhm
XRI3ezklfCrhI7D6U552FFcbjxCZCy/ShwV/uZpF28o8ugQJLH/+5kZCMoNaEXMjh1Gt90QfFFcp
btPNv/O8UK4vLXOZHeBq4yfPZqebqDzoUyRbuVUfQl291qPwpbes2y7AeE5TC0dDtZO7S5km51+W
JfwFbTT7TmU1n5QpFttkCBi8FA55p9yhT/01JS2B9+WPqq32QQzfzawfMfjuL1z4Mmu8m4WX+/tm
7NWFx4IQhQAZCw9t7laz0k2tL51aDn2TDuWjf6zU+NtoCo8jtD5L0i58KB+m0mV4JP70Lamw0vVY
PV4oEUD5sG315ks4yXadBVdDdSOn8Q5B54XBlmv5cK1vBlvVRNCwCRygDTxiyLl6U7b1nggiTaZq
/S+b5v+1mXJpqNVr64s0Dzka5l5DiHwxZOSytLbU38sU5T9/gudHWlKl2fvjx1jNNIralZUu8YF0
raFuSl3Hgw3igaPsPF3LunbJr3B2PFrNFJZMGd37ahmC8EBixwKpm6waTbm82L/7tNz6dQYVd1TS
C2/opfFWb4gxJH0nQy/1oqC8NaTh1NTVvjLB4srt7t+4lcwzCLbZEX/oo8QT1eE09nNPilAClKZ6
bRESUafZwPbwUjP9w550efPpK1C8xrj8QbfeCDIhbtZyXRMIMl3PNlGtX3dWu2mqeR+n6BEE5cvn
F/hxVV7EZpxr/7TQZSJm3n9uai0KYusvD6+LnGKSBbfxw5e2yjZSUO4FNTvCIYdqmU6bvDUe0r6+
cLg6s2q8+wGr76JTSxVmF997FSG7SfWdSociNYf7zy/0zKrBK8oJjpI1zYM/5/w3q0Za6ZAQR25u
I0nhgb15RRxwd+nVRHD1cUahSGiyL2MniBB3eXnfjNO0M9N2wh5Wl4XvUURgkRpnOlm5OpGs+QY+
WXgHDXTYTMr0cypjmreU/NxEjhSKX+JDIlS/TUiMNtSM3jPMuN63HfW1tCofFrzw1pjr3SQ3V1Wh
nOJRvptIybbjSB/3vRT22yHSBDvsq8HueqT37PEFSNLlF+pTzXEqAstrKXdvgzpXr/wsR7yuUGt3
9HaJx+t83nOa5RAAS8LJvabPzN9FLwY70CvasegjUjyF275TsquEkdxCny3HGsSD1CmmO/fKFZTI
dts3Vnc7A5EdeivZkTIge7hxc2B386+yTdTryle/BdS33JGeb6XhRjWytvdMVfiixGl65CF911J9
fAByqDgFMRW2rJTzbgxq8AOTb+x0ojFtWUur/dALnStAP3LkKr7qwMcUJSA7KxM4rqRddQc1y/S6
3PBvVDWTPFRysGV0NBYqbtVAl1o3CLUIVoH4XDbdI/m3gHBy+QY71D6RSqA0+iRr27opdfQGsvFM
zGoKxURujsShtBT8hOk0JeIAQnr270Jf6x2i2eoDzXLTqfjCDqRXwa1ciocDPKtXYVaqgy5P5bVY
s/VcQtUJP6k3VtwSpxjI8dHUwAFBNt/XYqhtVL0V90MeHCVBofeTpbBBVQlwmSI9QH/74Wc4d+Ph
gTzb4QAIJ7P7ElBNayY/czUtr8ltfuGYPXPZlqtQP7ctdW49RUnjzQDXZ0BbsFERhLEGJpiS0QPs
LIkwYTmWdn1pOuTgWA4hgcomiGPNpW2s7AQ9v6HyzrMDJhEC+2gNe+4K7dtUgnYHDRh3V4hzxtqG
0rFN43bOnVguhk1Wh4ehjpovEiIXe5rxg1pGJmMZDnTXmNXioHbNuMuoJQZOjGc0Dopvhdmk2wAp
vTOYw3BngqXidKh0e6GBV6hP4tdBCLRDIAfJbe2XeFEAf4MewtIqTKq/8GtVyNfq8B0UROzl3Phm
I6ICULZ9rovVrh8l4aSrVVJTPq613AYLSx43iGsjwEqkzLjJkQZ7Blg6Jmc9gbChwZQRYFBqc1le
ZbQq9qQ8bTSQw15MGh3/evFkiO1OAq/3Q+v0gowF7Z5zdPJEb1OU7R4F5L7q9fZHqJSEF8jUsG3Y
QMOrFoayivB46KuDJVeDCRwEs38Sd4/RJO0MCha2jCcZJ82mFAYnUyzcxaThHUZZezbCUbqqiOXE
35AaUEaM+QZRYO0MgbDtap7JTIjCRqqarnaljhObTWT3Qgy2ei+VKoEpRRiGoxwEP1px0Dd+y/qa
kUCiuPB1ZkKgkZd5gTkhL+TYcw251GfOqDu4mtLUBI6SzfJWnAvKnmZQzwDPGiRKQVDJnmB0Q+yU
9QiZzYiL8kYQ8v5kAF8/NBLfzFaKYQVlONkeoP9JezUtMHcOmRr9HAsfTbjZOHPf6JsC0JPTi754
h9sGzNxQMJNNmZ4fgbHt+6EBqRcMjl/lv0g4Hpcg5ijYwM6ba0eINGqSfurrAKO0oPGKpB6utVy7
TxRgPi0naIsqzFWShOTRkrHnAl9yxES9Sbr4Fqni3SCp29Avv5Li8queSgHCngAfOr02A3FnRMNB
nQnQMCK9cA0jXAz/0lcBSI/Duxe4nRlTSU7Tw4TMxpub4orAwDtQXFRioFpsIAIC6pXib+gRIL3k
wPFgZX41NFaMio0PVGbl1mwW/lXfSd4YtrfU7H5lJu/F2EyD2w8BMbLq4LDkPMkp/5iI3N8M1Dkk
p57aqr/yy+hL3qmwsr7iekOJWXdfAZ1/DUHzMhMIHJLF8n6w2ofEVE5ChkEKw8XRjIzNIKiInqr7
vlVfVAM90KAPG3+eaEpD+uLO4Fe6E4A6if6T1dUwsEjkBQOzNc3ulOvBwQBAZkvWIBGb3GnuVFFI
1evw6Oea47fZawz0W7WeQuCDVWl9yfNoS617D+vhNxEUHuayU5CGVyGkI1BEr2Kaf+kHEMmDNBzm
RF6KpezioZyKsfJgSMIVq78jcSiFMu9RPL9WgmdpbFM+8/BrX+pErxnyEv9F/l2S38rKvLN05oIR
d9a9IPGlJ3OGkWayh8n0ABPd0Ct29L7VaEUJP8MeVF6iB+DAM1eNpGdBbbC2j8WeecbuTPM739T3
pJ8cw0g2LXDvF4uCXxBmV2Jdm15g3eu+vhWk0fyRFcmpzfRT3UopIChex6EWdlOqHlpfk3YK/2BU
/OI2DsLUrVRtdA2oo4nWbyI2JG5utbGrTjqONHP21Kq5T/LxlYyD/lDRu28PaTME+uiFeh8136Zw
7KM7jeiZurjz8dKEGzSShAdHyXyggvn7823YuZPtImwHt0IoHBu/1WHBH32jEyYqZTGsTqMHZ0c4
c2E+y8PNJIs3qHGfAnXYwaa9dKA/c7Ck574wTUiAw5K1GrnKCW3lNSq8pqmhQ5u4bwUnISYzHa4t
X7+FMLj3RTqqTcV7rr9KkXaYauOuhSM9Nz/EVHDbS4qAj5tfVLrQ75ai0HK8WB3VYC4KQWB2uRf4
vTPIHbkxuYN7d/v5Xf+4KZX+JNQQIIla9wMViegFf0muAnZOeIgfybYgMEvM98CtbbGHHAdB+PMR
P14YxkFq3XDyaJjQSni/DVZFWOXtUj0ZNH1vSj0hyxgphUsmwjNHwUWCbKkqHUh8M6tnGsb472md
Fh4A/kNggcMIBdSQ9Vas5AtXdO7NXQ5mbH6kpQ1krKpoaqEPcWswFuhBNgDENE8/5PxJbcrZUXLA
3aDL3InSMiEnF8Ze/upVmeLt0GshZpHVoG9a7uaUTldBRP/ASpelv9wTCmvPMwsiYcOHHqr/54/x
/P39z2tefzONMAp1NoSFp/jWI6TLrZaX267Kr+WxPXw+1Lk3hhICftzFIY0o//0bMwKkG8ucspOQ
c9RUpDuOKE5hdheM6GdmAYJ6SQtGFclzXLdgArkgfZL2vtcNna1bX+UUOGCn7Mht2iSCcUGqcu6l
IRcGWw7CH5Pq9+oDF/XOkMu05TuYmoMu9oes6ImJM5OXuS4pIXJ7ybvD6FWFBx2j9t++pwxK55qc
w8VlK7+/pwl4xh5IH48PICQI4omYBkMHTtdJqvv5UB+nGBHv0VKvIzCJvvPq65jKpo/Guiq8sJ+1
q1LL5m2WyT3NhyHaJRoirrmZx405t/qFttGZk/2bkSVx1corhZy5weAijcbcL91DH9zt5xd35jNY
akA8Rot5GmvW+/sYzHqVzhHfnza1V7m+M5VrheOEpisXBjrzdiIuQlkDV0xeMFHvB8rIJA/9gTnG
TOpvcnVP3MqvQjA3VRNcGY1+4es+88lRQodKRe8K6fX6654hPdcJu2uPlhkpQ/q2JiklGC/dvTMP
aDkfAvsgcI+W62otqKN0nmASFx6ShO/1Ik3U1LvPH9DZIWgJUKzHnUVF6/19G9N8FkuRIcZoOulZ
VkG1MB//e2MsL8mbyk4gEzwdWkxQcaY5tB3tNrnUdDjzQBZmHAVAxAysaavvFdXLUFLOyL3WEp/M
IvrVlyThYdH++/MCf//iB+SgimZ4dbv6kURJUWec3Jif+ix+6ZU8tFGNbz6/Zeev57/GWd0yg+ie
Siup7SHVEew56d3BNB/Jerlg4Dv/+P9rnOWzevNohGFS0OBxPVj87kRDuROy8FKr4OwYhIL+8VOB
QVnds27Sa90CHczxFVStL++q+tIW4/wQdCYpIBpMNqtabGlO5ogsgQJwKxziNj/2vbr7/Imcmcko
NSLqwEaocS2ryVLsF5isRbm3mNPfqt+dpix8qZrsOFuX2vlnr8agP8e2Fp7guk8n1UA+efy5RzhV
Y4czl9T/ba0KkhjUMYou8/DhbS6/4c2Dl6wiIU5Vzz10SNcWuAe7J5ZdhfAjxuaFQvW561k2f1jq
DGwc6whxfWhTzSpExmrFu7m5D/xLM8y5z0XFHmIQ+4y69cM2T6oLPdB6Hs6UHZdTZeHDDDaiC9qX
c8MgQQGNYUACgFHx/qalCEhMUCTsCozYVgvyMmpOPeSdfP6q/aG+rHatLJcGu3O6J9AwV1/lTC3c
9FNeAIrQN4TXwajfypJBBFXlGqW2FWIUaBYpEbW21yjnSAEIu+Y50SM71yU7qnIn+ZnNyx5itlWI
e7NMjm5BiE9WH/JBfciLeSMYya6G1icp172mXVggzyzH765gte43YYMSwFL+D3tnths3lm7pVyn0
PROch4uuCzImzSEprME3hCzLnLk5c28+/fnoOplly650ZTVw0A00UEBWldKOUATJ/Q9rfaveQ3Zh
uvxpsM096Mgr0+62ttnt//wD++mrAR+wMFTy/bzvmZJg1DOv4WLOumyjLzcAvkMtbUMpvmTBr5aE
P7sIqDT+eLF3j+ZKYt8joZhHZsqs1ifPaSRD0338T34li0UkhSEqynf9WZ0WQ+9LPkDpABGOfaC/
6T5B9058tXC9/+BYQ6D9x6u9Oz6niZlzI3i1RXg7D8K8oz2k5i/KzZ9/cOg4zFUdh835+7snhm5c
Vg0yFrjHW62+1QNiF7pfJWX/7DlNxf7Hq6zXyjcPtnJa9B46Kms5kI56cLEMsOYZ9Rr2/+Gv8+4S
J+cxm5TFC02W2PjVa2k+O635i0fBT69slEqWj0dozXX9/rfhrPMnQhDWOqDfa/MXy233QvM2jLsi
rQ1+0XT99LP756u999KgXcjGfubVErvfyiTYLPhBlW9yif9l8Snnzwp1hVG7gnrfXwxuq0OXdhUX
AwEUWBF2lf8roM9Pr7dvXuLdldCPia9PmuRK8MwNU2VfjDDs/6PrDcMuxSeHGxr/778h9jlZzHaj
pk+9gkiOc0NsG52u+FcmyJ9+ORxwPkcPbIf3bX5iQ1KEyEWJy8pNeu5WGUNEGkNoV6c/f/b8+ErM
1iD9URyw7/1hBFWbTbCm+FHkOu7OIjO279mQtONNTuP95y+1fjrfn3S8FOYtpOLWV6fu95/eZDap
MWJ528cayNhWPSB/2KdGeq0VKfjhS9a1dT784kV/vDB4UWZsK0kRjtkPkdNLULpVvVAtFMtW9x4D
UV5X/fyXb11eBegffSJ1I03J979aYJD54VV8X0Q2brGUsACstoX+SPAnUwX3F9/ZT38n2mYmojiC
f1Cut5jKyEXjfhq0YmNgNCk19oXQ/P/8+/rJyxhM8rhhmR0iSnz3S7GFLIuUEAIKLTDwQrvkNw/b
sf7Fg2j9a95dFvC6eYrDFULF9b5l0BcUvlnhV/ukJ9doQ/rscPJzN/+VSvxnvw5+Mg+cJ48g1Pbf
f0dJPZXZEMCxqIR9bzvNxpgduJPZXy6AV3m9hReCPn7lqX3/MsZSlFbpWRUKUnBNvoNGMtOcX5xH
Px4VwMtgMDGbQyNNIfT9iwx+PjVyWKo9ubJbxxSXlR5cTqqFRNpsa7v+9OdXwq9e7t3vRGs9x+xt
q307KyJMuxvfNMN1CxC0RGqI/vk/eDmII/B7GFYjEvn+t6tToZuTO/FyTRdB2NmTr7lPCeMsM58o
yv4XN+9PnktIXngCujgj6PffXRiK1L6506tqPy+wJo3kxVnaLfK+yHOuM6UOoyKOJPlV4f+TB+93
r/quDBvdpliUqKs9aoSoyRZUbsTukUVRVO4/buS/RJI6iYr/vEdCoct7FY3qsiQd/v7vkZ/3b+L6
pXrr3/9V67v54+/q//71xwAUVqjTd/8DARTYrdvxrVN3b/1YDt/in/7dH/7t7evf8ovsA4dHzb+m
S+GZG17+dpe9vnxLmFr/zO+EKfM3JhkYm4Et4HDGPPNPwpT3G75K16FhpwH4FjAFx5mtB5cthglU
fg5f638DphzQU9R2mP1XvxFs+78CmPrqTvr2qUl3zWzCwXEFK4FG+F3Bo1XLqJcqKHZEEhpmSPUz
bGdsuucajlwRBZXC75eW5nWHbHeraW66QSCAZKfKxacClc4v7tkfJHLMSsAtOSyZIC/p5D99f9Mu
CXa0YvK9rZK+cUp73zrr3J60b6MhzHecsv3kZsGlWFVBrdLjx9r09Ns665bTN9/i8R+fwbcZAqg3
eanvPpuVU8XxyHzI5CN/r14nBK7s03YwtwMsh3DxK+KM5STOapUYF6YRfCbISkay63Ah+K5CFyBF
T0zT5G1R+euXi1MbRwdBRESQm/VkxpqzbztAUEtmIEGqy92YDgNoTIyaV4OXSMjTTB+7Rb9rneGV
xMxkK8ppvLRJCL1C4Jlei17p57QyQ9SzmfZD0WXdscdxduelgkVRRfJPMDYE0iGlwmODDeiLJW13
XxVjfFE6RX2FPNGLxFheiBnFOE4EEWVaNe6J73qtBmQpkyg+8kbQHDmp+oxWocZjoSEq6W0rSrzk
zi7LCxkkNsnBbkvKTSVfCoMMSZlelyXKlVa3Xj2teHZz/XpOmw/zNHi7lo1sZNbZVSHS8snPeSSX
jZHeIsxNQw8lPnGihnPZ6TDrdaNV27nv+it4osvGmmO5K1Kn/1DPNYzuoO7P+kLg4yRk+SxQQKsy
aSsrpAqFF1tYNwHZOa+olrKt00gX2VP+WrU+YZ3K1/SbeNRmBCU5kjVhxSlqN1291Qs5H3Olp2Uo
poKAO4Kz1vBFt7NfyrnNynP4JpeakWbxoQvA8M8LhYw49JOmR9r00DhEnHl8fU3SBmGV9i4qjOqT
pjqC3NMv7G2xEafDlmM9JV9h0A8JEBakY6K7yPXePZC5VG+kW74GhCJtkHqjGxPzWaMA0hKDNFzV
MHD34xrSPimbMHBnviDtMP1gZj6p5TZpSfmCm2FasNAK61MexLteGvoZArpqw5ATUyCp5ycPpQ2R
B+1lWqbNQWtAjyIF2zIKxxAxQ3YyCdyKOjd9M/LmIFT9VPQLgQ15PByappjDvsiHQ1w494RYj6Fd
tgdP0xEKen4VlbN3Y6FDIvLd99szfdD1LZvGu3jsTCImyKoEc6MfmxJ4x2704wCVmWsfkzhRB7WM
wQfyX/hKW41og4YYX0iUcXYeZ7pxI9xCHjNrqKvIV15zwYLUPdYl8eLkNHfrlYwxZ9sgjwauahJg
uBk1dyHvoJ/TC8HTZJOZ/ryB4ZzgKh7VS6brxa3WunvNWa/BpbA1jxQIYRmQngo3vnCDqUlvxMQq
OspQSDEq65vaJBplVijdJO4TP0ybVhq3unDkcuhEp8TOcyRvx56bEkGYX9zMMeT1pHiqF3Hm5NVJ
zxpnM0xJxk55jCM1lDHpezjIFmfR+VfT5tyyZ+dOkZYdJQsyHrM1MSZrbdcQ1mW+lMThEMazoL1z
0lKEcYUWbsINQ9RJoZyPlR1rbwQwj7eBP+onbcIda8UVfoY49trPkOaXSJhFu9NgtoVlp6aw05v0
ajBmkjukNA9AL+Bi+DoSupisO68clr01l9UYOTLNDn6QL49Iv8Zwlnr/QWVusPeD6WAa/Xww58z7
UgwcHxvdYMIoIIHfpzVxAVFHWO/F3DVZHi6NgRAkR8o4UWqTiWs30yZzmB3Ua068bNH7OIoLrTM7
stl8VxZ3pM1UPNO4XI+VdIaHtEC2FS4TqXG70dHyM+jEcfGwBLPrn3LLqPw9mtBuWEI/dbrmbfFb
uQr+ciO+zmw73wVBz6A0H3J3y5hQhy9TN85VU5NuUqHWdR88ctZOsVdfmipGi0bXfvSduSOyO8n9
0C5s40mZCyxzgfSrI+Tzldz3EeeXZ53lVj2vuauAxQzUtqIJGosTK5+JEHFmghx7I/KhT5xZjUe1
Vo/5yl2VYtcGsTwnmHapV42dccK0SbBmO/UKYZeXMNvTOymPiZN8tGRMymWn/IXnRA1AuPDKD4x/
sOaP2WhaUS3y/FV5zn3WMVmBrufLY4076sglI48eZtvLWjRpE7Z1qnXbvm+M07q7PGkZ/1Lgl87Z
HKPgaSceGHpCW22jLblP/W4+MFSv7hNVlfemqx253+ezlM//arSJVw2XWO+uEofEtKzXjG3CMzea
URsfsmqs+BJr6mMxZnvZTVzg01Ldue40bazWsr/GHPuXQW6dNbOlZyGJu82pW1rrWSE0GCOyrY3h
PlvNhsMaqkCAG9TnsR3QiQKf74gg6+zmyktt97HhOSRDdxT51cRHHGlJmeTk9DjgwwC4TxuSUOM7
/lu7n7u0irK6wJa2hmxb9YDMsNbNEdF1596ykDTGEB1TZ4RkofvbhLTvm9ptPSTgtrU3XM0qt25h
lXdanWxNvyk+OKJykgP8cx4DkxxOFUxdaU/WjotQP1OZL7j1SbMPSuJwN/o0C9yn8zieVJcXxyTv
ltt6ElYYLJa+r9xyuayMRnvAal5GmqmTCgXTEYWhc27MywyArmify6X1NyoW1jMJ2HOkk1p6EDGc
9KRI61Pf5e1z0uruFS615qjgx13nWkdMQGKj11My4DPlvkugbO8Ux0aGJteazAi0ggcJE0FhnFs8
tbL8iR1dcQc7Bk2TPpM2s3TxxVL4w71uFmUeuaNOJHdTatZZKkYL6XU+EpaTQtIN6Uib56CX/mU8
tye9zpuXzB65DqVHVlA9+i+FMjnqIDynR6Kp9RI9cd/upA5bX81ktLtGPaGxrk331urakUDxUlWP
ObwQBPZl5Zw7qYZxNrZi9Kue4Ox3B7/buHh7SVAkrv3c6bN62FjkSH8eZJJsisHdtl5X7Gwtj4/d
Yvu7uXH6CPR4fRvoZXOlA+D6nGLI1Tdf70FzKblY0tqFEmijYlZDuhxyjquLPB7zjZ8o/WCWbRlZ
xM8jV5rKc5kFzfPXB0SSZeNlHgTx81KiOC6HIL5ujLayqOB07rS4IMZCGVpqR1xZYksqMrr2fLL1
5HyZrdG+0kVpnrqh8kkeysxTOfZ2lgHCb2RAOqtvDfdxWw6fs4kU4sh1Zx4z/iCPAHj67EOKUZak
1Twl7GrSXO41C5/dpvI7LniJ0hkMYExV59amPH49lluzB9M29W3wpU4TQo+QiX+uez0YIZ8ntnEi
Q5HPlogYHZF51xliY3nGhBa2HWJCevsyl7sqSdSx6wd/g3JrfmKOgyVzSuJjWrnIZlC0Akq0hubZ
Ekt/FQfGhLSyteXx6/9JpcEFmZN+gIAV4bnF3TI3z8BDumkjRsfPIoZa/ALCRiyNg5tqIZWN+5o6
VfHFtQr7DPkCf8x2kfv7VQJYZpaGPML6aJ6R4zdPPY5uSi8vx1FsDC4/cqfmWS2Tfpyo/PeNJJYz
zEq/jYaxJd4B0nuv3VdTNV90YgI9Yus8mBJyf7V73x6TY5ADMfj68SfBFNzYTvuPVuV/rDH/v7Dn
Xhe+/7rn3pZ/u38pp5fPovu26V7/0O9Nt/cbjmMGm8yiYa8jivyj6Q50QpfWjhc/6zpA/rbttn+j
71zBQ5j1V52O9UfbbVi/rRc5Pj999cPSDP4+cPjvXpJZxb+0J76Pp0OKa/EedMQgNLlUA7zOtxsn
E2mscrLJ2U0pkNOkIafLHbf6UJxXmXnuJvXIk61A2O5zfnqg5JpixHqPBVW0j0XNuMz1l/74zWf4
k44XsNG7jpf4CRoLw+Y31R3EbGtH/M0izLMXqZgzO7t8ik8j67j7Qmrixezc5TA4RVzu9NgZtmPQ
cJ/33XoQTJNvXHZG1R2HhNQ6N/NLMxzs9TbtyeVoAG+RcyyMXl24bsMDBj26vEl8L04jHYYHtJZB
burMqKn9y+xj7Fr1Xe9aCzY4okFusSvREgdGcdGIKj14SYIdxzGlGxJN2EQeKrhNJTzvUzeQWmc6
2TLiLJ/cfBt3ZbcdVyUnCxbdekwzDfy+4xTqqc77Rm2K1NWv0rgH09AulXabd2q4rYzK+dxkdWuT
I5Sa5AP05Btj48hsYMUTiepQGvoEO8dSioNV0lxFMb+HB74/84JDztOEwNnKdAk2xwD/3AlvuZSm
UexaJBUfs4HxTjRoJSip0rYFLhPlBI/NnNgvReWo87is9E3p1/NHmpQ4CJueYIm2sjc5VIJQ9X7z
GYD+goLIUqBmi2Y1VvEFECuVJsNNaZKxGHfSujJY/+ZboBb6OfbzfT0P59Q2JBq7/hc9cYZTYlZW
Hg7s3GkaF3IAW2kCvUU2Wl0ZpZZf1011tPECfwbiQE5e3rn5wn5U8EjGgpKAmiHO+ENCBRCjMRjF
i5A94Y7mFKSHoYZ2pqvhSRZtQ3lfa4eyKppwaJr1NeduE+fmc2UPVkIaJDa63NGuY2elTZHHlXyJ
LfL2Co0hRpsbHwqCp3u6yasuHkmP7AL749SlH7GLLNHgaJlHFZ/0F57WpmRKl5DEWzIexpbK2sqa
c/qZejdT0l9R0FwpdyTGHWqEV1S2G5FE3/OhIG1AJALptdJKdRuvFVJRg9lavXwntjLFqzMAOnPU
XGV7p8HCwQXk+4/LYlhMp3KKwkadllSQObR21oM1xEtY1T7wK8vENtgPvdwm3UD/n6cOFrcyv58g
veylTyxNtY4F/KHcVlb9xZ3x1mjSnLZJr2lvjgGTQ/bjS1fneaiPw9NsqttSABzRCwMBh8GQKKWH
FbmWI/wYP7pkjNCm9vWmNqxPrdsR85y6JtmCoCa8ngFVS6sexo6vHfJyVGdAUsEWp02/q4O+28yY
/sguuu1j0iq93KhPRRu8MaCh+RZmtR1Fd2ycodgIKpZQ9FynmkEKMSBEyMPLwPo5qjTPnkKU/KRj
2YY8zEWSfRSBrj91pHLsEnOeqSpVU+8L1ywYJJi3Qi9E1Pg5y/HByLam1OebwWZiVlbug6KAiAYh
rU8IhlwnnIzeeqJ5dbiA4o6QJ+UXTdTWeaDT5JH1VZnGsRsd7qZCs7lWlbVRjoC+osF1HIBmR0aL
e7Bz1RQtvmaeJ9Dmt0Vsl2HejDY6czO4I0a+C71WkJOmbFI0KZVDZSc9qayGSLCvuFoc0t4GD6Zc
B0R+o3gA6cu0lXFJOqoFmflk4490NkvL4/xan7Hc2opVhGZlVr9hLXBnN0vNxsqLhyP9Px60tu0f
8RzF91Kp2T7CeMCIZGDASrXsU2Ej05l1VZwH8yyPZZm79+hWnXxjzRRKRZa6+SYxMK4tfS/ukyaI
T8PkLQe7GGjUu6HfFLYHxUtv+k3OU2OH/j6LKsUYkVkdyaaFRFEMVSQnP3TBT1CrOgCjk8ubiWrp
UkhyiqK2pFfgxwRUzpigwsaFyLQ4Mj5nwiuPKs/xwueURG/OuN5hEAxestrmzAhkHX8ZAxqkY5z4
7WMHGZE72G3c+7r1euOy9AaAhn9+un2Vp307zl3PXI+du2MAZOeMe3fmWjlqsBRD0m7UUiuSWvzo
lPPDImY3bLLWwtG7nIyF7nqsX4n3GsO2FD1uVe1UZO41I3xKcpFTWq7m9EAEG9upqlBH+mphUae8
Hb+g/l5CDInn69f052/f+GHRw9tfw2zZCsL4QrL6/dnsdl5P2LjN26e93gdI2FG5XyV4HX05MRaB
VeUG4kgOuQwbM9vnpW4zb5KEErVb6KX7ZIqrA1adX4Bxfljqre8LE8EqOnYdUqy+f1+25gbBgPZp
55XNQJAqrK60IprLoVlOkBxYw3T4+lH8j5W7326Y/v7/0B5qlfn/65p4P74Mb9VL+d0aav0jv1fE
PislaguolhS4CNEp7ua3fvjf/0sLzDXoBBHPqtxgHbz+6PekE+83TCL4mVYXB6aKdUX8e9KJ9RtI
YJSzDtIS1qtwmN6VwH9WEoN1/r74BCmHxsrkUePimUJF8m7zUxCQhfG3LnDRyWxbfz1Y1iOGY/uo
Zz71zXr8FHnyxV8PJN3rtBVVeYvJ7ZDnqtuY6/EF35u87tFUJEAWyZlZeJxzPidejDpkrluy/lQC
EATa/SdzgYmv7IYiT80fRZ4VYbJOgmtnxHdpc9hrnhOxXL4t/Omprpg+BvH8wiYKc21BkeJJf9q2
iuhAc26/OJSEKDYIdx4slxDmptiTc0BsCRYz+N0c8P2oYAv7vQjHFP1P2H+tEQgYbA412qPdMOun
ZC0lrMyzNuVaXgxBqw+bMrHrjAQLfJu01MWrGuBjKkNZO37sXpmTVLdN3uDct+CeH+L1YPG/Vjdz
zCMJMue11xjXci2B/LUYsqmKpq/lkQ9pMY87Zgxr7WTNTX/BMJWKqia4ZJ9anfOxXYuubi2/cuqw
hnpMj3E7V0XhwpDXki9Ar6jbmiC4Fgk28hFTesIEwqSjLvuNAYud5GeKv2wtA+e1ICySGSZBdmX3
3bKzK9v5oCr1wYEef2hnPbmq07E662vffBFdTZ5FqwZ7k3E4fixn4AO1sZjsM4qpP3dk+YxpWn12
vLa/zOzSPcPYrJ5Eq/WfTNG+6Iuq7bVOTofQs1pHh3Mmpz1r85GHoxfMC3uf2Yty2WVns6MFN/i9
aMgc0Z57DM5ChD/taTC1LGrcXgszRq59Y5ZPix1XZ35hjJuJHLILv5/dz5QQY1h3bvE5oySh0m3B
p9ymbm1pV8PcMlgbCDEM54EjltHXoOVbx0mL82VycieaZDx1bBSBoyInjaNRJm19mISG8zn2yyJH
RGDWd2nCmR/iCmOlMnsM81kIXi6JY11imr+jucMWP61uz9pjtL+kTFg6/9GdSYgmX1tploqqpnw0
h5neSTUPlG/9xurUPRNV+54NVXFByGRNA9MWNCMjDNkxYqGg1GMDiaN9mrRSXDmt5R+GjsrEqcf+
UWpztsuMzHv1ZZ43G6Zky73bFzEtLV9gkrjqUack3cm5Gu5z6KGXVeXEJ11UwT7XvBpWpnT8C7Nz
uD1ylOUe2si7QnTljeyz6slS3LLlKPRLT19ya5uNKhc3ppo1rofKynb17GuPomJkM9amxsCPZo17
H3Nzyneo5XtWdeLARO+Wle0XPZ70SM3CiLwh8ELXH8vNYhgG0SnWeJ4xmg/TtLop4/ip0OVGmzz9
oM03rfAI0HYIjseikOFLqN5GOUt4DVa9I+90V+WAkyqIXBurJr4Sc10Q2bUtT0bJciPOo97rzG1d
JbsxJz0ozpJrM+8/x7o1vA1ph+MvCwy2kLZdACa/sI001T4Uveun2WWXaGXZXzd2kTlqm8z9kqtt
zzod0J7rxCbq2H5uxgfEoRcLnfSrBVfxM0td98kRtXuM+9Q+b1tiUbrhuCwam7JkIO6dMRdF8VIe
2tauDs3SscBb2XK3eea8DgOLh1wGbmTCD6nTKdiWNomtcZJOD30aW9e1dkcOkXKj2PWaDaDH+Wps
pQhL2pXLwC/S5zwY4huyQaarOKuSq5HlNyIjmHS7tNPc62rsh3bba9YOwvOlnEmCi70Lf+xI8ZP1
J1OxE9Qp3Ke+Bq/UjJGZSSJ+4+4ex7ix6QP91lkkFvva28y0ZpHltEXU51LutKItzkX73Mo0yiyH
hHYcghfA3/1jV8bZdkyb6Yb41CLU6IYf2IuMjKwxuoYwpJheG7muhQOq+R2tVhESserJMPY8BDeG
ENkWGshm6ZbXEpuVbHomwbo1T2dN1ZhMNVLry+RBjCxH1sHjpG7XZyaCIPdqsb0J6qRxwffFYtxl
15bVmQydtmVPhzPl5LKhA2hg3PilVh9qqcvPplOUu7ln8RkkyjiXQ3bf28B5PfaOJ8tleS9IKCHc
j6YHN/UMabNLDjDWky3XbxMZGe69sB70+7LTxN3UM0bJZPuka355MbS5t2W+8pnn1E62QmORzx0n
JFk73hhUZsTWeLkfjOABXoq3I4xyR3VQQKIpH5MGsq6w6cWokxXKc9UdMXFxPUo5RCVL066LLx2Y
mx/Rm5GOgxM7tOJS37nLvAezWW+EHPaxMZfbtApo+wxccmbxwS6nZN/WExm+bSt3vl34u56z8uQN
yYfYbju+5t7fiMK7n+blaZnm4n7q85Z1wTxdQg2pDvbUp5GQY7obYZBsqEGADtpQM0CTgOAR14kc
r/uAttZoTf8iyBsooeCDz1DKqosUce2B4JcuYgFB9w3PEKLYqjZgRrzNFHMulI/0nWTQZq1265Os
yCNF1ZGVxzdFbFwXa8Mtxn7aFTYCc9+bugvTJZSXCRYYhoUn1VAwb5PLLh/tpwX4KFmwWtvepeuk
ngOoN53cPrem1J7S0EoZ3YWmMpp0y8JN9x60MinoJv3J3JjMJIYX9nj1jQrETW2YO5MxRFHWDzy6
ndB2TfbO02BsZabBLu/SHNCsybhmsh+NwXT2RDMeZBBcmV57K+oc4PmkrixhI6FLUk5A9wob0A6q
9qaGrMHEP6TZOcM/3IUgy+uIeccunwEbZY8cqy/MciCtSBYCQUE3yWXhS3alqu2otRAk68N1v8SM
CeOUhbs6q9NsK6G59FP3OjZJepVMgbzX5vRIKXqXgV3apfRIB60Q+sbsCVntLU47d1OC5gi55nly
+XHx2orUuAd/RFuy1mlpPobmHDsfnLlJN4hy1CYRY3A/m6hozDl4c4KxvhqNnoeMtF8lW6Id4cHd
rdaNE4dIPDQwXfJL3J06i/TRnmYz3QRKZfl2LCm8t80IgWEIhUiz5arrEnPcDL4UxbWNVMe5KkbW
KXloOTL3zrRgmOcQKYnSzmyV5tNjEcxZ8KpUr2CH/P926d+R7dGS/Fm/dBD1ZzJO+28XCF//yO/9
EgN/yw5gOfj847t+iWBI9HII98EgoJn7mhn5z36J5Z1tY8temxjPQOz3e79k/oaKjHOKufnXzYP9
V/qlH+cBuLfwxKwLMouhxnsnNjbAsUwL191JNasts+CQDaRzMej5raX10IwA/I+xS5KZz4SwfWTP
6p4vSWWeTXAGtkZMSBxl064ysrtvPsef7BG+yoa/m7TAb2dSQVsIEBH87DtRYeb1sznYPLeX2Yif
y7iOkUhVRVJHbOyKfTP3idyyga/OmBbq5SX7Smg3LljfMz3W1P2SqWbbWmN/0tKpX3n9vb2xNYPi
jTX30RwGA6JqkmbHXCxDs24ibEZ4ojJhOee0S6OI4zcUegE4q7RjVxHzHL7UbBCmf/6r/hjGzhoJ
oX5g8Q0YAO/eNa192lmgsyR1DBvEk6zHYd4R4ExmcWvATcvGDE6Ytpz5GujnThuz58pptCnsVUqj
QJpedqUNZn6TAZvZo4fyP6MFNSjLmu0v3ukPux0LdTwTpJXAzT/eu8NS+rxJD7J0n8+LPOaVV33w
nYAQeS4L1mHzzYSO5INMZbdbusm+WYLGPyPDG8OVGJIxikdSLYdYZBfuoubdL97dqsX+7pLhDeHo
wCXJrIG13bvP0RUo3+gbnF3T9MO9GFrJhkv3o9koq0OVFdMD884bxGYx2Co2Tg6eo18YCP5BmX33
JhhirdBg3gezjfeC8V5gAOkSiwm5q5VXpI4k1nlS+c02t4unBI3SRlmlilhkdxv0iDYCHlGEXvJh
YT+EMa02Lop2MSnJZ/1Sc4DytvMcWdPC9D+ZxB2dd+OEQlMHF1MEq3XHPFqZM++lbdBd5h9V3xkE
cej5A7j5cpWbFQ89uuuo8kCFzaYdddp8QnHRXLXMS0Ib+dEEU33MTqk1p5QKiYmldRLeC94OA7Fu
YZa7WDMdESGvqTduPKYfKr0t93qnX4IPXfwQ5R/T3tpeFxUqmc5EFxRamKhBj3I8mY9jTA2CNQ5b
JvpSxiLl1AS7YNK3gZGfQCzJDaW7aUDMtF9n8h0/+kbRHrKWxI+eFTolYaJDoV6kx73M4mE7lw4z
kCadqzdNK42oNQoHHCWf7zx0ceg1OevDCVfAA0IIRadBOuRCGsvHADnmtVatYBYM3PvBHONtE9O3
p44UB81u+5cYPkteZfWlD/5i16qpOh8LE8Qak5GQXI/urOrFtayLitq0dVAPTjkk8dKlcQZa3kxa
s1UuwrRUGfUl3PT0LRjKAj1PO50ZWnNvkZ63qToGQqzadiwy570+quXJK0WDaccNbso26HCPTRmz
pD4IPg5z/Iw86rgofWqjaXSsk2AbEqHUOmWzbMpN6qvglBMk9yUpmzy9kFrgXqPwlcgXDSP0TARF
kwavKFQFnz36fnmdmCkLEa0zq3tXoZ5TteHunU6gqZLDvaoasSu8Fj1GT1YjCvVyCHG9ntI0DzZ0
TWqMSA2SYVkJbRtkfInSFOkOoYpxRpuevbGydaJAr8utmH0EEGJl9s/PZRpob4TbQsGTfYosQ3yU
KeseV/AhL4AZt27uxnsGXq+aYmsRS0LNy7m7idXwiQLbjGTQOJHvWVok0BWJPJm2jgZ4kYS5drvk
db/JuJCqXpoX06Ldpm1+W8ZOfyyo8+3OHc/KYrEi7sZ4Z4/x8LkonaNjxMt+btPrqknmXYrDA+6j
96pNyA6Bs62AQZ+1dlYRkBlkfGNm1kUmAUphnMYG3MHevJBTnH5hDNJf86zR2WiNqfk8L1A7hVG4
OyMW0yFbcP9EYukMgkgTddbNHe1dE7xxVPchbLsh4pqcbxpVLLsiz4aTKtkYJaK1jy3ZATULE8iT
5bRpOge0UcYM79Jpu6IKnTrTWfJ48iMcx+CTVbX2GQJJ9wlxjv0RzLwdqsDOLuPqv9g7j+W6kQRd
v8vdowLeLO7mHOA4ek9pgyAlEUjYhDdPP1+yuuNKZLV0Z9bTi46OqC4CB0ik+S0k63YocnJxBV1m
B6dbb2szWC9RO5Z0O1juld9U5J0uT0kHMcN855yj7EsOxHzHO03W9mNrrd1dmsanNS7WU12W8U0+
Q1T35aQiQN2DoSpesnhx6WYwzOyQBxlohpP5Akq6Toe3nG/0q0mwhU+wnwlQgpbmoEKqdkU/cbha
MpLPpyI0kjXb9y1BmChlZvk0VOj6snLicyNkbSiW4U131umSE0YbOWtbrVEdF/C+iZtn10HXaVtw
4+dMLudtPHnHtGMaI+Sy2SD3bE6pW9IilgNZURefX/pr4j4JFP3Vtpnm6qwmn4ZDo/jSBTDtrZbe
0t/XXNpJUhw4tw7pppyqk+FB93v+FNxPFdFIzLvGbYd6LtTNrtu5bsoWSkdrGUDppzJ0EnGVpIO1
qz3xVOOsEyEll50My3Eg2N/Gx9kno2Zu7Mpo99mKxrj2+vakWx1ec3VIYkyUW0xsdbJBkIiqq6fG
SXRlSN9teiyNJnueMkM86HmlvwHrThccT1/zNRBnnhPIIwpf535GThlWSWAejSl7C9zmbigCSoiC
4Xl931Gliax2KQEtFwm9wcccLyiKd+ldNB7kTNWO8VXmljfl2j9mds153HDvWKbSk2XNiKBp/DoW
QbDTzVqe3HY6z9zuylscK+L4eymBqTZaVzvbXLTt0ZMluJjdGIdcrN6ZnawnALabaigG0nUnuSHR
C1t12/bazUjhBaFvS7y1ZoHssRXpLs7i14qs2TBF8b0tG7c4JEsCljzKp7ZJ6hejaeSDMLMiQihY
bwJrbMN8sJ09+hh6ows7IyzInrcWWZkHNw8SPlDbjOZgTI922ng3du+nYbo2xa4s0Bmb7zpUv7Wv
hjJDotfYjG9WvvFAQGZ+VrPje1iCijqU0vs+mxoJgeJhyDBRG0t83YyjjFpUjm+LXaKJRE92kcUe
2ujZqTj+xxM6BEoIflSdKN68ZJgum7FJwlb2qE+hWqGvK/16zgLZEYWllXVoUsyAJkGTHBC7MZ5R
Jic905eB0XvY+Mk8UkzFobXdaUPV+WetGAn9rfwEmrUZF92Guh41Y9+Pc82pnFTXwrpbhNcC64u4
qOgQa5o0nDRRmRtn6MmSLQDci/0grfJbxeJUXDRjNnlnbmnhSjd8erS+E7QKmCvIlNK3OgOoPlSU
jdrI4Mo+vwNwK8+NuBiYnwIA49F1+v6SlpTaPSRNp9QUiLSSo67PjbszJ6udCHZdIAA0ImzZ8ngd
SCXk04VhT8nb0C4Q0UGaTndmzf7qkmE+cIBpaVea04oG5W4m/XTmeZhIVSl0QCc9sQHLxnNVllmG
q7l0T7ZRGA9DC/9ij2NxKSufSXdxtNATZfCi5711QKdgRVXme4SloNnz+GBlmkcwP3SSk8EMVUA0
xtYaUjsa1gVN09glCyVplkf1owFhvdX0cYYWMeu1jlJSWIl5rT2Ypb7vswePqCfturQHm5heN7ke
UpHvRrQjEbOMfobryrqwXAuqe6rjLx7y7DbqTS+X4eiN9RKlqWBuCtoMineWKBIAIOKTVurxKQeZ
0UPX7qqjrNzpzhrt5mQOA2HNpg5WkQqK6Vt7WF55AuzThiqW7EEz97Zu6viUipG92VrSFmcS/0q/
8PgqO1OchlUz2m0bC3FtmrH1VAMYfWWvbUX8X9ZXxFNrFHtJRYKkVns/kEen3tYTnX3nldNdqziE
oa4ey6atwzgQT4LnRjwY4mszu6R0+6lTTMRqW2xYFTuB0XqOzLy7HZvROq+rBQ5DsRmDIE+7r/Qc
isNtqltyMkV2yMzVhwSZjLo6yHiM0W4kRZhpZKRvK/oAHaQhTnYq0z7OItsbxvJcFsSsOnGckgmc
DwQOp3HfmTdiDVIMCKLNv08Bmcg628vvIOvNme5TSABkVh5bxe+kED21Ynzm1RNEULvyXqtdCCCy
WE9ypDlO5bFcaWMGb9S3MEiLhEzK3oklQ3FM7jvdlL1TTyisoKFMs3qZpql79fEePNNP6R5tD96q
y9vle5FlX2bFadXv9FZaS6RrNPF9dUXNAXht84Sokt58yRCJHaE3kose195BxCOZdq3zYCk2bRqS
i06prwylw6reJVmuUmdpvRJq2UqzVdF6TvCum4IWi3dZF+p2JF4YhLLvJbIvZDvZJd9veSHfRWED
t5/A8FlWqBkA5RvoJvY2SMnoJ3LDEnHZiMgMeFs/oVNGeBYoDVqu1Gip0/RXjVKo8SQQq9nvwrX4
XcQ2Kz0b/hGCapC41UrrVlq1hgZcKeACpYXT/f7GihO0bhU0bKhnVfyUvyvntMrv91AxMvTmobxa
amhUZc8hdMfd0I4CIplhrvHHUdvSRUQ9G3DxHPhaCA1sbI020Da21H7gsZuv8i47su4yy8VV/ybe
ZXzSG/3gMLh274Wt1rtkwVZ9fejfBYBFMeED85acHlmjX7ujtGV3wTN/q3QB/BsszsGqO30L9xe1
ml1vfFT7U2elR80JehTl5c3UiyLMc/8paZp1i8CdzaTVviRdMiF95/tyRnQd8Vzc5FluXMwUMTz4
5ko8j610jMm7pLEI7Bj3Q1DuiDieX5lRViI68xBSG+kk0OmRM5bcZnJyNoHLGbUb/PSYMAGHMYV7
EFWJD3CEy5DBD0acuCRSB0EKhqQkliLzssdiSrOt07DlZPM9ntdKi8mWLj+zlT6z6efpnnr6YzH3
iEGb4m7Bbrkxi3KJYulymEMHVD3ItZ7DdPbGEQVc57gkbmvWXT/nCiqmZQKtqF62mxnPz1lK/dTG
bJjNg8VwLufMNlUrrRV1JmHCrDigrxmxCC0G9l0t6KEkM9R7AXx/lIXrXbp5nL2WedmdlVMwRfBB
KVvW7pigurM1P/8Sk9vv7PUiS45Ba2Xf0A92T+nsTzvhTskjG1vtrA4G41yW4/QyrF17tS5NF+oW
QT7qzvL0KHth0WheWWwfcL1906cEgN5YpL8rW9cbtzqLAZHaCMNUZk+Icas+E5mZ/XiHT/5XEXO/
yB//9/98q4eqVz7vRNTVL3itCtn8z5KYS0zZfCzDL5IY6uD/nybGRMKCAJw2r0BH+6xSFv6lifER
kKuMM13JrQDCVAzlvzFe5y/UTjTZE7SIZsxX4bT/xnj1vzyaWThQ/Y80MR9BMdQ4ZJkCR3F9lDEf
cFSvoNceyKvbcShqQE4c5w6Jdr+z4ir/A/j1ScWFGl4nINomcw8V0MdUi9q1pJOJoN1NXn1syp56
snwP9XVv4+npPe1vCdd/FMB/vhyPHLzUdG0yfT5VuOVS9xcqLdqdO1j3duxHFtoZDsMZRc1LcbFm
RfIHhPET/KleMm9YVcrjm/8I1I5t57TLwBVTliBm4SaaxyZiW/yn6MLPJaZcCeQfuz8jQZn+eas/
iegdHL1Z5S/trkni7qAYeKLCkTnj9U0WlvY0P3O8rr/H3ighUUdq6qc7/tLX0ZbP5eLuKzYd5sab
ghXPUnul27GMXDM+Vkxit85QNn8IdPycm0u0lqkHYFmMMcVO/HrHmUm0TxEkxS7T+gu3bs6Xsrv2
kmAhD4+DSqqP4Qjivyk5s0Q4Vafop6/yHwiDz1yGugGKv/jYVGDVxxqqmcM0KTE+gbkGvrdtBW12
VkNL7gLWKOFp1YYs0GNgaFt/0LZr6Z2TsX2aE+dF16ezOpm1ba+v34gb/lO9q/rpv0DCEBiBT4QA
mlWYjI/5CMJP0Wp7ZbmLzZz0e0QVHNkTC99CP1Q6oJckqMeSgJaT6RCJT1iZ9Qdbhut/lH4yERGG
wJwC1WPx0TCB/TyiFAiPsSsQu5K93ZuW4fFdl8VJiWdQLRi40OpNqvzAlSjKL1rc3sfTuoYxNsQK
U/w0RqNceW6m79zyr8kTgIu+o+nQ3lneeD8oG/KgDMk+X0gYyPqeM81xUaZlmA1ztPx7m6IiLQKH
taFniRqeCAvKPDPKlozSZwoM1+EcsRU8KFSM/urK3htvE6swXv2qwEkQE6bAwqgFX9pG9E8d/3nC
iKy/gitOEgq4Xb2w4oiB4mNp4CcqUZrsN+Nl18kM8fHQspdI3E7JyfSKrpOyuvSmhe1CSqk11dgc
1ehFGOJm63Vt/tLRh/DY5tQzMw3lVoSved1XfbHssM9oe8L/6vkJPZ6R7ZdYXxQHMgbg8Fl+9NxW
HSoJB7yk86GOxlyTP0oudm9Rk+NuKt8vztPGUK4cvX8zF2wem9zw48ui62t02117Tv+HbrO5XBpn
U7BtMDdiXCm1Rb9UnFut17+l5gQNoNXBUxXgst54s1Y+V54bX9ILMl0YHg2+o1GYx6IXebPRpD2G
lbRQifW4+PJtSw7SKU17wKbRrpdDVcSQ/R1mP2IqyoEOhYKOR/ZmbjDtUxj4Yd9NPoiIn8hxC7no
ngdrR0lOVpjdqxSpdpUMjlyOKZ3jCzUwaKkjhJPgCu3srus2trK03/EslWrMBpg/lY3eHsm0k/xI
x88h4VGfNMuRo4iRHwGIMHmIPnW2cOLeDs9Dvh0biaqG0P/SvzKFWMAkaSKIw9HKAQIGt163qOeM
dmNb/YOdOJkexlY3v5h2A4NPIgENLXlrBG40rv2SXKxdomWcCTLCC/I8u4lzWwYIEEvtPql9EIKW
vWlYNWxsoyEfkWU7qw/wAN3kEppNs0tNdZrn3MwaRelHXwE1tYJsWm+xf/jvOE7XAG/nCtxZweMu
GsfvL3hw2VurQCBn8a/jBQWYVSQPgR9c5AowWkGOpIKQvKrMz7QiGA7CIj4eV7QssJwAO8VAKBsC
DJaNUKDUNFr4aGFsbxYFWaFENyNHwVi2ArRIQ5i3tFJkZ6mCuwoFfPkKAksVGMaOEtnMGtQPnYLK
6Ap/0iCvtqa1FIdCAmSUClpDyfCqJz4GFQW7FQqAWw1wv06BcgRGohzPFFSHx59nvdg39TiffEt6
Z5MC9rQ0HcJCgX1Z7dqoDsnkJS3hkloFK9LM4Qp38LmhwMIS1DDJyvmY6a0RrWm/HlbDvyM+FLEF
noTNqCGvqArtSq8tzuhGkkZz1xvHafDKY1/78qKYcfVbEGYkmQJomi7dwVVjXptAnXinwTwF539H
4aCabkiYSrDROctfG4WW6pW1vs0KQS2ZN59bhapSglSGY1/d0OThIvwsmclLhcMaCpHteCahVCgt
0TYuAWxDu4ezA8QVCs+tFLI7x0srQ/kO+E5l8WQ7uoVvWlyZChXuZA1A7PwNFnPw2LUKQW6Bkich
AJVhgIJ7sBs7JMYEK5aB1Nh5x6E59FwiyEpvc5p4PcBqOzdttkZ1deY6OVC2nq3OU4P+7DKmtflM
KMybLJ/mNKb9ENaCo5M21d7RWqZzOREkU9WFuKxKcTMJTGgb9x1Wlwph9zs5XY4KdU8131ISsg4y
ZKLa+B2cf8fpTQXZu9LAV5YUx1LB+RxYvV0iu+/QLt7WN9vmyshbWXHq0rU9YpvhrUfPG2yKd55g
XdqCFAm2FRuJrBY77uOMZzjS/Xk9t2c3uKnKYDkZbt9QoWJnJy/zrMeUyWJPGSatRQAw50Y/AzDB
ZOSK0pgUuYG/YkVQs94GVHkcfA3Fz1CTQ2FaM5TQquiRRhEliQdlUq5yeS5IDDkVilBx237+SkDN
GgUU+5QbodXWeU+eCIunYF3xSSXZS2qXrpuaXWGmyBuCdNedoQgdvyhItvGsLBoRUOK0h/yZ8B1v
hamT6msqcijB77nr566OjGy1NrGVfgF8tfZ5N6xIyhSzxJKMukgENaXPLZEKZdFFvjBxM88xfz9N
171QJJVtNa9jtZ7Gen3JJbwpytFiK/kJwAjxa8f0FPlldRt01soh1rq2BnNbpGn7UlKrs6f5CfJW
1oASbRIZo2iv19S9gnG9qxSv1kjzW2Jhhx8BE6K0UjVjcU5TnWFsQX2Q/o04cpysyLFxNa+L4u9a
xeTFGPGprTrZ6HzhruJ9lQ8wfoJ1u3Cnasvj/FouaQrXWZFHJnvth+lltwn9Q0lAnon00yKSBmsb
ndnih9tI49gr/F8EaXAzEKiE9M6fqU3CH4REq7cJP6AtaqNLJqrCdoddBjDgYgx/BQAbXtJ3FnRx
AIZXRY2mlKQhPjNb+5ndhnu5rjrFXaPJJ3OYh6x4EFrfIK+GepWKg0WNb92PhT80BAsN13HvDjJK
c7sl5woqt02IVAMuKe7oKx+/Bq0mENW1+UBMUi3EGad+tChLGnxZ89W1oRltUn16shke+RLEESU5
cSEIOJsfueMzhILU6Z/XheQjQ5vmvZBx4pGxTLHKRg65EYMW2ZjlxWjhiTTWHqM82TUNewlhsacT
kvgYLH4ojyisCogGNPOkKbdyac0rJ3Xqaw17PxrPsq0fY1eb9VA6s9lAnwdVs1kaIe5rkSEaIKsF
Z2wn3ezRKis6MAn16N66YSAmadJm4pWs3Bf1pnU6eV8oVQNSmoIQo2oInbVgFpKacQ5TYF8KwA/7
lFuJF0MlZnO3d8vWufB9kX1H1lEkETSldezc3jqnj84/yMTub4OlJAlZsD4/ZcwB287uq7t5qCOr
tOczCXvTbly9r5iy9PjLklOVAE05nWFwmA7If+SFwBTwiuCRHebG6argK/ir/1aUzbxnlK83k5fE
h4oeOyOUXWPtcQ1j1+e7N3Y0SC3BBgLHI9KjWoGPh2JNIn/Jl+vMTNzxVgT+koaD0EuWQNcJE6+3
+LNdNm7nwQskiu8yiVZ2OXI7mEwydZ/l5zklkrRry2p+NiZivfRmcNIgjPtetzYtoCvBuMT/lw9g
lPM3j6PVDzn4y50B7BuEfSFbCnyawAmdOQHXNFtdfxVoaDPU7Hp91yRVQR4GzmukvsGwOFvmDVbh
pQ54l/FS3zYFA2K/IN+9REQDDNmUc4ECc6oi00i7Zy01g+eOv51GqOHK0O2L8cbgjHASddrfVmLV
9sVS9OfehAexwy0o2FCvDcpX+I5HuRA2w6ZqoIELv+fsIBIO6vpoW3Vis+9crXVbxvPoPhbCYSNG
Y/qF+Z6tgxHbjRTqnW94tdmufM/hgW1cEHykDvk8zPAqrEe8J/dYEjfSvd4VafGIwxcy+T3nJ5gD
Mn/oYu8f8/cgoPdMIE/FAzWmSgqyVWjQpOKDShUkhM6UXO+EZJk16+N8MwuTyCFTYw1sVQ6RVQTO
WfKeTsRRvLlbVWRR9p5eZKggIzPIp0O+DIdGXziFqLijWQUfeSoCqRdSkHekcpFcFZFk+lUajklQ
H10VoCRVlFKqre2GzUN6AcI/siYAdSdV2+xiFcMUqEAm8+9sJhXT5PsENq0p0U3/CxD+f2lAlU3y
PwOE1y/VS/krOqj+hX8pQD3vL6IZTN+1cQEp6xtazn+jg9ZfIBWgAhgbMVy9m+n+hQ4Gf7m254AL
oiQDSnOVZPBf6CB/L/BMugBsixxI3SVf4b/hmDO5/C/YBAEXCpNQMlCQSFdlRP4MC1SYMTs7mO2o
6dN0F4Du3ZneglKKBp3Q9GcTpdTYH0dOEtY2rjAzB0q+7YB5n1uanofmgISNKLqRRGPOE32fNB2x
CiTJBcx7ezfl7yR0KFOjN1fHnx70P2A+7zU+PyMr3L1vmEhliQ9C8mcp0OMnmIyAAVJ248CKCs31
r8s0FmcBJoNsWyaLCPvK+VJn2N6XRWnBvLxKTwtKio0lKXTBaUCxYOan1W7UxQ5jsh3NNnWYTV/m
J0R2k4ICvnZpfevAIT5ziGVRFqwQcEN6aGQWMVwm5PuWKXLeN1Y6nqWBvoQxC25YBvQj9MTHXupj
KQ51rXU0OWnI9wff3GFsyc7aspz/AImCJ394m6bFQAIB8wCWWVJ+fR4O0bGkMoJU+Nih7wspOjIn
hyY5i4O03SzCyp8bfTXnzdCOr79/F0qU/OHaLiZPdMzgleBdurq3n94Fh9CSYrzOiIaJ/1oJJXro
6REKa1/MKDIplPXaIvQGhbaM46PGUfuE/+Db72/jIygMy4foks4i9NYBQV4fgNM6Ra5PWw4BpKOF
tKTFB6ZPxZvm+Y+2Wa5HnoPY/P6SH1FhLuk7tsL+XfyvYHy//nDy/eKhb7weVl7H3+T6z9DXt51P
x+bvL/T57XIhoGffdRyDzpcPEGslmd2d1e0jO2N1xSa/1vu4dvodZ1o7xGiA6Kj1TVpbMue/C++q
HwlyyTdGvgs804drx7zZRMqB7MmYbrRSNjLy3SoP/S7xokJv72UV01CIU7Mz1kd10Pgf/Hj1oC1Y
FKLhPz7lTkPKhbGxj2onftbj+gUxyHNmsVFu4J+n3gAGd//ORPqPDIOKqvl1euEzAoenJU1J0T8O
aUEulF6R/kKwZecchUiIYMp9+fD71/p5/LDJZjI3gE4DIgDUP//pwxlmu+sqD+2GR+pCiDwPgebS
dzDVttj+/lKfUHqsJeBaWAt0Fxs3c8Wv1/LcCecsLIZKqDgj2uShMZwfGme3rdB1uVmzNmKTgqyN
c7vZd09/uPznr5M0bpKRWA7ptvOdD3NEZ6/QZRaX7y3ze5vX5/rcfvX0/quVDAcjBs8hngA3mRvC
W9/pWvB1yrCmOSsZOhh3902CtIc8TLHNvS+/v7d/eAu/3NqHAQ4ESiNswq2hjTuZVXAd2P0rr+bw
+8v8wzTJI4Dcgf1jemK+/PUNuBpRMehQMBXY853Xd3u/th4LdcDzhwH7YoYLIMVfjdObTTjltTNG
rd/fw+dhzS2oCCoGtm3RwfbrLQi2plk9zAwCv6kjD7ATw6PV/OGXfiIcoDxM7PiBIumU0eXXq+h1
RqKFPnKVzHtIFu++L/rHitW2nbvo9z/on4YVHxAUINOj8ykJK7OLQG+coY2sVbaHNfGeRY3f1ER4
tSf11kE8aC5/eIj/9PMstbMzAI6ILvjwHoOW6P0566gVksN9gjFt46bta2974GnW99//vn/6bE1y
vz0D24VOzeCHz7YhhNYEN2wjNK3oxrVm3jo+FYDJAmyUymzaoyIYcYT7zzX92TrQzB/e5j+OW9wM
/Frbt/H+fvg+hinW9Kan27117YuAJf5MIPTbkU8UzsvwY+G1nBtGJsKZnir2rdjsWu0Pz/wfb4Js
NeZ/9MYsQh9Wd5DsujHTCo3vXD/TLnu7GObFYvT30pCPbO1ImnJXXPdvNm1y1ly//OE9qPnp1wWB
igPOjGR5k3TBqP51TI9lVg7oaloaa0fojVE7D3K93iMTSaPeqXYd/TVjjkrPbZAFzRiWNY7qThpq
phb1PaBitRD7bFPjFTca2WyUXVBaUOnh72/08+DEQqhb7EsJYcNg+2Fw6n7lpSsEPQuX/SAGyz9l
gb/34Ms360iI6u+v9nnqZCmB9eXYaTNGP9aTYdRyhz4r0KQ73fg9z8Udgn5My9qftrefTGHEwJA7
Qoy66zmmY5gf5pQsi418zm09wgOAIEk+r6Qxbpequ54T9pUixrmZtAsm+rKC2jWDkGbp6UDSaTjo
yOMrRKXIhshxrnLva+/646GfyGSTVYl91WEzgVP+ph1VzRqdaxvUhW0o+wVqabC3nj5/SwBpfv/0
Po4pjL3YsdATMLBZEQz1z39e/hs7dSZw0ygD29oBTOHcbTo4IW99gXt5zgZI1UQU6e731/04Rriu
ycGPIfJ+Yvi4CkxDlboSM3Y0cHAjQKL0b+YExM4nkgLjSfWn9eDjqvP39ZB6cuLlAKurf/7T70zL
Pht12RLvxangrM5056ZLYvcPI//jUqCuYhuG7+vEIqq98q9XKWhyL4Hb1gjHMiizTF/XWXztbXne
lXiN8I3/4YL/8Poszp9YFA2d2o6P+ppZTqkPU7lEJrH2z7LJzSgdmhezNb4ZBZhzORKnmtV29Yfr
ftI78EvVXhw9PdcPmJV//aW4KPqs9/05Khps05LVz6yt+7j3iN5CIHgy4RUzJ3vw17fU9e/QE165
fnUes/PC5fhsYsjAHpXWf5ijP04G3BYHFOZGj6pmrJsfNhck5/RdxTcYBQ1Wm3hO7CPwdLAN5CKP
vx/Bn8oVuJaPaVUdvNTn854G9NOQyhdt6AtE4My9SbFt1yrZJhbhER4CThTtebRSgBG6q/HCF4bh
aem2nDg1AtBtNMsFXMD0x4gttQT8vESgEGKR5CToMAWrQ8OvrwXMhvl8zib6U/I3+GEi8QKC/8qQ
wDLS6PxsPZ+qoT5zC7I+iJxuPYIZm/777x+Na//DbZgEIKO11JkwPz6aoQC9TAZtjOxisr47Mv6S
j+Jq0s1hH3v9j3wa3HtSN50Ed12Q3LZYYw5FsYalGaQ3mt8eQbX982HM68Pcegkq5UTpQDQyagjS
bYk3XusbT2vTK1QhzpE4OeMYVMRH13pRfXHKxjnU1qp/7eVq7mO7DvakFeF5b6tmhz+l23azviE3
pgyLbiwv66naN7BuW3OBiIAEMo/IKF7JTvRONC9bLxC7821f1tzkQKomhVC7yjQfm8mab5eCmHOf
IJ+D6XbOZYOGG6VEUV+VFFruUwQuEUoLGP6RtI4wIe/uosihHKguAhVxybU5mycjf8i9OnP28LfW
+oeP4vNcy8KIKgkNDoM1sD9snkC+yZwo2jFCoup893GgPphGXB3KVX902uBPbVmfMljBolzPx1tu
oB8ji+LD+l+KtfJTtxipMkjix8GQ5qYUnhMi9Ym/CYgsQdRBo23NQptv3SmengjYzu7TovXOEq92
38ZsZCxks3bWlxhIN1pBoM2WnFSYrFh92Lm+zLfA2eYWSog0CI8/pDudvpdWbcCuksr++xH9aQ/M
bwLOISNOgS08xw/znbaQe+8MyHCTyrp3EvuBcflae/Lr0JE2KBS/vHYH2NUoWbRvv7/450ne5sNF
yEmPAGLKjy1QhbMsQTuhgUKpjDNHtuK6DYR/5cuZseOm8REXZKLMF5g8fn9pFmQ1On6dUpjfyTIj
dIn/8Xfo2U/TXGrEfYK6p4/iFEnTLs/QMxiOXx7N2of/l5LY6VoQ77MZk9nDdyCcckNYUXkVO2X1
ffaFeEoqogenWYhj1TnEd8dODIKE9+kMhnd59l24NVOOb8UwG5dZ6ndnZm4Ul/5kcHJq4sqx0fCh
Y++Hch53mljqa4yvXyrDuNS9wjiYZm2fSb9GTDKVD2tQvlgVflOqb+qj1XXmE/IJ7ysUk9zKula+
aAtjGKoZspTM5rovTG/LziG4pZdEXk622fnY3wf0/mj6LcIuivaQ+pl5X6vm+HDUcJSw7h0w28gv
aa8b+yx28cRBq22sSjbjRjDdP6dlPT2A2wRRjh6CUNulxjDUZEm2pRlYCyJp6TyIEqbzXHRFd6Uk
PBhl6rE+izG5jxuvG9cXLR+0F/bZxn03Wc6LMzdQvVqQs3oaHZkvWW/ILzNkLfmc04zOfih22AtX
ykvgeovYX27IMK+3oyToU+tMD5w8g1FMTc+DfR6QHGrWqAfJxndWJ5IYBKywa6rmsk1Ak3d5U8Xb
dMnmC4z/dUjfY9LsMolFdRtrmukiP+t5FjBG92Xfk7UzJbr8gjdR7rqmrMXGsLTg0hCGvKDoh6qQ
VlRffatJzxzUX7uihj8OEir1VO3DZnS9PovaGi0UMUZV+YU9hQPn2BLPkyJ7OJAc7CnT2BAtFgFn
S55lB1M0+Xc9GYdr2D13u+QB9b/GRJ1POWenxSZN0svEBIewZljeSfDs9JKhtqCGSKWBr0ZHiaHV
eRr2Y+CSBt/52olYO+fH3C+yY0HXE7zQnHihWHtgrj35VT659uhI8KvFpG8uLYfiXe2qqHriVHL2
7giqMlhpvzno0H5RlqfYODIaoChnsY5+2Yi97YsBt64rTmmW+IeiRRqia2baQqAHZAYlU7GcVm9J
bjyXzcPqyOA8t+Dm1kzcGVgqzhuHANpetvpjS4IX0hrp4Hde6M5pdaOMdFENp7nNm7Cp3ADOMRh3
c+t7X8XgQqqT69Vs7TVPt3NO+4AYKtLstGq5iLURUYipka6ll4F5moic2WKMjIzFH8hCdTU+MpI3
iMaRJ7v2gsdlJFiLJof5ttXYX2Am85uLdiniXT2i/BgXjyfSG5d9lTRIOU37InaXaG666VTnhndZ
1y2Nv4lvhG7Qiz2JaUO/aVFNuGjpHO3UL1Nz6bhZe8dn8mXwWit0kbyEGnv7fd+a3jHo8+Ck+0I7
rE4vwpX0w3uR9x61rnHwPBvZfDun5vpNFrzMMZn8nWTSvM3Bly8GXfZhVeT+JYUg7oXnxeNFO6ze
q8kS9C2oNF5dXGbP0slNdOW806nL3aiYlclPzEixOKrVZ4YM0vng9XkedmXL0W8RY39BlBNsFVYL
4x6enE0Dvp+DgaJ4K4TenPnoqq+0nBYNlILXQ2nOt6QEi7N4zurdCLC/M72Y+mDT1yI8Oy7pVOTM
4YFFs1BmL5M7B8MG25i21TWsgYXr3Lhlx0oo2yAySRS5FhxRr6skj7F4l3D2G3PV1qu+Xq2Lqfcy
nElGzWYxy+ksJ40hF7i5B+vCFc7Ybdxieqi0JkLbuN4JbL2XXsb45RItuCkJ6W6Wk5rdti29BO9L
MKIk6K6REjEOBsKspyhmof9SEMR8ifNTfjGHNjvDSOR+x+OM6KaZ6jPLk2JfojGLyv9i7zyWI0ey
dP0qbbNHGQCHNJu7mFAIQQZFkqk2MFYmC1rDoZ7+fmBX38mIYDNuznpqU1bNJh1wuB8/fs4vcjRd
FvDbcFbsmYivhWrwjNrQ5Uc8V7Z163f7KgUbFDrBXec69QZZimpvUE48RknqPCgxII98lNWjREXh
+1Q30RdrNMaH3A0/5X2hvFqTbRB7wE1QQ9OOYlQxf4q7HA7cJO9thOa0nRJocsROhza7LJtZIBub
D/uujOMaaeIudx4pppT7KUv0jTU6/DJ5hP3c2RBn14PqouCdy6AbtjlKUw/IQwzuBq0+uWKGe5Or
mpZrK6q08QAfvFQWfYVugwfbEqxpAnxiAZleDMuk6rDHmbRygz5c/lAmFiIMTmUVyzqun9NB7Zdh
XVt3BVKZr7GmDF9miQOGbrp+02mD/0UoEIiRuUIeoW+64mtMddxGT0OxYH5itr1p3DoBfRy2LlwJ
9ecki9kCrt20CWbqAsAYBl2+eQv/Pf4yKyp4kW+jrZyigooUfNTfUxzvvtuJkrwkagZCpxyCTZYL
ALPu0OstgE29QY+wVqZvitHl1QopZ6dc8uezrRlMxBs13fWuSB/ojxZ/TblIlgAEc5T+XNk/W4MY
70uloyoSgFRFkr/IcPQqxV4L4wr/nFweOoueTFJ6oOv7NUoCxkvv6i0+72J49n23nDYDXiRHvzDE
q6pGf8KNs++C1qx/KmVKkirRWnsesF6C6m1gvlFqA1lNUjr28zTpdA8LUz0i/p7s3FjqFB5bJBEx
VIFsnyA+F8fpNznhvNR1NQKqeQPXDoX5ugg+qUl34L7TwBZXNAQxggNCqA+W2eULt8PQWhnYrB0S
/zuqjo5YWz4XHE9DW/NGlCiRKeaQP8Ju1j1V69tVSAfy+xCjQvcZYMu3MTJCdcMhjW6sxNdp6Rod
H6gp2J1h6O7HAWFwctZtNtQwCi3uPB6olvu0V3KQKyb+eItQrzjlRCMIwYaoOdrtnD4Cc4LfUt/7
GCy9ZUGuDECfhKW5KyDoTaBRsmqrDdHe4RlvSVeaewJpurBb+3NmznlMnboHSyDCoMbdQ68F0Yaj
Oz5g2npQZYbyuVXhdUUqb2Zq49mSfB5KLPimMN0Cxs4IoJD5uOY1C6nbX3I/W/chvSmp2BoHsv6X
z5rammY+LUo1M9eIkK8zRVqbMsywkvFz1CGL/qsVS/T7wVRhEVcyoJmEn5mh5M+sCnOsKlB9SBw7
OFZuRXbtuLvExIbUyfQG/XbH2sm5eFNX4fDFsrJo36QBEaj2x8+qihoj4gibtgBp36eA27ReLdAc
HUDxDQUA0MFJdqoQXiWBXommxyu72EblMK6MIH5iM6fLJJiOuNw7yJWUyboZxX1rYWKXwEd4cHwN
OxxzQGBxGCO5aaMwv0v6crzXp7LJNnVdhscR05qDScPwAYxW4U1we47TGN9xtiESy8yQwYKd87Ka
dLS33AZXDtigLoHuwRwkvVQch27iJqoee4E1jqNlP3zsYg5pSiFpZUnLuRnmH6h1GwdLAxejBfLx
2jpElGqGnzrrZkhq+KIIM9hdNezDfjCpSwXymb9z6NhdexRI27lqr7UvQfYy2kiZ4xjSrwpWLRo3
IxkZdoZeZaQGebIf3+gSM+6+KfmGgV+tIz87ok6gHRWDtYk/GQoner71G+wVw8bNFwiIGvx6/0NY
aAMitjsekfecgPtp/U7tE/GswOO4SfNgfOyQet2JNlHvAzgXXqerXHIKmSjWSlP7IVvRMB0In9p4
Y086Hry1MT5biHMuYreIH5GWB9aBrUWztDsdaRnAWuatCPJELMDPQ3gvFFb9xMUNrJVdHeiRRPUC
wT1hL/DiYPPISYvHJSoKycYNu3AdCGBtyx4yHbRwMb0iQ1P2qwyPKv5O4Hfk6VVr3QPzFywdpy6+
x2gDfuqUpNwBfsZ5LfB7B91iGOoPTcklexmrCJNgXgRarNCHDTZ8GEwG8EXcZVFP2ZNMY+UmFQb0
BzlZJAAFJghM9tcSfM1KGkg7+nD8gPkawyM8FvNl6DIIPJVpbKgPQ2YdVHSrI9UG1OYgvQwqZSxT
r8fNHUb8oOyDScQbLcnjxygFdqZVmvsNp6T8S9YpaBTMnk7FfOZrYU76kkZM6gTO2Fq0duGA7iUT
RBGMSxji8XeqlcOVtaZo2xR6TkXVLNdDqlToQrvLvDNxNmhV+PqN6aDIi5dSRy9obKdxnSHZsNFc
xfGXDVqV6z4S9rbDb2RtjWn5Y2R5rdTANje+gym7SdY4k4JHKBsVGof3ZhaAMldkCXEYME1rwApI
pgw8HKI6KrYhhbWyakfb+3Fb0hlDJ6Ck3owAb4va55RjIBKBVKpSe9X0JkmdGEJIH2hxq0lQb1Kd
j4OO/75yxyOtPe3zVCo/7TwOPne9iP7sWlXdTDLIfkglA96BywQI6zZ/7FMZ7BuzCG9GpSO2A+hf
4YslFqbRY5bR5672yTVgSi/LyUQ4eX6kxqJK0aU3Tltr5cIUdY6iEHoEtdJVN52jY6RKTte2pbKt
yqRa57ot9ypVZG8wXX+vTSL1AqXFNxxZvFXglGzWmYiuB3l/kAQrfERq7i9KA3rUpX2+DKcanAjF
z63ZuihpkjHY9EMKsMqLpAraJ32cEB23YL/1iyQLq3XSp15NSeQW1zJnUQvs4VBf8SZRk94GQjKL
KHru+gFvi0CMFsqdovti6Al+o6WC9offpKzfHG0jKmz5QclczrtaX3Xh02Qa4R7KRYElSUjC6KcO
7ZuS83TROTXZXS64CMRPQR/5O19Tg1VOSYIKxPgpaCJrP3YB4lgOArZzLVfufKF1m1xkcFQQXtkk
KiHJTYsMAV51KpdMWuFRGcCLmNx9Hcd9AqkJ1a0SxwnJGRU3mn1TJ+1RDlwXOXaWHdowPwI69ZDa
/G+uDjR8TC0qYQD27oMZXU1lxFjMml/LzvdvXBvAmdU2/WbyY3ctlGI3TTVHtqF8RfwW3HL4mmsz
d9+YL3F9oa/aeLLWw4TkE9mC69UtkjwSz5ber6anLueXRRhjTTPg8hfgZBKrNK+4qyybLsGorA8q
yiDjxI5143UZ2sqmUNFgK9FYCGkZLEJYdV41JP2NE1Md0w1kdvzZFzb1R7wBRb5SbXilaA7at5pA
PA1b2BuRJ9EarwpoJaEGPWBUaWFEw22ONw4RMH30IY4tTDRQWGIt+e7g6Zb6zEd4aYP4MxP1eTST
bW/U3jhg1AnT9LbiRDbWXR2U1SqCIeSDmBMuKco0uuZC2gCMHUMZ7kUaN3tNJwmaJuSCiZT9ojJM
xKEiFPPunakeHoyoAlteolrziHpBtaiCWD863OhfI9fCykbLv0z0KIuFkaAu1iB+s3EbBTdzow2W
fuRLLx5c4wf7CXbGHPZR6dJhyAgE1UuKRRgc6l6euy24PbSuUwvNOa0TXzpNPDkT2nl9lpVHE1Df
ApTXFwiGEYz8MQHvpU0HMLkwE/ia2whM/zJyBTczt2vIhHBWT7WA+3wk3O96Mz2nsM7WKbd2TlEc
ebBa/klxIllWbvSsD4oEjBl2S2xTf0offd0a/lhvcLmmtqrfm3qnryNcam6x3nMehCOdYxRilqeV
Mt6CjcuOgaLtZnMhQMqpHy7yXqacD2n02R/HguM7MY9t2Oq3KV62R7VCe7Ctgo3ai69OoKG9lZM7
wAY0b62hzthcvbW1UBD+amvDsNVks+xolB87UgPQfe3wp9sr5WMR48YIAw+rhEmb9tS46R9YgmqZ
OdgldKSq2cJNzY5KFfu3bZi6f9oF2mAAK3H1WTABVNNSAAX1MqhyhZMiVK3ouaXIgxqHA079hznZ
HFCpZiHmwQVZHDvVICEOMF8sVRm+2NREDhV74sHmGxyCvsoPuSpGZ+VMdvPqWmPIcGFMW2Js220e
j8GdbUNoMjmTfyI7r3wqa5H85ZfZeDOkQfmtyUTyCPge9pitUtGyKxr2Y4/YJgrjkoZ/o69mnfU1
4sYsniIwV6KuHLaiXn8N9GZ80vAW9wZ0oZ6bySjgCUp0EVsZhVvfJ/EJYjW+seFJrWnVlwcMV/10
zX1nWJD6WAdYgwH389ZYwshEQ1qExbTSGfoWg6yITlYtd3H1pu8RA91q8Jwc0WMBFti1RxSTxSLo
xvBe+kr2Cc3BeltHJlmNk+D0u65gKlA/5340PGKgBlcXP0Kq/IlWmy/BFFGoAFHprrts4DNJUob4
gDArwhyOnf7p1pxTk93jxzWYpvtUWTA1K5GVyynNjM/5KIIvCqmNXYzu2kmqAg0kXSgrp6pmN82B
YyKbFHdZIvf0OWoEZTR7CD4R4x+p6C1VgysxLX9Sk08J1UcSNXNTWZU3oLsN4NhBgYQDzHGwV9JC
dalpLBPppt/bjOJDg/gyHRDlL3yp/IUallS4cZWZJmmsKWtvQzodSyiC+Upx8HMG44gTRtJ+jnCd
ZuvKH7WkWFOnfbMqQmt2Lygey6KiIugj81WFkbnHGaRcIGeG6bim4HRhu8V6GnDQTruk3YVUsVcm
h+yr6nNEt2amb4zJNF/HAUF/UyL9JEn0EIokMend7oCQeHkzA0B31OsVfGZ1c1VD+W0WRpfhQunm
6TLk9/ZoAomCqaPSRwm2+SRhxS8oX3W3ZUCggA2rPSVSumtVCgSyOzMPyXIDLkaNg5qN1SBID2jV
YjENzkNFWevm7cI9hnn/HIS5diMEvraIlbcLdSzCrROnJsdu7xyixtojYpsiIq5vRljEeL6Bbff0
QpefNEPLvM4Yuw3F6lTB/6OIPdGl7tboJUpNoi2/IeNiv+QYpXyttbb5TF0NwfseGm+8ivWwOGTd
gJUBXYIDcqJiB6VZO45kPDfVZJWI1iexh4cmrrM5ZlX5GH7+uOFyob0w4xNmirxj2eh2gDM67eD2
dMKSUNWrNd5VxhIjz5lc6j7nCTXptLzLfa38ZPJUz/RcXjmeSFr0TLWB6onUfLHmdLoPHMuzK676
qZo+o6xX7JtiwmgvykPqa6Z75Znf6YSbxHkAHcKi4QuM5PSZDSpMfi8S0JtFbDyPEa5a4SAwqzHK
BItAgFrNHHF0WfwMBRupoWlwiLPGuC0dbAomHdAnydE1aePLvplpg8TWBDIAPJV21vcUag6T1g6w
aaDk3YD4oB/1gJsux1EVokaFpPIChbf0GiBp7m+edsxMgCZwJOYWKFoIZ71C25xY0W2EEmihpXu3
QOhxtHC4QqvIfipj8QI8/XkET7x06rjjikCibtIwWLSVk9+nU5mCWjRfKD0kt3RBnWMfGcXOrnB/
mxS6bdmkF8Bn1blJVWs0E1B6WtHs+KsGfLugom2TqZWEATXQf/h1dfRzDKu1UlvnYe96GRpGS5P2
POz5PPuhjLAGbFR299DBEs6FqeDabVlPlGNQs+6m7ludaNOq9jPpKXGDIZyrpWQz2TcH6gGiILFm
/ZjYO7D4KYAbUzC+frwpLpB3CHGj7kL/EWyDdYncdccCxGgPXLRUzHHV16PnIspypBKfeJAcqQZV
lh0+SUeJCDc412iWinmB2SdX+qEXwAaAFTo6H4BtaOHYztmnRTFNLSOpFut2FNaDhfcbvQrR37+9
7/+KIT1dEUP6ZVmsXtqXf7y+MaSOLxkSSv9Vyz9BTP7zf9r9/D//Abbnb5qT5f4BK+ENfwsbR2Pf
/T+ak63+gfwQCkeGhUzSrEX03yJI+h8WIcsEGIGBLaGCP/gvEST9D0MDwQB2xZ2x9+BNf4fmNMe/
XwMCOCTAzg4KKCDP7QuMveLE7WgrCfIgvZY9mNShLPKAYNuboDPRSu0z6HYRxRhHCfbaWMnJM9FJ
W5bKlDxFTdnt1YhOUlCjrmvMxkk4nmh3kP9KudJgbO/rwo+OFnImj3rv5J86p3GKjW6h6fL7C/M2
+lEXTfFX+5/zev5RwMuNgrB9m5///q+77rVuZf36j9uXsvnHRuY/X0ii8/PfOfkTmK39vUXmj3/y
H+u3hfAgX2cNrUam/xwueC3m/+f/7w//XjvXFiGYsn/Pt/uvPJBRempRN3sj/2sl4pAABwneFwz8
WXSLAPI34c4SfwCFMeGLWSYANaFxbPxLjgtjOxdch4sByMy7m+HN/1qJDqbNLopCQmcxQrv5LcLd
RSDFENrhb7AmNMh0/HN6Uk9ZR1PICtApFNDgTRVoBi2X9VgWPwq3/dOJnAdZYbsZ6km5bzqUREeD
+84vM3b/z4X/D46U+yLK24aNeo5SY7PO+9HAdsDggD4HlGOIw25EyWUlhaoepNPtnTx7beL4aVAa
1OUUruRUNhdFXtxgY9JfA/OcwzTn8W1mecYo2XAfiQm/gkFdNDC0RiJjkRmcGCuuhLQtjaS6KzMz
xBsJhcpsIRRtQp7VslXEY51KMVFCT/pNn+a4KWVIfy0Cel4lF5k4XFmVTBd6TcclTcuyWP3vtjsX
wpslof79tnsKX/+xeAmhuja/HgHzL/2L6qr/Aa6XvJl4roHH/OUMcNQ/MEWABiKQMoMyobNf/955
uv0HvE1OALK1+XfmH/2983T1D/4Mm8+2Oehp44nfOQPOEwfyT0cFNkZmr88+kWe5qFn39HQ0s/Qo
9BdLUyBkiUpQufllUt7ZWecL+5+jQNnl3DJN+C+nCzswpTTEIEoPxNaya/E0ptCP46Ri9IuhGHNI
qUZ4Jd19982owKszJRig2BnkdCrCaRoNq/QyQy/WY93U6Apjy/vxm80f4uQMnV+NuiHuGsDvSQPP
Mi+JkEbDhbj0Ci1DhdqIEKxeqSF+cYXq0iUMKOdiINNGwQ3cf2SbJ5zm9sDA6DGh52nuKhVzcPqZ
2Z8RbklYL+aFFJ9iFB2kp5do1iyQQFZuuIMq+r0Em6rjYwd392Bwut9KeCl3JSXUbdO0yhUD2jn0
n72cDv7edrlEcTpAizr9bsidulyXEddqJsW4V3Qd6pWRh5QnnFB/lmiCLcYeKd2mdf1NXKvd1jDK
eIO9g6QFVtn9ldm+iNCqTmjmxgTjARAKtiunD4QNbxg5eEZ7k+JYe0PTh2/RQP9pUovxM6okKSId
+OAESmctBod6uaIOxhXW5+XCgk2lgTEnB4N6cR6lTeTz8Puwc8/20/5LZDXZLWbj15hUF+sKCDsJ
oqbyLwfu8NmbKpGaq0Ef0C8HoLR0+iLdq7MjAI2o+sqsXuzOmYkPUp9gw0DGzNP/9dgxzFbHBp07
uIEd5wGW+vAFJiKeJQ7KsuowKD+1oO7i392fjGobEKc48EHjirP9OcKtG1k3gRfMwD268ENKq7XJ
th9v0It5RGCA665gOvlssHVPXy7Q6flqrVZ5ETxaJLrbZJ067J42rZzffaO3oQwYaWRGjivOopxf
uokxNH3lKW0DbBguaaPY9d3H7zPnAL/m7CqD8J24KIK9NS8VJXMd6HpclgBdXAwkkPjd6u3Q3aG3
Vd+m0rR/N3SD7SUIMJSjzbeRsxAQcXhRHB6quRl6r4voZjJi5Mip62aD8gP8R7n4+AUvthcDQtDC
tWi+5pCFnX4wnyg45WBdqAhZAepqsY96IfXT/8kosOWgKVpgHM7OPVvmemYB7PI01Buo9MhmrUG1
/Z+MwvsAxueKZ+pnaa0dtcwo5jteX1f+eoz7PwfNbq4McpE8syTIFFAXgO1B2ndemvNxwq1YlbyL
gUZMryEWpaNvhC2Q9jmjVH5DeyvZVvqEmXIqI5rtYJAL0HtX4sh7X86mnoUJFgwPFH5Pv5yed6mp
+3w52u0lVk6u2GD47F9ZkPMt5nwHgHRnaWgqFCP0e0+HAVFrOY3G66JxQZrb0qOKw26tZz3WPN1T
WJVA9IRYCDiIQVTt/FL7PtC0hAOHPm2hwT50aW3//nqyCWTMP3dq9S1N+AWNbqDoic+YXnqjkE+K
rysboxqvpVHvTTCKqQRpVi1H4RwbfhkEbdQIXgaD0FrKPUWZcX0Gdpsfv8p78+twAeIaRMFXO7ed
bxonKWiclJ5f5+pWJmX0RNew2g+NHV8JznNydBbM5oNcRcuFKi0Z8OkLjXwM5Edl6XVFqyyARGHi
oJr5qgRBt5QDXllwZsZ1reIP8fFLXm4aqKAa8ZM750wLOSeD+lbgI7hXlJ4F8PBbLE2EA+k9eqXE
bUaQnR2k3RevQCTMW/zA0n1qCH9p+WZ0ZeXMH+1kDqjyCBvurEqCRbJ/NgcKZaKiRWTK04PqL1XF
trocu3Ttt75YJFCNrmzSi8N+vjKYVH2Q0YHneH7YN74TNBmqaV5sZAgCwzwK6D6xfI/YkCHIlBUA
ejMqps8fT/jF2mVcl1xm1uZh654r7bam1dcx9Eqv57Z0a9nsWoSRzSunozFH1LPZ5HoBz4P7DCJB
F0Q7pEhwLBgxa5JK+1w5zrhzx1Ru/TpTDiMMiKUDXHsXZmHotYqdHu0GXCNGPs7Sktn0jYkbd4aT
meUyNXsL2lwfD3BnCvfJlsbXzEjHh0ThGOTugguF3vCRkqoCeQn+caCZvxe0MRe5OsiVgsXKg7CN
bg2UBr/qtFMPOXpVB6RK2xXN/WgtWhEukVmLPCSC6k0C4svL0iE5ltlkrcaJuPbbnwGesOpSXzD4
5zx5VdwGrzuwBXiwjTCfVFL0Ku6+fTzIBQtT5U7JdYh0i+q4xg3pdF/3Ot5zyMrlXu2nPzAwvhss
aChRFClLF8nEVdLl96FQoF9Oa6r05qL3LS+UyKeKBEOxHDTTUGNXULrXsouLiDM/Gddm1+bOTRA9
yy4w3OtA/08sf32Qu0mra+iwwl3oeqwhChywA3SiAIRZ58rGuwirZyOfzYlZubEjUU7xsj7rwc+Y
PVomUA+yCGG+j+f/nb1GaXnW+zYxKQGWdzr9QTfpvSohDzo1cIXcqkL6EKH5u4na/EJITVGLUCne
nV/qE1EKkP3zjm6k5gkovSsx+Z9//1VoDAnUFd6S3rPoqCpmFam0Fb1ac6rVBNIWi+heu/Jt3lsV
1CWog1Lk5LJw9m0sUQfAnmK+DckFSDsj+Rr6vbkawcTeAoyy9n3QdhCEFGRofv8FqfbNXQL2JXIW
p98KXYRIIqKaeWFuRJ+RuKTvXvfm9uNR3jlk5o7BLI8EyBKdiNNRJgQMYWZEmafj/3VAlaoHuIXR
RxGA/qsDI3z5eLx3JpQPRvGFAc25enA6nj70gBisOPOUrlE8U0hMxjv0WuMCb1b03eVK79BZzfKx
vjKfc+J+dgAYpNuEHlie3MPORnYRxex6eD3ehIL5ysQhejnJqV7RBo4/WXzUdWDn9QrAXLUoyvKa
1ek7W+9k+LOtJ1lEpSKb1FMqHNOyAn7CYNXDlezlnc9p6HNlgFekqmaejZKA+Cn9xmQU1zC3A5nn
NqbQhE6DLjcAJ9srAeVyUgmWBBSwS+RLOC2ffs5JGciqizD1Cn62yuPia09UwHkztpauBEqTFKFx
pwAdwbqyc3a/u5g0tCDIRiGPU9JxzhYvsG+1Kyy19OIquSNGuytD2spdJQFzpohULFlk6hHE8ZWo
8CYMd7qWNErypEr0OLhhndPFNVH1QRT4BSTsqG1uk6yGrQiUwFYOA1TyV2T5URJ1aqVqHgYZNrdc
A8xmCceNTmwWDO6XIZ2cpbQHwoYF+uhb3WidvaLGpbz0MayjhYbZWo1CtIPHmCpbqqD2NLaPaqJg
jFUCkceqK/BBng19h5oXTPnmc262cgd6p/guAxvyYOmUZQkhr3HuuOfgdofs3zech5wQ5mAffk+A
kb5+/EkulzliEiTOFIu47IGcO10Q0B+G2O/i0rNdRf3WcGKDVauLbx+PcpmrIgEmuEwJErlZk/F0
FLzRBKo+KKspFDj8YLjRehdPTJE/YQKCVm/juFeix2WBEbWR+UrCeLjXEC9Ph6zUqAkdeKAeMg4S
Jlnv70dUqFfsj2Dv6vjM+wmCr0NWQoita/ylGxsG9O++9/wQHN8kKfMd5WzBZ+hcJ3rjgxly5+w8
hYuzl9Xk7LQhmDD+swPtoPrO9PPjYd97eQ5AFvqMmiF1OCtXWJYfBoCQM6+NbBxDykIF04mnl2HX
8Wro2xY0Zex8R02jAbvW5Ju4iifv44e4DDU6KhmuSl+Rk5gux+kHcJWwztRw4uTIBerIwo5mNFu7
RjQ3xrw7hH1LLT8+4JjQY5mQ2FfGf38SfnmAsxWAUVrWVT68ColU0kPVTvHDAKh2HXW9sopNszzA
ubU3SoI1FfYQmNa5unVlGV5ur9NJONtefjuq8CoF3I5IviCu4zyaxtRcOaPfG4RuK81Oqnv8+yyo
tw3lbcgl8yoT4X3TGej86Jm4knm8PwodzbcvysI6/Z5hkPSyrMlvbN9QV62W6fewk5wrO+ayKISs
GrB7E0EwVQOPc7ZsROc2teFUpFFxVi4yow8/Dc3YrugiKLetGaHWLIfuHi6aeZvjj0dqNySvjpHC
mB8U6whNM8EWFb4R/L/4igXUe3Pw68OdzYG0wPu5WsPndDCQ0zGmeFAAqq4+3jkmM3l6WjEFbw1k
06aucS44hbWnqKTGFORGmT4LUeU3UwVuPTbCK7fsy/SDkaBsACWg+UWEPv2mflkHaCSkmTdOkQZY
LIdZZLvhuozq762dX7sDXBvuLCwpOqcahwvDqSnGtvjHQmkJ/B2YgnjnQvW/MpHvjkeHB1YusCqw
aaev17SgoyOQpZ6K9uEzpomapzShtcLqtqUqXfi/nc0xnSACSVs5RuiJnI7X+5nlBCPjgYeD9NSj
HZqg97B0nWb0dL/vfn88gSIrg5FVzfKlp+PleaOG/UhrKYzyaWlZMlw7ZvECNL052FNWbD5el29V
7rOFyXUUCBo6qSDlzHm+fylbKkGhJ36hJB5nHQ6lcfJXWzrLABJCEeR3ihqB1cPlQIuSm1ip9pAh
VliIrGot2ShFcFPQ61slMsY9MMc6oNyIFK3V2l+FqRpe+fRzmDh/VHAXgFE01PzoTZ0+aoe7U96V
dBBxFoQLQ/lBiDs69SUGTq2LNz0I5Y9nZ977FyNanLcIqKBich64EBDSIDdbiSfUuveErcwVqihZ
qk18i1qTtQ/sSaV0Yl2Th5xX8cXAwHoor6ggf86vaPgdTwgXDYk39lhT4Y1cAQ0P2ysn2RvG9mwY
IDVkUvNmQo/6LJdRbIh+hR8mXpvAIk1paG3sPERSpHXtbV9P0R7M/vSCFZNYuZpUYZgM7s5M6wQ7
mA7+RgpV6uMpfydQgu0heM0FSaqNZ+sRSjlk3SlOvJk4vcNtlwxHjbSVSJ1rTc53hyKSzLhpQVvr
bKgq7RyKu7x90hqRl6sxF9+gxYgncb98/FLvfE7i1axDyStR+jk7ADO9Ug3gdTF3FT8DRlXVcOSd
+MrUzc979jVBaNGB4FIPevm8WtGoozFmJeh14OiJ53Sa+wnuMIQ238cDrILE9vFbvTN/rsFBg64k
hVLqlmf70UaWiX0ae26ApgQNkGGDo/O4d2T+N5jp38oavzsUb0bfA9glvcfToaRSZFgYtLEXZt3E
KYMI1jQKfWfJ2Lhyfr6tsLNpdLGgpvvIysCA8PxjNVohZedGFOG1/skF9b10ERXzzBLfqRqHo22t
1ioiKGOIaCbSouCrczyI4v4gnNB/CCPDWI9UxH4KOzCxMBtMEIpQE/IBxhI0rARJZvoHAiu5g5XA
xhtzv7tL0EvF2AkYfIOL0O/CIhwK70BZuTLTbb+wgZSqlVQNVlHeQLNjZXWltRhNmVwJl5cBmprj
rNCr0SlBH/Js5rTMx0KsQ4+jqKZuU5gldmWmI2d7ucKzLAWiDoW2ze+uQnqNs6Aab0Vj7FwUUoxh
22VpGHlUW5JNBIoRRgF4HRuLv49Heuf2wa2HNO6f/X3nPCkfsCZWQxuOgqwLxeulY2w00ep7WVQC
fQEdRHmB57PZ00HokZFYWkF9TUTxMpTQnwEQRhNGcLadQ086rnbABrPIq4EcbcwibdfmYBZXvuQF
O4MtDRmU4i4RBT7JOdpSSqSikKsPPcQ6NFIAqHnrOsaxTpn8gWatD6MWhAguwUW+C/06uBvd/Hvg
lyZu5p1YoFxYH8Q4Vd6Vb6BfBDlByAbAIcw3Ud+zfFOj9wLMHjcTWSv+DhGRYVkNQbPFg0VfjHk+
HHO9a9dZ3KHTp082FnIohE51hIt7A0Lq48e5jEs8DaAPDk9iO3eb07hkWkNvVIWFfVdjmd+gKaob
uNA6bs9wFT8e6jIXmQk+AC8o3M4Fr/lRfknUTKjJlmjNxFNZ3lRMG9jhks7ViMDwwsoNsWgDxCMo
gFwrtb237rm7wKRAvINCm3o257pEhWAUVeLpsaussXfBWo15oe7S9dt2Km+MUblFni1bjOWoe04o
6k8fv/w788ydxlEpcZqE5vOaqt1LaMaw/sjCIXQIenRoRozI+6EHufp4qHeCmM5BAzQReDXls7Oj
RkRxaI1vp5quN3sFIdI9AGg4ZY6DxobZVbDQ0LH+eNB3djV6rLBD6P+qZJtn68i28J6ME47SEaoh
nHqtXtGkvJrvvTeN9txepk6MNuG51KzI4QpNlRF7HHzHaYiduzFzVBwmnGBZakmL0nDZ9niioRok
VCXaWQ2iERIrQIzYgorGp6Pc0DpAsEorP388Be8+GwA36kq0/ohsp+s7FEFqYZMXe1M6HhPHqG5i
B6YmYE3jinzxe5PNWTG3oEGHqvb88192koEFYWmlGSy/yoqnhZUhm2wbsgmvBIfLfAwUHR0W8Plv
INezHUsypiC/lJOKCSS0fQOlDCNqXmNdvSNuXXObeG/dzp0+DcweJ8N5bwUpMzU0wRJh1qX6m6kx
yJmjCmMGI6s2oY1rJGoqxpV1+95HexNkBjeA+tP5BSlOXRf1QJeUMy8iSNVWsLFcslvRiWt907e+
9GleRtmRo5eck6MJWc3Tz6a6kRb2qs8CUbRPIRzaqG6PJKA3vqmvu9Dexma1Q1hzg+Q26lP2o1pV
AJiboxM1qzyg6t7XR8Mfnu2y2368di+xuGC0oe7hIz4TvXCLOH02Gw2rkWQv9lJKn8skMtDJGkrI
11rUr6wsMTd9XJfHydSLHa8YrKU/dZ6N4hBwmuBaDeGde938OG9oJ5JlGgGnj1M15ERJzV6Ku7Fc
RzAaDkNWv6SyTO6Dpn/sYxQ/QIPTGAC2ukysdtjDr8CNoGobVMRojH08QfOAF9/OVGc4KeAzapen
D4Rn06DqPYEHJTRjB9zDXeSlWiGtiKUpDGe6x6FrfSn0sNuOE/6aHw//3o53aVRg7MCu58A+Hb6D
3BiqHZ/H7fF3F1qFjStAriu5ybsvOTNDQEBjnaWL01H8Ah9q5C0YhbbJMqTi+Rm/d21FNRo3ZLb9
ErU3dRH3RnZs0BO7Msdvb3ExyVwz6azCAybbPx1/wBhOcYuOW2aKtqgRPsgOuaDK2qEUjLCMs64g
YJt8YEu6dyInArlVfEdN8KnuEUDT/E2p2qu20Rawy7Z4Aux1J923RnJowKQYefyjTcobO+huAC5i
gJc8qGX/lzmWN5htL0s9WptmgP/wcD+qwfH/knYmTXIiQZv+Qx9m7AFXIMmsTaUqra0Lpla32Ped
Xz8PsrExJcUko56LTpIiI4jw8HB/FwVpZDAyLqgZG/mw5IyYAFal6vtpSr/kdfljzVoFjnA8ju+B
7Po85Z40i/Mxd3epFJyRU3JqADljsb6QrLsULR6kTC+JObhVHDxMoX2PqjdShL2P+uFdLinvKzO/
k+fwh5SOD9Gon6Q+elbTWYXqXxIE0dTvSnc0y6+dpF0GyzgHOHwFChZa1lijFlR/uL3xduOjYMOv
5UMo15t9L7Q+rMeRg4gDBOI22iT7eRfF/Azb/nh7qN09vmrVAzWFArg9YpirLr2drvenpFhISM+Q
/vvsCOS/P4rOOJQYyCQ2qWCd2gkoNBk+e2jX9yM7yTEltfwPN/RqPYdxAj0AoHDXOxmtlUzFVzU5
6z0k4jCQE0/Cz/Hu9ortfBwOIlovOGOQU/7qMP+WB1STkWYFTdzzyiIGaYS0jpUWgZ9WRx3ZnUyA
kejQ09LBnWmLrzOGRo8SLBrPs2ktj0hv6S5iTNadVqYoCKRVefBW2PlK5HdQR3kR8zDWNplHTqmv
6zF6O2dU4R/6sU/ezWZwhG3eH4U4SbV67cxu4h1FhD6XySLPed/kDkpwJgpR3Lm3v9LuKNjD4Ti4
Jv7bvSDIUsdsXbvCnOsHM7YHj/deflD12d0L1B3heoHAgQx2veO4sRdVi/rk3CdK6OtdDmM8LFZL
iyo83Z7Qr2LVJk4Dc1vp6SwbSL/tuuHdN0oY7Z2x9A3hFNXIIbqWiNvxgrZW9IxaV7mcYlWkDcoh
EabBC0Xi8b7RcytxmihYHoQk6ygJTVqJe42spl8atBg/pov9jxEsy0maOuPzFJtI+6Qo3jdOMdvZ
kzIDcHDqSgz6fW9UKiZDZt19COWxx/NFGYfxPM1mQq4vlBm1Pl52PwRoVD+NbahncqjbxT0nvlZe
ArWx0Uca8uGr2cQJvsVNjtJWbQyIWeNnUY9uoQwmPHvwxQgOlOpfMu92FFFLPYe8PKi0MzXjB4AU
Y3K0nI5CIcr8ualnXy1URSC23yPpUmIo8X60gGMAPFSzb1WHXBO/b54uJm7dLTqfxpC6rZWbX7NK
ll87E49Ex0JR+gsC+u3fMKa7wo36CMco7uz0K0fmjn9Z9I6RGfoJRqvRO3ZlJHgUq4P5l5Ym2uot
0BmgoMY0RSDOHCOnTkU6ObMwy5cG9Oelz5Uq8dqlVx5Zs365b6ok/FSn6LDMlHvf51grnfoZfQNR
LupTPSq9LxtzfrFjEcuYo6gTPryVQjVTmPXyBQlfi+ZCIEVHbh8774K1eYUBEk17SjqbnS01SlCX
soGIo0FpuLKtf3sUAx1UJN7LTdXfl62lHyRCe0eWxFsQekA40qa7PkwNVr+8K6mpiy6XvKmVllOE
PtdBTXMvqHKKoOlT9ONC2gS5PuxYT7rH55G3HrmMagznpTImX1WC+WkZldq/fXD3YgQlVBukEyQ3
Y9tZleVRxlSPaWkd1TAovGjclBRkxtz6dHukvW+Gej5sY4rQYPU2C1gM+UKxaorPqDB3vhRq1ivq
2pTX83lEUlKV/8amIziIS3vrCRkGWA01YNLX9Uf9dh1mvYqSOrLF52JE+5X9Odxp+VSeEcj6QX9N
PtgkO6tJkdgA08IdBQp5k602QS+Uwmx5haO56tqpUXpVFf+zQD86mNje64yhaPJQmQbssO0ZW+rS
tCkO3WfTavKPAY5kZ9lqFK8GSuPGei0cBRjASWshZY9BaD40atWewoXkMxzkIzbKzse9+jXrwvy2
zlae1Hha0MuYpnG1U+8QsdVzDJSRU69TKb+zMcs8uER3F1sDu7M2eUncNmN2HXFSNJx/ZBLsk25E
lddXs+EvAtX+23t3ZxuthiEo2EABolGrXk+PsB9a3G6kvEuaXYChy36YJKtaN05jckuN/vZ4O2SR
Xw4l/2fAzXU6Wkk/qQCEz2IBpxcmE9CjUKdK2KDOaRTt4NLjlO7KpCh8tRo1t8uEjYDndJB0rYdy
c62vpr4kXlzukJo3h3bEt8vEgIK9xYH28P2sKEoX39BEk08JhjqnrtXrs9yk0kWt+qPj9EYDioq9
TqXeoPJKEQIWx/W6A3tCZ1zgWQA5NaXpVJ5K23LxznzszP7fRZgnfY59M20+B2NyBx7lkQTOZTsg
hY8ThFJ+FWpwl5n5s5Dxes/6j2pvzweHfudm0KEP0lxbq5Dgga5/5AA1KqzXDtFottgfJQUuF305
Huz2nVHQqmAdKHGuppGbpUiBvMuFFNIjma3R6XsVvzsrVQ7msrPxVp4x4dlamcacq+vJyBlqt1XM
s7mRgFCPtZ2fzLRLsciZgjv6weLRlhIEBossQE80QtfYbORz3sY/b5+AtydubVTy6BPERjojm8M9
Bn07i6Cm6Bep5WNqtOWlljT1zJOw/F7XSNb+/423/p7fApjcq4jKgPHwxZwgKZyA5JqWNDzV0WxQ
BmjqA6b7L+L49cnS6TtgyrlKb1Da2IQU1WbT0FDRfVhR0WulRajSBnIKCTqwOoSRF4C2/Tskb6qP
4DRQHqwQt/0YB63WOVoZ9JpfK8jioqg8N+gql4X20EWtNXsLmMrWq0JztE7RgHCyu8ytyN1WQ1fc
GdJAeQ0qjouTtfGERHpWJuqj1cx1TYG1x1wg6hsZ/2Bk8b73tlF2+CQU6LjLYJH/sYt0/A7BOf8a
i7Ij4QVPUTqNnjSD1y3tctdEuoonSrtQci/k0cpcDF8y01EkafHnKZNfEYyR0ZvN6s5C7SRI80tg
lDX+DyzV4xB3WY9RuZTzSpGMxVEy3ag8bB2WwTXqsMwQo9YqKGv5ZKYeXl7Zy5SKHrWrOf6SGmgj
n+QgmDJXYJT5dQ4G/QXjnRqt0mKasgdaZqvrYOmNYmgVP9NMOUe4asHoREFa8YlfnzwOTd7objoX
aeCmvawdoW13sIOkrCvm1KSkaXHerjebKmUJuDxho2Cg3qVar0kI1DZ24uA3k7j6POPWWs4zOux6
4ChtKhx+V8Whj+Nnq8bxIbalBTFepFsQfThCo/0qcG+2JmAL+mICsutafbn+ecnUoDVdW7bfihbX
oVB2QTeiulcYCDAKxSUPfoXfqNMwGyXQeKljVHjGIEa5zK/mDGI5aB8qUXxgZ57++JhCaqabhLzG
+txco+Rvx1RUaPIE3EW+6KLHcdGQ+2sk+aWIS/2LInF8bw/35vojV6XIhTMjamcUhzbXX9jVSRTV
C8LbKDrj8SNb7hIlw5OlUwicEtSPmwD9+FT5a6qW7iDpWJf56jOsgzNF+iz0rd+g5pYp1/ohauMz
nP7IybXwvTkWn5UUA82qr34a+vD+9mx3B6TtS6qMOhMd2evFjaXFqscKU55xqIJzlhbdB3OGumLP
1Fn12kDT0+r+uOACqJ/mILc8i0yGvomDuKksRTQwS7k3yWDGDPlydMYP1vLNdbKOQg7DXYIOIgz8
66nZ6QRvIGRqdahUd6EhU7aVsugUtXN/wvbzSB5vXarNt6O4Q5OCBijX9pb0WkzYPWcRLgOjIXDC
g/VLUcnC5qeYHRq/wh3UyljbFkddmzdpwjrR3wbehJYaRW4UtnnwJPhvOvkSDn4wtEfI353l5GYm
7Qa7D/hri7GbTL0d1HgGsIDdyBlxNuF3C04vJnZ0T6lxyPx7m5ZAViYTXCvOKy5hCwOTwlBSk6CO
zkGlqhezz7TXKpy0+ypkp7ZWjOz/3GdnFFaDBwXrPC+Ice5O7ET6ePuM7KyvQfuTvBfGBn3tTRpW
TUmNT3sYkRDPPwpDC9/FBsLgtwd5Y7CL3/DVKJtDgWiR0UgWjOEAty8HNkziqlL7L1Ua2DlcHw59
mDu7nvwkpCFBic+byzlxBR1Nxw4SF619HLGBA3hjKuM4tFKo5ug0x3QcYm70SZZfxjZ53+U0TQA8
OnEtGgf4wwNFFfPUdl17kL7u7RigB2svEaQHZ/D6ANZ9NQRCTaNz20q6M/KEOaWm/AlY2uCpunFE
ynv7PF5XEIVeWGuUN5RtP3wSuZQsnQjP0VD/I+JM9ZJZ196nUM69PDBeDW1OT2DGokcCcEflKMh8
JM6kh2H1ib79OXfiKvco0HWQEIS4rRdpoVldCdM/PNsVLmuSNoaoBLWLG6gj5Y/M1H0rW44KBDsR
aO0AoDmwgtdg11wvOC/GMFc6Nmrcdi8F8uwf7bDPPyhgBD4qkV67RU9x2MkqERzt3p35MjQlF84p
HSJjs3sp/izKHMfI3oryIVSWyEmR1wbFk9HHFpQQuzSGnD59nQQ68Hnwkglxp5n1D+oZ/9QGSddY
D9Teh59mlNLOzUj3pOE7XY9LiJSd1zb9ExSKBMGn+rswyvbU50V3CnGFu/3hdg67yYOOm4mprP3P
6zXs+9I0Zps1nAqMm2zRCR9RbuOg5rc7Co/HVRkTZOa2TE+RM45hF4TIFdeDx45W4RfO1sEB3P0o
YN5oCUGg4Fhs5pKmWFKNqB8Bhllc5Aiwx0gz5S43mRrGR7wkqKAdbIXdqcHbWFUmwL9sO2spap32
ILTw3Or2j7pTlJMRxvlBTvi2SkAizSlHDpei8NorvJ5a2QR6YgE5QOkhqZ712lScVllkHEqj3i9C
LfOopqQn4H/SJ6mqO7duMvkEdjP+ADhtdMdh0ql468bzsHSrq22qkMM2YsGUs8icKe35U8J2wv8P
2wt8CYIFVLEpv17/7iSJ46CTZD4JfqqOqSJxhAb5z/8yCGKAJORr5N0cxiotg8aqGUQ22+6sJRhD
mU1RHYS4vQ9NlgzjgpINpbjNKBo2fyM9LT70gkBFMYvG7des4PZc3j6c+NIrVGYV+4Eyuc1Q8z61
9UB0RNJQTj7X46LfZTLdJXxwkOChRuOBD4M6MYJqXqrpBR0XAUIAKGUKEv4yTtjUlGkDmqU4NFbf
y1Eo2suMsnJr6K9ef041pFEfwj73uUv676DJEPyH+OXK+VLfY8qb8JDmboFkoKOmmUE1xJsrSar2
aJXWgTbJJ/0DSICrdDqafJs8flmQI+3TTvLnvLSfsbx5rEPJuixyrvtGouXPRTWuKvbBT5pS+c9A
D0kAlmF6qYxSebn9yXY2BnJ+ZPZ0TFbBSfN6UUK7HRs0eCW/yubaQ2BLcaIAas2fjrK2Ucm2gVCt
oo+by64tFRgWC8pPZqZODtZazV2EgeXBJn8bQhmF9VwjKOdpyyzU5dlMC2UJfAB/qtdU83yJUeZz
VTWeLir4Elcu1OlgUEp8bz4nw9K64E6lr4CezfUStvGsNcbUBX7WIyYVK48Vxg4/6AVZ8glnhvFc
gUu2ncouG83t8zZ7NQKBt1CTG5PijPLCJVwJ+RWg3fwCTkziEpafzcS2P4SDnn6bSlDJJxuQLV2g
Rc0/RpGm/qg1E1ObSvSz6S5DLH/rMyWfvFq3ZokqUpfrd1MzIYlr07BFBT1I1d7LtCX5mKxOp7Aa
Y3t24jwKQkdoYAa9VknsyYuNMgy8YDCwm7AktUnAvmTh0zB38WOT98Ff0yghIzvZ1fc47OfMSROI
jI4KVvZl6CsdGf8p/1l0avF3UoW4QCyhbIy0JY2B7WzHvAuk+O9U7+x3MQJHptcWGAyDVFTFxC43
JzIwMVZAVkwI78uQRj8Sq+YElGkbf5dGW8EwV5rQA1bL/rO5zDDfIX98VsqlWpwGh6X0nERqgU1a
14MQAtf6Y9KV/tmMCxvgpWE2lxl89Uuu0OcFdaRKj0qjx8FJA7xziXqNHrUqydm3SLLGL0Wlty+Z
riy4a8nti0X3CGuJ/DHtc0zBGquXCwBDFQWXYgxWhzzjgegiPmbURl/qJAnw84Ke7DWFPT+UtL3t
C2aJse6kyKFJXmO1lfx3JVLMa/XRjmOXN5HRIKeZ8lRAr01qnVwK7NGH5x1+U4plqL1eUfp3yRCl
87kxKkl3/yfrEsR1ahUcSSwiuNiVbr9IqVng+lIYnzJUSnIH9c0AN2q7ew3BX2GkaqWgp5VcsigQ
Ye71ycpM6QV57/zz7dO/nu7reEeNCvI47TDEYd7QB8LGFlOQJoEftkiDBhECDX2pqGfRmp/+fCSQ
OysDFQ0MXvbXR5HMolabMKc6jtjIQ9VGP7s+rd/JdhsfpJ57cwIgpsoGSTzo9E1uUCZhGA1TxEg8
Dfw6zJuHpQoMt+2lr7fn9BYJD7wWZTIUb4iddGc3Q6VWZVkSG9SvwhaZJg0zPEnQ6Sc2aBcuktmL
9JZOPwBjLwoHeJJpfhRaf81n8w35EfwAmRyYVs8myI2VBpRuDGw/D83FzyYT290J18FSLz6pc/8A
URpTt8AaXSNosS2xKG70dvnQSN2/of0tkcaHrgv+ii3zAQ9182dfISvfJlp1ub1aO9+FQhLcQl6y
MiF5s1hTLRZdxhjI76TVPDSy/snavD/Bj/7fEvP/V3rYzm2j09cFpgUzhNbb5sVshQHALQ3PaGwH
cVrPDdp9vcA5uphklCAybXJ0kCB/vu9o/qxqVaueFni16x0eBrgaMwylaRHKX4dOmZ1QTcYLf9f8
D0sJy4n6EQcXyefNYRJKp9tRwVAYuMtOH+MxBGCoRk+yWw5mtbvHyUrZ3xYcG8in19OyjbQf0fKw
/aEZgcmUQS5ONk6qp3ZR7VMGzOJu5PI9SYYyeLVVFXc1mcTBVb6u3XaPI6HDGw/tW5XS2fWPMMM4
nKlU2P6SKBkWjCoN8miy/HihYY0mbvOxnnidZEZx9FV3R6atgtwTAYW9ez2yIedRImWUzfG/HE54
MNcONsjWvTQgrYqjU/hpLhMMqvGXP/jIb/M/gHS48MI5pKasbPM/K0ROpQnh4Pag3JHXrxT6G/aR
2tTeqVRIvvm4gt20RQmPNW2auMBTGq+y2GsTM/gO2+sRdJ04aIjvzodXCIgZiipvBKp1kqAaixjb
12OzfkfXsGTnxkdgo/V7vNkpYO8NLhmFUuP6K35rcxggJmwSDkYpkHIaGq31NWXKnuQqaZ4KKq/O
7ai2Rq3teOqqWw4yh9rcGxY6TrkTKCPbl4qofrZnRG/CqqtOZYnBnr4MuEV2Gk4A+JQ/F8141Off
C3VEU94J7BXV2KIMYmPJIjln+EAT452IJvu9mgissVRkWeh3QQaT4+nL7TnvnYnfBt1KTI2VEoB0
Y9CWruSP1gwSfNfz2IeHl7/Mtt7AaW50TxLmx9sD786WSii4TKhBvMqvP25nTksDLomPS/8M0ZCm
9Cwtyy5yVzfu3EXlByS4ftwec6eiTAlGBaq79pJ4SWwiQI9nYICUEydEib6XGe8XnufRP4OOv1mv
YRSGUMrSOEOhq75IwuK+QbPXCSVclYPOIEbPuHgijjTTPBFfDKmp37dGZ75TFwQKcraID1nXvNS6
Df6H/rBP+169yyiuActEWxU5uIJ/urq5FXn4ent2u9sXOXH0btm9QJ+vV1RPpjIqR1bUKKQUs1Hw
Vg99a5PI45TwI87QUU2VMHqQRag5ih00R3IrO/GH6i6Xi07BlTLUJrJHzSJ4bXG9dGXTPWGpnj3F
k9U/NULP3UUryifZGHJ8ZrGZbJGux7WuHt9LvOO8Qkllz0xFdpf3k3UZkRZzZsxOT1kOizqda8Md
8J5yu8UaH1RpkZ0Rya0A8c4LKlvoSC65+RTjaXlC30L+ZFjD5LRVKzwbkb+THLa466qgUSZ+i2su
WDEiMYhqmqLRWp7ihQ73qddoougofNFA1aOuPlv5UjzpqP5/VZQwvbv9tXZCKMqHyP0Ce6DwtU2i
5T6rJblhTxndapRn4Woox5F2ENJ2jvcq9U6HCsVr+pmbPRHlRhyoVk1CaUjiFOL4DgZeSbywaSkV
zWnmqXmX+yWXiX97fnu57IpbQayS6M3DZBO9y1gZxsHgtgWTm9/hOVoPDxDV1d61zEkOUOGs5m+Z
kSh3VciBUKMUXbYMk0SYYNOMK22v/4VTZf+hq3BBwFpXkh8tXA8LVKbbFgnm1a87wu7xjxlNK8ti
ZTIRl8jCt42KdE4tCQ9p1qxQtIsUZp0rVHxem6guPVxXew+HVuTmeFD4kt0fgQj3TpEGopf7bq3y
bbGoIViPaW5KkrQciO2sBrrTVW12MZTgIATvbUEAW5SKCECAebXrgIFHu0AGj4kq8RD6sYWGXiiH
8sEWfEtZYz1J3tcEyAA6vFWbnuI8ztulIcNrxjH2lTbGIRO8LQJ8E6la5sZDMnxomyZ8abGHvh+D
LM4usZTFtD/AdvIGKucOO7zJjj/c3qS/kK+bK38tmIGtoqJEYWm9pX5LMUpbSEkgMtsfO9OrJfvb
lIA0lPv8VITGpSrTh6HM3tkBNZJQf81H+e90WJ6qOb8PmwpvpPE0VrFryJhsURivOs1NxXSRlPKk
ImUs2dDqQzZMrw0eHJ7GUZGWOVjfnYuUot8KG0CRknrc5gER46KeQnGwfB5IIF178Cl51etuqxuP
it11nliBoQfrtm6N7brRXwevwFt59TC7XrdsltN+WUy8XUXffgzixHi2gU0UFL2nlOnWne3wem/+
hriufgVxPTZO29vfpYaSlFMP8fw8Qzb/EYBtbDx9mp4SqvO5Exlx8pcqKQhcziilfslSo4ucpkRD
1Z2DQP2aBolyxObduThZQVonqCoCddq+C6YeDfuomC2/s79nWb48IH2b3xUViDJrQKm5kTFoi+om
xVMX5sPtpdzp0a7aTAZwHRC1EIo3t2YWKIGo4JP4Cf1gRyT1gxK0OCs2H+XQovWtFL7UZx9wbn+N
TOmnDlVGjdsjKd7dXSRoHfE++nV9X39QBTnkMAWM5i+h/Q7zyLV+v3BfFnF4soO6c0Tw7+2J70Uf
0PY8h9YsEDjT9YirAzTAAvZtpYxoEOWWcMuIEHR7lF/Ime1OJcLhwQC9GCbz9oTHMkouPddbF87f
IO1afpE3EFMAiHtqit16ldIMr2io3E1p0VxAHPeurUTGJyuYIK/GQj+bSlifl2Vt3MbFeKGVHT3O
KDY+IEao+VlF+XYyo+wdqu5/3rBcRdVXTNAKMsFb6HqV2kWTirbSLL8e1PSBFp/qy+rYOlGoNmd7
SaSnUJKmg5Cy+2nIkWE8wzAD4XI9KPXwBWWWxfKpzCRUMGsTsGVtHGQIe8eOQiVsKdqVvPLU61HM
pakaLRgtP1OwJ4S1ZFIWHW2/Xsrkk2HE7WO8xPZDXgzWhyars4Ph96ohFEFWgRmUCVby8PX4QTPU
diYxfjonSK2QjpFLpvFdCTLC7YLI/iCyeCQLGBcHc3qq52avHvyI3ZVeYV8g+bgdt81PqYqBXg1U
P6xIV5w5EPqlQ3LDu30Ibo9iy5ujZoBXnKicW76kNe1j3xYoBthS91/mAl5OAWAGTwBrwqu7lKrN
TIGlZasqPVYDvSK80ELE5T/MBSwLekektEDZrkfJjFTL9X5gb8ZRSEA2PxSoIR4E5b2tCQgPviA8
p1UD/XoQ1So6JIOJhlNUqM+ZtcTvFptETJotDO0zgWbI1CL8gIX4yQZtdjDHvXcqvS5+Af5McEu3
LP9AaGmpo7bM0YgEOlNJs8DzxkPbk2rL+taZdvJV19KpdDBVkhcnlg0ppZ0b1vo9L87UdrDuqUJc
dorgZz9Qc3NsqRwsD6CRoNdRGCiPKjPzCOtSQW2vsWH6mglWjG5ai+p5wScudLWeP3HyrtdOirDz
V8Jn+KrZWfvt9kfde6aQa9M3JgcD2b+5A0FlRNVQZ+QwJfRwIO4G2QO3AhTN8ZLwpj51Wm+4kyzm
D7dH3rv3VpIwHUViEAyL6y+dqmpt0lDnFlrC6H2DHYRXm+lXpWk+WL31GglMH2+PaPI/bi+k30fc
bGA9swC4yNxDaCl7tFF+ZEJdLjC/3GVcpIMzuZd8470BBgxZX3htW8Je3fRxn/bcstkoFV/zppxq
p0LX+1S3aFVEZB6PS4v6bDFLnyOzs+9H1Cm9SbNSt7f6f0DX/7FBIORyrvWV3QdSAjzx9Yo3tmT1
Ek0QP0T17VIU+nD///Dq2PmuV6NsTvAyRE0YroF1RpTgjJq47qMKaNJVbNv3aTjHz5L8H95TaLBZ
IJgoavHs1q5nxt4dJXsNs1q5jDwEltk11+LG7f3zVsCLBURHZ9W4+YXz2WwgE19CpQSqSHFJHV6M
3o7IV/LamyIlOrWhYn1uMBj25zZovFaftftSK/Tv9B+HZ8UIsvsolSR36YFd3P5hO0FzNTMGFcrr
WaaoeD191GL1bihRqIkWE695AUgaz0leSr1suHma0zzDRNUfDO2LJTfDp9ujvxWRsZF0WtcEiQQY
+fJmWXIeIgvNjMDnyTg0rp2E41MUGEPlxvA3kOjD39BLrTZ8VepVO2Ul9UdOLEniYelqA6dHMMOO
VfBA8SS6xifMmLLIT8o4W88Cp8tJrUw/+Nk7kQ8yLW/jlRQKMHITf8SkGlIyrhUnWx2f5r7P72up
7j/bWYS8yIBeiqDw5cttYB5wb3aSAtoR9IqhqgMZ2fZWU1mhcNYjikDtqP9HSabeTYbFOmDf74zy
CwLJScenC3jK9aawkywZzMUSvjLj1erYVqW1jqFX+UFUfXveoZsCtFx5ekS5bTlZzkSjle0g/KC1
M0+W0ug1SprENfRJnCeePU5uB+nr7T23M+jabAFdBBRmBcVcT47tWFWpgnWJHqht7SyWPb8vbeVL
YKrNY1ktxY9GTOZBcrAT0ikbwolcCxa/XOevR8XTKKb+FAkf8ezwnoJr+zob1BasUNHQVqVeWitV
8K6xwZxMk2m/Qz6k8kuTJmZr0b3WRfXnDwbKZBx9apkr1HWLCYp6KwitVjP9zA6yi5bW/RmH2/p0
e7nf3pyMAs8VPT5wXdDsrideZXoU411m+jjeZZeGfMJDScRDUW/ikVIeicgeDbfZuq1mtx27yvRh
AZluK1fNyR5A8MqiDzw1Hv48S+f489ijo6YhRPnru/9Wi4ozqZEWaTb9Saua89TRg80qaTzYPm8D
DqOsCToxGrPHbZepaU0NS4fW9M1ATT0taKeXQQs1IHgS42GJ/ChAHLhLPB2RC9f1uk58KDSCxebW
pyhMw/v682VhZefZXJl4ZqeSO2ctcnh6Vt/FqRiOWhFvh2J6wDlYUIhD28pmlSGPQwJp+HE5qncw
8oI7eUrr5CDo7MxoFQDCJoPuPTndJpWhZpCHkK4MP4uk8CGNE/UyACPyy1qUB9F6ZyhYtTRqViQj
LKzN5ar3EWITRQSvO5ZKpPOW2sV5xPaqcjkqBe0OtQrbrV5lwLM23ylqo7htRlv3CyMufWlEAjcc
1fGswCM82Iw7ARRPMFPG9WIFBGzh2DTSmi5adN3HBRuebRog/hiFxjt5idMvSqPIZ0p2y8FX2+lM
sIycAh1GNSSoLWVeVng04U6toWPLI7gekbabKssLMqHfD1naoIM56K9jqP5IbC3+kGrACPGCif1p
se1zlBrK/YKWiGdmeueHVpr5VdvIToeY0aMIxs+3o97OGv0qkpEv4x6H0Nn1seFFEvAIXOg1YE9P
sCM2+K4OEu3S5EF0uT3YTszj3Un7mbVZcdLr3vgtBtGjsy3kn3QfV3TtgdTDOEuzNKBziAHKLOXj
H6P+SbOA9/DaRZoThOX1eGNWjRxhELnBAmyzUWA551YeH8xqZ0f/Yith6LzKUmwPj0iGpK6ymFHM
WX817Ww+hdnSIfdPOL+9gOsP3gQ5HrIQ1GkeAQHfwlRxJM8KLRFUBedGeQ7sNkSUID5KtXfA/ohn
EcUR4aaZTUv7et3qXEwGkq2qj1mxdC/ZVvDapmFFVwodk9SJdak8WXU13eE+Nv2bl83sF5M+3TXo
QzzTojEebJN2qBHX5YLoTpahT6GkeK/EkdOLaGldQJHmeyOLZv9PF4jmMOXMtebL4RObQNZpddmZ
laX6qUGRPauCH5bVhP9lkFXKBTFQbc0Ir5dHqZe8R0RZ9fHzHoDIle03M6yLj7en8vawYJPMMw9t
KYpE9N2vR9HzME0QI6C0jMKeQx8mcpeu45kAjAKV6PjI+W/niXM9oHo9oDRC8k4mUyB2IXX3c9aU
1C6j/N+xTOP76DGC66f0g8vzTCD10vMSi6fIRxZq/CvH6Qo2uLBf27asTyKmxskbsji3FQJ7t9fl
7XHjZ9JWW8vHNFS2DT8tXmpAe0L4c5zWbt2TCFaj3DtgAbSDD71DN2AstAMo4hKvuEqulwTfIhsM
F/bbcYgUItSzxlPKUnGlOpn8oKiolCPffSdXZeuh1DR7Q6pLrlnUxUGMeXvw+SGYG6yVXB50W2qf
bvNCg/EhfBzJhssYoC2vzfZR8WinaM0wMAloB0CYeYNRCoslawPa13QdQuj+kJUuYRD1Tm3VvK6M
CvWXGcnGDBeyhwo0NAqRinLwffemuppQrv1GcHRbXFaZRDx76Pn7USh0PFej0tXkXv/jSEqiv4KM
gS/wtNi2GOXKUsrVkMmPu1F4wTzOl6QQxen2Xl1TtOt4zSiQeJEQWgU/tvtH7psJFo26UtoEIEBL
mS7KIv4dI8GjW1VgPI1pfq+SAxykPnuHZJU5X0u8q3bP+sN+u2mRlO2CrNZZxKUSD11rBKc2yLAK
V4qjofbiFNGJ1BuIKeIk2vVQeCpoUjXzvcZ+KrwhoaOlKHGCq3LHpW7of/6Q+fVEo0UEgnYl4FyP
p6B03UrTKHxTncs7tY8zJxsi6yB12J0V8X099WsA3sxqUOYVuD9RWSiE5dI1qXiGx8UlzsdP2lRn
729vlF8UsTc7ZW3EUaohfdwe8Ji6XwQ+kJMHqOlUFvXkBnavgkGeA18NtfBu0QZaSFQiAK/G072K
NySkjyq75BN6vCSKnafInX4nJxqqEfmQeZ0U/wMTUX2ik6cA+TXKi9Ip1X2XDn8tGfQKWwGbMAR5
/1wUQjtBeggdtEBCT0GK3esUcChhEhQg/ZfofHvCe+tLFY3kbKX6yNu+tFb3WjUvVFSkJlP9LEsD
n7ID48EJoP2oKUeY0vWDbReYsLZ6a9IHQOr/etukNADlILJMf+7KAp393nYF6+hFeGq4YahVTgs9
5oLmrnkZyb98mCcYA4xN9Bzro3Wp+0FzpHCZfWPBUCfr9dGdZZgkQ5srDlr6w1OP6c9jyP1I38Rq
7+3Ami6WOYxev6xgzzGc78RiNy4QMLl0bNSEL1UT4I+Ms4fWolprlpbDKJZZTthuJcZZnbXkoZzQ
FvifSmm6MG4a4ac5BMpKWtr7LOHeW2gyfrn9cfbC1u9rtdn8lVJH7DEaRK2t1k7T5dpnozOU5zpI
NLfWVPOMvJzh2oCm3Nsj7wR/8FwIydk8eSkirNvmt7g1haWttyImLA9G/dhPaKsrWdtebo+yEx1B
x3Glo2e6xshNagVKdkpN2M3+kHXYPmZGdYm18nEypvYgjLx9XmHH9dtIm12X59r/Yu9MuuM20nT9
V3y8vqjGPJzTVQtkJpKTSEqypJI2OLQkIzDP46/vJ1iu20xkXqLp3t6dZYoKIBDDN7wDUudZxDES
RdbO0IsRSwxA2soC5MhRsMxtVKX5K5MId4IYWAapa2cTBT5HV7cJt45VTMfCqxR6BskWnvnSJFKN
pz0mG0DWGg8uahFVZkWhMG16FGpUpUAvbdRvOsXawsxdHIrTQgJowPKujY6F0sSRpWUOwWZa72tP
/wjbN7lqS1AKr6+MC+0PUp4XQ8kF+mIBlnnWg9m17UCxLeed54gqaMMyvTPhYAWTF1bflDL7I3Gn
zreHWtzELrFeXzSOX2dqc9sX9vcMwP9GTPT/eCz6H+jEXaDudEPhxV2esy+MQlWPjoZp5n52S10/
xKVq+y7cL2Qp4nF+qPLFbPzQqttbdzSrdl/jgHFlzyXQM3SO6n+mnTptFU8vpIxU32WTE3gwXlJr
0SAErvj4A5/IFDbSEyKoyul28Zxvmrc8CAVUlaqRwJgw30TyaPTT1aCLd6NEPPdp/DhXyrWtFZ9L
q9vNhnrfOspuXBCgff3znh8vRHsU7rh4YMMgDnb6dVvaj51eWkuAoH54jcpbv1PRAdxYROd3mxyF
DF36DJMkylbWizXkhqrVI0a2BFYrarKB7F2Yhvfa0No7R4Xq+dZ34jaiZA0ICV7LWQWn6sPYgqik
B71u1AFkwgwSa6t8en2U57B7dX/K9AOGOxERlYfVS1EkcpY2ozzuKkoIMqAf51vPioZDF3cof+FH
FeR6W11FOJ/41VKOV9jb1Xvi4uwwT8Z4ULAMOKT5nFwpWWbee32y3NmjDfad6/WQ2Iv25f9Ax9BA
wVvYtVeYXquFMx7AtZg+jKktZOMFaBxLlmo/+mASQbyW4ZuXeo6c1LQDqbH3fa7a0kdfZ9gnqom2
ezh1O8UY9KOi58uj8ApAl15M8SPPrSsa+5u8+/O1yeNQpJLMdpheax8O/HenOUk8OxAS29I2OSpG
emQerdDM/SRbEPx1lXiXS31CNbN/NkMxQDzPUp/IfvDHRu2DBhrrxvKS3/Xsu1NMAUpO3smFebqY
PQVUT0awELQivCMkKj7aaVR/7AbEjCtV/WnHTnWVQ/kNjAWFytdX3aU5IUujvYdOF0yd1UWtj0Oa
2EloB6SK816LpwWzonjLH/p8v8JXQ3qUehHRKKqMp6/Ya+HYUvym0VbizmuF/XhXzNknE57GIem8
tyOZGA6XOPCYDvnZGqIgqRp93Dh20IvQOYSTEe9rHSXt16fuQiOPYfCsMKlFk3muRb/yVhiaMtJg
KtK095FRynaU3L8seu3tZ/772zgjudE01o0RlehOu+9cxdqLfvr8+oOczy4W88hMIoUEQw1h19PZ
bfRWs6Ns1INpzr6SrOo7S4EAHXmZCySt6DbW63mswHBwxqQJqk0BcFWyqa0BZ2S70ANzUZTep4DU
+0OWi1vdLs03N4JOx1ovT+5UVB9TCoGhOt3Z9vDD0ZHT/Avzh+EQatXsPszbTucvK8PUamyQmfMM
R9XtPfVgzFV5cJqOnNSZtyojlybQgnwtJxHgvilD2he3F5a8swQMa8HkVJ1folf3QBhZHFpLmw6v
v9qloSjgqRRIqGnTfTgdqlBzFCXQ9gKeUKiHPgZCpnYu1mtOmG4MdWkV2vK1OESgSq7bn+j6QiDH
FYJU0zQfjLKqbpD5rQ4RMMDbsCrqjWUoV/XpscldTFEEhookZ64xfhzXcyrikldbVEqCI2W9Q4z1
Kxlflx9Ctc73CqzE/ZR5Wzvg/NBkaJ0eAUxc4o+1DyWA81hvo0wLMLpvjiUOJn6Bwc3GhF4ehf2M
zBHqe+uyz9Ipc625sYabr2buup4KE9oHW/5ml1YIPVBSQWSHILetVkjVNxXypXw26QoAy2tesO6s
MJEx62bjhS6tEEA53LwkTiBWVpsZKW0NZlmtBWrSZn4STfa+Eb2+j8j8/Q4S8UZqeCH+AB6sYauG
jJeF5JR89xcbTaL0llFB5jrTuvhRcREMMtXI8lM8GQ45C0j4Bnrie9sL9Su1VpdrU6/rXVM47S4c
q2JjxZ6/P49D7oOMjBR1W7dOwpY0laa2GlBJsg9z6fag+FJM3aCNHqBbPb11758Ot7oWCrXUBo4g
fA9bFwqUWsfByH0ZwDL+7fWRzlcq8T4bXyrGEJetD7QWJYU8LxhJ6n0cvTocD5lW1BvWM+crlVYi
Nw/1VjJImGmnX9NtCyR2S29BbK4trgnJo6AA/nlN6W2rxfyMkD89XECiIT+EfiywIFpQp2N5RZ1H
ZJtq0PdtaOxGdQq/LYVuGft6RPnHH5Q2TPdjFi5EZbiq3yYATasgakrR3/BXxuhQtrpQjkqYVgPC
hErzfp5c4+tgJka9W0pn2Qs8++5rMfYFBioLWODO7hpUaovYbT/oSv/dSobqE15hieaHVb98SZaw
Gf2u6aFEikHR6VAkY5Y9CHckD8i1pNbQ/1WYlrQB+jo55Sc1GzX4bsZofrPanjN4kv2W/Vs/v00+
DxSFuoFkrq+OEFyd6JnagxpMbd4dmylWyVGF+Pr6KBdkszhzZT2TjgVFkbX6gSA4hYqGhnw4KfR9
41HcF8XSIKCHKkJyZ1WzksBzKKxkj5VZDcXUHbpHL+kNaq6hMd/FijXepn3YPXRLGsIMBGe1lZjK
M+x04bBuKHnJxgp2T2vwxQLpKWsqraOiPKEtb1diR//DRXN4dJdpP5WmsviWorvqsR4y7DrD0APS
22a2NVIHGc1u74ELvaUkEj5ZbRPn0hyry64rOzTyK8friBGSrjbANsTtwWodZEKNuoqfaBQP3jGK
LQYQiMgufmvgHAkly4WYWYK9KnySmULzgSBU9c5sy/DK6KgCwnzW9XtoPstd7LTOB9WccCBT665o
96GDY5iPWpkodqhN9gdNR6xkp4WWN/lJqQ6wuwa9vZuTKtsl8FVhCudp8dRaBeaurapoX2MClHdx
iePK1ZzPVG9QmNcPLtrvJZARkOq7MEGP2G9FY077zLX64c7w8paMyxDopQjakVSCKcu/vqDOAwiQ
OARgoBZANJlraOOoprE+FekcGJNd3EpO694YRX7fdAqAltwTkMHb4sFOpy3h2fPzkpHBZ1BBJHE4
Y1rglkob2KM131jqcKUDS90bbjFsrMULo5A1GrircPM5qFacnmEEmaYyJhRJuj4ZkZJdsD4wJ/vN
AFFMK+Tel+xLAr/VqaxZtYMwX7cEUdnFtzYYsV1s5+5feJeXo6xCh7SGKm40zQK5qO73eT2XgWfA
53p9RZzfMLwLoA9iBSYMBYnTGRvddFRQvmLG0qL2yyY2fDMtll3ECbeRPD5bDq4OCoB0YAU5Mw3y
tlXSUWeNMdSzDq7D7CkuiCnPvjRkVc1NpugLJ4KS1XftpEbFrZI2sKaFMeIzE6lzqfiJobj2oVvM
7qmqxHDnuaYIj2Y415886t5i11QK3LcKUiBaXrWn+F6z9Jj2lYV+34VwZvdDrSVbVeQLO4rVJisJ
0ngBvNvp/KUpBlEz1dFgdlP3Zh67iDZOK4m1ql7sCrdVDko+U5EXwnnzHSRRdQwMxoogZk3Eyoox
wREn4dNFprrPEujxlJDVvzKKRAxKsJtLqnj6ghG4Xiee3TkgEaLOauXjXjHCrfTiPE6UxADytX8j
U05HadQmh8RoQgGYDfF5sYbuCE4xO5YIAO1yD+G515f9BY4lFT4aNbKKAV5wHZiOi501Pb3YIAf5
fJt1+lDutHj5Ehkhwttsbn+qiIa9WbM+w5byHnGRr44OWEnfcIfiQ1Ms7bVaRgNWYHg3KIOK/Ftc
gmka9frKbGoi8Cr5YXaq+AR9qNg4gs7nS54+nKZUQIAtrDvJdls5vVqbU9CY2hiMTZHeiTm2P4bW
pGPs29sbgfUF0IrsbME5RJgS5QdzdU4Q3Awhyi4Tmk8eCO4kjm5i0YY3k65+sicjCRApgUCC5uEV
OUe+00qzfxdXxqfXv9ul56BhI4Nu2amnqnm6UOo5TGx16kYAq0X1T2BbGeQgun+PZRU1fygKRRlA
AmNeHIx6nN8XmtM4+ME5T4U55ltSFeeHJ7md1HojDJRcyFXIPGWxxdJ4VvOmp2g0Tn9nITS3z+dM
f/NtAFyIkga3tkSUW6s7x0kEplEZQw3DGH0bZqXft8B3NvKNS9NL9Zp6ELGB5JavphcfLM8e7GwM
KHD/hqhOuMsGurXzgmDMlN0tnXUzOaO5U/Th2uqS3yk3bAHhLqSwpIokVaRVxNaAok8/sT5bzpDN
gmWdoqFksZLwWNSjh8w0ap/aXkkTwDOCqejzXTfO7U2Y4OVQxlG3y+PB3Dgp5MI+vbR4GipWdHfo
vpBWnz5NWlH6GBRrCPLYNj5UbbXsx76MNtiEF1YSGu+oqcmeJ9X61TWi1S70iJZRlFqvEeKP2o/d
YveJrypGu/FGZ10XSVmUxTYpSUrquq7ljCOUcOLpGjpbXuM16uXxl6wy5j9sPRZEzFGzlL6NhHJP
yFr1qOXjP6PneW8e4D4n5HJ1mZoA96Il9/vIGD83xaApN7gJJg1KCVlBBAuT5X3pquUHB4WfH9lQ
Yu9UYIibDCpLBucveytZWl/F8rWowXE8yXYH4NzTL6VWhWKiG4aJDWCzA1mn+3VCmvl7XxjY8HXC
fZ+FVvbNVdLo2ixH551ZKZWPjDPNoxiZ68ocmtsmd/TZT1LV46U05wr4LQhpAaf89YNsvazkw1IG
pUID3EgCBk4ftqkqxQ6nvg5Gs3B2YlkcopZx2Yju1tcEo7CWEDGhaI181LppHzqNFAhI6gDQGCzR
nhwnE1Xph/H8rQBI8vo7nYE95XDUdyGWgcGXKLjTlyIYczshUU3IF3+3IrsLlprQRNOU6sZopuzK
XawWTGVtvDcnYV6pKqamXp4oV61V/540I7epHrUHr4Tn0U65c5tP6rXXK/PWOXdh+nW6yhLTi443
/f/TJ80A2ImBaDQohS3unbmO74xMeO/1zm6uNaWkOdQZYYMRRVN+gI45f0icUhb9ZyAqiZlU+m5p
S+P94plbquiXHo0DmHoZ2QVlmNWBU8zYoVtVXgcTLu2w+AwRpGW0ZetwYbMQ/jAKvALqS+sChlOr
OMKEFT7Uc5Pdo87evsNmatj1cWG9q8LCfocMbXoQ6Opu5KBneFBWCU4CuCiBNwcMvmZehbmO+B5W
J0Fm5Z9zu/T8yFDRYWlStf844RB2H7bwX802/FqlNuLM6TRufP/1cYuOJDV71aWQDqWICsvp58fD
2dJHxxiCYcGFPG7s9qZuKF2hpFFvbIqLQ8lGlVQsksDr06GQQFXizkVmbUndn206G9dzGX+x82qL
B3E2r/KlbJIBkisyAqRhT0dCKrzMKycfgjrEh1QVuPI4aWp8tOcmOtQpSi0Tqnn7cMya31K1WA6m
8WYuAc9AUiwjM49Q3lhfLXbEbGuD1weLC+jCiPOOy6LbOjwvzKlMvV2T6quKT/JqThNr8eBNhj1M
1yIFR9mGOzKk/jYn+d+/fqZdGgpOFk7PwJHAd6wmVbSg8ZzS7oGeZJxkZpTdlOVc30zjlhbeekfK
qQMSyr6gWI4ZwmpNLpYxjSKi3y4ctdhFCm2W3rXSqwbXbN9YjPYD5r1dAEhoyyTzzDdMDo2eFJVm
rgraZquXxK/NaMaq6YMonns8wwzNt6oeTr0XNb4mloJCrSjqj62Qybe6HO0e4FmvNdXtLLzqKtRJ
btluVmAYeYq9obn8VodFspH0XPoW0oBdAm0k1Eb+/GVvgxZGKMCTBuoIIsFGof7YRNVwACtsbXz2
9SEMYkJirIklOCJo46+yXkL5ucdbvg68rlJ3s0lA1I/h1oX5rPzxMrhkGIu6GHVTCXeDl3v6RhQ8
wUdEpayiT6k4lI1XfQsBli/wthPthv56XezS1PKir8WsN5pPLTuJ0dQ0xhAZXNvYizqdc1TyjPSg
ZkI/jmOkdb5V9zBJqgEKu5+X2QBRjRr7BDwU1xVfyZ1CgXvbxl86KyQrShD6fywTCs2U1zsLrFXS
xO0uswv3B/+G+tMy++5TZRpRtE+Gdihoq8KB81lNHDSton7ura4jrEgsAdjUnJTkoOeNlQdeaCHe
4RZa/94aNKx1dXUaNF/R4vK2VpYmaIvc2tV8hbu8bzEMpFcQJbsYWl3l52yHh84cMPV4fVOvwyKm
HcFUefdLZuf58e8l5mgmVhVk5TDtVSOtjqPn48NUabGzMZY8i1afmPCL8j3JOkAqe/WJ0QiZgWbn
VQDEtdnnnh7ukfFNgdbQoq4cJdyj+bl1uz/rf52OCkXNxntVVoiI+1ZBRF9B8QTaHfOGrQI8NDaz
dJ/bjTQeHxbvwaozr6cpOCZgfUN+jMJho363HIGX9DLDS4ntOfyGCM8yHmY7nu/rPi2to1l2rQhM
HYXbsAntlMZUtlSHCc38+dr2mvjDDFF38BUBi/sQ112o+wXeDofQE2ilGeTn005JjAkfIZI/fU+b
Fo69k3cRrGgixj5wxihOEYrQVNTnWf+pjznYtBxGNzbm6yad5u+qmQ/0luzy2pS2lrOKFRbDmP1v
CpsaJ/ll8EruBQuWyesr57l/ejKxHoEZuwQBPq5YIsjTHVvUnZorVZtS7+BzJkpC3zTv++UxXqo0
h1RSpr6uNkbBHkpFd9V1ldFRMeuUb0uGLNW1ugzlT6NfYvBtlEr9Ps/RaZpF4jh+WA/9hx7o8IOq
DfXBa5e2O5haaGtHFK+Yp3ww0hE2t7RvGIu5zB9ff72z3JtjiMUirWAMAIB8gNPXE6I3urRv4qDD
Dxty0mD2y940lPoxnD3FwSsy9qpdqgjuiQzWXLMfpsrLdtUEeexQuqZGpTos/xUy/seJpHr7j//k
z9/LagZ4K7rVH//xLv7elG35R/ef8tf+7187/aV/PAw/m65vfv7y7qlqfwn64sdTF5fF+ndO/glG
+vNJ9k/d08kfDgVAw/l9/7OZP/wkJ+2eh4t+lvJv/k9/+MvP53/lt7n6+fdfv5c9Qkz8axGP9euf
P7r+8fdfZQf5P17+83/+7P4p59d2T3P+VPxy3WZPxY92/Xs/n9ru778qjvc30l6kKwmsqeST3P/6
y/jz+Ueu9jc6PhTfORL4xpxIv/5SIGkr/v6rxm9R2yVy5KTgFpKXFFTZP38E4ZHFALuWvBqXhl//
/YSP/9oU//pKTMiff/6FossjLjVd+/dfz+oOEiQDdgqhLfkU5KSni6uYhrEoKoGeSpx2x4Qs4EHP
hT8t8Hy0doqCztDir8jI/HBHPXp01Akfi6Xdq7WGoUk6hJwQpYfc8lz6UTMnhl/Frn6Q/vSPrTlM
O21Irnt7+Jphx/udZpN2bU/gHF9M/KXXWPc7n7E+dJgo2yIneWbQJpARjxuDRvlisEyj9JNTzZWv
1yM6+PYk+vt5no+injt9p4uK2CmpJmNXRuVwRW8vfih1KsmZNtl3tTIZN6pK4apyiwkkdTb0Hxs3
rT5MS/VFzbbkIZ4JaCenF6wtCVlgHRiyWyFj0BcRlO6mcR0BXg1aVO7FQTOb31CXmb6WZo3ojAd7
fWdPVflUzmbxoarHTzhhqu+KCFuROC9yY2caRfI4qHn1OamXbPb11gsBrdu96kdePv4UyGNfF6L7
CorNuM5VMTwB9dQJAea8eN+5fblT1JkmK7pY1w15vuN7gpjOLzvwv2ZWVMEs4i+qnYXRHjxNyFUy
WwJxsJhq4/OH/P+nyotTRe7zV06V/nf6AP86nuQZJP/2v88S82/Ss1xGSJBZwJu9OEvMv4HN0ul6
ucjXgDUiuPjzLNGNv1FtoqpAgZ7/T33+5VlCHA1SgqRQ6q4YbzlK1uE5GQDkZTSIAHExjLW6hcu6
61K8Lodji3F20BhatI+FvmwkAet8Q44i3dekZCzqXmugcKWUTjXa2XBUKghUE0VPqI4i2ceKsaVO
uzUUs/1yYwLRHmk158ORJ/pudcg+hW5o7hDOUTdKHzLye3kE8FLo/kjlJroI1F9WI7numJmZrvfH
slTg5KEncZcPY4vLYyeq4+B5FabwakuvWWu/jl5jbHSSLnw6yq/IiCPCKzWIVp8OLEUoJSx7ckjd
pryNebYTGuXbPx0HtMR/Ug5hDa/i37YSrRZKTR+tUpTbJanjmyjXFWhnb6dKMKFUcVmHtEykS8fp
p9PG3EXcHTfddhpc4jQJvxbeVqvpwrTReGMxov/hWWdUzsLoq8h1wu6oq6FHK6RzPlKC2YLrXRpF
iruz7CVfae2E1ztjHGeV2R0rtzNv53IKMVRot8i960oHS5DvAvGc8wEE3dr0Dft5V5K6umOkF811
rZmdX1GPvAbz49xgFOrs0HPw9vggb6lUXno/Fy877H+ew5BVMqYmCplG0XXHvieAhdNWHUYSncOL
Q/RChHC+mWlaUaOguMjD0jc6XRHOoqJ1l+vVsQi1cod8IUZiU2zv0Hho3lgSIbfjqEVDjG/Gjl6r
0YQwGNS2mqpjreXOzaL3znVe2s197VjF9dvfyqGkx31gQtFbY4e6YhDmksc0walhYWHf5LsSb+dA
WfQ327fyVi+HWgWKRo2nZ5dnDNW1xlVpptbtFOVbL3S+GE5HWZ1Ew6D0FS5w5TFng1MaMTUgW1H6
xvqv/EKIhFICoNFDt211EsV5Mud1FPEuSzRfWUIf0TW1YghBebx//QtdfKH/Hmp9Eg2h6ELsistj
ODvuNXR9CnWx/vP1QS4t7hfvs74U7R7kHYyq8lglQJ4AhjrIVSga3eih818fSn7m06uKqZNlSQSP
6b2uGwWIZYVzqLrlMWmt5hh1cKRiFeuH2M2/cxpmG1/q4vThZi/TE+Qw1gpcIlKWBKJAecycWAkU
Cf9LFSd980eSPXz6vARQSP+tBfjqQXEKOJfFkerA534a0kPlmWPw+sydfSSKowRvFDCpY9K8kSnM
izi/7BIdh1o1O3YuNpc2FPIfBvYgEOAa/NleH+ts2p7Heu65Sh2RNWaf2yosiRSzYzXY01MYEbKT
hMTlxjBnRWpuc4SQoD1IT5BzCklJRzsXRZcdVTcV94rtxRCqWtwMUlwXl6boHzRbTO9w6a7vpNPT
Q0rF5EvfF0uy0xS3BBsqlndOrwgCjim55QZoPxawXjYg+GerVj4nky6ZEkifrXnFIeIRVtzF2bGP
eu9b04XWvWaX9VGJTGevIi250U+7MP/UpAAPSMUDibU//dYmsn5FGznZUdeUz7OKBHFGgeitqxam
BFQhhM+gXaEUs4oa0wUgeqrW2TENsyZw8no4oFPab0zdOeFXEjIAoKOiIklba6Z+hoCDqvRKesQt
UTxVmTDmva0YBUVE06Vg1ibVsKtgJe6KJZ/+aRjCO9bIgv3GSa77Qm+rj64W6XfjXDt3ucFE+LUy
jCmFs3Y5UJUog7EqtRIt7KF6/9Z9AGIF+IaEVUjLbLknX+w5HRoJQpom7Y8MD/C8B6fSIL69sbPP
YieUs2RzGBwtoCMys9NRlMhTe5da7JECefh1rtDgKMc5CubBjm+boWnuwnH+6aAm8fH11zvHosuR
Mb9hp9NmBGN7OrJR0TRw7S45OkIkEzKdifHRWmbrqayaOd6NveNgPmEb0/s5UdNyX1dzjQI4Gl/L
XeWieuSHXet9S2n/f4uEPU+71ELQecsZ43z7kVsQ34GXp1J7ptUMQFEbJyrIRxB+BnSF5JslCpyt
u3zezYuxVRC+9D1o4ahSXIhsY42Ly2RFqlGX5AjI3tihUo4sv0w9dnYXh0c7rcxvfZrax2q2i0+v
f5HzjQ/GxZOhGLE6wCTj9IMILHjnVvTJcQrt8tCJzt5hSZkeXx/lrCSs4pcC7A+mIGg7Kft7Ogxi
kfYYN1lyrJOmKfxMRZTVHvIJVa7JvHEohd3MsyY+LdRxdiWeM9djPYTmfii66Ro5KO+t17R8HpnT
WfKsoNd9+jwx6pFaWdnxsc3VlMWP3GgT91vL6MLkgmBB3ZhaBdf1GpDVLPO09OiVHHuhTAeAUtVB
S8BjvT65W6OsPqEWhzOtGkYZZyc/pNznvl6km4rq5+HAM8SIWgldXg7w1dEUUt5z+9kUx3nIH9xC
NT6KOGowKRL0gXzk+vt2V9WzCcdesePfslKlC1zqpQhc0JbXMcJ7Bf/p6T90NtUf1eTEWz6yl2YC
VgJ1JQ5QMCGr06UrY0XDOFUcEzQArvLFXR7NzEgOr8/3pYmwUSOVYpEyZV+NktaLFiVYdBzjNB9v
LK/GqMDrxYHIfdj4tHJbnASvLFOabxpABQqtrKTTZSrGrIXl0Ikj1ZU/psR5aGMTs7DO+VRVYZC4
+u+vv9o5dJPqAJkGUubU6qEcyhl+cf8IVxuWZirEUenq9JjjARf5cRh1+5oU/kHTlvGoNHZ3OyXo
BC1WVABpMMQjn9L68vqjnM+ypMTSfoCKAaLAlUf0iydBEVNFRi4WRITZ8ptNJ3svpLaJAUti4zA4
P+1Ph1odTuVidCIZGEonrA7we0ivLCTzjlPsRXd2jxjS66+2NZ68Dl6+mtkOah0yHkXsNLDLyvgR
p+m0oxmD0hJIv+D18WTwdrqK+KoytrNdGibgh07HS4h1Ok8txdEQoXZVp6qZ+bFD/wxfxkF7p9BJ
3o0Okuth2LlfsyTU/nj9AS4tK6YYlD93DWKka/MSYaRK3Wqs46jW6/cN2NfPDv2uXR+Gxu3IVz7U
Tp4ds9lMb7yoDg+9K7zUr4a3lh84jiGNIP/8XJ9ak3bFVDpelDXiOI0adTy23a4f+saPbHA5r7/z
pfVL/QuAmCyUUnA7nfRwGhotKiNxRMcg3S1IQvrpPLu7TK+29I4urSeYFZDNcG2mJ7Y6JboyQWEy
c6JjrQpxY4hpPICbCA/JHCv+LLJkYz2dH7OUXGUXkG6fJBetxkuHRvHq2IiO6SLK26IZtD9Up9hi
J5yffYxCzECVWefV1ijyekqqrsUc7aiW4fClgt0jYcJaoDuD2E3kZXv8p7ZKvhdfjRVKcGABm1xD
zyJqjYSaRXSkL119XMp+fC80Y9w4AC6EQ4glQRkBuitlXp73y4sTQFHcacqUJDoumZm/T5d0/h5p
ZntDOzK818faucFAVRzMQq+ojyXFbiic6RFkf+47ZbH4ry/Vc0EOdgXoEqDjsgxNZe50rYp64QBJ
cqba8MqHlAjucyEWhRu0rTGUSI0PqltYjW/NRv2zTDTjoOazeYUnXfKu0qPo2ihSsXX3XfoUNjBg
blgof9RbTx8qV7VRiZU6OoI3MX6C8h12uT0APt54eZnsrE9HjiQ0PQkGKQ6sxplHY27tTkTHnvXw
e6lXOII3gNK8fLFuqx58yOw14tqLYGFVeVW9X6Z52ooUz3CXEupMsi9FXlCdoN5y+rasBa8PHQU9
tDlZ/lmMjbkDl9jvO5G1SMl2LiVgL913sJrv8WYr/Dz2yn++PhUXZpySwzP4nXo6PIXTZxgcjizg
JEqQY/v1Hv6/dXC9tNlY/PJfWc03DTwJveTokM5/p6PIbSfsYlTwR+0+K93UvotFHhS1NXF+eRsJ
56XB2F7AZslAXMgvp4MZkIeWdOiUYEpSIH8kewfiCQuB58K95dTfcsa4NIUSFIZQoAnDxlhdtQDr
oOFmPS9neHA8tHTcKbGTbojiXxyFzilsfskgXRsO9wViCHbfKIHTlxkKVwmxYDhtlWsuHMCgu0l/
AYGxP9Z6NTQ5xNLUjDI0VvIYzW4OmEjufWyFEd6sx1uwNvHGq8mvv14dLwdd7YMI+fAelrkSJLA0
33XV2N3W3ewdh7Y0f3dALF61rjscwyrckrm6MKnScJ1IGw4WPPlVCSwtFOo5caQEXiTMozpw6i9D
tRxf32MXwgIWo2SwoqnFdpc/f3HyxxKLbqG9G2i5ne2mZol2VunpPrbBW0CNCy/EPUYFF14n6gLr
bGgIGy0bReMF0O7cT+5YL7cNoqsbIdUzCnD1xQgroRNQbCM1XLd09K5UmwUhrsBuoMiApxP5QQsT
pF3iSf1uaGMRLIka/7ATN1t2E2S379D6NLzD1fTo2Omwx1Q1emx7Q4l8NIgBqIJoVHbtsFTvRGG5
e9yBxg19pGfH8/VT2ySK6No+Z3KrGEYlqQmdMMaGOs2qezMb2/C4aEbjxr6bA6e7SpReoHPmqPOH
OFvMwfdUEX9PlTL9oKdW+ChmR4/9DrtIPJ/45JVvI9JV7OYx6qPHNy8aGTrLahTlfnoZp4umTr3e
VrQeH8Oh0A5e5cXIvyrZwWnAgP6vhlq3HdUR/GTTSWPGNp4euCbaa12fxnf1tIQb3+DCVnj5Vusm
xjyMYeiUmA0K3Kl+Q3tDvXLondzVoh//yltxv0LYAK+AyO7pBPZlGiUe3eGgV5um3xtVIvpdivvf
h9DN7cPrU3hh30kpC74Ux7PUxDwdDNNaa8DJGnl8q1t2inCXgzciK/FXRoFsD4AJIYG1jnbG8HPS
sCao3Pe+V7SKX4liS+XoUlzCy/z3MKull7rWok5ZjbfbUNef8bqk7R0q5p1WqX8kXaQ9GaHVUxOI
rZ3a4yjo2za41r/wqsSA8MblubyOS0Yn00JTxWBTaXLFV5HT8JFFt3Z/YRQEtcHqIy+PO+vpZ1sW
L9XitGLla/hq8ifBrObRRvRzcXEQG0jv7Wcdi9NR3DnBTSYvcHxUvT/EVEfIeGMQ//qrXNxZJNqy
A0Kitibx9BRxyDdZ7nHdm/dCKNln5JysY1uFWyW3raFW93XZYLAA4hrz07TLbxG0946dOS67ZKry
/dvfCpyCvDyf2faroXR7EP/yrR3UCEmULmlvprmI997YOX9hC9OdIA4AGUGatmqQtDTdqG2yhUvY
UkRwZXMg6tA3tvCFAAv9AOxcoVvRr1rzQ8KiRS9jSPhM42Dd1HMc32Sg1a4g7Bt+rLvN7VCI6svr
s3hxUFqfwJogPwHZPV2AA3oFxZDipZEMY3WQHTB8rs3xtuy65YGycUerwYg3jvoLYTisBXzh2FZI
zq1j/qrxnMGdWfVVktr3+Tgage4q1cHKeuedI4wtj+MLu0yaXhPKUd2XIPTVS6bWUqkdexndtGLf
x125t8pxy/PmwlRSB8cAEfQg4IK1WDcuY+qsDowCy2A4jJHq7gtyir1WQbhp0q7+VHv91gV9qXZA
v4bKMxqakqm3WpsJ/LxmYKYDAoYkpzWpt+/1KC7KwO4L92ufcUaalVE8Ri2eY1UsO2ojEhC3RRrp
14Dut8gpF44AwGRQIUFlEjuvD05pgTFjfYCodxnGyBb0zU5VwzpArvevfFdkEkGTg/qD+rm6Wk1A
mk2K10NQgYF+P6Dm7JvR4G6EtJdWj4UQKkGt5Pis6Rm2Uo5qS1Ea/gJrtFeTfB/37Zv9YHkDrhkA
qGheAaFcfceoX9okTBilAjcfJE7/tCCce3x9t196FQj6JikNXX06XqcbIcXJqvovzs6juW0kTMN/
aFGFHK4ASShZlmyP0wXliJxDA/j1+7RqDybIEkp7mDl4atzsgO4vvKEogcanfbaizomyaYfxxduf
Tt4zgGMgUWQOLT+Uf5Ia11v1tCgwvjC8DgdSHbMA4SbjzrZcO2egUWDSSScY+tbno6AZW3R20qP9
3y/ujVBi7S5SkvIZdm53eH3Zrg1FDgg4SHbv+MTPh1pRjUE1CAX5zqnsgx3b6VEhCzlViWru7NC1
oeBMSHtAAB8chPOh8kSbnHVGhx/EQnNYi6G8aTSnPMDd3A3m5Au5SXpoIxHN0fWEKbgtFGtaBmcD
mMdJ66zbNFdgGdXKkSL1V0cZMLyOnf8qD+XxtlK5M3r9uxjan29fWVIZxG3BN8iO8/l0I5FGeU4v
kNtrrDCic6nq5WZ17FpP7GyiDE0vZkt0TOlCkplf6G3/nEprdoe8VPGV7BtduY9rSz80sZ4EdaRp
76xUh8osqvYIv2V6dtt+T4Lk2qfH+4oPAem3VMc6n2nsDTlENWTJC9xzfQfng2DirtyJIS5bK1JV
hLtXPqsmjPNNgF7jvLykU4stAAYV8LnSqPIhITm/FURk7q1Vw5EDjZdjV2f1f6Mwp1Najf2Tma36
291QgaxQCpARtPTclivyz4KvrabPiL7Zp8FVy3vTTos71A2/vH6ALshzoDJQEEJwDLNQyg3bxqBo
ZsTPwbWfTLsel+PajloLEbIEfqlO43yCJ7r8joycaKpFRm+mmoDi4eKtjeM7RlJ00FhTbT4Moi7n
cBpUbwonq6/+ouaR4yU1O7yqXdRM9+pYtHAsITJOH+cOjSKnp213nDRRY/9kaVOFQ72a71xz8rL8
99jCrKElIJ94SfUECnS+ivHiicZtpylEH65+15MtBFXlpiandVVvmomwQs105c/ry7q9hl5GpUiE
xzZ4F1p156M2VpyXugYZwu7a/pjlBcyZYVL9quv74+tDyb9qM0FuIalAJA2YeTTOh4JxEVkubx1Y
kBKTH1NPntbVdAL0eZSnpJFyqAiG/RhWN9+hLWyXlqooMZNDCMp1y6so//s/B9RLlMTSq3UCH2Au
f6nL/l5VnMPKLm5vctuNb+a1n3+8Ptvtwr6MSeWZEFEOvFXiSJyl6vSJ7TSLTj+s8YwcT1K7AfC6
ZecZ3kbZVODQp5T8e9Qx0HnaXAWWmymxUdltGPGMot0rTdFqle8fxKOv2JW3s5zbC1aORymfoyr1
uCnony+njjZlOU1jG86V0SPnrK+3U5y1sz+m+XzUEpH5tNDt25l3+54WO9Zwr6/t9op9+QEUWdCP
pUdIMen8B7S4bLuRXbThMvQORF8eOL9U5zLduWQvzw2vB40JeL8SNrfVxXdHZHi4eZvQc9O4CppK
n37N9iQpB3WV3rraaBxKcKTh69O7PDoMS91dsqF4trcsG8y1yR5pyYT5VHzHuCkLuqb9BNFxj6N0
ZR0pF0G4okQmJeE2G2k0rlBabalDyJXWbdnatb/EynLz5ulYAKKl9QgpGRSA891aY6HazdTVIYoq
4oswIuWW2Ls6qJWS7+UklzOCVoZIKfOBRgG6bTOWlmMDvmRVmCj4uJhOr/mAIYvD6zO6/ODA7Emv
BKJrKuzbpp1aL2pKEaEM23iEea4NKAvbRihMLQ56JdoTXr02KTIfKn7kfcTym+M+Z12TV2R6oVJP
XgBoKD4V+a7P+pVJkbhKzTSDL4tb+mLpsrVMrDoc7RyJmdUIsty86Ycy8wWKbTtLeGVObDJEY+xp
ZQS8CX9hTiMmYel12M3q+mwM9XISnvpWWK1MsAyJdiUS5EBs7XbNCO01rdXqEDtc80HAm/1s1Oqe
sv7l98ooVASkdjrBibp5uYulQgZpMKEarGp0ggFFmR4p8XAujV1tBjbh3zdUTogmIwA0MiHUCOSy
/vOSZarV5rmi1uGE4oqvgv+jTz/uKX9d2xxONwAWHSCLvQ1FFArZVjEX0DSE0AK9WQcIB8pe4+3a
gcPDBbAtYbIHSOl8Lt4MgbdqvCoUeet+TZZeO46LZx9zb8qDzmmjnQDr2qxeeGm8GtTnt1jUYtTK
vNXXKhxxQDu5jpIEJUZeb36bcLmkekCsKn1nX8LYf3ZoHhscaURRhTXYomPVF+D27drZGeXKkaMh
BGEC7ACPsbc5cgay/J2GQ1yYiAmVa7MqjyvLBuB0eLPkFmeOxFEqboF+pJqwuVObYkhLJeOVoEI7
+G7mAlI2vtCr/dklxd+ymO6TsfpYL959k3Y7beEreyafDhC7DC4JmednRHRRISgu1KE3xkuQaVMD
4rTam+K11aQSBhuZ5BgBpc0Fq3Mt9pFZM0rdAwgeuGBxXHhO3W7v2rsMnSj+4/FEvvRis7AZCRt7
W4EMUYfA0JNT1I6W7/bGGEZFnz0aa6wHNfiOG2Cf8Ye2MPdsBq8tJz19uh2QNKFoy//+z+GE0us0
7ZjWoVN7S9ApunWiGfpWPV55YCigSY1celQXcFwCjVK1JlhKyWD1T9mqAPJOMVojk8mN0q9yddr5
HC4DNelHjXIjrkJc89uKeq6VlYLsZxUW/dLekx+S/cW1+a7TUEr30cLUfQAG7Z5520WXTM4UBWxi
bo4NydPmeFpz3FdKlHCFzfjFR2Oq/Bcjp3vndrr5C+361B/HxHga0qq704kUP4+gfN4cpFLQeYGD
ECzSf5TX7D97mpql0EbVK0Nt8JS7bM6Kd6ZKzbu3BvijmT69AxHwVowBEwejJ18H5Nq4vjd3AoT3
oRPoxYUdyLEbjGU8vCPjYSdyvHJcLWJ8SU6Cq897tJkat7VrlXoZqhijPa9JgxgOlYXj69HcNi+V
c2ETkZeRos4AA85HwUauGqtClGHUDghsrI3+Hr4qAmb9kBxwfRN+1iaKX7djfHh95Cv3jpRNk9Br
g7x4ixUdylHPjK4tw7JBJ1clUfJzA6n2VVf3RAsvsH4vsyRx4uuHb0IwdD5L/hTwkGjKULHtX1pT
PVjK8G5IvUNWdE/6MN3YovSIKNzbdmkPOSJcrRHfdE395fU5X9lTytLEzBQiKQhuy9961cbVwKMV
jmPHDYgwiD/k+bpzcq6sLBxgsn2ZSQF/3tyzuYWONAqzRagIu7vBJqK/qcT0RUFOfWcPr0QxLChZ
h8Q5UwTfrOuwFEqVV4CY50pL/d4Z3QMoFn9JUQev3twSZxclkY7DSoBBHLMJ0o1o1sahcVC47Bpk
29uq+2ZOYt2xJr5yncokCuIKj670Qzg/K6UTi9TQ8jy0vHz+nsx6f8QZufPrOfPuinbS7rIp1va4
oBeWonJyzAxFM/QQCAw3N1myelmVwNsIgaTWApuSvAhLGDs3TmEj+ZPF4hiVi/68aqWGLuxKyxmv
5pPoTXq1llsEcbMauOW1zk4UctF745fxmtHzlZm3bHWcL8iiIP4L0jUPa6Oe/EyJHD9PKrwCTO/B
NbPHKErTk67G752kfMgq8Vi2ru5n1vz7zR8PmA/qhASYBM5bzFXWVSb+I/DTFHvQ7sbea9G8H6ed
C/HKJyrzTJvWHmeA5/R8tpQa59GqlCw0W9GDiLa7u2iwfr0+lStfKIRGudVSKRG02vkgfVW4jbnY
WRiBtjvMSbIGXg9HavTGnZGufKG0dDjIdCn5eLaga2MGfrtmSxba85oHccoV1zsxu0fwv35Z43wv
H7yozXNcoEth6irNu2CpXcxN5MgmwnpzV6TuLWNGx6mMlfQjDg9W2HhzcVDmtDv0hev587Ik991S
Z8Fqp+XOyb22lajmSD6xJXtamy9ZBkuzFpVZqKlTd1zrUgkUwJVvFJKQ85Va9qBfabyD1TnfS9dJ
4iKp1QzmbR2fxhIzRQ9EzQEhKHXnarqc0EsBl8qB9OPmmzwfSl0SUzhRWYZwsJRbM5p/9sJUb3fO
pkyfztNsRnFg2fMw09zeTqhqI8Mbq6QMmwqFj0AsTdo+m8RyyxGeWdQHlUBz6pgnsxv7Ymr61udJ
1d9LRD0Y2UisPyn/FlPQgxzXqQnREDsk5tw9q33ez1wedfPTqp34d46iNixcpYyG+9Xux+XgEa7a
QQnc/jdqreknUXYzsr/lcpxUvXufZ6LD9l0zekx3iq4qQ+Esaww/Cpn0G4Ub8LM69KIOe2vp0Muy
8daMNON7awA4QZHAKI+N3ao/UqR8/yiLqS4HZxBojLmdp/5MWmXRjkMxRjemYq3tUW/qcvWn3AG9
qaM26ps4S6c7F86VOJr1JvXiKpBQ3G2hdVHbLBt0A4Z41qxfps6zv7WZhYe3hg9YUybaO6003RMQ
Rf3OqTAe0tz8rQ1ZIll+A3VDoHvUVrY5BClooSOfzZNjr/Fp1ifp4oHi+GA6e+nKtUMsDxYNLQbE
qeD8EI8CS7neQ/VAbxFSqxes0Ug03p7seRTq6ZsjbgAJbGu+4jWGVbVeV4RJHhk3VimmxwJq3c63
f20uxJPQaqUiE03687mYcc6SrgISV1N/wt4qDqOoVHY6DpePBcIx/wyyWbBEX9IkXxgkTzPanJmb
h01qJwG98z2S09WhSCSlSjAp+vbxq+J1rJ1uKsIpVnsIYrinRgBW/XFehp1ZXT5MzAq0zktNlybF
5tpcQessiNWxQXhK3vXNoMOnrUs1KDCZTPyimvdIL5eBHSPyplPQkSnVNnzMoi71uowRrbY33jlU
/QNrEc6hw7c9kOIspykz3l6rYlDqr5L3BNxlG9bleUYt00uK0J5ScTfVRko/Nm14hJe9hs2VwwjB
hANPPiethjdlMXcW01pVXh4uaSneFaVu/8hbR3l7FZYutGyCSfsrSGObR8jpS/CBncEwli4e9b7u
vw1VXO68Qlc2iy+KKILcAurkFo7UlyXxP1SSMKuLOEiaVrtFUFGbA2jV2jsxpfZh6hx3B7J3dVQc
zCVMBGD/NvaHFTnaS7vkYQw77dSauC9qw5w92lGunurYzD7bq2eFrz+41/aNOdIAko7xUAzPLxHE
iHVZmMrDodGmm9QbIr910rcKlHHDa7ShKJoCC+FR39wiLKWp9fWQh2Jt44e5iYrSr62p3rkR5We7
CR7OhpGT/acgswyJbc6I74XW4Ga3NnGu489D+QtdmfyECaEdFhkm5sFSJu6dMUR7dslXdhAVf9rA
APPIf7fYrx5PsShpoyxcK3N4nBD5CmYzxspywjt26s3uVinL+PPrO3glRaKLSO2UihBqYgT057NO
+6XMmrZFy8Ka0vbIQ+M9pk3nnJKoN/4K1+1+TZ3q3BNWTYgcZ/NNoih6aMNyfKeWebRzoq5c4zQB
AcfgFkh0ukX+l9yd+qw0WQi1XQRwLotjtWjqoU2MZOc7vXJ40SSUyiYcXiC6m9ugdKNFL2aSMqKK
wc8QVT9W2bgXI12bkCPrUyYBqQQQnq+vmaqdGsG8DKM8gdG9rs2pUjMX4w3xVlEgvhNaS3wpUg9Y
1k/Oh3JqNdJai6GS1vse2251p6bJHuHr2ikFGAGhmDcQrNbmYxznBNKLq2eh4UYpsPF2PjbVEj+Y
yaIESWzbt0A+9zKza1slDZIIipgXzaDzmWVRWY8Ye2eIC0TC11xdfJinuv3v9W/hyrtOO5BH9qVI
6m2TLqTNIlMvSTgdKxXvcyyRnqosQt9krLDWHiLD2rlxrk0Lb3kkMIj3qGNuTmC2tM0wxR2FE612
Q0sx+5OyqHvKhNeidDJJxM1YOtC42+pDoajlZOZTFnrFJO7URMy3otQwv2nG/CmOoWwTyBS3IMrT
H32/Wqc4Kdf/k/M+U/P+Vwj6ynfA0qKxhkIWZZCt0FqfYcvrrjH3jLuanz0FR4NWRbiii6Y9OsWV
ZeVjs2jYMGlpYnh+WkYxitktlzSsarX64aUmp7P3qsPrp+XaKERjNM8MOO/4d52PkukCDPeSIxaj
aN/bEmCmgZ3M269D0DpSuJmzj0yd/BH/vElUlqlzVEkaznmsBJT1pqDS7MUvdQTmX5/PtQ0CDQ4S
XaLwL/g05SoqrAKcJNQS5Vsbz9EhFfqTgodm8P8YiGPPENJw46Ki7RnNtDgI09SOHQf10qtHrAES
X4vezAvhRoS681J6ox9+oceCG5iOsIKOBo7ZUv/DUfpkKrF7fH1CVwIHxKcot+JgJ4XY5ZX57yZ1
1lTqQP5C+oDIRsCeiNKTg41Rf2RP56NYbGcJIgAwqy8KSB4k44q1wyG6uLzIfah8yM6O5MRuc1MJ
IR3inu8LEc36fTplfTAB3vWJFJ0DruXRTqX+4vjL8QDby9Kq5GBtrmT8mTskr6osnBwHyw9VjL5r
DvHO+b8yCv0AhgLnJKvMm/Nv2qjqknCnoeaJX60yTgdV6yL/9f17YfidRX6EqdT8yAuoM4I+kp2m
fzZQnTtKyGmbhgq1hIYeQA8mREHurkh644ObevmjLfCS1c1OCZ1MG1O/7PTynaMjMxj3+MIHnjbh
f9THvV+0qL52hpiPM2BC/K4U5dCliRUk7bgqgWO0y5OCbefn1ydx8fnKOeA0QouGfI2+1PkcSpQl
O31gpUxsFvpD21aI4NeuXaT+TEB7eH00/aL5hlk8IROHnnxKxmvnw5mpmWexIlBm0XU0HuKlzY5u
RIn0TqV2Et31jgTdFt0MtSCa29/dusSPXi1qlGuks68bae4dpO3qd2IbSlgv+lz6fWzV79LKmR6T
3IyP4xil7+pVOKBax8qfEA8MKmM1b4chc8NqUrubUpjGbRspP0BV7/HpL88eU0TaATol1Ctu+fMp
pppaaSAjEHOqC+txyfvMz80m3fmOXlhH54cPpTXiDum3wHpuyz023jdakY1JGOmp54+rflIb/UPS
DgDfvc/9qN+bTvSEEl/hm6V5Iiu+9UyclKOqC5JqeZqr6VM00dkQqlD9TnSnthgNf0GupzbmndLH
5ZrIipTkphBgAjzcfCmwvz3FpNl4MqtpmfyqNkuMQsdR2Tlfl7cZ48gEAAAJ7M5tyBLnSGYgYODi
1LsaH7GYrH7WlP1LevVF+WGlirsz4LWJSVoHzU3QYPxzvtl578zdyNNwirxJufUy8i5jToq3Bnzg
5iTaQXLrZPd4c6QsL4WVSLMDikMnbvFXSg9Sae//MxewIgToshqw5YTbRj2sTclcsmFJ3sVqK/ym
zNOd9OnywiHIAk8s00Yi7i0xMXH1esoFzJChbdqD3Sb+5NZ/KgAqO9O5chZkNAdAD5EzypWbjGMw
4qFOetc+VXG83Iu2IAU3HHKPyRL/tYu9991fH4+3RuIPQYBvXrbUtIayJco6lbB7vosRoU2c+xZ/
QHjzKGrN2rm5rxw9ScQDkMq7DQd9802teTVo6HrZJ1cf9PsosbIjNaP59PqNfXW7CIXAiUJeQzr8
/IBD3veQL5OzMkAPJWBSbnpjmdEIsvcI9dcWkLeIi1Mi3YArnQ9lLC7Sg8YKxYXq7926tsb7aabf
sT5YXdbsHMPL1ZPygcgA0VnnEt2KWw2pVddGlBqnTl9sP+k6Nkooxk6Id7l6sg1HS5ViKI/dy3P4
T4RQ4z44M4x+clvv52rnWoDLuHfqoJzs1PGuzQcAhEl0TFIISv588QacdLkRMHLrPKUAKG+NhzIu
ojdfRMwH8Cs9abaJ5+18lMWIVRHHhk4bOsv8NB+1/5ReGz+99cwBA6I9A2qNYig80PNRPCQokzoS
mNItyB+iRZOessZSP/a6Fe0MdWXZeDslyRb8Af63mzO3mogh1+6sE3e3t/1kWvdj6ewJAV4dhM0B
5I+rEX2N8/nMbaQiUcwgdlEtVPsd9y4Vyl6X6bIkJ6MOTjShh4RVbKuq1VSg8VqWGn6aVfepS4YC
oRWsW5NnnLim7EmLRN/7udrgx+xEVaP6Ddzq+LZe+xWhqRXZz+NqW7jcvb6dl9MnCnqBBwLolPyD
8+mrcTmIFG7FyYzt/E8B6JL+v9rudIovbw/K5iqVbEl/pe2/iSy9cin7wqpUFpn+musuyMzHxcOU
tE1glUW382VfHQ46J51ptK2ABW4mlWESDW5FPfHBrLdVY+qn1EabKZ6kSxW+bzv38MUiSg4OAYBs
vUuxEXnT/HOTTFFqdmZlWidzsnE4wnHtqK74Jb++VRezYhRgorzKpGawDTe3CHadCNCNeHP2S/rb
nAYn6PrFRD5g+KUoVrmTe16bE0UKUgHbkGWXzcc3N2nWt51qnebGLAJU6Jtj7BnFzk1/bU7gzgg6
gU5ToJC/4p+Va2Eqpo1imicvseNw9ugCmNMqbvvGATZqJnsynBfi8y/EW1xS+RZfRCU2JzEdaduM
6KWesjaik9is0xDhH9IXHf62JnAA02yahNK0jr57vxa65bddLD5jxmFlB6Tn6iYwJl0fAzcRg3Ys
ak0xeDjaesBYdACUXYhm2Wtyyav7LJ+gdUDiApadajDN+c2BHjMiqUxrzVMXF/OXCtDFcakU+2A0
UNnQTXIfZmADOyn05Z31Mioqw1RAJJl086CMs7uqTkx+Eq9J8Vgvk3fvIfZx7xYuDmgt9hF+btfi
YMWNUrEGtnuiEFg/mnUW/ZwMe7x5/QO4ciQpbIBHgzgtxZw3n1mMzgNm8BD1vSoxHxdUhHy1WPq3
PqPMGsFQRE6oq0qblPMjSblswF5mQB1jMJcHUzQ2VSxHf/vnBcSC90CTStwXFnqdoaeIf+TmacGE
I7AmFLBHkxP2+opdOzeoKABSJLWHHLVZMb1Sc8cQrnHC2KGOgtIt5oPmQZTyO8ykb0iJzFsqem9u
/crSNwQzOhfSjnBLMJ9zZ9EKg/hNoZHoA0aAsDt43c4SXpmcq9PD5obnNuTiPd8oUZmj2o6qfjKl
srenMc4RsTUNY2zecz/lUsRX0B4+v76m8prdfIuoH3BCQCURUW+F/+ylMNHbXAgYtDn2x2UuPmVi
do5as7iUtKIR98xIfY7c5e/rA8vNuhxYNktgf0hVzvP5tpqDbjl3D1Hx2B+HqRwfc7Tpb5fR1na+
tJcCxXYstAFkBsOdg3rF+Vh5N6bNOC7aqUpVeNZd0hQBCmw9s54bJT9ElNx+JVjvHkBsu0ea1OPR
zpzMDHBYHo5IynV3PBlOkA0UffrM1O47o+3uijjB+8UZkPtV6Jp5Y53et3wlfrLoJZ71WtPvVKav
XBo0XkHpcnHQwd/SzjwUulT2Rzt5VmffKHOeBRGNk50P7eooyIjojCDJJJv16ktTpYoyaCfF7t53
feQ8DVGm7Zw8+ZdsNoUnUl7/jMBbsAkA6p6C5qyO2ilVVm7ddPrpNaWO5Nh0u/Tk6q8ft6tTIiZ0
6ApSDdiCw6vUSMaob7TTgBGKrw6Gc5uvGFS9PsqLTdx2UpTYeZG5C6nnbyZV4Q3UFXOjntTKqqwA
hnT3DWMxyoJUQ9yfSl4mn+tEz9JgNtByo544i/5UTBQq/TgbVaiRrtb/bY05avwO2c8/htOvP0TU
Tbk/45NpHqFEdGmgdKZVBB046zREzI/Hq8ATt0Fw27N/WGXjeQfTWNA141+Qb2tDw227MSIcgNPM
rL6XInJ/e3T2/mjkwJ8m0xX/zYOC47K1GOY3rBvy2YflbX0x4x4KATSYQfNVWHugW3UXCFthxuoc
lEjdfnDzSXUDLE1oj8DvrD8Wqci/xV07x4FhlvoUTGq9doHWuHMlSTPF4PPDF+v4P27tOInbV7iv
RkVm+3YMSNhXa7f6ubM1F8cNLCkXLEUnHlvY1ed3gOcWzQr4ST2RmjlHfS4aH7viBoOoeU/F6ZIR
QSZJrRTUvlQbxn7jfCzVGru8X9v1lJAMtQF533pL2l7x9pZl2t3OXTYpqAUm2Xgoxtj+jPlI81Ov
RXk/plU0BkshqJKaeVX/evMqSJEnGjBIHXFQN+dzntsmq6Eugdds9cCDFHmggaj5etPuFeAvL3je
amkEIg2/5S1/vgjcfbHXWcl66iJNHFHLNU+K6gowg9Pegl++nQwlE3heMglI3oTBozoog1tbC9Kb
EXmn1kbNs7aa+PGaZqw8TbmFDU+8GOhYvb6cl7cKlQmVvjUNSWpxWzyDNVhFEpnzclqEt97ldfTX
s4S6Exlwai7PLo+WjFklNQMAxflSNivezbPm9aeoFrl303rDohxLU1vzoxEt83fTasEPq3Vs1L49
ePbnKXUzlXUQNujbto+iQ1LPhXaYrDLTfYRvFdNPB6NNfU0TWnKcvcbSjzz+s3lMrLn9NHtrnQQi
SucMjDK6DDdYB1Kzaktvbk9x0cNHt9AhPlZFtBg3q0iaPJh7yq0+Fz6KKHgGZHGQRhS+HpuyxAhl
WQsnC0pLj7+2y+QqQeNOiXvwqsZ9AIYWmzd23IImdbra85tc6J/UcWxjfxKlQhQSZfF0nOyuzI9R
XKbPNijiko5L7A7Bi7D7IRrVWE66EziEk0bIPqcWFQdDW2yMkCO9/JouQ/QRrH7xPLmx/buNRuUj
qDQs3Vul0T46raZ9GY3RVfy5c4sRO6eaHLvta8sGGKyLd2ah6SCGrdl7X41dHfle7mRWsCy1M596
PJgRM3aUtX4oUQqir7rWkFmmVBljum4uCVnbuF76SP5VYtQ8acMTtesezseaqP+1k1ukQd4YU47s
xVqW/ppaZeSnBlIbYWs3SQmLS4+yA/1A7YMputQ4ikLvm5sy6cbPhpUYP2iGDgh0SNR32tnTo60o
SeG7MV/Nf1Ha9PdpsurrsTU9kUhiWG2EQ91UVeCquX3I3Ll0fdOKzb9eF9kWAjjWArbMTGIDl7BF
ez8Jrlg/T4X6GS8WszsRg8TekaPSPRe1MtVo6mvYJ2mrPlAXsRNv8J0lU276lg6kj6ijEnHLr8u3
vM9bFs1V+E6TUVlw02p68rHJa/iG05R2khcZ4y83ssyfymgPiGOUTnq38n//nOJ2YWc6l6BNrHn/
QIVkNU5NPxmfpskrRmIwNRn46mPhBbY+6zZGW2PytzJq80G3RPpE7xAlB6Vw06eCcPSDG7cFcaHn
VNNhaF2q9mqmNb+6VeBjNDqFYGpKj4s8l51AWnw0prs6ya2fObAAmlsU/5hZ6a3mMc7i5W/T5dZH
XUy2g7S6rtGFGuxFHIRDpB9gmkrVEQuchEuqdsf1BpxNXwbREKtPk63AU7dp2fN2iBgHeyjtt6Xr
ziBfsrT5q9dW9B21n/Zb5cIw9HuyoueegrcR6B6pJIB+rXvX2++dKX5o0yb6JJpW+UvC1OdBO419
FSC86vwREAe+Zdmoa2HnFeZy0iejLO8L22SxRZp1v2AnWRVGdYmbnPQxyVO/c6fssQJhmwWOubg/
mrad/qRUWJ5ZnAi6AGdoDlS0T//UXjI6ASRzpfIF7pk/0J4fPy2LUJuwRjCZP3W8aTgYpWbUwYiS
c+SvTZ59onyYFoFKf0vzK4j1P3uPWscRy23dOoxLxAHJCyv6yv+Wgusahe3nsciSILVa5wjwzyYk
txTnw6AsqMZZWe76htYPT4XRINCFs6bDqewTKd6eemxBXzlJ4xvAUe89oUftbYQc+XTii/Le27Hp
4hI2L/TGTa3uYr+3dZqKKeJ3jk9pTHwiFFo7nx0UGfGTZty7tb18MMpMDURmQMwV6mLetauncWa1
xBV3vS4amK2kQEOAsGpc+kxQYBbn2P29Ytnpc2QPc3XIq8LCUGVSzY9REpXPdtL2NltYa3h52YN2
Y1H0f6o9G+aPQ6OE8ArpmvbYm3gNKN5QAYAb04cVEdRPralr68l2Gqu9q7Cba0HqKPBCOsFVGqRT
njxI+xbOhins+VTztU2ndR7qKpzGrKkoZlVudZM33QRsJC3BfM51/7Wgit8HCV3F0I1ikwu3qdBz
L3thPbhjByW70FvtUQXlZAeizMZ3Wtuj6VVifBhiZcktWuGol97hiRwPGI0kQgste+LObGGKfOry
rPiV6IqIQyt15/g0TFmVhgXiVeRBxLVGmFrCI0ZtEq6mLE6b7wwwU7ZMCE+gn3raRxwwcjrSnUIk
0BGJVSBXlSUP0GPXv6wlfqFhN06OeoPBq574FruYszEpHJvZK2fLN8bIrX24jcPX0k1VpAoyFXJM
5ZjrVyyqcTlby0F/dvW8uDVGGv5+Ktp69g0DBv4xc+K0v4m4jNWDHo+OgqJa7XyMUQC3fY83613H
R+fcOU6jqGiEm0Xh61lV/CnSsUOoC5Wgb3S8u/sa/dYIrJXWUcZsHOLwZW2Wp8hblQk7mKrkDu8i
a/adLIM6nSlm1QY9mtS3xRxZfk02EI6towZrPDxAO+qfJnaft4hYLvN1DL/6k9U0E0uA4gO+X7H0
qKQpPD6Z6RxnPmiv+FtvKeUYWN0EAJ6WVHanjlbzu6bERgJnjVbmZ6ZKhE0crDSHIquIgqNlaTU/
buw6PSyLozyMJfKeFFWs5JthDva7dWlFGnJRGvOhUXTes0TLFN/xMkwSx9JsuS/bbH6yxqz/VtZR
UQdG7aQLd6mVQ5YSWhMdVnAauV8LYU0HPpjCO8blNPxYaT+ESEov7p1I0vym7Xg6DplDkPojt3J7
Paa5iLXbpFKS7446mc2hEZM2BjSm0pvazsbjMKf1qU8buFemkbdaUC1N+cBaZuRhad3XQboqcRPo
aNU9rgV005/mMlNgHfPB/tR0lvEn8WwYrnZfCPVYDC6a8BWTHf1M47n2Vbfjehhqu3+fd137Z2h5
6ELEBEFsGX20kNxx7fZ/YjG6vEoqddkqUpcvmjGXf6ZV04kO2m4xP+WTIn4N3e+kOGlZuf7GiNn9
NhdrRUTXUP2dowF0hg6MwPWVybHbA/tm0f7EGPK5Hd3h1zAW05caTevCb+Hsfk5nZ/pNfkJ419ha
I/xF7wnvTFQCi48yPHlOxkVJwqlIkID0cL+afBD98DE6axhFgAjGnATrvMKxUb10+tR1uvOlca3h
a+6m/fgIxb/6BfM3twO315zOLyOle3TmPv1rDZX+VTfMpgv+l73zWI4jy87wqzB6rYTSm4iZWWRm
VcEbggDNJgMEwfT23rRPry9BshsotAhhKWkWUjQHBLPMNef85zexGUXfOdi4moVuAruQolrGPv9O
9b43K+0mV0vnemhnFSJMqeDIzuS/aMMppQQL2Y2Fd0QVZU+bvNamI3thOcGiXVdPjkwAt5EExagb
S+eK9Ky88KekSVBPYpJ1pdaFEYejIqvPTZRbDzl6PIrobPBuFEtPDFT8VvkgIk+5qLq5OstGbdqk
g5bPm0rryjW8IO3vyrJu7+dWIskqo6hZPowo0lgS6ZRc16NH0e7EueYQWIhQ0B8iDAV5D/mMILiq
8xs+sHw4HnBGuU1qJS0QNNRKc760naaEgwpAGTqc940PbsWFlOWp5ewaTQO3xFchtsIilnpKoyLK
7EId7bm+ESmHRiA6w1zCfFKhOnISyCuMxLsmqDxnln7JUj2vuk69QpJukyyhjhxvVF7V7DcgoaWv
JWSk+m6febOfexj/+QzhrPhQ94h1I+5t6lKfgW7Tb3LpxrcExnrfamZMsOacKVl8CfftOm9tUnCk
rSpfShJIFirpInk/6tyifpqCRE2dGS2+nsCS8ac6rmtfifg62Y5VXB1bUpsSciIG47zEIFffCbtP
v0+y6ums9TwKvWwqHSRe09p7ZIYmA1Iimj7o8NRUjkfyp1JMGdzkQ+YUg8n5NyvTLQm+83DouYuc
NyVdIHGIqt0ykCZjlGvG0xULBNPum60dLWl12MLnP9U7KecwNzLg4qXw8m2U6rXASM6wvq8py5Si
Y+VaR3VfT98gWjrNcWkacecLxYmAZvS4DHJkBp8Mo2Yn5dLhIqm7fhIXOpm95WHc9YUXdKOV5qE2
LdNtZcj+LoKCGAd5PyQi0EfZ3KVe2sUBDEXnvsoWYk/7qlps3y34/oKUGGvLNxXZfZQqwzGoUqV7
V9Q9dntoScGbytKKT7Fdb5WNKm0t2xiiSQh242Y2/AlaeBwWdqbGobLEAx/Pkq7+fHG+lLtBL1Es
6M6QpeSSYOWxs50CO4rR7kFd46w2xnN8I6rxchCOfaM4WMcE2ig5tVU1dQ4HafTCVyMX1ArvWAzr
0IfM8EXBwQIrHlr1sBWFoX8uCAvpzxUhGjfApqg6S+a4rY+8fE7OS+oE2+/zyqx8+lD5Gdsdedlp
RJD701JbWeApFKMBOxu52mLpfRRUtBk1BQuDZN9t54yqPSvyaxyXCsPvh8ojFFP0YvRtjJYrZhCe
GHeSr9vdpR5JF4EbJ0NyoleGN59QGZGk4DSae1S0jQobrcJTNSgyp7sutLz/XuWciOGYz+37kQnR
Vdnn1PxZTHt4kkWi4OxAVUBEV1PL5FRplG7y3blrBvIhyxxX7HRix03JWHc+7jvmHVJwkYS5bTWX
00TGyKFCGbDLcyaIm3pQoy9zzicddpR2eeDKVr1q+pai0RjVOtsM/aB060fj9Ffgz7UXyryXwncX
rzX8rDL44KShxw31pFr31DATCwmMhzE45DdLO8lTDp7jZOhkTQUSNx8dRZXpUY5w57Or4jIQLkvc
LWHpVQRyF+OMzyEVlNzJHvQT4+CIcE05O9NDiVfBsRgsmtdhITPLRxuG+Y7atGXEceWWg4+0PT4T
aDYv3aSxr3TF5cjW2rhUN7PbRro/2FTPwKhZ7gCUpInHs/q8CbzE9UAEllG9d4cOezW9meS3NmPu
dIhCLNrW0+JFoV2J6r4XRqeG/2EkQ90QHzZu87UhrnOd4rFVJtUK/qOxadnbkkE88LxDyS5H44PT
gDzFFqZqAU6yxGthp+AlPiB0bPK9GcU1r9l7zb/yJeiGYSecUKz/cdVCBPMcKbLJkx5cvQCQihni
cnJwF9i1KyCJWa95W70Ev5gtojUG2kOi9GLo18M0GbWsmbdpPXA396Z3kYxJ8e2tEBt4F6N0F3Y1
YOr+XExLh7k25mradoN5hp+mTX0hQIzfjOQ5DoQ6/I5tVPlApM8/uGzulaHR1HGroimFAYz0qVLn
16z2X848CCwmWBENHfNSttDzp3CLiCTGDJ5EqD47K7OkvOxKrzjWIsvYtrVrvGLS8DdD75XxDyF2
NVDAZG0PGV3S1lgsKx63o0nSn8XJVHYD97Ux3SoYoPhu1ZpBi5Gzby20I2V2ldn0Bd1bUxAtxEPG
qt8z1ukVFL/nb7yTAzVKrEsMiLLxcGzIbapwOnjzl8hTcMyBq8w71vbNFXIdYU1sjHKLUBNddecI
Ch4SZH6/Il/sMRwzGVrBxVdXFsM+eRWkr0jreMBrPBqHs6wgRgZ82drRIBTB7x/1YovhyQijlNnQ
o23K/qPkJJt4GYpy20pHBF1SpZdiSsdXttgK+j8fWqGogSyFEx4YMyYJz78cXrxZCr4XvpyCuc5A
8Wpn91M0gCAqn1Gcwe9+jVT+4kPE20t1V7UcqiEg4b39VvTkPUrV4quqsjzQykwJHfhwAT79b5bm
oTVgXVBcsQUo0fb2gL4Ia4ksOW9N0mr8lOZrt2DR/cqqePFVPT4FqQcCDQba+xlNRVZWY2+2zCAa
ZdnQESz+otVv9vVan8L/reHqnL37PKa4dEZHk9XMKGWyfQtcbptKMh4Xofz0fv7PZ3o48a9/8Of7
upk70nnl3h//dZbek7hXf5f/WH/tz7/2/Jf+dTE8dLLvHt6d3TXi3bavvt3JtK72f+fZP8GTfr6S
8E7ePfvDhpxeOV/1D938/gFVkHx8XPxQr3/zf/rDdw+P/8qHuXn45x/36B/l+q/FvKw/fv7o6Ns/
/1i1of/59J//+bPzu5JfC+syrdL7u/3feLgT8p9/KLZ2ADi/suQQC3LmrLSC8eHXj3CZwjRvde9a
/bs476qaVv2ff2jWAWNhzDng5ECBwxvyj3ei7n/+aCWAoCVnZLj6Unp//Hptlz/264/vh4/i55+f
yhkfZ81PtzVCL1ykASgYiSE03Hcl5TLLEplqbajLddiQuai1C1NX/EhBVByUvcEA2mmwR/VNHA49
H68dEVpaZIdtXjqNP0rVfcir7NgcZqUFGW8utWrSd72wbdLrgKcBohUCCLDkmRrfmhwwFd0DjGUn
M2iwlbkNElg5p5079qeZO8wfG/Lb9U1iDuWt3Wv6TdWW/Y40teXYa9PpJJqauvW7pmPE3ZJMjEJp
OW802fbbx2/y36v76erm0H19dVfv3j80/dcivX+2zvndX+vcPYBwz0JlhXP6IA/5c507+gEbAL0u
k/XVCHndAr/WuXewqkHhnGGaAY9kLdx+rXPnAOKbvtJYzJXUipTlDeucXbN3f+HhwH7CkoAqB6L9
PkGrUQo9m41i3DCPdZ2TDMx53tYSU65tnhfZB50Z3bjBBgcEeYlENmwFnJ3W70VbnAhNrfXQUPK4
PhZWMfMXPXXY9Rq4d5D2SXq39DrDr6WojW+M1Qghy2FalH7TmP1NlXEVBM4IPcbXZaxkwEBpVx0x
E67tsGBD3KSVVjPLwLWJ/lUacvbTyjVzDP2yliAGZwZDRYjp5mdVUYrY74bRY0v1TpQFUDXmeCfq
zFFgWuTGea5L61azM9kEpDdiS6+VE27D3SKcZhPVzvDg9ZYDBqtU04eOTro8zF13BVRN2xzO26TE
ajIaRNMGipfgyuR50bfVG6/3UeXpZjgAHFzDZi7ss0oTjRfkNHpnozd4/TEBqvrsz41wwYS6qSy5
ChYdqdDISYMNGUYNgQbA1G2l5qblOaexHEOBwe51mYEyH2pq0a+IzwCtmPHp5WBh4R6ORBDfaRNe
h75j89sB7ONJbPB6xL/KsCNFD0Y1rcawnmSffElkpV4A/KiNny5uzaCB0nY4p5U0x51Ix+6jKK2B
UauHamXYKCmCiMO2afIPoFG5GQypV54aaTJMPuPt8ixyBvVudNzsgrAO5yt+6KbwI5o8jkvSuidf
iyF8ISGbs4vC9ORt03q5GxiNq6Z+NaE/DZNIMb4uzhTPvpiy5SaGBTAy24om5tE27LNti8yA0YSy
KGkw1wJGTNfgfk2ob2s5V5kDjOcTTzpYu0WpW+PYNJNEBxgYoyGoUbmSymVp4j1mE067xVcxOmus
QeohqKjzsFJbinPQWv29HAirP83MQbcPm97Q83AxF5fI7SnKy9AtpwKH9wg97EmNf9B4VCkgzcGg
z/oIihMJGQo5NXFQyBgLnUzDtzTQhtYztxilJkrYl1aRh01uFNFOaV3zzLTLTAaxFNB7OhIBjd2k
MVfd5ukMEzSpRf9eaIkDVhA5471WjtPg2wrWGj6zj2Q4rSRDTBjuOIMmoAlT4DFMaXxH71wrUPJh
OepNIbAQskcVNyHbGLRQahXGDgx4Wi90u7y+xhUtYrBWKbEXYPCoIZAtYDt+7i0lchn7YtvP7ZQr
H6XAWNoX1qTcdukwjmFaOtatO47qRw+eQeTT11cO3/ia/QIo3220lNGu4U7tvVe3OPuZmcqFV2Xp
zLypG746VT5cKtM04cw+zAZzb3QR38F78dOfc4heGD2t4ydZPswRHN/dZC/zFCxpHmn+4Ln456UE
6nCIdmVQFJOVB3kSi3sJo0oGY7G4p00MT8evs5Zt4yTp9CHpc+vchPkBDl95rRbCeiu3Dq4+YNXx
7DD9q5v4qCx4t6EmJYLhHuPFMqybXGlDau2mDnWr86C0ahI8pOSgJqzJ7Mj7QbnJhNMjS2zeAJg7
ZwzwtCZQHIu5ozcxwQiqIZ0maFzlaJzosYX1Samq96Ue9XdVZzJLsUZyFRFbF6bpz/bSa7sJgeSN
mWUVyCQ5N9cWi7BBspykTOliq/+o2uDpfiwx14HVNk9YVWGb0ITpwNL1RzOBt+KaIxhpylegwdKO
469xlJhnqsyt0Vd73VA4O3OvDOLJVlvfrRUsA82B8LCt2xt59grX7+WtY8B2xoODiHecr/ZtU2xE
f8tiSZxDl0bbRHrk+eD8rwVpPIpJnlZx2L6s8lJaFwdKmb1v+aF3atKLqYNBhReWZILZKXagSjZD
3y/ZWZKpHfSGLPoy5ol1oi0QAkITdeWPeulZM/C0mtzv12zeJdIatJq4boOP7DVRiTDasbWNdmPX
pXYM0j98tppM3LRpZVJY/FmG/E3hulLSn79j3G4hXCMtQpoFe/15O1pVkaeJIm1QI/RpGQzmZIlN
ro18y55sXO20awvojUmpwxIFhVL7QGR1+tO8+d8V4pMKkersyXez9lfPGqDDu1SmT6vCx7//syx0
tAO6XNb/2qmALv1VFJqUd1SKZBTQfMAp4Av+WRTq6gE9ESJIHdIckMYqYv5VFLoHiJtx+VzdsjEd
h93/hqJwfw2tBlUm+WUavie8iBdxe25nKAQGwk8bOOb9tMaZPsVP8KieUzPyY92rMakblAcIMfLC
nrr4NbHC/ob58Qo4HNi8aD73Ddz1rM1rhszOJmZwt+1awwjMhKxtJlFvlXisLqy47q9pJ6uQam+/
WG2nRCXDvE3JoC9Um8UKE0rJ8Mk3/z/YlSvFkdiONSMNZjg+Hs93ZeIW1Mm9aW6UIVcvOoJqBMBh
jZ1ExmlkbvWykId4OijnNh6/H2GG6OkrZ9ALmicvgfXEm+Uo0gFrn78EiFkM2zMdCvSaKNbYwj4r
5sgLp0KU3KvwlAw1Ug5//75/mLc9PY8Ap1QwdbR3+HCB/O1hl55eRm2hdtZGrZos9uskTdQjxSxg
7iyJ3ngbb9K6+Eh2GinFiddSQESqRfnkNXl9EUvFvGkWdZz9Ac7SadXYzCTUwW7v8lR68ALrOKbU
4jY+abWFQWmT4Y/HFKZCreUZy5T7aRItNiTDKsZHnU0ld52bmB9Ud82bS61Jd/zOyVLzW5YIGnUX
AdO4hXUb3SRGmn3iy8reO4VhfnXzNh+2M8JgeVhmGlI4u/Xs9/HspV+oXy37SjJwKW9Mpo+G71l4
Zhy6vWJ/jq05Ms+NAkLXTW7OxQ5V1DKQjJdreqA93t2qLIePBONxo2uT6TXnGCHo17HtcOfP6/W/
PFYC1BdUBdz8VAj1Y7VQrYUDM1XtnvmSSqbJWlfUjzVG9FhvID6EXtM+1iEm4ZZn0OWoTgijoFJx
Mhi4fp9JK/YztyioZlgUxrZ6rHIo+6l4VtvpEhhkrYRKUnuTEMpjfFR1lMYQ1te6iQu43Kau01FN
9fMy+kXUW+fuWm7FcCa420vyvH1YFO6pM0LiDkhJce/Lx4oNATPVm74WclC8sp36WN1R+VDp2WyU
fjcWzYMCqHy9PNaEw5TBStTXUrHF/SmBprhWkHycw2VFVVk/1pdFVps9fDsroe5cS9BIRmWwIIM+
7JRxcDYRgUBXhXSSU0/Y3qcuHpIHSKGwGg1FXXmX7mJAzxraXSMKuXNMxT0p89kZTjLFMz+3dM6X
emvUdFLwKY6ZNRIq79DSnE2T58LFWzTvakBr3IUwFJjBoRFiepvXKbWk7ohNRN0Op6tSzSUYKM/O
Jy3p28AssawPPa7v1Ld0Jblt8iG5aoq8UDap2Xj9IV7HdhoUoog3xL5M2W058KFVfkyEnn0ML4n2
vEHCWB1PZhYtp7jFk5nb6KX3PnW8tg8SBqBZUIt82VEdoXDWZ9dqwz6qjCJcemVZQpHUdn1ojkX8
FQDLRvjjFdlKBG5cO5CDNP3Wq7P7xqlxxwELU/EvpqmqA720FeMiY5AQBTMJDnKTT6I+RzYhpyDF
7+M9zWD92aUdvsf5IWWa3CrRFUbb7kWSZw40f6uJb9reYY3DAxEPDnqGSw/xkRqAsWVXc6rJeJNF
atGFelpmYutainVr4oP2pdOn6ju9K+Qcry2GL2Jxo68aWguwNPiDmm9hg0UIh0kU6SFtvRVdDEU3
qxB6GCsGaBz7PsiKetJ8zvKCXEB1GoEV6px9ojmZd2kzVZWhPlTax6gk1zLQqh7GLk1PDRMkrfRz
VWZG7tuu1Pow72fJf7cgzmGi93wxjEc0NMhq3ZihPoLXrD318rlVbAWLjUJWd1ZcI/TQE1ln26rs
gao9Q0HqWA+6QjOSkWISpq6RkILRd7PmL5XwqN6VpYgvjAYntsDIy8ENbbchPaMfDExrlVGFykZb
V4DfN1NX+JK9A/9NaxNYaBoqSqrBVOdwGdzpbuo7hVls7TTqRgVVLAPpGMriUzfE8abNOmMMCadT
k2MzSnMraCBqrqN4t7pzY7O8XFi9sD6Rzhq+0dXLhT0rlRYgFo3u0dtkq3p16D8XsaJ+aBX6GXYE
YnGsjBxseDpVhwoqMqIiQkDkzqXtwRIkJM0498JRVNYHfLilc1jVRtaFle0O9fHYS1bmlHf2TY8L
beY3auVCCbZF/pok7mVbgV8UmgIuC2YjhBNRiD2VKiPHIsN8NRorenKPA1M4nvbVTAbBGbfknn3C
NTzpR21WqmjoNVV0EA1Xsgsord2/UlsABT6v+KGMY7mOasY2GavtO0q4NechNGZro7S9dVWIq5qB
6HG2FM170+Gb+/2N/ndPW0UtLqmWj85Jz9/6UsPKt0VmbVL46pfwi5ZwHBV3OxiFST8lH37/uEf1
ydP6wV5HBCAfKEiRqGBC/vx5XVctHQeauRmWuL9K3LRK/MTqHUjSnbf0vgWxogvGJAOkzHBXrG6g
ECpRCAQgIUN4EF3C1rSbGVa6oN/tKwGRMzZipN5DNY9nhgdhJMR1RswBeGEqHyru4Z8BiP/uh572
Q2t7/Wev+qIfOr4r7/bmQYSx/QmUO/YBikwd7wSMyU3cN/jRz4GQA4aOwHYNqLZYduQa/dkTae4B
jmirCBwxPEO9dYb/qydyDh5n2axUa7WacN80EEIgurfPED8jtKTLosWixtu3kNIlfBCv0bLtoqm4
DWLikt6RAwzwMrIvqTzrqlnhMU97X2tqDmlQVO0QEsg2zH6hwlsMUIbi6F+WooGLo2gm0azQf4Cu
E+eUea5RQu1ZuXuTAXzV24Vy6KQF1mhjP8xEgXtL5EdN2+vBjFjoYyOJy9gQEXecREn5fi4yowmY
deMfacdugfaItEATwxCTUrWAgs+lgn1zvFkcBBR+GlvGbUm6gBFWCI5Oi0ivP7UFxHomvTYvUDei
C7eoK5hXOY4rhJv0XrZrLaFdilEtvcPEKKdb21XgEiNUWVr0KWpfBmU7mhC4BaUSDDn3vIaZOoGN
a9NDrHnMulBDTTcaI7XDScuLMlAXLT/ij2W/5aDXPhL9oX+F842PAslJ6V2v293ot3oe48sTW3q6
kb0+ZRtt6dVbuCfmx1ykZXqIlMX76qRte2KOo+VsMBlTmkCFxGrCvMqKLOwXV/mgWSiXAoy58k80
4SY4LtIc6rU+4csRhpt9ahzBZTcn9Nk+ZC2hozuIotl3JEPpAEhS+QI3c9DAwJHXbGNoQ5vO6Jy7
WtFdLFqUVH6Cw5fcRxHdv1/bTXShYy2V+ngSd0ZIpI78AlXbMAACdTT3jWOayykmANknBVlgILiF
hzDV8oxirZbWBJSnpF86U2lyXyktYSLW8IyHoe0ZRmJ/MtUIpbpsK4SVfhr0yCg2dgz2r5hw1v0p
0kesMVFVwd9XvDEKhihZY576wbyyBRRoMuGS8dicTaJQeADi3lfujRcd/aPXDaAUOxXL033tZFYL
qKmQHLcM96tNypdIcYsZi+SqfuVRL+EL/DxgSDAC5tpw9lv6ok+LuKNW2yLVuFScJWOUNBJaYXXK
BtXKehOkw2nDf15qmTr+YA39+6R/etKvsOJ/f9Kf3XVE56Vtz2X/g0mw0gVwzP/zsLfVA/AAICZM
lnRGnBZlxl/Tf4Ax7nqHcT6TzpVM9msqah5wjK+5yCrmpMbqgfnrrDcPKD35EXDa6kDMvfIG/Osx
1+Rp0bG6vEKzWu2CgOgo9p4XHYXoIXTWSQUU1MKq9hwnOsyg0fW+Pc/Lh3JITGQqubOdRmMJk7gf
P9qLMB9KO4nuGsU5JM+cpDq9yTxMbCa9RWag7CpS25DTTsq1KbFpWUAtPqQZRv7OmBW7Xh8BY/Km
+tL2Qv1QY8X0IBrrKo6d1vZnQx1CrCDbk2zQkwtRWtExnNEksOvOMXx9Fua5u0oqnRLZEvxiV/tm
l731iQ3SXc6DQZW/TOI6bnQBM1+WFvmLqSGvM6XScYlriu+MJpEBtbMmLYaspnqr0d1+WzJ0TP7I
Lr1iaNn7sdFI1DWTadLqQdFFqmBBjivkYNVbYxCQdWtt3kRGvHyy7Qi3AK6Qsxr84UtUto7vdSN6
IHInnG0/O8z8clh9R7WX69+Keoh3be5tIbNeNtGo3cAhbb4Z6SJvDYU+c2XBq4eOTtDotDR0QUUD
NZTytz1iFlSoKJ4W8xhhLErEeepHP0Fyd/9kJf8Nkscae1ZtQy+hDGHVQg5Zs4vXnz9xKYJzrJkg
SVVo2cILUQioR+qs/JR/v+kQuWgeqmvZPTxImEH7dKBnhKL/vRSiR7Py3xwkdSXFQ9fdyecHCZfL
L3qFfgCXkEgMCJKcCo++uL8OEv1AN0B011Q2tJv8518HiX3AHIY0XlonAMrVPePXQWIfMBCmvON/
tOjaVP0tB8kLiylKWVwLIcYaEFd1aBbPV8vgjoJGkOqntw1xk6GX+5zk0643CxX6uzlqx6MyGldr
xPsDSgT7EjuP6bgyMuUY3Kz/bMe5Di087090HCOO5lQv3tsaSMwP/t2b1tv/dbqavppW/fdr7fou
reS7k1RK8e6u+vbu/GFIxdNl9/j7fy07RhMrCYfBAUO9FU3/a9lhg08oMisIezvGjn8tO6g7sIh1
mLzABnAJuFd+rTuaFY9AKMQ7GrQezpi3rDt9vaCeXmBQsLnA1NWxg/qf1vn5usuadAZgjdUQ96rs
zK7N/L1RGWSKoUfTLzPUWQRw1MmxVadavDGsemASIQjKhXcxV3Q0ipww4x21+xoSz1alTr9NgdBr
BsPWfI44vaMr0Ze29EurVE5wbfnixsP0FbMauwkrwjYCmJ7dAxS+1/COF7Rs3hzl8OpChvuoo+87
03p2zflLsm8Yo/S9Q6ykfZ80WznNYE0xN1CYPENf0Y4UPEWvPbf0tHUSkH5a2uHIxEDqZ67ymzbP
/4fDmgHZ7zbQh46a79vdt8fd86H+ehfXz7bP+tu/to96YLJt1myW9YzdK/9W5ttavsPdht3MzvpV
/mkHa94DHlRsLgqzFQb4tX0YjeLDhTfR6qNmcbS/Zfusd/jT3UP0G0ts/YfY4KvJ7fPdQ2kaT22M
5CMZx343DAKjiGl6zZLaNZ4/BudGvGYZsOqgW1iIcdU8KyW6MdUUe8oBoqIs+pAa9J+bAtFO57tj
l3zOE/MxsFZp7VCds0nbLANid1+T03QxW1U6b2Fmp6pvI46C8bXicts57WGTGTbMI5Go+nTaGGZ/
QfLjXGwWLBC+mohluXSg7O3iqZS3lK2UYiiuVCscWn1uAlFo4vNiNd0lctg4PhH2gvs4nC7jCj21
DvOPHDQZUIzP3UqiLoG91TizjiJUuf1R5rTDZWYINNjd0EznAwwye+NR1ymMGee2C9rIrE7Lii4f
VVTVM8mCgATIbfL2AhUvmO+jM7ZxoCPlusiVJL1NsYzKmPjY/W3LRUgWvFmlHeBCNZ8SjJAZmF51
5pGewYSdx5Q5DPYPw7JhmtuOfskgIPdX2bkV1MTFTgFJ7/OKu/eonCjnPuCpuihhbZn2eYJUXfjt
aDFyMZUxx1ykiLZGRT4yLgZm5AamLNwFDAOMPTCVXD9npqt/zWOXWUBpT+63J5vo9YLTZi8AX0Fq
BlbQwYDYRU8LToxQpO7MnRIYi/AOxYRI3MOOa/v7p+xD2j8eQ84iTBm8BpjXPn/MXEWu9HqB97ao
xiP82d+LQdPDGrHtictUATeaKDrRsroP2LbZ6RQhTvz9a9i7tB5fAjRUi2uQ3Az+//OXEGcNE8uy
IUPBSsRZMXXGYSpS3V/MpNn0qa2Hv3/e+sk92eaPz+OQ4fNlK3Ko7D1PmgaMRvwdg6YE7jChI4WF
xOKjqhxt9/tHrbjm/rPQlvEcHSMtC7ej5++tbZIoFS5ZK7OsUmXX6qn4pMwDemCIgdiFoHW0llDB
iJppkSUuazqdhxGKfb41wPVOGSskbkBg7XDRDrxu4nk96fmmMaSBRPkpAzquNkV37y1uQH6vu5lA
6k9o9/KrBCUyqpS6+2Hl+6aL7/981bjOU16rGm/T6h6g4/Hmk8nDu133UN19S6uH5wXk+k/9ugG1
A1oPukPIWnQmUHf+KiC1A+o/KOH0INSI2Fn+dQMaByuFnLvTg8KBvOmvC1A/sFyiwShIiVWAIPQ2
VvjecrVAPUBYUGaAptBe7WdjoMPvXGUR6KOHyqYcLCs79W1vwKeh8SB+UyzmOkQHw7jNZixY8b4Q
7uUgC3GjytZXmQsxda/1aGtaHeFzemRln0ASVDi/U31KeSoTfHH0+INrY7oBZ6G/nuUaptszozzM
hP6K7fqLORLviL0HdQr8HY3I/p2eegq+IFmVh2NKfEpM+MSl2aChyzIjCaxZwFoWwvkgPPyf1Lku
zoxOmFe92+Q7JmmIyw05YJWlXWbcP8eQC2DVJngm2LEFh1HMh7LqXkuKXc/cJwfU+i1gw00mIsk/
IPD7saA4WqgWNit5iPlauZXjMm3isbwdl2pgko5CVUZiDJ4s37+5bvYvgseHYixpoJoz1ySv9ZR+
AnDwJXkG9OYs9IZMv8mz+baBf+trPdzS2jHR0Hf2NqMMC0zbSbcN4WmvWLY9OmTuv2/ANxK6WYQe
DqvPX4LTNiOzA15CQ6jxxjYS6MGmVn2aNKMPCitxzlThdmECG3inKZmyyYmXwY9PKhvbJrU7SekA
jCa/bwij9jPoHK98SC/icfhmbARKyF3h//P17N2WC4OFsq8cPiTjNh3O+qGGvz35Ay6PA6L1tkMF
n13YIg0WdTqGEnFaGN+A4iCxY04QWeGs75S43BX8cend0HCq0PA+z24GkfhjMzl+K5Rt6l13/Wsx
lHu37Pr9YvIHSVCndQIx2XvpbULNRQBrFgoFUv0ydbBR8G8KvBzezoAT69ErC+rlWWKDzdBYUces
bN+9q8+1BtPrIfaEqKfm7egWJypJG7sayvimIGHyTO+Nr73McIMqagQk+QKDfUQMIrQeowzkUjsZ
DW91G0fWawDwWGu1QX7BfgJN77ldofa8Kq+bhoASQw/qRnaHnLF1OCu9CB8/hjfdlf8vmsTfjwb8
DlKsSN7d4p2RVu+ORAHW8vyWfDomMA9Yo1xoXIToeJ/OhG1mAawlHHZZVD8uvD/7RPcAnTRW14Bu
K2lgpWf86hOZJENopfMEm1nv0Tddk/tbaR1mwbkgzWAdPIDcPD+n5qXrmgnuWChM7F7McSKAXtg4
Luz64q2Oz+uzXISN4JUYvPMmnj9LFXihDIKQMllZPT5ScbaxW7XZeIm4/f2GfRGX9vioRyNtojJX
Ne7zR8GdRNeU8rYwpiSQyzsZ3NuqnMZQm818W6IuZL4wHNl5pOCv3XzCcCJcIvUySeP6S2l8H+L3
zLazDTZXasjUFPclJEtGrsNGJ+Y+eY0svH9Nrq8XNGHlTQHFvSDAwIcqLfyrvLCf8UxaRKsGxggt
zxkXxFwYtYQKd8zm95+SuX4KTy8pYlhZlFRHcBIgJTzSBZ7ck0WRWkU/l17YZPSVbltfxe3wvdC9
4gpG9NkYJesgeKzPklSZgsnQNuZse2eDiZkRWEaIl2yYpu5VwlgW+0gjMAT2j3F71gy3k5KP21TT
5gBpqgV3yGFaWkLgcmPvy2zZfpE39fXY2VcTWq2NNBUCwZLFhDPgJlA7cTW2VOhhJWN+fL3moOs8
Qc5Ms2pbio9i7SanIX2lxvobYI6yEQ97lug6t9svHZjsxGOaS9QFbj+FnVNagTHn36BTpz70TkQX
Iv5USuiomvgv9s5suW0k3fOvMpczF6jAvlwOCS6iSMuSLNnWDUK2q7DvO95onmNebH4p220RYpHh
6jgxceZMxKk43eWWUwAyv/yW/+LtZc/ZJbB+4QL65ub813kjIszXwV+Er0I+DGRjrtw/5rGlp13h
uAhmMRrv09odi2FcYALLjVtGeDMksrMKVTcOFJB9ddMsRx0gkVF+7BFKvZDSvIkUx7/O3E7P0dGr
izskYRwxwIe35rudVjlLrX2sekwGzz/9/MYVDy9mDmSOMkizN7nugFGDBj0Kl0APGdC+6VYox3UX
TsALM3R2Aui5gQ+B1woyRhb19asTkOrFmKAw4rhS4kWM4ZonbRiSpRW2h1SCqeZHkzsOtrYrAthF
nmLsRgscFs0ZC+X3GlUgsA1WvTGH9K7QhHRP0m0pvr9Bb6yhdx3aRPEO6Mz4S0lr116mdiv8AzaS
LuEENdbSwune0djtlmXgPFSGckPrRr8GIl661C7FovSDaOGEeAGAT4RLlTbvlNG1lbC9QucmReIu
r9xUsjaZHaQrfagrFEO9Z0mOvsVZ/xnr3HJvY0MiOf7k2oNMu8shpMThQxcK+Q+zVNCHqacl6wSr
OLNrVJSy/MJ7PrmXKcSYNirA7njdx+85GBKkiOME/Z0ETSNQ0XnkA8XMjHzbGNIHFJPya0UOzDW5
L4p/vkv+N7iJYS87fmxxfm+Jpsibj47aCyWCgT3o3PzLcgpwlp5nuxYoepT1ehNlrlxeyF8d5O3q
vkaDvrmUb59cFNM+mCAM+UB5Hb8BeepxWwH17GY+RWbjrH2zaxZ6VR6msLIWNjAZdtvn8096MpzB
kqdDK/ytkOI+XjWDM6l36Bq5tdFe1UgSrOyRzgtEhEXeSc5SqtsnK5+kRZdbT6Mch9dpZ2ztGkrx
hd9EnKT5S2dYQSZEr4Bh5yyF9hpjyovWd1y/6nUM6lEF9WTokgFg+qVcBsVyosWwxNW32nlVNLhl
3dgr1ZLeFWQlO9uks9TmiwHp9O35X+2NZr+INexLQT2iEIKYdPySYrA2ILKINU76WbPK5CYZ8dIE
uNWba6CdCocHAbIcG084PJPpjQdEpIgWRtiuopSWW+xzRynIe4GMqhZ54XyuU80A3R6ky0i7C9UK
edQ6cnAEmvjbsENcWpm51Ox24XXRobR7e1Wk0uchHF0001Fsip9NHBgW0sjuGJJ93EdbIE8esH4/
W+IyES0aqUSgwQye6bvKi2Aa13WuTHvLvymtbFjS0kZO2UdKVi5bFwXtaJnwon1/iFw62JYbouO5
VMrkNoz1C3ykUzeFRQ9URFXSvLnSvhGURdZ6lu32kdO5GkA1NLpXahM+hKr6wxzrt4qS/+cbeIJs
9fcNvIf7s7UIP/uzY6f/YcCa16hHKCuYS7HTf458DYh52BHhykxIpH3O+f05s7IZ+eLDBwiAjJrQ
xdH9WYtYQA3wnmLCJNIlmsL/zsxKJMEyXXNmFMRIsAvH55AMV+19yECuA0dJDcfNaHsXLqI3UWi2
hIjSr+57QqXiaOg74wqHmFgBeaqg4dI596/e/4kO1JsT8LIMnUxE+1ETm1v9NYxT/EaWPddL+jUG
tPs8Rw7ScB6JYVfnl3rTaRJvjYHid7NbHWrl8SM5BixDeRo918alPlAaiP3ZIlYgZXvjpswQMda6
6xwVCR2nyzAd3zWjvh19bSvertOPG1kyLzz+m7tO/EoCgkJFSfhxtONfSUEuAccL7NnRBCQtSrZB
70Pgba998WGRxMD264Il36UlZzFcV/0REl/vuansf8xGlmV8OGQo+LfRUoK1h2L/hVrhTYo6e0qx
117tpcZGZbEqecoCnHIEjyTQ4wtX00v5fXRrsgaFueBbWyiozDdSZI1djhwtH9fL309y9oRyyFZi
LebHBzPVD53ZXtcNQpZN/l7WL7lJvs0fWN+iLUAngluJbtPxM+Ix06pxXCGF2D0VenUzNak71sk2
zpy97YU7yAa7yHDueifZlqn9ENTNhcvkjXeT2N+gSQCp0CcRkMrjX8HxRtvXutRzxxSX2yn6rFbp
vrBe/CYfsmJy89CH/d+vNB/ZDEVFrRKFWztI3FbxVhlUMR94LkO/K7bCPnHa69gBcSfH267oEXnN
358/kOK8zT8ZvRtbFeklx3KW6JVVkZmI+vPJRvPQ1Ny7kr/ScdjTeucendJrmiOHTK6/nF/2VGSj
hBEMfepFqD3Hryn1LA5cn7Ebs/4Lkrzvi7xbVWZwd36Zl2Ro/ni0jSlIET7gWpjtCM23cThqaOLE
ADzj4n2mI8WYTtqqaHK0E2HtdAjd+/5ajqW9CDGAUFfOKO3V0dn3WXJbZNMG3YSFFE7uYPm3Ztyv
UvCajYRHiDYSj8ZhY0f+WsqTrVOUNyjguTApkYlJ8b3QdjKiLiyOF8Dm/LN992l+83AMtJAloq8M
k/b4JU6BbcdSYzlupjgfAit9rw7dNSiKg1l7boIuFoiLeKFqqOKHzdVgFv6iiZ9pCawgI+4iTV9I
efh5GGCP6h5kQgQ8hpuS7TdI+rIYu7XuGcsOS4KFB9fHqtD/RmE/YUoc9OZ2mqK7sWJfVoidxtLK
ihE2UMaNaiXbgcJxAKjr1/4mS42FYVNI8iZlXBg8lciKcJBS91+sGqGI0thWvFGffx84/TujLG+8
9Km0BqAB9RUqyPtRldbtENyNPVo3VIQuQtPtIu6iZeyne8fqVl5tLJ0y+jzY/kosqKf5e075Hq/p
pQVS18dvoDGTz+XYXKeW/a3XJJD7uGKEEJWDaDcN6k7C4MGDiMlIeZuN7dqQq2fwTbswyt53oZ8u
paC6oSV2sP1x05nBxsAACfPKjeV790jOPksFGXdRDe/UnmOr24+pEt5ZEPbDMjHcYoo/dBgOLqos
eR85+hZm30ryg1XrNze2LV21cfjNxh2Dy2iT46KRFB2ECvVjGPFFTfsxEveCgeTJ6KzwHzVbGn4b
QzvElQ2owluJQJKbfwW8WxF3xbvGJhgkxUovnwjcxTLM+Fea8W3wdaTcvRQcyLC1zOIO3fV9hfdM
iqqm1PfXSSitq0zai78rp7vqT/WNEwc7K/BWdZPsUVPepb0QzTXGDXSQD6j1rTo/2NWgP2LUblJp
evA042AabDxputKY2TR+Czsi2RfOsMmQnUbteFtKzq2IOlIob3xFO9hJsFFNQXg0tij3L/QWSe2M
Np1WONmSfteXEd1apNnEPwuI41ybNRCYxLk3DPOhTjAHalAd7qC2LHol3UelvClaY4ESIYID9VUN
AVj2dIZFwU5q+nUWRzvT8Fc9LGMt7+iTjW7hNVdJhxJvDyu34cVa5lXot3cekBi7rG5Qn1nl+uhi
qOH6ZepmPT+D3Q+SQc0S+NXXOksR9ZcRclCrq7bWd+JTBwn/3SSxsqVHrMeuer1fKWW8lX0cJ0oh
m4Ugrz+su8CyF7XDPu7aq6b370iOd/E4uZCRXvZAY3KT6f5fI2TiUvVWSTC5lurfm0Gw0nE2Fher
qX6wlXaJd9bOwM7K57VW4tOIKqoKP9eguPUUoA77pEPXHxW9h1QdLkSoU0EenynaFuj7MvmZBd+p
Qm7fblQHuaDqxoJg5WcgcQ31QtrxZtL80o5mNg/yl+E+M/TjOBh5elKUQIHd3on/CjjFlekv/CR/
nxijWyv6LhzTbSsG6mPerkope49q1idxp8qG9zGA+IMOVnoHf/gjYql71BBwIRnd8+H6bVOJzABz
CRQ3obWhXDpLM6FDBVnq2TTvFITMEe9NFqMzfe0NfRup2m7g/0uOssP158sEpV03ho3F+Hzh55e6
lSfzJPirYo7DrYE+xfELU42kT7SEecPYB3dhY3/Qs+lLG4+bhh6daVH9as111pfPmEUuS4tgoUur
86/j5N549SvM3sbQpVKKlLrjGtrwzipx6gjy4jkCEHB+nVObA1CwjgQp8Ar2yGwTdkkZSmqjidlK
8rmQ9YNpSSvKum0zOS9nJOu8lWWNtMqjZakFn8bqBgegtUYUcrzqSpK7deU4+7wKd2nLsQ3aC63q
U2kz9zezFKYaDv9h9i5Mf6yQ3hPjlBwq2NitAiTHa0laRRhYmEm3Vipv1Uo4N/i0oJC5X5x/Ryfq
P5qcCpoRBrMVmtjH20GKLC0oB9lxU+VpqIOV7alfQ/KgJLtU/p2oe5gCgnRAn5G0bN5YlQr40XGC
DpoaXSHoiWup6kZ0GQt13GiFTkR+Ov9oqij35wkuSwoLUup+y7BmLzcxIdE0IUsWOokYF0drMDyq
0JUj0a0UzHMsDAPEH4qqkz7TutXsAiR2vBU7AkGFpV7SSNf61ah363RSt8aYbE0z2SPxvkNI7qpu
/E80vtZFLm/atFuVfbeKzNQd+Jl06FYWWVDl+weQN/s0lB5pnt0PcbCKyvpGGSOkKJx9GHP5Bcau
qUCa+MYOfuWuTqWVXkW3qBEuLBqdpRnR9cyexsF6lJNyX/FLi59vBkRS6Ic3hbZtuG1AjKMB166Q
IdtJQ/BJZGMt62V1e4313qpImqsu8w9DFCHL2Nzoo7fqyAJHuDyKPG1symxxSiCfch9WNzIRE7ut
rUiW+r7FIcb/5OsSLU4qliba+UH8V2fHW41aWW+Hu9KZ3rcZYoIx2pVmQYoY1lcKebDItCwu26br
uN2SrRdIq0CWMOTEK0nxN9x2MCKHr7raXE/+8E7E77HSd576FJbe3VQkgBWk69pB08+D0StSEa+z
93j34Rd0MIPsSWn9jYdqYZl7j3JNCm7ae9oQy7EzliIb9aZmWRfsAie89ck+S7JeK8clt3H2o6Uv
kirY9UjliHfYNeWNnPp3DhMARXU24ufCicSQG1UejC3U4oPk8E8v3ePH8RcOBrs8aq9T+0PVjVR6
xhIgxrqRQ9yqmis1ZhTjxbdxnrjgze4my1lVDflTkri9PG5EIqNHzqONBenC9LRDLQ2u41sPHvWI
5zQ3Vja+68LuWo+58CO+KXvNRxlajtO9YQ7vjPRmsqK7qCLprp8AWy/LPn0veka2R1pl9Bul0HZ9
2l0VY7DTuIUaXFTw67mdxnDp5/11RnGaG/FtRsEaOcjjShWvjR8OuogkuQjuRS9E7BFzGDfCGaHr
CU/sQXHFpk59NVrxfqynjS6n7Nd+5ejNlUl0bTz2p60v1AqPoMBYim9TYZQIGG1pBdK9lfOCJMpO
XGLQPtwqFZlc/4Ej/XA+Iry9/AR6QIwp4aczq3szGVTkqOXZmQz60r2oB1S9vZ7IKsU2yCJ9G8b+
vWVNm1AfN7VHGqg5F8rSNwGXX4GmJUoLqOoLQbLjgJvLpVzJ2sCcA0GZLmsw8NDBeyfbMf1Blfhb
ITwq3XkAFM0Y09JUpMwAT82fV8mws0Nq0nZxON9JEwYcwdigS1gHd5Y8udpEGo86yy3cxlVJHI5K
5bEMhic0QO+KsYSBqak7r5D2XdCvKWQW0tB/MfVwibcZkLSckpPYoIDqQ1KSTB1ZlT1OPrtuQqW1
sUWaI14uRRoTpU0boqs6UhQwJMahctObGHPR7JqQFEHKY9iYxbjpe0TP8jTeel57DeV4l1vaIY+1
naHRP7LCO+qPu5qjk1b9OwdMWjX23iLAAwWFJJL/UT9g0Zm5ISD3OrUmgIP+x8iegoVpTu8yZXzX
N6ICTYhRmtoMiyEjCk7pXq/MQ98EnzINe8A4f99UabawB29VGRQVBfESqWhiLHuVicioendYdt7j
RLnIegnLLYxOePoGpcskk+4lLlvUeYK7VvWBHcvJVtebL1IV/DkOpraIbW1rZsV722yvOo6vRCui
9qW7OMLZUuq8+9w0lorGF/BLaZ/G/sdGoyKkcsy6DPncslsRCXZ+iE9NGO08NHsag6LO4LoKKNbU
jBo479agJIZl7ft3ZSOvichazF3X2HtJde5j1qRldqt4zVqekn0pazu4wgebejqRnJU4F7UmrbRM
RzpgdNlmu5FiH1+LLTTBbWt066YIdgVy/HHl34kwaxXWA4ZBcPfbZVcxYtILyX35y51oy3woXkAY
X1rQ3o0y2TYql+JUbbEZi5E4xqXEbu7VwhBXMDpXmvPNMhvfbfEfUgIm0E1QaluQCDYGQDGjmr+g
IxQIKPBxdS/YJVK8jevhnWaPLvrKECWy5zi278OqRQ9MIEXirdXke1F4RwTliUKqkJsvQZXgLpbi
JxNL07hj0H7bNNYj3Pm7WrXvSoLzymlTAhY4Vr/2HkSJHeC1sxwsYW/drlFSdVUcpCUzXhWevzIx
ZG1zY9n2QOwKautcWmWFdSVTJyNY+mSGlPHk24nigPQlZuLN6F3niraj5b9LLPMDQrLIxE7Duxit
swXO0wzsSy3hbo8+O1kXrDVEplpGJNfipq8y/0LufCJyCEF4xizkhEDBZr36hvYWftlId9pOT3bE
y+TiNcURhE4S0504H5nfLgdQkkY8B5rGJ5XScVSUQxM5iCYT6Ib2WuQnAVWznWXPYqcXQ39huRMX
AYRCcGkKVRkd0Be0xauO+AjWDbBZb7k5QT+hwK5CiNfxJG/o2eA3FT/JY3Df2/E+DFKIES3WitHt
yzP/B8wDP+Qp/3eWlfy3g0Xx63x9ZZrw49cTgjH/t6wMXrqZfz8kXLbV89fnYzqbSN1/jgZtXAnQ
oEGcht4xbDYq2J+jQecPNGP41+LC+4FF/DkaVNEsAN7I1BBUOlBi7t2fo0HlD/46sItsc9AHKH7+
1mhQFBWvO7NA+BhAwmUGQAGdaC6IMSKdJgUIjbiKqkrfoEEG7+IKi7Prrqjkbdwhwo1MdrZGlB3j
nkn+PIH/vgZZZoFQwktvQoa5dEc7V0BM4RF8G8JbW05KUfULHTkuTOSKurr3lQ7bdQRog0UX5dZW
CRymHch+AQlEoO4K2LpnrHI7J8VKw1UXwcI+YNB4HVeW8JAOp8+2jrckPdW+tlZyTV5pB4RXbKCJ
/3pPsOm7FnFODIKrgCSaumlovHZ3/uTP8yE+lkjIeBlCAZV3dnzy2ylAWw7fRFdqkx0DwX4JIuxR
Dgv067q++P96IW+cQl5cB/7+eN0/f3nmML14jgilkJf/+c+zpf0BD8BiLgPS7AfO9+fZ4o8E9Pen
hMjrsTuzdQyTmNWbcGG+ozN/ni3+CE1ozhaa7lCjTet3ztYLSez12cIcRNBYkRzBpQmI+2zqgYWX
aU2erbpTA8FxjK2tVuIGYrf9X+o04S39gUFHDZKl/1pjkeooIfKnU/FOy1LbxWZyn2SdegBpSgdA
0w9G8/k/KqT/51WRwD3j1Ql/Izx2L4j9q7ZuMNZp6+ONxg/+3GjqHwwP6YfCkMAjCOLTryCuYdSh
yQpoDYzHBA79F77DQn/MEBf3y6ZCWPBXEIftzyZEY4L/hZAf+y2s+SlKv4CQ0E9Gc4BtPesc0akZ
4yhTFLcoPWs5Wt5SH579wW+2mdN2y9oATkxfqAo/glUS6bJ5rxpCPxEQdsTYiupb/6T0drT2JuuL
j7XXpkrq90ovL5o2l1zbyu/RjZI3WtTfovK3bKLon7gi/VcgQWAddHZDvkhNLJ4BN//v/5X8mY6v
9+TLz/7akwwq6BfSHIcJRb38a0+qaCGBEEMy72W3iiPwM7Gw/hCwGdgN34kRIi7+Cn4vOxHaIepY
AqT9O8Hv7TxbpDvAnRjYw54DD398U9aYc1hS26vuKAe4n0TY3Q6NFPKfHoiCG9lXN2Vj/elAbzfD
NMELN5RWVTXsrLZxlpjpfvD2dmU7a310PvWRarmZo11lI34wUds8NjJmGnGaHxzqfEuKuX8bKVt2
nde60QQSF+PebmMNVomnxFCtRoTMruUp3sFM+Pb7YfS/ws7lluVCPIOXewmmh2f27p9HZmA/fvDn
xiViCvF2tOM1stsXWcZft7YiAPmw2ZmQvWzBf21cVOzBqggdB4C+LyTWf21c/gjqJunri1wEW/o3
9L1eBOxnlzZWeMDuYDiCjBE6LEfoozwPIiS5NbCdPjIFijDkMspHI4SzWjziRBQvvDz70KIPCr3D
15dxgjthQcFNPR195JrpYT8Gl4ZyJ5pjNOIg4AMyBOr8hnvZJ8w9MqPT8IhBd7+pu2xrVPI1bKIv
4EIxEk68J9jiyiJIpvdFUTE5xBxGT/LHEUfzK4vhf2JIGNTaD4pSyYsekA5NvQP49QR0KwpZqBsY
C1KP9xN+Na7VW8nKiLsSgogWrV0/RikSu2a4MzH6XvVAn7ZGTdJGe0sqpnEF6+Ca3kbi/v7p+tty
8XW1+J/YLU80Ldhn57Jgkad81877b/99XT3DKf8fr2+GH3/DzyNGvoJNBF1jhPW+pxf/Kjq1P8S5
o4YBRAV3TtBXf94N9h+K0Et9UTB9Md77dTdwxEhYhLseAB6ENe3fOWPcMUc1J3mxoPCaIFCgKFHe
Hh8xDODrZiCrcsdJUbfYbuvLQJtkWnfhcGFg+HaoylpcdignMd63oMcdr6UZ6MYPkaO5UT31W5TV
0wrquoqAylLLh6XfW+Mi6/xoWZkItxUNLechWdsVvwmTSH3T/BVio7Nt4glLJB2ysxwGrl5leyuW
jfWrb/r+e5B5bQUjYMLzFyOa7fTcdZlr3RYv7lWfR7UbixJa09w6tx6x+44h09nJ3raDQw6FYig6
dOw4wBgd4OpZbmXMzzbRgEVTWtvywpC0jkgUK4tSs7/EYfnBolG0LBo8zqxSKGhjCq3aUckNKaHg
HWvrgXHPxg+sHQ2vAdEU5laooNtu9E5t6myZQQvzbYys+om/yEhzTMfVaIfh9HUFTVgLw2+B7d1p
JUAZD74J5tA7w8uN1e/HgP8KN6xo/P19EPiflCnVcxIe1cPiR76feqh1f1B+KFS0XKHf5Y6/36uk
YWR94mz/UiT7ceYlfgYjGWDmDPQtGFsCdfAjIZR0DbIsBBfLoEABk0is+I2b9XiizjRHRjAXSjwq
nKDkXwQqXm9uP82txgl6dW/dZNkCXYhwWPafchTB4u/b5W8nSZRcr47R25Vmx2jyPT22jE7dx7ay
wL4ILK2ZLCYwRu+q8lpCuPfVZzhxbkW8+pUyvF1vFs8GZfIxsWe9xrpZlPZVl7je8EOG728f6tQi
ML0g+DALpBCd5dOFrkeGhALnHgiJGyVPavq1whEjyLULTyPezvxpRNZOYOajg7M/DkIpMWMYO1/d
Zwh2lmGxJPws4+L7tf63j3NiFdr9OigXsCTcKaLF/irUJR2g6DzN9b2PV8CHZvSKZYKrohsntbY9
/3mOo+rL52Ep0GxgeJlmzpG1FsymzE8qfV/2qr20rAR8rB54FxzBT3wfYbkpjHxQEHnp2L5+oC5X
C8Akmr4HjRS6Wmd8aP0+WE2FXRzGrr4k1SAKtflnQvlDYLdhsepUescvsLN9bALRg9mbOhZt8JKs
9CFHRzpaDOHgYwECQTlZhEbVYX/Sd/Iujv3qua3SIeZ6cWoDvRDD69GUmKpk2TEKe26jvvDXitHg
NkGjM/qAL+QEzUGO/gpKJMlcHCy6zziJqO37buydbVTEsYGHB394YRPOkEbfP5rol7MTLcrVF3bG
q/3RoiKu+1OrYygpM49Xynd6HPpuIAm86GQtB0+6SfX2CQTktEtqrD7LytYuMBFmgicvvwWVNfGU
Tg2qiS8f4dVvgTZ3aTb4r+xVTVKYmckLfCoPkY0HUT1GazhgK4OcIXPkK5BQl478qZdAA5EjgoeD
sAQTge7V8npuyV6Dz/xeh9O91PxivM2Uu7qqp5XegCjBxdRltFAC0oiuYqnSbgxrMC+0vE/8Fkwn
yCW5CQQEfq5P1dDwpzhvjb2qxOUns828LQni566L4i3EM9BGiRwf8PZpca5sipXihQpiZIl09Zvn
mDuNK0ywXKkPUQw5fhuF5tRaj/ngtRmP5mZ0rOF+MmCmnF/l7TdnGTJcQhOoB2h2s2YaE79aq9VW
uq581/Km3WAV3xxGrSjnQUqOAtiBClosZRUe/Pvza7+JVGJp3NuRfWLWhxn58RMOuRL3lT9J17ay
qxQmGuYFkNmbIHW8gD67RMbJr+RY7aVrVb1Nx11XLVvnSjYuhEIReo5uEJToNOoLA3N4IVE0y7nz
xFJap3ac66bTlKUSGve6VK3DCtWeKPLiLQYEwer8mzvxYEdLzvYGkj9VWseWc23dJOVnRX2w44da
ezi/yJuQO3uu2c7AB9IHNmI617781OPFo1z1ye35JU48B8kb2qxwg3h5cwgM84o6lvQw2EvStIx8
e+lAcBn82w5qxPmVTuy1o5VmH6mvaRirUxDsYfOs0ekG7zJ8PL/EiX0gMlHmKOR9sD7Ew74KX6Xd
qUNaRsG+L9pg003lFfC5epX55nXsFeOhDlCoPL/kqafisgc+JDry4KyPl+ySsW3KomFJv9qUY/+5
Mq33/94Ss63GYHEs85IlKgaNC83CKq0wLqWUb1JYZgmWkLCFuAkW1J4tokzYNxVeG+w5qJ7f7Wzm
R1znwGrWaGrZ5X1jaxcC36mtB+oU+WGmGW9BDS0uJIi2s6SvHujOil0n9bch6KN/8P5+rTPf4krh
REBE+2BvxtUGmeuOkju9VPe/KTbE+yOvhF2rvYDYj/cBzbAqNDoWUW7MDArEoh2TG5rQG/ToJSw/
zj/Sya/1arXZRk/j2JrCfAz2KZMTtU13NNi+pcG4yGk8CAfzqi6WRm9dCHovN+8s0B495SwHVEaz
k2KPdavgTi6bDY7g0DyAOC0CVf3UlVA4fAMGPRg6rMvS+DpI/vSDbVp7y1B66qtDGn7tOx3JoObg
90j556CBkfFx4k2tGZshb9zMBn0mbf1q/AeR7vUXEl/wVXBoZKu000QO9kUfrPGd3vIK3QGxGiN9
Pv91ToWh1yvNbtXeaMzWgD+wD9rbSi7elVPwza8++mGgLhDzWp5fbSaRRM4oth5ACoDcSDXab2D8
Tiv11qQFe3QMQPlt6/wvp37CgHIxje1nrbM/YEu5G8pPUuQCkPeS26jIFkEFDHdCBieD6HdrMl7T
EOixrbVvXJLpOHGNHf2CszfvRW2Ab5pD5M8TZy2TYL5rBxmgxjReupZPhWPBVYZ3RG+Blt/xRw7l
wVSKVgn2SY4hXwtBfYHTaXp1/pWfilyvV5kdA6RSA2QwBo5B+Fy36CtJT3Cxd6maXjjnJx8H6Aea
i6inM6c4fpwoqY2Y4jjYQ5MMsPru1OnCCqe+DXT8HyvQMzleIZSjqa86HqWRkkXsIPdc3f6TPMbi
WzBEAU8OPGH2Vdq8QZ4snIK9p9z6o7YF5YuKTnGh7D75KEx50BI0hEnb7FHysMi0AjD1Xmx9qXss
pqe+uFCbnFwDfBU9EWG5N1fEUM1cNsPIDGDoHbxJW8b1JsKs8vz2elsAcaJplf9rldn70rSJJyyD
cD+omcygUlfd2vSDq8mjPRpG6sHUik9F2ANdNT4bdZOufK0aLvwWp6LY619itskHw9c8NDGDPVYt
0qJMdDhRQ6gtwhHEpQ1DRM77S02ak2vCSUHEhVYD49zj3eiFo1zGLZ/wKh07pGyGhY2QmK7ejHfn
X/HJE/xqIfV4IQPnw6qzREjq2oWkPRv0hbikJmZs/95CsxQ+ElVLN9jBPnfum65YDDagbm1nF8Xq
/EIndyYzRBQFxRB+ThvnbkMPg0bKPpMe/MhaVeODFF5KAE6+NhuFHQFNQUlkticQXNf6SopC7A3+
stB9iqN3jp3gUn9RZehk5ANaQmVMF4Be8vEHGtpMsqo6DPcdlmFQEVw73ZT9IfsSB7Q/si2Wi9GC
EYmcrWtAwtKFz3bibQKkYnrDVAuQ71x2MO6TKLQG8aDOQ6M9BNRfl0LJqbr/aI3Z1lArcH2DwRqm
Lm3Igq2dOYarYt3AoRrLeiMl31BSubBNTrxXZBuJxQotFroOs9CConFPouqHiD70t1FpuHhkBL9/
p9BNYGfjn4hS1fxO8QBUSPB8wz3Gy4xvHiQtXlVeeSHvOfkkr1aZxYrWlKJmYIK3D9CVa4FdIIf2
D5YQU35IuvzD3XW8CXPAqXD/mnA/2Yc2q9Z+Z15Y4cSBolClu86sE69Jc7YHHOyh/Carw30lP4bq
oR/yu0Ag8JILjcVT+5nQAAdQUAw5wcdPEmpeHSSlwX42/9TTO6l/aPBEOB+BThQlDFt+rTE7sjg4
2wqC1OFeD6Z258eYibW5XiAkUOzSwvoYOci/y3Z520fxpfLr0vPN3iOWz6WEf2C4R/nb6R4j43Pj
/HX+8WYs5Zc8++j5ZrthskNlQGE13EOzU8yNscXbcuoWHgRdDVxVuUCpX8foi9LLAl90fvVTG+X1
yxUv4HX1omp9G/RauI/xqBgzyHkfw1ReOPHXf7AO6TNmYhqPzNz9aB29aO1YDgySqE/m8AxbUy8/
yPLdP1iEQQ+amGQYTMmPF8kH3Yx0cSlq1laPN+FSsXDt+Sdv7NUiszdmZorEkN/iQhzhaBh1eGdW
KgKwVawtw0G3/8FJBsBD7sLdq6JBd/xMYFSktFQJrFaA8apfuGazS0qIVuqlrXAiSWJC4EDbBpYj
RLuOVxp0vWwri3ujUpAfUW7VqF+aYevqQ7VILzKwT4XZ16vNIocyel7ZRqw2Va71UbCAquRWAUys
L4L6uo20RTE89Dnh11oJWYoRM5Pzu+VkXGGKJgsUlornwPHzZkMRe4pFjETRNYd/b5nLduztRSV3
ugs33FskJYIq1Rj3m9wr6gub9WRoebX8LLQ4pao0GHhy7OEHgjFceNLDxTbsjHHzPbjgySHG1ejx
YMxx/JBTGtiS3FYiQDcLSbop8dIIh0OUfgqFbGr1EeJYfkVW5DJPu1DUiDM96+pgAQYwDnchJj9v
5Mdlk6ZY0Ib7xzGvFwH0w6QLcKe5tgZtrVn/oE47Wm6WguSItaQJaM29PCQLw7pNqj+n6PH8njn1
0V4/0ixRhYI9WOrAGkW3y/PnsL0djQtv7dQxfL3ELFLaUhCUZSeWQEz+kKmoZ2zt8c9aubD9T+aJ
ujCapsMDSUefvS/PUzooe+z/OkBGKAxxDL/zC4DUrfStDYq9nE3eMuuumji+oMV2emlMR9kVIgua
L12ghaHk4kpPC1+7Mie0k50eOeVQKeyNJSfo6npltaG/p+y1qu43Zpr6F97zyXuXuoZJIGgwFSDX
8dGIpCQsZUXm+dXb3Bzzddyiqdtp39KwOmh8AA0VHdE21Ap5lUibrr8KM/nCiOnkhnr1S8w6MXJT
oSGvD+G+VA4OxE25vr04LDt5DnWcKkDQCbrfLAbYRh13SZOTQFUKzj+eY14ZJq7abTIZV3HR6otq
HK9lo9C/nj8tJ7eyTlaI/ZBNxj67j80eTaguYeGmSOSd0umbSFGmpZ2ZnWv5hu2G5TBenV/z9GdF
kI4ihKiOx8zxZ21R0YqStiSsG9KhLR/ibqtqsG+btSK5Dv3I1n70Yn0VKglUeXnVfT7/C5y62F7M
nxl6kd6/2Gq8yqh6lINbsxNVSuQdLJxWGE9dOLonN43wl/6xxGzT2FFoYhZOiSLnj1NR4r9x0Mzy
Qp5zctf8WmTe9qoCrNWsgEWktPhEdhrF9wNA3LQOb7vwa5Jc2CunElE2pxAWMjTAg7NNOuEiXo1O
wTOlu2nETD7Z0W0O0gu37sktickA3i3gi5jpHe+OToGu7plsycEeF/+HtCtbbltXtl/EKs7DKycN
lmQ7sZ3hheUkDklwAOfp6++C9z2JBLGE2t7nnodTN1VuAWw0Gt2r1wKMCzpc33Oj9JVUfO5Wl8Sm
GgDdZHVDzhOVnDRzPsEWmWwvTVWvo79BuwJgoiiUrToEk/hS8cEQ0rmD5ox51VUtQjnNWwih/0rm
UO1D27iDrpsH3eDKQ7MthWYyZh9BH+6a5RCO86/bji/6Eezfzxy/7CxcJgoOHiGvSQPJrnS/pD9u
21h1SlSJWBEAALx30PuZjcKuEhkQjvQA9QbXsLcQK/KS+iFOQqvCzI/A2vqK/lrjnCWOMmjrQQb8
ACHpugGNequA+fvx9pJW48XZkviUotRzEEzj23Vq7ZnR97j60Ek+s8BddJYGeBNtsWkg1unMT3ER
BUmyhDk4CpyXZokF0YmbPPj/nPPMHhee+skizRRBemGAFpw63WdMBLG9p+mOtYL6dF9NNHMN+RMx
ig34JfyEdm4Mj8xEkB/B3vJBJTOVkaQFVp4wBlbrMYoy9/bXW3URKGsAZgOAFepSl06/LBJUvvMZ
UTLtf7e9tewW0/haThoV5EyrweTMEHe66rE2ptzEpk7Zq1JkXg4F26SAfi1UbW8vSWSJ83qwd+rA
yMFSuYAASaV7tG4Ac/BL+nrb0OrXOVsS5/ngGegrrRsRMJaYEfW9ZSkGo2/bEH0fzvdnUO7RpoeN
xXouEg2ETD+UrAj+mxHO4YERBp2XDDez8VGy6DcQB8Ikbv2rMGE3HXkFhiQvHU0melvoExytUPLN
WC5gzvg9y9OhSwWOtr5jfw1xn1+LywTcidgxqzbvCu3Nnu0ASnmC77J6D9uMiBYqHtDM0i6XU3Wj
RWcVyfcUGxZQXJrlAvkNqTrFCJo8Ve7sWBGR8K2v7K9N7qxSSEwMmAlJ0Zx5lZU5gMdVEMW87Qur
NxRQjoA4s8FBPiBUcpzgZb/gVUF/Z7nmmsNWT98GGXMZ4VTKu9vW1pYErYR36Dvjgea8AlRgPXEm
B7X+pJQ3NZV00HSRcdOC8Upg6r0Jwz/n0UBkY+XougKgf/nJ2j6DUBswkYAkLdsWqgc2Lq0sD9qE
bmi1cbqQPSLHrA0yUHFZy6Nh9Z+7Hgw7cudlkpy5C/iDbq9/7VQYOtDkQGUBSm5wx1u1h8WhYD89
pOnkI5VTyt9lJ7lTH9y2sxaqQH4PWBGap8AzcodiJHPVTXYOemgQ7sS/0QS7/ffXvOb873OhkCQR
Kk9SQQ60BLLHdDUForzxl2ruvQYXJCQdb9tbfYED2w14JnQnGGv25cdMMkOvl44tyBnrsKkzPVwy
MCSRCaQWcaVmmKlzYq82M8etIKL8dXaA0b39I9acl+HbAA1D2dHkRfM0cL5Qw8SilfhFjWUPrTDJ
fLltY+3DgWYbLBuYJEGYYf9+ljBm5dJ3i0rJAQJNzy1e+y7gYdUHghlCMobQGNcJsMWXRuq0nmc6
l+RQtyX0qeRk8GSggfyhqn621YDL2gGXyO2FrXkMWrImmKhRUXf4hhvqws0s05kcZvkYt8+DkXsZ
/aZEhVcUx9mhgiWyK4w//BZDbmOqC0Nd/NRGmjvoUSTgR7eJ9VJprtp/I+p2KsEuFT0o1QPenwLv
WLUIolRomgJCiqfa5aZSTU5zKTfJAbrfyHnAUYJ3y9x5VI9RMrXA0DV9rQ07vL2tHNcFS14hQIPJ
B0wcoJeJptal2daoiiqZYjQqflqhnvt1cafkXv8jekOFZlI8ZzrU8wby3JhEGLL9YkK5BfCWWFiO
v/Zc/BC86SA4AwwWsNSXP2QEmDCv4jo5OND/ln2lFDjQSmkYBt5Z6LFYBnG+NDAncg0Od+AksxFP
ji71l63URA8QfwGS+nmc3uay8kbMzGlSdJp7U+BR1w4M8+hMMsUjTHHyIwl1ZUHKaWmTA+4aN84a
d0RHflAarws6/Rv6igJ71xkHRsCQRyB+sxlKg1suKMvKpuyL5FBbEPoevreguhnGn7kZJgURXEtr
thiLBWg0wOcCrMHl1uaVVCQ0BgxEG6pALT4vT5K1AArtQpDhtr9ex1AdbVcgQwFLAwCKh0A5fWIl
GUUCIOm/M4IkKt8rWSpwleujqKPvzpiVVBWhho9vhQK+g6VAKahL0R4pnusJehKvs/kqlW/qF2cU
vIhXPAPmwDDFsNasr3y5ew1osY12Rs+Cjjm6IpKvRV/0KFSznU0dJFS/bm/h2kG4sKde2pOASEnL
Fs98xczDKlK8oTJ2eWJtbGV40YAbjqffS/dd2uVp54oqGiv1Sra5f1fL+WWT2NNozyibSIm0tewJ
DPFRGFnVHnS0BMqxTm8EbWVvo7ELVZn6Ffj+8AYQnI6VhAA/gzWIMKsE9Z+r4TI5Av8qq6yYzrRT
O9XT5e8zeZnzdNPmradp3+Y+dgdNdHeuODCOvwO0NoqZyCu5RCQqZCV2aI4wB+EEG9SqaOGgzy1y
4ZWiBGD0ADuygQTUF3kfRi01BYkw0O7L/EveJLJfJbOX6YmX6AroMt1nY2duFmjzSS5tBXTTK+EA
A+IovkNEEJ249zvnLAlhAaKGEAqqVtZPZWrdnDw1DRhDHgj5KfBlFlku72l8wzNT7CifmbKtXrel
Eabq8ZXMb9Q4pQV1zfgT2FV1E4yVIaVfBDbZ+bhhk6+y6IulVGim4LxmrdueoHuY0jsSbaYfXfMp
gXwC/qs7qKBtBIbXFosWEqouKHrikc1dkXHUYLsnHJ0kP+jDm1y/Zm8tVEZj6GLY3ZNuxyE4z4Pb
Vq+fHEAnYvQXnxITkngMXO5wRJWmnye8j0HGwgq74JfHQO7iqaUgDL5Xbfl9PbfE5a521i5qzOpo
xdJ7mGKU2i9lowZ4cmkOZmY9KuXeLN8lVfKgqsUmcT5F8/SvAT5YLcMpYRIF5/Q9bJz509RGC5HZ
agdJUqD/PYIk1AJAxNQIFdwyq0cUbxJkYIBXwIu5nZ2jdkkKZU4xSks9Xeu2eXUfg1zV2ta6nrlQ
91B0TNdakQ/dU/CEDK6aZ4eELEGjRs+3v/LKlYd1//0t3N6b6kC0nqIvV6JkWIHsLHJeM6txTeib
L33hkgSy56K7YC0Wnhtl/3622Q7GsthzHjFYyZ6dCvp4pRXa49sHlgZtN8bQjwcgv81tZRoYInFw
XBdl29gbrXd86NWCFaJ5I7a/6JpHenl72+hKNounEdo7mPxCqsl3fCmUNUw5UVB7yTEmMVQ6qBw0
rRfcYmtn89wKd5moFKTLNSgeDqqUb7pE3fb1ozai8CDCAawaUhC4mT43aPvYv599qWIyhj7qJbgH
CmkB4HyQfzSs3zoOIFhpY1uQ5a3uHpJlEGVCyAL1nktz3WLYY011TFHNQMgsjxDV8G9/n9UFsclD
pMcGJj4418v6FkhKCTG8qMGHaRwVmUIpZy+sLq7lGaCy+2uI27l+lsplYoaUxDhYBQiwoUpPpmGH
LoGvtIPppssUyg75ibLDt/+2SM49Js2Im47dw+ayJQuYtR8qSlwlngVuuPq5oO6FkhSatGCIuvxc
doVZwcjA5AzyKQ/DOlqxBLdXspIiY7YCk4js8cSUXi4taHkz5hgVweSDWvpokkbIlE3la96lYYV2
s/XvdGXeX8VslgNa08DQwxznHlpeZ/h/Y3KAdMFsAhILIhnBprE/wd925yY4x5jB+UIwxpke5u4T
GSa/BWuVOotG0Vf9/Gwh3KfRjFJWIaKAucrfFEuwrEeMcyzV6+3Pw/7KrbVwiUmFZBeMA1jLpILd
Oq+DerrLptNEeq8iAlcQrYhzhcIp0RAGrPzQV+3RJvOeJm9T/UUlzafbi1o1BB4VRqQPreD3Z9RZ
zOszaVAgrIDUUp59vX5RZuglyP4UN4JEYNUTzgxxeQBgXI0Rs+dmq1TIzRX2AnSM71EJ2bLbS1r9
TphPBQwKXGRX3bumqBSnzPCdwAvgzdB8QpfwqSNoq+k0+X3b1uqRPbPFHSEFwNFpIcCFWHq73EOI
T94Us33fWcpbA4J9iLbNP0x5oZvbZle/GlhvIAmFhBUjB5eRQmnVQk8gCHyw5I4GVoxZEVpGn0tI
E7h1QibBKV4NfQ7KEWCdZZgfbpUtKNr02oC53EKt1aAZLnvMGAp8fs1DULmGnCF4AFT8j8tFLU1U
WVWV/wP1wxnutEdxFBcZ4Q5WmtnFYDOUTabsOwOyzdCEoyJ+kLX9YoMTqPShhIPE6HIlUVUDm++g
1tFaWv1ZGWowQ0uECh6gK70bHaDev2a4z0LiXu/mcsKt6zh0W4LTHli7/HvekCLMcweSzx2kBqAu
0geT05tBpGayP0RS4pfg/Q6GBeR4Y25q4LtOHSS/C1RjTFM4usLyGD5unv9MzlmnWDX/AQE1qkfN
EaiBLphiEFVAPMrW9310pzmZh9deJ6xxrX9tptoB8nCMiHE7pNRR7jgpOlptgEFrew7L59sHcS3W
oFL3xwC3Ns0AkU26oMqEhOcOEEM7aPQysIyhQHkngRZGKjj5q6kWy09tBUGbVXovfWuc0bKLZ2TD
RlU5QdVL1C9GGXIh5ZgFmdqAj7yHWnhp41EHcc7qW2NQUZV5dVsRCZDxQXUFUeHyN+RkNPskUnE7
Kd8xO+mQxk2yH7d3di2yMopYFRTFIOQzuDNUxmACUaMMTUDLl9V9rbW+hJc/tHDpa9wK2uPv1ccr
Hz2zxu2q4lBTLjXEnlSVQzAUy/OMTHl+RBMoGLoqlJrvhTYjKesDW213t5e6Gi4McLmgGgtuA5tb
Kpi1q6TUEZPKYdPY3vSR8I1v9efvc4uLBkg0QHsKiUtUgEkfMqOpKDlmYfNq/85McB4hTYs0WyNu
CL2GgImahqpy1879lkAuVnsxQFcoSl5XT96ZRfbvZ4lLZ4xE0hYsiug/80myXSeBmlUG+qg5eSNK
ePsTrXr8mTXubipkSbXHBd5IAF5eoF3JLo0+bj5QmMGdDoZjBVUZHK3LRUWKPcjkfXohe63JD2hF
fWQiBLcGisLQ6sCEBPg0Lm3gYsj6ZkbIWhIfLbgn8CnW7dMkYp1YPVJ4KQEQzsrASBwu7fSAUeSJ
jEJXDimvjlKPFE+LCcBuZ7o5FMJsbQSdQoISRdpv5sIWFYfXPhkKeejeggAd/T/ukylmrad0xGve
UH/nQDqhidLD9G2/WIlS+Ov4VEyEGa1UbpGaVqRySWGkARWtprVu1W9yAh5L8JLThLpjKYgVKweN
8bk7eM6Dtx21l8tdBWwEBOoKutKAwHkkIvc65FGJChrB2XkxjHTfy/vOErVt2fHljjeQrpjKZ8yo
oKrjIlQjmU3dmzU5NA5qd6YpPbVpduykOvJL2cr//VMBwQqQdgBCwVvCs6JSPZtyfcrecRk5WpSV
chxtQR12JXxc2FC5fSQlhgAiQg4dGpSzHu0zUK0m03HsX5rU9j/gJaxPAbY0NEP4LmU0IofT4oEc
oI3F+vhF59aGnoRqJOch9G1fpTqGtshkvt22u3IEgKf9a5f7bJ1u54stVeQgdZ4eH2X7tRURiqyZ
wLKgEs8olK5eIhRvLNnJR3JwRvsYR1CBKx+HSQCFZr+Tdz8QhGLgAE0VTMxx62jNoZedGEYsFSid
N2qJJsjX/BvDBRh4hXQ7eOu5YzwprYEBSYscWJYIioY0NIHALKNPt7/HmtOdm+FuyVYrIzzcgH5I
c9DX5KFq79Rt2hS+Tr7etrQWl84tcbcjym611sxYkDWH0tCUbi7LXyejRrNPgap1kGv/fqRRBz3c
3y3kAhOUbccKyiXkoDmvhnU0IZNTJy4Gbf7bwlh8PLv2HWvuWmSL5ABJEn0Ec5JED6zYk71kdePm
VSOIt6v+/XdZfKuEDJrRWZEG/17QpbWi1msZx2Nf/L69rrXrEvuHRiIGl1CO44F4S2Y4WSlFQMaU
QGhZxTcIt+zksTkR2v2sh3CQ35o3I0FJcKGyiNhl1V2AbAAGFXRoAB1c7moTDU0EeTog1SD3ZrVV
6ZtKiTF8kruVhWG1BRxOP28vWGSSqweBaCtaxgImR0W5z3vkItDiUwiYPNp2ByHqIInpB2I+w2/8
b5VcGAFfZ1kNUOk7ZCb02xMzDptCoy4dFcltknxbjEMmMLnqPsjm2EMdXDZ8X7FaQBjbMBCxmgc9
2uwE5cnWFDQSVo1gBpsNR2HGlxd8m6S2wqAK2jB6/wrMZtI/C9uWq18Lz042nATCJJM73XkFib5B
xosvHVUvmzFcJv+IKrw6AWtUt2okyADWT8OZPe6YZxJNyrKGvSolj3ENQcpqby9HJQ0HtQ3kSHUL
bZdBiFr0vl7dy7+G+bE6R6plEDloKFgru1LHjKJpB2j+P9x2/nUrgBayKxPnjdtOuyuiNp1MYG9Q
D7fovskbUE9tbhtZuzVB1SizSSVcnfzgPOj7rLQrYIQYyiFr8rtBj15vm1hbBwPUodgK2hMwaF/G
DVNNRlRdYCIDRn4uX3Voa4uAQ6s2QKCEmQL84qtmdQle995IU2S83V7CpF8xNy5B9f32StYyAOCN
/1hRLldixwO4aswYcb55LLUlmCCrqRR7QzIEF8r7qCCfzJxb4mKtOeUR2MY7XJRJDFn03CjcCUCy
bdcnU9CkVePHWmc9yhIYFWu9MB+Imj+24/gNmheJK8XQdqVKnLqVblM/mdMaepf94k4J5JHzxv5i
mzHG7Ckm61stdnY1STHfl+bJxpq6/tABug/qTjyEhrgVsaysfyomfw4ya8DxuKdlVGmgokH9+bBA
4dXKuwCZe2qJLqt39NDVDmK8Fu9XpkPIE51p0YL3WAyYs5GHgDvvHW32IPbM5kDMYFbJs5p/VnWG
egbKq3lMTPKikNobzAet/NGTBBL2dNdC8VbeFTaTkQ5l9TmWVM8ogy4/SeA5c+HU4W0PWyvXQqUY
cCEAFgGG4F8BBWEyEgmycbO6I2PxmA5A9y50ZyTEl+flAOnxY1cAI17WieMOCWiUab+p2xaSpakP
Icj9nKqQq51lQbRd/WxnP4w7xZlmkqo1ANk2+8mbSOVCMl2PtreXLzLC/v08cWMyF7kGzHabQ+f1
pZ7eSltQPVkNeJhMBlqb0RXxA5N1Pdfwlwa54fSJQHNdlgXhbjVInBng1pC0dTtLKQyMuQ/qU7iX
qn7O4pfbO7X2SoCa9Z9lsF9xtlOUDLRsCR7bk70rh/047cHpkJ9IJ3DItTv93A73RmgU24EzIRCp
xsmS/AnoaxCCNpKDvsEveODtVa0VroEHBjEAYEc4APzX6Rcbsgc1vAypkKYu3mhhfhbqblT61LY+
aZQ7PPIHSfRgYJnCVbA4M8t9MxpJCl1GFEwghG6DxlJHQutWC5ToE8ttNcczJ8XtlVqErV/9imd2
ua+YjqmdQ0sGYT66l4F8wsIUDMQZ0KpHRn17b1dtYcKaDfEwckbu8ppbTJrMBr7kYO3zLovcTMFU
fj5s2yhFwVdE/8u27GpLz8xxNxixjHTQGzioE7+irwSigWdaPN5e0moGiEEIUBsC2wmtBy4DdJpC
N+iE2QQ1mkxPgTb2YnvK8hph4roAi0vcbapCegFpbtmQ59vG1/fzj23+HiuXuhimEbbH/CGa222n
tx6QQG5lvzmQ07ptbH03/xrjPl4ySA2tLMx8QK45wbMkp5sesNnHMluKD+ByodEBLiU28YROK/fo
0pWENnREIequMmpPhUS8LU+CXsrq5p3Z4G6TpQe7YDEqCPQydOs725uLV7MhPgQcXbT7PrB5Z8bY
5p7FShyHmYJImxwKq/qiSGkQGdYvKMX5t82sBy9MP4NTBSwDMq+7ZvZ13CUNRtIqrXFnI7+vIuOu
KvYDpTspW05Vua8cr/ghMMu+/dVJgxQWpDORmwLOcLm8qZdLq1hgtobmGSWWV1TP4Njqhqepgn75
QF0NLcDNAm3725ZXr1J0CVBgxrsS42SXhiHoakKnEJmcqhSWZ6XTtBsjud38Nyvc8iIFc86NyqyA
r9aTrGr2owzh67aV1QMGJAijSYV2Ad9JBOqzz6cGF48FzlqmPg+y6UXQi2fR/OpDndng/FCvMd1Q
THikaCRRWW3e8JZcxiU3J96EmaT/uCTuculQZzPNFkvSor09vip+lolGXtdXBCItdJpR3WXaiucn
K+snI9FmmJAhZ6L9NkBU1j2RsviAC7BCPPB06GlbNudos6lb6TjiLsm7BVCF3Zzowb///OcWOCdT
Y6JlqtritWD9pC0QD9F9XQuzm7UDA8QoUFRMmRnR9XK7pHSScmnEdd+0e0wiT7Fvk8xHa9fX8Rqb
vSk/KsVWkpuwjD8V5amMGoFPrMVdjLihOQQaUhDlcHF3zpYBKi/4YDocHAz24B/r9aA3Db9MTX8x
sucP7OuZPd7lc6dzugL2pMLeYXbd0/rqKNFZ8G5YG6XB6J6mY0oZnEPoeV3ubB1DwbKY8HDoh8pv
rKMzzm5V71FUAxPgACLFxHYLvN+00pcm0JM/QUbuIyv9+ws4H02JXA3ljF9gly99Y4RL4Xg2EXHy
rnrQ2To5P6VZmk1WByumEYI4zpYF9zL7HnyIOt9H7u7XqqUBzIDtY3PC9D/uyFEqBT64vgZg0kCb
YaDIwfngoA6SkXV44tqR9iOJTdtLKmX50Of4a4RzPAJWhjJig7koCKW1ureNn11UCtxufbf+GuEi
bGa0pTYuLMdNq20U2341KVsh4nzVyjtKDPSM4ENgT7Sz9MUeakJtGbkfNWuwfvSg0GsHkFsuklSE
t514NTxgqJ4JdwC+bnPHqFJoNccEphLFDKyv0OR2J7o1xjjQP7R3AFzBmZk8H0/pmyfUQFlrYT1q
GSKN3xnsvC0ERe+1+4mhuv5nhDuUmt4ZuLyQ+TlqarrKMkJtbpytUNOLEtxgmgiRu7p/0AQFsa8K
6BPPAJZadgM5MBmubUoQec474mGCJgklJWsg/qyjZZKOheBtsDa4rGFS+o9V7lrRk6JaOijcHpa2
2avt4pmKvJkVUFvRMlgGZ2fNg6++6oMDsUznF6ZDTpYRH0zysGRkr0mPDK3EGGVuO9Oq32IGFv0G
4E8Vvn4NKECtLo6NtBvVt8zaNHrs2eiY/jcr3OKNvG1no3Zwo8l466FT6jybs6hKvupHwBm8a1Ni
DJYzMsalXCDTzQ5UtX2wP0YyqNec2VsGgcOu79n/DEG07PKsRxRDQrMkkfdaeTboe9nqXIgMfiQ6
/lkPYCmXZvCIlEk7YD2VM/lq7GxNPfNzIcXwWvGIwTP+2Tabp0HTWyIx4AvYESI1REP2AWPzDkm9
vjuygUHMfHzg+gKtJPgewFaAUVbu+iqijMhShvOeyKfpk1JgTR9wt3ML3OVVjWNSLzLCVjJ+Tpa3
eTj2qah2veYEmB5hgnkYx0G79/LrqLTKbJBdIxktyTah+hZz1sRIBD6w9nGAzcT8MRJ3Ru5waUWS
rDbuM5IdUmhgg4c6yIAAQDdDgQa9VC8uIYKPsxYcDaZiyWZxLcinXxrUMO2rLVGXYf6nT92yn6Nf
MdPktevB9ioH0gJqpHwkIgPXBT0SNo4DrvJLo9GUO/YwFtlB179WZYjLdCO9GImXNtXmdiBa3c8z
S5xnQHO4mcq4yQ7RMIZsBjWJwsYeQF+BmOfUY7yVNZE3rtvE8wuTaBjQ50lwhnpUqbaM2aGvgZlG
Y5Zuqk7Ld4uTQZMqm+QAj/cgzYgpqKKv1jpAW/PHMhcRZxpNVQl60cPczBjxVWIgiudj3yuQFvSA
DktcFUpODfkBZLfgvls7HkhOWA0TxFAYer78pGWO0ViVGhlUDrIvUznPO33OvqazGQuC8eoiMXfn
gGgFksTAQl5amuvEpnmKTFUbq4BGSLkTb8hoaPxoNfNuqF6K0fFb+9dtR1o7J2dWeQoJdY7sodCR
ulLlmHR3ZSUBafx5ivcAagq2cu1eOzfF3QPFqIIMk3URCkBGWkDa6ubYpjGags+31/Qudso/LM4t
qZdbKWFNcsbQWQ11yzQP6hQAo6l4A8Ati1ChsoYwk3NXn9GHjMavfQFR8D0dXxc6nEbRUWVH8erH
AEcD2gPwqwD2cPljeisurISidGs2lQ99q6mowtvrXfNRKI38scBtbIrWGMhkYAGco36fWQE2Vvgw
WPdPzAGiTYhc82qISY4s5JTphBw6MTY5JtKpjGEi5JxR5I/L4FJtUt2u7++kXDSyveqkZ6a5Q2g3
SkqjBS+FJg8VxO94cp2iAXl8542mkJqHfZDrD/Z3odxdZVuFgVQeeXXiPAO/6plxGnZtBu1CVd60
+macQGjpyPcdkQT3/aqrYNgSnVMNsmhXAOGIWGpsMGhX/GpHv+NYcDBWT+DZ3+dCTJVClSZrgIiD
/k3VNPdWuTESGoAdWrCQdUNMyhJoT3TeuYuQzJkz5TMq7rpKgylfIFinbJYylIDHv+37q66BDAyM
UYwtjsd7GDpBZsnQd10he6yRC/XtIG3toNYMvxGNgKyetDNrnCMmWpuhQYkNlJxjZAP5AS598/vt
FbGPcO5+AIhDMMhm8kRg8lB4YFPW09HRahMyKopb4Hll+BFUGHz5Z/8rFVVH+O/E2+IcQjabplFL
Wz1i/IIcPmFAJ7q/vRo+aeAs8Oilto0X3Uyxmgq6rKqLN77+y3ZciI5Uoslewcbx0+tGGueGlViQ
FzumhdseFxllTleLvXmrinq4V9HwfV0sDOJJj/YxPyGj5fnUUoNox4JE4QAGpsZ3hhLcwNR3kl9O
erLlztcqUc3kqvbI2+U80GzH0ils2AVUZjmAjbsANhNsc6GN/1OO7f34RaRqdkVc9G4TemaQWwKi
CnM7lzeYIYP3WckS7TjOQbEdTRcoV8drf9YFtM1cEMp/E5lc/ZTQrgZ8F+kcRgsuLQJr0Og9ybSj
U/sAHclgNzfc9Nf8RJ4nIohVV33d9+VhTAFNXRVjnvx7myJa5H1Zacf+Nwrh22ErnbTT9JI9ZaFu
CYytLuyPLfTtLhc2Dj0kuJ0SWwmdUeoqT+BCjJ/iX9S3f9w+eHxgvFwVwJaXlqRYRyt7hCXb9owh
bH9Ov0G/lqvhbTNXbCq8HfXSDvgBTTVjdiRXPqbf0VI1cbYLd/Cyh3nbPLc/rN1ouabgKhNtJOeT
bQMiqUUrtOOAoZMUgkLQMFr8zt6ByU4id7WIfUhkj3twJRgqqqIcy6TIO6CfUIVgackeyKdmLz3c
3lKRKe6Iy6mTg/kM/ih9zj5l+ziISpc+zbJLg/9miN0OZ7XeSBpAitXR9zWB9OZLJLlgVpUw4+wp
msDxr+8B00LpFSAzwD8x/cQ5foJRtRwvZuc4of9OMhnE+6Csq+4hjgGB4V9pXIsck3nA5T0Kolqw
/gLhgwwEnZrL1WU1qUCsRqOjkUAjsemCOgJ6SbHccQbTKc6dVe6zZnAlkrlK89DHkj9DSlywbvax
bv0K7nhUEuljuhSQaFDf5mxDy/va2tz+jCIT3FGQVCsbpDmPjr2uhiTfOeN+1HvvA0aYjBy+nwGN
KM5XMM89QzZqiI5t3LpD9dDVh94RtKyvHR9Mo/iPgTQOFWY+OOrGLCk5Kp8nO9sbX5X7Sgtk8qt1
7vPShPCVIHPkk230JC+scf4x02ZR8PJPTjFAqV5flIortbqIZOKqXg4uNhnThjo4TQA/vWI0TUbQ
PlZWSk7dUu4K+jnVXYglUKigQW6a4FUPPXQzyQJncZtlN2q1m1jAO2b5PQGpIzGHIJr/7Uuc/03c
0mu1krpsjMmJ6M6+Lj9ro7OL88ehFHn/SroCUlG03cAmDgYom3ebvDcwiokm9MlOO7+2vlQl9aD6
dR8nvvMou8lJTd3pzTEEIfT9UX157ND2Bl8z6JpRdXR4/Jm2pG0n0z4/9cG8QZ4euNan0idhvIkD
xZeC1rf9yYMY2KZwVT9x040ZZn4XPiu/bEEl8p0b89Zv4ULA4pCO2MOQn3IVGNqHhbppBxodbUBZ
8m5QQBSP4fhf0A8nNuqT7bCZIaGVbzEYp0pfu9TNvqeFb+NdLQUjaBvIl7z8XCS+Qogb3ze1T+r7
2XDz71oDciPPlr84uahIfH1WUFxABog3KaAhqslFb7Jks1o3Zn6qc/rLVigSo+nzvw0wlyY4n0wq
2dG73MpPsYzrbthNpj83AmzWmjterIP7FLo1xGbewoi8MX4CpdS5MgnALqwdl8Ax0Cpw1SqYRUnf
dYC+XBoXoLUBlJDqDKuG5GfyXZsGqip4Zq0ksQgygIJhfBoTnSBiuLzt5DGOjaht6Ulq6rC1HpTm
sw56wjEFeHv2c2PHKBHGNsMsjsD0daJ5aZn7cNE49dpCO3oq7M/fNdoEdu4x9x1VwVW68ua6tMR9
vRZ9hbKKe3qqstBS/BiPfOKmkjvam+44uyB8u+2SqysDQRAmjCGwhFByuaeVBiyJgznxU6F/k1Aj
GSwJ/vGtBk1fqooSJHaBclEC1KR/jXEXrDzpRaoUFRbXD2BhvNf6V4tumlGk6LzymsMuYoYZwyt4
0l21YixSL03W43slY+21ys5M9kjaLUyXSOSoRJ8n8wGUHQk7hIJIuP4BAakCqwQUsjG7dbmhzlL2
CpVqeoqWXZNAC/A5l92Gbrr22ZIfmugwEcFFcDXigKsO3D0myqNQ6cJrndtWq82q0U7M6pS+LmH5
8EPyxgfgn4zARtxX77x+mz9bviizXrv1L8wy1zpLrWWUt/uZWBUIrV/1t2JQPSbzK7VBKx0WujXH
IPqpko1uH8d7FMueUdScpm/WEJhmHNz2YnUleF/8Fm7Xuynu9AqS6ydpK3taSMLsWd2lm+nOCbLc
A2oAFJNe5CYBppjc0Z1jV5Y9O6BfdFH7/B0izTn5xU9hGeDZtixzFc9yha9BduDFO9HFRY3LK7cg
sv/qHOsD2f7eoiH4YAfK7vYuXL8/4AcQdMaMKnJLSKdfWiZqbctWWVYnClznbOB1OsdeNoVgl1fj
yo21WRCtVg0CKwi4KvJlCNNdGhznLk7wKq9OrfEVoAVPHo8kin1inloQdYDa9Pb6VsIH6zyCwh76
HACDcFG4thYpmnu1OhVzcsqiciNFNXr5oNh0BC+BtVNsoCutgm0HXSpQOV6ubNHkQkmbtD59b93I
zzYozrjP8b0qaIit5XDndngtgNjUEmUhsDOE+VP3tHyt4S3kXgpqf7jTkcQhmTsmoe1H4eS9zm78
GfMU2yIsN/2P+LOza8LbW7x2jhAz0flAB8QCA+vlumWzJAheRX1qKuJRSrxRRF2wZoFBawDaRLS6
EuxWq55MhlbWpzYtlLvJQimbWL3oWlPZPcmfQkhVaEBeAfRx1Rt3aAX++7qrT9VO9WpXC7MtereB
cTe5h9gzt0uQf6q859G3Ns+5J6rtrS/yr3UuIlNHolWp9rBut01QlJXyoCbpLIh6K3UpoBnOFsl9
Ld0Yi6ZvsEh1Xz5JX9MtnneyS/yN4ukHO0yJS78J3q+rK0Pznx13HIsrTpJyKPI2m+tTtgAXWtw5
Qp3wK65mdp0BxvjHBJeSGLFR21021Sdnq+7JT6h2R99MvwnagxJEd+aP2Bci/leyoAuT3PdaWgWs
NS1WleyMn9pXbOgL8Zsf5V26m6Gnuief7DAJHN95un3cVuMM5jaxkxg3YNXny/OWxiRtEwfn3yjR
s209FIsiX+42zqaMQRxbujZGKD9kk1GqYigf8pD8/pZtAj5sUp86X/fUIHzIT427F80yrGYlCJ7s
8IGUHiJHl0vLpz6StHmsTxBu2mTbPPw/zq5rN25lCX4RAeYhX4dhk0StcnghLFlmjjOMX3+Lerhn
l0ssYUOATzCg5qSenu7qKsFBJBT6FrsBKzJtDsrvjob0z2qFcekFpJ1Y/pn0kxu4zvIhAzQRk3rX
2/Wup9pDelDvRuuXaTcHsrKG03SdeRpQLaGUBezGFIEh/3c+Tq0swBaaw2WCO7SwahI2Wx30+KCk
I619fenk6RV1zdbswg19yYzB0VZ5Wf+Uxb+/hw/o43Bb4IfBDNDnc8dQKinv/dwG2Y3G7+IP/HP4
rPt9+xzs2OCmq+CRSyc0G/9snbu6CaTKwDfpyhsA+BLZhdKjEL5XY2iJIU12bbKJiR1kljBsxs4i
ayxhl+/Csy9A8u58BaCIAiVpBV/Auz/+1vf/ZIOVV3ej0tlsdDXyUowvUmWueN8Ln/GD9ULxBrkv
1DLn666UUM9s9abxjC5zSv2+lfYyyS2olFIe/L6+8Bd7TAPoFtfyRNA/kb3MXtcRUZqqglCtV2Xp
W5kEbl7KFmual+tmJjd3tr1gBsU+EzJBKIMhg30+kXmvdVo6wgwbAqdQHiOt3HQFSmJrYIel8Zwa
mvnbhCGhlTUwBI6mp7goLSMzb0e1WJm2hfHgfpySYzp6QtFScz4eorJSy+oI4ym9sgcvTvgMbdPC
XCsxL2wFDbBCuG8orOgXXlyK1CRWuwEI/xcVkBurPlboATHd66uzMGlnVmaHv9S71ijUsfaImFss
PkbOiJzxdRuXZwn9rAh6QccE5hQkwaa46sR38jgtgYyOmSfpwnBbtJWS01GqWxvvGvTCabqVMD+x
oMRVWaYcVLRnQgKyxmStCrw0p4BWoF5Cpj/m9Cpi1tZdqSmVJxIImWjqRoy+EjW3fHTlq+ZaEvfS
s2LcuKx+BCFRSpm/LeI87uTUCGpvLN/H4KuoZNS4bUVGoQ01aKUrtkJ5TIvwuS9d86PjwYZn9iB5
objV5NZCLUKHonNR0rS9M3uypr350/w6O5r4PqQnf3hFLrZyUidtLnZG5TW1ueV5bulfoYJmROVD
2sfMSp5KQkMFrU57SOC6hrIr+1s26e74zqDe1iYN05frW0W9dBZoaUWqFE1koBsxZjulacaE9wZB
jDtUr5UJkeJEXQk2F3Y8Qa/8VCsBhcBFiRwNSmGfdxX3pnYWOdr3gU4TfcVJLGw00J0CUA8QD8gf
L0KwhpFqTBj3imQvjX8q07Tj2LTkcKRESVeyswse6czY7AynRQDyar3mngbKUbm5C8uvtvyO1vA1
06+Z7RasCa4ldPyDOH/edoIKS9/WAOR5Ov8UlEkMqEYfvEw1+VYWnzWUYq7vhcvnFh4DIqgtJyYt
8A1ckOh3QYnm1a7xQohg8Bj1hyCzNfbGuUwV02O7PKXAIw9fxZN4SHbFk9k+m8keO9XTD0zdXv+c
y32jTlqMeFmjxxEo5Wnrnjgx4O4HIVWjxsvyI9e/jewmJmtMA0s2kF6c+EIVUPBos+0fqkUqZEre
eHWMYkdwlxfIM7V/m3fGEKZ8BxYRZTqkTs8HUuaizuKmbLzR5Xgf5DRQncin8tpz+XK/nNuZBnsy
YZBF05jKYQd4L8UVHSPexNmmHalRrxzpS68xWcKZxrN1kkCcT5vSqSWKRY3XKHpocam/k/NizZsv
DAepbGDigUbFo2rO6saqIBghONJ6ue0mFlLNVF1J805B7fkBA8HjiYXZMBodDTKhBguAuLiVVVjR
znDv1/Ll8qW7ADuygZoilDDRVDDHCEXEhOKyErdeqma33ZPeIYLnOxNCgmEEDeb7sSnfxD7bDczf
p6Mz+Ld+r7pMh3Km4gRPYel0SkTTW3BRgxK9iArIdaQuFC2FNZLFhXXFlxIEqOgTQTg8i8GNoZHw
OKlazzeYsONpCyZCNnxfP9cXoGc0OZxZmQV0ZV33dTmgyyUbb5vAgkJoGuJ+Vn+FRzXrLe0u6PKK
msWxF/OX8o8eulA0gp7kin9ZGCyIbnDup4I3gOyzz2gL3S+hTz14sQwBj7ah2spAf8KN2f6CBfhU
RJQi+vlmj6oWbZBimbUDEhI5POhb8hA/NS+QqD4yK9vodkqDY3Q0Qht8RWwn09+6c32qpxN/8QET
kQoYaGUgWmYbXAiTLhGYPHgsR+0+Cy2pOKSM29etLOxvXO54dYCsD1fvT1R24nf0FJ1YY+8PnpT3
Wz1GzaIjVp6/ymsJuctiBVKAoCQG6ljX0fKpTkt6YqnjuS5yVo8eeszsfqccysfAkXe91dm5MxwG
Gh0D60+8GR+vj3BpHk/tTn9/YjfKoiYX0f3jvdnHtUTOtM3ma3T6u6fZPfndqhxzSJPgd5tU3Xy2
B05Tqln3ibuGOl2Ijs9nb4qhTiwNNRHQfQxLg/WJRgK7uDV26i7fjhv2xuxfbDtsBFf3kJWmnVXb
vlOsnLiFAwGOTODVUW0AEzIczPkXjMZI8qorZK8fusTKSQQ1y9cYuhjqtyY6WWOheGkRv6PpQyG/
1MwtajRC5N1d5DNKkKQsIVTUFpAsdGSDXl/jy+sGGCzIAsA7gXYPAiHn31aHGcC/gaR6o5COFqTA
VHuU9XCb9mVLa5DJuYIOVhYxVvTNv1hGjAx6MxNaQrN1IRDxVFQkL70aGJMO2IvcyKjYb4Jdwd4i
Q1rZcZd+DwAXdEaAKl1F7D/3StA2igWQzKleVOu3mlC6EDNdiXgWIkkD7zCk0xCQIw+szIYkDSRD
TdFUPR465TH2UbXdjQY1Ntl36mU3pScLNJFpdwMCX0V1eQJk21FywbhktWu9Cgv3zfnHzHZd7Jt5
lviG6g33YgUF74OkWgRRWAQOrR1rtoabVU/jSw+kE9/Krtnsrq/vZRIVrJ+AVU0tnwQEOPN0ewEJ
tgHKiapXqQIAn5Yi3UcHdKk8l7FM9Wafhrdys0+MvSZRAqomI3Vj7TNuHrrP619yWan6+RJc8OAX
QLp6njUWtIpU+hiDtOzLSIH6pip/SII7wYqOWnSXaU4jbLLqtjrI+3CvevG9flfv04fxW/Idmcqv
EtkCemVuQYFc4oysXCSX8ZiBSwqcKTokicE7MluopGZo8ozxdQP/asqccvM+U/78UVu7rqBCWr5e
n43LGgVm49Te7H4WVDgjyK1rXt9uyL678cy9T59/eY+/VwamTBftuZOHJR0E3CDJho+do7yCLO3k
PEk0T7lDS5nBKD/2oxs8RE6iuTrIlzedQbv+Afg+dIIFh+rFlFz5tn0fP0h7K7ij6sjcHcm9pkOQ
tbfKYHQqV9hE6lpDzOVVd/6ls5CBJzVviZ5pAMm0VJ/YY8e9pq6BHS4vPVhB7QnQ7klzey61LYdS
HxDWaZ4Pzdl6pKaKV8RDBLq1PqypGlJV5dRMEnctIroElUxrjhgXnWFokkSB9NzNmxorhkxoIQNb
fWkHAST8kp0zu82oMmx5dDcAFN6ID2O0MuTFeT2xOwtdtMGXGo1xDZ4PLPlPOVa8/Ke1AxeGhOFN
QecsfK95B2qKYtS8JuLeSJJta/CNovUrr7/JeV9s5hMzs5sSxcIQmsi95mmpttGggmSRofyqkZRN
TYj3RGmzRqi0cDdPFxVy5lg7GYnt80WTMogRASOkeWn5ntSHiLss0R5q3CsQqdiGveBc9wxLIwTZ
IgQ6QZhvStosJiv0hChjoGte1+dUDV41udvE0AgrQPxRrxFVLN3HE+AWKTgEz9oceQrloz4SNRBJ
otNKp8JoEqfIc7LighaiP4BagWzHUxoeFi+w8zkMG0Frcl1WPT1Fm7nRWVrykKUvqoaeHNXRsVF6
xxRp73Stk4N4dvhMcrcydxzSwZFrKu8xwFZc1GiTgQxyZUstBgz6pAaFB/nUTTObcQ10AY2c6KqX
x+meVwb1s8wWsL5o0Ah1GUxFeBj6guX7fmGNv9JspA3bZJKlKE8gaii1V1Ol/qMZ07a5SaO11Nhl
fQxuA4w2aHc0Ce7weZd+PYxc6dAS7UmgUNYUS2a0q9kWXawl/eXbgEY32kN07ATDHsRnSKT/w4Y8
MT+bnh46aQq2O4LTPqsoD4fOieKqgiYkGsgwm8BGmIOycgqWNiaQ52CggMI90Jqz61gsOWiTB1xa
vszYBgmu2FYHM3VXhjZ9+9ydTGJvSE+hQQ3e63xjkhLkCEmnIFZ8QoTvOCp9MK2bh4C6HyZ1vzYR
vRWtHf6TeIJtOc7N/tX5pr9ufj0/NgdroL9Dut8+Opub9+32frt9e/pz//hSUPtgB97bYe9bh/s1
yNSSfzj95NklWRpdyxn41wCV52D9fSbDoSOV20p3EuAa1+dnMUo5NTa7sfwsGJkxqKqnAGJf1nsA
HmXyrOau9ClUrqo62bOyN27i8uAba/X/pVvr1Pbs1kJlR2FxjrVR0ncVycuutpu1qO+C1RuQM5AW
/LcBZt498MWy5D1RvcNbQXsXIHgq4n1fUHmT7gitKCS+nZ4aNrGOoA3me3aD5zGxNXvtibwUgBqE
YNNPmXCwlp1vxURtFCVNcM8Ew0fRb9vpng4oH+8idhA1t87XmCqWjhhqIhBqg/dHQDTb+xU3KqGO
ALWrfJFqaKEKV3p0f94W89OFJC18F7iGEPPPhgREQQ4YV6p77m4nWLunkX7rtkq/iEOsb9/+PkZW
ZevUiYHieNySXfr2AoVxOjz8XmuEWzrnp18y82HGADLHsZ3Gqh0Gz1c6vMA+AIRYueh+FunaiGcX
HdODcMgJRpzRYZ/RtzeTft59gmyE1jdvn+7TzrC/MysAItC0jl/dW059WlIkmHtLdn+FlFuJe38o
nObwAjLAla9bOlAm2somHjEoxs5RviO4M/KobHSv9RXaDPtW2RZZu+IyFmf6xMhsBgSN12YoM93r
4SsMICwlg4JbhhS/rrumxd17Ymd2QTCCbDHnGEwT9LnVEIZGkSoZVvIVy1NGpsYcbeoYmL7iJG0l
1kZujm2ve4om46Fw0w5bSVlLEixFmKD1RaUBMRJ4/GcevcuKNoBshg56P0AmX9CTUD6THp2iSE4U
n9enbXF5TmzNHLos+poKnVHdC8zD+CXGdlnVlsTWguYlZ2ZOEFCk23B7a7OTL7VNV+thpXsl9EJj
ZceYaA1hZff9PYKpHsVE03y4PrKFexHrhOctrnFwNM1F7Y0yj4MyVXTP1IbhYEhh5fAIfAqlfsuQ
JbKqMVqxuLAFCWJnQF1F9G0BT3y+OcxBJVkgwKkotfQKCZx7sWVP1we1sFxnJmZZAhIVci428CdS
olIFsF4VaZPRzf6afgz3IEG/AR4BUB4B1G620dMxCngiwVBV/QYyJES3/NCv9BIuHKYzG7NNMXKR
BKSGDZ58YCwN2Ur9Chx6cb6QzFQ1JDomZqvZkuhDm/IB27tP9Zy24/Ck63jiqwJLaYI2juurs7Tl
0OwF4B707sAxPbtB5SDPCjZ2uifIRei0YaGA0NBIqM9CtE5lUbhpinDlAP/wps6uGKSJCZHRuYdC
xByr1pR+2EiZiCG6Gb0llNCXePNS251TIFyJaGXdBfSbOJuH4/H9aNgPFPK59AYUULbVUZlu/3R0
LXZZnIiTb5pNRCYAVAiuB+wekz/xCLQ3idHkdoVCjGoOtNXKNZnKpb10Ogvy+ULHtaFL6IbTPQON
mfVDLO/SaKVCu2gC7kQHBGJqzZxt1y7vM11ATd1ToRAePIJUFD1UK+d7yYUAYPZ/G9N+PrlfzIDV
QsRV+Mmx++ol/iUUzLm+SfVpKi42zImN2Zngilg3yOSjpWI/7F+Ygze1xbF38JrGT0Lrt4NhNfs3
hdYuguCnb1B6TxsrwdZC80JhPXzvHnB8djoagiJLpZFFLD+kPf61dpJd/AKpR/raWsylIt1q9v2/
bC9dQUIE9BMAo8xPdcvUoR8KgsXWAtWVg1TfQIrnrRz0ndzI2Z2Onil7ZdYWJg05U2NCS6E8q84m
DXF6InUkJZ5Gnod0hxdQAW0cuUj+PsBAuz+I08AWDwTovCCSDc3QgbiJIIxBCwO0jAs7bVF975jR
0etDWjqk/5lCsfR8r6W5VleaJmA/s/oxVtsXtZdfSSRxqgeDZoVN37rXLV4o/ky3Csrb4H9G6mzK
eZ6bDFIDNqOMeG/cnoDU8FVI59ipFeOdhW4vK71jVKCty23D6aw32ZEoUtJbFAOuf8nSWUZwBTo+
ZH0vG5tyTaugTVoTzxT2gn4vit+ghF3ZMovzC1gKNHPBowyw7flgQRqlDW1QEK8Kx9hCDezICpww
TUNOWTmO8eYfhgT+QNS8IdKLjOu5OYALRjnyOfHULKYa+tEK4xcfn68bkZcuVFRNkSdHIwyiuZln
J+B1F6KhIV7tQ2e1O3QcDZ5bafjT8yPI4VrDNQ00R4rHSkeGTt1UjZX6h3yECuc2Eh76Frrm4MLp
IaMy+N1tEII8KbVZcxTXoMeXnRDTZpuUQKF4i2rHnMul63nNaj4QzwdxriUoLpj6Ojz0gp3MbU2y
dLRnWEw2/2EdoFyEcsKEAUTbwPk61J1igLVDIZ7UtXjnEH4vCKDb95FsXKls/lQm5p781NS0A09u
i7pDn4AQw1RjtW6PHw3F8sGCFCIOU4U/o4d819sZnpsVvUMY0NPECm5aZ0TvYkqPweY7cOhNhFmg
oWmF+/v7xjL/IcoDIRc4HNDLIINV9PwjkUDPtRQMIl406k8Igp70mlSW38viynn7Ca8upgPBvg4Y
FSpbc6RxOKZlOmQmfDRuqnSX0NaW3MFh9A5lrK1k30X0u6VfKb0pdiU1KEgiUPWVHPg6ioFfPyk/
74trXzM/j1VehmWAr0l10G82tvk2FL+FbqPxjZ8f9MyLQ2YpOnJ2JvpzPgUJ8PuC1mw3FI4KdcZ2
7F2QLFGpAixbOJjKDrhlu9QPELJR4oMR4zmdWBxClApoP8I9ZCtok9yxxmWCVXZ4/Vq6QUUv0lHB
ypjd6T5ovXYaRAz0dm2wWMNrY53CmpONKMQ978eewCtAljaOwCu0BhRY8jsoFaNePb3pkJ89t8Ag
jIEzHhge6Y98lGkaPRlKbhXNyhW1lLFBnxjUdSbwEAAYszOFokUQhTmWrca5KegbOJlsgtgINTmK
Wwm0GCZ6/3QLm+nBvwmc7y+Dfn2pVKcVDhZ3LPFrCn8Gajj3iY1MBLWhobey1RcyBJOEIq4ulA+h
UzF7abaVzIkSxoanBL/E4VfeMzCa/aryX6ZWOaqRrdyWl2QccKWn9mZXWVz1lQI5AMy+8SkGt77i
VukWrGoeCXFrlxUVKyvrqJra5iGKO8vsXT/fhQgK9eGey9BKrXsrlRxlULABD3ibWz6yptkjq+xU
eh8ka/QD8AJCEOIhbV+M9hHqMdqYbJNVaYPFa2Gat6mJA5iQOZSzb7oiqLTM8NKd0b/74NSDXqO5
U7dtchhVr1+ptS6lzMFu/5+9WcwTkkQ3wwr2Ws6tscheNfNVhEKUfqcVVmDelwY8NcgRxsiBWhTo
C31tjYjksoMc63f6DXNfFIKoYOpG8HqImIWWnz8SGQC1moIQwjQ36P6Q1XtEMJZCoIphhV3vEPGX
GNUPdbgtQ59Kq12705aZuwzUbUGNhHIRgMiza5KLoViD9djwOqy/p1TIABVfZWnp+j4NtlW84qEW
2lCmOjtKqIjeyZTtPHcgFcSQhSIoDS/T0BbpaEcN2DMv6N8r6JAxOoL/o9hdvwKWComnNuc1cGTZ
S18PCkw7ENCg8HEhIrQVHJD30KNBX3P4CdCh2QP1PTRi29lKIfOybXFa9v/GPM9HDHrFQjbZ13pw
sU50yD2Ql62FNjadbcKBWZzdQWEhyw+qbLNirTF08pWXa/z/Of9BopxcC00fxFzrYL8yy70ivBmK
RcSdqKB/MgxXXjOL+wmRrwqyAgNN4LMtHquhNhh+jWM9SBTsUZbJ7BQRaUwOgn6UlQoanSteeNmV
nNicXXupUiq1AuCupygOGG5JZhFMLgrBQD5Qnb+Wz5L/5/qeWnq4oPaO5yEYhdAXMRsmOFsrRTA6
w4s00eb5mwg0TpE8XTeyuG7I1YIEHOyVADmcn5WhbiS1qA3ixXFmRfLWh04m8R0O+TwhWOlf+Xk5
X2wS7BHAn5Ghw6v33JgutMCrMzgCdH/b8S7eiRY6EelIA6qiShTQJxP3cAgWKFThRlugn6iCbfWb
Y3HT2e8TRsqn2e7muaO/UytHKAdyFFRRZPf59/VZWdxheMsh8YCJuXgvh4Ius7yDI9fC3DN87OAh
OSSNjVeImwz9R1JXNMjfrhtduulRkQTKGHBQIDJm4YgoFQ3q4TBqMIXmCaKRm2zTmKBeKxCTSCvP
u8XddWJtthYVr5O40rChdbjEUv5U5d8DXmvXh7T4hkQ8gfZGE6AntBSdr/hgZkkuCyFcv/CSNYym
+mfLdk33FARvKd+mnDYA9kEGWSG3ce5l0raHaGMG9ZmcfMbm7TARBTSgoRpKp1bKVw4NyTralMam
7LbXv3XhJCBCAOuPhmgQor+zHEmiKiPUaDD9ARQY9P5d9R/QOUiT7ljHa4RXS9hQpHzQlDGBwibF
nfN5SUyIIJqQfvZSBPqIS6ptGG5Gsh3qSQQ5BEaZjjyxEyTpWtqP+J8yKIGftG7l+C/6tQkbCM4y
CUk2cfYhgTTyqhRaw5MCJ9ScothkD01tQVqYhoBGSw9s7Xpe2uanFmfRAMnUII7Dya1FeKsHo/Ae
5An4/Dl6vL7qpHvrEJJcX9o1k7OT1fhgl08HmBySxBlVxPX8qU/vCnQpB2nnqIK24unWDE5/f3Ib
ZhjeyNp+Mrj39xmD2rr/uwoeCGTd8qjdXh/ekrdCxQ3PJWAHJkrPc2taIyusRgbHy3QkP+qDZGw7
gepAMYJA13hrhJUAazG3hw7siUVtatr7iYNPhtfVXQ70BHBqMiAyxr7HqynYlkfFBXMg/VCdiur7
qSYh0acE5EktfWLWSPD0dfJ0ZWmn3TK7UsBqDo4IgDnR5URmSysF7QBZCuSHsZEdEnzKJbRfiUGL
bo2back/nFqarWkqlCm4NmAp9T+4WNPpLSQZjZ0myI4JK0u6OCxVQjc9hHRBujxb0qANgwrE7cRD
8QkRVOyqckCZXliSuJYb/gE6XUzhT4sG8Ccoac5cQFK2Y1BVEZnQJ1G8QyPASHZ68TXarfCeQIkm
LO3kuREo/xykSZ/GAg8E4DDNTumfBn0jJ2uCSEteyUDvrq4jlwSnPMdmVYlZ50KG5HHWZSh6PtfS
g2o4of5RCtmOFEclKF4U5fX6MVpc4BOjs9dbgtqC3ucw2sLnCv03kIs2L74b9ImgfrlyM04LeDHp
uBBRcMWNj8zx+ZkVBUXPowbGxCiTrTQFglBIqzXOj8VtdGJldjqaMUrFdiyRkJP2Q4ZKHKpBLbrg
u4RGwxpgYundBV4Y3Gvg2QIN5jwt3SkgA8TVjTTYGxftzzGgig/SHchuPAQv6QrCaHFomDqcEby4
QbJ9PoGjVMVpHjOk9eN3g8OJq5+MvcrCGqhlaaF0RGQAzky90BcBMolSpc0G4vXGUzR6Bv/997tu
Qtj+xMOGOu+Er0nrc3RHEA9czFSr3nuQQJj5S6UGtNN+Xbc1uaj5pkOfzTRdaMW5aImvlC6OY7S5
oSPUGeWaFvJjOqIGc8+Qvl7zzEvpNUBH/29tzomKekgqAz9NvJwZO6W4FQswS8XvtbCT8l8hSLV8
q9bg2cL0EKehXdYSOH7GfZ/WDrQs6Ag5IdZZItsZ4QvpobVo3vndPeQ4Wt8SwHbfI8kdHZJqL4m7
qQ14ZHvwTuzAdW60OLgPaBEGOwjNBXSO5DcgsW4GKmQPJIioPNjXZ3bhCj4b6yxnCepnPwL5BfGY
HD50fAPFQQuQeHRSHdDy0+24tFZyWtqXBk7axFACaMW8pNchelQSVE29jMRWnIu3hlDurg9q6YhB
uAENczjVSKRMgz655k2/aQbQVBIvKVSVtqlsWkQBEYCYIaNUBgFZufSU6TVwsT9NFF6hNACiz3nN
kIhhkjXcJ97tm0ZtYF0AxXyZMvxvH7efsf1ZIDn7hj8DipK0NeX1Vfxs9NRqn68PfaHlE/0y6JnC
YwyFZ/B6n489BC210sn4FLV3FKggETvTD0m41ZudOO7aPrE6jzMwfe9FgN3GEO8WF7E7WBL5Gn3H
fBkmDiy4B/BD4SJEzWO2DKNs5oglCbRi4kf4VbB2xNE+XhnwfAOfG7nQXUBbhx6WAuQhoawj1LfK
MFBZd+L+Wwq6raDEFP2IK1fgRbr0xyY4edGGitsCG+l8jmM/D1FC8yFv2z912lGYJEJqJCoNw1XG
mCJY6WmI/g5HKxRihdzK8sqZeqf3ZUb+Mo78+RYiIuBCpwJAH7MgyBdiKeEM34KmWyBvo9viR7kJ
oMxVcPP85M5NzbZWOXRN0iTQyIzFcMMQSTJJ2lzfvvNQ5scEkLdT9gINKnMR+sEsw07voSipsFs5
NGwdcqJowLNSwMQF/eUfjJngmcBxUSZKl/NlNI2mFXgJYzULX3p9z9XaFYJmIyQ7o2zWwtVpIU59
xM/QcBOjmI/ISfuBvJw4JThD8AWZsCZk9z5JrDoHeYGy8sJZXCITvVroQsCw5oUDkAeh0YdEyU3G
hQ8tJsNRJFm4UtNdOte4HuHqAJCYwOjn8xaGUaUlSpnciGNO4+wWWHVU2IMQkmzNiqmlSQO6fCIz
Bt0IFIXPTTFz9NHgCDVEdS/5Vv6xJv6xtN9Of//sbdRpGXQcuiq5QZFBHJVNjvvcSId9iUROl8bu
9Q23PBr4Z7TtgBBEnF22ZpW2Wt7AV/WiTsEBAHSkabWrIPmLV8i01UBP+387sxAzF4dASNB+cpOm
N0nBkBDhFmGvFQIIyc9cyahpX36DQHnFMS5ujKlXFgxJU/fmzOG3aZqVPIQvyts9QzUmrF7D7Hc6
/m0I8TO+/+z8jP/kKNWtUHAtgCPKs7s6umOh8w/rNGkLqMBt4faabXAjCYjPImiaVtJtmSCqS/eh
KdjXjSxuvRMjs60N5GUSyRWOapLbfvI7NNNHKdEZbYR9x8UVjOlPo/Lc+5ATa7ON7md51zXD5OuA
rETBMtQYTaAG816yjV7IN8No3KXio45W/gCxKlctxqpdaTpjKNtR8JHV91mzI4ZlAgOQPogFmj4J
p32lPVyflqX7HI2uCNyAFAWYbTYtUS75OlMx93lqmcKHrAuOxoFJIFQQdhCUDJL76wYXD+WJwdnM
GB1TI71J4M1q3+ZmaceAK+TDSmJtcbVPrMyOBgkNgq5FWOHNdx7kjgBmXvNJi+207FY21tIdAHAv
IN7gaQHb8Cx1rYRDJPQD3HNL/C8TTa2s//qXKfvPwvQFJ+cv9oH6NCqotnZlgQ6rLLZRYbJQR4tW
DuKiQwFSDOwlyNlBC/3cUJgxI2IytH7N+MOH4nMCARy/seKV03FBOPDjUE7szA68WERdoAm4ZrJ0
37edlbcHvNCMrtqUdesMqeWnn6H83DS5NYBdvStvSRzcc6Ts8qGHtj1bmeDF3XLyPbNDAMyjLHEd
E4wMZRhvO408FgKjVdVsAh4FK2578QQgHwfOGyT1Edaez3LS1j4qXAWOnJkC3bCvQYHVlSsHYDpG
Fw4ItTq8j9Awgrvp3EiulGY39mNyo5HurQrVeyUCXQm0UwsbqsNuTCK+EgtdtK5Pqwp+NhCEQMoP
Laizkz0meCPqLUwGKOp2wrbN9n71JhB0KVUHvShsFQSG4BbIJxrD9+tHZGnnIgybSiRos7h4+0Dp
EV3zaQ7bwlEY251ZcMhlNhY6I1Yq6NctXTyAdPQJCLWI1ZPGCr2OgmvU9x10d/ByWdkna5Zm4Qsk
fjmQs7BkpvyA/tm7NOC3AlhoxCjpVxZvaU/+N3+oKp5vF1AZoBVBSCErPqZoWv+ojWOf//qHNYIm
J9qkQDRyaUOCem+W4ZTxbqOq4SFgtwnwBenIVjyyvHSeQfz+f0vK+Wi0WhACUW5xnqH4BKldVIuJ
Y/q2ADoXiem/g264Tft6Y2bZcYhlKyP5PUmLYwgiL2kUt+wXa9LnJG7dIJAgs042SfcO5bXtIDKT
pmq/CwUOyQUDOr2juBbWLR8kyJYi/4bkxkWzOYomadZE+Py8G59jDY140aYeviQjtAzNAhXqAWpQ
HvBKhzCA8I6krPjnxY2HOhCEnxCQaXPCnwZc0x0aaHCYMj/ZSLGh79oiU14UJFO9WijLlWtncfMB
lwvYDwqL5rywALR0H4POD5svZcxWxUZ3eQ5O6a6s5O31PbgYq6MUhfwzIHKgf59t9FYfFCUWYKvw
j61QopZqFBARKx8BetiLxvAMelZH91tXydgK7GspUDg1PduVPOQ9WEyl5AZcEYVFtJZYfSuvqWQv
TiYatcAYhzc29BXO9748hjFiPeisa6g74SQ3/HZdwX5phyBjoODnJ48//f1JRDL6IuKRwkd4m4M4
iQDXl9TbpEHhHsj6FbDw0rShDiwBNo9OC6B5zm0VicIqkgt4yMvJI0HfkFywtSb2pUk7tTH9/cl4
ZC7kethN4wkYWJduITFnr8aki5M2hVZTOhZcITMjRpXJmZaa8Eq8B0f6RwmJ+DBq3HgVNrA4ZSeW
ZsszmFgKzTdgSflj5DkV2z/Xj9HifJ0YmG2yslL9JAwwX5G4QTqOJpForYYwa/M1iyeakMQ+Gm5x
Xwi3aHvfGfXt0LqymLv/MBhQIIJRBQjxCx4JoNE4hyYp7tn6vshSWg/Pq6LviytyYmMWjvmBkQxp
iE2cC88tA41xyP8hWphkQU2cERDsKDMLLeOAiWRJelMlhVMzvuHKfZVwJ9DXXgkXZCMI9PDWAeM9
sqAThn+2vdDlEEC6q4GLYRHaBUMEdIKQdDbIUE2JNnKQHFrU/a0wrQVb9fmbAs7QJo3rg9YmkV2I
QuYQraO1Ieh/vzHPPm22MYnQ9/HA8MoX29rq+j1PIbJsrDxhlycA7XIQFkdBBXXMc3chBG3W9I0Q
30D21Q4KdRsHz0BSVAo6bPyXeoIF7QUwiqtBaUWAOPBD3EGVQl4D8S4cQ3WiJNEQaQD5rc4ixIhI
rUgKZBlILYAmzzET2VKK578+HmdGZjfmkAfGjzb8zYDUVqQMToT2VU7ElZt54bRDrkdRcTeJuJbn
3XRp2EdAzWVw89BxaHIBEGxbwFZWQKVzfUBLlkwZ+Q6kohHfiLPV8zON1boAS/gOpxJAb9qUrkQO
/yPty3Ybx6Ftv0iA5uFVkmXZcuI4c9WLUENKEjVP1PD1ZzHn3C6bFiykbiHd6Eajs0Vyc3OPa2nD
mie34Icy7m3EQwrGfjABfqknETrAOwHjGAdkxBNX7tS9UVB0LArtNyTDSocm1RpJ2ZJKnIvkzIBV
6XmnSchGTCXYo8PpMQMsTkQk9x/2EFVDzINjuhmFxcuVpY0UFbM04bQGebApBR9JTX1QImpapn49
NkFYh3ILyhRAVeWnp0I0ZNURgX1Wpxe0AmrgLr+9mAXjDBxcOKA6EC4Rp3H2TCoo6FW7KDtkMSbC
C2BdMfiBtfh44WQupHCmScyqWpSKJIPP5I09xq5gNruxXAlPF6XgVNi0Cvq8+WKBVje1BLKv7BBK
SCvOj3VzZ3b1iifL9JZLLqD58a8QbilyFie5CdDAQ10aw2Ye0idxaDQ3Jp1pJ8As33RCb7pkJisR
5PLikOs24bsDspjzoEkMPgBqIcsuSmPiinW7KTvwOhr91wMgrO+vHM5CZAIGfnSKTSwq4qPJIjYG
jCKMaOVeMXoLBgKC0DcM06eBdZO7rUNTq3PSNNlBVyQ/zDsYCfVezmSfCpKEXuJ4d1vTFzcQXWIq
WjhZXx4nT7H6JjaaIjt0uewhMHaF/k+bGSvqsZTfw+SVygZ7ASiOf7i0DlkVz3LWYlkDuHpQGkF3
dpZtjFS8i6XUnvrwfjB/DsR4j7rQ6eZ9rFMvJZgff7akjdBWL2axtvIFo3/xSdzKNSvWQuRPssPY
bChCohSzp3jHaJ+shCuLR/p37Tw/u1RSc5pomx1o+DKGqi+hN0U3SqcAFkO/hli8lCoAMhWYVNCI
zPxxznQBRafD1lbZoZyE7rXPM7KrByl2KAatHXTGFSezMvvHQokw4UlS4qLB94c6qORU08J6/wft
0jFrjBZLFfUi7trouZSVZIZ2AU/qWRABhlAZolukaxBKnw4mb38whiCClhrzo2h1uNQvc5a72QJe
xyGcMyBVjOAbNm2tADJndWrk0BNJuw3VfktVxQnFrZr+yVEETp/S7DTGK8q+dKXOvoUf6FFmmmaj
DMUiLaI6tCXEY7kp8xWXc0mrzqVwnh4oYOVyKnDOYvomlIAftakK6Mxva1XzpV4LxNn/bS3fLleO
6EkGNx4KmTbau7tm+1G1zgR0eKAPPxmV3Yfun3DFrC/dzXOZnFlXlTZvFRPmQgRRfY4qQA6ymTp/
QYFzxfVbvC9od2BNATC7Ku8xd0S3IkHEadH6ZLQuaqYwSLO2l8hObt1YeBKMTSo5hD7dvhpLeScE
DH8Fcw5ThSYhSUoG7OsYegLdD/1mVuxy9IBsyQqCmImzaZ2tuGmLynkmldvZqm+yKDZ7mAcC6E4K
mtEwXY+HFqWAzwkj3bqEIUpOOaM2B1vCDJ3J5tKNMJ9sDS/C8C83AIVuRqDD0JS4O0+BgtLoKe58
L32PlWabItLBSFAl2GO2hrZ11aEKs4L3GICPrKMKyCvcaQGbHBi8apEfTLXfdLK0Q5eMH4EfRX+y
xF0ICNKo3mj1d7LGVbC0lSAIQiwHtACwCHCeVQL/PTKSNj+E1f0QofQG3OVsTciSMWESULVEvx5+
Ls2n1ki53hpWfmgM/Xc/iM9tBayAXH6u0L81Jmsu6ZW3CGuC7i1VRn8MBpZ4TLlpRKZZINEYGJmD
kqUgSl4M/7eVgkhRt1E7rij9kjwsDY8Ma5rGtMPl8sy8y8g4jEMg95gfBYo/xlQkMXJj1PY8Wmg/
UL4y/ZK0s7NyyZmiX7xLWCmYYBk0OMbEgUJzKVms9XBsxGEIADpHHnJQID2Oqf6WqLPlA177KCr1
774T5YNSEHqIMfWzsxRQb9z+jKvjxVfAtoFijV0XxNSXXzEU7dR3QjwGea8gH/u9KDQ7s+qtVQUi
Cv23hV3ZbsTPaHwChRBaklF44za7oVpaRamBwx3vFUo2qardoSHGTwp9JbK5fvVZExR6FdCmhqDz
Kk+XFVGcTgZEde/qfrgTADGUvEQv6Z36QO6FffNS/mx/To9fXh+EImOLHAsyxFfPuwBE28Ywx2BC
v980lI5lphtZSO0ctOtfFwWlwWQOSu84Pk57JsCo9mXeTcGIuQKr3mddbFfSXZG+3pbDjoTTUiD9
S4zE3UAOi6eDNvJSlybST4FM3qL6naz1XlxbT9bMjWwHA7oB9h1vPS2U1nIlNaegbBJPMF6JBGag
KkWXdXEws8KNC3j5leHM8vugm9uvr87CHzigyPAgqL/UfkXs56xMrDFAsC87XZSjHTSrx5U7tqD2
bIYZFTLgq7ExwEsp3Qji7rRDc0Irahu9E09NIt6VbUNsDKSsyFqwZxiJZ+SvwPrGBACnF7I8F3Pd
RthOvULDOtVB210B6bYo5fxnYiTiocRx+HCixM3tvbx6jRjAOILtz/Y5oMCyLzsri8SzgemPHADt
VUbtGChQUMdaXwm2F4UYmAYR0RUKoGjuNRIVoZQyOZ4CEQAPba05ECLLX3Ux2UostEbjSYADwUek
k9SJStonU9BnH2naAUGFwEtxzJUNWzC9SIqh6obxIBhDPpNUypHa9LU4BZn+yxA8DVWxLNuDSdIx
6VobCVNk7hrjarEwC6TAaCNh+3p2OJoidGHSJXOAwsI2r6JnOuf7SfmDwQ1Hlh2peen1ccUJWzor
0LaiOwgmGA4rpxDjUAg1PgUmGDQEoXoqwNKBXMmKwi/tIsytAWAVgCWBtulyZRZ6juIyAWh1hQaZ
VNhUrfKRTdV9XxnBkBUrZ7ZgDllZUQTwF6aqEfpcSitFtWnA8TAHmLNqQOOX9SCWyGbz6w+JbqCp
ljU+gJSOH1VrgTZZElWbgiRuVWD2WLAZgK8+0hTWvpQ6eWXuaclqmHiS8RcqBCgRXC5L6dTBCkET
EEhF7otVoMTCL9rYjZF6bT17rZaseD8L+ghfgGXlMOyJVXJmChSClpGqsRjMWreJpXlTpGihUl4B
K5HLm1F1UZ1aEblghSESg13A/wGDzedU+dkV6HrSCjmByLiOvc7KN8IIjKMPpV7ZywWFxPyYhMln
xoIg6dxVm2YDSSy9F4OwlQBONhH1e1kasVfpYKIECWR2FOew3t42vgsHyMogaFtmVDjQzMsDnHQt
aQtDnoNkPJmAcAqzIJU02wo1hI2xnRf+bXlLm3kuj1OYCjG4qhVQGDAu5JsZ2A5bsvaULW3kuQyZ
W9OUmU0IeuGAajsjOw2Yx7NkzOXcVV22sn0LpgpdEKy+g85sEE1zpgpwfkYBKhXA/E5kK7ToKs7p
phnCFQTQhV1DCAVryNreII3btW6su2JSK5C7jRKxk7A5jeKG9OBJq9Zqm0uiAJCIEUP06cLh5rQw
T9MmKUA7H4C/JO3SF0HNMfPbyi4gL1e8+qXNOxfFPuXsYpXGJCu9BFGZ9iilko2XJZxXDOKCLqBf
D2U4QCmwBkVOBtgARbEj4xTowDiT1KP6q6fohzAwMbbiWC9YeJh2FAxgKGQ8l5zW5VhBrAF5MQgr
xRbQYSrPH7fvznV6ByEjnDMgWePRYv2PlxsmdLEsjaqExUTVqUwewsg3u+dK3DUDOCrrGJgF+1R8
vi116ZQwFAXbB72DweXeSejknOexjCdFEzCymMy+oqQJ0Az7rz/74A5BmQLnBRRY/i4RhSjRYGB1
UIcorF3SIJK3yOb2cpY3Efhbn8Er5HBX1tSHZtIFnFNVEncS/qThj8FLjgBM21Hhflrrr1wwsCi5
wL+FZrBXmRPXRUjIGSDTC9Dh4EYimlVzW0iNLZH3zTTtY2WNtmfhAkMgogYTFDcS+oAulSQUyznO
2moO1FFDM25ZviQxGiZC9Fh41Sz/WtlOFudzDiLmX9EPK8ERxelx4kCcHhv92M5BXavDXmHD3COq
hg7YTAa/wsiUPakEcNBNbAZpMiq+IibFUTcyvcHUt9UFaT4XKy/2wlVE6R1OENqeVaQLuasoS7Mw
yV0HZ6uPRfioFnFoXX2VaApOHKRAg/4XL5efeUX6uIiiup+DYS+ept+hfXtnFzwdxiuMmVpgxSKc
YJbtzDp2ohmpYjnAtQqNbRNirujRzH5lRrobwkzEnEeXAvKgXLntC/bSQm8ECtXI3IGsnLvtQg9T
ohsTtk4fAR9euHR6zAs8Be0M0pOft5e4FMOfS+PLWEPTy2peUOjq3nivXwEkWXjgDno3e6fcyWvS
FncUOR38MKQQfo4uHGvocIsdbYwuqGTRxwShX4f689T/yrKjFr5gqulOaV1jdusqqMWNPJBDncPp
A0ag9pgDOs5PwEF+exeWLixSlwZ6KfFuwPpdHnQ86wydBXqkKI+qfEcGcDzP9yRfWz5zEi5vKtBJ
MXCB90lEFyzPgxuZjYIGWFgifXhRrScDNfsafMrNH03qXkmiOiZG2vW9EH49hoRglOswuy0Dxoqn
pY/yuU8NrcYptz9ri9oR3FsAP+jaR/M91uy4zVd29PqgGZIFfC+kMmTkuNmTdnZ1JlEfs7Ru4GSK
xT1sJAqwoFjOq0MvY9xi2JFKGtxMW4OcuH4pmVjWQcIcAVSlL8UO1jwURgdTqGdvgrLtrKc5WTG3
168Ja0+BrWVz4MhjcEah6TPMl8UQUYLqd0rcaVBs1Xq1phntl6UXfrnP14A8OBwYbkSSS+Udz97I
WkFTYQ7ETJb9UkXlFxFM/F2qkpUEzXU5/1MU+O2QTAbc+VWYNc3qiKdkDqpfRV1sc6F3e7U9NN2I
IfbYHShCyqjAgFUcjO390NWnfD7oagYo1oii3D84arYG/rqkSFBYE/cFTXj4c3miKZJJUpzjLZXy
b5g5AYFBj5qo7LfRoUOi8cv+MOJaXFF0obO2Fz5lCtwbUye6OAdhCYSyPxhQ7NeaCq9fxksR3IJQ
fmnCVJWwycMbnX8qX4+HMAyEqRyUIBknBE9e2uW6XtQsVkYHuqcpCq5e3L8KRvLVwSMoCyqdMJpI
WWJEXr48mK7HSHYaJYjJ0d2sb3v0meyq5h50wfqKV3r9IF5KYv7PmS2ZTQO2tIYkGUiAROo9y0pc
zB4FUxS7obXiuSzd7/N1cW+BiuyhNFFII8L+Q+6cSHG0aVMJ29tPzpKlQoMZppWR1wCVJBcVNZOW
a53J1KAgbphVboXy3ziFK6u5LoSzY8KADPImrKLCo9iNldbAh0F2QYDJ0MHrrPQ2iacCBKe1O8S/
C6t5ksbqOKTRFmxGbWKtvARXSKQi9wWcwuPuFiHcGTwFHfGEuD0wq2lF1n4CtzhgZsTuNUsqLwld
OdukwMQW11pOF/caxMbYZ7ReSXwEGvatOtAOeyBW9yZ6DUrtIHRfnahnqwS1AdwIZOFQBr1UUk2g
WdVRZDz04UcxP2LmaTWBvmQ5cI7oZoC+oOrC3YNBLLoO7wS8FJf6zcttfbx2gfD9Z7+cU/tcldto
NvHLO2Gflo9VfDfrmNfc3JayeJXRkoYUG3wgJAQud0mOUK6skhC+beODQFMTgqG0SeP0g3db0NKz
gfgVZ87mddGSeylInAxQglUQhLrOnRDPxyxMPzDb/6oA0jSkzzKiexCRreQPlxQNaQ5ca1gQVi+6
lEqEjKaDmIpBlbYOae4E+VigP/4flnYmhNtDDczvba4RMRip9VpF/aYEWQegCZzKlB0zlTeNYXh5
ma4YrCW7iDgO7RJwIoHtwNn7ZGqRrB9q2PvmWTce9Lq3FfWInSUE8ULzdnuRSzuJsS2UV1Dauyaq
lrNqgrJCmtWN760QBcLYHnKB7G6LWdL6czHcogor7uoa3EEBQKI06uQkIAXy2a+3pSwpIxoFPqco
8FbyNjiyUgUV50YMIj+T7mWgIU4eCAgEt9hGa1jIixvHwlVURtH3ztdkp1rV60HG86XJyB3H0UYi
bxael9srWtw3kC2IaD1A9ZXvLLH6om4xGiEGZuJPmNKiytFApY2mK1nXpdUArgYgPEgXMcbbywvV
hEpEmpbCmYGRUAGsJGHDJPLz66s5l8K9UE2h5HUfD2IwnPr2QzLehWkrf3luBw8EPGvE9ciEAv2c
u7YJ2jdpVopiMMn7adp2ohP226Rf2bAlAwsFQ10GM3sogrINPfOVBJx+NU2KiMnR+wJrUPvWGSPH
ohNA0NaiSvbJXDgLxB20F+HvAFbni63FKCPBNQo0mGe4zN2YEpsUzfh0+3SuMTZQk5Ex74Rng6Ga
8q0n+HaxIVNIgzoPauN9KLywDIrqYMrfBOm1qd2Q7KcP9WEgW6CZJ4D6yKaD+ZQI+9gvMZgEEjZH
/an0brvGGbyQybz8NG67xaltrRFTpEH5g+4y93HeTt438aB9u70FSz7UxRaw+3h2rCS1itCMIacD
UsF8NwAhGOxQhrUplF0MStFvQ3pSFT9+WbUnn47L9SH/3X3uJU1x9MpAIbopd4m4U8KtViD1bMvS
Xmv9nLypiSO9C7EBUh8vBGb4cyk8VB6gahoByIWPs45sa3RIfaCVy9ZHJ28b/dDMdxH+Z3DVePEL
eawiu+hqvxX2hYnh7dkO1zi8PhMOt5bBJUlNY6CNQi0atJh7T/YNeTFDyZaHl07S7RSVFsOwCfJN
YN6aByeePsq7Ni+9SHhMyDZFBzkpwRnxrlXxTg206F2qH4rC1dTC7ioVE3FuNqeO1oPR/IUIf9oh
shOgSqxhJX9WIG8tgz01Z4qgx6Nh1WM0BGrxgOLgWLmzooO0y2fgM7NNnfIl/pXboNcK3Rn2si/s
lJFN6DiFOsjQIxP7QHYFGGH0NpkuBa86jd2UvJaiU+tBd0xO4y7ayxsVCG9Wv8Gm2TiWZi/lT6VX
Pgggp52O6sm0Tjl5SYX7UdyC1vNpfK0lO0mP9B7cT6Vsjxj7Q7NreLRyF2g3VrziBC3kLXHz0NkE
QCaZYQ5z51lNptCOSDkEQMxCy9+Utxu9qeddXpeRY46FHJAyy+1I0Y8gBhqe87YnzjhOa4PmVxiF
AB2TEH8iB63CNQd89+WJSBmtezokQzBDXdCD6UgafabIdyOz6sxNF5gftQF2PDRSlDUQLS19o4g7
a/qeapZNBmUzguUYOZYOeK+Jkw3pBhhjPkv2ZjEIs0S7Bl5zt+1BhWayzD7mZM08AKWDL+or7uvq
WrhNlftSrisrRl+jsJ9ix3jXfAHXojwqQQTq68hED+5mHH2rd5McUFsxssUoTZa7VDqSo2KAXNNP
NgndghsvlF1a/i69eI8Eo6GcwH+G58LWvuzBYfvRfQZnB8UWPEaX2x9XJR0UPR+C7+ruQXn4st29
/O3chiRKjKAyw28Puxln0Xi5vO1M9K2XDqtmCNK9RecNWEa/9cqhrSIETfHaK3tFnf2pYZiuAUor
Ahr435dLNElDxLwnAzpKpqMgCg/AAwOedfxQptq+SGag9TdoXoYZK1EwmGRXBMdWmG1L2Xrszfkp
ptMv5O/uYjAY2xlt72gd+qjaPIZRjkN1EklxI8wuCp41Sn4xD5tO8RQzMPpHEF/6kaE70Rpk+LUD
iY1FJxjGJkHaddVEUonA0M3MYghAQIweSOIy9umw3YSoedw+w8/A5NJkXoriNAQwsmrdRM0A30F/
bKICQ7voWSn1E1BBXhQtcbNCQN834MiV6Y4O2TtNK7d47OKPrO1soM341BTtXvkxNHslVx1ZG7dy
7q985bUvha9kHQZwclAY1bhDDiNqlm08D0GUJYY3CdQrCql180gHQrzQkUMphPfoGYfNT9UNoKhr
t1MpcYV2AsMbSNacuRVUXLy+92o0lABGtxsPcVQAfGIsik1SmzasZI48y6wjZOx0r5XV7vH2Mq5g
Uj91Fb40uulhnoEZcamrGHwAIofVDkEJ0EdDBuhjD5xQodR26ky3rbYzze04/VAFx4rvaot4pmUX
0uCZ0rSr4MkM6Q+5XiNrYUI5DUB3DYp4KIJgppDHhEf/nsS2FoyFZvhYWNuuPEkgD+3b3Edbak2D
eO682xuxcJwQiTlQVpqEy8oFlmONeWMrFSEybZyZ7AEf6d6WsLgoQPFaOhraEFtwuYaqMwahy9D9
XsABAFlEJ98bcua0dJuh5tzvy2mlL5vdk6tdPBPIaShGJAutLCEQdAxKYpsYIdC2k7ahazd24W0H
lzFyygymAVU5vhe7sYRxyEZsnmT4pCQ+fKw77T4S79tfzSvNQi+SVowEs+PXa/srkYsAw8wM8zmC
xIT4rVP+Qr/5Dkz1t09sUQhcFjTYftatOZ3oIzU19VIawIEG2prpuxUKXpI/KjHd9fl3ulYIWFSQ
M3GcghRqPldljDVlu+FO1B3z2O4EYhf7dkUxFmw5oCn/rotTjElWpzqdIIiSF7nM4Y3+NoQDQLpW
7tRCtAW9OBPERVt9m+m5YcJGKu8gwvkIv+WO8kfFfKfdrhQ3llXwTBRb85mfnclzhxlyiCIPzYMi
2sKm93JX95o9HhBj5SqvbSD3Qs3Iu1bGCGGTkz9ijH84AkXitu4tRJCXe8d5MkRBbcFo2N4d4wfa
gbuBvvVuvBe9foeGtv5tRR67MVc36mwDuYcgjbWmLeFLBJ2H4YD6Jd8qW/EQ28JOQ0fxGtTDdZ7o
YnV83a6oR6tUjWlAjcGn/X07QhfXmgSW3rZz9eObFxLad1Yi4v72mV0nTu4XsV3M7hzIhQO9iO04
ELamJ9quQTfx95VbtrhE6BxqOWgExxDwpUYKY1IUQgjzi2mEfdbC0o+SXawNEi7ryZkYThctkueJ
IOAyR8GsuOVHV7ojMg3Uo4NnxZEz1bD88Qb4Vs6KC7S2QE5DDUGWCGFPpppuTLKNta05T2vXYPGq
IaOMahiApjAEfbmLVd6Dl47KCBeKnbolByUoM1t3yLEB9XVvl7tsI4Ls46Q2Xw9YoaJsZgwkpnCu
+ZmxDugqYHlSoKLIhlB59vt3Sys3RhGY6QDUV0wdVd+AmeYMarhiXz57zvnLyABsMOHIpkv4GDWb
u7bqQg3PWx2f1Gzb6m9GRrdqcZjFo6YAdDb6CbB6lQANS76TksRVo6Bvt0PzPLGPs76Jlhep/tdB
Yg3Wb4OuRvQcst5QzkqESUkBEZth8CR5rIY/wvx9Gl5XLNGSXv2VYfFNYkRO4g59NyN4RzTdB7ae
lwXxPXiofcBNnfQnsDEo29syF0UyZxPoX2gT4XGDRKEwokrCsqbxRyvfj+VWNU63RSw5E2jC/08E
+4SzB8pQqFz3mMAKwhfVmf3Otu7Hfbzmii35EOdSOKOjAVQKwUc6wuQ9GVZq60TYzhkaXvRtI+7a
zl8FA7viK0UEgeuhIHRAzh+M5pwrJldDXgBVYgwAlrEp/WiD8gJ41O+0veU0Pt2Pe+Mh+Tl7+jY6
Krvbm7pkHc5lc9bByAtTm+cCM2VbiuoJpvP2+sttEdeD92x9qPqzDiIZwDqcjBwJIEltIaNx0W/t
m7tk2/np1nCqrfooeLlnrpQEmPvFX/5zgZwfmIupOnYVBA7OCNbR28tZ3LGz1XC+X6vkg0G6HDuW
Dxhxr4/S+DMW6D1OcOVOXVEHfirGmShO40ewzocjxTqEJ69+rJ7bTfQDGEs7apu72U/2tZvu9V29
G7eZL7+Te+MbqFWD9mHFNVy822irAawK4E0xrXd58WQSqmA1xoo1oHvfZyCekapiZVcXX2HM16Dh
y4QokS9fm+hHrBR2ZpaXvHRP6t7cAHDaTw7NPdgSqXf7EBcav6CTZ+K4p1chelqWRYUpxz+tbz11
uHmKl2ykoPKHh+E9vs9+PCH/u/LgL+rOmVTO+KfFnCW6xRQTcP3DBu2STl4/p/1KEm9FzGdUcWYp
c3Es+lKHGGr6QvNE5yOonqe1zPxSmul8D/lGNQC9Y77HKCGm9vPcBSHlTq9tu3DBtuFK+/ZJtWcA
KD5om9pRTnQv7c3/v/3kfZspKgGt1tfYT/1dHLdxLNlpMwLGdsWdWLwBnxCuGIBAwwnb8LMNxbSo
aJVtNwb1vGXsYYI7rQ2kLtqsMxGcF5obAOANkeAPRvCgxe29hK1c0XlmZ6/M4pkITufLpKJkMrGK
/DTUdvFNA7F8cVfQR3TNfegipkYZSfZtoTKrV98Syqm8bkS6lHVYF7LnYEP7OR+mH+a28YGC5xl3
4i84vPov4u+VbwgnhMpeg2hYaAdjN53B77KzQ5f55dmpXT+mVtvgA6ZjC1bG1tF/q5XdDkjm2Jh8
/9GvAZTf1hZkxC4lTm1DxaTCPgMSwhS2SbJpu5UXjmnD9a5CFSXDwCXjaYTzSNDVRoP5MjHRob/m
0VP9AKxhe7WGv5gWwC3+TxJ3fmJYD23Y4oqlr8MeaLievKv80K8c4JT8k1GG82VgPpaBGHMPTdjO
saj3PQyK7B4Vas+lrbwP9/ObFdn6wdgPv/XeCX+VLiLdIloLV5hXcLWnZ9K5Sx6FcaEKBjQVNNAg
cSn/WEj57aKPVLaRZTSf6t9tsVrMWQxUANbz35q5e580lVxTtPygTx2VTSs6iIqrtDtyHBUQi2aN
bU6nwtpF2Vus/7RAw2ylXjjsku5XGhVvUfFCRnrfTYo/rQ0RsZO9tR+cuagBvlWqFTuN5k2VBeAk
bWbDln8VySnKwC/+T5Hq+VZwqlYmwOSeJQpVCzdK7Up4lWtnhzI8nktUeuzCP1S5mzxbu9s2atlE
/D0DPpcihSqZ5xArJfUue2imCKN0b3rjRfS5kX7X2XcqweUyT91qr8Gyb3wmmrMVvWBhUIrg+MVT
eKefWgdo7k61GVzTrt1x39jyiuVYfGfOBLJH4uwp6yxNTMJBHIPILCW3FkZMJYaCspK6WfRAzqRw
HngiS9kkkwHLIn4j2xJiCyvdq6uRLtueGzrKFwq1qUzTqGemFsgRO5l+y8VjL4ErOrSVSmdl+VI4
KtMaIyZT/VtiOUMFn0cVpwzLA25S6lj3oWf6U2fXb7cVc+khwUw26FFQVNExWHJ5VnnYxCTr5jEo
p8TRxy2t4DWuwcAsCsG4Cob3gHAFSZdCRkEqQSKqIHKX91YlOXV3krW14Zg1IZyVi0vAqWihjBBX
eY160xb1XVc83t6tJc3WzhbC2StSqTRqZcgww6eQ/BRA9HZbwJJBPBfAHcfQDJiTkCAA/VXm5PTg
3qk2er3DoMhYYlht5UFaXA9yVxhwRBEcQ4uXB0OqVuqlEuKqneCsQUMsHsjZL+cOZIw1kpY9fnnq
oyT4LqxEIJ8T2/wNYcNC/+/jucNg2chxrPH75bvcPo3HEfREdn0iP6RT9Nw5f/Av3u3TWTSl5yL5
4zFNc+gMCRFk8gIcIDTmhfvOqJ0+11yzBUJU+wG4s2J6quoGLYIi0FWb3p6ibyvfwbaOWzrGUNjC
keSzMOt9eW5NGKkdMVRcqCzJDYdqSvXDNJN4T+QpizZqpumTnQwimsqkTMyfwrhSgV5BJGncpY1h
+RRzypkrqLWYApYtN/eaVoyHTrP6CG1i1Vof/9L3splSnBZszdUMlEnMTOgGptYtxoSLPhd+lXWd
beXImpwi1OLAmJW1YZBFoczagFUKQ058wXOURzEB4jsiKvoiDz+sdldXKuKe35X6dPs8FjSdzZEj
AgBkGtou2H8/e/AouFmyIYOkdFRUV61j3SdyUzoIDKwVrV9YFLC7gJoOwFvEvvzJR0ol9KqIrlpw
v4h1innO+QBSrlC4m/T8+fayFp4gNLuimQSpEjbGwGn7ZDVq2KohGu+p+IbMK1qtrHs2kqeU9yKZ
XQBpnG5LXHjTMWIFKkCGOqFYPDA2RaUI4+2SiEkGK/LyObVcE+R2ux4QcC34Tbb/II5tJBLKGJvl
Y/u4MItyKNA9bAEyU0GRROjUbSqaH5HRrD1PCweHuSQ2y6JghP0KdTUxc3CqDZkUqGUI8ODGicfZ
STHJrqvzc9OtlZyWzk4CkB4aRjAqhDn9S5Wsq9jQOzS0A0tp9pLJ79rGchMibMzI2LdG8V7r0sfX
d5MBvGAn0VcOgNBLkdSIRDHMTTFI/yi58ifvatBN/ALr8Z9/kIMjQ9OJhFl4PtfbJY0BRtteCor0
pVBTB4PqnWS3bb3yOC7capgORL4ABpZYN+TleiS51oq0owBaLON3w6q8YdZcwJ+uKOFSAR7Twxiv
BWaDgqiUO6qyTVsdDUlSIAvVfNK0vHNzRGGeNErjxrSosZnGrv0wLSIAJpdGO6qZa6iPC9rJKIIZ
GBb4pa7AFXo5HaMEtcLARHtql1IvMyvPjKK7zpI3cfr79gkuRfwX4jjLIqlxqYK+QgoMIjoVipKV
Ubvq+BMm1MrSrY4HSFcjZyx0LwYR6dedLEgHzj9aHNHbqHIB0ThJYV0AjzUopdI2Qjx5c7gdLBPt
0ndVtc1E9XcmVCtDsAsXEu81sG7Y3A0IeTihIABvW+y+FORF/AxG3eKtoMpOEJ9LLfMUvVrpOl06
UA19jQCwgECNv/+mVMShRdGwC2AntyBoLg+rQ1KnXt5GIFTVwpUE/tLy4LhiypeRDIk8iq2czrJY
6rkcRLEzi6iEoh0wqu9oBOTo5kDQwHJbhRbXBxoVjIUBiB1V2MvL2U1Tr5eoOQfl3NsM+Ng6aFni
5+jKzuU1cK6FZwkTOf8J45Pd+jyMZm20ctBTzP5QqcZAE4LaPEnih46u8SlydscEoA/mr5FQxHQp
mxrnNGVWugzQq4VyatTOicnRQHZoGF9v7x93Xp9CgGqClwjzguzALvcPlVvFCNVGOZnDD8M6zUNr
R8khDXcAlaKl6N6Wxp3W/0mDEwEDA2Ciz1LJmYMktk1NDXlUTumcCPZAko3cZ+1GTQy3QgF97uhK
CoI7sf8ViPlp/IBKEe3sl8uzxrEBVbKknNBWR/pTg0b9IttHgBK8vTAugPo/ObCcSF6y8Jlt89nC
FDDcZSXM+qkhSu+w0patRFK/vS1leTV/pXDKXiWDRhIqK6cY1VOt3TIwyTGqbXA/3xa0pHqY0URs
AX4i7WrbsjavCbEU5aQKopOjuTwpNRvYGbelLC/nrxT5ctMi9HHikcNyACPtDek9RkhsXWrs1dne
teVwSi7EGLosVQiC9mFo4zGuX01jxdAuaQAQPtlNBb4BFnW5mHmaE61TcJFatBAjr5vQY6pma1h9
S9cVTzMS1ijYYeaR0+fS6gfWPaeeeuvJjI6aWNJHC+D8lUyfIkEBDpE8jrvbx7R0aTFFDz8L6X+8
INzKlLrqCcX03alomo3ZfITC44xiBibHXFAQebeFLenEuTD2MWcXyQzHNiOVAJ2Q76rkm1rt4sYJ
tRUwjqUlmaD2M9AODuPKUwoJFOBJepmoJwDgvGrjZsZEiXwA8IffyWt4VUuy2GwdQnQD3K78kSlZ
nYDkalBP8XNCv+t4ASPld97RDalW9m5BBaF6DLAbRW0Eu+wanO2drEaTao5EP0Xh3OzQ5IvpkgxM
4LdPaGE9zMoh+kJrEUwdd2v/h7QvW5KTV7p9IiKYh1ugxh7B7nbbN4RHELPEIODpz1Kf8/+uUhNF
+Dt7+PaOcISzJFKpVObKtRhzNTaArDpKa9DNuKMVjRoL0AMGeRpqYRZJ324bXHEJjERDDBcElQB5
ycNI1mIWdpFXTtTi9IUK5P8Ch1p3mDnHTNi8RWewag19c3SFwEKny1dUX/CuaTpYm3srqwLU+SD7
NFnlNASTvrg/QGCZGRu3x8qpxpwnqCpwKQoIohTXh4EYs7ngllLogwFKjAVDffUpr93HJgF4LmUb
jrISD6HPBLp2vEQxLSsPGNMK01FVZxlRAp4gu/leZVOwTFtFxdWdvLAi3Ym10S+UNogbgOMZI+CU
SLB5g1bbf7itrpYjbV+uToWVgzoi0swFQGKt+W5zlACdhG4Oxq05v4NPhSoSYjxaaddHjBo8a4Y8
BWdvPx3MJVJm8kzTEWMCJRQGHj0DA3yNT6GLw9zxbraeDB4qaZBlx6UC2x+lxkb+K9Z2UQEUiYfu
QDQCvEyA+IH7+foH1XrF1KRNjGjx8EZL/sylHpBHUMYsSdR2FXRdeHr89/OIBwVeFSjhYQpF+q4T
bfTCrlorKkF/40BIciw+VfPvDC3L24ZW3BSj+4KCHKkG8FzS2rp6dtQeehXRrDy6QI2CA9LeeI2t
+OiVCSlk5svcoiHR21G2LOTg1vapUIsRM8+l5SPaNBsrWonQUNtxQdHmWKgQytyM6cizXHdB+aw3
JL3z5rbyjTppNiL02r69M0sLhJMQjLj2CXeGrlc/FlaU9jmyeTAHMAIO4a3n88pZMNADgdPhPCBc
SmY6G0n8DCWIKDN3uYPhSyC2F8jqDOaLClno276w4ucwhvwar2ZkPrLTgURvAEMwsyK8Zg9N2gcc
JO7sRz2/dGW2VyGtU7z+B4ugRgBAAOSEwD5c7yKU39PRbGBxTvUXI8uK81AZLx3rHYDDoSDtlCQ7
jbOihAuYXsPbxlduBAPiyqAzwD1rm6rkl/VcpAnJGyuyzb2VfDdCJVCHIx/O+dYs1doJwNAYavL4
lJB8l5ZJkSYlqtLjNCuGX+nfpiHzy6QLCi+6vaRVdwEsBnNieACC8PF6P22PTyhxJlaEwapdr/7u
je8Oi3uQ0/CtXu2aKcQMdGEMw4GAgRQ4vA7EWghRdgSM1sOS+lNgexsfSK7WicArxFv/14b0hXrX
yUutqO3IHed9zulLaoMqgP1u6ipo+wwC49OhS5PnnGyF/LUvhg4qSuCipItn9PVGDvXE08Zb7Kiy
oUmyGE6o8ySweu/J1cif2x9N7nS9L/PSmOQefUrYUuezHdl60pADOimquoMAc3vvjJr3U1u4DcpI
Yj97xXgeMRT1oHRD8W0eFXefaS6KMgl8PA26Qve+3P5tq/tgWuDx9PBPpNfX+5BnXEM9prSjhDY/
5/6bnoIgIK2+VcmmVq/4q6RbFgUY0NyCJU+QYUu+myeU/t9rAgJxPtgzFS1MaufY90qwaH5WU39o
ut/9VO117fvtVa5dGZAxRYUbXSVQFUqrNEk92yB1siPMrh9KvnFVrO3h5d8uJfNWYimaXeJvB+cE
eFOKoFwO5cvtFYiTIG8e6p2qhpMI/VFben337tLNLlh0I7d5TDHAPenn//L6xtbgsON5imj5YQbD
KvuyVhsnSqq7BmuBXvvtRaxtFNiSQD4mmExxqV47G5mn1NEodSKWCS6jOT1CYGOTYGZtq3DTuPBn
CyN/jvjzixfcbCdN0c2TjULVIcNg16dt1WURHeSvcWlCcuUZQgbuNMKEqqQHxwUKySO7xAVnRb7T
aRqwST0RxgNwiP57uQc0TeIZDOExHCIpX+BlgsKFiFtNsmO5F2qd40PMVx/Gjdi8dnleGJLLtF45
KsU46IhZmHmuR3BG3CsaCnIK89VK8z1jo8i4+tXAf43SMMIDFEuuv9pgsNnVWs+O2tbygd7dp24C
cPAW6/OGGbmPrfWLwfMFZjLmuE9Vp/EjBLp+Qqd7I9daCzlgfQQIH88qUGpJIUeBdiFF8dmJeif1
qz4PONvi9lk7Thg/BlIWFRhIyUhxZ14wMcmWFDFBaQOdd1Axiio99/tN3Z8VS3A3HFmQu+PjyPDV
uZ0y9OoUO3LUV458e2F3oKaBvuZGar+Sc1zZkZwg6adlqHKsqAQ9jBtjjM8fnCp09Gh2ho16wYon
/LUFmLGUAXh8SHgtHE7tDV/HqJWbB655/OeIJ0g/8FpBnQCdQGlBy5yNnprjakCgMMPGqFtQWy4s
0Njc+Ux3tjDjK14HXjXQwoKRF6mNXEL3es1NXB2FF9r/BIYrqLVPtxe0umsXBqQF5SmItBITBoj2
tSgfOwMDpunpto1VbwPJP7jFUR5Dn+86FBRVn3btXDuR1Z806w9AGaSNOsAXbpsRP1UK4tirv2ak
IG6OhqawAUspbZLsLAY+QvBtjH7daCTouvn70AzWidqN9ykr241wJ3dtRU5o4tUMBRcgQjBrJbkf
9I+zBHNcbmQBLqGP87Eewej9ghenDyK+Y5Z90qvvgxWP5rBxyGT47AfTUmjSqUIX4sC0AZua0Z8Z
Ww5aVoQOotTPGmzJaTLtUsM81l751CXlRhqwvnYdQApNB2EM0JLXH5gXEIaiYwGALgiJhik9Qzfq
jCIIaGruMVt6p9vZXd624Gpzm7gp3m5/97UzgktGcDVjoghkmNfWaWkWY4PbJtLHDuSupV4ERFW3
0t2V+xOtQA9QGLgwKhUi1F1kIcvSlE1FmRshM/Qn9hVcT3tuxjl4eTjZ8+HP7UWtvTHQWAAHHXJE
MUAhHUwLA1LKlKgueEPCafpUuGHTgMDx2KrJEUKzYW+zcHE/K+P00lKfeRmYtbYaK2vhG885KF5C
7kbs7fWa226At/aVFz2k/T5RjyMLXCUst+A4a2ZAZ4WGPEoKwMdIuXAB8JiTzijRK9zecW88Aiuz
G9Jda9unVN+IEmvBCJMoeNTDog1c7/WanIFC6pWbdlROLUhgavQjy86wTpXe2nsdGl0bp3MtwKKG
4KA1BYQf2obX9uZZSZWCGHiYehjuUa3W8FHTB2taviXLtboywV6K+jVgabKugguuR8sbsbJ57AFp
ckARwBvNp+l9RuyNe1AeK3qPOdaFMenIWz1EeztktBHkCkGvwOfSPrZWA9Y6BTJMIdgZR3+kZhca
KWl22lTtLD3HOEmvf26SRgWLQTPvuZHpAU8c7Rn4ULqbSmqc8Sqqj8qcY1CebHFsrEUKsTXobILU
w5YlQjI0bFUGtvKINvMLJMBP2K2Ne2DdBBIrKHoiUZAbQUVG69nFWzkipf271ei3WZ23ZrrWzotA
QQjGXyGbI50XPS26qe8t7L3FgzLRDu4w3E1uEqQaAylP9m+zBO+fGjVt8UhBAw3PPcmDy6IiIPay
o6Xi2oNlCI672eMHE8qKP8ppGqPboW/Nj/FsBfoUPgzwirQ8b5g7e/SQnGagGbJmIPS6xu9AjujV
+9uW1j4WzguI/rEwpHSSE1cKgKu8EWnw6JD97OFY2jbdYgpZXQ+SegOssng6yDdH22FKwm5FilXz
Q6E34D8ETV+LV1i5NUmzuqALU+ISu7ikXIsQbbLRhgSgeAwJRBx9t7K3pi/WQhqSURCCW7qNloeU
6ugCbpFCTivyklb3Fbvv/MxZRhBrJVtPoi1T0hfivBzRVRVJfWMfeGW7/kAwlVZOy0YevFa6hFYY
YP7oYQGILWteJpgXLGwzx+Orfs7HP4rTh3Z5KKc9cQrwDRY7jzynWzQZq66B+j367chbDfn1Omvg
ofNyGLXa5lwN5jNzm2czA92n3cX/wdeRTQgqAIEUllwjowmfxxK1GtUsH40MLUH1H6er3wMFXseC
aEAIu8od275MbeZVkxONtD9xj+3zJH1tM/Ue0hE/bq9mLQRemJKz7ZK7BV1cmCrM7mzZv4nxRR/o
XuCvNzV01j6SEAPBfwTtmcyljTxhRJHGdSLe7FLQHFfgNt6VW4D8LSuSpy+aipl0JJ6RpvvtErdT
iPp12+xv79uaFQA7oSCLtzJqnOLPLwIE1qi1WoWIpw/VPSFnPTX8eaKBAmzWP1tCUwoRD49k8eqT
LKXu4iqaeA+1UGMI8Oh6g3zMzu2rync9uvX4X/EHZJCoD6KKBw+Uq02JlxqzwTIvmjpyqBcPGQi+
ZjArTTAVw+/KSMqNDGgl1FoYRIe3GyiBQ2zweidroPnoMDVeZNnlb0oqsDNNypYyyMqTFvBU5INY
EVj9XMkpuopZFee9F7Eh0Etw7MIzQFm5UL/91rS7219sJdZa+JdgLQRLEXKX6xVVGrIKlwxepOVL
66u5nvqdTT63pnW4bWjtY6GQZuJdIdrl8v2ReBldMoN5Ua797uqzx5S9DWNloweO8eW2rdVFge5T
GAPHlCybjJS8xajG7EXpEAPkVmsPxRYB+sqZEu+0/zUhlntxpoo8I9CEGLFvnhmgUbJPwYKspnVI
eLZxqNZ2Do8h8X5BXRUp9rUpfSIV5RSrGZ0fY26cmxeGCeVFzDdtNdTWXA84FfSXNbSRPky4l6yx
vRHdrGgkUJgMMrp7zM9uD+JldJRuf6O1+gFY/f/akt5kc+GydGYqdrAMqvPyAwhOLyYnMvo7Bcxc
WxRDax/srznw41/vIk/nplFAnR85YDfp7nR6P32x1V+3F7W+f4I9FyAU9Kv1ayMYZ1A6dza9iPNv
HXnVzJfKC3k3+F76pJtFOG0JF6z6BvjF/segFJBGi1tuqi8eEGGp79pgFdPeiuW5Ue9H2m0Ev7VT
ZYPLQYQ/XCTvZDIXLt+MqjajTeahEx91/PPYPHPaB7c3cO0rITUXhxbMnOggXG/gYk9zV4F6MwJ3
WqDVkdVMYWL+2dRvX1uLg1EWZLPgyfzQXqoxOdVrHRw9yfoiBJi0jT2mVg+1Xh/+w4owdICnBtpl
6JddrwjajaxezAR+Z7xikMtvSIzaSvYfOi8iQKCHgPc3GozSpdGafcM9lSURS8LCCgbPr5zPt1ci
U2aJVA82IEgnMJVi1Oh6KVXVm5idVBOMKlv5HrvbnVyt7wJm1nkA5uf6XivzL7rush1qaUvAQR17
rhunPgyVpjzlszaG5pIthyoz1J0xFsBmGer8oGegj+kxk727/YNFdivVht+BHChmQbUcKMbr30vB
1Dj1jpdE/aI+JCx9rpX7OvlUjuPBQmtq9r7etrd2GAVw5H/sSREtybO0GcGfHAFi74FjGm3qLv2e
bomirL1aLtcl56aqgv3SrCSJMkv/5SUaFIbyKmSonADaAnZ8DU+XZJ93hc/MrbrA2sEBAE0091B9
/XBw3KUs5gKzWxHh38Gv5iv9D7fdqnWsRQGQO8MM3hSoqkiO5oDd2SB9nkTV7IAWW+HFQSuMrz01
QSiq2FvkYivfDWNPYpoFgiaQ/xA/5yKwaVz3kj5D0LGsWCd/6DCKU2pDuKze0iReuSDwGhMYDbgj
5sulW8hrF6CC21KJCogemg3oJ6s50Mb7eRTDyIFZJMHSbN3qK98MNU+wH3riHYir/Xp9Se2Wc9k6
4hzMQIf5mZL6W065ZgPT8kKbDGVrLO/aBmXKlCuzqUQ51w8jhkuSWt97xe72CftoRUAFUTQWquWQ
h5K2L9UoBtxbOIaO85Vmpm9AZFQ3/3mA4drKh1iaaB6QPElk1zxIzCbMtvTJPjq4sIC2r4VRdYjN
SB6XqAKWyOskKkFtaLwlPAuV/qEan//Ldv01Ixz/wrEHrlaJQRqco1phd8Qzl7OW1Mem9raohT8e
oesFSaGWTJ1JBgjwRQ7YerowC62Dd5j+cSYTFxA6TWjDol5jOABrS9tWkQ4JyKh7YkSrStxAVfcO
EFU5qBsLYyPbWclPxbw1bGkC6oTi0PXmMWPqK61t4QX9vhqe1HkMLPN+5lWglHu7eC71zylX9qXX
bKBDVu5ZYdkWDPKWQHhKnw0vl7ZrLWxm0/3Q8hdm+LUD9YVq39oH3YiXbN9RIOyI+5Q812yvKjuo
Z3jTk5oVb2bifmbV1rTax7CFX4TNUA3gIzGIJ0UQKAJZBkGNH0Nd32oQsRM7GJszLp/pRR+yIA1v
+634664vbgBjUEDA9BjmRXDSr7cexUXWI8NOQHmEoMhGJQvzpjU3cs2VYCLSdKHmgcc8pCuvrXBF
TUHW32GbZ4SrYoeU0KdbU4UrO4cxFNwtyO0s5GXSzjUOKbiiIOAvdNp7XVCOrxhkFolgO4fz/LNy
ft3eu5XsAOoOqG8DrAu2fsB2r5cFFSWzr3umRE7TTWxHFQ08BQpGZcCfsvTTD3tkue5j3qP6rKAx
NQQU8N0e0+K99+9ABuHAnoMrHPLmQGBf/xSrG6ni1pYSaZWF5jyl3ydz3Bo4lEksRVQAAwkuBDyN
0Tf98LKbx8mbGwMLdktf16uT6UAxCZmQMbuB1+/LGlRwD65RPGFkYT8omNf6d/AgfoJA8gLWBdZ9
+Wlk1Y6dorGrRFw/5+wLFNfcLoB+x+1Pu+awl1ak7WzZXFiJ5yiR0r517rMBddV22bDxMWfGSkQl
CAkKOlbyoRiUnmksLdIYpRNSHg4Of8mbcP7U/PvII4ozgrJFkD+gCC+56QK6Ar5oVRrn6QHg4bBo
H7wlD4bi679v2qUd6c5wOnvoertM4ywH8G2mZypm99qN22Ll/rtajRSyyUK71LKxbXm+oDlybsZj
Ytl+nYGKZusTrTq8o3s43CZAz7Yq+QGdaDtobpfGS/O1NHYg3sw192go2rNlnrK2DHP2bJXUn6JO
p6dholv4u3d6KilAY9Dm7y+QPp4Nwcc27fo0fiW2DySC4ds8rKLhjjh+VgQtQekoYElwH1R043Zc
22ncyqI+AGL1D6wBVC+FQN2YxkJvb97l3f+TOJzmjZOwdtrAf4+nDsqiePpKD/cF3A8gZDDSuGRP
bbtzh0PGN3xzJQ0EafdfE9I9xxVLb5LFTGNRRFQM5tvGo1Nmh82x37VbCAwyQB07Aq4k5zIeCKed
jLAs7p9ncu7I74nd9S0NSPp9YE+JSrbAQSIRlx3kwqD8zqkXyEEztc/i2rb9cflNlRwaglhgIsgQ
7hst83VQsZd5598+7mvxS8zn2ijFo4D+ntVdpLyi7wpleRguWLsvXAtp0heONvJsoqf34A5b9GRr
n/DSnuQlTV/h3nS6LPYGMK7M0VIkvmCq3RrkeJ+2lHcUKRGqSLjV8X+kRwkF1cTU1TyL9eJozV/a
7i6zf3K38ZlzD8gZUuEmfdAhSlnH2vJtqj91yp5W44HQ/3AuLn+ItGKHZCoGWPQsZuNdmX7r9Nds
2nCftaMnpN5t1JpwocrqoqWXT0umG1ncwk/6RA9UEFH241a3as1X0BNzQZeB+RGMC1+nJ9OgG7ln
pwQaXKHWfJta+qpVxzzunf574X6+7ZhrjnJpTDrrbmaygvduhvQdLJOTeVdozxnz9a7f/f8Zkm+H
SgPyqHOymJAibOffWlkHZqehcKJvWJL3DxNouL/FlAEKPtCekq/WHqfZSHIe0Xrn5eq+08KWgr3J
CLNl5yUbV+yHB5lsTrpjBw2EoWQuOJQlTOR3gV6HWvZjcX6mdqzbWujOv2ayt8gGEka+cIAZMlRw
xmA4B1VLiAVce4neWsSyEkONFkb3pQLBStPlMZuUKgBR0akn6p/bH3DNIF5bqBGJbi1Gq64NVhpj
o11UGpCzkFyr7WOpvjo9bjuLBCPZkv1bs4bHFops6FdhpEP6iDpvHMqNVoumgtSB1Tk/klrdJ8x9
G8Y5Iqm59SiQ7yIhpykGWXW8BwC1kQEDbtU2XYsRiGhRi8AZrfvaWF5VpTmjrh2k5fBs0GTXU3ej
FiI+02X8lMzK4IGZgBN7LmAWicUfD0mKp3avtz/clgkpROfgvMAzM0P9t9DPVdnv0fDcOHJyZBTw
BwDRUWDHMQIXgPS1WJtm7eCQNPbSar843gHXxZGwL7cX8vETXVsRPnNxiZq2R8akRG6uTiWUN5ug
Nryg0j6VZQEZYHTqvAc0Ij/dNrq1NBFtLoyCtjHRxx5GjQEzrSmQoM3Oo9rGaRYbdO0GWBowoCBB
BGYSrYxrK3NhLu1kwYpZd77BaOB0PMA0aZlvwbK2LEnekHhzrRRzncYQOUV1YVJ30Gcpttrqq7sG
iSFbcCOheC2th1v1MHUtrFiQUao98LrQcPM+/lBTgNuhUCnQPTi2qPxLVqjSqq45IRfmkwNYfar4
nYPh4/K529dF9j7zXGB6LgRnRHTbKz6eKViGEyNtRTUM9HzX36sua4iYDB6+V6ZXSG5y0L7mprO/
bWVlF1GlQNaIXAPsE3L12q7NtEtwm8WeXp/AoeD3Wnoq7KfbVlY84sqK+PMLD0+VTC/AQZbFmuvu
svqltc9Z3+4VujHK/+GBKD4X3u94IKL0hLKTWO6Focloc8OskNgYyfdigNRL5oZWHbXTH8oeq+7b
oGr+bJ34hLEMqGVW/0qM8m4fBWGgWLCpGHO7tg8wPYCwaU1wS2phBunTenqZPwGhv5V9r303MQEg
bmZwWlnSGdPTyu28DC+JPFkO9Qhpg1E5Oubzv383DCIKtVRgf/D2vF7OBOygW2YTiTWLgNnFCfTk
qVOBf97SMFhzEHQF8HgBmwDmmqUQ2Ns1cwZ3JrHlHiBCeELMyFRIhk/JRulz7VSBTxRVdNCdoQcu
ryilaVFDLyFOjOwb5HkLX1PTIry9bR8SNpToVYDn4IrYPXih9HVAUgC18Lot4mp4qeZocMC1r/Wn
0ty7RbMH/CNYaO7jCbM1FPTe0bqO8gKHjX/bKkAzONHXX0wfZtVNDSOPFWf2LUgpLu5BtTGU/jQp
y5E65OC0wUDuTKfbqz0NWfnG8i39ko+bDACh0IkAaAdALpktipEkaRWSFHET1fEWcc2HEgw2F4Pv
qE6gF//ultdLrE3eKrmTlnFaYZbh5EEcO4mnYbgnY3H01F0B/B15dIr24GYHqN88edmxafUIEWfD
mT4eQkx8ohuMVzc+svmuZ3gRbZhJQK4zzlU8lz+N9hdwkpRvRLQ1E/AkwPyAMrXQP71eLNGhUOAB
gx6zNzo8aQ//jE7DboL/568BKWJmWWk14Ceu4sSyfIXetb42I+F+yFGov30qVpcCZl1MxOEihers
9VLmPOmrgdMq5sN04snRburH0lROt618jCSu2Cqk88CdANwsXZts6Vk3mFoVZ7N9NtHf0MsfUBV5
ruZftw2tpAawhDMmKhN4RMsFF4e0ajonOj5N2QUEzKTDW1+DaKU4N0MXaBBAsk0kkckWKm7tAFwZ
ll7vS2q7s5LDsN3GGaf+2LwQ89xO5qGs2qAYlbDF/xQBFO4NXDzD/Aepq41yoRff3gL5GSx8B9Rp
aH6DmkCwGV9/UZBSAcS92FVMx8FP89RP+eeGn2yEHtMRJNQbHrRq7z3/BzgZkF5p4WDWdh0URXDe
tPnFbHvwmJdtzVBqnewTN7Q8WLS63OeNOR5vr1SETSms4v2BgI72ElIMGU5eNqMygUkHtIHmcLZL
vASc0FVD4ppfJmXaMLYWxMEF5uEiFCUvkDtd7ystLQZB9aXGSamQrAB28mTmLQmHNglzhbdB1ZN+
b1VmH2ISTjk0rlPeQzmHnbSmyo5pPxehO9XlxrDP2vajOYtzhYgBKiYpVHAMPtYzbRHSvfreTKyX
yi5PRpmc5jZ5pPUTywFfvL3vq74O3lpAi0SDCx3p662woCs+DcSuY0d7nN4yfhgNhPeJHtD4pelh
pJnfjM+2c9a1zhcgmeK1PLdbjIQrFxraeBg+Egx+wFRJjt5Q4HLSpG6gbo+BtsWg7k6DuNXGdbIW
uqDrDv0NNIFxp0hZQ6+ZlY63UxO7B7SDXksnVDe+4FoIvrQgHSDDmpm+qLCQIQUh+q9sicwNE+/O
KR0VFI4w94NBD6DFLeFFF5dix3udo7xTx4vq+ejOmMpbstP5T/PgQrOkbkMzOeqZ6vN6x+xzWX4H
Rxq/S0BvW/2Zm7f6EfQMy7Tj/YHjxWXp+0FFl+W2W63sA7ZYwwFDiQtAK2kfemUAaa+G6Vw7nw9z
L2QAwDmasa0664dZZURIdKMxz4qmkSuEL683Y6msQavNscbT3qx8p3XBu64GQITvBuus/mjJa4vu
eGsFRRIqm+CFFYe6si7+/OJTePWy8DpDXVwFX5X7uPBHRTsX5Pt/2Ezx2vFQE0VPWqraQWGwmAFw
RFhIFDx0Cr+HFkGebb14ZHlK930vxTscLwQxmCwdD7WGnLuSIRSky7Frod6WPo2o/XeevwBuxfMH
1h7yheMF2wSeG9dkDwwiaNACiEn6xD3nL4Q8pdO+nwKtHXxoNBxq915L2FnhG626lXiBlxGqw6C7
QYYoc4uSnoN7SnfquGxAA2W5mIkc2mILFLT2eYEFAyGRJ/R6ZJBB603LNNpmHVP+PZ3UAwFjc7P4
mfvn9gf+WBRDT1zQfGLKCVxo8ly0qpWFW/RlE1PnkwfAK+n+uEkRzACieT94GfHE3jifK9ftlUUp
6udTX+YZWh+xCz45WocUuslt8UenVTgqZMPY6iEFrRPQ3QBeAwgpObCWQaJgMXkTz3OQN1Bjbl8b
59nrupCxPkiJ/VoMJzaaqFmYESUbtZG1xyIyCkGKhPsF4Hk5RpRA3KEMg1yuaf2aT75KsofEHffU
UZ55O3+rm9Q3h/FzNXUQdu+WjWtnzVlxqlAFB50ZUhwpYGczScYMMMm4VhNl3/W0/jJ3irpRSlix
IhhpAdLGewmXqXR6PTsr85IWbTzRztlxd5lOVc60jdRpxVVRFUHyhJe9GGKT9rJTbOo5o9nGg/lW
po/QVj4kqnbUiLb3WidwOJAQ4z+CJhGXAJMDqhEAU1x5MtMco43NoJxE46ro3cDWGiMYR3OLdnTl
SMAAvANMOSjWvSsgXcTycsnqVFE6GoMg5bNa7kg6Hp2UB8T+vYk0WLker2xJ90Zr5i5tUB2IrRnt
x8W8y7r5bHl8w/M/fiw4PUSHBYIIhQIZ1GjVlUo6WrNYNffDMBlHU6fmnk35Oc/bR52wb32v6nvH
zbZGNz9msrAM0luRagHXL0NwShyEGfJkLJ6rc5PjieQ9ohKk5EVoeLGabE38fNxPYQ4IBDFwi9q7
OBsX346NOpBnjs3iyg678U5pHgGa2YhiK5uJXwzwGgoS6GbJY9cMtjWvrPtY4/QOALgnt/tWkDsQ
SO7R4vvWkJ2xmd58PNOe8HjU64DKR7InRQ7OuA4phLzHlrXWfua5HigDAJq3r5+V3cMUviGGD1Fl
QanievdGm9WlVtpDzJyfihXVVuNX+dttG2u7h9EbCIAI/mXc2dc2PF5Q4rTWEOeGFqpEQaJaZOex
K4MzFFL+FG0KsNGW5NBKtRq4dM8UbC4oIOC/11ahN2R3RdH3sVUZT03vAa1onLwx9dH8oZl1vxDi
F0X+NhRZaCckHPPHvOw2AvNKHUP8CiGCKlq9eN1c/4oKItF5MjR9DGWE0J52uCj9odx181fTeNQU
1W+aMaCYCbi95bJmG/K5a7vim1ycCqVwKecT7ePhD3dD1/QLJW5B2rOE1mP2CqWbbDehO2X4Xh04
W8+UlVv3yrqsUFSli4VLF9ZVon5n4y/OD2lq+pPW7RDF5+4IMi1w4IQmLt3bC/8YyUUfSQMbIkCG
QlD3et0TyptOPjJYrn9Z1knnp6JFR3Pwl67b3Tb1XoG8foxd29KvbYEMtCjwAoCHCU6mQ5s89eZr
zUFjABEMMEPPVPHbH18N/lR3KSoa95X3E01IxnfThpttrVp6Qpsz+vpdOvaxno0nywMbBGTkre+V
7t7PJtkwtvJWEOtGKRxhCfspP0IhwuCA5LDq49Yu9V+uwdUz6kXeDI1flf0ZloGzgMxJv+wKkDsM
vpvkqgY5PFY3e3Pkw25J8qp9pj1aVGllmT+6Om9Ln0yl86mpar0FMUPBrd1i6yQyc6Z3ISjqC+Wg
qWVbHbLGGtTT1Nm5cecqdfZEDF5vMcbLWr7vBwilGNQCoaSCoox6/XG7wSsm3ZrxcX111xymY/5k
HJ1jclZ30HCEDITPh4N996n5YadQEg6djdr0avy6/AGSJxNmTMyqlz7u39p8b/pppO+q4m6afi7q
MaeD75wYDQttI2H9+O7BxzV0wFIwm4BhAdmpW54XQ4Z1D2Qog9ZOEn/Q6+o4Ocn4xamSNN44RWIj
P5yiC4Oy7xZ1wzzQDMX5RKH0Q486cDiOfiqcJuxRdaym18pcAsiJ3za8cr+ixYGhA/wTFVaZvAnn
FNJbmt7HpNKNoEgL7lvjku5vW1m5X1GgQCBCbQ8ps3y/KlbPetUph5hWdz35mui/dWMj01sp4+GB
cWFDumOcJHXUFFpGsW29qWNMy/PIdnzX0HsOyoLuDkCY7sX2hzu9e2D0ewoA9u1Frsb7y18g3Ta1
zpd04MWALP2cpcMD64ywYL+zAjPRu/7ONfo7xofPfbHF1bD2EVH/gbuKmXnwJF2f0jbrdE9hdIiV
xVU/NTnSF0wGJC+317dqBSUFVOLRJEK99NoKOGpS2upsiC2rUU+lzujJwiTxBjxx5amMqh4SWBBA
AJGJ9sq1mYSNedIWxhBjdm9vfncPdtAEkGh/NYL+sTY3/F8XB0s+eJfmpL3LjLEfWqIPMScYubXI
VIA1dhq+mdzOwqXNh/uWKcsTRgkxsm9o9Z1hJ6gDae4QgLCH7JYl7UPUNNRHjG/n6GBX7qmc6nGv
ZgvfdwrmcE09oa+08MrHRl1Ar56SrRGijwkWgP4Cr47uAZABH7j4Zzx9zI64Y1wpbfbLoGUW1Jxp
zw1PtfulaxPMYRslmA2g1QACnnbpzxrYZH/e9pAPxxy/As+s91FpMO3Jr63BcMZuzksO+LhxIuAl
YVl66vsttqQPjijMwA1Ro4OoHv7n2kOUbAZQSx84TrpVvqVub0/gdeGYdbi9nA+XwLsdlJfB9yyK
U1JMNpS6SPnMeEzRhQ5Lo/pTj2AENMsZKlWkCW9bW908kNr9jzWx6otcVc9dq06RMMW2VyeBZ5fK
binB8s5QKPnXcPy+MLSZxJQxRmalDawLyqaEdjxGy8GnenIuqzF0yLJxea9/p79mpEuUAvSTG+DN
ijPX+ozR9uSsj162EfdXtw0EACAS1kW6L0Ulog68JdmIbcvZoYaEpU3Zmbva7vbXWfWFv2ZkkNbg
mYU7Yqw07vXf/XjmEBIe809UnzbsbCxHFjZ0iqW1FAufxsWksoNuRt4Nvt3rG2FPRLWrqIc6Es4Q
ypFA92D4UAqyrVfopEgmHqs5zb42TgJG04wlo89Ve9yZwIj/H9K+a0luXNvyixhBb15p0pFlJVWp
9cKQVCUa0BvQfP1dqJ6ZU0RyEqFz+6GjI6ojNwFsbGy7lh9n6uKDWkyURdhZIeCyUN0DFAXal/iI
vmjAYmCVxfw8Sr1nFwgEzS5QMDV9+8D2VggAVVgKsFsAWY19xqfrlCoZdk2pZySzgkZ/VnswVBez
4nUpljbaaBMvRZM7OzrCoPMxyYl2DTjN3KaqTQ8MQXWd0TWilW7bjaD7lPP3LK0xmzEPy+n2CkXi
uJfL7jSN5uY0P0/TdHCstXcH4Ae4TVzOvhHbgnd55zJjwB0Kg+wIZnav2qcGtau0VJ6fq6I86TI9
orj1t+2jUMrPIrirrI/qBLw4dX42i1e9n/xeuiP6zzgW0ePsauB/lvLxmH5Sjaob0ZWtavMzKV5B
ShIopAUPySIwTNyGIdWiYk4GHhlSSmjj5wuAKaJCYumtGlaNRQ6yEQMVIx1W/7YS7EtBwQQo0Kxe
zpTk01pk0sejRTo1RFF0PqqZ+cesslLwEPJ5lH/XgswYkwB0Gl6zZ5Kv44DzCWvwTTVuN+TrYyV3
y6PeN32Q1go5xKURJI3dQf96Ekl1Mbn5nK9BOgO9OQXS+6WRV9MFZfPs3d4C3vP/P1/HWFIYSQf6
O7d7YGczpgfUSQ3TdMXEjuqqqXMkpnOelMovizA2gBOdjWHfPcn2sWotN1lfuvJoq8g7WYJ7wi75
J8v68THo1WLYN6AwR7Jv+zGSJOelhMo7+CG8sf/plLnb1cd4WVyTCETtnb2JngFk1DAJfJVVS5Ff
6mtVUsJeMsYTga55BZkbgR5/cHvxK8KcPPoMoWMofXCWtKi6pqRjAhUrC/VUr6p+muKUnowZ25vZ
lfy86kPu13byWsc4ZyOd5OOkjWc9Jl8BYzeeRxtOZ7eAvEkZ2vYAgjsQQExU83T8spt3MQbuq07y
7aFQkeMF2m0fK0Vg27XkO9pqnqgByoOqahV/mKQXQyPlOaVKjG2Vv/fjrB/QiJsGt9WKe0A+DhI9
XgomI9CWegXS2lo1odOqq2EL7JnTaMtxqDcN+a2n/T9TSe0TOERtfy467c9/IRiROMgc0eNwRdOX
Ekerh8RRw1UyD13c3FdpdWj67sGSl5OWLJe6EGHW72kS4OMAp4pGX5AYcJ6ulI3dnOqFFqZI44LL
6zL3i6i6xIfHHxuKmTMMpqCNCzUE3h0EcBwS/Rpojavj0h/aY/rS/+Osbha705v5i4iIAfnc0ZVA
blWo7CijGkNgrs1uUgbKL4m4xU/zC8lc7WfymGj+GLsiQMh9scilKGCMx3J571pviKV04B8Op/iR
pn7xQO7MiOoHeXSVe0B3vIyP3SB4Bvh+rn/Xiv4PWB0LUL88xG9f6fMsYwov7MfRS9a7PPPrKTDk
VztHijt3a8fV6pdcltwi/yPsmts1wcDSBM852sXRUcblCec6BiX3FKuhJNmAoMp1zOkDGnX1dDsp
z2UNYHAqm2uw2kr/u0uk9tAmVn2pEx3N8077pZKUxDWVAU0WWdVFfTd/uX2puDf/3/3BPBRATpDO
gx3bmuXMkVCSkZArVRp7fa7LfgxUbTCOtTaJ8kB7hoONXv0rCgmvrSh0qlRop020cNUCM0vRonl2
VOQPi/oMpyBSRYEjnzHh1gb4x63AiSxmpxKsbdSby9LSu6WUD5PU3gMs6ZB3tdeooaIVB8lcPDRz
el318/bm7q4YRSoWj4OukGf3RnKcovyaaaHeo+F8aPvvjSz7qrX+aEyCEGZNjlVGBA7+ns6hXIeN
RoUXhXi+qcGU41lKclsOM+1CZvsYG4mnL+q9s74Nrwn4PTRfm+8SqwnRPeOv+JDWmo4Lal/i67ej
XrjveIThg4DKmkeViRMnrtK1UEKrLA+Z8TXupbAFkEsWFPR+QXuZ2sgXuXlIzFOHptoqfkzsH3Kc
CJ6OHecDXidqtDgDgKVdBT1W0heaPilhXN/jpGF+4mBZY/QxvRMnE9kcLgBhegdpNuaiUN52ANi5
1TsQxLVTE6tKaCedayjzoayWo92Q18k0XNSctLjxM7DwFerozkZoWYlflcnT3PWPWTUE0iJKDO09
MSwHAHIFOMMoV3ARGF3MtKwlSwk7uX1Z1W+pjoHxovziUKDlL4B7nZHwcJL5PGivaiXqPt/bfZb9
ghlEvgiasN2PkZjm6Mzwx6gkHcrlovQkqKbCxby6IuqLZm4k55QhV/R/ZSEhu5WldXVqA4dGCZX+
srwMlTvprvNqRuZwyYRF5B33gEEUYUoM/2J9/FthOY7eLhqihroGOhS6eA7AZdO3p7z7WqPKN5nJ
nTks3oJGtA4DCvHTAoaU2yZm7xMAUsjGC2W0pvDtsY455kQfHVww5Pt8qTKRIrMKUZ2CzwZ/qDSq
XUgrIjkGN4Wz3ao+ZxhuyRC00fioJOjBNr5qXe+ZXR1YWnqpge1AY58O5Cy3lRvPYTuuh6Zp/qSL
cnRggYopA/LDWw1CsHktz0qTooNYPoPMV3D9ro0uc6IsoFKiLQJhAGf1C70BayTp1XDoxglRV9Am
37Ih6LWzHPtZYr3fPoAdcfBFAeSEvC6mqPh5fs3MJaWbEWQ1CXW8aQGeUWecOqP2Mgqa0qFb8IBP
ogLkjjMFawpQY6R5DZw675kqTlrB1Ckq0BCcoDJ/lTFa0x3fMfK7EW3y1ku+/i7aNz0JFJZ0IYOo
A/L/8wWM/xGzMWC65fYZgCiONEmLGs7ZlGPgoT7nTRyNMkiQ7V+l8ieV8i/JZJwtqX9HzgzvfOXR
mR5vb//1fWf7YCMgQRMdoFk42zKnRZUwxJrQ/FYaVpDqYIAuDyPaYUbHOLXkCa0MtyXuGNOtSM7E
VF2dlLREAGRI4+hnRGsP1rpqz+qQT4G9gHVMz/XqrdcxBNkVWuENZWa70tiIuNKZoK2t234I987U
uW1mMOpq6Ei5dJiLtH1cnLU46B2Vn24vescAQBZQMdCpiOuPE9+aOlPKe1qjmzvsUv2Q6+ioNvXs
BTSCFTU8qX/IAE+uufU8B01cA4T9vpDc9WUwPTN+KOeDPf9Gl8WioMkTaVvigr5FdCzXr+72C7nd
SJKUoJqqqmFSx296mrlgEgJSY7DMbhzPl6b4grm2Qya/xva5LCO4f4lynyHOGkU5cb7qBGu5/RTu
uV07QDCu2MxwRN/jFxDUKrJHtfNET0XrlY3f5YIMIY/e969ENNRj6A0uDhDztscD/CUHoLO2Gspa
P7nT9GBO7jpFXWO7uaGcVfutzZuTgk4F1ECr4dApXxeAtAwpOCDbw5KEI/HsRPBVH6ycvILic5D8
ZVkYQGlsv6pVm7aWGoTPoHcqvqpL1gdVQmdfXta7Ltakh9XIMwbCaz3ntMe0v1PJQTIoT0psAVVN
N/+xxmHyndi0vbZOCz9zbHpKnf4n/qfQQdj8CAqK78pgkctgFdVTTdTyfkSx25/R0+bpa7mc6dgr
/4XRYWRVzJVEXzafKGVPvkmp9JECmaiL/ODyVCsOOKv0WvJq23zUnASglLWsOC7QJuy/f+LgV7LJ
e0ZVelUK1u1yUDVgRYUm1f22Q/3VdO0mAxOuKy2mC2oMUdWA72ZiCoZ2HrRJ4yxRT/+wD5/yqaYl
WTHAlrWwNEfw/FK5+zJTu/bHrEh/A4puiTSdLrmb9aQ6oQ4OPK5VixKidOjYyBa0cyfOz6kZFDR1
t8W7U4NpsiraNJLaWIRXsWMJ8PQja8M48jA1xr1MZE6KvFWoFgJr8djqKnXTdlT9EfwMnprFosr8
tQuG0jK0G3zQgAyAl73V8mqmSj4OVA+l4buqZ24tAj/aeeNgMADPiC5uzN45nDkB/EqnJ8WkhzHg
I/K69VuUaTTzCeSDDLvkVBC3f71t79lPcjcX0L1AXbcw7YFJX25NdVlTqxlyPVxRwj+VmpzfFWMH
dMPUVjx5zPOgGc3mcFvont3EU45SB1wptBjxsDAmjNigF5kRdmv9HeCG51ZLv8aZc1rH8aGlYZKA
1HvNLno8CEzVjheHOBVttIgRkfDg00SzUzmtQW09dDrVOQ8ADA9A/w5EbVD1HjKC3nYX0w/vXZV0
AlvCbCC30+xZZXwo8EsRKm+1J7bM0Qa+ohEW1HFJXUJXX7pF8HzvqCgb4QHiFBxiTKdzXhI6mZCI
Qh0jJB0w0RLg0riO1IpGu/Y2Ed2VKLkwzg3A7GyXMpcSGroXwwjlgYaTrnlW+nOOz2mSBs0SI1Ur
pFJim8NvHmJK5NUQW6KDmFsXBXv2ODS2Ec6JnzyzIgvsjuyCc35YUMj0uh9/SlH6dOdqwAPCGKat
YcgIhma7SrwK/djUpRk62beqPMjkmAHPYklKryKzoMawJwupS4BoY3LD0Xjaa3VukxFFJDO0RvWY
mSjJtQoGrKSjVpWuk37/+/v34d+BIwrJaHBJbJc2Kn0rDbpihYN0B9hmYwiq7FjXYGpVyRMd7cjR
/bIWcT9eqw1wVLGjmIBh01QfKdxPT0vX2llqLLEVlvEUJJVCPWogXnBMkBjOk29qZe453Syi2by+
Ex943rgVUB0McXEXDxAea4141Q7VjiyHRslPHclFhLQ7FcKtFC7XvkhAS6n1yg7HNv2uJcRdFSCU
SLkf2/VB62MflKqP06uGJncnDftYcmn6RvMsaERArte6hC+BTYfnICuYhmDH8GmbLanNJXlM7LBp
5aDM7pDybpbRVZ0UZUhBVuL6Bd7K4op9sdO31MRbEVZp/gj2LIThZqAVD02xiozOzqPBZCG9CocI
o54mt65invTW6Do7VNiWSjT7mYG1EOh9DfHHpCMeOkjVS1Ka6G9Aw8ed2ZLp9fbF2VOlD8ADyEel
lc+OzKReYjr1diilwAuUh2FytUbXj7el7K4UPRRoaIO6ouGQ06V+SnR5rUY7TPIvc9O4aWm4hfZQ
Amp1lstjHrewfLafZ79vC947TSR9kExDvgFUXkyzPmmOatF5bBLscN2W7Xmd5vnJSOQ7K53lO82c
5PPfiwN0i43XEFhjeFC24ogE+kVKVvvjRZSkh6n7kaUIXhRREmXv2D4L4iyAM2v10raLHVJgNyBk
xuiVe3spIgnciYEkcRmnEhJkPVSdlyUVqMSe6WRsZMg/4iW6gkif0UuvS4Nsh0CYceM3+jQ+aOsR
8E6GKKt27YOyuXjgHWGUCk87X0upSmKU8yjZoVP/E1cuPOkx8Ysl8KrZnYy/m+FFsAEnDOOY8D91
GYVmznxkdodNK0w7LAmG0/U67jwQnBoCI3XteYEsCcV7AEuguosRp62e0cEc567rrbCSvtWz7C12
7RWLYCkiIZwyNwRMlXI2WGGupm5PZbdR7v7XQnhF1sbKjgHRF1ZF4qnNPUbUfADP3tblnZXA1UIE
yIDVMW/JeXeOgtBdXVI5XLLkBCjFMGuJ1+qdf1vMjkojioKpQQJXBkYqu1KfjE2nTpORYR4/NLPM
d5L6oUkiogMsSX9dC0A+97OgG3PHumnwWYEugTeRZXK3ApdqLVdYbDlsrKNpfLW8WutcR5Sh2ds9
8KBguhFeI/rx2Vd8WlYlJ/O4lKscwnemJzsrfCJV1iGdRbWePUFoe7FZMAPIjKtnPpFkeVCxf+h2
/9GZrVelziPtJoHl2RWDkiq6X2B4r/KuKHiagJGGGA1jqql1l+ZfRuPb36sC3p2PfBZ0gffu04bI
je70cli2g7t0h4rSgDbvtHoFO5yoOs0esW0oAdJ1Rs0LUArGbMYW/PmAEBTZqIPKYXI/xHdDW/ut
aSJZdxkFoebOm4DpGVQHmdlBPoXTBJAdrnJuDXIomb/0+A9wom/vmuj3ude6V1SipxN+f13u7frn
f/f78LNYQghu+4eX8mmjtFnJC7OloCe12x5GE6gTxOlOtxexp17Ib4EaD1jlqG9wtrk1yrRrckUO
Sf1eaK0HjDEwswn8mt0j/ySEs82xoUho51GxEpoBOpg+QI8TI/2pyT8wHyBwBfbMzOcVcTZa7ZOE
0EGWw4H2R039Wc2jS0ziGyJ61z0DChMNTiQ2hw8Q4a0iawt6RSmOLgRWfe3G/cu8PmN+VjMPpSh3
satqsDJ4FZDcBYTDVlQ8JAhcewe2mqEyrUCSFzUz7O2agY5ocJmwSV2+7Vs3JmVFiC+HmCj8qQ76
swwyBS13i4QcbmvcriRYaLw9aE6CDdiuJZWM1UpR+AxN7VDqrtEiHAW+kWgCde90mHVGOR4Y/ChM
bcXYhE5pCc8nNEbHHe8HJZCQI1aoBV6hFMVqgS+9d49QDUfvJ2JrQPdyVq3JSFprSCGEVgwuPFSq
8f8EtYjuYqfT5qOhF68NXEP0F3CPdpmjjciwMlbhb++qZA4zYixuXtmHwbiYzugOWeIqGJEa6iSa
5cKPRdTne/sKLFqA0wAcHD4jZzBiNXGyTiFKuAyDq48vtf3oEIhajp3p18XTbWURSeOUZTUbE6ND
JTpMy9Tt9CboE3kCealrJ4dVWoJ20GqBt7pnrJCSAZUCy8yglW2rOHJFik4BQVHYxEcd0HL2RI+q
8553hUf1+dffrw/d7AiooQ/oIeIuttzmhGKwQw6BgYJ2ZScckYOxk8XPWxc9mK6RFQLzuLs80DwC
pBCjD4gzt8sz80RT5hqKqqIxWAUiBK3A8FGekHWGkynqmti7FmjZhYXEQwxvljs/28xXlAp7JWzA
B2Fe1PjOyAVgXDtlYrgTn2RwN71cs9oxCOpUoC1w0e+F66d7g/11UhR/0UGGVJ1QD6PZ70GEebG3
l8z3gz9jYKyUf6Hxoo5qjyk3lsZbAR5QJ78nU/JAVgJ3U2A293YSSBTgNIXLzgLD7bkpKdXGJYEs
EwDqMTFeqrbxhr4UaP++GAPJQYAlM+jDrRg8QcBDUUYU/eonbcS0HnGnQoQpuvcEQBlQqURXMxKC
bF8/eTbIQ7YS6jBKOCWtB/rHRFrczn5cZ0FMuPNs6jgXsKYiGa8h0t3Kqcyml3QWC8wFWd0Z5bqT
WvciooSd1TAzwZJFyBjpfNZm1ZVlrqtZDu2xnINE0/tAWxWXJrOf2I0ksIg7B4TYBslFgGExUktO
2+upNrR0gi+l519y627tn4UsUfsiGFQGjCDKDNyljREwjfGIFxqAJA5or827aukpSH96wfmIBHFr
me2eNC0WG5rNH+D1NunTYgic9F0RqMQwlFQ20Ms9mJiHUtSMrWVZK9deLni/3ErE2bSrZ0C3Yiip
uCC8npVSJmXplCqhpsQgelwc/Yyq6evtp2JXzRCmo2IAMwCYqa0yT5hvMYjSKGGhT4PfxAbxJN2I
T8Oa9m+Zg9ba2/L27CrzNgFZDRCh6/mDtXcmox4rJZTXdjyD5271daPNPaR6ZOSKpDSwstIAd2sL
Rac5xioUtQF22STqgNpbOcs3y8iMgTKGV/nByeDzSDlcjjp3E/Wud+IXWvmmND4LlsycFy42Rehg
o60DQZcNhPPtHqsYPlwA/6mE66HD1PJl0E5p4R7JV7iMg0Azdx4PYNGzjjKW7YNN38rC9JpDrQmy
0PnlGs0pXuBggN3XapqDrn+7vbIdP4p1FKB7EVD7GLzkFtZgjHiWe5xlXYZlFUo2WnLNH+vY+Lb2
MtoCG7UvDcUtWHcVvYHs75/su4KSdZt2WFqHF7gMAP7Ye/pb2/mKCERvTzXwSP0/SZyFH4Ycxr+E
JAqyYutXU/6YjMkzK8FZ7VmRT2J4p7eYnAyYtHCaevsVWE2enP4EzfftI2KfyuveZxmc1U1mYM+C
UhH64NrHujmOVnA/rN74NhWC1expHlxOgPEBrBOXijue1bFbSuoZroTWqL7dr1WgW1l3hos6elXZ
JA+g2BK9klfLQ48kvE30zqKXBmVkTt17YIJaOXogQnVdXTVOzlNCvw/jYXacM9UbN1vfJpK+3N7T
q3NDmomZZfgYaJlDk/5WEeUu02lHVSmUyvpBas+5XD47Ri/yQK/MBhODXljWOcICTj5kAByO5Oix
FBZl6yvOV/MNvDot5qQwepccxqw9z5UgmbqzMjwFKORiYAljNXy8XpEVQw26nEYELUiMJo+urjMJ
VFIkhHtyFhh/2hI1jTL5nGYBOAQ0+/tfn9BmHdzWxSD81UoDIlKzB3/cnwk3WES8cPU8s0D5015x
qie1DoK6aUkj81Idur9+M/DraCrBbULKmU3rbXWMZgV+3sJJTNU9cvqu8epY/xTzIZkvQ/0nAQO4
Tf9erVnennE6odCMBNRWZGvqDajp1hR8xeh+djogDlveTAVm4sq2soUhr8TmSvDhMmdbpyRFKWgw
0wg+tifJBD0fvauUl4X+ua0DV/ZoK4gPo+TKNqUehHARgFcQ/L6WWRSbRwweerKow+tao5EJYiBA
SDxhTVePbixpQLI0yijDtWlRwSsSN/vr1wI//FkIdzy015EgWSFESoFT5UCC1B/K8q8vJ6RgGpa5
tfY1Mm68GDmluV5Gq/0TAG5eVVyqVHAy110VbCmfhHBLGWhKkC7UyshK0DBVTgEtLb9ryPfFpndO
DhjrKe5cddSDdEEXotZhxLBpI/QpenPXYBhJlL7YO0CTxb86A+fBuN9W9dN0qGdaZVnkpFFjWChT
HVvRSLtABs9KpK+LnqdKmkWz86OTHY/d4XYU5alFUrj3XiepU/cdVtKZ34y+ccHANaqde/tqiYRw
Fnyq+qXJmBBwLGUgm1GWwTeyRBDHfaCwbXwXRgGDVgn0+OByITe4PZVezbIavORl1NPCJXZ6WuLE
JTpgjT17JHfy2AQ1wCiADBAp9SvgXLWiO9C+RL828UjxDuU5yb1+VrPGXbvJv70J14YM8TnKzvhC
5M81/jwdOZ0a9HHVUaP3aB22JHIYFbP0MtB7Bos2Zsfb8q7fm6087mTBypIoxErrCLyovr72gPv4
X0rgjpUUY7oOE6mjmSSeab5nonjh2lvbLoF7lqkcL6lhYAmoZ9Kxc7sccqR3xXzqatNHWjQwZ8FD
Kto17pUGSChCyqaoI602fMW4o5Ys2LWdy7DRA/b3T2GJM9VdPcZ5HY3KcV6dcDUuBhFBXe8KsRA+
AvEXuSeLO5rFyNKkmJsaiI+IRFC4/U4b2JC46t7/XsvY+48QHRcOVfXtakgm1xhwbeuoTAHziZn5
TL/HdJioGWrn8qAcBOcGmSCQjvFzy0qPPm4Jo8NRCb4xy7O/Tz1mLUVg8ntS4GQA5oCx99l8iN8P
hTNm8GoiIgVlIz8BmvkP0NDQsy5qRtlRM5wMxuaA/oMaBj8oW00YRKZmVUfOWtVhbKbqwcn6l9tn
s6MErNypIIcA5wiNL9uzAcmK3eilXke5nPTnGZzrv6R5yt0B6TuRid/bus+yOIWbbKIiNQxZ2fpN
bruzYfwz403WKxEk5XVbHIJGZGxZGgZe4RUW50AXZE6oiRtqSYcCHoG3kvHYdJ2naYVPZVCmtslD
kZrnfni8vaE79mgjmttQJJVKhgyBW4WquAvdV/0CrmhaB0Px5uSda0lFNGaLqNq1u7nAZcagOpxF
0D9sD1Ihca+Qrq6j3p3tp0J20/Rk0fPtxe1qy3+E8FEqACKAJUJxk2VgBMfNtzEHiXBlUVFla0/1
kSpBWh+jwcjvc5uIPlFwmYwLtHJI9YtW17O/FO3s3l7NtTfPUmgAD2GjIaCBZX//ZGVVuzOIHicN
vCfUBaUynK3xHpmw3xnGWl1HVwXR9+7uYRgE+ghOOCAEbeVp9ahXgPyvIzurq4Asax1IRWcfajkV
gZbtbSDwDVkRhuF68bawJ6NhdhppIqeNj73aY+w1Nkb0yNzewb0Voa0IxgMtqJiR4JVuVEp8Qd1E
vf24mGD8RCTUlzS4LWVnMUgesNYv9EnBvnPnNGSFDZKfoYl0+QgcZ0j4L/wuJEbgEgIRHpAu/FOY
DrlUpB1tI5I1j3ZdhHW6vutq+m5U2l8/7YC7wBANIgOAnqB6u1WCsShJpThZGeX5T6l+RVSgW0+3
9+v6VLYiOB+X8bqNtM7LCMW+mWYuhiyU6tttGddmDjIw74BELRpNoQLbZawpaCo6EzIK2p5jEwDp
39rpzk6eteIoA59GFmga25at376Vx20bUIVRNlMhz0G+Qr5bPFJ9m+yzLKJs3Ns7eENgxUNOHakY
9vfPNoHgH2Twy6gBk02VmGGR3ekAZ7i9e9dS4A4B+A75MCDBQNBWip3XiSlVcxnNsx7MyzPVK1+Y
TLo+IgixNRSzNXhF8CK2QtoWxrM1EdxP7erVs+XqE2YN6J8snT0MW9bHvi4E67p+hLYiObs9LOpg
jRSRfm5InjK9WOjSg0JMorT97v4BaRSpUqR70I6wXRoaizJzllXImfSgxISUA6QBYQ/tzmrQecAQ
TT9gKnjY8qXBI0RMq4zUpvCsWEFUViJpIH8RHtW1hYOV/iSJs6PLWsrNYECSM75m850zibj6rgWg
IwtsAnAOUI9DK+Z2w1RbUpBQWuKwLU8V6Q9LJmrPu94sNo7Emj/he6H5k3vcgGuvKU1fO6E0dgGR
XpJyxXB3dWHo7LcvzzWaDevFQvMSsFswkITwb7uYZVUaADq2Mdoo3qrBd+QXFDyA2R+76uJKq3qi
0gXDzpK9/GqQSWiGKOnO2pAFhmiA5loPkc8CvDPatlhrOj+p1+TOuGp0BdzZYk9RY9EiWCeUCTpH
Lk+CVbMN3FpAAMsxnCwUiNFq6XA2I+1y9L6SIUYtZDg29vuQ5oE21KdZUi9zWTyalYxMfu/S4hdA
i7/Vai6YPNtZLDad1SgcNKleIRtOgFrrEeVIYaNRX9WiLPlWJaJc07WdR4CIAXG4R3jzUQXcnu1c
Az94GpBhbfX44JizC+uYLM5hSX+M2s/bW7qzICgqCiGsf8BEyLiVZRtdqzU0ySJgNv4qrB+V8kQq
4+W2kJ2bBwOCpxJvJEY5eZDDti8H0hokibK5Hf0VYGfAPNFFfSo72wY8X7zHqGJCNXhbrxZjuy5I
TqPb7g6oLPdaf5/rT0pJQbr66/aCmPew1UNEvahwg1JNwdSjxnkXagms/zSWkKizqV+m/RnJ6Vjr
D2AI9ormT2sKkvvXpwR5GKpnp4QbxhOijClc5jV1MnBcLic9XSOjkUIHQBq3l8XvIMtOIz2BqW0G
zoX/3CpDps+rlZERSc6spGHbSy1KSGV1kGsJvjNwQ70cu/GXVwqjd0i8YMIAfT/4N0/ZWuZJoSMK
zaO+ukjKN1ZSGv7cXhevfxCBWVjGXsoQGq8Ki32cWZVKMhKlFsZz6jn5khilaEz7evMMBBvAGoKi
qyhgsjP85DVlk52DdnAgUYwWNhu9FbGlBgudftdALMxBkXp7TbxKsDWhoQjwYWiWsrAsThxYR2UD
OG6R1SNFCyT5HLMt/9yWwXtPHzJAGuggp8TYAzl9sEY7yztnJhGYw72lQUtO/dOcH4Fl4M7j17Jz
affj7yVishdvCdxOBG9cJnMt1axsbFIARV/53Y3Z+gjq3OnBhmH3277Lz2lsLse5nfojaXsRIhd/
rdl68aoA0QnpCyCGcOuVZ4DUdnJeRLoD/Ip8sE/NaHwf7Mkfp/morReh07O3w+gRNNkeY9DX4h60
uRv0DIQpRWSvIGzBxK/mxdNw0OXWcguJ5J5RaHVQdnIMhinaC+77lReBBSMOR28yzBhyeXz3rDRK
oz0bRRWtow1nNWu7o6EU1NNBF+Nb/dQc5aFpA6I240lpAPPtJnPunKt5HjW3MqslABs1fa6HuAiz
squfCxCoCZJJO5cX8/kgRYOLy3rCOFtLEwPEN5pSRGC6IUEh6d2PwpA6QV7iCrfpYysYoSQATNBL
yU8iAUasspXWBmvxt7r5kz+g37E+ml8BxBjfEdVrwBnwrkmn2+q+YzNYWz2aHuHO4Ipxl9jRQJ23
Kjj+RvnT0ff0XpUu5Zf8220pO2q9kcK5pfpo1SXqPUVEqjCBc0TAqG59BR5WaxSuLIL5Mbm38d+N
/M+auCtsaIOVNLlWRENpzN6kdgmwaww5iAttDZJ+SPzbq9sxhOgVAfwHri5AX3jngiaEMPyfIlpq
oDXivb+UuuD53TsmLAtITww3Bb+2tbVGQcYeN6iI6rEBeaqcO3cIitJLpRTWY60Wq9t0Ik9z79DQ
pAJjCLeaYd9vZSKDlA2khD6O8eMSgFHWVdbfafsnf7+9fTsWCPj6yPsgYtGRv+LkLHbaylaHMLyn
EoZKwTj2DDK//q6JqzZYJsk4I92a3i+19Atds6LS2K50hgTLYmYgjHDKIhFMpwMWp4zamRzSYgIe
ffuP1aI/uwuo1H1Z+/RHRQQas6ehcK6Rf3SQKsMIyHZrJ31q0cdqIvMQE5fVPuf0Ke6+2MHtnd1T
TLzQqMXAmQfMJvv7J4egyozBmsBgFxXDpQcYjZbcNaKS/55mYnTyo5CLiUMe523SjHFaZCYjc60T
mhdAWWB17iSip/wYVfns8bJbDdpotIKxuATd09vFgMxHn5yyqaKlecxAAlglsgcI7rx/0mRXroC3
Vx/KET0FP7p4cKXmoXb8WHKCzkzcCXyWaayhyXqwMBidPfTTdyU9geP10qyiyHhv1z9/KNuxT7s+
Nvh8mvdVpAFEFwVrcKMfVlIKzvZahRDMAPeJ0Vsi/8cP48tju0wLQZ+YSr+RZw0x96oUJ0CTi56l
6+UgOc9ALNHjCrQT3gwM7YhuxkauormsXQWYTZLyqx1zV15rj2GCGBP6iYb0m0K+2LKEOJ+gO3V1
6WgcUunttkLvuAvgTUGDKx5JZIivgsVqwjDYYsbox+kOYxXE94VzHNa3rLzAQTikw3QqVxWY2aCY
m98aI3tqtc5bzD9Tdrj9JVctDLi2my/hrNZqto2kgjwpMi1fXwJ0PD2MAT3QQ3FOH+0LPWvPNXUJ
dfvi0NT3K3Exf3H7G64KbPw3cM9qo6EfBNjUSDH736cg9Ujgjt+He9HV+2iS2V697Vo5G5l1gySV
gwMbGYyBcqDRcNYD5atzqC946y7kKbusIQ2HkxU8Aj32IB2BGnzE3TomD39O5ZfOxVjUiR5rvwqA
NnywBOb0+qXC9yHewV1g8ZvJ2bl27vIWQKhV1BLSHYi24v7bVucpxTgeZSPXgj4146CqBtER7NxC
SGY5EhUxg8WHXNpa5Kaa51VEVskdmmM7el3h9sP59knviQF6E5rq2dwXEp5bk1JKcAvkua0i2SgK
RD5gjdDruw6kWZkoHbO3lyaiD9BiIWAFmeBWlANbbjsNrNfcAazPQLPoSCMtDoGkhn6c9h+DiAwM
+3heu5j3xLByMavAT0OsdrGghSqtogL8bHJ7kKZ3CwvLf8QYYo8VDJQXQIlNIkM5TYKR76uZBXaD
Psn+H9KuazdyZFl+EQF680rTXq4pM9ILMXIkiyx6//U3SnvOTnc1TxO7FwvMCBiskuWysjIjI/iM
DZohgwao2OxQTR9WtK4lJLDD17RsoCZkl/lDO3zk3SpsF14Ui3Y57xFApy0hOexapr4yesul9X0e
baWdhX0EseypBf/j+JZDG+T6Tprz5hDEQUmSVfKQJj5fXiLnU9aNFY6KUBEnSjKCQjxyRlKdL9XY
5nYSyrOMBgWhFdTcz01F6tijYVLNDrEGml8rioR1C5Yc2wj6aZVbDfGIbrSgI8zKhePyEzLyW+rE
tMXlFHtaTilw7Nkh1DVHSdQnS39r+pVkkVWnNlupgayi6k3g2fSt0cX7sh92sfwyVOlNoFfrsblH
on4j3+slXpnXF+CiJZdtudNv45beUGPFAO8Ilt7ayYZbS5swQpsK4/JaheO95Q14s+D6shZui5+i
2eWksM420FBA0IUz3OtNaZUZJoUekUjZ3oEDPXjWc+ersiUHmRW7cVJPtgv75RVqJ07ios3EKZx4
Fa7Yz4mLeMoLFsIYtgkuPgq5I2TTGSha4zxbUzW6JSQ9HGi2buPcyce7ia7yNFtHdkksu5qWaOIu
TwA6BdkiAKmKlB9fLYeWyyC3YG87kHTSbKMK94ElhrYQlZvrK33ptE8NIWV/vv9JpdSymjSA9XXm
PkiMlxB0XpVqOpW4MInqxSQySwymzAhu0QB3bgkSRT2yKABqWG30juxS63QpjRYu2ZmNe26F2z91
q7dRo3dAdhkWgsDGkYsvqywdvOicMZ/sSIMsWgtxA8GDrEJtF5q6kJubXTpkvRm3Ozq7fr7wJLLW
1H4SBjajhvWERG0l3Yjy0/VFu3RaGCR6j+GvFGQQ+Js2Ls06C8Q+P/QPRrMrnUKzp8gJfiXRgh+4
fDedG2JrejIWUy4zYgCPf2gstMW7QrHu9JX2KFYLx37Wzs95ZxlujOjczpgoaklaEXPWaDhNLxLx
rbp14mpnggj3+uTN7vgTW2z9TsYUBU1pFiFsNWAHUrxRipyw9BaTIZc+A1N3YoZ9xokZ0laCGpgD
wF2GE+o2WqeBfwq93g0bb5BX18e0NH/ca84MzYrSUcoPevxtRgSJyWOK/J+gLxLdLA2Lu5rHNqFZ
kcqAdbU5urmyG2IMlS3Lgy0D7dxlq2CU7kYlXOgMWhog+6yT2ax76GWlOgZYTepNGqgbCLG7Wr9B
jsI2lAXk9/wY4XQNg+XYefraWhpC4Kc1GBu+g/hTkxtbozY2o0Rjx7gfpH5hS86P7o9BbvmyCbCP
scSkSto7CezaLJ16G6h3+vH6Npn3jqBX/e/IuNXTO4RWEYjrDiQ+tM+aYD6OjdeTt7Hq1lO/sRC3
W0m7xTsdLVILe/SnDeX8FmUn4o9xbg3Bz5tKeIMXB0DXMzsu6sQWtASZ/AqwSzvUx1+GNKJYAQym
4ZHEApmlUsYvga4TV6ck25mNAIpPAUzeC9PCrp6LL9PBvIhXErIIKndWaWh1QtADbUdv433pCIYt
PCX3rS9Te7r/N7ZYzzaTlAIggXN1mkJrKx5xPUTmOlZ/KbmtBIOj+3XvNOKrbCLGKdb/yqaFNB6y
U6w98vz0WClukVqDL2pWo6h5gfWrK30ZGtDKUeifwulrKBduKDYKfkbB8gZwNVKHaB/jruFCkuqg
o3CyU5HdR5Z100ijd31Uc6cU9S9gO1jO+YI7ohdTEBhmJvaysWngBnq6j9re6cV7GqR21LyV6j8r
wTLiAGj74mXLgNbI7XGnx2qJadSNAfHTsHGU5lOqn4Jp4Yiy2+dk4i5scIekaKOhz3JhOEIrDuQE
iQPebKcLnq/PHedw/rICymigYhhOgxeqzYQiSYMqGo9BM4l+hMyJi/Qy2ZSFRD2hiuVbPRj7hcCI
i1r+YxRFX5C7gUNQ4y7e0mraFonT4RhVqs54+QUKvdioHMfVFKvVByiA1Bfgd4tVHwlBvb0+ZD4P
9WMeADBYBn0VXnzcIS+FaRKogJntSXFrThtBOWjAPufdtkObaS+TY6ttrP6fRTb/sYokKCi1ENjw
SXRdq7KJ9GQ8qu1RFVKvjVyhfev1XR89Xh8g+35+58AEZNjADQKtJm564wQIqMiKhqNhIeViBtUq
yBPdRlFLdJRAXXoizq0mXuhoVgOEHJSb3J1l0GTsM+DEjmOo1Eer7ofY1kildysrGqcUNW8T+oBj
OIKJJ9DzcPoXE4sgm+W00P6va5yHUdMpkbJOno5TUQG2GLsmtTZDQ79SYXhVlG5J3vbiyEAHBgUY
UBuAEgdZLm56kX8oaVd27TFCrDNqkMlAAbjq3oXoI1tSfrtYSmYLVW48HzQkCvn0lqRMVVoLZnvU
436VFTKIHoHD7MKtLC/M4uWpgCnGCQwXjYZyYD/Pr4Y86TujVqoO1azW0/sbbNe1GgyrNvhMjcIO
28Juo/ix1YWFmIdz3yY4l2W4U1xHbEpRVj83bFAoLSe9CbX0InSG+N2MdnEEWBD0o1+7QFsv6qrM
TCoYFYAAxVWBXhldOTeY4qE+5VksHiugM6EjFUTFgzwQPOO7hTt+3hIKWkC/AXfCD82M4qpKciIe
5filkIG0W5MQKQthCQA3M4VoxIGOB0REWOqKm8JQiochmizxmFTGbSE3HqKkA1paS6OyG0IOxUDe
c7pQ5J0b3KlR+XwapTDS4hYYhGNYx04dbcXwE+d/VN7/oTcDJQzgVbhvMT4ACbm7liBQbMsRY4s+
RUh8yuRZl0tnVBZuhQsv9tM6yahKGOkAbqbz0RRNWPdSUkvHIope5VFFM5NLVelWjboD4AxtpHvX
x8UnVbHvkSNnuEVkkVkcwQ0s7KRQVAZVPeI0ribou6EzcG2mlpPJqU2gyjKYoB9vC78UE4hjfSyY
v1w+ZCSAu8KsMgibzPbUyUOqqwIh1/TJPDZ1CwGf2yxP1lmFujn1ctG34u9ieCXTQ7YulQ2JE0/X
3wS0OSzMAvMqZ3cVMmlIX/wQ37A8PncWrTFTsiDVg2MqVBFDyAj7HrEk5kJaws1d+m2g54H7Q2kZ
VxWaQs4HHJtjKqW6HPlUVG3lYAl3ZY1rqXCC5GlhbtlXc6NCaR7xBYAWaI/jMQI9nibUGNvYV+pU
24Vh+avvY+k2GTN5pWUCfbFSGdwxIkS96lSctqWk39VJX++SrNkruiAvBFwXs6xhgtEejAQR+qOQ
UjsfulYosVFI+J7OvKu7xz7rvcRQVgujvjhCsAK9FVbXYtASftQJ+nqk6GfUoUu/jbvOfR825Dt2
+tccKrmFY9qpZ7gWsYf7ReLGy/vrxzrcOvBZaF3g4f2FLAXQnO9ifzATu50eDepH7UNjxkBjfedF
5ckoBo9LGkHc84ahq9FmCRQNWm9R7+L3ryhDZhdA2thPytDTRjDzaZm7MK/Me5/tJs4G+4aTk4pR
oQYSsdX7hdBKdohreXFud9+FXTwZC/mV+Xk8GRG3V4Q4zeRObGK/9freI4Kju60bOlLrGsRdgnws
TR93JlVNQFt0C2PCQOxA+YwjayG64Dke/rNCoFAE8ABl+J/K+MnsKYFF27DHvkCKd5vswwfL63YA
BHSe6FY3/UZ4BGfAEqjiwtewJVMQtKFsA0HkH833E6Nx3hh6ImNcBDexA8YoNzJS3MeNeazj5I3K
S2mxC2/OGeRWLU0j5K9C7JEwC21qhTsiv1f6L73oFvbHnCtBnMZ4h3DQweJ/vhnruEoTWRtiP5ZU
FON0KI2kiBid3hSXKNqWTHH73ohSGcRGMDWm/ihAEMMKbLw2ljbI7PHC0wEtGcjwXcSfOg2TYZID
HC/xK8yltR41DzVVbuJhl6bFVvndy+VWSIXbxFhi8eVBlH9tzhPbXAyVBkqF7icr9lXDmVInNt1i
BZaqKngvhZtSto1kG3YQ97XxrLnuVWY2DFixQeiLtyhrmeXWMay0WJc6HAvRyLdJOR4tdbDsFO0M
StuQhTmeWUlA8xilLx5qwKRyxtK8QdEsxkpWEO528Fo8CgDRrjtTWRjVzLljVXmIiRqg9cNtdL47
s95M8SFYS+lOa/1S9WIF6VqP/kMOFbZuLDsIdDxiFjQYcLFbqoHjOQMtoo+IfCNYT0l6S0xpIct0
EdUzI+ivhxuBqABg8ueDQdWvitoqJT4YuCdyiJvKFaQjkdZQvbSHonEVYSEI5jOzf43rxCTnRhIl
kvFOBwl//g0AfpTbvzLXfP2SPyXD0W3ZsvVNvdRmxuei/2MUiQM0HKA/i2+IkrIJIWJEiT8pDv3O
b+mb6vXraas7RbKlnWMuwCjm5/WPPW431kQrgZ+Gva7dWS9F+hCJYEly1BLg7PUSBmzJGLeIWTUK
DVEKsJlGFjRN8foLTccYXEPwqbXtBxNPiyXZpMunxc/O+TNCbhk7rSJtSjDCMOgBHXgsRXtI3ELp
nVQZvCT4CvtVhVyN1i/cDotryV3oqZ4q4jBiz0ofeUu2nWRuhKcyHH3SHDqoq3WQ0zS7yLHIbVsv
MQ2wueQCJRyYP8Nm3uHk1lXRVixS8P37oypkXlp0E+KkMvOue865CAkPNjhPjWnRo0p5bqaixZh3
JCN+doCPsGVjnebbWLbryKsEu5/2S1Wh2T10YpDzahRQBLDjYzl1Z9qQyIYwro2WkvHl8/rIeCDK
XyfxxBB3HZUBNBxlCYbi5/G78I29+UV/gxqq99I7idofqa3sXg9ybk+Dkx0lR3q6/gHz2+fkA/ij
KaoDGRtsn3y0wyMkd5WbfiWuerd8bNbG1l0wx87BxYY5MccfTuAzp26AucGF4vOb/HWv3hWeEjnD
+mDdu+RLW7C4tJLcwSyiRqPgHyZ+Fdx0KqDxfo9Ug8QwNNExfyRkCfg5d81Di5IRsEJpA3Wt870q
SF2ODhCsaF/cDoAUZd/pW5Wvrs/j/DT+McId+lIJyRjmNfGDUoZo9qS/R3IlOfE4LAlhzQVMDDpi
sKwhwP58ljJLSFZDpo34jUbQlLEbV8FWObT1k6bvQvJRVpvxEfp7IJsXneuD/B+H449pbpRGLYPY
AWKmvjncBelXre+VxqkhxFyG9ijua9mtyg/9sf1NWketn0M1soOPFMT3dfmgWS+quSIAMl3/qPnl
/fNNnMejtC/BH4zpCIkQuFqZtCsK0S0XfJ2+MPXedWuLU8CFPcgR0zg3clxmdbSqfqgB0s5OrfdQ
6+6bBjXxYaenTlHshu+ISNve3AzSiiQQXgWqOHbkCRftg6Js23QJ7zN/sv7MBPv3E98PUkIws7DV
Eele3unOQLedbT2F9+ISqwRzCpdO429LPN+ahrqfpudsErRKssexit1azZaY6v+HK/xjhnP6uWpF
ZtFjQJb1JBtecugqO1Fs6povZBd9XV9ZXpf5L88PDluWhwfGgGcCEqJWaMKmwxVDPdG6BVvzOu8e
mYTVKK9K6yndkuqpr5198WnW+7FdpcIWFXrp9fp3zO+wP9/B3626lQytqMKVZPomnxwNsPm1Ot2k
+ojTfkf1W0AAmqK2Zc0doNAx5DUrh4Dg95DUD0KwaYXfOrXV48JnzaS20Czy9/Tw7wrSTYWSAjTh
d130KpirrN6MEVTY7/BYq9P8QW1LB2oeu6rYJNaHTF5pZ8fSEQn/USFe1qro59gU4yor3VSLt6l8
E9LcnSpjr/R2ao4Q0lwqq8y7ypNv5i7zHl3CSYa6hq8+5W+pnzyUN3Q9eP2j+hI9JL6wVAecvQVO
7HF3d8oUgyB1TvwyCKfVWEOuUy0huYemnkU51LnTDu8PRR8L9wC0D85Pe0ohuyEZOByZAsh3DrJD
Gm7F7qhYbiFummhC4vxRmVZ640xmZwf0cYRwzGir1KkR7BuNTcOFrTsbFp5+E+eLC/SlCkVTYr4h
rFtPr6qAzyKxmwvTSmk+ktS0i+4NNYzV9c05u9Cnhjmv3CvypJYNzkwU7vPMV8DLrMR3RgklgLs8
XqE6GaAR1y2MA4S+r9uee2+fmua8btGXikEmmC5EAeKzaKoOD7SQ7OiXKS91oc353RNbP/N/4uH1
orJIg//8KpdsVYztYenIzN2mpxY4l6uqRKpRbCI+lcdNOspbWtabKZcd0YgWkGWzTzSAzUFxDYIC
COBxtsJYHwtZxGjqzMOt6Am/DadYF85w092MC1HC/NY8Mca5gmkymqrsehgTIZ/r9K3bGcW+8AIw
sibtRph+jfqSLvJsLuF0hJw/EHQUr2sFPlPuqD0WjtZsKtmpHq07CFXkYWwjk2G2DtoWDOEZZKnX
d+acNzq1zof2Q50acg3vF5Rmvg6RE3KtQcW91SO8v25q9qo+tcW+5WRnRkVWZTm4Vvww3+uTQ8Ub
SazAJ3xjtrYwHLo+dsLqLl+ZS6HIrBs8WVfODUqDMUzJCMORsRmU7xIpDMsZbBC+rGPj03i8Ps65
S/B0mJyDSwRLqwq8fP04u63EzCMAWaF/MeiQKQonRMPudXvzo2MscajUsyLw+bR2IKkRwmaEk99q
TC8YzRBO0a9p45q+Ui3mYtmJ4+M6gIH+Nsft11BJwBFnYngW2ssLL7yRjoYD+THEE9ArRxZ66W02
69CQQUSJEPymyKWfj6+qspZWgQmDkWDZSh9P9qQhiXB9FucKIBJjwPuvGe56kOMMaMAY9zJJ7yIF
XdEro7xDMzsOqK0y1d0vsOYABa9ndj5GtiI7hr6UFpr1rCffwN0TQ2Ghe4HgG3pohq+VvSTZ4lee
OUX9Un0q94WrJ7ep9GgWu1rIUHpfyjHy7bg/8e2fSUCv2Plch1EXC2kr4XIWUWTdhU9dZmvmU5sA
LbQuIUmSbJrkmPQH8yF/SYq1JeziFG2AI3E6maypAUY8+T4uX3vzSOi4/n+tEYTVzz8vQ+cfki/4
PCquU3T9tLdRs26b9ylZZVBZMFdT8CAkh0bstiKEasjU2Wa5xIA6e77/XqQLqskpGNSul3Wkz9ZW
5FLotTz4S+Ics/ceRFqgO44dyZTWz0eaynJbiqEc+9Y+Iah4yKOnxp/UOGTNG6lauy0ktzI9rXtd
mGLmLfjjfWqYOwZTn4D0tR9jP0ie2+ibPt4CFL8TGzscPwVit+8P1w3ObXnQ24CjB+UIRqN2PtCi
GSMoqtfwGxpBi9adSJ/qEB1KZCnunnMjp4a4gcXp1IiKWaLWOPR2EfeOZj5fH8rcxji1wJ3eoCs1
o6kxlEQrHBma3VN/SNK7nryX2UrrlqSHZ80BFQ3CNmSsoDVwPnNUilVBYyvVSKVTFpkbJKlN6xEE
QRpxQIgquQqpVtfHyPdq/3gI1gcPw2C1QbXq3CqRBKOAhiasus2H4IM9Vgvcexrb3aZ0k0/Fc+TO
2fxTFDhvlm+GSoZiEqcSZlvk5u3qLnxTjuJqehNfhH8T3p6MkGdAkmKa9XqP4hhJA0fv9orhNuGD
bi2ECbPRJjQLkSlmYBM8+s5nEsgXtRsVlq5OWhEvEGFwYznOn9D9fZD1rHqoxmS0aVlaB9DUNPdq
opHt9dVkW4Q/7KefwA7nSURm1aYi0JYQ35BctWrsqN122Whn5l5QF4LrueMHBOMP7AUdbXxGshUb
sCCVSAeFZmnuaFFpNlJfgnt9QLMJGgOvBWxNdDujN+p8REbd5bjI8TYxRr8Ld335jHOnTN/lVwbI
Jmjb2sSOPydtRd4D0e2tTVB44IF6v/4Zc4M9/QrukOSj1Ap1jfdeGIr6Ws8LoFJFiIxctzIbUAOH
CqgWow1El/z5YKdW74KaIHhPIw9s3BB/kT1wCAr5PRqpcG87pXkjHrrmc1jM7v2cc37rnNrmtk4z
Db1RWQgD9eEOShy7oBF2bU63dHiSxV0nsqokcYb6VS4+4i51RmmVdIdRQJ1529Xvo+Z2ZKNJ2zpf
Yf+7YfBbKMg2kchGjSnENoQtGRIv7tb/as7wGAB6F5hvfs50HY1RzYhouafgD3rPxZtp0jaCrYLi
cnqOkm2MfGhVrIyFy4GtxeV8oUlbRYuqBGTd+Vo1kwVpdcRIfh2pgNikFsgslKhcjwKkoq+PcXb3
gXbxv6bYFX9yqvW0n9Kun1CuQQeBFzXFtEF/yeN1I2wLXxsP9wzozACYzUbEs7WQNskuqkZHDxM7
CgM/CH8HvekZ4RIMajYqAq343yNjIz8ZWVcGAC5RLJ4phdsQqgBaRhxDwXO1jd1Qyd0I6Eh9Ogy1
LZLRvT7iuRUElRHDKQEPDVKhc+Popsu6Hmx8vgqaMk/OtWwlJJHgJkTP/oVfZlSvIiIikHLyHMYC
5L7QSm+xVBW1G9Tf484FV5UndroXZgsR2Oy4wADJeDYgj8K7TGRYS30kUeIrQQT1rQgQ27ivY7fN
pqXH45Ipzi+q2QhAC6WJXzapvk7wHPaSJIxXIjWXkjmzDorRj/5nWDr3lBHbRAhkoqe+WFSp4jVm
1aR2aNVGu6ribipvgknq6bgTNOSyHLFXID/Xx30AFqFJ0rwEpcLYK3Q5VjYKCRJpSycjbPeNJQ+y
K8cEP4dKppRO2xsCfTDCPK6+JTEqkUfU5WE9BhrJbS2r9HFv9jIor0N9qMtNJRbQn+k6sW5sEGTk
poNjhKatpcthxgswoQ4GXUJWAETi59vVGmkal7KSIGIqvffJLt2v2ontD3Sr2wQ8ANcPx9zFi6gQ
TzKAzwHX5sUuyilBU6LZpH5lfkp6tTNwJwVqEAFRIfpC/lUXIGsSkHpOp0M7Zjd97KnJY9YHq175
GgQ/0D6hwPF5/atmQmQFqRi01QHpCsYzzulmVp82QxFSX40qWxZEOxOzlZ6C96xYgVDBLvrX6wbn
PBQs/vRLsLorL9CMwLGoRyGmfrNqJDuDEKpjfym/p6fWh3b5vzAG3lum/AdmSwC6zpeYtNTIQeME
Kp5t59N1W9rdc7pz6B3ZlQtgoJmTCwzHH1Nst5143jyCLblj40pxPUem8RUV0W9Nokuub3YjnVpi
X3JiSeuDAGJksDTu+mSDpmlUIoLxCUIVIP7a5MJN5kHyXUVXJlqMn03xBV3N6G0mxdPC7M5tHnhD
C0y8jOWVv7GpCT29gpbUH6qbQfaSwUnFwbNAOvUk/6qOZellD2HGNNqpONppfMxkOxrWWn68/iEz
QTqDz/z9Hdy9UxnlREohpz6ljQ1iE6mEeiaDloRLlFBzLuPUEref9CLTe3T1Uj9bxQ/5UhH+pwuL
CxnOBsLtISOMxzELMKHx6Bi5S6o1SR4JqKX22Vf5nkd29zUBkuCIL+MmezJveyz8Usw8VzllHQfo
LAR9HlM2PN9eTapGUK9psL2C+2qrm7dF6wyuWNtWa1evVedI/UfzDNnGrLJrBYJl92VnS2ujwmMz
W8Sszx4rAPogGckYdSxubWk2dalc4mva3QCB9Sl47YQ9NVGIGotNI+yBCYi0V1W/G9pmRbsa5K3x
Tov+IVkTe10r2GEg7AaIEsSFnJ9spmQQJKWj/rOk/oYikm2aENPpvFQDPawrd5tA8lXhNVF/98rS
RTW7IlB/R1QFQRXWjHm+IkMZlJVpDtjfR7R8elt1O72X63hNt8ZD5z2BCs4R3y1XBANavW8X/Nrc
lv9j/CLhKUZdlRXqRH2wAwOpUO+puAitZ4vI73v2FgUbLzDMEAU7H6CWjjXor0VsuWmnF06qrmoU
O6B16mjP1ZMFUWnDq5YUrn4yItescukhDU2KIB1mI3M7t/cyNwaD3qq5U51gtAe7dZN7Yad4r9vm
TjsMj+vs2N0Ot9FG+85dVICP8ft1N/aTz7j2QdzTPEJzf23m+CDNlnf172L1Hjm1Qz5vSnQcdG7r
ab61gVjaV7l5yPcWvrHaC8eP2jW8cG09mS6wAttmE96k9iviubWE/2+yjXX7SOzUuf6xPBHgz4k4
XTNuUzZ52YRyh48FASb6zOhDrDup3ziCK7940lHz2k1wK76028bZXDd9ee0AyYzgnyGzUfTkc9xy
XRpEVcfKTwUIfIBo0opWKBm3cE/IsgVI+l63x0ZyvixoecLuBKKYgcX48kqhJFlXVkXjm08YaLf9
AESzeqbuUv51Jt/F6ESZrg2IXiHkzjkZrVdNig45GIq3EQAG7dGSD32v2sZQuEKyLVu0CS9gw9nR
4gdngJiLZStBRS1yN1ptdWGZ53njq0TbSwQdu1b0WXXKqpOL7+vzeOlJoOcmQoBKgjV0dXHbOxio
GpuAVvlhLR5AK4GX1JKk5GUkcG6C25Qm6bNCH8vGN/phldYFanybsnRjUwJGZuFOWBgO3w+UjYne
ajFsDY16DNNkpQRLKOglE9yGEAud5FLLhjNCTDDUbBK+XF+Ty7OExcdTHWy5+PNCmiWqg7zstBRr
UoxQMEFzVh2Z7hTnrpbmHin7b0usFvp9l2xyVzrwNqoYBLTxaUAcRS+3oxnaGb2HP7HbDlgbdXN9
kHPTCLIEEBkwgWsQ8JxfL0QhRqZmmEZtGnVvNAgYoXTx13UjM7lGNpV/rHDXSR9WalpK2N6lXT+B
FsxNDi9Ba087R4vdYaEhfH4O/xhj/37yBoibLJ80K2v80RlHO/5tvTUjaOuer4/pMvg6HxJ3nKhV
gT0/gJVhFT1Gz0s38Nxp/TNj4NA4H4TUYxXCBr5Hq1VPmHzN6hDg+ejUaNWF62rOzZ2a4k5SnxQA
nE3Mh9cfBUh4wE77JPxTWlTciWy+DOAeIYcCN8c5U0ktozqOYWUaBJcW61hSVpVC3pvWtK+vzPx4
/lhiW/5k/S0rIkMuN42fZ1ZmBzJki6VsD9zRs1DmCxHg7C5AkzmCX0C/0f17bktrmiEh2oi9VoZu
FgGNJ71PCMquj2j+/CCyBic6ENkXOgA9MPSFNMFMVN2ENUDZcuUJVrYtTDBsR55shLfgsnbyUPkF
omVvCIfX618wO04WXqPZGhQ2vCJjHFKQdGRi46fJa25hmOkhjJbgxUtGuIOrt9BVp5GEUVrCKuqj
fSr091SIF3zszFMSWk2Ip8FDwNhlJc4bBaEltIYaYIPQrwCZJdEEI2jqgPGRVhBYTaidTl9yD65m
BbJig0c66rU56hE5udOS3JHxBC3jx2KKNtdneSZwPP8ybgaAVinjtjJw5eAR6QqVGxwrAN2/g8mj
t8aml4AKdo0n41brVvqn6ZtBbWuqv/SuuXQ++AzU1PHGlcGDzzc0tI2amcHQobkvsZxIvh9kaZ/S
3UhtTV8surEr7TzKYplqvKYBimYFTW7MgiBoY60WLUMjT7E90m2V/M4tT3sLy99449pAegr0C2xC
C2f38uoDDAmcOqB8Qdxl8STDZjGAJMRAC2NkvGn6vkrer6/mTMwKA4yfQEU5D23KbOQnjqhq1SlP
VdL5Td13um0ViSjddAkq/Qfamla8xs/WuySYreKq1JwgRZ+UxkYWgNNyr3/L5dFCAz1qfexNgO5Q
vgIuJlOYmEE0+EhSS7ELFg5xQ0ZdLFzo+C3xTVw6YBiToVfCHgWMdeZ83K1ApRBcloMvpOlWpWPt
FBJ8xkAGvB2zpdB5dmgK1IDAYaKglsmf5mHKW7MuBh8wF3EHJnj9dgDh7VY2RLIQWcyaAnrNhNeA
yBEP4A9iXUwytcPARlBXoTc13charoCSGs2G1xdsdg6Z7AseO+zxwT7ldO+YcVdGgTz4JI9rO5Q3
UQLe0XEcvFYbJ++6sRkYKeOVQpYSUBDWDcHNISrvPaLpYvTFQbDurVCvOzvXQjBbgVDImpzQGIvk
Huc4dZIwrFYGbYxqF5dG+l60Hd58Rh6kAwSHpe6x6WlKn69/4OVRxfcxBla0ATO1Ni5EqdoWHNVo
CfQDgIf31FAz1tklL0zD5Zz/aDyJ2Lwmo8PhLnNjCg2hVITRL9HQtUcX/rjTBSHaNnkdP4pqXy4g
9mZGhdUFJw4wOGij5l5J12focmsy7sw/v4ubISSI5EAP1dHXH5T3ZKu/XP/1M6WJ89/P+TJQuoSQ
lsPvl6Ep8JbsI39r1TaawIonmrK/F+xdXkHn9ri10ChRWvDUjsBtQqpkn9Zr6YXob0O1HoAVNdXj
IHhSY4vbgkQOinR2PzxU0WepLvXwzyD/z7+E82ZToWthMSjorg09pd3rv/XiRkY6rvxNVmXmiJkG
2lervfu9MAMswj+/F8/tch7AklVhQu1m9FvrV1G6VbKppxUNVqhVv4Qf6fq6ubm9j85Fhl+VWAKC
e84oHWRpaJ1NfpzIqL7n8QhsdXBnxWVgd3K+REE8u58UXLqIvhjHN09xEdcNo/jPJ79VZFePvxJw
6z8G29dJ2rSdCdbx2FxdH+HcadPBIwOqc0Ao8Ag596ijJdWx0osTngV6vSIiKVaj0Swlqthv4Vft
1Ao3j2VqRcHQd5NvVrlTScE6L9btDXr+7WBvWmQhlJ07JdDwASUnnu6437lTmTZpRiCBNvmWGdJb
Ee8EO22McisJtbKu1dzvCMm3/2IeT2xyJ7OTqr6Hk4ZNsSMACRXDmpa5ufk3VlCCR0IMSNaLHjXE
2o3RxKj+ympzA53xXz2wSgtG5jY9Ixe0mGShjoD3fEsMCaTnWxElZrkZwptQMlZyoBxTw8zcMdbU
hYmbc9Hw0MBb4QWnob/23BrSl0IeFFT0J1xxdm+2zQemObvVsrZcuMlmQk8QmiGTyOgMwaBochsj
7NRJrQNz8gF7VLbDkEEiJKlzB/oPo5MlYvjcNag7Gj10aMoKAs1Gb+kL0dLs7KJ2riB6wV98tMQa
UySjR+5iQt50RxKI3MdKO7oJMidONJmf/2LHmEDhsigB1rjFnBKZDkYAWjWjG+rVRCXRNqtCcP65
FfQRGEApMF5TXmRVo4Jcan0k+rnRP2RJUtqt1R7/fzZ4H2K1ghGn2PsJFSQ77prQ6aylWuZMqRwY
NkQ5GjwiMtw8v66RGJmp0AFWkMHfodu23hvmaG2DYfw/0q5rN3Jd2f7QEaAcXqnQwXIee+x5ESZ4
qJyo/PV3yfve7W5at4mZsxOwMUCXSBaLZNWqtbqHXkZiLrMZtLIoqP1zvQW+lM4mUSI6+w2A3r6R
SE4wshFSEc28eL1kJl9oredunM+JoJNra+uAAwY1DbQjQoeYOwtRSm9Kp1Bl4D+jyMtwPD0OHQif
+jTPHi9P/rYpSB8C0ASiU543V0rVkrLMkR+Z1M+umsfDU8VsnRgzkCCXTW2dSKhagpxwFVWG/MZ5
QJgMI0lypsGX5J7eLGm6+LrayX/jTSdWuFDQtQXERRCxQUHd60Hc19XBzHtdcH/YnDbIQ4PzF09q
ZIrOx2Kr+TRkJlUewWwBBs4B2MF6UdMbpKRMwRbcaLaB537Y4gm2ax0gnFSy5ccCGQVUgOy2HEIF
YhfjnmqL3IfDnGgQHGfL0Hqa0xTzXkscmRHI0zOU7HOjR4os100iJwajpGsNtD5XeopGhcsrvD0r
FqhXZQtZO/5tCo2FXuqUSEaDXFYflc4yXmZ5ZPdRXzmCkss6wfzFA1qkAPLh/QKENLdFAImz6s7J
FKAb1adpMX60jfoQG49UQQMIbs8rtqQTXKm2hgeyqfWMgQwchKjOF72N9aWZGGyObR2DXh5SV7UU
xwHAE1RgauumAzJw6Kth7UFnqZ2bmnEdGJSqVh7jFGz2V53pTZEP7dl2FNwJtjblqaH1z08e3lEU
ZWpqV6sjl3dFnLg5LQSJp42DEccTgBvId4FOlic3HvX1qb16BWX0WHZsl4LdgxhjAWDL02UH3Lpn
o0K7SrdjL1jwjvPhzEMbO9OA4cjgOndVOnhmF+tBMrXTja23ktsl1Rh2rY7KvmFfm709fy0krRbM
6kbnB9IlqAHgrgpfUfgEcp2jdxoyvQpgEiahVX496ejNV59bGyIIquI2R70DwQ9VvbHGC382b1je
+30+3BZVdZBKOgm25sZ+Ofsg+3xi6rZypFFd90vsmnoSqHl1FWEW+nkkGSQ/mznURSDgDd+CTRDC
WQgHeGNx+8WeagiLJQw2aeHp6Z1cinrFt0f1YYHbJhOeXE7XwoLexlGQo6LnTI/9mDy1Q4tkRnJf
T1HYOKPgHbKVQDobGedmC9K6dd52yuNc/jKzr9INRB5ItcxfUlnfVWlCqs6r58R1tMZHR+1NVpHE
ERCwblRJMLnQrVaBeQZGiydJL5cSd2oJMQKoLA04lVoa3cwy3HJUANYsCyQfo2NqdkGkTCYpUy3U
JpHQ8Oo2XBg++wbOrSyGE8WZcQ62Y9Z/lyUZL79yGPqv04Cb0gKy73DMBtVbilIknL0ZVk6Gzx3B
5miXSrIO30I3gmT/xO3V1a0fSy5KJm8HlQ9L/AHctE1KAVlGjHzMISMPnfcbJK/T5+bLeKv/EPGm
bJwymFKwYqH8pOGyxO2aNkqSeEhb5dHsQl17lFigz4JM3MbpcmaC2zbDoOb5PDaITuZPjAgsg2rx
nY42jrPD5YC8vUgfg+E2SleMxmia2CjF4gIhtDfsglRmdZtPggvZ1v3+bEzchQB3zhnCSwgFPfKz
TXZoi8BkuqvpbyrqlFI8eoriSql2ByHaYLJ39YDFS7xWn4N5ML/qhfZmJPKvy8PfjE8na7lOz8np
quBtphQGJtpWXuPEk6Oa6FCwT74x6bZUbrX48bK9rYcw6s5IsZrgZUbPIWew7NMkRY4C94aBtPBV
DSwJ381fhUpsIJXqByaCwW5HoROLq6+dDLGoFnme1nlnceTXDRSTFmdXQxB1pjtd+l5l4diru7qS
K8KGZ6MThOLNM+bEPBeA+qKZIWzar5BLB4KrtpISRpvUF8zr5qaE9AWyGaDPBKPk+SitagJhXgkz
pu2qTwcdu38BRVeoEmRrQK7hip4xm1v0xCDnzhAjSlApw8bRoR8y5y3pbdWXlNeijr1uebk8PNHo
OK+hfVcni4M1rKv6G+vz0rVTRSFFnmfuZUubG+JkWJy3jNZsjfMES4vR+YVxn9l+q+2ZGTqzW9eL
i2SUwOJmBDqxyDmIU4xFOlqwaA3lzo728/DCCjTNDcHlkfEbAYA59BaeSAZxQ9OWRlfTIoIOUv+C
Bk5XaQH5sZT6SkU6aNVJURPm6U5FyuTBZg/xHLXe5U9Yh3JyGH/6An6otEk69DlXIR6+kO7LMiMm
mYmyhVVcQTvcW6TdZYOc3/yvQYAUkaYAbSWPRtblDkiyCEPWc6SxIzcu9pEtUhHhFvDdCNiYgLcE
5zUA19xhNS1laU9DWoWT8UubrqKKghaLUEMwFv6U/8fOOhB0FyMLyyN25IHGID6BdpZDc89WXxw3
VypXMYjiOupO/TFUj12cCK7l/EPh3SrsAe0MVDmaJ7hbjDzrdYvCRxXSZ0k6piGocNMvshkUwM9r
u1mZSPMrSoKm2TWzO+keE1I9rX7Je41uAIeJrMyaF+PuG/Ki15EmWdB7PN42xCHrv1rgkJeKBCrw
Icf6e/LSfL3sOVuuqlsAEQHjjZc0f05p/aSNigW5thwXxi6/TUBnlteVWyQ7VbuuqajDbcsebiGQ
jkaLG5yJc6JiZMYgUa0O7al7qtonvUquy/ylxDvekiDtw7r7ywPc2ho4lqBJh1QwsvrcrCq1UVdO
FTeh2trDzajO/SEfrWPezsr+sqV3kQl+AZHMXyVkkREBfvP8bFKgzWS2VtKE67rRfXege7pvDyN0
yikj0Q64qYN9pFfdIdvj2btv42uah7IH3rYwFrWu8zeQd4c+/RpuppV2yUo7T5tQq14rKXUj+yWN
rtPI2jFTCurGOEJ+BQqAT5dnYXMjndrlTmim20sEWowmnKYp0AtvKGwXFDjR9IQ1VjLXbiTPoS80
D5SHAf231W0LobVetJ02dhMaoFDeftc/U3hZjMFMo7Ie8RmZM3qpdZ22E1GmnmgGdfVKkCd+T79z
S6+geg8YCBSmNehknC+9Q61Ol8y6Ca+sdec+gxDZA6I1qPYG/v/bD4Ws6FPqx8E/f2fuG3CVLvqi
/IhQ13BlT3Enf4a4sUw0QUFk60TUkCKFBBxgOOsRfP512TwADDNhLvR+IZBchRBM8roY0x2zloOc
SmhJuAYa6DBmsz8b+b5rLMEEbayGhuzZygCONqZPNZlMz8vCHgsW9iNEeCD+SNr5ECu3KV7Hl/1v
I8BgnyO+oBsBIBG+4TnRY3kZ0XQUjvZNB3YKLb9mcueWy7GdQB74Z8+qdZPBGkqhOKcMpNS4TZZa
o1pDWI6FLCfqbsHzmhQivYnPOxk+DL57G8KVFlzM4m6FBqvijOG+Geb0m5oPXra30X+b916uWiRp
vKGubyIRXTN3QYRUAowC8wmAqYE8ssGdh4mUlY7RjXGIOmXmL4NahhIaf31raLPrslArl6FP1+01
BnWbJRGkKj/5Cxj4V2lyZUXJrUnec4+N88hcqmmJwzmH2tWISp+b6UXkO1C9OtIRUrvZ3BeCa9sa
mc42MVpuV8XltSqLpqr3XqCTF1SKNJmdl1ocVqrsNpHyOjHwsv6he642AKdfUWNwUv68jXTWT6oF
G3Hsl4aPThnLCaJAz79RUe5zYw7PTK1/fjIcLbPtxa7NOISrPCZaQ8z5zhgepEa/U8qHy8MS2eLW
q1L7otcMPQ7LgdD6UX2hv6IBUq6C2dvaCqv4CpBYayskdPPOxzT08mwbpQK/SL+2vQkJ5Bur2eVX
NPPyq6Jb9lP9dnlkPA5n3QhnJrnzDA1VklYYq1fU0wMAVVc5jqtkMjxz7lybQr866SCkN93LEyVg
wF/0tyLLdpe/YnN+T8bNnS8D61rLkDDuyvIqFmT74tqS0Ap32cr6K582wJrpAtMH2o/4pP3A0qWe
VXgMi9EbjExRYt0v2SJaRFVghhvMnHVliRIxHJPtAPHZJUtFHE3aKcl94l2j36WsHtqFCFvPPz1g
1pU8GR4XRyu1GCUngt1YfYvtxV8m3R0TgK87QfT6fOC+W7IgBwpgE0qs3AidBT0U5ZIkYWbr1E9q
HfhiZUIaeqkelVRJ3CIrX1GM+Vl1aEwHbUbtznH5RQMSXXD2b40ZMAgk/nWcTiiTnm+YrI2ncm4w
5kytj0bi2/aAbvCFSAI7W7ETKllotkC1B9cubm57p0lMVtlxaGQ12/WV+tUa9UYQoD+d7ZjWUyNc
REuLSkm12cBg2uzNHN3qZ61nLlXQfZ2AZrDuU/fyhticPRA/rfVcKFjyN/qeZVoyqRiVI99l86tj
1eBPdDv18bKZz09eDExVcTsDmQluSTJ32NoGNe0UTfphNUBMaqd0ppum4CNCcyGQNKDpdqU7EBkI
NuLWdKpAFDsAFuNZz3sp1ZOyNNoJXirv4ylIKtf60UYuEoRjJSL33/KPU1ucf4x9HGVJAVsoprpj
gX9rQfASWeCcg0aTOk8zLIBqEVzFLcn7P0txvp8EQJVbmg6cOfqvOdyEjcuemrMlCdHR6okS9Fux
9/TH16B5clrnw5wCBQMXkJvWncxvBuj4SvZN4Gjrducj/KkV7vy0FSMuzWEdAopCXxN/2P+0g9w3
yf6yIdFo1sU6GY2stoYkS1iMmD6BP33XyA2xNVHRa3vJPxaEC7N55OTlrM9JuGQGSfr7Qv8vV5zz
2kg3KzutMF3o5nLL+J4puWAPiobAea3WdsBSzhhCD07vGfKJXSIAaGzFMBVXeRwBONNxrT5fCklR
YkBrsRQNdJ4aUHKWqe077FtT+5fXfDOcrNkzeSWbAlbt3NBgDAzqySW2uK0fjDR5drRbpj3gbMLr
fm1AmQVOtnnMqicW1y868bJF1RujprAY30nIqug5qR/zq9kzLKK4oLwdKsF5sOnWJwa5uRxlNKqa
SFmFivVEs8JvIDJoiozw3BLvcQY5BIDk0JC9gsHOh5W1JWsbJiehem8C+XYl50R/or656/3sqvhm
3OtBTsYv6XfrmFJyaNLAFPgMD3X65xNUHRz8az4D3Urnn8AaqZhUZiZhPgfj/fKz8MzmyomOS31v
5Ho4a88MWaxb6SeNa2L9odLbJ+vcBLA4p+MM9Fgos+8aUNlJJ7tyc22Pb8X8NwcT0uZ4a6K70AEk
/HykTlzFRhnp6xY3HbKqoHhgPhGVrre2OW5fyLHKkOAGSuDcihGtdE9Qag0B+dg7Tnqc0SJ8eftt
7XNgXtH6BRTWmqU/NwE8Tw8YjI3QDt5EvQroizk/T5Mgnbp6OH+AGKCIWkXhDVA9cAfIaGuJ2tEI
VtCSXhJcL4NO790OAHCQIizz4GqxiNdi89V3apQbWqZhm+smjBbzN9Rtxkgm7c74aipvJp0Ds48P
0fB8eTa3xgnZVxDUos6IrDx3HHfgTjOj1ElC3LokJHOpv4T2XVMEfzU40GEiPY2L35qnPl+3zIjs
qmJxGlrThKfQDkU/a06IiXy8FN/Hk0bSBCpdovwoX6d/32Qm7n7IlL3Ln3DhumKsMSFlmoQaTp1E
ZxDWLUAPboD+jboNvZm/SsotaG6OanQP7Vv1B0R3mqB9S80vlmYInJfvQP3na97rV6BBNaFUfz4L
ku3kDD1gSTj706P+XN7bP5agf6D344N5QBVtj4lB9/5w34Jv/wcKFJeXW13Xk/drQMZRdvrHPneU
JDaq5ZIG+3lFomvDM35Od4Aek/G+A+7vm7Jbrhxf8ouRDNENdcH+dMj35tPlr9h0upOP4I4XlYGH
WW7g5+r41JhoNNJs0i5uW+xVK4hRQ8hBVnnZ5NahvZIYITSBag6PgPN5r2magT4eMvL5oh1NaKFb
/fVQek3sBPSu+HHZ2LqInyf5wxh3nXKS0YlpBmPzMdmnj72KrSUKg5tvKRNwYODC1qnkryGJ0vdS
BYXEcFjBjQX4iszuN42gD61rxzpr7tZrqeZk1zR6TYDCvTzE7W2FAiLwoqhC4z/nE1rVtI0YVMrC
2UV8zO6r1Csf05elI+NuvGtpkNzKrvNaPUqv0uvoeALz6xvk0xSDiwcgT5BTISl9bt5Se2Wh6GIL
zfvpkGRe9JxlpHmJ7iLSlC+/BNY2dw327lpcAP0P3x8ZszqTJhADhG037eXxfry2fyY9USubSONT
17qG9yRqEt/cJHBUyEagbgliAG6ESDvXJTh8w/67te+fMhcgpsRFE4FgKjd3xokd7rWHzqeyHtIx
DQ3j2VlQrbO90gl1/bt0GNpJEH82j7j1Df5/o1pn+uQqa6pw2qSEtc77jbTUl8jrw+UGBUthCnX1
gE8eYq0YVHjH6iXnloqlc6JMwvxVUAGY4qBBj4HbxPvE9s3D8Dxpuzwj1TOzrlWUSSNRAnzrmgIk
9b/muUBfQrkuqjMMNJh+aGBJo4IYs+0eH7/PBfLMcqLFSPD76rU+E2cV+CivLesLXjzoqCSNwNz/
s3Af9riYnU42mtoBiwhLpr2lqbUr6+LQ2XdRZQLZjK6WG6qBjEv02BKsIl/SG5RJVs0CZrUgC4+m
f3ljbx+HH6vE015VZZJGrMEsDsHsR9+7QEe7zYE9Sy+OZ+/oMc5JLpP5Z/RqfdMVIl/PAWj31GZ3
+TtEo+R2hToM9TIwfAZFn6YsfRuG27YR5UTW2+OnDYFrM0pOCrKX/FRKaYyQuW69xaPHV2s/u8ZV
9zVxo6v2Pnls/FQwqM3AcmKPCyyyXsk2WCXTMKt2hX6/rGxp7EEbr435tkKn++Up3D4PT8xxc2hI
7YD6GswB9k7SAaxw+m6pvSa0Mteo71ohJnt9Alyaz/XPT0JZ3TsAX1PM5+gW/nyPi8SRhb/QzE8m
nx3+EHn+z8XxZHjr6p5YqzRzwBnxbq0OVVeHRNLw23B/X57Fzah1YmV11BMrWm/R2W6nNCz29t3s
6VdC+KbIwvrnJxZAhlKWsQYL/ffpCnfx6+mq8Gs/BfgoC6AX44Gc+QHCwJfH9a4LcWmxuHAMODie
xTG8Q98pAzrsddD/Mg9QNeASsqPjsxr90bMXe1+lnbzXXmO32VV7+QqpiL3hobvYnYM/hJJ+WlIu
hC9jY5a5jSWN9AJ2DAugy6IXAQW2tj3uLEBFvN+T+AI3q2Mgn2IJ2uugm4ijGhkGwUbfnFygqhwV
JYRVKYYbCFI8qE8kDp52wQDx6J1+HI/NbviV7/JweqRXZeggk8Pcds/Cetf9rl7YrvgCmki/P/Re
fUN/1jthamfd7/yKn34Ud2BpkZrQfMJHSbdtoPq1x1w0yPrgRXZrVw8u+9dm9fTEGk8AM6tJzXK8
pHGQ6G4CKu+G/CxJ4ZYgL0CrnODOpm3FnlNzXGxdVJQvzQKD68EdOu6nl19KEMOh49vxu3Yr+1Bd
+tr6xdHYKfvotsaxlV7juqMStPDtuiebTHtpVwC2c3ka3qlnLkw6X0hCV22vRTK+y5OvpVvpADz8
QetdUFi0ENz+kkCMYH7W9uV3PPqO5hXwMdZ97EM18M2sCcMz9Av9qbnynRymJLqJBY7Kt9G877jT
aeNCNlsKQ6oyrJIGtNJzs/5jua8LUdzjm5B0XeCAPE2PTeu80VMYk48OSYi2C16g+UhS/7voLbh1
fTgdFhe1DYMChrHuv1x/6/M7rf5diFKVn+FuSNyd2uDidi/JqQ6KIzg4omZ8K5GBgDM+mAPqTSCs
R/Zm9/z7sjdtvjFPbXJBG8q9kuEw2KT2HNR97SYloGZRvuvovK+j5Sj1bJ+M3f2U9be2E98MYKyv
czB7LfNOUxqfKvbT0t9KomqGcDa4iDfNfeqwGV/mPGYAwM2+tu8hCpdD1l5yB1/y5pfyWAt2/eYd
/HQ+uJDWj2MTjwvWWd4lD8sekIx73SuCxusEd8Wtx8WJIb6aDoaPyJR7DG/0jXC50omzS/2RxPeX
F3jTb0GKhHr6SlnIl4NZxuRZKmgWZknrtQoU6io3FTXqvJ8+n2LSh5X3WT25ceiQ4TEqKc5CpT0k
6W9liveWvXfwaprm4W5KahKbDoSxajcte3fQxn2suEU0ux0gbvlSfBkli5R9t9OiKgCPI4p8+j5r
JJ+mrd9Z2u1KUxo1+aOTgcuFibgm1o3FfT6Qd+j5Rj4dFSc+D1ArI1C9RReHOtoV6q4lOsQ/VfpU
joLV2HIvyJUhp4PsILD1fImg6CaIp2QWoHBds6/s/Ja1QZL5jrxTsydwqLGBomFflH/YcAJcHSzI
Y4J/CoB7zqkZek3wwmNJSAF+awfwKZu4PVcikTKBGT5fNVM9Y33RIfHZHdHu5s1K7HZyLtiiW1YA
YVxp6cAKAsjk+e0WCwl9Rh2JNwb/8Xv5TViq3XAHICQ/LKxfcOLNjeRUnc5QSM2X8mqsjGNhT0Hb
zs9LLweXt+caxDjPs7EvIW6AUifQieunnJiK2qVZZhVVYTX3syHx7FnR/HwCF0XqTybLd0NsCxBF
a0T/bNLQVBCAAJlocUmvZBxSPF4xf+PkQ/ebtNkIiVaT5E65B97BvTzAzdWCBMn/WeNuUYrFJkup
gEXQR68zv2fRj0h0IxINiHuVAstps15Sk7CzlmkXgezDkwpwzRrF9NYbMbo6dV2U5N+0iU7OtdcB
LfAG54RK3DJJylHqU0DOH18HvbVrFsi2C95UG4cE6mIfZjhPZLVeq7RC7bRp1YdyBC0BjVypk/bT
ovhNLSUrtkeaRHrBmxtARwLDUd8b77lFy1XozRrMABgiHX9OxrJz1Ngbs7xyM7SxXHaQzR2ADDfQ
Soi+EGA43wHgbFHHpsMQE+XQuBrQspoLWvsmiOrdf2eJG5Wkm7PGStRl0EKl0KeWElULU3/urkqB
pU3vOBkT55FoS+iqXkH9dG3WKn2WHO3SjbKnMfqbWHhiiLtsg7it1e1sNZTKu7Q6QsjCLxoBGmoL
G2FDPejfJeKcfWwGR8oWLFGs9zvI1wfV93jYmXaoaN/yYldaKKeZMaFsdlkrmMr1tz9FKxPkHGA4
fSd35NxDTyXTaFCE0Ja3hd5Poh4T0e9zTmFpEesGtBOGNPltyN+EZ8nW74PLAFS0FoQvVHN1lZMA
P9jMcuauwGlVgwo21pbjpDqiPsWt/XpqhLsqd0aRV0advu8h4L0ydACl+p3d/768gbZiOVoCV3Ah
EhCfymH63I2JqWRJ2DrXWfbWqiLl0a19gwQiyKlQLzcNnRvHbNgMEseYLOSuzHbeyVQiiA5EKY4S
dHIuj2brpYrb0Ic17lYUZ1Yf2RkQOGk8jhlooUDwMMcUbTR550DvXh38Qs66L1XK7hcLyjjY1+NN
35cGyGcL5o3l+GRnSy4IiJse8/FZPDOBvbSVFY8r9imhkjvqsh5krSzSsd1cSySsQN0CQBeSSud+
2bJm7gazAWBTm1yEQvFibp1daM/71wK3s4a+nLquhwVglh8rCChIU0QSdSQmRFZ1ndSqfuz+UCFi
zT6AK05D1V97pzDkjCpdrKyleZxcJnhhhuyKsfqu72VX6dZeoZjuLzvRxjSe2eMivWUXU9M0sAc/
ItDSQTvS9dz8xXl8ZoUL83Gc44GiwErtXOvTdd7/zpPr3hS8SDfHgiiLlkpQTAIudu4SIK/QMhns
oyGYs/c5tHbRQPaHDJb/rA94yQxLBc0d+lPPbFye+62EoAOqrn9/jJv8HsA3M9NxLrG0T4OSJgcm
xfSOdZU/pwlo57KyCiqr+p0NWRamZgPcmUa/zq22HNjUi1q134El3FmF77FWnQ1rpXo7H9x/TGok
epHjNKZOflWazVGm3+ss+pokWeDEJjFrJOA1tG4uJIXaFzIuxM6DKlN3VpZd5fr4Kqfmj8uTtBFS
8S5fdaqBdwcVJbeoGnW6ItcwR5LkJYtvXDXDF2SuYlEqTmSHC6Zp1NRgY8TlKq6rIzS99vIykCY2
DkqlXLVptbs8rI0T73RY/Itdzs3CGHsgjqDzC5jdEHlRdGyY4PEissItKLOgfzfHWNCCyNHdS2Y9
R5oggGyb0KGYiMa4Fe96tiH+o6RGF00t5k0Fw9A4HUcv11604f5vpuvDyrp6J7eQJrbibMhhJbHI
BBXM0Ml8YZTaOLiwJnhTrvxYeMvyRpiup/0C9Flj2z1JJ8Ny52wSwbtWh/20yU6scA4NnIxd6qq0
XkKOlj26Omhio+WOySkxIIjbiXgbtx37Y1ScY2sWS5EPSFCUN7qr1Kyfsvxbnd/JJgOKW8QpfHFw
4MDjTuVCaUF5ukKoUk0F1R+kuvOcyC99dZuBtFqYjtqM+Aba59cGSbRmcnOJZJGF1BDGNtYuzkn2
OqZPlx1PX7fIp+VCjx1uwNDnAVrj3PMG3Z4qcC0hi9vRxE8Lq/GoHVfu3GQSmYcy/dKXskH0Psv9
Jm2yAPLoL5PGRuKAq5soNYMGvYnF1bvmN1hGKIFoh+YuyVC42DuOCx3u70bOetIp5XMcz5lnFWkE
HlDFJizWKEV7J4i0nCWZn52+jtxBofHtMlLFqyp0ndZNbpOyGVofSRGwy07mFCoxKCN0ubR8hY4S
KfXWBFWDpgWXJ2d7+j/mhpv+2G6ypU5pGtZgMqrjwZOo4Om2GV3QOAZwEzrxPlHnIerYPdKyyGYb
9woNtXmfywMxRLeurbQmzpcPO+tIT+KL2edWWsmwYx4Lxwf9lGS4kY678jH5KR20SjBxm5HmxBwX
NKslRSXCglPFd6QX8GiJpoxzWNBUd2qk4LcrIEb12/a4vF5edZEBbtXNoWvNasZc0TQCUc5TO1ou
hUBJ+vzf2eECV5lrWt01sBPlx67d2UAEs2tZFWxwwWgcLmL1VS8rhYbpip76G/su+TIJ+mY2Q+LH
WnM3xv9YEoQMGiA9UYZVEsJk9Mnu4x9j5zuiCduM9CeWuOsksAuauhSwpOQB2kh70BhRgnZLWdRN
vb3v/90tPM2zSrUZpXMYgu6RNSVkiK+xecjl5d8cDUoZxju7FdRhzrekzsYeq78uf/vgAGAlmT12
pU2sN1NEWbE5nvW5jr+Q5+DvMEyiZVVOJYAf8g7XX6JNBWlEOLLN8VhgoF1z/pA1X2PCSYjJwWYg
JUaThvboaWj8K5lFCismaP5rTMF1adPnkPxE1hrc0nhgnNtyGujXVRWSQqzw08SfhgAIvKpAY61f
izBOm7HsxNa6wU7GhXT8mEo9bEFxFsi0WHACiH6eC2fqMhSRPgLC3PfICrFMt7yeRoIgsOkAJ2Pg
QhoUR4rWkjGGcrrpjDejOtZJLLiLb64/CEegoYLnKeDl5/NEUWLAqxWJIWTc4wUth7lC2jwmlRyO
uWD9N88zFaJHpg5gMDSAuEWhdS/1C64toYpiiT8Py401NvKOslLx6NwnLprTrnV71r25n2oy2Uot
iN5bU7qWbNEwDLgP2G/Phwsl3pW0oMKULr9S+mX6ix5R6FV9/D53Oph2XJdZC7h1QzuvzExilT8a
TeAXW71fUADBamlI7KMvmVs0rQFXS6yhIliPV7ncNC6y1WHX3U09JGXVBmo7CQiDgWDBgmbFfdrb
wWh0ZDLurESkx7I1o7gpovXqXX5O5mYU6mdmNMX4FgXSOR5yQo1b5fntwERP4U1DK8kKIPsgLOZ5
qVjlRKoNAvlwWNS3JSodX0uk3kuw7/zLMX5dJP5yDaJyTQV1DBQZ+LpuUnVTXFs9Gs6q7Gmo+7Ce
b0v5EC+qy9hLhVbGpRBsw63QiBkE8S90uBAhuVk0pj6bWjbhJZnRoNi3kCeMU3emKlSVKYlE9Adb
14tTc5ybxkVXqa2iIL+WWAfFKb7kdQGQgdKQVk4OfzGbH0PjERmQiAEjwICh2dUz2vVJPLakdBYy
PWjqvRYvnizqP9gC1IJ8BI8jVL9ATcP7ZNk1SbokaM8sp8BQsqsKbEn5gw3BPtuBhF/qxVdmctsk
o+BysHUqWGh3NcA0bKwsAefRpVRUczB1JDbiJqG/kY+HsPNYKX8Rw06tcFcQOXUWnG4YnTGk+1rD
EycNlq4OLi/bloucWuGubUXuzHKfw4qlzt9URnCJO4KWzE10Ecxla2OjGwfEV7h/IM3HnaUMzhHr
Mp7LEdIFezBO/kCjsuwm8fQXNQDwW+HZhv5OXGx4Xb+psYshWt8I5mKDU3PJYi9njUjoZ9MLPqzw
SAB1hliYpiNhI2lvOt7koIUR+NlmShTIExCXAO9ig0Po3NG6Es2PWofKlNH4DtD+XVA9ydJNQwk0
55zurZ8O8y90wxvzS0pLN1/cojqo7O6yi2zdHWz0RKLXFC2zQOmef4W2SH1nNTWagLNDMtIgrg5N
cjOYc6DFovbcLXdchTAgDKUBn8IvnWS1bVe3QHQMUbEbmPta5NRNoJ14eUhbcfjEDL92sWIXtSWv
uIqnPiPmSOxf8muU3maiJp+tM+bUELeJp0EzmqHHaZb9bl9hKpvIwyL5ZuSJ2gu2thfKzIhKpozK
wHsjyclN2AarPK5CiPW37SMI5P4c9uKc/jpXQ2mBMcgjA79eAOOyyCF0LLIW9RrjtY32l9dmayAg
7zOQdsdlFU2/5+5WSAVY1tYO7XJqH8zGeIirbm9Ib39hBZUGtMwZhg6+zXMrc4xf7UAAFBZdCupU
oo+P1jwI3GyzxoKaL9BWoEkGlSl33vdjJrMpB7hmav0GRQut6T3D+ZKBM7kooaoz751iZ8Y7sJyQ
UjtKshVcHubWfnJs08Q/GhAIPOdEJrepOsyYTKtNezSJO0ENbJaXFWVLqETjP07/IO2KbvT3Hn50
tXGzuvRSVNQOnjLd1LhDB6LHZtyviROjFlw3Pg8MlnBwwSltFVJaqxeduPvSOxZtWrRd4QGYgGEG
NDNy0vpQtUDqbHd5Ej975LktziMXpvSsTmGreDZzsmAZVYGF7dHger22n4MjlQv0hS3VJTPwPMtG
oD1TRUv3ZVUwMpiJQ2wrs/9Le9x2XkCUbrChBy5EQoeL81srf2OHCRlPticOyXGQUeE5aHHu37UN
rQZ9xutcqr8Du3pXsvxGormIP2kDY/MujI3PBjwTdbr1CDvxhqi0C7ukGI+Sl0SlsWsVMjHxNmlo
imt8R0wn3ecMrSXse18futryL7vI1gKia+3fD+BGKhXqaC4LHoSp86QY15l0rfmjCKq3ceHFMPEq
Qv0XPcWQRDgfplwyXWJ4VId54ndtTVACjcfUo02ByIIWID12B6MkeuMbIuzt1lKemObvvFBxgtT0
2ktWohcv3wG8oYiSLRvvXZS1VdzaVtJe6KNwuwCKeYVcTx0msZd8o93brzX64FHpADGIF88/p9lr
jMEFb7eGFe0zkI1BzqNQv15eyw1U//l3cLvDzOvxf0i7st3IcWX5RQK0L6/UWotdtqu89Ytgd9va
911ff0Oec89UsYQiZg66MeieBpwimSSTmZERVd3gO5KXr8ZUt7Wl7D/999ApX4xt5XBb9SE7aqfA
YthdTsfLB+mlXeq9X1WTMCk5nAji37mdy+aC8ygXiVNxy7c2es5yVp5zJVcDm8gHgfRiIYXlKZu8
kRWDD5GEfZC36MKXzQY6zWNiL1g41d92fUWkbh/OjIfwSn/Cpd3F3852rFq3EL8QMMcF4Qpy6FU3
tOSH6hloTER77VOlEzUgYUKG1+mTMc+LH13NM6gkkQ9TwdBC972UUQImDg6nrcwphK9/G11oh+Ho
isbodGFxF7f5QwpBIKHHwNNfSj6xwsLlPLr6AmhaIrhfsL001Uhd9n4VhzzyR9Nwz9do/zKaT8RY
r1XD3TW9/M4Y8apnIRkLGCJEQqF9ejnb3ZxVs5HMoAfgCwtI923EDRBrKPUn5VmPzYZ/rceNAk5X
kvCM2V47GeFb6sKDgHuAZsOptQpF7U5ECfMAX84PUm6njCLH6myemaB8SUMc4/uagNM/tPQsIXkN
/imVcFFnViyw4PWrD357ZouKBTJ1loJJk5Hc7vTfrSETiFI83V6tZTGunAOSVxIQJ1gvOlc/5XWP
ZBecAzKhRGo5G8WnogevmvAVcXc615GCdbOsne4SVkiFhBvIkeiMraTOEx/OKqIpBdtf/QWOJ0Hs
GOfb6jKdGVn+/WzLx3VRgllfw4M5Mwo7NtTA7g2ezM0iIq21IamrLGTYXPU+dIr88GIg6Ubdy3Ws
4/7IlHg/ii85HxI9edHGXwVAiLfXbG1sIGjGEwtCMwubw+XYIhDHlWKNDTZiJBZwk/1+8pXekuc+
MsUh+QO2B4Fhc/XsXgrT4EFbYo+rGNgP+ykzcCcP6q56HacHFbo+dRSYUm6YY7rVq8dMY+y1tQmV
gQEEqT7cBN55OdAkj/te0rGdQ9AxcaYfIwXNPUDQjnFBrE7omR3KWeZEHZVUhZ1+rD/54tgkoWu8
grzSmTjfILdXT17ZcSDZBdpySQcjALkcVDWXRcK1UbLXXgXQK7B4wxcnozf0+Y+nnEMqRXHMhyzZ
V/OvIfBJCQb8kjt23FZsQ3Mav26PZm0zn5ujlqhE9ATwa452skEhxfCog6qNSfK5dkidG6HWpzHa
sErrBRjYG+CpevCH1BLGR2W0DN1OAkC+mED6Ja16axqpvZxz7TjWUNzdB4Wb114cvIBUl/TIMXP1
K0QUBeUtnuXH25O56u9nrkHdnCWoLcesTRMkPsDHJTyhI4cIwmFGLue2odWICIkbTZMhbYqnOpVV
7hox8dsZ6lAR79YqeMfalASDAfGRLjxMXORGimqPA0TFk03P+46QzXZxVEAVNvPFjvc7xg5ccyNQ
QkLgaWmwQi33clOMQtoqnFIn+4m/0+RnPBGZ7QNrk/uTUkQpDYqe9JAhUCVHY6oke+QkiNB/L0zX
QaMSUWDN7pq7opSGBBjUbPC2oHY4L+YGV81qsi9A4Rhugl7YtXmwS5e+73wrzcmprxmA4LVDBfUB
5CaQwAXdNfWK6DVp4htJTva1NJIYb1ImAG0Fg7/Q3y6hAkBoOI6pg6WuDX+IKhQF9eCAbnsz5u6W
LtHBGrJf804o0V0loTSBFylvN4PTqf+4PA77iBt+1AGWpr9LF6lCbiyz5VGYdHruhCX3nBv+P09s
XhqhdqAcQjcN/Hh4Ffq5I9UJqbXRZPO/rrn72Vh+Ltuz6CRoKqPVJTyE0kbcBOMjcpMe2w9XrQBk
uRCSo6OFju3K0hj0BfGzj2c0auQCALhVLnxwRseid1q7dJBKQrMsSJKXRrvLtSmNDoVPHZFPyaXm
kBouZGChtQfaYYJTyO2agIdAQHi4fYqt7mgwrYPGE+6o8JTVIFJQouKX8KDeTJy2q9D80WG5qn81
vEW8AXSUPBiDxMvhSViuOl+GB9C9F0uaBw4tJcbjJpKcrJigR8AKt1aX7switZ95tM2GhYIYuUqm
jVS53QTJFoURXq2umoYHBprNIbpBs3QodSX5bQ//SNQ39M40juJvhOGlKnH51Iy6zuoBtVSWJGSo
dRyLl1PYhimUwXUDKR1taB+CTOQORVZ19m2PWB2RDug8np1wRjolDFl5DSgtxFYdsoxL/QPyuvdd
Aw6d23ZWl+fMDuUQfKMl0aSjiV6033nCuAtX3RpNJAsNKa4pGkbXK0FXVKGOvLaILktxNtsRsuPc
Q5Exwg1p7aIC1y+kwiH8sDDiXC4Kj107Q6cdR3oz6O8tlyjW5I+GCexMuPWXZtV4DpA2COZ9XMWi
CWKNkMhyp+7KnrORe1ctPs1krxqF55ATIIKUi6lTGnG6ESYJvfJ+OVtNHTevUTsqDngqeKJHyJAW
c/rUZ/VAtKRDKiYUy0Mf4zuCsRMgWFJG3pgOkVmogNzxhTrZQP8kbl9k4S7ATyZSDHAUFI9YYu/L
iUFHfYt2FJ7doMhDXHQ5ISB5rvRCmZP9yCXHqZWPSGWoj2kipVZVBuF7yNUKY7VX71UgnAHTwOMK
0kXUlVMHaqlG0oi4ZCI1VFKJbBqvwkl7Tb7439kfQbPi2gSC7rYHr4/0v1bpomSUCQkvxbBaWoXR
bEftPai/OCnYDMrzbUtrOx8k7wZaKlFEAaHC5ZwmCvq9mwJzKlcAHNZ8cqr9ijWJa+E6ysY/VAAg
hqDjR+S4aqHjpgQNUaI3tq+JUT/wgCcZo1sZXpYPhE8r0kWn22NbqbnhXjuzSy1ehJ/K9QbirrDg
SjLwyfMsRNWhVHx+l41B/hjkQYy2l2GyBl3hNr4ovOWBIFnjlJUbQAZCxrquvtPPvojmtdOBgqs4
tIdBQ4mUe+0zEBzxd//Bk66w9IZhbe2oQv0NupuoAeONTg2faxqh7UIYC2K07NWbNEPzbwYhdVZ3
/bohIH6QBEApgq5ZRaE8JQZO3T2kdnhUH4S2JdoHS/t5dVMAswi6D8hfQQ7y0lWbqQH7Z41zSCOf
IJQzt6nL8JfVzXBmgbo4pq7u+hzALFT3JGjQPLYeWEw8yf4TksniLB38Qf+jReqMTxUtifuhB4my
9ru2keRL5e6dy1tPCD1Ap5G6nPQ7pS+IBH0ALSV9zlL+WbuUFyTo/8/qMidnwW4adMo0LrMK8goL
dKqbxI1OIctDftLKV2f3mZnlzj4zM3FV5scNzIw4RYkC5UVoX7kRCX4hxU+cZo+Grch6RR7QRhnA
qjbBobefv2abBfVbGy+SbihII6BB2wY13l7qQVgi+rhVq9mMwZpTg028rF4m2c4aFS+zgrEL16IR
hMBIkoEJHq9OKrZCmjCShSxO0YYMRQyDj/6gwfI+S1hpslU7CuIEYLvRHk/fjlMNGAEAJrDTPI7l
VtY3oFe97a4rJhZaYcyauqQD6Cyj1sxpWhUD9DFt5TXdhSzG3ZUdLiCCV6Boi6Z43EaXToKSV1dG
xZgueQ8ZqAGv6qERaYr+P1+SCzvUkjRyr+Wq0af7rPwGxhp0CEw0+sqRCDgJeuIxEHQC04K5QZQk
OqdO6b5MNWio3y1tqw3/xURYry6JaizgZlS7VbrJPQwMjk87Nd0Pgqs0d0NsA4jzL1b9zAR17gZ6
qo91DBNArjT5FibAgX/bxFrVfsF4ARYjLvRRdJMFcrwtl3bA4PiusvOd2MF1TVpz8v48s/I/a1HB
hS3qlEcavZfCBrbi+FkbttIAVnCARA2pIHxo5aoF6uq6sIf0SUp/s1IY0qpjnI2UOvGjoMu5ahkp
FxLjt56SaRfc93v+eXaQojXT3afgtda4a+3I6azuGJupV1nFc+dC83g3ObJX2ygkRAtx6xFMc8yT
eiVYu5ge6oDM1bqUsmV6XgSLt0cyb0RY00yV1KZvvRYPPGheXgwS2rd9YNWTzyaG2vwQ3ZnjEvHZ
Ph18t1bsgRddfXZuG1k9Yc6MUDt/7KBfrZYwopQnhNcZ98SPr4I5GQyH/kFTUffdxSwuH3J2342R
XsjKMhrB6kh1320FR9+opoT3Q2GGZrwRvOS+dGZL26lWZQr3v5ptvQnByOdKFqjTLd6SHVC4md0R
2l+ikz4K0KYNvYmomHmJJFbksDkxl7Wlv3opNS6pZ9yPdBaxNPypEhcgK3TEa2+arduzv4ZaAZQP
ly7SjAoogKmtF/p8p6UcxBRKNPRLZM4cP0HncfvSpHZQkTIlmpodMo1xb63tuXOz1J4TVa5JlQjD
0mLNaUc0uySjuBfU7kPtQ5Zi6UqAgTFCTXvJ3i+E7pcrr8KNA0nBGBNR3cSNiyybkAdO6hmK02iM
kHXNn/E2RVIPEQbEIqizWY58XymXvtSmrs2Yz3fIbdtN8RjxI3is/3lGaulX+K8xavWyFMoNfg/Y
thRO94rW3AXdu6r1VlRXhBcSZ5BZYmKrC2dAtwpdt/BInToT9AA5vzJH01XcANo3lRVIl1X0K+W1
LJAYvSHebQddt4eErAKxCgD6qV1rxKAiM3q0KwXC5tcmjhGvjSXrNbx4G73JkMJAMQV1WiSSqDOI
j8ZAbJaOpFJ44cvS6ZG2EaOjWL2F8mboNoEYkhStv1ryVcleVr/eHuPaOXtunhrjlEfTnPolNBR8
FbDdAtkrfz4GVf10287yurweJirgS9oZ2R5q05XgPgqArEXrl/Qu88pOiluvzo6i/lEJD2mc2X3L
oplYH9rfJqmtFwAtDAAIUFPol2gsUKx9yS0wfplaMca2tu1Qivjv2Ci/DKSMm4UMSzjFtduqhlVO
/WOrl6EpqRXhoDFwey7XzuVze5TLzBHnoyls8UswGUXyU6f/uW2ANXOUU/BDZwj+YqA8KV1olsVR
VhiHMMsflnPz7EasYrRo9BX8Lu8gT5aCDrbDLcc/gHhPSlLoKn1LwHjdHtbqOgloMcFW5qEWSq3T
hOwmJ0oAIZcPI6KYwEwGL5FIW37ctrM6fUgQIh2Ml9EVi6Ff8Yk/LxC2uNE+J79PTF/w78aRRdm5
6gcS3hMLidvSk3w5h0qVKnreLnC18VntPE45/otxgF6Cl3VoLkB2+/LnR2FXICUGvNEAqqlMAXIF
uFK+Z9EOrBW40Rn1t53FV858weenhFMH1DY4AaZ8J0vANInm/W+k4dxBEwGbqWQzrfV3dFe1JG8e
lASobnHcZ1jMAN2xt8e9du6LOIyRVRYX1DU1bokbqykZlgoZcoXKBun8OSE6Swho3QqiTwiYgYaP
1gHioCnMKTNGDWRwU362eBLKw4OcMGLPVWcEtdz/m6EOiyxQhxa0SigcgTERAsfJiH6glIVbXKbk
7HjH49/AKHCu/7TF48+XSyjXogBnbIWjXGckPA6xy7cyCWTQhESVJWQdYytTo6Lt0ZlTf5TjpFUa
4Tiqm0YDs7Cfk5ln9LawjFDhFIAdkT9FGJQ4GHYnmwkQJT7/fNvZ6Mfu1VDEy6kTOWg7DDWs8I/N
B3S93Cf/T+39ju8rnBuMm4ryucUWeuiQfAKmF/KAdAd+NhgSyPl44VjUtbI3fF948guF/wzxpLeA
KVEYlcR1e8BVLO3lhkQnaeVY0gEHgr1ecydlNxYC4cQcSC3NY8wi9U79z8j+tkTN4mDwRT3gGj4G
ha2mm8pAWJjfxZZcvTfpAaHbMIgMH6SusL9MImhbwML4C11Il1GpGwtpEo5lPg8bvi5RJ6vz3DEA
trXbjp+flLhOJ5LJ8ugFoyxtGGNe/I/adCiiiNBLQC8jOokW/z07N9HOELdLCfyYvcR/qoaMJ+V+
eMsgQdDe5yNjtCub4cIYdY5wfdqqBawdm6jcZXxtp21iTlNrMwbFskPFHpmhFaVUwM7Qq5YSBoeu
0sFtNG8raMO1gpl0UMOCGAJR0/xQDsZGT5ItHyZuEoiWMPXu7e9ZXeSzOabuArTZg9doUDDsYD4F
8lYo5rsoqcxJkHZRClR8zttc3DBmYXXfnFmljlMo/uXQaofVIe2cVg0c34+sJBedtp8YphjzTcNb
Rq6IDW2AE7XggRnk+U1r7mdZYyWS6DzbX7vl7yH9JAPOnLWHUBvgKBgSn31n2ltfp9tO0MksFHZU
iKRKOS/ElcGrs1NwMkFngqkmLE0uxmr+nMVnH6E0RV8EPZyLQ6o/GpQtcpn3cqzulLa3lKrbpCmI
8SXWHK+d8dg8C40biNRQUVgW4cxuUCUyp0Ucjor3sUVBjPRkNre9mz+WaGQg/fttp6UzK/+Z7L/t
UZu1isFBiswqFjXUvRJCtmUk2UXWm2OJVicZySOUkzIwyY1ghm6MyGHYX3UqEGFoS78fQJLUaWwY
idJWvS4c8w64gSm+G6YYkLP+fkZRpTcGV5mQy5rUXTMD4ofyfQxl2shTuZl0EgN5tLrmZ99CvTzr
UWhH8AEKRyl1Bh49DaA/s7TJRql3Rt40+TdXHnjfMLtAzSNBcrnU4NatUvTJC8dpfAfn9jA7AhSb
WEL3Py1PV2f/mRlqVOjpbfJBK8RjnkLrAJgxsDWWNbDyMh9Dyagr0fppxkNjkKaJfTNTgPFq2nKw
Jb0wrEafk63YjL4bdtxo9+L0HmljtdOgWbKFkJNszyKgH1pSzBZ6f/r7ICvjzW0noV4vPz4KSkPk
xHjILwl0PXoIDETzciAeE786tHVxDDqd1Si/5oeoQ4Mgeim8QCj4cjEiPe569H9gltRp8iIp0DZ6
I6Al34f+5e3hrB5weMYgyoHsJSqo1E1RDJOMPHkpHrVE+pXEqqOm7iDeixIYFKG1EolWyn+EVWSm
SWMrI3KqeWHYtz+CeuHimQYcDahR8LzFb2y/y/FqYzn7kdY0J/TV4qWWmkgJWr70XaqBFYhPt41d
xfyQWECnLSIgvNUVAAsujXERN8kC1zenPimPXCU+RiM0rcu2IyU/b7i5hN/zA8+4kOlmwGWMOFQW
JoAlpYqe2EuzAdii50wam1MzT47e9m6Z7uvkERuNa2annd5qlNn4U9DavdC7Q7OZIeultNbtwdM6
Vj+fgfIn+EXwtBKAaLz8jKQBvfWkG81pjp7nQy6ZgD+lvat1xEfTuD25AWdrOcBtxdJPtYtUJxPs
7rEs7VDZthO0WEm1DwU3kgjq4H4BNm6rG3dCSjru0BxZuQ+65P7X94oS+ATRhYKYkTqXQq2SmqTy
m1O50T6zr8juzQrqf7PnW+2Of6htCfdR49VO6wxet4cE13HYtdZ84O8nL2b4qXB1KC/yHGdfQx1f
XCEnnB5h9kS3s5GjNjs7IJyJeB0Xo09+f01WTL4Di/FMWNkfIvh6wQACAioouS7/fnYPZ91cBUbO
tychska1MDvxdZHTFgqcmDg7b7vI9YkAkQmoHCO1ARpaOC3lIlUzDX7bwlPjvvS0vD7lybtRl24S
ttCBCvZFIlizADEDdfhuua9Ofx1SFjj1OvRYPkJewGPImOMXtUtjvxV7rlSbUwLtjkKtgVCNH4NH
pbBiWTSn1iq4gFRGb/vVsHT5CW+MWVg5JpALA0kJsAKgXtWpOfejPOL1PGpPcvzqQyx3KL7iQNxI
WU46jSdaeSiTcDO+NPVmKO/KNPDqsDUbyVKCt0gAk6goMyICGsa37AVJQNZbRl4EnW0adS1wg6h0
VSa1J6kB25m0L2qTC9wR0egYk8JQrLH7jkZXjR8qfiSgBLETSWQkF5Z5v7jA8Q3ol0LeHwR/+A/1
DeqQ17mP++kUFBWqFwaQkvogsjAU15HgYkZBV9aijSRpV0IJdTiBWbjvTmgBbwIzS+xEf4mke61y
0uHkFxb6PrvuD2PNl8PkcnCLCNOCZQd9IQ5Has17AwBRPg6Voz57KOtN99NoyiMoUpWdMRFEBKhb
jqM3M18z13sO4AeQP+h4jiOnBlzY5Q7nwI8sapWoHy3OczafkY2OZSKYprpjHCXXFwBlidpYqai0
ilDD0uSW+3qTWyP5yoluzSjqyiY0D0xHgMxc6/Uo1PZ25OqWCsE5wY6scJs5/C5w5gdWu+FPi/LF
zFNftUREZydcoUidouAcOHbmZI5W/Eff5psc2o6QeyDSTvBSJ7UK8wswK+A3LHSEoLasOpwrOpor
kgmij4lTuimjIeTqvKc+i3qQzKnEN0uX3XEwQRBsanZOSgC7WIpcdIc+5Lgul59yPAEscUUR/9gp
XqDijkHn1ikgv18/auKTZu8TnjC8/YcV/WrOkelHshh4R2B8Lufc4LkhU3JFP87OgDmXPMWbvcgU
tvH9ZGUWSrHmojpobTGv7u2dtoyHMr0IMiAGAeYHzIqU6VysWnGMeuMYFiddvKugFxjX71F5l6JC
etvUyhIixYsGTxF355L2uhzlIPVqWMdoT4wmUlQmAOcBGrJKxC3Ix1g8SzJw+XJqZOfmaCWNWQhn
uHLFHTUUQKv4M2v+8dQt1WvoaIB4TMJDjZo6pRoloQbc7yS1JZGUhuilA2YAEwGEKQSsprnrhVpQ
1aBxXdSYkCmnNoDMBU2MBAisAUbsSyDqehdf5WY3sURzVw39COFhl8Mzln8/OwBSeeqLvJWik6hX
gFTY2alE/qzyqohxi177A+YMKHEQ0/AGjlvqAuuQ+1Q0LopP2jFVAUORU7vwW1JxZlqQiBdtMP3c
9sDrRy96H9SF2EcAiFm5WjJk+ooyToL41ELzvLv7lLeT+c2R+JCZaIl0E+hXvvNW65b4Fdqsgg0N
18bhAvNgaERfDOh4cdBcTq0ut3w7Sml8Up8rc7Yg2Ok1jtm9MkZ59WilzFBX2CBUcR2HWXzKgItV
gI6d7IqE5udMxE1tB65MwvvOqgGQTYEgen8uzcBi3SPi4o+X2+9yrNTuSBGwaE2EjyjfAo8jEAwy
e9Lh6J4hCCtbo/0wQyMY/OqkdHWCwxVdVgee5IwlX/Pm8ymnrjM1zoRA5THlGpmEg6SZMqRby11S
H29P+lWQijlftFOQLdcQjdGHQSNPqponbXxSkBjU8xCSzzIvEk14HDZQH75t7OdtSE/uuTVqVFXX
RSBXaeJT85HYqdk7BoE7mbotmqKpOQBDkM4pbYGM1mx9PgF47qqAuEdusYfQJOBgLWneVdJteFK7
0Lh0O/O7JrHHWbEJqXprtFqL2+iMtaDBij/+ry08fzw6+HDXUZ8dxnFfJ6Icn3pHsvrdZiaBp5Hu
cYZItQig9mTy29YqN5UbO8HjU+cMjkqKDe9IKe7ej8zKt+NIjpHFPbD0kVfXD7cTTgdNBtCW2prj
0OK2iJZP6wxAgby2m622EjwVcUYskYx/ur2Ea9sDvSsqD+Jb9GLJlD1RT4yM66sEnXjqJp9Ts/A3
KqftOVai7zqAh2eeW6JOg7qr8KgbYYmfiOQElVN1jq/t0sqVLQ65hTe+2PxvY6O2flgbpcTlJcbW
QVEnfOjG+z4aScvAj9Flf7gTelGWyxc0zKhK0hq6UZbkAugV4pOoWXW3y9JTgGB03qBHhUiA4Xcy
4tF513Pe4CZHAVwgXw3rTL9eR3wDNFUWxh3EUTTEkZ+HUBG4KDmpk1drBz/a+dWdKHzentHVoUKE
5qdRBWgNg4qdRnHEy5tPktPoGAfpvbKz7/IhtsRNYmsugFA25EgKUjFS0QyzVwmIAS1sATQRklO7
71z5sXhsrM4x7HnbObxTbjULJ89BZAz2+shGgIhduOTpkN+lse5pGgxpIo7JKeQc/06+bxJv8pFi
EBgoDVodefEfRB7YfaoK0tirlmk+wru3DPj0NO+bxzeNVASBPsRQHHALkyf3Yb9/db8evr78t+GQ
HLiS9Czu65WhIrcMEQDkr0HY9NOzeRZrZZCxB4FWlZ/8X7nDfQg2FLUthutch1mo76IRF/AeCfQE
dNg9lULl9/WYn6at/NL9Cg/BL+ArXMXjnqY/rT0c/VccrHcJT4rSill7dDldLm8qWF/4mdAwBkJj
OoFeD1KbVaGUn0pr3KMqsAtcAKSh7IKbPr1jAS5/cre3zFHHqjBBTilRVJjbZF72OELN2uQ3xn29
UzdQw/Qkq3pW7hsHMhVu60bH/Nk4+Tbvda9aTPR77j19Zi4AawqoA5g3opgrjeWbAIAvHdWs3NAB
IN0SrcLx71kip6vrfTbj1Olbln1UR4WWnziuJbP+KKV3ynSQO9Oon6XBBHn1bQe7jjYvV5i61Euu
10bwoOYn3r8X+9SSql0k/0NK5GWrosMbXf8KiovIhlLrGqnBJGk1H54acPYIryUrzbUyCJAmIGyD
pCkewRI1iD43QCcpCuFJ0f6M7QOXu5HPghytbHZE/ahmgp8BcSJN2ToqmTHKahGfDpIl208iaRgP
quu0JN4W5xaoWwJpyZzzS1gQgif0PRE9fhDSO35yC+WPLjrFSQ528l75MCDShBrubT9YSZ2cW7+6
LFCRykRxgnX5V1CZw0vypTjzLv0crOCOSN4U2/ImKjfls0RUlpz1yjWMWRVBxwUnAYSMypTLeS51
Ul3hyZORAY8dr35UWRC1ZeOcny0IMZCLhxFQZCoQH6H2cTMPUaMWQXEKJo4kyr2OjChjCum9S5ug
9m7e+VobZDCR74dv7jeG81K9iB/ZNjxGeCsp28Qn83d6nz0MJ56Rj7xK9P9lHP1+mEmMkc4w9PVQ
F/oUw/hJ2pWvoRke1X1qcw/YDCFh3Qz0jqOtLbvl7OpLirEqx8Ua6AGssd2nIdIa/cvtCaWj+sUI
Yl8BGljIN11BJMEgNVedzBc4enXVqZ6TzBxntEixSKyvXva0ocU/z0ZTDW2WldVcnCTiT2awK57T
nbAt73WPdcUxTVETp858qYsgZjpxO/+u3KSHwA324VNMWOSHayt0PnnL5J6PyUhw7KowpCl4sft/
KvSfJO7tBVp1OpR2ZFSBEQBB1OXSiKByUuILQnEatjKoMkn/Wb4az6DUfdYelJhkjKLJ1WsIC4Vk
JwTvkIhE4k6mFqrGTVMuIclJOogpGZ6aR/2ASHMnfUcH1qG04n0XtqiVakFvH4RcWp2SXbRtie9V
TvfKIlhcfgh1Kl0YoVYpVPURPP8wEm7SB8njD+Ke5XKr4wA6EFKYeEui6HW5RhEA6GJSVtVp/j18
SPfhp1QT8dX/uO0KP02Z1EhwxaOoCz089ATTBXFRSVLA1IvqlL6F5rh7ch1n3BFEivc+eTUfvZh0
3m2TK3MHi7rA47Rb6rnUrQ+Gw6QL+KY6ZU9BRcRD68LtGMTlK7toUcHASwbOtvTBXU5ekHNJVXBc
feKFuzg1CA9gehAwLo41IyjPAT0N9AYPfchLI6AsyYS+DJtTJGxioMNAaagDSHB7tq7vPzyXluw9
ioF4MdFofiU16qqscmBDtBIFxxRaHkWXpvb/ZoUaCt9x6JkHHzXqjUdOLEgxToxxXAFAME0YiIEz
AKUPPIioi1wp9ChufJjohO0sf/Cc4aiiqapIRz2UE5mc1uwL0wi2nAQOrU2eM1xidSJlqBDA9/As
omsuQqImihRkzWnsIWgO6c3M7OpJYA1z3Qww9YAWo5ZK41yUsPOnKQC8pkbnrQJKb7OYzbw3ocUC
iKT4xie/+vkXumagcCmwmG7ogGyZY6BsloMdLdgAEl565MxlgPb5wGeUU+0p/KuvxvYkvkARmjHM
a9e/NESFTAIgbIC/a80JrHtmhj6+vkR3h3vbKa+qovRwlq84uws5RSjUsAAIQiGgC3Gau/Ez+MpB
4b3JPaCUUBOMrNL1tIGMTm09imQbko4o1pJ9D5BoP3b46+1vWlteaEuBimWh9r8qVIdzoWQZmPhO
jRaFT4LBG9Y8hw3jiLwqmfyMHIh+XCJgGzToU1mbpznUda5FMUHfCrvsyXJ4M3eEnYbMEzCoqafu
UPMVLdPYMC7rHwDY5Y2AtT2zTZ2dXdXzgMPCNjg8Xu9QjDZLq96o2/7QOMgIO8Xmo3Ay64UHl0pq
H//cnuCfZoZb5sXLRU/7UhK6IOhOgGA6ulseFKSIeLfc+ClBjt1R3NHTzMFBEeNJ3I/3+ZZV9b7C
CNCzT2+jIRsHXsIMBLpZtJ/a69hsfe2tDR3tNZZNIcQjr3GSijSCm3Ozm7VQNbP4/M8kgZq12INM
VNUKiIJxVtHE4CEwVc7KDPzf+akL3GL8UqBNMoAMv/AM3rk9gSuhKlIDgGzjUgKDMeqelxOoDLEa
Rh2wI0FpRuW+CWyV23Fe85rfGXvWZb62H3DzgQ4K6a7l7Lk0VnYCX1cc35347qOXEyIMkXV7PGtn
GsISFC6Au0FrHhU7RnEka2OcdCf0hKbbsS3yDZgCa5PvDIMAAl8x7K0Eq4B+AX8D9Bd6bQQactdM
Cdrb06zD80Uhd/FRufOOgLR93x7WT62B9vNzM7STaamWczHMTC7aa7fKUfkt7BznTrDUh9rz967y
i7iEPPXkaWPY8YfNbR4feRL+euyA9ziW5kS+GUOXlr1165uW1T47cPm6mRWjwzepE0n0XawBWvbE
h46BKgaqicgkPmbPqGqVp1lxujfIF4DeCIhszaq8CSxzjd0+S/FO+G6FTSN+GpaokHrvT1bIyn9d
VTqXPXo+fdTdUGdNm7dN2p3EZNf0d1JpglbhO3By07DMgQw7/A1yGiS2Y7t2TfHJekwFxlb7QTPc
mi/KN8Wx5znRL7rTkLlT4gKYXvCfwGsFtWl4nPHYKFsje8yGQ1XORBp2abmJ+M9STc1UI6iXZJkp
cW+zbiZ3Wm0ZqjUZTz3w7okt48EsbwfRyQYwvn6Xm3oAAwEROLdODkVij7oJ1Xqhuw/L+9F/iBtQ
QjdQHQTBx0BSKM18JZnb7fXSnlVH2kS/4yDa6QEwzSQYmVQ81xkUUQOtMH6jqLYU2S/9pjGaHnTz
XXN6+3X4BGiGI+0GepYPHPmESjFKz0v5Gdl9DlQkASiqll+FiT/jf3IAFd3fb+0tT7Yfqfcs2eBE
xNV+hIgDQFcTUtZ//Rq83MQeuL0N13Y7pEnQ8SsjLAUrIXVadnWdZaM2ISzUNinP/47U7k5+jT80
zlMNJ6/bk969xHHNcp3rnYaygLh0NINDA++hyxmTiij1kbVrT4PSz6SZq19ybLzxcXBnRP9H2pf1
OI4j3f4iAdQuvWqxnZnORblUVtWLUKs2aiO1Ub/+O8qZnrZpXQtVtwdoDJANh7gFgxEnzpnJxrle
uxJAQgpWeZSOkM6VS8B6zrKqtxbcrk7vSvHKTR40xAhsZKatz7n+WA4eb7dyk2uRxJlZ6Xi0ekuY
tsCF3UdwzTRPRuvRl+I2ebOCEbg1PVR9zVNuSKAizabccHDStIf0T4sh8BQo5ywJ5gVfcyEPMtpZ
YyjgvnzVyG3muc5Oy5OgexMvILmbdAAUQjwQH41mI3pdfKXkG1BN0yB+A/wQxF6lFS5FXhqMII5R
zPtaSzyubWGGLlCTHyM7MSHNr5K2yElNcffaqvsGSwmWkkFL90OyK5Tbxq8bhL/j92GfjJ+un5qV
rAHm9MSylJywmlxzyxSDwyNmx25AR42T/GvwfvwAvgHLqfoMl1QSuPjfFg7joj4qD1uKOTQjqeY+
TQGOvTduB/Rxwqcktyl8CvDw2mf0ZoGScie2+DwvAIOyXemRPNoxSxwF081DBqhG6lu+CshgcTSB
gtdLPEhir95VURG4AL5oG4XTizqDZF5+E7hlnAw16ISRgmyOyoP94D5P7/aDfT/t++/uU3q/lbb7
f6wyUriAW6NRREYhs0QbrGTCyYknr/xUPDcv6W4+uH79I8XgU6+EZsQX/fWFhyTxyiB+cMLr+2wl
Ubnss3+/QFpqogNRUBpY6kYPberHewiOlYcCzJ+5F2te/EjakIw/N6yuXWdoUkHtdOm2AyvbuXN2
FBJXOkcYpP6Ybiz0s0L5/isJDX2XJTdo7yZPqjg6eFy+GPS150DEan5XbKz34h8u/ce/HyHFYiM3
KUktTL5D+zFMVfjqMdNrf7Ca9+vjXfVUizoz3goOOKolS24yuVrdmGivmH9p9T1hnX/dwLJKF0M5
MSC5QldvepA2ke51OiqfzYOJh9Dd/GZtTNjqLfehMv3fcUjuUJ1ZZeuj2r0Wv/Ufyufil/vmHI2X
9rGqNwa0vi9PRiT5v1lUzZzpMDX3nvYVEoLlPU39FnDhO3Kc7l3w3n25Pofq8pPyJIJpCGUwqIcj
Uyt5H5uArAb8m91rA4rfL8AtfSlvTROMm9MnCO7wO/u1fE8qqORtZDxWb5kTw7JUnMGJgrDCRScI
HuHsaO3dz+4dBIXwJPhd7rKnLcXwNbezpLBwaSIuwqaU1jGv0IVaaXjxde09HtWpxfZm/saMN9bO
h24Ka1SWIKNBAVoV3kQOhuGzSveg2dvXt6yM/aqoDnW1q7eoidam4uzLpGXvR6arscCjw8gPWntn
ovtkeEq1L1UBZaCHWNm1X7r7+Zbm368v/oVDUtE3BxDyQtOBWFVuRGZOOnY9wqkI/WgugP6Wj0vw
uRdPbcxCdYzR0b+FG7/M1wJTuRAOYwUcMHfJXB1Zwg0UzhsepcpjIqLYVYLJeKw6IHbYrXhPwYNn
Het+p4P42Q1ysSf9r+ujvsyC4RMAC0Dn28IeBrDXuR+uGydNM7fjUW+j7dhTwCVJvlKtC9Oa7FRT
8S0bb62HTNzQ9sZOg7Z80pTfsxBo3WofXajK/EwUsO76vbKxIBcebfkydCAtFDC4hOSq9Gx2PUPf
KI90ngaDcWyV3x1/HcXnznIPOq7L6zNxcRcs5iyQbiOCRxjwcWJO3uVdXSpgBxl5ZCUFpBDuXDDC
WHwLd7Zca2ceRrKiSdNtOiUV1sSjsfxtd4PXdWCAH9qAE2SQyHNR7HLtUMWl3/aHan6DCsCGW11f
8JNxLl94Mk7Sp6aZoP056ls/T6u9rXRh3laQpBI3fK4DNfONovFmlCiLL1+m9mgUX7vuDZQyYZwG
cX1r2Nxz8yf0nqlJdfiLRUAyFhuSgDlXjr9qrSKZlc9QwAAEoU8OU8x9Otz8uREku9D0BbA8hJ+l
l3TvOBnr7JhHg6N85zxjh8Ke6R419S1qh8ssJ5YbgiJ4ri+HCxDq88nmep+CWE3tooF0X60sDpPp
fs6AUjb2WsJ9sEksnUf6oSoDrj8P/bM+3Zr9IXtq7/IY3VNld5zpS6rtQIGUfs38PBzRD1vGj0N7
Uw/72vZG8H60fttuITZW98kSmi0AUGgryBQq9QTF5dm1u6hQ1DtwPoXKOHgiFc8ZmluM2vBL50nh
vxcB1ZQjNLW/4x3u8expzIAshkhQQXfa5x7vk64JqEEC6Bxv7OXLEAHT60Jb0EaTDyoxHwmsk71s
CJG3pTl2UTsGEC8pcCMd0UUehwPz2hf7JyCcIri+eVauiTOTkr/s1DwxLQaT0I0t73vgjZTpWRfR
gIdK9W3c7BdcNqPsMBY0MOrTKLUacq0rg4NExinpo/5316E53vLc5zJ+Fk/jxDzEqYfM3GhIW3GE
YE+AmAraSZY2TOk9MOlAqVbmOEXI5sxB2YzoF0m0AoqX9pZ87RJlSINbvDty6Gg9RpeBFBWT2mWp
KuYpAuYqaDQIWrmJX7eHPtng1Fsd04mh5e8nG0UdtIQ1HZmiodvbtPG6/LYXW6xHFzE+AojT0Ugx
lcM57liO0YzFe5J/b+JP17feZR5NMiDtPRGrVpYnMGCqnmofht5PxQ5tESh7ght3fhg+DRvx/uUC
gcdg8WBEQ2UcgzufN0PraWHH6RTVdVbvU7Mp7rqRiMCZRQ1kurbF839556O8gQYaJOzQ+wt13XN7
c2zmgGSwKUoy+9A9UiPx4piHpeiDucCGT/KtLvDLRQOAAdgMDWaRvpN7sAcDNFUoxk0RdVykTTO0
fBeVvWXl8mUBJoSPhwVk1+G05ItAULBFOpmJiRxa+4bR0tkBx6D5I2mKoGdlc5gUpThQhrcFF9Xv
welFmE324CUQ4AjB4pR4aDEZdoDoJaFTTHSvJ2wrybxM7/l5xFdCblRfMnkOmvPPpz8bzMxtQVob
uc3ouW7mE6AO1dEJnHGXu1ssAGtTf2pNWmzuutzUBOLeoa2DhJsHg1cbwNG1AWkaWk/R2L6oCkj7
FwqjRj8ahYh0gL3it8zENrq39E9Efb5+NrXLwA7eGQfFQDc/YhdZNbWgcWYaZS+itKl3Kf1K2A4K
7l7e+dMje7ITtDc476kzBlAZwrH9muXPZbLP3TswHTToPR5+mF+qzPachZNj2gilL90feDg+qukm
MuEoI5yv6wiVcFe0o4jaIjlmJqAgbiu8Nq22WNvXlhRoeAcPS6RkcYTPDVl1b2uj0olodrqHxGAH
rUzfrs/0qgn0T2KaUU+AoXMTtgI6VGPEWFI1xZOlUsE93JJNse0lEJePwoKFxaW0NMLK0DBRW2rL
LFNEdQwpkRh+YZ/Yahcws+78tHfEu5nx4VApKfNLIXgI8dXytmOM+2WXa8H1Qa8tIN5n0LDHix0H
U3o2UDrWDctVEZncfjSxcWhfPoLeaH/dzIq7XwR5VQtsXKhsy5AuSm3sDYuIKBvT5wqsGMVchYx9
E1tsY2vn0oKaEi6XpYgux/mzyS2t1Ys54kP+ixVuUOFfHupEgTa7r23Ht8ozl2Eb3vQnBqUT0HVa
ojtjAoN9tx/V3FebH0b1SgmA257m/NCH8PpUrsSmsIjqEzhVgLqH0z/fpzMIHssSQKWozG/VXg80
9Ta2KBjNOi/Bszoxfore2Ik5ebRJfsOrZOMptXZO0IwISsUlc4Q4+dz+mKutDi7LOQKGcvaZnjR7
UPxuiRFcJuxxsdnAm8HxuTZeVNJxFCxVyjazkbywi4PaBIMIWOZpXRCXlpe/6PYeTctg4do3irtv
+jbQZ+0OzD4cpdms+Dpah7xsb1mnv2zM/2XgjA9DXw6oPMGHjpN8Pv5S4x2rTHzYpDxagLFoup8q
odY+qm96s8vMr+NWjnftkGIiACgCNBudT9K7UjNQKi8MfcbpSUIl1nfAVNxUdOsFsnZIl45ckGjq
4M+Xi14adFknSuY5mqaBork8B3uF0zLPSkGgNKY/r8/jSkSG4BtcTshQYSPL4npd2hTu1CUkUuuO
7OuseHOoYvok0btjWeXlvmSqHQ7GtNW4snJiYRgMopBMRjZWjkUAd3YMwVMYftFu2eu410Z/rm67
32r/5foQV9btzJIUh5Sk1NUmxxDdsrppTVB+gFoyFfbTdTNrA0KxYyFCW/opZYdglHR2u6oWkXNP
fZyR9tNzbfp66tfEu25pbc1OLUm3hahAfBPXsMSKnWv9AozQZyQq0L9NnFc+7K5bWxsXUEPY9ACe
XzKrJWlDxtxlIrIJDe00ARBLDXQnEA4Urclz1aBAGr9et7k2QjxKFigmKHEuuqYgGw9K3lLDCNGR
YEQCLd1gjqtAULkb8g2w3pYtKWFGE8eJqYu7l/jkoQaOHzQV2l29YWXNkaJVAFhqjYBKARxB5/7K
6Gq7dFpDRMIFALGvH+uxCswp38W5dVPQY66EDAiU8cnMxn01d58UZBzin671QExQ3fssEs7Pfv5x
faJXnM3ZVy1/P3k4T4o6KkqGMGhK0PHsDDdaDmIc8IMVIA6+bmp1nk8mQDqGsYNDCC1PESWaQT1e
oeqjJRCOxEsEOzcfscRbirgrYQhKrhCvR3s8nIwc74gqKXI6Z/DYHYniZN/EJHTTm4F+h2749dGt
OZmFaBFiFrgZ0Bt7PpGxOhcD0+s5AriuP4yxI3aKgadgrs/tzXVTK2UFwGcxpkV5dXGf0o6thQW/
OTdzVNAXpn0qi1/U/tE9OnmQzQ8d+0SV96q568oAmEow2eX76/bXhorAA0hF9McClyHdg8RR+JhS
gVk1pmJfVvwH1FKTcOZQL7huac31fGiH4YpwcB9Ku1MDdZ8rVNy44+SXz/pLLR71u1nLQHCwS9Kt
Dbo6rkWp7L/WpA3KprlJlNqaI7NF7XEASNjJwrZPNt6sl7C7JRuBix0tFXhRooPjfKt0AgF6Yihz
ZAwB1N0J0u1N5LpfKtZ4JQfQqwlz8zAozB/zn4wHMbIjxVOse3lx2/KbVss9cP/TxtfmB3N6zRrH
K0b73qo2HiVrBxbZVyDS0LqKDhBpneOpNSbHjOcIiG3i6Ux/6kE97w8FU303zYaAgwzbr53uL7JE
6DFAxgZ5UaimyGnfVvCG2+DOi+zPUDswNB44CSDiN2U7BeX79S22suiIslDyRiwJLLrcO1ig00ng
8UeiFESCoZqWqtd0dRaynjaH66Y+shHSmxNlLqhz41GEpJu1TPiJs81zdxwte1Qjx05eLUrKoI4R
OdNJ1fxZMIgJgms8mJiCRv7ZAkOlOau7npHykMCRPbNsqiCCnTFv7q3izkH0u7OHYdzpWZZ4jLr9
fa4ZVeBQlUHAoXbCivWQkpqtWP2sD1MfItush8BClE9UkPR5ShMHirNDHVD0e214qZWbBdwWy4MW
KScU3qRd3vRdm6d9pUd1fyw7dl+KJ4ejZOA4G9t0zR2eWpL9UZlmdTsPVI9Kewf8AgCkMyIhFqZV
fVCzB5uCGQxKcUXq1Uayy7+K+K6vhGdPypfrC2xg/aT1XVho8SYkUPZGPeh8fXvU/pjr4kOIWgXc
QIJ9CxB3idvCsTg1sWznky3UKeU8uVWhR4V5Z9UPNkODAWKJsdf29nSc+IMNJCCSqlQcO0v4GtiJ
8lAH6id//pux4jmEGx2XntxTpRa84J3V6pFJlKOuDD60xreeeMsT+nI+/7UhbaGc9UTtukaPhF/p
AbX2pV9T396z24KFbRzQz/9fY5I3kjagvYqWGFOG1LsJZBYg2NctXOJrgA1CSwqOBOh60IomDUmf
WDM7lWJEfLqZrN/ceO88Q/zqIf3yo9VCZXfd3qV3gzm0jKH8sngdIl2gvNNmloKgL8LO3GXV41Qe
COUbRi63PRRdCdStLLhIFF6l0AfydtwqwOIZjSla10XVgZUbVaWNY77MzPlmAPUAnOdSS8K/LCnf
ovDSTmrFMqNuZ7WgkZ+Piq9kETM/v6n5Fj5yZd7QVokeEHRgI9tpS6EALYaEF1liRlZbHltAx5Sg
0oc/RtVCrc5G8mgRwsYtJ+83Ntlk1G2OIcUN20GkmkE3owMLLGSBjtWUZqFlzM6uLUb1MDY2qN56
O32w9a7et1pSH0azyDfWchmYPMvoukNCCZc+rkTpimJzDmaioTEjHjr2Z4V4rfFjBNxM2V/fmMvG
O7eD/jrsDAs5NFDpXbBIdbMFSnKuRnMamET36h/WtDPFVovD5ToaQIjjzbXoD6C3RhpOutAfidJS
8YJs6R50apCQZLobIp/GDtdHtPLAW2wt51pHHRBQGwz5xDW7uEKJyU01Uuf3jLvv+pSHGkrrBQlG
Hg525vc299Cy2DkzYFf7zNIOheHV9U2mAKD1yoygAP5m+Hn9uy7YLVD4QhsvNvIy0wijJR/QWqB9
z1C7ikaQaHVgAu3Hp6b9zNv5+9CpfoucJR1AVpsQX88f8zpD4e+Rte81GV9bIEWsSvupz87Gw/Py
OAMPZWCi4A2R6ZedhjqMIwPRoRapyq1d1t4oashb+Q5Ld/X8aVK8Rmx495U4YTEJa8umW67R8wWa
xqRSc/wlKp/FUAKsHwd5TXMvIYWvdIgbSO54w0PrelahP6ZjSMzcjwf7JmH9xjH7SAad73/QGoEf
eGn6AjexvP+dti6GUaRGNLLYDTW7KHdtrE6HQbQ8qo2GeE2txECLGYMXO7V1UIDYRh/qOPze2B6L
d774Ehx3ddFrA3BVekwWjJdWomRGZKuTZ6ahrXzp0IHNndxTwSBMHzqf3LUQIrbD65YvdwCm4MSw
FC2RrrB1bmAKCrcBp6So0fFS4iXrl+6tUjzxdOPdtZKxBy8zqh6auUh2EzmVHTuKChAUs6L0WKev
vRhBAL5XohwpSGX0qq7yzNHjrr4jzQbkYsU3wDTcHQQflo5mGQ1d6GWsJENvRbqdeVmpe67xdYwB
YoFzIClUjCloJnesCXXuJT/gJmoWNlBKjZuDMO6z/CZJaOg608Z3XXr75bPg7MGcAsE3GZ+hOVlX
5cZoRYqpHXR+0ySgxJ7VoKrNXfznIFjV1FXIUaAV38BWk3lth1Q1Rt0UdtSjBbY9MvCkLtnEXOzy
/EUA//vIxvvauElzcWerW8Hk5Y1j6oDZEGROsP4X6dl+rFAicQc76vRwBM2lFb8MUKDrX+jwk7bP
9qcJdNnVlO/npQ/sHcgtMW20zy+3jXTUzj5BCpQI+rDZlI12ZDW+quy04hOwp0ie3jvdXQ6O8Ovn
6/LuOx+wdLB1R50rRZntCM9fyx8bSDbZjQCWxKm3HuyXoF4sLQpEiAMRZSJxKwVnY9XNaVcadjSl
aKpsPqUovVl36gwst1F3N8hO5ABe2AGN74v+6fo4Vxf2xLY0q9D2ycFOq9uRa++z5qmOnxOowG84
j48TKq0dkB06jglIE9HZvcz2ye0OCINZcarnz4ZCsENaGhtZkNjxAB6Eiudt4OYqCsldqwPTkXXg
671vuTq9Z03StF6OTuj4MBGefWshWPOuuC5UZVBkqR7ycgKbw1ALaBW5+I+ToCIUfRlDllbxoSty
4vjNTGcHYhnA8gZDMtq/0JqcNT7YeuvSzyaVvTnmWH42UqF8q+clG4BTMNv7XC9xu5vjbFu3IAxR
+p1hNEgTqhkwgb5SGcuPQnDeH4uOfutmDm0iMH6ArFSPIZNEGYBIVlpM7yPp4zGoMmtAm6auln6V
6+jWqbvWrvzCKuvPuT31eJGZtfJUgs4LHGEokJq+gI6g8zQxxO6/QFGuYxOMEzIYQICL76wceeVN
ZWxWDzN83XvPewoSebRtHAuV0tZvWFwGYB4bQS/YO3QCRVanHGeiJxCPQoaNBxbmpghGcx6/W1bK
S5+XA4ovvabV7l6ZTSP5VroNPA7pzbrdZbUBfk1R1oP+JrhBjyIGQm0j1y+dPKB/UB3Exf6P8KT0
erAnQ1RpDX1LnaJcmilW1GfV4Dn9xt0t3aD/sbNwnzsQvgHIX7IDzpl4niEWe6zL2L3Lhev4ejmZ
QVuUGRhORrZnLnduaq0NFJX9IavYf61D5QBvmKUiKp35QpRFnLR2fhyO7ndUe6+faslXfvw6JCLw
REa0tiTMzs9bnmpFrJdzfqRUhMzubjKz80cUt8rmVeP72vozBOGFPclbulPitLYCezb2qKEU6Pyr
vc02IenCvbAixTx1w9VKUVU0q1sTVsi9n7n7aHXd7eA2h7zY8IzLr534rP9Yw0vEQPYctMVyiXzh
RBKQ18iPzJiJX5fJ5OuTOgfXV0rOafzHDNhS8GIErA+w0vOlauq67ND2mx9bs94Z5KAAOqj5zBn3
M3LSgtIAXegBz7eSG5Ljv7C7/P3EJTdNqiu6hSWzygd32Hcl37nNU99sDXB1Gk/GJx0zkxaqVreL
GPDkiZdx49245izQePC/2VsOwskoFBeX57DMnsaRp1S+kYQA/7fFqbNqBQDIRTUKcjhEOk5jY+bt
ZCo4rG6zHzXuWaWBMOfP4sn/rMiJFfkQuWaKHqsE3ZzqJytu/E6Dm6YkrMUvrr9d33arR8l1UK9B
8gQY1sU5ns4b4XCzYBY+IglteroJgkG9yEigsSTfQ5Mc5PFNsaWcsDaNIMBcHC6oE/ByPTeaVLGK
bZYVR9X41UEfHLlzdFNE10e2agTcf0jboe35opcwxnDLxqmK42SoD4NJHpLOfJhAa3DdzNoEQqsP
MnQATuMhKi3WUJaD0Iq2ONpiV7BvtnGskgDkkUGx1fO1PqB/LUlebxzQEKJokJTGvrsBVR5ek9eH
smoAUL5FVwgRvnwVJaM+9U0HAy0pQ2faE4Gum2Rjc6+5G5Sj/mdEOkIWBUUL6evi2KBTpgjr5Nau
9vNWUnB1KLhSkX1cHqtEWhUdgOW5ICMWn4WkRXRY+Slu8+vztTYUBOlL4xVef0Cznm/jYq5jMEyb
xZGloYFWy9h38QzXwutW5Ffvhzs4NSMdUYIAi9t6Ro+EocEcSabRZ7P6RRU1ap5zbMUQOy9pgAxV
Gk5xjx6zzkbLvaH0HumgxliLxtdtUe3xRlXCjlkg3simJBj0efDNaYDWnNDn1+tfvbYAJx8tv1KZ
2jRAamJuxuGotnt9DlVr415ei20WSLqJvYrn8EUBeMjzZGAdirjWXd+/tUb2qPHBw+MUcpm/Rp1t
LMTqkIBTdPF0QY5S7vhoSVLXvTrmx9Lt8mDoTHKnMxDPuCw399dnb+2uXGTm/jElLTljRj7leZ8f
eWiHW/x36+MALA4IGgeMXtKFP9OxV9kybxS98qgH+Gkz++644X5XDwdKNP9Yka57potkpgascA21
1KK5NQX13f4byFlerk/W6niwDdB5gUsF99j5MeQA6zcCtBrHLvtm2tGcRCP9m8EAvLXUZtCgIMNS
LNq3gnYIAdH9K0bDs2e0N7vRZvi89hRZVAX/sSO5LcPlhaLNiMXKXg/NBj2GCrrWFOFzsOxAiM13
VVBjphsTuBp6AiUOTLMNnMhFg5FAiQZSgwiehNn4KX1ETnkPyq5pGKF/kflp/ENLbN/h6Hy9vnSr
+xzvEuAXARpAAvd86Zpayyd9RCBA89xv499uvdU9sbo5Tiwsfz+Jb5DFMljK8bib4rdxukVy2Bv7
T9dHseqIlgIumjFNS5f5JNPMskYrxxPOqfYk82M0+qqhy3c5BNS2UENr4cZHsfi/tqQZ4+NQAGgB
W0UDvHANvkHjEZAs22A7zdwCDq0uz5LWBB4TFQ85H5Vac4bGE4RQTkIImEurp7qmG9k8Wcnz43rD
Ty9ddIjWUMo4XyF7WvoEWV4cUSd0He4hl8ez293kfFO0sKs/GS8guiP0Hf3lOaT/uO6BYWuagmYs
vEKrdtfXcm1+F1ZQQM+WZhj5wdwr3SwmWhbHgVRhVUYaYB0CfHlOCfSUuxFArG1OtNBDDWrpbkey
6HzodYwUb0YQO9KbmpRe696XUCm5PqA1l7Ic7EVJG9y98utVqG4TT9DwOPadcpvnJehhaNgw4hWD
yjAsEPaXnVebylan+NrmAYgDKA5AXtFVIwV6nVV0akuQviFj9VJhzcapuLk+ttXFOjEhucuiN6xe
AbPoEck9yzZeVPM+19muant/svWNxdoyJp28cmmvVUxzSUftihGKjWDaYdkuMabjYDgbxtZcyunk
SW5L6ScVqtswVjTi0aRzYGWGR8cytOMHTquQapth5upm1NEHgVBqYYmSYo5y6TLVGl4cS448h1ch
u9f7HDyuEHxPNWAhrYqBZNwpK9Cd9iq6wHOVQ/1V1Np3o+zs1svSFhBUhKH9j5LZ/KkURZaH5iiy
3ZJ6hcQRG38lLgMkxOYxeU0nO4s9qy/ip56qTozDjaTjvVLQaSNUXB+bi1cNykagU5RCHtWZiqKH
8hvwfsgPqV7SHcDOsnHSVo2g1wqITvyDLsnz0xwnqP0KpPOOSlx42rxHD6NHjG/Xt/zqqUIB6EMk
HL5T3oUKrfDiKPAIHKE1lIGeNawngPGvW1nmQ055wd9jthz0xUBt8HwouTP3zIG20hENE/2IJhWA
6G43YTyrYwGu2LYBviW4AM6tpBOvuG3D/YGt0PX71+tjWF2OpdcGJRrwgsqwkNwBfz138Oum+1bk
D3bKvC79dN3G6ghObEgOnBjQoa4yvJg5BDxv4rpSvDZzeHDdisy39Z8rEm/ZBeyEIr+cGpw7JQaI
cXkzzztBvc/OvfCGBMDVA3L0tHg2D6TMfdLvzbfrltd8HmBpKDPiwQPWOmmFJgEmA4tauKCyUoQ8
6cEzYVfQZh/m+k4ZyVEzqy0J+rV1O7W5/P0kYlN7UuW8M7D3qnEHsYN7UIGEnE0bk7o+NAi9mUiL
o9Igu4SMczaOdnFMDT2AjnLQ5kagkerJ7YlXso1ahoxU+FhCINVMXIfY7BdQKOjYD0aTDNjrkJQd
HlIIEd2yCmwmt7217z4f3NfrK7c2i8gko1K8dJ1BSPl8Fu2pQq27Q9KgrZ+opSElCmqKvA6vW1mb
RKiEAhsHWDniJclKk+mVWQ4K1soUAXqvBQf3nHs3kPLY1NVf+NelYwxEwkAeoFhyPiRU5PCUnHVo
3efg+mv3HeTG+60GhNURnRiRohbFsmJkWzSES/Xk5wOAn9lu1ic/jp1A76Pr07e6SAbgYQBoLwdb
2oO1qPKhTbEHB8K8eoyWkt6whU7YMrKM+OQ85bVbjKSCkQLlu3yO9+hfB1gs2zhPW2akV7irU5Qx
FRzbrvemdF8o91tSnlsWpEtpKGfBE7aklAAoagYw2kPSN7M34ISLS5OvPkg0/bMmcuJKJOaU6C2m
yzG5P4BSj81/USNbAiwkrVBFgPc5XxBzjM06tpdDk1ue7X7P8yKoQJz2F3vLgsLB0pW4sK2eW1Gr
tnN1BeMwye+K3SdZD5qCvzqSJ0akJWky2scOdYpjxsFKYgKdDtbxrXLIWjCCtpV/RmJI1YKiycY2
XTy1o96232h8p9JwC3qxasMG19FCpL/ISJ3PVg4YgsPLGMFv+q73vyt9P6bH1thY+S0rkgdThZOl
6D2FU1bvqwCd6ginn4Zhw6usW0Fv3MK8vnTano+FDXjBanlOj9ysDlp6W3QuBFT3bv3t+g5bFvfi
pEBi+x870j5OnAzSFQ167oBxcDXXJw3HE0V4DqT0Mv07HYi/GXBtjU2Ksesele6uKJEL/5q7b/2D
DR4SsJ9cH5gMcfu4rJHQR1AAmNsCrD2fQUBwcF1iLo7V/DQ72mHSQQ7Mb2jn6x3eK8Tjxq9mfm1n
QM90I7xufc3NoXEZ9zYQ2gvl3blxY67wSncnwBEgjAz6WHZvZ5+um1hN+C09wxpSLiD9kLsorYKo
3M1R9WuMOPU1QvdGJh7sARwy9FkXjz14RitgOk3+h91Qy9RqKC0hH7D8HwS056ODtIuOLhk4v7n+
ogCv2nomve2Ij/L27+uDXNkqkLxUkZeDKbRdSdtzBvGFmKYWLaFAXiP1Z/TtjhaHaisjt24HI3Eg
RWvYsgJsOytN3qqMHh1DeZsM/m0Y7ZtKJLc1nqMbO3Nlb2BM/9pavuXkLk9I3UL0tqNHu7s1sxCj
SocNH7USAJ2ZkBZIawtT1DaGM7S4AMsM7Huanj8xWkSg0zm4EKu5vk4rFy4A7KA7N5a6I7Aq52Mq
db3ltYG9SNL3GZBZZ6usueKnzgxII6IO5frUIW6cFQSMYauJfVLeOE9Jne4sxvd/yrf9nz2+UD1A
/wb1ApmsuGGdqVLIWR3HxPqlaOYTZMM3wvvVTbeoDqDhDnRacpQyubOtTAJj6nq/+tl0d4l7SJqN
kG51ZQDTA/MTBLmAHzpfmYmTGIIacPAVGl4Gx9yl058HW7ii/rWwfMHJfp5J4sZtRnF2UstD7QYd
HH9zYk4sLCfqxAJy83opZliwtKgFfIeynyim/oURVIVAOGOgBIVtfG7EzG21Tijui9K+a7737k28
cSesrcSpAWkU1tgIo6hgQK89dLCOxcYZXDsiqGuhSweVJwIew/MBEEYGA2ViDIAMjWeYCRop3QPV
bM8GnasxRqogL6aWHq4f/bVdfGpWOpmT6OhYNRU9pvE94b8UA/lvtGUmW2WmtfsO78Z/xyfdqRNS
ULmlYXw5dbJjXGmK33UjDcDk9UTNRyrUR5G5X6vRsFBMj7foy5eflyKlM/NSmJyoQ29oDcyz+HGm
r2jagAxFD7ogYdY+jzdyDeuzioICMjYo23xwcJ1s+WzgKW10WIMITgqQrQadd3pbmVu0nat2NH2x
8KEvLe16vJTV1HCxesBYzP2tWd9W9BZSINf3yLK1L+YOZFyA8HwkaqSlU2wjZ8mMaxwm4jHCSDZL
1VsmpOWhqc3BPAYThtHj/insdyC8H51qq+10fcL+NxSZpLKwXXRIO7hai2qBvkBPZW537l85IzT5
IeLBOxbpaOksNwARtmygx855cxIngDsam3bDYaw6pCUjCNwsWrA/5HtO9pgqFBYrHaZMV5QqKFsU
Q5Tc/EP+q4+LFLcbomAbJxSpuvOhiK7SarWBFa5aARYfdPetCl7tIdDUjW22NiBcRajhgFd3UWM/
NwWwdWWXnUqPblND/8amxEf+W2xM29pOW6gtYAcaKBewJGXWzAFQbvihDChsPf6ysDBQl2xVvdd2
Gl4vOJaodQDALd3czdA5tUl17GjgffbF6Dm6n9kb78zVwSA1/FGNWMLs8ymjas26RNNwMhGGDJ9A
RubwDVe2FoyCu+4fEzJ3gtCplXYaVqWEmC7LD2K4t5K9SmxIDm3lMtd2gP5/pH3XbiQ5sOwXFVDe
vJZrLy/NSC+ExqiK5b37+hPU3jvbTdVpYudggBlgF+gskskkmRkZwZAX6KdDf4nMD0ejab0YQ35s
6yjEw4ulna+HslULyJNi7VXgwmzuWZmpEt7MMe4impS6EugFi78A16Ef9F8L3NM/r4bJ0D6fx+17
m+b7ov+Qs+fIygQH9+qBem6Ie1zFkUXBkYChAOxIoj06TrV74xl55nkIdXCbjX9xwzq3xzl00mvO
2LBrHJs6huNoQFMgePmsbRpwUqLfAJRo2KHc8thpP/epiceVSrSN1Jhu2kJkpHsjpYhQZ9USaDmA
9sf+RBPl5c6p87KxegUhWpNfyvrOQVaBaqiB5SKhmLUtqgNagdeVBiwZD1mLnY6APWX6fC+2VNvB
GVLhsbbm1udGuI2DKJBWSYegFpkGsgZ7EBr8xeqDY1lhdVW8eCw2zLPTJtF7MvQDLIx5i94gAESM
37IheIusztWZEe7c1CJFMtUcc6XT3Hf6D7ZBwTTiX48BIivclXfUhyhtKaxUBboEs8G2vMmuoZcG
WhPBYcPmnb85gYoO0dNBVyKSLpezVs96AQZOxOfhu/mRPRZL6m4l6HM030TFprUwDeptUJQA/oQ3
Kbc+mQxJhmJJ8qPTgGJ5KZrxVxuBTyeOZel+Lor3wexFNNKrewg+DU0e4NbRBHU5OiUaoV2epTmO
UoLS5+Q1aetqxeCb4+/rS7ZmyTCRqVeAMsV9ilsyKsVSXRZZflSMY1sVfhXfgxzYlRpBc9yaawDa
xWgDIK0BTfTLEU1jUw1OVOTHPiC196MRMbyIfp+bsaoYJLvJMQ7ZOvTlEbDraLi7PlVrLnc+BG4P
oU9rKirI0rJczjQe0vdyPACj6/Xab5QG0D25v25vLfSAKACASagTQT+eO+8UlIQKsDrm2LMzCHp0
t/8LbB9ugyxVCmQMbiLcoaC2TTtFEOY7pjVBl18dFOZ3+tqAttgqvTwVCdWtHqwA/jAIDpD+iHiX
TpAvuHlWeQl7pL1r8/i+RIkgktHZmpiSO2U/ouJjpKFCFsHSrXn5uWFuKpuBqErewnAbN+j4gww2
HUKS32ciYPCaG4KPkCW3GeMrT+/TUcMoZgduLvUbq9yTfvM3JU9GefjHBOfpuVwtU4t+quPnZFFv
7vdD9HHd9UTD4FwdnD1JNIH4+wjplTEJMnqyps3/zQQXeMwsJk4Delw2U+iTwEzppWADrY+CoWOQ
KWecWpfuphkJCLuaLj+qWrSEeIZBLk+zPoxZiYLrg1kLDXgnIl2AkwKlT+6WkERFpRQDLNlTB06I
WhnwkDOAKHaaSYasStSdemLW26XulLdlUEWF/dWR/mufhwNVGRRTDEitH035DetF0ue/Wy8bZILY
vgga/N7tIiljdUxsIbvy7BJqy4uni1oDVvfpmRFun0r2iCPYsvMjjcZNFE3+ONxTW72rxr+4DwGb
9Wc03BU/I45szrmBSATCUHSgIfNitYIr99rFATyvwH+DTgSXYd5GCqKi2iD5UYtl8FqfWrtxC1ly
A8Gtay0BhzOClUNlPIu/pMQKSLS0kvY5Fkl1of4ZP9pPQ3wSnkhrIzq3xB3iRme2hT3oOAGh+hAX
z6T+0LMh7FriVoPoFcbWmr/hWUwa0ADwHDyv3O4dgfiGShOMpR8lCOrQanHQ/Du792biZm+mUOVz
bQ+d2+MGN+R0oEoCl9CW/mgN5gQBrtKzC9M1uziY0T4ARPG0GZ3f4DUL41Hdd73x3VEnr05NQeRa
nWhkOBgDJORyed0rmQxga4My07GX92OshX1LPKs4dMYjGfXd9di1YgsPA9avxCjuv4AuIUgx2+hc
pUepcszbepZNV4ug+SCNaMiy2ryE5lqZCQImL4bBsl8ag8SzawBoZXhuHyO3Ogr1CnpEc4tHXkAm
Aq7wyXFr9Xau6sDR6J2SnDJpAPng2zQio6x8U8o+6OIPrRBR7ayEHXwMS/TKFmjCefCVOTpSbwwV
PapOFxah0YL6A+RLdSl46q3bYdkkHBE4wrn7T2EYsVyoPUW/RlKH6LppXV2nU4B+rHGLNrdaEBmY
y3JbCKJpMvuDCz66lS4PQAkkrEy+CZPco1N9SUnh95PxH4UJ/lnKMytc0IayKLW0BFY0dD4XTRjT
sDAzgZeu7E7k+5BZBHoJXY98EQfUZm2sNyM9gtF9Y6l3eSXtCP2b9TkzwrbK2VO8ygs87+0BRRT0
hiZPRPsNPkhNcCysOgGbNLz2kY7hs8sp6BkrxcJIBlXbp3Lwe5lBaZUKkoufr4Mva39mhgufdDZm
dSETPUZp7KXKPjVvqS5tKmP2xk5/BKGdq0b3SvE8yzunNT2nnXxSt76u3nR4TDeBMx2t5B2MI5a9
bbQt9vJRSttdOYJaVrk1dkDPBn0lBaQ92aKb21pMApAULXwagCI23/04qGNdxopGjyBja6RDvUtf
h9/VX6DIsOv/WOFTljnkoodOhxVcQXG381JQrfWdLshUrI4FeQqgO9EKI/Np3ilXUGVmVgrNIyjw
LIsX3ZEO7EFP/z2Q47gAiho5YsAvmOOdea8yWVLf9SgBGoBT32V29KvpqOovJJc2RjQjg13hGLlu
c21bntvkdswSS2PW9hgcjgzPzN8nZU97wVmxtmHQTY8WKuQtDbT6XI7L6CZwxWQ0OaL4A/qvU2v9
KK1NFF4fib4WLNGvhBMAeTgkSrmhKElWqVEOM3Wgb4ajtAXXQuGTHeiCPLCtgwPOtVzFLb3MzcM4
TIPX52+Np+2fh8DYRneN16ruuLM2ILtxGy/dpf5L4RZessl2w2/Bt2LE/N4+/1QuxTrMfUyoFSdH
WuAu1P6Itc11A2sgMe3cAvegkaahzVSCydDMdIN6XGhO4NOUnzK1DiZwk9nJvjEYObVlgZNP1ODO
U9h+Hiln5j+7xs9cmYxpVOg9BqiC3xl0aP3itm+AX0J54nZ4J9+79+kGsvLxPVJ+10e+7gUgJAZ0
bIUNEnpFg5xkJTheaqj8ZllR+bGlGIJtwxMu/jNAoPNtHGVoRHG4M9MkRY0DuwG5mBQayRsZaWCZ
ybbq3RTcRtSF3oqLgmAx+92UPejjFjVIE9Jf6PCMQPA0C4sea1EKWYU/H8RtMieHzGYUoaPZgrp9
g74HSFRNquXpBLmnSXCYrw+fUVdgp4F21uRClRHHuQziZ7hXO3sVSf1Fjd2UfI9BU96ftFPxY1JL
VxtCdUjC6aQ8yHMYKXclMjZQW7y+4qsjP/sWbt/XCdTUSvBHHaFAbi0/RwncT+W2NN0qFVWv13pd
0PVoALKDrC67Bl6GsgziD44xosueyPcFmCS7uHNT5STVezJbIYmoSzrfcqA9HUyM1g8qE+MgyMSu
Xr3PP4L3vYqiGqCgpRwv+PEwIGp5S3uKXFq60VP34Uy+8pa4MxoentonUe/f2oFxbpzzsxj4Fz3X
0Pw/R7k/mW8oWXlCDSsWnb7ER2TPGXUuJpm/LDq0metpwQibXYaLr6ru22I/5j9k7TgM74B2/MUJ
hT4UYE3Bnwz2DxZUzsKVsVSFA7lMbJ5uX1NUJoH6pCXyPiJkwloGFSKMGlSNkLTFs0C7tBQlFZEA
wUuORTp4RfxQK5bHqnkEVG/OgCYORGk8Eh+ub5G1Bh9Q0YNshjG1I7HJ+W2upYmVx2h3nSonrJfM
W7KQNL/GxlWOaeKcnOUZzHb7RHBV5jkD/wmTuMkA+Ix7Gqohl8NV5LjSslFNjo76M1EnFBLLwDCo
O5aHIo78JtaB5ZrdDnK02bK4Jm23eGMJMhFr9w940Z+P4ILVRAqatAYIBGTrGxB33giaArR87pL/
yHb6OVq4EGBqQIoqWOPL0WpTbtjQ00wxWt/uwuW9y9xo8OhPG3tR8D5YO+dQUkArCHBxjsnXfZTJ
zCUICOCpQ43fEJYboYyVWILQyj6Y34cWes3RZIckBvrQLgfUpuOS40yB2xgB5DXjOtDey/jYg1JQ
VAxei+Lnpri4AgAc6rQVTI1e+aIcs8cKqFH3L7bBuRFu9+llvKTpCCOW6r/1IySO3cFLFlcFBzDg
aPfXza3OHjSuZFAvqVCP5qxZSWkndgRrxJJ3s87Kzy5UUScFDB1g/G0Fbr4WmS0HIBEU7bHV+deQ
BWJ7hhFC0Bw16hU1OTlZ9kEaIjr815YK2ibQMkZVFfGZ8wooGUdOKoNvpNOaraFA4CQ/LN0GWuRK
fIAoQVQXLjVvVOcF+kLNGGayuW0HL16eIkWEWVrbBjY4SQE2xj8Qq7n00Kkc5QbsV+A806p0Z1td
EtCoVQSbbe08wiYDghZMzui64CJIUS7aXE16clwGsokzKSgo4Ppx60Ng3u2KfVsP94lVCQ76tQVF
s48KxgfcK/DX5dhAhYPmDxRBjvFge2B7sCAzKzxq1ybw3Ah39ClKqSsjMPTHpbmvlhc9XgSbTl1z
l3ML3BKRBQkbo8Tkxc5tafY+QaO+kZd7GaQShbW4ecSe1Xkv7eP8NklPEm6sqeEmdcq000e0uOku
XvnBmFHAOK2bZAyibAl1bdMqbqE0204NLSrqlxd9Nbfk6dxIaJ5mS54e5xKa7zYEN95o5oHSWjBD
6+sMgXbwiQLKrjLvO7t9gCTCSEsHhySYAIBXoq6ElGKmhNej0epCAyyPqgluAWhouLQCjQh1SAms
xI0NoDn1wL993cLqOM4scAsttcoyTR2mrFQAVB1NzwYJdyGCJ61bsYCBQx6WqUJejqOP9CzvW+wK
a7L8AaUflsOa5s31sazFbggE/LHCjSWnpI5BPgCuo+WkEsN3xt8o+g1NhssoyHuj/6bR/XlzgEI8
1L6AiEEWn/O2cpwnPXfAFUKLG+Tz8ik99WDZBFIv+htnA6wK6WsVHYUGNzDakLRoyfQPFeWMG4Mz
PquKiNmVfS9/cUCzwR8r3Hgw1AVSeAucra+CrIdeIsRjpGi/tKL3/lpoZilG6EugTxmY30t3sMy0
6SyChcpMinBSerXhGdl3tGpUehooQ4AM6XXXWI0MZxaZ65xtV1pYkRRTbKS2HHyiquHs1JFrD9G2
7OJvDRGVWlZd0QCyjIlpoPuJX7Eyzet0wQjTonHQvdwY28lsd0UB3YY6i6g/wp8gMJWIHivsh78s
4plhbhFjMGFOtMA5b7IW8/6k6r/RaPU3/giNWx0QOsZTqHKzCdAcWQjYcomjbYAITZFFaU3BTWx1
ycAchhouop/Jt8BEBKTRtEPMQAHU7bVkN31zBhB56+XGSXvBpZnXoGCbGSIcKNcwQgzW33w5JL0g
Q9tJiIN2Rd1YWbbgq3Tw0hpQEYfYa+nFJ3mfu0GfZRvLDKz64bqDrmw+pl4OHV8UxKA3zT324kiT
FCPLUuSmkH4HI/73OgbNdjlaHolKwSVl1RiSrejAQtJatrnDy+qbKUslUL6M8lxA1ywbvLLLNajN
0zTAhVRE3LRqzwY8mZF+oFrO74bUNkZj7ECBMGlocB2UfT63ngyNa5XGP69P5MoGANIaMgLQ8MG5
yWeU89pWKxmbD+VydA9E2YS0Eprjfb0iicBpRKa4oNLOZRJLoM45KgQZANq7ypS4DcQ5ro9oLTEL
z0QsYZS6YJ7l9vQY0WpGeQG9teYDVCq80k+f0p3sktvyWHlDaOwlr9xJu+tmV/bfhVUuSONakEi5
zG5SXuxZ7m9rk/rXLbA9xcUqKEehaMJo7lBh5CxIGdReegt9ms04gH5GhqJSPL5et7Fy1OBIQ3ew
7uCd5fCv4RjaMlZloHNSr+MJMrzWQY7SYCkh6KEEJc1fmZqY9HHd6JpjABmig/IBHfOoO18Gk3nM
krLUbNxD0ZeVNm8Z8viSaH1WjhgUt9CBhiwNGiZ4MG5uNlbS4QF17KLWSx01lKMHYx9bniw9C9lv
15wBiF8ECzAfQUyCez7mc29CXgHGyuIld4yQvmkJccck9wDo+4vJQxcQEPOMh/ULy1tVNTLoRTCu
pNTciEjyBiCs3KuaWaTovTqqM1PcY01aIIugV9jAFKAAuXsbx4fZvm2QJ6kr0cG85uxoPEGwRVYL
xQsuwPdD1Wf5iGE50cMAHd+81AWn8lqeEkcXY/u0kf5BQ/yl2yXpGFujhjMEXcRu5NS4887A08xe
ChUb2i4bmv8ykPx25L/oiWVci3jK6zaae3mH1yQzHaMEzcMVBOZfh9rDk/66V6wdIVCmQUCH80Hu
g225swscavdxgowaeLHm7CnrJ8hzlXuaOAEVlcHXNu+5JS7aDjGde6hRgdmtayAHQ01oIJNJ9Wwj
kwUBUGSKC4AQ70qmsgQPSR1/VPnH0LzZugDUtD5vCOTYukjOm9zGbczcyUoLo5H1xCul3ANAtiij
kPaC42J9LACNsRcxOn55/66rbGkqjGWcgqHcMo0QQWJ6fSj/WuCGYmtV1OrwtKM9ez+AGSKHv+lu
ASLpXxPcxZYsPWSFGX0SUV/jym2G90V06InmiYs5oFIpYnAZgjug2umhAcm77fWdshbUQFDHSMoh
ZPylbGBWc+zMFGwfUJVo+gqKTqeU7Eb7/td1O2sB7dwOtxyNlkJ1uICdAUIC4FeVknzz3y2AFBsJ
FgfZUYS1yz1vE8MprQnMWY3iAw8zay/Xf/8TpMlfQM4NcBc4pxollaSMVgG651obqEFZeijQRVtr
eRzpx1LsEpTf8yUYh8qrvkGJzFwgzPc2546b7JNoV/ngF5ZEBCBrPgLiabSN4r4HMBk38HmWuqa1
8V2WDUZa6fcU3QvBuGvLh2oWCmggGcFZy4W5sdYma7AcnH2Q3K3QdqAbgv26VnDGzetfE9wwSKTm
TilB9KnLk22knuZk9MzJB1L/liRAn2tEdhWAHqf6qWtst35MSx8yZJtSSX0tfjDooalEuJa1WxPD
tMCtgALAY+vSp2atGtKhxzdFVnlSzcd4/qUk9UEttJtG03cQbBHB1NkovzgZ4C3s3cN6zbiJzuRF
HUDoCL6I8k5R6rCyfvUsI50fzPz5ukOv4c8gpcb6AIHbg/dwN4AK4lBlpYI9yz6Z++Iob+2T5neh
cRi2qm/cp14emI/01N0uP0BT6OsuRMF8CbCeztP9PLQ2siuWRl71tH8/iq+/T1IOWfUUH0VUbCI9
2eLa7Q2OvqWyvUnn1u9AQqn3p2nWPZvS+6Kd7uzO/gakb3h9ftagAOfzw1dBUBnpSKvjCJFu8620
TW/yPQmVb2QL3sljsul3Iqlktrj84mPV0ZCJrnawJXNBUidppU7szOrRzRqPrjp9GyrQhguyB2te
fW6GO7dyeLoqxZjiaXhUa4+WAQ7hdIv41AksrVWldRQ3QC2NvB3uSSx2nV/EGn3QEgs1zL7WHx2j
+eVE3UHPjM5d6JMNqdQ0KABrII3lK40pONvWAiOe9niI4EWn4FS4NN72Uq7W4Pg9ptqGLJZXd3E4
lSJU+tqOBTQbUAYAIZGi5GYz0mbNqBNg+hAqXDOpJaAxoULqoEWiGvSfcSsJSlWrBlGvBXH3pxIq
F5SQmeq6ycScxjt7Z9Aw95r7QpRGWJ27MyPc3CnqGIGoWQdqELWaATSEtfOm2oIdtrbX0Wr4ZySc
dyzxAAC2adBj6AqW/pOagd9K5z/NxdG+aq20Yj89B5mfu+lB2yQVEGq63x3l3+19cbcclO9amOx0
D6/FO7AhbJTpuaN7WwQ90diCXPsW7mRz5AaPHQff4sR+dIh/xZ7x3QiBmkIlPAvIXjsqIQ62IhyP
cXeYNsAUpXf6IX+dgvKW/Mxvu5s0TN3p2QHYwL8e5FZvNecTxYLF2Q4d4kUmcQRvQngLwAqLeBBE
YLULZurlSHrvq1enc204tDfv6G6SbsZfXUAhJ7u1BI8CkWNz55GlzipdmGPnSFFlL9RPdrGgqWgt
wv47Wpyzl6OV5KqLoUIFt/b7kxk2J8F0Xvdo1OAuf58aWSkbEpZaDoLIu75U16cH/QKXv13oZCwN
tlK4Vf4s/cWTfVE/6/VdD8XuSxOOlBJc8PD5pnmQ8/1obhX77vooRDPE/v+Zv0nm0o8ZgyNLwx57
1G0VkWqEaJ6+RBUSo4LD5ilzBw28oFBP+JWCvQf5jetjWSt8g3D9/wcwxKrLwSg49qLBhimflDeq
9wGg7Wvipzdq8BQdxmdau7/B0aiG6Z16mPGa3qTfh+dsK+raFc0pF2ASmeh6CkjIcbFP5YRbWiy6
nDO//d9DGC4PlwNdFDlq6h7HgQ68teamvvLSbVDBvIXksnVbbK7Pq8gNuUAwQk1NazIc3MUxnL71
gnrGavXmbNX45IMGgdEmYoPpfs03kjc9ppsMmajZVb3qEY87um2qm7E8zaKrwmpu/twyFx7UuCln
pcbASrfyHfx1TAY32qqv7a7ejRvnBq1sIwTjBH7K5uvK6n1Cyc/2nD7EaA0lcNMF3Mi2W9KwNdzB
L+YPzX6Me4GziKxxQaS2JkkC4TM9Nj66Nr8P23QXeYoXB/8nJ+HRDlMs6RNVWSCR/DquwlTLgtoU
nBerY4F6CHqAUOhDG8Wl32dW71RIvGEsOLrjPdBkWhBPXv5tPoho09bd8swW5xxNXMRmlGDeZAlI
lEl1nUV1p8naDA7gMs0MkZTvSunGWX5PewtA6Gxj2sbGNvPB7VIRAHw1ppx9DXfa2JMad7ONo8Ci
Q+Itk/WgV5oQbc1+5YtnnlnhfMXS55HIzDPJKfOX0NrKoXa0j7hu0HAIRQ3tqyfDmTXu7LFnbTKR
LcbpT90cPR87a/Qr628utWdGuOOnHFPFmWS2xwslmOvnOZcEni9aGu7U6XWjq3MHFpziLR8PpSxC
XKw/287GwB0o6EKKjbGHBUl7SXo9IMluTvowTwNgSei4V+LBLyH5YCNjeH1XizYcd9CUmZnILXOI
/IPu800VKAfpWUfmZ3fdzv+y2z4xjgxey8fEhk7N5EQ90KhqCv7fojdM1aN92lOvmvJC8W25nA08
6NJ5dCH+PN4nig1B4XqxFkjNlFq17VWloBtS5Ca6YTuK49ApNBGVGhvw1x3y73dyOyQeUOVFlgIR
iIT6hPt4U7lBpN5No2BGVq/G4DFhiiVoF+JLTqayqKbG+omalHjosIG4d0jG2h+k34KpX930Z5a4
QCcPVLOjOQJau828xETbjANh+afpoUMn47MOgQoTEQ1iW5ryeN306hghsm3oeKqDLJXza6N1MqnQ
ckg2qrlLE01xB9sJTKLtsc6i+/rqyp0Z41xZW+Ry6Cd0rcR0eZvHSNtZxcTKa7Hs1QNapWbom4X2
3IgSwqt7CHq50LZFGRsd+JeHFtRPGyPOARPuyA8H2VE63s7qMRrDJrpNgCYCKOX6tK6O9Mwg+6Cz
+0VmKBKJBxic23EDtmPglW4msOHECqpIhuHHy/66QRZDv2wKG20WAPugz4pfx6WG8gegPdi8H4lW
7GelfTEV9ANdt7J6XEBXVdPBccxI+S6HVVII69lTmxxDC5p60waaV4nuRiIew9VKLMAabMHQaQ+R
70s7I/CCs1ViNAUYDRZ0Lqo/S7qZpcxVmjs0prplDSitCJP6yfLGTyKkZ+AfaHxFCY4bHu3jcoBg
Cuvgm47z1tzHm/EUvY0P1uj29/m9ucMp/EOV3OVQbYv7OSyR/u0f695tnpF634heU6sh+fyDuHno
xsROI/ZBs2eFTpAGlldumkMSps96mN5qr8n9IjzqWPy8NgvcYRpnszYSAqMyxp/c/SB+E0ibxVOO
P/M70cNmzaPOR8jFHwtMN1YjfU55Ef5Gc5lbBNd99lMg8Np4uM2/tLpB6QgTKDbdOFBpvnFa74hM
60G9ax7qbeX1WwShUNmT12jX7Pud/O36J6z785lj8eEgh3Ks2eMTsp3h65t037mNS/DqFT0B1sL5
2XTyDznSqCRPHRgCjU/T3VfVHjzYEAx7uT6gtWhzboY7rwAsXKB2hvCGRLnsap4IbqoJ3IK/iwzR
0thmgXFot/W2DyYUYYhXvep717opb/RdFCz7aaM9Gt4Yzj7dZIWrB8WPJFxuZn+6iY/jN/y7V930
R7wtPENwM1jr8QLI8E+k4NtckiWJkcPE983FSwPg30n3qtilGSSXPHpT+LL1gzgHE8+U6xO/eg89
N8yFqKmNzBw8WghR3ujJbuJZB921/XynurZg46ydYeemuOCzFEOd5xXzpcDYNXdICwQs4ykYkMiV
uGgT6Z0GrSVYOU2/7tLd5LbuEAzwqd+Q2dg5t7kg1yEaFRdwBqWbaxrDXuebgRP2PhuXSBVCtA25
kKPLlU2dAUYWxZVuln0KG9fn7RPQeiWq8WAlA7w/GAa6kdG+iax0Bbp0r9yrgekbL9WtvOsHbzgV
N9NLifDd/3qHBMz1L1gdI5o6WVkWsCWNcw9noXJiLTijneYePbHO9NZqz1YvSDesBgLQp6C9EG2x
YFK5vAnMaHSKSN4BeG64ddF7kGdLHH+JPKGi9PphiwYBtNDjxgFI5aWpEkySRa6hS0B7tMB+b4cj
Ol9s+jIpSjjYqocSrNuj98LqdfAMoXnuZOTvORhIrs/rapEVDXvo3kQDHaRa2WPh7O6YyLk5JQRD
VjpvrH5FZlhXwQBVie9UfmtApWQuk+skeZAbx0Xbi3CRazQKOqi9mUQDet2Q5bm0j+Ce2cbE0OmV
7vXpT32eXB1ckcW4HT/yJBwhRTrulGk/Ob8EQ19dbXCPscZBYE15xmfZjg29ioEiV+3BRVydylcK
ygT0Ikn6tuzlsMs3KEKz5n5cG71Ov5e72l3mymXqKCItLXYqf9liQBxAFwwM0aDYuJyIAgpqRpWx
XrS0sN2skR770nmkHfT0HLRUBkmWxO4I9DcottJXwVSwI/Sace6ITbuqaaQKHRcQIvPjRnnStdch
OqL7ZLck+k3bgzEtj4LyI/4LFQEdWF9UcIE3N0CyeTlsZDmisuvRlwPpl84+Ufs4VreTiK1xbXJZ
A4vNuHCx4zgvL0ramJ3p4HRphkNEi71a9RhZ/VTHKl5L3fvSKN9BEPfz+ryuedi5WS55QNoF/UUL
zKqbDo0JUZUHEilcYtWnbu4FW3ntbANoH57sgK4WaPrLmZxNTaq6BTOZVh8QEyzRbytUjlo7z8B7
BKpVtmdV/mnb6lkcS0h4wTMir9RecevTy8JPk2DuwQ5UKoKwv5qxByE7au3I/6JTgAuTslqX/7Tm
VAYqo+17VIP8v27dorl3tn0mhVWMKhO6pmUHFQS6rVUkbrslsCv7vYplQfFsdYrRSQPiFageACly
OcW9JGe6FGM9Nb1xJeU51dCRa4n671avXWDzMZAIAjEi3teXZsY5qdTUlrAnwOui7foudeXUQl/k
4A9JANIVvfJo4aH2c91dV4cHvhXGpguc+met+uwsIMti5HGXQAVvsJnegjGZ/kgEbro6OjBOGJAU
gh8BcX85OlXp1EyreqDTKS0PdiFrXqq1ceAQOdl1i9qFyH9qh7nCfyrtV22szUOPbLsgF7VG8gH0
FZC2DLoHnDx3F+yaIXEkZByPw3wXpX5DRxeqia5mbC0rKJfAkLQThKLqpfWjIn5V9S3RTxKSECXT
su6i7X+f/PPP4Twd2thGg4YbQE2tZNuD9GWZngtJ5FtrgRA8mGhhB1sDeua5QA8p4WIca5wyeWsF
lvM2T82htNAcbILEsY1uLLV261LEosw5FlDmSHKwFibsZAcUVVwcRL93G6t5Qh+UyLwDVieI0nfJ
mgQHOtt9Z4cYs4JsEX6f0a8y5sRLxwJXae2kkZM8QKb9m0S6G3RIiXJS3D30Hxs2er9A3A8mAL5P
nWjKEOmTlDzgEeEN8SEf9zboYJrh6bo3rNoB94+D3DJkSXj5TkkjXQEYYvrQJZk/RXFo04NO6p1F
BWim1Uk7M8TtxmmKCoVAGv1B7n6Q4nlpnq8PRPD7vHonwJSmucxl+uBY6Q8H3K6OKSp48nfYfxbl
3zHo3MKDsK8EwjJPH4A0ODXgQcAf5QB1NzxadxOUxbxax7v8+sD4NMsXq9ydgtRGJmkSRma+TeH8
m9zpOyAHj+Tb8nrd0srugQ/88QWepDkypcHEyZs+THYbypmNtkrah5Mjizr/uODw/0YEIB1j40Vf
ADePyI4CcTk06UOSeWihSECt5Da5qx+LjTjxtz6qf41x0zfERoHEBoxV9m3+Pt5IkdvWEMPxCxda
8950KpDh9Pv/FmW/DJGLRBHVZ3WU6vSh16vjvCAfB4wiGLVEFB7cRenTjmI6uIyBNYMBiS9jEakr
M66IZd9nRL1b8I4jlYGz3NzP3X2Xv1JhP/jaPlNBYYE2StyVcKxdGqQJiO6grOnca+OjYu9nKGte
98JVA+x9ojsgJvlCfqLKQ2uCDdK5b52jbt8ukeiJvzZluHygpoDgCtYBLhL1YDHMGouQ+7JTPaLc
MhJ62uYhwErA3um1LHjs8xeAzzXC01sFNPafvoXLKVMqqImrdSzdQxg7n10z0/2evjTjSzXMuxxQ
jdrv+0enRI3oRaZuqecucUKjrrykFETJr5sBsH4UhsBMgDMM7JSXn1KWQ1rW1STdo4/b05opyKG7
5yQCDgQ+kYgRQ6IUrZuodqBRG2+hSzOZVFs1KZLo4fBjfki+G+Z+2RhAOe7oT514bSWsKXyNKCaU
2zAgvGgxKj5zCXxBocdGRh/MDilwxJJ62RR32UdMlTAqQipKha0EZbBv42rDENxQrOTvAJYkTxPe
sPSh1AyvjfON7nxzfhqxbyher2T7xYpPCxrsru+NNbMgNQNkHHkMtJDybQOJpZUgXhnoQ4vnoG/a
qCLlzmAFRGvGhySvi53ljMijVGO8S2mtPDt45IfXP+KrD+FNZuvotsP7j4lHXC6uNOSQHmsX+lDR
2fag/Y3t05XSrjKIiDWZe9fCjyC5wa5ZKjA5zheme2uYx0GRk+LBeoxaN5z2yUN7vD6ar55zaYIb
jdYbJCsGZkJxbSnoetdCUq6w75clO2TRFs35wX+3iNAJrkkkXxgh1+X8DRHNbSpnxUMDbrHIXRy3
0I6R45e9N+i6a4oKgGsjPLfHxTvNKBQtNWBPR0ZdXty4ClQjWNI9A0xmT+rD9eHxGcfPRTuzx5MW
kKxaaEphT1I8u3s3G9foDzHa+rtqm5feANQB3XV1ifije/F9B/yxSNCPzyOzb4AiuYozChd0dLww
Hz57YeZtJg+pRYoHs+5c49jMN4P0TqKT0j/l5aGvfrbVDyd37Y9Jue9KOyhKxWtp5moTPaRl6WZR
vl8aWbBzVk4C9llYesRHNOPxbRI9SDco+trwWbkvRUfTPuavyrvmxZYr/4ge29xtNsZp3LWhChVh
QfBY8QMYR/8CWIOQuuHVwJIuAyTRTMoHpXeQuvB7BP/NVOHKgFbT7GQJNtbXlwXGiqcLe3sDa/L5
PD9bgqJHcbDRpOIh1oun9EG1cQ3Kn6Mq3Qj8bSVIsC5+EPzg6YehsQvFmaG2bbo5UbPyYezedX10
HXIYfeyrPHj9AGDngwJzZj+1BrIcJeAmh1rwsvlkC7h4D6K9GmzI0FnEqiLRwH3A3GsyNVtZf6j/
h7Qv7W0cV7r+RQK0L19JSd4TJ3aW7i9CutPRvu/69c9R8L63bVrXxNwBBjMfMtAxi1XFYrHqlFPs
84dkoz7pT/I22vhbczM9WT+D5/6srVDXY1fU2vAmjrCJDhMnwRU+o+yaifHjKRKfzxk4Ubr6FJYh
yAptUJvjP0dM0EN106M1ok2x4w0M/r6H3lv7rAUXwq8KPxvgwdVnmWYbFGeilqvZZetmjbaH3bAO
V/5Gd9HnB5Zy+Uk5xm7uymt5lax4Q6Rvj8ZZCshHgncL7G4i28XVlyIosH1IQZcOavGhyltcmogi
bjRhpeTPjeb2oHjj6J6M5bHLR+s+mtxnDit0ylwvv9SLYijDUnvWiPwFflPMKD34ewwEOnokf+TV
39zuNAINxJEIcBDlqJgheQ0njqZet7KgP78nj/5PNaNtRPTH4oCr2hTZIieMuzEs1IghTgRpKwpW
5qana7QYb8Wxn8TWs2w5bbdJwP6u0pEIisYT4yIS6AnmiaVYHWtBdVfWVZsn1nO37nbdW3YqD/IP
D30y5jp+jFa1E+yzP2rNgeWhMnYTjwmeqzygjsGX9yT0X5jARZqVEVQ8vz9/6UpNZklerI+xkrSt
/HqoIcmiQgfBmy+Ap7zUSftciagCp9b4Kgc/8UoEdV236GLKePntmzsPrtoYLPL9tI/WNfbG7RV4
1URVrPfcaih7V3Yx9f3Vg/5y3xwWlnmFMlvLhTOQEq9I+6n3nlPivv3jNAizBObiaba5IIooI35u
H1CvaTye+6PXkoIgDb+6v4zb68sMZcCVa2DqwnHNrKNMQHAr9Ir3LD6JyL//ttzs5P0QN1D8KKTe
m3XkTUVj3x9Ayop7BIh9wbsE3j1wqVyLzhtFX201yT8Ja38Xdvaws0D8vU3dU7sWf1UH8yF/02zN
5qx0NmFGMXXoAwZmgZNGRH76GlZDinYK1CA4paqL20pNMVJCAX++gqkTpcsbs7ughSCcRt4fDnOe
tcsYXFmZVtlnYXDCNJ2VkZIe3RiPXkpETmfCTeiBnUOYhXsnigbhuJiIV8/jLJzAZIVLA9rpPvPu
hN55Mja8mt1bRQEPsgkIY37FmFmsrsVX5Zgk5tdBcsKjm7nS/1QiCd6CNwGnwT50gz/a5/DPCj1Q
A3yNyGzYIHs+qpz95CT9zgrSvWFiSY3HVNLx3mhunCMDxCik2g+lL/pYWuiTgWjPBga8K+v76nfj
LxgMNnCSOyORcMScuqPlIBC9/3Xu7jDqBgJLs4wUfD445w81jWzjIdbX7bud2pqASJCgFIEDOf/i
K3tiVsQ4+g7sBX49AbJ3fvUviUxRuPLkmM3Wo59PGPd7H+4momfQ5j288LeW2E1GNS+whPolxDui
dh/R3nSwjiqv3WEJy4KnACeXjMcVtnhVklurlGoZe5UTFN8JSLH8HltqrufOMF6Nwq0YUa4CELBE
oPbXYgfzBIMST70f9ydTCKLHNuprPMYaPKKdWxWHa8DTCp4hgYXClGvxBWIjlH2Qqac4tTvN0XAp
3DX5cVKf7m/TrZoDB9c9nCaI2m4GrqramCSR0Kon8LtIDZ5aBRqaP+5j3IaGKHW/BGGUPU0ntSz7
QT29xx9Qh/A5cJO37FX/3X3Eb/exbi8831jgi0brCHaI9eMZSnzAtTepp8Yd4p/qz6wjuFhbyu/U
O8bxRisGksS7HmNokPOWnmbq0+q1rjYW+ixaUu8THrHm4k6Ccff//yDG7HptkqIxkdRT+ZqOTo7x
RJEK+hawnykbztpnpbi2cMgZFUR4VZ5TjmxqUymmthYxT/C06+m7haa+n6ozYRRNYId0oD/q88fH
10hOLeH1UN0cnrPQL4BnA70wdr/Us7gJFMyLeol1FEdGH/6Gx6/PVknheLkEAdfzNYioZpNhTDJA
DsWp2PzyNvHKQjGWtQIbt3tflLeJIgaMOT3xAoD0LKLeU1etRSSGHo1nxScr0mzR00v8Y/ege7bA
k+OypfxHkDdmn+STNYkRBBm/KmeZqmiEl56Mg3BAQtW5v8SbQIRZIXOIWkWZSBG8wskunzbdq8BJ
sdxGjcz3mQPUkIY2bjzovfyUljSS7eA4pnYLriJiODWsMrXR8vJ7Gh2Ve/Wdd4cxBBwGFigo0X6C
XBajj4Ui9HjTDbRTtQcVxs7bN473CD1Z1TsehfPSll1isc8WkZWnpa556klcDfvIJr+PGq2cfD8c
7+8XS0406/8VEKOSNVp4VCE04KpP1dlVGtLsxB/qMdvVdmubqN+tXlAtUhDhWPv/PFy5xmaOo64c
FAxksdRTFTj+zjseybQSfmqr6UuhfkC4gAsO5WqtjHKCFduP4wpC1cjkik63tlYVOr45Er09yq9X
xahoWuRjWg6CeupptMmO5cEvCXovIFCFdi/Btn2rOVHlwmFwtS7mJERpb5WB81s7mauc7AeHY9M3
CwLbA66EGEulIjsisRUTatwMKKdVQRIFVgOpeANrFEdkN0fMjGBIqFiaK1Xxz7UTDq0knW+Ixql4
F78MN4pgzEJNRjdBKO7EdsCLlG80AaPtMewE9zLkKTB7c/77xdFShbmWhorkn8GCJJ3Ru465UzBu
TLUxItesUOmggQf8ubMCnjO+cZAzMmI9VAYjUWywrVeBEvrdlA7+2cg3Jm66JULXvv3kCPTmlvuN
gtQwaMdwzWXDSc/zA8wjwfq0MnCV0KnQd9zUKDxYqfW00Y3YTlZS46/uwy5JFa1eeJFELgFci8w2
KiisaTAJ3T+jYIhO+gGvZrTA8Lo8WEnRbyWZyH28G72f+ebR4oX8J9wxRhNd72KjKEGljHJwHrei
42/9jeT0nFT3bZJ1xoD2z9xwoDBn3/5SYQitsFODc7BRt8N+2Ombeq+6KMvkGPHt0cYgMdLzlHI0
YlULzpUrgJQLFNzb8lCtY1o4aDF6CjfSFoPveLUBtwEQA8sIMcb03bafANtvg2O4Vml2lJ5+RA/l
xnS5NekLenklTcY3ZkE7CUKuB+f44exj2twJc7zd6FCuc540Z2ldHdbMshifWMqi78UeliWszZXh
gmbvExeereSI6+AgcAK7RUW8UJLZ6C/cSZ+aSpBkWFb48Ci9ZR+5y1vPHFvcLgdciLAs1OGxhauZ
YiVaLCrBWaS9o2/99bAG9dcj8iD3Teo2HoDc8FKG8pr55nuj70j653qsV+E5dyZXppOd2KDN2+l2
vJmoQmHMduiijXL9ygG+VY158g8e0NAcggd/9rqNknzd8FAo/63+oHDGS0ryZazUHY+ufMGkr5GY
3VIHqfKTDkiN3W0m4rmF86Y49S7nnJu31XPop7lc0qw2F2oR9HnoTfOSFFybHn52x9+uaWuH0Q2e
/R94GOMdozwRMqdaMUYTCtWBN8JTCdRwWvRFIaPKpRhYBALHFEqodXT0sMXqYZKqJUj8ozPSmnhe
t6UH81Fy0JJ5Up/vqwVLd2aiXAlFoX+hmKA7DycjQclNdC6dap+4JU3sn52bknSNMYXrviDjUX40
H8uN9s3bNT4Pvz/RQcKbNcv7Hfoskou9jFKc6mWD39Fvk40Ey2j25hPev0Q6OpnrO/4q3PRu+x5v
ktfowVoptEEvqrHhKtWsndee4EogLJNxYJYmIkz8kMJu7JpMNRWem7ffP0C5f6hWoes5nhP944Ku
uTMMU9TmKmAZUygYk4lTOe80zMI7dy6qG5R9QKfd5FHTFh/LffOxpdFTcSjfJB5pxq1jvcZlLChN
sjmZBVz/Q91KO1nCe7LIUbFb13qNwVjNUAQh6qy+rQYd4eSXbnun1OUdEfN5w24b2nDAha+hKBvR
7LX+CHLYjDUGDJ0zbV9Hx1H79Eae82Yp776N5RKEOV4LTyqqdgSIuFK33krc9t9v8rUbosCiXXmr
elWtpe3kGCvdze3c7de8dNHtZQFzxma65ZkWU5NVRlNGq/EV0MgnZx18uoPSkTim913CvB+sJC8R
GJ1I2igqI7lKzh0a+cbiITUz2o2OEGNm67PS5P/8RMQAaDDVz5oPanf2xSiSjQgzm9T4XCtPQ0sb
AaV2jt8/Cwo4wyRHQwmCl4qbvJVXFcgPwbaF8cF2jm7KYq8HoMLK3fsCWFIl3CAwJBi/C491jCpV
ctrCFGWI2CtaG/nVyU4xMsWJu+rjPtJtGgJ2PxOK4GKG4bCwk2ut7SfTzPW+SM/tV/0g7VK69zfl
b+klOkhHDtSS4qD6Fb0TeBoE+bh8DVXEUVM0YZmep2QaZTrmfvFH7dtQoC0ao/4YTZMbGIfcTHt0
UNXvozyMOk18rz/oUpOjbVqwIlx0aiH5XWt6W644v29eKqt2l7+PEUWoR6Pvl016jvPdkI17C8wZ
wYQWdjG05eQzx5mgahlG15a28hIMKMTon+7/hEUJ6SBtRokwiGfZIYmaGAp9OiXpuTC1rQWKW6EG
oeY/xgBf8jywDxONcHlkjrkiTVsfeeD0bIoFilYj2adW3lkcDV6KjMDHY8wlRHBamsZ4CfRloKFl
SrNzZXf2ZEsIZ82NbqsoUbe2ePBe65zKjtunMbhejD/EqCY8OmOoBnMfyKRUFcBqlJ1B+DoTgaIH
/uh8FKu1ceQFmAv7BCgDfWYokMKBOf/9IlTQjK4sGi9HDRg98vKry5K7+DizDssbjGysiuzs1W3/
aAmV/K6NUfUkFG1Lg3lniSR2ugmKZaOATha1hEHOKIxV6KAjJ7BqzFRKaF0kcy14YNUBZ29v30o0
XMlRIazg3Qwuiq1EbDxj9AvT6M5iQU3UlwTo/wK51FPp/2nQdYxyKOu57zaRHJ7Q8UfKFiPF67Pf
BnTElCnPVgTHUlDnUO4rHk3at/peGzF+G7JYeC1HLSLa8a63RpzEMtGFqj8L5br0JbfwfrUiXHT0
7AdoBZ/WY1Y7sVaS1HBDIdx4Heq2MKkxLYmAWSXvg/XeCHuUreSJq2tOkK6T4KvFTGDz0QSbGP7v
tjqASifsUGQ+FQSMevrYkLxwBGS0RDzqFe+CCpLCQ1nUtuj9zsTcCR7CP2m3quJfevRu9aRGOfx9
q749MjWQRH/Xi2MUqMz6VjjRJuokrT+nqEYgmd7pjtgmoqtG4VetliDJls3PrhV4XMvfpz0jbyRD
FTQeIB2EvB5zVkshCM8a0UQx4PDmacNmEN3c3+TZ85g/i+FRMcCQ/WoNr6GAeDkghSU5xaPyS9/I
wjbdi6fIsCPTpNED6KUKn2rSY1CjknOj7lTT1XRbOowhCLaHJ2N0Cic8ypaLaUCkqMhwyPVVF9JS
ebH+yJZ9X6C35bYIB1ATDhsHYwLST0zQmGl1b3iV0J/FOECBL5iD1EdQudc6NdRVMB3assBEaNt4
0qi+0/yTbhzKaiBGtDIf0oAEMa/WVZldJivqy1/EqPZQqUM8Bl5/7sKMSG5funF5jC1a+w0trHQ1
6hh7buNVJN/rGz346F69gFTCURNp2rwLnY35g565hjIexsCZDFtODxk4SQRbQuGyt46TEppDx2bn
203AO/1v3lZQXo8ZzRjXgUnbqNtizp24j4thkof4rBHbG51xwM3VOY1EO/KIkm+iJwaJefCIZSNU
i6yPz5EnaJsBM8dpNQ2m3Uvg9bqvJTc3ixkKdVVoP0HiBjZw7W1Kz+yScpowpYzYxuh2FGUyYLvk
3ZFvzpsZRoM/U3Cc6iCjv4apzTZKUIENGAsV9YiQWiqbDe9U+84ZXykYYOA6sE3zRCrQv13DSJZc
pIZc5+e6GoR15qs5WGXF0ItXUqnnGs1HA708SaNWqylp24omahKatI/HuCJdKaL2SZhCs6AZ5kON
NPNGjInzMKoJtV9FWEerqG07/yEUhCAgA1p2JKIonnwqC8WCamLsUEdTfawTUrSYHkPFIO7hZSvP
QkIq0PuPxBIiz22nLFDolAndzzAHaT0Vq9HgEVXeHsMQhoKqVOSpUL+Gru5rYYhqlfWpJSXnwW02
5YNi16vADfFEFz18qOtkIC1Hl24DGAaR2WW9a7up8xH1N26xP4TKNu1puIGDmzC1QrC9Z2598U3E
Ox+V6PadqejAxsFWi7RjFRcKCqJwz3ho3L52UV2MQW6tW3dOk72qu/ozQCsD4uD7ZnOboAMwWpnR
zaDi2ABB3bVwpcL0RilM03PtGETdHgKqbxpnPHOc+Hz4MAp9BcNINDGCMW0wjezc0vTlx+mLV1DG
XQdz+tUWKBT8AgDeytg1ZP+gOBGh/7ykkREXcxaJRjcVRT2vwylJBDdjkocABRmUsy1L+nC5LcwJ
o4WTV1sptgVFMC6W5Lo+UTcm8amxjcg/pcjCUHRoAe46ePhD3QkGw19rQVeJZhUqM5zdO81G/lPb
pHutiP72eX9hN9ERA8SoWzBM0dgXYXp+BwfNzieRk7ocVbt9ZZkxcGmDk0ZiHVp9vRjESHjcGXNg
uI8Q22Yf709P3Lzs4g5doMjXKJFZlugpAwrSDhJxpTX6O1Fa8vJS0C/OZXRJaKgdmKmjQfODN4lr
qEEy40QK/ewsBOQ9H8AAH/lkvb6/MwsHKLJ7aHER8WBqIWy/BskrSylVpcVNing/lcds0xGxWdGa
Q7q5aKiXOLNcL25sLUJfQciA8z55xDoQ/9wkZHsyeW3gS0K7xGFUOk+UQbFC4HhPMq2p/ogHFYej
ajdxIDTtEoPRZsz3bNtCb7LzztMI+ro+Bx7X421WiIFg/JpQG0gJtDXElWzklUgFR/ip0BPv6XWW
BuufL1cyS/NiV8SpUbRQwkqijb51q/3cpLgxqmc1I6fghZc8XToNLtEYhZakTrLGGotCN8JHHBL6
xdmYWfB3lsPOf0qQLNQrHTf3ZqPa0Zbz9aX44HLf2W6gIsNISswGzM76FgPENUcnDxVdf45UIeXb
fbPkKQCbEjUq3e+qoMzOI0XASeapJqWd7iX0ynDzgnPkf09sjG2Ccbzr8q6a9wWBgCtHJHZDV7A5
2sYxTTZpE/X6IFQTlK2xhxMGvq8qGtq8mTS3BYDXlsPmRvJkGPsxhuDKr8hVN3+s3QZNmZoTn8a1
vJNxtXq9v1W8ZTExTh8Jml+MALTD5z/pfrvmLYljNixhce4loqeIAHhXqbRWfyeU96LAQ2DcQF+U
QjuJMEzzsJvcgeCyzbN9zjnDHmaB6k9JrGHze7BzlKvK2eKKTjgn5mIM8NfDoIPu2p+NINWSjbqb
NXmk3R402Z+9u12bVNh83t91jjO4Ieyp/ElNKwVGYwc0sp72zosokp6ob3VAMsrrcuGcn7c3BaX2
JVGYXZtraxjDQYuP1E62BeWJcCnAuRQh4wx82Zc8v/h2BvOcD5NW7mRr62oHbvWG0oRy5DiHZf/d
+aCL53rL/NpU80qZzScmP5VdZOv2/iV+5BnR/TMbbb3XMI1XRn0zQn5IG6qbGjPN15yF3PeiKjvP
B5OkBzmsoHu4qDYn8xjsqENNXuM9VxFmW744srOibnoB9B9n8YuQ2p0oBesj4R119z2CoTIeocsU
KRt1hFE9xTOnSVEB/BjQkKqk+8hwPzW+2r2wyhzehW4Zd65VRKYKTQCMM439avCRnYD3dir7UBPM
TOe462VH9BeBkV+qhb0o5kl2lk75s0CbrYKHWh6LPm8ZjPikUusrERwQiKp/IhXvrpXjfW3jATCh
lKgPIbImAEgnkpCMmL+jl/sI/0XR/iMothzDatEuM46AOPSmrdPpwVEyZ0tHXo3yLItbB/AXZ3YQ
FwoN8n/EVVmcIUcgvka2+fiSOBzb5Oy5zlxy5qlKKgY4ztpsEQEdboOzLQ4ckP8Ssv1dCOM5o6LT
xsqI4GJcc5Wi/lkg8aq2o4dkzTPP+QffkxnjNJO+SpW0wdUw2u/AOe2aCunoj+mQ0TUvK7bsOP+u
inGcUtl0faSFeNXbvodEP3GWclv18x2v/f0+Y/GZVYdS1WJvpHprEEm2JY1ID8ID3m5I6lbESVD9
9Pwc/wmpMRAZ0RXHISwruoLk8czBh0pexiPIWqcVQTs/JmKI17CRiLFGsRHYwyjvrJs14GbbLpAY
t4BuzzYpNLzJyn9Kn1ZI6QTEsnfDoaBrTrC9lD6dn2P/syrGQxhplqRhh1WNaHsBCfT+gzrJevv1
qiBKkTm6v3jx+gvGUhYgN9YjHQywYBOcaOned0WLzu7i64yHMEsr9+AgsvPrzykgz+nv0/3vL7oH
pEJnyoU5+c5sS4mqYDBAIPy1B9tO1+NLlBJEVvdB5o/c7P0FCLMfRVFWhTQgzjFXOEhXL+j5+HcI
ChP8VgJakAIfIXbwPhEMUEEPu7jmhIeLG/13FeyUYVCf/r+o93n1xNHYxV2++DTjpOUxRB1nDQHJ
r/1Kw0ACdc3ZZx6Ccn3SFE1hxWhuhStDbV3jnLznf7kExi17qHJDjQwAkmNHe9vhXqGXfdWFkBhv
DIa0fgwMqCqIdp5/5fTY2+K+opx1cHSVfe5KrApUUypQxqf3X9YHIszPf2UMrMsNLKGRWhkAwXla
x6t97lar+wiLx9aFoBibHscmzTU8IZ2Tjf8iYiIc59xaPu0vABh7NvNCKJP5nqSuXitb2ZnB7DMw
d5Zj1ZyFsK7VUPspikuYRfmAybrnjPJu5gubjXIjDSOKUPQkoqLw2irS0sOFolFyhC24mWNOj0sy
n6dRS+K6QpmXeRHlFWgpt/AvPG06ivtLIhsMsMBTzcgL7xds/Apn/vsFjpSX2SDOq8H9fzMLbOTp
7sKGaChuQgk9iHN0ia2ij1UFsxZ1LcdN3JUTlLMOJWfLl3JYVxCMsMDSD7YVARDez9bpXx8Lt34p
HNGWXmn8GRCOtS8cf1dojMisIpemptDz87t3cMWSqmDQwEwBWv25b5I8HMYkK9nsm6SecVBjjpnZ
D9R74F28eBiMVeIMETS9g+RGqq+8J2QabdTOV6Q831/Lwjl4KTM20xw3Rm/EMw7Yk0necZMJC1kR
TUKV71wYinI6dmau1fSSJEyQVfjaOzUxMT2bKIgX+ea/lMi6gmJE5gk9+NtkQGnogjVwaXEDTDWH
BgTOSMQ3XsJncYf+ruz7hLsw0DpS2jiaV6YRyxVoRzGf/ItzvCx7mwsQJmKUVX9o2wEgMYk2u9GZ
HpAneeHEQlwUJmIZtcYyAhEopaOuDvGupP6L9PUyvnGAeCJj4pahmGKUSXyLrP2Q1vrJyX5+3dfn
22orkMCg8lpEoybYzjGw4Npv5r3UV72hzldk7xA/FJtxmz54q7Nnh4fwgFKI/Y/hddznNuognPvY
399mQuMrbOYE8lGuLGLkH5IZAU0+Kzu0a4xxsatglTq+um7B8l6ik7/qt52NUnDMkekUKjojBWfI
8CNPZ66QcIc2DfUr3RpOuVXcJCdmRdKDeZC3Mebu/SljUkUk/VUpmNBCovd+n/m2761bP6XKIUkx
OHItfnjmCpPz1DczpsHwgarDsDo306rLMMFk0+ik8znvoguHL1gtNPRWom0BNT9MzN5lGQjAKwm3
X8kudpNGXkKbE6nwIBhb6AxcbRWrn3PiMnX1/ceJ13ixFJVerYIxBEWQ9VFuxOycV+S9dGSq+CTT
IMcnXm/vkre6gmJsocXkRlOvsJraiTZFQt/BhljRMqHzu4uxSTln44Kfv4JjzMIKZHDmp4DbiX9Q
CiX9uK/6Sy7k6vuM6qummjQTKkbP0yNe+Q1UdAU0I+vXfC0/34daCIyukJiYokTlguJLQBpXMj3U
K/P3+t8BMGGEGmtVpOjT/Igk0l/6seIsYMELXi2ACR8Gqc6zLIKpIDW8UZ0qIR/rL85282xl/g0X
h1PZh3LfxlDkED137tg6o7Lm5ZvubwSqBq8xMCG30nMDGO3XIV+pdvHqcSrx70sK5NzXCLEyNaYn
Yie8l5x0594iNLcp54zlLYOxea/UMV24xDJ2HRL1L/0/5SSbWTP+4xhvOnASqR6UUsRrSk4OIYns
Z8z05HVi8JbAGDdY9DN/qEfkfUQ8SiY25hVzuvoW7gpXq2DM2xMyvZeS2X2EW9QJuzKv7JzjQHT2
1WmIw1r2PCAIO3F7mF9NQKU1uC++zet9vW8busjYt4gc/VQb2JGyJCahPioRyjXXv8/az8QCVxJj
rLzIDU2JG+zJO+5WMk55g5Z743XLCanu+3WdJZpBC1quZCoWc940hHcJ4UiKDXGh1aoVJfi42Nnu
RNI/4aEpuclkjqS+NePCV+VpqtZ9AH/YU8X9OfdV6iQ8RrzrLseZfD+5X8B4qhFoXg4F04jriif6
mTscp7uIgMFfoPtQMaLh5q6jm+BH6BQYiYFqqnwi2hPpPzlR0FJtNfoy/qIwrr3OlCn0LRmGsjaI
XSfrEtkHF0N0bRBm58TD43a3ElFUnCOwiB/01bpBK3779uV8iI9bXh510fX8/TWsiiAWDxVBxJpj
kv8s7R+or+ZIdVEJLxCYQyCX89wvPSA0DbGocNz1MNf7J/6id7uAYI4ANEMWmZwB4hXbpgMl98h9
BN4imGgvwuOQoDbQ8aSy3ZCY+0AnBeWoBkf/vl9SLjQ8aYNS7nuAaCToSI2bh/Xooi0mP99fDA+H
OQzU1qzDsoG4RvqzmlwLTRHU0V7ug/AkxoR51WCGtY5dOe+qvYvaRLt6rTjpKZ7uMgdB2PVDnPeA
MB7dbheteZ6Np1bzEi/2o9aN3Cpr7AcajTHOGOTCp/sy4gEwrsDKJrxrw/+fp9O79ty63LrqRdf8
1zC+L9sXK1CjIYjTmaIe3Psbi7zHDwPBs2ay9d37K+FsxXej4AVQOyho6BUAlP3OySMsPfzk2Pj3
dNybA/liLYyR10Lb6q2E3S6dxpZckWp4V8L8Pjw0h+gp7SpqPDkVOX3yiuE5mswO9NPUoJ17IGch
SnYdkbdtT7TP+/LjmCTLEY4ZSsVYlMCINr1jvv6WVsZq+vPv/Mv3C/jFJg1maxWZAZCeajlot2yJ
/qge/iUIY/eKV44JaFdg9+UrHNhDukHTFeWV5yy9Kl+eomy3IQ7YZuxmhbMHa4V22I5umnP5Hrvq
r5265sHdsi3Mt4AL5WNcQVR7Xd/VUL73bi/pTrg/nNGFeIwHdBcPW+WV0mGwsU4pdr7QPfo/ZjYu
fgDjKqLWTzQQAcxKePDX/lY9meRk2Ob/cmP7C8M+3ard0GfBfFi/i6vd+F2kgk7C/Nd9bV/O01zA
MDHBFBhZUXrYvQFHA+rgPj88mq04NrX0enG5ad+R2IW+i3AWoxFAZqgl7R2ML/IwkBNMpiDlkQ8R
KeA9eNwx3JUxgULohQaa4yBAu8lIHpEP5NFCd43hJ/9ShOr14RT0UTmqIUSIW2n6Eq7ePjJqHHkZ
NY7vY9/kElHwjFTSvkt+B+JvOkd8/pcLYRwG2imHVBsAcUjXrht9ZrVLk/f7IIvLQCPjXFmDqdBs
Cy8mu5dDlZuIFEDq/CMHeZy+Dv8Xx3eBwVhoEYe6ICXAwOQjDI+n0lZ9H3e8JOriQfEX5eZELzUN
D9b6HLtFP5Qn1OHPxb4GZy3Lt/kLGMZAdRPsEwbit7M90uBoEQzuJtK2eVjf35fvipabQ/0ChznU
MbnB9JscOHGxwijVnx6ZWccIdcChudk+1OddtBFcc1sTAzeiAkS96KjmXMGXU7kXP4Kx2RxcoXoR
zouV853/hAFC+glnyFtAhFVq886SZRdxAcdY7hR4aHgdoSi7g4xuWVvq5iIZecVb1mLwd4HDhPlh
mvdpXhvz1Q4vE+S9s/3t9PV1fwc5lsWOcq3SLgl9ESBoQytfd3JPcDNCM8p9lNkH3FMTNtIfrMAD
eTNKckA0RHqMovmfYv0LYc3rvDgrxiwNxrKbFVEnqo3m5s9/twLGO4Ryg/amHt8f0AvykHHLGmZD
uSMh9uBGE/g4xhok9P1M6/7ynXBDPyKHx4aw1NkAmof/uFK28CroZWTFBCxkrmuQ6eNEUPWLcW/c
+n+OZrGndzfoXu75WFFKQPxMWxI8vbZoEhYeg2OxqcRVh1dhtO0Y5/s7xfGwbO+7YPbZ/Aw938Kt
k/DYncEX4OqBzVHpxeWBbGyu9UOROStH9J9V8K8WnE772uzizUtsc734oge4wGC869iHsdD3wNjp
q2wvbiV7IKNCP/63e6aJ/l3wVYI6imU/AG1WHPoYRI69ek3OIFx+9UkIzhQcTfc3Z/GeeQHE+DS9
S9u6FKMZyMA8F3QH8sqMlxX8AoKJRzDJeZKSKZ7LkCREp6NT0z8DxVluB4SXZV7UtQssxq8NzTBi
xhbk1sX0Aax+uEGEtsWLGZZPnAsYxrlZkzkVRgSY98me9kf9sd0/5Zw037LcMLUTXfzQZowruPag
dTeNGASRzaUOnZt/9B+IS2ltjzlRXdnmqtwcgdw4vL9wxqz7Fw67jjAuTBCLHJfZyR1fwVJIjhP1
3iWHc8ItS+8CiYmFSiuzukgDkoiJ2I+BrWIuU4oF8ZRhUbcvcBhrxcjVVlAwOvJsY/SCgHNO4Lzx
L67EQIUGBoLMLersI3/bq13cpxXUDWySOp3jjjndzK9kXzqvL4EYkWWeN+ip18xmGj+EmJjVVXaz
/zWQ0pZ/QyPqfXlu6P+yUZeojABFofHUaYQAFTK9p7hXNiCZ75AT4gHNH2J17xKICRgHqROGMW3z
s4G8YPJDpTV5zsjkVA/FlpMiXDSrSywmWkwi0c+aEnvWuIjgRkearcqt7QLegje0YskdXWIx3lUb
Wyihjm3rZrbcNTo5cht0/fZ9Hy7xtGP++4XpGrViYbA3YAq8d86sw+A1fcSkCqh8RxsHU8h8uEEu
LRwPlnG2qJGVjMaqZwc1udUGJIe2+qE6qF1unORh+Cm96vz59ktGfSlSxvXGCcqXY/AZwhKmnLSv
o2O4hmu99x8B9fFQZphU1Jz0yG014ioO44/DThlMrcJyK0gZDWy02IFCBtyxxYpLRjEr4X83iJvJ
Kkqa6HKizorjyjNz+t6V9jpNNYeMJ572LAU1fyUKsqVr7cE1OxIatMlASZNP2fHJ795uN97uiaOl
83furYnxJn1f9I2eAAcsRL9SJ3D/NE72IGOIBDem5i2J8SfWFBd+nwNqclU8/2PAEB62M1Q9coOb
+Uv3FsV4E01QZTEosVGGGRGt71xF+TOqTxYeHzPRrhBXV7berftmZbUfZdH9Y9pq5FExMFX95lED
uTGjlIkRhlVQj3PRpYE3IQWHqVPgxp/R+7u3bHb/wfk+CS9cDCJuTfDbb5z6Z+9KTrb6H+pHQZsJ
hiwQqJtocGKWIpiq0CTGMOsheh/nPRMO2gd/iuGSHmLmq4G3elFGWxjjQfzeEmofXLdgKxCpm0E7
jtrqJXY/70ts0V9c4jDr0aR6DDoDOODR/41RuyTcjK61kvD47Nu8Wv/vDWAV8QKN3aAhVNXUk4GG
ocLk17D7Pb1ueWxJ368m90AYVzF5fVUGs1v6P9Kuqzl6G9n+ocsq5vAKhuFkjTSKLyzpk8ScM3/9
PZR3VyOIO6i17bJdLu9OE0Cju9HhnB4UdSmR/uA5Z6kjAZaRdbydLAev1xt/Lcv28Bm5G2PNYmtZ
LFNcLpMyIknIi2nH4wumbqPk2/vtyT+0hCeHfo2wS2do/ZKHu5RG2RFvamONmyBNAeoAEhntU/N6
XUuW7tWlBMp+DPI4QEnhVPxX9NZ1gamtrwv4zbkMC3EpgYpBNHHkG6XGGipLnEFtJitDH7hGlHVK
nvb+KTQT0js3sm8N97b1usnMT5aVXHqaX34CFZ+0nGZMvjKHXMAbiJHIFcknC9udJYMKRrQwBZfL
HGq1D+vCbuxX32ItYzGvebkOynKUddaMuvKlDhrYT8/oIrY9q0O3yT2/NW6uHxxrQZT5CBJeyNPZ
fEhHZxYzmCMKH9dlzL9x5T7Tye/Gz716bOAnkQgSX2WSgroN3AqMCIOh43QtWxwnMRxCSOmhdgB3
ngLz8PnPFkKZhUweap3jsFlWiGCXxOZkxuiYYvUVLtoD4EXqKqALZYV+khtRIeR5x+fnF8mZ1vGN
7F5fhrC4Vd8C6Ed4wYHMOSwnrCMLbEfdqOYAEIiIiDmp4NUPWWUy6dJmE/NLCS5kUkY9khI/0kr4
XSDCmzlRMaw9R7eq1Zm8Y5bHf7pG6qzEMi+qOMUmIn6XTQ6kiOJ94sSmeu7M18Dm1vw84NqtGFq4
7CEBri+KuMOSRCt71xcSwDYFpB1WnRU912bAk/y8iQZm/WMp/AS07X8kUTvKyTBGowRJigiNbxyF
7IfcmlatyBwnYomiNrPX1HwQAnH2UE5kxfvdBhD67Crs/DO/deR7RZQjBJxvqKcSzqyOXaSLwf0s
E/mPYJv95LD0gyWLcokIaLMiSrCkyemAOB4FgJSTzPp4CjGiwsoRLda0L8+Kco91r2QpkDQx6gME
JslOd0aFRECzml8laBnc5i7KZWawun7RFw3vhYZQHhGorEPOd5Aq6au6fijaG71ZKfd8cs+3TsqT
69IWq49IV4LvC5jLSI5TWxoXGs/xsYRXynHtoN2u3+8GdI/9nYrtpRhqL0GBVwDaUJ7f5gZpZSJs
ixf1jXWP59vzWxe/F0PtXdwAOl7wsRj09JUkeJqHQXce0R6Abnh935ZP6VsSFVO0oPydagOPHt5O
7Y+E7OYnJCvGZB7OHAhcPK0qo2j9cj4cK9ntMwsI+/D0ks26Vsu+63sxdDzhaTKnBhCT3VjOYLV2
fV+u+bvhtSeRWVktI309f/WVU6LrZ1wCyoncwy1+mjJSHAp0d2ZMjKkvm/1LigwOc6CdzjTTs3m8
2DuBA/hoUELjZig9wXkKLfOhDc3YldzAEc/ozF93t4ntsZRwUTMu5FIWHu0PslokkFuhovFS3t+U
N6frure4fxcSKMNeoIsxUmpI2Hp7DB+asOuME2KtgbLpI0jvUS6DBLCupK5/GDzAwx372vX7vzO9
ixT59zlRBkjJKn8secjCAJ8l3PIkW51Y04azdfmpCwDxljEjLoDzSvs1cSfLfpPkhtyerTXLzc6f
d+2nfx739YP9HeL9/EzqYJWpHQN/klogqtROuu8dk1VwZW0EdbA9IKB7X8ZGvN3esPpSWb9NHaQ6
NKnaavjt1GTyhC28r35uDe0/fINrAabdniXrtrYA12PvfDjfu/e7h+tnsDAz8FMS5UMKWEKum7co
JmugFvdkC4Nxp1rEMe9us9X2xcJ9sy0bo4c2oyPwqxB9TZkor+JhojKuOijA3nnp78N73U7ND4BP
763ueBtYoHtfm254Z5utdeceUsszfcdYv1/fAdY5Uk4HrLER31X4COcWuVGG3/ztan7uLuVq2k4f
+VHHjw/kg3XLF9Jqlz/+a8pObxWl9n2lPT/ENndIV8VbQoDhHt1bHItB7fq1p8ft/smGg+/yp6cS
BW+qFHHe8BvGUbK+krruJVd7XlhCl//xL8+SL7xrN7WS4c2mCtjRrMbO6wqo0rCNI8enYT/iqxVC
CCMrvpCn/Kkj1PXO4rQJjVlHgH5/Wxu2mN+fktvGQUrZ2r3vWuCGjtud9NAoprYP3oKBRLuIBcUv
zkf63y/6r7m6XvBGTZ/vGMisTYnEYF10dnNeuyaZWzpP9yNZufbnP1QH6maPmpZ1HI+NHYjJ+GmJ
pWrUxR4KNH7GKn4bj7K4JPEpX23s424kt6Z1asnOfTXf79qtubJmbLeNFFklK45lfAKV575+J3/T
Lek/9OQrNL9Q8DAQMM4xYT3bl5agwh1Zzt5bV0Qk9gdYAK5LA8/edYX4Mm0X4nrRmLQ+gVqWZG0Z
ZD1Y3FtM3mOUTGuXI+vKwVhhSvKSyLIVH/ZokFHWnL0OnO16RHpb9In0dlQOT01mtuL2PADUH2y5
qb1XCO+T0vYL253cdvVUr446b0t/1JMAdreVDArflbGTwKdHAp2EIJ8cNiWQLYi+F26BCkL8AG2p
ybpNSHOjfgroolwDfgH/g8kKtwOYOkH9tUp2j59ShBK9fqgs4a7OrOim80DhcZvtisbOHzQnNxt8
LvdHf1Wir46IKCP9SnLALVqb+c5DcildCeD72N/kM17ax55fN86qcD4MomDCdY2KmclvSnvfQ2gY
u4MVtahpI6WhvPH2tB2OJenujrodmEhkg4lMNQOrcCKdPK1LAoJpeLPcHI7o4XW4hqwdZQVNNVIT
z1ETsMESed2tXGBB3Gqr0LY1GxnpvXHyt0WGMsZJ36Q2oD17p0DpPHlTwKA3kdEaBNP40LbiWm6I
kqLie7gJrHwgazWc+6bULRJ0pwb0mr1nvSuYztBJ2Zu7V/4tXW0ey+2htJSHo9jZHbkDfVpmpcB7
ktacdfI2xb12VgoCxFVAGoM0yOYQGq8AOCygrqEeut4aXd5et5v7/C2tTWUVWKbeAjcmdLQDfJ/d
mFoBJC/MtaFFAzoCMoF4QvbOW9uFe9cTCZi42ed7b4lH9/2+f1QkQoKNpW7GtX6LgYsNumVdUn2o
PVltVCj/xJFmb5IMkYcpw3T9AUXTWZOIU4G6IvrQTGMdHdDqciT2XUUSu7RiC0hfHTiOHzuzA4/T
JrY+WwEwUG5F1htpb06nQ+jwRLit7gNYwDMCX5xHdzis8X92elIM2DRkrjp8i+Wb2H1XfT8o6Awy
dfwodoIznwIre5tWDtDZM/yrYG9T4oBr6ZFDsf/ds/O3HhDXCZpzZdJbYWEbiX1wH83kQ14d8+2h
NbFSAEpoKAmvQvCjnIuVcSMI24S0Vnz/AS83QvN33g7gscX+HYOiRC7IO++KpHYnzdmskk1Obo13
PyPBZ2iNT55zr92Asrq4b1Fz3eQYObZw0Xgy2MjXu0RabdZcZnk+tDKwWzPbo+C9MpX319gEeqx0
O8P+bFqrrk3iJgRb+weZUG59SBoyHuttYlcxIe7aLgESb1iYmfZt8YZDvBMfC+KOpoe9+YStAh4p
abb370/p8SF1hlOwj16tbHAml8dlaJP9RsX6rxu0JTerAMhI1mRJxpAvbT7VINI4LvQ69OBKDq7+
QF7Cw9yQkVhNSvSj6sww8MYaR7UJ0ffNcEdM+VRMJUy1VCWy0QE+UkhNYRuez04IPP3WQe/QTb4u
EDlLNwbMaLZnvCC+1kY59x9rp6IuNQ0iPtMhuxzJy9kAikFoegRZSvf6Ji8092AC4WKTZ4d44TR4
3tcwDs515ycrtPdAvZEO5RMuiwI6X41d4/qdXfspjnqD+XqTTGqFMy0K8vgsPERkKzi4AKxlLcR/
WJYEShVJlFRA1P1cllh0gdh5fn82CKr9Ge/AQmKUPr9Br3sEPKzyhokgt1ABmNf2LZPayriM2tTX
IRPI7lkANwhul9D57BlrY4UoP5d2/fhZv0V98iDlYtQViFCsW8ZX/k7//Ix9qIMO/FqoQOc2B+AG
iW3loAC4vyc5Q4zIkkPF4oAgy7k6gZwnB4BqhOyPnPmyP/s2XB1xQbb0sLV5cvfgsvAVFzTsIh+k
ftXaLi6OH9elkM6vFxSzWK8XViRMD0Bp+lD03Px8edh2jhNY5wh9JBl5PCMAcW6Ja6+V1eYhICag
4t9Hc+NbrHaZrx5wygL9WB8VjHuymJTNgPU9Wdb+9v14dEvyjNDS2eYktdFE6TjQ89zcdlvPAtUU
8N98Yk0ojpqfq9Ng2nf2Rt7ewTWQm9C6/YSzXm8+3I8DDw/1KJH9PkAI5ur2dY3+miS98t10HY4z
uhqADYiCBefoWfv13urxqS+O4tZ4NmBYLXUksgODYX5kVfAZt+nrPXChEtEkgIx6Tvukps1SN/l3
Ke7Hhfp6Dl78uNoH2VDOjwnr7JP9et7plWm/ndESExCEaZnVWtZ7iLfgiJzOHK0plonQSiV4OjFy
u18w/tc2+acN+j+pUBMuFvEx4F2w1k+3j/5JXj+t9ta6NPWbhtjuyiR3+CcmZ9BWoNo2PtBcuXcg
2QRMhsvSVsZlpCtQXKDpajcfOhAVWa54Xgu9VgPpfwlkqRiZ+OVKgtFPmxSkuXiwVALCoP5JdzEm
yln1lnXKS9bsUhZlj5UAfWWAtOtgNUO7c/945G4+y+tXZCm4AFX194oo2zx6YRoPqgKEJ3Mf376l
ZvKKaQYmAvwCBAC84YUcyjYbiV7nhgI5Gh58vf0ivVWgBAHabQbgcg4t+WA5Jfb9Z+VcXyBrF6kU
aFtHqPAmX7vI2/6LBt9zp/WE1RTHEqP/jDGCyBinsMDyrMQjUkq8PymUIsENvL6cxUwPBnXAISoa
Xyx/PwUpgRbn3qAjRtsLGN6CP6hcDi/OAM1BFV4RqeU7vautk48ZYaFkXPalisKldOquC4VUjGE5
S29vb+t1Zr9fX95iyvVSAKX0Y1JXQi1BgJA66Wjlmi165rO/5mvbeBg9C0fHIi76LzKBD6mJmgCu
c+rs+MmLudHApd4bgCdSNxES44092WZ2/7dW9y2J8qMc2FpbKcLqLO8hmqzawuM1tlqXx4FxjMzk
YgponvX717Jo5wcI8azqQiyrsBTSg3NSIN6ax6QSIPw1oBIRxuKWnNKlvJ+Vq/+L5WHyUwGLS54n
VzmsTBGF2GDj312Xs/QUgyX5Xhf9FPOC2pNDPIeQSMld2ZI6h7OLLVopxG0Kgq5k7yGuwLt+E6GG
rh5KjbCMylJ4/+MbqHsQgP2lDuaDHJEwiu3G1XeCfVe+/eNNpe6DF3EcptNxiCM4dDA/Aiod514/
/I1J/tk8f28q5QYiUSyNbvxa0IxilwJooXfArrVirmi+Tb9d6LckyhGEqi6PyYAVzXyhBqCzOoyn
Y3ruME/PeYiVIuQpQgxUMiWzFJRyBRnPVYYhzPfcAXTljWpxKx8ShZvrCrrsCr4XSJmTSA4yLvDx
9EsxMxKvEmAuv4bMbiJxVrFr+0jZklbSDVAu4cTkU4+MKjh/TQAIo8BYILA1TM8JATW66mA9N8me
W/vH2mX18zGOkm68SLg6FT0ZvnU06/u2BWaM6heWGtid9/k/7ynwbVVZFBF4AeSWOrq0H4sq57DY
znmqARJWYfLgjuVbl/MfF1Kok1NbY5p8sIGfHwwSmPFABiC2+qS2RDTJJHbo+HfjG1PqwkH+WBt1
kHKaSHIqQy075yumxFtVsJGLdDZM5o2FA7sQ9WvWp/bE0C/nu5cSHrOxii1ad6wWXIklhPIDgqqW
vg+QRwxXGNvsOUOerHFluzwZt9Mp0ecRZvS7mQUCldz9rE6iu4P1zsjmHjlSy8IIqgX0Got3DWaT
/VIU+mMDaN+Rp2OWzSeMveZ1szQN9PK8ebubj2L7WKADkKjuSLj16KGKdl2Fl3yGIqAZ1JAxPAP6
d0p2pvB+HEWwC6OJWUBvt3stmOHh14Q7ZRV+CKEcU9pHPfpBIaS004NxkI/tvb9R1+VKscNTjJne
2SceMtvdDkiFf7ZoyPrMThxS6GTEoAUrebH0vPjxPZT/MmJlKGsN31M5e9HmZbIa7O7QoEGLNV7O
3F/KhaWcVrRqDVGWN9dhYmAg398Zz6wX04J5/7Eiyn/x6LdNlABi9m/+5kaHyvREta/ryuIVulAV
ytyJbcmX8ggZxY23q2zZOeENzwjlWeugjF2sCpHPN8i+7qOb0P7DrSo8wf6Oz/2xW5RxwxiPGFU8
VlLatZ3brY0mbLj3lE2ovBTGX4qiG9oTXxgUON7+jBllom2lrY+S2yF3mvtiz1rXUtLjhzDKyBkT
eqFlDrsnHIUnHoZkv9ZQ/RQsB8OGL/Jm3PubxFJhT6zndm1mr4qbm5y5syWZwLR5xCzXm2AvoQ6F
IpjtOYeN2z1f16Kl9NePj6QtTtCJRTLviD5gWOExlFD8wqyz1jt55wbqqpVILllhtQJmfCQcw5FM
ihlMZsWbSWp7EYpHaJwfCzsKrGjaVMWpLld8ccf4zPkzrtgsjbJZEXZSbRqUHXjT2yiP/nb4qnyu
bH4LgGA3IiY26O29BCBK6DwwhC9fNVWTMGQhg72GOshBVUclD3CQo9m/PqFW2ZMGBfPMCjf9PtFR
35vMYiJ2eJaP8Fwt/mtM+q1hFRbjS2ZJv7YBHLAqwhxd/EWXyYuc5HNglkRgHHVIlAsog6N6+1Gu
bwY3xCjTM2pvdxGRt5iCs1hDTcuW+rv4w1OWOpMqzwg6PKuk1ow/QDyarnFJ7xirXLQ6F1IoI+3H
hSpkPrabN6t3zoyfkZVn4eIue4ILIZSJTgAJJeoRhCCSeFAxpBPiNdifeXK6fmQL2ZDLehmNZt3y
JV/JBeQAc/hWvJPwAnSvS1g2ahdLoaz0VKV62szqCafWHT+eEze3GLE1c7soGy0pGO2tMsgYwZwh
uMW229TvZrRi8SAsXrXvtXx9x0XW2g861My+NAzaPay5W9XpkKO6vmPLRk/RJFlFgkxGjhbX7EJK
KPNh1hZxj7QpsEW8ByM2pS16RRBW607ims/ze0xEd5aMLIHyUK3eGSq+HGRefAGl43KQ+M0kBf35
acgIoAT9Tbc10Lkwj9VFhN9me/0AHEowL2cr5mti0ZheCKd0fzQkmRtiCB9aDGmvM+LtbNLZNsNo
L7W1ov9ZUxUZxKeGIVOLDKOglQKl6nHHZHQqdCHOFGAa5pCBi20fuvKmJMpkNY9tROozWAS3RQmz
xUcAi1Qf4zv83S1YXWOL1uXio6jFo9SjTWrSIW4CZ1MSm/L5HoD/9eN1FVu+MLogYcBFkCXhi4vm
QsXANZOFCQhEzuNmQiXp2bxnFhrm7fvlDHS4AZ5XMW1AU517IEUYAm+YV5I9qS9b+ZQc1fVwO6Qk
A1fvy4nVSLuUT1AwEi/hOJEHkjXqQHPMryucl/Tn8DN+mHln58xyaO6cxz8HVHF8ou2F04S+m7tg
VUSEsaWzj6fXC1BR1CF0UVUkiYp4x5zPh4hPe5jSEfMV1Tm2gVm540HeOqzuWJPKwmwEromjzGqY
C0Wox2UPuBlwQ5QHZwCEv4fuK5NbKSw4tK9a3y9pIngVFE3DdaGxe/ys6stMh75U1uBE5yY1fc1U
IS1xbXP3/DwhGMyfeUxEvzO2dUmNxAvJVHTTeJOXh13d/wWLj46q3ZzZAAXuu+iIpESGj+ESl27g
pUAq5PRHycu5FksNPLKXdglREsI7DcvIL1k5qKohadqsNSqlLl08TUkFAHF0s+lEAh1gmZm1fEoL
cBjzr4PuqJxhYtTONID1lB+85Dnl3FF7jQKRdMUmF9DemHUdUXNXCDDMzzM+cGHWT0GL9fcHUgpW
i3koFfNtwlXSnHjjE3//4QEy49k3eTcp2bCfS8HIpUTKi6tR1km6j52XgHxXbpIaVrmW5i5EzntS
1fVh2hsoCAVmhxgfeBRMVNul+FWETeQNVTUUVaM+IAg5SRsjfIACvMrdrYGhgsE8cMw87rKl+hak
z3neC/Or99U4NbOOPQDZHUNRTzGRbcPJ7gRgl29kaIJ1eBW3hdlmJNoYN82eleNaqsLheP+zVvrV
IHViF/MlPmE745l36/6j3BeP2XZapetXTJGC3t61I9uNVt6BlUhaCqNEWVUxXSlo4i9A3CnxxCQp
Rjypyzlrhl4/Zj/LwnA41PdCBnWWsp6gBy+HjH1zk8XmnEvZIHBZ3SMvSdBCw1mslMfyjfkWSZer
PKEs+rGfehSilW2KV9jcLGvfALA92HOWsC7fmIW/RadzIZKyjp4XF6MXwclaM61ZfQJjNzDHMGoM
rWGDwSxKUySQpCqqbMg6taf8lHRgKZHh0tdOyJuZBfgj9djvmpdoMzKSO4uvOeTK/y2MdjlemwI/
pYawBw25FtSGBdA3iQAmSliR4GLW/FIUtYtqmMTAqhX7s7dq3gEgFRxEbV3nDv4s7QDluOFeWU1I
O/Yto9KyVOIEe+73KilvY7TJqPYpRDeORo6RaDcNQZ9EcmrQk4GucFaQtBj5XQqcz/jC9KRZmcbg
K5lzTJGAFCMMHGDWCIfWxb/juRV1JvSTdE1UqVA2xptsTA1lDgABZYJ2qvkNMZh/RMsNbHZfweJD
E4GCLOINhr8USjulWOU4INDAqgwSGoH1lusmwlfxdFRTcCCTrs2NxipSDSCknVeGJWmSSqhAhKi3
qu21YvMpcZrw5/o2SLPYX6ETRm71mSXZEL9a/i42nJ9iLhf6eDgneLLJptA+jeImkcjQ9sQIckcH
pkzywgOAVcBkjX4bTX/amJTSKUGJKHlSXo0EPe1K+ZYIJzEj4viI1J1dV/tc+kzF0kzQlim+xQWJ
eTSGkzgz1Wo11mtANWgqoyK/aLgBkIMoG5hQBr2WXIl4rZei4QzKwUj96O6yHLCkr/GddH9915YP
81sSXZgrNcGvRBGSorUB+G9MYvhv47CJwYWF03sJg1WErFa/ZohdKLAqqM79e4Ff44gXhzVHaz7A
yQaMOgrosUOdTjI3DTPTvxTpzLTJaNUwwM+qUbFVNEgTz6GGfA5BZDod6htWLuzrtUFr3aUE6jLo
EpfHGJ8ZzlqOflXOI+poj3aVYRwk3Ey7wSDdOjsWsqk8icE6CVZegbkWkLOEpB1cwLPVpihZvARq
0X7PI58WQVsncyzWur/iNiCB7NRDoltt4RrMp9RSbAybKPGSLKCjSqGNotTzcVrAkVZW+rnvOFNd
F+Bbsc3io9uzw74lrb4UR5nEKZP7ipP72QbPL7f9OQMkmGY/znUR3f68Q9KUmeRY0oBLmVSOZ/SU
oUaneg/edOQRj0ADy8Hvoq5TgHfsYiu3EPu5CguSZzHwvBRLPZGzok3DaYLYHFjWwIM4AkIBpojI
PaJ72ZojI97t0dBYbvNtZUX73EaVk5FeWrKIc9IFPWCqBvpwSjdzpfVSvebn9oK3xNLsyXxNVqx5
i8Uc1oUUOleXRXjE+aXU4yqX5O3IEZRQTFD1NaS5i3fRVitZIxaLAeClSCqOyBsxAUQUFjba8sd0
tpwXq9vJln/TrWQ3/hPYDGu1FI9dyqPuycBlPDo5IW9fgF8pLMyP6RCD6BsFmfl99s5Kfy69xRUg
OQkCLiYPYu6fsUPDxUU6dgjJ5M5LrEDDC3UIm8TkJsA3Xl/bso58i6Kex/3o8aLQ6kh5r6SnWiGl
ZmkY0uIA5is6k8yQtuhuFEAcyhrAo3W00Pxcmd+ooRfIWJmF0La+zTeeBfdyq24jZn/g8iZ+i6Js
f9uNnNBHCItGsG0O67EknoXuApTQMtuq77g1mgZYirL0sL1cHnXj+HIaQjQ4zw9b3mwPvv2ntSa0
TmTM8r086wDteC5E0Y+gquxriZMgKkmhF40pyIGVqKaAPqxpE7dWkSV28j6k+zwPzba1GrufniJ9
Ij0wyLKNJO+N3uo9ZAg3Yb1WfB+qbFat47Wm8dIa5yTfeqrdJX+a4Kku9kbwPgHAJHPH2AmAMebb
OV5elafsevnI14docL2EQWe6+LZEp6UmaIYiS0AJ+qktSBzregIU5vPT9oVXzRwdnbZ5MqzPAuNz
FrNJ6SvqoPf0Uh51fB4v5XUneQOwuUd0QRrAHnlAac9a365vNfPGfnzWRmIqZuJumhXwSUCd7B8x
i/B+/U5+BV2/vgO9H2izEyVFk6nvyGPQ3WZ6P56fnpCzmACgCly/yUWrwoCxEbIj9muEboJudVeY
xeoTzOKoRW5P17+C8tZAeBdlAJECvIRXVUXUKKOHTuhkjHsl2hUa4t/OxEmY04M2SCRNJ1OcDPO6
PEqh/yUPcCwCyBIkSP152GM96I0PjoGdEd8DWNaJoo2OHFSrM9ZF2YW/5EjYXR3Mr7oi0yYorD1f
H41ox8mfAYfICh2ujcgxTMGiFMCvG6qOwhKvyD9X48tx33RNFu/yOtkr7QfQ7Bx/+ri+ZVRw89dS
LoTMH3ERRY9lWpbtVMQ7GeO+Y/nJY2RbvplSK+srhuWev/dCJX+JolwSx6XlUA9YD6CFQWHa8jlD
AOWIfgmgjiWr47AF5UO8U3vpUQAKHiBd7KGS1xoeXgEvr3VvsMNIq8j1PVxUu4s9pGyMN+TG4GdY
mF97740WEyUc3ieV2068VDJUnE6A/LVIBUrHaxqe6rSOV0AI0nwwG++6xpaDEz+YvHqTpY7eHTP/
VReQh5j2mhaQQt37/JOfYjiN680hYXEGL6rnxYdQEZRSGGIv9/iQIoxMQbwX1ZgU0+r61i7qDGpS
mqrhTQ4r/lM9jbjIe7+Dego+CFxA6RQkKkNrFk/vQgR1euPUjSrXQWv8OjhUqmJpVe0Emvye1irj
8Ba37EIUZZS9Mpf7bl5NWH/yBaDDgo9Cs6/v2LIMRQbeNJpLBfo1rhSy0PN9E+8qPjN17qPSMT3P
qnuzhFBnnxhNWrS4bzt9OnFeTPhu340aY7cWTRNKvv9eCeU9+nQEb50BIWIKot5iVXBnoJSaU5eb
uf/8d3YNlUgdNVARNaWfeiby3eg3FZRgzjKV1X2hyaSKGZq2uGu6qKC2iacy6HZ+CunCtO+Coo13
Wu31JAOquqsPuec0RcyqGbBEzf/9wqz3eSIIXo6987KHrAU3WXkC6xPD7i1eTh2QPzpSh2jop4SM
FXofPKmPd3Wl3feT/gHEHoYO0O+0v8wdslc8rwgab9AkS6kWqHJaj/Eu1fyWxEF3EOR0m6WJ5Tet
E6bNTYNrKnbRHqMLZtnZauaHdh0GViz5u171GAHl4sZefA91hqIQd16gDvOaR5L3p1r5KOKH68q4
YJEUHuPjvI4WMaC+UUavyjqss4WeZG3rDrwerVSxQOY3QejY86yXIp3Xnrf4hzjKABaikXf+gGNM
i97JKpiL/k2Y+Hud7x+zCmDDyTrGxBDKe1Ka2lmBbjWBccwLgaICuhle57FgdNJIP9WVG9DYn40d
Qp2oInydEoVr0Rg42YGIpwZQH4b/3a/8EEgdY6wG/GhUU7xrRAnYzaWGNICX6QwpCxbshxTqgtSg
u5AzUOnsxvxTj4DmIiirXvVJEdvXNYZ+FP91hhcbSNkvxBlt1OQ4w7G9DdRTEYLqQtoj3lduYtwV
GXTx1b4BJ0DbMYzAfxEtoT9HAmiZoVNnJ/OJzse1BKem3sXwzn7haCHh41UshLaujKAQ9vY6cHJU
8YAIkCF+4T5ii1ECFiVJQj8HFfJn6OMYs1iMd1OXWnGDZyvokJLb69u7EFgqvKQpqIJqKrST8tt6
keiSoLfRLvxMQVp48uQturJJMu1ERHup+nFdHD109tdpfsv7msi+sN5lnfsV33XRLkidPlsHu9gN
Tm1itf0RRRKSABNneKnF84juHCG3ffmjqt8F5eglZqZY/ow6YwtHbgUImH/4ZZTjFw1FaGIFO6Em
ZBKJ9Oyt4MpCN9gZd8XZR0Z6pZ8EgF0bhJ/rHUQJbJ6/ybzUdNGb9mysr3/QggtCjx8UXwaUCJ74
1PcMWtQYHRoBdoX8Oagvuc44isUbLOMPcACjx49uPOOiFsoX8NEOTNXboH8IOyICx0f5BNfH8fpS
viY/qffR3K+oaypukQyP+tMIFqIvNGKI17KAYh/32KeWID+IDWCaqhqm9wwyNSuRtZ2e+8AicrLh
GChOWbUWh/BfVV8GVsFz0SrjdYsJElkVZIX6oBAfGgwGPqjlN0a3UgtgdwHj3PHFlza7TZJtqaE2
oVtZsQrle9Eq2pdJdoMkAixVwrjniwet6IKOkzAMQ5kP6uJKaHwQT0B2jXaDmpuK8myEDKe7eMcv
BFBecKokITMGaJJXP7T6uOrLYS3pG6X8U8n68yA9JADQvn7ii7brQiRlVoQIelB0EJkl93K48dGI
HSaSdV0IXUX+y5igeCVqBjBixK8I62LnYDNzIUp1SCmi3E6aSbVjsDM64PeBrzWaxvHCbCI+P8RW
iCmDVSeEHcMRLm7uXEOQkDJBzzl1TVO1L/sg4GBAi1fpEVpk492a8TF6hiZT107Xl7yot7hHBgp2
c2FN/KkrHS95fuphxaOsHGGtrGEcSd27Spdt4puBb5gDGvjBXzf3QiB1UTw+DyppQD6oa/b+hAeE
wFL/xQ1ErVNSdEnVkcf8uaQ4LAQl1sN4J3ExiZLXtDWF2sze1Nj2MkAaKKzYflkgGqvmZBqaXCm/
ChwDPJQk3H1NCWDH5V00TLYcJbafcmakWDJvB7JvXj84upHkL13F8wiZWiwU2Nc/l1k2yNdGfhDv
gqZPrDIVQlMbCtVqUa1ZpS1Koeh1niwu0VaVYkSuqI3V7Wj4IUNfl24mKieCYgAcFe6FCg+lzGjC
uMV3ABIPbssUH68vlCav+VropYD5Ay4upS9xvTDkOE91JVnpq2/3K+EpdTUn+NMApuacmxGaWHbA
xLtVTEkCBGJ8iNboHKiPyf9I9vjrW6jYUeOTOokCfAtCGnUl5LwtSJ+d0jtpdaraF8HbBQnD2C4G
jZfrpw56mDou8wBSuduPCfl/0q5sN25d2X6RAA3U9Kqhu91uO7YTZ/CLkMmaKYma9fV30ffek26a
aCI52BvIg4EukSwWa1i1qv16t7FoRVUFZGqI52AWgKNWFVRlL4iBOj5Cb+SSgBy43PI58Qey6BVy
FqUbZN2r6Xy7fqgizvf/NvKPBOGSNkyznJJv5BhmwPiiYIKZQCcrR09qfvBj69AnQb7mildEIdbS
has6rPrIvL5EIm4KCkK/m3OMVuJx+kab6WYZPphVkC6fU/qcVn2w6ejFdRQGV36cpuMj6e7DZIjd
cKTr8cQgjXFyhvZ3OdE2cFdjVxXoQhuWD5Vb7dGqbWd5qKWHPjWPJjUPis3nT4hogw34aZ5l4QRM
EaS7FtXSohEYOXkj+0yLOnAK2MZNC2vHPJhoMtPNJQBfezgW2m4h/2Ivz8UL2lVNOjbAwxNg+8AC
J23Y2R2Az0ZGOApGZ5HlFoqXXWqkzlYsqJtRFHa3tPxRHb/THD2bSMSlump+ruwhADc5yOVMzyWG
6D7kdGj01UiKU7qBQ1UHYjGL2fzVSl/05lTb3c4iTJFjkboslo57ivwln3gtmN+yRCdv1uuwSG4P
F+HrsPhRWXzNa5R6KWb3srtk3h7raVa8PzITYcHRJw7UCAMjBbkuWhg78AwjFVw6gbfAq1WFq9yW
ilpKXPD466BsQI1KuKvTbKx9qcEItf6dBSBfnX8eF9Tk0tfr14Hbz2tyRIcrM4dMS5GcxwSpqBqS
PLQqC46zOeJZwQuLeKJU9UTL3K7ztQlu17C1TPda5FC3cud1n5dfXvMyRiabg2rq/+Gk4B5YLpoX
PaSNhH1MGYb2zAWDqW1etQT8uPbL9Q2UXS7EPfjPQ8ABVpvL18JfFqa5G9Lo28eiv9OWNMqHXmG5
3wrs707JR1Hag9HUsZJLISDaTFO/QvJiyAfzkCfeGq15M0SYI62FvWYZh3VOtXihOcBtUzWCkGgw
QmZ3dmB6rH2ppvKx9L2oSZMkzNyZe0sri5eGeWHSa3XoV6ml2HnZxsApgk+IrwbkS9iYEo1YRa5r
cI2GJSz7G88LnMlR7IxUCNDmKPzgjthvgKEz90hDLX/Ky646bXnQ1gh1X8jwcP2AZXcdDxbuoKnD
JxDhg/mYoHie5dWpQsbfmF5po2Lpkt0HRPGwJAAfQEVFH6fvW5LpWARyRaGG2KPu07B37mCuRxO1
sllhNqWbdiZP0CZCEb96SAmdUvOR1WQ3NXOozE3LFgXPH74OyjIEyf9Llc3syaam21enwkRPUQmT
YmyxrS+xr7Pd2BQH0quYNmUndS5SsGX2pPVNMbHq1KbfkaeOdK9R6LTUfzkXISi1r1f2wJK5Oo3d
5O7RbGeGuZ6h8brr0j1FZBeyZtj2re42Ry1vkXyxoC51BpxvN/hoM/x73Tz/HOtyk6ut0kbXxooz
RHulhxZwFYJB9qpjvK7BWf34w8516eyC2d5MOrcZqtPQPOL5SSKjuHNOzUmzw0QxF0SmlnAJMUTe
R68OGiAuRQ2Ol1T11FYne7o1zUdjzAJTe76+YbJn1QXMGbUDtNUbvvBwl+gNZYnBz6/xw4li8pN1
Mxpom1fdMem+4dEBnMVFsUK0fiMDJd1ESXXCFQm3ZdsT/aWwXzJqH5OsidjqxlmpCv6l6olnQud1
Gj7jT1geQD4g5jLc6mRixLQ+248NncO8Qius9Wmetthav9RuGboF6qTZHCV+pwqeZP4ExlAB74Lw
yUcP7uUh4hmaEmNL+LqzLeDlosDZaBEOi3dcXRpr4My/fqQSQ+NgkJzBwYumY3qCNdvI3DTmUqMi
q6Fjsbp122giH9YN8xSrl1z13EvW52BhuBKYgek4b33eZ/choWOXzRXONTNPZvmFLj/Z97a531Sl
PZkclwOiwDKBVt43po8zOSUtXZSBneo001uSnErH/rD2/bMNMn7HNL5f30JZOgWOBQF7KEHpFB2h
l6dW+rnnTlxa79Yg/piMNmp7MGyUrPBR3gZCz6+n41y5Q4gBU06oZ2TelxXT9tc/RHI9gR4mjgVG
Iu7mCGfZtQbTjbGuTxrrwqn9uY2RB290VHUFSm4nuDVQCbAwbBsFKUFLB6Mp6bK09YkRJDnnIei9
m+7G8kNjCwj5TUGydX1h0uP8I1CMe+emp11mcIFdlDcxKuzbF304GlV8XY6sNuBAa/h0b5eXSIU3
EHc9mViCHeyLA8UwhFdw9ZBoyEIP+OGnFKmGL9t+ecXUBjs8VOBsVnhL0hM8ky88kG2R10tuQ37h
IHbQP2ptHhn+FAzFpthS2b3HrEXceoIVo6x2qbNWaswY9GJXpyaJNb3YlQU6aWwn282Nf6BFBzIx
31RdFP6gCo64g0fQQ64PcDuwT18KNTmHnpcM9ckF3vd+6fVvRuIAPOEnmR/MVdOGXlvWu6Ty7Psx
3dq96S30eSlpFvnFvMWYwIrg+/qZS95NB1UksB3oABpab5f7zFSQOaGml5T1iaZTvdvqagzzDAbJ
nUwVnEemxnBS34wfoBwiyoqVLStAKlud3O23w9bjpB/nCMHcftJUwBQZfg1vCMHQPPSnY76hoMmt
YeXGlNP6ZDA230+Zm8SJrhvAHmZpDM6A/NDQxotzIALC1ZiB+cArES/z2MbVzPrYmOkEKIQ+3y4b
5kDofdcoNl66Gw4stI/hDxbqJpfKMFi01teV1ai+Ns2+bFprb9PM35WNU8WbTfIHkiT05vppyy4Y
gJ4cT+fCXouph37IrW0AGvO0uQB9u9bDun5ljt4EeqJaH1dmUdnxloNNwyImQcn2cn1GlefpTKHs
LTvazmPVqK6wZC2ujlIFH1iIoqnYe0AtDFvYUhxxaz9N+RM6mmYDM2pUQ6Ul5wReYriUOjKPLrTg
ch1DniKRYqw4pwzvqYcWpy2wFy1YzeGmW35ePx/JprkA0+lwMQnw1Lqgtgat/dTJDNxG+qEY7mqq
mmUrEwCKbwTWsO6wtHxTz6770tOyMgqspm9aLy4tA7Nq+sHdX1+G7GhAVoNOFB7zospyKaVE4749
JZDyAiSdjzayIqhUHRqyczmXIazEoS3nfeQrAVoIKa4yrtElDxyACtwvsZCceec/ixEu6go1XqsR
gkaUDKxlC43lGQnMvzcHF1KEB0nvp7VOGkjRxv3SHlkaEO9ma8K8URRiVPsmeC+J6XTaTCBoXveb
Hlqv7cu8Ro7qdkoVDVAWG3kVB2kJ/vczRZvWzrJs6mEgNEGlniFIjFFFMxW7JlM0GxbAclCtt1AW
uJTS18vYoFzfnPQ++e4nD0nm7ubSO6RVq1BpiRYAloNsKsIEy8XI60tJg8VyC+MJcD5t594y0oOP
LyP1ISepFf/17QECASI46h95KSEu75i3gG7Xr0+ehkbf7rmtX60eTRRMkXyUBXwo9nKCcB9DZACs
ulyTXdPWLVuzPvG845NGPo8OGOxPYPUMZu3WCzcrnIcHbYiur0+WeEe7iAXjjXnKWKNg5bIl4d6F
VZ/0ZjisWRmT6cmn8+0MChNnSe8amyGDdes6mkKyRF0AjEVkZMP8oS/cvFxwOvoJSlhQSh7hDsQK
0ubbgvFs5vP1FUrlgBYHnapI9Jti/NVqzFk6AyeYdmgZXYKmP47sjqrweDKdNLGFmP+Dtpd3T1Pa
A5rdjjk9VeZrN9/5y4uRKayFXAQwDj4BhxEaAS53bNzgr+puTU+L9kLdlwy4sLl6vL5bElPhmT4C
SHQbcJSVoIZZvXhZ4TRvy7BRRuzrfzmOMwGCBW9afWFO0dET8++A8N42NICyO2U1RHbqvIKFOwUQ
CsaoX+5VmxotLayWnjrjDphdy40QoSUqQySTghwCQdEKuAGA0S6lUH2dGHhO6cmYbjFQMiDljyn9
mjdfrx+KVAzSvMjBI6sMrNilGG01ddaNIz0BPbyv4x4Mp505hH6nsOBi6xwvZ3v2H0FvxuLsoVjd
smRaM0HDRj+wvCGGwF1V5o9wGvvplsc9+dwFlf2pqMCVuaXOyev94wZCzem37n/662UDzvPmHgPH
BEfsctn2ZrTrkKFyRukLmb4lzpPmPOT23z8mF1KExz5tx7kxKArZlT8f/dguwVLaqhpmZWbWR7iJ
jnlgVtGbK7wj6Cwzc5egegXERbO6GCSJvex0MJJWRxv0JTmGFVpUQQghMRgQ6nnc8gEVJRJCFHVr
dAWYhE65vs9Aj1doD8ageLgkusnp45ClMGzMhRWn4aBciymt44oWL7JG0wxC1abZlWi4StDrfF0f
uJoLUcyFKOG2+Qzw9M6DqFW/c4rpNsdkQabfIOcVavR31tNDasTXRXIVuyaSr/7sQiQW1ftlAPbf
W567iDa3rusEPXgHjVU1oVm1OkHbM7aBodWFqNaOk89r1zwUzi0dX5jz0JXfEr9V7KYsVegjwYxK
JzQDzHjCA4xLkbDVACB+6x8L3QyYloGLt4s3YkVrlgUkD+YmNF0EDHXn/X2J4EK4cB8Qo9aG2eIs
Tfo6m0ZgWI/O+Ov64cl8qgsh5PL03CGzM8/jK0T+rIic75oRumBm0wMvC3w9WDWQHe4721XYUf67
otac76ygqAiS03WmWJwxNdHUjlHqdIr941bpmghBMddhS1I9AV6iz8J5DwCiA1ay/kZV4FetRFBK
13CAE0uN8jQfd4vCnZH/Np+XiMGJSHEKrxo6KPsm8bFLyNGaJ9XjIXvLcPj/+XmRoarpnclIeKW9
ulmfyb7+XR/9sPoIBMsHFh8bLVxj/4YTxV9XOsWqfMHxKOqxb2eCTKI2sP6+T5M+TgxNSTDJMx3v
z//P6oTLW/t9xaoaqwNOHJTRfFZsExIMsFVNO5OZJY7ftQ3UopCmEDQAJBaDkZY2MqN3KPhotxlI
lfsI5X9kXxRbpxIlvMQo01iUjRA1YwSx5c9hmnmRwZB2Nr/2w005PtFVlRlTyRSUUNNXxvoOMhvU
stm8A6gtYMWuX8cD9W9H/bev3fyDgvzZUDGHlZqZBqNMsEpjXw57NOpe/31ZuhUwaDgaCEQ4gayw
jVnb9AlN0J3jWqF/empvy6MWuz+afR/8tECr9aQfCKbZXpcqczXOhQr76NFZGycXQlmUxk8qPk7Z
M4ypvEhdEqAN0Qd9acjNHJGzRnyADc1vRnOn6/rBqZ8R/FTF31c9EF/9kSRsXuJmhpEVwLq4XdTk
S/Cjg20l9e76bkm17kyKsFsIsCY8DQl/mDAsem7Dxb7d+tu0fDYppmgxjrNQJbXeGybkMrl/j/gO
sagtrIyaae6B/h2VQQAedoYxP85MV6mBxKngUpCb1c03nI1g/py1Ar9bVVUojy1OUGm7Ygo7y96b
kxH06c8VtGp0yW+nz4mtuFfvHVFIRhr9LZkKCLuwp/CvndGjwN5MBsasmaiYWEWUKQA3CiEif4rT
tzn8aSAbiHk3VxUPXXvrOSEKMZIe2IvFiMW/asn1ajMB7Kk6/dCkX4uxRXBZxiVgpWz4YnbPBrIm
/nJaPxX1fqIu8A9Ge1i1VtH+JdUaZPRQk9fRa/WuD05jlsNqLNip7y0UH+3t+fpVUAgQG9+s2mdt
VzXAcYDyKaEvharvUxJ6YS85OQiHePKy+KXxKD1rrJmLvTQz8Dz19q7tH6h+N9GHYsU0eHqsFj1I
VxVPGr9Ply80xHLcOdLueDlFM7zaPvdAFoitYoRg7JepPdR5HQ+6Fymxi9JddJDwAGSEXz/h2i2F
Qctp4cIyN3C1BwTTCp/2vYHHcnjxBY1qCCnfuMvOIqEisc1syyChzBx40JhUgT7IplGlIFRi+ELP
xCCBBpgnF1MDYsUJE3p6t9rjPy2GI1c9EJ0hBXkppWDojx6TDTWkuuct3Win1FKFeytpsgZFHlTO
5tlNQD+EEKeoUPYkeoml3JM6QNOD3yNsvC/GPTFf7N4K02QIs7UEPwk4m1VpT6kJORcv7GQJ4HGe
1LhYHqanue597Xw08zz09DutwqC/KdJa0KWML15hx4PZHVyQRdbgEAscJaXH++cbO2EgY48MlsMJ
ii63G5NZvaQmuIFk37Gfac7QTv67QGe5etPf+8WXooRXbkkrWys6rLpgdJ+AgDy9X/Ny18xrWOdR
49WBMYf059/bsPP1CRamTZxhWte64olZlzw3k+rt5j8g2hLgItDlAO8Hb7iwqo7pja5vQAfqOk7Q
jbv8KU2fU3Jw9suzpiluh8xyWaYJew9GTfCwCMupNr2lZIW0PJ2yndGCfSNZtRWC+/LGGd0KZK1o
0HfdKrq+jwrBIrbGZRa1QTGOG8PrHYd0jirj52Lv7fJjBhTodWFc/9/t6Z9ViibTY2ZbOCWEzfkv
r75LVsXvy1yFs10U4eRFBSBpX3N/pPECmzyndhpgOFxgUIUzKTc0JoB6PNXnAAh1eb1csNe4+jJV
pxVZxHl4rdPhvs3u+p+NdjStn5q1N60k1sFAOFlHMNJf30fpoVnc20PqmCBrdCmdo/bqcYTFttDL
mt4gmWI89dEQdvPv64KkVuRMkLDMqdBIW9pAfLLl90RC51TQuMcQErSg/3eC+IrP3qCiXpdxG7Ci
4lu2y1bMUcjRhKII02QPHcAYSJuikAnKNq6eZ0LMzi1aq8VqlvoFbex5f0ez1+vrkGogipYcUo8H
SKRp8Jpsaf3ahMePqWh1aIQqF0d6ImcChDVMAMuUiwkB7Y0BCvA0zENd4X++tce8u6ZnMoSnWtPd
amksyGiOTvBMgvIIoPbxwY/bw28WVGGCkVl9zMJfFNFtGHrhV2vXxa/koCm+RHpgZx8i6Lm+FVVh
rfgQy74phnt93undx+sHJrKiQhnwep3JEFQc1Fes6BvIYCcT/cu33W35PftpvfYYFRqDcHo3hTYL
2ifto3foolFBRyAOd3wnXlD8sfSy2tggfozdHfQ+3IL6CFKCug23WxJogRs2OyDm0qD43MYMU3Tz
iEUY7LYz9vT79tn8Uf8wYuPGxF+u74zUyACCw2kAAGEQuQDGurSKUbNgrL9bkQ3I48k4ODdufvjv
xAgb4BR6aoKVFk5udawxPW9+ZaCKoQer+wVU7b9YgLM1Cc/stjBvSziw3F7SYEgw4gipXEtRnpFq
LYaBgsOe2OBTErSWJH6leSOEuNkz2vYCR/vcs2l3fdskiXbo7ZkUQW+NGm3bhQm0uouzycdoTA4W
Oc32t8l9Qem1G7wQtHglYKuZqigkNXK+7qFhEQBrUA1c2lGrSWiuJTiy3BiXfbpZJFg9ZkRGzToa
dJ6lAgBLmm+xWJTgEQ2/vbeC1SNeOsw59RCbky0aMfZ8wiAscKfa1t3cYuBp14QMzr79WKYo3pRA
URCF5khvw9kXCDbRAElaqo34Aj2c7S+sxH2k++oI8IZbqJxB+f7+Wa2gQL6TzYgkEpikDRwl2e+l
/Kgl4AApPl/XIZmLC6IPDIhCNy8iJvE2uDawfUNRn+yvGaYVuVHvfqH5+mCnH8xhiM1O210XKGnI
x0xGvIqAjgPXg862S81ZTBs8SVUGAIrPyLGfrToYrKGI82maQSdW1uCHcrYdQvz8ZlybLEbznnbw
h378MJetFRoNJv3MQ6J9avzkO3XrEeVyZKztbgVPA/pKAwpih3iqR/QX0dE7lhkjwCgt/p1n5P4t
YKzpzfU1yQ6LU3ejxAz+/3dMkVXaaD0gpNVJ8/odsrFBO+ThoJcx8/6eyQS7R2zkGxCTIMo1L3dv
wiDJ0gHb68nG42SyOKVdoOmKM5Lmbjgyknf5WGCEFLSCNwUmfQbDsvwcX9Bb3+xRoFzgYYJTtleY
Sunm/ZEl8ko1Q0FAw4xbhcQ87Y52c7SNG91WpfZkESogsvDJEM+haV1Ykk42x005rn5LzSTc5jWN
Wm/6RuiWh34zfy/KsdoZrAoJqUFIOa3xdR2RpmjPPuDdOttpQF8IUOZthDQO+l8+maH/ZfqRToE2
R9O/ZHRAbeRh6CjqzO/mvpleR5pUx3przJZswnVn+6oVSbcUGGrwsaCtFkW/S13MidP23azBRrEI
jG7b7VDvKnKXWY/elxJDFb5d30GZ28sh2/8vTnjtiqXKgeeGSUSR/herno1k2qdmGzt1EQ2Dwinj
6iD6v+hyQ08PGFmcdyQHyzC0zHdxWpYWbnSn/az65b7wbmyv+ACU6pelsRWXTro8tMmi3gZsE7zR
y91cE7eb+myqT2U9RGl364xoL0MLCKp/Wal4yWTuCQHgCK1GoOfQ35JYZ1EQG0tzNUpg4JuO7Tqt
jfXGPzYYlPIPJ3YmRlAQDG0kXl2MXAw6hJpsP4HnBMiiyEy2Y755g0Ke9I5xxBJvGgQTtzjBUc8S
cH266BIym8/LcChAYMkoO5AUeHVMlKDNHsWrrPs69EQhWuYbnEsWfAOzylBCdZr6NKVRb1eYwxbZ
6bIfeu0ItQv9+fH61spOEBxmJqrDcIjMt+TE2QkalVaYHUHrhNE/UicPaX6XNyoKZJlKngsRXC5n
0TGrIoGaVO4ha4ygKJpoBuV8uR9rFaZPuiA8nwS9eug0ELtVDIc1ZMxsIH6dmoSTsdJw00B/6dq6
allSUY7zxg2BFYj0b+7WG+44zVBLa8IwA2Nbo0b3bkwA9hV3miu4aEXQxsA7EBEJoFB7eacba3W2
tU2A8vXaQBuXaMw+66AgK9v479UBSo+1QBdgtaxLQZgfAPp9C00Ta3lsQKir3+T/spQzCYIuDCMd
vNUCUDrr75oynlhYJzdUlb2XXaPzdfCjO1ProtQxTM3AOnJ7p21lNE9POgm6Zy+hsTdOn67vmvR4
ztbE/34mLQMj/OhyQDtCwSXecguNkqMbLq2b7YiLgOq6OMnioAeGiXgabTQA0V+Kc4rZpgXBm9Jn
S7Bux9n5AZJLczjS7r4uFQZCsjYk/YHfBHYPqWuRhMlvxqadR26QusPan9APnjlJOKmmaEjuEio5
eP2Br3yzRpdrKtH+kFKgyk46uqFtL+zGo62pLqzEDl0IETYOxYXFtng3QEnjkYXrdAeqbdqBckVh
xWWCUGfDEEZO3wdOksvVWKu9rX6J+4rKYZaSWFteHK0KRucFaGOFNsgOCCBbAL5R3ANgWlB101xr
rcDsFu73JmVcNEcQPG6Twu9VSRG2zm3t0ug3SKmNo42x1Xpgdo+FytmUgF94nQRNnRgShs0TKyWj
1oErhZX0VJso6lqfPA8Zq5Hg1Xebk9+Tk9W/agCc6ahlp8R7LXWyx3gtlDQy49aiqiKALDMCLhng
LUAuxEkXzMuDHOg6UIIGRtSj4mzJAs8DjFRjd0aTYmjaA6lCy4/G6WvqY5J2Zfy+ftHf6GQEuw/x
wOUCB4x+bFswlkQb1iXtAeimZb5vk+M833TaLcs0lPymR7w6u7RfkZ/pQ7aMemjT51nvMD3gbnFA
qnBra78TdzeW+3m8p8D0zsZxsn5TJDU08zY39/Vw46l4fiQUOaBz4GADdEbqwBQLW8ZqXRuzrQd0
342qHLUTJz1UGDOHBp8sxNgkO2jTNdaMLXS1KcBXTXrQ5PflfGcsmIy2uXuEqx/mXhXx8r16t5eY
gAvOAGKDKopb1TMjrS/OhJgXIG3NbNJ4gZO8b0k3KMrGkpvv6cjXo5Xd4o0e/O9nUtKFsMxvcwDS
qqMOYmPrO+Il331QlcAl/eVoKEDijMcxnH9bEDQaSU9sBrYF/2M2H6fsp0u/URDjNFYRVnrE5u12
6dMP/veC/R7q31k+fRxNFuDtc/XygNZ0RSggMRC8EIKWZICH0NYlfM8MVXABJed8/GU4VOPruJn7
rXCf5lZlxmWiwPCIfliUzDDhTLCuU5JvScdnGdR5GXnZjYlRnhgPHvpUhZqQS0Jgg4YdHOk70iqy
5R5pAfv/Ovj7ubtvna+rCvgkqxqAsfOPEMG5QwlXo/PYAeZvelGV+KFW/dA8Gtqpfe8uv/p9YSOb
sE47zxo+ZkkfZclhsKZdinwwjhNIMO00/D2QDpPWeVcrSlu8bUU4zkLzHNZuAARu7KuR7PL56LTf
FlX7muROXkgR7iTVW3tAjyBaAvbtQaGQ/AuF++6hHRw+LJ83DZqAy5toG1O/DQkgtkN/RCNofbT9
W+bdvl430RK/BWYO3d8IEtGdK+avV9ArobYPAjrUAb2tDYDlCpKnf5CB59BHbckD0lpwyh0GpD/m
1SBHbn6yt1OdogtY1U4g03TeXfr/MoSXZtWrOukYZCC5C8AkCYtyh7sO9ks/ur4a2ZnzyVIg68Pj
gPEdl+cCQzG1TgYwaN7ckxz846mKfUfiH2Me7B8JglYlPvD7dQ0J63bQFwCq/B1YoNA2gMYI21Ys
R7pxaMsGXQuaWtFHc7kca2HYuAkwofzJzuOVIJmKmdvXt0ymymAZwO/zbDcIfi9lANXDzDWBDOOr
6/3ontzxuUvR8anwWqX7diZGSG26FKGnO3Kk3YsGtGfgJGCD1z/p7lOv8hIkaTH4CBh8xHE3wHwK
6taYNPU2Ctw2rfoPLuk/+ql+Xzmov3iF88nQ9D1699HAUi+K+yo5rgvBgresgRmkyltYHDNdop6Y
yO/3AThoA6IzhQGSrZHPuuUzCADlFjPFKdncVJvAb7rBZ9yMG3/+1X7AUAnj2dL7sHLM3XUtkbkE
qBr8R6AYdSCXMpbVAJcgaTrjwXaHdFdYtLxPl6GOazYWO1aZQzCWBronEsyAsoA6Cf2FrWEOIrBg
nvJptyJh/6meq9xBg6JNm50Jksgdho4tioK8LMl28bnizQH5quWlIGD1auuU+c9Zlz8UCVh3k9vc
D3rUboo6jcZlDTz774Nan5seKDRAWe/GQ5ToTCzNDDtlIxIcjDWYjB+ejvKqoylst8mNs/AM8elB
cIk8sLGi+/fy7iaUdm5rwlmxelAMd7FXDMFiexHIUg9Wf2vVtylm0aEmGPYe3RdZYLg72v2k+WFI
/Ehv9z5mIC5IH4OkfB2Cwm+/WqPq5svinLOvfMfOOax9WiXNiH6UOp76b8iYBev6YbLGnQaSXADB
v2SYJEnZTT/dW2P5cF1zJYYHmHZMHgT8CBzeInDM3Fqty0q4WRVnDnt0EhpqbWhMa5AmmJPsGv+l
PEHzqnYutW3GmQz5CT1GgTWTm9S/aQcMQEXxT/sncUDjgSEdNfy3oPcsJsi1zFtKF5sLitJA8541
qw8cdw40DP3QzE9j2ivepDd8+TuleyM+4e35eNcvla6FMaP2iuEy9oyq71SiJbHIg8wajkxzMCUU
MzUx1JM+s4Idqlnf5Ykbet32XK/JTWI81duptSyQIhcfhmbX+LvU8j5fP3KZHcacW/5Mo0iB2VqX
X+g5XeqyHG005jQBn6Ghsd90h11rrrGzWaui3U5mirH1fPvhagODcikta93RbDAu4VQ2TUwwH54C
h+Ogp8xKHzoMwO178/dGncP1NUp8Q37mACgjccZrCZdSh4GCjQkIYRAnfdJcGmzLwd2+Xpch3Ue0
7fL+LmDjxYRJo3fox+/gf7rF92FweEcDpyrNVRMaZHIQCIASjuNEABa8XEtSp+x/SWTN4tj6a4Dh
5SEdd06qSmfxHxJV91yQYC81s7do6sAR7bNxV3fpp8V7xASTiQz7hSWx1af76zsoca7AaQXwFHrV
OQBf0A2AW5ppeEP/Js9LSu4oudOnsPXcY22q6O6kssDCioo4iJZAXna5i40+T+lgoB3Dywk43ucx
bkBX2vr3Q5kfMLlLxVcsfWORhPiPQEEFWTJUa+0AT53XvzZtV2Xk2dB/YGJD1Izhkj5uBYkSXHOw
Ef/DrjooQXI6CgwxEWIWWvlTv4xokSI0qgJihWsW1apQQgad9RF9IZmDnjvwlQpnBypmuy8IoJ7M
9dPDpHFYfN9tkbuNBOUlT9tTJ6luadmlt47TLXHhTY+Zkfof88607wxwIyhMr+zOY3YuT8cCUoXG
kcsT7t0p87tqBla+R4+F/+qxxyVVeZbSY0W5jiez8A8a3i6ldIPrTKNlAEFE5vsZAwmbxY3sqT4a
qYN/h72Z+1GvkaM9PpbDtrt+tvJtB5sO77+ANRWbSulmUXeZXQQKaYXJb4k5Rd2aV7HeZgge524K
YfqGkJQ0iYpx8dDztNBwcBC4TmOrnfQNo4Wvf5N034FhQ47JQQ5cjCr1emmq3OY4srEKysINtvWl
HFUs17L7i5P1DBAO8mF/wv31fNqPzcxJR/su2gD+iPWi9YMkH4t9N9b3ff14fVkygUhyQY84jSte
8suD9h2QFU8T+vH6wrmr52+GjtbnO7Kxo5OXN9dl8Y8XLe+5LEGpNt9Jlo03WvUZHwxrJlqcrsRV
PIpS3cVcSGAZEf8jauYvzZk31BCvmlMfd7bwu3YHwpoizjIv2YETDpNc13k52Pq4xtZi0NipNt8I
KE3YafVqZ399wbKnhrdEYX4Aqk44z8svsRq2OhP6sE9ka8HDOwFwmIIYezel5RJWVjZghIH/ac6H
SWEkZI8p3EAQYKEX1kUUcimYpl1GigQ7PVmvDAl7n9z1YxF5/4B5Rv7LhxjkJpx3kyBas+wXkmCB
gAzByfFIeUCdoIuGNVUF9NIlIdPmAGqogyVSsPfrhEegb/Gy2RbgvWy4Ky2M/i1fEf4rrI/spiNZ
CigSH08Fq3+5eaQlydzzhoWaPaFJP8gx5cus13+wJxjcZIH5F5qBXPOlFLSUgyh2Qo21gZd+h3Dh
ebAy97D5aRJc10LZzsFHRC7bfIPkCVfcbDI/tT0UWAtuzrvAbe6X6qedKcJt6badiRFu97rRKa88
UDyigmvmr+lsB76q6i5dCq8CoPiDQQNi5xGA/uXwhl/02WOWtBFo91zMlcvq79e3TLqWP3LEeBHF
Oso8iucv7xkfZJ1h+EdbKqyDzBwiZEcZl0MkbZGlDoapLfGQwBwaFqiS6iiBsl1fh3y//ojgfz8z
hfOqUW2gAGG2yZ4mXkTMBzQS6v8AIkdg8EeMoMse/D9mMqykAtLCeB79G5b8vr4S1WYJpnRhbGxS
dJSdjMwLtK4LU91VGE35of9ZhXDvEyBTNNJxamzDBZcjyyIPzWbgjf8XA+PDucGT66DlUZzxAfS5
n7oJBI2k3Fnmd6tEf4z3en3DZEeP8iD4zcDoiLQH39Czo2+cjKblDEgUrqPvvvS2FqDdJ1qKQaHG
fFvEV52zjiH49YGUFs1l7rRrsvkgCHTgGVaP+fQd/fUNJo1k2he2pLGx/LXLAhw4WO8BnMP/7/AI
XQmUhzvjcpYLWjzWh83rAz0Flt8sb2b27W+3EY1r6Ll5o6xE8kjQu3LpQDhCgRfoKQZdvq7NqZ1f
UnBlXRfz3lMApTNSFZxf2MBpCcZTq8xtMxkSVOY+j6HccRsbYaW4Q+9PCkLgzqMNAjNsiMgsojdu
7f8Padex3DiybL+IESAJu62CoxeNJEobRHerBU94+/XvgDN3RJbQrHgzMxv1homsSldpTmo5OkYa
4HvIgq4KsZnXKRxcB9gjmcKDYMtyZz9mbSQeG+CqgeQIWFYF2WNGr6R50zWxh1Q8oGsD35Lmn/PG
CQia2+gEEDihGJLWT2jYd2vB+X/rNGgj8QitxtFiavteC/xIQBYoQqUGznWRzgET3bQYHeXpwHdl
uyfD2Fkx8UtRTYfHaFaQIDZL5Pzl6UFWzcdnORjSe127p8MYWlnKppceQ9hrtYmNMEP7bbNp5iVt
u1Mj8NaEfreHA7Fh2yEEBrEDE3FNsz4IJo2HiOuyi6LdtCiBgsBBoGNfeuoAPicN6AdzTC1jexMT
nEhFpSZa4DSnlUAzl1Rbz8Q+XdOlWCm2b63Px+d3XYtxc4DfyDF6Vgq9cJEzkGtogsEbssHS4jin
uYFxjRdhbczetjnSszmha4Uaz7752ZDYDPUlL33B1lK+fQlzukmSoAO4mzSnjaro7+rvcK+ZrUMO
Srqiz5/lj25NPYwuPuafS5XxClpUlXWcgqruHsyYFLaEKb6Z4aEJ/pOgsWNWk4vlbRTONbNFim/c
MnpYR1KeCSrOvXtG2F5OFjKW5mCPDW1rIgvn5KnNqP9WvpSfWedS7CzwTe3Ui6/BVsYCa5oHPx8f
BGMKv30Po7BeoHhhUeAcYiSqiSWYqp3SlHJC4utz/ZG4MfpaoGpT1DnI1HrY08tCWCoVcbcvAflR
G+RYEWnXoAZxmNF20WN6Unn3rXgzO28F03rTfuQktxxCaf0pmI2+fRPMOd3z6svsDM3fZ4EVLkOJ
BNl8RhKxiicML4LbnkIC+0jR92YAk2fh0v8vKNk3Soz0+U4TJ2kHSr2pt6cAebvwqaShyTl21uN8
o8NImyK2qo96RHuqcvJeL1LMphY+WYa6zdvIwD08RpDmXVGlUgSW5E24rbbVpt9qVlqQyOLpLtv3
9o0rRphyWY61IAdXqT5BvUURsHSnJu1sMVXI5fPYejZGrNJlHFNUgTKVZPIi8GmOJdLoTuA4IrYA
9PfHoPogAY16aEy4d6zaBdmAmQLJTtcbtaco5x+mHgk3T0pHEvNTtWlvFItglW8am+PT/+Azvmgz
MZncV3hUZziINtfVH221yp9ykWY5LQ35lOwls0RXNFKGj03GOFnsAUIYgToFkq/3LLehPK8BSN2c
whAbS/dKeQw+YnduzYFpX2MHCaBbf83RSCWlC94QBRMe/nXaN6QZjtX04udiN7gtbTupqBqQttM1
adWl2NLF4XOcljxAjSN7hMj+nk3JBfhZW+NmS7Na9tgUSbJFrH88PkweEcbti5pTYi0hGJotHUtb
ReRt+hJzGBnXTYwG/o8TxtmHVZLI/WB9Z80Jvq1F2+BO7KwyXnbdWkmeVZfjXgdl/2bubwgylrTX
cm+eVOAqM9KP+XJKeWjzXJbE+8spe22WY3dnc5KInh0Qa8KGtkZrhRz9ZtGB/pa4r7NjTKiTzguU
MUFItSSM6xuYcqku9G1GlgHGt18bohoqfSwT7OD03zTRCIL1SZivUZn7ijFrg4Q+aDZUqajziVlx
7y00nqIfl3QV65FxfExwUNjv1/VFj7muzhNCp/ZAr5Q+UC5/Tt+xSbZ+1sqMQ+gPpuOLEnNtHoZX
w0vttafzTxeFaPok6m+R3diFzdvKxOOJuTft4geeGmgI8KRXP0GnoEMLTgfyH4TwixvW5wliIpZD
wCB8hs9eSS5E0KuVq084RmLcjyNJ8j+BYCxuHOSzsu9wbP7nGUbWXGCxT6fPyOpfWQq0zmD14SB4
LApCJwiACXCSwbWim8neKfQ1PgXEfixv407zhgzDTz13xTJQQaaSgDBMpcickMSST6/hR2nE52JC
5DXghkhtTZafGKnMVrzNi6Nx780XMI6k7vOZm0v4ggDPH9qSAsgcKvnh8g50sN/fVOuGDvPmDwI3
LdUsHQ7Uo4HpPCH3uHiL9o3Na7XhcMS6q6kaBnOnAKXEcLcePTh2uAC4OMc28agw/qpPoiCoclCZ
H72TTAM90wWz//x8LCDjFvDr2FgLiLHQIO1DkHF+z3cJQVPxb81Qdcec7CMj3Sx58M3jhumGIGMC
kzgtXDkGwdpUyC7ZlLZrzZfbjmiL1XTxmDveGTJGUAiFZlq5oKXZQK2B8EnGWjzzlibxqDAGUPIB
gaUMqjzbTCqiEZcIR2WjkoQj4sPvsBKOsTUsfwG6wZAhuffEzbQs5mIXdqdSqOfA3XRyvfb9xKrT
RuOEFaOvdlT8MZ6Dejgwwwaeb3K5F6mvIwGrN04KcVf1U7oD2Hugi0SxpkbiEIfIpkdWKhY+v/+r
B84NbXbaG0sVRVGMQNuMdt7O8Z5qo3oVNF01nMR4LCCj4n9Li9EySe78QktBq0pWYv8eOSTy9a5a
RIbq6KHwJKOrNVwU+gzaJ1r/kTgTfZQOKtNAzYYh+XQ2K10GbLqLJ/kQX6EzyND2HHpjweIts4zq
dUIQ1WIMermOLPnZNyZUWEj7yypykI96c+ln4lAeGNtoXDeMmmDeBHideEPdi1KmDq0E0eCCDhvT
xw5MepCJX9OZfjx+8lb4jEYKt9SYSMHHSnmkDUENu5G2aUgLy0VCY9l3vJBkOKxv2njDFuNZ88QN
Qlm+tCd93uu5MSMzYtufjiFvec9wtpP1GqXe8sQofioAHdQvwNP5slZIuBV/zGNdJbXBExAeT4zW
h7LvwcqA0Mr0aP2qrPxF+W7rDkUPO30sjGNG84YnFmQXO+exr6IDKffFzUixnug699x4NBjl7gov
8qMGNF4ael6F2/e5bnq6/ywZcUroEcmwl8dMXXPHD4RCZDS6d1U5qmqYk9WuoKHx82dGFhvzfe4Z
J1EPOqNaA47u6Oo2bTfUviC1tvjg7e3mKZzIqLmDJvC5Mx1ucZOaoUvdBfrNqW275odd80ADRyPm
24tkfGye5fO86sFyR88KiXayLpMB10/Rea1xvOtkDInkRKWQZaAUEt3firq7UMnHnOP52PnUv5RN
kYGBOFStRBa5RW3SKMryKfRa/FHuoplRvdU/MYq+xgP0MCeyYevHYnekzQrJJ0DSNQTnyksnjrr6
m49gjEvZ5tMEuO+QXH2Tr72nqWlWPzJSLw6vSLa5vA6/0aBMvqHHWJgwqfNCCUAv1V/O6Hyj2a8t
pXseX8PPfFMPjDeiEK0B+40927jrinkaSzhbBBZGs/AI5ZXUx6X/hgZzdGkY+F2CqfiTHv+IFaO2
NUPW19PnZUVWmwQ5GU4n/GjGHW22/zDFnJ1Wankr+CAovL8rZLYMXdMlh8OhJ6iqLmNrtzh5egZI
pWV2/LT3yc+97Rn0mRrtZ2249Nmmxz1sH0+QBz4fnTVjy6NQRWNBJsJpAJF31S0eW7pxn/TF9dUP
3wSIkZdISpzi5zGA61ricbm09/s9J+Id1fgbIowBj2tlinWHIKLHGRV1YNhRSOVjTgb7xJ6TIgCm
H0DQgGxhI10hn2L2RO4h+t5hHk71NJxxXN1Y2IWN2egAx6QbYncmJHGTMBWDNu5OlyYwsduLShkW
ichojuZ5PBaa9Gq8FCx0HyA0sCCWrbcD4a0qZBT5Tpufc9nyiVKS+PcBjRGmZohPlkWNo/D6mb+H
v2huBcYnlipiI7vxwbm360j4t0O9+Q7m4qrSq6usRo34rG8SkpFduESBTST4lIlAiUVzcsRqJ/z/
GW0a0tbGinOt0++nLmN4Fav2MBuP2JP1gg12hNeiUzYn7JBCV++yXgM9LyDpyl+XhobwGh3FNuaw
OJf9XWTvyTLu0JHzum8kkJWIgwtQF2uMGhk8V3jdYXZ/wCADzYDRRpJeYmckpsASmDtV15xkC+s4
naV7MTRyOfY6ygEa0X4G2NClizRdXzRdBpbnD/fXxSV5QcRsU78EvMVJI+bg/nsYazMp+xLrIQI8
ZUJNqvVEybTFtJKaz1RIRUDmT5U2Ifk0y05aV6uAqp0rPhGaauYTR0wwSNKI8YVnAtmFS1CH4atk
tNNDtYdVcND9GyMVK8HMAbIBcvEkIRMNSL05Jma3s12hbz8v9LneHINN8vrYoHx3cvdEmfBLmAPD
wlGmqAFY2XNhOrsjQiH7MY0xKbuuzcZKnUHpmYqJNlObCUZkBinrjNDwdMnCmjvCE7OR4E7+az33
33QYPY7i0i+yFHQqWpr+S2/mr9NtvEhJSXmJIfF7zHNPi7msadgpgZaAVrO8rE9YC73L0DGh6MAQ
nS/OMB/LlUsk4CtX2D1b6vJyFuudkRwWluvpwY/eEM2eGv5aMwJHV/bNuiNovtaxGXejc3MU373G
/ccyl1y1oRh1kG9IVrTIjM1J1RVjtpDJMrUcyjGnYxJ1e9uMTcmFXorQNzzc9hkavvlxoVyGhtNl
DcotDSa4doKq1yYiTn+4Z4CNoiRf2gqdbCbLlP7/c5v3p8d4xEzpMq9prqeXkF25ckwD0HCcIHrM
AdxyxASCTiYnaFUEkWwztdBZwOtiGNdBNBBhFAh9dGyjV+Q2ZQOcoqGhY+f+Nn58FquXf6PlXxSY
Y6qKdtKFLSgo0PJAT22VxLqrc83kIKzf7/6LDnNSXSUr+WRolZHM3Tmi54SY6lv9Epvc4HywF48o
MbGy63hS3kZXjna+FegxvRA8gxub+wgeV9AvnhiHVAhCMNewyvxUGMEpIwjGGyIeZYKWm8By9WzF
Q5sYyTwNQv0PRTZt2WVxKgUaTvGl2Gf0d0+38c7VOeHFqKO9pcJY5MATw1qTUQmTSG/+9HThzVlP
KdrGFD3kODIuR4xF9uWLJzjDbcWkMkxUZD+2E72y/93JDcuQEK4NuI2MMZWFiVtIs2ubybu7h39O
CTqukX4lvK6wkdchLumGFGNKm0urZOH0SgrZCjOh3ivmuczJ1l3QixUXNON46nEXekORMayFDPz2
9IKKYrBo9Z/hpl32aLNzzT0v+B+1RzeEGGuhOMWlEENkdzPjDIQQEupA8lo8tkiDJfimvzc0WEsx
qXM/0MIW9fJzBG2Klpzj4jHBGAgpQVO/kyKruooWvV2TcIHKEA+Y7zrZ+4gNxjhM571UTSoc1eWc
mx19946bgqJhDtEGumqWAp0usHNRT0iKHrnZh/imUJmIpmoab3KFPwq9ewoXS2nR8Po5Bv4efBn7
rK6mspdkGaRlIy57PKyHRR+8pZbXJ+0jIowN0dqyKmMRRF7qC9m8OzRCzCJhb8JGfXJEvaUC8Yzt
8kA0w7eEk375HVlcpefc9NXQ3cTmueI7UahdDZlGhM0GdTNM6Nlv8WL7TBNgdMoHXmQ+QnLYOICx
2gF57jvuY9QWWKdQNadzbyLBXdqFnhw5UceYhRlqZvgPK64HBCzc8A1fCkCNfGdoY8FeJxPpBLNe
wRfQiRUZHvl06MdjjWShtoY3DrDfQAyN9tgl923WO7yIk+4CWV4VMo3x5NyYCboqEZC6ALwwpzTW
L5Z6iEsiHB6TvuLOMnJ0R5phdTK7+NJFhDHNPjGkjHRXuwYWzPAFZ2+T6u9osCWTbUbwh6crtDFn
T+KxpT/CY7sVV5Qm66W2GCTPNSNLeeJETyM1zPuTYdzKTKpzgJrjZNDnTad4OgAjcCsZTUAq86hu
ja2zlRa8kvNIx8VAFSAsGBvEQOS14nhz/xepwJYHHxZsDorYWoJ6jRlhAynawRSKAuryiH2Ty4kO
zEC82HjSMBL23FFnvI0U46GdO8iRC9bM2syMqY0o3miXKVHeL1bymvDEfbhjVgZkjMdhYTK69NC7
fy/uoZPWlSOCXYnkWLlTWXg3EGk5WQ4+jvdumA0+7Bs1wKkM2Nxw5BJjuPOoautQQWkDTy5lZZpz
c7ZUSLDLVz4NthMrNQx7j3ZyYtC3jmC/CHks8qPaPeC5/P0BLLsIKhOvHGorJd6eU0QOsYVttpuk
IVtA1QJ1haD+9y9iPkzsoV0aySzsUmQnpttejr10riINOltiitg0kdjbPqGq6f56zN5I8UO+o8Ro
dIGRmsCfOyix2C16QSK4wN7MsKlp7hKfuqcL2qd7+uQbxuQ9oK4+c0lMAmorp+kTtzY/iA572bds
M/ordUJ3Eeu8O2lO2y4vQLh6F8NMJGlWe6s8UHzqqDGGN4Q4t8Q0FW2nQcs750R4H8EEjJhg92s3
w9nPj4G2iDDyXxOs+qrNStIjyXTeFGyhI1VEU3STamgvNwGEJMCo1YvHXzJq6G+Pg1HtajZXoqpS
UDnJ9MlabGkyt5TEFkMq60K73AQe7bqt4i78chXRmSXQ7qcy1zlfMRIB3kkIE2Xm5QwQBFMNAQok
UZd1DBWsHWzaqqm8QgSx55VXxnz2LddMxHmJczFQAc0AhUsQEb2+1VZHeEyNRF13TDFR5wX5WrwK
wNR8RoCkM5umAA4z/EWhUCzJjOOQiP3TVHuttI+gNmX/4JcnQdCzch9LFWe7wkju/F4HGRsXYhRd
ii6DtvcJ2cSkr+i7vw0Wm8siWOQfrqEYqaL7C8Wq9At5wyJj3VBjqvPyGyPd//gQ7DgBKAfAX6Vv
E4JOKTiS73anl/b8rm7eUTvXfkTWVieIhoeI2Nd5ScCxjO0dTUbnUydQaiEATWEvwbBMjxvfFg3s
wXny9NJucD2YlnIoL10wFhLf0WXUfNJ0f4u1AuBVpbAnmq0clcs7MFJFQNPnJjonazRJmnFIs2il
Xsy5SvLZ83y6nARkHr9igMgrTK0hQr9S0oJk5aYMF2lO3eNjDRxVwAGmBCNs2gCTe+9wC0FGZSXz
u9PcFOmEasstL0vDo8BoQ58W9aRtvO4U24Gu0WhLtY/HPIy5cRSn/uGBEfEpwDA0IR94IPOftLV4
YjRqNP75fXQd3Z+REwjJrOzAgd7jkNJdSd6o8/MxD9dAjnFPgIUYSoeA/QDmI2OPowy1GTwEulOx
nFmiIYHSAdDF9LeM9rh6zw09Rq7ljh5jeXuxlMTZBPS045CNR3a8QFeovHCtxtQsQEybAtohTo+5
HLGMgOHC5ia0eOCpwQ7dhFPgvucdCnnVbH+ZYMhI24r5lFSlfXGRX085C49GLu6OHCN6WeEmWhmA
3BxqOFEVIl72larSYJoQLX51tIqm/stjFsdSandEGWl0p5nsoeWjQ/ND8lJZ1SbG0/BXsZ4/++g5
fExssCOs0Nyc59Xm3rwOukkZa1GIAq3n5qcw8fS88+z/RoJ53YtVN8NOSJCIK+w+yX8G0eJfEMBe
SIzuQfYhG/fapSlJ4VaDTKghAlElwfoa/TGFQXW+ndINBcYLqBNf8X2n604umtU9veGoLu/nh0u6
uYRorlbzdg4GfKDCzkJdg6P1FZ7Cjunr9IYJxj4Ukyp1leEepAg4ONWFzByMA100qgEKpeBEDSNj
xkBSuqHGWIdoGil+H0+702q1uZbckfM+Rb9OCSUL8mtdG+twTd4w0kkvxvKYby70svlAzpj8t5tj
vJMzmbVJ4OMzhL4mxfxXg8XTZcZ7B45q0Q2zjJkoIgkj1ZHQndAtjYqg25itPOMIyXVd3CMhZMxC
oPlYsYc3CNroNmZz8LFS0SXatiXB8XCYF3gPrS9kSY7+hcS746d6+Fxpp49VZz0+0bEs/M3NfsMx
VSZlWLcxpFXYe0/tIj7Uu6kdf7hIkvMwU0fPFasOht43IEpej+RGMUQ/roTZDLfn5Beizj+8ihto
jTqUGxKMakuB6stxBxIIqVCU3+z6xelintoVcn+WZawbPUUnbYkn/FFbfH5wbP2o5t9QZzTfAzyJ
FCi4Uy0/S9nr5WLEBee+RhnE6SEBiI4frFO8Ny5tF0itX/v9CVtMfs0CX6+0lrpt8VFlQmlMQ+yD
cLD6/bGQjPKFXdcychPyAMB1T1TM0OjV+2F/yrONE27z8mkKcN3/RoNhrErKqZ8UUX8K1J9JVRNt
tpy4vP3NPEYYpRO1yIkELYDpyms6ny/qdGpkCP8fszIau2GdBcBcgPUHZK/Z/Xn1StpX0z7pr1W0
lWpNyJRMqGNeyMRKdKAccgiOJa6GVbdXfDi8pFjcVCQmOkVt0x4R76ZGGgfrStf5afbyc5fsTZLp
ayUnb/khfspJtzheqL1/zPFYZufuAxj/IEptmcVR0Z9W59YnLiK5p87Y/ExNM6YHn2a6UelpRi8/
jOVMz1Gh8ncoyvJyOtei+DejenMOjKAWYu/Kc8BZnl5eNun6vSA/u4S6xJpQC0N97tN2hlG0UPfQ
VhvgWcBR/1HdvKHOiLDaTybYKZP3pzrdi+6xwZ4kIX12pNSY1QhqnanBOfXhVB+xy4hzK2hOJ5Rg
d4XWjc5432nmz2LTksVvn1pGgBx0TpPjcT/R9zxPPB9VpS9mWUQxqQqreKYNtFdn1XoPPt7F5x7x
1IJYRm00+tvyx3HZ2J9LgdC32jCeA8Irhoz6kytANJY2AvCRMbel2Lhe3F1w3rPfyeSQi6fH58v7
/eEIbvyV6zfiJK2hxkH8HqrPMg9scOz3ZwLwpoclMIBMY0LpPJgV07aU+5MiJ+e5l5+1pP0XlhsY
VgOyHJr5gNp4z0IT1n2feUJ/cjKfaN2ikl6STn98TGNZFZz/F5GBz5tz6kWtCAKph9ZJpkyFCIOY
+fH0Gs9096k0GhPdmFVMlBOH7GBFWekfALFR1hc14DAxyi4oQTxLKvj6JmgnAW009H9T19XKBIiq
YuaQPi58h8ZzGOOV3Gnaxg+mSkTKFp2bpPLTyMyiBEueH3/XbOS7AFSJbdnDUi6MeDPf5ctNfkEL
xRTWfzKjHlq4zGwTb049KgmTZ5RcA7LUloBCWdp2Zb/Yj8mPvTfRBIxld8DSxR8sfNlc9ePYDfrp
ST9vROovsUrBWH7uObZurPHglgy7UihTw1yVenCZGTFBT0/8jpXIb/xOm8GGMbd8R4dREkeKvC5u
QGdiI57b7H62gBSivWXAuJHj3ub5kDHnjVYRtHEMDg2bDhiVmbtu1tWZND2hbTQh3m5hwZiuBdNY
cnTzu7tQIB2YgURfOHalCYzaqNhnkfkVBi51syDd25r2vHBnJLi/J8FYMEftLm2TRwjul/2KGOvl
9thxxH1EEO5pMK7fzfx+Ajh1zI2iMpzRBVl3usE5qhGhvifC6NTMR3jhAZn7tJoQ8W2LFgKqo8WF
59W4B8a48ImAJkVEoUhKb+aYU7kceJP5vEtnXLbTlUla5cOlF/vufJQPHGPM+f0rgze2WMPOtr5P
8PsFnpIXQkvryLEvg/zfK+TdVVzl4YaCP6/REVCDgkSGSXiferZtf/BugsfHYGRvqLhpH2e1hIsI
f2g/gFrGm/0YKbXeszGweUPAC7Cmo0dXMN7fkp1YOKolpKojex66z0gz/T0lRs+lIEE+WgSlfrc5
V/R8fveovUvoz93GTDHM02LacocojROT83SGzSALqZsX0qD80/P7U03I2jAC8szRzO/meWAOUxAA
fB2W6jEKcwnk0nfyBCMhaMaAYcYDg/Rvj0VuBGztngijNL2WzSbF9HK1lM+HHYC2WvtwcDdVqR/W
+7DXtZS4aF1FVpdDmcOeyKT6vXqYg5+BsreuDuh5WRcZ8UzfKm0VRzo9rMmrkSwwnvuMPlPl7dPt
MWul0jlXH0bKZXdncO2WuZHXdAIcp1zAQb+ozy8beAxzQZ4Uus6NV2NLeUL7B0P4z72yo6aFWmiu
dwG5LEN1A6W41V7/V6bqiwSjga0oY7JtSIzrGQkT+gpYvIC3VnakrH1/bIzyaSWWATdYSnra6KZp
/p49WU9rYxjzCuhLzOlW4d4R425bxVOULsWhIafXmztzikuycvtir1GzSdEByscY+v4Mu+eP8b61
EOVNihrKqV9VJtVOj+X/D1by644YvyvVF6yIjQtwdA63G0wdn1CaJZ6dbnVuH8r31+w9K4wpCdFb
F8wSnJ6+aYEGEZgYeqDEOProMNN0ngMYKYTfk2OMShKIhSOIkIzVKib6Bte1WDzV1Ppd2gdEl0sM
GGsY8OA5tj/ES/8cKTtc0wkFZpEmYDN2qfS+hCiqaBQrbI4wjjvQLzJM3Jxg56qEMW1kQhMiLOSd
bje8xobZ8BvfQ4EvGoyT7uLOzzVvkHf9bBYU3azItcg6MQx6TC1MbPIeHTymGJMhdV4TdlnWneRn
Ca9McxHT36JuYQjuDSOvvCPkXhVjPObytFQSCSJySQBM5m6K8xLT9fs956pGWgnvRJHdbjD15qnr
DnQghrAZqAOgM9YyqGFrCyxL5uWpeP5UYoxGoGS9JkQpfEmMBt2rLzn9Jr+QH8ebitqurn9w7Mj3
Pqd7Dhk7onmi6MsuKIZkozebwoRP2ekcIhxnzW7IChykYqsU0nHW0cN2Igvk/DHSi9nhlWrw9Hgk
53rPEmM/irCYNVMVLK1A7h30PPNAfjumZVzQHwi9/tx/fAictVyj5n42U7GgTMDOnOvj9SYKwBBV
gfgekqJUJDkDSvXxEY5r9M3vMx4sbbqLg/2sQ+vECyYY3t93CyT0RIJmIBVHads8jR409psJuSHI
iGIL1IApEv9QMZS/gFI2POypqRr122POBlV9RIcRwEjCWp66wsFJtqg3r49/fCQDBlm44YJxXamc
xwoWZQ7HBgBPjEKvp8s5XdraU0O4oeCoEbwhxghepXSFjMVNKF9HSBugSMhLTIzboy8KbBuBW7mT
RAnATooc0g5m/fdgjpA8AKQIz/aNWoYbWoyfqucdmiAdXIxmBrvURrXTI/sPXnDB0Ztrzu5Gb8ro
f9c/PwKw3Xp8/SPVj7vrv9rbm193C6GuoiFYfln91dH6HtrmKbMWFhLx6542urHdxnps2njl8Vgb
yTfeU2e8lKJ2ZTnTcIIrNC33i2iKKfQcw+9mSWnxE3CJ9od9fBZW3JGgQWce6BQ7ohhHObaWD4+j
oKKR81aSHAswZ6Y35xg9jsBfLfHN8WqXySV0gbN8UnbqQkLWlCOD43H7jQwyxiGf9pOwTIYT1FHL
QJS7w9uqRCGj0emys3l1C565uMrTDUN5DXRqQFQPKTMF4wzmX0ZWNyS61P9VFuCGN8ZaSNpFVC7q
AA+BKQGFTq03utzvS455HX8vfpFhxxNzbEpIw+EI/ZYIEIUGiIWYgZ8pnBf5CJbMnbSz+PqNlv0t
dCtdMCTbWe6y83P9jjEmrocfDW9veGLC29afJtM4G8QiJi8ZKdemtEZUoSAdDIAnIzwvuc/u4Scf
qBSbfO4AhQv4UNwWslJEL0i7yo8atisOy6UfG63xl/ENd4zZKLJZFUsBtAqvn+Hx8xtoZgheDGp/
rvY8RIHxJNgNNSawENSgn0kOGNNRK9iYsYHWocWh0K23pbHsyNHG82T18ZjF8TgXWSmAlYgqdtoz
vmVWt3KZTvF6nQM3cZceTwu8T2YLYuD6bIwFf34214wfh+y4s/kiy8hN6s0nqTq7kj2fd1hGjC0E
BoJ6Km2HoJ5+oo83RZ+5YKMswysqjtQvBgX5os68kXw08UezvERZjJbr4PS+WZCWgv5pu+Whc/0h
XPyixchQgO1VrtSD1uplVepDZ5hPzINVotQA22kg8H58tH8Q2i+CjBhlrpgJ+fB4Hl6cMJuAYZV1
C/mvvbzl0OJKDxOazmOtwAKZwasL1hkzfZshGHbMV8vY/jAQDRu6zeFu+MXv2v/FHeOHarUOgnaI
vuHJSQyRQeuG9SO3uCj/f4gZvigxAWsWC1g9N4Fpeyl/KWQO7VhYF7tHpP+KPSE9FU3ARnHY+4Ob
/SLKuCLFK/5OphZGqa88dKioa2Jh1rWi9ENa7F3944XXEcZRB9TZceY3vrYsPbHWhlg21/WzQDeK
vUMfdaG3VsXh7w9u/X/8Kexu1ZmnxHE8vGXetZ2jL4iInDu9vqh5jWbz4aj+LCmKwJiY0m8AdeAN
j0/d1HdDiH6ILdNfvSPJiQwM+FuvDXtK6dHWgbNm+/o+eual0Mazg/+YGoWdrIdJV+JcGRwkdN88
+QT5GNIvkT/gnu24L/46W8bS1BNlMlfyQWCBTIBBy4uNB7a65XgMmUeGsS/q3J03eQMyakg0D9Nn
547Of8Wk1CMf/xpGXzGwVpDFRcVnLH5Z1vptucS76GgYZOGZjv7r1ysGWM7oh9X2yZp+OHg0L5cG
ns/YQc95ro8nqG4ugDFRE9kpAmfIbuuA1UsXmHKeIGzYc8zS+BPt6+wZs+RjCrN1hqRDgpFbOnkX
TLq3eaBeg8V5JNGMRVKml0R1hyd0v8h0hwxYp4/ZGE/Y3BwWY35qd1bOihZshATJw/0ZvSoDdt4B
U2akhKpuDeo/AVryuF9xUWrH0xz/HCFblg1SydGE4YW4AdWCaobwiy7dkhPTccw6NnTfG7tQLcIA
WxihJcgkIsZCtGrVZI2EbE6PAIXglXA4Jh2rYe8JJl2Ll2+AlNvqPRtGsRFgHZ5kIDjNyOcSuxWO
gfX4Fnkif30f3NjzKm3RznStBcpLpyHTPeyA1OC9of9HQozFKT0h7crhWZ1YzhvcPbYb2EeuYDyO
FRW2SBsIbajOWwjGyyoFBoq2Fd78Y0T319jwMUfX9/gDFbti2t0cXT2Zub40GaTjZbOZwuVjsQ6x
QnqxURs+Unv+pvAEhOOnri7zhmQoqc1Uu+AQVx5aemmhu6c9zzw9jpqw5OVeBl0g2ZdhDLY2um8j
9bGLz5/ZK5Zr4EnBhb+9LsV5dIiMFfHKeXOZXiDxram/rzA3udmdFgd/8/sU7Q7oTerm5PdvQmiB
FnMgiWnr1TE8drbNO1lOKKywSbqgwOv0Mqherq/O7zvz9ISdPXD6x72yiCgnGOap3fUlcHOR3dzv
o2xge2KbqUcce27QAZuWc5kcL8Dm6SQ/wD7pocoNKNxaFzdqSvpIF3i6zSPDvJGCyvm74GKako1C
ukYPhP5YooYP3eOFoBwduD6Nb46ud/9nSFYbVLqdJwDGPVZsXuDJJuLqElmeQoaWdZaOhNJuEZjl
6hes/jDowOv15lgsNhvXRqnUqy0kwV/+xqj4B4cX3tUwwYaUxnM3G2roOtq3B3eC9nHLGG4GlbcX
DrHhxx4oM5uI89qogbcEL0AieD8hb+qs19cyxyr+yUsn/SFz9U8MwELBdqnmz9NBtqtYFyRyke1A
sqN2HWnHeQZZz0TrUh46DLzxVo1zzpRNzl3qcCrUU7C5aj5nb/n2k6O1I/PNtzmHb0svq8qPgssQ
Nsc/Nug+D6m1MDeiZUIUD66F8jPZGhhkasgnGqw40s8lzsQg6QS9z3kB7hLjjHLF6d3UV+JmmukN
7VPDqfbqjnav+t7+PEabIIHZWv1H68im7coqkPv/I+27lhtHlm2/CBHw5rVgCFoZylB6QbRaLVjC
Ef7r7yqes0dQNTbrxpw9sWMeJkLJLGStSrvSRKcErf+AlBleMto9MvzD0fW/pFn/saHrnN4MS+pc
kYaLSr9k/AttZIYtn9C1xpHCMxcmCEJUlxRYYIven8IufZ0UTyOvZ5yDiQoTuIyRYcZiirYVROXx
xlj5PJTixf3scjsptxItvEDCaX8+iPY7KZGTAiH4SlhzQIQDiGwLXKuoTatTIpHexuaLXUjS1ePq
/lA/onLPEUX99xt4dU0LzD5/mLZp3+M5eXKcXicTesjJL2QyI46TzTEAlcmZZELVNvEEjRBMFqC1
RbCicmo6nOwaSJR/em2KIJZmNiJJ2tsgtnHusLE1JH8QTxNMkR6SaxvCBWvZeCTxyyGLgo1sloYh
OvNqOLMzlEMpMEIKw5b/4qXuk+78QaLGRdWeZkv4PcWL7ulMHnObgkGILkmOb6aR7eBbz+nHbaNY
DvpmApi71GA0IsOEOSwdU0De+weCPlQdM0LeDqiVPWz/nRXOBDJPdK4YqdkG9ATJer0KPHRNkcAd
H2/rtXitZlKokc6+k1me86GIqVs/OeCJ40H2YlJj9udZPz7Mssiq6FXSH+JVRq4lAQ6Q8myN9dGx
UeJ/g4XTFixdtDn+D8LxnV3b/hGZIZ5Oi1mGb51YJ72fFDPqaXY82n3g0xjYA73VweViOdLbhVeJ
W4TwmTDm2dVEK5fl/xHm7DNP/O07PH0W4W4mgnHTMz21rPia5VRt6fEVWX4EqDz3/Br2/gWqMynq
T0Nrs+5yjhWcWua8Y53PnwH0VwT0PGjhCUv3tlFzhTFoUIX9OComhDmnU707k21vq+gM9dQ30byr
1v6l9TgS6c+/pR4LD1Uug0YPElMw5RcrguwwQcHE19Y8a+d9LgYXsO8LrjRt6EURHYM6aIlaaSg5
71AsQVhqrXsMvr7c1o5nhAxICGgeyYuG3mK1JkKK2RNuyYl3fgxQKLFVdhY1wnwd74etZQ/oH/6i
zl2C/3NMfjlH822MrKveToNeWRakveyR18cRgkPWeQQBFv5B5YkyLGCtQEtElKRvH+VyiXYmmnmR
UzkVktGCodSgKaVEpQbypL1tHcu7kIz3v3uv20wbZR+mcKF9/7b05WmFmXQWTtKq6M60X3X7fv5z
8TRY6IPpvvBoM5YTGTM5DKao0xjKxYQDVkgASvvDucfynY1/jHnJ2OUEzUwSgyux3Fh9olLb3NP2
QDDJp7gLG9TVfB7vy3LH1kwWAyvqWTlrYgQfoHZOrYsyFx7mhmAVBcbkUALifCvOrfvLey9CLICl
0O+g9fEjhOO2fkQhBK0D2DjPxWfOS8168pquBUIzQlpr7ysSutIKC2449265lDU7QAZIDCjUVjRz
3m6yHdYefClb7UxCLOw7YIfOF9eH4inFoMrQBqIYG5B3nZ7OHOtduL/9lXh+IevFT6lClYII7+7s
IsnVkd9o8TXJAaneB195ui2OYxOsPw8e2dxUAqrQPnOkQ070R24GheMSskMpbdyPckMPDV125PEP
HUVw0a3sPtScR5MniAGJQrcuhlFC0B4bbNcxh02H99cZYCgTRVZMmrDe6uAzvaxvfwgekl43Ycwc
50y2yvwi48+3dr9xBrrw/Pe0qdb2luei00vxt2uhI5JSLbrgmsHsWEOHVJUghjP/tI5dONjlwNu4
uJihU75FMF8iEHS5MHOI8KStfJ8RmQsvPCWYr3GZMO97DuC1oOV5v2/fE0cBYcPrSPIVNrGhGwr5
Is4XWnaUvpVi0No0075WRoiU3zOsEd7du28bm/OgLsceKpZCgU0WxLnsnIk0mZHUlS31+85ktPfw
x9Av0xDMP2EOEM8Qx39YBICZPMZ9kHrl3NBRx6fpd4bBHWUD3OScG08EY29K3cVVZ3X0U4FPAG1k
d5iVWCPbiHwbHtaUV41Y9saw30exFAtkyywXmXYZ1WKi9KCtfSbxhUw+pROhXtl75JjxNvi9OWJG
I/byvZJsH3gNbIumORPPGP+oB3nXRhB/Fz7ARfkKOQ/5chJmJoCxfSHSzU4KKDMpiXb7yL7zEqd9
XpNH8ROdgMPqiOGr7JmXglnOYs7EMvaPwzbCcdKHp8GZyPk5XqHP9tLAq+Xot2gvMzn6z8gutwZB
PJvYnffyYuCrmc54V71ybHLxIZ/JYIIe2mLYGBV02ToBGIvQ/oKyt/b2yRFDv8RfUDsTQ01lBurY
z1pHKt07WD3GWNbyeO1hRMnqOPIUopfoliR6qDNJKFf1mXGGQkkHTrLmYhMv/ROuQm3NC62upaL/
Lkpme7NkzYwqfYL5bdEUqv9JZfBdq/GqDpE9LyKCzS2U5TvyxMOn82AkmM3eahwTWXb8/jlYmW3a
yuPmchklHKzjZCUhaPDLSf54PHLX7XCsXmZ7tkpwsaRWgHWD27LbonJ2Bnb4xvqBYymL3sVMIQY0
+iTrhRSsYE9J5oV5SC5dRhLQ+HZrVSSStIkdRd8GzelZmO4bxevNNecH3DbVv3ktlCaa8oR+1b1o
l2+X+JCBf2Q0kCMMXKPkxa3L1c+ZwgyaTCgY1pKFc1XjtSnmRErtdiX/rl9axRZVEldkWG3kz2E7
uVp00nlx3qKHMhPPgIzVG4HeqyBUPn/FKYnvNyHvKV+OJGciGIwJsSfauCSwUcwVg+Yp3eIpJ1hi
Y2x+Ke7R4Q5l8VRiwCbV8lA0MvoFnf4XdgzT9HjvDG5NfJsDbDJPFgM3XYilOWYMWS8O3fNQuNj9
4hSH/Xs72eaRFOvdrnRbT7/TapAXpA4v8cCRz3ZmxbUOku0LrCd3mo+Di2fo9nXgKcj2ZLXnquyt
lD5Cp1OwWccu8NuT1yjc0RSHU/hbf6N7vu1wUx3U8m7AK9ucNYDsOi7oxXD25ed6IE/tn5B4pR+o
Nqi1fe3ptqbLgce3mbKtWWaaoMNouMorSO9G2IuR7nQvR5qMI+n2wy6zNZwy1rC3lWIc9ctGGyto
d6X/OyO04/bwq8ACbIfj3S7njWbKMShTFHpRqjGueeG+qF/NpszIhjvLddvhk6/Z49nbm1nxpVUn
OHyYgBd+q/awOXfYC3379DgPxBVPZ0KGzpzKhN5u7/Hr9l9ebnGYHRIDHGXbZ1VJ1xnUTms4Y2yn
j4a6qgO3q0j5Yu3RFNX6BY8Hj2t4DIaYlVDkXYNjiyI4eWQFuELvFxJ7vKEZzo1i6zmtUg9DSr9P
+is5Tr/828fHgSK2fKPkeqyIIz7MPlh5hnfmQC3HuNjeKtNIq1ilp4S+vxSF/TeQst1WgGNZ13Bj
ZlnaKEhhWUCBYI3pj8vm9l/nRGMgQP3pmUpd241GT2/Had9vaDd2s8tj75LZIJREq+nD0bbdt8Pj
qtR4gLMYsX8bNtthhTVEsqU1FHA2J/MBkVLZO5+8WdjlkH0mhZrf7PzUssP41xkKgmVZ8t4pwcEK
pMoon2Dfjc3tIKTndeN9uL5cM3GgDon7OKXnmTl1Q2yZ4ByRLUZhkutm8w6QQQZJCDGHJQAZ2pqc
TsX5WPrJyxQcI17MxwNqts0qFfSmbim81d5lHyDZUa/4RBS3oz5s9/75pWSpCEKFbksZsWjptdpX
HbEf+GI4V5YddsyHi2y2MmKxfrPXbfM+tTvU7zDPNTo4ua1yz+1v5cVDLHetmCpidlYh0vCRMXYJ
phl8O/Q+eW1bvLeC7ZmyNDGRLvRK9ZpTYI3u4fipfaKgRuuE/8eYiG2b0npFnKoG1peioBW/dNjK
1zkdVomN4HiridlsXNG7jVZXH+TG7boSqM5uVxqnRRhkkKm0IA95zMjvBlRNoB7ivBoc0GWLMUWr
yKqQYKmS1ZA4IBceqP+X+ApdJNjUYloqO+VTxV2XyxaWpoAtxMk94THdv9nY+7Y5xp7D5V9cLluA
1PM/4hiUb43CbLHhnRYS6EThQ7p9Mtfq7xirCi3H3yTEP/oPnKfxv3ysb6GMd9eWomSd6VKS6W7r
rT3Bnh6xzP6Li/A0+P7bKL7lMAh/Gc+d0gn0LLcg57xbBw5axikjVY1tbeDR4wpczuZ8C6Q+x8wK
G1BZllEAgTXaIen8GwY0KYEm9ZTxruBZwTi9wzH9ZUfmWygD9iJmklrFhEm+bCHS2/c9dm3eB0fZ
EUGnbz9UW97m0P+C+t8iGRewEqsm6kV8QBDMXIh5v6NUdyD54mi2/GT+I4aNFiMw6k01DTxest1+
tCcP+aJiP8Z0zTB3HJRjLFedZ9/OugiKJicCXQ7mee/5k/orTUng/Spal6MX79KxoWKYik2u0hVV
mBsKt5rnYfTcX5MNeg2Oz4d2rcAz4LX3LDvT32dJ1Z+pJ5RSoJoFrORsOAHWT0cxRysecrFhohFg
9bTRUSjBrlWZnNQVKrsvvbnSPaTTHc4rw7MNBkMKKw17FN8AxFuM+sWvt03v+tbfgA42NuwCJcxT
7QpRzkneYIs2lox+UMqtARMnsd1gvHx3XqO3JwP9lpOtMPd5+ydwz5MBk7JRyzgdoGG5Ox8+cgcY
ctntXnd4DnxeW+1iiG8YJrZcmlh0yjr7FdasymWZoD/0Av4ybFLwQGmCDPBtlRYdrJkU5ptlQ6+e
exkcmUJjZ5pbFa6GJWDJOim354ZjjouN6pquGHTbEbassSz9YCKoIn2k0/IOMKr7KGzQlwH/rcMf
3blHe3LotdvQ0w+fIQhPTZfz+Zbu21w88/bkWmWizgXx2KFaoDMr+nP7LBerSXMBjHlIQTyCbBwV
wO3e+/D+6OvGpw29KG3mMMbPF8G7LXAxoz4XyLwzknHO9f6MeiB4iraqW/rxvb99uS1kyULmMpiH
ZRga1RJjyDidPGcAP1VScaLmxfTFTARLpZ82dZ8o9MNs9+Uxea1+oz8jvNif3KXIS+/yXBAN0maI
27VSZ8aUrgFjCsEmcO7RIJSRHfVJfd3lHBw1Jxav5sKoZzITZg7toMQDhF1cjGu7vNdjMVAxFE0D
8b+E+jabLZHCVgLttEjbHAxMZEsNMUG8VkOXB6EkGL3g6LNkCHN5jD6djDbuPoY8JSbJa0aihxy8
qLeNbfEKzYUwb2Io1f3QyRBSe6ctvLXWfc/fYld+u1gkXjcakv49dPvyA9FOVhWXGOL6irBfbf4D
6CM3+2p92MS6JkwAiRT5lf1HtSIIA6UVmVzflzgtStxvyMDvpRc0FDagLoS5ewfc7voTTd6N0JKD
fosuvqHKqC1LuqHIJhOyK7IkTFVPvx8UO0n/C4LJgYyvPMy4hv9/neJMFnPRRgwYnIMLZL1sDeK9
l/eGn9wNqMU5NejanGPgognwaOseeALxqHHzyMsHO/sBjLGmKSboegk/wDm9B+BBRIThwxs2eD7P
0iWfHypjr3p4LpRzCTlbcL+Ur+Hx9n1YvHMzNRhrLFJhCIYafz5DnCSuW8f1ay7H81IuZ64DY4Rt
VBQg05BwVuj2el+TeNXZqrN7zTFNa7dEWvccR3Ex9TGXSE91dsmmsCiqoIBEmo44eZ7gXjxyPHJn
oHiaMQ/yEKu9jA0xlOIJ894WpNgb9fH2J1p8vebKMI+waoyDlCFvTb0ajGxiIb1K5FcOMC66nnMp
zDPcl9IUooEAUkp0J08wh7Odb1fu88YPPR5U0Nvx1/WFj4amKdPEmBAjTC9yzFlpCoQ1dImGK6Hw
6QMQOSdHDeuGGDaJaAVWooqSCjG0n+k0OMZBJeguR23uXx3ft0ZsIvEyZFpgTgbVyNvnDmrhtX1v
kwgu9efw/9GXv4y2M4EMAIWRnMpaKNPxLoyQnT4UR3UydJ5+8VRbbFs3ZpIYCDpnYmKlKU4RVwnZ
huj+AlaDCS0k23sRlWvga3wUt5D7qbu8i8wxFDavWJjlxQwqHRT7TnA/rXbHjf+lrU2b9/noe3HL
UhiIAgO9lU4d5Gz7jeVhJOB1epDsBw0ti7dtctkBmZ0mA01xLKeXysJpvqTI06PBzhswz2jZq9Xq
gLv29eCb9m2RXFNhUKrUm2KoUpiKUzvatbFv8BRHXucvsrPhneQiJM70Y9BKieTQjBpcBKejPAbK
oTgJGlCe2+DNu9wMhqiTXuWJCYwXkXTo1sIh215+H7565C4r7pYc3mdTGeemE6QyOQ84w+pdecXc
l6qQxiXP7qqEg9+ACsM31dUDEu2AmoqbIV58pr8Ple39LodEjaUa0l8uLlaKhwdv366UM8HOqenh
TXx9eOF1Hi+/OjORDL4EoATNRawPpq1jAM3HN6DmF9ZAvHA/JOeOqwy+ZGfMilYXDUfrUnrXsiGC
q776n7dvwVJoNkMxVf3pEqAlUiiCHveuUlZxsxIwT7kWX61mf1vMor+Gfm0sHMMmR01krjccY9Oc
ZBOdx6vp4PNHQ5cP6/vvM3c5bURZ73T8/cp1wB9Nl2W03uhgDvW2HssO7kwR5h7HIKHoAguC0ORu
O+ljuAn3k2jrLan3D6j8H7SngdO2/1+A6ls55kobXZ0lkgKZGsi3iehikTOK0L9Nsokq8vnJZRVY
tAldgRmLEs7NZA5TxSLnLqCWV8Mz/cjvzs8a5ioapGKb59IOQWPNH7mkOvz10uiWaaKjH7m3K0Ha
zDWVMZbQWAH2i4JMAfzfAtH8SLLl9VBjQc5IUs9/yGxZ/FdvwEwsc52jeuqsWE4meKq4Y1Jivz7b
frv1FS4wa/S+3tKQuc9Kg108cgJRjv5eEMXLHSwf8R4xJPH6BwXWe/f1bfQkOyDPm80GHacnGtrA
hUH16/MTXG724Q2x1AOAhvP2LtvX7BAYDAiR8E/NAr9sr/gaEO2ABYqgy5DWnLtD/86tE2C8iVYE
zZpIvzFU2xd7WSHh2i7tL+W+2OouR9jiOzhTikGcXu30Ss6gFDzPE7YeIZlwkHCAmc1LTy+SImJl
2z+2y9yXYIo6Ux+pKLDgmKuTgp0UYeoGO58y+/i+DXLbhug9Bv0x6k/9QiyWwnhHu0U8zs1PLULt
7NewCGVEoZaJWJp7ct6nrdJ6ln19/qNnNSTciaWrq3nrozLg1AhGI8kKxNEq7eRE3vpxHd2ZuY2s
WJw4PkAxsE3ZL8FKATM+bujGqYcXnke86Ap8a83mMsVeiaQ0hm3hE/Tu+wUbwoKdssJ0PeqbdI/X
578Lo2YiqfM8g6zpkphjNkLzICVetRETIsAHWbkxtnX42lvL7SbgfFmDAaswiDBuI0DgVl3B+ZDO
qLlsxG2MDVTgq/jkZZOW0wUzBRnEUhNsCp06Kg9t8slxvPN9kHly0IcD/AYDPmkZD4VmQAgKqGdQ
iKJMy80/c6DXYIAHqXo5aZuQrineepanibaLhwy8rzxODB6UGgzqtALeTuECbV7gj2KnykBC8PDT
oXfOsV3TzDfuHbsb+9wbHbp7A9o50NvJzsBcElAHGVvpIIK6+7L+ekApJ7B1l+uZcnDcYBBGC9qL
KNQ4zhTLOpz4QXmkc5cYP7FzgfzfYNxg4CVR9RAXm8qqyfa0l3Nb/CxRYscKU6I5/y4m/DZ5Nllb
5nlj5Cl9pN8vq/Q53IOA8Qj6pp4IO162Z9nN+ufZMBn8iPPoXPYFIGsPzPI+ckS8+RYcp/HR3/5L
D3mmGQMemMkdUwHsOrSJMbqbEFLjBHmDYzz7NxnIGAZLNouQwrCTPgwG6iJokHSQL+Btn+BKYnCj
7WVTbmvYP0asrmlG8B/tUCzYcnGensyNm2Yy6GGkYaokajShoITeGVBTURJu+C28nhke3poMeMh5
mQmJAlvfni77juR+ScBHJHPnmRe7LmYOC+vgB2qR5+cOZzeuooLAGYtdwTUsO9jlDSlHp6yJTi47
eEuf2yg+WJ19+1Zfm/luHSmDIIJhFUEywkyQ7MGIqG4rW2xSzpzYBY3aOqjsAGTHXo/GUDl2Q9v0
8aKG8CVovMNnSuLaEgMyrSSfU73CrR83nlfZ1ohV8eBWFtaokGCr4m3ll1PK3zeR3WCcTtJUKCLs
CQnKPRZGrcHwvH98NQl2l1nrT440ajTsUZsq1mDoiok93NeAdualVK2sdZORwR1UnGKvYFBw5cd3
uf2Z7D8R5nCkLd2VuTTGhCck8YrOgjRM1ZDcie3XEd4JN0JdykvOxTAe95QVHbpSzlenQSAp+CD9
8YNXY1o0i7kUxkrzKI/zXrv6P2jwj8HhBnJ6VLO4BfLFBuy5JMYAxyqR0i6APjXKg82ElW+Ya7dp
oyPihy/ELBbWjfK+1VKENBN6/VEzy8i0PBgjjX6rk9OJ0G8XUZ5EBEifPCPkiWKeOs2cclCsQBRN
7p4cC+mLnlxO6hnSXj6z0//NCtmJA0NC9qKmHy5YRUdlIvoZdV1abUh4/B2L3VHzQ2QevBos6KF5
gWbjqsII2dbDZLGJzRfodQyJZjkVuuhtcUvFG2sDLcbBNenL5ZdZ9AfnP4R5D9NI7qKG3jxn7zQN
gXSsKcf/vpAzQAL284XjgC42wZiqaSG603R00zG3IzoLWiyUFzjVmKCGtf6HaYnzLenv/hu/vsUw
VyO0mlYwuxz4hdkuDNyDLu+ZlnN43hhHDnsbVGmSGpNeQcQh4UOIdUUxyA4JDu62QouP7+zcrh9y
du2MCA0BoQKF8O56lGlp8AfwwCObR98cpAW2vBzv4hznXCRF7ZnIUsMeKzODSDQ2g8rmfa945422
b9ciKnEx3lXnto6LXbFzgcytULpOMPue6pjdVaBR9h/GFUcE73vR/z7TqR/VKWvbEjqdpl1aEesh
gbdE+0adT94WIWn5Ef3HCNkxnEzVU1HsYOsvJ0CWo6MjAPRGPpgXOFpRa75h7dfJ9ZlWmimGuhxX
NH50RPsusouK1L76ZGy+jsYb3Qv7/7EZlqcd85oKmqyDxwlCp7sX7HOgKebEKbfpLn0Crwqv9XGR
M2puHAxwhE0R55lErfHkdcckcODmYWUXasKvn19fXOL+ZZfk+9sxACJeQlSgVYijfCQnB76mb9j9
ExdAFn0SU5HBiG7B3xIZgxwv50GvVROpZLCX9Q+aq23sRPayFTf+XtRoJokJSFo5VUMTSuEAtdcE
A1QYnhLW4CngQNVSsUtDB6ykYtGLZGJV5c87JkfnvAkaFddYXT2VH9Zj/1ZXaBvahh+37X6pjvhD
EuMgDLUuCLmpQdL2dOd9PDWvj5b75zdBpA8S+8zuicb1jBfuGmbeJFEyLZ0WV5gPFohRURWhNT3p
yNW8CKSwq942QabrVs7zsdyXq/+d5fzkgdeSv4caGMgBZENRRTQS/jzYeBzPUqoWIgDZCzZPdL01
eRudwy9sAeFy+10nmhhQ+SGNgf+wzOtsHFrxmqItsJIMN/yX5V3IR0gS7xE8Ntl15+Dbr/pgehj5
K23wr/hbhFq3P/NS6KPLUFwGC4Vk6FczmMFb3Gllm/eRiOrZdi+7lYpCOLxqERL9L2tNFzFxJFIw
YXT/IZH5yI04xsOA1R1P2T0Kw4YBvlWkg9HzNL4+wK9+4SdaFnzdHxKZ2zl2QhJOQSLSUuRecYIn
ynyGdAt3ufGSJ/FDEsX12Wnm2XkCyW8KK+qQn72bJkf+fPXt1reePvEOypRg0Ea3KO+VUhceDF2W
ZAvVYVA8wYR/Cq4LWUGYl8GgNDJ4HYx42oFOx8Wqe4PghUxsWh1FVgaTAtXKfDPRFfCRvVorOxns
futj2Q0ose3opXy0z3dHp+OlDZda3n/8QuYjdNG5r7ESC7+w3aAwgVUVe9jbVK8aF1yBOBqb2Obu
rBKN7to0P8DI2PH63pfg88ePYL5PlarpORJxTKCz1giGd1GT8EyScN0tet5/GfnsezAPeJKEVlFb
ObRF1N0d5bfzk/v8VX3wwvulStcPjZinu58muHYRNGo3juNbDYjHUa0NHvZbjSgkwmBj6aV7C1MF
8GhXWOG8x54SGITwYqS+za0aLwU9P34P87bLKV5ivaOf2XE+1LfpQ3fAwwK2y4Z0GHmkOaNtYHES
OEsx31wq2/QiXAL5kklU6nY/HuIHuQItYOTcq+tVuBuQJsBmrsgdCRZHoH3vsv0MnXHbfvCgbRFo
vr862/2SGGE0WCZ+xogiIrIgq9oPvAFbVi2sXuPAKHXYb1gYy7jXh0Vm6Vkl4n3GdQ8Sp3v0kZjg
DrotY9pMKSZykNtIrYX2KshDWjxTiBQiLT7YAsY5MNBhQ7kw5+4aux7WLQUZSEtBxiQWXQkFCzK6
6aawJz8kH3deVBINrTeHLCOFAye1XB03w8o+gLPJbmPQYVGEpUE9Svamnb7+m+LVD2tjoKy8FJMV
6bhzwNMTqleY8cJuPf67xQGRK+jPXhMjSUOwTODkg4dRKsk5CIkZfJ2dMPGi4lcfkHByhIRgnYa1
GdV3joEt+LQ/tGQgrCgttRMDnD+SUaItxJ76qcboEp0Kj3dvOK+XyoAYBg6zXDLop3bo4lA3xLT+
joZzrR+teJBJf/dfdqUoumiZkqwZbOOT0ArtpTdwqtnoWSTrD3rwS9wahvtvzm8mhzk/Y5ACnB7k
vHhOkBBkSUT0DlO75AhaRIKZIOb0emXorehS09OjD3y6ab23CK/BbTFL3bVwD7/PjUF2ZAwbLQgg
prUbxxsPyjYAueOO/F7jZcmJ3+yvmYtsz02WLFrit2R21DZRzbDrWkgesBbt9U/ghZ8JmQY7AwBx
17AtXrqZMCYQaHVwYUgWhTvZvdgx3q0AMIPlSUduNX8hPp2f6NVbmd3vrOwirFeBXgrZbyU0smvu
W73iJTB4p8fgt2YEmqaWkCLcwbt6wzQ0+l3QfmHfto+llNYPbVi8tmowwFJ71w3bkf8EDvi01RJT
yu1acPxP2uoS3z08cKQuPrmzz8VgsSnnVdbH9Aw7O7szd60nn5qDUz5/Cc5ntOKur14qQfxQk3Eh
z+ZZqksDAkFKIDmXfduS41f7Aazirh2XFnFxphwDIZdLLppnjcrCUqr3injrkGTgejty84NLBIw/
1GJARJwSDCGcIap0Go9uOY0rG4PFFtHt1BUez/F2suuHr+nZP+arL4O2DnFeASrhBi5f7Wt2G7Bl
KLIsaj80Di1s/fcLrwNtKcifK3n97zMRJlg4zlUDEa193QCMaFuYMNr+5YM/0/7kUd0su07IO5mI
rEVJMpkrcU414dJjVuVJ39Ql6ffFn3R/fv4d+ZsmdY7tHWLeLS1ock5yqSVWl2dymUsxGG0ilQ3k
RrvtqX5CQkrZIJFhH9FEyLmACymbH6KY6yCGQx1fBIhKSfYkHVDuP35yrvgiIs+0YW5BGoR1aZoQ
UTr7u+7VcDEqd/SzFS9fuByizgQxd8CsxExr1RGeQe0jMXkm6ReqQpjboz2EslubRHqs3dZJn1y3
xAy6Jzz0CPPJM6+neekqKJIuYn0aCkhIzeCqzOw0NiIx0PSJJqPK1FYq4vCcoMW8jyLLiMYk/Etl
qfQvaRpexMakt817DDo3QFNvvbK/Hno0oWAEmPMNl5yuuTjmaBWtSMaxgLiUOO/vE7lbgX06I4dn
n9sxtBiCzmUxjoowCnjEL1Q1xMD7092TB7rrVeCrYDhB8pzrfy1+re+jZIPPDIlfU8v+5yh1ezjD
GUKk/RSuBhcUq58PES+Xco3tWKicacjGmZkSTIgNDNzvmCgf6bQRJDfGrvaNud24K4z3/SG7gBw2
hLIM6frmwUEq71N/BC3arxDsJA7n6y6BwPz3UBdkZq+yWQuVRE9cPLv1ZbtaPUbg7/39Zo9ohfyy
G9n7V0O8+lwm49YIo5Jo2QVnsD2dIiSJyethI/vBgeM+8VRjINxUhHNdZRCD299KWG0VDw+N/CsU
bLFeWcbu9knybJdl7DcUPQzRYYeb/xQSugjNtRJ7vVoRtIAj1Mvt5A8wvOLy9Cx5GoqMhhRJoslg
nTnNDrVI7A0JEKwIYFYmJ5DOYdqxGMhQ2SjN8AxmySedi2NO9dzhdbpcIA5OVLcbEjvx7YcAY2zr
2+e5fDW/1WIewsAoiu5CDdN4PKJBEROjt//+4ks7V4R5/uQgi0G4JUARZ5Dt6Cit9NNG/cDeez+8
4w53LfrYc3HMUxg2sp6YFGqwFDdznFL1Ry+03dF7q9ab5t3njo8vMS3imn2fIAPc56Q3MSIBBVGo
zh2s/8EOIkoZubqnuwNsWh3viem2RHd5Z7sUHs1FMzg+ymkom1kkPb2MKzzHWN6Y9kTnmT7HRNg2
9bowL0pR4kibY++AnAINBhwIWYycZ4oYVNEZPFaXvhwnrHmBA0OpKkFwbtNhykdzB/II7Ob7dcSq
5k/ut1uq+c+/HdudrnTxOBRmiAN0WlfAl0PWbsVz25eKxz+kMNCRT7JWdzks5MV5zxKCPc3hvUie
RYLeidCh27F47i39i38/f//YJFsmHMyhVGoL59nWRCLBejrTXg1UEFBz/eJ8vMWSgYK9GairqOis
Yal6kqnWq0E7S0/taDvis0TrVYfi3jY9Hn3fUrepPhfFgEnXNHKnW5lEnzRHDNcxhibd9m4zSi63
1WwRgWdqMUhiylmD/Rk5bOPkpG7tK7YD3jJOcLDo9c2EMOCh90MvX1oIccyKiL91/3h+5QAwfSn+
soWZCAYkOrWcsrTG5+lhC37oPl1IZZtr412yN43OpX5ZtvZveSxcVKUo172Jb4R6mrKV/PK+PNtl
VbqC5UTn7TC5XU9qz0odEOvLJSY3lcQt2vvbal/d8xtqs5CS59iZoSBp+rS9uBh1LzugCp2YbkPy
Eqww40Dyj8dHFJOdxNNAL6U/xSfMkK03brXWC9Ku4eVze3IWAXt2NowbqJ/zstXGRHoqTZL2/jTZ
SDWN5Es/c5513k0xGMyxKg1XRcBXyGUnsjBW6kcP/uZ5U5WEy71HLejWUTO+ipa1xjkecdQ0L7Lf
rxOQnXVktdu9bTZclsalHr45BrCDMbEwnZHKhbT9EBPsukxs9RS88ijkFjMTimYoyE2A20Jn153r
bdgobVLg2tjhQXGqVbBWHnN/eFTp0t0aQS3qZaifKJ8p0Z9vG+/yezgTztzZOOn0QM0rCV4M6I33
d7p9B2/3sUFuq3YHm1bnfUd9/FfPxrdYlmSjzKSqwTYs6Ukr/dw/2ENoq1u0VdDlIv+qADw74GvF
cvbmD4HUKIGEA0Yjy77zCoL1W1bnIP+/5ZKfLVqoriLJBH48NO0w56kpIJ8Ixpq+G57s6jYC3sff
BOvENscvEKXe/nrLD+K3NPYYYzko2/N4kZBcokW5cDN80BHVtHTQR8CRtfiAzGQxnpN1tspJU6DZ
fp+Ejt67qowm2sp7bt6PKdbCrHgv1nJeZCaRwbCkDnJtqqGdQjovl+3dBvS27uDKFoo3zud0vK0h
59MpDJAldRkUk9JLT16/yn3VO4qc7drcz8XAV3xOJyHrIaEWnPG+Ab9sig066y1vanAZk2cnx8Ra
eZSoSpvj5Byk6WIXRWKMQaJbnk+OvuiyzyQxflJzAXeBdhkkJJNODo1UnyTyVD0X9trcrX7Zdnrn
HzP3CO+T12ezjJsz0azb1Gp9KvcNlNy+79+9p7Ei2KRI7MyPiEh79R98Hmzx7gDjRE3puQzUBtri
XDXJFisSP+dbOv1/HBtyTDbtR/Fx2yoXCw9ghfgPorDb5SPJiJTSgkxxhQgd7Wm9G++t2hZW9qXc
ZDY/ibboj35LZJNordLnRqTBTF9A3hPZ6JefVtX68mHywsrrlfrrPZ9JYjAlqf9znloBVgpUODyK
zi/dG7qS9rlnPWqPfx6fsFWyfR58IUKDULHWe1SvePEtNdNbP4SBGrlo1HqQqC2B1aG+y7wclH6n
60elFKfo5eB8Vc69YflLjLCuiyzBDW3Que+9N2uLXJC23/bwNLyN/oEqHUfiYqQ2O2sGfLK6jS1l
aOlNle6w4Hq8tqCpT1PNjbIV3nEy+CNfIks0J8iq3NqjSyFO+W60TXAzFwRDdNIKJG5vg+u+rlRQ
CmG2BgtxUfqxHGfLO2ieMTMApcmqrkchrk++ozb2cbH1uxoXlhsxUp1umRADR/+PtStZjhzXtV+k
CFGipi2lVM4e0y7bG0W5Bs3zrK9/R+57u2SWbjK6+i28ckRCAEEAxHBA0AKfehZ4BpA93QI2Eahr
0ZcCPjLb2P9WXzlD1HiEZKoBYlFin4/ue6nZRbE1bxx0pUZ2+CcI2/rCCFEurMln7EZdhroeER3i
XRcyy4aH3HnINl3X049w94oc+Q2ZRT1SLQ9nj/Ls5Ifgto4w9bXf32ZOaUsaa7Y2gsRjYgdnIG4m
5+/CrtiPDRvXvoCzSn7qRbrejnDT7vmIrS/n29p+D1l82M+g8JtkdyiY4r4+PQqnzgQhiMaZIT8d
zKzzYYbODvpx6y8iB7YGs7I8x4//L0JhryNY3Uo6nGPnntGrprqFmz/11sbaoHMKr7bH/j2z7W57
QAvo9ltn3z3cpdsWHalPATB8gNCxnbby7U23wcbzxN49D/12EDyoVzOrWMOqz68hNPLzXUFh3RhS
OcqzpZJ2GGBO9oNTx44WulLC+r31fKiwbv14L8ovrdakl4S5Kzx0gdUQ/4OwfK+xLGQY+Hg5yyPA
Fw7tq1yeMVovSkmuRoVLqtxdLv3EIiXAhi7IDL7cntOH2LdJim46Krhaq2HhkhJ3i9Ow0YGUNFOy
0OdO7ayxO8jyoG7I2Xi9fo9X+0AXxPhOIeBqtzSPQeyIESS/dOO34Fa/pIHT7u3cgM8pNzusBEud
m82Nah+yzQ4XWzeYyO/NBVr+Ni+/g7vNcoCHd17NTFeBIz0kI7OLw4xidJ3f1Zf0kg53d4mflUNq
TeAXY2S3t6X9gK1XW8PesAN82zyfHdmi0vGavVjS5J4sbZN3QTmBt6G1390IxQA0bB+EGOkiFf1o
xFmYjZLG/1HRY/Oobl8BOXhv2iJPPQcg1w6KCxrSaPJ1HBYEaN2ezzFmsdGxG1hzW+t3cc1yPo5r
1Li4IOryUg88UPMqhun6w6Hbfi0O9wLtWwvzlgfEWRQr7Jqs8Qm5KPFeekA9egpsTxJNfK8NCOlL
MpwJ0VpL6TJz1r1ntCbdojVp/8DuvmwArQREoaMYkFp0VpwlmQYS1VEyn9WxcRwNwA9P6K++Ld1A
Q/+tMKuyFrsu+OObMIY+STABDnJAUbLc7IgRCeybQXPE9Tu8WkLUdUw96RpViMbHHmTSAqICwfCS
TztjTuNG9vTeB87TASX8CLGHMIOzFikvKXLWqSG5FORERdR4rNBELKFhAY9JZMLu7yVBQXtVFxfM
8QaqCKa27WclgRRpZmsQ4vN1Aa7aowUJzh5Veidh24BCLlLLyrP2BYg7rR1i4e0febIFoVk/FwYp
m+QkCjvw0ttOcpfbVcXmOdqjEJVtLapfng9nlBo/MDovxPkcO48hyj7cYLtzfHv/OKMHCStBq3q+
YIszSpIqNdEgUfgq41vxSrAQIiVOLDtInghxE0Wax5mmIOgaanyow9F9u51YCXVABRnwBsLXg4gt
zjyVcm4B4ABCLBygFE1OvjWepAPMhKhAON+W34z6Qn6cWZIBEJ2bjTZnDM/dhTwcFOdp9rzXtXw1
87RQCp3rCcuLsDLDDGSQUKbbl/Pb2+0eYxhYdXraoCL5ZB+D7XWSIsvEI0B2sZR1cgzNAALkucJT
VtkElRvdHIuI4TH0LwWpc7aiN6tWtWSQe36RGN2juwAdG9dZEpgjvs0lMMqhIRFIBBHrf8jomrA7
RaQR654RFWNjnqk2NIuzSP6IRTIxEH/xovK28I17d//jLrS3cIwAX7KxkFScP1uNOBc0OeOEDY60
CXwdtxjjX2/dabyRAPEviv0+gq7flf0Xa5xpGppBCcp6JoPRTcD6TaxwsVwbuSrPFjXXzMbgGi3O
MKVV35kpXg8XgPGTB48dhI++dXX4xQ1njkKl0khQGrPpw9vk5VxuzkMAUF/1TF/S22L7cyeOYtaN
+y+anF3CjqMK+PXgCunGl0phTcCMTfLVL9gj8tUC37hub38R42zTpDR60CRgcCZ2DvfXb9Nqmlj/
W+l0mbNJQ9tHUayCF8N9Ryv1w8M+283ZcPT95djvZgvIrYbPC3Jc3FKYtPcmDeQkRBMv/aZ4TI7V
M7BcHAGhNZNuoDg6gyNTNG9yeiH3QZaM6MbAGK/jvd6lDhL7mFsUUFnzUEsqnCYMmCKI0xZUUEqw
kNSnbKNusA9PwM1qT+GSDqcEUVL26liCzsceGYCNXPboh8W879evWKQuagZdbU5dkOMdVaxMgOFP
QQ7YO47rI564uLcGa9HDch7v0axgsNt5lIE91K/jXaGxu814qrA0FSPBu+x8X34B3tF1Ua8mWZbf
xGlOipXQZVDPBzo45wsm7BnWwaJpCBYZYKTfrZPg3tE127UkyPkybTBiFTV2BdGHso1HRt8QHaQ/
UWHoN+dbFp4fcjtxL/uHB8DpD3b0jByfZgOhPbXQyLohm03GbmzUzkQofWsWYflhnG8qtEFSqhwf
9lyhDcQS4w2u2bclAc4RjVmbt0Mxi9o913YiM3X7F7IheRV5o9X0x5IW5406a8hqeb6naFrF4CAy
IJmzvwDwVn79Fn3RWb4vMG7/XHqiFjSRFOf/L54CtOkHrZt1XMXOeesm2VzX19Vs5JIxzgApaRLU
48cpHV/eAix/fjA2J2hrhE3zwrTEmhc0DMtSLGyjA3oAJ0WjIfI4IGS5VO0BeE6K28yHZsYn0xAE
sasR5ZIUJ7dObpsxw0jM5QiMwbe3zAGqzcbapg4mlwXmVcQVJ0JADweDloGUvH0+v9NL7Ars6mqr
zpIZzn5PWoOx8wQUisdug8mCGVBCoAfrLuLX0XCm25oB+g0fJJzZbmBh6x4NOuIe2NXHxYIVvqtt
mAqqRlY367PrjudLcPuDfZs7nDCz+nPc7aKt6Hj+h0n+mzW+g20CBtAgTy280svZBeYibOH2DiHy
PLgnynis1neW/HHm2FPMTh8I+AMwxiW/95l/SAI01zPUArdYt2g/FiX7CeBz6W7uZv4u0MXVXOaS
Pmd15ymfaFJAf9yiYwFGEc2qeAWIfO+sDnzEvCTD2V5DawxvaqAumHupmX9u5nqJQCf/h9H9dXCc
uUhMoE1EJXhBGgRbs1ncAlQyYqnrFNvGPvzEGN39zxDbAQR3YS36WzLH2Y4CsXrV5qALdYGNN1+7
nfxev4vIiGTI2Y1x+K/pPTrm/YvFzu3XZkcbdKVFODUgD2/n7hkBb2uvtyVvnClJyRAkSgjesPTg
jGV/OQu+ihgTyY+zJbruxUUxO8ucJXcUFZCPwTWRdqwHPn9rBw/XrFVV3JoqVBB6rrn79/iAqYHp
hHDPsnG9g4ebg90e6VE5YkZCIEUBhzx8s55pEiw+TMrRJUf/YNmlG7pHQC0K6Kx7/188ctYEpWKl
JRMkeUQlc2hYL81NFA5yWYDQfE8bVMPF+xhXJzEWOsIDOU/WIMtWC+5m1DT0Hn0AFWL3GcYxvt1t
T6+bYPMxjFELHyqCK8GPscqFNqI0Pct1mBx3j9ZCoG48Sndzfz8Qq4XVeNE5chYm7qfRyFXIF60Z
2B+r7rCHvbbR5f8672rwXXR2YQf19UMV+SMe6jlRjALZDTCJ2WDAQMLXXn5sAZlz2mAkXyTSVWom
kU1NpQQvWp1yAaQVpZIXzyyeJxcpInQbsNL5om0P4BBtt0zA3ZpIl/R+E2lj0mR+AAEJ74DkYc0u
aA13RpVp9o3sHmwMKlpohBHlcNaiMEw/G4qmzsGlRj7zqSRF0I3Y6Qyldds3Aw3qhejar2nnkgR3
G7WoDIlaE2in49y+9+6jwDivBkdLArzznixf0RIQQM5rfmSgLQPvZ8w/bTBzgn1GAnprFnRJjlMN
Ke/KRgohMrNinY9e8x8CAqs9rksKnDK0WjBg/AMUUDVG5e6dpXMEBBDB60onpMN5bMCRdV7bgQ5e
9i9Azgzsy9a4R+gD/AIBqfmT+chnyRLntYNwTJDm+mDJgWFMXLIFah6ukiijtvo0W1LiXHVblQH2
yk6zcUK3IKkB0U6b2fIH7ABkX0eMdr8WHCwpco7bNLq8QlIFx1UyekFAJ/ZogmvK52zypghirQeJ
dm7QQ+yIaBwZ6y/okbj/+Xz9rAT6zVcVsqJUIyMcIMBxE4SuScQLodet3d9Wh68k5FJa56mHM9Ka
jVw9x9HWGFgg2VVolwRokkbiKE4xXK4zJjBEfHEhr0Yr62chAq0jAizVYWeLtjms5vIWusD7jSTD
NDLu1ZzxeHnRbQqYSpii0ya83GArs1DbV0sZS3qcqaBtHJvdbIycF/Ii/8xZtb9Fp2q6pb09Ybxo
d8gJeyoDdv/4XXjVRMfI2Q+tnujUjzNxp8fuphmxUWQ31kK5JX+83RjKMVFkaApGJ+qH2p7XqqV3
NzuskkWXs0DzRQZR52xHN3qjkgSzhrycB0AzuhfTediyYfv0XRDOrCYnloxxRqMuMmytVXHLgO6u
7upv2uv369q+Go8uKPA5g6nDygTslgYzZ/hddRcyDAc/PsyTJ2hbQOfe9rHHstWjqLIrMPV84iDT
hmkiEYQYbu+FzZAi887PzBK1i0u5xa8/O9q3Y7BHvhrVyO5CNTtJAHeHNI+wqvY/osG/7RU/zhYk
nqlJ/odPQV4MK00ABPvub16B2fJ1Y9d7kWcWmGB+gFYF9PhgRHNEU92Fd48iPGmRleKH2GJiVAka
dWY9zxFfxJt0V7MzC32m+ox2wItvYwQBotsslCNnMIo4HlRAQswqiS3X0y5w5sXdX7FseHePzp1/
eZ35hU9yN6T6VOAGIL45u8S5lNg3rGFT+B6m6rvIVAl8NL/jydN6rYyUj/umuee34Lt/H9/Fl3wP
W/X/cBE4A1Loip+Ww0zOQZD4cn6Wty+WGxHbz5n3gIJYiK2T102K6PLxyQOj8iZAxH5YY2Re3NuH
Lb1sN4fDx4CeEOlN4F74dEFphuqYGeCwR1PNy/nsocycb3ZWtLkX7b8QhAYm90Yp06aZqPpxdt5d
fkJ6QFTXWa3ML8wxnx7ozBwtB/MzCGjxeCwDUf0Vta1HlAtEvmU1m7okxb1Q4rQsRprhmqGnC8Bk
eJsjfetjCeqdeWLs9Io9KdjWg10982IgEZSQyLjwy5/QTRz4CgGjAIRwE6fabbf2Bh1SeMHMnRWC
R8wHcvKVlwWfF+i0qNPiEeRaG4lqpMaxIXpgGLG827Ivp+wr4q7H8ctjcl/MyPzCibNVEIelsLkI
JUkNfTAM0I9Zhg4c6ngh+4lHgIBPUcBgcrEJUGdCSVJn24naeroJ0GsvSk8LdZSzKaMuGdiyNOso
nhjTTt0+oXPEETpxUWjC73MiSHWGpASdyn1B8wjenZcElWjPedg3jDoMxVV7Y+9iyRYlI0TqYnEJ
jw6Yo1OsgvTL3Ifjvu+xBA1eYdjNm2W3w73nbnU2YGfKyb7B4AOrj9Lpe9IzUcaHszgGIQAyswDv
JVOqYDsyd5yplwxy5AfJieY3ymRjv4/0NZI2eWqPF2qw64abC8l+I8afq1xNhUn85FRE8oNaWsxs
yrPS14KgVsAT/0pNKzM3aQ6ePI3lE5tkNmJ7T2L7EatyGyN6/4or/qFadpKXyjK40tuEJfW5IPe6
IYiiuffHh+QwsW2aGJLTqcw79RbzKH0wpclJjnby1/rNatEwMf64zoiICHc8TY3Vu4kKIqnaYent
A0ljW6exPVp/cEA6NYgF4DoDqKJcpqwEO0WX5MmpT2umx/vBZFr3oyfawZA0t0gVO0lTAc015nTN
0LCzAd2ByDF+zjCSSjeGqSuSkxGh5cjbF6bvhl3k1LpgYfqaki8JcYZY1XulV9I6OWG5lB3Lhzz8
LuuqgJtVIjrg+NAHhhVOfKBgaZNsaDMRJQggrB+NsrX8w3V1WKFBAC2oYHWNoaLJiTNRtWq2kVzL
6cmgkZuVh9FCRWHSBLdn5VyIQigBBRmQYh+GctEiUfVhMmoWTU9ZL93rQ+6YtWkb2ms0bK+zQz+n
/uYrBEIGxrYsg1LKd1t6ndlmWF+Ynpp2mNkpjUJAYT7ZRQjwFwUFw5TUoiZ2LHD3x/SaKuoLkp5I
fR/3hW36lZ2E59Ly3VoTwG6vHY7yX1qz6D6r8zDqcRfJOJwssTZ9tGkodYr+n6syFn5AWLIFWkSd
P2JxNj5AtTqvUNNTrRvNKVPzxJWqTj7RuvPd66ezyg+8EBaSIftPeUC7KJMzSemS7BTK26ZJndba
h2ic/+dENMQms6dTNYsXWmhqptpkUXbyw/umBBDQvG6NqPYfUKEGheR0xTB5rAbqp3oAx5adHKne
vZN4/wc/jxEQi1IiA0WHO/nO6qu2yPPsVAUbop2NbEvzP7j5MMt/k+BufmNEdIwjcNBPGzq9ZMnB
bH/+ARc6IWhV10yiypyVjAEVJxcqSITFZEsyLAvVbVkTKPCacdF04CACkJxYOh+sRhlBgNOBSk10
pw9VJin3mvZqROGfnLmF/VHIVig69gN9vikAAy+M2ifZacw3Fp0Ppcu+XpfYmnXRfpH4SGosLqPR
1SVNYiU7Wf6DRp9qVdtOoc5kTIBKUrG5TmxNcLPULBNxIbF4q5wYZoXkjJWdhjDbRzSycR9JnjnB
1Aku/ppZXlLibExLpGLyWz07EfbaC+67iIv5/wuRhXo60aAwspOGNbn0XAebOj0PlUBWKweDHVtQ
YaxFwqD5B+DAgkpEMtMKCik5TckbljXtSbab5HCXJhqLiOD5tcLRJ1rctZFH3ZQCCbT6Ax1Dp5Ht
+pQQkTavUYFv0TBpBtRfS+PkVim1lEtdlp5k7MhkpeRjtWn5DbNTimPIqSeQH5+Om/3m7Mr+Jscx
NY1REBt6DnJvdVCzGgn2tHKp77Gm2tLyog3ftYqpI0sj1/RPdKtLTt2fLNW3YUYcedxJIgnMWse5
8k+fxD+L/DxKIwsSCLpjm52m/jbQd9ev2Irig4SBGA6d72jJUD4r55RUqjWZRXpSRiBI+w+kerpO
YJ2HXwS4KDtPOq0PZgKGUbNI3WfVXW+5/47GzORC90ujUsdaqtJTaz52/lNvegxX7DoNPh3wH/34
xcjM6IIIaWmHxVwIQxRNb22FhM2jWVumo2uA5hrysrlVCz93Y50EG6D8IfshycQNaRPvm8FKUGRT
NLvNuvjh+oeJTpC7Jn7qm0Y8C9g0H7Pxu9S9/7vf5+5FKDcjBah5etKTaWNp9bENYsHc5aqOmPPm
QxM4mRrfsjNJday3MiKiodl2jxI53P8BC6ZOZrAEDElo3NF1Q2z4UozfJwGaGYPDUItu6uohLChw
h9CpYWZ4YwgElbay0xBjA6KHw6qMEM3Lfz2D+ChYhXvydeDtnaToazgc5OytzgS2YP7I38zNggTH
BApwejZWINFiZC4t7FZx5cfRrAX+cE1WqqxiUwTW2ViEh2uict1FZYsHSth+lZu3Wh0EBNZEtSDA
ozONXtsTOcRjzqLFVurbc6rLQGSLf17XKhEZLj6t9diPeh1kaGewxjgT1OwN5zoNgaz4vVljT1Vp
mBSw4reMmBfF/H6dwNqZqwTANXglmEhJcLc761pN7mZZofl8Ryzlhy7dFIY/YYu4qLtqlRcFL3jk
JXTcdO7JQDJqBCgn4x1XPA8d5h000XTw7A95BQYayt8UuBORCs0ajADMeFP5MzPiGItU93lZXwz6
MsTnyQhEFEU8KZ+dQpV2U2soM09JzOTkKWlFbmf+5t95Ui1N0ahlYtXoZwptGgH6pDfSU+cnnVOR
4IelVM4U1ypTse0EuVjZdKJJe8nlcS97pntdP+bz/508IOqwvlU18Cb+TD4bi2kcqJkirCyQvgyC
Q9nRg5E9Tz3dVvKQCZ4w6wL9RY8z1f5U4P2kw8t22lNU/Og6gStY1XdsTf0vP5w4a6Wdcl3C77vK
T/ryKvj1VZMAgSNbgVFa82PQahEjaG1DVWSs0tMguZqJ/WPyMclFOrd6JHN2Qp53v0IxPh+J6uPB
lRt+dkrH6L1MkFr2h41e7xKUW0QZXx5B+CPqUTXgrmJmHLl5Hq2TxK3fNyEyIn3SBVuPjj7rRn/a
TebY2USTPFuONf0RI+XoolDzyI3q8r6IotfOlLDesZio3fm+7xArsnax1ySmXRZhaFvtIHrDrQpf
RyxrKkBowjjkZ7mkelG1ZRPjndVprP4RyS0k88/THgp6QzECga31cJVcRD4kOTWqNEMk4Xs2mSw7
B60her5+6VaVdEGFe8djZb2aKhRUCt9pMOREb6bqyfx2nci6uP5iBcOwfBoqIhYZsYUyOxnNobHc
sH9sIgGJa3zMJDh7LOtRH/uztOJsMxSHjJ6LwhamJESM8PcBeVDJD0ClbN/H4qmrbtpq++9kxT1i
tEhSDeyjByPKPWo5FjlM0+YPSJgWtAtlAcy3cbKiWZ5HZlBlJ8/0btRRC5khyQFD/su5Tmj1UCw8
9rCESKaIuT9fE99Ty0nK8JzsaeUS4DZnAWGYt8D+DEFYP6sp7zvmp7tpmBjUQ/7+MyU5ahSZNLAd
RpPZku+avWN636XxW29GuyD9OhqegLc177GkyF3PxBz7qajT7GTKWGhqPXtlLogtRTxxV9PsCiwG
lkBB6odd1d0BYp01+qE0FVZX6K3dxNHr9fNaM/cf1kYzLIInDCfFxI/kLLZwTwcZ7xc2YhTXdLI3
6l2u01nTCyTZkWEHpDf5TQHVPp+MooQCTuauiG6TYzu5cSwgsnZAGpQO4JYUI5y8OxnTNErbicKy
GT/UCC3j0R9cIyTATFOBk9ctHiq8bokeGQWc4xBk6auRlBUQ09LgFHXtJFAFvgnhwzfqWAFvoGRE
VcvgdMFQsdxemmAVNGxYZfk9FuC5fhRuZOVUyOR+ShpWaT9SU/TYXDN4YA7Tr8i9Y/PW/P9FlFFG
uVHUQY97VY6bIgpsK/wRTf88+66iII/KG1a+mTofrRtB1AM9Y4hPhpboj1XhD646qMOhaDpPFOOu
xO0IcHWZznlrihLPZ4YAFtP2vjnGpzz03DIIb9UAa8GVxpnK7WAcvHxAqCH3rFGflEG3Dau717uW
ZWfTKlkTk5QpFtr1cq+9/cd34tOHzeq8kLTed40cW118IsR6DayOhZi81MNoFxkCW8kjD87K9IkU
d6iYNAaicNvGp7gd3UxmZXAIp6fWtJiq3hJ15xUnfUgcPdwMcQT3Ezp/wqpF8TSzcIE+ID8XrOZa
JyceMiXw1TUb/Z9KLOOFtldEzWUrygs+f9HhTDTqhaNV61p8SvvRu236NN1r4XipO6DeXudolZKu
YA2KjBtqyBwlU5skrS+m+KT6maNpb0FQsXzQ3etUeFiRvw5uQYazAl2pe0mhKPFJn2zVsEIb2QY2
ZZ47ke497ihsQLmJm+rc+fRGznvXsJotVQasSJanjem3ttwb++sftco6ri7MuAWXwYPRVro+lUaP
CwV0PabsPS9mkaD0u+KWYPKAqQcYUk1F3PL5akyJlKPPjODOyma4q7LKSbThSa/K+1Run7H1RhYo
6CpBU52Do7lSZ3F3cfD6MsDLLT750pcg1xx5Yvkr4KycePh5XXqr5mhBibuKqobYWC9BaRwvCvBb
IuBBY52ZbiLZjzWK/eU6ubXMsorEHv6QFDFgdT+LMoqtKCgjKT71kTwBMj2NNloBTL1ElX27GRIP
e83ixiGBN2B+Oen2QMAtd7TI0DUcxO9e0QxOgK2Tf3J/LBWCMFWqWXxW1uyVodNkfFadHVBnZuVU
MaV9vM78qqYuiPCyHts2IJMHIgzRID31xL5OYCWsoQh0DRTGEBP8BliYmUlXRMSIT9FYWQ4d79s5
k+YX9wFqlpvrtOaD4gJe0KKw5GjwQIDNhWoZdhfLQwHbpmXqW1U1u6Ct766T4KcyZnMDGgaCQURR
cJrcOyHKu042Mgismcp9ZqbM6/Do1plVx3amoNenfM7j5ykFlLeevCp9ZPvD4BgoQPQkt7MRZatG
9E0rh/jpm5TPClwqGgp1JjA4rFh9mcJpl6BpgqaYX1JZPzymCpCCSed0zU1V1VBm+Wuk5G8UtjKm
oSCYWDETn76Fs0uNh65z2UcfHNoJ6V7vEoPJ8VgcjLbwWDJJqTukU7+9fiqrB69QoKchKQCAYO5Q
sjAo+qbHoZRaVNtFUOP1QeTpn1t1iraRv6lwYsb22sJsfQshWbC1olu93mfe83VG1mLaTzQ48fVh
bSVmAfGl/VOImEpB7CVXP03/pyebdjXWdmCoOwkgNdcJr15TxSSWNu+8Ufj5nLhVqqxFF9aJyls9
PQTd1+ZJrgVE1iwtuPtFhTunIgcWMMa0kpMUagraMIZmkyRhvKuKhiRO2JHpaOhW9SXqo2pftIN0
g+wWNkpLJQCnJS+yzahuWR55niD8W1egXx/GHW1S50HW51FyqjfdnSTwZ6vXc8E1d6Z6W48ejCDa
NuWM1VrpjMOPUISWIzpAzon1NFbryoTitL6/8X1AaI0/a2DdWmYg8EsiSpzLkLPGCjIJjbXT4PrK
edp1065S//nz55OmzB+xCIebOu7byIc+Du2h9AtH9/ZmEgv0cdVW4QGnEo2iNGlyoWPclsh1zz27
TeTZWuvCXEb1u5Ucsvzr9eu1ql+/KPHtWkraTDh8+HJi9IepfYhC/U+M04ICd7V0H3n7UYFxcjL5
hnR3uWgR1yyM35zrggB3Rfy0i6ImgrBIr8G6HlLMcabGXSRf5sDEpxXDgpnrUls/H03WDQ0Y+4TP
tOs58aJgRH/r1KX1dqo9/75Ova1veSyFsUIU30ZP10mu3lUs0aYoUVgIWDgx5jCDUAi8Jkr6GlvH
Wo+YJok6EPlB2b+CiAUVTpaTbgJDa9DhSfrgRAc7j5w+S9hAZVYoQ8YmWmPXfP3YIgAF0mnA+rhm
cYY3S4c8rpXWG1UDNoOGnWTV4KhoyWo0J2s95FraR4Ng9OO6VFYicpQ65vK9iuUMGp8c7YZu7gbC
94ZFwPR6dPrgm6oeEvmlOeuG6Cm8egY6YkVNRS4C4Pef737YRGClneNxszrLcEvbplXskvaWoI9K
RGj+/8LIdMYgN2mOuAmtA7Zm3BsNXhr+KBDe6t1fsMOZskBBcJboYCeWd2ilbwWxDz/z85cy4VDw
0DZRev2Yb1lwIdXoPIsqcFFmB1JmNsn2cdbaTYoSzCULdcdvNo9GJnoPrrNlUbSNoIkW9bbPwsuT
tKgRd8YnRbmnhn82OkvglFe1Dkm2/1LgEgiJYQyYRYAPaK2cDarBlFB+C/2jVJQJM4PTQEWB9Hy7
f7NxC4qcQxgzLyzGeTQlCaRdoQcp67qN0WaI7H2GlUE7vd9HRHamIPlSl6IM8HWJar9VhKiSyLEB
fis92ytNustLgVdddd1/86fxBaEqqhH6DeAPIJ+snfw7M6S3DdUZjUSzCSJmOBPXBu1gxbMoQ9Rr
zqJnq+jXuZCqlRp5SgaIqjwM2911Y7d+oTBOgUXFKJ6gRvJZs7tQyvspxqfnZWtXUbftct0Jxmmf
TeQlzFVMgHrNY2W1j0EVnIJW1NW/yhw2CCOnSrFjhs9rm71kSGQejKnHpGYKxlUesrIa3q+zudZw
ifw1uiMUQJCAS876WUqQqkmUJSdkPu0J1fIBUO6Thlejr9h5cUQLXTNGjB5ofwmbaRN3suslwa6J
VYaGLnck5b6KiDuU4akP9K/XP29NCMuv46xm0WRpFA74OrlOmF+brIifr1NYC2jwmpfnTc0mAj3O
gKmtocZFiVmgNNn7Vb2JwtLt+pHJO0QHeM93u4xGznWaaxHNkiZn0mLdzHLJmGXuf406avsxMFSK
iwdxxvXP67RW9Zhg1gUNEZYCN8Fdko4mVWQQhE+G+pyigTAtrX3uD69xp9lTpp9ptyGVvxkC7S2M
c1Hwxs9nf/ilJfn5hBd+ycyjIDX9MTlhjowaZrxF6R7jauW2K+Vz0zz4UuAMOhp3q2OJClHWBx2r
kDxw2sAJ2spFE6drIfaavMmmmWjXxJrvJ/NghmnOjcd8EYcETR+kGoRDRjcPb9JLXAuii9W3PBZj
KAa4M9EpwlV641hXq9zCazcvsdjcC+yufiBabqe+/FCbgJbxvI0JSCCpE0Qca8UMlGF/UeYsGEmA
NdopMoxvP7GwHlnQ32TNj6H4UQ4/VHVicoYOs/IoIawkHt3UIuPyP3jHdJ9sYA4Cte7Phy8rvpl3
AHY4tXJhG+V9bmZzQ67djZM9KehZt9KD3xyrsBNY79UbhgwQxcI39LnxefEm1fqu83sI3VNOqYa5
mFq127xihllvy1A0xLiqRgtynJKjgSOpgB2LiMF/iPtyKwX3lnCuRMQTZ6mnsNJJTlukTVTssy2t
c0W+kvSAfbd7Eqeb62ZjlRhmsDBSiLwz5YGJzLwvMSUH3VEqyw77TYUVM5H8ViCRN4UCHySixUkP
4GVmVs35oDDbRDXec/X7KLEWrx+dloXgVqwFP2TBGCfFIh7gU2ZiQdq5knHA8LWLdl87wV24LsJ1
y7sgxTkvNexkX5YUJBb097TKj7Fy9DRp40e5PRrvCF27CL3y5akoOkGEt6qPFAixFF2eym8DrpOk
V7qVwegSE3tR+59VWNp9ISCy6jnxOlNQlqYW6pWfL7eZWDlpWkiSBObW9A91lDpxB2PuuU13QSqR
NUQW5GpWT29Bc1alhTcx0F2mA+sxOVnVPlXeMoopazXdAo7/4frhrRKC6NBTYKAW/mHZFoQw9IYN
h00JF50M4zYfuw5hUDE5texbrGlzwZtj9cBMZAf/Kj/zSBxB41dl08MPJX7KiPLUhRXTRcnBj1iO
f9gQNK8ipqWIaX+bTJOxTawpYBV7K3Eas273noFyrFYQO21NVuvJUxXJOZu+RXWyLdBO0RE3SOPd
5Dv5aIpKW6sytuCgFIx+Q8bcYVaNnLStBS2t2puyTidm5i2jdNqoEYKA6+e5JmCFYL7GJLqM5zGn
rL7m5a2nUERB6DgFqa576oQ3fjZUvHyXRDiGqCI3dThomP4PCqfKDil6uq6zsWYqlxS4yJH0Ua80
gY4TzBNbab+TbotddKxBnVfB8N91Ymvno1BTxlIa1B3RSvv5so0WXto+wjc0n+R2mUWHYhj3dXCj
trgN10mtHo9GNFU1DXQ4f+BpLq7b/5H2Zc1tG03XvwhV2JfbwcINpESJoiXdoGzLwr7v+PXfgZ73
i8khwik7cS5SlQTNnultejldoIUEQYCeuLEamZVoZTW6q1gjgCwiVCScas2YBioOTzFesg7LYUM7
SZP/yAnlzGRP6LVQ0oBr0W11TjDVbM9VLM1ZFLSL46JuJosxDFRUOC6+N/V1mTJ4mKXoRo7R6K7i
2hG3KRQPUxtFijFhsrBTyxPSq2Y1xS9tK28HkV/VefHTDwwGyUXBRq82r+CpzaPD7lrWOrHjYglv
UTcMS1dR0VojbcIClUN0OiPJeV/aFo9PRfuwoKHoDXdyTayQZK+smxjD+XwDX8xr/UqPpILhqxbF
DQi2GoZBMe9Ey3SXSlnADSnmBmMjMyOxlE1ZbQX44z5b3WdoUVNVHfPpcFaY1qYyVgMXGUrFY0TR
6GWnkM9V4DtDGxMtOtwntMzTP4ToxYMNOlY1L8eYW4E9IFU32Eb/Ercq434Y7NBoE2VT4800lamr
aB7pU/1HpT8GSWmnqm/f52dJEiR+xrxBflG5GaCPxzypZdVPXb+Z0HGlArzyJyYTWAK3JN0yXDtC
MqRaePrYkk6S21aF9+nHbjdycLGFX/wKWuFJrlAZT73n+2wtHSAstmTMo+7oMqYEXO9T38c2u9Qt
q8rM9F+RiOwJVztZf7xPaLGWe0mJMhWphjGEnq9TNwLQjimOATqmjVo51rKuOj6vY9XrWDUb2Y87
zGEYv1rV881W4jlg7xhuxJWqWaeS/xf6cPmrKGvChVi6OAzQh0I6a/qHwH9HOS9IWQBqS9qgKwgm
EGFjNEOmmBf7LA3QnAg7Ehe22mxnb9I3LEyhJWsMiAr06aLPa+7hvrZWaqLrAOXEQKCY1z7RW8tv
83etKbe1yNlRi5x0KDDUYkl+oBOYFlB0tEJ97Uy+cMeV4jcZ6ogpBikniQTdoyjpptBiCcXQsswk
i5Z4zR4ayhpdmcfF0G3zmoV2m0SWj4SA503WfWFd0kKk+TCVj4YdUaCbdhA55Tw3KqkriYMbKYLr
Ad1KqJtVkqhOkcSMHpil9xF6ybAZHE3Q6OimjLIsVHKRNmiCHlNAaamteqiHV6k1doGyk9AChP9r
awwqw0LTe0O+Em7oYxNVzD9pgB2hdF8OEnXgAozZKgGySkFz9ML6IUOSINWllaQgYztlZppHe77s
d+rkkbCv/8L8GAY6spFSE3iDNnfiGIWjqGEO1xjLbV9q39JIMou4W2slqzq0KD3IXKNpGVeLlq9r
6YFMxrmgYLohm0Z3MPqDhubAblT2OjP2XiCFagzwgnQ05+NZT91n1mRA5R/RaK5nZyzkM6t2sMpM
Q7/Ay305XSSElyACIUB8YYrtmidRKJSs1HCDpbBXdOUxSz+zccup2p8/OhUekwYAEhEE5Dmo7JxS
6zHSYpiikDl+46OtMeVroF4zbPGCkbyiQmUhS3kIar3D5ESBtFWkHUMFGND5X4SsV1QoKyJNTYC9
wbicruMeOvRkqtyzyDVzgTBrQsvTGvP+JS3pGSjOsD7Glw+gbqkY+14Ji3mCR1NbkqiJacRHVTmP
Kjx6YefYlZb7HSn5bz5g5jCgs7n/A5bOFcKBlD7y1tB3SvJzI+O6Pueh5/JAivQTD42/Af9RLmlQ
z81aRWVEbEEjlQuC0riky0RJGTWeRUZQ45eRBYDPofs7wiRBLbIAmE0kfmoZUhHVMTJYzRZLOiXy
ADDRURpHiZw6rXYq+a7Mk9ydQjlftaNaEC+VfhV8+QBErYrhaRapCbwAlANUEEHuWoPbSB4UI9Yx
G+JPm0psiF+Wz60UWFnG2nwy/3DqraYAOgSmFt0xmBClBJ9XANoYyn7uBsYLNnNP6SZSd1q/liJG
UL50TSL8GLI1SCEZ9ChKyYtFoXpc5qplbmdes0V+eB930tOfi/UlGcpcDJFqoCAb52494aW0wvoP
o2fMk8yaeXNkF5xQRybq9QCk8yh3+y4hQvfZluVfnRXQy3R0yuAFOMvHRfzU1gGfay2YUMszCKjG
C9993j+nhehingX/hwQl0NrQ6FOISVhXwAAyCceuIkYzoT3BjsNhpw2yxZXFjkvV8326SxE/cr6Y
ERJQWlGQGrrmDSDxftNoCkA28kpaGUVarIpQaknoNcDB53WYXgRaq2EQlXMvaRhBLjQzziLJ1iNN
3qD0GZl8MQK08v4PW9I5jGJr6PrGpCOazanfVfVBbyBr64rluFIMDY+RyRmlfT6x8mJL3d/YTQMM
vDmsg4ueVeXiegehq/EggCoIkbIZ9dKZ4o1U6rbWG6bemDxKqX1orIH0Y/qPRqM4ntZbYx4+9vpg
itWzKrOapZZEGsAEGiZAAA+AbOr1L6pGoEf4YZ67WamURK9k3wxkr2P4vCUTcEmFUpyq78W8kyBz
w1BXsJ+VYooBkCB1byyc+7e56F7hXzFEKGEjNjI11xxJeS6GwpTlSAZ9atjA0aPNrAjnImXPA8Fo
VwjrQdxhM6RZGNpGLYe/MOHozdNnyDMMmnyN5F/cceGnkZpmVY7S5XYUt+l7XRSEocNL54l3nYan
iIR9TnSeY+wzoHy3JW6t5qwwWU2VZwUD4xnCIkJdmjKkgI7QwEiO9jbEXzr274kscL1FIkg2wBUB
thNvkOvbMnivlhJtAJHgiJyAWVb7rOv/4krQD4MmUFSbcF6U5TH6dMoR8hQYyK9zoiX7oot+iQom
EpO/CRfQIaXKmGGVdBQMrvmpI8DQNU1ZuFFVr6KM+zGKP4U03EF578v5gvuGh5AlqBWqaNjfek1o
jPgQuEtNDpScxiNGwTlc4291DU+LqLeU9Nt9cgv3dEVutiMXUq01Xoo8WJ27ejsSL/8uxKgz5eWf
2wlM5H4VmnQEdnT7rDekJR94POQaPcFZU6/8dajEDC++1N6g6phhnO9HxsTkzOsFLx4fQKKHonBr
Tl/1hvwY+C9FG+5VjK9OdWHl+Xe00ppZVJHaw/aZjDPjpGFo14LhRTkNKLJfKKJo8Lj+ERikyJKw
rQtXz4tNXlXbjAW9uyAhGPBDThytnbM1olQLVYs2aaOkcKtaIaV3COSV72dESgPiDSzXtsAOktUI
K1AnkzSdHgDRVD/TtWQskBoRpMmC9JfvShDgyXZfDpeYQlVdwd2ByE1Pdy+33jSNIuyF0WA1UClm
G7XPIqfLZIF4Beb89CmQGWK5wBxicVSYwB2As2lY/hR1v74DSJurJIUdTy12pkTiX4y+4+hkXNU8
HinRz7JGwFoWYzAKTGAY+qopuHgbBga3lfOhZmjAwiHOt6SK8zCNptA4uVnFt0jqol4S4j9wsF1a
2splGxJ1UiUny0KDaHkjMZIGS4cIgsiiaSgOAU/1WuCHxmi51MtKN/Gq71wwt6gb3uq+dCxYKTTd
Y+AdmTpMPtJwiKGn8NUQyKUb1Hsd0BuVgUUJGP/4cyrIkelfDZbokqJUN1a8KMu1qHIloOdq0wtK
whVn/zcalPJG/iDWUhRXbpJL5qrE/J8QM9owli4EnQN41SJaMlQ6A9Z0o1jrfVjBK0Zrfap+pdHf
DHEDqgkzYWiTw53Qj0ypEZSqlYoKk8zqytc4Syh9u2299f3TmmXn+mEGJvg5yy3jaQFA42vZyvKq
noDkiUe66ruV/K4KFamwG7ULWYCbLEqzal34jiYqEnj3IMfoxbMWvaUeZuzUh5h7u8/Q7d2AIdgB
XA0eazd3U0ea2oxSB+/+QxhJw3qSsz5PpRkK4Dr5LSIil4s1S9GsLFYZOsKiQIVccqmGftCCgd6u
saPo/uncqjmeKsC7R3gFpwO03OtLQMPC2BQqfn7lrTQjI01z1gOGjVykgVwtsgYSBIvu4ubLDIlh
X8MNVEc9PAO6mBdf7rOxdEawIf+QoANssar9clAhtfpIsu4MALr7BG6FFShUMLizWsBh0mqBtTnB
mMhC7sb1UJFA5Vu3EgpU5YsiMgeunxh+8iukuNbDa4KUdhRDj7EkQNG4VWfq46oorPqlK+3Kd7ht
mO2FjiEILAYpOfazTB541CtdNfckU5dLbzOk3FvGozFVqtKKYTFnob1lDygQmOHWEOLPF3qh/KnH
BVkrTWCPk3orazBqJSMOEPrKFruPUmqsQcg54o09w77dOuz5XNHgwiO8UjA+fk2486ZQkzy8ktC2
kxZOmvkWdgJ4dWCG8fG+zCzxONcPZkx1DFDRaOcYHYvaTESAZWiVmwL9Tsu3HnY36KkjehHJdY2o
rKDuVhEwXQhIIXgJOG2VXhGXx7mEIIevXUn61cwQ24xW6oXju/o+dXyZGGl9LOH7/RAi8XDwSOQ/
5CGJdcbhLcgjHB2ODREIesVoKIgZotOQJrFGUP/RJwfIgoKZvJSZSFpkaCYDcG3EOfTukzStFW0a
vNoNVGVdaMBFObVcbk5lt00URl1wPhxK6OHCQQiBAt5KdBt6PuL1LPJhA98akhywNnKA18Tbfalb
JII9JHPec8Z6oUKqKucmX5dBxMd55dG5a52kPt+nsSDZun5BgwqpOOy9z1o/aQAow5t6Em1LNLcO
WBMxhrwdFL+kPiZDI4aMF8uicOsaQl7EWtAsSviqTvbUcUwboI88Zdmx71k540Whw2tWwueRyaO3
LyV6jmG6vG5cvnxMBg85msGCRRpE0b5/gAucoD6soSw7ZwqlG06ykpfGfmjdEBAOttSX3aZuQoPl
RGbvTQkc+mrwZkXlGx1QtNdquCbwjFZu3TGbzMRIznmg7ztBcPq4IWraP41t+iRP2VYJV2q8FfSz
2r3f5/RWVNB2hfaeGY0W7z7a0MM/orKpSh2wU7zMDtBZ4ESciKyw2HukEuPEDnyU5rHaZKMMY7q5
T/32QkEdiUMFSy2QS6K1uykQFjal3rkYuDM7YyIJv4J7J4XKeJLdmpFrQpQ/Ezo983xP69w4WmeJ
0xdOj9Eef8+prDud9ff6TlFph+NCtRFYxQjSrx1YHXqVXqtd7zZ9VMYA8U7KLS9lup0BONcMJyBY
Gkbqmeg+r0gx+ILD8XW+un+ut0YGPwLTNHjw4jWCuuH1jwiFVI0aSLCbTp41+ECQiAbCVTJD4Reu
D3lZdPdAUVA0pBPQg+dlo9IDjlHv7eix9udRSTcoMgaZWxmd3+4AAMXWCDx+lPlnXAQjNWoniRZX
QBVUSn5XSO20DzjMOkld8r3RgMqtjny9lpPxGY3oEiMgoRcjIlELmFZM5wBiDk3hGs1kMXWTPuSa
4CoALhplLMOaTkWyTz76yIp3xvQ0ihHhO9NrHSXeNk/40Gr0Tt1nJj/H3oZXQ5OFwXZ77vo8xgyU
RcwlIvM/H9jFgaRipmCiOBDdcKgLe6z4SjsaWdSVphIoOQbzClR0GCZxYVAJ4HoA8pkHJnDVdHm4
a8Wka5IJ64y0jkgYPUsNLKLUdAJQUyKXhpUnmj1OkV2pf26OUbTFzhCMHiIRhim9a359IUryOhEE
V0o5bMGLVcWtw6Y83VeahVNFMxA6ufB8ALYpnSsqk6pD/7uPU81CYcN3asWRHON4pJXw0O4BRcAw
SrdaCh+GeBBNZDP2KJ0HK6Np0DUsunUxXSkCsk8FltaPpFKqdB8NeagzJHnhzYLql/GFF4YK/035
L69Q14jyWnB51UpLU9awzY0UkgX4fCx4Mw4pxnCGP7bw1zSpUISPPKXq9Vz4AsMo+sfWypXSBAb5
/btbMBFAiYVUohcPKCW6eC0hcYlHBTJ9gqulcleZk9IIqZnkVYZ3SxKXuYl+XewN0Ytmsvxgwgha
ygG68f6PuHUyiL3/NzwCDIgbXGcsLtO5gevwIzhBXCHHpFsDMM8cIaq0jTKFTt/KIUMtl2jOMThA
2ZA/QTXumnEA5U8D4PUEdxh1d1SD/YgKIMklo8KqD971jYjB5NJJo1sDBT8N7XOAuLsmmHBSLTfA
MnSzrP8ZBBhWBNqkmKLFErCT6yyKTS6vSRlXDOldUBZ4Aag/vCvaYOh+XaEKxCocYPPQJcjZ+tA3
33MxNcwmqruR4cQXLAEAPODEMf+DHlkaHd1IUwSa2GYAjCf/qekwxh6XdqsCiwixyX2ZuY004dVQ
P0XaBXMEN6C5cc8VVQdAOGwCkIPvpVp1jshVPOPwlqkgUYymTug93ZfnK1j/LMACueirDkk6Fu06
LnpWp/jSFeH1jg9BLFAYnI/1wi31fZP3iRZJrp6kk8tL7acc+I1ZopOSYVWWKc2jwmi9RWlk1ooL
SgU0LY7iRHK9RPkx9MrzqDQHrvN+3b+cRTLw+gg+EKIDM+2aDMrRKJ8mqYRGGxEAPoNvrOZsyboo
+YmRhJtd2HXYiD2LwAEGlgvWiN2I9xTwClf7qghM+GSLxihTKr+VFW+m3aPEcSv8/cesoSIHqyFg
akmTadZKTRODFo34bju8ZVNCDAy3iSzYmFuxQxUaEocOTOQuNXqnNC8noQKAcBUgyjJG1IvxLVKH
mGGQFomg4wqFlnmVgU4ZpDysIM+DDyJy3fJWWeYo+/V6oYd/Qwjg4FByBdUkeiTGaOMiz5RSncE1
S1PMUsQ9/pQ1H396M7h+1Eux6gRmHXN/10LHT5UcYcmnioWodcrbtaF15bobEQKRNiuF6OnPyUHu
eNTiUBnBw/qaXNt4FTDdAs1NtKolndY9y4G+Vv8cqgN9N/8LPuZpUYkiM7VlDxDqUHMDrnRnKgBh
++P0jYFeT2TWsK0HTQk0vI+RpGqecL7mdk34gkeLhyqf9lEmOmsS79Y9zISAWvuVpITRvj4yOUL5
19NjDUXF9zrmTjlWHKWyEwqsBMESIQX1bHgGGdum6A2pVd/yXhEAwlnNDdPvgdDrY6ydB7Iz63ru
U7pZ9dmjRZNveVwPYLNssXmX9MLqW6Bh6izfehuwIFD5hycsgLw+vKApDTxIQUny9kJeHYDFVHD1
QfBLPFIZ2dBlrmAUsGoPcN30W7wvocZTifMTozAwM18MnKoIH/M0z3aZXjMUd8EQobkMfRboMkWb
D81ZC+D2NuV7RA0BKvOEE/yzhk7nn/f1dZHKXClD7wgiMHrqOoxFxcvEUgQyUVSUJJPEaiUg+Ptj
1weY+K+2bRwfYktKxstCaPwiBUB8oyWJFRkY20k4XjJLVRjsv+AIIyCAXsEcCHrtryUiD0Uh6+sG
kZ0cdiYwgjvgf2g6o6KxeG5fy59hHmDA539/ETIAdnfS9aAD1EWUGk+YsIwcNQt06z4vN9IN5F4Y
bQywaTwSiHSHJdcDiM8H6JHbpj6pPPkJC+OsWoI71+RnKa8ZR0fj46GKMMsAnDWaLTFhRbcBoHIf
V0kniKeYWPt9tynJj81pQ0qLFOTtoJjmmrOODB7pTMAN0TmteXGUnCQUhpiDaLBpLCvcVp/b9e7j
/kFSqntDg7quAd0pEZIx4sl6/8YIhum+yZtvU2Gd0Ghh7CX4trMfNg/+JiJbc+3ZDDJ04uiGDKVC
HSd6tYFG+9N5r5CcPAxks/r56BLzsH5eW4zz+vLTFwHkDTUqJG68qaq0+VJ21qvgvO/7p4fN08+V
za0OjQnoL5MlBl/+9B7FOaS9EIMReZi4nI/R2gtOtZms98DcbDakWNskI50tmS8Ref40NgxW6TzG
DauUwZhkfoz5aiYMqOZvE4S8XzO5m/3Qv3N3o8me+v+52wH3iljOiQzrTWQ9Pf78Njqmyb19WPcl
fvkG0cU7L6lHNlylQiS03LdTpXLi6bWx9k5NHp4C62n1k9gFEUyPbI/WmXMYNBe5vKBJqXKL/lrP
izzxlG34aXUY3TedHOzcqh+2Zk+en3nyvD7fp0m3hv/v+i5oUqodJv0gGci0naxgg/5UcyLyh7DN
PyAsa986HlnjH8v26oIgpe9e3+LQJ0M89aYvE9Gy1p75ETFyBvNHbuTlggil7ZEv9XPVSjzJJv/o
Pf3XQ6PUW8vVLMKjQTwVFqQxnuzuNPwYI3edrNYvZvVyTEwWSepJenNPlH5LfcqFDUKD02jmCTL7
rz9NM9trm+N6i74K58iURsp53hCk9Do2WiR5Ql86WerH+vMsMJIGNLYL/X26m02bxkrmQwjebs+R
2szxZ/UmWtuArC2WOHzNL92Rh5txg9jnlW6CNmO3o7lPyf7h4eG0eVI3vx4fiWl//w6y255YH6xU
6LLf+S2JdCdawAW1xAmgvHsdrH1gOpvNI3F18uabpvnBkBIaHPHmUCkLItRtPSg8Li1wd9b7e236
ZCCP6mnVjMRcHz/8H8yjZRgtuomiqjD50PEqGNw58Kvdc2LVq8BCGUb4HEm/W8fPI/GtaMV0Cgwl
p7tTKj2XErTdi6fGOe/3weM+XjuOTzZPsrVytZVrCqZoVeb643jfZjI0gx6W8oGQl8cpVPHHKSQ+
YXVoMy+Rsi5oR6iSbHY9e2uwHGciT6tHYtv29vmTGaksh18X8knZFU1PQz/rITG79/qIxYSPlm+t
GTHCvygBokTknwxMPlM2fwojIZKEWAJH705iTRDKzSN86TYihXlcH48SuX9F9NDX/ynCb4qUA8CQ
/CCMM8VdsnnvNnJmIvDq9iNZH1mgCv8SKvymRd1XFbb+IABe9JSSs/UuWCfnCZbl54qYif3yfDx+
MI7zq0P21pr9JkjdmScLmV+qEUyz9aN9epgAK25h1b1ZDmQiG2zuIS4Z7O/h63b97AfkMyDJcX56
rKfHmMBHMR72y67p98+hPIXRF7IQ1+DfitdjT9JN+myx9j/9i5z+Q4Se/W7KzEu7Bjzn8br4plQO
Wb9s1+eW/DdmvkT5Io7WxVZrphzMKD/ik+mZLVEYoSU9B0LL5pc8XZAo5Arb19NAOp2tBzWye2u7
tXqy7nrCEJTl2BzAJf+ndzSqZJpkwVRgkvEkEQV/XnsbbyyhtyyG32Hejnz9+uiyrImCAoR23HPw
7LW2R9b+8zHkyY5B6l9c+W+eKFtSDIC5D6NZ+PevWJhORhNs5eSdt9/Tl2Tnn44FgmXTTA5v5nPE
mJ75SkzcUT06E9O3eurxdTir3qvz7mxOX7ZsRYiNZ+sL/B3+sORl2c/95piyL53m15M202zNs7qt
ZeuwRbjCPe4+1sxwhWqYuZFNyrTkY1tGcQHZ3O1Gc+9wxHE2q46sbDwgt3go3zfTDMtB73Xsy74c
IwPUrMAjwrE5rz9ZHLFEU5o5vtA2NLIAcYafOcLqge1+7gs/FTsM4GUyy3Ywac2x0iWtHPXfQZg1
e++owOA2YX8d7sR6Q7H8KZ2/HxtPLdSvW3odTXW1f/9BTuTx29tbb33HA5xxS0y2qKgSGCKAoYtn
oRcQ4ul4G5qhlZgWI676KhTeUS6JsiKtESQZ/+VIXvfF5v0HR/DGR0BHNHtFdPI9Ii8BAoaRIGRg
mP3FmA5JfQUICPOEF8Wiguk0SZJzCQ+E2p6O1o7x/dkH3rB28X2KNRVLMFPgoiMwN/ACQSq/IfzH
uGHd1KL6XpChjKMMG+wpMxtnBMPa/mDPj+v7Orv8cLugQYVWnR56dWyAlZQ0DozE3glJt9NDKz5F
+2BVWAOjM4dJkTKAQ+x7fpZm8+WIq8Z6NQhmuAcTL5o1y70sB44X3FEGMGwbDZv1UulUOZU139Tg
Von18rw+frKyql9DufeEggqc9MlPe1nGSbagYzmBpbo21PfIYoohfHSVQpR5eZJV8BRhMOL0/NkT
/wdDKBiC9xWJXFq+ItP6IgWJ8142y5eOJJip1h2mNZ/15M6RfZmqCzpiXGILtA8642r3qq7e0y03
kOywXpesQ1sOnn5LAt3jYuhVmnsKbme/j9AEayOq6EkJl8vM+7EOjzIOiceVgLMFpdJ+tR4cZyBP
2e5nQmxEuObunK/vX9ay+7jgjLIS2EiEJaMFDlEiKXlFenPz9KSZjw15dN/WiambzGubs6X3ro2y
GXE5DY2H3o1TeFa51WDa6/XROKXf0M7HePkxmaOMRZ74foTZ/tlYIOLVCLjbrJ7kuQpjm1tYDIbX
+gJWuMcbZTHK3AtHTgVBrKB73+0fnE1DpkP901x/Ho9/cZJodkDBDP0pcxmVfgd1noEePrlBODPD
HDsakY9BaXXiFgMF+rf7gvJV7Ltm7ZoYFc/0GCLohLiEVu9ekb5CYmezWhlH1EzwF8NDLmSir4nN
MnSh2gbXlQAdn4khxUkmF/ujAmtD7EPdziUhFrlZ5O7xRnn8sparbupBDgvYG2s0xW1JgBpsaXsX
wzonZcAbxmT4ZxZNStF9ORvjKKykEzr20szOMTve88/o1mXc2200c32UlIIHWZgmgwDerFe8jADy
Etr16Gwz+3m9njhm2Htrv67JUdotRJwh9C3Y2r3ueZVk33kXinafp1sfdk2DUuus6kK/xxTcqewt
5zUw5Ucey6JM8z6VBfd/TYZS5rEach3gIxKqEzseKEB27pPUHB/k1mwFBBwsKZyl7J4UUiGApkeN
ytWgZ0kP++oUc2TaIx/GtFIMyaNfQeOEFtlK/Lqi9Ff1whK4+VjusEG3SRUIMSa1xO3EI3mFEECB
ETn9fO0s2U6DJ41BjyHf9PuHMwxxKuZT25/D74HTP2Yso864F4myDp0f15hYBUPj8XUXneTeUjkn
ORdILOwYkr0Q3l7JHP3s4ZRQSycdtM57iyN74m06E0+s556wUuYLxbdrUpRh0AKxUXUPB4fO/agh
7WMAOqxs0EJ+8poKZQ+CNJebXAeV8/61Pb+PtkGmYttalTo/HJ9tUyVvCSEH7m2333EP+51llg+o
G6Py81/9JY02oIY54M2HWfBDlbSrXwC+QmC1ZvdhsCSGshwxn+jtNMIx9yZqgn200UxgemUqsUyL
If4MWyhRRqMVIr9u/A45SrKzio6g1/xn/MwyTQwlk2erf+GPpxoAiH0/i6VC9pa+Msj7+8OJrFZY
Gx2QM8PwzpJ3x4LIVKiRVV4QA9dQOr0Ovq2QyrUM4gNFw1aOXbBn1z1kBj0q2qjFvBIDgIOhJPEQ
lFsX1VTNtIRHw2pZCbyFAsGVPtCDdXwp1nwynySciveOkDsnzsMGZR1/E25c9AYxvSXLj9GQrFrr
NX7Zgz0L5vhhT9J9vzGZoS9LRChz4tel7jUTqLRmv01HgqRXkxLCvSgrWEoUGlhmmRFp0E3t9Tga
wCaHlEwPZ/1YolTVMlNBCw+/6+uiQo0qyBuv7+s5oH+1JmS8Bstb7ePAvi/yrMOjDMaE5YxNb8xW
MiXTLmN8nWXqb8bSiqDiuw5cpOdcJfo2LMxa38iYpXaMN4PlwxgXQyMoZ3U9AtH/68w6iz8bjvjR
ikRc12tWwZkl2jQIXaQngDGSQMraI7gVLIff1075Bk/GSgouZPuvJIFGem3HKkQ3PUip6Bl4VYFY
iT8PqHLVZONv+ecqs4dVCfX9ZD6HWEaDbnAvM7WWxgL+REKZY++INvq5QryI0r1mG6u2I6ZIXszW
LKxszzDGDP9Cr9MQs7iN09mVJY0tT+aJMxPdUibWa4h5k5T5EDyEpG0FOuOsaIGF51fiIGeJEIvB
0UKq7fomqZBEqKcxlYZCQsfOeY8R6vZJOUzvSLb5KL0xE24LJb5rcpQJETtMnpXzAwxNEfvih07m
YG7HrHLPv/qO06RH8DH9n6a8AjK9eX7VHhxLtPvWRjFqsu11o5j3DdZCpuOaKyruqMR8jNX5yXxW
BMT3u6kg/Ko3gT5iY8LMJBFZrzVLZ5GdXf8dLmkgXz+RU2BGzYeJLUuFZ5o8ia1P32FFx8sGGbh4
mP9EHYBuF47zIar6eERw3JrYHMAd5dpkBVXLvPymQYU5nSG0I3Y4zsZrN3yzkeIgn6w6yr+kbX4T
oWKbUk+rYfJA5HXuAq3NTWqi6eiAjqNttlr/5fvlNznqraTFPTBORkQBu/3rPt2btWU+I43IOLrZ
GNxKwW8qc0B3EY6qaiapExYAn84FTwB/xbIQ86Hc+z5ljLpG1GOhwvdjct5LlnA44A22ZnZoLavs
bzYoQ1Tm3eANw5cA1N8NZ9rtHfyFJtPmwzCzQxmS3jXHNbyZ7pif0QtDhZf99G/ylGEatdSTqxbk
nQcHHdA2JoAZocBCJ/JsJX6ToOKaMCvVQFZmDl/hoNGI/HA6oenNX9logkdb6fbTsD4ZwrFscIF0
MuNmfC34u5YOLpZ7gDxPeBIFJHLjQ/LG/5If2k1mYx+w9xytmf2LCyeJIRYsUZkh7AB2SbE5KKnh
e93En0avnrCXS/Lf/LjBovmo4FHjm0LRzXVjXIeGiGV0GAU9IEb6wykrlOuxEwoD8so8FIlN95Sm
o09MUDhO5E9FfYwSn0iZreff7svMwktpbiEBJAqGKOb9pNdHq4XeyOd1KZ6G+KQKKgmBQ3mfwtfo
D6V7IDEPBv1vWIxiQ1cwYSCWlYiwPiavyQZZ+3e/Mh8S1Bj9w8NG2D1x5ipbu99U0lsFAaei07q1
e7BfutUzQ5gWGQbGMTbJzbBXNBh+DCBnJWsLNA8HSBlIpaXULKyOpXhE4QFXAygLbHECMMj1oSYp
5p39xkd015ivwC0NiKGRviBxT5Co3aKHfogs9eAxTnrBiAL4bcbulSQNcOiUB/d10ZfbSgRZWSJ5
t+4GoOQxI/RZIqjrBIwggKKB3YQlunTbEWaGEr/MDViAh/K9++a53Hb7CXx/5dG6LzhLan9FiXIK
sdL7UxGAUuXsNBKdDDsWrNha71qim5Vzn9rScwATIoqBRQnzGhJ6w3melDICBFi2mMRkX2Z2J5LJ
R2JEQpfMU2fKmLSopwO3H1TSrV5Q4rIYorlUJEHHCj/DVMz4W/QFjv4wVLLHIWTeiocfw7oJSbhG
gK7xq3Rjhk5mWtMDCwZuoQFEB1UseBFmLE2Av1xLa6TwzTTyqXySqk1krNteNXmA+5nRU7EyVLcd
zVYD7AC5f95LD3GcNaa/IKuYTaRn0fgeuBCaJxgnJMbtbiduyk1AxG9Hli3/6jOiBHYe853hpYBo
gzn2a/5SLlKzoZRAyBpH0yq/83N/QXVOyIO68dFUyZH0e4d/kvZCYH7DpuTSkrY8QTspcOmER5YP
XYq0r34QZR4iwciahBONU237h33ihNvafPfXHNEOSUK6Q2TnATmyOhPnr947Bso6eH3gKT6m1E9J
SIyn2IUiPa/v3+lCjH3BGFCir09aaAGcmACb+jR2VhYAQ3437ORNqLCiuYUw64oOJbF6a9S14IPO
Ltq09miYXe8YB5nUJ/P/kfZdvc0jy7a/iABzeO1mEBUtW7JlvxCOzDnz159F4+KMRPOIe88dzHzA
zAAqdqjqimsZUaJjoJ+sQWt8f3EzcfON0MkzFlRi7NYY8T9B5mAAkKdh9dR5rzr0kUqn+7IWrsgf
MNLEDSUxz+TxzvLr9l3Q25IEZkwlmezXAjXkS6ovpmnv3xCZndhbr42YYIixrXphM0ZH9wl1F2z6
jDKCHAgD98DMkoA0P52iZMqSidLW0U6CLpDEApdPpw/WQN0zc6js5kWyynOAyFMiirRzQxCWmmFI
XRTo7OExe4tIUZEwOrmStYRA8Xf1ADVlQVoD5CMWi59cKrbq3BjT+c5pyHW5xDBubKeiBkYWtAlH
kaksgdn+vU+QBzYJoHeM0FLyJFboEhbEJHnonC6scTp5FJWLy9JjLY9Hdqv0t0Imtk9Gy6eWFRDy
fDl8m+ZGpRvkukxO5xoSr1JrZ+qbHcYQDjZmWt2Vd3h4Xa8Nb/++3++FdfyAaPwI9HOyXvsmXa+f
6PtS8ua3nHfvE8dzuQr9XH9wZUfCJ+rosP/40JA9b/QU7cy7nJys/RpNU8N6zdHBWKFVAEwiSw/R
qLh/PgBoFhpwDNAiOH11B9+V+KJwHFQDBxNcwtJqWLWvWU+iVXpgXpd6WGaP5B9x04RHDJCxcCg0
5ySqGQ3ki5QvgDPMuJ849CsJk5vs5gLQYRpIKMzE9kvylhPWyNc51ai3d18z0j0XlF+w/b/N0dNt
BL4JSK0BW8ZiM2/P0c8ztUvSRBynYlOSE5EefGI+Egt9R1tcpzM6ZpYuz8w0DXwI+KIjIAmwT36r
r9eXp4ycoPRb8YSggtPRUIr2nFx3Dvv3lqRGbSjw5Z7e7xvn35LtZKU3Qieai1l2hxMrCC10aE1J
MJbkfzu6be4umy9N//pKV3rbrPIUarNOKD3KoI3KyPG/fwZvFz9RbvA5N0yV4ztEJILMdB3p/tE9
Og826S+JIb+IH8zp/tJnbOTNyie6yrOq1Ad5LZ4Sn7xlApFtoDAvecEz+ngjZOKouAFfRqkEIbp2
eJO/HwGZ01kooh3vr+Wvs3Kze9NeK69MlK7gG/GkWt7h8UFYM1/3BSxdzum0Se9nisNqkDAc2LcK
iSBBx0SBbRFR33br9hIRem4XrNnMBAWWJYPpAcBhgEaYTuyFfQzY26jH7mFUHDMMrnEqdyfCjMOC
m0dLoRaV6BO76YmfkJ+jYC8senZbr+RPMm2M2IE3W+pG5YjRgDhWccycnuC87OyQPryMM9b785O3
9gxkzRfOdCY5erv6iWrCQ0v8AHzkp+biv8traGa3QsMljLrx8LJN7T2AGrylNoQ503ez5xNFRKyP
/z3u+TiAqpsHaXWyZQZzcI+KYaCpZP3Tf4w77ur6YhVrVluu9nuikkJfykhnQDbaMVyUAp+jJ5sM
R8OIH97FbYAUNNX+TT/E7T5PdBTMp40ygNYNIYyZ6CcYP0tEC+arsnSfZ2JiSEIKDkSnyKgAJuv2
WZE1P0hclcOJQn0+uI1tRWQLIAID9Qhf78lS99EMzsetwDH/cfWkpL6rVNwAgRt994ZSIO7Qo6o/
yrqFFlN+9FkpEhCL1Z5Z03q1ztFtuBaLdgU090Ms+kt2mcmJdrTnt1/KaXOM3sahp6WCyJzjdbOz
E01VhjhVtA4Sa7rRzXCVW82qe0mp9viN7iGrQqXp/XwudiF2WbOP0kGxVSMyxP2CwZ9Xn6ulT5SW
rzyJ82J8SIiOl53Z2MCbxmCI5W+3W2GdkXWqo7OI/Q/qsHOu0s0eTDQ3B6saJ4UQnRvP6GfDXEVq
FT0cXnZ1XJy/mvH4b4RNVFV0hKZrSnZcZ/DQJKc6pZJCCtYI5YMcLoSrM9mz23s8UVGeEZg0y0Zp
A20S2EH26XVdos3xOFZF9ftmf2kjp1jrAMNlXHBkQ2t2CC9U0qDChomecZ4HiCELZn6mDfxmbVMg
OrUA47FQwOipu3wNlBdCLEwTYZgNY8c0MXxdWXjWZhoubiVOzFDqhaEfVpAooYD0ZlqhvVrYwdmH
8x8tUCd2pxyqWI1aSMh0U1qBo3dvGPs1wh14PkvJzvl38krYxNr4glQIUoLjanR1XRKe6qdf/+BB
1S3GilaxyeiMvsRxNO+cXImdmBxPiwOeCyE2JpvdDsMk8IdMW9UJ+STbVkeot1655tdqaRhnycSo
ExMTgT4q6lMIfr5s4JKYJgcLk54Zg1ifWwNR5fqJ0RMa0YAu3dXx3P5EC1drnpiYoIrKVmwhOiXe
g0w5gokFPCZbtEka7wZ9QqrvqP6LEPDa1EwJN+JeDZDLhlB2HKnC2Z5i+mhbjmnteXRVLVzdpSVO
TE3ghZEm1jA1m43c0gIF4rES/W/GI26UcMoaUUmFGnoA1j95r94T/yWjhsq8tmRzXLqov+2Pdw5t
Cr3baRwjs6GA++JtpUO4x2z1rn4utpz+YY/8DuTxEe/jds9jFH8vE7jzW0OxXoHj74/IH+HH/98O
T9NmgdtyQz3qK29wBMdJQmptMbXrGeLjfVEzrUm3mzyxQ1UicXJXY5OhoQxh3027I4T4FNf13FmY
0Tz+LKnI32rrrciJNWrQ7xWxiYSYJTOjA/BlWRv9DCvK6Jrebp6Au+Pq2iuzLZeKEL+dkvfOeWKQ
gsCViqjCYsE8qYMpnVaM/mgiOVlbuUPQ34u+5bEehC5Z6NFG3zytnujr6wtck4G+7tFidH/3Z9rF
b7diYqhAM1d4GYtXQN7lxgeDyMXmrMagyJ7U5Ou+sCUPcFoZUdms9PoS+x7+APHUQMLNBBaW7Vtc
TPjP13FcUdkimaGv6DvywTCU9z9g3N17uz9xiGQvrJM+EPGofnyGS1QGMwWm262cWKVSSIXWbXG2
AdSWAJ/N2L8b9xewECyAMeHWa++Gyu/YAZZPcjdmTkLQajx4FGMlDMqGDGlrC0FY9RgQI9dWLEnO
C6oz7tCfHQT6ocyiwA6ESu5WPuvUrh+A+OS0SbbSh/gJ1KgFCbNuyZWEieNT9EKFngBICL0jH2+b
Wu8ZKjHk+f5OzjuQV3ImZgeI0oonDLiLLEX90bAeXl44OjZfwlddCtjnr8aVsInBiSvwOY/h1qnS
SJEd1J8mPoPemXSJUZ76TY2G2iX08VFx753UxNJoat8kJYd99H8uJehnmHW9RBQ1HytfLWtiPAov
KB0uVlHJJZcRBmvEr3g8n0eQpIXjWrp3E6eG7SpXLnts4MZP9GEj6oOq64te6tLdm9iHhA8DsOEo
o7t4waxRx5LoozMAj+HrP+1KA5jR82I/4rxMBRkVUAGK6hS1gg00PEWiJ2FmS48OMIR4iH7aDYKY
1ddiwX9Unr+X4n+FTQe3Cqlh0jYMJEQV+k6PQPChq4QCu2JR0uwTCx6B/7es6QxXrvYc77q+hOgC
g0gaSS+LOI7zEeeVjImp6AtQWEu885vCeGs8guYJiydrgBNF1sL9m2lagHG/kjUxF+kAatvegSxt
tdMF9GWZvN0Z8eu+XhoVF+Y195+tmxgLtISAo4pnYAFxSGNp6u2wq43M1ktqnh4fHy2NZsbW2r7W
2z1QLNY/P0AIXJwzmY9Ar1Y8MSCd5niuU+BiamYyTpE7tlnb/GapiXCmw+92ZydGJPTFug4cFwqw
aXQgRSNAG1E6kg3yQagdrelTQo9HfQloa97zuVrfxKRwbRM5Qo/1PV92F8Wsd8Nxfx6vD12Mjuas
19jmA65sVgSe/eREm7rJBaeNpFO5Rjk0BakR0iPMs2+LFzhacDa/Nvr95238xamig8EDFAo8cqPi
FNnAZfOsKGJBOolyCi41n3RLbTyjNzOVAJpDdAmi/gaA+cn1kBLXSRV2XBPJOFIQ+s59L71hs+7O
tZDJ3WhqL2LUJpUwn070t/I93LP0sol/dhfQOwtI9ej99j+Av50zk9diJ1dDFFPZyYZR7K7SPX8c
/C8x9eycKlLqFsCgjIqucSm/7h/abJbkWu7k/RHTemDaPh6NpoL1/oIlAVNya5yBa7fklMxdymth
E3eVTdWqKuJMOg01VfN97KyHdy+yNH0JkWJW0/6R9MdprUqpcUDGie28oBdaeAm36+YM9MGlFc2m
6a4FTbzTJg4lrx4FhagEAUHYRD4d6L7WA6YYeFNaxjIaf/D/VgL08eH/XyXRA1GtxHo8sJAAiRBd
3vTnaxmFYnEDJ48PCMCbqETACjGFflEtBeVuBW1c2cZ7dAOi60s7+Tv0eW9hE4s1BG4tCeAiOyFX
f9lJSFVfmBWbk0HT5U+qr55HrNp+jX+sIyZtz+e1MdCXJEJTNgW8zdL3zD711yc7sTaCkHdNL+B7
UHUyYyO1usfGWAntYlgwd6LgxAVuEypAoDiZnGgBPLi6i1sIYhKy0y484GRNF/WBpyVln3P8riVN
DlVsGFULakganuA+MxFViGY2sDRoA4U5HRPZBJdpwcTMaf211MnBanwfK13eSadAI32oxxZbIXU2
PKDeM6Jh8cj+fi3VW8bfnF4m8FyoaEyWgOs+7XRqQJVeFb0knS4XDnBLKRoeCUc8U9L0bJUXukMM
CZnYI61XsQO80N5aWPTSB0wOFeSlcBN5UTqhH9N5B/cwf2pWrEfd+F1kKfprU0wS9Lkl+AuSZx+w
66VPDjkoOobpIiw9KfX8GRVa9lWj222N1DNcDaJYL5RFX6R3HJbY0WcD3GvRk5NGQtaVIw+is0/e
6IqTyNsyWt1rB31wrc6/qq+aRllnE6JbPFqnmClb2PW5C66MXcU4dA7kipO1s1qChQ+egkQ0QL0O
u+f00T16ETmf2xcPdc2v+/JmAN80xGb/yJssOI4xz1ErkLcJMvjnHkdlvSEOBgGzF7QzI//dm1vg
MmtbCcilqeFZPUa/VsK/mGzT0HLIiyIPKsfRC7t9FdyWDSWA9ymnCHNLrEg85dia0roaayv9qv04
HsWBoHFnSc9mdPtG7sR9iAvFczDdpiAcBy41QDMuOUZaTx8DdO1RtMXTZwLk3/Xwtq52K8b+URZn
xZa+YOJT5GCP6xMeX+CupBeMIX9gpvX4fBHXl025/nLNfrVw6HO3fJwMUMDJB/4mzOzc7nWfAVcj
RpvYqQ0f/BOvo6DTb2JzTOMcy41nSa/3b9kvVsfEmN0InCyxjxLfjRoGtwy93WAi9Oih0/0V2xjM
Obbf10/O/mltEO/5t76EpgG0DFQArA4xQ7DwKeOjN/kUEXSdmBnCbCZoQiafUoLBstPakjmprhl2
MRGVk/pRMFbhP0iYU+KydSu8poNCpPYnTs2wPgat7msd8dmMZPx7nu2koCABTGAEJNBVGGxbUMgl
h0alTWczUU159VQwe28wcsD+fsdL/aJzYfX1En7rIlcOVJ+lfZWBjfPEPZU/QmXzmgfI31rbOZyR
HRk7d2hTn+7v25ybeCN04ib2g8y1apwzJ4bVC/hOZvDFcIa0GeDOmJSoB8rt2NOZRS/Lcakbcy6s
vhE+eYsiL1a8SMOKkxrNxk9hxOrugyw89pme5qANZh75ZCHtPdPdDRX556JMISNyQc3FTs2Yk8TT
vDQdlXI8aOG+m80HIIOF77yw60+HfCoSGUTYxDzglh6DhbsqTozzEDGYfOOx5wJPA55+Px7G0mRm
dIyBMVLwUawWDnncxxvlgFZgLkkFYShY7P9Am6m1yjJs0TknV6XmLt1nT6IRmIpCItQL9wZtDHT0
0PiwoJS/N/ae3MnlKjI1kDweckvOrl6KDYjkACJfUmGFRIp+2rEoqEUmsUrTOiW6ablWAPc58Oyn
yNBkNG8mVkSFh/u78TcB/bsbmLbBRgCcaWomJTbtZNnhnVP+rPlELUPSfKD49JHHeqE9MWxN5GzB
9/l70ycyJ+ZJbSon8UQBjdbKp7DRjhJdn5cgr/6WlG6F/MlopsAOxeSdc0KSLF7h0VPIZZPpjWfI
D6GFYRv1QXEMCcTJgAUy8QKjyPcDGAl++K9v+PglaK0Ho7QkcPiX25dIy/sm4hMZyxUcFPwPH4cR
UDoo9cTBhM3a6xZu2t/s+0TgZH/ZXCq8uJGcU1esqgrN1s1XvVN2g1Hs9/EJJtv0kR3kVwty//pZ
t3KnXBtJkyUOdtw5bcKfzSXcpyQ2QBYbvjnmS+iPzXLoMhijF+3h+BQdn44Ld3lWs//ZaGWiYWqU
RpxQqs4plQhbkoollcEc4wd4NTDY94X9nR8ZF4t5VfC4ajJIiCcZqNqttYoVPea0ES3nGDwkW8fo
SWCgp4mKa8CEo88UpBiuNWAe6DVuxvo8Zrmefu5/x18/Z/IdE58S3LlqmnKMAzgBK8xBXm3wWxrq
vu6bP4FR5eRnIxv3Zf4dpJ3InNxo1WM40AW7zEkHQaVudlsz+jyZfkhO9o60b6JA3mVzxW/W/ctx
tYoM5f2919/P8HKXPNvxKk+NKhjv0V4M9j3EE5PXQ3Nzt3R6eDqYHXl2kQQcTs3Bu8R7kYZr1Wp3
LUfWkVEilBRX2rp6C9YFXecc0Zem2mat2vWnTDIRvdAVjFPjU8poJVUvHUslYdM+uRwJOkzbM/b9
Q+DGpU2WrgGaE7HLuHYMOtyalUxtK9APQcvhp9R72FGjA9EFalIeCkRf94X9idg00AzhtVQUGXSH
IPW8lRWzSpxqMi6ZVNEe+HTJhlExC7XXTvfl/E10/grChCSo7QSc6kRQ5Qd1kSsBHBKix4/1WxMi
vSofpJ93Xo+M5rxCyl9ZBBP4m0W6FTttGmxCJUXKE7SeGVJm2EsxINvclE047UsUS3OGY6TtRkCG
P3g4ILd7GXatlgYpZDVjb8exWZnCqj2Hb6fRXhA084D6y3gSX9ID6lVoq/mA2rSbmi71F889/Tcf
Itx+SKrmSp0m+JBcJuI+0NayY/C0U4+18lnRuCZZu8Br8Dd7OO7z1don6hpmPdsNIUQ+b3adnn2Z
5tvbbrPZrDKg2ZWHBFos00P/fSpzUp+N+MSNWYH8Fc9zspykndUglNNESQAnMiaVbjeA49IQBRiJ
OUWuUWfAr9qw7iGrQGpu1pqlRlTu9v6r1tG2sUrNXLjqo5H8o794QpAuRdME5o8n0jNN9Oq6hRFV
iLNLMKPkUzfQW5MHpu9XOnKCLEGczy4YRyBjCpnnhF+TchVUJQEThmmtgL2WOzTYWjZNlnyAP+Vd
/LykIcmB0BPUzPJ0TzPH7fq69s68ukeTAY0DWwiPGXORRYDfJiZDY0MGHIDjPifCq7oRBooN7rO1
xG+kwBg0Z8HbnNU3zJMrAibLAUnwa3KuFg3a+iL10dNxHpijV9ldfhTbc9e9lMjuZVRNKZ8/831F
hPLS8HowKEYzkOE5aN8VhTaYUVbcVBcGkkXfTEt9zadDarbyThF0sMQXfrXkL46ew/RijKTgoIgX
QSo6baVxlcwBiXbjngVTccCFEF1EBQ5jlZChJmJKVcFICit3aY8QLX6I3AWX4tchnX4AABUkcJ3z
AIiY9hwqVRuXUS555zhBDe9BBQK/Dj8usdv3StTb9wHI03r5PGQ7Ln+tMgBlyECWVz7SlKJ1JcgD
XTJjoBSYakVrYcxtikbKvA+P+TnWKOcSVn4UNeIbTW+wkhErJkhmOcvZairVzC605ZdsoMPet2uH
YAKd0/R07cmmgwn1LweJiFO1cygoh4KYCAypfd17b8H95XzdV9FZc6UJmqiipWm81RPfyitrR2Id
2TszAfUOOQkuPFXXHo10E4jwFAqkG+hHTMjDQdSjVagb2eM6NN+V95ViS3plaqvWXUzvzDySCmpl
QDEZYzZgmUwMd8x7ouL2InRs2HEZ8QeaPdQKS6TCXeX5rtn5MWUikj6pqZ4wK8l5KjrSPFYyrcUl
7fprUvAtPFgI4QYjiz91g3tUuZKhD/xzhcnkzO45PXrHCeffUmD2YUey8FS4lOd0RlqPflBLyqAh
PUoKrm/wkcnYmkST0OCal5ZZ8g7/GiMkmPEXdAl+C6rRtyY2zoI8TNvYP3s2c/HM1HkogxX7UyL0
3js5yTBUnZKQ+Ry+4/AtYHdagGEBdsX/103QGr5DxBXCeDVoyYSJv5x2nVxUbeGfo/5Be4L6SNv4
jDJD3R+Z2geKj1l8y8jADzqrWvmT0iy8uzORGYBmUGHhxmcOzGiTjfCZeCg4jwnOORoMGloONFVo
+l06L6nB9Js2B6LItiFFvYe7yhSPXWrmrtGqJP1wD6G0cxi4fWYZHILHqqDSQhJidOpu7c3t1413
7MpCF51XDsL4dRXGdT0a+HiYYIKHnZY+OixpKv2+Xs8EyApeBFQEBDApj8gutwLzYqj7avDic8Bv
M/BhvLOOUQd6zm7SneOYMDH+iS1WnEC8cxrQISfuUgfD3wQnmLZBGQ5gHhYVMG7qBjpJEbCNECbn
2krAdvPgvKLFC9ZVb19qOzqz7sKzMqOoN/ImVyCWQbLtBJCXsD8anjt0Tt7f1b/+zLggEb47PCkZ
BOK3m9rFCae4WpKcgV7pghD4p/34D6bTRq9ocldupEzuCudgqlJ2i+TcqHZ97DaCWW20NZLVbrFK
dXHD1Au6M96FqUBBUxWQIKCjhZ8mFdDvUTGC4KVnp/ipPLOrnpt0e3/nZkJHYIleyRgXfaUAqT9y
4+aQkdmXiidssJFPjMVuih5Vqfuy5k5JRHAFc62IkqJN9s/RYpevmio9w5eoewPZrgS446XBPTOL
k4RzZ3Uta6JmWZMHkTSU6Vn5bAvYHcJuPG8bBs9MdZAvZU3LxoxS4/4CZ/KscDzh38qY/Mer9ItE
cbWZQZ0LieYr2dkDp/wAB0K5hIndMCZohz1h25R6HBrsg/CTRwNBPrsKT269Yo6utmWkN58LCM+R
3F2paMdqiRTofEyjZKUol4p5rkt7KA21tBsf2ZZ1D88EI3o9/MSApvWTs5Qr/Xv7kKPE4zWqFdzp
aTycJULj+W2bnz1fl6S3NNmJ9UIg8tf6QgRyCMggyDwi7tEdvdqvKCkdxtGG/Ay0b9J1TwXaDPxH
tpVWvZ0c5cf7x/O35KCpAHgTZKBLwW9A5uJWHLrhhJ5ly/yMZGhTE4Wjje0VllfvZbvUi0fuUcJg
thaG8De/5NxilpRttEO3Co0PgDZryN7BX5nCXgRB3Mac32G9HZrtAInmIv2PzuGWNDunpNpDvcrE
hRfnL6bXuOoroZPUpNK1LLo3IXTXnfjzh/kRPEWDHm04IM6sKwx2mAZVLICcPEk2DZrV/U2fO2Jt
jCag9+Admyp9VjaOwLVVfpYGPXNI26lW2KGrWNP05N2vqFSy9L7EXyTmP7ss81g0AEA44AbeHnOk
CZWT1z04mnShM1PUFZOEIxxvqD/5cw2oopxoRsJQh9WjxOB8s05JK9LhEX02xN/0Mk1QeXvPA+Rw
+V6HZxZh1KgAaZBHi4gOLi0fuu8kox1aRmo7A/qtT+th13mrIl7JH3xJG2aVZ0aG2GQROesv9wAC
yRF0DgtTANI2vURcx/vq0EjF2RMIW0U0Kl6CmLq5WYQ9Fdo3P7VY51nzzPC1lx47URfbJ+EbRSZJ
Amg/TTQguJmCamjxKkB5p0TDdWE3aKPidRahKEphykrrdE/Z1Jyeaib+o4R89v1D+h2+mxzSzSom
t5LLo0xmJbk4Y6Td13QFDUfKTgAq17Atf4YPdEugBORYyTe4wN3XQbWDwOQUy+mpoq7KgIbDmmet
Xu9lPahWbWJpw0PEbkXGSDOzcKj3KAmH9EF58x+FzPCFF7cFoyQKy73hHsTPyjGUdAuOROelYzaF
JchrWTsqCOq+88AqYp3xn0PNKsNDyJkDs3JCk5dosU8Rc2f7PsiMsMmp6JHBwqCEh1/x1oxEApkK
EL8tc4MtTK6hffvgfdSenms8Ujn4+6FF76snLWzn39nOyaUY38MrS+pXpSAXqlic+XVg75jLobbi
nETIpVmsDvBOj8hwbcnwnYGyF9GrkViF5ZtL5X9pPLbpscoYGoB3CSAU7jcauPqOvGE8AJOpxVk4
tD/KZ7rP95XtmRxAINxTvDUTcM0cejqY4d4lyk6ygj0YVJGeP0fkhQLtEpRELDjIMGvI0mdw+Z5X
ksWb/iFYiB5nUpAqd/2lk8CoL1IhLBmlOLNKSZPyZxzXlp+SR8nCqYamtyTvr/dzK2+SXs6zThAK
FzvDHQqzRL1mZKwdAAui6p7p2I7J7cVDBO7iesECz5RpbiRPy5FCwsoxbAbuxjF8djeN9Di8irtW
pWVJ5Pp16G34HakehOtUwtXgn+6rOj/z6l3vtDBR9TaUHVx/7LS24qnv0g5JZ3QDXVxoAvFN1OR0
wU43CZVeHVquUyPdCPbYnHL/O/6PuykDTBbDYADmm5yAhEpoG8fjd2zyd/lY0m6T6MVg8jKizw3U
hR35HiM7S0j9w75kD12u50i07KsvNqDap7KK45hI69xKGyMIiUOYkmg5ZYBsVJvjrQkP7YnhrHbY
OrTSY73ZuzypP4JjAyOyDnVHWVjTjPuOs1UE9BSgm4JXfkvRV/rGtX2kxYpfnvtW9zo4jz9yqlE1
iVY1v2XZnAY5sy+U/zpqhlT4UMgpqBqSL5MTVdkmlnzJwV0WDSci9XPXeUR58zZu8yQvIbrOVJtG
aQrS1CqCZuXX9l2tMRd5tOQwQXn2kN0pv72KN+VqV6QvaAwSs9UQfEqNTyrB8sFYUNMk4hc8ilnV
vfqASS4u8GqvZdOwPIuhHaFJFG63XYW2Wm66BSsxk/a7XevEKslDUniCirWy6x1zCE6Dyb4fAB0k
03hVjaNsyPhV49g+fakB5RPbiNVIRBNaGe8Zyc2fyF6BOQFPFXXNpahqJiK4OYiJAmFiUOhjcfy4
0OayVRyIRO4e72vpX8AovGQK0osICDCb8kdL5URG2rNyf290UL7m0imSVtIhDoG/qpzlfpPXFpOZ
CpCEGHRM7PIKeVqj6l474CL2Fusf7n/QTMZm/CAFMR0+BxWbMdN3ff1UN+obGaev4AmvvX1ntvD7
4DVV4ABltgMofCSWqhqaeAjjPERU+orWyVID59wdRGgJVEYZegdk5duvQLeynOVShTsIzP46Nx3v
eUg/nRINBk63EKfMycIcraIoI12wOM1d5lkYtq3sVWf0Y1efcGQYZLiRLET9AZnvhe3lZzwGdexM
RZOKAqd2EgN6Stl06ZBXZ6HdqNxF/WGAOawoAP8hoWsJUklV18jLcM2HC+mVuXiQuxY90WtOzuLM
T7LqXHxyH6EgUKHXRYmmlQrwKJ+WpBb19EmWrG5fij5N0GWQFht1KdCeKQGjI+xqCyZKnyZtClLj
sjqDWdg+BU8SzNyrYj2pSBYfFJ1fULFZg3otb6LHjZi5GctBnsOuQTYY8rscHLNZgIrLsWpttaZc
SFiOKs1KOWnNgjWd9bw0Thj77n8fkMmJa8LgpExVV+c6RkEl22SiIebU6XZZJRmFFtCSwxhAThz5
tHDXxl+eeqfXkicH3ie1zJUYMToHZUvqBE6xEtN4MFwWlcDvsNSH6j3JP+P+qaw3vGa7/Utc0e71
/mf8RYAZS4HwkAXYFJYVfh2mK4sScl4nRQo2oIcT/AAUdFHnE5rv+oBo5+ztR90fJdRwfJOjZ8mO
N6oRGDUpV5LNL6nAuOI/O4Iym4hM8IhaOWrn1ad4oV8LeQqT3oRv/a7JDaQZ1TEz0rcg0xzemXQT
irbiUf/CHdRWT7PV/c349f7+fAFQR5EgUPG6K5Mz4Ufadb6MyzN3SQ3poUVCsOIjIrIG628Qp6DF
qbTQL1x2Zr8BtojlRCjJB98Voq11UaAO5l9AuLvzXCp1VPEttA827fH+V85ZROT0/vcjJxqaOTmv
BRK2qUhJn1Mfr2u8yTOUaV0Kr/G+sL+jVeP90HgwHwDKHscyca8kLga/aVngCaQAyJKJPWBeAIGm
3l/CU297BlJ/C/WqWc24Ejm5B7WShECvKstzFSKbiMDVc/ZJoAfKQjAwU0C8XdsYLFxduKIOUnCP
/65NA9RItq0xFifoyNobmIuwgVy6FQB0FhkJIKXv7+vsIY4dvb8j7QCGvBUdJVGjZHVTntU1d2jd
iBYDpAT1IVIWHtDxMf5zp68kTQ6QG9pMizxIqhIAybcJI5lumb/cX85MGWfcyn/WMzkzVwi4RgSY
2hkptTPzIf8E+SpBD4ewlRPCpra3K52FZOKMBwisepHjZE6TePBy3G5h3fquqDQS4KkrzwhgG8Ps
VRIW7shvQDrZvhspE5NQO53qAySrPLfrnopG/Z2PWNiZXq9yo9KjB3cjfHRIynGUNRvq40+BtnZj
sHaHOdhuHz4tdcjPXB3cGgD6jtUyFTN4t+vWCgmZ24Apz1H74iug2m6ODcZSfVNADN023b/Z5itx
k/vT+l6UD4xTnvPku05BrqJ+ZKG/oA6zZyliIGg8Thk8K7drggceDBWoec+1RkPnJxYwTREuNQTP
CeFUFS8LyyHBL02OMuO6mumDoD67juGKYMytAHa+NFY2e2HQ9oNxLpRfeHX6hjCFLDLwFOtzoUd2
p3O6+O0Bg3TAWGqBMUlDtX0a2+ohtBEyeo9AGQe8IRUOaK0wxBWvF+Tnvm7OdP6gxR95fhapBlR5
p3kwrXVULU/T+swlJLfyM/fB1rpraLQ0K+S4FIqkNAaO/4ezL+txHFea/UUCtFCU9CrJu1yrq7q6
X4TeSruolVp+/Q3WufiOTRsW+mBmMAM0xiluyWRmZARRQePhm8EBjVfWmngHjsaw0a0P+dJFf2sH
n3+QtNpWNjt9Scr+zdJeEuqx/KAM+yRLfDt1IxK5gKMhnbEubFc3hv38oW8oxDbe6bTgGm9dABAw
ctAWhwIIvXrIjNrY2Jw3/duhQKEd3GE7/jhvrZfpcUI3NJLr+apweeBXe+3YLFzjN/zyhW2xW88u
n9CobZ6pWJURRfVZO3YjW7i7xX6WXRckkwTQDeolliX55GkmbVXMff9mFACajceuOoT9Nm+fSLhe
2GLCCZybcgQOBz2MqHEAxYf/uBxMwjXb6kk0vEWD330AzgRI1gbAihLkj0c0ck5BBDYa2xv8LQqL
941f5Z1QfyDo2wAyCShS25JRq/PIyFzlNT+xdPcx44h1v8JHkH0PAVu4DeSN+2WJokoIURbkgGSV
T573IctTvT/1uasPxb4a1GOcQkks7p7TaQfk7MLEypvkPwZBVihgM2jek1wWTVQ97Rq7Pyk68sHo
G+SkXfDvN00I3DhK78DkyKAcSInnZeYk/JQXqPTqMZpf/tG5fw0CzYeAH5kOCuHSE486sVIWScNP
2kzXivNUG5kbRfXCOK7KDsIMICRYGtHnqDrG5R7saa/xWZhpfLppAntj7+398G7vo63ml76yslYJ
NG3qneY5G7arHvpdvNXdAf5uYUPKF434EqDliEpQFgPrtzRgbbbbGcESP6HQkmzxorJBR+AWCuSS
DrG6VQOd7fpf7NCi+vHvpm0HeRmIWCAxg++QJkHNU7txsvFEUUlIVtORQR0+fehfMvJqtifS77h+
pPqTWa7SBzDtLdiXXQ5GbgNbhfSogUsc2kWSeaeK65TV4ylJYq9WgHu031CNasmutRZeroZYz0uf
I2wZaOwAjgP4UGm97YEoQxT1sGWpLq5WJ30m/EhQrFPQ0wx/juqXxQs/xQuOWpuCxB7v/oTtihqN
OzXf4nafVe9De8jR624cMm3DylWYulXnUW0PGO6r1u0pW2kZ0I41Wbp7rl3m5edLK2U24aA0Fqaq
s3Y6emA1FxW/6CVzPvPMdQw3d7z8x/+yOzSAagnAFNig0sZMYhJmcczHU2b7XbttV0Z/qA58r5NV
9Y1prxN4kpwdzx7M7z3Qgf+LdajM4HGNSMSRA1f0+neWOnfjqW9eyNh7DfqPp9DFcXZDwB4NzdWr
bWk3yMPslHSlMY8N75o9LnyHmNjLfeOgFxpXIrwEok0i7VEKxAwelqN6UqtM8SqdFIg1p3LBCYjX
x4UVIDgAtAbjv4o+EVQhL09CzXRlGtGSfcrtzDXy4zStB/VJS1f3J/WqVxenDXZQg/+yAy9+aQfb
KMwS/PFpfHReWeO2+3HXeigHn8LAVtwmcvm+CILvw246xPtEW/DtVzfil3kLFy+AVCJlemmeWxzK
egzmzSAaj8mwqpLvXEM5UROA3HlhtFflw6/REkSx8K8mAYLz0tzU0xGvEZjTqlOtba1625arwoAO
U+omreV1c7WNIaLcFtUx7fufSd3+hP6Vl06besnN31xh4CYpxUbCQ16aeWPOSqaJbxkbkBeP+WZO
j43ylBmLoxaTKO8lwCMNqqPPDu5dmuTZrAkKp4l2MtsVmZ7LEyk9W3kpXnRR34/xhmkmP+ofR0Vz
AWLys6xYCNlvLTMakYCd0ZGrAJ3A5bxTO6ysocq1Uz58zs6my5/1HiZVsM/nJ7NWF8Keq6ykWGfM
q42mEOgM0KtrjE1lNoaWCqJB8KG47wco2Px4fNyddhzU1MG33gfY232N0US5fX6/f6Rureu5bWm2
C6PVnSgWJ3d86Nv35lAD9N/Nm/tWrvB5X0O0TcDaENyJGtPllPZpkQydVWqnI8YGdkiywTsH8nbu
mnkbkP1vNhkYoncnzc1Wsws2uzdjhb9/iq77yf1cpBC6erj+54MQQ4HVB0sto6O4FaZ5TUP15HNQ
KjPv9OP44+PjmHmz16+HTe3nD83msH19fXh4BtvWt/vzcVV4EObhw6BK6tiQPrzqmh0ARh6zVjtZ
7ap9K0DXkNPGM5B/T8sacoeGqyOCfObz98Iq987TgvlbZ8wCIg+XIsjarji4iolHCC0b7WQgpZkD
3t1smzgHXunZ4T/GoUCj8tuom6vOhFhh5hvDqS6EEtr9zxA+Qz7pgjtWh3czCIABl5vCQltSFpNR
O+l0zfJVPaCq/bN617M1H94SBDP3zX2V5GV7gOLDiaGFEtU8yYc1vWm3VaZpJ8oeMg0qqJt5dHAb
P0AfvhvQATCbWyP3x3DthH5bvaXvBIp3NNuM9GQULo0CanojxIfSeaVyD/pwRfML2K58x8bj3Jbu
VKyqJeG/q5qR2CoILrFY8Eh4v+uXszSNHZg9GhwdxArxx3xIUBQjWw0MW6+fYEK8P0c3NoaFSiBw
yUL994pABbi3LFegSXsyPoBMBwf13/u/f2PJL35fWoKZRnVpJB041P8g/WGiV3fHD7a52d43cxWZ
ixrqf4chxyMOSispnzCMH3iD+JPfL5zfhWmSgTWFNUV1reD3NT/0naP2/f7nXxXqsOYX3y+teWdO
XKUcvy/4IS38MzyQPd+5ceKxBVs3LoALU9LDwjGGyqocmAqPv5KVeUyf749laapEgHqW+amS0DQm
8fv6Z7xGrX6xz2bJgPjzMwPJlPW9KbZU5qIfzZ0DG+1Gfh+g7/5T8A4ss8ItbOIvytYzi3MYlwOw
awTyQy1U3hz3UXPxAgM45DewdKtpPT5sP5dAVDeCkot1Elv+zChaFI2mKDBMiFdQT/m5tV/+3F+p
W5cSfAzSS0gP4sUkvzEzhbbZKMSzjuqxfNU8tudu/5RCRO4wLFS9bhzQC1PSrkiTZLRIOUHK7Xt2
sFYkcfXDEtHqkg1pYzgc2YrYgA219lrPjR/6pQkTF5R0odh4XeFBgM4XvMmlsxPnltopuSa2HhB1
HkADG1DUTu6SnavXs2ghO7MjzRaUIHSi4Bo9RShbk5+7aGdssidAaB+WWB7EL90bkTRnSlaFTZlg
RGDjDxeeojfX42wUUgyIB5LJshS/XbQusLFDsJgPWpon6YwQZjZVK/SUTtB1fQF0nKwN9BWUL0uH
8YYHuFgQcVjPDiMFrL2ZYxg6RC/rX5lnrAZ/ITi6cd4vTIhPODMRmehWSBVw+9P9MTqEPl8NO3Xh
mrzh+89tyACrFOyoNAUV4il56Tf5u+MvyXLeNIAQG1RDiLEtOcy10kgPAaxCOOFqfgTg832PtfTz
0gMZmkUVIwV+vv1Mn9hmniCNft/CregL2LP/jkC6ie1Q07sQDkA07DMXu+pldP/unc3rNl9Y8KXB
SM7EmljJR2Q6T76J7EnvsdPCUG6eDgjMovKIfpCrJE2eFTHvNfDZg8OVuYn7t/X1RV23G7exSH7/
nxFpSbpyqnk+wEjsVyvnn9OIwhGe/bq0GqpVm/XU49cZXsq6twbdjgmRqqUo+KrAj/jrwo60FlGa
8Kwtwe/uQxX4+b3cmWttqw2LZMg3/cjZeCTHPszGAKeF8YjYpYAi/Kna+AvLftPtntmQXDrWQ2VJ
irG8vyMtD+QH4hVoeXeRqwfPz89LUNUrbJ88d2KfnzkuhyZdOOJ2PyXb3dF68d5eoZF0+Hjwg7fP
+0O76SLPRia5ezZXzZBkDkLL53xNdsEMDrel4SzNnuTpSZyx1O4wmnTXukmw/3y+P4Zbof7FVpP8
/IS2ZMjoYnmOh+ih3J1OLx34HtwFM7c3mgPyM1BD6sDhXy7KnNll05mmUCYt0R35F40xb2yJZe+W
Ec1EWQ2XPFjlZHQdB8tIarMYxLqevZlWGl5GYAFwm4U44pajPDcjH5oKHWZTD0UEe5Ns8VbfRAvA
41v76tyAdGLCNrKUboYBoGA+6zf943e6n5aO5S1vfG5EOiYhG7ppVGFEzaHH2LrGM9vRR20f+e2W
/Q/3/Lkt6aCkNbiO6Ahb+kYLwi3bLYXzt5cENUALtTAgLySvD94jsDqP0PeYHfSRumSXzoiJFk7K
re0F4gsTGURkcJyv9rwzx9JRnmZNaBh4AX0YfvOtPCAb41UecqLwYgfIor7/LxaRc7GBPUf6Xc73
z2o0dQyyCqfEZUc32rNxM+75g7cF8vDZ9P8o694bH5dW60oDQ3hQMPX8n1lpa0wsTEMltQ1oUfim
6qavJVrfwG7nfz6D3+3zE52H+Kvd2sCmmuA0W4puv7Kx8ivg/AOk/aJCE5VbDB+AmZ7XuALf3zs/
O1or9+np5UV7eP2MV/Hqc/vn/nzr4vq+sisgKuiaFV0n0skueTgUapWK6xCW0VtZvFFw5lagZt4/
eCsNyx2eUtTrgCF2F0d96zX3BVL5/9alY29yPUk7Hdbf32H9sNYyL9zRXbT5vkeb3Cs4bxO/3CwB
3G7GGudmpdWGqoXW0RZmQ9CC2X/KPQRLhYLL/bm9eXjOplZa0jGpiBo1sKJS/1GwkI4unpFavBDE
3swhnI9Gui+ttuuVnMNOuwcnInOPw0t/NHMf2KrnPws+lNy6nM+NSbda1mWdYuYwRo4iUTbkrrEN
n5yXX2AY+zGs0m+hj3BddHyPGDE/FPSJaYKDufKSCiJOnas8lX9BARr5r5/7t59vKDUsXLymCBWv
9jTqrygDo8BjUsk1duFAzcwe/hPifXzkOwtJKsu1N4IPdNyKpTjtduRp0gBBV72sWLm/f2cgK4cM
cLOtVh3glq2frmxs//32z6dIaEXr0vusNp+ffxZ93m3ng+Q/IA0mEB0yCMfQo5xNBZJA7Up/roIR
YjgntonX8bdmt243rRvtwt/lxvD2ySP4FX3mo2V7d3+zXuGwvzzg2UdIuygdC5bNOT7CeMwDA82s
+WtxzN6cYw1r0To+1E9L1IrCt1ytE0AKqDmi2w1PpMsIqR6sxqjqGSndileeIIbyEEhVC8fwZrhn
aIaKGAxyVKADvDRTDTZDE18N5agPNL/u5t1AAM/wAa5aLey8m4H4uSnJseiDYtDCYuQEiNq8M7+V
u9jT6o3z49NKAcLUXdDsfNrryKcL1Ee34qdzw5Kv4TYIWY25IqcmSFY4fR5Fw8CSQ7sGwkGBC5eU
DnCaowILJb3RmjZNgD2y5lPV1q45fUu71ynd1MTcfBtzQJO1xiXlUsnqxtDQLoT6NwB4+LcM3S1H
MqW84+rp4JirdhP+Bm0Qe1xi6L5xE11YkfxaTrqK63i3nVLzM/qp9B6Hysu8zsc/058OdBVWvFhl
ur56cdpFLwpYi01Tt6QTlxU8tww8R08V5EbC3Fg783sbo9aOdruo9CrevAJs3RIvNN9ifb1w3q8H
fGldGnDV1f1Yc204qdyf0f1Qd8Y6ZIlbkV3VEY9a2ybTD6BkWrB7fYHArm2CyswAG6NKpIBjyKfe
nmwGWNK0zvlesVp3ZjNQm9WKZA/x9Nk46zQCfdh4ME1odjjWC6C8m455If/T9Qv32Y1QAJ8DEkDR
UQwc69ddchbhkijSrcxpxpP1uyXPc/Ncz1um/OCflIN24RV3aL9dooe84SYujUpzkBDEvRoBNEtR
u5Wttaumd/kY1BbEKdPtNH0oHWiCdjYbfjF/Sh8HDbSESuLO5c+JHLvybWFNxIV46Ygvv0fykGrN
hwS7fzzNtT+VByvDxchWtESz53OkPU2unjJ/ESf1FVtemwVJDegTkGKSWy/nfGC1xofxpO71yLPI
i9WOm0g3N231I7W/G9a6psVDmoOT/9VBP+LIjlW7y+adwY9G7hX106gNbhefjGlDyaOd1AuhlRj3
vQ+U1onHaGlrVSAA08H4qBwl3iR9fFBKfV44jVeNwEDGYhv+dyqkFbCyKVZA5zmeouY9C18t8D0j
C4o+/KxaK/RkoXlw8g3AnjAFxb6pPT08Ku1Lqj03+aumr9Xo+8KeuOWdLMD40DCBYjga1i5vTTOZ
K9uItPHk5Ik9rsqiyryIZOSnM9nzujTrvx2w4Y+NWYcrVRsPSgqUJMrYP4fcLhaSkMIXna0D2hzA
my86KkAkB6m7L5TB+SGN27htWNMFeb426+2PKduE2xZ9MGSV/GNO+MsW+hWBmwEQCZBiedwQmhyn
sOuDTFXcXHM8p3S8Yk2iaWFzic0jDQr+D5AQEJCKDI50mYZji6YUTe+DrufvkT0Va8dRjAUjzo2p
A+ctxQxi5kTb8eUy9oJOIOrbOWhMpnCPGlOOroOSk195mFedb6ZKaTyMEPnLDyl6V14cI7adTcZp
bh1ZyNDGYjeGPbvEgbQbbqOR/jG6yqxWoWklP2wz1U4sVDXQDI1Oh579ticPxjBkvV8rWv1SNCW6
W7uKOe9sjI1PNrH6t9np8yOAxNmpzPTmOe8mZZVHIdRNiGVUr1wfueH2BsuZX8398JJOffGIniQw
OqaWo/Qrbgz1b71k2a9iCpNTGsZ56ZplxZ7DbCa5V80mPRqVWseriYNkwKubJP6IM11FjY2jkow2
+mFa63PLnQ0QcTmIVDnLkhNhZcwAp3SmY0MahazjRFf2wOUYv2iYquAsZp2hgo81yZ95oczlQ5ko
EKGZ1SnqVjGSimAoKEA2HKlJ9jFbnP0YrNbapWo9fcAPZqDYSPuSeUbZ2D/LNM/rVVswDt5OIP+T
VQ6trteo1rmK1lT0vPmFqdWp13UlruY87trCrXudvoHIcexXbZky4FvROPczTpiZbftxQrdA2IOC
l6tpXYCzte6Y77R48K6yOnVCF2xKw/ekjNi86zF31DX5AN2XaYyKJeym/FgUZwldrkJ3E2LVIF8U
Pubs3CZ6Grf6MA4BiJLL0dMmzlpkWukQr9XZGXI/hNN46RsGdrAid5LXjnVWggkxoIjLe4al0GqH
Q7tj0oqfYZUDO2RlIJPUIZACTKYGckfMikmor1fU5qscbLuZV9GkANAts7qjnVlIHCUTaAa80LAE
jREuoyNY7YpVU8317z6cm9p3tLn7q1RRmfkltxNwyQ5gEhTI7PiA9kY45KQolK3W50W/RhN/M246
pwFC0cjzsXSB37RexnZQVV+ZzAgE6uM8QRPcbKO5ckGUZ6GhvmnsaSHqF4dXciFoLEJ2WfTGgFZO
ciHpxKu4pNMQDLTyumFDjXjN679KvgQ2lnMMYiVBgYKEnAb6RGLIT1RbQaGsV6MxsNNIe5kVOrqO
09I1yKFU3A01wLj92KVuXdp4ZIMXye9DS1kza6rRzuiA45TU6VIzwA0PCi4BE3lvMPYheJNC2NEY
M9qRYgwMZKc9w4KEX07p5/2LUIpXMXK8TDG9aAFF+xFYui738Nj3LesTMgfUMteQQvViq9v3LUX2
Y/oLid4Fh33LnOirQDRKHUuXMezzTDlhc6QGDMjgxz4kkMypsHmLZuJPrJgtz4AA/er+GK/3Ea4g
UabASwTNR/IlkdutNbSjMgdJlTors++LLe7bfo/rnPkMDTELjwBxh17uW2EPS4Y3JIQ9LGnf8nZk
WNRYDeI0sbwoItXR4QpHFZYrCw876fX4tXzo4FBVuGh0yqhSCGcNSNA1eqoGqhlOO5OWP/XOHjZj
AuoFEs7zQ0m1zss1pV7fn9MbR0bQoKMbFDe8yJ6LB9iZ81MV6JQx3ZiDcaw9p9ZXqs23Q+88oyvc
mwj4LscT74B+NXYJa6EJNkN6qwqXwGByZlnMgKDeRaUJVX/keaXvQMzZOrwrtQD0/KrHGcIr1xoo
h1xGCQoEKAeClL+hHlwlCOLnBJmYlKM5Mukz/C9j5BYD/1snFvF6rSsPRa8qR1Wd57duaNGAHReN
j2JEviub0dmWdVy9oiDduVM5heuySOsHO2Ld6/3JvT75GJOggDIcBDVoP5Tmtkr0qtV7NTDG6aHS
629dZZB/36QU29TBtOF5gkLLpY1qShpIz8xjMEddd9ShKOVjPye/LL13tveHc30egPxCLkAD/hNZ
FbnHojB4wmKj0gOW1cR1zG7atsVceGTsxoXzcMsU8mBIpoE/CzeGPHMlZemI6CFAMoUOXhtuAD2+
P5rrkBNTJqop6AgWaGvJLUMuLxZvHSNo1KQ+6F2Ldk1u0pcSyPcDIgLge3sKMsyRRp4zT9CNv29f
ftNjx4sPQGuc+BtMRlIyrHHyxjRQtQq0cW1mw+SGDvQesl8KIb4zrVqQ2pAZ/C/qsOYR88pp9798
AGjakdREchMS55dbxy5swymomAFS+P0YrSBp6+VqvbfI/K6pb7VW70rLCFLFflSH1uVJu+DRbywz
Qi8832DfEgLhl19Q97A/cQ1ujxX8rdEI26dWbhNQXYTI0t0f740FF9EBWuXEcTG+0h1nnm4wrLRL
SacGhWo0DCH6DNUvTsjaytrhfVCScNXqPFuXFupLxozUwn3719cX2nINA3GEkMwByvxysHY8KiF2
kwrOYc05mFPCV9jlLWJamv8oS+Ufu3TF/tK/CH00lChtsDdc2gs1RZ1rx1SDpEzp1tLKch+Fdr62
I50/5VlYPCjhgHwEs+qlBLMYyuXNifnFPOsEiVjBGXppWs9De7A5hprrsRcy53lKp3cmqD77AT1K
znPM4lOborecLGXurm9SYdq28ZwUF5p8k4IMIx5tsH8FtVqKoAD5uO8sDQjNXMCZvaTd3F9VOdss
pvnCoNjjZ9vKSKBZTnoYdOrBVervmZ2tW6N4hI6iC2K2fRIn+7IGpf5gaQu2bxwfMNFQrC9iMTwI
9EvTc5YbMVVqPaCFXfh6FmmoEvECu9rMFkxdX2WEWISi+1qU2ZF1uDQ1oZEV0PlSD9aQPlkIJuW0
kpjC8x+X77CkQj8bXvx6MDKGR7hbjv3eLulxDvM/atI+dGhLVLJ6V9XJyzDHK/3XMPBvqdOCJUpZ
hRl6gVTArNNPvQaV7ECf7i/xjYNLELojKhNBJ67Ay7HbE7WqdOz0wDTQO0uZl9Q/0nLwMlAd3bck
XL50bi4sSXupn6MiLAdYsuJVpYDqB2XIOD+83beyNB7pdAL0RSEKOOhBlnFf5ceOduvQ3FXOkqbU
TUPIGcLDoyQDkvnLiQM7ntOOYaMHZes8DM2PtKvW9mCiK3IBNH7LEC5QKHuA1QT9gVK4YKbjiPZo
Ww/yNPdL+pNVdGsYw0rJrIW9eusc4GmJtxwqt8B1S07VCS1w7ZDICMy0K7eRVbwhjlgi6L4RGkBq
B+MBHQEYyaALdjlxGgD3WpRnWmC0YeQNdj/s2lyLZreheg9hdHNeUcgmbRtbiKxA2ng1IQwFf6zT
vTnE4gvTez1olLSEJ0etGvemHMd2sUJ43GRq0Lb67PJ2bjcoQmX+/W157c0gTQxhBbzuQAUPYsXL
QWeZhdsTCxkUPN3NNDx2Xb+L6EJkeX0/IICFqzQg3oCshMx+002FkqnxrAWZDlYzyB3XlYks3nyA
FtlPcIo9G0sEotebE2UzyOWB4h4CC/Cfl+MqiDM4HPnrgJTl/KyBft3PypDubdrPgTLQJX6fG6uF
6ryBwA41UIxSOnUKEj42mxuEdZ1eHmJGoeVCY/RE31+uazMUZTG8xYWkDpA5UjiTNiggJ+pIAlYQ
iBuRrN0MLPr38wbgGMJ0QF1RWcW+uJy8XGkyHrewEpMCeKYRGR3WF/bCqb7eerAieDXhowStiXTe
Zqsow7EzSGCPYR3g6QhuIAStz3XbLoHVrl08tjGsCUEttNPIUVlbaHOS5qkZKFWXbsyqwI2lluq2
yHVjgxLy9B4r/dLtfWt8onMP9yyy7CDMupxFtBCHRck6M0gagu7JuE9TKN0iw0xc0rLI/OetgRZ4
MDrD58NJ4nFzaY6VU1/NQ20Gc1Gbns3nft233RIpzK1BCaEUPEWRL7hibHGqjM81+gsCKypdNj86
GRhOUn3BK91aL7zeQa6Bo6Trcqt9QcCAqXcFDRI7gYgAJ/mO5sawtUMWb50OxQAQGEWr+2frxtDQ
WCDIOFFRMtEJLE0goSN3emIGGa24b8cxqszZULmT5nQLpm7Er0BJCLpJjE5QiEiLZUxm1pDQMYPa
tvINKyblACYcuqVa0we91US7Mo/77aRQwyODnh6KcdIWMRvihF1GPlASVUEVRpDIBDuZdAKTkUcq
D0saOGqJV8G470i0IuV3moM5T3OZBoZlisqFaxSv1uKj4dZ84z4HaRIoDJB3EH9+FsNXjaNG4aya
QZxZaOJt49EnMVTJEHtXC/N90xTe2qgVgmAWb5RLU9GoWErf2zSwKZrrD6bRjsNTOiU5lNYVPhoL
NclrLw05FyTECWiTKLFkLEyR53FNIEQQKAxKzE1utX+rMVQXXgfXgxJWEB2YqBUiZpEiynamCryr
SgO9sZufOneMdW6g3OUmWbuEhbg5IsR5OrhT4EJlonNmAdiXK+CHdLp4ANeo0Q4QYIQeLVm4FG4a
AqkFirlg8gILw+VKabVtli3HSuGyLt/z0Cq2kIqvFiglZOYSPH7E7SbIyb7QHbYEA2xTFHwYTcLA
jBz24VSF44JsXHlshobv+8FUD9E4a/tyVKZVCt75dZaqxaYtiv6l1vIdSdPcU7MQssppHW5shZMf
KuCP39Jqqh6teKA+b7rsj4XS4oKbv7HqUNFEWyiWAsRnsh6iNTR4+idtGFhFFHosQjqVFuarmS9C
4q/zCTicX3qCgEsiryBF3b01ogJr6mHQ4fqCbowaxx8UdzUoSUsl+V0zWp8gn1pDXYbyGEqT2cDe
eWZqS0OW8YditRCgIhzGjkBJXC7msFwHf14a20Fop6lfpep4apTY6Xw7ytZ1aoVbDvVtPysQ1jVg
Nlp1U/iQFE7zOMRDdswz+500qXHI4fgXnqk3lgPhC+Ix9Ohiw8qKa6rWc6frIzuwezqdaISyJCui
6nlGsmXhaFxfinjNQeUR6r0gMkIT3+XR6HqR5Sqr7Dg4hUeL3wZ6hpoeva7QUPxX0StMuYPOY1AU
gboP6EiZSXIyorY3mVUcmf1AncbVZvBY/fjXC1eUHJAdRBYdfkpOBmMoqK5loDOfS1Rmi1H7Q8Ci
5tEIOav7lq5eA2gHRn0SrRA4N+BRkFylkTmlEUcsP4a4TB/zLBGp19jy8tBM9zg6fH3fnri+Ly5W
AUQBwRIWDNVB+LLLpYqFVneP6vqxLFTyOiHN4nPSoxs+Hv7OYWcCndLNvhYbzouujuWC9avXFqwj
cEeiG/4B1QlptH0ddkbTcXbkWUSOaQkqpEofx00bd38zJU4eWaw2Xuxk2uv9YV/tUGEYga5ABuGu
kGt3Rl8Y0Vw47Aj0oDO7hhFBxUsJwwg85mAdGdfF3DV/02qc/vUUwjAcFDLNeOuh7iO5qgSiGLzU
4urYzyVwJogoV9hOiWvnQ7dw616HbsIWWFwBU4QHBuzocm1TswSpmwGOJ7MeQr9sKifoRoRpGtO0
pzlW408bgPt92I1Ap1lRoj9pzlhu78+0DBNETIGvEGoMKCIKpT2xFGfB02BHMaAMVXWctYa+EgWw
FdUcBXrBgtqvDhWudJjKtQqSz9fC7M3BTUA09jyxLndnJ6N7QPWtdRc6v/RoLtezA5oE2kALLOuq
n/e/9cpFfn0qKg4ovCDRJnvvKuGmUyVNdczClKxyiFKXiLI3VWkbv+5bugoeYAl+GNVM4AZRc5de
xyj7ZBpVgIObHS3xa8rBb6uOxYIfFsfn8nCL0yV69wBVFWXAy6lP7DasE1obqICGXebXvNSR/W1o
8dy1ajp4tOzMcXd/ZNdzCAYI8FGJAFakNSTfj7f4lONU06AmczS/lnUGoZkS+KL6sRoZtLz+1RxB
WVjFzsJ5vib9MntjmLs+t4Ns6AG0slC1tY9ghVZNN1HjqP1ntIaAn+FECYU+3GJyrqsiTVsrk20F
kZ5B+yxU7ZSvS5B3RguR+fU8grRHsCyB0UVgeqXDiy0zN1mZ2MEIiJ+Hdos4cQEVy16HMDaXiKWv
t+OlMekWQAYvNktQOwU98D0uXlTgOB1T+5+9PZ5uAPEhJQT0DcDBl9vRblk8F1yxgqTm+saYG0g7
YxdxNyEAjA8DlB2o2aGHtTFotgAyunb4CEOR8ULlB8ECQupL222YTs1gxk4w26Nf8fCQjAnQAe1p
5tqmVk73d+WN+QQ3GOjRQLiOJl05Vxl1ExtSRIhBX+eT5U6mmiteZ9PMWQgXrnYJ2K/wxgGNKkCY
ImV0OSxi1xreIBULVJptEwv3td5rysrRl+pmS4akm5rWthGWJoMAH+WQvvhkw7NVJQt3xdW0YTR4
Iaom+CZRFvjqgTm7KsJwauMkHBlgQ126Thk7lWpfLGR4bxr5glshcY7GZvHnZ0aaWMmV0IaUYM8T
ABnNqE8e1KgsywXne9MO+Gv/IwgP7fVLO6aTI2Xk2CwYoyTcDQWkeFBXXmINlvc1bnXsaYQxAHWh
D0Gu8cVdYQt6MvNAJ69C42Hfp26Yrhpr2ozRP7p22AJMD8RruuBsB7b/ckQDnSyzMkPzkKtPdjd6
tW91nX//5FyFC19GqCj4OUiAAEZyaWTKJ5GpcOhBTakCDGucvs/EKt85nkT7enKijw5v1f0MjN4m
MubEs42WfFN7Gj3TsYEWn2KXbkOidl9WeeONBfnNmGNANy8lEV0IGOT4VXwsui7wOP+i45efuHjf
hak9l/QQvVvVam1utBU/8u/3p0TurAMABLUpZBqgyIqCBPKzl1NSGfPU2EVuHwDuK7yQlAz9l47i
oebTbFARHP1yaqCzMNa2n9pJ9kBbtCAoHS0jpAT7cM90u16FFosfrLYNj5aSsFOjsu4lL+zKH6ZB
2cxzHKZ+00aq33Wa07t06gWPpgV8txtrQPQueC45NsGgwGBoAVoGzCfyppJDAbi6mMeZ2geST3gY
bjS93Sn9jwz5jfvTt2RIij8rdQKuo7XsA58PgDZAb9Vwi/9H2pXtxo0D2y8SoH151dab7PbSie28
CHYSa99FkdLX3yPPRaabrdtC5s4gGWAMuESyWKzl1KnkmA3f/4McPKPIECKrjaLm5SlNctn3iQo5
hjbawqR7Vpn8qNXGY5Ph3xa1cOkRHv4rijMto04qsYhN89Bb5CEs9O9G4/fjXa+JtizTFXu5Jow7
KMEATZoMJsFDhmVF7p3QPm37NbaMpUOy8CCCbACRAtJUl5sn5yRRBqC+wTI9lQ5VinLXVa25NUdy
rxqjtHJWvG2elQ/wDwP98nNHJU+CLg5KHEoVxNHWYnaml8Rt5aRc0Ty+NQgRBEYBwYGTDPTFgdqC
U4kMOa/UMpo4oHJSYwaRFoWYmRP3w0sXDQYG2RhUfu9oN9vSMY+Zwzq0zzgik/vRySqLnIgplrHb
RqDwtpFXVyLFHqtMVWwlGqePQS/yR73EkGyvzFQ5hPsUKdJPsW4xL0McSUtNF0UfhLOJHDVrVbEr
46dLKImh2xcmaUaGcherUFQ2aakmHADhb74Nhq1vMYFMSDH9aWUjryJZbCQ8XBClz/0fBtIVl+pR
d3pamiaJAlBZ9n5z39jlx9z8WhzrtffnSjUA5kXhUkaqDMH3FRxbGkkSGhKLAisFJmcwH4Ho36ot
xqyKpWD30o+hwXQXJUVlrHiZ8L9SXHeVDN4orGE3r27e5acY3KoLpGukKqFR0Av7AvNMZdJscrDf
Uoz7EsrNX9qUL2HokMLYeEDQ+Hot7atRi/sxCpL8JVEEbxg/h/iUY+rIwF5vi+J9SZymIc6FKwOn
OTf1XJ6m0GcK4OhTFEhp48rhnqHPYYxXuFiuLAo6UpH1wPOC+Hd2KS+FWFo1yGJlJEFbmHck/B5K
2YbGIBAmK5HFFTwJy4EkrAWtt7BdJmcgB8sKwxgjcgJVEg6aUVFPQZzRN0r1TBs09WWsYl4uaZGv
R1L2wGKz88cYfOc0NocN+nHkR5ECtl5JcK0beC4PIdz6IymVp2pA4ygAynSVZX5hezBsHf4vmrbm
I5jzgmdesBqidyShSRrEaL1Rd1IUMG2Hem/xYO2lzNXeu19h6PrhY/kb33z7/OfffZ6WgEDIRgQN
+4vD4bOpehnGnYTCREAwtBvzg6tgegS9gpVuGMUgndvCrsAyl9KuKIvHBBD2RoG0Jv0VR80uqUdX
ntQNzIxvWOhEGg8DiP7LF9jS3JhW1rooHsVhdALME7iQj7nc6AbtP+0oamkgFYOtNhVAaSHKl9pg
o1XJbkSGZ0F70LS3qH0hnerGKRB6t7dgwY5Y55/AXYVKyjIt03Ts9/gepd+NsQf/uTv0oqOsIa0W
3oSZKwqIDNT55jD/crUxM1Rwa2G14bilzScLQW46/CjQ5ShH37SMrMRY11oM1iDs7FwBgOfw1bp1
psW0VPq8lUkcSEkwmLrTmmBaASZcKz5ub+HCCwRJMsIfQLsA1efDEjNMIjmFBx0MvgYCueYutxsn
1jHirFtR2GvriKzZPAsBkBa8rXzWlgq1aFaqEiOjJc8dF5iI8q1YE8LTScA1gRRY4TkXgyQdX5JN
pW5CBTFKAuqxINzrzpOuepEruK27Nrd96ZDORXF+QpqX6A3NIaqpfguCEz2W1qFvVyKxq0aVeUEA
FINGSobPpfA1Jz0du6QquySQN82T8ip66MazW8N/bD5yNtO1fLutEUvHdC6P81izZtTklEBeJXVO
Xrt5jNLTuJbevDaVl6vi7lOmjR1m2EFKMnmJ5wPjJHnto/V7dc7KtdsDfD3CTFhkAwlc3gEXjEgx
Ql1L0IvyYijFgxhVm8qIn8w28+vJcpKyc1r11YrAJWD27XEahc8GfagC2d7e1wWDiQgKgSFCa8AS
sPxLE9LAja6NokgD4ygd9e/mL939WbniFgM88e9tYUuqeS5rPuQz+zGxsbZmuFXQlftaRkOT8dE2
xKZsjSNqSVtwn+EhIOBAsDvbzTNBedLETW7SNNCF1Ckx0o5oYBZKV3yeq/LzfAnQKoGEP6ayzpHH
pZgZDhCV3ZQGKDg/pg/6HpjQ4ql4wkiAAPN63SoD1/yWrFispV2cp5qgnQBpf6Q8L6XGaiXEk6qm
QSQSG9OGbLQ728jRDOqKq7VotWa83zz5ABw4vJNqII6XoKZJ8Kr5+mhPB4rh3bnX7RAArfjDi3p4
Lot7NespZVIuQBYF8aVl/+jsF3gJICXsHbryQC9dvnNRnEPctSBOQ3Y4CTpP8/7TLwdwChVlIHDw
el2ejigNchyF6HHo0h4sVgW1Z8fM/fuLBEzuHyHcChAdSvrEWriTmISt1/2xVio7sx6jdo2ce3Gv
kMU3LIRpyLxxyiaDcMSyMpIGqVGAZUZIj6IAPq7by1l87gG+glOBoVlI43NSWFPVbZvjvo7ywDZt
LOGZtCbNbQEQRnnC/DkKioiaqZZ7fcksL6TW2sC+a68NPjIgfqCKwFVGDHN5bgjnmY76IexgosWu
YJmHFm3oXiwqn2NXay5TEVvcXvaSlbJgPdAhDB49IGkuRYaT2rIwmy9yam2QrJm2CH4zJwWr7coG
L5gMeDeAOQDPh15svgyu1yJpaBllgaR9Vtg/uARK1jpzI+1fL+lCEHeQUUxIraZCGmhy7gGjvg+p
FoAQw7stZuGdnmNNtL+AZWRugbzcuQhd+kORZFmQUKvx6rCMqD1O1oeeYqgkipEYfw1GaLsvTRqh
y5+uQqAWju7iA7ijm4SkRXBTZUEnia+yIG6IqB3zUdiGok5tZqr3qa68NFGzHeeZZShxAj+ZNuCf
SUHpyvICY02BTHZvb8vSVyHHBrODMjd6d7mvKitg8cDukAVxixELLPXy6cmotZUM5ZIyodyGqjPS
ekgScbFskyoxAYZtXnt31zTvsXKU5GRrIVHz98vBPDSkooDMhMHmrmSCPFQiWjmWo7SepKI92Pjo
mr8u6YCQ/1wKb7CJYtCwK7KAeDowEHH5Tep+V+ix/nZ7NbNOXobh8zAbzAS0gK0FfopbDVUGK6Xt
lAeCbJVOO9QVQlLq3RaypAHnQrjFjFpfq1El5kGcg9hVLu3/cL8NpOuQCkMPONyfy4tXRC3mOWs1
noPuVc6/p/K2TT9vL2FJvVCJQowJDlnQKHDxi9QUIQglGoiI7ovwiWU7Erp6sbstZek0AILFYwNQ
Aab2cBvVkFBrmQaLqICe+jea1zpH09DnvGJ4l+IkAGP/lcO91G1XVwKV4iyoX3N4g0Jshxh4HA6h
LUa90zbiJizyfV439jQGuRHfl5K6cl+XXteLb+AOrepyUhsivgFJsPIXqlb6b/OtPrSmG1de/Hh7
Yxfe0XmCwNzGDLw88nOXGoKoMOk0mmZBJQRjUhxZjsmV3ZZmoKKt11qzFtQdCVSkCjCdG48oj8wn
baJGRiplGJk92b3+GWG4U25oK5dqQSPRwgP0LGr+yKBJnEYOQhPTsB1xhuaHiOmkQuSDhwaHuIZn
XVwOksHoDgNi7WrwVRqZpOmYjGeatLZcRc407cdyDfO4oPpzEXXufpr7KBVuObQpky41DJhVU4c2
Ro7Ytf9hx3D0qFkDu6MCXX+pBDnt0qjv9Cxo2p/J9DgMYCIDK2DWPt9WtqWTQWMe2qahanDcuKcI
QzEwOE6zsBT4wQqNwRMUOUq+AVXXykVeOhoYihm7iYAP9BiXK0KhB4NCSZQHGgYSE/XFAlOPkf59
ZDebihnHOxOd8Bj3bGiGsBg6CNETOzI9KzpK8V2Tr6FLFtwnlJJmJNdcTALCllsMukpYV0BOl4V2
kmRe2ya7TG8wfjUYqmgfE3OPRojN7cNaCvEgD50tUAu86FfdYwVpx4lKeJwC+REdA8QWN+XRBLuK
S34NGSB5K4d2nR6d8RP/CuTUoxZTNFhls8CT7OWu8G3ySk9ZeUmWhMzoNKDhECShrfByMzNtEoti
GPNgkh4yhsH1cg28n/9LrV9W9m/2EDgPQsOriPwhcP7I93K3KgVpP6CLSo5mFbvwTIzL8TGV1/g+
/caIu3GtZrF0t86lcRpfinUjIG8KZRwioMo/1Ah8k2LnrCdH5990a12zwTrL1kxVJMWaoGIHyWEy
8i37gaexpF6vO1XmDNkhSf2udkmzz/zbWzqbuluS51t/JrnWFaVgloyuprs6DpjX/eqIbX78/4Rw
t22IpimJDBwb6zY/0vfsbQIt6dNtGUvmCY3QCJ3h/AOywssQ25hYY14EXZ/+qtB8003oZtI79/8n
hns6hE5k8SgURVB32rYs492Ujz8MNV1zm5aWAxfwC6yOKIM3hIC6hUo5ZUVA0QVtE7TX+BmN5kKD
tpZNW3oN8X4A5DTzKsI1v1QBoEYAgJLKIrCUVHekEI26OmZe3963hbsEyD0iMuBIkRjiPQgWtZZF
J9gI5JadWAORQCc7KI0CE7ci6Sv05VQancAwehKK9yjScNfWMBszJybLg5TsSRfbWn8v5y9NtSE1
kBc/xWE/Jh9F9I7ScyNpztivuReLa51JfJDMmXl0OM86DdtKYRTqXolbA0Fbnfg0TJxozVn60umr
laKmAvcPwDX0TF6eXNyB2xF/igDci77qTO5HscfQJ1tB3rr0NCdDeeX2MS5v7plITlmmLBozlSYF
qh6DL+6pJ3qJHff2g7RvdmxTOtqKxIWLoIsGusctBEPAfMzae2agJKnSrEGEaQzzYlOBDwzVKSF+
uL2sBSsIfhZ1Jo+bz4tnHiJ6jb6PPswDDLBD6+5myiWnVR778LvQraTMFx5LuLVg7lDRfwKeJ87g
9mBmbrQMt60E+Y09FFEKSsC02BSjynY1QTxZoAfzLkEH5n/YyXl689xzMCcUuGcayRpZLvBPYKjB
MPwmQTr8PYAE7WbAq6PGD1MC4rTLw1KGsKrjKI4D0n/UgOGLGlohyb5A66qFQvTtQ1vQDGRkARwB
/m1uL+PuOTjMOl2YxiSY4topm30XqRi4vRLMLdxleIdwoQHgRTjO52VB8lnImaaiHqY+FhNxRe1T
t1DT+Hv0yNzn9a8cTi0SI4ZjqKIcZmhPemi4RHhPqyeAules44Kmw8aj7jabRugg5xCaksZa0NYm
AShPPRMBg5toEkrzEpzPIvsxDbW0ckyLO/hHIjDDlzqhdpJSo+8gCWojd1SE/3L6VIJjVcc4of+g
EGeSeHOY12kplSFKil0IKBUVsUD9nRFjJUhZVLwzOZwNtEjDZsrAJCgaVPCU1NUKhJFrxCDzXeGM
OxwZpGdUQAeRoOPuEvrXwkwzS4AoWo1tLCnbDgpdC1OXhQCZiGYdoBL5w8lop4k0RTYLVdhJjz7B
qP3r9qEs2Dss418J3KEMUZSRXIKETOy8XH0Hg6/TisZWkO7AW+AitHNuC1xaEiJhVOW/QnyeIIFY
KVqAdQhEqfdYghlBHNvvt0VcK4Ayv7YAMs0QDWzepUqD8ydkUgEbLtSmU8WZ3fcfbK02cr1xsxBQ
w81swMCmc0KGzsgmgjx5UNWhn1vafap8S3T1EDN2jIsedC3G9vayrm8qoP14IFDLhTGCTb1cVhsK
qgUMdxGgSdse8BCxh8g8DelfG4RLMdz1UYmV9wKpigAdBOBXNsj9VN/rayi5tcVwr0NSh33cljXe
Wd3Lcy2xkw4ZxqLJ7db6fXvfrm0qFjQXllC9M1Am5hYkW0JupiItgAg6hkn9vQe3Tc06LAsY2lh3
b0tb0gtQDSCBPo8vQ2PC5SmFIhFQKIAnHaeo7CdIjgnse6P2TtP2n+h3Wk/KXKn7fHtRMoM3Ozcp
8ux5QmT0TJxqEqh52rodIJoumLqqrULYGlfQgij4DmBuAG4BDjwfJhjAVlVjLA1BloQYlcTyV4bJ
rP5kaGRzexuvzASedMAiZoqPuZVJ5B7CNtRloWmGIUBJ1RWM2o3zlbTI/BsuDPilBB4bUYS53rU1
1oLbKtiEiMSDxNafyqzfAryXOoLYyr6qdZbLMiZ9u73A62TTLB9PPOqmAL5iWselosRmJZVwQodg
+KnKj6qzkwyMRCqB8QRzptM63cp6rxTzSx4SJoi5UNzh+5zMotKzxsR6WedUv2OgocBDT9xJWHnm
r64bJ4db19CEMVo+ZchhfqQ1tiGfIrdV7uXVovyiNhr/roi7agpRUzm0sCJofPMdxLK75LeFOVet
lzjfPkU381fObG1p88/Pgp0oSmIM04HAu+nnQ+xixuLK43hlFee9A/s3Mp+oGuMJuxQAjz3qaIO9
m35WiTM5lex6t9VuTQJnDKsaGcdi1oJOP+SgNQ07DdSmYEj+eVvOdSTKLYUz8OjeJnKjKbheyVPa
uUn7oKp2vw3Cwa5zG7MhXhhmj2sYffj/FDxblrNDqrUmmvIIgrWjbNUYU0v9uHFeqK+IW23/1r7X
9sqeLurh2anNPz+TOPVNJsUSTq0Xv2fKnRp9z5UV2pc1EZyqV2EijkmqYjeVh4F9UPOuUn6sbNxV
9pY7MU67gVucimJWviwuXNB+WbGjvtadnbn9k1VuQnnFUCyZeDAioiEd/jNiUm5NYElPFXCvDoGY
MFsM8Rgra1PSlrbtXAS3pC5GO3UaJTSQmU13+iFZeezXljDb3LOTxzCGEjKwhD79IffHdHhaOZM1
AdwzGCuS0DVqTIMQ2Yd6h8aBJr5X3ulpuDPvxcO35Jg6+eNtoSubxlO8530E6KwR0SAvG7eSGqcC
PrFcm+22KAV8GyA6nLMt5vzzs62rE3AP5CWOJmSObAMI0K7Y0qX3DiRTfwRw6gUSHZp3fUaD8hew
G06qnbpiMwxem2zUtVLEorVDiIa5ICaKfSCHuVxNXOahDCYhGozSD3GmIfeRobJjGyNWTUf9gUNa
Wd2S9/JH4NwjzQkcMta3xizQqRVHTBzjowdLC8VoGWTIVtR8eSv/d3UQdvUskYyaaUWRyBw/Ldtm
n+8rSM4FbQAREmJc9GPAPeZ9dJMYFM1s0Lm6fSzTUx7fjenptlovLOJCBPcgVVVdGxnITgNZeqvy
X7iuTXXs0P//IFUr13ZWLc61vBA13+oz3ZZJja5jjHgJirxDouNdMd8YJohIazHoshwUe1GK/Zpx
cSlnNm50UHCHoAIWNZ3SRCIPk2FUa00DFjwfrOhfSZyhmxkwpNHAZeqr1Mkwr0ctBS9THCFktr6y
ews2D6TRJlIqGKJpActzuapIHOXRrHMKjDuxS3WyKbJft3VhceMwu+crjAafIWd8NEmZ+qyGQlNx
XzSRD8pEW9W3Kiu2twUt7RsS1qgoowsGdXlOE8yGaVTNCUPTP7ETtsvrF7N8m/NrEvl7/x7pcZTn
5/kRMw7kctvyKqVJolQMOPnh1Al2KXl14wBvkv01NAlEeueSuEVhbF5ERbVjASYegIlKSWOHtOVa
IH2NCprFAGqAP6gcwjG+XBDoniJDSzBBsFecOhC9sNqIwpbp9pRvml211p27ZB/OxXFqR02MOBUY
jipWsoP+S5AjNxlf5MiTpA1Qxn9J54J472Jx3GmNyEtaLMPitCF1i0q0C0xt/kvuQ4DUUNDDqwS8
MIA0aOe43MHUEliZdhM7AdmFeYJaqe7MSF8rXHAbdyWFe/vKLM4TJcdMPe01pRtQqVAJNItPGKon
0Nfb14lvaOBl8d1zetoqhdBBViYEQvFmFiAl+6H/kMsgQVWtH+w426b3FXuWx3tEtmvVLh4t9498
FGNBYoXI/ap4GSdmo4DzjZ3QHw5mObcYPBscc9ouvUPXr+l/v73eLxzS2UtyJY+7aqVeGgkOmZ3U
Td4/a5M7YJCmj4nNJWp55YZuxw/82Sb+iL+FXb5xde/2J3yNIbz1CZytHOacU6dhrI8pvuXmsUeT
T1UOXpVuO7SspgcDjRdUSo4k6922etP79xGgvancoWDomNUhi39Xjadj2CA79HUP7+RpKjdZp92b
AuYdmtSphYeub3a9Lu2pSp1xpR6wrDRALJnI+gN/wFv7sNd1QmKDnTBdQnTCzfxvu8NgWPw3dljr
M3kT793b+8ZZ/n9ODpC8L5ZalHQ461WPFnosZYGdGGBuqltXDQo60agmNgWTsxsa4wTONzSt3xa7
rDFncjkzxpqo19VMZ6dORnQ/uElJfQ3+gRo+oMCTqZlPhRep3kTDHbF2NAIBmGUnsq1TzY311yID
6lejToJJnOWhWvk6vmHnn10xUMkFK6aOoI9zW3MTw7emAUfRqqmtJ7/y+h75vdxE1WkHjiKDCna7
D1eLDjxr6j9yZ+adOZUIyC4XCOaCiibUCKehxYOf6mB/AdOIHmKAu1m6oTXaUZRj7J0nhIcWOQPp
rq5PyFpI4ICYSGIXk3IwMCxdfxirfQ1m5duHtrQtiIIAOkNaFUwhvMsz6LTUw9okp5bdFxhdVCdP
0FWmJk42lJgTeIpqm47B2nj0BR1Fi5YCPkC0tYA2iN8VoykxJU0YTpP4vZOqzaRvuqrxWVl4Cv27
gGU+AcgCcRl4SlDa4YECllWg1UE1h5PKjrUa2wP9ngm+LiMrf0CvjPq0sqVcNuMfeTN+FHAW8M7x
9KaDKpTaJCnDacxI9cxYJHs15KLFW3VEtAl5So5BNgkO81mOqLHPS8yvvP0NCw8jSHoBAAKTJgIb
fih0rea53CbWcHoyYxkZZtUW0UQp/Mqn1snXumq/Co6cnQYEGJgk2DgRVJLcU5FPFhHKQqenTB/L
+0nVhKfc6AVML8wiHRQqfbVnBBqv1O3oRj3YlkvU/cvRIl4yTnIgTCaGLOrK6IwhSLbgHtc+MVLT
IX1DDiQxv2FupOIa8qg7kwHG7yGsS6exYMww5Lb3FIz+bKWu3ggklnyBYu6nOvaqTcDe7aviiFRw
RxTYG01pphUTv6TIsHmgAkENBIBeTpFZLDZRUmRIi+TlC/jXH1Xhw6CPQ3PfKd9uHyqft/9SLACG
gThAfRGjxjjPLTd7Cm6Wip7U0LPUHWaV7iwJ87bi2q7p5wDSQaDBXsaOOoUhAFW8VkbnYUX/+wFw
izFeF8VAHmVZDySaDKGhp0b1Q2ZuSBP78wjYunJBfnhop12Z7AtU8nX1p0ieKwKC40YHXcxrmUYP
t3djScV18DljViWmOiAMvPQwtXLSBlWr6UkIfzTk52gds9pudduo7lcddC7l8c+6UXhCLRzAbSCq
L2WBbKygcUnoSe7TD8Aw7czQ4YMlR/3nINQOJgATeQUNtHzYZzK51zRqmVxX8kBPSij8VMxNGm6q
Gk9otK/ybgN4izsSsOlIzA7LyZX7VbTcvIFXtxp9LNZcahbBIn256KnuwWYp9fRUqAc13TUk0PK7
jBwxrbf3EuZU6NJp64OUwoRObnk3rTExLZ7w2QdwV6slRaOOs7YpseBpeWEzrfTDBxXk4QTUYkap
rvj4ayueP+gseYInXE9THcecjtI9k7pdU1iBRtbyj4tvLi7wn53lwhaBYoSalWJnR6HbSlnjiojK
a32XCMzGGDtka+Z5b7GfanahbW5fm/9Dr/4I53OsIZMNOqpYZJ/7d7ru1B6y7earN3177rYrTtfy
CWIyIp76eWQDp8NC2CLJ3kGWUbw14rbPnkvgO8cnJfxurYha3tSZeFCZpSHuvDy8JI6YnIgtPdHy
N03udDBVh4jeSxfta8iFVaH/WfWf/2Uz0YkFvuqZHP/Ke6r6UuwHXFKCt8sE3Y6vIVyqMWvZESx7
0LYm6Xek38a/bwv+oiq+upxngrmnAPOqzLzSKC7nBAa+J1BVfptEwE1q2EDYwXieX1yltphgmF2E
MRk7Su/q3txacO5onzoYS7pL1VPcPDTisxwS0B9vkOtiSKoRebAzdWsOKxHlbC9ufTLnJXQN7Rmp
sFfgFsp3JjJsEd32wlrP4tLWIK0GlsuZUxPuHme3YkYrMmFYxSm17jQ/9kriKF1tF99DbaNHGG/t
5uAFAPNw/tF9s9qTUKLxYQrtygofZOEOEbxe3YHIbN8Ce/LApg1Vtgzx/e0TXLgawO+IaAICxzqi
Ee4r0YkcS7Uw78ammPYsfNSUHYagu6N6bLQ1hsNlYRhMALphvJZ8H0aYTCwTCg33sAQB8jZSKCYT
2Hr2U0QPfjmkK97nwkljbf+K4+wbIOMSqNxVerLsNgg3vjH+p837I4AHUKRM0zBrXKSnOu+cRtS9
sXyP9tFGm9DjRteI6WfF5BT3fDlflufsWWiEmqrdiOUcNHtY2aov3MqtX86ZSLVW+qwc8Mvl9DkE
EE42OuRb1F0ZNW6r9m7XH4XeNvqdiZsSMhFETSqQPO2xDdu9nPR32biWoubTn7O7gwWjzw7oPPQi
8e244F+WI/SvQTfF6sEywvo+HvN5gnwvG45Jx+xtkLTfcO6NvZZ2bWlrpPxL4PU/34A+SXwA0K+Y
BXVpzge1JlasQGXr5jGWn1BLx2hwPYocVd7dvolLL+JM7vJHFOdnpA2rrFbRcTsa49iU2/61QT50
TLpAFPbJz1Zz07sQPCzh2hT4RcVC5PCVHUBxi7OIShaGbSsJEEwq0xYsilnFLO3XVGzBrZnD3j9i
5p+f6W/HyjodzZCexHFrJqM/dIfKYXVrk7eIbFpyJAdzskFNlI8gnyzfpZUN/mpeu9Lxsw/gzrKv
pbTNtRjJ4B3zhxPGbyR25pFN5/QPR81X/B+CPbl3qWiP7v2Qb3uHbXoHUUS1fVw56/ksrz5FVdFt
bs6pB562JQrHgqCahIRcfs8wpxwYFBFkoq2bt69puoH/Z3fqU/Pad72tTE443VvkqXdI+Hb7Q3hC
zn/0++xDuJCiyapqKpIKaaHjUNmv2H/pqSu2vYHhBJsCk0VznMiTkToD4laZBlP2JLV+PzldRty+
8cEAkh1jdKiWf0kn9c+XIXuPAG9ONPNE3h1cYMtMEnZShuo1sZpfY3+Ii/fb6188B/RjzZTyYIzm
gwtT6UdNSnEOJZMEZHVBnhyKiau3pVeFPRgv1/CDi3dtLiQCN40Hl79rJSoetCApO4HsI90r3ZS9
j3FarvSTL161MyncVWOWEuaG1GDvMqIGGFocHWoljv1K663n2zv4NUroSpVRWoGzY2HEOU+RYhKx
bJMeWwh/avB7f9zLG3mDpvlvgh9v6ldoi89+uulO3HfeOB6rTRS8ZLvRt34QP9rVHvGlDfXLz/hd
M5yO7PD34D0nfu6sOQRLzrmFQP3Pt3IWAPysQBTUsACpHNvVaDMJWYHwDjN/Mlm2zWYbRk/93X/J
xF2I5Sx7CD6ORO+hykJ9l4g/qvB5UHZmedQAAyseaglW5vahLJ7/2Tq5CLLKTCmLzZydjCEZ9xVj
rVeRod3pZrLWdb2UjMHikMKapzPinnKLa8HyXERJy06VR/e9L2/KB8kVfurP8+mCFj/Q/XLTbW8v
cPHengnlFjgIbG5LKGE/BRoeMBEsceq2UoO2izU7rpTIBgDYWHH3ll/oM6mcQ1mATc8sYyxVppXH
tlo/Adp8bLeYp9aWd2A+kkNkdT2hWLMay+f5Z4/5oFIi8DRDVLZPotYfZcQNKDCZAl0xhv/H9fhX
DP8Y5JgUR/oahS4Laf6HzDKdQdwnoS0bv6K3oYxtQ3oW1nzPpdIE0v7yzCWJ1mmNB4wXoZxJBDR6
p0TcRoXlGMiZ9gkm5iYujPFOY5PThz7gyZu2jFwgkFxVeujKN6t7b4yd8B4JnzI7gHPN0dW1kGWp
dHbxcZx6S60wlJmCq1SEXpRuOvLYpydTdUe6K9Aa4GB4eeVq2SElpt2D4sj6+8TuhXxO04XEwnxr
AUdfl5GTeEUVZIbX161j1Gv1/8V4Ce+ughF1YGDih8YJSjkMaotXI1Rf5XGrkzddANvO5vbV/T+O
+18xnLsZ6lE5zeCJUyr4KmgaUApRzee+OKLVx2vQrASXRwZUxHRz6JoGhTABV6vgfxTGVqyOTKjt
PDlI2eDIibRyx9f2gHs5E0FtTHno2QkccY6axU4Z+ppQPZJVAsRlw3m23dxjxMLKGCSR4FXIKj9N
gsy6b5r0rbYerHRbRvVhEt+U6akQ92m/DQlxwXu5F8ygsdYA60uLBl0BHox5FOXVNN/EjHumVSPM
i9GwdzUZZjkqc1mtS8FQFNraLs9Ky/sM5wIVLhToLTWNG4AIovtOf1DE3gYRLkn8pNoX8lq5YOmt
QGlRBKnzzJLIM5CYY6/IrApxg9+j6qOLdyLowkljbOjHbc1eEoQaO5I9soWWYL7rKhQ0as5MZifW
NO5Uw4gJ5Fvd0u1UJUdTXbPWC/U9oJyQ1MT4vXm+FGcZxgzxeTigNDpVxiYj3ygrMKRtcEyyV6yD
VUt7Jfm0yr/sav3yy8/Fco9gJPVKpsXGeErAENLtk+Y1W+N8WFKPMxF8jXzS2FiVAmYyDt0rHY5t
yzBvz09y1TazU5utva5L54asqQQUAhAZ4AC41EYhCRtFqITx1MdI42QI+4xHmWxNSrYxKoV/qyRo
vAf1G+wfit2YtHcpLDJblsYxpmCqAKy0/iC/Kz8q2TaylXfj+k5fyuGvmJmleRJBjmDte+PHZLzW
6AV9ur2Y62jmUghnyvshxwDGFMgYIB0aR1ZDcS9Uo+jflrIQuEMMhqfN1R9kU/n0NoYdjuIAqPxJ
Y5LDzA94P0wGJ603CW7UYbTIsKte5eSXMH4vtIMx/hqRQahjwdWAGmjUdBv3P+Pktwpow7gvzXor
qzu5ciO8NJRQTJpY2ZZr/b38Xm7vgRZPNIMCdVZUD+P02G87d9BttLLo0QpqeE0SdwAFgCpol4Gk
1tjF5i7TGi+LXtCX54ipCLTGCmZvAVuDleGBQDoM/aXo0r7UXixKiDNmYWVZfqcM8barvXZ4Zgqz
G0qeS7AFmT7tRJtmkw1QSaqKDhps7STc9OKODI5Uvqcl+AgpSko7ea1J/dpP1mHmUf8AB5iJ8jD3
eXQATSrr5BF1ECn0zLYZ7awGv/CQpb9XdHLhfs1PigEkHLihr3itlEoyO8B85JPa4olmjoRer8oz
xmdLe8Kom7o5DnpsZ8JzG2nogrS16rEWHnvAjJLPVDukcfqzMH8Z6HvDzG7yiiGUAon8ql9RkJXP
5OeERFINExaq8mlQM9kHJa3XG02yR8I1e4jHfq0d5IvT4PJlx/sHgMtMZToX27gQAhRseZEBy3o6
VDbSaY191J2Pjw/V+XgIXl5e3t7e7u/f99+QYrM/qZ07v/76WCAfeRz09808O3wraB3rOgVNq3aK
A+AsbH3DfM0HI9JdtEk2/UHZhP7/kHZdO3IrS/KLCNCb1yqattNjmmP0QsxoRvTe8+s3qLt7T3c1
t4m7C0FHOhAwyXJZWZmREdJz6kwbdStY+Um1eEeLSLKL3FXa7tv7eVYh02b+dchu3LSuh4avqwk0
z84KgAnEbiA45YPcivuoN2sQxYVUOcqauE/AQDJDhVnlGSGItLBqNfXM74IPw542IHV5yCwVHOH3
J1iYr3d2gWe6HdBLomflJi038lIkja2hnnNyGimYwen7ySc/MinNx8PHLiA9eb1v8i925cYk2qTA
ITPHbywpmYbWiAJc5OrZ3B+rx/PJ/mUfzYSO1AjJl709oXWanG0Ct/JcP242G7rZWZZDIgzefNqv
3KsLD0JM9cXXMPFPMKFszueFetZIaOWdWbsA8oXnaENpeRh2CbJJuzVo05pRiakqY0dDiHbAFODB
+Up/jV9lYklv0mF6gKJZ99pASfrFf1mZ9/maujPvLICTDyM8wYMS824ezV/Hk306ZaZ9CihHfpXk
a550O4XaHMm31YOJeX+JCP0USX7aPCmPLdmsbARWVwah5zz1IIbBK8WYufGub58qS1R/HGr17B3b
56NdHZLQPryJtmE56Puhws8T8J1/xp22Bk9c3PQXhmcve1G6gAoQ0sMiDE+CKdL8aLxUnVPGeP/b
jfR+f9oXskwYJQii/vZFy2gJujY2gL4jD/kGJywl06Ez3H4Cecfj4B+9Ny2k0XMA4bGVqb0NgQEN
hsQTGKHQZgAdomubICLm+nDw9XOBFVUst3Dyzcqwbu/maxNzKHMxh1kIJeXe87Qz78g7AG6tyA4t
jnbk7Q3VtI28WYVirFlkTiqACK2U+Jx2HszO7Km/4R6qfewKz6KZ29igm+zorbjHv1UJ5syAyBVA
TwMSw+BcYLaoKpSj6Cc1RgmO/G4fUMMq6Vdggq+cJgTlfzu3M/JcOuWudOoj0BD2PAep4xPefk7M
cBOZA3lUnIpEVvQElmwSk/nrW/ytcEIzIRx9A3yR9ntlmxy5bUN926PBtgRP/gtn6ysjWtwZFwNi
dqOaVmnIaZV2Ngvbf3Lz01of398CATNlQKTroGcEQeisSHu9MTSU6Zu007RzY8pU2nuP3HNhRzZm
zJo28a/AnDb+rnaEt9quiL7P7WAfkMZpnBiL6D2LmAeQe2+8h379Xl1wgajV4PUCbOUC3UOkd2Gm
J6F+hsqc1Vq/qq1mTwfRIv45Can3dv+MLKTGgI24MMecEZhLkymL9HNroT8d0Hxbs5AHIob1mZuh
HTmBhZiaaOZ9u2zz5uxYr+wyJ8X36kCuJAxTdfRds80fQjKQDjQCb+W2c7oHz7pvcMGf/kVbGxCt
ACsJ27s5VRDijpJBP3tOZEqbZo+FtflNueJz1swwwagE0TBkTWEGYeBm2PpPhhNtCqp93B/NAngC
2iwAj//PcJhnRwKJZ63se/38nm3RgGPHT0DEPvtH9TA5LRQyNFyRSGp+CGuG5x/MHh0wz0E3Ha1U
4GtlBqgilM8TZdTPzaHcqZ/qLjErSzY1Z3yJfyuP94c5bz7WGKQXkL2QgfnVWPYdPvJKoe8C4yyV
VigTeCgU0Xy0B6zpcyxFs8g+/2OJmU+/kQKI4UXG2QisnioBcK2HWjLj9kW1eoGKKyHd7MJuB6ZC
3QLsQnDb8za6uJlqtK40U5oZ5+wQvagvorkmebY8c/82wFb7ISQojN5sQD1yGyDDn/0Db8srm315
1vDQgFaWApZANn0PUIqhdWppnOUj/1nuxO/qD4jMLPFZXHlTLlpClDCDc9CkiiTW9YS1qSe3WtMb
Z9BnlM/Rbw3yaTaKmWB3nj61lW236JwurTE5jiZWu1DxWgPpuRkuhiaZ/Ml/Eo7VXnvgY1r9gvSk
mJK1F/7CxTeHQv8eJHOTR2hg9kQBZo0TeA1e5G/hp11jP15yUJc2mMvVyAtNCOPOQEAbdKT/REfY
qfqT280KecZCrUHHHY7eH7xG0XjEwg6E0IMKU5p5ZzOuSfLYu1vxcTSpQuuDYO3CU+Le9xULiSIY
BIBLQC4GTcYsi2TCdxmnNzDI7zRSOgGepMq+xf0ZoCoMnnki2ikwABKFYClt9/3XKgvK4txefAEz
t9Ae9iFmhS+oTDR0PRHNCmzpq3bU7duDaILc4yNxI2dNXPHWlwAHMRfPgCkBc5PMPNRGvUoFkEF5
Z42fbE/clpWwm/5wTW/fn+AlO1BLx9yCKXGWSLg+gpVa1nVb1NyZN4od4tDf5eRrG1C+dVYhDvxK
gDD/tCsPKSO5ICCLgRcC2KjY5rFRiiHzUcTiOeHghOO+yswc6gyWKLXSSrwp36wb0vCgrEM5CupZ
M4L2emRiAHjMOEnKmZsehHLHF3s92hYG0dCJ5nFvnvcdQskkOvKAmfgv0/Co5EQRXURpVJOc4Zv3
P9uN5r0UCZ1cARVs/PlTfeb5xtBf+ory6Hny9+MAxTHP9nyzrc0GzQsqpJPA/5eS9i1OSNNZaonA
PEUNzB3iveSvIHRurgSMElco4spZ2PDmzpEhz5Jm84syC3TPKusRQqca0ogRiBOsJIzKTSAWvlW2
o7eyc5Ys6/LM/A8NGpAdzzvr4raTlQHsgFylntWBQ1/3AH55XxKLbT1gkkPFSB2tjrMnxRjXCv1L
Szt3KCExi1AJxRbm3ui5qvShoKACfgOchEA4Dxob8U7JXEkgxTEN7DbfgShdjY6Tv4v0U2bEtBSO
fE95YRNwdAJZ8pcx7qfJriviq49CCzRm8Uv0N7FuSaBqrm0uf03+hOUxbTz0cDpt8uGntFNIG1N9
L75nO0V+4vXJDiPi9XalHyT87f7hvI3j/+5gsJopSP2huZAZqCqDs7SZkI6DlO0j3k8VsMfgkmzL
wt8UdTOaVZeIZlxJ3bZU6qcmUcHVNZYvvpq2pih4OlUMz+zT7E86jxB6MTltpFQLiSilEinBh0e6
TBu297/7FgAyY+0MINMQz2IIbDwpBWKvTr6euFKtJ1tQ/KUPIqdugwT6BiEA7N0AxTzJG2yjwFlD
SFzYShr9p+LWcFeaokCmGI/BOZPMOrcuB1A+qibvXESQcmiE/CnCkZWrnoDChJRYyVhtHgPtNRRW
vM9t8gWmdbzcQTUOUQyejQVlT5VKvuJ9N80dr6fSphfsjnf6xgzdvtkBjql4P/Jql9W8Ia4dLMxi
zJDNwTtYYSVZ1DiX+LjOfDdqDd3iOZSLeo/3rDHvAqcOBYjydnW9mQJP3okB19noKyFtNBWmDuF2
y+jLZi2cvHlbyGBUEQ0F2q7QB0HUz/iJrgHvelT7bhXLyLRFNVX5WKGzWLZdSflot4AUmnFT6o7h
8xM00erMbsIo2uqjuIZQuE0S4GtANo+yOoRr4DqY+86P+LAAxYbvCi96QNP4OP7hQcw1UTSURnhn
yWbfW1loSd5JkK3atwHNyeWS8OkpyX+LBxH938Umhd5WQiJUx77HzlGiXa5YmrBXJNMwXjXXl6nG
rc3jHJ4ySzsnK9Gbg3saxNbzfXfhb1MF4gx52mNHvXoqCXy8d6VD+tRqD6VskLp5z/ufcR9NTqpO
K37ob4b2xjZen6hQ4b9gErm2PUq9CG2DwndF/QHOwzP955EDNI4Exa7VqdhtYvmxUWzeM0Wz+kye
+Of+VbbGwVSivUA1SxaJ9KicU93sPbPjLAP8+2tO5/bCx9JefCR7IbWlogVl7rugSzROXO0MkiVp
O/+ooG7YnARL3kNX/l3yN9oTB69fmQLllZVl+lsYYqYKzAg4hTOIdcZvXE+VhM7QvlV036372Mqf
xvI1K63Bd7ycqt5Pwx26winbj2yKiCQfgvF3xZuq4GjABQ0KETIHOYbOgj4ilLUJX1hJZ8qcM41o
TXhIEivyHiGUIVcWF29agwiJpTxJ36iQei/GcxNtK1BJNEjucj+y+hSAgqAVju1uaj40gwyQeQ23
4Us8Qo4l2zXKGobzL+35vcEzeQSZSzs5hVCTqx5r1UazI6mH59A/Gh2Nd2H0VpYk26TxG1qacGmj
Of8je4zyTayYU3DwG1tV3sTBHL9Vf+tzzzKQ4flOG80WHtuoT6qXEKl6hrch2eCiDX2cu0do2D9q
qg0+e+2XJ2+1zk3ibZmdgDIMZg3yg6rZ8nTMin0CXGlIOm7r67RA4Th/zSqz0Kxy2FdOqD0V72hS
uX8TLtzgKDSpAOgjRENuRWES4qNWNz7Pqb7bxLZaUmDjS38LJvzOBFgrIWLo6A0dj3mDdjUL7W81
zdDPtVN1qo5HeU3UY+lauvqcOai7cCJJBjGjvvZ8dzymMtp+7To2exTRA57kwWszUlm2ZD42dXGN
TmPhdF5ZZtxXm4jDlMqc73IZSdMEPEcFNWqNKKoNZqUqSwk6zldm//bJj9gY0T+c/cwhDHqq6+Gi
vVuSq8oP3IZ/4HDzRNNwDHyd1AXwFNlMk2jF9UjAnLQTEDR3Oo5jMG4NfZXW7uadhS+R/tWINOfX
2JbrNCrEUm6lwM11pQdJX2g8KK04OGWnCbQf6+xQa4l+zoX+0W/4Zp8Z/mDm6QhSsEAQ33O1NejI
J7EplkL+XXDeGtT79mmPL4QwKVQGRJDggX7veq7Qj6SFaR2EbutJmyqMTEOrKKDsteYUtR20nVVz
2yzqoCT3HHGvSXUwKjvWAFf+un9mbouUKHaDeQthIRZO11TGkauFLI1qmseu6sSANAlvmj0e4axi
mYreVlQ2FRE/4hOogtz7lm8BQrNlqPlKuGEBYVSYWKUDFkOsjSBx1fIhM+zKByfPJo8fNc+V1N+R
dkxr4qHdgn9oVKvWazPz+PdCPA9gDAiyWUojB9D0veeBrE48qhfhDqagBdhQSfkOdHDFBCsPwJv0
EvPJc9hwcaIFOZE5xF2xK6qp5A5wQ3bU1zVQPAkkRKooo/KQByt37cJuRhEOkQj0NZDEZbMTXAaM
b8hXiVsBEnGo18ht5q3GXCNXP565RkKxr4BTx48XxgdtfO2/NWlXPHQ6XUvs/60JXVtCFgL9OgAj
IfeNHNP17GlV6uVSECfumEw7PzrK406otKPXHkq3nGSrzz+KcdNRxBYmJ3vn+/vtNgGK9A4QLuBy
geigAGX2a/OpyMmtF3iBWwkzDVbUk3hEx6fdJcesikhaOfxa78rtfrk2yRyuZARXlNAZgTuLicRi
SxJJQAPWxzQpPxySTPdHOA+AmV8kdzXUvEAWBEo95kANaT6AqVILXSnoEzNop5rwOU+5XovpfUu3
RX3MJWQhgewzJHgNNrLPy9ofBC2K3Dzbj+qT302g/UGvmfiDjI7yCb7SJLNKW4hIf1D1k9HY0xH8
PKStSSbu47UK7i3ABd8D3kik0ME+PQsXXq+t1hRRJHJJ5DbcsZ/pJUSacs/Kk2dzEymybXrSUZIc
Sf0ouYb6WA0bv0CaD7Jy2crU3NaV5k+RkT4AXHQmSGfOU8EPaZWDK8ut5O+iOHfVU809SikkoQLL
D4nqoak/cpXBlFArlnce5PoQXoqtCGVK6/4yLW2/2WEAf4naDy6b61mJ83LoBShxuK0kIRwy2syp
pKgBLjefNpFWJiaChLX3y5JRkDOB0wdrgZuFMarEdSCkQRi7SaDrG7mr+W3ffghNtwcKacITLzJW
XkwLGZC//AlYeQiMz1wR1+McSw/iHCNmdZJ/y+N21ARoMuC9IdckfRkQjNehJbSWvgYLXjpwCnh7
0ILPz9kxJswS+7aI8AiPXE3tpqMAhpM4Ra9LU00rvmu+V9iTrYGASkCCBSR+bLON1Pb8qOlBjAQH
5I+kEM5r5ZJZcs7ipYl5WS+uNg++GV3+UewGtUAEPSbthLj9WwJ04ZXPPkaJQFOqjg/RQIaV0tTS
jrk0zQRDqi8ZCIfK2NULRQM1y8DRKBEASSo0PHe1XAftVJo6//nZ0PDCR++SCsQjG4FNQSBMvFHH
bjNGaJg9e1JpBpJPo6HAeUzXtujtLTuLI8kIeBTghHCTM9Obd3Ew5Rgj2lUFO+91ESrqQ7mbhOkZ
ouezkoMWmz5i1Y3QFkCGRWjVlYM2NBuuAhWCPmVWDIy93dbqtxaNEqituHCfTuJqS/vsoG42G8pN
SHSjvQsMPtef2oAYo0gnAcuR7lsFaVe06hFdeqihBzft0JrK1068xtezuP8wReBVh4IZMh+MB+dz
ZZTkUYldI61NUHlD9/yFm2ianZHrliq7xQt90Pc1b6Lnl/fXoqD5qLKDRg/dXBs1QKrBss00vCcW
k1gkLp934ZHLdbRQ60nyGMmBG4PG/pRNUHBTdC+lY9F//Md7EfkL1N2A0IS6/N8Y/eLsKZIfF0PR
JC6oidBtu5cUsy8tOQMly6/7lm5bx7EFL00xrhLMqhCAkurEFY/oudy+a4ndeNZb+x5SEAhYiY0m
zF0RUw1Sf+kpgn7Xxj+pq9Xo25gWiF8dzgxSlLOgNXPkIccrTXGYpC7S07WZiwIYx2JITP/nF+CV
GcZBl3qepFEfp246RehS3oFrKhD3YI8Z1nKdC++oqxGxwa1Y+gHf6jAlvYjOlBPtTf+AeLIOFRja
WEiBhfbQE9S+XlZWVLzducAqAwSISGxWUmbiDfD4R10VFqkLuJmFhPvn6NbHyP6JTjWxI1MHuKQ3
60d1D/HXcY/7Yy34Wricrj5g/sDL3TuqIWCKWepWfGaQUTUSy4/HzL4/zoVsCib4YpxMXOHLOZD7
RZ66hal6j21vgjpOhFovuDBtTtzUZ7HaqdlmxerC3XRllXGGql5XUDzB4LTTd/U7JahNxab8PlBk
grcVlXbUGr+e7htduCtgE1TYoKbDg+9vouViQnlf9MFh0KQuF+NFCWrUL1waULJou5iGXcg5bS8O
VM7yNUDpQup5fo4DUwNgGXKqrO47Kjg+CkVt4iZg5ztFzVAIuIp9uaV+wQkAYynlpL/MubdXn4/H
hgxJXimHIs+bnIZjnL4GftR9x5xRd99479UjUtFdy4GSw9CrAO0jJZhkK0EuKpOPVG06+soEHpGw
qgsVxYje+M1BOlixhziXc6QUDcUSkiH4kobQD812iKr4CCHvIaN5puJGkJUm68370794lGcSMNzS
uABRVLre0GLeKUpZlImLTELDdaZeE8EHPYL3pBm0PygoWOs0DsEG1VP096Kz9f4HiAuXEVTa/vkA
5kjLMp9FEMXCQznatAoPCGkbQpo63tVQY5doDMbZ32CnHGwd8FKURuygJsqea8Gw3PypuPfgFbOc
NM+NjxkPiZG+lOoR1Zb/w2cC6gx6VDDPI4PDOPEeja9jEU0J2MN+wk9+Ex24QAYpb2WHrdn1tlqR
Tid4JNHSb2mlvHPeQwokdkeNKqEDgvN463kWypSxSKt42w3bKsSNT0qN8Gs6CrfUXrj5ZJTPgfEF
WhMvs+tVbZEg56ZBSNx83JTqvi1jEgc28oMSepkj6aftQ6tBbr+LBNLF7yMY6L1dCAWWGO0/KGCW
W116NUaq9uhmexuj5xHwhtSsSo70a0X3JQ+ANxQe8njPz0+362/lgirsx8hIXFT1O9Nv1cIs09Ej
BqbcQjlVJUmS5puq4tbYsRaeNDNSELxJc0MOFG6uLUNbyStjVcYsqby/qQepBtBgnB6UtCxWLuel
GACFR0iPIPoGZxkTEhda6SvVFMKhS4IMPut2tCIjf0WZZ8fH5Vq5ZPH+QFALFW9g9PGLOVQc4suw
BY+Ly6docxIMO2pJA1qs5qyONuoB4Vs8mWOwdm3NzoIJLKVLs8zt6OlB6EVlm7qlStTyUVOOLb/X
bRxQLt4XgzNWKw+bWxQXNjrIe5FZRtEVADJmCQelrIUAkn3u2CEHAWQR1LK+RIDVa9KKbyiG6I8B
oqHI4kazq6lm87hJAeo3wGU9/RHGnSevfNKSPwNeBjS3GqAzqFBfbyq+FLiw5TjERoHR7cBDC+hI
o7yIXK0cIUId7IW89CnPpSFtgdhdeV4upQckuCgDDy+UxsGVdW0+1rwAnOZx5kKUiKjRuzaiuidv
OG0nSU42NE7iP1V6bYVrUm+L0TaMivKsA4HcI+MhZSEFiqiD5V4hQ/lU85lpQBjEi6y4S2nF57RW
37rmgF5+4qe2otZwjXgLFhba7CcBhbwAIp3gFXsYwlc9MXmPgoXvvhtfOIbQaUUIjtQgclbsMeTG
RomEVMhcKFVTTtr6dQdOjKOxhq9ZqA8BwYQXtzGnJ1WARK6XoSxbVS9iKXOTQ/XCbVNSU4hnkedn
4fl3RcQ1LselnOCVPWbX9VPWNVUAezk5Brb8Z27aeP6ZHh7jg0reCuiZuzXUEldv74UTf2WXuWiy
TKj1KRIzt/uNd0As77PgM9McJS9AmQEVp0onnnIERxc/vNTc3sPnFGYSWwNah9p9Xlh5soIkXTh/
V180b4GLgJKbZNXDszNzUSSfuwQKs+NT7PqBCMFPPayShSzaA1SNBz8lmjpZdqFxTEKtLmBvHNA+
uUGylWxzJ3gZsOZA1lOe0OI4d8lYXUnppifmd7r3avJ6f2f/RUowvneOTf79HczxSzu0HAcGdsAe
NCTEIBIKwgR0rth3P+2HU5uHDJDWguzcl/7r6Wkt/bqUCr6yz1zjddZJpVDO804AZwUHYXXAqyWP
nGGXexh+gEdhaD75X/fHvVTpuLTLMg+FYwuWiRDjbumoEDTZ45FNEw/yFo4pbe8bW3ggXdlir1W5
DxM9wBh1bd+BBTZqHr3xdfB/VoExSymiK1PMVZrqsZyPEoYlnVK01yATg87gbl/3eNqSSn6IfvWA
KB69tYz2suf6Zx+xhRXF9xFUBDjRo7DJS9LmlD/yr/y0i3+AzJlikwPtSm6VL6K6kq9ZdM4Xlhkf
hu3T98mE2eWlJ1UAlC6yBwjPrQbHiz5rTmWD5BXACZZNo+pVTlZ9YDoVbj9jHhU7FdDsAAb8LQfd
YW2u7cR29Sm+8UpLed02ogfkJ1MUCY1qjb183jK3x/afj2HcVdYKSTAIWOeoOHaBNeBdw1GoLqAN
PgFuZ5+a3FpebHkX/2Ny/vcLDzk/ekEug3mWlIMQ2Q14UeV34IqFVSoR9nCiIgS2/wt9KGZJq2Ho
jVFqhoNYPQBSo1I8KrsHPj3iEcd1FrfSJ8M6oRt7zHXUe4La9woEonKrQ1N9dMpd5C5MjzREQPdh
QL5TMzgam/tugbkC/tsqMKHg70EygT0ylQAAXd1Uw2Es96FXgSgYubDyoyqJ5H3riS23wUocwyzh
bFFD9xHY5mcEKELu6yWcyipO2qyH7pZZHgvyuVvreZwX5mJb3hhgbpNaUjuOC4fh0EvHXAlI5f3n
c3Y1Aua6kJB05uUWI1DjwerjiLYFAftArEgkETXcF4VfmPeXiXnusWP6u1kv9v0AGpK45WBSKKHF
pxzxMIAYx8rKsI77xgpzR4x+4hmFDNUwoABt6V2ym6+DshvfG8tDNjJ/uz8m9tr/b3N4cECkEwl9
VtWyAfVxKvfY8T0NHiHttYWsJZGJ4tS24shmiCxp7YBc8fAwDZBo49CLmqK5+Pv+ZywddCzn/3yG
wT47IjR96QXEzA9xtO1Gn0ySSku0K3StSuLI5P2WaBOVeHUl7Jn34e0+/ccuO9sJX8V+h+En2+Lc
W95Heyie+ZW9yt6JzCQbPHMZg2AlmlIDanp6DYp8U2iJ2Iezgvuvsn2XwtzigbDMjS85VsiINBAK
Xn28lkJY3r7/DJV5Unhg6gXhOYZ6fqRrJIIr2whpo2uH4uVZBZZr/HBflAkH7WKQsZhqcGww1Iij
NeL4STO99LkMLNAcTZldQ0ulJAmQylD2bp2utPPO28pxQafJQfdCYzzU0Ny4v8+W/R6yaCggzeJU
zG0JfHo3NgaOcMs7NWBsaLs2UFu0PMH6/xliHGylRnoFojScYht6V9tdu1kTdvpfNtU/Y2FcLDdA
syQOcGQaMDZEOLWCrRHBDD47UBo+mdD8pvfHtHxIkStB8Q3aeMCPXC+yLvit7EX8cAgFQBShvlA1
FUm6nxaADQ3t1N5D1NhtuAZZYOK6f52eC7OMq59AiaGkAeZy4F8MPyfJmy97hPPXTuniAfm3nZvU
R2CoOl/JsCMZn3riJI9c54wu2gnnHRx8dP6v2iw6iUyNiD9DutYVvBAGIIfJIwBAMgrALyb1IhaK
H6FPBl4i5NGzw1l98QcaHPYEQnox7GxucDlvu7Km86m/cYAXRhkHmLR9AwAUjEKr+UnngBIM0KOV
74BlUJS9D7I98VXWki2P8xpkeBXlKzEXC4/61/LCvSN5paH/gS2hC9Ck6sVJgOtX0syRmnMrxVbj
1b+E0pb5zmq1cVv2JVKrZgDqugxSOLHw0qFZSgzybexDDemXZhzbxNul/sr1wKbDbj5u3jMXd35f
QVEOPHfwa6piK15qNsaj1zrSYHrVsceUPAvjtoDg/f1lmU/SzarMXHBwyojU2EdpluapN/WzWc+n
k+80Ek1S/1hxxuc0KJauc/9h3u9fA72wyOwDaQzEamphUXnhNmfvUdgNO/GxNI1tuBJyLDuuC1Ps
bZiGSVAOMFWnlmCfPVM1FefBguirkzwc1pgYlr3WhTnm3svKMIsAex4OnGCOE4Wip3rg/nCpWTxl
dC2dw4KVb+aRuQgD3YhDtNsPhyJTttPUbvwSCFuRKAcV5BbBsZYF/NOrhHRmhgyADzFEFHMmXEeV
9H+JV+f+R5BmGVDeZpZUhYJYXvgiPqV1xO6oiOdCWtk2t/tURScdRHl0vIbRyMa45rwuBsnPhfHw
DmiEBY+4Fljc+kQYQKUeOVD8BfXW6/M3jbUUjgUMaH525ipag4QO+YxQtsoyh3L0h1h0K7Ho4phm
rTP4YDSHsX0yHpgYmwl1nIP03gO/FVHIFjy2M7zj/hn/2192fcgxpAtDzPqIfAPJvBGGcLpF2nwh
xShtxlfJFEi406zBCre1/VNZkEAr0YhgGo/918uaRtbyaNGZh0IfLpO/laALB4eGAHVQKkywqFKf
VlTec+Ya6OH2AsdAoQw59wLj57G8DYZX1pmaqOMh1akHxQ+9tITIrFcJhxfHcmGHOXsxpPGmSlbG
Q3TmVZJVDpeS6q3in1oxX4mF2Oo/zvn1mJiLgROSsGh4bTwMdkx0q7HB7eNALHen0/GBTKCYMuZf
tLLAjkJjp4B/22VkV9GZ3cZbjcBvg5fr72Ei2zI28lhIdXwPnkpJZHtqDYW+lVEvGwHFJAIGkCyw
2NFy6BLJ72FEle0GZd5xwio2K25rwWHPQ/nHChM7G4D+FSoHK3L0lmnPvZNBWBgxUCL96n3L0FIq
DcrKyG4fBugehNgzKP9wFHAOrv2MHOgjtHhgU4vtyPjdR47WPBQGNdCMfP/YL2xSlNdmEuV5GlHh
ubY0CqksFXU5HLyYVGcP1Ix771TtjMf7ZhaWChRr6kwLjXc9tOKvzTSCPhpxHU+HIuIxZ+2pMA5T
WFr3rSzER0haAfsx3zEwwl4AbdE0Qz9F00HLT/lzdSgwqrTYSC0BDHAAYTwIzhP834rZ2+WamQVA
QIFNKKg35XANAaMWZxidfuTIKds2Nm/l1oRHEGf9tLYU0BG0H2tJrdulu7Y6//uFr0Tnz9QXCqzW
skLFfJ8BUzNQRTr7UUSbcLMyyDkwub4frs0xO0We20KUBuam2PaCo1yBf6Y6d/3Oe44Tp9U4S5Ys
bmZZDiBn2H39/8yzO8iPVegnNul0aH7rbg/EUY4qsA3NoMrxbRBKhAjA16oHK+vKkqs2JXo/8iyb
DllYUJl/L9W38Z1HLqjv/9wf3rIlyLui4xrYEZ3xl3LdJrgtOGyT9iXiXN77FVR/JO8nX2PAWUjo
YRlnTXLgC7BZ/4r6Xuwa3ejasBiD6RC1mllGoRWXIcGFyyGRWHd2mdPCS9B6fBgF7qn41TX1Cqex
cHv/zl8AWSpRmTHKLCJ+SgDWHZtkOgTb3GoCMw82wKpVlvcSPBs7j76A1/gp+Inf7k/xbew2m517
XgD5B98CM8Viyje84WP/jkBzqMBTOMIEPQTSNAkttZ34fN/cwr1xbW9e8ouJFtO2SSsdvmjkj9z0
Un/mFPlTNDGHOimmLfIlK5fG8sRiQsFODxzQDW8rKCLSXCtycFjaICywjtUJoMP511YmHvmOULz1
V27HRR90YZJxCnorDbXfF9OBp8IeRGg7ZauRtUwEC4vBXsFU/mOFZWOtND/ugglWWis7ifQ8kYBO
m9PzV0c+fHSn451OEweMfaZEV8Lvxc16YZq5iTX0kjYxDxfQTCUNZdSgpwqkICd0v67sl9sr8nqQ
IrNfDLURlByWZBB2ir6pppOpTHbMn/PkHbRKRaCA+tsReZ8WhbDFS4GO9bZpVxztHJXeuPmLAc/X
wMW2repMrwcDm8jwPkLjKx5WzsWip7v4+bP9i5+vT+hiCoJyXsu0eNa910Q6iaUZy2tv34VMDjpT
AFHHb7AY4915bSmrFK9OKuyawQaly+u0GUixaTaJqdmnjEg7gcIR2OCnQXPM26r1pevy0jozj73f
1h0Xwbq6U2xUD2hKIalwrDaaFdKB4gOoRytTPkbgFJX3SLGTlVQWi6L5e2wAJZvjSDxaVYPxQKAf
E3K/xlQ3dm1xJ2BOLd9WzNoqtuKI3CzgkI1GkHIWExt6oDldTXYsuQfw1aGtDiI3KE0zk4Dy11h3
QTcd8tempfFzdc4exU+tM7OH/k3co9sX0mPQJt33p7U+bXVxAS5sMxtNUxI9k/l2OpRWSUZggKtt
9ThsvT9g+nxC2kU2gSNyfPr5UdBXBa+gln6D7PO/KLuy3rhxbvmLBFA79aqlF7vb7d2OX4TETkiJ
m1Zq+fW3er6XuBPEuMAgM5Mg1kYenlPnVFXxtL15eqJplSXZvUy/s+zb9rFP95A6Sh3MPRXfDyyb
i8NNd+NtwmzYPjxN19H9Vznl3+LO72/uHC1+2ybjKmPPKLw5qKofhmt1gBnHFwHnvP4vdzrGRTGv
Dj1LFJAX+WPTa7nIfkXsZvIYGq4gedTTnUOIxOTh6hzVBM6nr3ubmQgCG7Fp96oba7SHmL/59838
LeqAG4cKBNNlYJdcHM4Dse7SVt56qNr3mJ+0/CK6/hl18JBQXcWQBKZWyWXOITHgVwY8pIchyDBE
Nh40hMP//Qh/6dZj8N+DQCOWO9CnywSj8vpAxlNdHuhT+0ygfocRwUxu5oxsvP2SRylU+GQxvfz7
sn8Jc7gstP8w7+66Z832zysl5JD+672uPGwaXqwvqk339kfwiJQKJrnbJl32wQvG/SE5AykV53b+
orL7y+GM60fIrLDBEWYu5bMdxfxphPjX4TqRWXTlPTs34k1/zKm3T96S45Sbx/Z2gBBsvwsz/5bc
fEXb/TPIQIkAUvwBJZi69i9H1jDBVJaNF5UHpiDIAQ+E5TZ0bgGQAdCcvC9KzP9gys+75vPVLnaN
OzRuYsK4RIfapM6p+u6kZxkdbzsV4aa6h9rjRmyjfE4BC6aP91HO0tubF0wt3riZup32c0Fyb2O3
BEMBawEjmvzf6+HPnQSvZ0Bn4HhjYhcDm5+XQ8JXERvBygPXbRqAsPyV2colxwLHyucrXCw4CBPK
cpid5BBsnU342m/NU1P0T/YleepuzIPeurf8K3TyL9n054teHOalAskVgunlob8frlfoMq+FzkSq
s6/GKv4SKQCHQJINAliwC708NOnUcDVT1D+wlYdr1Y0qfHEXuAKR/t8f6m8bNyHw78TF8J28/9L5
30J8aYZpgBu4c1BQJTryW7v3r+WDOTYkDfZkX+74zXIIn4JrdipvnMNXypmXD4qO4plYDgptAtkd
EIg/LxRXRXZuG985OIDoWPWhG5tKeHR2fp+Z9ouH/dvFkAQApcOzAsq+uFhJFi8ya82OQ7/Xtzhd
doqtKdUg7q5fSClchoPzc/1+qYuVMixdBzKoYEe/LPdwtQNHv3U2bQ+gjsHTrgZKQNhXJcplcXl5
0YtEZ15YA2kePF/3eKJ1Xh2jvUC0xRL98e9V80dS978rBedwjx4lJnQ/fzZAkb6G1RLWA8xMD17W
bGRe5901IF2JpAX+qkWXmo06JbdfmYD+sQkvr33+yr+t2Kgfg3oEG+CQwH9oZI/Rup2mHTtW+7n5
xVZoSlYf/37cv75XpO+YOkc/B+Trz1dcjFfGvYP36g5bL8zbmaTktTYsjcv7ZR9X/9+U+b8nRNBE
xxsxFMfK5+sZMXlyFVg8ayUf5Gzy1urU7Rlgtb3/xNWDVz2x8sxmbs2plncybrIeiu1nES3wj5qf
3lql/34Ff+QVF/d0KSIj3bmDPQfeQcJTAIyn8mo8iqdlQpQQB3MAIeJm3J+NbtMvBxD/tpegPYF2
HRKkM6b6+XXwYdIjFw2k4TBOeazfm5fyW3Mat3HGYL2y+puep87Bf1o2zv4rD5ZLSTCcXrjybxe/
+Pbu1I4LbXDxFk4Aqpivh5P6HmUmE8fqEPIMyflybQvycOPcWjC5viL+X6bguH7gYRLgLDOQID++
SMFNgPA4wsr5yPRWjaee383lred+Rdv66jIXG9rX0+K2Iy7T/7JXa/ZFNLxMB/57CEjfgp5/Jmv/
VyX9tmVJ6FYaCRICL7Xfyqrbs1F8Aej9B7/8nhKdr+GHUDJFCwHqXZf0LA6fE9TZlh8hRbltNvRq
zdVVfwx3R6eIPvqjAaPxKsnXY3MHDdhTCZRmt0O7AU0qeUzQ0///b5hP93NxAkhNwVeBjuux754t
fUMfMDWQyINm2TfaPi19jsXTwTa4++gPYkwttFbVUwhs59/38ZfN8+k2Ls4EmlSxU3l4LRKyuwlG
2xP/LnCgqn/li20dfnG1P/q3+AohGixw6zm7RKHs/7xXO8XByjNzdeQGJlEic18GnS5LCg1fuAes
CkPDTRGc5gKAw6/lmuS8TQ2oG9nu34/9RxPmfzcCeBcSnIBf/st7fltyUywXn0dTdUzmBy9MtX8z
MdjnVnPKd+IE8PMYflUC/MfGuliCIVIoKIGf5+CB+Xx+eHcGg2xOlgrCY4d4084g8W+6+KoONtXd
rHd+sglacM9hIvLBNirl9IB6yNAvvsEf4Pr50X+/jfNu/O3RHXixTSxaq6PPvk9unzWYFy37k7ot
IXY2X4/No9fkDXzCQMt2wpd/v/i/nJVgfp5nqKEajh7bRbycOw4tChbXRxG9UMjVlhCPdctUvBk4
rlXw59PNlyo6f+R1mEtAaAEl1wNC+wddCM5GbSNkOx9VagCQQLM269Mo8wp7G2XrK3777cfttyWH
gnC2pi9dKnJ4yQA/aTDHsCJb+fmfI9GarRkGindjmuQTCqMsJ0jur1neACiDEBU8ef79ri7BVpTK
FKU6+p4ApiKIZH/+UGuTiHHECOzRNo+Vw1L4O4f8i43wR+g9XwMZ/pmRDxWnSwah5Nyy0tj5OMZN
OkG8UYC2+u/HcC9pivH5QYDtkQSUUR/PcfHRx8GZZML5clyyt+O1zXfZa5ev75CT2AH19LIfc/pS
pW8Kb/A1KNLTRudQ5Mdcb3Z6PEEXNU33b4/7d7io5C9nA5qHuzs/za8ONvv2S6VX0yZIo/QW0BAK
WJntzkM1N+4W/9nlv2z2/ddYCNj+yWzKfkWnAJQsH//7YTch/m7WbR5oOmc0FXuZ3gBkC0+A6LcH
f/sy5d90+nSQaTFm/34nf2yDizdykcLRjmASdWF4I9u1fwydnLzPGkuTQKNkn+gv8AD//II/RZ7P
l7vsSzrWTGMQ43LXx7cjyXKRPpt0f/x422/vj/nxtO8K/HMorq6+bw8/u+3rLv/38/7nO/yvO7io
rVQ112pycQfR25B3hyjbv502Pzeb2yIvEPPTh8Km2yjdpsWuuDlkz7tDkaa36VW6/Z7T7Ksl+beI
8NuCvHQsjZYgYPGKuxFpW7zG2ZfSrF9830utd8ujqk4mXGCAuQXmFXDI/Rp/Ou/RWICFqbHo92vR
XwcnWd2BIUpy/Qo783+/8z9z8ouvfhHoe0qhEd7iJkxzSzCci1ln70ygS5Gjw0eZfzjltYF+A0ii
DLM/aB0LDW7wV8ndVy/7IkXVtiyZDnAbm2eNTX18PZmUZNciPULNJXtMsfkyrIHXzeZ+wPl/2Ba3
V9vDw4ufZddPd9iBH199/j9PYkiqQ8od7QYAy+CNe58ja2ltsjQVhBmVh/mYfd8/9Ubn7VulX6Cq
bvo6V+QAQRC9HKcyIz2m7XuQ+VMQEZL6KyvyS3vUc3iEieVZTx2ThxC3vdgbsRPXU+is8vjqwNUt
H/bsWufOjTzNuaZpCPM3GB7k7rbb0T1e0LCFom2JYJlD9zpvN7/q4/Ckvxr7/8s78lBVIE+D5i6G
jP+DVH9PE1pH967m/bHSBkPMYNAfcRiJvGxKsk28cii8kLVbd5mHAop0w3ugvWQPTWJ1I2Ipc7lo
vtHUqwqdLGo79cY5kjhixVqRr9gif56UuNcACvlneBVo1cVKn71gjY1X98fGfBt9GCurh3r+ivD9
ZxA9XwRf6ixkG6FU+bxo2jjhrU1wkeiM2j6CaL9ClIam0VdaYRAPOP+sz+ES/QWsicjH4Ot5fXy+
1mw80/qdMz8iq4HmicSI3gprErirByNzv7PA1u8rnyXJYOsDSqrjDD+XBdayW1CTSvitLkofugl6
qXkF85m3TrfuzbI41S8jRXT2np0SlMY+uI+yQTo+JaY8rYD6njs9NdDomkLIktjOYorSdo5lOx9N
le3keGzeuuOqHzkE08KsjvgM64lSYtAmhLXidlmxltJyNo67l6GVL62dKFSw/W4GIXsKho92rulz
Z1ru7xtIz44ZpBshUOzFcn0mbd/3EAdrlVmaQ9j0ECdKIWhH6l/cj0sGjh8tYWiFEdN+WjcmCLXZ
V2Oilk0l6OSB8jyO9Y9ldEIkc77fDXkd2hWZRLVAbCdiw7p06SL8CtIxjQggvBPxqM1lX9XhTWCo
Ufs+0SDEuU0FlbzSHyEEFYVyLbNlrTF9KWzvk8KePcMyvxVUbb01GqsdbgXjNw4zw8fAsHowpRwY
maG7C8l2STASR2P8YKi/RMOLoeWMTR0OVXQdTA70zBUkNfZgOc/3rRQdePombA5cRoPNbeP2d7Mi
7GWt1fCjC5RHMgNR3aNXi2TAFBMkk9rYS9ptTYhxUrkEw5S7iw3z0AhoOrGmryGg31AB+cFx6n7O
EPty8zA2nczhD9XigPKXut4slS9K1H4k3DeD8n62MBxxtjrQDvrP2oGGiaHzutHx+XPP/hiHKZVq
4JA+cwa2hQmEeixjAj6SV4UM0kw175x8AFl/BWIrpiAbEk1UcaZ0HGV/VuaeOtGctObyIRykkSkD
r7zaqK4ph3RdZHdnysqtr1dYEeKZGj5sq6kp3cw4xFt2cZsM19NMlrMDvMt+ishUzt43UJvcV93g
9RsD5kmdLoaEH7XpYhiHTEYmhef40k+7GbTnzodeRsZtWM67EXbJY9q1PXHzJBD83Sg6vie+BSGp
dvoB3OxwBp3GaDo8O71roRkYrfhejA0jTM0jr4P8AV2tKmQDgdw8CmwCpDoQ3ZMQXkzg0pJAA99R
feXnXRIxGHxZIITQzHKXbFksNEJqTvivEDRJSJZ0S7htau66me/EBpckGISiFb7GxrhgPORjRTEp
76/uuFxNcHt2jjG4sfTYO+CtFa6uDBCMcA28DJ0Y+32euuRxLkl0N+E13o1kSLZSY5Y5gxj4/GEh
jAjftAoQeeaSFb24ygz+8xpU9ZNyICfOwoiXqTcnwLJGy/D8psQSS+N5jF6ImmJ8Udge/gQ3QqNG
6iDoyOoKW3/A6SdSfwCXCNP7Qw//pRKqXlAtaRKZxr004AzNk3h2RzGIDFh192PW87x3HbVUEC8J
+bWOedIWDbUsyc5ctd1sEqg84S2aCXewCCwQorx0pE386rS+7nZuPUoLHLYu13wtFS9I251PeBM6
x6V2AT5AUrV9appQjQdLPYm3JSrn7KbjqQ85TC0kY8YRN1qtkaTZECq3gqZH5cGe1hDIOQ1whHvE
ZEeLhkgJ8gCENkPUamC0hx9hV04QpJh4goeOIoVhxLJzn2LQF5ccEET0o4sH5H1rb2BawkklHnWl
5u/N1AoOdm4dw52Enz+qTCr0JOO6gajVBNGR8yJDQEi8obtySrBQUqEjBKzBk6Eu1ngl/q4GT/PH
CAOnGMSvkoSF77asOmAAtocA0lKid4N6cEon4gsXXgELPoSdkikqXLdeQlgOJRPq5GAdmoxAUPE1
cgcTQBZ9NDZNuoUkhZ6ZB+XBqqd3Y62RY9aCjXsd8fqZqzZ2tvGo1Uuifafb06Q325XMY7OFTJtx
U3wTR2ykUQk9cp5U9R0cXpiXO72CkjUaMdP1PLL6jA+BypV2MpLHfm1NtF1nZ3hIGuHcABIW8mGC
0g/EwchoXEwKBmcTIp+BZoeo/4qG9LSkvrsOP/oxToYCEEH1fcZY6sNi6t5PPUvDO6ijDm1Gddw9
roNEV8Rv5jDMwCr2wV+KFbFbiqRxLWQyAlGu2DyqfRCUPXR3KGv01qlkZNOateaxE2i879xodKJt
Hy7laXZx0mSRsHhoJ1Dxj7nXrTitYWuHTElwDB5I2KFbEfhl2xznvqHHJoLNESJRbHjuG+mJbKLt
MObeFLLlGtZxHPbBxIUlUL/4WheaDQma6SXuPnOxPpsswgQTXmNdS6gZzrBYRqYBey341obrteIt
3AiCLqCQKPcG1mSuBxQ5437Xf8MgdHxvqol/Q8021TigXUgCh0k1d4d+KttxJ5Qz3wkMadabtiLI
gWSYGHR11sUpCBlhjwHNrQky6Jx62OOChnuPDQ2sk7yaJM+giqxOShl8aPJQd6NNqTOsbywkeAkl
XjT02Zwp+O7bxvEzDfY/nBAb5W24Bo6bli4p533YdnAiQXuwqpChjwt7AAyfiFyNPXTzLIcWEYKC
ieQVWwSL72yVYBU1isRDZhtiITx2ns7OEc9DDDmRmGuw9bC4szLpm2fKIgJN9X52MCIt2VBvg6EJ
dEFYx37NoZibQtVhfMJA0Rk58eNJ5HJy5JD20dRig1aYFstLgKFd7kzGG2H0HDsExsw+rrIdWYt5
B89BSjN3HR+u8C3IyYnqpbzu3VHxHRwlHLady8RGW+ua4TGuqK4zWzY92bSREu01qyrn2ilZ86Hr
UN4voYVJz8Alxgoi1oxVkbBhghZYa4J+n6xBoA7GWc7qCExDFQIyAIA+je9ZdwO5dXsng8GyB+OL
tjvRpufsMRwG70kNhkLjGr2z/joavMXiNF8g9gSWXUuqZz3MBGhuUKLNhMwD4WaY22WC0w2y1GwZ
1gGDHUMzvhiIhf9arWw0ZGMCb9phCrZiKRL3xN2UQyuR6yEHxSSP8i1HlWwiuxmFW8HdBtKfhYlb
2oB6PEzhjnlQRL1fdeLxnDatRq0moOvxUM6ly3KylJBqJ7GZckZKGRxiG691vvZjw7Yr7wwmQCGC
mOxR0KAIdmdh9XeHJTF7KLGHVOo4GAvLp5FOBBmWQP6EbIHG0/JghLHejcZdmdzGs/8yYHW8eWXk
NptyxS8TH5i6MxVKzDTBOO+r7zozz3wQau57h63v4UAoL+Dnpu4UOodXxlLUKraS4oGVYQ3Zz1GR
e3+maAKfD12kldKjHwAU+BsaXctyr0pB2UYr1iJ9GLuQbwjXa5Px0eWQx28Mq7NK25anBhnDEU5c
83sgLaXpVPVtAn+uqsSwXdThG3Y4xPwULnwB/tRj6oPDUaDdKDN2v5Q05VMbW7cvWoRGmflVSOFZ
TMHXQ7epY1VRqtjnqV0V2ryLttAY63zSZ1Uds5sa00ZIXEjr3eIMiWQq6KK/mQVpTtonFkXFUk3Y
R7NYIZ2vGN5ySqeKJ6g/pF1+ukNc37miXEH2G9R7gqh2dkW0CIzwQoScCVKN5MXTYYSsw4n0CGqB
vxyTqueoXYi/qsKrcRo0A0/uxjlWz83slluhPXR0nCTcipXQFwY17oN1tL2DxVtZZjIoYRbm2859
SzgBcsPHtsbnGGgATdEwEDu4q8X4oGaM+DZmpB0K3o6zvvJG0tiiCmHSls5khQIJ+vxBkPfB0E03
eEXIvyvaAVaXUGFDt6ltnCsWojAuwlm0z6U3AgTnFGl+ukqYEKQOn8Gn6wePzsUwiyQuRGc4yrsW
2lNIRsqgysPREJOjmFk1UvcVjSIA6mBxyZg3PHPqOGl/LlOMd+73jEMns65UvbV10g8IWzh+jii/
TLft6lDtQ9ZVYuc7NvByj3RNfxdjNlNhY+LMktuAObbOwfeG0kssfZlpMkLwxQaAUgg7ZxqeL5Gj
kRmOjxkM4mOaGpfCVhNnZ/Q6ah2++EONgqMJJnj2OrRuMR8z2OnGGbtEpVMkRIgeAEbtMO9v5y5b
DKwHU8OatQgRqWH03KHhDiOdUAN+n2AUkUaeP16zEIxrFSo8VRJM5uCNlUqQWbn0qq3GGZOSEQZt
05U6zZoKksxoNlbxK/MqqHb1ehkxeDsvUPUPA52cZt8ETSpbFqExNYYiSoNeCZhFyrNiJzojy3vJ
YkmgPpvIOudDZA3YHo2+M0I4H4SOMTC2xCpIIA6d1Bm06SBebLGeTJZUFbTKwi646+U00CLou7hP
W4fNLO2UFx8dnoRVtgRolKQgbaM/0g4VMtEJY+y/OrRuoAMR2OC6xZ/B7M6G8gSOGcp25Qv103qT
uHEFZ7qgTYctWUeaVplE1sQyWQk/hg58HIJDUWvcUxjY5ZYQXncb4iHQIKK08SNWHn+wE6fA6ghn
Tu4mEtrOUnvdaZ4N6wq5gpEMWSq8APwMM90qFpC6YK2oUEJZCmed1RMyI1GjpyyaRn0zRmguMLeG
KCoSt5WhjJ0tZMLtRODhCS7Cy+DL+h6y+hFwpgrpMDECXn7qbBQCezrSwt4JuwGmdYGLl6W8Rvys
VefCODtkCIPc0mQpkmjl78vYr/dDNQVL7peAOPBX6voab7aDxq0bmRsVomjFW4+dh8WTwXfX+IYU
pKsj8Cxd4Ue5h5kDlrowy3tGtJ5VLlgthl0Z8yXKKSq7b1SWAYG/W6ROqlrnqEgcyb8tqFYBC43h
EKZtg3QISr6SnkDM1VAkkAuirtc5VXI/haNvtkElOKQXo5CMxTSGFfz1EIJ3Cp1UTNZ3RrqpF1D2
zQ0Cq69QTBgXKeEI3LKiDspVDFauMDMoZWuKeHGZWzA/Ertmqpe4gLwXf2+lVbcGeDTfea3w212r
+rZ5aBImcViPpDfZZDWGSGSrFINvle6qDeXrEOTUCGX3g6u6V2gmU5yMfQhxZqWaNTsfoXEarKRB
GQwnYJ4xFTTubpVzK7bwAh78jcuR79IKuriZgWjMisPDd+Ew7bjuKWI1IvesSX/qPNcguRaOh30P
tyio2RnH4wfTud14HXYjCkZQBNEfwYBsglwfAP4OtGO+QifFHc+R0gNLtuEBBJP5oPwmjbAEAbXP
dYnX5QWNzXs+BzTrKtQBObDhZ/y4eQuyDRAnzsLxZaXGzNnQdgbFmINW5Uk5pAcCMwCOSpMZ7I4r
P3TnChnV0NEcRhoxOF1YCV7mdgFz4V8BXkIaxzW8DBjK5xYRqvf0dVR7JckNmeSNn6ikSVEcIdqt
RAd+NvksqDM/Zph3Fz0zcVGaVUBjRekW85kwHnER+iq/mNxarA96Msgl9ZnUki5+6bRZLyP0EICw
o3FPUZ78JKtxvq1tOLibCNn1gENTBD6MksFuT3U0Dsmp4SwpAfaL+NR0bEoAE86uRnYp8BhwUYIi
iemYR3fSD9Vb4rbrs+d4Cxgf1pl/eWqdUcv4owux8gBq1bRcyvukdbDiJ0/g/It9hmN8xETBi1NT
i/oiFIC/EkBWLXayXjYNRYhG8T6eo94KnuUG9XSD4TAZ9NFxhMAXtNAXGcMgxKsQY0dYvtNC1g4c
QvgSj3021TOhWV1C/yPjczR883sNmTxesy5IUV4D7eHTuH6n0+h/6MWPAN/o0Huw7dJDmKxHbgS5
0wCb2cTc+JCWNwJnaOKrdyuiRGfROcMHONgpBPCe+edxDDPqbBhcsAFkIhHHpgrFU6kWx0HdZWMw
fDxhTuW00LWgZG5YDnMR3z+5czkPmUA4+CkbkZDUBsQcTad9QIOV6V88N5SQiyXrcKS0NVW+GOA0
acWh6npMhIj4Lopt7268ZfK9Te1Y9IO5UBqbzC19u0GvZ4IWSXjWfhNeR1juWNevdxax/TYJa+nk
XhUBYAKUFFdZu4amOoWLU1fXk19rlvauCwWVboK7EayraBVkSzsO7z4f3CYPAa3QIvEwEJo1rqoo
tDUD7wcF0RXfZhWthUB7F3jF6rO+y2znTS/UxvZGwa4WpwCk9cfMY2335oxOguy1H0OoeGsJQ0/N
a9g6TW4TvU7hGYKcMQm5N4ljpn1jCG+zZnF9Uzh6DHcJ0JwlV6AFuKlmyt3FIwqQIkmkqrZ6UYqm
aP0kiKXMoTft4MAAqeXIqkxqZ4SGHP6CPvihCw5sZwE+M7JO3rdKSEDGk4nibT1A1TOrkVjR1C50
7gD3Gx8EHVCf4FFSB7TMXMUIwGWFzuomaTsgwy3qMg67R+gVQl3aETmGORUwvY4H133Qxt2OsXNp
0YoZW6zEEYFhdwCamJeLVTdkbjvHbT5qb36rscoMPMqlQNLb0Aq4VsKbfLJefeWMkXIwLOP4AGHw
EiHaLnACIs0Kmmu4wADKmQGW3kBYHb7mCaq2XQfP+B4WlTOZgH0rcxj4SHAL4YiBAohIQJ5nNdU7
5RQxkC3kGaCOWHIXYphImDRIn0hlWgOjS9AtB9j2IWsDUjTQX26VQITdMbYnW6+JcbTWC0b9c4h4
EL1DIqJM5mKNvlt8LmQFS8DjbbwAF34d/a78joxs4Rmv5wrunk3beP3OzC6s3OOWKOeqdnU7bVaL
f6XoJKEHR/2x9aDuA2zqrHdDAQst4xLnmO6n3SbUffQgWldcTUxGoBk3QRvCnRIc2WdmZ9HcOdIy
l6TTSiovpXUC75dZYIC6nedlQctqLGG6C1QlA77ihymRxq55J0pI2saAiF+XakaGZEw93cOWu3wN
+Rq+t2W96lehkWbe9jhCwkcPh/ayX0vh8lvc5QxvMNKHONqgU+ddk7D0yrfJdCs+mG6bg9tMymY6
kcxk2F8W4mZ+3MKuB0oh3zoQp7AYAk0f24mCLlASq5CckLnUD0sjJoQ1paCyi9RoYXTK5GAUxBNo
H0HOsiQ0MKcpmHuzZ95gXAhdmajVD3JxXHyLxkbVSdR17eQh0lx86c5U91KaClNYqJbsh9T1QAGQ
o1mAMh9DHio6dL6GVVDJV6I2ZcmdJMO5N0FdZLQhG6+G2ok9BGzNndxBtjpdQR7EfQI6PhzbGAXc
ViCLgF1ZZ+vwuKxT94NJ2i0ghOtguPElgUqCzxcFBBvVIkrvxFB06fGT1F4Ja9vdEM2zzMc+nu2V
RbcKYfqsL4HMzR2Pqu+W5rlfIlkBeTAR6LtA4MH87JtgJ+eRqN1gDeaT05DOQ7nFYK9wi7YuKXT8
IJbA4VCz4nON1iHfkOtGdVpTQaD0QVWIfpDrr+d7ggN7NjUEEivKTLi9UUXxNQC7vi+QmYYQQtdj
1KeB22G6y/EAeWRisFFz36FGkkVFEUdzePOU7QYS2azcgh/iPwUxshS8Nlo5eTXI5Y3D0RQ55NiU
pS1WzJDBXnayst4PSR/o69mlY5TzGm55eSQGVb1MK0Livi6R3pTA+BaXuymOiSH86ZOIYKpudaP9
wIIhShPj029g+bqvyumb5aMaWFy+A6mb4zscrz6KkEWfJxM7hSSJuzCUCoyJ0buqJLJYDaQGqT13
dn0QGABdHTfQNy0BbaErgGHFZQY41gXJukOk6ki2JnAV+dVZs6prJ+Rq2vAm1ieYmbcYi3NWH1la
169QFOSdJ7OqbfR6L5CHPDs1ErxsiSL5iCY6WjlQbDWLc5VUiaUvjfSghNSuyCVWCGPJ/bLi82QN
JarJWU9MvI3UZMJTMrkVtEQa0f9wKz/CRO4ySZE2MPKKdhS6xqd46usoXfrBLaIaXsOlV2mvaEqk
fIVv1Ho9G9JFKSsTjEcGcHb88Lgg8dGadiTAogCEIUmN5ihDwOk5NOBt192HxpvR5zCKgGBZCyS7
TKgAkPRMFRDOgXKUIh5YFVarde+1tH7kZ5HrQjoRxj9HC7uNdjTLvUV2Xe0x0gB4QeNsjNKmMaiI
eEm8Z7xMeosKYz6KYYrebIKPlZqA221crSVN40j139YwGfxUhRIpF28jn2EVxC2G9JtqAEA6ddGd
CxxTAS+IYrA+2pbOKUCABa4GU+Q8CkDuTvp/HJ3HkqS6EoafiAi82Rbl2nu7IXp65uAFSCAJnv5+
dZdjorsKZDJ/l6g4C457wfABghdL2udsXJlXAYsRSj7NgBsl4Y5mF03+ekg4rV/NOoofCXz32OiZ
Osxx5ZCHDKu8qjuwp8O40unlXjvzmeqwkxPzA7X7n+i9YN6F4+R9dpUz/JR+6yy7Udv+OaTACvcL
Tbc9KF/KJ0P6CPO8mJf3sXSCUm1MRXTYqnViauOlwIS/iNv3Kt5oyvu4guqJ/ap4bztmBdTiAtTP
NN4Hi+ihppadGrOvrK7NXrddnLEfQvmSwUGDUc31ipIQIEXkqhqzz7VCWXnVUfzfb5gIX8paw+EV
3sR0psLo9aFzJBC0t1b6pywSyv2q7hBueCBn10o0bXw0nmiuCmXIB8YgtZFRAZTJe6SRZ406YXaG
AoooaJo+flzBAN65HIJfdD4wQylsOBxbsYWvTsPtTse0jO8BD5Is+J47fefInqEMkaj9n3hR6b3q
phEGw5umNnfSWXOIBb58nzO3ePJC8hfSecte17RoXagdTRi1V0uA/m7pQOxs7cknbG1Rc+B0pCrp
yzL6WHxT1acpIfa9CiOXcTzwULfWCAZwOe3KEF2bzbAzQ9homcdUgFc2C/uBsMts/lsmcCA7wM/+
LS49ARAGaPhMFIQwB6T/KsvbYXWJtfMqFeRRRxFND6EL3nS1BtcJkW/NbrK1/q1cgY+SSxmg1ovM
ZM7UkDoEpIfKznHL95BmY2ib46gK93EqJjfZGQvOlaeD5f0uoWvmkxwZ18MUdjxB1vg9XLLu7Fur
i+Y/M2aTyEsxJ7BIzRy/CkcMARFtwfAO289M6szQA+dCdelw4lv792UV1ttOmTo7NQEVAxxEgfG5
r+tnOW2+upramUUVMutooEkk9Y1Nvg7ncWoYF82IlvalmtTWM2Izs+IQLYRE5W6wpr9bE2A8W/rC
PCMQaB97PubDUkaGFaEurAZN8fw5OPNwCzBQ/l11pWgdqdp+5inY7vrWB8JJ1/i69y7eFT1n0UtQ
VRGODdHF/wm7+dlBN0ssXmwA1cYaXMerZWZZSTf0P+gtLpC5TtCY6VIMN9NSdQrAzVfUQ65/VXVr
kRxUEK0o0eK2+sk6Oz8xmY6vOtMtr0fwSVvk1gT2xwmFEMd1keMnKgmqnrSM6nhPWemQHQ4ecG38
lUhNY0oy/oVbMz+n7VczHhtK3pekCrbpC8npwgQbGQ2qPwUOGtq8T5zp6NhSTjeLymCa42C9rLJm
0ts5Nn4VnuEr/Aq63O37q2XUTBqzsWWSRzU7m39uuqz/aNhqIUitjII/YLGz94apNpBf1JYl6gpD
ig/8d1AdfacZvJyD2/sCgBfxabaqdg/dYGYeoLSxQxvFrwbMTxCXLYtHcgMS6Dl6dNEFUA7WxThd
RxuV7N6HEf6KBdT4vuCMcg+ia0MkE9D7SMnpPuozfVlh8tSaIjtu20wyU9gCT52yxusm/GXrBEiR
mOFfmkFAgbw183tCU5ay2mMepEa42OZsiPm3S9O+Rxy+YWfKFuN41xO1vTwG/QIIvuubSbyJEpLm
N+Wfk5uxdp06lyNTRg9MbEsX6IiyD/Ybw+OcerdCfSR7ufEDbznTwuxmLFTDIDDwc86TInmM1jj8
b5lWtzjMqTd6u3Ktk++UcRdgEe7iwgbDxB/jqHHMuanwiSCHpiFFzOQSgbyqUDNXU84DkAGzTB11
iIzlkLUO8OQRe3KsDiw7UAG46hAd3bYKDPXaYaOK1ekfg6Gt6wcVDWCjMegJSogQdc01dWtIQFg9
FAS21iEKooIrt8+7KKxFHkh/pXKd0ujF9bKN4VPjSisZqamFt++TydDsZRVQWuC23REZDC75NURy
BOuZCKi6JfXeWt+78BwdGTtXdjVFshtSHXuc21k0512V0fwsVPTpzkmASE0Gx5sDx6d/2McW0ci4
zDCSdlblnpSSdH3zW8mNn/Zmdg5Ip8bmWtZuw8LcKmgxjYwiPuiYrjXnQE0WXFLlGuzJTa95QGvT
D/u29wP7UBrlwfBK+Lnt4Piq2Q7L2K/Vo5VlTKqRgoF6jAKEfxXnqU6WRwOaZvYiGrbqehh13z7I
2K3ckw4731xl0gDX96pxnUckVbY613GXJbSbVtylaihninAn080bAF6raXRGOTwHcq3dFcYnHOtX
r4ja7CodEkiXpXOiiCcMzPxRVqM3nYTXg9Fnm2teA9qzeFeRsn8J361Ut7drZtZTVgwJ+F3j4D4f
nNH+RSsGHMYA4UQfkfkxAw+0MhiObbul6liskK1DuJo/OnCW5eg5hRj2YkhXmzubZPCGCQcEeiuf
C4KF7u6xr/RSnjUBrtxPwhT2BuHdzEiJFGY2ryINHOECQYFc9kZk+XIZvphTfxh8SL2PT66fNxDZ
dJbj+Fz2FUg9F63ZDl4b4ZuY6uwiLHJNvJ7aKZ2/6HLKp8SW8CF+Uis/V+gYJpAP4rcOcyv0nYTn
3469M5UlIQoUFp+NTmYcevWYFkdeMkI40cH+MjdtLOf9aMYhQ1XhbxnQhyim26xh7vKO8VCmOdR2
YDH1c2ARlclpsJ8dUkUmx0lf6feNbzk8qQJl3mGJ+qB61gvs+WeZOm2ICK0gwDvyho6a23a9fpDY
Bu4mBjTNH56/6ZG8pXhit2ku37yYasJjS08RZTuWZJNmu4LBcPVL38PQ5EWIvQAYGHIXUKvairtV
DCF0UZK01Q4eIxZXaCVteC0UMtsDgHVtj+OS4QXVY2a9IxVqGh8AcQQWA155cbXWpXxwILGG84qd
pXlZMsCsdzcdK/9acPVUfxeRpPONt2Jb3jWJG9nzatr41huSuTqVhe23XFSrR0ppjBDlrrAdHm1U
lWRVLdsGOlc56Ua/DalQvzluEigmNiRDdj9nTrp8hWPQsLrC0vjXG3UOga9FKGUu+bL9fptNAx2J
YGQhF6rzuLXaIklvSVdKstNi4RfPXTdnLVhpTDWXz4r9c4IJVssu6P3QOxJj2ayHKYiKjFU2Jwgy
IhVW1yI1rEqDyMqepsGNxT9vcrcavVaA0G0es6yHE1ODdd7SsO2jQ7M4RXNCpWHbvRNpb3zgVO4e
x97jGhy8ZDSPHV8vOwtpu+JdMK5RP7vku/PRua6Ku9YUlLe21+Wv5+DLvvXahJM5BqN2bmAPGVPQ
gfcS0jBWXvPX2Nhn6IMaAnko7RDCnoLDF1dNDTCAYmOzMFIc3LY7bNZ0HvPH0mh+daB05gttA99H
vZmiSQSkLqqrhXmYvyARRjg7RDfBuhdyLeKdhsPrrhaYANjkrJf+0RGZY46RGxHBvvpNWl7HzjD7
p4gpy6+JKOrt7KyNX520hv/eKRkWv21cIs9ZcJ13sCRc28MOLAZgF8kLzQb98YLNKnHGZQ8zjhrf
0XPM9ZFxWSNOk/5FSqKS+ewMiyNv2OYIGdKtD9s/oqMf263+5EUHk2k/3od6iYCJPH+MiU2zormJ
h0TfZFNDC7jODrFMc7iFllGIDdNeXMaz10dnbRGMBNEQhrmvIhS/3JJcq+640hbIglp6amFhTwPa
Y7vrKXrkztXp7Ox7IQi9Xgq/gtkG9IHGQKCFwyaD+jw0Yoqbr3aY3W8RTnoCc5Do8NBdZHInTZJ8
wRCHTK5KB++F/oiMo3VqQo6+Rk31PaRJb05WQPVcNSK47OXZtez9prcxtFVsuaZlGE/51ErJfMrN
dWcaNxzg107p+CyCLQLc9qO22XZjeOmv5OIHK7oV4aVXAgPAena2oYGS7UsKMieMgksFoehFsV9H
2V4UyCZoA7uUOKJlKxk/OSr1Xz8wya6MmyY+9HArT9sQg9Zki3CxARfJ9s7JgdNoog99CjLI0NNU
KPtmnAqDfzYI9QygPz5k6VQXtEBqfakJ9DCnehJyO3Y09xtqwin4J1hN0Q6Yh8qm9oI1hDLdYsjF
2Hioi7J0/i9y1Bqey3jx+PJkfrSgQ2tNbkcSOT+QKHON6m6Mn9UK05YvWSP7vBAzijJZuvqOjAxN
+goVinf21iwjq3BeV0Zm2rn6cOvM/6I7G+91j8Z7t5jMbXON2tg7S2i3v44fNiPC8biXuct07XIP
76rwFCbNdEfIcYmxqmoQ+awQB28JQsDhnKxohP5I4O4FaWDCskU/3tfXwBThRPJlr93dYocUVVnJ
mj+gGTMzFaDPgmvl5IIuqNj+S3S3MViQya7OcS41qgrLaPnthJLMvdXsnnYvsshQwvIuYJ6igOJV
qto/EQCaIQ0Qae8fRAC2tl+Q7HLPhMFanwt3kAPwQzuLkxhqsv/Yrjirk3hugHTSyr3agtTh3kyC
ThPXkEY3rpuhU5Qjg0i4C7i0UBjYqjzGS5P6ufYpOthgSoyH2fWRI9oYApcW66IfjP3FYk0b0C3B
KhhvZXJHwQIv9ErDQ23k2rPqG31foRQXQHFUEIRhNSRhSKBlc6A0bs5OlnnjHRR69prB/3eHJFwc
dPKqj6N8cbotuGqQo9prmAN2g7Mhqz70taEWMMEk0LE2wEJ5XJcTgwPHxL6lMf1RDsrJbFoTd3D4
rcpkfZBxH3q5u2kXlq9fpmfZME5zFyWp+DJxNCKpXXURn/0l5TNLq+6DuU3/RUPjvCDJSR51IdEa
jAq13zUfBvzLNn7X5WNsNGrzKSXLiTZg/Z2TKRKfVo7uuEvE6qtdGzdl9AhZEVQE6fVO70OzlKHn
X3VwdCw7yGUPFT5a44N0VbS9VSnw7Q4EqiaSeg5IOW3DcemOKt6ie4+3k+VDJOvp9qKl+QES77u8
36Za5YEYyueikVT0PSvrGqKEtR9E9JRHUSv1UjGkh6kvK2TiaZ5LB7RTucUn5/2WHilBt2LfFyPQ
nFTs8DzZROveiSRYz8GmSrS26ywotesZeJlv3jqfSbJJOs+2xjSjTRAW3zNM0PkyRCJCqMESXk+R
2ys0/rK1L44TzmuuUyCPbzEHkn5lnAjgI8fW8Ujf5yQGymjXp75YBRqvWDJ/IhnxlRwDz5f2uueI
e4WHSX9lhLrxqkvV8j2hoaj2UxSyu3z0xeZcy6THIp2oVT8NjClitFS1quojCU1ljjxbwTE4B867
VlMSH5qSczifujmy12YoC5mg7QiDW4ObQyPGkgEWxzpKsh0owqaPSVtk8VHX7XCBZdrsOxm99I9Y
fDuiAhbBq9NL9RlODtMtGcK0NgcRF8uaL/WWPqmxbbhvOWnksYsbz8HAXpIxhYBjhJ4VaRsU9wgy
a7WfdUpUGWVHNL3ApsRk7A0UonliYiLl3XEE0Z7X3v1eQl09NqoKGJ8VrECNXUe7du9nG2Olx7K2
qGGMM5EuLubU31+cHhMIhpXvvhH+lKMPKV4Ng7FGBLB1XXIlcJAd6Iz7mz6ZUy61sASFpq7CgAGc
3H0Id5z/Uj+39m5oJZhNYvSSHhzpD9VVzVv4N0dj236HLnYQMClOnr1eDGhFICVXaDYye3ivorKa
D3GlyvaHF1ghzaZDXfYWCzzpt9zG/T4OwvZn5Hp8cI1rv9HgtlGebhH6pcnTkco35cY/iw2m6Dhz
ctY0hvHkvHntxSUH9cwtLYYiW/8EeBge2hGt2R8pG+tcKVTR7h69Xj3dNOQKbi9bCZWZ13EDqgDL
Cx58wETTd1egyYX6SxkUusc5ja1/3VorxgfHk5JzzW4m2OnAwI9EUgYeSgevaIObeY1UsUcguMTk
48w6fI5GGxLr0XAInDfuBYZvlKZGizf6ujrJTZn2WIVq6s6RKvvkWnNFO1dgxBCgTIWFh4+9cPb2
3I6Veyz9CH68pBkD80jL+blWGd26G4XTu6nGeN2NcQrj66GZeomzufb2XIYdoak+tnakFRV06Nyn
E4f7Fo/348qIdcopGeojEmyPT12syOKZwmER2G0BhwZkuBanSTpDeMtyTMqDnenj89IDCN9NOC3C
E+fgtuQ9/lnnnLkeKr4ZVRiPtx0Zne4a55sQh+mlk7NcnjLVBeFhMG7xJ1YoTuou6oq9EUX1t7Rh
EezKOajrO5usDoAMlqzq1icS+Q/IRvZHDwktcGvdKH3u6PZdpCYo2tpTC12GxBimcHkp8D8hxah6
RfkZRZa9uCWFe1T1vFZXJkL+yznlVmbvymBaj51RaXHruoXPzWVSf3xkPErFvHWpLvq9Jk5U+h06
9Aos0m79MMPceifPkwje02LMvFsdb7A/VmxrcFeECGCOXuJvFBqe5+tkPAhMFtOCwqdD4AYKJuxY
naJ6jUYEDYM3ggeEUUK6Y7Ot/CYHkbHos9C58zxg2ZLd60XYkCGix9ceylEcewCBLZ9U4XM2ZH37
t2a9oaeEO01of7x5OfSOaB3uucsQpsZtTPCTtIHCDJQFBvcaM94V+RWq2sCfqcWM0fLPCA/2L1tD
gYnQJ9jw2bGrKKvd6KQdMMa4yte2md2MItzxneFmdtuWI6orxw+J6Q3ySLvD1zZa/SrddQmeM1sy
CmoYF/Hpy34Jc93Pxt1FjImNP5ksMKIcrVHz7vzK9izAzUxAiQ3FlJ8bG63pMUgJwsCrk2zD0a7K
3vihpP1BprZVDwakyqNlrkFoFlKIh99w3ACO53SYGayOeyPoD8qk2/taZeljj1lJUi/7TXLnAlf2
DHsu5vJW+1WTHlBx1e1d6EpRPtlAbIGkfMrqHiUD5dWKgHKw6dOKxFm/QYx7X8qFITqQ4eF0h2pG
68IxXSVctOALZleKhdwQ4UXVK2lzrT5rD5U1NI+1/UNQ+Be/DZ47QwPIrIxD0TncGkVXNb8Q6y7w
HqKBJXuMJWFxL11KYGTOSuR+QV6dfs2q6V/bBI4HJ03fA8vSv3pH1WYxq6moZj9HCDvfQv3Svaoh
7O/RP1+s1Vb5Zud7a/QlE3frH+E/qZ4sQcvlPvFU/w1uFXCLwUWi/VmiAeeEB/Cu44apyNFWx3gm
xEXg7NaeSW/RI0C1dUuiUEfRhHV52dZtxr08wv0XEf/6H/BvWV7FoEjDsY6RKlF1ILTnFJu9aY/x
0+vvCuZeeoeaihcRTNppRJGdG/TmoaRirK9M0mzLyXWF/G5gr4le3YJV0/d7ut4lTTX9s5GNvyt3
GjkmhNfkjU7bx6Ew6aeHFeQ7cRqJELHE7bz3klRFe7EM2EOlN7Tf0iyOd1NHHj4JpOy1Pvhlpq5a
M0fMK0YrF90Gs6mXz0ZGS7FjCyfM9IBMlfskrlE4L6GD+nfMAhL5G9EFcOGTTT8oqxkgGmNKIOWp
KPGlofhHD5kVq+UNJUthL56Ntdrx6Km3dDtHU479e3Yp0iPmb46q98zXogLgQabe2/KchmOIZzS7
OO8gkyjocwcKqcL/uOIv8xFxP0VSB3egFfMCxtrNv8KmCX6bCCQUuAkbzfaPesm+W8i25ViOI+Xo
sUzQz4odvZTZ+3HVkfJGf0fzHbZ2ydO6YPyEmgbh74tKYrMQYdW/DFlcjUhH+ljms24mYvs97Qzo
NQrxhG+TxZb52r2mUC/SvetM1QsTDkLnZvN7T+4buxTrvYqrntpXjlm4zwD5S0qwmLOKTYG4Q0pv
/mCUlorzJYHxK4iq0TB0qf0o6qUyH5vdAKOlH9cL0q7LMjVlG/4DruE9NPgvi7PLhFNqb7Y1b8lu
gZ9DHka8yVAzVSREmbVPptAha8NcAI5iu5RKUxng1FUZrCaC+tq9WesMa7vf1+HrVE4T8xtTHyFO
XJYKPK10nIWBRMvyCvEr0OR0eBDA/+ui2Ce+NDeMh2mARXmSD3Tn7UM8F1iKQKKGPo+GxSwHRme7
ereoi0s6clwo3Rq7Z7iD1vRvwEaWb9162uysbta7nqav5gIsCnsS+iLZhIV2n6zLQ7nXM4zFFbSa
HgkJVOIX8fxImx5F4p4H2FhQOrSt0CB1II9e1g7wDDr0MBgha8QjMWzyUTnL2O3LbqDjdzI+xCEK
ZfoTBAt2A6BQVOh96C+U4iXhs0zu3PB8sx36CXXCRdppnJ720U2Fi30XkWAOrJl9xEkW/xFuM/Bn
UO2PuXPdW9rYessHWKf3sqBkzkOzDVgHlqJ9UpjYvF2KahGUF3Buh5wcfIVLCc3vCMz8y+k7lUeU
9FgGeSU2ONq6sN4uCrqV/V5mRIFTLS3JXb2582NZO+tj5XvC3UNR99Mp7jP7Xz/hSNk10Qx/mNKi
vsFjjG9YkLim0qBro7OnUOHfSJjL374tcC1sbaCjQxVX7TOxqpqWfwqW+2iEpr/IAbiGrZr6l9DK
zj+QkoZystxsc10wpw1HnnDJdYnHKKH594JCCI7geszuOIMdxF9F5KdoCTynHr9D9Egk4ODyUc1P
jSISwSIror/2QmcyexlFGcaRknkLT65LH/4YTiKV15xd+j9SB8LplkZrqU5TH4kPyxS0CH1XM6jX
ZgwH51iLLr2vwSe5W2uXF8sXQVSnXaARogQCpAhjE0Lo0abO4Y2HJ3LC7tTZ0Bx6AZL5vvVR+Wgs
xN4tUKf73LppJ2+aLAbVnoMxqO9NoiJ5U4jgIsxeMq86dJbqHSNSu/1iI4Y/os+hsKENhHiGKC6/
UkXtxP8oov+CBFyXt1sNjEXk10DtzogOz3IzaZaLzi8eCJeql4O2mXoyDlOUryLYYu+zkEXwGs6N
+tlCz0zolJax2oXdSMuKYCGbEwQUfetUu6XNmEOYJEW8Xkm3c7cb3DBD+oS/en0JRIsgwjYTtvtL
YTZfqzGpLK+xw+aH2wM2zXZN6uybUU4IKGsTFAff7bksEFIVZ6gC/Tb7IvgAemmYG7TMDcHqKk7T
vKxK+b2laYDIW7uru8P0Uf/ILZu/Mio5NqANsaNYxKd/fSokaEQFjpMjj7b6wzjtApW3cCoeYX6C
8FZ5lr4YT9F822F+xSKXlRxHNPHtPlsHG+7KtEcyrQEiBu6EDYpwCUIX1wTpmPExdKnznzJjsuwx
wTWEyi8x5bMDaqgfbGwywhkCWhsB6u4guMXQWRBL5QhENT0m1Tl3p0EG5zCoUKK19BTJfoXYy/Ip
LNWraCONf27BJgTzmxQHHQZueDWpYYSyqRL5NUpHqZPuO7ys1bJ0e0/WcczpXYgJdT7zBCm33K9R
by58tBgHANcm6M8eeO/Fxib7A8hEpNg/dutz3fj0cUvoV2fTcVhc44cv0LfXrWM+qXZ6Ypcgu+r7
FgHN/I82ThCi0RWEA+3ASLuEe71a70dcBO/GnxHPiplaYhf4vple1jAL0fNtaEr5uGnUvVOTLvUV
2V76b1thUNohWJo4H8Yk+IqEs9637soiHOphbI96WsY329j+Jam7DUjCTOv3wmX9VyNTiS9GqeVR
VLUz7snoXn3U/S6q3iS10UtUrGgII5kGH101Xo6CNSn6HNOd6HgflHroANFW7uppJklnDpGF7TM+
Z7JbOYveI7ImUFzJunyfi6qtXwL0XPD/nKvdy+Tb6q3tU7uiVZyXR9BhObIUN8w0S+mm+gwhBBAf
lXMfHV0Pu+5uBID8l6zUmXsVbM39vBY4dHGcKRQvWONeOzLoCjS6PtEtjBpdMdmsdfc9b2OK4dI4
yFW5Gn9ctrfcIyIV3wn4O+lTeBH1HjMHOQbCuEkORW0+SIhbQ7yITfNAXn/G8L3UddzTTIl5hzai
+kCNhKI+GreGeFWiOz6weGl5JKK4nE4FqqcSobhqp5+Ne5wazG2DF/rMtMr7QKDtd2sln9Ce2Poa
3VLJX8fGiquYcJnhduv65TxtUrJKoJRq1m4YI4SGGPgguZ9XkKhZ37fbEH5LH9HpLmH2MSG60gB1
OxmGHgRFMaopoGH1GtKk/+L06OdTX0jvP3I7Jv9gmf3EVCA4eqZm6vLyNha/RmFPqNm2wPC5W4RZ
ZBwheKfRH4I8aceV+HS+gHOfyG14ByCD+ikLIz44dMW9pSZwc3DalGpJ1ctlzH1V/3ICLN4OU5jN
bldSKyCM/Sa7Bi8OojNS2L59DkkF0HzNATRQLnNKmZi15i4JUWdx5I2kiNYTJdWubjsOHN1FKn7T
5LJVP9hWyuokYt3cIp8KMvBFko1YtGgzRgBLewZcmaazqhZiFaIGEWUe+w0ztdbQTfx8GxODNyAS
2d+LwupOwyK4p02lJqJgn1Z5c8GSf2oCK1okCknw1kZ+BnZuTZU+DJ5R0zNsFR6zPr1EGzh168n7
LhBze1gSEX3OTbkSOkx19lDAPFHLI3z6HL0VU4v2xQZp7tSrYMTxSouc6VbDAAxlJ0COLtoNUHgW
AlthwuLoakm9n0yrdy/UVj6Q3NPcLl6MD3vHASfblx7bXnYfJ0Z4VGlzg/M7d0PX8dx7QlhoI45D
M0VFirR3idSfrWcen9yD3iKX3fVpmBh7ZN6rdpYn5Pje5D2m64K/6uRVft3j6cEP2JfP2UrCwnST
BiiD6RTpt4LyEOOojxIMKrjD6yum+aUOc5sjr3OoU2U1/cRjvLl0gKie9m2tR4zpIk6KY10wPkfs
B+n7xJI2KdU3CVDaFf+NqpxQZsJaG3PnDFmYvaBR39KDPxhD5eXWxCgEw5wUuyXw1n8B2S3D9VZQ
cEAxhKN4NXXRj9cVJ2G0X5g+8Z0R3uQ+Kvj8i1ubQz796+jelI9+smYwN6nfZiRU2rpbrlqnT7aT
CAzzny95IgAvpuzLn22NZX+1jqYKzjOYZ3mXGcI/r0n948z01Vb1e+M2iX2Z2dMMIhZJHOPNIBHh
fVr8ZrtRaRsVdziM8Fv5NKi4uOBEEUN47P7Z3yHIw5a1E+yuiLoVC8kB5EM6z4AnWHdsC4F77RCx
aXcuGTDsno2MAnKMOsQ55Zyt/FiodL2j8zYXoG9iHqbpBZK4zPMeCfFtUdYv1tuwEmfQBOgumrdI
y/jHx0TDfTGa7NkbN8FAYx/Ic4VgxCzU9Q2VDfeOoBHPimjXJsX6GBZRqB8gqLjD2JHhmwpSRnCW
7PF77WhN4AGvO7t2Ipn92moq/7Q8gO1QIQx3ARpAdg6LjNVvXxnKRxPWAKFJD4tUBIafWRebwTkX
+tvXuJVOcfbb0ZFnSDz7rkVijiKOfXWaVWH1vbCS6JUUVcGLzgD6EE/gBD7bYsR1SvqPYa0kLemn
mhV4vw3csDdVggAI8SSnA4FBTXGA7pbnrd/m6TDM0/C8rv+/7wLPvk0BVNxe+hVcJgYaEecVvzfJ
K5N5FqQ8avGaTEtoz8XQVh+EjtR0DUuf3WJnJfHEhN1w6EIvSnboLdCq1hFi9B0A7jKcOd5HzqxQ
k/6zVdUTYJcnd7TtwHXKpQO7AFdecFA4MV8g8iGog6lzHtaqAriVZY91vdDZ8p8x8Ux7ygYaDw2q
Clp18OIBkBBf2n2JRbQg+GHwlisLhnKTbjPSacuMdgaokuHj3yzBmCK2LhUKCheCdmJD9bY5VMGo
+GplMW+3fgIYijldFjo3CmyadBFvoyFRxA8/djKw9SlVaXWxaU2Te+tr3AUQCA643Sittnu3p+PK
6X9dFBRrgyIrGRSGklITtAAv1+xK5QfD3m9L8w8BPb1fgeyUkMwqWcLToJISIwn39WkgWnQ7kA4W
PVcTmQl7kjv0k2tSiO6lKGicUOmxzjpUb29zMYVQxplS+yQEcUZA58onAmBq8CyMC/8j7byWG0ea
KP1EiIA3twRoJTq5NjeIVht470g8/X7QbPxDgVxiZ+amp2MUrUS5rKzMk+eUjwZEY2/nrDu5uwzV
2S+meC6dSJab9ttZofBNNv1shcS9VO0531RraZeFEBSUY9laM4o7YmpDEwrBixSSipyDPAHpqkAx
AOyCp5lEx2apfcmHZ4/javAE88V6nqwttXdfS9Gg65nyrfZs5OLZobW83RdtGS964K4eaHq9/kUT
Pwge+kPIwsPTx2OjJ/krznnFi3voZqyhX5lq6YwMZETHOi3c0lygywnqDtDIIAlBTtBcmveU2+Wk
jL9ESRe7D2YcCyeQ3rHoJKEOXYAlmfzdyjVYzjqt67cFj/afGc0GtKoLXfjk96Um00pHc8wMHHKj
UK0EYbwIJer87DOreshEyZVRPrHK9ClXPfIoqZhWf1Kpzd8zUsN8QZmaPNLJGJzfWy0pjblpFad9
QmqrmwWpq1i/dVGgkKRQoV96UmQh33SW6mdIJPScznEz4VVU52kCXqBQNie1pJJSpZrvrTO9MnvH
ohCVz81GRlfHBHv/IA1EQ/Nz5rd7HGsbzSk3gUWTcAfCclBuU3Z50py7B/oBaJvoYCCR1kVAh5jF
oxo0oFhV77phWKdH+kYs/UD+2lLpjqWxwzhZEEq1QsyRo9fQF8KVnjS0ggWq4f+gbyAEF1xZXb33
vZNebZXmNKDTWinYqvRQ+PuoSRJ1K7buibIJDS1BtADNYLJxu4jGQIke4J8BOeAfFp0XB9BDYL4J
KFoDmiCLjkf+LmdbgwYHYc2rpZXpDq6zeF5Qi8pghKCRhqREAFJt5hJLCbaFxli0KGMeTpysgNqg
HZSKIDt67JruBi8Hk6emCAOUCHI92GjavmsOwPIhMmfj5yaUJl4P7q+2tUBtlL1XUTPwZ/QTBx2X
mk+HRmlLOOvkiRxQT4cm0mPaoqstL1tZWkR7IiW3Rln0cHOqD+eO0tuQCZbZvFy/Dk/T3reDWKp/
dU2hHBIVXuvYthqyPNszQoNQUaW66OIyvXNdPAC1SdSvEoQSlII1QeiOpKj88g3MpE9DtQGWQHVC
QC9gYmSKhOQG4VVJ3wKj1X/GOBowIAo1CqNvVao+nQ75I8A2I3a6EjA6mHDKr4skj2p3HXd6ayzh
6imrpdURsHAhguSwbDEsoxzEs27BqHkqw2aTpQk9yX5bKtvTyRM9iyy1LynvfaqWj3JKdv+rAaxL
OtQAEEW77M+1+RTmdeE+WrRKkr3IBQGe9B4zy4K2W+GrpFZthp4vv+05Nsj3r6yipKRPD4wMCI8m
8UhNHNn1imMt1Km8bsgtmFAwyfJzKAceVPCiTHBdRB34HmFoiEwpRogbYl4vXJ88TuzKZ1We6lLi
lWmVNVQDiWH633lgnqoltJnNoZWNopoHnd60gJVrwVvTWeyJdt5mZ3q6aEWQhAeT5D2kXa7lu0c3
yuWfYS54xTo3i9wEn27xCqHBV/+OS6nhF6op2cHm5JltRLLBUExKaBXAmOJr1nMB5nTRJX608f1Q
rL+bIvE2uQH64OdZcC6UnQY7nb/KQvAIEKPBHjXTSOQhEByHXvQFopbOG5C6mviUFVWe7dEARmKi
VNSqOlRWAeitZ8nENd1CHjG7LGhK8aI2uU6huqlIerQdjG9OUvlqciBtfjptFB3wj9AqOv0Ahpq5
NLM1rUqkeNK6LaTT/S/VbLUAcG4dvk+Q4F4TXMtQGIIl0USZ61cekatGbSKZ4J/qLejhJniW42Se
gMTDIBAncdYL3ovXx4smk9bmqrZtVmqCfVm6xU5qyoCMRMRBUAkZfUKhp0Z+svgEVO3O0F17c4hE
HNAh22SNYIXtLSbVBQYC2zF/KHLJ2kDprdCyOCJEFRhWGxtes+3i4jxvSxRQSoBYVIU75AXpJgBa
YeHVolPRLATd+JbSuLYWW1/eezQquBNUxFfyEZJsgSlF794QoVAdM5lrDWw6fpY1W8of8/a8CpPf
lvcVmq6Jxb6mGh7sQPbOZMP9Y45muu+kRqZDqdmax1P9ktnn09rYasK8tg3pJUi3paN4ywQ6BjtD
zXGfTCmz3FjpT/ZHvMIkQHwZjgU6UH/wos5rFE21OU1951/atlsAMF9ROfGlhW9NTLB0c+QkMS3U
sWXGPh65ESDFJ9YN+iu53Te7HtYMHjueuISBwOKi1HL6Cv7w7CTtPM8H4HG9Pit/5E5Y5Fk0seWv
54EEnCgOyz0oTX8owV9wB5c1bZ4tzGVbqjt7r1hQQtuGxdP91b5pREK8gf1t6NJ4U1GjVU4xbQxb
SU2OIPoelOYpVJ//hRGeqpQBiMzksfR4lHpKratuu4XM9s3Spd/0rh9NX5kgyR6PhWNBCEJToGGR
V9TM0XnVBasSTS2HSyn4UkpPsvFqFhMmxjsEE5IIxAQ2YY2YURpprkl5a6EsLod70Kh5PS9pKtVX
ZbwCY3F/ysaHfWxotBUJobXaJCrbh/mxjp4i949svZfN/r6VGzP2aTijoxagWdDHpRTuq/JdDn6Z
1r6fEumamrER4bPmRzG1SmYsVu2q2StcXuc5MHC9nPAbU2MZrX4unFz/FCjh3gheXW3nqr/UbELn
YWpRhk+4OJFQsZ1Uq2W6OvegeTsWRQyfztU/PC3jpR/Ju/itQquViBWYBO1YgizD/Krqx/+28sOy
XQwloFtABQYa7hUaUCLhNySCtF9ObK9hyi8v0L9GQmCpSKLMyRmNBHxALuSiHu4HLrIZhbONWNOO
e38kNxfFpBivcSnqYN0+j4SHHKhmBFH2fr43YZQNoRyVgl9ll08YuroehuHIGg5GMUikKMrotBht
Kon+OYr3Qf1IdiOoHs0GOmdQhH3+7ayRtaPOBUvmopf3rvE1guBbSUz7RGXGB4FpQQZ2f+hjMvXx
B43O1qnu1bPg8kF+L89jSNACTabU6zmlkNNYh5jKl/sGb8315QyMzhgSGK5ekRTat9ZS/pHCL5mY
1DUnZ3pYs/HGubQzOmi9UZA0Lbx4H8FimoBcpt8OdBCkb9YSUj2LBszotDDogLg/vo8dOTZsKga3
niIB9h7v2MaMJJHukHhvpcKe9klwdQco9ugHgL5PeI6ejHdeiu1jstEfE0ibSINP6YzcmmNTNQc1
A4I9VR/Ncaj4WnMGwbfPHb+Z+wJaKvT3a+nUUIcb5GqomqTL9BloKPuM5vgsmS7QwzreF/UTKd8Z
nGkxjzTpmzszjuoCWi0AfbE9McFjTQ9DRrmJcEYXCbB0WR+5hAiIV0mC6XyQofMQecdWcEMg0By2
T3r3ImUPJAZDEjaNsTTl91MRH4a1AABzhiQsX5H1WGhtMvFVV3fU6KNGzrAOgvMJ4rfzoaH98nx6
CaBDsCAYa8heSNni/hRcOcXBGLG1Ar2OJaOd8dlf5XCAaonLDBjeE5mfWVn+/ucGdH7/IA0FDdP4
pUTKEoiRlp8PHVU8RYGoW/h238JHmPNp7zCGSxOjMQjtSTN5mp8PxEMz3Xz01V+MeadG8w7ybsri
a4hA2sKaWKf/h11eYoahEYBZo7NBzhcGxLQ9H6J01+bfIEV0hKF5z9oLJmRI76cG0skpdberA8lg
mUYDhUCETghhPy9YRUNLQU2/PwhQStcJDRKcSZArW9WfOJO3LCGNLfHaRCID4ZDPlszCdcvOK8SD
6kHADrGUG65hDwcoNaFgPWVoPI9WeopULxYPDRwDO9h+BdKV8OdycON1fbZM5/6GuWnPkMnPfzxm
zNEdfSa5wIv4JB7kKprF9bNF/ARHfpGs79u5uhBlfcgRqLJMetSQ5dFSaR7YJHAvIm3wxr7WomVd
vHhFCbGSSnlGPrSZ+HzfonztOzBpENuQleDRMXZoCR3uldqdxYORwa4aq8J75erma9JT6klg/XrQ
VCXbVJTtNmrVS7/I9hUrlSyoA2NstUtCSlq9RJfwzPXC5OFUg3WHw03bwCcya+r8e03fCw3aWr1q
oaeY1ZQ+bKETdomphWuYPf1vNJr7Eyft1kQq9MJAi8WOl7XRTgRMk9GGIosHqXtOv4URftDuW6cu
d/nEVrxxpnnbwhRJngV3KI2FWCnHCFmVWxwvuMOjXFrkuj4P+o1inuwcjp0TnTpdD7tTf57fX7vr
pRvcCJrmJk7SILD7fNyyKpKR7Tj1B0MXFnAgwAEiLNpk44Nfq5Tv9419iCF+9pmfrY2mlGZ/iZuv
7Q/lT4Dp9bf+l/QsbqxFuHAddS2vWw8exJn1I3n0XpqXfFMu7n/Ah9zN1QfIPL95t2qa/iEwdxHy
qwIEPoBR+0O38Z4oJzwgFinstCfd6Zf52y44JGi7WutqFW5BZE0Yv4o2ZEavKiaS4hp/yIOHuDAe
QY4EQtjoD14FhRMdVg++rq3UMPkqJdR+YXuGIa5+R4tiSeeYUyv913/zBRaJVva1rJAk+PwFJ1kD
DQ/7yKGqBA5X+Ubedu2enC7U1rSrf6dZGiy+bkazhrj2vvFbO42IB+ltTRq4WUd+qQm8Pqyo+h+U
tHoxN5VhW2n6nPR/zHz5nyx97MKLefaputO+on/s6Wym0jlPPX6T9PFa6OhzMtO3+/auPfuQNiJW
J9GpcT2O1jVVgD1ZkSceGOGm0d0FVNAwQ+RPZjth6aajIP1L1y+XMZf/yBRJZ79XxQSftC/0jMaP
n2H1gi5cSMub4OazIhbnRWZM+aebI7wwO9o3MAwqSVRiVjCqRdkug7qkgSXfxqH74roymPK571Vb
Ly9hinbg+mqEbhNY0TwnO19OyY8PUfn4EHPbkKE0NCja9NFOOslZm8HSKh7SLg6WVnv6g9xQtzpF
0ATcX9lbe5YXkCZaEkJG2ngnJXKqgWZl3Cr1t6iHpnkFcDLvXjV6mO+b+khljkd1aWuU7erLU16o
cSQeOq2h6wtlGZvy80oV0ldAFbtOVgQ7VE+PfVEeKWo9JL36nMT9YwinlQ3PdDivEsDQGiT7M8OC
syuVFFq6xL0HWbTf10cvkGAxFMreycggwnBBYcaVfvmmtpSBN9qF7M71tgOULVcTjl+6Dvgp1cJ9
YVqiTPbTGg3OKMIA+GlJUCJr8Bor9a6Jmi+i1od2Eqe5DX7yHULkdVao36kNbgPT38RlJtNHrKzA
ZfcTd/vN71G4AUiWIiJsjYIxQk8y4G4jHmpiiVmnyaENtladsHLjuJoECBrqNwrPPXKVn/1t3ljo
bUWCdMhm8LpuumXWzcM9eOCwWEB9d38HXR/Sz8ZGj9mSTn5BUTz5YJb0T+TyY2LseiTWQG6Lq/um
bg8M4QCdupAiytbIIShQQSo5DT0H+kI6fRE6xnd/Bx0XDfOvp381ME2xZFkkeLbE0cAARPdBQ0aa
k8F7FE5FH/5UgAa04twf1rVjYQYJYfHkFhWvccQHtVDc62cM9U0Fa4tc9MsadaullyneRJR+05Qu
Uji3oE3R5SH4vLijBOmc5A0PoENJ/fsPLWOB7QVd+lMP9J/3B3XtwxjU8BwA6idbojleKmipNcvD
UgogA8iGHbcb4BQJTFpZPFEakIYA7rMTw5gFV7OlmxIPkZFrjmI1qpAtkQFN5FACg7ozXhGXWqnG
S218TwARBMEbXZAQrq4i+jwVf0Ke/fpgUzbXeYXgrk1KhKO9kvp0EBYdQiHmGSg7IU5CtT3R/8VG
4RVnqIQyEtjNkRUoziRK0518IKgXQcao4Anl1Jaf7i/drRN9aWZ026slDflIN8uHLMYJboTgCKsr
WLD7VqTruJQ5G0IYRsS+H9d486rPBRdKukOo/D6DjRSilxpC1TRZRfFvAEszNUFdHYz38b7hW2fg
0u5oFs85+XfFOMsHjwKumqgPRreS8npx34ok39iTl2ZGs6joudL1iSQf0gxmA9NVnAwtsnlVkv0f
UKEoetTtmldQuYPMO9hAQJlsIyMKHs9QFEx8zWBsdECQrLdUlbuHa0EfnUa1Tmn77zzjcAa5Q66B
ly8sOzOvNJQ5FMTN/P7gh/M2MmcZvM0trh9WdmzOpYyiRyokgG34XYFVnFyZ7Z2Ocs6Orens8ZoH
v6gmzuC1UUuk4V5TTZ30Hs8MPurCt9FK09LGFhmHoJBWQjrrn2Pl0J2lxyh8MvWNpU/Yu7HCMFao
FqGgwkMW2dbPBhU3PIGp7KyDLDXzAgaQKjgW0RoidyjpylnRAjtpXlVFsg16fnEeE7N8410LSNmk
JXPwfMSlwxa8GLFFC40Zqmf/mDQ/NGtPy+pMDZcSkLjoZDfAe06wMDLlqBwIyRH8Yn/eGnRNQQhV
QB7W6AnClL8srXDuL/+tmTFMXiWWgpAob97R3s/onAbKI7mHiJYboFRiRfy4AZjeAoz3UVYlMUSz
8Vd9EUzJNV+hVYaLAFJwaXhpE0+NxdrbXqlB3nresWvkt7xc55FdNwsSjLDgb43mNLcgaC0FSKis
fpklWy04SMLKC6qJI3fjUgLAQRDP44yQhUf459Wh+4YmKSnyjvRMOor2JvZkVcrn7KcMdmMLgFfM
PBuuHafLvxnexPV7nUX6bHx00eepVrdwZ3jHKDUXxRmac0gXLPU7pO92DupPcqdUf4fd/vnMM9mQ
7SvcTyKM46PTECBmQjuZ4h2hcKLxMADVBp2ktYI0ZapOc+OkD8EFxw5koWqM6zTod/Vn42x4R30L
uaQarNPTzuisWaxH86z4JpgTB23K3mhoaoiWClJt3jFvhmIU7DLpY4NQH938DlSi9w/PdVpTAXgC
1ohkDe9totzP+wYsn6zDgxIe+/POW8Xq+uxt1fBPywJG4UujUmWHFz9fnHVvF3ekkG3p9DN04GYS
bFlYWsJDBSmyC49qkQt20S3pFPRhNI/DYOqhcbXmnz9VGb1nkFSEnz9qwmP25n9jwc1D8bt4Pc2b
dbwBjfbqAlWfmJ6rSGtkcuTlO8RjUS/swmPVfVOQ9G5+35/+q5ty9PtHPhVyOaPSXX6/2kI6YhY2
jcJF8KNtvv1zO6ask+XVuR+VcchqtmWdnvtzeKy7L2pZ7cwcl5To52PgdcLEOl3F4ozJVDkvBI7c
y+JomdJC62ohchmTkaRL8ZTFUJAWvIH7PFtV56Zd0/c5EWVdv9UU4EBEG7gDvDEp+s/bWDzzMIVA
rt82Nlom827J7lzT+xBMwtaujieWSK4qw4OaBM04LE40GhWD1hO3ZKyd01rYBba5EFfBxK12vTM+
mxldamfL8JNQQO262ZycaAV4VZ56315v7sGERVEDVMUQP32eMyswElFQA3Fbr8lOOzQvzSrnp3ew
N1BOPf76pzvwk7FxZYh8Jbp5PdMWrXzHsuVHaX3fwPW2+2xgdFTjIT46ix/r0s1923wEPjCxJvK1
B/psY3RcC9GCIqnzxa3xTF9IQlML/TdPp0em74u7D2yXkXVOcCDpvet+Wkd31q3pQVkYj83EIbu6
cT924f/WzlQ+r12N9G+RdKG4reYWdQXLtjaBY0yM9/rRNLIy7KCLkK+ju6aCaJQd4nRzWOsWpqP+
nMkzclkT47l9qv4ez+jSg/gsadqQ8dB/9hA6gm0c5ZXgTJm56Scu9rw5OlZQGNNtnLKC1Rw0j0NC
ED+R/miXU9tRmlqhkUeCFwMu4RZL7tFaNfPhENNfcoxe8wdrJ68Vu1jIX9D+shxl4tKaOgmjaAwB
e3jUZCzLtm/nD8rcm57HqdGNfEdftFFBP5e47RfWIjmtlHfCbzt9UGeSDV2pre+sA4StVuN4k+O7
vS3JaBKQAWYlavm8LYs0VAPNj4dt2czdTezI68IBR7JA+2nCq1w/LoYjcGFr5FZk2UWIEMGG7bCI
53m0Mlauk678lTLPnHh+34fd9C8Xxkb+JdVMpR8ap7brp9XUDTn8208R82ggI49RkrQqFKAA25ad
GMwT9n3nnOY273In+HJ/HLePma4boEdIAlAJ+7xC8OEkgpAWIhjyaAVjyzx/iA751rXDCb8xaWnk
olQBRnpfwdJwwKqZ68D/tUk3rj11qiYtjVyUBNmxWAxj6ubtupoFc+JBR30sl9kEwPWmL7yYvJGP
ytGmib1zPviok6Paw3VpbOr/PnVjD5U258zUGBDsiOvTOnTqmfTHhtDr6T/uhpFDgg/EkkKFAZUL
eBxm1czaRbZkoy41sRumZm7klRpE71M3YkQNt2JM0wgxoF0fxYkB3XR+fy/QuLDi5kKj6BbjOTnD
5SuvKeLbU57nhhcHFUjALuHkqGWPVgeoPuVRGpwx4tshRs6Pyb84pp9sjBamD1UEyMyPLQ3PkDOr
Z7NsLaynbt0b8/XJzGhZcgsBLBpNhmVBudcWufzQpJhY++vyG0C7iwnTR7eCBwdC0AcoeBcz2vft
+hGdUSfEVwfQj9NMEtvmlEnl2qd+Mjm6HBDpUqGbYmDKXj8OflWwU5jkZ40jOps/U37h1r1HOdji
dUPOA9TYaB4luAHDrDWGe++0zr/lDydOkfEjcFDtmxjadbZvmM2/bY3R1h3ao0Zef9hKdi3MzU8d
3qgiHYGW2KP87O4lO/slz+KN+OA+TTrbwW2PbqtP5kczi0RfSW/kh/nBrccO8NGP01ws0Gawfd55
E05q+I1XFgE7gtRkfoEG8/OLWFeWdCmGoo/JDWb0lz/kc3V2spF8t+E4nvDwN/cqr1VwoSQQNVUb
XfR1Rfq9riJpmyQ0WfuU9fWjxhPsa98dNW9TJUcZhJLygkTurKPl2xD0qfHeeGAOD+b/fcKwty/G
K/lFEME1K3GdyXbsWLv0nQbr7pu7oq5qmzvh0bWzd1GcsPvRQjie50u7owu7P2kClBjYrebCHmbx
0gkc0+4fux336qP8FtgJFNqI1znuvv4BJ5VTTRXwblwTFM4snXcvpdCrbAjcL8w9WE/e1hravo7/
EjwFT4OXRXFpkTyi3YbymP+U7spZ5Ew5qptH68L8+PoQqpiEG9KjW/9R29fOtnxUN/VjsFospN0S
cd4fqLr96dl66XJij986VZqlq7R40tzAf0drrnWZLJ4r1vzYzLVVtfW5893V4Ebkmfww/U74yMld
rfaFxZHLEvX27ClBLW3h1kOneN7ZxnO3HEKadFXZ5zkPSxI2sFY9nNbdcnjIuqvetiB0/4myYjwr
FtPvI/lGKAzU5X/ToI1uilAIaC7umQZrpe3NI9X9Y7PpF6jAEGwhU5++Vz+Rol/mNroWPOgLHhYT
K3Ej0v/0CSP/1rlBCDcan3ByYgdtAifbugd53dvhKt0iTG0LL1MBxa2nzCebI6fDc63SBfSxWYY8
n0Ur5eOhTc+8A1yle7ZWE2McpvHO2o+RBkapaJ1iltL2u/LgE5ef2GS5bTmThqbWc+RSarTik1hk
YArHKdtVtmDDCWtDjtI5aGmvJ8Y1cYq00UOghIzF7YdxdfPhXe8SZCSbluElBxd/4f2rR+inlRu9
CHhnGWUSDivHYRmeoafHyjae0tXZAZs+FUVPbpRR6Dnow6iCy+b0H1sn2SFo9LF6nQMX0SafuhCm
pnPklE71wBpv4CIaLqJ2TZsaamxO7cBVNZfX7srFCQhHjRA7tw02Dxrh5LomV/XmpXDhFEaeyvSg
MSh1VhVF3o+8ECxTdrsfnJXqQH1tV4fBD1iOMJnMU4a79s5JGYeuOsqFaD+xvubR3RQ7XOEcpc2d
96V2gEkz63vSfHsgbysLXdlZu4nf9NLpbbTq25mxaZx4F+8QcP2XOcDLvaePPBUy6aaltWyGbP5W
zStynIeldhRnU9fizegW1LAl6fR7EFaPNjld9lHYRJ201bf9T+PDY6BWPEcjZDWZyL0V7F3aGu3w
Umg6vYL95CMNKD2fFt2yXaOmi/9PV96hnhnLeDdciyEHGsqY2X0XMmzp6/X+e6ijLQ93eIPSAeab
DTyYNoljLr1wCtA6NcjRjg51xQ2gesdP2UTudroPjoNbRMZg/69eQhcTOr5S8fUSfPPYoupOXrV9
cZ12uD1ZPnmm/rvHHjBLWhaAyAIuG+3KWIlJMJ2lv05r+GhuoY3HX7B465bzYC78+f0luxm1ETLq
8DGocFrqozVLOsNLUoQdt4gn/jk58ptSr18KR1oWj8J5Dt3SKt9mC3+b8dAUltpUzHprMfFOUEMY
MsR84wluztAgJeipbS1OhskOBfdqw5XlEKVPvU5uXdyXtkaTWzSmGNdwT23PS17sW8s+PdWzdPP/
8Q4aztn4IFxaGoUkkAKeKjVkVMYesvgf7YuxCrlQzcf6T/kj3RULlSKAa5+f7i/mNWxjaMq7mM3R
4wc/A2luywgRBz1mu5aYVHtwnfKPsfFs5bc4q2EambB5cwXB0Q2oKGQ9x07edV0pKrVG5p4TZu0+
23hzVnFJn7T48G8cjHVha7SCEhQyQdHX7JbVUAwNfldrAO0TQeytG/PSyGjxWk0rpQhCwo8zP7hO
wvqlRoB3f+KmzIzWSiurblCEGeYtIvfebmCDn4HinjjgN++fy+EMccrFg7g85zIF61amsNvuq6Py
4M0zMlXtUv0STPTLTw1pFEHWcicbPSLeHzVkpLUrB71kdvvUCk2OaXSnBtxxJuV4mTt1iPe9+eCW
T7Y7k7bFl/vLdCs/To/V3/t7dKdGaGVmksegSodmm10w9ykv+CuCt/+4IUaeOEt7mJaGzQ1d/+OQ
kxr8PoOacoPDKlw5p4sBje7PLJMqfVCU5JYe7rRopf4474ZHKmSKDsz6Tp8trV//bRaN0dtUaV2p
rnyMDiVXkcRMYvcbGPxsd8IffbSBjYYHVYuokKo2kQUYY6aNBAbkWD3LlAm7XbQCzPCoOD9rUACd
Q2/4j1cO2rx4fvac43Fqam8EQJ9sj5awglgzoTFC3j58zQ/yPHroZ3By262NYc2GvXaeLOLl1NwO
nuLeiEcLWhuFkssnRtw/UvaFL5fkPTI4j8nhtNMJMpWXicW8kWO7HOY401NBbCdrMcM0ZlvJ8R7y
xX59mOe76vC6+jUxpzd8yidbI5cf9uCf1ZDBNXM0Y3mwRY/hrFlpE4fvVhz0yc7I61unUwAfL2P6
Cnn4N9EWgAX06/VvgL6zb9/kBWybiPuxXaegauqN1ZM+QD66AdJ/DPOsgqiWrVPBZKrNLinK1yiO
lhMLduOOliXQSyrdCnS7qcM3XNwBAbgfSTlXw5H/q+wSbfOHejdU6SfBFbfH87et0SUAw7cCzfJg
y/5IwfozqK+HyG5IPVGTdSxh8pF1a0OCVR2A0hZ4P3E0viY4l00jlfI21CtaIOeC+M1I/ujGJOnE
LUOyCDQW1KQy0Kp9nsgmaaJEClV5qy5bXvJUMUmurZ9Ax87lBblGR+QKn1i8W07l0uZocFqkogAT
Y1Pau8fkqXlL1+JccV4QTLLLefoW75KXeqfMu9V9w7cW8tLuaCF5imQCSkPyFpZRBBsWlfb7voFb
4Sp9QX/P5ugaRzHGM9QICwJcjAMfsuG4+YPoIs2SzdN2V7XLMn9vUmGda1/MwimRAJ7Cn9/yL5ff
MLreIdCU0poOg61ou5vo4T2ae3NxO9xPkHfiRjuHMgaym6BNpk7+LSzNp/GProtWbhCVaxV5i2Ds
PNq1a+VRoqW5nbWzeAaH8NnRF8q8tHF3LxNTP7WpRneGKuUyTQTDTfW+fYeYdvbytFweKAycls/d
bKoKdas6cjnSD+974YCSjI2EtgxPL1tf9s57Mdt/j501nChcjjo3czm8px+62a//Oskfn3Zh2q9h
ppbOTDJiTtRphVm/3r8sD0MW5Af6SSRvj1Npg4k99ZGovzCplrJxonw6uNsOk+ECYlGy7VMviGtC
J3hIYdsYOABoNVLGTIdGKQToRGnD/kFJInxsF/vFPpj9/l3OyzlSTT88+8/EvhmuwXGscWlydE0q
NTzogcdsUqsFXpFtCtI89aZ80le5PVnRuumCLgY4crcIotWNXzBA3ycjvdi+eB9HQ/4q/tQ2gpM7
90c3ZW74+cW6yapgBEmAOS3KZr24U7NwwsLHbX5v/kZO1WpDVCfc/7sbVVudB/PMZr2GExCvSvsP
OkQTNm8edbpYLeTWVJoLRh5OIMUCb4Aub9OvHrqErZN/AXZbKHMkhO/P38gSrVEApDVNHsr4dGFq
I38my5DCWqmcvi4gxX+V8Kh7lONW942MI7W/rAwsM5S0aXwbJ1Q7Mc6lKFfT1zdgN+Hep4YOQxmC
CPYGXs0ZAh6rbvVsdzMpnXpbjOKoK9OjqbQEw/NiQ0lfH5xF89t3euBS6aKfme06hWXatv/E2+y9
y+feIqrsiXUcE2BcWR9Nr950XZTWDLz8Wc3zgFbaZNa82MobqAyrmZeLYzc7DoWa1ZRl9fOp/8sy
qDcK3DSAK/ro1AeK4CMTHSSvsfITtaoT3PN64c/CPgAnbJpvlQ+bZAy58RpC63LQCJ+i4vtoqr04
OB+fgI+DWUiXKfGO00yGGneQiZfJ6wk9L3NZIVYNacFcnp/hSLfPv5NocUZDJlr26tpaRttyXxZU
mtWFjsj7o/S7T+byqqofwmCVaof7W3IUFf71bXRgmqYG34yljrZFF3ot4oli8mpJKIULmSnTLZRi
OsxtpAanajqDj7iaClrTiePpyxfHlD3nUlIL3dKS1+R0Ro4hTmdqiXKOKS3vD+uDPHVsCJfBkcYW
7aWj+Ew5R5na6nX6qlOiekfhLhMOtO7ApSO+wbNWzMTfVQ4nfofc0iZal/5CKBc998HP02lJW48R
OrE77xOI9TdegGLUJvoiP6pPtPgiSO9SOP3jJfM+cvzueP/Tx31jH0ty+emjJUFtJeLqaNJXU3e6
U0IHD6qZs7jbioRTD0K4TotZtur2U0nmDyKYqzkzhnZchYaNK5aaIEIVyjPwga5uG2gEzF4iwJut
c4AEz4Z367yska6fFb+CZfU6KO6ggVmTHPgJLXb1GKjrRptYxjEu4K+5uPik0Z0D4s/32xOfVC+c
81ydn38v1vphmXKX/sz/qCtu7mRBe9OSjrOn++ug3PIcdLT9bzpGW8iXasMvpD59Ddf6MfrxVf2z
D56MB32dPAZ2+eCFy3r+h0ShvUmeg4W23tHjugcjwv9fyM5UgnKcOPyYCvyXRS89bbxXBFuikJ3r
c5FkrypEmMUauS8I+5GHTL62rSS+1QFynY4CRTovfTlIn5s+Ed/gmU++ZooVexP3yS2/QZJKU+h1
5w0yjhPPPj9DgSF7bWq/X4hVliJMn/ysalF7bktxqll82POjrQkfMyw+qkI6kzZ7fn4R3lgnA9nz
yshe6ShX12YgyYtcLCTHENBuUgo0HuMyVid23/iRM0w5rOu8lkF8qtCwjxI48lmKpLyps1c5dnRt
VoZzjmSZrZSnEpDOUjo/qU6xLfUHRVoZ4DdKiiNTAfk4Uv7rI6hvqdC4Ggo8Rp+Hrpz9s6zlTfYq
rHRpK6NOrM6KxwIyxvOMWQfYuK7UeYqEUrOADjT/aazvH4RbOw8nSjcSvJFUFMdkXarvyYavFdnr
O0/Mwk6+Zy81vRLB+4SdG3sKOwORrIrQ79XlkKey0os+I3XBiTDQqn8pfJTp2U1FhBYuohmI00ka
RK/CrCk9u+/n2lsE6Uyh/dPWxo9pB4kmQeYw0B5dDRqpzthTU9a+XNTZ5nXzLDgb9dGfEaT8epvI
FN7y+XQIQ1IjKqIOW9/giy72d9n6wcnTztlrNCMwIQR4KBE9SW1th4RsMzPSRS7MpkKjUVHxryHi
TqD9hoKcdunPRtFfEKQGJdDXTsw7RyjOxkxuJHWVoxc4E7L0PDNaZMBi33zpLM9d9q04VYKTbxxs
DheLTehhilfM+q1UhC4nn29wXfHLKfCEX+lJsRQnRXoRnoQyg2ueAKp7QWeSkq6VmZWxcyPNQqfU
baPIiWjNRRrv/5B2XTuOI0v2iwjQm9ekk1fJsKSqF6Isvff8+j2su7sjUVwR9+4YNDDV08HMjIyI
DHNOGzqgO++qyt9gsK0INLoL2EuccvwFVKmYh6fdosF8vOQx8BlSwmycJqQVorCN+2qnrPCax0WN
XkOJ4i2ujtO5IeIpX4Y5T/BjAosRY9LjVr8QRKi5rQx0sehrFHXwuUk1QJECAoYblco+2Td8DrVi
OZK8NBlIjhhV/GyumSHaqsyoAEsjIl3OvHvGfa+DEgAsAd+DAXWEgWOAeBbEl3nlMo41cPBI6PsL
WDQ9ipLZgkNs5WAipQEZW9jqPbd7ft//Xm/3Rh3zmgKw6dH0CVjnP8t3o/RZ5fByAH5pS7u+d3q8
RMdAuaTIe0LesRFkX2AULFMTlDHlJfw9IepJ+z0c1BWG+LTNBmYQpbOQvKnq4oC/Fh05nWL1lKog
VUdn0mq1Uk9z74lHG4ULw6EnBj2q+Pax3wMqZJRxim2fmewN3HGkKJeB++K2M67n8VrcixllD1w7
EeQKANNnpNl0J9wVgBABgBAmdtccqNyfH8R4iBI6cC9tZH2cJIPjCSDNabROTZcSQePNb7rZbrcG
WCiWP1+dQtpVq5JN/xu8zHVSTNyMe/kjQ8TUZd4Ar8o+a6KJXu+t8VmoIB4iS/7l5UIbKRERUIHt
SAXm/0wc8/gguRc9CvJkNpClYBAN2kI+/WWCfQAy1ef7+xhI3ssYDvtGz0Fp40QwK/bZDa2syohX
ztykcWrmXwcocAOcDlIlQFe5l0CB1azpuYQ6Rwv75cdsV/VqB0DLb1Sz14LWzejLY64E6xEQGUPc
wMkw2jM6E52ayyvqDOgs0pbLgXqtA4lo9lmKl0aYqcxPnhBs0+CmJNBgsPdrs9mc76muhjQBUweF
GUmvHNrBnx/RRIyj0ID4ghHE5aYR1t5L6XrU/+WYos6JHuiRKW9ksvp10PU7l9SdMiDYFx597oCw
wEPrXpCI5j2paG3q3DqR0aYrv+BIUWyz8t8PmbGiG0GjfeMKPgE1LAQpcYO3G1ooeBo8shLx6K8w
7Oc2cMpi3YobWayiqPjCzhXqvAaHJCZT2AO6RQne11+Mqse6uhLXMw/lqWuFkBTAO4iXADA22smc
y7iw57HAUKl1EWR5At7tz9ViQvcQADJDbhAVTuB63x9WGhYlWHQjxwrF/JJ7+QastRVxvUh/Lmfi
RqGOCvIULAdPjr/23xsLIUt+49d94VhxkawAnLO3heCqxN4nl3Uki2qDYemZazWRlVLuZI4OrOVb
1+XkxLG2xh5Y+wAbwC8tMvBLYi4JnK26Wti7EG/a00y0+zepNHL8d6JH5orJBbEoG4i+Xmn1VdRf
GxV8jwuBaIaxVHR8wifS5Q5BviEH/9ua10QMcKmliSxhsVinmvY7k5md0N67LxoU4eYAJIpTfKHM
HMvzlIXYg2tcoDdZy2hRXqpFwc5s/qQ4GJnhVQVSKXGkVz6TyjYbOY4VgFSZ1b1KACbXIijXaRLN
XMwp54r6MsNzGFVG+vPP+d8sja2Domx52bGqVSarhYMN5UgsE4yX7suXWBNstbBJiZFt4mAW1Ca8
fQZ87UeT5SR5s4uZ7xm3sg++6u57Rt4DbL2A16ZYx8KkOHPd+miNMECb9+uja0i1ZzzjqJz1IGzk
esGwKwQ1aO2tojezY72hmfWHgESSsO3+XeCpf8kC2ChmuFBDQNbxXoeotqSjLAhdax2RbU8YRu++
v9evIXJT382Cm4OnnIraUEj4R94op+7brlDT6FO3Gn9Zl2tAHgZrtzYkMC7TxLMXyA94PbDsQy10
OY3j17W3Z+hrpCzZco1OJpqk1EqKdTBka228CWxpJu75e0CO7/ntF46yNp0b9jZd+66FmWlwHBoo
egApliC8/HZW6o55Z4cJ51L/Oe/3xnFDocNbPR2063a9OPGf3t7TYnVh69+S1pCGLOb646avxj87
OO7gjTkp7Xk3cC1WWPssKS8FCGAxRy6qvrQCNnWy6gByzOZLVgsPnbjNzgVD2o/ySMVqJx1SdyYZ
P5Fwwt24+aCRXUBuxPOaAkcqgO7AfmMoRheUBWenWlMqlpAYCVBjOeSe6ByY3asi1cCvq/zk8hZM
9SS056piE69DfBBgCkAYgqwE4PbvdRogPm0GIEvXolV5xeuF2V/YF0+lr40WabaNQUx65sZOucJb
iSO31MWsEpVu4lpSvhAztSswNR5370jNu3M5zOntRiGCA6HFAFY4ukEVMry10GG7M97gAL8Qafwp
37mYd1T0ZheSWJPcfUGjGGD2oI0mIebgzs89/7Q5FMSBBw7kdwgJ73e4GpjHwQGKIy/NXszR/8Ot
fOejcdSMRX439peRHJisLYEtvlCFuZLkVOCLKjWADAHZxsEVjayWUIugqI4hvzMFkv2CoN4nYI5m
VDUwZvz+uGnmz0Jis5HrAdkAwAFH6l33IMbN4s61MGtrOMUrGMMj29Vq+sB6a18c+K5VD3ye7FuW
EofSaEkVpNeZDZ+K6W4/YqTSfaoMQHW9a1XSqZJVRV4wmFZoiZxo3SFwD11XaEziAdjN6JYsnvhi
zs74wL/GjbFhRH8nKCtgvgHnNvqGIO2ZsC/xDSiFGlGoMSV5w3DpLt5ZlhUZgYaxBfILk3f4TxY/
ZJKBnww6z/EMeVsIcunQIiyeGukSIKYoDLqYta5/COp38inMpI4nfRSCnP+VNzpxr5D4rBUgr1qh
mTU/xy+BXm6kRbIVNfcjX3C7fkWZO7A+gDVr5ZLqE7Nk6tyRD9s53m40EACdBu9VAeC493csd/KK
jcLCA4frCbzX3kHKdZC7sc5KUnZRsHG+qRU3x6Q1GeXeSh15P88VgBtYQ6rLqcb1fet+VWahFsQY
/OAVL/N42akSOntET38RiUg6D8W0nbUDrxfJiXXqLutqRvOmrKuM+XbwQUDxHrAFFRAbK5Fku5aX
mm55zqt1zL5JGAZtEzK364OlHu/6YFSQ25MYEE+MYmpQT6Z9yNFI7zW6R5xVt/WIDIbaHUsk8MT9
J74ThmXgi8U8B5Bg7w9ZydGAygWUZyWVowv8lyMRjtXTFtgmilGJL3SiehhwT35LYBRuIl8Dgbcq
8mqUm6Ey9/gehI3Wjt0FMx4vo374AOSGMliWeQ7rW0ppiuGCoQ+NbfrCTIA18YzA0DgyMRAwAI2O
NKzlfI4DX7Zv1eWK4tSS0wK9c1/k/vu52Rj+nNFq0K4i8VAaRAKIb++3luUrWS4FKrSCKtXQbQyU
WcJXS2+bcwuPdQi6nGce3hP7x6GoyGOUDAAQeJrdS/SYWnSDVglhp/blqjNmx40mlPNOwMgC54Xf
2XEFAcmuX8ca+5Ou0fuBeA99xcq5+aSM51s4vSBkuhFJoRVkDOqZxQgBSh7y+I7UxUWQdnG/8uOP
51ImyilITIucCNsOHIUHli4minK2yPzIwmBokpNSk4h/Ljf1BmCsG7ype3KsSaq/xECViWO9fGWQ
Jj8tnn/F8Hwfq8vtR4wuvosGJ6eu8BFgjNd5TFMlzudzCRO7iRohugdpxKYcLMy9ejRsJTFNkaFR
q4Xj7pceEFGb7ODMaOHEQuA0eMQqgGEFYcvwGTdP5zy2w7RLsJC8jl4lupQNJs9T/flapiKwOymj
xQCJiXd5cJ5bobKv6xW3sb1QBTtPyGy75Mr1ZtGCgXEuFnss/qHyc7O2kU+sclAp96kbIbIPpJPQ
/xb9wc92sXNmCryHln4zEwtMGBFEuDyMCCAu0VwyyrDmiafUcRBEViOQqgyIHxy79i0vjZZF46B7
mHuPP+gIDCIEAZQYSWO8XEaHV0sseAXFJLa8zgdCbpiibGyCJslTw4CdUZQHQzySNTpCXs6jlvGD
2GIKSfNBzOfSRoQWcA8kRxX99VxhHrQSwhBED2lJwFBhcfdamcRSV0ge+oPAlaQ49WedF9/PJTw+
+wYRQ+MD5gSQ6x+XKtMBd4dhavQporHCRU2ovl4ZQMUJhvPCrtfUnDI+xOSYe8D1QosF6OjAJjs6
Ky4FUQtIHFKUv2GwMPZNAZLMIT8ipr57wH0gGH6+wsen/0ji6MRQhxfbgOJSa52260/wQ5g1uoF/
fKMmIDtTDxX5XqjBl5bM3faJ0xuSfnBqQBWk0RE4Oj3P9gLf8TILrxvtXVkDSsg2iMNqH6Wp+Nps
E/nDtcNC0UwBhHg4UgGPjXt5jpeIst02mcWbCYrdumuAi6MPSPrTziQ1H2LLkaTB5d5YSz9SkGaU
IKnyvkNRO1U0OXXdzE2bW86wvTdCBJ9i43oQEhG+U2N+ISrEkm1t5qE0J2bswkQqYHObyaxMHxqP
fSSiFT1wCfMmnD3PeK6Mj90fw84BKx5FBhkG68+r3ywKcaIA8lsxg/qL7/K7Eb0rxa5aAgP11JCw
nlPBh9gH4njU+2kMPfNgMBgtTizdokzRd2mh71Uia+8jS4yC1y5iTDBaKEazM06PiZZB4kDbzLII
JGFY7k+Ntvm0AK51bqG61pEerz1w9oBQZy8ha4UhA/6MEcNEk2y1Dk8ldQx/+rmI8jHRMvqGkebU
HpjYCjCIWZimqAbgcC2NSOmqwOhYrVphRk+HPbyLgUbSRnucSlJtZ0qbW7kBDPf1HCzplIW+29GR
xaQLV+YSscitzFviXhNta8gZoYu3NtAW3It0nuUwHELuZysaWUwMxwVs4lS5FStbQTTrK8VCe/zo
kNkrpUDbLJlLBc6qzShG8aVUCEoOasMlW4bS+gjtpxdeTyPD/0oxdIORfYDwRyy6pdEYSBgqULk3
tMoIs1fmIVrCcQ4TegODIjKhwsjnlk2ADkQqKizGOUYAiJJjIjGr3lZLwCY2h16fq7E/dszDC4Kt
+Y8/CXf/L5d2YxMQw3eVF9iF1ebXAO1wVngRkJKMhjZ1fycTaRuvQZrWr2SDQ6LouUWaiGdAEgV7
BPo5Hvj0o7tC0zXnh4pSWGl19Su11sT6FKVE5mfkTLgMUKENrQQSIhoMeYzsgltFMpNEpeX7x55b
SJaTb6FIDXHbGbQObrgQI/UFLQyDuoyC6gw4T+9FISeSgR2QKy1ar5CD+USfkWQ4K886b/0cE9Yf
KxbZF6DLAGzMdPaxqurHU/6zxkwtpufmBhSn4g98DnJRYIIDZMq4h6LPOkWwG7G0wkp1wf5pRJke
b7y11P7iZBcArDR7ZR2US6FfsC5pkG+nNH4n/4bXPJhxCI/pSOja7ceMrrbTe37d5HIJp1p/Y5AQ
sH9ocyUAkkYYhooHIQH60lxdIg0Q6dZzqZtBm8ZHI7DQAQSaYMGhR0fDFKlYU2lXWbkI1idb4Xo1
SkFo/Vyn2Qm3J6LTEa/iodMQAd69BuRNxNkV0NasvM8JGILY1zBfDkSOpIh0H7CdCxfQTRJxep1v
zAzN1AX4331Sf8jNxZXXPr+uKjVx355/11/W+375DBqaMe8/PDHx68hV4DHvV1LEtlbOEPFogw/a
rHOd+wLM0QJsfb1jujzpUrXJNj2rNYnOcPvQJxG9kGKtCdZoBq/MjtHS4tvWQCfNK+Dl1O3+O2B7
9fm3Tuzh/beO9jAKgyRgHLq1CrKFViLB8I6qwdA5MMAFePo5Xqc7QT2FKiKJ7xnhj0HZvfCRmiLL
6MlJ1rd4sr6H6rbTkbMMQPnwOSRPz1uFvF888vYhmIxqqbvLx4z8x07sgXZtYGbA42h4fo2SUpTC
t7GcCS3CNLAMBHq/iNB+GORaDEIBRxNIgxl7W50R+2i47qWObkfEKaXMC0prle2uExCfhQWYNBcR
M9eZxD3ew3tJoyiNBRMl7xVYnxERY6+9d2prVHqPUbES7Re6ukGW+hOQjCQyMb6NifGcqPRahbUm
c3nqx1mU0V4P33rj/pQ4asWMsVsreo033IUHjHi/OIYQ5cIeZWoJhXO+FZ9oB5QNgIox45nG2ClA
ULvfjNGt7Bm0HTEVPsDJvplyHbuk5DdBxRM2fgv8dGj8BCQ4mVHxRxsFqQzyMgPxN2CFR0kSynMA
B8pQWDZhvgz39PK+pL7KpW+IJP344CR0w9p7e8eR0KQdMqBSznzAo0fGB4AoFelIuH1YpPt9FxxP
YXvZ6SyI70KyxUzuOVg55PjDf5vHZXgyMSuIyeNPfve9+AUU71xR/nFya9h4tCaBbRizJWi9uv8C
igp93o6iznpdX/dbb/0J/p3dHqUqjxzTtWmaO/3UkdXqo1jurFWouwRNv4fF6/ONGI53bJRvv2J0
/ExYsonNhtgHICDmF6kICBDiZo576sLhOHHiA7YF+sLvl4rWg1TKi7SzvF63C0kPGUV/voyp47yV
MLrSeWEnoptnnVVEgJwTQsJxuLiB6TCSJgR4bnazLMmPseNQvv9nUaPzYzq/BcZy0lmp9rrdoliQ
kHV3uF637666P2fbM1y8FjPqsSXLniztpUPO3HoZqSYhum4lDLFcQFqiffVlcfLJSo93GI61fmP1
W3u+OVOWlRvY2TCSifHQcYaQp4YCbYTL1kQDGe/B799TTDVH8swxT8pBizXeDmiXBT/a/TH7dt/7
0XCnUuTCh9SnjOCKFtFAUf4+X9GU1g6FdYzQoNELhI/3klKbS+tOCToLv6khgoCBQZFtSI0M6P9L
0AOMToO9C4dLqkRvNrsuaYtjrs9FTO7aP2t54G5usgJUtX4HGmogPzubCA8DJrg46VytbmbTxg3G
dSU4CrxpZ1V8iwdWjHsYg440C9zl8xVNXfeb01FGl1Eok47qJAiyG7ypFNT5k/I/OBfwXyLEhekc
JoruFaCSWT6hw7yz6qDSmBDNo85O8GfStWMI6T/feCtl5CQaCRy0WQwpSBVtouFxct3uaX1vvKSL
mhzb9fEI3Khaf/vgWfJBEw3zGc+38q9eNrbPt58wMp3onahtPocCptp1nRBJgZnZGsb+CFdl9rsX
7hCTzQcIYU4L9FGE6ozpmDrKv8EZDnOB6G8YXemOxeTgn/5XLZrEk5jIwfvzFU5p5a2EwbLfBEBF
6ouO32KBRYCeBVcTndeUmevQ+z9OEtMs/72OscEQIlYqQkjx/EVEXrfJ0J2wXx4FZMStY/PyxZMG
sUcNkAcArKjDXmIGY8Y+ziz1LxS7WarU+CB2lfER5WAflR/BCh3j399NFPHw9sMAJeAkRveCqdus
kpwO9wLT20UsGHYmLzNlrl984iWNYiF6eoBWhbQGBoXuTy0MfJ6r2LpHvwtwr6GT7RLD59oy2BId
9GeOmq+kj1RdzA2XTWQ37wSPq2sgc4tFUH72Fkdy1xQ/vGBdvNMvWU1sDMrxC+Ul+Xy+pVOhBYJE
MO7CfaKmN1JQmsn9kkuK3orQxNTFOo+mAL864p38Hvgz2Zth28a3HXIwy48RVBqP5PttjTuw/BQN
21tyF5MqPFVMqqUcoa+Uf1C4dBVlczM7k4+9W5Gjk/TLOEmiguvx2Ft3wPhGu5DqLN4BXmU4Fokq
NUbfw1zP0OSrA1k3YNmCQhVj1cNVubkKDRsHvlzLvdUHhhIaWUuTNki0iLt4FGnoTVXpmFZdPj/J
ifoDg5DhH6mDK76R6lRKGyuZ3Vs1SB5EEtc6moglXq2rX0ZVohcw5AICILra7OK55MlzvRE8MqN5
WGc0m0Iwq7x4KwbcJcEbnby5nJmvojkEtKnA9HaVIyVKJFuQlHgQ5hwaUMILP2lihu1hrrdkjB3+
5x6Hzj4aVkBCDDny8wEGa52IE3pruy3UtYEs0qI+Zxalm5hiVD2D1ixG/eoM/eMQwURUi9T89fVq
fZhxUpMLBjYxjxlmXNS/l9bNsTKZzXmNovQWMvWcbJQLzlXBAT1XWZk8xBsx430tkopXOoiJ0229
7zLSwBDEQHiTldcSBCbPVWYyBSUC9hmdQQiogQZwr6xFxYDWOHVpiyHLJaUfHf28/3wXMDS6/1wu
j0uAqxgONduX/OjxJTSzoWSGHB3KqGP+tKyq4qoqqdqie9aihFQVuDkrxz06wkEGxkqBqoBAkR4p
TpI7bpZXfmMhooEnFlXlk1nDE5N4v/yJF18XkJqjf25VlOS0sGziLj5WCwDnSJpzmdnlx+j7/lNG
u4wOg1QKnaCxXjnC7QH+QRgDDzi0EEXmQFRHL83LG2bkdsX+dMjm+lQf+5hwFW93YmQHZQq4v10A
8bJ17X4x+6/uGWIMwhHfiZuvC78HtuVuV6odcd9/Ua1/vv7p0/7nJEYWsQ/4QgxKnETaXaJyn0kz
tfIJLb5f4MjylU0TSg6PBaYa8NmNq8Gr/TB9VTrkRY9R5tms1MXiW9ZnqTkGJbr3pfeSR9dVruhG
ypOwQWBZAHqKxotUUxwtUgI1BJCLVCyU0HSZfS68hPE6Smenjec+YORZ+1Km+ybA3nLkGuzeUYxx
tTO3WC4Jr5k6bazS1QkWcS7KnIjN7hY+jgElt28DZpC7rhGaAecrNM4/R/8CQPyV6uoL6mWBYdnn
ejSR3L8XOnoqRZTkR2wCoY0qVATAc+/bz/p0Dg7nZLVcmoJ+CZG8jgltvCE4JBUzlOAbMosPN+GU
7j9k9GDqhCZOvD/bkunDdW709/fyrJB6SNBsRfXsa0czXpNos3lLBH0HG05Ow9gNQH9nvP7c7f6L
R24cE6tUWZLEUH5q8XoF3kWG2EpUjSVwnAGlf/yR9I0uYcqfJYy1OijaYeZ2z37AcP1vPqBq6y6K
XJzKAAYIJDJEd/Af2ASPANjRTBcvlKRedH2FHQi3B9eceUE/eub7wxiZt66ThaimIN/FeKHdrOXU
YgBtYseqn828Ix8x5+5N6d/s+M1afVmpWmUwpZkeoaS35fX9EiwuLzqz2qksHIk2p/Sz2zsyblyR
plWVQiS6EgSD0ZbuySH1EBfgXXlEu9NmE2kw3CtM9F++D9y3eJyb659II99v8cjMSYFNgXJ3uO0A
NVgPjQroVqBX+QYHPYBbt+tAldSXywXUFICQ0LmO6OAJjIm9Twla1HH0i8XMsY8BvhEZ3n/UyPQF
cZQ5eT18FJiK9sg1wrcj/Xk0vwgMn/cCmw9s729u+dwK/T0bntj8Px250YFecakoGOQGhN9GRCs3
W0PCrK2tHY/tcUOoA1QBXXZ4l85ctRlN/zPKN5JtIOvYAQ3JXJYtka8yujRZe6Wj+kFvJDWrP1/p
RNvE3Q6P293yvEjcKIW8XLtmH1tug3iQmI2BEt0LlnhyDG3mUCfebPcix1Gb4rJUEEJkqtlb2xQM
b2Uv+L297ubs5kx8+KdeN5sZRv/jwYZZre223vQJ2e9jAP46xN6YL0i5xSIBnvIJajTLYDF3lCOj
VSptkSjDjRIjsyxMGxP3EagY+yUVzOZRhtv5TGFH8Vcg22maK5DVmZrvkStcVEYMlJ+w0OXxRVK/
5NNbAjumWb8HwBusZ9SWm/wACYBEILIZ2D1Hhyp3YeH7MaIkHoD4FVKbmWocg+1RPnuNCgKqZXBY
uka55o6oWiS4Op6hxofBWS3kfujZm23knGgZgZ7dfNLIaWWOJ+elj0/qDnwAIJQtTDlZSj36R23j
i+yQojupeAvMbMXksd+IHR07RgOjLOJwFICn0kQ1ld8iL1XtzIwY9fnl/euiejj1G1GjU08kQQlr
BX4DeMeH+mt4HNMI/ln1M8YUKI4e/zLrcw4tWOJW73ashuJvggogpnSN/HVz4dDGSwMsqCY/eUmO
7PJSGW/+TljpAAnSDhgTAGL3RuzmNmnY+2dfPvJ4bOiyLc9HjVXZ7K4KaItiuLn6/ERNfFAAdPOi
hYkeaqT3UUtmx5mnyEPYhIyUNEQsyEbZuP2S3u/QkYapDh0zLIsYxbO187nIZsfHHnVBpllaESUO
OdRhYPX+C/qMLWqpRMGyokPNL8tlZVO5StvRjpUlEtNSqD1XCWZY0/3G3kkcF5qyuGYa3407S6NY
Evz4Ptiw+fWB0qCMM6Iereu9qNH2dsCpCnoXi2tU2hT267WsrrfAwkLM4mrZzK16fF9DGIqksDBD
/mvcYcfUSZnXLdZlu6qXEcy7ajO3aaJ7chAhog6E0wKM4Sjn7RWY9ut6FGIBrzEM3b+/OwvAEvTk
0u3liuzUQx8bz/dwwkahcx4gYkDGx3whxi3vFURBza71S6fHHoJZFA1jn/tjvxC1wkCfb7IkquXr
Dfn1Z9mRJ7wwuul5DEYAJghjC+M5ZjvAi4KqhM7yq1XX6KkkAppoV5Ro6QLuq1R+AbCBxOlcUvHR
T9yLHX5+45JrlnVZL4NYZE51/OkUgsyN76jUTAj3iKUg3AsaXT0/y6XaxbS69YokW6ztkQ8J1mfg
5GHmT1kX6mdh7j2QATLINg7czPvlRmfXoB+0ADdsWokhLmpztapNkBqdShX/rBLjRBOadJi9nWtk
mVJvQBwhXTZMGQN85H5bxNLvw1Rwe4vpTvE6yyzFM4LGnVHxiYcGNuVGzGCWb3af4YtMyRuoG7uq
DhmPKY6vkJi6vhsKVb+nUFcXpbE4LT4CLTSfq/qUKUQ+EKaYl1HukUeazmZplEZc3FuO7ailsrc5
9KP5a4qLMA4pzwibeDgMBMEKC4xmlMQlYfR6V2wfVcgEdYF4Q61TgORBBSg8Ho6S+oka3UXGKYKU
covsSW7O9UINqjW2wbfCR4fJ2kWeVyESvE64EF9TEcGOhCwv+1vAbOUZApByFnhiyu7fyhydbK24
Su1EWDCzaTHCmy4kSfUo4B/nHOlQDb1k0uH5gU5ZEAwgiaDzQ5cGniKjQIdp4rDmQqa2pAtMPiCN
EyPjNV7Z1pYdLeHTn8ub2NU7caNgp8rBzuW0dG3xK1/DTBwwN5lIpYoXxzXtcgZVY0Jb74QNP7+5
KHzYC2VYYG28KlFGF2tZfs32pTNTp5vcQ0QGQycvSrYYTL6Xo9SlCJaAsrFaOgxfRCHYyk2SEdfu
BL3KcmrZ+BFDeCBYR5WrmALfzVGRMYNmjLQVFwU4/sBXGzpqR24cHaqgmeaU2vJajfZNIR2QLKlV
dGGPyWf2yTUk+nx+kuJE5HAncrTqyBOZtLYhkqfNNH+rPinmk/fU1FvTMWEyzQuIxyzd9o3GMbea
kG6z+JACxzY2W2Ub2q9Rty/RTikA8/YnUMB1Gq9k0IJ228Q+8vi/lVAXEZXg8IRD9w7oArE13F6L
ErUAiYVshrFZgSn+1K84VCXLbx+ouauYVrPy4oZfovAVN0exUrlmKRSFGtkbMdVbaemtMr8Gxkmp
AthV7Ob4aSacALYFxgpDTZjtE0Z2o24r1EhylEz4dN2fCkaljIrfB90wUpW4q6oFkLPOycBmf4kx
gn1p53rRJpzz3QeMjAgSD13IxR7SHo3GdyT67dxflKij2qzEGc2fmC8ArgLIQIfhEARdfzpyc8M4
Oi3ZEs7IYjNDIClomlOQtxn+vjZyIzbD5Vp2Vdfo15FlG32ItCKn2kaEJ+xJev9jxgYOBjXjN6Zi
wLuvGhmZMG0pMMjgqwBveRVsskXb7NA+S+lXCkB9hbeuXFNNrRlbOmFugKlDyyLgygXwXYyClUhM
RcAJh60V9yJUlFZjEJzHSClnGNvzr8+v38SF5xgJ07Aoyg1gAaMQDAVYOUyarLWkkvJea7xOCS+2
9ow2T5QPZI6RgdEHwEugiIxnVQQlcVlbRpu+BMIa8BgYoa0prasBqimtSS5ZPcqrqNLbiHAjzePQ
FNGoYSOpfHcS81VRALsupxapqzOc8XwHHvE/ge0mgQcXXX9wYGhyuTe7vuwwXdBLreVjCqo18mjD
Cyk5ZO4PCywMFCuBKIy3dKHZlJplpkOT5x8w8TS9/4DxVY98DwYZrePRKxC+jPdGv2rOZ0AOvwtU
VhbAdc0clX2raRJ1a/yXuRzcxE0HCsDQMD1Q8WLm+34D2KzGYyvHcypH7zqyRXajgV7T2PeE3ov7
ZuO9FEt/tZhZ9YQLv5M60ryy6YHnxKJxaV0aITomSLDLCAcmo/MxMn9KsmmMzZekoq21Wa7araXO
fMDU6/juA0b3DHuB8JQfXsfwA4wBSJ9aaz9YBy1aJ+35Yqd2GIVvHqABGKcHKOb9DncJTYlORyMC
xfyZgEJF+xr35z5adMpSkucu24RH5TBrh0ZiMGFAp0eWW0SoEBct01tupHLX6iNAGwWSby9E1L4u
l12tYzwW0Ik/pzzASue2dU768PMbWy65VCY3EqSX2RYYnLCbHAZ/iGL3pOPUDKEMgF2CheSq7NnN
dnPE1hP9OEBmQg81KGskQMSOWxzCIBCDtOzQWiUZ2dZliOz8ohFg7eIlG9obR9j39cIBLSGt/9uH
fCd4vPC8kYDX1OI95S9YZuWIhJU3El+ThFXdZOb1NhEeYJIGXCNoSsVkujLyTUqWVpSc41lRcpv6
k1d+8/asSDMrEiZcEc8OaQFZEgAZMn6nZXghMqUC78CR1w60jsLV/xZ/2w1jAO1eFYyMvPdGrdFq
v5HN5oMBU5eJ1oZeTT/gpbNNrW/eMOaw0s3NRv/olozOg7ZpeenVzdtq9TvHwzpxzXheAhg/C3AH
mLKRIZXimm78hO2sMD0ArlLJNCXApE0JwhkEzc9Pe6IsBCqRG2GjW5ZjqJWWPAhbb/fiR6gBbt0i
0rFcfJmmjqloAEhSwFxnL82swZ4wnXeiR5pWK1yFFkyms1gzQ1jkkU9j/f26LTBFFr4q5uqDWgoz
FmzKWt7JHClcU6SxXQqQGZHsVSJXf7lldumrP2M+ph7rPDqwJRHQI0gRjBU75MuC6mtsa4IEWKwl
qog3ByCl6SUesAXiL9sodfkaadmeWkov38IZsBfnOTqfiVIYTvfmM0Y+sbZ9u3MbfAYA4xng+O5K
bC676q86v6es+hOzli2G94D5ujwxmCcUZtRr0J7RQwwt6PhbxIgF4AZGR8zbRYJdwM3rkp/C3xXy
8bn6/jXTPgrA44LFdPZjB2rv9yimtkVroZ3jHQyUWr/hX+UVevdFtBOEYK13zFwPllmuSaZ1QmlE
0X4HkgCAq1EvNQYYS7AHgauSzN3i6aX/82Ujv4wncEZHbdlankQX68AR5J0gh6fn6x/278ny/3q7
b7xU2Sglx6Q5hNjsG8s61WsWI7rE1FK8fS5pcjkYd0OrO2DYH3KrTofBhSrDRru+e8pkzNpzcw5/
TsRgF28WwwmFUPt21VqvVfdfnF1pb6TIsv1FKZGsyVeW2uyivLaXL6jdbQPJDsn669/Bc9+7VRgV
eiNNj2bUUgW5RUZGnDjHTiEAgSU9FZtvTNBtukf7oa7Yb4dH1Kivj23xtGpng5uvldyTkX5bfpUP
x80kKJpvH6ItAnendNw3Gftj92XuE1RV1jJri0v4X9vzdLmeKawtm7Z/bnVt10m/JPND0kf3+giX
7tmzARqzyE0SpAc/ETZjkH8K3zH6FxpteJg6/8IMWk4mahF0EM7pj/saBD6t0vfPRRHYTHwEyqYt
Hms8va/bWXrsIF74r6HZVknHGDwq8tA/M1q7aYZubc2vLOyg3MrQuB0COBxHSKZx+Uvhhl2Aea9t
UZ7yNXVTGv0+kNVfZp+u7ODJ6o/TePZVs22kaADDmxKWckQR80muWbwJkwpASQH8SRiW8f3Qqh8V
YcoKlHApwNE0VD3QQ4i+TW06WWcnJ4U0iK8RdEXXhbjv5Mgty/th/KVl8o1krmXcF2DxqO6g1UDG
CxjtofNEdJ8RvPpL5GX9GmCZyNErKzOBGLdqiOiNf1WB1r5D8iLA5AK6jv5LT+1RAfPhSj5z8S5H
ugW9AN+KivOTo2mtCeEaoIDLrzR49anqJIqbt0eu/DbUDe8hogNVndF8Xdl8U1p/vswTidlUVGMq
6neXsx2GcguR50AC2EOyc6SJj8QrrPTOfwlXcihLuVTQWCJvpkPiABiEWbiSDX0bZHI6Pjv0hYLU
5GPboNidWfVLs+IDF4Ix3KAQ4kGRUEOcPLOkxPpY+RlqGXwvGrt3aiDgoOGcPKy9bEAc/XP+gJ5G
x6sGFgYVifbL+WviWhVxgaDfhGLJ0exHX3drgWTwBvTGlFlJKeTQLkdf7TeJbJCPslf91yHvW7KV
WNbrVjA9DK04xJGwcyXUQCPb6iT/7JVQxE9NBmFD9EgwNbCkAOB3GzLgcfZg6EEN0FFVIg8RJXmR
3DJhRLqrF6qZu3mK7O1fqNf70gZqcoQhwcryyGaqJg1OpbZSdurDVJskx9Cx7E4tpdkma4BktWQI
CxPXhCiEYgXxMERO3wVc33djZ94raZsop9zI++RGHXI5OFZhVBFHD4mvWNDuLqTtmKOOcgNiBZmf
0kxo1auRG21+1/KoMve9AFpyW9WJUuBq1yNgRMcuUTdmnyj0Ji+GoTrIqe5PNQTZ148ylUo0p3S+
QjdZUgdP8IFh/5gOUVIfQ00LDbsC5zfU7LQShLN5FXG88kwVpOemrkbiLk67gm9GIMaabZqbrHLU
sRjQmjGkUL+LfBKDiUdOpMbVfFkJd7RifQRap1KKn3M1abM/mpYCyW6FI7JkH6lcyNAyi/2chB7q
A2pxr6edqe6MHsT890bZhOgpGyqFWLKQy9xNaiMZMPVVH40269I8fc/AWKW7ERIG9R/B5KD6o9ZN
GoC9aqxJtmty1ewOASEa/wVGm5C7Ibpgk6c85nJcWlWNTjooGqRc99rW0KJnyC8EaGNDDQhN9Gbc
F6j3VK2JpHwQNAZ0vWs9ow9B3jWjk+C/S2GVWoN/F2aWPccmNHzdrgja4KaukBj5SgIaJd2hbhMt
9EjT6NobfqYAPCI1uvZdKEIIyNdl5lMyJsNg9RAzlN2ySZPc8UsQMrsyZhpfZHKj90RFoBndDFzW
t0GeRPy2kc0QOmGy6sfaLRI0JLrxK1/KjiRBQmwLB8Lwo+gwv1FGtSFW2rZ57w5RnkEQPvfrMrXr
Ktdim5XoBwb9VZ0N1VMAdUOFQznF7LLHoiiM8TYzSgiOJHKfEFslaI/aKVksQ27ZwCRRq0CyonPw
LSLYC+irZmDrzjLqNqRS0psylzJMXtgJDWqpiGooWt9EzHoLzZImsdq6S8t9mna0vAMDQWIA3juU
w7DzI1JLjxrrAZkZTb1i70FnGPxjzKtC2wYD0WsUPvSodVs/MQdblqM23FA9iBUsldKr3qiDJQln
oykPNBx0kFYUEKjfJnWVZGBsKan5h2QpBBGkoAk0Z4Te26eJFE+4gYplEJ7CqgiJR6uMxm6SBqVw
CYv6fEMjWSoqq5VIMjoBmlHYV5dlxAVdy/jSg9ongOpR13+uXDILVzroklHxBVcaekHm3E/q2Ma4
hfPxORLQ2ObmTcufJWlvRM+oUVqmduyz95Y9lfEH8DhWGUZffV84pv8ZpeB5Nb9WPmfhzvuH+UoB
gxsK3rProUrHDECTqdQdbIiwIFpHt0gnM4tqDiu3161NPza7YFFVR/IPNSOMft4knZnUJ+BdlZ4z
naUbhbBfGos2mdRwh0tDurlubeHZgSsPMlaIWsDooc1iY6WaAvAWTYwD10onE1HgAjfzdt3IUkkS
dFooHwAQA6qWb7DhWYimiIZxKUT7YkLQYI7neFN4tMH0CSTntSdtRCOGsPDwEm4SgFLDrJycMUdf
7U/93jlns2tACBt5JUQTiCewheYxhckiJaCsZB4pd7qIdqR0df8hGR7AcxSZWwVMavzLV+wKUluf
KjAt8UrSb57b/PEFs6xECcbeRBkq5oXJe25s6rrZtxG1iLYxNKsFlZrmNeNnkcRWmu/7aCVunBcq
JvNTMzFyq1gNBHBTfHK2FKxJWpK3gnlyJFtKJW+adHxU89AVySNXTrJ/RMUk4H9E+qUpTyDBHf6M
ATr4AKnhb1IESpzCokptVXCjZQd2LPmveEsf+7W85fyV88+HQrZnUvpFG+Gcca5RCe6Xsmaeb75q
IKVKfaetUodl1VEbUkQmqArzm1TY4Z1iQu7Q3w2jU4nOoWtzNjsj/3wJ6Ll0HHIAUObtjG1AUVLr
KPO6cZwq00n+snI+plM225UAqOGX8aqACsf3op0tShgoeaFDmsATbNsgS7Mj4p5qR17bcXlfQBei
rG+iaqVmNItE/zOs/xqdbcSuiWogKlXmmdmTZn50OkSQVgtzU7r2x8hAnQ6SdngXXJiX2w27pC1Y
TpgXSLwEtaY5Ig5RIelZ5c+ZgOJOG/Z804NrCMxjPd8xQG2OEm/YvW4Q3aKFWa4cwGlYP74I+x+c
e2B0R0rn8otqEDekVGA1BTnScuvfEe0mMW0lXcnOzd7D39OL55nBjInZBnnkmR1RcrWMMb0xyFWk
sHDk+Kapd3gsBiMAld3T9T20tJrn5mbDGmg+AKakMI9FRyH/LqKjBtzEdRtrQ5o98U3g3JtxwJBA
iShSXIAF+MAVSy5d4xY4iuvGZvfgP/M31bWBpoGqgTTbOUwWCdimcuhTtMSK6ZPSgAKKvDYgu7xu
aE4d8MPSzCWqXaHlcZaZXi0XL4n2EIH3KavUbe1vjK6+yU3LKH/XjTUajlgTsVp0c0haoMwFPDPE
cWcXMM2V2myi0vTkrTpu4/guMR4yH1AV+RRT0yrKvdY8CPNQKE8kcDh/VsBatPb+XZrrycFByxIF
R2D+L/eqOqhQDNZq02u72BYNXnkaGD0gRlOzFZjI0unTZUXS0BWOxMWcuzvL5QjQSGJ6vgzlteB2
AH+p4Hsa3bPu1/V1XToR/zWFTMLloDIuQMTUBr6XSofah2YD0EP1GrXRHGCCzQO/Bsgcwgk0vMOl
XFrJ/YgPhGPzRMljqTlZgjbHV1pDOi46Bt0+QZAY7bv03SCF5Zeu6e/8ZptjlsnOWMnA/VxFJIQg
SgrmBNxTKFVffgqgFolodZyYpJDeclqCHEKBMLTRbRKlXkM8zLMz08DhQpFXnXDOJnA/l9YgPh8J
taNYSQiSC9kqqu1o7DQDGwftEQP4jS11TSrg55LC5lTtQDg+mZUvbXYxiiC94L4nRGkFYtMgVdKt
pBOXB3ZmZLrSzi7jWsiDFLHQ9+rkC7Ss5ibLrAHSVEjv/SGK5GRj+//2q+BApZOmMuivjR/01yBs
GSRfh+8OlQcu+295pHtVoG7b8G+S3dZkxeEtzeK0atDHALQAajGXA2zVIgSkl5uelBxQZD+Ue6lc
o0hanMVzIzOnWivGyColND1Vg8yhcpsnuxokRUhxbDN+35svuv93IMXKmZ+nRb93JTLjJrBAIDQD
C9vl2NCBwep4xBnoMi+X+cFHAVlBi2+1bxqgloxNF7bbKoicjj1ddzcLTwus4pnp2bSaaS5MRirT
q2LQ3sTP9z3e97veCRtAoraZw/6aIrEYBApzl2hr1n+GkJN1ZBTBZz4hJ2bH0VAjhPbhNN8UavBZ
98kbIEYUeZehig/KQirZCvQ261Fd2U3KdOguAyqQbVENtVZwCOOmnh1KXStEFWW4PATg2E8hAPi5
DdCP7jCIa/XA27U74gZAGVj4X2gMbKsHZ7gxnQ561gM0Btjm+kL8jFIuv2e2BQCxU5A3xvfoz1qn
urjNZN1tOxBKym9qvrtubN7w8b3hgDoDV7SMbDji3MsNF0R1A4EBgcPEOteP8CCKtG0JfUDf3FRV
iDTexlfhrCizK9/iyCr3ytHoIUCQarWNZKnU/JWqjQGi2zb4k9dbI7q7/onTvvuxPjiKeEhBeQ5v
qcsvhF5UHOjhaHrIDN+FJESqrwoertv4ea1jzhV4X5XqUEmcc1bmoIusuwGXgZlIVl0SDPShzpGa
wdtWXtlwS1cu2N2AD5p4aBnIsy8HBNrwnAWBhoNWK3ZM93gRBp2wGMutWs7AwVRYCjlJ8TZChZ/I
vc30bV6M92EfuzXqYCp7AhPWig9fuHwngWSU/UxAbhV1NstqUoWqEfm4DpWNrt34rW9TeR/VawR3
a3Zm57yRq3osJQRQpFGPdZTt0H17UPF04yuZgjVDswdFVIUaBXjZ9IYeGpwgytiGoZ2uvEEX9+bZ
rM0Czwjc54VZ467V2/g3C+MIPUv18/W9uXgVnS2NNgsEVTxZ4rHASEBX73e2qW4D7JvnPwY0n5u7
wdhctzenNvnHJTAgD3EmEBJ+U2KcBRCawaWEDqnvxRZ5lGyI4Tz1zkQb/ARuBWGp0HTR0Q12axy8
1nv8e9360kkEyyZOo462I+hNXB6ORO3VoNRg3NBCK0PsB9JWJXuRatkK2xVYxFIgcW5r5mlFPVDS
phnCsW5rqO8lpBC0FRNLzhzhHlDHkwMDfu1yOFHtJ74pMByUcAzZMTm1mv7GV/ZUOehrKzfttrmn
nEDbeI8hSWYas92olxkNi7H2vSGVbhGc2EZiOCQkn3qUuRWTb+XuT9WtvIhWjM7xeQIp7kIfCt9r
QO1Gy3CnmzeVhJefmVliTFJrMEw7lEHNfn2jLNqFBCJ0eNDyo5nT0TzbpT6ORB5Xle8VjnoQBQ44
hH9snzr1QVt7Xy5ulDNbs0uyUbMi5RImNsi+iviJqX/LVQmlWZL++9Shsvp/45k54NSvA6JyjAfa
6lZ6kPeVqypWP7zz+MihXhuswbsW8gZ49p1ZnLliRRGGmUMlx9P9/tSKo8rR+8hAV9Ufg/yhQE5Z
uol19G916aaSw5XIYyGRPJmH0PakzjZVCi4XMEeTwTikMM845xbV3SH9KOhvJbg3i0ea7oCOsiQQ
ZceHeECb5L+48c+sfzvds+0DRt9k6Arhex2hVinlrtYbOwMqDUe8k1du/KVbAmzg+EeBYIQ8f7Dw
Ss1Auo9nH6S4uOGE239xEqaWhgmDqyOyuJzIAY5AazS4sQjRnG2I2ukjDUzj7YSbcftXAe4/ja4Y
XUj8YPmmn4YUA6ZkHjDUXWmyIqXYPZGw83SLLG9Mdj0KrgXsla8Q2yvQTxG8R8LSNzxH38JLQ6uV
qZ2XZv45NmefMdvEkpQbsd7hM+IGkBFQAemPY+EG7rDRtr1Tgm4dzGcyQQba6cnKHlpy7kCJoj8G
NOdTJHc58TWLgj6P4NwHvhPxG8hjLAWtjtChRK9UrqUrHm/xxED6AvWuKRYGiufSHg+NjHcSFhpy
IHavp8+tCg5UW/UBpMhuhYCuN7pWKilG97RmSeo+a/7FdTZJXAFPgFAcebDLL8iKgUtkhLNHI4dN
+cYstoV+45eOLN+yNQHAJa97bmx2dzK5bTqNTsbQjt5ZkJYRQCVcPzuLTvDciHw5IpaMQ5ASuHaE
G35VObH8niiNV9GXyE9t2gW7NCzAsdaNmyJzsn6tDXlxUbF5MJ9Ai4MbYuYG/UaBXjwkfT2O3GUC
FrmgdDQ8r/IOCbf0RrSbJvlgxTGLzJ0cbQzy6/oMLN2jZ/bn9zdHHoIaie57pAJ0A4/NPnmAbLu0
KbT2UcLjP1pruV88s2gwxdGZpHzw7Lyc80HinLSyiXPT6ds09jT5z1i9VP6NlCdbX+3gugwnTmwq
PsqAuyKOjzrwB9fHvZhqQYyL0AGoWGQAZheuLCRRSH1K4DZ71xwew2bP0As9sBapOXRc9WAeAEau
VLiX5/RxxfrCtKMmQHGKJyAaSHgv50BmXVnDpxOP30a/x00PSWmCdAsWoLRNL96yfeSS1JXBfGSX
u7V3y9KbAvAEOnW/axrevbMlCJuurmJZJdO215PYCaNNqj60bnxCu0ILoNLdyngXwhsYVHEDIs0y
aVJdjrf3DWjPJDLxakOyRUlc2gI1dGxRXGL+1ii+JLOzldXTNY1jFhJfmJ29AmlK1QKrR7w8eezp
ndzEm9hgNpkQ9fqG9Dbi1toBpmttdy2OF40xUAVC68qPZDYNo1AZiwZ3vhwhp2KlaCEYXYE+/9gS
N40qW0BWXp/jacP+GOvEqWoCCQEs4MyVRThqAArD5EBKy1RsHkIuItBumnyNCH/h4mOI2dSJXxNE
ucbMksibTucEl26bsz1DloJFN2nKdkyPbKq8GN1qmWLpuIBrBcA2QA6RtJ+tY8H7uhxUGW6aoAyC
whIoQkIfmKl9xIBQ9e9l2toDSSALj+Y5o7KNDlRpyOAgqna4/JoFj3LwrKxFAEvXxzd7BJq8MBka
m5+jQItkJePEa5PwDbtaA7hIu+UKHBfefBRgz6HZBvVWTju3RCP99RWfDs18xSfuiv+1PlsHjQLu
VjdAPhk+wLp1nUEFw9MLq2xBp9utEewsrjrkw1XUSwBAmVf5I6ChO1YWsNYDfg5WL5o2u0GJEGbE
kJktQgtZ+ZUEy9JdwRBeoTw1YW8gln7pNzLRAI9nVAR4D6AdZblxspMpNrl/ynw0njemxYAbr0Mn
q/MbuTxl6U3er1yRiwOflMfAicNQI5tNsxJ3SUOijHi9vmWl2Bhl5BgoGeM0V8pfGSWj68u6EPiw
qXcQFY6JukydhQS1PpKkR8bHK2JdcswCBZyI0MxpjVxdMbV4EUC3TwdjMc4x0kyX8yt6yQ/ioIYt
5Cps7OUdCaV+34YxsCpJfgxMMG3HSa4dujwc7JDqaxfx4uyi1oGnCwq4KJBdfgEZwmRoQol4Pnau
mSBrEKJkddOYg8XFW5i8XJ/cxRHDGlSaZHQao+x5aW80u6H3U6xmnd74PHbqL1W3NaGd0J9naJDU
Adxhrdq4dFDPbc5WNJYkvVEobAI7po8FFNyb1uqTD3/lCliaS/CEwA8hAMeKzsbWVW0rCLCaXqX7
bxlkYYtE5U4FQrv3mtuqCFZKtkv2UAxH5R1vT1x2s/cAtOTkJo2xdo1hcygzkFO9pY1sS+VTn+6u
L9zCK5qd25rtkziKJD+f9knXj1bUACi55k6XLtBzC7NzXmbCyEQxEO9XKGQXxAcRcQlfQ6EsXWUA
S+C2QIITmbrZidMrXdDUROill/qxZ7ugf2L+vihji1JQ+2buWiPC4rCAQlOpgsoGag6XG15Tc15P
oAUvG02HE9MWfuslirSVws31JVpyXJPsONpeJ+SCPtt+ZUMLOUsR5BXar04HGvk19L+um1i8cc9t
zI5SmWA3Vkjcen6y7Xy3/jWynQFktL+HpCtoGz7NT7ZWklsZ17xZpWci8ccWNk35K2m+mHkq2reV
cS0FjGfjmrtBXSFIpOjY3gp8kJTcUBBDKp7k75Avrj6Dl7FaI9ReOlDqREg44SkhVzcLyc2yExE6
IIKTkXSSMyqAV49Ztkbku1RXRvyrKehxQjAMPOzl9kvR3RhURQFwjgMiIXsSJAXVglu4b8+FHW+k
3ZrFpf1+bnD6+7PUXln7hU8VQFoA2AfJpduaH21FbUHN+5U1W9oXwNtDEQxZd2CCZjPIilAwFuko
1ZqNg57/TTT+Lg+54WVdhIDoEFfH0NyMuGQGigw8aHv4Wzo+rHzF0uVy/hWzU6floTmS0AAEK/2E
MLZ/EK+V+Yznh83z3mpTMBMT3elzr49sX77Fl5DmdozXEK9L065D9ESeYkMAFGcHM4FEm97Jve+B
YNAqYsBA+bEcQVAei7WgZfJY87j3zNT82tGDkaUJGwFxGQKXgTYOuIRDpvMdL7VTZ7ZIRz3EGaRX
GD1q6kPVrGBslk6OPlXHsPaQpJ0/Zmte1Br6JmBfOg6g0QUz1PU1XVhSHMwJZTZhzHDBXm7hVkcH
ERuz4FSb3JYjtEIluPPi97DEk65eDQIXls7EM06Czwb0ArSPl+aSgtZBoyThKf1SD6NDTsmeHVI3
PvYPeWT5j8GeOdwq5M31UU474mIZQUOCaQRyCJgvhPezHRMMCVfK1ghP4F7pFWdCHai1pQpLi24L
MGd0K9HKir3vyPDcMQxj1okc9qBAcqzM91BOLDKczPoXk6lTZYeK310f4Y91xAgNJPcwPjREIOd1
ObENFWhC8tXg1NaJW2bqruq2SXxfmuqzv0ac9mMRJ1vADQEVBaQ3Gj0ubaVl8R9bQGEBKrMtc0AT
DbJdxYysGZo5dNanTcBjFpwa/67sFAs8Aai+yRDce7o+e4uG8NyaeEiBQ2ZzQ8hQVXgxBKe+VRwe
+wDN3/HR3Ofyx3VDP5Ow09zhCKi4nyBMM+/BTbgUhFkXhic99aqOu5QPDpIcjprmh16JbpIE2DbZ
Qp+ijT0i5e+rY13am+dfMBsruojkvOnjEDyUm96P96Q91Hq0Z2rqxHVst0nq0ODz+rCX5hd0r6De
AuwJRYVZ9G4oBboSzTQ8SXhciuxV7Upb9/ertc1lO+BEAY4cKKM5gqeFiGmj9UV4UpOdFHwK5Pzy
+Ck0Vy7CpcOG5/n/mZl5MV4GbagLmGkDULlGjaXFkHSO64nAzIXB65P38x2JPYNn65TA1pHKnp+3
oiy0FK8wmBODTeHD3njUQa3NC1jras8DeY05dVaMTo+cuctkaJ7H2+GboFe+POTZMJQiGeCpc1fd
kl13z2/DfVh7ylZfK61NvumHKbQuA7sOrWxkyC9NlYVo+5B24YmoaFK5DXAQjn4ELaptuLYRv5vC
ftia9oaCoiKi4NnSBURj7SDa8HTz+m5YtTux455M6++kZbgBI9hpc7Ie3AdIzVoPD9zZfD4FQOkh
nHSePt27p/c77wV0Xa1160FZ2LPfPPdutMHr9Pfr/pe5vwfd9s4Ap9bhltpvu8f7vztjf28/3tvu
YWWBFvfg2UBmDh+NyXgcTQMJPPVOWNVOtca1hMk08dcma3ZtxsoYKegPhY2AI/bRGx2BXrAWFHwH
UT/N4GpG3A6A+JzJqJbRyRkHDW5LjVt6/rtVIyuMgb4b/hDpMIIfU077bVugTxWdVDsxVjYIxmwp
fqr0h6yBAjDJ0RCmOMB8ba8fg8kZXvu02dZECwzwVqSC4zpQJ/u9knNcnF8GwA4ubnjGebpPJz16
dukYnuLsRo8hWV6sOKolA+DVBMXpFODhxr48WU0Xq22XmzhZCXp62xKuKhyq0rk+SQteF407UwEC
dBpT5+KlFT2PAW/3GYK6B+sOit/W9Z9f2h8Xvz/Px/gR8nli+n2D22OYWgydxIY4oWBgGbvPwnhi
1NGjXyRNPBFbveoUgxUXe4l+hRBq8f8NVBQVs/Mhz7xjKxqtZAMmtm1T9cQKje4Vv3u/PvAlx48a
BCoRGB8kbOdkjWGbtRGKXLiq4xDNQ+CL3oWgtVfu0f6MBmibDytZvZ8Q5WlcZxZnGZzOUIyE+rA4
/gEc2XpiztPH6S62Y7u2XwkUaPDMA2Hsy+2b29vuX2YfrN87pV85dT97L2efMTt2HRtFHCp+eFLi
Wwn8tlML5ohE5lRvKhMd2PCjOnAnMRrLaNgNVcJtL4BwvSHsr4ACpTZ8FPJbGDx1PRo1ty13Giia
8zCy4SXggVaC74UL7GLWZseMp13XBjrBBi0h0CQ5HFDCRqqQY37Jk9LywRtxfWcsOP8Lg9OJPHtf
xGlQS6mK+UGJ7y40faeWbkw/dEi+sgUXgkUYgkI0Kk7gaP0WVz4zpHS1HIVNHJ0G6a1sAcnMHIWC
QLyG0KiOVvs3bXy9PrSfdZhp7bHf6fTkRevTzJuoepVxqM5FJ6V6pQyenYoWFUZ5K5PcJr65J8CP
m6Tf69GzSsCTJu5GGcCgrttd/5IF54k2LzrpVaIo9INZso4qqc4DjL03aOgAqOpbWlrUK95tcSnP
rMz2jsikIRN1EJ1a/q6C/gbULb9E5tbV4/XRLK0kqLYxuehjQdf8LF6IGrxJBKgiTmJEl5eXBwe/
zWKrbj+yNLRM9JvaePdct7l0Ls5tzuIHXwdfQ0pg00T8iKZXV3WD5piHmp3oKyDsJVNA2KI3j4JL
D+xKlydCB0MJXog5P1Fht8MmES6QmqV654sjWU0LLbpJ8C6iToiyDjAGs4G1bUtNvxGwlkouUUOr
5VNtsHsixdYP6DFqQZAIql/9noSbEhiLCp1RZvTUc0x513ll+9kR5U/6od6CZbsCESuzyuilQaGx
R/DD632o7wx6G4k9l9+5ukZ3vbTpABLEfE0Urag2Xs5WpI/NSHjJT9EoQAluAcimp7cpLW2xVsFf
OkU6UlfYcuijB/Lo0pQvojghZsJPcvQXCWa+lqZf2tdQ0J0Qgt9pstnv12U0aCYEOE8mAlPSjns+
HsvktgyZBUxiJzp0Uq0JU05nchYVokEEmhXIgkxJudntz4268cFYyE+ZjpYhpbU4PyAxunJ6Fmfu
zMrsLlbxIkJNqMPM6dy0UsH+IlMfr9wki9N3ZmR202LSMtBdNPwk5V99etRMh2a/JLYL9dhi+Rtf
675eihXBofEN5wDsf07aQTtlQDiHqaOBE8a3icStiTWWZOO/8KvnhmYDE71WQycDhmTjUdJql0LY
LzxFRr3JVOe6m1s6TXiWA12MBCMwI7MbC13CfUTGGqdJVI7cPpgNCr3ENqtfnHxeN/UTS4aMGwpr
mDgQZSKDOnPjUmwauR7jrSQH2l06ZDtWSSCwG+59sOXH/ugomqWBDYk8R9Eajnth7WAbWgkmYgI4
vtlVpSZqlxAZtlvloSh2mQb2dFfVt9eHuDCbF1ZmvkkPemIikx+eGgb5ggLIU53fKn1i9aP+EKv7
69Z+Fo0msgoMB8xCKNP/4BYe5EhNkFmPTg2XpRs/TkpHSozBBilc4wbQpnC1rhu3PZ0UTArDvzHq
iB9DHTT5aK3KUObM819Dh5enMJpoZWctnE6ZYpWBzpCm99XM0YCOivoIhRF+mcG2BtEF0up/hQq6
vBSt4Irv0Fq8qzX9fX1SFvwbiJCnVgck7ZBvmi8B4Uah9rhMu754iuP0MTMkS1HWotil9w3YXtWp
ZwWQkB8UeZpcB4IbcXIC4dywHVKzBGUZr6D96RGACGSIPxKgqrMUCWZ0RpAV37cwTEWdSkjApGAH
zG/BVpEVCNa1yamCCHnc2/ob+NJW3NDPKrIuXRiZ3U/g2jcIiNmSUzdYYMyCqgGxMg/sS/x37tQv
8maNOW/h/MAgelzRa6mqKApcXrhcyiLfRz/MqapY7GKzSMeaUROQuSx8NWhd3gVqaqwMc24U6Umg
D9FRCx52hJjzenyoQ9ktAu3FqZNb4Hi3oLvSAEIrdWPLlZWsyY8c+mQM7SsQcEAz/QQtvRyhQkJ9
FAqMBdJb0fQbgFstuUgQYWU2O5mG09K3pnK6VLJ8g9qxvlKUm++byT5Ip/AimDCmSN5c2u913+yz
yk9Oip9YyGaDBt2KtX9jZGJfwTJqqOzMljFF8cOMgRiHunZt6dpLD5VCEvGVdVscypmV2S0ZjCli
gzhKTwPqNx3mL5+4O4Z6JZT58aibpgx/AD2fHh9YvtmUqV3NO0GTUxzTTc16YoXZMxqcVH9HDwbd
Slq2pynbqGANC83aY3hqripFzd8I3x8BCT3gCtFIAqb3y4+gFAozDcOUAsHIHBDc9q5iCxvod4sc
Hv/+/UpPHZAd133p0smAzAu4tEDQYuB4XBpFWRXiVAk2Sy7CB2k8INGJ/elvaOLm0hriZ/FomFOA
ADA9UALz0rgRy6GkVNMQx1PdFE6L8ApJv6lIniApUcf9PjIh64I3yVgmkBj5Sse1ovniiKFugxM6
scDNcwZakvll5YfpScIdAl5GXKsBwiN3MNB77Be1byV5H+2uT/OPLiEsrmKgXjFl9dFZPC+SgAli
9DsGqxrYWIj/no87uc/fEtk2O3B76Iekcyr6oIA3WUsdaxAcTYu41LSVjMmP0U9ldICfUOdCSIEq
w+V6S03uJyGwqvdMIZIr+ZKtN0Fvj8MYIEGltWgTSuvt9cFPp/T8PQJ+NoRkQK/itkaq5rvP9ixL
Q7SQ9LFiRve5gOJZHcoUuHp5jR365+aazIDwE/elAtqPOYxHrSZCLhVmQNwiuk9RlLYygDtURBu9
AE1B91JClT1qPZN7UemJRKz4xB+Z4O+Bnn3B3PMC0aZ1gkX3egKmmsQhw00b32pq8YZqWNNSC+XF
pAeHpfynR1MD+noPTQGyMyimQ83V36G9Zo1U+UcTM/tOO+CmRXwGiYp5W00xktZIGyx4l9J8H+W8
28YJpQfFR4M2RLwVa+Q1BaiVCivuNP0YF7lwRB3JG6ni6Z0asqlXV4juMAo6gmXUT2xS1Kj+4vJ2
ilT8CjX1gzQFxAjMCJSloBZe2UDzyH4iqMH3o74Ip6HJ85UNs6xMBj0Rxwb85m4GAmCnxQ205T0P
nFTVV6PuRYMAhMENoxUJ++bylGhjGBIiSnEMUb7K0gcmHmRER2310Fa9ZbTvVUf3JOu2/ku978L/
Ie3MdtxGmij9RAS4L7ckJdVisVxll932DeGV+77z6edjDTAoUYQI/3PT6G4DDmUyMjOWE+c8dtpP
rq8ZStrbJ+etLvT+6CwrhwcEMg6JpiB3x+UPCaw+R3euac8QHt8H0kM7fFVyp3a7KnSCIDqoFZR+
/qPVG3YltM7cI7p38D+m3c9A649lcM5V/a6ovzF7GPI/AuZ4+uZp+qILMF9OO2/Jla+9/VqNggMx
Fswtb8Hmu4M+RtTs2nRsz5R0HkZ0Zjr1Hu5je0o7iNQ/B0nnSM0fnaETysMPaE7CmKy5quxmsAyX
D1ldO1rmhY3m5OgAa9YnbRqZwt0D675lvOtdZVrgDaBFYG+tXlqxrlt0E9PunBpZOdv1oJXPudQ0
oiPPYQeGKhAjeLhrPbXsLjDCR3lKI9+uRtRmxYhOt8nILLSFai1Hn6sSGLWtd6r5EFf+mB+6rJa8
OOmY8az8OAcVJZjZrzkOgK+XQRf/qiptQP/ZrMvzSELxPUxqkeKtXMejq+atOR9zJVFACMzZHhnb
OsZYvpBKvYvXnpkcZigv/UlVI2inNKqOjarapR+5Wv83l7634QSZyAdzb1Ji/dq8mYNLZWFaZy73
7cp+5xDSPHV6YGAOuJZf4anu0eZb3z4kV2tCQ5qHkPE8UL1cFKsgUZfGuRXDQjgHkX/OUh/vqx8M
bX5MhLOatOROvvT1tsmr+wGTdBQlok9oIUhGL7cxnAOlpqMrnPX4gV7v/dCeR1LESH29bWf9cvJW
K3yQZWUGSAdtlelKXdD3CZ7jJY5t7twt12ugHsRMGPEYlyoZ/OUautGqDH0iExLm2k7N+q6uHrTM
PPTltBP8rKP45Vl+b2l13LJyyKH91gNvNmdHFmbRFob2t9CaH2/v1pW3reysLsu0qfqAThF21O4D
gaZb5sGjFmSMAse/0nqvfbCufrCsJYhcyP6I7iBtutzAqVQTIyjZwPIDwcx59F24VbRXcoNeOt5e
2bWLX5pa/vzdOeqVQunCDlNh6j8ML0p18Ltzkn0nwiN62HHuPWOr/FWQCkOlbck25tGDOROlw3NZ
ZhpD1WDBmtmGxPT28jY+3PudXFco9aCbIWPDopp9ihI6JKbvztAfMHwbBn9v29pw+wtbK2fs9U5Q
4e0PPBFgRjQ4av8hJ9OY9J3HcMPpL+ysnHGMGqNXU+zMxTfQAU5SyEep3PGLq/LNygfXFxGx9Ain
AlYG4Wukm197P/uS+/Kj/Dl9RvNXCKIXOWcGTps7d9iTCr2+nS68UlldvHNRWkot+Xil8WoNf6bs
H3OVt8UtwF9G+4hc13qYeuH7QzYLgZdaUDeMkhZ96nR5cAKpLo99VRZe1SH8dNs/tr4bpAKgGoBb
SldFvz4T5mmI2tAbUnGwY5DtD5kxoZHAu7ljausCoXyyBHdUUOh2XZ5qXa8jkoIm9Fq1igXUX2g6
ZEWTgfslmfqYNhkc2q1QFeOpmqvu4ItBv8chuHEclmzJANZE7YPR+8vfkKVcLcEUJV4wDNF/SmSB
1+/84SCNreBMZd3sNEKviqp8VKTUF+FFpn7oPawWXRjob49Wm3gjrPuy7MP9SGmzHp2gHg7JnJxi
33c6PfJkSNduf9pt24DqmPIgUgB1dLnYqplUbdakxIPfOP0SW4V4mpQqf+R3Js4I+huuCCQwKkv4
r5WGwa2qIth5CzcuV8J4qpFUzQ2g7avlt0YZywL6AF5h9VV2HOdZ+9T0NTggEzmC6hjqqpg6Sl4h
SeNHSbg3wbNln2cSMTd+BpOVq+/dGn4u6Pkce+KkqKchrtKT1jX9qygHDKGQnz+KodCeDD2T98Zs
NlyN4Rd6ukvEDaHWKuCoZnGSkq7LvLaRgqcCBreT1da+mxfmsa8r9XT7a2+ZI+vlcMFtIFKLvfzY
U9zJjVFXuRfMOWxkpLNF1iEkbTrMF0l7rrVxFzJDqTMFgc1FuPXSGmqHZj2Ec+HJrekaQWcPqX7v
R9FdIp+zYHagFRpQY+kk3ckk4Uml19xkymNn7D0JGx8YUXCmi1A2EsmRVrucNGEbqnpVehUVptKA
VCAsTlZiPpT12Dlx3L3IQnS4vdVXbT8O9RuLBewvC8X7uooYL5WBRu4qry7Muz74IVTPVfbV8J8s
yWlADGhxexdNnwJ5j4V/47YGD49UNeB4+mPrfqM5FYydS3nlSWr+tzWCQ6wNTJbG6c5Du2UHJMXS
sYCpCcDN5ecdEj/pfdMqvSThhlTTTLf1L36q6Tt2lr/nIjNlI5F/ZgSZI4K40MqNYhrOY6UUlTc1
0QFZKNukLqcN0VFNPyvaTry84bMmFQ5mndVFpcJYTtC7qDKIOl9gnppSWJAVz5KQ56cABkz3tnNs
LYnyH5K7SyeLTOPSSgHK3TesqPZKxYGB+c6cpFMVB+e+eR3EPYTgVSV/GaGBQwsMP7y4S3Py0hqO
igqMFeeeZd53jS0wFv8wdeSA7ZN2ylBJ+u6jDoP4UGZ8j609d7xeK9kgNAS0mJajsB6fEMWhmHQl
Lr20Z4Y6+C4qATXIex4D14oU+/bGXn++S2Or16xLCmFKyqT0kFqyoxqI/x7x0FX3md1cuFB5MSHh
5QuuTAh11GZGbybe5FjH4kF6hGfpj3bXOAWQS5DnvS2FD9Vet275RpeHYLFKP0Jlgo7cd3VzJ6Y+
IGiBVUlMDyMUUglDX3Hjf8iM8vn2Hl6f60tTq0S+E2gvg8RPIM9r4sg1jZck3UMz7dlYvuO7YybU
sVBDKZoyDJkzU9+XUQqnf4YsStG2X26vZ8MBL7Zu9cFo5QxZKVqJh/aPPRf3VYoDmo+iUjizucOB
tWdrddQot2t5ZPCZxOdCP2rjF6QSC9NJs72Byo0s5/IrLb/k3Q5qQCvKOMMSk43F7IzwuVgp9cVJ
CT+FYe2Wwqcs/jDQxA6AqA3SXtC0uVJeVSCmgC2VdaJjtX4X0nzAIYfcyYP6a9wMR3EK7TQg6S9e
b3/D67RgkSfivC1EKrTnV29Aa0yoQIlJ6qXVOc7PXXlSE7fV7oTk7DfPqvj7trnN3X1vb5XvG6lc
TJmGPWhObfGQu08vv0p7PmQwLu2YWpLr9cl+Z0pdBSfy3KRWnTBE1i56Xo9Z+HdsTxBcOJBcMxvN
SCfqQZSHy7HfMb31CSkSgotbPiDTbZculNSTqcwKCPx6FNzIDlRvkRqr81/J3uz/5qX53tTqXIRJ
Zah1galx/jozESD50LX0R794jHDfZDophhvMA4zGJcw8lRP5R70Z7UbcA3e8kVddbfe7Ra/OTeir
c6fpBTfPfeUNh96F4rF1h0P3kj8B0foWnIeP7QFecTFiIMF28tEBxX/7m29687vfsPJm5H2qQGFK
2VOD/3g/5v9geINuqvuc/RLzh/8/WytP9tGbtwazTD0jOOVhyTAJcJZjVdnZbzhmtX6PzeSqq7u8
j8oyFgTSg9mwNXvYQq3iS0aXerNwnI8N8wfCT4RcYbi6k+YXofutPPTzOdK/ZF3mzvVh6o76Xhly
I6vlRiKXBAylLUXpVUWrEetoinV2OKvgrTmNj9l/DKFm9Ct+z6Md7NX0t+1xPaE8xS3Fabo8SrUg
JJnRphnyFLUi2ST7Y2DnMTISThD30lJoMqqWLllX/M3oeqDAJYqgeKvaqP6H547JE8LGJaW+Gqhs
4nFsxQoH19TmKGZ3Mmd6Sh+z4mlMxx1H3nrG39taHaZKjGllcNt5NIuCBgW0j4K1M5d9nbvxJZFI
ApVA1MEnvdzZRNHLrkN+2LMQG44zh/KDG5pQpcHMNn4z470C1JY9yFLZPyj4oLFcBVp6K6pz3lep
58/nwPDE6I+u3wf946R/H6y722dz85lB7sOAWl0Bmr5OTKMwMosJ/UHPb75MqLRnlMktO+5HaK0l
WwR2FuiOUGkHef417ZUqt1YKyaJCzw8+b8rilztbKHUehX2SeYII+XkWnoXgmBmBPXSJI5iHaU/g
ZMvekiwCeSBs0NZYnjpQlGiURoaoI/FBEx7B9ji+/xKorpHDO9PB2nN7e7euWdiHlnPA1qI/crlA
5EpRS83UjEe81GO79Z//TCH//iVoPgfKHoZma3nmIsyB75A/rkdiR6Ob4UuxMu49H61YSIsDaD5y
R0PptM8/FaG/k6peQSv4dtQ/FfhFuOoWnpHL9Rkok0o1GqnePAOvoEDZFYo3Va9K99gqn3treE5N
/zwodqkpB2ZWHPlDQDMcdGE59ww+o5UZ/RKih+7r7X1/gyyt3ljmOZg/AgG7cDiszqwVlLMf+Gnh
mXl8H/XaY91WPxWr/K0BfoZUcsDhNGbZ1UY8VYLs1CSioR2EhK+SWhz9WnfEev4oxCdq3Du/bSPo
UZGwh02MXwf3zCoSUfR6UPRRKDxD/zP609Msx7aJPkWBBqjwkkPHUj/rc+J2fWiP/p1qdo5A9Vno
72cfwQ/q37d/0GJvvVcoK9E11UBisl+XHzHOatUXhiDzfNN3NJXRWNXIz9EQy24ZfLpta3Pt72yt
ruu6z0Xdn9UlFnCF7kQj1KnY+CZ1M2OP13pvXavDlwVRalLO5GlQwgPyxpP8SRDbYz7sZKtbTy/u
z8Ab8ECKqOvBnpiakVlYXGP1gPxOopYAKQr0LuHVSUSnS0Q3TJXjzKidke3N+W+8f9hGdROAJO2C
dacA9oQpzvoo84KudorIuE+m+tXaZQW7gnEtJ90U6UpTv7Hg0Fpd1VLSC0bjN5mnAGSvm/EgRsOH
LvjUGT/TwHJb3Z511R386C5ohh+q+pruSgsuZ3btpzDHiQv2m7FkY5UsVF2tzLOfc73paurIZoHi
oaX/ue2gWw8ijeOFQRpsjw4c5fI0AJRB+7tmoVH+10yD+yzMDtqo/57y8UED62pEhqMF+Qdt0M6m
6Dbd6N7+BVtuy4PIowgcUL2iopXLXlOrtMqYtsNaC1YHgaWAmaEmmHbu7y3nwWeha1iGhWk1Xa5V
zhU+1tAu4B5Rss3OEuBYtuSD5E97pfhNU2+vhM6EpnkVDjOdojMUupjKD2OgEBE2zYeIosHO9bpt
aPmCOrDOK0gnmWzVRsbA91NUmJJfowFscrLTL9sywtAOgE0G8KHCXL17CtN7KGoTSAhwjh56Q/49
1IVo662+h97acnoQDTJlbjDQoNcvP5GfFaVY+kQQtTBQLHouonFnwzZiFG051Qzii2ihqSuH1/re
tMaqyL167gv/IRtb+jA+zZtTKUytfx8KCrmy4E9W7Ap0EE88VGJ2uO30GxtKJZp2BUJXSxNw9SNg
sZ7qsO1zEFovqklVs7OteVfTYWupEhxgVGhh9qZ0dLmZWZGGpk770Isy96t16O0/kGg7H73Xrwdm
/+0vnQ2VxM7rulX7hn3y/xldV1es0szUOMNo0tQufPhokIzoI01Fc6jj+9Zyxh4usoOv3pXJlzp6
ECAsvr25G3EhlCwyWSjwYllcb25fpAztKEnugWjTj0YU+oeaUR1In5nEMpXyWOtIt81KuVd433o1
AEgxxLkMBAGzXl0wGSLncsg/PF6u8kcltsO9Xoyqgy7CcB+15uJRUnwqp2hkTLrSncECSRBJcfbM
hKHgpEreHP99M+izouUmcfPxwy59YES1MS1RFvEqITEf68KSDg1x0YNcVuJDUFnBoR7KydXUUHy5
bXnLxxkaUhblIvrM8vLn7+qlYjj1sFDnpSdo89Ev+7s8dqZKPN22shFh0TVaMFdsONnj6moSrXAe
27kovM4/VNUPub/7Omh/d8uhW2aYFABFyEVLkWX1Zenajk0h1mxjmfAV05jQcRTvh1l5KvpZcylC
7A29b5xeekhEOUt6w1WxOr1zFo5ZnhQlekjKg5QzRg2xV2qcC0VytfSuP4lo+tzezK3D+97mGpmZ
l0oL0RB923b4ZAbnSPzemy9dKt5nVOVS5UlFRLqRP84AU7P8cx0Up3Kvzr7xAiyts2VuyKSJpa/c
ZhGsr5kbLsmrZkcYvzfFXvwq43irwAqREGgLaFATb6zfGBFITZJXA83p5E6KDyKo/JKk8dD3X4b0
izR1dpB+TpPDnhboRqQDdJxYgKoVd7+1Oor9pI++r5A9dqncHDK1/aEgk+IkRiTaWWmW7u2PueU/
sNosI2dUmol6VudPSIoum6aCwKqbK1uPxNIO4Ox9lnr6P711XyU6ukZ9XCGILIg7sdbGJUzQSlwH
Dh6m8PX8WUFh24gjgSakBTi8CR10k5L0WCt3g5AvV/HO2MOG2zDJTBzERAl6o2tch+JPSa+UNX3I
7qvUtXa8p6y1sSCqq9Iypc9wB0Cwy+2MU8AoPWgzL1bU+i6YIFgvtHH62Chp4lmFDGpKkAMYyQNj
p8W1cZEulSqEEE06kVdzAIMyDo1Zz6UHVR71Kqv90HfTXTz/D61c7pqFLZTwi9HpVbIKmr6Thimh
7T+PThjodqAcbrvkVrYBTAK4Ki2lpTu9PgJ5khWyBUQjyIUHk0umn1unMlzTr+2gL15Co4G1x+jd
oTJtv02PbbYnVL/lKDLZHUrgEsij9dzupKsBEtmANfwkoo32uen+3F7knoHVNvaNOTODlVZekz+O
4tex8Pdu6cXVVhcYgO8F4sM+EuSsklOtFEIl8/lQeXrMEaC9h9xGdYvmTj4ytiVVtrnXP9l4/gxC
KcIpCmAgp1YW87DK4mgKKi9byKpD8WzA1q4eCgUi2+O/bx9jU8uQFo5C1nF5zrK5FM2yaCqvMGrp
UDSz6ARptNOj2VoPsYkEqEAlvV87gS4mctGUauWpZe10s+yKCFXoTWxDUPVMRryTc2zc/KTwwM9V
RHW5iVdBChyWozn1RY0INM2vYHwwOvWkiEJihzsL27or2DsSp6XMfNWGoagsktUktZfEZnVQrepp
SLriLo92nHxrAxe1sQW1s4wGLW/su+BuRiRgbDq1JrhLj4MQelJ5YnaRNn/5sktkvnGiUD0ihQFh
BbBAWp0ovazDJNbTBmm84stsjU4eVztNjy0TRFlAduBUola+CraSbJgGeoRgx5oeuhLDjw99l+61
Ojb8wCSsYRUUlog8Vtef5XP/pRLAKrk2H3sjtoUZiiY9c/vodPsUbVgiWAUtw7jdW7Pj8vsI9FtT
hRk6D0oUV41+t8UXEXrCXTLR630Di7YogQAVo0y1horJQlbmag8IWp9F82nUzOF7UFHevL2a61AG
K7Q3weNQlONeuFyNGMnxIAWEMnnYf1CHPIdBBG1JJWitez+GAWEczRKV4EY4mO1kHW5bv95Lrlpi
UgDKXBiAsi+tM1ReFryYhdcMJRIyaaw9q76Run4xUiMbjXBntRtAxuVup7wK0oOK5jpQHGXI0UO1
LD1lCIADz0IrfWjE2LRTSTA+jE0eP80NoYBZZ8CU9cbX/9P7EgmnnBmy4+3FXx90Pi43Pr8IR+Iz
XC4+0rMh1H2yuEiavsCf+EERv6HV1DWVYxh71/JGAo01mIogGKaLQZh8aa1tknBA12ZBOMpF5jZN
WX3jhtEGW+1T+XksCmrbQl5BwZMLkfofNFeq/GFgfjp0hqSG4VLphQq1sNkod17dLS9YJpaBtXKF
U36+/GmN1WdGVImlB+nPFDy38XMdOfWwE+ttbTfiZ8DOwGeTza62O64DLe4zn1ivafS7KSj8k+ZH
0iFNYs0V/OgTjFTyjs3NlVEP5QgDvTfXSV8/iXmsxoQTbR0eRUHIFrXEB6OKS6fSmx+3/ek6jF6K
r3Tsib8I1JXVF5ayVityGWNNMdlLP8SCoBGp2MlP7C6xDlS8dx7frcuDcB32FDIvLt7VhysIn4kB
uHSb5JMsfi+lQ2g8KAEMjY36O9b37vjrF5gFvjO3+oJD11gizFdAXeL2I1JJd6P+DVTRnqTZlqNA
OrVw9JpMTaxr2WoclJWRk+/wx6chDY7NOJ3HnvxAToHV73FgbJrjvV+ojpluXNfUulGIunLC+81E
OkUhWPLZ6v7MivlTnH6F8Irc9pLNK5B0i1sAZAu18lXAuRAO1qoqlV79IUn+dq58rE03+dV0qFo5
0uvrbXNb34ym7tJmoakLwPrybCdJJzR9o5ZgPRmsbkDHQ6xhTXskvlsHDQI2KLV4xfh0K98PA7+y
jG4i9UBZMm/E0p204Ns4q58EVf9ye0kbqCCGixlYX7jUlxhgOYjvIjSpMfxQSGSMUYdFFesuHIrj
KDsMPkaKM2ukeOVRnr4Y1icxUZEqI3gbnkTjPEXH2z9ly3e4VRjJXgQmr4rdeTsWSlqZlVdNB1n3
muixqT8bwZ0m7hjafD7eW1p5TaKlfuGHRkXl19YNpzsUdvpLi2zGn+8L2MCRz2zceY9FbaMhylZD
Z0Gtk7wMFYXLrY7aOSkJHypvRglWougLo+N9Wg/3oq/ZqSXRCx1f4zJ9ncu9qsQGzm/hHieYXBp4
VD9W102dwU2XxnPl9QD8SC6Y2Kmrc1t/ywzVLuJzKr1o8g+RAfPWf0wKSF4z4SMKXzt5x8Y3XqbV
iM8ofBMsrH6GHKUVPSJ2PmOGUTpmjjxwUhV3JzTaOKhc4iAJFkbBBYNxudPocMxp6AuV18mG1wIY
jORH9Fo/33bY5Xtd5tdccu+srK6DqahmOWLszYvT9EHXHRhDbWovhzbfcdjN5VCGYMNoaRPwXC5n
CIpI06Kq9sy+O4hmChGHfN8q4+/b69k0Y+iiztg9HK3rtEPogmr0Z9aTCorFqK4MmL1K21NIbWHn
4t54bJc84P+ZWvzk3a0jiOjUQgdbe2GPAyRnLQ6cMBY+RS0ktZUV20kFf5K/19TbXiHdSQMqKGpk
q42MesOvFS2uPYsgNb2Lfvl7gNpNnwBvSAcFMlCAD5cL0/yCsLsKl4Q3tpmwOBREv2psHZJi5yht
WaKPi2YcGTyX5rLWd1vYVU0zTXFdewHIiijVXSV5YAj6WLV/brvF1r0lMV4KPSdJFW/sKjKyGqS4
x2CoPamQuuekmOqjVE7zz1yT21NdFojMSOpjHxnzcRblhzYq9hQUtq6NBb75BnAAHrTsxbu1xnCs
1sw41h4Ed66eobM8fg6EYySox6r7Hw7be1sr19SFzO+ytuewnXr9j/lk9D9v7+fWh6PfhfQeWSrz
havnXShgPvSTufby5DVIUXr5DjbTl15vW1kun/Xl9PbIMLZJAL0eAgtSrRwaRao9WGmL8qQo327/
/RsBOrOxILZkKGdgll7d5LrVCHqbEKRAIZc9hazzWyYUD2LMf1VmZB7SNhVt1FP/fVadFiXtEfAF
zNGxtktfCPpGGPWBQbC0O5TWNy18NpuPt9e2dTu9N7E6WnWfdnmoicQHKV2PHG4rkW5sPr2oVnsQ
xY+peJCr022bWy6+lOLI5QyK+OviVddQcefPKo8T1Gu926vfK8ue+85R62CHwmDzRMPDTRBLugMc
ZHWexD6IpN7Ua68u5R9CJErH3jADp1a1ymWiSTpKCswGRRbkbhMAeOvSwfrx7+tF8xgAB3kyjefV
T7CyPoAQicpg2zyUkfWBBOZTEEUnKZCeWn2nbLd8sPVhYPKSeic6QbjO6sjFNEvqPopaxH1TBLI0
2KxSX9p507bO9Xsjq6s/aHKAs3LYei3i60N8mq2PwmCX8/9w7yM8T+uT7hIIlZUZgcnO0O9KAnZr
FM+ylDnZZDw0saW6YaHE7u3PtLUoC+Ssvmj0IHS/ug39NmfqAxlnDzeooCaBt76V6sFNterO19t2
x9zGh6LrufTl3vAu66q+GBv0slO/8eq2xfd0s3JoBSUg6MI95a2tLIAmvcUMNE6B8vY681H8xArr
rvWMsCwZvPibxwC7o0BV3GmcLa9lsulozoJ6l3aicmzkLH8aQiM/hllogoMt+50vu7F4Gg0Q3Cz8
OaCiV9dOFZlTY4xxwysH7CwwbaXvXF3ZuWi2Dj8NGqa/l8oKmcj6OZfHqgvrsPP0k1U9+OYhqh5b
o6Gxdl8UxVE2Ik7+/T+7ETbhqCZPJ/NaM3A2hhEzKJx2HsRjJj1mLy1+/LvrUFcUSWMRdSTNWl0o
uZ+NXDNN/xZSdtpLKSl23InOvy/kvZXVeWjSoFLque69YbbL6UvXuoX0caBTftvMhitoxI8LtJSs
nK90+cjJY+ynbR4Nnl78HsKHUHKU9tdtExsn+41OF+p9EHvm+k6EC6UQ6S0MXjaf4+i1BFbtJ/LB
gqr5tqG3g7S6fSmHg76hNL8kZKuou5nEEfr1ZvC6GPj9FJYf6uorhXH4FZUhYzqSoRvK1Ip1V2TS
S21AcfGtD5xORpDo56B/n/WnIo/tig9aq9QpPqb5k96/6pHuRAMosTa50+Pq+fav3toeYH+0kRAB
RDxj9aOjDEaM2ZcGz4hiN7dcJGrsRnuN9GjHb7cN4bQwNy+V3FUgNU1pmepGN3hNmZ1gw+kr5SWI
io9TkCY7phavufoQpMPQTlLBhan70qvGWRzHJFEGbzoF8f2gayeqqLE+2PXuvPd1eIgmH+dQg52E
huY6nIn6dBzFGA4CvQcnw3vRPsZuFP6qpL+l8Pf2p1KvlgWBBOILy6ei87wOdRUU1md6P+Th2miP
3OHjHvnA9XFEBxd8lUlpkzLq2hnqudKDJluq0WktuxTR7EFFvlRS/1XsEl9jQg95KZgcgVesn9u4
mXWCv5j6SKq3thg2wI/NkxjBi5hkzpyK3vDUJ+lOPLixgVSFtKVpwWwgceGlX/ijkTbzRNIqqdUZ
JsHvkpXvXAIblVrgHIs8qrLs4hWXyyg2pp5EhJwdNDJuOkuGUxjZk96GqWtVMMiiVFa7SU2nSg7N
xh3nzPGhzNg5AltLfQPUMgbDE2itjnVXpqVZiJRSUEE/JEJ+UP2ft71x+RsuDxl9W2biKILj+6AA
LzeTxonfhw0lrrIs7SxSMvoVPYWu2j+XqtS6gan+9WUwnWK18zZdH29CeRpjy8IobujL2t9lyUKv
adT5jNqLgvROo7Cih+dgAa8lwQdF/XR7mdfXFtg7OFvgHKXdSUHl0pisgohmVLb3JsCN96WCEoRs
hrEbtu10byiFuPPhNhbHdgJxBONI6KKtojWkEgop6wvsFe0dmLGvpQ/pj4CykK1O/YOaqMfbC7y+
wVjgO4MrT6mTKQtKueq93DLuZGa2wso1QFfNeGjiyyemyU63La62lMceDBwJLQk1FBZXWYqkBsow
mk1xrmIJHlJ9zO+1ITUdVYrnx7TV9hrWq1vtzR6VYOZjJJ5/5jouPyEykabmi0V5NpjwU2meRhT4
K+P77VWtwVxvZmDvZHZzKfmC9bs0Y6iNmdI4xEzMbAoyjNoDzLiwvcdl6czGoPxqpzR56Qe4KaVp
Mh59SR1dOR+Ghynys51UcOVHy68BLASqErEhop51adgq6VdGstycBXVqjtIcveZG/FnXIF+xgky9
F3yovW7vwMY+89yCCqAjxj6vKxZ51gSIPyrNWcGDGT4WQqhxw4EwZw53XGg94fe2PF5AqsQICPCO
rDZbLTIFlmYZpaZQSowjej4+2NuOAVYriQSC/EhP4DZt6vprWCS9eRAkxDnsQhGCXz7Sq/91TS88
J91Um3bWzTVksUhaKzCfp0V9qOH+Yko7z8XQZsK43Km7rJtRb78e7SxlUYPlvb2KSQfeDaMym3Mt
peVgJ0Fc3QXGnLlFYaBG2PSDQH8iyI9NpxenRBjFH0AeW9kOu0o4ClUM9Z0odA9xhDy06kNX3Zd+
vfM51wnU269c+igLKxoVm/X3TJI5nMLcaM4GvB4QX8T1cyMEgMPGdHYCM62OQtOljqaHFm0eHak/
RBZ3PvTbqXn3zPAjliSZesbbFC2p1eWpKiYfNk+KYefZT5BszGRfC1x5nJcBYd8YybOKqPnC+fa7
YwjYsDvWYENbO5/G4OfQ+woAs6GtiMykvnoys0lzak2LHyBlyQP6JeZUkoOO0ACbYajnP6Np7Fsn
h5CePKEPlM/w6BJqiYo/z4d07PwGvrBR/PyvR0cCNwQHn0IFc4EnX66yjuZJT4apPReyVBzyupEY
SyZ16DVrt8y9BNrrHeVdIT7mBqb7sdrRrlqSVFHEFizkrh+kMooGTYwSoOWbbhH4/utoFEAohXC6
q5WOgyDP39BijnccbDG0/iHcFhC4LATi0FBdLjoo6qgUNPyrMEYLyZzos6+nyV0+RJR6YrRj4+bf
Htc3Z6IgzazrIo2MLvKlRaNRtTpR5/aszyVM2AZhVzursPrDiHzAz4YTULj2/va3XQVK/9coOEeS
Ax0miHUdIuoDVD9jqT2jzFk/0zaMoDXKC9eouulANNicOilUT+E0hY4/6/n/Yp5wm3O8zKeukREi
FEpZ1/G59RIVZlXLhm+ILUhIZqi/k6zJ7nVVaJykr2WH2uwe2mTdkF1WTzuFWI0XcUGjr9I+TaTd
bfpCf9bFJvqU6g2SSKoIX6056qcIRsWDMkbTYeyKzgmI3o9NWwkOYc6LAvDHaSu5cot8CL4afbvX
nVuFPm+/jUwdFCqQPZn67KU7iN3IaJY0lOcgoPJgtkxx9KrhkJ1IdkXh7tmkkfaxTC1lJ4K9fil5
IykIM1bL3NsVcx29pLKnNVife8T9RrsOGoY9LUHvxJOvcvB3XOA64GIeCGJJCmEUtfkUl+ucjS4c
YuZIzgUAiOdUZeZL1ZvJMbWS6Y6k1KKvt11++QtXJ5sxC27GN3kNCEUvDUZBHMZzZNVnQY7no7A4
HrXvvW7Z5rKW4hG1Fuq26+FnmjYDMLSgOXejr2dOK/VKnTiUrUrhY+SnM5Ge4CvDvJNFbpilGQ5d
+0I8BZvMajf1aAYDuCxOnr5LGjA0wN+ZAI9P0O6kWBv+SRilLd4J3PBKJNkoJasmm2zOFSJxbao5
ht4edERsO/BapVGcmnyPDWAjiiUoocJAE4YhNYonl5+uHOo86buuP3MzWV8DLf066mlxKNNMc0MN
wThrVFKnJ2y1E3TMHOphNEYjVUOGsvf3qBc3HAk9FIaUSaW5r9fTk2NclH4DDfWZcV71JRyD+Zj2
zV41fuOGpjQINyeKySAk10PfJQ2GKork/pyo2VNn+cfEEN1JgJ1ovi9qKMUM5fOghjsR+oYfUTVi
UhmEJ7u9vphHac5zY6j7cx10vR0CyJHa7LvYhHeVenf7PG6Ey4xGLLxl6ELx1q45ELOCLLzxtf4s
Sm30SfGFTr/LhLi3nLj14yc97vKXxDdLyw4V7mlXLBtwo21dZb+VQE2Og1gYdsIz9hSU0fiR4ve3
KmmkO2Lc5r5OBOljryDRevtXb20QGp2UVBHnWcYTLl0xAB/WjWUwnFumYgbN6kGd9D+UsSqdsk5P
t41tnDUqnYs+BjH5Us67NFbqg5LV+f/h7Dx33MaWdn1FBJjDX5Ki1EHqbrttt/2HsMce5px59edh
fziYFiWI8N57MGNggCmtxRVqVb1huafGunemejbsNE1/t4H8I+xbtykBZartVt53LSoSUdBR4ZFo
vPjPo8ad3hldGQ3HWtc+N9njXP3Tp/vEJw9pdxqmFrcHeWWhc2YtJbd3xt/6UWgOcSmMbTEcm14/
jIGBtOjXHF3WMtlZSr7Pf/s4zt0OuW4/LZcsjYr3+44mLGW/8yGaE4yfREyHozGbaN9kk3nXpzq2
J4jl7ltV7PeI0RaHIJoSN9PMN/LMdidR67QzK9xrk7nFA7+yrJZLkGNu+esCPS/hfRHEWTMcsX6K
H9BHbfcTlem9zMFwJ6TzFoPnWjwEXQF1sP+4E5c18KFcNXejJHRc80dJnd0ClLzNzvsZKMUbuWj7
93sGdCPZDCW5BXi2WlBZa7U6dojjsQvi7xUlHGv+t9SmL4FebcCk34WoVpc8tTcwqTShePGvBRhj
LqFYtKLuOOny9Iqe5peuib+LVV+6YjzPD4GcWm5YK8YrPJXCSYemfsLUK9kZYhRhHx1pcWZPZf5H
7/SpgrNglZ8bBub5VHDtMPZlOy6ScY96iuwNVB02dvy6X8PK5I6jSbcwC3iFrPOHphAMs26S4Rir
RozigNCldzwdzM9BoHhJ38eHIGvrlzQyg0NoINAsyaDOBz3npRtlhleGyojcpa64LV2TfV3FltdZ
Wnso+nzCP01q8abTfVtMzU9hFgtuaHW8c2CyORmnkJuU6X3U96BP+3ZLB+PK18GDnF6LSfYF3mKN
4R3hc1l11g7HKsHTDWBR9Dnum+A1oue2G4a+zuywUb5ALZ6cdlYGLzemcSdPdez23TDvugl46Nj0
7T0S2v69yQHl1DS49pYW6Pt80nw7FyMM6ZRK3MVdoW4s5Mubn9+/CHcvIhucWUsK/WHX1KKcdL6m
DUd/Ln3oq0KJShOWordPp8u9SRQSSC59jkVU8M+jmHDKxSTnLFBboXXzRJofA7kYvNQQe9cYO3lj
VJfnPeV4AC5LjZB0Zs0PkvRGaeY5HI961stOYhrDIwJWs62GSr8zkiJ029YssDnQtmQYr0VGbYoq
CjBy8GWrvC7p0Uj2S06hZiz9fSQHX+IZydah11CAFuXpsW2VfdmMW/XsyyuHhouyEISp3cgQvs9n
WM86XTCHej727Z4MzEUhaHzR9OZeEvZT6TRbKmhL0eD8VFrioU/yXojUzOXff1g3Bk2lKY+j+TiU
w16OIluRsOwLXipJdeZ8S97j6ujogGCjRIrCLXcebeqWCde6+Yi6Q+fWVgWOwxIUdrpm2dJknAQA
lO5ULVUnXZ83VtOV1UshHSLS8rqmjLga60htBjAiczvI3jTexeGxr3+Y/1MQXllQvRGYWsP42lJJ
i3xCMbOW2h+NlLlR+mPQ/4S4m93ei1e+HKOxkCBDIB9cwypRgLhmSIPYzEfoPmH9JMYnrfsiJpOD
QtjtSFceOQvOk8Ew+ws+Vz7/bOHoC7qYWtMxqHm7KOCNd1HoxonTUIRQnfZb26Z2LQOM1NyN0Ms+
W63PxfYbSDirZuEJnof2/aJv5WCej3Rae4cyXTs43EGmx2rRHqwxrGxBiyjOaWHmTgYCSWHVRxtP
j3WXcrn60EeiFKYzB+TWq3MvVbt6bAx+RS67yjf/lcqHq9uya9oOCOXbQ772XT/GWmXWQdOFZqUS
q4tmV03tmaqOdK+locMds/Flr5xyPJMpE1HbZD+sJR5naZTHsVDFI3WXRxoA5kBep/FPBdG/9k0u
642M+rKSQ12Fs22BeDOla3AVtfexSKpJOkZaeifwanjFeDqyy1zYAmteTiORsJjBpBW4Bp/ufOHo
ZVg2zeBLxwYpW/nFrH73+r3Y0s2ago1ZvDYoDmtqhmR1tHJWGatcK7VhpZF8xOewfchrM8T8RlC8
rmyF77cXx+U1j9vM/12FtBkufJnbSqqNQJuUY9zn5Y5uT+eMs7k1oMuDEpwZtXUSvmXTr1kho5Hn
mTiI8rHr1c8y3htibdkRnvd1uuVwsnyG8/1NKI4UeFq8soADn38mXha6PkWGfERF7VkRXUl8xGTF
CyZxj9DCvqZqA9t9oyR1+cEWyCJPO4qKoGrN1TWE7tOQWG2vIGHvI2lKM0PAnqJHB3NjZVx5zRFp
UcPlIiAVXkNr8noO0jhjeKXeSketb3/0LWS+LtdLLyuCZ0nF1bUSEG/qDZyTEqmabY6f0J7n6qmK
2r8USOMgo4kB/IYeJ5kNlcDz6abU1w+KLyrHMsntOvuj+F9vL9ArBez3NsmSQzPFFzYqphbU5txI
Cu6MYhzbUqc0qJr4qIarE+eX2Mj116iKhtzlncG7RtHqFCQxCLrWaSKhG3dD146CE8paETqpGKL7
ZHVttrGRrnTrkLblPbP4VkHXWfMkrGoMy3jUlaNRNqqdJqmx75K6fygCq3IniByONrPqFcXH8LMy
f3VCN20swyvbDJExliDtpaWlszqiBi0xuqHu1GNs/lS6RU7rkFuZl/nyxql7ZZOhh4SnKZsa8YB1
OWvysceKu0ZFh38C2tLjoJoagm7XZVrsNbGMd2U1pp6QtuG+H5VNde/LU4vXAmVZdGiWvGutshUI
ZVxL/ageISw9qEVkx2L8PLXNYRSjhyBBwEC5U6OfkRTRR0CBW5Pw5H3u8Xu7vTiv7HtgZ6RlpDNQ
fdbgFMPXxo7Kg3rkuIYhImU2pi4PEMlfb8e59mEXH7Ll8bDgNVf5kiUmbR3LpXa0EMC2mnk/YQIy
9AEa9RuRro7oQ6TV8SlHtVkEZqEdk7oGTPctyqL7Rvx5eziXVynvSQjXdGDowZDZnh8adVnSRG5H
7YhCOW6rwzg4OIV+QWgHTYEOhtskdfX/8KmQcAH2rAEOvkC6qrnfcI+Y2nEcKO8OkwH0w0xVr2yr
LV+kK1+L3gudRh62kDDXLbc0VPSGv6nHoCyfdQs8XSg+avXvCm3t2xN5mW6pS46AQAjl+YUwfD6R
UxmFVoFz7hHTpXvBuC+VyA1FVOWlX0r9J5e92+GuFDWIR9EJDUj6pIQ+jwfkri+7dtKOmTaLnduT
OcgseWnaS9081s5YhdZDgBjvm5nlCJm3NCX3hpBD3Z/UCkWgQZq0UyVZkWj3Oi6uTqopi6ETdEBU
uLQ2/K3KWQgO30iHwhaCWXycDKPUbSU2ol+3R3PlFcJoyMAZEjk4xefVaHxJxwNc1o44LslVZBv+
ZKdCsi8hQZuiE0uYqIhPHSD5aRhtRr7x9a68Apazmnoh0fnDulioKmRfS2HnaASxoxb+pyGF49Z8
U8L41H4zxPusG+y29dJQ3sLwXbuuqIjyHcmZOcHXzf+xSgDcoQx1lMef0aw54AZ/JM0zwry0CmGd
K7Gjy2MJ/Xx/e9qv3B28qigAAzgnn16jwbJk4R5olX70e6A2/hj0uzBrhUPeWxhEyGKxM2tTwnal
HNFPp9u1ux3/ygmnUzIlNVwA10Bbzr96hYox+VVPLoqisRuMRepqAIidKlKajZfX+1hWySh3A3KQ
SExAJlsXCPxw1pQpJFuL53iHbK0bW9+ryH9KgGz6ijOFDXxNbPGC3tPr10BdZMYPU34otVMZ/Emn
vRVGtoTseEMRBfVUiime0aJRodzdnpRry2GpYlCnBEaNYtNyZH8o2/gG1SNFT5WjKn33q8itGus3
nUjXlB+XmkNX9l49Kocm2RIEvYLFWjqM74RjLAGYqlXkuRDMmMSJjDY4yEqw9/0DX+3NLEfHT4GF
PYpVelATbW8oret3hzBqD34+erUWHtJQ/3R7Ji7vpuXnkGlyq/Oj3tPRDxMRwU7NwnTS4SrsBtMV
Tid5+lZsWSFcjcJeov5Bs+uyumoksxYiB3vEmblwyhkR/iSu1R2PV94qoH6phJh/fbUvismAMBfL
Oc7w1SNlUmKz9P0Ixc5mHvZ+45duLMuZnfVTfLg9iZd7fNGtIlcXkU3jCbvKImqx1PW6VXWyCMsp
UwVtmsYZsuI0j4pnBh3vPp3son2+Hfby4iWsAiFgyX7Z4autXYZaCJJN149C/jrVz+H4TxpQb926
da+O7kOY1b0hC3k6iYGpH5W48Kjz/5HAqyh59xQP0EbIRBErdAdhg7W1NbjVDmXj5llHCnDkXk0O
o3E07s2tlviVZckEomZPzgrNYd1S6sOurgwdUdeqXgo3oR48hGNZ3aVpnrmmULY7s0Q78/ZXuzyQ
l6/2X9DVV2vDWTfCBJnKHjaiS5uIcnxfvAWV3+5uR7pyyhEK6gbvZmqAF+XivPUnbUhYl7n1M8J6
xLAOnEyOnIqHXH5I6vs+PITl1nq5OsAPUeXzE64qew0QO1E5zAENk+v2drCFilmOyfOrZhnawlfm
y3GGr2axlHQhDDJNp7PhSvNh07Lq+iD++++vFr1eqiCWev77PPHstH0NpK+6vyXrsxVktcbltG5y
oVt21ii5taHbfqw9lupfPwWYKvB49GgxFjXXlbzAinUE6SwOXysIdg3VQ6fL8t9U/3rv9oK7+lHI
NkgwWXY8Wc+/fNCXYyULoXGMNYCVuhRXTglY43+Igrbi0m2k+AAJ/zyKWYl1sigJHYdcKu7MQaIB
bJK/3R7L5VsDKVsa9mT+C4xRWS2wRJ8BGvuteczFDO30rBKd1EpN3L2s5h6pndkeiupXitzNRpp8
LTCQUbqoy4VsrasaOJNMkyCO5tEfZrzL9Ez34BRmGApH826MjfQgtXKz15K82N0e8torjurWwi5D
ioyUgNRoLVqkKAMIdGEwj1r5OotfcRH2smg4zBmajNGPEURuIh1UTdj12n2/1HVokEJ3t2N1sq2m
OEAwujcRxIrE6N5oFlDjZp95ubVX+x4Pm/eUjdoqynjnHz/I0rg0IoF936bxHyRcytdOEH0SN796
UgW1cMxKSVzKKOq+1GeKoRiFIMYZOkgWCq4ZKp1XSYP2RB9UdOpYNb/E1qCDBdUrt5OEX2M2J58i
URg2Vu2VWxROCPqZPH54Bq1Nv8uuVM104lQ0ZsmJJ80Vc7fov4Xi3Vz801bPkvb99te8shnJSEiB
aNZBzljjgKdossrJz1GU0oRuJ6XGD78FVHc7yBVQA29xtvriNc0+WUsKG1VfoBbr68d0qo6FtcuM
Bwr5LT4mdjLbgRV68/RL9//kcWhn4VMA0chvHwL9pNB2k/LBi8zhoeE5VNvJsKvN1848VPJj0UAO
3SUhDdVerzfypncjrNUiYlJAkQA9hBW4FjkXVFobPqfiUZylgrWd1v5nSa+t16jV28wZE0Xcy53R
ZxiwqWxwVQ6tAGxwPv3bqRHMy4o+3+whVxYBawir4rtfW1FgG7IvIvVtpDko5wE5qNBI5NaVMyST
Qi1r/xlnbcbkbEgixZWSWf0nBsARurIS5aLTkIc3aJH6PYS9ou3SnaChjOqWYdxl4Ezjxdonn6wf
WtUYpq0JWXVc/KgTAL0+KgJyqqHd0ZbynNIQnpp7ckb/E1aI0psaJj4liEamflFoidRxlvmCYXep
lMQOsqjWPjUH9VswK/VgW6NWf2nDTIztum/ybym+MK0dNEXAo0WzOoQwgzJxwW4C6PBlIXAEK+Jy
bLKp6dxpQA/vXu8N3pd1TZF2p3WFHu1RdNLLu6Ztuh9iL0jyTkDRRt3r2lT9KKiFf9eDPss9psgP
HKPL5+GAlayh2Oksa+UOPdX8s9jRKto4b985sx9XA4RdqnK0gUHp085Yo9TooimCwMGCLWg8t7ae
BHVq+w1oZUeWY2m0k45KqoKE0mgLAi1aNbTSZ0PAndgOZ2t6KCr4vuJsyp7SA3mzpV4aflt1GnzN
sqLZ6KWuc1aIG5jAoLDAjb5wBFeJSdQYVjs3AoW9SCz3hYQGq1SOsWsVvf8QDXK780PxbxPl/wsK
MJbiEQ7QxuqBI9ZSJBZ9pB+n5NB9NQvVnYud1Hht9LfliiUSksZc7lxF8IBWw6vFEEadUvKmsRTb
D/WvVtXdURf6y9cF3XCORt5NcGcXPvUqh8iiUi3FTKQcJLBhNVf20Rkb9oqyRQG5KHotkThiuE54
i8IEXmXDaV76c9+32nGKf49N86TE1X7oH6M8s9teexpNZS/mL21i/UyGLZXK9Z1DbCBngEyXtcJI
V7G1ypqF2Sfz86dFbiz26LTaea7dG3FtS1A8JYT6uo3EaflC59vpPOhqrSjgtZIUouBRCX+G6RcB
67vob99Qy8BY/Uwr2qH8YRUjtfQmAQyoH7sqtsM2dms4JQEmMxu32zrbIA4yT8BJKYNQQ1gDN7ou
9CW5lsyjVOTmPm1MiOKgxx1oaZInd63sBqkeOEh/NMBhzPmt0ZvSM3vrLTHk7mHKBuk4+WRKaY00
8KS1ylHQsWYU2iS+U3vU9X0t1z1fCrdUjNdmibAw0cGiI4y6HToLrL3zRCmaMUdUm9g/RmlgK8mc
26GQfekD0RP9R9/cV+qDVRuOuCiU+MLjMNW7vJwA2XVOmbma8NkYgl0dSHYNJiQ2t37fRTWa8i9l
QnQZ+WlgluTV72vrJBCpp/tHSfoT8hHjypOal2SnVoGbizO+OBTDFO42qXks6q0vu06OluiA/TAC
Wgo32hqCL7cY/ihN6h8zKG92EQmiHfr6RgZ2dYyIbtI7WPbghVOAIIVGiaQwecZQ/asYAA5i+eD/
EXxHEY6R37xqweBpgeQhOoxv7hbae/28ZJDYjyhYk1GZQox89YQJC5nmD6ns0VRzOxAzT4RI3sBZ
ub1LtsKsjmxF98PA7CfhKEeT3Wp7ofwtYVt3O8hFLWMZzMJdwAWB1yxJ5/l6blKcIxLfEo61mezl
obcR29UH4Afa97pHGDxtfMcsWyed0o0b94LNsIRenJR4CEILgHN9HjqLWwECShycfAldPsMVVONA
dE1/9qUW6eTanhXtV6r0n4WufcaB9Z8BfeNWJUUb7+Vcp4D9HKWOOX26PScXyff7DwPWRQGfyaFH
fP7DQkrkiV5lwalvdsiP4N7hKIgAVYWXancGXHdoQkH+KcNkHJ+AFv1Hufi0mAjhwuZK2UECldvF
X+JiZ1mfutqT43xXjoc47qlD105U3puNumFmd3kn8VzgkcmtyFxeKJgAR4sVXy75zYI3gecmEq2v
LkLSMTYcU2TqShMiFUTp27N1eS8tgRe5HNIK2tfryQpjVYPBHZysSD4NxmBPiElgyrhLsvDub0O9
93kRYZMp8QO8Pf8uqWQEUorV8KnyTdNtjdhrVGneBfkPiB7eX8diREB8IVwuleBVjzKlciFl6pxi
jQUsgf7eIcj9e3p9C/dyY8FdfjtUVD7EWpXUDTktK0hNWJ1P6cJg9we3mCbXQorAy0PzLRbU2QvF
JLoLxLg5/A8DtUjWwBPTnlknvpXPcqJykZ6E+FEMPL14TOvItbqtLtaVjA1E71IskyBtgOpbnWdU
s+vMyuLsxNvM6QJ0fOsvpfovhYfdTKc37e0h3Fe54GqFsZGWXl5LGp4R73SZ5U291vlWzDH1rRZz
XH5Z+xlRX+kh0xLl5fZMritMPHhQ0efNA1MG0eA1C6hCasM0Rhxktd6P7kc6dA7w2hJA0ShHDE5U
vmTUEXGyr2t/Y7lei73oJbP/8P+hI7naGqhj5aOA4amPWOCA/ZdaJU4ooFODZFUiKy+lUr79/XAB
E1PWYu0sBlLnISupkwWrUzCtxV05mlmzyt6I35hnL2laqMhfb8e7fKGBWaHjCoGH/Y/I/nk8U56K
XBm17JT3EN8pewxhILhlMQ75cz0Wsby3EnOuD6CNEvP37djXFtAid4WVLKuXCuJ57HYq0qppZlxr
M3iE89TSPVXU3P37KAsIFYoRBwKUifMoMt5mYJJEjMbbPONsE6Unq5SmjXLklfQJ7ArAWriKgM65
K87DBNkgZknrZyc6i7ahhU47QJ3qDyIcgjAcPUELdq1uh5n5WfC7Y2puZTZXkmi4P4B7SVIX3eH1
ahUNWgyWNmHvCk3DFvW49SojO4lG9lPWOt9DdCm0k8LgOBpb38nV+adRtYe4FifPx0Jin7fpK+Jg
mZPwGLMXjKITtHK3M5RM9SJar39/84COoQTPQx2095rDWM143CdI7JxaS/AQhnoaueGb+rneVGS+
dhcgcM82htIGNHO1BirRSqxKXaam9nTpvtkHu2i4j2H17fCmvb3elhP3/EmpwbAwF34w+jLgGM4X
AlwquRPFPjvJnZ98xTnYd3EZHZ+H1FJZeZq8sfKu7WBey+xhpINk1BXP4xmdYuV6xi4S0z+Wldhg
fzIu8+E+D7acit8dQC/GBnyX5xpv2Qu9BB3lS9DqAvOIXd9L0iNgIweSeNACK3sM4eu7fQudTcyE
emdlAqc0KroueLN4H+t14SlKZj2S6ccOgGPFMYaod9OgFl6yIIBsLzXmYbJaw22aUHsItCrZ0759
CqpS2KlxXu6HWAnuRWUAjt9W/R/VDCeep0Xq4LdZIbOq1HeT3PDQLQzTo6rnQ51M2o27/dqtQAkO
djvnCans6gP3KXhWSop4MwrzH5L/11D0bUlKPPaQozaBM4lgev+HRUXrd+HRoNi5ro9ngunL9Vjn
J5QCHmppwujnUQ3zo9F+vx3ocjVxgnEe89aEnMr6PV9NSdtGAtZAWGyTNGEJn0mp23J4JLPxlPXz
6+1ol/uSSx2pVzhClHxQ/TmP5s+8KS29zE+K/k9vHBaGUFbb9fCvGqQPYNU/4ZZ+O+I7xvx8CRMS
/TDAD2BksbE5DxmMbTSIEmYoWoj7GZDlqS3sRIis3y1iSLNdQK/loaZYdeFQc4BDMODE9qSEY/FN
TArti4w40WQbfTl3tlHoSmeXYqLczW0ufy86v/xshVr1MwBF0rtilgXQILVS+9Hg6OmpADg3BnTt
g0ENAHXzjldZX299kFfg4ob8JLRwuErRph4OTm16TczB0bp4S5X02ifjFUevjynkf6vjZgyDJuHp
VQCm0O8muNnHIJ+8FH/Z0BcPlpJA89zymr3ccRya4EKRYsMzgj13/s2mXsdLfAryk45kWGl5uf6j
Mot7YAlNGO4sHtO3F8mVrJqAC+sc7soC3lxl1WYmRwYIbSzZRaGlF4E+wFsGQP8+GEr/C3wXs3cy
JTE/h6DNdXK0lHLo2BfIw4XaCOb59u+5On7EPNggUL+gF5yPf55Tizp/lXOlJImjxnQJw7zHULFP
clqIVvESqKh7YYdrbURezrL1bqEmy2sFS8clDz6P3NElEcWEDWqOqtvrgpMkeyUU//qZzTST6NOI
Yuq4V86j+NKIQ6A/5adBOqCmYKfxp55Wz1DMjiEO8EKSHWWNDUD+Zfa5BEU5A7kjoFDrgpNsJX0q
TjNnz4BOifrE63gj87w2eUgVLvxHmO3UNs+HVeWB5QfWYh+PSERB7pcc083W/7X9ryxobQAGQAPX
T+rQ8CWFnC0/BXggJ3AsKuHT6H/2QSIF86fb6/AytVkUEtAsWkgUPOFXOW4bjJUyjQpTpqS7uVdJ
cDtHyeed3DdbioHLN1+vPPBgqHDxfFz24Wryoqluw8WQPhGKBz/4LJZfRNVWA3xcSG1+TuaPxtpS
dbu2JECnsQjhAGKrsYoJ7bgBDYlBOJ1M32sMbXZjxEG827N4pTpIYRAxRLYUsgfk7OdDm3rohYrc
FCcpLHFXoWv8HOaV40+v+QEzeLc0NTvZyiCuLUZ4nWxhyCdct6sjrVfaxJhl+NOq8VBmr6l2X4tb
1Yhr59THGKu7gTpO3oc9BvJNPCFcezeXkOHRFEc+ToHQuLEar638j9GWX/MBDYpMbm0odYCtmZbu
ukR2cqO0lfJr3LQHTdmyWrm2NoDXABZCJZ67YbWZxaGLY6HnfadpgEXiljwPefatDtyVHQY/DvFg
iyQFON1qTOkoVe2cJ+Up0PN818yGUgF97+T9NGbRIUeeamMSrwyLMfE6hmAId2VNyZutOC3ztCtP
WJKEXkDf20bt5y/tounv0I8CPry8G0xQDKuNNZpmFE8mfirqKPtPfYdUk1kKhruxsa6siIVLD4kf
ZRwircIIgNoTnAoWVxWqssNrOYaPifiq1gMP3PI5pfPcKtPd8k80uHYK6iYh9jU4UNhF1nuU8l0/
VDfKZO9AsrOTjCoj1RzqffwoqPCrb8q7s9caxnzqjW78nk5JFDtlDNPZHSa1OLSVEolOR1sgdpUo
Edw+1vS9qkChc6UuqzQbK3jjZwI24mc7+TiDBFUr26zCunGmeFJfkBOr4SjUVrjzsRsydmobDqNT
1bCYST6rFoIEosG/hU5WA0+ATK47ND6HP3FnjqOX6v7QfSpyvR0OdVknil2hX9TYxmDJ0S4w+qVy
mfsJfwwmHTxFiejuxpdbjryLOaLERrmbRX9h1iUnVjlYZaiTxVbKnZ6Vd76YUfVuBvEuB9XoGHNr
THYUho1sNzUaJL0lLsaCQ/RoYiqwod9ymQByay9sJCA3AOsom5yfLbg38RYFdXPiM7V2kSp3Rda6
irWXUgX52uAe8WpvhuwVJPHLPPgbCdHFYf0enmIXz0sQsWuh4yhPJbMzUv00NIGXV7rEOyVyQr+I
NjLdixN7CUTVYPHzpPO21hWoqriL+7nUT4WZA4ZBcyateUFkdt1Cum8fB39jj24ENFZb1KosBZhX
oZ9getgdep4WmsBN6UqaahvJH8H6urGylpxktbK40EFgAznnsl23nSLTCNtBZPcBDO93nFTFgxKp
/84dvA7IBJg3RsWsvjYVjIU+VwqvHAZ9LyzOP7d/ybVvCmqbj8pZSJzVksJuW+3xzQJMVktuZ+1V
aUexbuN7Xg8C9IWPSlK7Ti1I0DIdUUn91AJsbOhw0hPn3N/YrltRVq+CzKJkE/g5UZr7lqKmke9V
bSMBvFwoLH0K4TQKqXfwx/MdiMAr2g6Fqpx8KKNwAWXp4Cd3aJs5SvpVisyNdfnekTlfJ+w06CV0
UZbdsC58hCKOPbUWqydSqMwBBzyjTD1p4i6LXuTkeVK/i/JXkRK1qOZOS92q7icPJ+tjoEIfSrdu
zGvD//Bz1k+iVg9GJWj4OYryqPrIfOqPrfW1lb0xfhjyjR7LZUYKTImkAxjBYnfBbJ9PNms/iQ1N
MLAAF/XHMckNOyiBQ/pkcx5o0/okZwF3AVfKS6+Vk1Pheu7d3h8XmQi/AQ8mNE7oAiJotyrMyEqY
gAw1jFPK/Uiny02yt7+PQAeAOxgsGhJgy5x/SBjNRcrKmhvzVIqC6iRsdldMyy13mCtfjhIF8FLq
MWg0rY/Upmi6ArNbjtRu8ATlDwDgRyE6qncYX7o80//6WKEiQgcF4AZQN2Wt6dNHGLf2QsK0meK9
JlNCz/FrVQt9y5H2ctPT5ePhwt9BzoKhPZ89jJhLScbUAMfg/iFv2oj+fPQi+dbGTrxIgcH+f4yz
3vhyQ6NCJE4yzLaJEkoSfQWMvCu3/LOvXPJLJCAnNB/403tL58N6iFjiZr8IEeUcCp7ZNYotBkFq
d2CRXT/1hbu+nf0DosQom/mj4HVdrnH85Obu9sK80FHgOa1io8f7QlOWJHx1K4oITQpG4GN4Own2
gO1aln0N5V2eqa8+dNNqb8xuVY5PsZZ/Lsfxlf7gAnhNk2rjl1xU9xZmGJflknpwCK5JEXpQgYht
ZOvEG4V+spQ3d1VqDIdJyZMdiXcP+dSXvKoNjDt/kqW72xNxLTxEcJR/+SIKZYbzNRbqVRlbOeGF
wUJSNWjc0iANzGMDL3nrbkZsXM/xrtU2hn3xcHjHVXEEUthcEGir86+pC1GLUS05dT+rxAaB4j+M
qp1tVJyujo45/f9RVtdmxOaPgiWK+CI6/XP3pY8d+iR/qq0+zbIVV3cZMLH/Ai1H7YeFjdBPq2Yz
gZTCplT4Nf1z+zNdThfNAZ7BFDCA2CLtc/7fj7mYoXto3UmdnvzoTaMoGc1/zPzO1zYeT5dTplKf
Q9oG6BtiTGvgnT8JCQpi9XiaLeR0hQ4fldER/G+UWKtBpfYpOGhnb6Q3lycQQRfkFn53mMCvSS3T
oISDFsjjSdI+gRcj+0Dl/znXp41k7co08hZeYuFZhEbj8u8/fKamE7HFCo3xVMG+RO3H7swcmj7Q
fOmzFFUbCdX7IXK+KlRqWxQ6KXjSn16325HP8hNaFdOpdzlNv5uVPZqc4U6l2p1qJ7qDLo29//7l
c/et3gv36Q9Q+O0+8sLRLv+Mf8qX8j53tl5+l0uVH8VCQhaFOt9FWaUMxK7xh3g6QVB6HEB0lALG
VPmW1Pq1qaZ2CZ9HpVNy8Z4bzbgWaE1Op6aBvT48hyHY/dxu0d7+e+mA5b3/MdjqButMCBgYt0wn
Yw5Zno5Y1K4lBkclzf7N1Z9189gL5WNRHiJhY0Vdm02SjkVDY4H/rWnEoiCqvZ+00ynU7yJDuMsT
WweB9Ne7HyzFf0FWu3/OCzjEYjWdqN7uDTWy02F66B6DcDcLW9/tylYEfc1f1MMW3vcqZRvhNVpG
Us8nJQb0Gn1XGtkRxV+GspF0XMmA0c0gC8BzBLQWMJHzvVgb7Ltc7+aTUEOPMPbmm9jCZ3MLcnzk
xXd5upG3XQJGENT+GHF11yWDnKARQkSjmz1TLT51zzNibA71KLyTx+JxNMtDPtpyvxH5/RG4OggW
dX2w/kjvXj4S4eJ0kSgP8+nt7RjZ3vHlobB/PEX2k2VndmVH9nF0SfHt0KmcYHeX7JLlD3bo/fpV
2Y0t2XClds+fvj2+Fm+Oafe77779JbQnW7brPQ/ofbijrm1Hrmy/HNhuruF+3tmf9o+P9/++PIT2
v7//vb0i3/mNt0a0ullryxyNZmBEml3YT97DQ+/Ju2kHgNixPOxRHoC5PFk7/1F3rR/NI2qbmhM9
tS/OYbDvgb7bB8XeuOyvf98Ps7y6hOOkHnU9WH7Tk59nu7rcZ5SyPGr7evKzfgGW18yftlKM5T+6
mgicjdSF1IqOwEX+hur8MFUSFnFxTE08EnZJmWxcye97bh0DNQp4zMDyoImsBgbNVEx8rRBPkl04
vzAV4v/4+jmp/e3Lz9AW7ZP6aeP7XjkGYAb+F3I59z7clFmk9vNgEVJVvutOckhdwWntzHl9Wxbs
D3Q47MbL3hSm+OT8a56UO/B6tr7rkG0UPfQ59MLmbpG978OWpuqVDOXsp60Oe2mKk8iQ+Gliquw0
oeTZh+t7VLcNeUr0/0g7r97IkWBL/yIC9OaVLKOSKVa31PaFaEvvPX/9fuwL7FWxiCJmt+ehByOM
gpkZmRkZceKcfT2GZ6WGN0UVN47h1TkBlozSk0LbxxI9JVH1l0alEs9G1166/CFLT7X5M1bbb/cn
/3aA/0Qc6QWdj0d0AK7nHthlNVaRL51h/a2bZ6vo7LRA8Xs3yp2TScreqH/ft7hyGNPLrChIwnBG
0l612M7ppCaNFOvSGXY2dUrtqJYcOfrbJ3B4ZU96+xh3/Qma6cuG3Xko154991DTo0MWeqbIXHi2
orUm72ZNOmfPgvkwqRIJeeRXxl+w69MB22SvpZ7tJWN/3+5tcDKbJf4BMEZxblmai5KWs7o1pXNU
8/KIn2Lhe4PGcuiGwkYG5DY3cW1pEXF2hdxI0WCwlk1ktz9E/00WP2dlvAsePZg57w9rfRnBwhEN
gVqig+3ac8TOaOAxZ1z1uJ9ci0gBzhhPQ2o0kmAB9aDC+u1zzd43uzZG5osCNaVjlWf1tdXQgntN
UzP5bBr0dFqHoLkYSOd6Thv+EMSNCV0bIy5K7X1WBIEjZ3EyVWIYT5GZy+eUDsy+34W1rdJUWZr7
lJu0fBG62E6Q0bo/xtu9P/f7z6xFJEYVrvDrMRZNoI9TlMjnUnwBZ9rG9T4b3/y234gnV+YSO/Pw
iIioGi8Ot9JLlLDUK/k8FLVj5j8CNAmjsAB9x4FvaY/Irtwf2I2kGRmQK4uL1UuyoZs0o2b18tiO
E6Q/cjvrvgKsERSnHMpjJ+zU2kIf1LDJ9NlCYNErssv512b4VWvlk2cdm9TuS3SbcLM6NI6Zrx8T
2XA0hSaX4HD/i1c9AJQnx8VMLInXXa9FHqVyq7elfC6EQ+SRPYiqXXYAkC6VMJuWtmfQ5r/F5buS
u4IFhlCVHAlHJdCoa6vBKBWgWjr8LtB+o1PmDFa4F5VdwRtZ/M3jFQ2Bym4NKOpT6+H+kOffvTgm
uRLwdspjNDgs+1ElreqntmplgnJTg0Kozg+Tl8QbE7ty7yD5RoAKBxp8N9bi3umrcjLTwMMTouzV
G6ZzOSlOHrY7Qc+gRhBZToVseL1xGK/N7MxATUoOCCTLuVhPPaj6SiBTfs67X1CT9lgYBbTubYWo
2LTDzFb+1IK8uz+nq2Znvql/2wzEkLxY0K6Ui7oSqD/Qoz1Wh1oYd4Oe2uZw0qWvRVx80oWDHD5D
N7kRqa4t53vLi9s2p4UiNmJfO+dDWdH/3xO5NKiQ3R/g2nJyDcAUgsob2riLaVWSUMkiL9DOkUcF
PqZxv/k7licBcQS/6/b9hzIyjvdNrm1N4C4ze6BFjAaq53pOxUmjSsyWPfu1Le6b8VWGd7aMjn3+
SUyMQz/FtrQRQ9xOJo9Hgrk5HT/zzS4mc4QFQUDLZToncqTs2zbUT7VgVKf7I1uzAhaF0Ggme7zZ
gWOgTkoeFNNZnojvxxBpOEjj/6vAFPEI1ygpE4oL9HcsI7/KQ/4hLsvprAtTejBDyLrMQQk3TpPb
u+zaysLx89TSAbvwTurQC3820EfbI/lKdC+bwsny1H5j7lbscW+ScgIlQq/kEjA7WJOceHEsnb1I
0b/nmjUepM4kPNC8oLJBFUUbW3sOAa6PS+LYf8ym/xPRLg6yWQK04llG0AVMhiYLrwlouITHUcjL
ptvYZvM2ujYGY7+J5DQt1WyzZTkoyAaQomhXnqtUtI2RV/vAuzz6qPl/JvNJiTa22O1kXptb7Oqh
FPrUAhsOxDFytGR02HBOrX2q/jsg49rQfLy8ewHKVJ7UxhcN4Gv5r6RInoMwmuxWtmUjsAXjSRC0
mTq6dVXvW48I2/39NkcdN7M610OgsuCptSTyMcxCt2Li3HNK//zv0T/p34rkTwxp5H07t/uazNrc
/EX7Nb1YS99M6jAoBbRcz1Pl/0zpj+Gi89KNG+7WHzFCqydYCF7vZKCvp1JCUXQw89Q8W0kaOgB7
GRO1ZlqDmv7/ZTzvTC2iOT3NTL2AiIrysZnZhlpk+3CAi/r/YdbeWVk4Ye9PUZePDMj00kPTTMje
btHErTnA+zlbuB80/3XW+SxMauwyocicFCRAa7yZegIvU/Tp/oDWdtU7a8ty4EwHlOse0yZpSX2w
Wq/d+VPzOlr+c1yN04Y/rBQGcAhq1vBUkBa8oZtVp7oKO6U0z+OY7WT4Eb2mfqktaS9G5m7qHq2m
PaKBelLl1hEf4zGxw1Y6Snn73Yq8r8XHuDP+WLFnK9NRkXj8UCoMYslNFd0evZ0B5RlecBxpxslV
u4s7QtKP9yfsdnlmP5ZJRxFYcCMu7pCpCuGbB00Hh+UwgZ3lbpd3zbBTvVOmmltn7EpqzzS4E6lR
EpfyYF+4tTokhaXR9EHw/SWyHuhAT3PkuQQ7qCDHDdvR8YbmryJcglS221T4z4QQdBXP5MAENYQa
FHSud3AtzJBzoVDOHWyzO2rkiq1G4hY2bCV8ouPCxBaxw8yev4hl/FIQ6NEL9XOpFHZWI3q8581n
fEaHtnrr3SyoNo7ZW7+nDgabnAmLCXTq/9rP3h3yVk7Hl+9VQKQ6pCEEs/xSpCSdxPibUFrdRth7
S6UELJ+nBawTVN6ZxcWxobYxhFqhDuYwlvdlNlHZl7MjwC/et5b8E/BkhOS5CclSl5xSj33RNPFR
oxbmhSdFLhSIUpLqUZW68XGstJ/3XXoFkETXAGI4RF6gZ4knrxfZbCWa6rzAOPum9NQL+nPVeK8w
KNi59VnmGYQm+06v2wevTg7wFKfqs6Y81pK5lzpX3kKP/4tbr2/A+WvmRmEQ8DNK6PpremHoLc8D
ZiJ/HggsTKgQvlmQpzu0mmrtz/CX1DvWxWgf7s/CzcaGOhFYFvPN7QpFzOLcbfVYruESs85Tl+3H
4CvS9o6QX4zpDfrr+6Zu3f3a1vLULYFxUo7BlgK53mfvb+UO+a7eBfKxNO2tFqPZua7mczZG2xbl
fpAnoD6u55MmCjXNogZjir6v81dUMGwB0fWE2kr+dSuBfrOxFtYWV74idX7B6W2dM/1vM9Y2HZ4w
InybVYDvT+JNbIEhBE5p6Z379vHb62FJlT4KiRV450Qf7ZJrWA6+W+0WC9racOasFxaYOcxcW9F7
P0J7IvTOhryLrR1Q/DR4MouN4GXVIUDHgqr6x4G9hPxXDK9PDMxMoA0+TA9NZfupE1HS6hLHf/3v
M0dGD4AVCHFQFQtPF6NWjQoh8niWVNDr7KTsp5JunCnz7C+cjiZ1xgPGem7pWryHZfo/dLHwhbOm
p/Wu13LBVno5Pd0fyT+OghszMzhEhiwJHM9ieZooUeM2SISz96m6SG+qRNHLaf9Mvj2Oh0f9o9bt
aQiG137D7vz5C7sgfMn6/UMzQzCycAtDq4RMEYWzWD1HVPhHTbPr+Dvy112T2aq3kwsAeNKGy98e
UbwhTQ5qHtg0UizZ2dG1E0KtUHyXLne7m35bTW137U9D+opU2Yat21OD+gs5Xw4MJhdfuR5hGXVR
LGRT4PbZnyGU3sz2RYzbHWg86BzVXb+ljfwP+Hk9pdgiG8b/DRCeDsBrg20V1NWEaJercj6l9Y/W
iUUXzTWasCBWmZ4b7VcPKWXbfqRbClFaukeE5gmusWM4l4m+IrtkFNCYW2yYiirKFkHPyuQDeyTB
M0djvHcXrjaNk+5ZYR+6pvccFz4JMu0g1H8K7yuCpRvnwQ3jLBEXGV78is5+ts+y/a3TKDF7yHi4
WfcaZd+8/tM0Po8QRnt6ve8lPPp3Kdgh7w8a0rNfWeXK0HGqX7pCgWpqEm0FEZpm7q/wtxDZtzub
aBC/n6l4uTHUhWOIDR1XY6pErhQCl64zMufJ4FkbO+xGM4EZwMWRuaHSAcR8meueRo9ELyQoriaz
mZtml4jxaX5FFpDz+cKlyctTW4g744s35DaZFDkAgQLONvUp3SVf6Id2BN4XY7Efo0PzD8w9wKek
7dJwa1/OB+bCdUGOz9IdMCPAObWIn0BtekYwirHbBk6dvap5dShnPQf9Zyv3D16K3NPGwbfijOBv
eYhSeKIeu+xtCDJZSibDjN3KegyqN6m9hP5jUz8Dyt84B25fINR95j+AFRGxJZC43pewiZeQPHuZ
G+TdAdi0HcajXTHSXtbswq9ckgi4obeLx8+Sl72UQ/efB8vcQn5ACQrUNl0k11/QhrFR9F6pnQXB
csIRsEUNnRlVDzk5mhuIlduJhbZ3rnfRRzW/CxZL6etjXMlmyL2Vac0hTAXAJoMmP3u5RCeXWquu
2m4KhKwbhXWTCAAkxY00dRJMaWjGwjksJORA1KA3nczypf2UgPwXx7p2GtqZPt+/xG5PeEBw5FqB
VrCdb3aYlOudVMiDQAbIrCYnK0JNd3i+mxUnfF57dj16FtXTUKzFPXivdEuFd8W1IDOl54kkIihg
BIWuF5b8VKpK/cQXeH6Q20MCAwzA3+A5ozTgdBkbtUvSbCdA52tnaQxvrF49EMrKR62BDe3+fNwG
lCYATKQTwCtShlw+0vogzDLDFBM3EAdpnwny4GATSEDRbsUPK6ZImtIeC+iAnPey5yvryXBXgRW7
9aAou3jGlg4VrW7lMG4RBN5y9TAmWK0AWqMHwKE6O9+7l24uADIN2yh1C/QjG3rKzLKGQbZyuied
WIVzQx4+sY+fOUS6cZdVxkOTpMeiPhhablfVcBjT8mdN17C8sdduX3qzJg6xBax3hL43My4pXRIE
TZq6omchhs1VLx27Md15BX0w36WqdQztoKBc2Bwb4ylJhf+84rDemXM7KgpQnC+Lzc7pqjZybqSu
Jz6qmcqeS3bpVmnoZnPTYAJZKhw25qxy/i/0fzf/vtqyBxC/Iq5RHwNVdtr6gwUtTau5VKAP9334
9iGxsLYYkqYKbeuPfu5OZncyy94WvVMx7D5F8J1CYKOdZWUrUrwNwmebEELNDyQW0VjYJByrO2uo
creGrcYOpC7fR3L2gT7TH5U61gcuq/Ap6kIY5tt03CljHT1CAAEjs2jlu8KLhB9BJmzVrdfmnSw6
LFzw30Fbsri3/E4Zm7Ebc5fKGV4UGjSJN51Bz0P0PeiTcj+p25SYMpvpKhJgKniOQKJKwowgfWG0
MiO97ms9d7MegSatVuWTr9IrXvapTyqr9h9M3+f2EgRhp8ep94SK/bdcMspTXzbm3w1nmEPSm68h
jTKDtqB0XT5eRbPvaXiUc1d7NR6Up6ggrWR39vBXgcvdDk95Y9N7uQWkva0vz5PA4HXSeZQm/2XD
3nl8IUIUb5Rq7g5T/lBKuu1/qMZiV3e1bSHFGOuPrYWY2Q7BuvsDXl3y+X0EX4yI4tbiPrHCEWKT
yS9csW0+1e0Y7b0SFgxZm9RjlIkGxKhT9vO+zZujnMHCvsgOJxFq3vTPagKYOWGacjckM0wTVoTE
aNEKTkUH2P6+qZvIezZFgRkYHrEfj5Drk1yfxppYSypcw/uuyJ9069P9338TECx+/2IfS0Kg6Vmk
Fq5s7LzPUYOOhV2VTpYccZT7puZ9sPBMuuPmBiBemZTbFiuVoJYeeYlRuPHf4lRc4tg2d2XrtG+B
+v9paV6/d87YS+iDJZZSuJrlGuYp73ZN7Az1x/FV0HZSs3H+rnjg1bjmHfnOWihPep/M41KTVy3c
S9qH4Iefvm0mIFaWam78I0LiRp//vrZTIiQXa+bIUiFrD+du/7ckYhL9V6hInXgod/eXa8XzrszN
w343LNMSRoJAzE0oykZv7RaUYc0dQO0Bo4G2gCBMuf79lmCaWUjq303kyhbqN318jL2/XnmSSkdH
H7qDi+X+iG5jD9IaPOd5YZLegzJ9YRKmxq7xY5yd1uWpeAmR5IFX6Zlk82/vDSqR3DxFMBBsNfys
zSTqSTBukuqDD3NhViZpScMhDmJmT4Hg71XE7O6PbMvC/PN3a1UHIoRxJhboKBT2aezDOTaSxL9v
Zc0B/4cICNQG0dvirCBaAtaiYAWuSektUU9KTY/gQzQe23ZjT82+vDwrKIXrELYTP5GSuh6QHiWj
FYd56fr6IYByPvkgp5k9GBsg57V5e29msTIdrHd5Xc9mcIQmewzkh/tTtmaA1is6S+BQQsd6ntJ3
CzM0+ljw4Cld06wdKX3JtmP9eSoWU8UOAo1h8ooEbbQ4FhLEVjXyVJVrtI9IodBrpZ/6XUyIrxgH
MbxI8kM3OsN+eLDqT2Gg7mU7iu3eqdqdJh0oq6RbTVcri3f1RcuTI4vKtB4MChxC8yDG4uyLdhb8
7cT/XA8gTwbtAsOHW4K+zoXf+0JOoCcZtTscIvNT0j8XWzXDlcP9ysLiKonStkHGBAtKPzpi91c3
n0LiWSnyka75cN9Z5t+1WEmaU3mWU6KEG3EpOTWIelIWadG4LQIrDrnGgHdDlDwkERiK/24Kp6SL
E7IhyqGLsKLXOyLHoG7cqZccVX6RIhIP4/G+kRU/gIpijsSp+rOJF86P3dGcjKZxU8ix4xQ2nDj+
YeTjY9kXG1HgbVphzphas4wR2SryqIuzKeprjlhUKFyEup6k+jgaOL/6qhivBq2HqRodYmjAPUF9
qAX9GCRbXM63Y4VfgOw8TYCAOuG4vN7oKtTUiImUtcuHgMf9k8hvnrAbEKy/P6e3PsK7GWTuP0pW
XH7hj6hwhBGKz7UrCUhRZDmE3PJRyLcygLdHPcg8BkT2b1ZaX5L9Nig1yFk3NW6mRnYvveXRSZ+c
UUEfYsxo6TzdH9WKOTJgtI2Cp+fPsg47NIrS9LHSEFDrn4X2AEivqx2xfaucqRS3SrG3expevv+1
dlOJHYD7BpHUuOVf/wOk/kZw+NQlyVa0MS/59Xa+NrNwSQkCajRDxsbVs19jRFes8VSV3yTELr1d
GBJqeKrdRL/vz+SKHyrIbJDL4i/2xDz2dxdOn9eDJaRq46pHmIQ+ts9b4KHbsI1RvTOw2NQwdlpt
HGEA0jBHdyRb3ynHfBce7o9jxc+vzMyf8W4cXpxUaYUqshsikqt2T3Muyis2NtOKI8wYbF7KELLQ
Bb4Yi5SkRTHmXuMmBfQZkM30JEC9DHT/B88oNk73lZWZRVbQnASDQvpnYazpyPOaYd+6Y5T9nuBb
igDFVZO00/qtN/FKoAsZ2j9YLQiiOTtxPXvNKOq96sutG5z8c3HqfomPaEwfm8f4ufnrfe025nEl
A3Vtb3EqiaknDJEotW5zaE5EHm/qqdjTr3aC3/Y/+8XVyOZZfucXUi9GRaOIWFI/WX75c7Li74P/
3/EoZI/AeZEjJ8FFrnZhptX0JCeMad0+evEiV1P810rbC8KjXv3Ve6h7fEqOlvQQTSmk8vnHzH+4
P85/nT2L04PU7UwBzf2JHtviCybRgwO7zVvXMhOIgO1eVOzAf5Lzg6ddpmk3JZlTGfYYQIJ9acjB
FdbzFi51dsl737A4TGQ598Zp6FpuAVK1zXOrJM9mUz/UVUl3zPRtErf0ZVa2PUwMOsk0UDlcBIsz
M2/luget3bry+BCMf7IisIv8sDG1KwfzlZHF46LL4M8346F1k/6pM0BYSs6gQQYjflSGY+KfKv1L
+Hrf5rxaNzMJ6BafAhB2E6TncpTqKTy0uG3oKKhzIu6XffG0rfLKqh3IheGRJBsJ1Pd6e0y6FaSJ
rrRuGFk/eiQUzUD4mUZfRnWLQWr1jEE04/+aWpwx7WQkPajp1i0OhAXNrjHtojrk+aHt7SDZ0R5U
Nbvh25b0yUqkx9bUlbllB6Aqii6LIXaRNIkFQ7Si/DmMX5o225cQdlDK2YGn2fcT5XC+Qeo8yNaG
T2JWu/cXcx7ZzWK++4KF/wj1UOkh4qlu0lWXSG4+acHWOq7ug3cmFuvYRqbVZ0CqXLQW9rUU2Fb3
rOob4/gXgN8byGIJ07YcYYTEivIQfq9huP/9M5DscC9DNF/aKUCkp+4hIX1MFvUrJfn6ofiT/8wG
R6d/Ao1LasCDE/3ZxKFsTfDiOlG8IMz9Ftca5WzXSXuj35rfde+FNpMWNwC96DZce5EEP6CBKBzC
7bKtxrSYD8GuOv2Sh0Pb2dGP+CR/vO80qzvzncH55+8urlCB7SjU5zE9JqfhIDq9svGmu636zZfW
OxOL47rtQxFNZGu+MtS3pHwJfShfHAQHi+aR1P1JS/THLHRU+qLolTrHpvbs676tDfVJLKjrq52t
CqOtIfxo9huZlpWw8erbFtFPUhLP9SbDL/dFU5Ke+KB/kOJP9E/ag34ZK3njRbF6TID2JeViAFiR
xIVvB3Xc1orgd27bfBRHgDFW+OKFM0JLfpmGjxmJ+4kcYCrWx0oTH4ag2CL9WFtx4gdgrfR1ELQs
noQ63G+jLk+9K/SVrfjHWu5tpfqlbimzrJ0Vs1Qr8jA0HGlLHGFWQwEUW1JPlEKahdT6z6kcN8Ku
tUgAMUeYX2BKmnn8rr1XQUelko1ocMup3EfisyHvh+YyDN6uGPZbQsprvkJbMG2nPNIoqS3O19Rq
BU/W08EV4s7pg+io0Z/LiV422VMXGXYJS7w47u7vz7W3wHujixO3EijDJ2k88Fr7E8QHwwBT9VXP
Tzzc7hv6V+dYnLoElYiUzWhCoJ8Lz+w7GPVzHUtG7jtVWDuZWT20YvNG+/zOi3+q2besscuwdkNa
X1HlPurStyL8kQvddz00jxMkbnqV7QcpcQrFO5QI7LavTYmwjphuRfYrTgxGnGQASBzDuHlJSFoQ
oOnDWqTiQ5vv9K9IRPrD3hoTJ01+Nvv0V0gP/B846wbvV1Da3UZiZ56M5WS9t784p+HAHmpAZ/hC
JJ9KQ3g1h3wr1J6d98YGfCMixycFqmUG1ahCKdHKcnAnLgEUSr+bylnXmpc0d4PJtGv6vfL2L3D5
vTFpWxM8O/PSOKTwc8EauDbZuOudlbRaqypeP7pJa/WObI4PIgqqdJIr3psQdj9FBfIqvxGOYSmX
+0BED7s1ot0wSf3GPKzscQ1SJ+DiZN3J8y9uqE7g1dOkEV+iit/K/I9otReUiZ1eoPPtu2htNUis
nFugHanSUxsh7bN8fUOArKl9042UHgtH8ocHtdh3Ru8MQWJPAcSo/iPQvrH4kapfqtJyqx+t7z0m
0RZz2W0rBEMG7o28wVyVvNEcMbPaTPx6Gt0mcyO44NrAlpUnozuaxn5sDp1hHQs4qGAgP809vWJ4
EOGmlf5kmr/h7Wu3Fs2j4EaooaNcJS6Ovs6UDb8Vx9Gt86e2ILYqdlZnTwAvz3K3N14m86vhbzHu
rLkgdRuqB8TzQAYWe8wTphFSyHRyC2RZB5SDgxatHJSeJkoFgCtNEoyyHfuTXSAG7xnWVkJuZQVo
wJh52hBpZQWWeXw9zIfK0JTJLaMv8Jo+1z+Yoqcyskqn7GGK8gpHEJ1itGmXqYQHv4Umyv/dZdnv
IP55/3i+PXBgHSR/DOsp60DL7PV+NJURhXNZnNx2AE6rl9MJZpGtiuDtqXptZBGpSXGmBcg/TG7S
POYwNxVUuPabZNhrVsCqQxwB1wyX9uJKC7peU6qmEl0t8p3ckG0Ibv4m3dt/nzBanVk3MMLc1/Ox
8i6wNSP0QzWhFF19HJ962QhtJTU/3LexkmCi7Z1bk/cmfVvWcl8IFRBKeiJFN2gfveEBkbVQeGmi
c+LVVHKVnWL5TqButQWv+QJ6elSoAdLN+fDroclFhFCPh1VkMEcbTsp4bwAU34jb15YJkljILugW
m/kar60EsaElnEyim/P7q9g7At97RdD7RxGE+/vzuDqgd6YWA5qsLBGbRBNdSZ323fiCnMHGYLYs
zD9/7w3oHytlqWJBHIEWlrltKclGbH97cZBD+QeUp3KFzy0C6yAKZaPSUnHGxMSI+YnlSy5NGwNZ
QTTNVv6njZluyGVUEOZd2hYGuyfroKqzeBO1tvIo77LH5iX7XmyYu503UlIqKQ04qUD8LHE+RlB3
EoOSXR9dhqY6JqgS31/721njVxNnkNEEbQEM9XplrFoQ6qhOFFecwOol1b6nwy8Fn3XfzK03E0nx
4JoL3txgywLEUJGizZtJdccChh3x1NDdNGmPYbyFp10xxFlAv9HMH8GzZHGGGkIqd30sqW7WlIdI
Dy+FZ/5VanpJmvTL/TGtLA6POAThoIilUWVZLeX9lqXIphguN6UdiN8LDtL7Fla8DQAbmGjKh9R+
ERO4Xp1mVLVsanLTNcDppc9NOX6oPYlTu7fsOmozmkCEH1rYg7gYXiz0gzY+4HY2QadwAtHuMp9F
ywpcSBvkMKmh5Qb1S9uKqHu86BUpvHAD/7thZ1l7G8bOr4MusFwhiBwvjOwOrK9snbrk5/0ZvY1m
5wGh/clsUk5fRpfDKMrV2MWWW1gvo/xIosD2INxtsx+SL51oSP94395tv+/sHvMDnCYNesSMxQrm
upbFEOwIrhY08N3KD7X0KOb9pTJFmrQ7ByIc+MLoGX+xpg9TEti18LvoFQIZ2GOA0Ib/Pay7/qB5
Kd4dxZbZyEYimoIrfygTW/iqNfbJaxz/LXvsXqoX4XB/AlYmHDQXDDxU4ZHEWE64Ar/4XBwPLkYu
7CbhR9wqD5VQ7kMPYZUeCN4mlPvGlzBERyMhAaEj+qtzHuHdAE2t9z3ZL2exj1drREBF8Ek5d4bw
t0c5/f7o1m3NZxpPIxxKvrbVVG2VBmavn1tTGx/Duv5k1qgFVmVlHCJNSTYmcz68rl6FM6ULTQJg
5YmLeQ1cm6sKNHGbSoMNv9sVLZIC+rGruldV9z7rXbxl7SbhMvcKzz0hlCaBs4qLo9QvCrWpYak5
t8ZX3fjSlf6TVtmNUUKNTupKNR213ZrQ2xFik9iKHUp9jXW8HmFSeTnpGCgvqm6CB7dsLsSWx6rz
SDwno+ZoFk1m99fwdovO42RTzA1m1JaW53gfZ1LRxo15LisooLH5kBt6fcx9UXoA2/GktF70HMRC
c4zz7FtOysGBhq6wtWDSX3OrRBayvoBG8lxPn5Jd2W3Sg91c0iqlPu6yed3hNVxCZoxesELYd8xz
JDR0A0NJ5rcpNAXp68ZUKDcOhiFYyIlsOa6gk7ie/lSQOkRQfZj4Xxjv56k5wlfdoajbfKIlxg5f
lb/jiZyi2mxlPG4uU4Y4867xwKVTGEaGa8t1ZalB1xaQ8EdJf5AqGhfp+jM3YsTbBgXM8JQmPOTd
wHQuwh3N8guvSlTrbIiV/n30W+4aKVCtr4Y81T/LJuWQHnvf+jrBUFHarRfGvi1w1hSHYexhJmnD
wEgeginvjmll9ls6HmvTgIAOct5ohZAOnH/+/vDyazFtZ2mnavKnZ7SvcjuQx/64sc4rZnRuQPoS
AA1T6FhMg57DQ1HLHk3mRlM8TQT/li1VMbgatGRtfdLzY2yM5l6Ne+0sKUClM73wnaZP271gRsa+
aOUEseV4i/vx5swB2DkTYc/ZxZmvbXHC1eVQxGIUp24qy8kHNQyko+8lzQfPl2onCOl1pDMIDk+z
HOnLghnj/sTcbLR/5lE7nXUmgR8vpz+Ao7otAtqQjNTaZZ0Y7uPJC0lqlv8ZDqlz2phEjhrFXxlp
mOuVHsswgQrMDC6Iw/S/k5QAvwul6mGsE5H2maD9cX9ot49lDM6TO7cNzM/WxYs81jOtTUI/vOj1
L3V469FYhmDzEH4qZATbgvLgCY6gbvGQ3dyQSB5zZOFkdGNwwi48zQ8QcitjM7xkilo9yKXsH6qp
UfexXhd2OGZbKhQ38cbC3uJG7lGUK3i2M0rjqew/oksa0wSikaN1UkTV7s/pv6f+1YWMNaIaQM/0
dsBusDy1miZIajLRl95BHO7B2ie7bgeB787cJTt4QiExF5xDT1H0m/wrvbSSo2VOvwWLnq0svmKm
xhQJZ+nKRQT+2pUECfHJlgbpS6qRlMuQ5406aFJU7Sdcqj/jwDc34pCVRSWkM+bOnrmRcLlN5FZV
hbJNkosSPksTkt3T5dNYbxEOrXnslZnFYSCVtYrSUJognOAf6QozMv9J8sNjHu9z33MSqt+tYj4U
krnx7L45hQjn3o9vEYWgDJYMRizEFxFxeW14ihK3HGDSu1CDsiHl16Nif9+T1pbwvcWFI/VC3Khs
zuRSjWfBqnaIifovQnGo0Jq/b2ll7chooyRPSt/g8bqYVENABVIO5fSiViTUu/CYhp+VtD9Pcr27
b2ll/bhkoBadiYSIsZYkFWYVWc0kx/llzA24yzSHeQwHB4mvKI1QOHIyuom0iKa4DcOzw19vCFDM
4LSoWdDsxvFzvSH6Kg/l3pig7Kmb7+XgjJNdk7a3DnKwb9KTlJR2JR6lMHnQN9n0buf32vZiJa2k
gQ1MlLA9vAbQBCbZQ9r6zvhlY4w3cCU6fnjAzo6qUTFc8lxnUd6YUVzmF0G61BoktbV/HLznyHoi
Y0xOFKaEiyb8um/130P8dmb/1+q8c97FJ+MYDkaW5/ml44CLP1Wv2s/4Q+R2T+oOllonP4Kqfs4P
4hOtu+74XJyjfXKcLuJH+eN4bA7aaWur3p73V9PwzwfffVA6pw6ats4vUiPsBHh5tEF10uokiQit
TJWDyui3+3NwezhcW1zcaFUwRL44MfFd/cEXOeanl6w+lOEu7M/oE9Jqcbxv8CYoIUoDi8ImmhP2
0IBcz3mTFllHxJJf4AZyOknY+ab8kGYbSj1rVrg8+Ic7jUzg/DR4N5FWXZpWmU/FRfFsoizh+yZ+
5zabNYeb+CsikaSzgDBem/D8IeO5HpQXwYM9iSJEt+sRVLUVpVb2Tcl/q4dY3OUD0quJMqRf6PdJ
ndo3itP9GV3Zo1Q0IbGg1/vfo+r6Q7LRC4latOISqj3vtVnt9JFeEijitwgrVmaV7AD1Y4izqZOb
i7XLCwq1pOWKS96OdiYOlwocWkTjyP0BzTO32Ja8nUAKcx+T8lj2iFhqGmtTl5YXM0u6QxmIEFW3
05aG+Irn03BKURbeOnKCSyt1MJVxFY7lhbL1QfP6R6gqPkRPQjh+kwTzx5hMx9Lf2G23tU+CjPdG
549655dB749tbtblZRTyUxx9LiuyYtVjKnR2Vg22obUAwU9D4WSC8Mmvwsv9mV1bQJpscVlqCmDc
F9uik40hSDupvHiNdmiHxum6dt8I+cZduWpmzrGQGqdotbyxvImcllWo5SUQKOiW4OyExjyMhf77
/nBWjkuQy/9rZ3E7mUGo9eAdyotmnOSyohn+TcqgbH/OE5e+/A141/zblm5pzlRzc3Mq/W6LtfPb
No0DraouQ501H9Q80j+3eWw5VA2Ro8rlYh9J0RbJ3doxA2iCB8fcKXhLH2UkpFpLNa0uWhQ8iA2b
u7Q16Re51Vj5CDsX76t2yo5CssVduTK58H1TVgWgROVTW0yuBETBLGBFukxajo6i+daVZr4bsviD
RkNr2JiGYwlUQu8v6e3en4sDMkZ5h5BDmV3r3QaJASGkiVDXl9GoQExISfC51vXow30rK8HcLJNK
QKeRnSCVuzjJsjIVhTBVGVw6xg91MOqPWmmFO0XQfKh4xPpjXv4fzr60V1Id2fYXWWIevgI57qGS
PdT0BdWpOoUBA7YBM/z6uyi9d3snyU1UrW6ppS5pR9qEw+GIWGv1w+ecdMBvOx3ZF3j/Hjd+xHy3
XjsUfgTqQxCugwYAOmPXa3UKry2Y7jcXUwojgPY5am7S/6GDTvg0jZhsdNXMH5LYZVizrt6xVPqo
xuZ/DeCcS0ioTuI1jd4MRrauf0fdgKoeRZPm0qESscPwSHuc8lJsXPxrX/ajlUWmoTyJplWG4iIo
aPsd3iwgXRubdnd/U28P6bwWXLyz5hmIGhZWEqC5m6zEnuqdeDDbJAeVk/MzN+ghTVM7pE63MeJz
G+tgEIQYMImJbZyX680zRFaaxIdBWxuhbU71n4ae1ICsS3cjqt7e83gQO3gDGBhcmqcRri2hwukC
wijbSyN/qeGzCaHN8l0mGzF1ZQOvrMyvkQ8HsELldzBF3V5QuoNCCRgKAwqpYrAcgoi3sgrAQip3
i7Bm6RtIR9AURmsJ9zEY5ZcVvFEC8ed3trxgbqYPORcSBXJqbTyEb2Lp0sxibUbLq2kQHgbavQZc
UCBDgi52/28CEVGjiV367zg2JyBd6r/0kaXdxbU79XxgKBXLi+987vNDO74P+ef7fj/Hio+x5I+J
eQ+RiaLVsAxoqYXOMGvS5uIW340G4vMYJ4UW+w5wFnB5A11j2QF0mzei9R9F6aVZRA4Mq8wcByh5
X3uLmErJeTIiXFv7/FP2bnxz3rIndU4eq99umJ5rVIygSh82J5ae82EjpCx91QAwA2ELHXIUi+a2
zrX1EWqDSZKgrZKxwP5Z9fSUe04kdDtyLH8jdbqZPF8aW0RrzqhBy1RvLz5DEWmvgSkAUn7VCNiZ
gthWMJFiPA8DotPRqgbX2RGjamjYdhIcobZrJ9kh0X01o9e5wY6JaFwvZEUGdJyTQbA74qrRpqPh
MMz5mNxpWCgmNf2+7yfLIIJVYAAUXwpTjeiKLFmz8K5MnZZN6mKOKj8QtH8OxUgfAELKj8koq607
buUTzQcbVy2KeZhgWBy5jNe9WTLWX4AMNJ6ysiXvzVi6Jyfr6S4hqkF44RMKi1qjQrPgJOLcBI+v
k6sQzzsjrCfjmHOOWiMhximHMaRe5SbiZlmAwL7MhIwOUPbIshDKr10pJaM1gLq4v+Rd4geOUT/Y
vmy+sUmXj8zMzWBAmXAnnDo7AbSjnyUESjYGI2+P8Dz9NbfXMf6FW3YR36u+MnldG/0l663+jLLP
MwGVwldL8naXkaH+1GXJu5uazzpXW3zsf1qR1wd5biEh8qOajlftcvidGSNDH90cLnlqiE+SJcPe
NswR7SM6hchRtH1hAhLY6UQ9+hPEdp1S0SPGvPmuTHn/I2d59Vy0phHmPQE9J7N7FDCg+GYOjRsU
PeQbGRWIs1y6Z4jkCbA2qeIZ9Id92PpWEuBBBJLZOrFDRxtfnGzy90pT6ZEo51XWQoUAfO4I8sOg
L1uoUFVVvfHsXLke0I0FfS+om+ccfzmAV6WFZFTLhgv1/+lqI0pHiLHSz5DROnqFcRkSTGMZeySC
r/iF94/lyjG5Mr24IdAkhh7NCFXdyrCf7SJ5lY7+dfCL50adC4KS+31zN/nv7O5ovc+4d3TEwU1/
7e4NB/fdoLHhouc5VMmsKAepLyZkQ2aYQU3a0GzrE+EYW0mt/Ybt28v+2vbCz61Kda50q+Gi3BHq
YgLAnMmIFDt05EeZuKHhJ9FYgb/DaopDn+1dzQsxMm2yrdHHtU3/87oBGy2QJcvUzc+1SYlB4nvn
XQAUqoY8QAHTNza/MXGxkXysrRpXFH4sKgBoSi923B39xmzUhAOWE/QeE1s/2tKXf+9HoHmcazQm
3k/Aylx/V8+kpe/l3nBxSjtWFMq7FgCCvywf1C/vG99xZfvQhLMw1Il4hdg5//uHTLF20xZNJGe8
ZK04ZtQOpPdZjCcLwJyxJ4HuT2e78T9V0BCk6DtjraNPg9o9Nu7PCoPflWSH+z9pmYsjduOhiqID
mlgozC33eBxkYnORTZc0sfA67YYGrLkYP85GXMT3Td1+znleEngKLB6X9/J17EPO06ymcrpAx7UP
MiT/u6Q2q+i+lZWkA1cRwhG4bzAojyLAYo+VXZE0k/qlSFW7YyxrT1yz6oB7Vn/oR2LEIxr3IIVO
030qTDcCJt6NwK7rRbaa1EFniftY+HW1T2kpntqa6QdX692Qyg7qkVTvzNgHke9GwruSF6JQgtBi
o9QLlMWSW0NxNnrKy83LmJYRKhbWjkad/9vqAofvbdCvjWEeQGMQNBhZBILF6us0nzsZ8K1i4kqo
u/4p85f84Kboi7vELvFTnLMTVnsaXeQPqMvuxVaqM6cy11cotD6QR2MoY9a8X9KjmH5f9LpZmRdc
f0G5E2c9yvc/zXPyUIXF633HWPF02MKLD6EUVLdLOMPU1Vrq6LDVIr+v+GcIqkp/a3zpNlf8I14y
j9TC/TAcdL1zoEhVtMlL8yKLd/D37fOx2bEegpJ0a+vmsHSzdUjnbGiHz02BhaXMNIXXOrV5Yd8c
cnR34jDmh0ruUVMj56kO+6OtB+UW2fTKGUYd1AAgCTNhczn0en15n8FJs8m+SNs5j2K0Qtsu/N1f
fynE4Vn9c57S8ZaM56bRZ9ZQSO/S6kpGbtGyYJTycWqzLVH5FZ+A3/1RtAHlETLZ6+VYhmLGkBre
JbdJFtlu1kZWZ5WRX4PW5v6iVnYOiFMNA/ugegOcbHGZaWbTljR3vQsRlgMpE8ODWuewpYy2uqA5
loOCEhN0SysuacyWD8S7lI0pTwpZaIZbpMu/tJA0ie+v6MYW8t5ZmwXzBiijoL1xvXkuSTnjGfMv
jaHVcZGktbknBjTRAwlw3iaV6K05DMugp2uCvnh2ikUOlAH+5nHXJcj1WeBDLsdPvrtmD2nfQ9+V
gVlMl1HsLeC0HSmCVCYH/F87RdCWTDemlW++Jfwf5w73JRBBmCJefEu99+2sUSyNxxq0FxCy+l1M
6ZbIwIoRsI6DlBgvQOANlmU5T0BVnfgejT/tNmLH1l9eeL1GfB3XPv4yMo5w6xq7iYDzGMyHnz3H
rQ93h9t2dQlcI43H7Asiycm2PpGvBfizG3DKsWlvWie7eOP0uUrH0JBPqaE9DE4oPX8jaV77IYAa
wF3wMsH08cI9Nb1smhzBOG6t/EgzBhCNbDmgsW4VFNkWyn7FGupw+C8egmjHL0FVJNEJAzNDHgs1
BTiYGCpUkUZB2767f+pWDUGqBVk4LhDMqF3vL2IuLzqZ5LHnkYdp6o9+Of2Te0XopptsCPMWXd0x
5h+xG/QVTExR4KV7bcsumeUBZJvHWU4vA/9WTgdNvXbsoIZ/bCSKmhPkOmSfAOWYUDPDtChaBIGE
Knz+r0PY5f7Kb8gZEG1QgMG3xC2OZri/WHpVdvrYaKqIRyR/h6zJKzPw/Z4HvKdnP/erl2GAyrjh
o2qd6zWwx3ZBT72y+wdsJQ1Tu9kEQt9cw7g2dMwrz/DEmft3jlof3d3nEEUerCJOevYGWc9Phdft
Rk0FxlstzdCsDxXaysgeladRcK1PAdt6Jt2mazOLHgpUGnpOaP3qi4wXogSMtlAFi2vnAU/Y57yI
RXGg1ql2T40BNySYc9GK4P7nWInHeAOiQgV8MmqZf/q2H1YOJq7UQ1WliJE/B9msFMB/d3RrLmol
VuGGRrqBPgiSgeXaFE01aWNUMs50bwhFpeHZqTwS3V/LzQg4XMudKctBbQv1Z4w+X39GnrtWYns9
ixOjhMr3Xtoo39P2VNkHk1QgGxpDpsCYUQ+B3maR9B4U+4Vpy0hiIMwiT2VSbJzzm773n58Ezjvk
dnPV0Vp8VYfa3E5aDMEyyl79xDupWv60+71d+T8FV+GYJAEZj6P5LwQ722Lc39+StY1HGjsTWc8t
6SXyjJC+clRNy7gaMAesDxBRslNw8N63shLNwE8xj4dB1RBFxMWRznOr6vWyLeMS4lamyE7j9DaV
+Ssp/6v1YPYEIHYMwKJyd/2FFXqXiloOtrOqIXN9atNhw4nWDgRqkKDbQDMNa1lcq5k+9aaRZWUs
gRwIm975mQwdeMdJtYXZWzvxGL4Exg2bh5tgmbcWDONHneBVPB40ELn0zr4Yj4MTJ9lLZ1zI+Ca0
vz/toMPDEAuWh2mkJVkxhl+nssR4fFwow4bYpCKBT8yTZrzfd4ibii5OOSSzcWVDhkQ3lg7B/Tod
ayuvYst8a8EkHGooKPrvLRgL5Ys0xMayVm64K3OLpDKRuTuxsapiza7B7jGaKup4+282ghSfKV+e
TS8lf+/zsIkiCHow0MK1FjYd1eiJPsFmrv87dWxvWzy0pzj761HoOTuHMh7OFZIFSEgtg1qSlMRi
TRWnWdjm/l4fd8M74GYVqggaHsH3v9wfbqRFtgBz+C+Ua/Ce9xZvw6TycsjVlHWcsyl9NDMr2yVt
oS5GUw2RNnnNoU+1IWpTdBElN6y9kIYRusSB0khaDHsLxeuwtiGXJonZ7CFdZQJob/nhkHPnJIZB
m1UiaGT0jh3kNK8ftLLRj37Sg/Iuhd5X5bTdXiJe7TN/GHecj8VJ5jx/bERmBwrogXemT26YYFMw
/9kjiKe0eimEzg6yhM646tBsJKKNUmLQM0rb/GygvP2pmSQEWdyuO9zfsjmEL3fMRNMdwi8aygX+
HIM/XKHSwG2Df6zj0SrLg5no1R45/xDaLkrMQ8n0vZKufPdZt+X3t4V7+IaloaWFBBn51DI7ppNv
NqWFd1sH2gZLD5VuHLzp1GfxYB8KmUdCm687vgfc+XR/1SsxHzcKwC2gvcRT7uauJd7kiTav497z
AJ/6rDIeu3NM3jhna6Hko53FBWrYnVFDXb2OE7E3i/fqk2aRwE2+ejNluPqn3WINX4slH+0t/L8F
vj3F8E0dy+y7p156ENX754Kh8gjvub+FK1cNSj8YppxFE+aRzWvHqd0ixTSRX8XCyKyT8jJ0Xjwo
Kfes/fe+pdVNBGMsakyg0r5Rn0tUWbOqxKIs9VgPduihUe7kFPR6P1Hm/oKpsWarEmqsrQ7leCCg
kPOBJn3x4YivkHgqggBJI52f0owGnvyRWW+90QU2y3dpefTsYu/VYZ3QqEfCnQf2Ea/SoCDntAuR
ZRtZ1PqPo8bOjoLWm43xEu/t/tbccHHO8RVlFqT/+BboBC4CeUs9n+Y+Ah6PZrBuiAHSWoZItNOd
dmq+At8C5TcqAwB9X++bXvsqHy0b19/f7SYvS+yijqvWC/nk7BteRBN6P8Tr9zwRO03Qz4DBbZyo
NQ8HJG1mjkUTA3jXa7OeKHVq5ryOPcAiGlWGtPqd+T8d9pb7L/dXuBYaP5happ8dryspDeytLU2J
qwH8dDrrnzwHg57mZMgd2DGgEc7KLSbZjTUuyy4Dek4VaWrE5KF6nZwuGPVHLng0ZF9Z8ev+Ilc/
o4nAP7/aZvGv6/0szKqbHCXrmCZZwMWnGgjw4pPm5TvDz5579qTJrfLMmkkH3w4TfBhwhnbltUm8
tAzudAWPJ/DjgzpNHCu7LAPdFFbI6DA++MpOA3TqyYEO03BsKa33wocKRm9OYCd1sl9T73dRI6z2
6OmKHauEq6OBKz7RaRnd36C1qwIUTGjjYEgB96R5/WuVryUoKOKWSgZfAYRXliePARec1iQFNaPc
GnBeizzzcwscPwBgAga7sOdNnE2k5PGwPw3h3yLv53jx8a8vTu3E2GBmCf666TV7vX8tym/MPiUJ
iHjAN3no6h/KSyPuAakS39/HP4CsZaYBgRPI2WHyHlLai3dWxyt/xCHicTvxXVI8gKzptTX90Mq8
nTC61674BbocZzgP8kWwLvAvE3sYbRbiqYxsv3+g2oEUUIPrz6BEB+X2Oc2Dkmxx3tycenSUMY41
F/0xEXKDQdCm3KlpTnjsuCPo+kU4JE+eemw07Sjq/A3F9WrjJl17ZmMNKLejj4JmypKfgFpD4/va
gJ1RqTpQOeDRzwBNgmzZFObSYGeKey8YjEEcW9sen418LA+Z2fkR2oHGlo/MHnbzoRAMgJmaq+vL
oRqrE3pXEM5ji6c7oR8bESTpqXLPFQmnF9MdoYD4XPzccI/5899YBSzDQAcShCbmwjNRIRvbyat4
rGX6HoP1NUgq0l+M8sBL7X8lH8pQDN73otoX1RAQL33q+z7s+YTbn3xNQctmifTIye/GhHzTJnnM
WtACGB0zF3jtgpRt8fM4lLUcbeh43PP+OzJVPyQN6CMsr2xPBgcVill4GA9TxNqRrm42KiF/8o3l
7uBLoHcD4q+Z+/s6KrReVxGvEhzMpBMoQ8VQouaYe2n3zcd757EXTjKjWSaoU+I8HZUSIEvzldmc
2jw3eDC6KX/QrCb9wqsObX44lHocDIv3c/cM/OGlWXy7/0VX8/s/Q+gInoBrLHkUnFxLBbc0+JEx
nmt7ODkiCfIKaW+f7spX03mgSThJKwR91UaWsFadwOMCrFzIAEE3v6T+0sGaVxeDgf36WjywwMN/
TPSut0oS/8ca/2NncX22xVC4uQ87TvnbTZ6oNyt5vDD+bZJeiPmFne8Eutc8+1uZ/u01gVMy07DP
1DjY3kU0FawRlVviuGQYRwTnjkt/lZsohi0ji7vIG5iP+jVuCyNOpzpQb03ylPZeoCSP8vxYsnfz
m2s/Fsg3MUgW1UhCyUa2MCcD146P1yHGfDAfA/zLzYcUtkisduxxHVpsb5bqTWlbpF0rzoKXIHQP
UAPEDAAO9/XhApG4pgZZilgfaVgA98JqKwCU5JSVjzQFwZ87hkL7XCcba7vN867tzv/+4e2t0aLH
fCXsOs7DJM+DfrD8Q+6G5tbg2Np3RFVwHiI1AUhdjsiVtemRKq1E3Ng+3k60S0JimwJ42HRzWvs2
jmNRuOYRDlHygZze9aLkQDpQ5EoRVxBxzVrriUMW3p3RfCmuK8GPPCcPRgL6Wr+6bEScORdbOgso
O0FyBH7EeYrp2rZIplEMAIfFPsZlwSyARMPVqIPZwzzwgckcxFhHjQOi3rxp2K4aMhl6Y9+c6kaC
nRgi3htX+00ygbsMareOhfYIpmqWJY4E0c4ee03EZmW8Yjr2xVEV9t/9WdvjqbKqoztsRb75Ilru
wVzRg1Hw+OLwXO+BbShwVfS1iFWT71wKEQiHn8Y+RhndEGPUI7VGIyYswOhbjZACTaaNNa85GyBk
c5l2xqxZix9gdsCLoPsEZ3M6ZJbMAee+g8wBwoBba73NzUEj8cHU/FM+HKC8Leup0KGJourp+zDk
SBV+pz37nXL9PLkylGb/mDl+qFljMBTlQ6OsMKUu8hftMNrHgW9Nfq2tHY0iHb0wdF5uaBm7Qvii
cJmIQZ0SaEwL0IlVfCthXFs2OGHn6i1UuvEmuV52YTFIRKDWEzuJOjTcCBrN/5db/Ai2gt3GkVo5
zqjRYYRt/qAWQLnXtiyhmdnQ+TL2ErITGg815cWslcFQojo3KfJW1wRE0aJ4cuj+vvGV2I/Zc1/D
8QFGBxNT17bRdahdEENKzLq91c7P0d3IUFb2ETUeALkMDAPiCp3//YP7cEOrBm3qZAwENTEw0TE9
Gewp3RpYWnGKKzOLiEitruO2DjPyqxlZl+7t/i6t/nnMwGOSAaU49KevVyGb0eymbpIxAwhHY7sR
1OQQ+PovjCD1RDUfHWbwGl4baTQ3YxxTt/FkyVBQSAShBd//LaRtBsFgvOZ/rSycTXSpp48drMjI
CjbC0urH/s/fXnZ1tEy10DjAV8hLtXcZCTXztzB+ePS/caoPdpY5U6plgvWwM7UnLwFxUyoDPz/w
YivOrswizLuFKT/IFyDWL0v3pOryPq8NHE2G6QeQ55gK/YMyyAhGkAIfTM3g1a0OyD7pu1Le4b5H
rO/nf6wv3I5lVdELCKTG0OEJTRMlRgckyArMACCivm9q/uyLKw0QC9zrgAyhZLR8/FSDlSV1wxo4
n6PtTUHYgRgKrNwYN2G9zsEFaWizbn355GCgbXff+tr5MsHFhAkUXKcQ5bp2fcx71XoNUFA8yhdg
bfZM5cE01htWVooAM8wSI11/ZJUwEXhthuhV0xkOb2KR6YA/CrWvTWMP3a4H2+j2fkoeeXkERdLJ
d7oon8y9bZPj/ZX+ednfbDS4PqHwCKA0+mfXv8FwQWele7KJwR/+jXtPNub6NaLtRp8FkJfsUHDh
FYns3ggMt6kCoYtHMplHKtO9st90ulWMWd17PHCQsoIoDIM31z+IJo5XD+DUjgEVm+wsUABQ02mj
4DGv6mbVH4wsdj6tR2BBddXEhEyH0RGBNz6b8oeXvugaeFo2PvTWkuYc9sOl49HcIAwzezFpOeCZ
XRGMTlwa9dahWTuf89vw/2/dMg1jGsmRizdxmwRW9eZ7U9AaX6vNMDTfXre7B2grpLHAErvM95XG
LdoBeh3jlQR1I2OX0hMon4JGt3ajvbF564v6j7GFg2ZlbZd2CmOV89v3v6XeO7rWJorH9w/CWsCZ
m9Xg58CsrLN0u0HUSBqGsY0F3kda9VPZXxVGBfvhoBVvRvpQ1F/vG7w9/fOAJd6ZmLVBodlbPucz
U02GDdFYZO0izPoqamwRCAAvMGDva8fiMe/EwS6ywMakzd+CocEcPA+kzGg/TI8ZS4iyN6ZpVtSo
bTH/HQldLtugUcbf7inqqiCuB8wO6SSILhefLm1HW5scBwWL7mU4pafO2bvJQScPJlMR3ZpcvTll
C2uLTIIVpCtGzeaY04v1pAt7KwuEsTVQfdt+m83gBTJjJvD1/EV8cis/yRPf47EgqMO4vSNC5orz
kGokwBvMuvRmDhAFHprH0qvqg0EMsvNYZ+7l2D7gthQBSjx9ROdu+32XWt0BTJPNr37M4y0zNh+E
oAVVCY9paBW/5PTmbDHP3Zz8efEfLCz2eGQ5VN5yWGgyvCd5tTcRL5kdQGf2yUw3lnNbabu2tszf
OmGnsmtgjXFAUEHfbeVtCDGysKi9J61WgUR1sc1pgOggXP14fzdvniIL64sPTdp+Yu3k8tgmCegw
nSkJM5dvjQvMZ+AqlsIKRrfQ/EHosUGstbgbkOR4KsEavfIw8WNuHxUBcvJUovXnbpzH1Q3FNQ8B
KAdpxw0I3ORj3vlDIWIbNBoAnv9y5avo9R0voP8ZSVffNWPfzj23Hcgr4vv7eVtzm5cKmSHcGmC+
xRjG9VKrEcRipcSGUguaJvVvYB6i2mrfqF3HQ06elGudwbvz4kxb9J43d8gfyzPOCZhhFBYX+dxU
16VuF6mIW6EdWtBmkR+y8Q8gpDvdX+PaCcRQjQ6FLUi5gfL1eok5lWAjkiiEaAyK5qnwzJB6EmMS
6CZunI5b98TZAhgGTHezWMmyO6G6UVlerYuYTWwKB1c4yCraLS3kLSuL1KWuiK3azBHxYEQJCYSI
7m/YikuiPPmHghBPQPQpF/5PGHNwv7kipm9Nlwf14AU9O4D6faRm6CT7Qey98pmRz/ft3qgNoucE
+Uvk3DMrGLg6FpFsaC0315sMbxlpYFaGIu21ByRMmcbJAWQvBrrRTg7Yf9FHPehLgLWFGhKAEcgO
FHvH4C4oGVPJX0yLDjtZaW8T6KmPI1RSw17ry31JxF4kGrIiS3uprZQ+FaNrgmSJ9WCKsdQ+kx6o
Ol0iNxxj/uXXEWVeGQ44Gq7gVFvimKZJKM9kFCUUU+5ySXcAt+xrUJFfUP/roGwdGJ3a3d/O2yj2
0aazBFlCMgoaXFMqY/KlfC+++5+7oMSbYSN+rTkjGvK+A0JXNE6XbxUbIIfCKznKHtBLDJUGNoJ2
0sTG2+CGXXV2DbC4A2GEeRO8i+af8SFdJ5WsQWxUy9iwH1LKvgxjE2Iae6bGR/Ho0PI8cogPOrU+
0qAHnabTM50AkoQ0lZf9NJ0SvgIQXB1yVHsL9on3YCJAI5uLr/d3/TaszT8U8FYoTiAXX96PhVly
tPZLGZfF6zQ8pO8JcHn6Btj+9sqHEWQkM9MsyDSXAHSMKwyT76EiZyQX0U6PeabCjlpnVJwjn24w
K9zGTxibWQBBnaM7EO643voq8cH7UkiU51wMNhXiqOUJUqstfYlVM2gTAn49N3+WzRHa4oAajSbj
FjRH0VR7GRo+pnYEt8IWtfPq9uEdi946Zi1RsLtekTRBFDVYuowb45z5Gmi5jhRIMpZ+SduNzVs7
+Oj4gDUE4HU0YhahNMuESHOwccVdRn6Vs44DXs59oEmMduiolGv8iya2hklXjaL5AxASJqeBGLte
Xz3VKSAOqAm53SFJwFmrsgDkbnVoIocp3UPR/brv9LeIZRxP3Kz/z6KzfDdpk1YbpHLgkAf9xEj0
xQyt/bgvIhUkUR0OIcQCdvJgvnphshHm1j7mR9ML90x6p+XlRPAxSUJebV/8oHobcSnKwC37CgQb
prfR4Fo1CRkLVIkQipAqXu+vdEVa5XN9RhQna8cQwlsdmIxDWm5CHW/q/thYcIyC0hnUN7OzXpuC
3oqOtiGKIuPwPUOyHebW3iicSLdP1LP3Qnvx5ZZuzg0z/hxsobswc5siviCluTbK0wYVz4w2sa1H
9XfxXr+P7/mn5ERCdwcG3a8Gidwtdsy1ewTDk3j9IvGGJsvCpkeN1tRr0cSYusCwTRvpf0vW+mdV
CJlgqEHpHACp61WVMq0rSx8apLovefV9aI4M2Aif7oAE39G0Ci26VWRau4JB4YgpJlhFZjM70odb
yyNFbo3SRN0stc/u17zuDvoLA6cziGg+48m4kWVsmZv//YO5JmWdmyRWE2vNGCRQjlECVEtF9UOa
T7rxwFHHuH/uVw2itYr2H0AaNxNTLK1d0nG9QVfKnvapV0DhG8Lph6KqyqPfD+2ubtEXS6AMuBFX
124LZIhzoQa9VTyur5fqSTMHs6GDnW26OSGlzT518zKq05ZF9xe55pkz6GqmHUErd8mGq6gYRplk
bczGWuza3qgCN8Wtcd/KWt7w0cr8Kz58O1Of9ELz8zZ2WBJkub2z6EuavltCbnyzVUO4ZOfZLtDQ
LrttTqtsv026NpaaCA1CI1O9Z/qX1t8ytLJvkLD1Z8AYZuHBMHa9ooz7smhdqmKjzKedVnTVs5uk
xcbwxoojIMnCax1CofM08iJAKpb0NFWQhUCcf8cMUDxRqG/a9HD/86yYQVFuBsGB/Ad4+sWbq2SV
L03utrHKqgBt9QC7ZupbRFIrFwtmgAFthQgbnGEJIVWalYx+VnYxdSAYT7oqD3nf/FYYr9yXACE+
8t5pNoLG6spQOEP2Npenltj9Ii8NXRAKm9k/Lf1kls8k23jYrbgcLhH0dkErCTYTbxEGQV3bDB4G
3uJGQyOM9bYREY750Q7ChlGDkbQNF1/xPBNDHnjuoxsLituFT2B8yB8Nandx1fhiP7bOBJYk0LDe
d4m1j4UzBPpj9EvRt164hJ1MbuIUfYcqEUi+EvlYT3ZovuiC7z1Wvdw3tvYmB0gMIQ0HCaXh5VXS
cKXRNLP72C/14Zm2pR35RBox0Jj2keA9G1LhgxlUEGPPtMw4K8NRe1mAiev+L1lbNnpSQDgj+Zm5
n66PtbBy9LndvI/11qkOFsFcvNSHyGmrN8MpPo1w7w0PXanKY8QOtThAvYEpA6nutUm/4U3jW0TF
zpTh7sSEaiT1LNv7vGjR6+T1c9dWWoTcgjzjvuEPZeqjZKEBNKK5ZEtNfSW7vvo1i6uHoJg0qN5R
8dBqPDLrpN0pxychyKOqaCjM7NxxEzi+runOukq3JotW7lxMFSGZwKzyTPi5MO+LNqvLsuzjChet
K73vbvPUlk44tb8nMR1pom3J1K8u+IPFRSAHENOHyDYsMgopLPVNvBeJPM5IKhD7uY8j/XLfw1bC
BcquQF+jKohO7/LCrYE4qBKnHuIJdL5V3PtDkIyo/WwJuq9EPgs1OsCaAdq/xdyZrrJt6FIMcQ56
9A4KeOjKnSv96/3VrFhBK9cCdskG7Ahcn9fO62HuTjKjH2Npu48mAdY4tdiOtM0WV85K1MNtC3ld
zFACELwsqGp9m05gh5viXDnkDJ2NJhLcEBuJ162VedDBh/fh1sX/Ls6icPpRgGxWxSSrMaApA2tr
nOx2w2AB87R4vAKaglrG9YYJmpI0TeBuzSh2vgAywnXzEPrBW2FlfhleF+VmQ8iBMFaA3E5bGCqQ
lip9aPtYG5+ISR9FDWLGKX+ZG31GwKdvFf036X92/RZN962Do0s1v0M86I7hQly8dayMGVbCmiEe
fmb+TmHqqYt0c+MSXNvGGU3koPSND2YvTq2ZKqoDVjvEchRQ6G4BYq7D1vt937tX3AGD+GiSQNIJ
/M1L6apGEeiRQxo91tJPnOdBN/1z38BtuIMrAKmCvw6JGjwzrr1BVyqXTpVqsXTrfsdzzUINxRku
mO6LqnIWP4QQ2G7o7XLjxl0z7KGqidcbpu5w8VwbdhtbZ8WUaRj19wI57p0BYmgkHLQwU5hNYFvc
2yvfC/1ffCngYVHpXCLAMi8pekvRKRZDF2j90SlUMIyH+7s5n86FywPNhJohAsWMNVuc3gIlKsSE
corr8Vg2/1DTCgvocuMFZdcbplacfNafQtoH7nUQki/qMiOvht705QSkhrcfmHqZeifqIRbokul0
f1UrTmhBCBPlZ2wguLAXKQnqwdLLNKXFqmR+6HYajaQUWwLMKx8I/TnApHFm8ahf1vATl0GYxR+0
OC37sGLxlIrQ3WLtmt158YEwAQ/GX/g8SMiWytVFJkmbEFOLRbkbp0+k8EJIQUG5/GCaYHEtk52h
/bi/eysfCkSD4K8HKRn4ipYfCrPgSVHYRIu7wYYcU1OCTzjvp6BwxKktfG3jY624IFqq4HMDNxn0
UJaEFYkuLEs4Qo/LZwkFNOG6+0R/8DDPNFRbTB9rtkDGY9gIgagVLIdi6s7weZM4eoxKfJYNUTNk
YVbQT9x46F/v7+ItbwwIP0B2ADECy0czd8mHZ456l0vWGDEn1iEZnihJwfcnAwdEnVz7Z2wCcOiD
IEbfW1X9xFSy02i1m3p+6qj+zFO11xL/y/0ftRLDPv6mJaVnZwM8Ww/ciAue7aYsGpI9cc6tdSi9
9876H9LeqzlynAkW/UWMoDevoGsrqSVR7oUhaUb03vPXn6TuPd92oxmN2D07LxOrGBUBFIBCVVZm
y7pQr5OVS3oN2TUkDbG6dI/mGOozyroJf+LUTRpkxJeeozq1wMWmZXcJ56HIi05N5/YYVzY/rgeI
ii3Krde62FFRy0Or5cKpzaaQDFo/omXWlxin2YonXVhZNtFZekbL5F6bm1g4LeMqFHRuCS1EZ2Yz
ECcixQxWuTVrSKhjHkW8fNAremktQ8orTKpeODUCyOhLU/SPaAseWytrGB6ysvmXd5W0PKsWUpfl
0Dsbl6gkJe8HsnCKas1W4j6BXkHcg2UdENY8ZaWzV/wRqRMRp42xgL3pUlKlDPmgTL5wMobG8tXg
DnwdsfIs9B8CB4274XTbNVYejogf0VMEWkLUXBFxXY5uqLUkzVOgJkQk1Kr+eS5+pLw1c2HaKoo9
Fpyj+yCrTg5GYhx6n8Wwv1IWWeJXJHJx2SJipq+MWGtTVQ8q7L/szxQHrxOoHiGesuVadVdqEpkA
Q0pqyUXk5MQC/9mMkxmo/bYqTqA39CInPJSP6Di/PS3XvLg4djEnC5sWtISw/pfT0qWQh6o0JA+K
trakFDblh1o/CYOT6u9xHNpI/esoVCV/O4MEaJ2oAdNOvR6M1g3/FwTrhxg9Zr7B+rAVNMryYQD5
AlpogKCJWq8UyIYAkDHMFx4vE9Sd4mCy4qgkmtbZQaeTSQbBSzq5DVNZbeUY0RCqIM+LIj1AKVS4
IlRDKrf6IJ66DgK4PddXQKZzrCrH2nZDQxZIoUD2sjSRXs78MChCDviSeJKrl3GILaWZkcqQHD9n
saWtHCHL7wcwHNiw67O4iSMp1KVMPOWzZCVZYAHtAqqfgEQg3yl1+7ZLrVtDlKyLCJnx2L0cVxaM
EvhOsHBZrGtOpeBZE6AV1hlBQEpGpCx+uCHM/30kATVZEHmhUPWLvL80GqlqEmraJAJU8aLkmgV4
tN1xx6HtXDVnZX1WMIa4XfAkRfi8vHdoKhK5DrsWCvbiSeBmu4CMZAcOGTWQ7JmfLBApmL5abtTo
Log+jTLedcOfUtgMEihIpoGxgde8CIkRUBPg/Y3mU2q2R3UQqlmcxZM+bY3mdeifY+1pYqlPrFqR
kbLQ0ISPG4c6JYR+MrSxBUk2H6cPQj8epTorXEVvv3xDZYFVrjHvOJOWziZQ7qEucdWyNalxViQ4
sU5Zg8x37RqJA0S4ozTJbuSbpyB6zPvv0rDbTiazwdti2lpppuHvmqVVrE7NlbFjh4KNGo3LSA3Q
8nZzPox5nKfyqchcYxxAEpQRZXwGj9XtfXPdPAKc2LkhapIDX5HydExgSN5zAxAqQWJNHaTdjfEg
5cnTpD+C16QWtrkIMas5fckajqHMtvKuQYs2Ag3cy3jd0A/PWOvnEnQK8mnO/cCO2qLf+HHNm4WM
doLbw105ZM9N0eAYyIpHfBWP8ikr+AM3ps8JWBRvm1hbuaU3BXg/wDfx7qQOBRDol1kkyyc+b5XH
RkSJNxsKbjtCs92R2VWANXtYQmSS8CpEfyllL4femjJg95z6KbdrpbVUzSsV2QpaRqFrbe7ODS0f
chapCR2fxDgPMHcVGGLyiAz66fbUrTkCtjqwkjjh0ESwfMGZBb2r034UG+WEYlAFMXINsGkGcGlt
m6MA8I8NarogEVVqfFYrMDDaU2mGzdbgkr3gN87Eb0sRWOK5vDNSqxsfDKXfdfV92XkD79Roerk9
3LWVO/8UakL5hb48A3oCN2RqF2JjLpMaQZLFYN36qxOLSwqBPNQVgJO7nNhJaSa8GTGxaQousBxE
UJ4YM/Kya7EuEtmI6lCpXrgpKCOGWlUgANCUk5+1aUoSoUGcWSpIbWp1bxW+FBxEoX/s5UxLgXaP
tpKPlpSi08qDLoesNoPVycXFjM5YMBRfEfQqRi4Vee8rp7Fz827fNwfFYzosywh1D4K5zp8q0B2e
ChEyWfPeDx9SPzb/2/qdDYZKBUYdMHZ8byinOilJFn/IYEzsOUY0s+okZ0aoJBYyaVmUQIIDFBau
OEIS5BEKP7c9fu0IQQn2f4tCbfCiC/IgrDEOzFUjfw/6v+6Ixm2GFYeamQGiEYG+SnwDEBveqNVT
aHzXwgw46PssdXi1/tweyMrCo5Dye7yDOPOK0sQHWVYfyTnshKCuaqBmZEP/sbaLJKqOaB1jjWst
ubNkS1GLQqsnkHyUB2hl09YxH6mngX8XG4jraHfasM+b/C4NA1MFGW4yqQ+R6sYqyRRto7fb3pMT
8CXZOYvkeXXwyC8t0QnUd+kUYScXc5yD8+3k4/WWFY9c7VtafWdMrF6PFXeBeu8/hqjt1dWdXgLg
AXdRA4LKK+i8/33oAUdB0gYYImTa6RJ6ggI+P/vLOoojKWOk1YE58x//g7OcGaG8XlnwpGFQqada
PEzaQcv2oE4Z/nV3OciEgalBxhZVcSBSKCtgSG51v+zUZfuiTE+wf8FdzriyVlAAsLK8QnhUXADp
Xt5hZ1d0X7ahMiHXcarSeDoMiu9x4C+z+gpgLy3NeXDoG6AZxGup3Aq9rrvJnIBsHJisxLk9qyvH
Fd6VIuAquGoWoOnll0hA605Fn2onwfA0BcLdqlMxC2WrRhb5O9DOALBHB1dTNIxDpbUaUu5b8D1J
4t5vHm6PY203oeHgfybocXRBmQgFTBgSMmyh8NmVb12K3heBAWFnGaKWLhTCEc00lXaS6vck1K25
94Lu1HesMjDLDh0HcL7K610HO812HpSnLJjuyij62/OMgJS1ONTTRcn1tK/9QoPHo7V1JE2oQ9zm
5/byMIzQL4ZoGFJfKErtFPMoNaP9uI92mW/dNrJMyWXRBblPFIDxAEIJB+586cta1/pqOhlIS0Jf
1ca5J5pqMkl2XcyGGaFrI4yCcBPqLSsf+lvpPbeMWBAVAzwwUY9DkpCuXKXQvy3G1p895X7uiO/b
OgR7SPqUHvrN/MZVbvOib4H23We6qR6bYyy742hpCpjgQCiwa0GxVtovoZOBBvnUbf7dtPx+HJAE
C8RZQ6aQ8qSgGHktjXre8yu1NoceFbVCSFRSliFHxNEvSTJ3PIlGrrJvW77iWVtMA6+Lahs6gZA/
pe5bA+ryYIMfeC+MiXia9ccRJAqf05e2qxPXEJwIJEI/IxJZpgSR0LvoOYwYsRLteL9fAIQNEoJg
JEHXzqVPyFBET5JI471USQds1mwiYiVoZun3ISPyu8JbL7ZwkCLxCBQjjlTq7uCVqgvHpuA9qyAf
Ffl46+yP5q0ku9K9Pa9XHVa0JcrTmw6NwRKf8V5GekshCSnI8rfOBiplo7oGQSeVWRHJcqKe7HLy
oLhdRLrnyWLs69UVPh8zNb9RqoGjW8GXvBW/H3EUyNZ9ILPZWIddbOZMNZrlOKK32rlB6vwt26Bq
c+n/M9haGrH6nliVuYyvtwPTNNFTxrqu15zo3Ca1g+ImEKUAamPe/uh8fRl37i6wTJ48bRhH8VUa
iV5X6iyOBq3rlnZ5b9871rwvHXlrZlZ/tBgpglVXRUkREMSlt0mhyf+VOCv1HrVWryCgkv8Ia7t+
nR+Tgqg+MScSdtaf+O9tp6VP52VsC18pjgHUqJGOvNyJaeyDXKUZec9ROFN45GZzdxJZLC4sI9RK
qWKPXZjCSLo1yHgAPVsPxgFiMG6aq4cEPRhqoVLIco14hvNeJTvFa/oub/UXgJbDe9AMaHa6Lwqi
RSaIrVvdDjUi/xdHUaF8B1KwpX+FvuqGAjDmbBoEz8oInv+JTCqZTKmjv915ZsIKipeDi95z4ArU
UMYEGBeFgculQ0pC19FXOXlcIYDcbS9kvHPbOa4YwpcJPTdBnWiVBq3OmZMmb37yE/KSfH44AnG2
9b4n8yNAT8Q4goUnJ3f2ZgOQEvnDsL/cRLeGSJ1jRcKhgxZdHh44MGo7I9bHc2QXrm5FbjLsVFjG
4bLhcLb4tvKHxf7OmmBqb/DCOGSprkxemY53ulpsOq5hqTksI7g1QmprgNhMFVFJnTwxcMKmtXl+
q5eV0/jV8+25XDX0288IEBSwIdTeUOpQkWcpnj0h9KAZbbQ/xezIrO7pXwZbejyoNID9YmlohAL6
pVNCLXzMCt2fvBeJ4B4Q3ibzrX6z3u4F8jySzBQC8ji8R6Ztl8QMybR/8poHk3Vkr10N519BrRzo
6bK4jrnJW3rvlSOn7gcW9cTafJ6boBYujYSsynIsHMQdSALyTGmYSN0dZpEleXb1Ll124cLKC8UP
WV34Di/ntI0ksRjzaPbirfKWbYQ9uEvir2yblSSFJNTXbUdZDZvPzNGMdEo16GGSYPL6jnTm/jiG
1mg5ubUtTFczD/Zg2d67f//6jYDNtj+fTuDhYjjrVa2aGjLNDj9kUZDJczh74nSstB5C7CdeBx35
TIZOIErzidwPl0QsjM3KooKuAdcvjlNj6Za7nGlQ/AZJIuizl92pL0CgCU630+p94cTzFpK0dzHh
oK53SCAIGzDCmSvqcAwZCmdQ5AE5FogAadyqloIYIK463uuDz1F8KtJXEItinxJ5/syi1p2HhxD1
ujCRn9qo38ac71bIMWpvnUKarEUn9qbyraz9rMLCUoIfZZ4J/3HbN36fBtT2RpiAghXyj0sfIeWK
86ymYoL+aE8+Ht8EBNR73Avj9+jgvZIiVilqK78LTJGYT4F1erltfc0rzq3//vwsQTMF4GJp8mn2
xmbXPQ4aybRXnnNGCY1qFnYfx1iTq7T/sia4XFHo4pdXJJ2HyQu973tBnT1/BLs0tGICw/YjH/SD
dyC/6eUQQgnqjn/ORFuUWARNV0XxX+sCKvCICKEIRZOyxSofdWHLzV63a+y30bGKyU05GxTP5pPV
D4RFz7a6utKZQerYnCf0ouugnvLGSiEl4AztYBZ9AWIIa/zqwKqlp2adgx+t/w4C4GruOOGeW+js
rUB1B9mtI9vokK0wQEDK2JqLadrxkPiGlAIo29HDTkUiKng5Wi5r8WkC+dDB1PbZJIx86aoJYHeX
NdeQeaVM1K0fG3WPDZgRkB3MG8MbX1LvtguvvRFVXL7/M0LdjwlwHK0qwgg0yS3RLExkXFwcrKpp
ObNTHvKtcnAGFcg3Cw7VujgCqqdwx+/zY+SwchDr/o12OKTfASpEx+LleScJZS8GWsl7gSZ/x11k
i822HhKbS39k/1kdnJj720HmXhhIrli3p2LtWYVUK1jkEZUASEP342lFPsbSXPHeMHJk7N4iwne8
Ca3LJN11I9Q904GEueAUkJnhypc0ZiQn154LaIJYSA8B0AU+iXL3Lp3BVxViLfz4qVPfyvKkut2L
Hphh6MjP8pM0gvu+4UFx7jYgKYP6X3ePHhPGIbMcmbRno9d9USjDsXpFzYBDoFSjVOU9yNpI/EP1
UhtWtG1CS66temLkSVcCI8CQkW8C3zj6eunOXk1vZnlIA8ETdNRPsI8kmXQN4x20doueG6Euiamq
xDHuYcRo3FF9iWsCZuysf2P4Dw2IXY7HMzP0hZn0VSPKHAf/mTRTM97b/iWL92F40pVjOtr9UBBh
e9vm6vQBjABaeoTQEk0UXIwa5GfnUPAk0Tbu+oDx66+k3X6H9M/vp4fUApY6dnwhelIQgGm04eXo
BERwKToBr6Y5FJZnKMQAPDN/CkOdgW0b+U8S9KA9t2I8FUciGz1uJjmIIsMZpjK1Y8UfUzIYeH/b
eQck5igVDW4wcAGBPqLt8KKBRA20Bnm9gs5r6bdQmcgGLvkDYbTuI0TFEwidesaNgJQSGJ/RrKZ/
ttM0a6ADmhLo1TeDkLuC0g+tCXAGUqwzh4ewmZeZcs/3iE3sTErll0LIddmaAFxvUMYDFMYtpxmY
eHVWUqhLV9xbPdTj6NxestWgYQGQ/P9rJlFnXNMXmZEBBe5ZLeAQRNtkboas1GwC0Jy7t42tPZiR
ZPzHmHh5oPKDNFVcHwtefRAspzF7K93OTrTR/zqi2d7PjyJp76aD7vBWuO+eY5IykApX8FPahahK
dwcacFWpFhflH3TO5kDP3dwr0qFK7XJ+CHh7LDc6lDLT2uGrN/QIWr2aW7J/mkInaXs71x+MlMXT
uTyGrs64s2lZXtpngVsItcGqUHEipI2Ng4efzdR/FUm1uT39azf4+exTN/jUQHVnKmEmmEgsHbTQ
7g1XQqYpaxg7dTVaR58ZuMIRDoOSiJpmA3pSkK/BQitE6c0IWd199NJvOzfDgRqT6sAf5A1I3zbp
Lj4NX6WZVkvGmZkEXbz3emb/+Q5qZpMyzAvezwQv6632oYV+1l4/5DOxTb1+vT27q/HoAjxY+r4F
cJZTtvgwHbupyAWPn2zVDdKNAB1JwTJOwdvO/27uy9nMnhhLuhqinBul1tSfq2ya1ELwwi2iMhBS
qcsUA73cWPp979WlA8Xx2wNdvb+AKEebxdJIY1AxmhiE0ChuSwFZL3FXgIq0scV/S+7xu03PbFCx
RxCUTVYKsMFJJn9Sc5vPvcIqAMKeGGHt6p0FrB5uK7zX0Bx0ufewZrnSoJ3f01PXT78Udc8XjKhi
udCvnBC0YTx60tASSU9YW0CRd8Rz0SsKG52+KCvFwaFUCf8AQZxIYew9ljVq6qYw6FKpgLXad0eN
iPf+kgZJWvOJ1ZS2ep6cjWs51s6OLX5uk0DsYUlPrRYhcPhQxXbffwFLcdvj1s5HNKQtxDkgWkWD
8aUhsZ6CsEXY5EU/SUActY2IEL8XPFSw1f9yH57bogZVIDM25F0tevM9j2DCiAgnfEtQTjcg83hf
70pWVmXNAc8NLut5NotqFynaZMBgIveQRtpIylv69/b8rbnEmQk6ZaXPQl+Ad0z0OlPO7Pnw0e/z
F12wQkb+Y/U0OjdEBRPlMPYTOFpFT6nmLRfokMB88UVgiD9nrFkV3I3yU/dUhR0ZI5Xh96uRzLlx
KrjQxwJcLEUueqGxm30omwCcBQch+Sk3o5Kxp5lDpW443xgbECRjqA3o4FuzSLdB+cA1u/IQFY8z
P5pp60TdpmH1VqxeM6iiQJV6aZtC1+mlv8iNXGUiev28DNobS3bH0jW09W/q8n58hoxzvh3bwNZL
CyQnqjOz8P9rVTh0QwNnJIHJGYqs1AYRm4LzsUeRiGvNun3KS3OyoBVsS8VOiF1ePTTydpQt48GI
GA+ntez5hWlqq3DiVLctHqye8u0kG8WZt9ie9YEjs5U6Dmf6aOkEC7Hpb7WTvClCku7EvcgTEX84
l3PlwwyqQqQNbm+vtQvxnxkBWuhyRWKlyQYkp3kPdQOC9OtJY+QC1vbvAlSDzjo6FQALuDQQcFU5
+kMteGjpnNwSWrMl4EJm8IykKyNAXk07QDYJ/RDIwqCBjFreqVDaNJBHxKKW8OVbd625QwXp5Jss
ZbG1QeHyQHUO1CrQ06M2EHit0iQYBMED8mRIgPs3CgsIcHvok6WDmkTtQ1oy6VyWqaLvYqDLQQQE
JCVUwqngpfQ1vp9KHY/vTQbBDCAX7eZBefFJ9mAnT/tiz4rt18oT0CwD3SMiJgMVH8pij97peUoM
wUvIvj4cBzfVSOWYgSU/3nbD1ZMB5UgFajkYHDoPL90E0ixJGFa+4EXTx8D95bTtEPxRm21ul24d
myIYaXi7rs3oPR72lcC4pFfX88w6NU5ObibDLxbr6r4rXPmzCl4TfVsH9wqywizVvbUXhrY0ECJ0
wyMe/MqXgx2jBj+aItGbgDM0RcD5DVLNb1Jug+udNAnyRHZ9zJNN9t1U9hNoTwokzIpyo2wFtHsH
P3kAoMf8fnsNVtwLkJ0FiIxiCHigqAuwmSG+VujC5EHXnMwVaIKgYnrbxNoOvbBB3XPdlPWqiDZS
D8xLzsBljszJB7Xxhm4z1sc4OI6cFUJ6sCwGp6juhfr/+QuorZvXk9jNCerexWRHTe/WYLtNG9ke
EZ2Bzb/1g31fSQTsRKQZRkc2sm3VMDBSqzMtiMhEA1CAtwjlbmjKbsZu5CdvkvqPEWzNXBwzFvOK
+BevEB0Z2P/ZoOJOXQP4r5ox05M7ufEh3Ibbxv64Dwj+uC0ZH5Fc2sr3KnnfPUES3Lq90Gv1BpiH
jhjAC7/7+tLF404RxnREgf3t+PEVkMLkzMxtN4nporDv4d4lA2k2oXtiCWwvc0cdkueG6Trf1AKn
Aa2hyetmt1HvtO5zyN9SlfHyYlmh9ooOqtihr+FFEIuDRF3VPTSZvpljpNz4jnP+02QayGiDRQ8H
MbVryvD/TmZnttbxeJ87jQteAvJIMJvvOum2lfN0+sNqK15zUzz8gEoycH1faZXHI69M0P8DrkDd
JcGjqLLaA34POnqxzizQwb0gjWiYk2EhI8Nk6kfVRccNuX+Gc6YkfjGOxnE0W/KdmSP8NiK5Jdrj
NjSfUVb5+0q4XesqpmAiu25yEhlY+fvfpO+t76OWmUtbJcgjfB/AdsgvIuuXOrFTuMXRf/C3mena
d15sJ07tZg6Uy0huDoRzchNBx20XWLuJ8Xr831rQ7B+ZPhiAPcyzB7yhbAJy/QG90uN8N8X/xdnO
LVEHpKrVQlMZqANnGHKzTDqGrG9DUBIDlPMeoEb5hCgRXRxuat4e5W8weGu+F488e08mOE0yQ/21
/fEM/npSAWYZbsFIjL9h0Ufy8N05pd2TdvP38ArlLPKEVK8J1Tur2TNRQqvXFQo4QDejcI/eHOp7
ZLmRJD+cJ8xF/Vwkm+KkW0N9J0tPmSBYkZOjtT6ZTG17ex7WnoNgPfvHLhUN5arS6W0Ku6ILYfm3
5q9vEDNzNoxTmmlnOebO5ruPBmkIoMiM+K51+J2FfgTTG8gfxnDWTkuQOIAKD3VIvLuo4fS+FIkg
QONhRvm+v3+u3C3kJWNrfily3AMb/47x2lrdLucWqYHNAWoGwgCLVfmQKy3AeuaQIp24Vaz+EB4N
5Q79boxRrhStQFWBJDWKnktTK3XjcrysQrUaUMhjbyH19xElbgC1M9IlJos2YHXhzm1RL50IeWFd
TCY82zpyfBt0cIVr89GyFVZ/+W8Nhd6SC/EVKC8QEiJauXQRPZx8oxoEYKx53ezcSjuAVvBB2GVb
lzyivYk4jWP+5Ec9IKl72kvPL/Ldi2EVDY5C1qou2+36W5CHhEQASEnouz1u5jkXZIz6GL8FJ80U
dmbrgruG/GDzM5z2l9LrljHq7B80MOQG9bKc+9n5+nA+Ondw9Z0D1318NMyepPuH57/2q/1Zma+1
O3qpuUltwwqe2O/NK0KUJZpDApZHEyxapRUaIzGMepIaHGoBbS/n+ynJrNpIodgE1I7dAFm/g8he
aBnzWNzzXIDLyp+0fZKrxUuk5vxWQWnOjflZu+uLKMU/KwdXmmXtvsF/aLYLDMYJthr/LWKbeBtD
uRmffek23ByF5QydWuQVLN/VeCIPps9b8cbC3WhsT8XXD2dt9sq2I7rJQrssO41eOjCigz9tiX+v
wNZVXurhUCAD38z2LHxJwvPEOSFBUy9jz7MMLQ57dn7qMciFfST7vV7zPuSuBMXdqcSElgLD0Go4
fz4kaj5jVSowJKRRtJxYb3vEIx1Kv3b9juYhxUZORUFXwoO+h9o3R/5sXhhn29rOWzpHl5oJVLjp
5czq3gjSDObLOoBE2FGR/spxQrooMmXux4fuC8+Zcl+h4kiacicEdiLPz7c/YtWnkB9A8xyq1gDP
Uod6m5d+qiet4OWBm+xnYny+No7bBuTBte3g/W63O2nvOHWgqHnbsrBygRnL3kMBGzTT8ClqnTNO
0uYa4MFul5Aj0i6DPU+Y7xoJppP00BFGuLe23AaSLki7LJN+xc49JnoqQwxF8PZSCB0h8lr/5Ojx
KMkdQSkkNw2r2uemtH3ZbG4PdRkJtXUWBm08NABvAxsEddxXI84fqRZ5Lx8cI/+ogu92OEAIugO+
XoqtXmTVRxbHvWWQ2kKKmCv6iESbF38LxVETakvVWWC/lW2KhzaaYqEkJ6s4kC6XLxN5Ti0q2Mj6
49TbsxnNVt6yKBpYVij3lNWiKcMIVubGDHb30SnZ8LZEhG/RAH+dpW5wJ26y4YUvbYa7rOW1l0wC
UnTgLkIrLXVXRWoIwYsep60OKoZAfzKEQ5HZWWIDWFKNnVVDqG/8q0FVizPTxiu+bjvNCtwKh4Pw
S5m0RK009WxUykLWz60I7Kh40r4XKEZiu4J2x7+Bf20DFEJj+/b8cNvsCiDi0iy1rrMccrlewCwU
fdQpsMQcoLqj4ejDpu6Jjq7HUnMMC5+QhZ/KI488h2LJh/7FSKyqZkQn12cEPkZcKCRAZYiUB7Vz
+mBoErxlRYR/24iEe1bRZvn3lxvl8vdTGwUpdGlIuxmDBcuNqm3lKDSRWjSVeZ/XTzIk6vnmaMRW
NW2L+dj2LB+73qiX9qnJRhICZD7L+EDcV7yOD43y7CeWnz0m/uf8maj32mBqfwoyEeBXby/0Srh7
aZvaWqU29VKlYOxpaqJm1Tcl4YqH8bVqNjVw0rbcsEoJSwB9NdugwwGxPxpMoaxyeWR0YjslSoVc
u5S0KdCafA/OJK1L0UCpDar8lPgi/9Q1UW9ByAv89UMeKhJJ60RVCUTnAS3sM0WaoLChR/s5S8qS
TOEwfiXzMH0WfDb/KbQAXKW3J+r6CMI8nX019SyYJzAkGyoQQjVUCflG3UjAbSfhXhkbaE2yVFpW
PAJNCwtud8F6XsndCEJb6gWapbxIeZWrrR4/Z51ze0DX1xGa8hftMmA5QUVA41K6VB+kfOoXDEwG
NGNqTlWz5cLE0soXKbWGNDOLgpUCuQ52kO4CeBU8HMqvbPPl2mtGZ3QdmMm9OaljN8zSz7EPWVqZ
KzEFrEDabuFohpwITSmcD3IW+FEoemoDeH+6a2oSyccOjDJJ6jt9D26upp4tvXOi7A1cqF12yvKK
KPE3C1u1UnzBp0jgA8EVAt0Rmis6aJIOrMmZ6PnH8rkyK0uxt9Gu3DeWrZPZzmUiMWK5lRI0TMJz
cB9DuRdlh8s55kJ96ngFpbrpVJAGueHMlC3hbjTvEkv5D/EbstBoyEYFEg3rWNhLa3g0aVo0pAAR
pLiJAGMs//CfopmZkakLxA9J96bifz4Oryxe4pWXG6qRmFkgjkT0DdJzG00q5LUQfHhhQVDHmki0
8bftXrtrkbzdt/bub7UF7N7D05HxBls5ws4t/96eZ48TtGVmaSCWkif0YCYuXX4Aoxegm/acWn7I
OHlY4xSpEIQTZ7CFcRgn/1Na1Z1kbYNdZqIb1L+vbRntYT4SiK2bhKRi1dNWt9LZHP8+HM5G2uqz
nPkJbJcPY0tAnGQFewk9dyYf2iYUaLs95tfMXv9DyudicelouUUEDy0WGNZKK/mUzfReGQ+KyT8j
wEhjRoCxdgsirwTmQqQG0SxGCwPlLZJrujECoTLux97sDfInUJzSsICNHsLPuWFBYtYO+DODNGOO
OAvGHPY9rl0A+CcyikREHHtAi7uyGw6f/usuxRuE9XpnWaU8CYnusa1GWB2zA5+bTed26n8aGWgj
QOmBQ/6K4JYbxK5NYgl4G/Gl5eQtZKSsVoiJInqVRHRum/H6h5D/NL6Tio4Ybzh/M7AUhFYuNwXc
wYCa4hYFh+Dy8zO3TcOkKPkol7zBHLfpV7cNHMwnK3YS8VuoSObcCr2IZTGm6D+EFfmYEfljtKCl
9lG9FVuU8VkJ/JV3K+57PFyXNnewbNJP9KnFNZOqv0Oyso3cIiQ3x0f9+Xv41r89kRgCUfficb5H
w2/oSCWRH3PWa2/l3Lv4Bip0G5tZSQoF35Cg/QY8JNGDtIPo9fAVsmSLV95dl8Ol7pUo5WOtW4Z7
PxP1jxu45JVIu5/CNjYNqxi1si3QQQLQ1DK1Szr20lu4evLjcbF1VOw/TC9Z/+14w0EUFUDFX8jC
mS92ohoUhlRIXu1Aj8h0ss1j5DYW79jFO9zEuh3WCSuPGQzmH3PL55yZqxMNynf6skakdpqfwQWw
Gtchf98dnrpNz6IsXAs3cGgueG7gZ0CxtmySM3uKLlRlkneS52cxGXa9ZIv6Mf6KTqBwIfJDXz/y
86HJC9Y4V33RQLYaBw2gFTLli12MZNqQDKJnvYm7GU+V2LwLyegNT0gcnVh4nRWQ2ZKjwi0AUh4Q
P8lLZHs2zFZPuilsSwBLMrvkrcQw/S6yUj5FD2NiB6lu5X6KOTiUJXgwSyjBSydBQwAWDnY/eUK6
D+ddWohmU2xagEDKQyJaWvg0CKZcm+qHFOJ5afH9nxR1lNRlOMXaZC1MQmCwRhIDlPiXXx+WQE0P
Sid6L9Yskn6zTcx+w+NwxAuvQvfpo7i3Gg35YhDq3Da90ruHiTszTW3keKgUcD3jzplOYNJF/15r
+afeMogSEemVr237Hbk3U47I+7t71x83ObOxfdVH8RAAmdKi7Y6nweXwxwBNXYaI610iMbI4hekL
pDXRD3pi8ruv7fZzU9RMq34EnPAMUy+W9SbvqoAkHBGOPAK0zUZmoF1+SX/pGwjMBJBhA/Ug2k4o
a8i+aUGd4GpV3ppP/kXbj1b/LN0l9rNmugcBFDJgWjvV3tOT5Hk1IfZrvjkQ5HOfToHD2JErWRoQ
X//zLdRCa+Mk5RKnA46NRlNQMjmKjOWWWRmLNVeGEjs6+4Gd46+Ubnul0pJJnyWvVR5jg2S5G9gj
QsPcjhLvtu+uRd7KuS3qYpi4UfSngsfRbaE5xniSzfkr8jh7cg75p052u01p/pgMq2u5twur1Ina
o9rRxIMoeUsJYCLCwd+pu/6ZqNaDfTjURHQ+59kMN4rZ/Lk94DXnBZ8NsgIqqFiA5r3cJ5Hf5nOX
qHhp6GbfB2R4iof32ybWvET6bV0VAX1Rfh/MZ+doPUdCJDYYXDoBlAuFT6k7xNkuZET0Kz1ly7MF
ZBqLDgeyTJQ3im2gaxmHoQxoJ5tegle0Dj80IGToN4Rkh284KJ7E3z35y9lfUkPCyRUYs6muTef5
N/wf8r6ruXocSfavdPQ7Z+nNjZ2JWNAcb2SOjqQXhixB7+2vv0n1mCPI8C5fb3RHdOszAAiggEJV
VibjhZaKTD3B16VTqqQcyprCMlIWiTQYZyOn+akK0/7Wg+bGmwr68tpKaxfV4jJHtV3nDagFNPKm
iiHv2icCKkTyXiJKCBeDqFnIP4uxDGBO2iCpRPKcKyH06HEU5h64CepuhSBCnMpTkpdIlePIUd1Y
swuufh5QcrLvaZ01pC2G+gF4/Ho1CF0NSS6DU06aWKq3aZZERzEtIDmQV2KWm0kPLidTSlTJs0sg
mjz8P+0fglQrECsVsmzJyTEcs0ozADingb4LFSlaZpEG/b9M9V5FBTlfs5aV1IySKhHIEDfVWk9E
bhVlieaTSMi0xszEqIaeQhLxrZ0UKMMkoBIAdDqhxRMP7RqeqG1buyYKdcPnGFNVklF0c0r19Nsb
4z9L90U9vPUbFHaC6v8U3OYQCDeVG6MH3VpKuBXduLbhOR6dCMh96/Je9smeNrpa9glSrie6VU16
cwgs70pYCOCFiOxooUwY4jc5P1gIMsgooIa1f6kY0FsIyAaJi91p063VOLtduMwBTErJvXIAA9pT
mplybqmRaXLpwpq4Lb7/WhWxTeRURvoOxjgU2Xd7tYvlk9xYDXc1pFfhnYxCoYLwK+wpTQJhUbmr
u30/hY0bW2YvTQjD/atntl7YS8U4GxRfPhn3YmaGRCoWYrpNm0XZHK9+P+2+PQHgW4C7HGcqxDw+
H6ioCYXGd5fIeHDfG/2ubgAamMhefH/SXfQhf+4jznrRV3j0UTi7DchFwBlEres31/G2jUns9fLm
famt7vTJ9++3HwfIpCwAU4230/j7F0c5Jw1cL3iDfNr46Ob3iRsdly9rdNE247HVKmoMpbHt/mSv
TxQAwN/b/97ALzpgPCdN6QLVyNCBHizdBQWw8D5tkNKTkc7TMjJIV2mtEiPdttWE0/bhbf72bczV
lGsxNmCOrlN7t3s8OEBrkTYH3gdsg9ttvtrv1yKxbrSAeNbUtfid9zTCXP+1ZozVdV6QBR7l5bHs
YNe/P+I9QmQbBUKr62izyN7PD/Htfn0CguRqiRjCLKP/T/csKpUTMl5qA3x6cy9sD+MDwLWuNbM/
3FRAPy6CiV307SGDBxv8fjxPAbJnprob0lIQfBypIdCOu96ERHFl97dr8Oy8ulN8jt/N7WVnzNxC
lCPwhl5BGEG2w7VmRtdL4WFi2453ALt3sHY4UUZyarAdfra5pAk9KKVHMkIVTrbhHXN59bqsp95s
38UQ8KRHvALScaB5Zz1Q2IWuaDgh/cJ0353nnCTg5SfPxuawemhseq0X1t6UQnJqTqF18/s3fuch
jtL2kCSCRChG8PkTI62OpbwR5VOgPuf9U5/extxTPyWV/Q0gFm+Ii26Yb+QkqJyopYTT6348NanZ
HAMgpnLyfOsRCnuQCdlyV+Dl3poVyHdBXuk7PeEswwJ3V42Mw++f/e3uATYE6FRhVNBhdk9GxZwX
e00+8Y/cIWoXar2CUDYqKNSJ3P73HY36wgaejVjez/OriblgpDpVTpWlq470zLvLJLGbcJkZ779/
kvTtPkLeC5Tso44jiyqEaC6XxTG6Su3S1gh3MziDZEarx50DwZAbFO2+eWNwCuoPV9G7nZDwFlSa
8RFVyb4Far/T7+P5LpuBfDN4kEadMSBxxvFe3FhuzBmCR7G1rF1r7iCPTpDWN4tztIm3ypqqZm1O
Waz43U122SdzPeuKS7kK6ro4giREP0C/NRLqdjcOthlZvJCtXeWmvRwpWK+su4kP/m4BUHQE+ArQ
ToDPMsdFWckj0wHOW+4miwxHiu51ei2BJqhLbPCeBV1m6vkC7heH3T0VhP/2jr3snbljZb8ZUlnv
x0/fWcXROGuQhAcfVmC+g/1uOfGtX0HCOC4QDhxxwoiPsxG6QXc7gfNV+RSjHKZa5QuvMBOqWWHQ
oC5ct7rAqujL751+e5dfdsr4QLXfJ2UG9xY++929uwOUi+wOJVm9tcfj8Zxut5K5N5dL827quPhm
W4EzAPgA+O/gWVMZKw7zwA3UMlZO4jtISlqEeS1w1XTc4vcP/MbH+9QNYzGp7EVh1WU4LJQhWwyB
jjnl/MDsXWQgfu/qu2gLoN3wZEEjCHJd9snuqWGmDE2unBCLJCNj6vXiuDALQskN8KwTpjGa3aeL
FJcbeoNdjCTriFB+PgrCgYe8nuK1J3DGexat8WF1S2t74pu+HLZjNxDpgATdeJ2y9WgtIvFK4enN
qTuEe8GSlvEOYfE30HUtfFPZnStbtkrLaK4mPu+Dhf7L9110zNie4itBAkab9uSpe7fYcDfVSopX
PnWAam2qJ018jXuTmuoWRTepE1Ln2XiKZDvG89yAnkhJoOx5nVv+Lj/19Sr0z+CniEQz2tJF4ZKy
QXVGaZVwm23vNj2kkdlsjZMQnPXYpFbskSI6dNlCyc3SBx3YMrtR82MBgVJIh/YcCZbJUw4OlNJw
PBHvXHmZocx37QMEGmxjwWpFKzZD5ChJAoSfotutBDiKWJFw343V+7tciQkKg5Bsr7gz2EwQF5Bt
upOfg3KytH00pd+mclzji1vDcH0ko3WtOSko6L8rc1OqQIe8FUDmh8FoVwpnl9TWr3/fOt/vHOSk
BCTCIdXJ3hsh7RttXEDBoQcNsSrXI1NUdlN9MKdXkyK5X2ToYyMvUP2WbcQpm/5yKH/s//98BXMB
dV3W67kHMwNZvZUcKkAV7kJsEZJv3KffJ+wr1obpi9nybZ8nSiOMfREUCyrpUops5WrvkowIZu60
G8G8MeKJcsVvpxAQGLyB4byBM//z5oh7NS8rPkSnVVk7tQudq14IOzttV0UMxFFXdXcJ5acYq77i
QsePRTJjlKIf1VeYiY3TINaSBksXBI/8gHo1EdUw+8QXRjxxyRMJjJPdQn31xW32xh8K3YKsAJHr
CWdy9Eq/2MbFMJg5B26yT/gkaMdsf+JwSIMX+GTX9pHPyQ+xJjm/L/JHtvS3DhljDJR0kLsK8y3n
TkWJYkAxwA9WhWxVL6kCyS0ICKSgfDPVo+7b8SrUlumL8Na0FsUT2+ZfBaAI0/Pvo5pcDcZ5L6lf
p5ofjVsvjZZhfa0IJn32slvDjFMir+r71t+GmJKElKoVchu/nzguvubZxusF7Axw9SDcgeTq542Y
iHFZx5nSnkp146uIER+ToyGZVYoj90FxE9ItlYREq1yBtgJKRgJiXAv+uZOcXsfJbncoflEQy22h
Hb2Q2p0qr5RJnM13R+l4D44ElnDC2eh/j+yYLCYqBgkV8nXQYQHVq0ReqdXC6xaRvw6Vx9I4KtLN
xAJ9d92DAmFkypA0Hi+fz7Mj4VVZcmrVQb1jK/jX5dCZA5SNpdw/BtJjp/Kg9FkXoiO4gc1BV0o1
Hot6AvnKPgVQ5Ah9Ah21egIeX3jeMns35FytVGoUWd3Li3vsED0g+gMelot0AYWm2gRSrV9CZBRF
l+41kFWWuksAJVE+/vl9Qsbj4cKMvgyFmQ8OkDKg+Qf+xAPWLoUtCfk9wNxuPPHN7BuA7UhgzkcJ
FAxNyKGjAgyHvvDauUc9z6BXLtpKoThVbMYbqa5AlvPY18nEacGcTl86Z5w8zx8aOS15/lSlt+mT
G98M/Npvlr5gCZWjchPBNeYq+NLbuPkv/ASB5/SK67G8IZI56i2EgiCbA6m54hCHU7Udk/PKmLsb
GXyXKijDTFa87ZVOzi+T2uxAuBOgrFtKlhATn6TX+FgtdtsAbwFiBUEFV8rHg//yE/2i1yDzC+pb
YNH1BeRZnAB02lCLAPpSeJ5iuPn2K0dKIxwVEN4BzPPzlNYBD1JUQPFPgWwrkalUy2BlSMu8P8KJ
pNF7aSwK3LiC+/K7ebBaMB9rieuVR9gQbDTA737ueAhzLXB7lJ9JNXXv1LpvF52IjFqaeCKRYto/
9n4T33G6FKwEXuuXMdejDC9KH+KheA+FuF2UmpxeRcDCHYZUBG6JV56yPkiXv4/0O0NGIhyVTJKo
yhBf/jzQLuZpGrkYqF86o0w4FRapJemTslDMAfoxIaOnAQSJOmKlGHe0adyyRToDhKCFhTyRGRzB
0nmMr1Q7eG0XFWjuOVuxt5rjr5RFa8Ur3smRKgO56VVoGSuIFsBf9x1uysEcTZjdkZfjYndIKoiu
JGFcmvimxtGycarStzuEdTzvUWvxjJESU/mr1/966f6P95Ye/2q//Md/4+eXNOsLaGlVzI//+J8a
AotPkf+U/EHq4u2p/iN9/+Omeqr8svJfyv8eG/v3X/7H5x/R1j/7sp6qp08/2EnlV/1V/Vb0129l
HVUfo8Coxj/5//qbf7x9tHLbZ29///MlrZNqbM3z0+TPf/7W6vXvf4IiBzTSUN9UDQE66ZKiY/P8
12V///zD+6cY7ezT4j2Nwj9WZfSUvE429PZUVn//E4/fvxmg1xBH1YcxZo1Ds3379++g9ABR2JEY
BzrFf/6RpEVF//4nJ+r4S8hIojIXRYkolcNuK9P6r98z/gaFDIRuDcQJcAzpf/5rxJ/W7T/r+EdS
x8fUT6oSn8zuHkSL0NJIaiVB84xVqI10T5dbN6fnet0XIMYo74epFATzAkJV5ecumJu2EqQKuqPo
wtJP3lNzHx0aDT21FvhGL5bjnx93+THjVv9kCp97YtEbkaaloaGjp9QulscpAOrXs39s3hhzmQjl
ImLCHIleUiehTFt6bs0CAlz74ew6/G229ycu7Y9I95fvuOgIi395j8pCpweZ2NFzAjoO0CoPoAcp
BGI8IyrfAASqrCtUULjHGtHxetVbxV6yQUusWroTQpkudWLDETT798llX5d/rePFqJiDJgo6Tx2i
np4LsNFUZrh00jfDrp0K0h7FU3fXPHYyUaeqk79eRMysjzv44salhSvKuYZu+bVgFbfdatgGENQ4
l6dmI6wRiTmWjRkoJFmvtdsZn4zKjjFNAL0rwOM/983lXKDKQUXPwkuCor+CpI+pWT/olMi3BQov
D6Hjw42D8/j8e89jw+wOuOx49LQuPtoAgWLBC+NW620N5FEFGe5epm7Or84FpvayF8YyS6mhEKVq
6FmFPCnyEQ98ToSY4JmGDmWUgVPic2YzBQhmoaQfOwkBIyTYRAUyFR/juvi6xk/hMwkGPYN1s0jK
yvG8frBb3chIpogQvGsl3sSz/ypWApRldSsJfOAkLlTUtoBJ3ax9LQd9eY3KcNqlu0iQ90YVhlbY
aTcBVzyichMxFj2wYxcymL7QLYCyeU97jS61FAKwQsP5IIgUrTApz0M/lLYwZJ71+xKyqdcvX8kc
F4lAtb7jRXoWF9yhOoJ/7No3hb1Hmrv+WXgAdGnC/WaRz196ZM6NJPB6VFQM9CzdyLoJnRVQutux
DfL1A0dN/V6fUhRnc4hfemTOBLePiqbIBXrO7fgpX4IgHkQedudEW97UUCNj2M1xIJEV2+CkxWsT
JVKebQBbF0JMeyRVasHTFa3KZbTAz+GBsyAnO3FwjbbyxZZQl4WEH05u8WOdLnbboDc8TSqMsdgO
G2MfW8Hj7yv9QVXI9qALY6qWhzYmsOCfrbWvUIMlF75/jklvqgvUB+/C6/S6eK2AoyA5HMOXFuTe
J/1h2FCrP1Rn6Flxtv9Ybfp6V+mOuuqP4g0oLAiCw2fPcu0ugJwo0VacI9x0x3zJa8R9g4w6OAiU
V8R6QsG+4q38WL+GR5cAd77pEeWLReIdn9rJ1OwHB8hvX8js5YjmAl9RjgJEWNt01SCSCXZRJwe/
K0hGebu95sGlvKY3+gpgvN4ZTJcggu3IzyopTPrIExf/hSSJjbyXNZWuZxMnH9vwcgGYjd9DViCR
BZeeRzq6fs1Ts7wLl/WiWVappUGQtVp0a2HNb+laOhrbSfrMjyL03+aHsYOkyVq+cbEDQpJt5TV9
iKxhmZrFpj2G5q22DEaCdSsEmcsayQ5z3BT5OjerdbmjTrHprpLn49NLdxXZPup0AvO+BmhTetDB
k2XRjgS79Cxel5uWJ9mu3UwRF7JIuL/mD9W78ENHxChbCkvF0AfSl/rnCuD0ZFWIFh62L4ojWCNB
l2bjTM5s9Waw64P/WpnVyZvUHh130JcZhFsLEgx4yhjKZxsSqcf1uhr4Z/9OvBPfuGv5VQUl7TqJ
7XCwAKRGCXQ7qZX05fGEGxBSuv/ulXEuhtIDSjOJ/XPgZAdlyZFjuQXtz7rdTKUrP/Jpv30g40sU
mZYZLoeuEKSuSLzDieDirZjY7h4H51ShGxsm/mtJL76M8SByyUhDaOX4Z3nhrjsL1fR7Fwx/3baD
wCq3754B4n7gVxDAsgrSrsob1D1b/vn3k/F7w7wYBeNhaH0cDVqMj4ZRguIoWw6L6JkeKHRXvTVC
NXa2Q0FOsHP3PM7Oxe+9sxVjf82BMtYBA/EwMtx83lNJlHRC7GIOahtMyFZwiCx/E1nU4lCcm723
D7lVW8iOgA3ZswrQH+om1Ch/HwQyEd/tbBVxTxF4HggGMQHAvja8DHkm/3y/eo7BO3d/s3u+c/w9
MEUWdhzUPgC/eV7tnjWyKQE/FZD5s0UAChcZMr/HlYxa4oNo8ma8jsm9ungsSeDEi1ucIdS5tkNz
uaWWM+K7ILZ3RDp1pNN7vvOcm5gc3BVuYdPZgNelQFJZIjsPXZTk8WqnOZt08YhCIRSYwbyIo4Gq
U17w5Kqzom3n7A6N1dolimvNiJiL3jq+OceH6xe7PyBuK9oQKEGqHyQRBIJUZNNY6voA4NfjLQXQ
8h1JCbK7e7TArXcH0mLyUli9edgB3g3KvWVKbiOC/ongSOTecVecHX9MgOAA+Wuh1RKtDuTt8Dji
Ra5SSKPe7Hvyunsc8AnWhrPs6wMo+rZgnCLKynKu1neowyM7fM8rqt2d0/LVc3QMLjIzsgTDu2u+
3rv23aMLBo3UPCq4viLzBskSqGkdMJfj7ug2z1gPD1yEMb4ZER2yUsjVDrJp1m5VkdtFRx77xePG
fO0sCb+Eisce04v6Tgt3uYGRl4sD8KcGfC4DhW7mYsAXhruKXKtY1f6oopWxGh1256D9iqB8GTnd
8X9eED2yFzoxu7WEyhx7vR9z5Kuj05GHJUqMbyRz0ZirkhyRT8a+3Z73N5vI3JMj2Lt9c7tcGyBC
zS17vV3b11sUZxjWfU42y5rcFPYKoSl0YsLTIqaL7fX+BHSxCY90ZP5ZPMhExo47ejYg6QTH+64m
e7CpLqFhjsUVgQva34hkaVPyOjgKJlRav1Br0TrcWlqPBRlkf+qtEJAeAMnihYqJs6/xHwhme+Pa
BeQOzC0W0tlIfWZk+wYRSAibuBt7LZjjyN5S07H4sZLbVA/7LTrCOM3M3B18y363rfXibXR07P3r
rjbXtW2QEw40nrRHO7EXb4MZLHN7V6+vehMceY3TWIJTWcuQLHcSxi+u72DdPbbV7nDbWE5v9nZh
ne52B4XcLzVYRGPpC35hL0cd6rvd5gojDy14ZDY4kRC729T24S60SGq9S+Tm/hU7eTQjjbzHlr08
3Zn2cT0Sz+4XD5i+mLzfLe9bgtntrWD/hKIVnexBcPkA2g57bVdXvTXSHzQ2h2glJcHGJbjb8Q9Y
V+HEOUtMdramAMCi1bG9GrxMCgjOMKCTfcLoUN7vmjdX989gperAPIDpJbA8pyTF6vaOx4qpixG4
Dz7N6MQTlCLsi3Virsvl7wec/O3NfXG+MTkGkdNVH9z7/lnD8XLPbe4H63lXYtfcYaVgsOBU3cnm
iLNNzefbRYWc5AvCBvnqrJPt6Ls2du5I5s08r9DQJTxxRdQNswWSWeAKCscVPiIHHzkC33QX2coL
kZQInAoBqPagLvWUJDZUp7Dhfp8XNiX61+1z0T1zAxvUoKqclKNPKF49pvtupeEcBLmutHeX6kF1
snV4mOLb+O6xg0A66CCksUSM/WaehijckFr/XBZ+ZlPFPRpigMeGkD8lyMeRZMhS0+sKbSrK990u
gN4kmL3wnldUnXkDxbGetgKHjkFftuLf9Xf5ob0X7/EiyXbakbv9Jxfz/2cR6NFL/Dng/D+FN8ax
k6fLWPP4V/4KLXOK9DfwNgMnNkIbgVL7T2yZ06S/KagJBrEygDMAX43wuH8Hl4W/aXCygQqHCBxq
h8c07L+Cy4ryNx7AYxRSIiCMLYyE0/8iuvzZ9eHw1obV8RCO/ux4yXmdgvKeRigLrs+D0T+79d3F
RBz/8psvQ70/tMyy5QGwxldyjZYRd0cpa0dAnTdhuD81zdirP/SVnHeoZe4N7chL3DESpCn+gJ/a
Zpz/rNbExA3d0IbU27BD7hdopj5SrXmTwrxiXPA/lJGvh7bQOHyqmJ5fTMRQfho38ypLAz7oel0I
7aFLGhSZ8wBZhr1xM2/cY68XkRnRLYY20VJIzEHL3PTlYLBUTp54g/w0dMb5R8RYa2W1C+06DtWl
l1RPLR9OkeX+1Dhz2g16iStPQ+27VOYI1Axbv/CW8yaFuU6VpOv0iq9Q8WYsjBL5t5mWw9gkli3L
8PoP7dIrxX2pJPWLFPgQ5Jk1bIV56bl6o+mBX0d23UsrZONuQ0Wb2TRjmFre5i1kLCFKqdfdJg1q
Yefq3ERR0g8ryRIDKJUm10WPaaHiS54BNeUp884TtlLFVVW30wIRCxkkQCNBNVXm4mhm44xh+k0Z
lnKqhbaf5QdXbLylknW8M2stP6j1L+wSYlJ5QP0qsMtaLolSy6+SO1Vg+tN8j79+0TYv6WlWClAY
Lfo+ehmK2FuVgWisZo2cRS3IkRx2aVMC9ng/ZKY0Rfb106AZc3d1Rex9CDDYbZklpBDywJQHYd4Z
y5b7JJKu5lqCHeh1waLwWhGit93ckTNW34Qg0sv9IrIbzStJ1Pmu2ep1Pm+6ZcboaRK5g9fi4tGN
CIeV7psgaSjmbXFWcWmI46H1yiFCAsyPLVmBRESvoa5h1k5hHWVVrOt4SNF6FmzLGvXeEw7xD1uF
haWiFD8JUBaKQK7Y7GI3CkiRZBN0sD+1zRi9Kg2UNwbUCANMsErDOH6CRKo0kc34qfHx1y8MM1f1
suxaKbADVQ0fC5UvQ2KUxRQi7afmmet4iHk/92U1sN3Sh/paKi97gesmIn4/Nc7YZ5T2teDxmBgx
ilLLVSBv1KjVzPuHFS8KBJmvkiB2Ib+VER7IUbF5nbUJJcZ+kmoIuIgCpquDUSfuskcqBFN0IT/M
yQdzysV6Cq4CjR4JypNgTpGJX5TLWIv/dzIu/3bw2cR41WhVXxQYeNiCik9SUBoRhFfzJoXxZhud
JrGoYOABmuWl5FTG8XFe04wBJR1o3fUETRdapa0qSVvzRafNuzU/cqUXEx4CGiEXJRqPKcjeFKuQ
Z46aMZ2ulMsixp1j91FrongP4FwtmJIp+2mbMKZTBmnR8yrFNsk52SxRGW2rRn+aN9+MLxu5XJaE
dRzYahDJ0JEVjF550FLw58/z3tjiAwB+qoxWUWBTIFJ07kyLKbz9D/PCVqP2Gld3roSWU65fV14m
kLgcbmdNyweS/WKnZAoN6kaDYHoQt88cV29dJcvnOcsfEOyLtlNeq7uOAjXUSJ16HfDdSVY8caLm
46dJYUzTTXLfl4zatz2B7sAVjXcP35bzbk4W6mqIFWRO/JjiNfhWeCs9mfeg+siUXcxIKdEobzy0
67Y8EAkQuUOdyLyFZCwzqSI8KYWQ2m1it0FEDECE5rXMmKXoyULQ5xG1eV9HriFJHvCgnQpR/rSM
jFm6YM8J9Uqhtl+Fia1zJThPANKeN3LG40w4xKl8AY1n/oNBEYOk/DyX7SPZeLGQHJ8FgSfJFLuv
01HUIRgIFwjpvL3NMiXwAa9krY7WXS/bwoCuxCqdwsv8MOEfoeKLkVdF63E1B6PsvCdcyiFxa5DV
zprvj5Lvi7Yj3RfaOh53SgSQte5Vd6Vn6PNshy1XaRs/FkUPjWsVMkEKaGJmvgNZVE6tiPDvUW8D
u6lMSHeCSVcNp5LuP803Y5fA08sVbTDfsZ7zJIjBOugZXDtzHzK2GQQdF/ScSG2xB3M433qBmXV+
M8+X/cARXKyn0jR10+loPeXbfRS2b/nAqTP3CmObgVu4jUhxFBYcSLOAwwC2opwSsP1h0nnGmZU9
vW1yqlJbzVHRqgMwZApxTueZJ1s6JBZe7fE9hq5zmTlkRzW7n2U/PBOaLWJ9qDxPo7bkc4AitChF
blpdn9k6c2OCDDgLQpriVOkH1Gu4UNCY5yazLOde2iZtmKPlIA+svlhGwxSc+qeFHH/9YgeCDNZo
cwMtxxy0oqn03NWIYM2bbcYyURPWR9x4r4UQnbBoryRm3U3VXP00cMYws1yXojQtYTo1hMSaAXlg
VG7OHDlzadIyUmPK5Wi82vr9Im7muT08Y5OaCNh/M9So4077bRZFu2FKZ+376UC5wOd15CEq1OlG
hRGjQMgj5awLHpULn5tN5LYuaVnAe9C7lSpUG8gYWnN2h86yeRp5leiUNrDFQV3H7U7q/QmM7E9z
wdhh1Et828m4bnIaBNdUKk8jmn/W2QTS788z0oHiLNQ6LGEayTeFvstyd9bxgaQd0zKo/6tCxkUm
gyixthM6a9PpLA+MEMlcUZQwQ+jyvfTCQIZBmue6Anb1ecyVoXpVFWPbdZlbL9wQNJdSCxKDeVuE
McMYdBwl342bOuUKexBTFzIWUwIaP+0SxhYllGv3aZ6gcS/JnjQ9E7ZUGbhy3th1xiAjQy2awEDz
dT6AhIJ2EBiDmuOsidEZs8y8itfzFP6rEhb5eXDB3uZIWg0+/3ntM/ekx/MhF3gZfIcouAoFgFL1
fjmvacY400ajUVPCfuJYWFIU1Js+VG1mTjpjnGmuNlrRjsYZLzS5P/RdNlHi+8NuYQkq+kACh6II
45QSfRkmQ77gITrszJsT5qIM4zAoVQmnbF+JWe9o3tCD6TOou7mbkTHTgo97vNLQQcHJwyaM6tcg
F+XreaNnrLTOhkwSW0hkyMKtooHMppuX60Z53OfTBfwSYotKOzjfFHg7yS1N1YinVD9+WFFWNUHL
U+CgOzQetemS+ruB82d59aBL+TzsSBcrhDJxbIV6eYx0DjhH2k9VC/80bMY0tX5ADWhSa3ZjVM22
5vlkmyPfY89aS5bBR+UzL4yrQXX8oABMFiKhqx6c5jNbZ8wzTARU7BSV6nhNFi+MohpWbuVNQYF/
mpnx1y9cWU3Lqk6ofJyEbtugpMjrbaoG3cyxszbK6UPfGoXqhEZZLwtvEJwOz/x5Bzoryw0ZXs4o
klx19DqL94biAcPcB9XMsTMWmiiu37uupzo0bHiA68towVFharuPJ/d/QO//yg/oLAAowUWXKCie
c+IgDV60oRuOQSkNJM3zwBEyX513BLNwIDWkXZXxmuJobiFscHuj0MT3XGvWzkel7afdk/ZU7No+
xVcYanIFZlRpBancKWWFH/Ymq+nMw2fMuyFTnaruanAo5d0yolp3nDd25k714fNpipyoTlvrqhk0
lX4fy/UUo8dPY2estogH2oV1pDpJPwrYhFQ6NnlVXc0bO2u1cWxUYoXdk4Yi4Jl8iGoJUZliq/hp
7IzVcgkn5byGmYmDGujPTM2HHV8p3MzBM/cqX7oy13NoXheF1Mk5HXh+VFnP82ZUxmw1odcBt8Wm
aXN6lXOQMcoavZ33slOZuzWSEDkMPKxq6Mf+WiqVbuny6kyHg0UIgfUzNhIP55kid/mtkibiO019
bd7EKIyt+o3n552HiemqOrZcXkuXNby+ec4vixIy+FLS0vG0jPW+cjpwx5BCHdR5zgGLFIoliG7T
1lUcr67pooM+r93ofDgrXAntk8+nmAy8XlDIuGGrIBSdspEqENjHMzfkR2XcxQ3rtwjI15TD2JW8
syq+jTe1qswDrYFd7PPY1TDPy0CLsWeURlzCHdPNQezDeT42SwTbDbla6jUPY/LL+kAVz7MGSZgq
xfrhnGFxPTEIHwBGalWnaJPrnFPkdZ3I6rwnE1tUVIdhkoltozp8lb6GZWaspGqSWuWHkbOwHi/W
I8oPuuLUkaJanhTWC8pB+3vW6c7ieqQ694dQ7VQHxGn0MZcjaRFomT8rJfdFFSmUg0KKYkl1hErn
FrEra2uuB4fNzMEz12pCOSML5BJXU173pqtLPYm0Lp5nqjJjqq5a9ZGQGApU4WLUeyW9aupD4M47
Zr4w2LhZBlk6mKocxtyNC6CpJWS6MVVU+dOuYWxV12q5ayRsyQKp7U2Q+J3Jx9ASnLdrxM8ngRgZ
VdyFsKbcF1XCxyGodHQqT5jTOMHf+KssxEcPRD+NoUnj1LQsSVfm5SaEJvEqTHPdmvcBzOXaaTQe
3AxHGaiv+/tM4IsrIzZ6f2Jj/vAFLJTIRykIMvP4gsJIk33hRomJIBY2f65l3UQfP6wwCymCjImO
TaMqENfr1JVBOe8e13j7MmuCWExR0viJgH8VR9Vrf5kJvrYoUbY/b/olxnBjLfBFrpEVZxj0YNEV
cuwYjerOu0k+6ucvbkHRw8Bx7SmO7vkaHoGutgAuIJoXX2aRRZES1nhgYutQmVMhSC36NsDc4jzL
YinNFMpzeSUPitOrkGpLEtB4SWFuzGydsVvI1lK1HPAC50ovXqY+uHMHJRvmOdsS4w7TsY4FtJOa
0ys4K4Eo1JcgHpmXCNNZdJFQua3vBfD6+CrOXrsMxJL/l7kzW5JUV7L2q/QLqI1BIHELxJhT5VjD
DVajAAECJCTE0/fK+u1Y74r/7N7WcdXXlREVQUgul/vy9Tkx+Jer1vulwsgksrLhiKzPxFG0i4jL
jrNp2HUZ66XGyAYTAh9Btt0a67uStGz+OYL8cp0CELPNf8bjlaWzSzzeX3sf0ZxvjB0qS8mVsea3
7/hfdtRKwFQcAF3eQ45hPvJAN7dbp+w/xPv3T/lv4v2l1ghKV9uk76tSx9LCbhIduCLLVPbQx01c
VlJv+YJWpbhuE1xKkCw6FG3EJNvHaAeXms7jPabl2uuu+pdj7ri0bXyoUKAT3TTlUUvrAjhCurtu
mV5s4HR16RqMSJLBgYNZeLPOOZQb9Pm6d7/YwAkWjKcr8ikdOHuDrqLZb7O5Th7If4Pm/rKIeBbO
chVJuk+hkAmLYVYwr0YMiqvr+miXkqQQTfdOIPTspz7a3hZe0V9zxq+s4VxKkuQQO2uBrt87u67P
FhYnD1SL7h/2wN+c5peipD5SkWQY3t3rKDQfLFBGBes7dd2JeClLArGU1GTQbJ8Zp6pTxUP1bLBQ
yXXL8lKZBPCZG4MIRmfJvGQ5fGW7PfHId65alpfqpHaiC6ejyvZat/F93/XBbaYl+3Tdu8d/xk4q
YYpf1zzbc42BOrKw7FXMo7uuJnrprqUDjESGS5ztGZ3a0+jrPhfjaq8LNpfypKFS28JJmu2rTUL8
lMT991rE6ud1T+YiSfaYC8jsEuG5p8S/QRBm+ryFePPpqre/lCilrJZZw3y2JzKaTJlsHbA2WZX5
6wpolyIlQMj0WnNV7WFIFN4pabI8COb4uiV/qVRK4sWZaBiADU9gaTYFripV0v4TheJvwkFwkSCr
JskUuIZgpEhD8qUPyHE0XXblk0/+XPKNjpsO08rVezm6u3Gmjs8Qp5jrtmvw/p3+Euf7DmNlQs7V
vh6RG8OhK743w0Kv1BwEF/u1qaus57Wt9pMKgh2JSfu1H3rz7bpFeXHAzrH2YokGsm8c5ISpbaN9
YtF/vO7dLw5YtmaqQsGC7OusD1/TWHXl6Gr947p3v9iv2yiBFzE92Ve9X3cLD6uDMyS86mdllwKm
fiBzq7MOID/ddQUo5fIDi2X8/ZrPjsGPPxeNX5Vc35ts+y7uors6JNMLruj/5Br677cTu5QybUHd
G7gmk72d7PopWoU8VyzYrioUsexis1IGf1C5jNV+2LZo78b2vql6dVWdiF3KmarehZNWrtqzhIy7
0K9Vvm51fVUUY5eSpsqmw0ikJXtqkxHwkqA9uGi+TnwEFsCfPyqskBeRbAnZm6ET22nqxuk5rtLx
uhgM4sWf7y96g06piGHLx2QMwYdzI/ikSxNctaFgNv3n+7cMON+J4vP3gUlLlJCrjzFtmis31MV2
lckyrLpGqFn8PN3U3rcnKtZ/ulT9zZK/lDfhnI6YB+5rX/ulO0UYHn6Tqev/6Ub4vrb//zsbrvF/
PppxxE3NK0f2vF4SAfr8Ghww5bbs5QTXkzxVKduKq0LDuy30X88TSNh419OV7L2Gg7YScYQBI/VP
eLC/e04Xm7dRadA1YkNIjtf4HFBB8xl39KvSP8YvT1poqTLSC3HQLnH0HMRJ+qpQGJn31z2b92/1
l7O2zpQ3Kw+mg1nCag9XaXdsR31ldOAX+9eQiKqeKX1QUnTl4q0c8k0126/rPvzF9qVLUjchBtAP
LFtn0NASXfa1bK8Lbfxy89aepE3UkwNdkF3Clt4dphYEqOs++8XmreqMVCROqkPiwb3BPZ+kP6md
xVUFI3apfQowdFBracRRRiQYynFAWzyV83rlqr9UQFk9KVVx2GSwkQa5jexya0YprluV7GLHbnEG
WmcQzUe9GErKsRMjzETq/rrxZRjk/Lnq5TLEvVz4dHQymYuR41cd4Fdy3cJhF3t2gq1SUEmRHMcW
rh/QD4AZEBt3VfmYsYsdq+TisC5Xcmym8aN3yfCzY05/vmpVsosNO3Pbur7px5ONafclCdvxx2iG
fxJvpr/n8f9N1L9UQckFTFAaLeOp9iYWNwmqRVV4YAZWv8Otj+qFZBjw0W1wM3LF6J10jvADADS+
+umiOHhv0A3tDHfhQKtxafOabMTcEQp4FOBt0sdsz1JSt9+mwfk+Z1Gw+jgnvk+jc60WOfZFvFVZ
sG8bG8tvZI1HzIVtNHXhZ/b+Ergdx820PaWrn7vzUGVNf8dq1g7nRPBRfF6GZVrgrq30Oj8H07R0
YG57Y2ib40tU4huJXCgqAGgi1f4gjhi3FWu2rOK18rWbbE4pqbHolJ+rBxXSdr3tzbqlc6FDy00Z
0l5WT6OFkcQdWJd8g0scNKPtE5sWGYJyv4pgZaUffTK/dfPc1QfMHAzjKeMLT3JhbG9VaYOu6/H9
62WbTttMMwwNBKSegAjv4uGeqzCbmsLNNDW3KrPR1BfOrZz/6OkYTvesTqbgU286GwWlDfsGty8F
KxsGXiLMXQW+rOESJD2L95ymUk/gk37buiCpp9zxqW1gfRyD2AKru2SNmMqzCKnijNJOZcedqFyl
7ls/mORxFonGO3CYu0Xwd4RjeOJ3AuKB5KHVg2zvs2iz3THD3WTEF6qo8mBihLh3bpw33WO79uM7
X4+uajvUiU/0nV7iburgdg6dwfOWJZHpCgOgoZjyZN3EeKxBCiaf+9h4PeQNVIWszu3aD6tCDWRN
HDgbfHR6KaFnjGdXYCTPx/GNbzuLsloQerPl1TqwpD3AVaoTupg2TRI0QwZepfAFhynv+NXG2rnX
pYl4/TpVyWRnOAPA76YpaBqtMDQgsYjrU7qoJP3S6Khrf5mAkQ12doJs0ZDblOBlRVrbdj22K75V
ePB9pTsQB+FgEAZ5ODD8v7shg0wOe8Kphf8KtKjjFhSxqcJs4sSXgXwim1kSoGHrLd6+g1DhyQ/g
I7q+xBQFeK11O2b9Lh7dBGzW4OX7BmOTqacd5slVtpbArtpsvaGNisN53wIQaYYdyWoDa/dkietq
KBlvevczQr1heeK98I0ujTJVWshFfE7XWbFdqw2f8mAOsMzniTXme6jxjH5MrY5GgYfXh/4M/lrP
bjHErqMnPqHfGea4N3aPfZo2ZxfKAB54WUd/KGeVLGDxtX2PNt2CB+cZbH9AcH+hMnTihwACgB4E
y2q25SJe66m6WztlJBjo0lMHvBCtMik+AYlDlbyjW51FzRmOM2vTFU5mc/1RIzpQ8CfalTV1GVWp
U+fu3Zh9KiGFFO1U0s6n7mNKAr39XMlsx9dUZwSwc1OjiBzkS0zN9ljDzlrLssPJEA5F55hstxzR
g6xTrgK0Gce9RR9/jo4ssHC4OmDUMdVV3sN1aPqF4bDRu1zANcWMkJDDPIXnhnoe2ZwtbTt9Bi4E
6oX9imSuywo4CEkLbN6QLSLLN0InoAACD4srYLpinz3N0eDSz7EnBvifzPYzxWdz1tFfnZlj9djU
mk+fVtWrEAi8lY7LfRW00frVCdt2sGrzwdgcuiqxMxyophFOUXmw1H0T7p1IGWQC0s+xjG6lDQMb
5h0dptiWM69i6Ai6iOjw07o4H+wYlSn9tRBcwmAcr0Smuj2TKPTvwyDS8/1k22VQgBisFk6laISw
5xrODME3/KyLq3K+8qTpcxwNLvsAcEzEoLZS0KTgNWxY3bc2VrPAam7XABgEIoY1Wg5yGg2Z4Poz
puIhrWMylRGIsMEpaKjBecFSy2GzOLnqh5edrR8l69zyoKopiQ54NoJ+7zjtQ0wY8oSLVxz0Swsn
Si57YfNa94M78Ylu0wo9O3ewIUZ/CD3wwlA7RK5gS7eIV5qFyhyDOdLuk+4cHWD4mjS1dLvOrJNx
xejWwD4uE+LMnW7r7t08J2jCImTQk5Wi2zJYimulwkdWU7PkQ+ebCK7z1K3dR1It6aYekdu3HVyh
gW5oxxvPxo3tXKjH9QadPpIEeRQNGt7qYx9Sn1eojXU87wPl+29Jt9IGKI6sdihO1tNMRxBKarj2
SLgziPqhZcuMkF1VK/0K87Fu6MvNtiYEc69n85jmQ4T3+Kg5yzSgYbJVw6EO2lrywxDamQe7UIBx
fBOpIdD+wXEro6HItI/EdhdvG36rfApNN0NAYHxQBaWKSN/25ZDixx2KaXy/XOdmi8n4OBquse0w
memjabc5FPmG3MyJGPhDNznxuSIqQUqwziZaf4b47luVA6zd2h/UuQyitFWHAxhnZB3MkUbcxYUg
QeXAWfTG8adgCSFdFZlubJYnnceV/ldTbdZP+xGdo+wVETCImtzSJiP7IEqXBfSAFLy4Nh+GOvLf
/LSN800VSR+c24lt7mXoNm3vaOCVCQozySaJkVtsCAKwnsd+3OrX1WkskCLShoVzAbSXaRQoGlG/
viGqt+TLwjyLRN5GPXQKos3i+mebdcP8MvMlVuJAVVxzEEO7dMpuk2DiAmDwRUmriyYcVXP0w9oE
Gai94TDafCKITk+OMIuQTOlEhw9x6oBvr7LVpI9bIAMr4FnSJFtbRMaIQRczngmHLamIofJASrq4
QtZCYayIhVHcPWeDwlEOSl6dmC9kdVb8hJ8r1SPkwL1bAF9DN779nIGYPIEG47o2/hjarI0BVp0V
LjB5xZeNqHyt4fMU7vQ2jBL7zSMhTHLbUd/eJKmd0yc0Z+PsudmSqTP4JaJwQhE2nZoB5S8wJYDV
2YQcz5xWSfvWbUsyfGdRM0Y+p0O8hlPeZXOYfm8SgWMgj5q0az4KLyrwYQQnyH1y0KOr6dTrugVg
kMZQlb/pbmoCWGQDTUHwAFNjsLQq3zBxSBrksVHRwLazRRy0CQkx1wEPmAUZ1Ixrcd703Vid6nrR
eILSr+Etcg7K38B4pHI/buG71dewwSLuk1exlPt1itwsQSHu4wp4tkzpR3yUBEGuWrr+HSugdPQh
7SkneQZlXpizflhgf51JEwJHAO+96klVdJ1P4dp10X6j+H2QcFuVvRpWrzNGHrXwn6uNzXLJfU3i
3uRhHSh6RzbsicfAtxCf5eOUbfKdTpomXYMQ25kMX98rAYAP1GNDPyAloQ2VuzjTgv3UEg5msEUO
kgx/37dosB6THqfUx81XjJ3XlqvkkwgRT75vCg/sUc4msQ+16mN7v0LYUp8hhWIYt8P12fGzGfRs
foXjNtgdKJksWXK7hLU6VjZul09yhO3GcwxRYv1kHYmBklUYVPZvstFyOqIfW7swB7OLqbc5QM/0
x9bzcAh38WzX1OURmoTuRWZThITeCjcmJz+1rmHHXrQdBk+bmiw9cH3jkvwMF9kmOF+l6N8cggie
DypyDSClwUoq/ArYz9N0s24w0f8aQLz36HHVSm7ZQmaMN5sl+LCqBUMncTM32WvTNK3tC9yQ5uSO
yEzKzxHcpdoHoNKTaD+32IdfhZ6wJwuZVFmCqawwizFDGdKftlIke/RwCFhxeXIkSI5DAKOeE5rQ
3LyoLjL1N5/NHF8foV76B+aGrsdu67wZ7gBvaJc8ErUbPsUr0sh8HEEFP7WjGKfbGZie+GCXRsqX
JBnrXuZW+qg/diNVE6KAjt8WqLHGh6WyVh50awiZchsMnLzU4ySin7Izbjng5JvWfICALsxxLDKs
yrCNdBkY2wa3M12q7G0Yh44iZvNkLMNm4ePrOlDUI/GUN2wCvTGDoYIlRUr2SLQzKD0vshranU0m
IkvLrWFPROg1Os9WULA7Ntd1GEVYs+4+7ja5ibzfEH1e1syvSaGGeVE4bUSl8y1t9XITBK5On+C1
11tZVAPrjNjxkC/0CWW4RO/b1UpEQgfMUbunG4gBh1H3nO2CUVuhS4woU7eDUUM93CL5ZPbMuAjT
Xa8XIfZtjB167rchrXYJBZD+ELEmnG4rK4N3M9JFNfKm6anroAUJnTSnwJuFlxHuu929hfhKn5Z6
Q481rTsFUPmCT5ge2SCa9H5NgMm77QO0RMokJe2ID4vxLzh7C74FN9WcSvVdpD3XnxYWTuFD2CGL
xgUOI0rpgxi1nHezNrO9TV2UjidaTQYxP1xscGroHK63mCCFA0WetoZmX6RqxnXPQSkdXiR2MWwd
2i2cDnOMS81DajUdkVrxltUWFaMo6+86OUTbvU3xoAeAoAgAS+0p8YKSrYScrxlg8k08y+C6GaXk
n8hVf1OxZReFvaSfQqJaKk4rTkS4t/RqggoGfeMv1xVRLkp7U1RhX9m5PnVrMN2gvR7cy0FdNwAA
b+c/a1dRbxaGPGk7JarWudPh9OL5WD1e9dkvh6RYss3TEIP2PaVNeI7qrv34njH/Q6PrtyLr39R/
LqekhAtn4X0jT53q6rHdUTDo2jykc3VKoEXC6BoMF0Vp0ohg2fseOsYAnto/m0zirtUqkdw3WEgg
ZUdIvUA9pmM2+5zQ2cc4iDjGD0u69Bx/oEcqqkM0KXDIWjlGoBR20LjekYwN+ixsE9ZY1ho9sWDz
gK7+z8/vvYL4777gRWURYmlvRLu6U8ZwfdjbOTPrUVeh+6UCEwJqBhOVf+oF/806voTsrJOMidVe
nyx878i5a1RGkjJuwkCVmdpQhsmTaqNJiWoC4UtRg7fqc0jkQpKgJLYFPseJ4cBLSwyZ92tX6fmY
9XGU3Ka2IrIYB0zMga5tJMkWFATmbtD3TdSlSMiMGRdu4Jas9Tg/QDDolntYBNS4POiaT+d3fZki
JaskbtW7piWLTHbdqlpWRnPtHSIm4k50kKmI1oMVc+heeqXR28i71PbAJFVdBUMu3GZxf/eHKU5C
FGKmTei6CCo/qTJycB3a9YKs2p4pXzN73/NUwA9MOu2Gpvz9k/6vPOrvmu9Qlalf5k8A6m9T9f+m
oz7Yn7MBRPU/7r6O+j/2y/ADGFU1XL7mD6Tq/w2G6rsw8+8d7AF7b2zz9a/+9e8v+Jd/PftPiuoc
8IohGIvBb8rp/2OjQkD0bm2fMvSv0ndk+buK6V/+9finFOOLGVyhaAL/+3dt2b/866PoP+FIEqUA
SMVgjL+/7n/hXx/FvxXE/70twW1NQHWLYwqaAgYmUQz4M3jC02iOHIjqO+AGV7GrcEPuMU8ZzYu9
w5EZuRfy+3aG6z6OG7CI062cUaT13xL4yX8TYqzYFxOaVuxQ5SGmiNPUwy4zpSJeitFvMsmNIsOT
UVnd7JHmSQyrmBbzvui6w8ovV5sfwoep4wbgsHV0W57McTLdBsiu+Vj0MatxLQzHBEgpNw3IZOdE
xTsrk22lxWamSe+Mnbx86zB+K090UjPIbDNzv1w/mi+tmCO252iY541n6Q62Qm2JKvb9CjuDl3np
B2wo1OKaVj0QGELvZL84/GkDKvSivsPiKCm1nQFaE/4b7Orimw2xRQSiKmqG2eIaBGhU6kAAHxu4
J7+XDQ7wPb0JQj7eSJnogglp9mGKS4232U2ik+4hloNIy5rFBYvpo/ZbU8p5nMrGO7Gz0OvebzJG
CQmaolKx+hGihTTn7XyfLGt9MrWfnxc7pjtuBT/hZh0VoU/MPk7MT9QMMfgysQdcQubTZMkZnYNf
IfGPcSK3IlGC7Oe1ee0Wuxxw8dz2DNTqx7CLvmVtS4sZtcSSVuP0OvYw2pdRP+yQW38jgn9BPTjO
sS7VIQ2273Fak4cgXsZdhNpqTucNIC40TPJINfZZZssnj03wNI74qjMnCzoVonqVGHD7Avft7Ig5
z3FHdLoWBol3EYoeOR1H3FxfALWsgx9um+RbZIMGdEHHlvR5Ghp/giFCFZ+1tSb+UdmOMyxIRUih
4z5x0X3bxDTbj01izAE9xOB2jDbKd1knpvpcL5w9k9UMIW7DntiuRXthgsVcGduQg1bIDa3TD8yb
jMNtDvWPhP8aA2G8vxVs0Vn0oaaCOIEClgnC5qznZBxKZLl2OkxJD28FKrblSQRoZ9xwhRIbDps5
fMZVKfrKNsYL2Equx6Wtp8cQaFaYceGMaSK4ycNEYsPF31R1kTYm/YRlGxcbWXiugCBDBT7ozbGG
+8ndXLXjL5TKTT6IQaEeDtLF2Q3C3y9IZrXeqbHqiH7TTYVpB9bKqpC4T4CY7Zr7cI0/CKbickrj
vsAUmW3yrE9rQBerFquYI9m1Nz3iBT9HYedHVDBQlt2OGrWyAnoKcuPCLjjCemnNUTWIC0qI32V1
BJ5XU036VuNKg07liCtZqYe1mnHLxJTmtwwF52OX2HEpXF0Zk1MhquNSEZH7Sb/Ws0q+EAdPLt7b
GpPLjri9X8b6A1WpPzCCSkFGwmyv+BDs6TSDcQP2WMErnuZRT7sc87bwRUcBrDLDdApdQsq5nbZc
grKbZ0MjH5t2287v46FUonoct/xBN1FzM1fjcBohUsVYFO6ePJgdRl3o/En1ntwo4+LSKcPv+Oba
rwLTMLlcseyBdcXDiFFSpsn7n2z1kDsHJ1guHT9oHdYilzNrbvhsQV9SMz9wlHpPyN2Dol2SLdfN
mN1KlC3v1UDjUmVtcIRLaHvjakdu4INNX5sETnPoYOhcaxid+6096XqdngPsk/z3fymNn56pr3ge
ZL8/VfYmwC0FL8xmTVri58D/25j50+9fUOkxOKp1i0sevb8DSeFHus4DCg/1V6lQfVwdJedZ1e4k
6mF94R6PBLG3ejBQB6HWqruinkew/awxe01TfL/JuT3KLNkhWSRwzmMWn3Bp79Gb89HDxKzb8Q6r
p4E3bIHhqs+88u3X3/+/ylJggFnaHaTGXwSTyO5/P0Ml1PoSrL058ZnW653oEkCSsfV+CJ3wuyGu
4x9ra4JH3bH2q2bdUOp5a7/KJZ4/QUa6fVt725c9g/ow59Yj9EGI/1mGZD2hnZS9MExJPM/bQN6a
sUadC9rZvA1hqDZ1A791IbSzfcTdr8YhSZao2d5k4ZYV4TxkI/8YJwm6GqexQh1dvj/jNIre80rV
2TOsace2RhUiCIXKUXOLatTmxsWcaRDqOR9ZIk8EN6AX3STxeQVI92Bc+lCp4Bk1zyefDsd1iLdS
cQfIkTtEnT4NbNlHiz8ucfxt5FwVQStoyYUezgFDc68e+YOLJyx0Hn7gYvtom0y9jzqhtZqicLb1
oT6gN4z7gF2wmFAW3jezmfNMaLmHdGTcVYrHqKSimsRJI3aiyYIcylB6o2NIVoCZBXTLNnGRDgw1
NJGI45xiiWuX9mHhtfnKpjAq1gWE2Mr5N7hRN3j+6kVG1Zdlrr4nsN0rw4E8h7Ob7nGWZAV6HsMx
DKN+1y4Oq5shFC/oO+3sxtHjNDJ9XVWyllG96U++RreHWUZu5saSg1ZQ7Q24dR9SXZ/Qv/UI3JT/
WgO93zw7BmgO9zCVxpHVbE/aVMsNKksHXcWldWlcjj6UD5Ek7G5M1rrkzohCs4bf+G4ICimB8upT
oEHH+rUa0OElrgICbdJnXPo/TmY7jOha5mln04PhcP+YQvm9oY1Ht+S9p6WiGe1LGFESqoMy02BM
zE2IW1foj9tCpt2SsH4XZCtahSngdtTxvaDqRL2NSt+m3a3oUP4FFnQtMYbId0NXIwwmjJxtsK1o
Gy4Y4CTtATMm6W4JxxNauojVqi7gMDN8bT1aSzo28SNAMfFBOFsVqNRmH3p0OJ9CnWIQjnVBOfCO
P6uZRQcMf8VH2Vfo+pKuWUvR66bUQchgzcLoANP5MHusRHxCNsjbsslcBMcQNAuw+OrmftN995B1
Yb9HrIaEJ/SojKLFNX+cPU0nqMCa5cQblpVISMFYFArHSOojc2ZZ9QMFc39foaRzhwtuVyhJw5KP
Y//YBJMqtmkSpxCH9K7qMf2JIy81ZUWX+DAzifVKbY2O3DDt56CdX/pRwkbcEaXKBf4XX4ZsIAeY
hc3lmsy62EB1OFnbp2cft3bfrBNBSYnLUzLo8CZOW3Z0iFc/1kWhu8ha8gAbcYtlKuRtmM3bHnEx
PNmUepTPV7cWI+am0eqhCDKY2Ys9mmfoueA4ZNGWt2b0pWiIQ/k8rbPbZmOiZCNbkCuq8U41ai5b
KVGDQ/8pH9Zgfh5cIyEXQMaYckxpjZL5LzYiJm+7qBGFmJl4wu3AlSyx2w5dPXQ4EpXAp3lpD9NU
d2leQxi3WzxafBjuS/IAmXpZbc5/gDYgexwr/Z5CrxhEkOTeQQ37HW8sP2QOZB4zIf7bwGyvdvWH
tKImT2EeekIL6Rw7T8tUev9TRH36g48sOJCUofMkZNnImB6bFpXCpKrcYYXbPw5EdEYgFqsM8mOc
SbytfmVApu7SjrEcZ/InI52+C+dGPVI5ZIUb1BuQHnI31sF6HmZZv2RIGUvA1ptTio5VERskoMYv
6a71eCPOhl840Z+2aEZbBEdZngX83mbLUxVQULgjOE3jWI5gYTTjNKmyun9Eq7hBY2dFVJtW9hHT
1y8tUvszpBc/WLZ8D7oUuVdC4nKQI0V/OsRhJqItNQiXw7y3UfstdS1Yz6L9yroNp9/WA/e5TA8z
9lguOaW5TxactCPm1ZBqgLvJ0yhPZdDhth6AjWjYXT8M0e27ouYwrCiZrkFXvwWUhmh5ZR2/ETHi
sYL1HVLlqMje1RhLrdx+HRBHZ9ztckGGcY8m21eOhusRCdfwFbN+CIpZd/YjHLVJrbJjRZvxEeoM
VyxhN91AEjjgZ4pAfOgye16CFYTNwD/7gadHOsFSuIlZlFvturLq6P2QpF95p1/bgUb7gMkNHfcl
KUKZkr2eqlTkQSex6bfxCeC2voAdzPuP+jNuOJCAU7p8gJvrujNy+onyEhLdae7hb43+l47t8BzV
bHm0ZDAAcTZQJW0kGotk4i0W21K9oZtORvBRMBvvkC3lfoSARzYzPWQMsiG0979jpEYWMl2GgsJh
PddzVJ0sjrpjF5MXqeLTf7F3HstxY9m6fpUTZ44O+I09OBO4dMykJ0VNEKKogvceT3+/VHfEraLu
LUXNz6R7QHUjE7nNWr9bhgIAE5mzuh+M1L6d8haFlLYRCVXGR02asV/UleQUSRgeG0N9Nkqne8XY
b7uZ1+hybRtVQJMeH2LLZDlTgftDuqkPEVz568z8DHeKlvu1Gr9pW1M8V3PnmoPZPPSKkT3Fpq7v
JrMz3uir+hB56UfLLN0jWBNnoWhvIURuN7W+lKLazQ6VVhUTAwwlUh1yu1wPWk18JQv3PV/SG5X3
+hppNonVcDZpBrvMeDR5zMEB3S7qNW+w4tW3Cgb6THqR76xB11VXwkbczOZQPcymM5Dck7XeGiFn
yPVcDSe5Dfu82KLArGJ5mqKY8kz5KqpkPAs5kdFeKtOPKHO6F/C00nfKVIamMlt4nuuYy7KJXgyw
yktBZP5us63oPGsKV1jkqD46qgIYjpon4mXaRErfzcKofDL/rNu0TvLGswm29RBtzGdrIDu80gzr
bBl66SXlOFwyDmcP1o15eGvZgrit5a5rFlA3jS7eI83jozLl5mdLMt0vRPCSMkMfSrFiu6s5wFJN
7fhuJuZC+aavfqHZxA3KMqm8RRnekwkG2RDolMgM1Hd2ao03cHbfZviyN2ubYZ3g3o6p1Zqsf4yE
QB9f1rmIvTZbche6WH2tFNHt5jYST0Uv1Pt4GsybTDaAC8usUJjLzUPfHZ/SKr+fyLxGl2YbYaUX
r06aMKfTbCyfrCOBWbedDvPk9K6TtDPHhp22oY1L4Y5vlwZYFy7mds2PHI3Zetwy862zzc1dCAsb
3bEx5V1VVVuQSr1/ryE9vSpzeOmlFuWupVKJjGMFjwKB7TKAqNgDdaqnys6uQaP0UFQb8t40iumx
d/SYnj3LdL+pjfUhqWMtoBfO93VlISCJs/GGFnUIahGLw5RovT92c/5Uy7J+MKqVa8DknD23sEr7
Eh3Nyait/DIyS+1jXXLO8bJF3pMX8WPJBHO3wOYbLLWpfBnggPa1HA23uE4XKpW8fVNbszmmo5I0
bpxnS6i1HC4DkbcvEM/3ULFnk+Y/TtSvBRTQswOc5eW6KMJmpnatZNTutsV6TtvCCnJkD19avWhv
8rhxXEOb09e2EcXNmFEEaNr2rdMR5WVFtO4QdGw3JqJSFTnAKZ6T7Saa9RmIflz2Rr4MVBMjo2kd
thzpUv3erLQ4sBSzdJso/l4vRh9EWfQ+tYhKiq48d7Rf/dbXt51Yqnthr/YfEXp8KKgYyTAV373S
RelOpOOWuigLmq9VZRU3vLrUF4hsdmLVpa+qSX8vKMbvRpotxrxGKEQBHTwkP4XmWu1o+4rNZrm+
I2QdUuoQrtFWCTaE1Hw1sS1/S1oCOlYSth/wTC17IioEBidt8KRVzjtZCcWTXat8kU1keqq1JX7d
RuUjjOHixQmDBHj/7bGhHAphF6iVM30e6HssnUVoLFCweUvccbnq0642MpJhh6i95NkYXRaZ9x4F
LdoVCMyv9cqHgh7MenCO1t7rTVs+bJTVhAJryrM90J4k3TL4I0bzXXVFCdR4VEMl47Zdc/UgW3XY
87mSg1wAk8AairM5Fd0uNof0j2JLCybENsix8qHYi7rsd1Nbrm99w+GjxrJjfF2FisnWWwMp6uZ8
c6w6D7KmGvebNTh7u6/qcAW2+VKo4xpkCEATNx0H7UOOavUyOE2PojQd5QOhM+ptu2Xq90oOkJiT
03kDc/h+jMBJfpyvsV9nzuKOa1aFcgSh0SMWpUyW5gUIKnofq6y+RNkweNUgaihFBIkxcejfU4QB
Rmzml5k0sP049BQ2llzqr+uymA/6wpQBc8mWNwcFJ0eI6bxPKVk1jaJO+5yLu/TI+7MfeqILH6c+
4hCu2wba4dpoV6tyrBdtQ7maoMdsuITqhK7ZjctKNVyz1pxznjvpCcFm+m7kc9Fdr53Yhrkss7uh
2xjEjMigce0+Jf2378TFsNFvnOZNps0usY0eaYcdKPqQ+2YjegMFRcqlk2nTCZlzC5vqaPRqcStv
qyUTD6Bt+VlDRP+t0JHUIUQqU7ebt86bEmd6LZmJ5TNmVH7vwNyezNiOTtIeFWIkFT3UZTwf6xTZ
7WhU8PgEPP0YmxplnJre9W083emlWI51VIKfQdQyvaflbMy3s9RkvJvAG28ykUf3Cj8bRekq7/Sl
1AA4bQZtI3I+N5EaHTlby0uSa0ZQWu1yy/YYXLHGw4ekEGrq+N3Q5TuqskcTcPVGqarXQYseU2Oj
HprUyUddu/iCZeIk+kdZjqOnG/KrPWZBUSCn6YwyPgEuFk+DZupUQbqv5uLZnpvUcxxAQ3WNQ00b
DHc2VcPX2A2Bseq+RSHrKk0Se0mhM3Cb3F5oxHWH5pYjvpkpMNfmONXx8MisBJZNn5+nJNY57oot
nLKKSUyarh9bQ5/8Ylhf4mr8UrcSZaw1Bn01hTXdKEIPdTprGghiFJV7NvjmppoSnZth0H0GgVQn
oVZiv2gFSmV9plzDyOrHCFA9PRuyg23bw35d+nW3dqR4qDI/1l00nGmTmOqsLeb7JLLMx4G9sNf0
e6Nu532LmMycjNTTUyPeNd1m/iDEtXu0814Jthxh9kwMFJVCkXkG2qX9nDBPRSEeDuGwpQf0VkTr
ijE/z5UEe0XUPbuthYLUybIvI3GMPupB9S5DpnFOW+UqatxGM+BKkbe2AOKV6fRUpoXma72IIA7n
0iUdEkWZZRRha0fJ/TSAHqizUHz0vOctpqLvC+DbcWT0j+zt+lyBJYUkN9NHGTTZXc27d1TL62yN
mfM/vxnL4Wmp1gdZUSqnU2661J1UfS3s/LWz0mXCbHFLZbastRyjUWdOuqiay5zVB7T2r00fn6dG
+WgmSGAl1ZEErSK9qHGPXgkJ5nXKmRerkdgjCbd9NXao/izn3bH7jm6l+gLE03qTarO6kGwfVlQS
XhNd6/ZSD+sF/Hcby0AhJPp+agwWwIwsqkIB3dNOeMwJbL1CmRQ3l0btuMvs3CZsbs/UmzSYsrw8
OAibh6EnoqH+gvjVcleybuq1dbzcTF/7LK0D2ofItaGHQuSjfWjldgu7sTFPLu3OZlY/LVbG/daB
yVaGfVPJvHONDsaACII5aA2xBFu5pAxXbUK7MEH3koZR7RFKSr3LjSeh9G+jBKbTGbSOvlEs3JhI
QbCVeNnqzBionP5kOvNzv8oUcKtWw7JRv2SOEXO05NPeHuVTbVNytYOxnPUEKRUpft1OGo1xbKzx
QdgN7MhSTBfsmrEBCgDHLuslDa1qDfEBfJ0S+WhFQCJoqHec9KOfD3rE2ds4h3HJ1SfKx2yXyu+k
1hngdxUAtCqfqCNf43S5pdGoEXTXyWMK9brC51xyTajhSA7o2VS0DxGhvpGNr6abq5E/spPtVu1n
cuOOhrPsuDELzjSWhNDSebde2wAEk2FhNh/TUB6SWn+O2sj061x92NCGH7O4zG66ks5Wapmvy+qb
jYPc7Ur6Hi2doLYQMx5yEsTdNeL6UCqnutmy7EiXFB9noTY7XdG+F1rzFOfptylFWxE3irbPmTO1
L2UBk0TBeoqH2NoZlGro3/Muoa+e9z32jGC1N3m7GvqHUU7FI96S5VAr7epZSdPcGw6uEjIoaj8m
vNGjee/uY4IVd1U1vuEUKtObOZ79NHniSJ8PRTk3rlGM607HWIjJoI6/Nkuj+WNdscTVPvOouw7D
nGV8G4WEG2vaGVV5KObtrRy1mz4ew81YFrddxmORo4seWYCpFSHaLrK3tTbved+HxTADC8uHwbpz
jbVVA1DXXZ+nj0sf+UsG9deOVXSXJvyjaSxPXduvvtI3DzBtD8bShaOeHBrL8ZlahHi0jQKNWaru
hnj7ZEaDX43J3Si1FyVmqzfLIc/Rd27t+JEXS+5Hivbel+rBYjdMLI3dPGbnRnUOiu48arZReJNZ
Hpc+PlpMCRem4W4y1++WrNZc+LWRgTqz49uqeixqRmrJorVfkq76QkYD5W/VvLWLcmfliWdq/aPZ
JqvXb9phholM6BYDeN7mi7pllyRaXKUcfK4ofymaZzXBPkQVG1a2cTG0BvkFSuzDKKP1Ekf1vh6Y
6sowRjNIyzKCmYXr0pXUn+PlfWOCxFHpnPw4KfgXhiH6Qh674VoKFZRdjD5ektltxrgPinV5KxN1
DpYtOuu0LdZE2kHXRpwN7KNCChhcIpJiCITQacUxdhJ5anstpcMzKvEKIGZhls1St4qG+ZZU6BNz
DgCAaTWD0h7SEKih+YLyZrhbhJkdlSxNz1JhUm8xigw01e7cwrB34CzpIekVIkv1AlsCxGLzQpjJ
/G62FOyMKS18FnlVfEtti26duhqhGbQB/oRA7bsmWCjlSJD6sO3J9Mo0TiBkiFpZ5Iba3u7hdEu1
h88DekomUwQGv4wtZIYvxuD2pjQxI80XfRdYI0hyDJqRTuIxRUW/n3ArEMI2fjfzHOQBkgrMwh3H
9MAv6FEN1oDqY+W3c91xaFjWUZ/LB620JygNTL/j+mJG1bEV+eCOqnpnj1se6KIpvDJqX4pkvJsn
/RkqNGdqNPy/YpuZ32pxd6i2bvUxC37v4lajMVdR4Wd2/TTWk0CgnD0Mm31wImmEY2tEHurk1R3N
7V5vtiYou6lG0YgrslgL+HjtjUzoHn1Mk3kW4Hxvqvm9xS8qRG676EwpXGOxWyFGXQeA1khk75VF
lPuLE12wLTyICtCiF9gXhmRwuX32U1IQwB1HYT1aX3tH+zpOS+F1cIrB1KRXW87wEtfjd6kOfhtJ
qBTbCiYzTlnHxh32jCasC+bOFoX63SaEeK/Y+BVMAT8n8kRQOugk426tPxbFqRsmPx5n+1CL7E2p
ISPyQqdUHC6dMhs7M2m1cOvbByfSaLmth8EW3W28iMXvosW+6Wpz9KMBeHsquZU5Po2jUwlPzHHt
w0Enx2FKzRA5Yo2VjLId+hwwPaIJFXZdel3svGgy6y8Iy61zMqSnHltEgI5yjxz5NiPki3KCiyai
weiyPECrFMBcIvfPjQ4ECAY317PbWRWpW/eq7maCyRdzmubhCGEfJCaFQs4kMHbdmh4KB9BatXXh
K7QFaJ2mG4txM9M22QEGtHvkTuCMQn0hsghVXNyY/EedHNJJ/2YswBh1eUZ6XwarXhVnNTYLClBZ
eJpJoyJWg+6mVEQFiktjh5trzsA9jZfJaJaivKvjRjN+bHoTtX7Uwt4jiyeO7WDUo8hPC27EFXF3
XxhnOFlcB5o15d2hZ9CBdtM2XaI0QBUtTFQXK0oWWr2c8V+3Zvcta5ICnH7ot9cEqG6574GSGjcF
jJx3/HG2zgP9Zx1ghVqTO+73qLvtlHr9Y8sXpwug2hvw+pLRUvuytPABpVFFFIG7QJXUXhm3tepn
VqdoN6g/KAjtVSRvbTPHhMRYpmgedEgxqmnWfZ7eLFZajw9TF0kK15hB6P6IRqk6VnEix1BCdwPe
W3K0vcZoJ3WHmb+Da863OldOMdjrepmXiC8XRTWQlmWY/eBnTka3gG9q0tLF7QZGEX2p2nlTj5Lh
O1jvssXUhoC6x3ZuU8QTrOO5ZOwbguHVxwmUTq5WOvIONYVzMYX2vrTWndMhFTenyfYKu0p3Q97P
D46BrbTNmhYJYRQhmUvH+GuZzc2dkitYRDpmDuuernKXemqlOQeEHg/bJKynMs6/xJ0I7SwBANci
Ty/HKYxz486ZSwbAE1SFAoc4prUz7yHO62OsOI3jcRqO24uJ0tr5Y+o6/fr8yT7Jqn+eG6Tmc5uE
Shx9T8xR25WF2JFGvWsmauCuuFmtVPOjTBvQ9tcpVEiyQcKkoI5CDyEvcHhN/LHKGAuhlWTXdK1E
9iOG5aXdsEt3S32KBp3mjbL3NJdr5ZZy0U+llSS+uL6kyqoMoO9u1ylGfejRbO9mo3mvFOeSICim
R2qPc0ONR3eE173EgcW2ZFCUEnOO2nrTeWrCDpkx0zxHPbZPZdHtc2Gqpg96uSJlyKKDMnXm67qM
WMDm7bUZ8o+aosMflm6X9Vu0Fw0j4+NBMtlmsxDINvJDX53sMNbjpcYzsaun+SlZ0uU0gXzdt63D
CPtZYJxM1a/VUCVemvTcMoYCHt1tDTJwGrTKTaasZk4RDa3cttBc4MmXpGeCRrIEFdo1mqoWIqJd
j5B2xl5ILkG56k1gavO6K+LCpkoQ+BkzOmXCq+4RYduubZWxZ+uSqW9aFGNOFfKMkffBrJzmicyV
3M3Gzb5H0yf3cxsLH3Kl/R7NRe7OqYwD2TJ1KDZ6bd9PaLyYNEUvkcHUJh22I4Nvj0XMIGQK5fCB
3Q7u6jinFDHNRwtxALi/MVNnnrdbR19Vr8rxKkSWortzlL/lNv1nn3K11Xr2mGfT4pV4+gJo2Mdt
KcuzzCNoXdlSDYpxkL5VZstLbRolxQwaqSOEN9HNacO7d4FFsQORerV9Qx6mvxeysOr7QdIc6qD6
WlgVmCTunLXO+nBQE/VoZWXzvk0SPNCd+KI3ZsEceU8pzNc81VIYxrp5RtlmnRA9jhh2ITjHrTtu
1yPLHfoI26jTVNBh1U2BXNBrVTCXRja9P1+LG61Xtj01R/aCBJkgxyWZj3ofLUcOMAprJypyr2tY
B0EVdXPidaNG1dVXc6MeNZ0Z6K4xjIvzQdOHzWoaLRk4S1TddDL3a7Odj0tcmw+KZfdHZyx1f0kU
+06WyxrCSWSXYU2qh6SpvjNwUT+ziSsvLwvlnmnz9zoDsQ4d44IeoUVwHRQ/rC5zfEKaUP9iYqg3
07xvRsT+fqpFir/ZcRahAUq24YTK9ivD+Z5hHkd/TbdgbFXlkEW0yHqaPiw5RJ65gk1xD++d1lB+
VC0ag1oKr1/rXaZXtbe023zghAgtCx2RwyYJSiZxjizy3PQ1K9K4me38HAv1cZJweyruZ5ivxtXN
+dSYg37QDaX3IlXq3pTO4ebkvPt57tM7oZoT5XwFHzkkAktSGfsWAoFnvRnEJbZLwRAjnA1enXWq
Jxjnc9CSfHX7RO+etyx/MRyMiPPYftAADQ9I8FA51PNjwrHL4Eec8D9sYT4BEKXhCN8CU/8Ql2ri
RZ0U1N/zEyVoho2ScwLX/hyS7vS6ERANPFvMx6hX+Wm0AU58trHGSXfuZhUpzrrIIbuJLcvCvD6L
ZwNz7LmYrSJEyJDuFpTUGTqgVZZbcIXyeTb4lpNt4OCjXQcl+trhRiRtZYa6pryPqmMH4ETOQcfi
d3HG1WTXscIiDZ3KjEHQQ8+lun1m2XsDdcDs2sPKpM8t1y5bPXzNrXY+EzuQ74qsXwNcq+YJMrK/
YAsyr5aej4r16DeYgU5th2zVLav4h52kKIXaYB6WEESfYAd2mmwfcWwjZ4O02JftdCMU4WtySval
gaDDGDaNYhzHR22oKUtd76l/JNIMm7kbEA09yh+o96Mctf0IJaevQ+FjovHwIDt8A+1RxsNFlM1N
qaN7xZg2hU0ZI7DFQYW92RRjEG+yucmyTkG+kyWuhVLJZygPbCrOBAJGotptUyfa91hd9yPAG98X
4Vcq15dSG2qvEAlwPm8p79MYWW9GvMGSPSi98qLgKYffwmwgLSK2hnnduOqtuxrb0KmoyMFeYczJ
9epPSj5XIWLQPVQd1nqNkryuASoNnJWIH5w38vozEBTlu6Gtj1sz6viGY4ZNYcSZ50wJlcnC37xu
tIeWg9sL8Pkwb+KHhg3H8TR7GhjImbK4tG07VLysM/OkKjqQ/xXEx+j0/6xvv855+P8L4r0aT9X7
XxXx1//FfxTxtv0vxzKvknNh2Y5hXdPR/qOId7R/Cd3RJQ27blnOzz/9RxGvWf9i6osBRWVLTTXV
a/4hXPuQ/M9/K+a/8EXxJ5uBu1Iz2L7/RBBvXZNo/q8cnmPEksIRhirQ5ktVmp+cStakd6vEXRnS
yww35Uv9MNxgwHyg1Qqj3eKv3hbmF9Dc5aY7OLvmsPlNOF7ar91Dx4X5R/7U6m7pHadg9gGp/OfZ
f7xpPOqXneqij3X7Q+qlPolzrkofvYWbu4b5x59e+d2/P+5/VSNdCYR4/z///TM499dvYYp/f4tf
Eu7g1jFwznyL4ssYND6Nyg4byoK1/U4n5OGF1Owg9pNDeTIffvPoq53nl0c7mm0atm5jKPjkJ+g5
GWINGCPUd1u4vGWGV3xxzuWLo+3yE4LKw+ZwaPhbdal+E/r2/3gy4zB4rtBU/LK/pFg6wCbO2Jeh
SphN5RBqsYidliwXIkp+8y1/eRShFLYDwKPbaBj1zz4jtFMGNIGVhsLBlZ7gKi6CWM32CHz/UWIS
y/HTk66f5E9pZPZM/sLW8aTJAAh6LJbn3/xef00Ivz5A023NYAcRtidZMH99gDNm6VB2dJVmDbf5
uvaTrYdDxep5dXIFrQVq0toKLWWL2j9KGgn70e4t2RzyvuiXl6aYW1u4YqvX/tSUyjAhLR6FoNgZ
zOmFiUiGEZi0m+Pd33/wXzaqrXGCWBpwoylV+3PclrrUSgOLn4Xp9LyW+Codt2r+UaDUz3cDnUM0
ja1Ki4X1yVhYLAYW155njBO7xjpa9e9mRWnX8+Qv28VmIbFVULiiCDM/h+SPYsh08Mg0jKzho9Gq
wIBtyofoOEcTxaTp5liBWzPycdD8/Qu8fvhfn0wC4/XJVG+fNqra2SKeVJ5sn+OH9RzdDcf0btnN
r3//mJ8L6NfnSBKvdMvRjc/b0qJKyWpdpqHhfgVgvcFE5M3e5NeeDLZd/CR3JCj9JkLu6p769csJ
1eIo0KltPqdnV1JEZL0U2I93xaG+WPthH4XbMbvYe+Wg/c67yX32y9MkChXDJMWIzP5PGWGKktOE
CyMNZ8/emUfltr50B9Nb3B9DgOMxmAICr4LINbzOZfbmb76scf2///yGMYuxCwwkf2xl/v6nMwJD
oYh0XAwhyUnHli+7nNCNHhx/2E97JcjP4sF6ADwj8YAewFMcL/uR/VA+QD4u9kUc5CH2EZScxMH6
zZv5+Z7/5qN9vk7nJlbnjWzkEGsZWu2Y9d3vB20H3dQU7oTJuHYj8gCokh+JKoFo+fvV93OExS8f
gHMactyGAP+5UP78bqqa2AHGXITgfnsjlD7xmkfdm/dOkF9IgfqSnobbqAHids276JYm4aQcEKzd
1E/1XXc09yDM7t9/puvG+utHupr+OLYsnVHazuefCw1CAxI/JuHQ11VyVi2ne8g0kS3/KOjwenpx
B2oUW4TfcLKo1xP0T1+9Vooo0YkYDwH8lsJfC30EcWeZ/m486K9HMQeRhR2Im1fXfpnDThpLW84z
gy/Tq36mHB1vYq9447aJ3/ycv9y7gqBrx9CEbtqWND6PqbMkgSNg9UoQt8oOz1KgyyMKYs+ofnfD
/xyd8Jdf6fooiQyd/2Ky0M9N96e3l2hlHw39qASWix/jMtwq78Ojdepu8yOIw21+VwXt7fYM51d9
Vd+d33zRnwH8nx4Pa25gjyNaWaem+euP11CbEptXKMEQgkkcoiNEji8pn/SwuZR+4/2mZPy8KG2d
g1LVYfepbDhKPtW9mp1uJI6wTyosf116lT77f7/sP/92PIG4P8MCfLB0AxnlX78RPKwOPbmm4erV
nnNX7Ovfub4/7SveFWZbR0Ouq2r4Ij+9shgpYitWJQ/ihUAu5prDmg1zE/z91/j8ooSlUWPiwKVU
4kj5HOCqALVCFKMDWgl+CQ209idEUcM//C6C9kcT9CEUByZ9zfXG+dPqyxRjZnHmRaC3SnPOhBaB
phT/LADbsrgYVZVb6+pMZoUbn34SWcz9NKx1GUiIWpe429Frne6fTZf991N0tEiOo/GtxOel1bTb
RMIUxMwSCQXZes/+JiZJRbby9z/N53Po+nUcSn/T0S0qqs9W5mGWMo70rgyqqRaupreVt5nlzLB1
1fzNozRa0s/LzXI0NgqFIbCjSvrVX38ikU9pX8gUWj2KCU6JK6Ent4gEh9VJ/bZskLhjuBalhzCS
9Wjl8QbdbSmlcpUizU8FsUvYaspOVUOMYhu+IDx+E/ZbI169Rsz2H8PaGLc0qhq+lGJQd/HUa+8G
XuUE5i1GoGQbTY2JOC4df3WSJnRUseERMS3yqMyWVtYtahN19jAi33HTxBhh6tfJerK7RBvdjEEa
e2Jj5gIiW5GDL5H1LwGx7sA4pBYSt2cD0G8nURqq7ldJxoxmvcAx8ZJBwNpemRtyeTRsJkNLN9GS
cfBIqILvcQpQRs8qy2Xkg+TTfZ8oGoowlKZ3BUL9ZadtprzdxnR+IjWTD8qgPrV0k8XkIy5TV3xr
x5j0i94pSJvMo6h/sEk+P7eROkDli9IU3tQIbYLgL3ptx8skdYVwquh2HJFmAQOR3eUXGIagKZQJ
FNVSm+nDiBtD4A+ZxcVuxqkKiBRD1QHKZiNhyjYM5dmmlqEFCIWlbpvqS8WHajxJH/gatUg3eI9X
5y1evTZ1MdA1Mwairuz51zZGGG2wUs5Pkc6VT3ZsflNvG1xW48yVR8brRngae/EqMiK9yDXLtmqA
7JurLG+LY4iiUW1w2DV2pbm2nJuvrYHJRd9rq1A7N1YL8Qf0Td94AoUpfhA4ANWbsr4e3FiS5ePh
P1dWLwfTiznNlegu34ZoCBKBqhiaVUwyznbd3LTfMmT0JVL7ckgDocgVP4BuQF5o27qcZV87V8xe
DpD/KBxif8RiJILezKTiS/Kg3pIc8yTcnlpgYELv+CicrMZXS6zUEiTgdoDfqgIR21QzSrMsRROO
UbfsnuNmSq+w9WhsNxPsJLEtY9Ske2EvkQMzBK0eJBUr0MXR3xBziDpuJUMQiV4P9nCNTxwRrl7n
7bKbNuNVaFX1QlBs8aE7pfVN1Kpo/HoYS8MbLEKUYD+VGsFTCiiqSqi1zjYyLcj4199Ku8w6TyGr
4fuYSpJZY0j/P1hbEPFbFZkaCd0SnXSZD1fGSe9VrAOLlYjDUJlOEcaGQcpIhhEF8JPltPqr6DXe
16y2b9KqF5a3bAgt91CSOc+tDsfitsOVhGqbXK32V3HrALjO6eaqKyZMP9EJCmiQn1/VSJM6emuF
zvGMW6a5zSw+qavOQ7HsSProksN1BBTtLx3K9z5DDRKobaE8qsaASr9PUlXx9VpYCFWYtVm4cksg
I1okdRMZsFlR7FIDLsaLiL3SETPC4QZZ5qhvDKfWdd7LIp71OZ3eGou4KyyuJjNClDKf4J6NYlcp
xXhxxFW81/Pqb6zSykavtobheUQ8+kDwwqTxHm05um2p4rhqzWw49QoRga7gvvihL2NLkInoxSXD
vqD6hsI4QKR4LVOhkoUoTNuHp7OSQ5voTooqL83+yCl71UDPTYIYWW/cWq0up9XXyOa9qlosOMN6
iUtEGWlErN6KHiLz4QehLaMSmROZh49WpSn3ej/NpT+lZLMTlKlYP/BUmfKAgzDpriZ31I9x3KcD
CcKaWZFEqSNOg5DuTcxmJcYabjjtoveYiLFoyWpyl6qfkaoZLbrjZFjgNTWEeBaqDnJbXSXCERnG
dddugVMDyO9AzGDEhwxxp9djnKzcLokoPc0ErfVBJFG06+Mm1/xBTwtsE4lMv3YbCUCBJBeqvMQo
ux8LdlTuJnOLB9GZ/w97Z7JcN5Jl218pqzlkaBwOYFAT4DbkZd+K5ARGiSL6zgFH9/W1oMrMF6HI
F2Exz1mETNTlRePu55y911YAB/MRUWoIszRTkT9usM117eckypOmfyeKWbj7Gde8c6EXBH4YvxjG
RRg5fcDSgCdQw/ZK74CpyjzCA65Hpv2dSg5btNzXoG8DKzKWoEsjr2jby1K1thVBGir5ZL9kpGxY
Yzxd4TrNin03W20KncC3xkgweDd22sfeiHI/2LC4uS1eUBjbboTlK/vsciOVe950LO0o7BOgHjX8
UXQGiqV9wjyLXDHx0Xkto9n/aBeC5sMO77URugt4A6hwCDKmWPBGWr6JCSjndPuhkaHJiFpmVKB/
JnR0uJcZMtkYshRWRJ2w7Yna3XxESLJChrMGfJIe41RE9xkXal8Fzav08sHBX2nNI3LATQ9maBf4
wVja3gULysiD0VaD4M/9wuo2oqEKxtdEO3Ozx8mECiZFM6d3TITwmPeNyl42DhqlMNqcj1ivSc22
VrXWKZ2lv0aoNEzvzPKkDWtsKsVdQ0PqcQ3GTYBLAfiRB7W+CPwBAiRMM5hn9C0Nm52gmm6YUCPT
bIG8fBBns7bHieK0i/J4CcYdwkgoyXOls0fEHhtpUmHN3fkwiIvQmRLxXrm192PBnzvz0almXNkm
s4PUQ3GAAI24HJtu++NJu823ABChhGa4HUt6azEthrXTwuolienCydVb1r5seHVxt4NISSNHjsYr
ygPokG1vFc4hRXPwZjSeBu6WVfgAeeLyl0EoVl5T4jWMoDTmbyPhNmPUdeuG3o2X9gdwPWJg1wmN
3tlQimaOOsSxyC1N1/yUo913oTcJPH09TdAkEuY6vKrKqVB9GGAjMSrZ+rm0VxzTFVZuwXDUUg85
G621l2Y+PsSzDsx9LAReSbmyznkU/e8ii7eXw+szwctQZstHbs7IaHvDbLFFBn6JHBuv+uyjrMqa
/gD7OntX+AjWyOGVOtcqx0nJwup+ZcibadxfQ3rVDdUSRJ4K1vvFSwDBeZMlP+ohxQIC4kRFbjGo
OhpyF0JgOSNpyOPJe0QtuKDidvzskFkFOBjRZzWx4rGC8oIZmV7vZQcl+G3suCB3tTa9z5WOQLrv
HcmsvJyGSh8Bq1gWAunJARfAWuHsm8kRlwGcHXZvZbr4GlKXEbdJW+EpwPiyHh0jcV8KPVAOw9pM
00OjJEp1jRYP9G2y+ksoem++LfGkbBN30X1Pln4ddq0xt6D4Zsf+RDCKowYsdlDvJWnxKjTzfLzU
lpsHuBUq+q8TUbFh2jnBcIFj17/gYR+znSVzxJHjig8K2DKhZHu3dPLP2G8VkbIIavdNhgUbNTOH
IRMSpLdfrKV6lo6vrdtsyY0iOQOUorrPocuM5YkutrPkEQcj86QD7GzM4Tu/P2RO6xb3qzOM027l
8D8dDVuu+qxrZsAS1DmtRNyK9OpqrE2/vca7ERdYATQmhz4d7Am21zQ6IZ7Z6SXNaMnvUZAxPhga
hdKmU76DlqrgDYRJ2pmcFybshVGRFV525xuKs+NGJtisnNayxQLESEVsJ0m/08r1f6BSY2dK5ia1
jkZXFeJ58OoYgpInzFfBr5ughqpX88rpqPdOtO8z0UdLkJQGTrne5gnY7FnzZRYDg3TRCtXycqWx
xMG8zKsx2OM3M4Tc5ZYLkJqVNfaDfSGz5dtozxtpc9Dr26ASsTlBnfZYUOgg7MqKzrhiRuz68Bym
WEUs4K4FPt9it8f84g8YmYvM0NlRjMBVLlvADNO50bOMoLhJ1vyBHdageVWSRnlE7VklN+M4OtOZ
IVbWbE76gBSUdiXaiTkbp5MHcG0MiwSRxUn0zOGPHmY8liD45iVraxw8DvBzsxf4OcsLqSN2cIwn
OKqnuTbM7wGY0g7JFvFHZ5LUV7AQpatGlHF4CtxjvgKdhgdoWulho+82+36YF+uOrtfoXdugoMBX
oFAmIHxQwkB/MyblDjmpJe4JPkerj/mq8ioMqKL/YSdFjW5QcdohXQEr2Cm3VivboVXX4kYUc2Vv
MSu2+9C5ngJhWc7+nWG1GoFWb7gF8uYCzNS5zzlRvmYm92a3TmC4APLzllyRwchC3DnaMXdqmjUu
QqS1BRYA4vb2dAcgPhayJuq2tGuR3KpySXHb8GCD3Qb85IeBRj6Om6VGHJmvtpHsoefifmC2sfBG
OX2DzFJaqufKzgUI8rKtUWznyzLuBy4V0hgTCHFoF3Xb36++QBvk+kPmn0wFlSSSldEAFUBj/VDz
J/dY9/3bWQMdOVbID7+7lbfqk0s8RXnX5M70tUuQIhxZJAKoSIFqynDpq8G60mYzmvvOm1c2QndI
pld7WgSRL6PdEP1c6Q5oMcpn634osvqtauwMoQ+K4k8rw7V9Eitl0zVaVdTlHvfXPHngr/CdK5VY
NyNCtvUcNjxeFt5vULjss+6MgxGjFRdrGNwaUkKt/WY3cVIDa2Ul5adVZkZz6iAB4kzS69ROF81q
ZAb+cYEbOjUBxz4mCz2Sa+moAdWD0fP0DQ2pEntr8lP3BgqdlVwg0ECrXaIj8yOhcUz49M4B+YSd
iY17DLO10vHJsfEqoAcz2THhKI/fBPFg4Zg5/jPkUNJ/MeSPT2bveuODAX8cieAyGT/amEL6sAZd
/902fINSvF7WU+lnRnF0Er0+NO3YAojP0+THYAoEoMKoSuej6psxflZTXr0sXZpmu3XN2qsgW+0E
1FhBU79AyaMjQVfhw1+GOT+vzDr7tPu1M6I6bd3mxW6AiO3Axnv1RVMp4xVVSx6cz11D0Iq7ttVI
iZJpeVETGsIrDlj4SdQQuqICJ666pSGUPpVumTQnCy59cU54YW4gNhr9r129dl/HNh5GSEUEQISD
a3ZYnX2BrB/4NEaxxBQzMp9x4jwqseogcGbJqm4G8jnKyCa51IpQl1NcABmfL8uK9SRM8xLyVcmm
w3fri9Hj7N9YT+mmzATlkhV4UhKOACkAuOFKwPaqcXkMdXZrBqq2T2jGh/5yNKhRMISAXU0uW0M0
34D1QVuxhxbZM/EbdY9toEXbMtjeWh8aACJ3FWUEmlGvWZyDyNbcjeiJV3k0IgI29l0H5pJO0Ai1
v286YV8VdbpYF1lCDfudY1sRnGGw8pNIje04XOJ4r291iaEyAuEhKfBWqaFj6UXV33uVyFspAakf
c1KxOs4ktvVJOwbjKTvioI5wXFCi5egBzN2qSRbZO+y+AyuBA3CvHWDORVVH1sRV02k81akTd8YZ
yUhrCiSQY0yYLNOY73wvNgk5oyC9XexGrZelTk0FytwATfbq4TV+XEAt5GdjYlBzLbyquMUW1+xP
XkKQOTC3NoFVby8SAzLlAgagNuEdnG1QdjsvT6YGZ4QbvBG5sQmFDY4b4YzX43lK8/VVYpN8mcYS
yozv5RbicnPhBTOS3CAADK9zFiF7XcvbBbcyb4BDFgqiI9HQi0glkqoiT4KIi46NMTYkqsiSNoZ5
nlBcOeE8dP73JsD1GSZdlVzZGc6xsI9ra0EpaA/5GUlg7m2sDO8tXtP4Hjt+HF8I5HXzDuB+flxT
A5OSQDqndoVT+H5IidPXR0VJfwqEPQ+nvhjS22wkLS50x3o9pUnQGrtUYoSDFTBTRbdcaxFWZU+X
b0a1+YipENWmQIqImlD2/RvsevdBjN76EFfFyi9uzZgo7KCHXO/n0/jeinbG/YsQfYflxIRbXGX9
udWVooxWhFbT3oob0IGeYb46Mfdu39sulod2nNmRR8/gH8qWcZAHII/TeOmrsp9AyHe5Cm1/sW4d
r+4QXebku8Oo6tqHqWt8MnHS6mauae2HajCLl2BxzJnne647OsppjzQujb3b1slxbM0OeBzVeXhu
mhSGeV1KvNk1QRxXhYaxHQH1pdPn1VJeZ2U8uMdRViksk1yjfu/haLtRIJW6ndyRzX3uEJ/1QB8/
s4TMBrAMTmLsG1TJ9g7R42aDLUzIr7nPgOM8Vqbv7t0UEjv+ZvoGVEkJDZu+tdo5orwKkDuSe7Bw
kyxWlr4WXhbRgxKXru4hAwGIQYZuqqVVoS8hCCFqD1LKiy7JNxh2DR9YyiBFn5FOb1blWGnU1U1y
JtZGphHwE/HQxNLDnIIKCFuZ4Ob6cuo+vcRg0cvrtR5wkMX0ImzSCn7ko+i/Y/PH0FHpNPskRHWh
eW1N1dPQBvNrl5rVTdCVc3uA9zHczPaWz8b+1P+olWO8jnrq4Pg2Ob6bEujkXcMo4MltNygKem40
ncrWa8tObWiWBzmRsYHoM10uZLw0LwONWBNFbWmesiImg2ksY8pxO479790k8BZDfl8vJHrYIsRJ
HpxKBwc7jt3tCDXU6yL2bNicPlZHBy808Gjo+kFfvskePwolbW2B/ZDKx3laIN2MykQ13/ulqJeI
wxiQMBSb3YJfjw5Y6EnZWdzLZWxDtP/1t3JqgvNAiDGPpM9yHTklYOA91NL6bsnMSvF2N5ydCUYf
sh1QfA7VHHd++g5ZV09BM1YPtkdbQ+eSDb8zU+8RdNv0qLWNjFYRDrDXHDatHVA+ikdnqAIQhoDk
PtLUR/rReROnwSZ5T0lO4vTfY9+3qtjel5D8T1JBTe/wuGs8wgyOwGoFMeQMonm+ehzpMMdiXLyp
fD94HWhMfLbx1J/ZNvT/PQ1nKAO2CedhKzn3dnpIpMT84QTtdIMoWjyu6Vje0H6LLweC+Vzss+X4
ZgtaScTSdNVpxXL04ZpZicM0E05zIfKWRWZt8pW8jcG8SGrfujImsx0iwyjXDyP1eYno3PYvyTrr
10YTcxKiDl7eg2KGqGUrjyFJJtz8kiq/RGVF4zkJ8VZPSBeCtX8HnCl4aT1n/sS4TNBEnev5Cey8
g2CGiZeOzNUMvolh5MXjvVNtNLNErju49s2bMLJyjawpdkY8lGlqsQBO3oOjqW3Z1Vp9VRnpivWk
5DARmiNsQg7XPkAxPTTdeTn3NWfrUVUfRMl4z3BeA1QC41I9ZmZfP9kDbQ6oonPV7wD7eSA9YS2N
0Rz3VbqrxQDOMS+yGMGz6omFaDNA3WlZB29ousFzGH5Mm8PBmHUP+rb9lnB+akPaIFv3wsjrH6uj
5idSvtWLO801b6ZIf9C+ZImLmb6SdBYIdZmba/29YqxbhzijcFyCJXHOc2vMO/wLdfaUp702I7Ox
vXuR5JTH2RpDYAIXx9uYmH5pHSDN4U5UctpAXT62kn3bWS6HX9I9SUxphfhYEntYI4+wrI+VLgjv
6uRhwCnaPGE399OaiC2VOrxKcdF/94ScbX6/sbnyCPlGj0h3HyE9mQPAaGwrQ9gcZ8h2DJCWap8T
w8EJp2AvNyS4qv0q7fF26ixORSR3YBUZVBXceVToT6vZor/mJYq/wR8c0M9zEMYAQeuKss0WJmbh
2n0V9nYoYzvTclNIT244MX7tbQCXAFCem9nwh8inaoMH2QjYhp3e3llH0OLbW5aO1/2EtZ6YMD1l
ZtjQXuA7EzZS7Uou4hBmENiWCLaJjcW3inFCz6CGyBEaIeRhYDVjfUYYit1HvqAcuWL1hwr254PQ
X2DyjFwRDBD4TAecECOIlb+Owhl6uWDVy33r+fu5OOa5e752N8LKT714klZ+RCt+YNy/B7EMjgH4
oNtDELygT3dt2Xg7xbVDN5DxNCQJTV73ObDdUIn5vPKvVkDof/4L/2GozuQ2YLDuWBbdhAAN7+/G
3WNZ0gExGESntts9GUzArkEF/720220Q7ZgMvIUFcsNDp/WLTqrzh9EKNHy7Fef0C2ISD6uZYRz+
/Lv8qnPwaJhJZtC0Y11w2r/KbvLeEzaWlXzvDuX6aE5qvKI74Z37HDD3fuFOf1Pm8/PzNhUhKkVT
OO6vc+iBvg3nrHzfQj3Y1UvO0RVB3F88Uv/2W6G35CeRxCC3/v0d0sx7UQAJDMSDiaTMNtDquxxb
BV2asxY97F+oRbYn9Lf6F+b4lsWXQtbNgyHk9sT8RgCBz7B0SaDG6b6ta7MQ1+YkOcBTOFB0Gzd1
WiZ/8RV/HejzkcH2XJg+y5AQ5i9fMQfjn2rmerumyeKzxqjobw898QFmXf/Ft/vjR/Ecors12aZ8
KeQvahujXxcpZ+3uDMgJkehaxv4Jva55LP/qxv36avmmDdkJqYptO7bgGfn9hWTxksvA190ZcUoz
LlUAxVVnUST9+WP/7z5HoL7nceQF8OxftCTlQrBWEGdApCfHOXOxKUcNJse/0MX88bFwBPqeABEY
ciW017//Nu3SMxdHZ7Rj8ODcs6x7HN4MuzoUaVq8abi99NUJzv6LR+OPX87xMQoF+BMs/AE/1Vq/
eRrz0rfg2dKjqmXTHujRWOcdOT+Hv3sJkdChJierDolRIH+5hFnOVuPBr9ml4KJPbia2sCj1d9eL
n4K2bQl0AiQyLLm/v4TuXKR2GeRiN6LZoZ7HYVPmUHH//Lv8ul7wKagPcWvj9sCZYTu//5RsoHTS
Q+vsJFB4BiaxdcAZALLGSdxdZWbd7Z9/3r+5QwFXDd+GkJ7t/Sr4dafOneh8QkAqLX1QRjDee5sp
7c8/5Y+PH+aTTQ0YoK5kh91+i988B0SkVxw0+RRKR/smYx8+arfrHwlBMm7XgglU6vscDv/8U/+4
WmzKVZYKDwk1C/wv1zLQa5CMZeqwFlprGCR0Z0GyQqEY2+X/Puo/iR7/9YNQnGE5//if/96yrf//
BqaD+lF/T//rqLP3+v23vqftx/6Z62F9keRqYrbjYUOlJ3gO/uFicsUXadrS9zA3AfrF4fSvXA/3
i4fei/daBtD2fHOLgP6Hi8n+goaM14TbjMyJRcD6OyYm2/3l7ZNIB9FCcnDlQ3z25V9Wkm6w7IK4
Z6qZhNisc0127hBBxgaFEdCrhEzLHI+2TumCr5iybnp1VCpIgxiKZufHY7yyeC9TtkOu1JhR25gV
jSsAhUeXFo04OI4HhgBAXbUnJHTCU2p3zLLU4gdhBhWWoE6dyHfajvSiBpUmN6o3GiwAvkCwkxA1
qolkhe9Ll2Fd4ezA0T9vJtV/Bn5fPY9tlTWMNNvBPVvJN54jiq2mg8atY/MoFrQj9L3AikR9DEzm
Qc8WSJh+7FlpZKBeeRJSLJu5L+8YzTl3MinG6qzC5PxRGEt3DzqpeA2sZKRWHtPuhRqGJgU0+Ny4
9uppPptMxs4hfpjlR0VzGumb33jfdWOnL4y4/HtK0WrZVQ2lziXjBMPB9l6vcdT0rnjqYOoWdBqM
nMnJZFQfFim51TMZEtInGJG6jgahoDGGFsJ5JBOQkLUEeRKMjtXF8x4DNALhKmf8inoxYMb4ri3p
G8MmYlITFBXNzsrR3MV0ZBTv07Xq4NOnaLkGJhTqqGvy8sIA1tYJ3WL3sY3wMkhxTg4e21t8kNA5
mddhESt72bfBCnhWT7CZrbzv9Ykx1gy6BX1OdcLoPJFtuaLQgSMtDfdIsF5xQyxmz+20ZdWidaxh
3RN9MHyksAnUpS4SIz63K0e9IKDw38l3FR8yrXti0cBdPovcSL6W5kQ+bOHXVbe3QUfqrUeKVMKp
As2Avp16JG6tadpXwuvEj22SV5H01wvrkGaGBZh+rOb8aeidXsAhgJAZGdXWX7U11zasZVZcWanE
4o+kSzgHRBxa3nsevYDQJBWEOCo3sWBPenOODES2FHBel6SPCjYjB6XMWuB1dy3vGY113b4ogjlF
mCigQ3ZDWwbpyYx0Jc4W9VIhb9nNnUKPoSrp3zVp1hgHZ1zL6s4ayJUIGSNPxrmAlf6pBoDPTF/p
m78PsII2/mjseBdVb5KpWeGCRtHkuT2hMiUheIe6Yvocqn5s6aSvM9sLlUWuQ6tMh4COKjCiqOu7
ktT1nBxypJBN9mLWMv3R1TA/olp6JEZzGHWp5R0QbdwrpzmbyYG9GwhCnw9O2UFTWQqe913miW0s
3wgiU9q59pkX0fZNdwZdhU8G5W3LUzIYchfkvt1jjE/rd8+CGRlOwlEPnP4YeKaOQrohjJLjWK0D
0V2BrR7mvV21YIeMxESrOTa2Pk0ALvB+VBKIod2a2dls1NVxzt2W9nJpjnc/SzUwhhiUVTn412CN
YrVj5RseYamm1S6wneIxSQJaSgyhva+YzoP7dijtW3Mx1FXurExpEihQzKs43+88ETS0jCvydCKE
Kw1Stb6Tb6yQ2VekjvN77C6+f+4TFF1GrNQdndA5U0sUE6JIIC/yLNQJ9O/DpM6nW5SbICsrGgNw
mJai4MhG/9UmtsUFsDJWkw/E3i70HGU5IET6JpjqUyAr86mM9TwSOqBjnnpy7kt09yPdop+71392
9N/s6ERk/dmWftTLL3v5zx/452Yuv1Csoxa0hc/pClfhvzZzaX1B6e9ZHsfl/7Mr/2sz979wsCXa
C03lVmAFmzfwH5u59YUfsNG5Y6zDhYMl4e9s5sjkOVT+phSmNeIgZvedrRRmpRK/HthZwmVBxz1K
5xE5YxYwIYn6okGUrGYZwxpJ8vVtXC3xtLapxaDDD/IsctcOatU0D+PDlM0z0hH0VW8k0bGT2FDC
aeTWxuPCkIeYpTawd30CtMuM23u41izNw5ZKDPetmy8cjIkm+/+YbCm5thcZ9VrcaT24l5aIvW4X
zMp9nsEgIONa8Y5uCoCJ4kIsAKXLwoKy0aOZeJgSIIR09vPkpTfBemdpxkC6n2JrOJhDwjfa2oQv
qCXjaUf88LY3zKb3roRO7pig0whMGZz9IPGO8aFqErhe01wovc+ngQQ/1ffvijBW1IFqyx2HAgIv
Geiqd0EGpZsw9SDgfdeW0NroZvFhe8tueEXlZCWvQ5/oq3FIwLwgbAEMMSbVQlB9nYmjTKf+VJmE
WO2qajRukF+K8tBj30Rs122iz8KDVIJ6O3DHXc2IIN7uS+Wet6tpnyUJizDU3hRQd+LO3qvlDjEy
NA/m4S7uiyA9N6baRT/sjTmBafwPSgWi5xCEdsy3jgMGwLNWeug8Nuo3KIf43iCxkzNb72ia3OVg
3RtVis6kw+B+Jfj9kt00eC5CWibKT4mKPRFKM/XPTVnFyLahjuVhasTLlhaZIi3kGpJfVlZG8E2q
2UE0KN3hmzW7nAYcYorHM9us3Ad3yBBD+0Y5Pk4FcvLQEv1yaBPNcH1Ocz+ytXuCck6ndCJ/Kmx0
0F6xErouIFm2EsBunvXpGw4ig3iBgR3qzmKAh0YGQrk5BXBC1tIWHfo2JZedh9KnjRqyRG5yLZYP
5CbNj3GV5ufcrOaNVMvaHeMa5Xo4mDEJwe1Upt2eQI2A04AwEFpWYK6/pXIaJkZRK0zj0u+Bbs5x
C+AencWGseNgWjNVPislo7hwdaerFSp/Bm+vZvMBKeIPob0q9ZZPwApCCZkdffSYHSxRDGIPjVye
ED2XAU3/2FvDNUltsa+6CrGAtJtWfVuMuLyO16DU+zX1+nOdJaDR/LGsxH5B3+MePXtEFG1KbSMB
6EHs5LSQ4Zq07aMwK8eP6gwWHZBtibcFoRMEmSUpqvXYqHy8UwEqgHOK5GAhoad0LDLpV/9bWzOX
jZTIfhK6rEaSG21rhkWYBW4s8G8cPBNdfgyW36sLcC3pZStLHArCnGfzSG7dku0HZ8VE067cCw4+
TftpVnX6o7DL+CXrm/UdHUOKONWQ8rUutcm9M0ULtsNojQ2ZiN7XnDgMIukDVxR2EKErwgfS+dG3
RxeMV2GP13TIAb/hJdFvLq5N6PtiYX6dp6gdqqnm1LmuxrunKXh2M4XUh9cnhsekKe4f0b54w7nD
8pfu037oHuqusu54xpyeq9+2brQOTZHv4x5VNGrmgHiF2ZHZs4/sACVlxYMbqs60E6hKhELs68Zu
9cUg2sA6abOd5utRZDPE+clDgh4DBRtOEhAp0tFOdbANXQvhh8bTAZmxXJV8ZLS04TeHFiGRu8Nl
wiJH+4CBPlq3iVBysymuQdVn3l6lvcnoEA3wcpVPaSJurCoxvxm5h9QhLtPYP5Ylw49ozUwoSa5E
aHkDKLHJzzqnNfGYuKqpd8hsXaQcxjLcNWtvrghT6iwGkY05+15YRkrkc0oM6cnosjk+KV25Mg7X
TFraDgURipJ4+grPSEjke9bve5CwgBonqXaERZGwx7BiMqOUq46cNHVqfW2DvVfPnmsOJRnWxZwC
CZX+dJDcV5LZ0JksxyIhUI4wIBBSwLJ9IG8iw0Fh8/O7Cordt8RtjG/MPJnbqph7hXQ+m8yd5VfD
48S1wSaFRCE45B0a0gPiGgnoeEnTa9csplNP1NdLhhiScKo1yK9WGnnWkZABZlcAfGEQT1PTfock
u35HiaBgdBf5W0vsy0WaSutrzAv93WoB+0fTEFBQseh4ajcVq/fhTZN+AjzYmCGvW0W6ZR3rnGEf
zVR0zujRUR/ERDVgRCASbJyD5kIi4uijYa048HaD6veUYCv0644lR5PX5oQxgNmOCyBI+MqXtbGi
MdgyWOhL55cZ4P8HW9ZiOZv61n1upmlT1M96gdWEHisaCUxAYdwlEJ2cacJjkA10Sw9FpSoSwxCe
UverleLPypIZ1eRK4uzBGtFTE4Q3byEwcaefTTkLB3eHEDBzrI1XS/4CuCJNavdT5k09lHMP0W84
0OlD3ICCJgnzIC4uwTbxfViPYbm7ycpjljX2G3UXiPaGBYWWbFmU4yEnQ/BNJm6F8CCIa9AxslUH
Qzv5a90087MLM40MpNiU3xARD48OHWx2UEDJ6E3tHnbjMg8MDUluZ/wU9B9+thS3QacbFgwxMqZS
cBYrcoLckuQV8jvnI7ttUBNnQaHxrIGhw6BNho7h4mAEn9Cwls8R2OKnJVqT1akS15DYmStUhepv
3NqozlokCVd9NQ8vtd+V6c6BcvSY9W5XABTPzS7UwrLPEd+13hnFgONGdeyry3JwGHgCoYYrC/Lc
1jtrLYEOxB5TdmulGMb8sxikBKeO+SGneV12c5uK5mxxPSoaJ0/Kc3Me0WI6uW0/+tT3j3WDpuhg
k86ZM6bMYzMykpYz15z7j5DWahnhAVEkiLe1QX7JVJlb3Te+BARoOftEqoImIbOZLLQcd73Gnmnp
Xa81DBqZ+SLM2jK/1iIBTF3BULQQvVfJEzuKWZznQWE9e15nExIGnfiQ9puGBuHoIHZLSjLI3vE0
AjR7rnEp17WST4NTm0jGOTm9KC9Fiuw4afGIS63FqTgRWzWahtmHc1KUlyzqVL+BGD8q2gUfnGaX
b6XOmzefYTCrEDpkjC6oCPktPW51xDvvITluW5xBUsbDbebF6VM/l34cJZrjWDjhQTJJRy+KR9ie
cFzJ5ZWvi87XC4Js3e7gkrYTnFpvsGSopniwzsnHRGVEjp713FVjc4tErqlIbCpnmjaId3Z0uNsL
fLETVCwG6NuYhko2ROSN+Uvnox0OVm6dpnXNN1ZsLk9rjaEy0pmDuABdEq0MnmFwz4s9mk6oics9
+s7I2rjaHA9W03WTQ9ISSIpsY7ZeOCNUqLWI9Z53fhf0X9NBGiN9Lo1mjUYCmtN+AGdHoh2JXGdB
3Gc5csMYbGqt1uB+QQ6D99P3pkfUjulXIvbals4IML2wqe2UmJpl+oHCrUxItuLohP3P1UH0M/ex
EFV6p7uedkMy4Seo2tyCi17GyXWmfOjbltmiiyeHCni6Uc78tN+mwfUKNdwBoqzD2tHGi0MUjnOG
h3m1IsQdQMqmApfQ6C7uedFJ8ZSPOfX9pBb+gcbt45vRsfkd0BcH6PgXzFAQ/CeniAI0gP8Y8/2n
IP5tQez/aUH8oFmI3iuGH/+vK25tP/LPktj5Qn+a8RpDZfrSgf+b/rb/hRkLKwVPPo7Xn3XvPyhd
8gvTdaZzAFC2kY/7m/629QVoA38/CByYLLb7t9rbhE//WhFLl4kmXnKXGZZJOfP7MUxi20rmDI/D
FegytY+9esPBt8nog6yM6OTgW2V7Ixszho+r5+lrJev5wk3I7Ql7aHXxmcit5Dml+4hBMutrEmIR
+5ChPJNdWFXV9p/bGXufU+wc8hFVb5hCYzjUjE4R67lT/pYba0frqvS0c9wMQGMoPOyNqDXd6mKB
oPguZk1d6HIq16GzeuizCls13g5yLb5KZ6GIi4IcSMdmPWtvgsU3m2hp4Vfu2crUsdbGxFub9URP
5vY6dDsQz+NIb6kCsFT6SnzjkEMkztSsqXXQsCHbc7yr2ghHcyk5g5MDVdyJOAOFAEd/qfa+j20l
dJoc4TwdB2TyTZl636lo0ufagEh6MNVQoZZL5+COqN/4U2idPMXu1D8pp+HrBH7ifFU6Se9txND4
CvDY7jF6cjYafzbHjK1Pltc+LbNe0bcPfQ7XyKjnLPaJ2PXmd0USylcajPIty+oWXGGOzS0yAqTX
O6y6Gca4wB4bZK707siQVFfBOtm3TZnE99PW42soV/AB5UX5yJmHJqDZZ/qRzWfbSG3Hv+5+Ngyd
wQ9esq2LiGezUzumaNWxbUltPqu3jiOhKHQz6errk0JmxhGNlEhwvUWnyYwwLdmBMjVoYWY/25l9
kNDa5NCkHvyfDc/OGOv3+GcblDATWqJJubVHk4lOKXYXmqbdzwZq97OZmv9srG6LKyUtEwyxYVNp
vi5bH5YOcHP2v+ydyZLjWJZkfyiRgnnoJQFwJm0eNxBzd3PM48P08PV9yMiscrfOiujY1yYkJcPD
aaSBwLt6VY8SaZlLInEXoTYbsTlh/LwIuK7RpJ/qRdUtrgKvlGnJ88OOFax7VxHYvgrCUVHVuJqu
QvGCDNsCCL0IyHyPEJMjAntRUF1F5gWSPaffrkY5mGONR3GlDUq6hwU4/6QbeVZ2jeLErEDcpSrv
qCFtlPVoF96dvIrcHNRY2phK9zoXfUGDnlmolLlEXfTQjwPzWGDO6qw/se6x2m/Cq+3sIPVlfOCY
jSe/Mi2D3E9q27GvWUozb9tOiR6GMo97f1BQT1YqzATgkAWy9r1C3o4cwQT7pfVVLG3TNrH0+DxG
LQO9Y2qk5k0BiXJTMTBnx0mfphOJcWcIGLLYQHEExIunD7VGYraJl/42UpUGO7SF/xXPmBgVDrEc
MOTKrhMz91ORUc3UtxnKAo4abdiPsYVmrio1wlFeViYmZs2KOdLk8Xgk/8I4GSnt0JJowH4aEge9
jJw22wl+QFu90+qkfcg8NU/CNsc5s1MoI36E1M8A25e996OasNCTos+Vj+Iy63qpythbcxqmr/cy
DZtONr5Pf4zIczyd0QoYnOfLDN1cx2laUhmtaXNZFE4Kl5E7QVznfxMvf+tYtLW+7pJTi66jemtZ
klol5neW9/Fnq5n1z2K2qVxrMmztvn4d++u+ntRNe5UDxEUZsIqm6w6uEeV4Pg3iLtlVRdAzBAUc
5qV9bq9CQ30VHZyL/gC7AinCiME4+5UoimwXc7q9az07X4BlE7LzqQlB0Civ4kbddzol6TWaR0Og
LQLhahxI3tNMNY50T67mq1QiKPQyw/4qociLmuJdhZW2bsqzdZVbiqv0QqaQc5YXuw7oC8eJyrA1
c2c/5UPngKSqRwg/SDnpVdTRLvoORw/+LHZP8inyKgFJxKD8KgtlIla3GHcuYpEbIRwNFw0pv6hJ
l64QlWGrIxVcXPSmiBjTECB4IEPVV0lqJhtccny6SFWUrsl243YdlmNWTu2LfpW1qJH5QROXemOU
BisUcVXAQDehhhGdRxljLYFKNgAfYYS+qmcoczGyXSq0n9ZkYTserlpbxK8L0rO03rG4S4ZQY184
let7bY5Mm2SlXE/0E3BKHeX4iJ8AUW8QtvmgX6U+9Sr7UbQ6fCN5o1NmfdEF06tESK0EciEZH0zs
imvx3VyukqJMW7i6Y0R6An0ufx6v8qNxlSJxIjonzrYIlFNXMuFCjnZW0VXCNAkKvNoR728nLjpn
rsk+oZvzKn9epdD+KotqbJseARSoL6OtXEQhWgs1Vq924t6Z2aDSKiKb+7gqVSuM0GNY1402idG6
LhvAnd6Se/+7Xfn8CnzVXAwp/7Nh4vajAxbwIX8/TPKf/PswCaHVuhz9QJBpNpnIX/Yr+j+BstHx
hUmVf3gX09i/DpNscP+pexqmK84Bf/zL/1qwKLqDyYJ0Ln+pxz9t8+9tWH47Tdo8awh3X6wa8KMu
DscvnjKOYa4+YREIjbh4qDR9WNl8+ei5Avz+ywfD+UPGdfUrl/V3I8+/X8kGLAuo1ub8+vu51Rxz
ur1MqjLQ+eSZ1IN1O+H3CokP139cmN/n/xN/1v+fL3VZTemsj3iHX21/uglHR+95U2qi3SaFSH1F
s+6hz9/8+Vv63Wnyx1syDBfAHsxXh8/w97fEgow+0pximXzWReELVrcrxkzt0LgsZKwszl/+/AUv
n9F/b8P+9YKYJhlOQPX+sS37xYIFh8ZMzQyiBEVKlI3XLnp81p0UOFqYAMlNENkXf+Ft1HCAfn1Z
7MIqvzOYr/ipr2PPr84vINUtUBKS8ibGoFt4QsVn1cgoTAnXbQ1iGg/j3ExnmUvKdnrRbBlMiv3c
kAeOUKwDqzOIuTd5+eKhrK4zTP370VHt2wUCBUSMzjomcuh2HgeTrca26CEbF6ZjbaY4Togi8pfS
o2GGwvD+ACzI3dsgEN4K3SpDwFNoZRh+auF3edMHKrxVBLoCPSFaxp7QUe68wfosNyToenMlJqHc
uKPpfqfB0Hw3+dWlIFxxRpRdPserfujlkUdlD0en+JHkJF8YFs+jcDJaDDzAC01OW+di9BmfB+GA
ObUovyuN+cADrdgyftnwo1LlRTMT92w5LamwcuzXtj2Q75lRcZ8rDqUbvBPpTT65OklVO92Znddv
SZt/qDXFsFF7WYK1o4jRKmvtoyO689Awx6DYzNCpsErI77iqSP+qExgeVjbDBinEjdlhjWOg2AP8
GwJDfMAFB5QbC/mOfG47F9962Il+1NvtMaEQIfOJQpBgKjnQjvTz3HOenR7JXmg7V2ZWoCuc5DiM
69/sxVDgGNE7LNCUjAByq3Kc9ZjAGsFrVCV3+B7bkvROQiuPYjTMYlSzWhQL9xSm2XVHvxIlQ7su
daHXLG0cAMgXRPWM/CYruvi2L9popzn9gmLO/7kdSlXR/Kws6Aahy2Gdp5lJ+oTEkp8W+rjHiNM/
AEdo6TQCkKQhOpXOHjJE8hZrhg27yGUKXsbCxvZB3zt7HGPvOUb1ocekO1c17JXvPLI5v+Ww47dT
RIoJak1no8F2LlHYFFm+xdsVMglqgVnW40at05tUOIvw22X40XML2NMaDLNDtdGsVwati/fEXLrP
QVXFIYtie2erfLgLWIB1SvI38VHu6YujJEbAJkE8y6g9fm3tMd7ZY2asUh2fBSHvxIHuQ6lTcam8
I2q4BIYcp603a9Yzy8T6Vm/sNkziKodf1EQvbk+NuqZn9isFvOreper82VLHxQUkVbxLxXXCtnYa
IvzuZw8zCtRx6ryyFEP8BPT/mHoUP1WjZeNsMb0nQpBU/ca2C4BHjfden1QnlW/ffGnOVp+MJVFv
Bjg2Z01L2ab2SwWxiBQOabgp+pFSzHUzW2RgFkmLkJfO+R1BC/HKROf0dyaroSJU+DHEdyUhCx7q
9Bhk276Sar2eqrFXA4dTSw9mhuLH+r7LhdFCgdPbduvO9lzejaqeMWZiAFN/wLudCkxH4xBtCD27
1SayXKD82Fnr+pQwHW9zQ3jZE61whkbstlB/CM6ozlpSyC3DOEXe81u3zuMTjxQ+b6JduetHsjff
CWvbfTCjtDh00ZRDj58c9tLeTilyXdmxe6v25dYhf2NtOK0ykXVeY4LJ8CQyJQXyc/nhOnIgcVqb
eWBxFnNCy9TNk+suGMMKCalvn1hTVO8rT44vHOLMkeWjMX+UI+6MVWsiwvuAS+bvg4r4gstNGM+4
ZzxnnztJD5xayAe4HonxmOWEOn2GfHyGTqkvyY5kNMZqAoPNfEgyRP2AE0FxT3SOjG8aPYG86DZq
Q+4Zr7ziRwLsu9p5AY98XFO0fAZD30XrkV50CH0Orrd6uhTEkVcauOAAmz0bY9oNfpllP80EBhPb
TLAErUfvGZfTzB9sXGdlUuS1YZbcd8wPfg5T5qAMNvcLPg9adpRP6F7jsTWV5rZH3PLVYmDKqy2d
QMIkKQ0cH4AFQjYDohxr+Vbl9TbazBG8T7xHMYibzra3UVW6hIUVl6rKVmya2N7rtAUFBFRpyYxM
7UY35TP+Db9akg1PoNBtu4PTTwc7UXZl4xyIOD7DdH216paWjUh+t1rtwxjbVdabG43aBdbCT66a
jE88hzZsDreqzQaD0KzF9HNxLsKSWUU65kFqrXd1VW8WndDmaC/PueRrQ40aRgxn+SjSjpgfkOLB
wuXQ/RS1tqkNwBdmE5RF81C3xV1leBXQPnMz2cYmRUl7H7g3rMrkojQ49s4Z0f/zSpjnsYp+gnZ6
hMt3A1ZoM3jVXaMP58bRu7BOvJdOYayiWZC2iD4q17EQd27DdTQuW0dtD0mBl0C2iGxZ8n1WPYys
Eq7e59DIgcSpFyRL8cxs2hPvHrllFowhOUyqKEKqasFaWPNbajtbw7T8ix/VqLnv5lCPQL6Zff/R
jfzEi3akW+WmNDv2sZCJFKlx3mwIkfftWnRT6GTOTS+mkhC6fY5rnee+MZxI5ugPptOFRJc27ThT
aTVRacvq99RS0YEUxnWkl1tr0NYSGM7KKeQbvUKNn9nFfpp66tnoGdcJc3KzhA810XKFeKiYmwHW
AuQYGrkkQgTZSHqdahdmkmNJZLHOr91CWemOfqE9YUCQ3a2SMLRq5CL9xjC7myF1bo3RhJoVzUZ9
LJaBIGeLRwa6xd5MRy9gHUEWGs0utTgaqnl1YlMab3J6RiGx7NTFPVgi+YAP9aMy1PYeXEYonYR4
ug4uAalobCCxsbl68Er3IClSvcmIQwI7U7wtL8Cbz6rQiWTQdIa6dnqFZePsvshIftKPemnntQef
1UrC7XQgrS7wN9m95tzpTtac0VuwgBY1BCO1OzcAvFYzgeU7tW+I/9bWK9M3H5mQB8/JIqpk1R1r
XaCcTd/fj91AKSDlxOtSibbeok8fugLzoKXmcE/D922UVltJ9s83MaCccsXatS5AwnRadl0s5mB2
lHeDZ/1WwxS4KknMMkHfVfOUb+mUmtmqZ9kbKXMfR8W5oKrwNWFC8qeOQsJBAEeMpvuqFHnQD+lr
79li3c3Jq7R5xYkX8Gd3vhNj+lxr0z0C38GbBDFIjKxc3NGmmXT9rDnKaWLj6yc2sho1QQ+zVM+a
QQle2dx5htwPKcQKrZtn7LXdHHhJNW0I559YdYKyU8t36AkH2+yoACA8TKPyWg4YpC0UKgk1Ip22
jtHet0n0jEx/Dyz4HOfd0SmS29yji21cWJXKRV1RsI6jWs7fbVwREtyzmbs7r++2YsLe2ppHha8r
Sy65rkV+wr9zLjI4166bnusRQupcgqJIN2OPpyOV3II0xX3XzPY+llrps7i4QToOsdyt0TqwplM5
pTploCWLcrTV6rFf1G+VZqurqhiDRJnTgNYTvCscWfYCGidHwWkTu+xq6V1HMyyoa02mIYfSaF/c
18sRPzBtt3zXRddxL6wRbtLUMu6dtj9r/EvkJUp7egBJ/kwufdU0rAv7ZgBN2uhPitB2Ve3Sr9iB
hQVjInfehKlU6fQfqssvMWfT7in44rVc+d4UprompWnvQeOo3BTFE9HVB/Lgiu+kY0bvNq2HUBg8
LHNkBO8syIM+2UVvxSZlYfUHwW5wx+9jXEc+oZLTYE/KPp0o0+arzaXivYqiep+7KnBEtjwsLF1X
pA1VPG88nAQhgXUzedq6H4sXqx+Bj9bTmyy1U1nwvAHby2fblJav6FSmmRTAYdgW2Q99dL7pfbHB
z38Az/gRVa4MwXXccJsKTZuPlwI3+Nc2sk1rawudcKj23dXfEI8PrFJ4uDT2jvfPW7Grc5Y2n6Sz
D64K1G60Z+L9LTXhqcAkCWUpOcyeyfkto5HKKoUCU6UQh2gU5hpzsrJbiuGik2t1tbWzvKLvy87U
oFIbyOYivrROGyxyajIBy9AEOBywmRtU18LmrEK9aNtNHw1WhdCcYZIW6vy80Dm7R+O1vsdenD/m
HnAhQTyYcHP5QHU2DbuNUgVTEulH6KIMImpvY82oHA29jfOxWorpW4UgGlNXmGhhadTuQ6qrnADi
S7cl30WuuhghGo2l/gTguByVJrWe0as9bBfJuOknQwH9WWYNvWRgPt3kQkhzBeWNl1TRPbt8+wPm
xLztTOO0GFGypnkrPxdSTz8JWTh9YFBY/q7YnuKj+Vs8HjhW+z1ssx4birer3GTWV1iY5C4d8JNB
hNXdzVJVDE2xVupHMhrZvmfv4ptT2wZV2i+3kWuPa3uy5nOX1/1D3wvrhlRJeepy761eDDb+WMg+
o0LTolWU9ow3dmz7cc41Wnt9fey4C25MTF3Hpsvth05WWagag3XuK1BhtV7MVIR1bdCwcKESzRpv
8HHaz3Kkr9A3k4EhSjbiZE+jc6BuT4BDdkV013hxGeRarfhGhAlpNbbDSyoT/cBqSLtDHGgykhVG
ftKXMn1U4pzjb6SqU+vnl7pnrljnO1arOmx4gL7MXIU/HWfoqDuf9G9A0iiyzikEHmzZHJKyS1F/
6WGjW5k8PmyIeCo9Avtus8+nCdZZPDpb6j/6kxVhEC9S9XMQrbPGR9sHZpS4j9k8Gzetp7UPE2Su
QIqJ41mp7eCfR6t8dH9A/MFCyI1kLxaPX/SsY60HeyFZiC7DfWeVF1WD+oF2IzKY2cF8+U3tsY8q
FHWu4oRTk35bqFy38qiWOsj8n5WQhluHrsXlcOskupTDSTXbVJuClqViFjglfO+iX0m8YEbYSrBa
fjERgwlhsxc1ipeinURnReatnbvaS2+W+G0vrj+kY4jV96Upj5plcnMtJ7FTkxgah57W+YZNHgsk
aRkMW1hKzGgi9kJhbWjz03MQTYw1Xgd9rWlFe2wAQ4VYXUTgzoDBKJYfQsstZKi1EI2G0rbWmmdP
2xHkAR3QY9jRyu3zdwT1RIchix4HCSYzffKofYBO6B4J6rlgeKLbdrr0l87QBZja5g3lsqSmskyn
StPh15U344a3Ou8xhjX0gkYPcoQyxS/Y3UUSIunYt2HWT/EpE/Ob6S6fdjpTL67QXzcavRKOSmLs
E+wiZrfcu6wscspV6EgHaO7VLJ3mWPYBaSJrPcMADsdmGPZQzbpT07vTZgCVd0iwX+/TjEWiIg3j
NfLs7zPf502sWnpg4nukjdgewjQaZFhX5mOkcwiW1oVSmXlMFDrruGb2ALz2kX3odbYHlqWMp650
mnXUVN2ury3CNqBIeFYCyDmzC7aJPKwhoiiB07DbsKzlm9clXHmsBP2SpfNaai1fLKkPpV8m9p1l
mofOovAO7uaRnwccpsSO3nEdtavaq+ugcdXdktbOka8yQKfOwbeGqRzTXWLedE1znlMQLYmt9uvY
nL19603UZyJiZS+Ctjk4WKChQG0W35pa2BRE93mI236EvpjXm1mSXTNFTApLNcogncRHKmFtJS6d
jHXqUmlNSeguWdz2pqU7lx2sHThd/DyqmFMcOeVh18p34ksmlsCRhZVee1u+78Q9ZpvNC0WF8FLV
dV0iQ4xgOF5BWbfraEw6f0YnWE2ucUbqlOytC3hfmCQDRozhYOWYAg2RKxyJWNetcQytCLVKwK5c
mLEKau9SX76C6xMdGNQ+VD3/2dnVAcIK1v+lLM7ZLN1T6kU3roWrzur08c3AaLnzYPwVq3o0sMLp
ETAvbaierJG7YFHGd02vpke6NripLYa3HtUs2WL7UN8o860gI6t0G1etc+IWT7l264otY0xBIyse
BySWwp9J04eyc6wdoLkhLHRtfl2QV0Nhu/KIDl7eZPMkGXSy6psSRdMdrlELm4NnZW9WX+VhQ+R6
F/HmQ8EaMGz13pxWSPjRbmDjv9dV6axVUFD3Hljqi98fn2dcKuqTCzjeZ7tkA9uohoeqUowDs3gT
1p3TvsRKPPma0rb4bCtvp0QebHBzyRA2s2ZgOMo8cB9NSQW4Ys/Qmdr2WQ5g/2SUG/5ILgsIctcE
uq7TKDMVHzrgIp/HBddb2T5TR3/W4ka9AbEMNdOhR3nvtFV2SU9ORRrk0nOe9UwpAqxtMfWVnbIn
MUpfOb5hRIj6Kcfkjy1Uq6Magn6U1eDHXay3wIx1+HOGu6KR/ZXLIaOTEcBtP2V0zma1R8Rr5Aia
8PVYWSNXislBWWjvpVnXW6PXEJ0NLAF8n27tGZRl4pbuesjR6zNSmr7nNvbt2Bbl2eyMc9dUhVgt
OOoCFtH2jvDmE6n3J83FuSsqkKVjDcUply3NmVXHXYJLwu1I5RlkH43efm4vzuvKJGx3KbljSpzy
aucNVWjOzZuTuduMRnRDuu/lPH7jKGVxxM3GDfC6/iYx5x9ms5jrzBQlzF2HsUOIb0k8BX3eyN0F
0ho0rUpHaTdZt3znuhP91P2x4xG/LTNNBA2g7G3SxnNoN0a+jlN4ZLcAzfM9sdaTlcoXo5UfUMYG
JrZJPoBFFffmhMDR9jH9C4TLaJfp9ZtmKDlmAgh08aBr08pMp8OgD9Oa4mXvJRJyfrHglIKIcZVT
PXB4LlITRyaZiRh6l1+Y84M9us+OZx/wHxTroqR6M7d4wsHWW3Vz+1bZsg30aNo047x3nGTLoSFA
0D1KaBXvreQ5midqwDxFHejwMHXY8WfIGPlybzfE/lDg19ThiiBV65O7YEoEXBgYIKZ9gqDpHbna
AAE86PiPaotrMRva3VSlO2e2zk4KMqtTD+BZ/caktC/O9nFrbt2lfJxN1V1jjPHVdNgONfdLL70T
yvA4Js1TVw0+JMwtmuo6mfEAIYd45bgHlR4UCczMSPvsWRAIzcGYLm4rZbHedd2AQaoFhcbDFhhT
oLeQ1OIuFLVcXjKn3C50f1qJ5RfjJZlKKUahHLqWb2/lHQxHW4PUmaCZu+tZmcnPiFt6UtaeVT43
mJ+TtHuTUAAFasx0GW2WeB9TLl1azTrX1DXFCP3bCNCzy/UHuxWrptPJtpDw2kvPfoowI1k0yhbm
wFW0BF7ermWOQzRLgGih/Ns6zze8VxPy+youf5RG057n0hPbSa8Dnhp7vCfN62QYewB5m2ScdmbC
Uz2N5l0cQ62oTRIpOUeEajz2dbVhMOVajYxj1U87BAN/Tig15ifN4/qtybogzujL9dKgrJpbtqGv
jsJt0I15aKv2ETb3fSUQkDBoI61U3Lyjfu3UGlsBjV/G4GeOfZwd2h/t0UfzuDUMuiVi4rp4n0On
d9eKl1dHPsqTZ0WPfd9xyvhuTPoRlNN6TvNbczIPLaGFgLa/RzsCf+hiswHpQLbpbmTY8fSRTtj4
SIM9i6a0fIjU9lRI1K9rhS2dH205wkBSGwB8xl2c4JFZvHdZKn7Bly/m4YE+qmxnPQsNA3SUbc9H
3NgnQRkzHNiTMjSHQrQBWfXQVupdFTH2D3zHvJnF36qZhg4OYHnXFPHRGLP3SQy3Mr5QmfR+r1ME
nICsukdYp8wY1HQdDX1oW/ZpGDDxKMpFwOxwc9TjfGfkOrI2hgEisNktD/y7wu5P4KvWi5ojIOhI
a7z7nEru3IJBPVbJfUvR9qpzRtoaRAgIHRs9jpk08daNqR0gqxN9o6fCR3aiq708mkZZ+HY83WOH
fUiKCDKlfkgHKBwV0PVwMLoCUB5300ghjJXUxrDuU3WbUgjAXsXYM9uGdma+G8CXUSTAp5nDc2dy
68SQuwS5cA6mLh28aN0PdSLM7Q0/52TeQWjdmbUXzFX6NibOHRujJ92qXJT34Z2alMOSu96OXcSj
yV2rYTfIjvPUe8k3Ocp9MnrrKLNvpZdtYzfidsmyR0s9bNGRt3a07n6yEBX0yaNNnZb31qSzJi8v
YfEnd1FuHJ1zck1jEl4s82FIqe6Out7Hen6axvIzqyFNtvqmmZUbz04+PBxZPrrLDs6FjQF5Xte8
9Umpb5hNAPLkB6tIDpE33+d2ez9Q+AlRX+yhC595/r3XqWcCJ3afaNSZN6Xec35y3DBmK0iCurqB
43vs9CHfRMrywgZ7NZXzgdz5TZFgBYXOpR7dRU0ftJg5XBmy+bwsbOUmtyYTLEd9eFjS8jHPptlP
ImSSXFViSSyqY+wCB7BzvIQSFTWXx0mDkFl4y7np6IhyBd8Lvh/FDrCls4ln0z0X3EO2fetotFiy
F1Rj2h8qze2p19Z7D9gczh99qBB83K5KNhPH2VdQednCRecthxSkxEm3LJingJLadd0qSaiBK+YI
5NrA/EjqoKDn27wvkodyibJvuaFTwiNbVJ+czhcyJJEagBPW70eZWrcw51TeTOrFW/ji6uc4eigx
ijZRDgXgJ/PjaGnWQAy/FckcdVuYP6axIqkwvClTK3lCTvV0q7VDM/mz5w48rPRc3/J3fxuKSPej
suruWraH2zrXnQcj9ZYXuALuDZhf96x4rYZpt2Bi9qDMBWKkbSTpivkW6dB4i5REfZ9Qkrc4qvBV
WUXUrG1Sq37GGq4Igdy2bHn6ch1RwHPf8puB9Z7kYdSQIiLrOYaViNMPr3VocBDLENhzD/K/bgzO
45K7T9bjFB5mY806ARdwHXn3VlQU7JgFc2PB4SIlnqkbaw2VhBv7OJ2IoqQnV1o2vyNYB89FRVlC
xOS+H63J/UhKj+ezjgoa54O5ct1hDCaTJlcSsLgaMd/FGMiCWmKfWvVg6HzoBs1W6NVAhT0z0ZSK
H8AC3p0e+GaKehBqGOofh9JUaVeqxXj05rzeyWXIHzoLYbWZqOjmGJ4ES6dpvlNbMPdZpagYDfkk
ipilJAKq5SzfKnaD0yrxvGk3K6LYNAIAdU8b1dpx2+bQAqbnC8StrY3VwKy1c43mTptjY9976pIf
UuCpGBPuWA0Z90m5cA5uO/64iqsnmN2KgiVO2y+zmJddYeToZDCQRcAZdgytuEBQBwYb9kiogOyR
mkYDsaHFKnwC06+cZZ1gaXWoewAEnc4oF9SC3wCsZmUGq/xgdvPEs2OKLk8THBcrGieHc0rmxQcx
nx1gbmd3au28t53ertF/xBrGcbHh7ATzzrHKdKXWPNgHOJhndXTqlCtAsGzKoVzsByv3Hrw+9zDJ
DbX4sWiASS9pk3INknO4cRu1ZFwDsBsMiz5sxskjGOVwfGPEd8zNYoqu51iAiY9GF6ywK9zJ5inq
ZnMv3Ljfm3lTkJlqFxuhg8KkcV3Oc7YdWIBe7MpZxNlf78xHHH56E1izQbKEmqwJ8W3xbsChEKGl
DlFyYuzlGZgxWy3csK+a0Eqg5ymVgRbRlbnvrRMBmpq/U7HPTSScwCJtx2cqSzIc9LOu/rFUOHaa
QUNK8HRJENONVT3ifh0xStRFpL16dmYnrwaoEsDJICSYgu1ZNXb/6BOt1egroFR6xGDFesONNXZj
faue7dYR/eYfeZlnArx5gi4Gr4wyCl6LuqkKMgLcxOQ5jgxm4qtX6H+jHr/lNnBI/Yk777Mbfnfm
8cf/5cyz3X8SpPAuJcoM7w5Piv8iH7iQD3CEwvmjs5d/oWNl+7czT/0nnjyH7jsPAhaVt/jR/9ua
p7n/pOJR1fHmXXokwaX9HfjBF9cVS1LVYd9OlpcEKVwk/IG/uq4SK2Je77I4bFXy/k1tLRtby6PT
L5/If/DK/Q5YoDT38iqYD9n4u3DXjC8eto7tF5FQYPuya+6h9mwaL/0gKHkykT4D8KO3ilH//PPX
/GJju74mNCiYlITFwUV8MR3SYkpkLhFKMEXSClUlUu5jd4iOllg+ZkLWp7kiI/Lnr/nFfnh9TRdr
B52S8C6otf790wTuFEueFgqSePqieUkPhCYGKAbN6I8v3v/oPvxPnyhKHnxDuqW5iC6uwV9Melpt
pU7s9sjRs5ie64oGMoPmOgAIzCWyirStoU79Ghms2P3N98jr0WKqOzqwTxx7X36X3pIBnDf1Fr2d
PoygNnvtoaytiyMn0pPhLz7R/+f65Ltj4eXUcFgabF2+vE8LNkMsNLMLoYQxPqeCG7jGAP/n7+k/
vgqv5GBmw/b4tUCzl47ENW93ITUc0cmteK4T5f57xaa2AR9VhwfINw1sIpP0F1CkUTWQlNKoo+Cs
krce/SVrXbP/qpn76zV4eRVCZSBLTE6l7FB/vzIaTNmiKmJgsz10+brUpoeaJsk9YOFo8/c+Nl7K
4WU0U7WQzLBu/v5SuYHNgOCjCCWzve/FUJY5PTt/YbT9+svhVVxWpzq/YMu1POvLG+rkXAxu2oiw
mRA6FM50q0kucfi33wuuUxUHNScEzfoKlS06TLZ604pw4lS/gkIIc4iakb/5KtwYuNdzCwRQZ3DI
/HKDkFZmkpnIiK23zHnw12Zy9L3Smn9xe7h8LX7x8EKywbwNAA+cpkoU1f5CtOGX0I2D16okpcUc
XjoBtzqNNG+x6aJmu7Q33P75x3fty/3tFT2uggvbFaOyDWD464OkrKthHLFckuyhsaGlrGKgUWhN
aXG2N+3mIzZLb7NwkAklk+RBN4v06OCK+4t3DrvnckH8+qM4Fk/Ty9ORhCSnYPfLhyxMZxmdsRzD
KQZf6tf0p1CVNy4OwnpWNg3muEbzjAB0vamvp7zzyufLmd29Y7scS8b8Kf6UKoGnPTvnWZzamdze
K5kXs79FLXbLvSeUBNXKKDtu7wNJXjoTaQ27V+Y8SwPCk1PMyGMu3bbIpuaW4rVpXFdT0x1VWPUk
tI1khl2nN/kjOCKz3Ca2wPqTxphL/FmmbhIgouk9+6vBdgKVUBIDwpjiCRbTJH+Qw8uWcOyjhVY/
rRVzs0rsMj2oCIs5SoGCiUbk8XygUXTyVirz2uij01FtkUD+BUGdI+cqB9BevXt0TJlbQRwrw7FO
ac5hnr4EwYSl1k8w7VPCO6poQq+yIjhAeMMPWSW7LMjjSxI8pZOUJsBYHqPeUJsflVuWzoqxlK+s
nadOhtIYdaq/DBr1bMgKdFXURV+S7J5tGiGNaXBehNPhRtP1vnND1gIqaxgtQYq38CTeEh21a9/p
FPNg8qQD58YglgWq1eMrUAQhoSo29CQovZacjpHqQA8EPkArIGywAEUTs3Ovlg5hKjFf/hY1n90u
hMwgfypLh8aimin7HjqjxPesbycCiWXyf9k7r904snRLv8rBuY9CxN47HDBngElLk0mTNCJ5E5Ao
Krz38fTzRaoKRaaqxemLczHAQXcLqFaR4bf5/7XW1/qw7Qb/JTBq94CeVL5oQW9nhLONHWn6Kib8
PFK93m/1WBDrEBJ2jgSoKPpnWJLDj0llzMyY/5/aUlVfQ9JIvFUaEoqPNsxvayzng/UEzBQ5dem5
ijQgVds7q5qrAdQWtGsdGeRrjCgrOANPqE+bhiieZJnTwCC2KYrqC59ND1ta2+Jl9HJea+RfQb2R
Y06uEaLOHLyKrV9VpVU91uBLza3sLB9VcBUWOj0kz93SubHkQhegElceM4W5KIYO6HLXBOlWiyP7
pfHD4gnjj/WllwXRETdOZ0VOfuvqXj3tW9fI23bd2CLbEtPeYxcKhHvgkQlFibwn4CdmWdQvMndw
H62YqgWwt5rdcdhTkrx0YMEl28q2aAjGVYxqIGwcvGoiNkusom1NT7T3TRtOl0cZJCHaRFuoEbPj
DmZMhIwL4E7jPcfOVF37/tBjk1O+9X0SSXFfNFBkIYs0GMcctx/mPW3ZvWh9axKpUKBMI7Jymq2b
NvVOSg3ZXdBTzSF/wCuu81yQBVQ0Bl1IgQIaGaoRdPc2lAmSKJzIvYcPkpjng2zjq6BKVUftRcly
kyRZGe9l76hnbepIbTKawdAvEVsPZAlUlpBrD3IbCf+EaVC0zgJzL9LUeLPDYnLwfdreRW8JkSzd
ACPLxjSqhgaVSzOZvmxl1f6+jAxDWzrh1E4LwzPsfkPMFiQL6IcuhKwM2nETaJQ6dFRRl3bMeEUz
FvHZ2g00TNmRRj0F5VNGO77NtOZHrwaiTxBmhqg8MtPt0AojlO06Wq8X5LQRni16rcJpJyr/++g6
ZV9RB9PV3iyK4FvOVDYusgalymI0B/OtVV36KCvavtuqFep5dFTwgrI2fJyMRj4n00CBzvOJ0Ude
Q7r6igzC4Y5kT1pA0EnJ6kDGZGyxB7C20MM8ydbm6GsgiWxbPSe9HL/1Y5kfUNtEERVLrykxAQ52
h6Biwg5AGAz2RZkL716Xbih2hJyMEJiCmNhA7rD+msOtK9cgSfl4Er6KHsWsSUKYFdbWDzZoCeLd
iobdmafIAV2kpm+X52hS5VlHKBfDRRqUXxIsGwEqTgqcOMtV/laFrUapl0BrtMSu8WxO9vQ0uz5c
mBSYVhexJpDDtX4ILilSI1+jLWMVnDtFp7a8y7YirKYcvk56X0NSETPmxhzbrr6ELzcenCx2frgZ
eZIMxawCaDSEk7ZCaVR8MxkDvmtRDGMHd7J1K8rG9ElymVOSfJeu9KJjDlpjLq7pb+RdcOMagvQs
b8CbssjRqbmLvpPBt7apNbRETkhj3ata0Gta5Broez0jvvN4532koEKDGlbhyIZ9lLfpZUFO13VM
qQ6ZsbRy0m2CpE3WXgD20QhC2a1M5efIRu0Q4cwQliRIEq57K018PVAX09dm6Egy0SowNEgbnHEx
jVX1tc/0ivCRNtLu51SXpyFoyT4vPZA3CwCm8rvPHDSeJ/qIayTy0qKjZJPi5BhVYVRU/XX6Ngal
wPoCRLyqFnYTRDddksXIJaLWuNVJ9Stm4o9WbogrbMCh51FxwMVLA0vogamWXjYkP1xStQC+17mC
L+to465uwRFuBJu+W9GQGkTwnmsAnOut0TyzgAt/cUL0ByA3DQJFSq0JHxMyQugF2zlNrgCW1Q8q
WBJwMby/aqcyhB5nGjZwn5g/U7orq9LJPbByQDCXNTuXg5MEfNpjZdkXBmpisB/BmF0bTUy+SUqB
Gxlpi4AsbRJp7ctE2rPynWQbQlKM7pLwPASRBDt5twNTHDCNptX3lW1jKC1jr35gzCFKhYndvYrI
6AVfQrHtrdQhayZFVb9ZciJBJBmTaNwiZmzvOnQwNnCVJkBg7gYDTQiMFC64wF57qVQ6PbW6jRxr
VG198GSI7LwcYnM90UV/YbRIqKp2zFOZZQCKI+OrehmtUZ/LxqqBhuo16gvhbuJ1ImvirKVxmC2L
WIjHHCkovOUq1K6RWiGEs0MZIEMua3gtvv5N0WuCMMnvpnMseB3oAir9m1Er4wYYePnG2k7RQvbN
5kHzyoSQPE+v98Iv6mrdOI43rcquodoI5FaSMetp9xq4X+PcpQG5ayt7Spak1nTfptTpy1Urej4y
tKvxOaZ5J0Jv3LDwix2FzKehxMma2GjPM7wlHrOtFx/YYOI/s6JC3dFYsqql5005kX6VTgSNY2lE
tyhSM7NVUWBoWrhSkBBs9W50XleBTkxlTX0DsBISJ0IdHecmmQnzS1ZZVrGelBvfRxSBsa3htfqW
Chj0CwA5eBX7cgJHig7RAVbQTxTMo4hwKiHHDMIcscAPTQmEpFK0MLalVnrJWgEWph5+pKpER8KK
xrohXPOoIK+oI4WFXElB8lZHCCwL2SIb1qpzKf82gYMZwY/rMF2ZOarINf4PWC9VayEEMed0wIXb
VKpk4TGzYWjQDo8kKhYNzBjLK1FCxiKGvpi7mEgX6GPM5wbs0XUz5fS8nD5iIYazjw+Au69904+c
GrI10wfqyC7RFDPHZjgybfQZb2OnPoI9k7ITuLQszjfVSFDEGnwwXJwsGIJ8g4LQpxt4ZOewb4Kj
089IHYcIA7GSjlG9lkfmjiVKsIC1OUKxRo5Ec1Wr3JAd1ozrKe2unV0qQHzyI8+nLGmULvIj56c+
Mn+sI/8He2BsbFQzc4HGqZ4ZQT4l201clvaB9RwUIW8GCsG5DUuwaLWk0TgTh9Ctk/hPBEn2WtVd
tdPMmU6EwYUWp0nQwhsxWNl1l1f1kz4jjbhr6Rv91FLQXabJRKAK+KOpDqoDInXPWnpHPlI4o5Lo
WoiZDzcTlLJRulfsfuAqIYKlGN8feUvOkb0kjhwmTzY0Dkl6yB7gOKb3uk3djbZ5aT96EMu/D/gm
LHTafnnudlj/SaBrzOTcR5bGsJn0XEfI2LQXbYXNTwWxfVccyVGoS1Fum0eilAy97MWoVI9dDUMF
Ach0YwC/GYn7LdHRpi7dZBbm5BGwKr4vuFWRlg0/AGqx9I1dwFbWkXEl2b0xxB7ZV2XZRztZzUQs
qLwj3oUZlFW0vdOh8IraZ5xe1ZMdVAQgT5MYv/uDDmkrmKFbmRFjL5JivAcwDZMLQILIL5uGXMF1
1vnOd2cGeMkjy2tUon1pj4QvMcO+tDpOrv3RlPdqRoEFWDcR/tpReRMcmWESiRXravahZ4Ei4o3O
wlAvta7OiZOr8uFLcKSQhdmEYKGSqNEXRVfL15Y3gd1IOIPMbOIWv4Z+rF1rM+wMlSAmjqbNWNB2
Rx5a7YNGS5uQ3n3WV/39mLX2fRfNX2YKPvyHM6PVBmOmrNUjyVwsxXvoa/WRxDYeqWwo/lHnk3qV
3UZKJ03TdmaGGwkafbRMZ7RbVnrZt/jIe3OsI/vtyIGL9bEaF8aRDxdnHqy4QLOzVzOeCXLCqqDJ
RVaj0zxsfdYhJg7Jr96RPUf3w32SRyIdXgDodGhsbRo1sSA/xgsB2I29zSIiOmLtnAzCnZxhd/2R
e1cmRsV+fcbhmQUCtxWOlvzJPPLyosJR+D2wpYh1DEYrW1QdFpyFdWTtFQ7YPcA51i2BcbD4Is4p
XuUzoq8gz+/NRb/OYjCP22tmFGh+DNTpdVBW4/NEjt6DjbadEJx0CH941UwD7IaseZUzIrDthrjG
YTWTA50jRRDZbPlj5JaitD9yBgHIMmVWQt31RMYGy2pGEpJ7B50Q41/3Qgk++NKS6xLNIepU2esj
1VB3Gksw6tBa3ljtzD/0IlfumiMV0WK5TQf+SEukpwc5sSkMKIrOkahID4k1gptZlCyqhjzktcXk
PkKkxgMIvgu5Fd9uS5ajqMl5X1Vj3d1R5yQ7vTQ0pud+oG+1kmWB/b7zapMPmZcBx42Ds2pjD4T1
P8aa70MWtFI9WWK3IhkkF479ZrPDudXtcHjTtCKql6hT+nCOOp5qEGA+aheB8msC/QaGCxa9pRBK
VlP04pXkGauoLgkOtVoo2rVwImtFTI2LMoceeLLOZYBBtmUHw2nZTZKSDlj6Y7EL3Vruidz3HhS8
90zeN0bpWeIBAKo+rfq2cyvsCO3goAufGjOsbqlBIGZ2owwhls3ffrHLST8PYtDC1Cqr8hvxA0TX
kwJW+zsyRZgQnTQpTbzF6BV0VNBYkwJsBch5HEqbRZWr4QLCnxWuLavRwNCSr8LXSIr+q4WPN1lG
KRJPQjmiDBZEkPGn280hv7hf9b2GBPtR02egpijG/JHUS3UX1SkkmsaaP1R98MIvIGoql7pgjlQU
NM0P4WriexNlTHRiTNgDKWeokf7UbPVJMomSmPXMjE5IDDSES4Gqz12mVtzfNDK4aTSDpMwiDSpU
D9KKFz7mwWCLx0o9DS0A7bU+2NCksPik2ZJo6dnCWI0BuQwjviQqNnCFzn07sconI2odfedOmTmj
09KREbCme4VPzeBJLURF4BK8BpAKjB1K6CGas9ruEa8nJJZI9oSeE+3SKPNo8E7EwTjnHSZKPEKm
k3pq67TBrO+tId0L/Ak+UvuEWW+Z55KY3jIKnIu+6N3qfgjJrr+KaN9DaMOsSVUTEUrdXHiTY7b3
VdAPyIcGOWBqm2IqgIvCbVSLo8ydvMtiwDBL4EDagQzTiTAzr9xk4qVc5EVneR4uJFVoj1WDxftW
kgrdv5AcZCVXftE3nbfpBcCCrQpw0a9G3Rc6qYr0c8vFkMW+A7sxC9yxmo1RU3iLpMAhRjhpbHfT
wiNiY9mMrksfqiG8iAlSU4VepjuDdGFCw1AJk667QjWNJhAqc+NS2RA1BS1wwi3BanCldeoKr2D+
XB/nU8h6Qix0ArrlxlFgvNlAy2H2+MRaFWzcxNZzppokecMNWO+7zK8zgx1Xjy0nEJGatmMLsGE9
ILmFsNBLipHAl2x23FxARoUmLMMRw22XszV4YAyMSHXUJjU22BHiNujksioYQA3ud2xChey70KbY
OaKuogeRp29pN82jCLWzjFDnzHaTS12UEQ7Z2s/pF0U19+A1tGt8oJnekdTMCx0O5W5w/LK/NxHb
Wi0lNOr+N20GBYlCmUhMnDAGIQGIBFBltPGi11QW3jFZ1fEjDBTygmPQxAFJ6mYZPYwafr+tJ0un
vIwr0wwPA+pw7oQ1wGaXeBqcywEZJo62pG3rFGMRkVYwrzIgkWBKhcotuUJslYMULUuMk2doADR5
HtNaEUszdVPxlJIBdqDFk0uxHmrpJiFu5yqKh/PRqAdjWjeoI3xni1Go0TrkYKEvqRXHEgMlNWR2
SajHpV43JK2i8mCEhQ1cJNWut4mwYkWsIYyN8aoHbT2tLTulC/2zqfc/qoF3qgGh6Mn8a9XAAwF+
J5E+x5/4K9JHEgJJ4wtSGTp3xJK0U/7iHzl/KBcum41olh/RZ0TWX8IBiXLAoSwA2Yy2t2m+C4jU
pPqDn6Ep9Ncvtf4d3cBJlxExg6tovUAr1OeWj3XS+iOkrVOqp3o/pZn+XCezpYVA5HuWa3gu3t2Z
z9UDP49lQF7kilnDuPO5vOt1j7oOm76M5drObLCkHqSeTtjOhqpZu23pWtzFUY6uuAqmf6/1+PPI
HNOgo4qMQJy00ZxBIq0VJK/GPqa73CQ4tsBS+PvL+8dbKbk+h+gbuupzL+/d5aWqbWScc5DQdO5q
B+uv1+3jafX7o5w26H5ey7vDnDwxo8vrEdmFpMDQhVdtRixDX1bafaE0QoxRLLVbcIL4wSja5cj+
4i/hBJthaP1PAo3EfKR3/bk/z0Qph/8oOscnrcKeNUTg9DzPfkkw3ape5nttGW6ZE7YGf1Ky6zds
ABYY2pYshm9Roy/Tb2yzLzDcnzufvF0n7eVfzmb++3e3n7E3tADXyHXX+zkWAHOnDYP6N58x+yzs
tLYJQY9SOR3ZjwdRaux7r83k2hKFuaEAnFyhZUAgKYf87PcP+vR6bAvtCc1P2rEoGkCknBxK1j56
XEZ8Cv+Eh8ZMLEHTfBa0JeeIsg9PkePYNioG3lkEGnyWH4+jgzwrULgxs1T0kRYI/4PpTOTtWLN7
D7xsq7o2CLawl9U3iWx5ApDkyYJuEr1+6rtsSzrCmHTKGGbfs8lhUe0VWzKUyHCJu5L0dWqvuro2
E6BIJIQWuFvp1ZGQypbYMJG2Cbu+rJIQpzP69ISeTFZY+S3p58Ru0CHSsV9FVGWXtpYIZ5+O3Jnz
KCY2Mg7z8cqZNdquuSP41UdTXurUbbS4tNnc+oNBOozdqRVxQ+OD3TeETNAKAOU7KK1JzsL5z20R
h7V7FlRDEd1JkRW0C/qS9CenLNGBoy53H8mB9zwCbNjBkpRhmLh4R7Mj6EELteg1Ze/ObrMvjGfC
7D2wTgk1i7VPtF5D1B4LRMdwrHxFGsGwqvysjraNUiE17dTx6800mYFY6mmltrVm56xGowDlYEGV
ciOH2sHtGniSerkBaE46YXM+pEnawkjStD1lWxZjOIOd7yofCuPaTQCMLN3GbwSYVODonI0RYuds
dW0f0vYutz0xjOO6txLnu6tHWKW2tjs4l742cr2uPZJirkkH2UE8NMlXiVKoXVcszcZNFg6kgsTY
DCa2OOT+YjrNtDkCzrgRlaAhYFmjc1NmdXaDn9q+pRFifTP5RvIl7OLk4HYBi5M+cEm2CGPyWknN
saZuJbWx/hEMrG5WLLjYTFQD8cKLQgX9fWySjIBDtp/odAW2Q73TKCtj0RUieWX+pPLUG135DAe0
SZc12ywCPzQHsjXSilcNT+IVqgXNW/DB0mYNCljX68L2fXprjZ88A89OjHkprNFk0ZziR0x/do9f
0Hv1KSPfoNadkL6Hg18thd121/1YZF9IBWKA9Qvfvw6lpHBo09G5rUnwmxYyqwkut0Otuxuwr37v
6yIscMb1A6W4UqvUvMsJvkzl4EWrVEfZsHBCAA4LZVTJFXk21JmH0ml2NCZCYnGsursVrUxo7six
v5I+pK2l6uAfVIL4sBUbi/oBloB7TjWWJGGR2JRYyXQ1mRd0jR7tmJLWqoWdfjsGaWsupqgqCMby
MwodwELIHY150a+FVoXToqQETYRrgt1DEdBOFz425HeaC51+mbspu1NsuC+0bEpjy2vmXPdll831
8aYnltZO9BfLzWwQNWSdFKSpF+rgeh3fpUdn7QeWZutrM40oWNwqj+bwCCO6zrxifOCVIkbNB06y
QlLSD3xlUUGUDgPlFdnz3KYI28ChZgyBRT/xGJDaj3zUAEetvWemijWxJZunsXNS/L1jY65C3phD
mpEwR75Mlb5lMnCKRRXJmPeWbiZ8l1EvmLeyUlhnqozSS9NA8rGk5J+YZ7Hg48ZoXpQxsnhIS2Rs
2NgJx6qv0yUGN7yQIVlkARyDMW6XgpLkC+QhGjb4abqbASHXsEocp3zTdY3wMPRxZE2NmjHs2Ikn
5i6My6ZeJAEC740dwrXdgKxw1bo3cRSuS8sz1YKgLaq4ZCGbw20RFVm8CNt8pKKYFqW3EnltOhde
XVQVPJ6y6gBnoL3Yqgm8xc4As/GI3rqFigIp6S6oqUVtyYTSg6UXdpKsKEOayZo83mraz4G4NxOy
OQGIxEjkQmT1NaEZUbE2jdoe8DrgGp8taSZ+C68tozN9HEvgB3gP5JkiM4wHpjcgS3xLFfUSVgYl
PMzR7l1HLYjMgFDDqpHpmW5tLdw2DIOVpUG/SY2h2wrXpxFFEd3rlzTkCJtG/hM068FpY2L3aN1N
i9oudHzRGHh1qqBFWmywfdv9Og71tsTA4ZDpH5s2zasg6Q9WVYTYXjxTyEvUBEGPrxm5JRNBkDhn
mcK0uoKHaN4Moq9AKdqDNNeBDj1yOWUhMQxGzslvUjMX2qXRCrOippoTtVbajKiRURUPLDB9tXaC
rrsi+l2z1n4MCnmNDhI1TI58WEcsOCve4tkKtKQubJRLS48ssTNJ1aQh65sJ1ic9kKDo80g09xbd
in7FxCm/mEM52Gc4KweXiGePGwaoqxw2gdAriJ9Y3/sF35eZL/lyaFWgMvI6oEmh1NYkqkh9YbZE
py0Mt4n2DKt0h52qsM7VKEhqJub5zrCLkATAzjPvCIihnVZ5ImPRSIj1CqSja6HxCUyTXyGSKto5
Ttf/KOrYJmovjajfp8znbK6nDAW7HSIWuEiQzSoU/elsbOXa2KRmtviCtj+5HmNhPTUNsZA7LdDq
nJFMQ/JCxK3clbImNkmFdhNvKoLTXo6rqv/Zsr7bss6C1H+9Y/0/KdKF16/Zf9x9TfOvHxTv/Nyf
+1aUz38gb6S1oAuXEM8ZtffnvhVkH5tT4j2VsGwknfPC9K99q8FfKdvRgafrKCTp+r/TuytAgA5R
pJIltELX92/tWz8KI9GrIqef5fYmR7IlhpePq9aqcctOmZ19JyZKQKQVWaw+x2ZNRpZ+7kVN/Yla
WsoPy2Su04JWrFxbSGkBh3fnv3+3vaCHA+Byyrt72x2ltwq7Bj9KZVBmnNy6XTmkDu1A3/gbvVTy
LHeVv61HYu9XhvKDi8jr6Nq2IcZ9SZzouQzlSCxq+0w9FxeubRjqUKkxefE1GW99z6DRE9kkbksK
zecjGJCvCNV8HZsVvd05dopwJpVd0BTfGN6j3ToAt/RyEpBIy/T53fvxD/v2jzuEn5duslRQrkL+
7R53pO8uHShv6lEAbe5xoall6KDQg2fzhGPK/GRz+1HrPx8JgCQx2Aa7OUa2uezx/ia7jZ5UWOLT
+8wOYR4mPg7BMkA9ZjfYRZVf5Jcts8GnUtNfni0QaGUL3ZRKl4inPh6WUNp8oF+c3lelNDYibG34
e261UpIuIiJwWkPH/Lgm2GX28IpIYbj//S0W827u7730zyu3cBzMOlcWAO7Jbo98jLFSSMfuZZmJ
K7+syBJ0gNbSELsivUlsSDjt1wUNs02gT7c6zWRiAHgR9TgmJbk2xZqMrH5rJVX8HCv4HqOyw/NI
uNOF5T7DtRKbOuiJDalG8clO9fT9QNKNlwDJsIQgAMv+pLriTy0BkW6o3UU6Eg9/mWsXiP4+eTVO
P/j5IFgIOIA5GxdOP/jOZ9k8N0DvLOSMVvjWpJCtGxcC7uN/2wxRvGV3RLO+Nfuvxf+ap6DXvCCH
1w+a//3xH+uf/0wg9epr8/XDP6yPtPXb9q0aD291m/CjP80j87/5//qXfw7+92Px9l//+Zq3WTP/
ttN4cpOX6l/PC1d51QRvVfYf+6/VTHT/j/M6+Zp9r9/PEPNv+DlDGAqIDQMhZcOjLefvCcJQ6g/+
L4viBSYhsqd5kn/OD0L/wzQlBU/WQO78mv89PRjqD8MQQroOvg3mB0A6f92IP0co7uG/dNV8HEeY
tAzLFFirsO5YDgneJx80evUsHzxzuKGvIVe6Zrygu1LLKNPtRQnqZRlUrN3f3a1/GCU/1mvmY841
P5fMa15TiwrAx0GEFpudyczob6aOhD6CjwlZKNP0k3noaC75e6A4HobcKGkyvxrUj435NN4PxkWU
9IiAuhvmnmwHnOBsCiL2FxOhJ5E2gH2thb+P+/gcosqdlRT+9vfXafxyc4UJXxeTgCHZFmAe+ngG
udMBoUfQd+PkTXemCLje9IVpbnSXvAmrxg2apoDgYT7A/yk7cQ5nDCVM7ibgCugYmmyuL9s5GMxo
DP/S7wr/m4RX8MmdOilPzisXatus6ZGR8kCcmXz8/k7hg1ORZeCQiNBUbKyMcGYz87UtGX/m2QRj
BSzEVKulK8urkESJFfLBZ9CUiB3U9B1eRvCaiUZeRXR/L1IvGfYBDfezhArAhtKGJCzWmaMU3eIM
e/ENWsH+yZC1s8D8Qq2uhoEWN3r2YkXD3SeP4KMzYr40h2UYCymHyhnLs5NHkKU4WTupkhvTjdVF
mRnD0kYruyOduF66VaIvW1X1V8pL+3VARvKGxOPhkwGZb/XdjHU8B5LypDLQLzNfnboz2G/3FC6j
+KbPGnGZJOaXyBcZLgCr3Yz2tTv5oEysKvjs9fvl2k0Hvw3/I5IbgvJpLb/RiTywstS/6e0xmDeX
X4CVEy8QmfCBI+p4IXmctsdKK0WrttIqqnS/v/0nkzWXTv0Xu5SFj4kvnuL3xzcrM2jsRVbmXttR
Xm/JlFKrspxseBphv3Y8O9ka453yo+sa/zX7HjasAJ83bB2hToZlfhnLMtg4XTLexpVzFoTpVmSk
G6Jwe4LHvqT0iCzRvfr9af8yQJms49FDs/zmmZn6/F2/GzlA7xYI54V7XYWufTeaPW7ysfTWvz/K
SX+Cm8NvZ+0/D+GUrW3z5OaIIc/p1DrTNaDR88Fvte1g8JI6SE/a2Iw2RlMNX2Whvh2XWbOfG3+W
/clgfHwLPgyTlsGhcUzxfGg3HVHh7y4WcT0F5nwS15n0dNix3U4njPOZHrlz01CFqhYloOadSNFe
U63ovpl0S1nXFrMJJi3j/Nk090Ht9vmyiXW3XTskgp1nZkWGoR2p7ixoynkuUdXL1Fby7ZOb+MsY
S+bGbDEEFsFERqvv47MCbEZYcezq1/DUdhULn+da8m5FNh2IZWWM9IPxhUX7iED5PZYHG6A0tV7i
nU1dblDdQakdA+PF7K16TyvRaxadHP195unTZx/kx5XZ/MAFMHibxTNzO+vAk4lPEKmQ1kSwX8so
LQ+ChI1tX3p2TQKlsdE0X4NUCFY8G4vhgfgIbmBqoFcIO4ehtoy6eomNjazIIo2aa3iI5WbWwnQ/
P9r/jo3//2/LOkbmf72sQ/AS/+NSjp/6a7Nv2njY8UrS/qXX/GGzb5l/sNx2LIdZdDaI/r2Y05w/
EDthbpc8coG+YH7wdd42wX/9pyaMP1zaPzS1lWBHN/cGT5Zvv1vOzcu1vz9mNkfzeo7VholRGSek
nDcg7z5mGxsKVW1PHmoNKXEYU4ZXQW5vaSF4pEzweqOAGBbGNH0y0X4cMo8HRjKPHRKvO+sdY54D
3x0Yq5Qya79SB2DG+Qr9iUvSGxn57x7IP6wcP86kHIWVMmtf+JFybo6b8uNRzKyLWjgB+i1l+L1m
l29s/4MlSxKSTb/7Ksou8CB/Mkx//Gh/PebJKJ3XSVUMka7f1gR2wZqyt0YN56rQ/RsHZ8nvL/Dj
aPbzYIpsNVy5YCv0X0QGGrpykpr0W2Kwickj22VN0M5IEWUx3aV6H2x+f7yTOeh4QHPm7LD6o4iA
PO3jHe3aWlYeTrbbyo8PwlP1rvLK8yyOz4lqvafQop2HsAwJb/PaK7MhMeGTE5jfyA9vrDG7ww2D
PStAJ7b0H08gl+wT3SYXtxxK7lolrkI3LxDhE3XZk323KKzaXepdLlZWkDV38YaspGxRFFn0BdTj
uXbe1F3zSXrDL89cCBpl3BVHZ1PEGubjSfnMkgYpKvbNpFof28E4LpqkdrHo2BOUDNp9/+5d4IBw
h2wWG4guWIN/PGBF28qC6G0R5+X6y9EJ7yqDCjoti00Rjf1Sa8R0n8DIXQQQ5ECFLu2+h79UjMW5
YK5d6Wl+57c4bH5/Yr+MJ5wX6hnpzkZ+7Ogn56WLISY8eLJvcp34A4x/OFRecBCVaxaeBhFwOr6Q
KTobERhf/v7Qxi9vBsd2kftYlmRUdNTJx47Nyq7BtNg3tl/vgDX+wMwmHwx/IJrPHr6Qg3mNVDfb
TmZF1qpU/rlrdNscxfFCduQKuwjwV78/p396L5AUMfQz1LmUcT4+Jo3AJTB9gsdEPvQNtV94qH77
FmvqOasd8clbeHrziTTgbZDzWMcWndv/8Wh96HmK3ZN5cNyWdClxXs3ETK28HwbxEkzNA/h4MlOn
Txemp4O5y/QmDaaxuXqEeuPkqfdhUBReMxkH5d6FIDNjx4fRAyjhwjevOm1XNuuODo0J24AgHyTn
K9k9//5OHyeM9+PC8RwEpWvmEorJ9vx2vJtQyG/EQ9AL49C1C2dPOm8gv+Fdb60rs1ryLvywLcIE
zywNk/eyyJfBuTfR8vx3h6fT0zgZnpIqHBOfSfzg/7DUpno12jODgLqOoKcLgiwI0IvKZfLVqla2
caG0T963kwoC79j8JN7dhZNXoMn91NNHDt+T7mqc+WSehSu4JJl93Wtn/oMi9ahaVtMDWVfhU5bc
kPcdvH3yKD7uI389iZPXoY3SjJ2dbhxaC9JB+dwhZmkd1qrDa6bfFrwgFS6selSfDD7idDY8Xv2s
7aF8Iix1BKi9ewc6TJD+CJHqoNJ1HCwVjnp0uOTSD9tuOuC/X5jyjKlhEfdz4vWi6l+m/CpTeCE2
fXJv+6QuYl2Vd0G7Sgvix88RoPrWXnxW1z2uq355W/leJDM309ishHz/tiam1lZ5LI1DXG0GQh+6
xTV5qyCd8nY1x2jmq6EAArzO7ljEl6/dj/rczNZs+FiXJZsi25btVUnarovxaEEvc2M+QjSYuZs0
eA2Y5WfiM6Xfycbv52NF0cggw2rRcU8XU0XgeKmG5vcAlgAkyPi1EjusuVr2bCtC6VA8LGxkP5z8
uozWRK9N/u3UPwzEiBPovg8+Ge3UP71m78/nZCkygLPNclwoh3hE8I9FemlfOd0e3uCEjcNeA5GL
4n3tn8t6FQxAiB4ieWYQB+601z6RxIsouU31S1M/05E1QTXTv4TYhHLCsknAXXcVqaMKddaWINvk
CQFK4p0hrNcPhLz+/ouZP4jTt+H9lZyMXXNyaovHXxzC6aVxz4jqS4itdL6246OUN78/1i8rOFSp
mPCYJtlfUK04LbEoLaCDmCnj4DZL61Zu0jME2Wfu3n2xL8pPhIzHksSHKzs52MmV9XmBfw69/aHt
V4Xkv4umWoeWi1ljbecX2Cjc7CIOtiq+JBdTeiRdkus2HcC05OOFjK679qox1lhZ4l0ZrFNkl7f6
borXAwG7pB4kCzQixh2Cc4CACICeiLsg9c3aR4THFblGsOR9LQn03QcRZvBVOu6kv+KHw9dZNKYd
RHbxyf2dL+nXSyaEh2UgW77TOZ/VpkICPxqHcetiiCiXKQH/r/IJpFEtNl64pT7e2WhndmW8RAb0
+8Mfs35+OTyTMDee2YAF8seRResT5UYFd9z1tyT0kL/sAi1mBDYxsTPprMfoKjO3OSWPzWCeQUUn
59pa9M6qMUig3fcUCTBXzG7X6BFskzZzpSgs3GbdSvGtJbupfnTyhboTZyEx2wTPv5XkkqRPbn7w
Ndqom6CEDXg/GZckSGorJ19l/Wcj/Vxh/vUqWTJiNkc1apyMnzVWB3uiN33ASVuTsTysxFdscPkj
2qwAsoWxL/2NGC4yb1lctWBtLBJRlgP549icaiSCn9x2+5fBaH7RWeL9dUInE6/XdEZaD4NxmH1H
JZSZx0jt+ngV0G1edsm+bK678Lqz/i9757HcOLpt6Vc5cefogDeDnhA0oiiSMimTmiDSwnuPp+8P
qupTJKhDdN477YqsrIrISG38fpu117qtg52k31LCQJVRfgLwAiSbEns4FmEh0V+W6KMnhC7LjkVJ
Fu7R9Gwvtevv5YvxA/mUR+9B+6ZDBf3E7nKGLfolS/rsUnNRPJpr541GNuWFpjN4vdXfPC2mtmhf
4gM+gHW07qFszeN1S38S2iL8LXmZ3Qo/r2/Bj1ryxeKQvyVCMyg4XaStRH1E6rTSo/BkHbUfwU+6
yjT6q3eVuhWltS6sUV3o74pb7VcxLECW5kfGHn/DEbfevGCRfhOkZXyoHpVV9hJ/gVHid3Fgy0Fm
n7zVpo0WofDDf0zunB0JYOGhvCu36Vw0MXXdP65JRHJl/Fpg2FMeKhmFkKpDw+GRyQX1RX+NAzjp
IGTLothk2gLdO5bN+AWcMKfBeAMM5/o0ftDvTadxDPJUMhjE3B9b7sSbaUtLiHXPkx+9nyAAy2dv
hICH9dJSN6CSyMpE7Tqy1lyaCCCJb/LC3JVfkkcWtEY+b5mAhFSJbPbVc0sT/LA0hM31L/wASl98
of5RrhoZ1bTJprdio8gQV5EeizV0vYCJuy+8/9rDKvDt8r56tmbeyVmDk8utAJor6OPOSgpCiYUO
0GOZjXA1+ioXw15FDAmvbo4vbtbsGHidrERCN5MZj3vBeR5+gP1tD/Uv84v0EHxrvlkv0Yz/fBHG
cZVo/8zqtAQl6PHf1twXqIYExTa/yT9pZm3gXKr/W5vsxNiklOcOle6VGqEbapFit6U/3O1h9UE2
AVbmLn3zaBru1GiBP5VG1F7XCFNm5hrt4875UsOfLN9bww3ioyKEJ1rxoiZ7le3WEHlpdPg+0a42
88mfOjCn8yOfr4YXCEKt+Fy1Obqs3rJ/TtKbtKDhHnID3nXKU0kwt/E+e9RPbU4C+aStoL/xsOmw
DtBH9ivBWiflEz6m4KyUZ8FYJoiygL5eaPdg9GcO2mfPHXkViOPGvC91yfMhoxcClnKI5Ufnt/jN
7W+dr5a0Sr5nO0hJBPiY4xnf+iONd3Gy/zE4rUQj+ZSUFgLIj8ilyED6QzQJ1nH/BShir+WLhuPu
V5tE3hn4WaGoQ600M+Xj3XHtCyYbs0GRGIZIhtx8gX6HsAhOcvz0PvxyfW4vfO/RfSC4AVE3ZjSn
3ImeW7Rd7zjiU9sRM0LcUt/2+bqJnUXmyRAu/HGeYmJvOq6wTozCx14Ik7eJtDLdiJsoR57CHkSb
Pusqpu/0ITKQgra15+ahTBbIyIQzKzw37MkhgndLc9qGzzClWxN93daOy1vJ/eon6CP9+S0zGfTk
+GhBigK0hzWY6aDQyrslPHcQRonagk4BANmNfoz3Zms7MOR3W/FrEkHwsdcVqhG0sy34RZdt7y+F
1C50QNWkNEnj29kcYO0jSXi27SZfqp6fNC10GjNL+dKotqOKZvg7T1kNzQZtg/TglVs33YH7gBGs
pBWh2CQciK6RF1r/I1cPKu3OzqiFlNIun5FMKPYtKMb8EKK9Vi975E47WuujO29AOdzd1MDE0TYd
dLsTEGTIUQbtl5Fwk0I/LxKo5sZT3Py8vt+lca4vRqhLoDxJVlP2mbjOGpqptS8zwiY5vmdWa6vw
KerbAjpu5asSbi1C++E+6miGn/HaJwgbDtk4uSemp/4CZFmiJ2KavnbD2gQtk2Aj4wxuu+QoyIDe
50xe3JwTkxOPIQE38Pd6RnepuIXRr7lFR0LUfxpAHMS9Yq2QJrk+xfpnRhFCE0cclgZsdwwWTvwF
T6BhTgx66YksXJVvVXGTA1uBDh4OfrDgiHHCT/UijNoHS9m/DcK14W0+WLHWULM0Fa/mNo42Tj1m
geBOCxCDNqAzXEJjoj22X629iIAb/Tfv/VeXvejyo6slUs/ExyrKO48FlWpnI8a2tTd9Gs+WJS3W
H46qj56HeWehFwJrFP1KlXtr0k0YE0CsZ2bhs40m0/amUCsCTTJFCUVWUCPeJohPtL1gr6Bsfdf8
1pF7XhvOEXUMES1P5BOB2X+vkWb2lxyf4rW77WwSBOYX4RFwU2QyAXscPNVbieaNQhOteeN/db+E
+5hzuei0lW+izL7xQD6VayhD9QxyBSSoni0g+urvWrgFtEOPVFuvoTH0zYW8IVU0MJmvnk46/peT
bE1iNLLCwYyrcuHJsflOZ2ByyVZWCYA5YL+X8kNFYwxkcMKNvv0GdxRysNvr8z3SoV8c7FNr43qc
7TqzFxKd+SbJsi1+GCy1Ga8QhTS/pS43mU23m/ALBoMcXtFkgwRjcUuMSVz1o3gPQiS1Fs73cC4D
9NlHjVeNIVH+gCvv/KPAuomoRQTSE2hBpVw0EJHOxd6Xzso4zZqoG/x4DE0zLhBJRlJcdNKTgbis
vBBg+4De4Wf03ZUhu7MrFODp7kL7x71xX2cmffz+6W16anvyXiidQjNGjG2fps4X41X8RQcUW1B7
bV5b8C60bqGiQjj+lWwPZIXuq0NO5SZkrt2FOIND+uxRP/2YcYec7ADXgizF71rpiV69IbZTBHZs
EcoHhFhm3IfLkGgy55NXJLGGXoiLQXoq++TGDEnmcRqXYm2b0p3Bqy4QuKwFcd/XM9fKrOXJIxLG
vSfS7seOypckuHJk7dpV29olEQrYnGyZj4wXS2M2ChyX8tpST54SxCNArWsY1t9RO/rKHtO/IaYY
JAvhRfjliTb9TNHYqjv3hn16kZ7s74n3r0G1bRohc414syIt1Wbp5hvxgAOpHPtv6q+622QKKz3M
bKcJzvOv95p6LuV20GYUdSe+KqwlldK0okQ9xEYHDEEToad1aIPu1LJ/1yF9qr0vRfqWIPCjBj98
96l/HrLbQvmaS8jFS/dIww8OtVhKgQ5s4Ujb0Gut0J0LvSYVltX1w/j59v/ncyd3Db3REh2hkvRE
w3Sh2hnvTLl1pBfKj3U+l+b99I0fk1tg4IBqKpPdUEVwYENQIz0l1QphaERfUMJWqRUANbjzspFk
a515t7Opzw84/sU2PDE82Q25gDBvraWMErcd0Ub6WzubDspIXpnQwKoLpH1QOxteKYSE8hpWXL1e
huESuSv6+0RlVcOQXQNeXXrhtu92MsXwaqMGa0W/042HRn1y/XXQbJv2Vqv3Q7dxysX1dfr0Wfxn
BB+FnZNrykx8SSjjnG2l2ugygchUFmRD++Br1YG5xt8Jl9ctXqYkx+sKqhAQrvyPOgVoIPWnpm2F
R+YZW4VeZzrtSqkm/kiWarSV62Xpro16k4t2od70ZbzuiAEhwtHjdVSso+RFi/cROmEQClZLzT92
w96UbeiDFEgYsm3e7g2iJiN9LcSvfr0vERaM3iJ1WyRb2byJzHwRDncZHJVZlK8SZLBlmZyK9Og5
d375NDPYi3NAJloBiqKTjQZGPIU4IqDle3qHI2Bl+xTXTjXrJVIHC8ncxC+FtTWqhyA7clrjeEe/
vxGsh4iy7IOGFiGK1KFNnz7t8NavyrLRZu1XaMGG8rLGV8MJw3k4CMKqINGOsBKSvJsMcrE1wlRd
sS6Nbfsm7yCzJB2JjxktzeTh+vA+qrhnB2AyvMkDIGhDXzUlw1O7lVUTIdplbqffTFu4tbYNOpt0
wHrodT2QRTZkJn7lokenkZBaq8V6ZO9mbMgpazQdrxzXttrfgbCk8bZmmpQNLc8BmqvCJssAG6/i
2O5u1OSpEBd0QLflTWUsLNMWvaV2iA1bCqDeXBYQYEFnP6z18FsMH5eMopyNBmUNhxKbLV7UyoJ8
mt8tgI9W7x1Enu+Er0hERxkEp2iBm+tCe82su+tzdekajXNFM4lK1yB5o2nrREEzN0gbF9eItmp5
DcPbYqjuEwiJKyBB6iZV7bK+d/PbYfS9u1u9+nX9C8bFuFiskw+YOKVFI7eVTm/ykxncmPlzVh0M
3TbkXevMHPHLuHYy1KknlmkKmCicbcQJK0LLvn+T4Hc2tjnsy+mt5dyExc7wl2g5l3OMIigKXR/m
xPMSYwW+gXFPovNOOVqPlhabobsVx6aIu7LZat4a7UjHufWLjRQc3GIDna01sqMRtM1NxUUxajIV
E+dsKNREcgIP1ZlkVxk3JtWJeqU+pT/B7eXAB8o5n+zCQ5kYnBxJED0IhCOf8QTAMel/5s0W9g3a
8V/F+DHpl3n5UMdvzDqui9PNNZBeBj7gPuhYVTQL7iMV9Mu521uUiDPCJBA+IbE68lBCT6FWMZp/
1vAVNsxoOdDDQ3BZv7u55e3gG4UQVVPaZWkQDSWapm36wjm0BdR7kKL8NmVA1JIk/Coq/R2fr98o
cf/Dc9fN0Bp7XqwvQ1kUM87WuD3PDgqDoNsWdDr0VChyTJyXsVRvKD7c4QUEyAtBzztk6qVZSPmF
20I4DvMN7FiAykHgTly6ig58IXAN7yk39a8dauArxa8A+KbIAJahI62AKt+hR01CRqZyWlNUV5q5
sV5eSx9fAXx07HrV4cc6X7GuQMXSdXrvSe8oZYaluzRzVLyTuqR1vqCtH9iUpSq02MDTnd4Iwl0Z
yE9GLj3XrT/M7N7xNJzMPDB7QNa0+9BhRnsoXarnH5N3XV4hZuA+wZIjL3M/eoKjm57fyv3dFsVs
i8vkrIzm6PclCzYC+wGLTsyFZgJ1oJUy9ka505HuXktK5dl5JT87IwNkpvo3lawUqyyJv9H2DIZB
TIVdKQ5vKWzbMNjCf4FcTL5yo/gHBVCoJLWbvFGINjtVsX0uFkmjS83TtWjG651igMaPH6sQdMkB
XFJEbbJ9+j6lJQzkw6PcUfoYELmnZyJR15YDqXcV7TXBkGDw7uCJFGIPmtZYWLsQBy/g+MgXhp6+
9MicLXxR3sqZ6W4Uc6d7vbAM4O60NUQyGk2ZW1/5coE/YFaj4g0qWYY28Zjhu6wd2XDFp06XDl4M
U3WuBvAW+eVuCJwvgh8KD3I8uFTdIYOIvCxBoFMWN4HZHrQgq3YdVJU28NK7HhbgbQ2jS+Zoex9c
9wLqNe/eYZx2XaNLQQ2pOXhi3dL3JgY2ZImDff1Bnd52LAGqPeixgynWdbpwJndtpdeB5Wti+dQE
Vr4JPGbfFUof5yIxVhrqx7YfvEHYVq8hrISGxAVIY8TwQ+kpPhuK2d2tILRko6gsJ2HpHAKfFJw7
6GsIS2xaWfOHSjZSnKA+XldNBh23UECE0hFdXx/KFLMJVBqwKA1fnD8LbqEpzZkI6wb855n1GMDp
uhP89lnG1Yx146CxkWxY2iG1RfZbG8iVKp3WHmIPQIsC6wksGOEK+szgVoHMl0AVXUlFCpYyTLp/
feb/72/5r/He/c/9LetfP38V36pfP//1VPGf8l/p73/t/R9Fmvwq/W+nzcvjz/m7eVmHlhG8M7U0
7nXgjThCf7FboBr3v1TgwQrFZtb7g6/x7+ZlCU7G8f0Gzv+30uO/211gvRifRXYJkGZpJIr4k26X
c2d07HVBBlAVcYTp1EPJceKl+UqQxhYMP3uxRCLarOCSEahlwtmL1JJrfTmZrfu/XpB/JXV8n/pJ
Vf7v/zp/0f+2RquZPspbclmO19JJmDv4vSTALxHuU6G5KWplpYoz7v2FBXo0R0IHrgHeUfXDKz2x
0EEBl9VJrO7pxJNtL25J+PvRXA3lYtZIrvJe03st0faLPuX5OGITBn7NjKp9pkXg8GqNHpMirjdt
nXmrfEhJLOeSOuMOTar8zB7xOr9xL4yWKSCcW638xM9g5EaD3aiFO8lJfmdIEC7D1DKJqtt+WUD/
gVvNTd4P9IRQriUPkjT6bPHyPJz++0vYfujS0eUpTmn8wLy3glUpxb5KfHOdDgAMHaWQ3oTQcG+c
tnJXViSra9WHM2KwBGPhxpRz4MaHK1FspG3XwSPRIzy8MzQHTRwfbSPQFdmN2zVvaaKC203bcpnk
tbmRYg0mdugWm50uwWKL1jT1H1qyRjUXU79D4UN/uL5NJ7HL/x0fUEVyBRyMj9zJyS6KzKAX3GQo
97lnFWtFa19TGAZoJpcN2Dkqdx10mfIAJ5a5iB3DO2jsCBpscufoQF9HEO33KwN+fwcxwLciV/t7
Jw4r1El0vBpclu317z1/zcfPpWcMHkC2PZQA+BrnGyNO+r6OuWH2tKnqm9agqNaBCLcLpbV4/5Q5
HNblIUMaFSVCrqaRWXXaVaGh9BbCUO7vYT8cWasWeDfL60OaPITjmM5tTI4YxCzw3mmKvy9XQPWg
gF/z8C3dlWCzLxZ0e69k4HLpEibEmTf4cjZR0R19OloR+TWFzGcwarkdDe57v1rTf3c3irxpZr/r
6eO9PkhFZmH+8bP/GqRFQmp0srmvpshUufIQL+tlf1+t9Y3/GHyxjsmdfst+l97gI1+Im+SuO8ob
Y52ty2f3F5Dkh0N2SLfykRqKCn3t7xb6taM/M/vnsfvld002FPQVUJGFg48a2a7Hq8gSfSUUFSC7
YR34KPfEpk0N8vpsXOwqE/lR3Dig9LjRhEHnu1gdhByGN7/bV3nyWw37DcJUc71yF2v7YQNGYxoA
xz7LibMu1WUmJgrsCiRgSP4VONhcP+p9F84keS4v64mlcelPrpAg8AJHh6Ruryzow7/VboLlD80u
7PKYzbi/F4uFpY9uR52XnKryJNZ3ezQQ9JExAplQ8OL0bZBxkfpvzfCK8u0qGitCxkwN8+IB+LBJ
0IYrYoLAmrgNaoQQUJNk3d5CAikgYe0Y5srw9qb1VEZAUfKZZ33O3tRxECoFjTfsEZWCqkz3DcJ/
rvRbr5ytS05XDmcMfrYZxzThSIlL38wUTS3KiCPketrtoR3uti1ELLYRmXMNJBdLB6cF3j6KyJA8
jly/55vEjdI6arUyPxgNTKFeSahtLi3wjakXE8S6tpl6245+l+sn7WI2P8zi+eHzgZ+bBhlDlChq
F+T5QbD8BxG91crhHjcgepfTdyuiNAui87rJT0ZKwpVyN02IsKiN1OSnxyE3UHtwxpHCH7JChmgL
O9a61Iz1IKJhJccPtZbcltb2utWL427phsGjjFA5oRTGz63GPn2xbab3B191lr3ar5xiY5DKhtPy
x3VLHxvi9CqnvZCaILAO+nAJqKdvopmiMekpg7JX98JRvW0P4a2u2fIXh8fKs6VNtkpWqrFAlYm6
5HXbU2/0L9OjUUh66Pcc5/7kqulgaZUtsndUpnSbZ3OpwbnYAzsu6egpsPjfMMfjD2Kddi1unHNz
EO/4Sgd13N41RQRs72nG3SDFtBsZz+WcKOnf8dX/Q8TwMbYTY5MV1H1iZD/7MIbo57vkPP7pz1dx
78Z/OORQeEwGIyMYpviiLuxzqLbhrxx0suRA8q5bGa/D880BZzkOO/9CX0Mq83zKVImqgxyn7iHJ
LSR98/I9jcLoJuh9ZX3d0vTeksFW8YYSWymgrawpzioFKhsP3uAfqjLw956amMvGU+bq79Nzxa2v
y5ZCIQ0WKpJfk1lzpX7wNbSbjp6g6JvIM5UvQ5NJ332P9opcjP7i0fyPDFvT+wpzgOQsyEnY3RK8
f5PpK5rAGyKrOAadtYQ06djSSSv20rIv5Sd4sKnvzhznTwZImPqxXMTleGjnFrPcG/Igb8ojZHMA
Z6R2q7mDCDbP2OWNMbMHL3YHw8PPHMkm6NKG2+7cWJmmpAedojxWXMekeHuacI1bWMZnGjgu9gaP
zQeLFm67CYvSOOiTe8IJsyTylbI81lG68+tdLFqbP9x9EwuTfYHyCpIiDhZywwRKeER2dOby+WSu
4PTk4mHXUdyYwr6ztDHkxq3Ko4HzJoi3crkV/Gx5fRiTwpk5JlhOrUyx3rFUDo4VYkV9zo6GuBhe
w9RGH9V68H8AC4t+UatLg5mhjZNzdklMjE58U6OL+jROMeoXi4r2S2nloPJbLLS59+KT48TZhUOF
Yji/TV9Fmmjy0hz3GwzuxKTpveoILQgDj+4qBK5hC160cxjb6fs/zig8qhbXNV6H/FH+ONl7nitF
DiqOxZFmMJm090EJbkplkbngZai3ztyCFwH8aA66ddBvGiGqNu230gcHjShNK1hA7Sa7d4cFXUG7
YRfu3c2wCbfKrXU7vAs/W3OR/Upfr2+fz87ZqfHJ5aEWcVsMDcZF4D1Keh8idXbdwmcrSMHBHG/h
kZhvcmPETto2TYwF3pOlRxt0GCOb7Wo+N8dwcPrkPU38mUv4k0OhjVcUZHCQ8JD+muxPEnqm3ChC
e+wkCQrA5l63ZCAjJYzVZMvlltQh7f3he4cYgY6Ya9vSmZ3MeHSX5x/eJ5GsDFxbgDnEce5P9pFQ
JE1Ps8BwlKTENkjCV91Ws35en97PhsqLQ1OJCSYHHuGpt1qYnc/U90cJuS/Q+JKtQk3+w3zrDuhM
f29eiudkrgp2+eQwshObk11TSmGeOK3LyBLXLpL1KEgQo1uhafczoxu//vyi0egRJb0yspZZtHic
z2E+oCBgZtJwjLloqA4jeGsu5Z/Ge0PpN16Wd8rzYKyuGx1/5jWb47qerJsDf5OLdONw9IDrid1r
RpPgdQsfce41E5PnTZF8KNZVcTgqpIqUXb7vFvTZ28SLO2ErLP0tbE4bKPL8dOFvi03829tYX8xk
ef0z5gY6eQLLMnMJErrhaHn+rdzdGHo2E5pOOB3G14n1G1MkBj4DREeTgzjIRoh8RDkc+1saDPVN
+uL9bIqtl0K0vkBy+cl8Okgr4UH8AbeG8CA8BIfiJfySL60VWKZdPeNWXKQ6Pr7HktGOARkJ18Zk
bQeysEauxeIxfCHrQGouW0l0oT8pwsL4OhfSfXo2wQL829pkmcMslitDHK39bn5qylbLNwj6IhVJ
wyxvswZq7ib1185MIDLh0vl71k/sThYWHQe1Vlrsxr/9R23trdVluNXvjZ335N95OzQ7xNdu5qhe
3vOstAUb8UgXPbbPn58akaw56vXYFH+rxl3Y3MTbSHnisZ6lQLh0PogauNqZ1pGjaMo4Xufo4bWF
3h+7t2rtfzO+DD+sXfoYQt20E59pNqBFH31gHTTzW33z50eGepBEyYY0iDJl/tAEx7L83umPg6wv
OsGWhzmv8RN/YBzePyYmi2eoUWYAMeiPqLcum2W37n9nd8mdvClvk22wVTfhTa6ulEMSbH2wUTOe
3Wd3wqn1yXPdt14sxwiNHaMhEhYIVq/zOpprJfrUCFSlo3NM1mPaeWwi+iElRT0cBZXjAMy4zF+v
r9Nnby9MRv+2MBmGEDe5kEXcO2XxMvjhLuqNmzwWZ3bDJ+8gmSKIm/BuyDKqk9vN9+uh6sdrvLYO
Vr+u29ciWUl/V7D/Y0j5yX7X2ew8gzCFwRM3eW0HMx/FeJ3h4LrqoXfXdfCceNVDP9xZgjrz9l36
vqO3BLEgtcKRRnZyY5kDfU8BEpMHObBsqfGeO2sr+ju0sylQgsuukuXQzKUcPrknR25UfBdWTKGU
NVmtvA+rIshrSHFq6QbR+G0PiYpjCrT/bHujQr9ZX6GjuW6K7w39rLD/Euk06+tb5nIxKaEZGt8w
gomg/Dq/wHRPycwiFLuD71BBkXtjTe4/hw6i/FKawlzZYtIIwR1NSw3VdJHfIXAkH3ZuLvPCUmg7
2T06hKKLrkIrVnC3FTqxZuRsPPJVvRO8i7K3Nd3HpqhXmeXOuCEXh4TiEdKyIyU4FW6UGM8/wWlo
7Exd1Tr4uckZVDMqJxrMGwgq+DMF4U9NWRAPjY8T4fBkhRVUWVofZ/3gaIO2iiIQnmLp0H6RluGf
bmEibTJKo3Ab+QmKf+ejirpK9GtX7I/tAGCeSlDn/fK750EL7kR0WQsJHrmZEsPFqRlNjnE+yzlW
yCZXtporcgGQoD+WebUgO3zTWdLSV5V7MijIuFXbvhw2Q1vP+G/jpJ15kWPWHzJhacxs0Z45Wb/U
z4wIkovi2MgI3iOq0eysyBlWHbQTiyAQDz6QqW2j9+nMUflk846wZBLIHFlV+2A/PXWRqXjlrhnl
JZbDTeobN1oC14FEWO5q3ncKOys3ENeNu2TjbRrHlBY6OsvXz+sno2dOeT6g6COynPaNRWWBlr2R
F8dwEMQGEIgarmBtzGzqyeVPUFjApapMum/gVp95JCdAuvHwwsZPCgwwJhSwRJnne0xrAImFUV0c
C00Y9YF0IYKKMIQvBZW6PXzW/c6wvGHXF31sZ3URLFoI9paMg6QFknJ223uvPXLOS1Se6ctxGhVc
lD6s/TSgu7Gou21Y6N3CyOJ8c33aLt7e8dPHKw6iOQoq04jKGZLBKyKnOPot7M1tHPhLZMesmRMx
aRb+a4ZI3BH2UmTAymSG1DwbusQiQxQEFm5SJSGtrtVvYRhIu8akP0Edhgc3ieheDRRzFZhF/oc1
2nGNxv5d4C9UcS6essFPHA86vfKoN1m9HdDVXnetGc1M5+XRJyE6HgIAzGOicjpOC8iC6SjlsSx1
lR7XIf7WOoll633fPoURumeGV/s3cJq3hzRXo8frq/nZIeAcQqbPtTMWBc43YqGix1jHenlsA3Vs
X8qVJQpcUPBTjJOyNljrDeA7AfHKmSMw/uDJ3cN1jpAFzDGjbO24zU6CZFNwOs8JW/0QVlRwarQC
NnLZ1nQ60w4uBKJyA033j+uDvbBJDyp8qXSh82DqnL9zmzFVLckzXIVT9x2BR791bEkUl1L00rrt
zO1y8WBNbE3G1yGGINSZIx8tIJmhqe6QRNhBdDxj5vMhjZVGxIZRUJr4W+ngApYOVfmoavDhuGQb
wa7v69frE/f5YP6xMn7FyWLpVlNVYoDX1OTdTZoatt/ceu4wE1xf7MWxRZgbEXwIUHhSqOdWiI1C
WNRD+dgWa3246ZXbDlnIaiWl91U3s/0unDWSliIqG6T4cFN5/c5tCRUik5HRMaK3WLfR6OteXGV7
fdYujvZoA5ZkCrIgGIFEntuQwtYqKybu6KnoVqCI/hwC4DbBlAxqaTtSKi7KHu77wp151y+f13PL
U3gJyaFaGqxcJD6CUK9O/Rv8JPTifxSx/5ii3V4O5VLWhVU1vFu1uOwDZQYqPs7f2fEevwAeIxA/
Eti5qUfD626G7odoqhGtDcFdedZr3warOn6o3DmB6Ev/f7Q23tJABfH/p/FggXMKE00uHaNOWraG
vkHMZYVc6bKtghe1e3Mi+c1Ln7Q2W7YCPVB1se3hM7q+3J9tqbH9muEiUzPKsJ0dkiSW0jDwZOkI
XnlZlu9KDBVI+VMshZm9+9m+AqeBBzUq4hCsnBsaQssMiqKQjspT0Kzr4j33d+nPyHnM1SMQnz8f
FVBZiXiGV5jS5LkxX5T6MkSk9Jg05qMxiLu2C/dVEb8VoTFzXj65ZcBo/GNqcia7wO98q5MVajXy
o6vDIVV1gO/bmdPx2dYcgxZAyqMk0jSFl8dFrQYSChZWgHKrG1hvTlP7i0qtX5ACu8l1CCuuz+Fl
SobYFC8PFgSd3XnB153FSe2HEiSAoh+bb1EvoRpRxMOtInu97cZxseU6/BWJIbSYaIytWhq2Gq+5
0zINlj+Rp8rx4+WAxMm+jwZvn4Xlj1SK/I2vlc3rzMdeLsMYZEENQ1fXCH2crLgWQqNMM0fFK0lH
gGomX3OrylZoEmm2W3Alq7iiu0a20GEVK/Q3jaxZ9TmcNtBGQUHrtTS11TGyo5E1R9BzuXYQ4hGd
IVQj4TVMydEKnoeWPlq8pcaEmqoK7oICNcxG6+hk0oWd6aCmen0+Js3DTAVVw5FsHbQpQFLCpPMT
YHly1foj3rV1euPdNWvvZxtW0VPf1mhJk4lv37tYsVJ7GOL4a4qsL6KegRCSFqZ+84TasH8w4QQt
FyloUvTjUDt6DqNAeM9yUYoJewxwwUJv+e90gA0ZesixadEyL8sPgVdBeyh68nDbBpX2oGaygL6q
G6GGZKG4CvOfFTpfTBU9rkXfyUNi04NSHhIhI50pSX74lex5H8DJLRjvaiC3DyEcuOGiyur2e1/q
VHabOIi/QK+Rg9eN9OYF8Ej8vW1raA+TPHaPXUs5Y+ZEjHN2+jxQkgVQwQNMt9BIZT/xjpBGLUGO
6PmRq3vpdjSnugvFq2yp3Vxfvelmnhoa//zEc2kFsS2VHEO1KS4robHN6GhBEHDdyvi514Yz2SIJ
eZ60SbCiiWBoYapNoWO+bmI6YyQIyN3xxqG/g277NFWomoJUJVLQHKOY/lEv3ja+FSDzHNAiF5Jd
u25tOiBKrSAdRzko+qWAJ0+mLUiAsGVR0xx9j8xOL9KJU5rg/a9buXjISK+SYCG+oh+RbsDJtDW6
3jWS4APS8JpVUY7EgZXxWOXtGlr+Rd8MlCPNxO798A93BXEWhiHnlUGRg3qcBAJmq3dVmscEl3Df
phDMGbm/aMyZ4Y2TdLorPqxQnSe9wXTyfJ7vPeI5QGwIlh8boVnK9dGUfHhopD/ce1Mr06XyHYgN
9JQwNYhQjbecV2oP7fr6Sk1aNrkExxkbQ0TGQwg1zSHX2tCKnhkQJ1bOMgqMY54Oi6r6RR3XDods
FejqDWxi3F1ofsBBv1CUruNP2ptMmDsKl9sG34fqMeU3voty0fm89nFUp53qePcjbVpi6bdhmi2H
EIiUXNloeq/z6qGUrZkjcfH00PwCpS3qFnQDwIIun1tVe0vtKR359zqFN2vtd7faYLtwxL9en+rL
o8fTRuphRIWPCd7JeqpxUUpyIvj3kVQJa3HQKY1rUFRct3KRXyHCIvyRP/qTPjCH58Nx9chABlbm
JVWsbqGGsgTKp+2hvVAXYmvAlJabKKXH5beyJ2Lx02wOWDcdKF/wUfjA4xPJgKmTgSatn9cQ6MGM
DPTaTvu4hZwgTmecyjkrkzsGxUrwzalYHTvLPWoxAH+DjpyZvfGZEUQ+PuaUnPGHrt3JK9O1cYRE
u1wcFVfn2QzFJHsWBkmcOYXjt55eKOOM8ViiNAafA8KLky1o4PSYqf9xCI1knbd+sYw9oaA50/TX
eZnnq+ub5GJYuFgySA0g1FxUVHXO9whacoGWKFJ+dHUokKvfufZ83cC4xGcD+jAAWpmNwH08Pcn4
5noqNlp+jAx3Yfn4MZSIvJf/mZFJoaQrEnaAhBEfNp4gf22Hp9wo/nQHTEYyWZok1AoX2r/8KKXv
LTBKf+hn7vnprYcnM6rr/HuuJm9WnHt61nlKfkxzG35A+MY4qAFV6oVTrdq5Ytbcyoxb42RHp05n
RoCs8mOsfJHCbJG2OxIYM5M2vVKnQxo/4sSIlCl9EozLn/1gPMM2VxedQYQ+Y+bzbfzPzE2uADNG
fYaWpPzYN99hn1r4cyHC3GSN4zwZh+LTvyp0an40yeUL8b2hfZHM3/+zXTw5i1EkxH4QYcPtwQOb
35T4BX6m/5mNcQuejMNPdUTYGrZYQJd8LQHNil6j2XL0zHJMAaftUAZlZjGSBi5YFdLuHArS6wO5
uCjPz8oUvheVDCLL5fxoSMFNbrS0JRxbOVsp2ffrhj7dwbQHQDxIwweZxPMZEyvHA/zIsSe0WJnU
arT23egV6E0fHW2mJPLpLjuxNTktpk/7ZZKOoUxhwSV6JzXPOiQL1wc0Z2RyVgq4S6NWHu+xJltE
yOWYaDr8d8I/egP+mbbJgana0IK2ZbQie3amQacrQNwo+nad/PmWBkBJeYNEJMVyZTIeXZBhkhZE
Ln89s1V4SImXYYmfsfLJ3UwyCTQRAe2HHt/5NsjrMnCyosyPikXFmOAazc2FDCucQlXVNufCzU8W
CXN45GDiSEpclOByxaEe37K9868DqatQQWHJWF/fCRdJ1Y/Q+cTKdL91GtrDIVbyeDVGLofsPnwI
IPrPFmWzyH8Me+9hlrH306FpQCjwTqloTLuRw8qXBdmrWS8rWjpO+0uHz06N5mRaPjVzkn+YPNeG
SYacSgSOR/CtA+sVCYew/nl9Aj+5hM5yHJMHW1alsNJg8jkGaDaJ6kMhPZeVvxmggbtu6POVOhnN
5DgpZdA2Vcl110JsIFPOWwxmty9a+S2N3KUCt6/e1BsK0o+akdkw8942hrJpZPfPr92zEU/eqP/D
3nntxq1tWftVGueeB8wB6P4vWKygXJIlpxtCtmWSizmHp/8/anefrWKpRbj7tgEDtmDYK3KuGcYc
w8pj0qo9K25FAw+n6sFs44J62NvFH9JxUilaZJAWbxUcILlCi0p5V0OiXXmZ7zaP9YN1iKHR2Wip
Rx0shwN156cru/3O8/V2kUsuwViRkrifB1YE9M7IUHTj/cp5zgHswi0+GWLpsbbIOpK3KO8gO3C+
tlD3/YA+J27oOfOcYJcaK0taualL8qlAQTbYAQpxB8mKF483ahQDL80gj/wfWa6/b+oSehkZMcmm
iJEitdzq0WUZdzsl/vzx/q183M7iUU7TNqjq1xPKhoPRXmkQt8tixTy+8/KfnNHCOvpSreq5xhnJ
ab9Xugoa92Crtr0rxbeVEuw/XtK7D8ybfZtP8I1nphRVJBnzvnUK3j98+HW+LyZIb/Qnq+Gbp1O4
Rejw40HXrsXCrHTTfw0Kjh2zchf2T/bwZapXmi2WZd+/vmRqZjR2zx3Wi7VBoJxlbYN73mT5LjZk
l1S0awJytpxiR57utp2+fLyw90e08Nhmrw385eluIuwsyjSZeD8LB2l7cV1k4yZDlEk27IfYcWDj
WgMbnQHH/1rl32MuXoMmiJzeDImlMyRUeu3rAOO+rXWbqY92eQ7xgnqhOFutvtRWm1jPzpFuT5CJ
UEZReSK1tFgugs5mUquScdsU3zS0Jhq6cnMj98DWb/9wYxcjLRbpOMLW+zQwbyv56JfyhVazQEGo
2kRPTWF5lBd2H4/4mlo5sZWLIRcfuzaavan4DKnvPfWy/qxOG2pmAywqtQuQBE3CYJtuqMh8Ni5H
8wE+fHEVeWv1jLMKHxzAKMdDaYWYt0LP0CInWUrZlHQT04g+18/9b8jVL+qH6lNwbz0U2+S5vWg/
5UcGp4TmrZa/3z3gN4Mv3otx6CffVBncvEESz4E/RHE1sdHqTXcF0fJx2CdPOWSTL2v0Iee3el72
jL0FWIPLuYRlxlqq2bUTmrdD5XWd66DH03iVtI2arY/iq6femCtX7MzuLkZcvPtyMo5anDNiOTr3
avaoTBFSj51X+Z8n6E0/vl1nL8npYMtyo+xkYRnW832mC8yutrZVeoMjrxj3tVEWx5dIU+ZXMUtC
FSUQFS9I4ObKz4+XcmbzFktZGIEeZLKWmvMFDdO92iAplzkHrRq2VQpZT1khEVatBKzvXksQ51wM
SF+onZ6aWQSqK+pivnGb2EihIylixJ6UXIZrTV7v79/f4yxMQJQkajdNtnEbBbQ9abeFvEfD8+Pt
W1vLPIc3D3CfJ5NS5w42NH9EhszTYGG0abDKjBWDdlZpebUkb3ZtnsmbkSZf1vKaehmqMa587/xs
PmWyG12rF8mP9mf/FfIMG0LhNa92bQ8Xb31vDINcUQe/zWq4k3tok2eRwKePN3FtkEV8oJVKIAqD
h0iXnK0dwTOevkC6uf14lP/GKP19HxYmQpKB4Tgq966GoVq/Q8XSebZ/EfmYXyTZa1GHXVPo+vh2
qPLC+uc1CG5CAeO2zPeac5VYjzUNB/EajmRtmIWhmMZCD5OAQzKCYgOlJSjgrxnal061soVn7uar
sfivHTyrdcm0YQlt5KDgykbXF3s0N4bv4SyRpVmO8uMDW1vWwk40siTnsc3uNfpP39Qvi/IH0f+m
RzPk44HOA2VQTGg5knoy6Rs668xO9czK6nowbgf690S3SR/gzidZ/8vpPNP9hObO88cjzqZn4Z0A
bqB/n34QCt3Ldi99BEZeURu+dbTtiCqAzLf78QjvfFOMMNcJeYGhXFxcdgesuCZJjCCHpU/GLql3
Yw4pnxUba0/vylBLHwc5yk4PaTK6TWey3nIrVJQcot//q/UscQ62nchRCYblVlYR6q4rz6yLDUqT
Kzd8bS2L51AV4Jq0jrVYFhJYFB7k6Dnv1hpk3r9wAF0o6c6Nhst0lulMadaUsnELGfet/7kcYIog
mtc9dL9ovqtKV21cqHL+J3v496gLO5tPo5xrA6PmMzTpsTG+mms0fO/53dy7v8dY3Lu5AWqy8sm4
Bal2baC8gli5dYvW/adkZ3u11/0Wz8Ze26Q79YfcuM63/Mca7fr7Z/ivKSxRrroPvEIpR+N2VFri
U8cjNE3yp4/38v0v+O9BFjY3V0of/U/W2Uufx/B5ar792f8P2zdIRMCrYCvAwZjzIt8893Ep+00U
lO2xFlPi0Sz4Ig3yWp/hWb/JbBxm3CFccDPv9BKKYgMYVJJa6Y6xlMmz0rwvfbftqvsaj1P7TVez
EkEss62+iCQlHdqGekTg4CMkErfB8DnqFaDlY6L23xWzMIYNEAyU+wq6Wb9oRVSKzUCyenRTCLYy
N5XqRqLbvmxWfNil7z+vAqSvitITDiU8Mqd75bRa0QR60hxDNZkeu6zsXFGVKZlMCJozJb2YaTxX
vqWl3/w6JsQhvBcOnH3Lp11L2jQvHa05Ysu7F6UX/QYEbORm/SxrXGjTt1jungbNuPj4XryzVjiR
Z6ZL8BHgTRZOrXCUhmq/3B8hBLrvwyjbhakA3NxSU4DCLNyrqfXy50Oys9xC2BmJ6BZXfUzAVPaT
0UNoDeto6HcvEh+VrsmPjTbd+G3S/eHDz97OR/mvARdGWBgQ8Zaa1R+pn4TbPpEendTsXXWkHauu
/T8MRxiNRcFxaoISR9Fo4WYodmGKQB76o+OHKjINlXgw/f5znlj+r7rq1nhLll7NPBwcRyC0GQ8U
xeKy8sCoZhJk/dGwYAbSRiT6AojgILSPfYQsS3slijxze2mjA0oHUhVUG+Wh5TceGEZdhJKtHRPr
d6QFDwYcnnGhH2IZ382fpUjsK7VPb0RZXOtiLSF/9p2AooOfARYRMCpwPy/smFPZhiTotDtqo/g+
6HVwMcpBs+mz5rNTaKULW7DlimKNhems1YFVn4w7H8Mb+9n7Zp+Mg8aqhfJlGPVdaGhXvaTSk1q4
U964NXDcqvYvRK8Agx00mnGyFRuxfCOMmTeFLnQQaTOH6hInUyW2LEWTZR6NWLa9XDMyt6/HP8Vk
vo7CpSFliaw6bRWnK1U43WpuUzsmkl/us1RLcPLo4fjYCJyR+83EulT96AaFd9uQl104lp1rbd5K
0f0wmO2TmtqoI/q9L985k5/l6Mdn5nMmapobkigPkSFPGhtGfCsrHgNYMu/lKhr2YmwugjqPd1Mg
oy4jJPHXU/B/rOz/mNs5/sUa6D03z//2kjVRM94+py//8Y9d9ZL9DP/tSJBxzsPOv/yLh11SNP2f
6NbPdFAA66xXW/4XETuhgP7PuZJAGCQj1vCKuv1PJnbJ+idYd4gOaVlCWoBEJjayztsm/I9/SKr1
T9g7AYGBCtb4nVzf//v3Ew6CevHzW3b01wagvyOjGe0762DMrcfcZ+AaC/+xEYPSRAAOb/qo9Xcl
DspV0wtAsh2fZ1z13U07NP1WURrbhWxrumyzPNuqcpx4fYWgljCKwSPagfJGD+WdZOqR205Jelma
MtLlYdQ+RqmJtEQ2fa6G9qkco+deDO2jH7f6XjYI+ySJdoU3hzFvepBnb5e1gFWyLOwA7zWNlCa7
x/t2+pH2ZeDkfAvDDcpO9gUMiPL3gpQNJFnS/nWiMvFGUEfhUTejkVA3X+tsWxAtMwVmoFuwVvG4
UlRZds6akekIrVDkmynsdl/tcsyOdM+L/NDF0jazq2GnDD4CVoGuBl9noaBi09l+80WelPxe9BlS
mbk5ojXb5Gi7pzEwahfK0exrmxviJyQ96Z3Q4vay12pLcTPZEBeD1oPfCCdxQfOBfl1VZY52a+7U
yF21YqjdskamQVETx3BBtQoLI7yWHFkkzl7XjRWmzQ6245l+beG+VGXYjkpZDTep4WgPSdCUkwuB
gdS6uV6Xv5UohHKlS5J+h+kDdjT0vn45GLTzq6XjKuCSwKCNqfhmkfzoVp6IRSQ4z47vic8RZkek
DuC2P70YIo6Ek/SKeiNgb3nOkhDtIQvJnb1RjjrCy70xbuNKC+5EUAyXSQdx3UZXKcAS/w4Q8hEY
Y3z72F+Brpy+XfO8LFQMuSV0KuLkLoOoOqodM67q/qaKxPdmLn519jo+9rSi/ToKnQvkXWYfha7q
xdvV+UZAp3s53ciEH5uq6nGGdIlv1wg/xWXZXOJWTC9KqErbcJJBm6aJVO3Sokkf0yQPItRLmsRk
LzrhTuh/dh48eDAxp5q015qpw0PNSlpIHEvcmrCBepoyNpA0Z/Z9qkCkhiSO8zwaORQYQzgCm6yV
SP+kD3b63Uqr75FB7WYbRhDX06cZenqTVV6fUK52gdcjC1RbqLlOsVn+4uLFHs9wsuZAvXN/MRuY
XlrgcPupIZ3ekGrq1VyEA6LUbd58VeNRR8l0zIyKyWrSRsqjeudTQNNrUSCiNrXWJzMsU4g3rDRy
vP4x22iVSH6tWLT5Yp4YaqyIxe2g55/wlL6w02nVdd3EfeGMN1kBObPkT+pNPJqp56tae5H28rRB
T6a/mPKu/zxNebkbhWEdxiROv67MZHbQFzOZm0Sg4AKRDMxq4WIi4hiIrJDkG2nIqWL6iRHAAqBx
SKLWW8/B09uJIBeIe+Ty+J1orlLdvGYD48HIi21s8i257TiY3sczO3X1KbxxtXH/YJQC6Aleep74
Gx+00ZImSBq/u7fi7LlQ2SbbCOONDNvqJh7Ulchw+cXO7DLkLkknISMFcchiG6TBGGjbN+X7etDK
b/qQhLtUVNnh4zWdvWQE7LgIEDwQUOAFLkFmkqQacVsGyv0oQ17Z1Ym0rcsU8i8fH3fsqOoie/e9
sHyko+G0+i7SPlsLaealvD1x5jA7I0ClUEXDlVnEUJPDg1xn7XjfDs6wt+qs2PW6XG8tlVsYWvZt
51g3dm2Kg0W3HG0ZnY8SZ3yb8v+6ue8AJJC1btr4ur9GqrQIPOZDx9UnH2HZHAdUUcu5idpo1cRP
7p1M6Tdmo2N00rnoPAKWmwRaomZc5tsibIyHqK7STaC0xjZOIK3pcI9XruDsLp3uFLPhPiAKxSuD
b3V6BfUgG4ZU1pJ7JVWSvRFAlkfjn+LZ3i0pE/OTkerU3xCKWTuipXl43YY3Ay/iL1JHraYKObmn
CaJytaKWt4OMGBlxQvnklxD8Rhk9T6NVytu2QPs30rKdLZxg7b6efYTQdXJPIbrCOYXQZrEDQ6zo
QzZI4b1VVLQg4RV7xZA1B7/V8vtMZLkXhCDYM8nPUJr7lhvNt5rq3VCZzVNfT9ZR0Ll5Y07DtOvD
ZC0bcP45zWyi82WmCMAD+Bq9v7ERrUQOybdEdK8FbegNvlXd99p0MAYzuFJEj5Gv5PZWiMa5AqxH
BT8o1mgB5ht5ckeYAt1oJCUsvHg879M7YkeZCDUkwu9l3ad8bsgPejDmW+Jr/6JuFMXNWz+8tUur
OH5sS947GgAoZF9meiyCjtOB6c43gnTyGbg06p3Wcj3CNI42qOWEO5IkycpdUJcvhTqvFPZs3nso
ccG8nA44JiJt9EqIe8NJAEH4or8oTaRfgzI1L6KmHN2iRvE1bVHcm3sBN9VkR/teRk6vlUrpcpD7
76UQ7W6symxrdD3KkGRAPVnkutcX/vi9DlPTM4bms1kVyi4wtWCF8OrdPcNdJIekkhk+85giWoGr
qI3u1baNtlKsTV6UiK9CgYxVSXV9JXCZd+TsbpgQc5Owmt+zxY7Zg+y30pSI+zK0Hun06PZFaoe0
n4U/cuFc5462BgVckExiQOG1lNGyUwmUHBpaFxGgEUdTEsrQgAujIo3gq1/lOU/T00MBoBqWhshq
4NjNHxz71jHy26iPmuu8afcVKb6t6tYSO/+nF5VeTWKCWedw7tpcfCFZYHWhlGNDlHqwN3pufVbV
7n5qQsWb/HxNEmeRavlrB2yy/vSBEq4ggnZ6TaGRj5t2bKL7TJqMZFPBwQOXkxGoMmK8U/ULHdcj
SeId+nf4OIlKo2pEhq/eyHU47Ts0BhtXNQ5dMBpP1E+TZ7bbWCPqeZ3F6dWYeehpepzZA+E5Xng3
ON5pGfWTAOydanfdoExPTdeHF6GTtGgtkwJHYzrJE1S8Kd4J4qoo3uYW35qnmEL71Btde6s4SfLT
ps5BakxB8yeuzVb31DrTbjKwf9eBKY33WWKoXz8+0Vf268XsQf6jhu2Q16C8sjhSy/ZzfP0suE+y
cXL90i63CdWDQ+ZM6iZqFc3DlVc3aRupXhDHe3/stauxRj7Y9BXnMPYqkup5fKhKZJvVVoSerKDX
WVBFMUPLclU77i9VqQeWKTWbulamTYQ9dQbf9/TKdNy8M/QNoe8LuWDp0qgebDOLP0ESXHi6Hg9e
mUifhrhRb8OsGjZaPBSHHonaXZmZyWZsHKQyE9Hs7ZYIZGVvzr55mgjQB4IOib5e2ZgdzTdPkjTG
cmANk3Qci6B11bQuvMyYohXkzOuzsjwBAhqqTjSU4yEvIl8nqJVcGdLgvrbK0dONwrpQM2R5Y94i
r6LNyC3istnWkjJ9gvdJg8wzau/oN30M/Wy6oXUwv0ycBBS0XjyrVvrUxo7l8c4+muPwze/TcDsF
6Vauy35fqo2/91WSO3rHkSBUV644WmfeNxA/2MCIlVHqRWd9sRpbbseKGyUdtRr1wKlSk6Mzhf+Z
3jxJl32YR8KEQRZCKp2mf2peS+PoSwVZJtlMj1HEh+V3Fk5tMBAda9mdXjf0FITWDqKwwrNT+cao
jHTl/XnVtTg9NmbAAhFaAiqBh3t6O+QGsOMwGukREYjHqNhTK5f80bV+CGTgy8ba1lZ8pUxbh6bh
ahyutdLZ90N7U4S/AzXaDMJZyVQsMJazuWRG1P8gDZvFX84UFcvElyjgpMcpaLSDRvnXVcZI3U1i
lmaPs/SK7lj5sSvLFKNTI3vdmNNG9lHik+1m3GpD3Hl9PolfEtWlyzGVEB4KDJgxwSXhcMX2H9+V
+TEheKGbBZzx0nICLdBLJdbTYwd0cjv2db+JHGBdH3/GZ0ES20Iql7wXw0CnMLt9bz7jRIaFZTS0
9GiHXb2P2z7YJIpWe/7Y2itDnTslaODN7jXtBxp/XNyJsItMOe8dcZyiNPDUEZh04MPdHlmq2MSa
vHbi7yzt7/HATi8eSFUXourMKD6KxL6I7A4boDVXdewcQl3ZFlp4k9nFZaIVG8ApbiShg5zte210
7a68DIYV7+AsxlJJpM+vCOl01NuW7ddB2jRQRlbJsYj90C0Mskq6QOox78KDasb4iJHduLj5xkZI
g7/9+Jjfuf7wIGKmCfrJ1hENn56zUXVZUhqDOEa6Pu1Nq6o++WNp3VhafxnCmAdNn6rd9LrUgsZQ
WtCdI4q5mRRcZ10NFk2KsvFyjCvlEMi142Y+jO1SMQY3TiOi60bxHz+e8Hm4AeERXBEQidAbR83g
dL55YfqaRhLtWE+0rHKCwLA7YXgZdGybIMmmXW1Jd7mdr7UVvxNrkbpA1WRm6yF3oM02/M0XYSVZ
z/2AIIIE3rjr4TzrbH166jr1l2wH05dGcQpXq2Rtg5ayj+qBka640+cXlxnMN0WZXTsKoqczUMuB
VoduCo9OXT9kRaUe6XeE2SfLspVdPkssQwbDw0pUx2rn7onFNzkK0ZdFmzPUkB+EBU2DZMfaTSvl
9ZWV1rcFDBm3Ydd6BUSOMBJ6QQW4joT9bYuc98q63zlzBT13NHcwfPDULPK8am+ZU6uN0VFDCpXG
9Li+tc3YuFft6WtU1YfKzNJPcpqIlR6S+URPHyucmL+A6Lh4QNJP9xv+grK01FocFd8w9pJJh4Oj
do738Y0+N3+c5pxeICsGbmfJ8AzM059iLQuPohq6C0cE/YY8X7GdTP1TrYwr2gfv3CEsu04xnXwn
Cab579/cYr00456WGHGUSucxyap4N07kL0kk9Bcfr+s8+CNMtqlhgyCEp2ZZA6jUsh9qGKmOXa/8
yhv6lxVfrT7D0PszGRv5F8iiNY2M9xbHoNBrKlAMwZ1xuri8jFK1F7CcKEKTrk2t/hxAgntITPnl
47W9c2Zk1CloQi9BALPsLgrzoZtq3ua7MlK7XZE05sGM6IRQ++JqBK608gG8Ey3NyWnuBi7KjApY
fI5KkfjkmlTlbgoz68ZQlWpnh9F0S3WJhIcR0RcpukMYW9M1VTL7sqRW9NVpC6+KSuuiCn31UAXG
RC2jsoKfbdMM+7YYfmvhED+A3Kg36RRHK8iYd84fUzVfMlwIh1M5PQw1hIHWpJvtrqos3Su6QtxL
uX7dWDibWSXV9DxAH/nxuby7UUANKFKTriR9uvhkRz8qsqYt1TsjzvZgRS6b+jFuf2uS+oJDdWhC
KJlH39XTFLVhp3FFAJ1ifqn7+zpL3djonuxJcrAx5kb3lYPo2xWbcr4rRI1kRGYEj0UP+WJXUh8+
JIiwgqOay8e2dR7qXtZuS9W+1uUqfeizMlxxr86t2Byn8jnMwQU51cXdKYoaXdjSD44k0oSbO5kN
07nS7j/e+QVQaPajT4ZZph0yPP4+N63gaJY7tWq82EkuO8MRG+p4X81k+jrZzT4NpOtKH34g17FW
LlmdwGJnjTEKtKhzgiO3Yyf1AHSMyJFdgsJdW6i7zolvpMT5mvqXPk2VqTOtiVScGwXcEm47rA3Y
LqjATi9875ex3mk51qfU4KyCAjId299KgBh3Wn/5eLtfk42nbxM7ToqHTB41m7MCWtJoIopUOThq
pXiQFZywpIBbfMxSlR4LLd/po6h+E7kEV3My+psil/ZVo5vZQa8xxTEigC5ujnNdj4H8WzSFiXRR
IpnCLezypah9cuztVH4mv9DX8AgGe8mKYRTU9SG9kpwwjD0fjkYPlkGxjQIVwrghGW+EHTo71Rjj
W9VOip3fpeYPTSqTTVOM/lc4xfxrm0NaMTXvnT1fFFINFPIgEF+6K75Wtk5cRNGxBX50aabTC8Cx
8tJXpZ3Wqe2lYXUk4KeIzJYV5FsKx8pToRWHjw/l3E+hmklYTYiN4gxyoqcXoJF1Er6VEh4NriEM
4vFvZyqjfVf18TVRTukpTfsrTRr59x+PiwMB9saaFSV5+k7HVeGpDLK6C44BSq2uwNG/z1v0GfxR
Pco4cRcDXNyHTDTWCrfyO9lWyni6zA00cSmooZ6OnEttW5bUFI6ySukOFOHvxk+Fl2pqUmzKgGac
Iun9S6eQPstD49yP6qjuAT8DSGjCcGvUETicQr8TtnX/8Z6848GSV8S+kgqFYRYuqNOpRRIMyOSI
nDvhqM8FuZBN8UWlDA9qHXXneIg/mU183ZpEm72aXrZW/FLDpnozxsFam+47FnjOuJDqRDAMTPZ8
b974XDl945WJpCy6hPHw7ORT7MrWFK/cgnPnh7ohTwvOD7lvZVkLypOIpC9SUndp3t51SThc18Kp
9n1XmdHKk/LOI4Z0JNEqKVwM3RL0qmaTFplq79+lpNu2sdOJXVAGmVtaZueVWt5tkkJdoyR8J3fE
B87uzSJvyDssTzQr1cisaMKiOR5uPlevdGNT5xDn5Xr0DeSt5aadGe6TdsT8ikz1PTpY77XJDg+O
XpbQk1aWs6mbQrpE0hkdpsKWf9et/nnl5s12fmGagciRm+FLRMpEXjy4Uy+V3SSn9l3Qm+khV0sT
XPAkNk2ltl8wIM+ZohXXQzPKl8zKvrBLFJxFG/5cmcc8zuk8ZgEKnWIIviOlgPm9enPtnJgOnqb0
i2M7ZcUXE+KVCwJIgStW9d5IbdczCdYOquk/SfrYbzv8eK8bh00hDZmXFuNWHYRx3UswvTZTEu2G
AoW0bBykqyQJ1/i05tmczJbsA94i+FAolG34QU9nqxhkzXOMyVEuh3YjDxWZ/0Y8OdPkbIbJ+eMr
zHAw22OnccZwrBebExMqgD/VAkLoVgAXnNLdINmlZ1dZsjPDrPZ4dJMVe3lmCOZBgTFjBMD+W0sP
oeIKW9AzBseeTMyG3HSCGEg6rjxDr2X5xVbOX+WcKID2HjmW060kboUATy6cu7gWe9IkpLUzF3oC
t20vnAiGgEDz0mDfty9Jd5VLF0Ms33Xdk5rn1FmKK2mIvQAqniHq93kpdkbxhJarq0cdv+srkz0D
KOG68E3j9WK8TLBAi4ROlSErVqa5dNdQONhaaQcfeCX2cxz0CF4tPiRRK3lj5TxYY21cdikUyFni
U7uSBzkj1S9bhwgA+cXK13Nm45AF4rg4LeJlCL0X8yIij/thHINjSzV9F1R+dAgIki7A9EOdbMYH
vaAaTMgQ3NqyEHtEVHpP78N234BXCtzGtluYdNm0ZoxeAqqR98Cupv3H0zz7anTet5n/gUTtnLCZ
b9ybb1wPiqpRQkV9GCnN79LsRwBLqTZlwKj71Pt4rPMndW66ZhgOC2+eBNFisHiK8RaJ4wrJNu+q
XL+zogE5T9HhNgaFdRmatXo1+7t6bosriClk2orlH1obQUhNvXH38YTOoz14K3noUG5SVKCpSwiA
PbUOLojqHFu9dvZDW09QBcgBSUqwQw8tLBg3Ved8Q19d3fd0Jm2tvFQlj65HzrAc0j3Mqz7krmX9
aIMI+lmUEtlgeqeqcqu1ge+Ojv0bdDDM6h/P/OzYmDgpRGowePHKWZiqx8iJKbKvH6ew305DZG0k
Nb+nQMdzQQHozwcDIkkuCydkHvD02IBj0d5UGfoxjePx2jSybONnVBsbBCwO8CyoK+OdWTkWR/JF
Rz6Mr5S7cjpek3EB075lcQjCuYUK55bVyWtW7t1RuIVoi3MTwcedjpKmZlHalakfYTMbNl1RAsBx
tHIlofCapTqxpVgAqCh4RmXED8ksnQ4DLlnAkjhYx1RRu2tZatqnPA56r61748HWMnnmhSLCENYk
0V4U95sGbKO17SWQMdtWaRVI13WzO+Y4J4E7haP/22pG66s91v6nvq1gWgsy2Wzc2WHdJCHpG6I4
uc/cbqjsrWohem/FafwEsBqMTzTUdeUOhPSHMRgMUoUqstrymMfo0DpGeiGQ3nUDiZ83QCaLZyfs
DoVMGnfj+BW9tVOghoVbmnBkb0SXqB4FEp8HEKxjjNSalStSsy3iQdn5egLIvAiiIXA7K6G/iGcr
WPmGz74EXiq67gAEEpajfbrwjYlaprAtHPmoR1m0rQHcQnRX68wqiYG+rYoEv7YunxwoAHYUwuji
nPMwEMSeHmiTGnHXJMjLKp18aVvflE773rT2dRQm4IErNxCXpf09D8eHPoldBUB1KZKDBveL72xI
mG5VrTmoaApJ1kvd/k70F4rC1IpV6sKRW5TJrqGqHPmSl6j3GjUKeAOuCgpJGUm7VHqyu7GBTl+5
h3BxlyvZVk4kr+lX6uNnwcC8ypk6BUw4icNlI0SL897LfYEG5NgR6atVfT0EZfIrmrrHj63LuyPR
k/BXYYTS7ul+9oEWdnaoT3edsMYvFLmvuNnZxdQ0yfbjkc6jTRZFQnkWlaIX4axXCUSg4ptOOd3l
xgD6Uf9ZJ8m9bQIEzLv6EHW55upj8zuqUCo0ajcRybHnUY7D3itsEvhyuWLpzrE284x4FPEj4UEi
JDpdfKyqkTzK6JKGtdVs4lbVL3K1C12r0f3ABS5XbCt1MPdpotjXokup1ZiXdUp7gDZImWcpZEs6
s7BvLa1QvbxPqpWC+5mVpDtRoSsR15o5YpdPJ5jLBH9Wbil30uSIC8Mu8QDj+rhyMPMyT78pUHh8
yJwMdRJ6EE9H6XqnodtBRVGYuG+nqH0f83QmxkWPL+o2oW9/a3PnqOWOejCTaNj4kwxGjk6QvRmF
tIU2RWvddKH/qw9nRFQUhRxlrMRuJ+npyjV6RaAsZkvlkFYjnkTgyPbCjYmFXih6KLV3lskr2Dki
2lt6ZOxSeAZLIo86uXQMabyJEMRwC72W90Tw8MJnkEj7gVYdE5ia9qlWmVgpsHTKkMFlUVWocChV
O27CAkqLSWnTTUeB3UWIMNh3rSVZrhZkLCnXSZvJCWS4ep7uHW3aOVla/4zVGgFmoCD+RWn4gZc1
Y7PPnCSj7trTdzNa0Y40gnrBPe+3YSMqbxjV6JLi40s6Ru2+K7TmUzT29g71v3t7VBwuYqFE3/tB
du6aIs93FPSHrd8Zt7za17UmnH0rwZD+8XV47SJebDDdH9ApvAafeGin16GIq0iOtWa4M3OV580x
muA+QE60D/wJhH0pe6iHfK4V4d9SfbfuIl1H2lQ2o2M1lfadVhB1tqkV7ctwqPcTKihXTRvSO1EH
w20BvuRq9GPrBUURzSPhL7uo6tYHh+zrysU+i6DRhZmdf36B/CHdcbqQzhxiYwzDHtGaXtmGSLN4
XN9uX2WK/MLt+lk2EVSQzdg1u3iolDWkwvzdLDcSUD5crEjLzeSsp+OnJTWOGnnQO1UI67Mi1eCe
rcG+HHo8UhyQca+IqHxqjaD+XktEKS2MWbXi927Q2mvasK+l9cVs6IACcgXp9Qy8XRi7MdDUri0a
6452OXEhmyU4V3syrGtzGB8mu5U7ZtdAgyY6jVS7qJ9Tej5/Km0yPlBwqB+1zjfdFOfwRlSyc1+C
ZL8atcy6leo0nfXM4h2tWKlrF3JKh7gpds0kuq05BIQ2zkhzaFGHVNVTvTIu1KgxvwMADz9lRVE4
K3f4zC2Z0Zqg0PHOyaWdlX5zLSDlWdntnQZLIoxCtbgDcyP2IICVTVX21Upm4DwMdiAL57F2wBiD
u1lKYfRg6wsUGuw7BRLInVVk03cCiOAmcgqUTOJK9kSltDtuf7fXh6mERVvvfrWhlT+Dwqu2WFR1
oyKYtLIRZw8ICQQFgj9eW3KKZ5HK2GlCz5CzuiugL6TZLzcvCrVfozSZn6GTq0XVZA62qRX/f87O
Y0duo13DV0SAOWzZcXoCe5SlDSHJMlnMOV39eThnoyYHTfgHbHgh29Ws+IU3kKboS0yTpmSRrIrJ
8Ry1ee5yVfrSqP0F0qDy6/7d9P5AZIoUEEFSLBupURoaSRdiLIp8e/aMJmS+s/ywPhW1Gm2k5uvs
dDbXofpCt/2tSD5P7V+5OfYt2mirie1J3Zj+k2WR9koOKn83KzxinGgKn5JRfNMkxBOHMp8DxNT5
GMij4SLwUv+QJCkCmVuY5zEdU54WKfpm5lJ37knCO1ejpIgohuH8uT9Dq7f8jYlLa1t12PhcgLe/
emwTG6/Oxvawm0DdT1Zq1xRYioHA7fqn2B6dZ8nIxs9TGW8596xKLgw9Q7ZnChMs3qW0W5cbIYke
frV2O0UHuf9gDZa879F5qxozdOPR36o+vfexFkd9LvKA7V9eaZURCC2OJdvjdMb7qZPMfVdkwQvL
isUhNLjwyaa31LhmOGxVmNapJZ9LDR2qMigbmV9xO9NDFTlhnNe214hR+ShnCKRpIYIOU2Xnz3HX
KkdR+85xtCukvwPbnvZGouS7TKsDjGJKwoag7J56o6JVV47yDzQxockIc0JUZWpT0sgyZOomqIdt
3MhPk4GdlxGFHd6kvFqhP+LyYYQoOk0wJs9NE1pvjITgwCZo3D4ck2NXV6MnYZQZUMzBrimSmg67
IQzlu1TS3QKTgskFJSnOlSzEJZymYmdM0HR123/ws7J4iIKueY7wE9vlZa9rLgUOsUvtYdyZrax9
ur95lfWCQj6fkUJk/fBRlp6N+LYpImlj3P4kzcA3qIM0iCXTs0gnzJ+MRo13DVP7SEz/uWwSZRc1
ptgjPtM9ECt+FI0aHUIl6yCMtuAE/LSvny1fFwdZUbfACuu7iN8KRgHsI4U1ZSnjpHRmK9UiofuF
iM5P384O2gR5OpjEh/uzsn7MaEKg0DPbuxDyLhVuhkkU4H4azVOmK8EqINXess6NWnwaTWUjZFq/
FwwwA0d5MwGrLS9YKx/yUEsMnB37sHtR6sbYpd0g7f/zF/E4s0iU0oHgLIE+5qDqdBEkzStHlfir
azEMTMNfoY6/gOWDPLg/3DsfBZad1j5XOQicpbRvqaQtvkX0KSepp89ptT4tNb9vN9ZpDTGkSMt3
IemFHyHokEW8OeZV35rkB54cBD+MNgRAP/oQ/2q5iVzZLB7FOETHaUiqA1oZ+qsaxh/vf+lbnHH7
EtPTm2EiRPDgmpYWtvjUT71STprXTHF80NKkP0+ZsK+N4b8Cpxi/w8jjSTCqPPmiFGa5M6naDw4U
6zYatedKDb8KY+yfYTC0j+XYD0epke2ThrL60Sn8+hooeeCGk949+ElP4a6rH8dEd5ugghBdq8XO
7tLHKIaakwDYzg8WOBq3giq8rwIRXqJMybdir/miXXwz4if0IXinyZaXSXIVjmXlOK3uibRF5d6y
hqckJ8TS4kT1Assuv1aSc6UixY1HpwBYg2J13+9P/CrVIBqAv0eoRRINOXVRzjRCZHyqVNM8G3LS
Q2sYmFZDr3zMU7vdI/f2szGa7Aha2TPLUdsIVd65iXDtmvtu5PEAVxaRfa6okeitQvOS0HhSu0ZN
3DzD8FmvgCTf/853jhKZt2OC0aL/BZjz9tFTLDHiMJ/bXt6P4lfgZD9KbOs3dvF7B4llJI6clYPY
xPON+FfoJZmFLElYFHgoOUOwSXoJhCOv36xpSAupjp4sqcvRg8qsk5H6f8oY3s79D33nJaIoBJ8C
cShCTWORu8WRpNmtljoesv5Pqj6+qGOavppUrXdjmadPTsSTmGJyen/Yd+YXEsNc7yGenpVYbr98
amqhU210vDyNlWPhBMohKHAU/R9GwcqCu57NCkb4dpRUSbuwan3HkyCeXhMhP2nKkLzeH+SdnAh6
GOd75sHP/ZLFFBpt4NTtYNpekWhXuoR4j0LguWhhUTwVpl5+0HJ9fNat7ksUDPKrEabG0a+t+pjo
Wf8QW0FzaY1m44FbH1SVkups+4JrGt4s81n6a2uVykjPCFwWBnPjD6mrm8eohD7oO3kX7SK5QZXL
7GGHR1xBF8nX7Y23aL2veF0dhtdgzzP/i61d2XKgxApZhY5F46XP+nxfN6Vwtfi1rFHJzrI9Rcst
aNM6NIcjQGA191tQI1i+TEkoZHssFcuzpvxbEnfAzRCOyPvoA63bn5rUdRtX0poJT5V+5tuqfOLc
F1gsftzFSlBX0uQRm7WnsTLEqXAm9KFGv3pWzOBo2ZXyqEci38NVSA821iv7HhzDjsb9lofVGnsy
AxOI1KGozIKoy6xIloqeBJXruS0y44BrPbVcW0Tpj5jOymOdjYXXZLbyj+wEOPACLhmneO8MA1Aj
COTaF11Gy0b1p/RQ6nJ4LTSNUpLGu/6fD6YKWZ3fR6DCxbck+EYireRSJaZUdGFeTSd7Tto23DgC
bwW82wdTJZDkAp8fLfDPi7UBdNxGCt0yL8hT7FTDELuUSDTDMR2bxzBOs73RTOMha2X16Gjtx3rC
I6nQfeffjRvinW3Jc4lzMxtzDge128PoSwjgqYWkeP2oxA9BNOUPhW6QAFFCilCOlwr9hx+O6PBm
bXxKamu8Cq18aKEPfq+Dwn52ChRjyPkq0poRY+KHQE3Ti9NuZdXrW4PQAjl7CjtA4deSrTR8aylS
TG9SpelPUCNUlHcKBjO6O2rWORyiz4lSTz9yNKY2tsRb8eR2tRh7VvJF1YOG8xJZI7WTFvXOYHo4
KbjURJ6aUivc2EG6SrpM0+8q/afsht95ZLsA1B4ys73YFCTcbCLOg86CX8wQPVtN7Xb2Y2QiKoAB
T20g5Ohs6VOuAxH2LmILQGgRu6JucrueYZiDDQxC/SW09X+zThQvaRIUe0fvwof7W2edE83ZAwz4
OdyBd7mIQ+QgqqW06NF1V5D3K7EcOPaJlR9qABeHOXHfCAfWzSvGQkIK7A1RpgNz4PbTDLmhIdIk
2kvVI9Zhy6l+khIBp1ck5m81c4yLWWah28/xvhHPpg5+eKAkon9KzFDCITyyjlVXil0emVtBw0rd
i1oPRHFqEWyQGTK0eNQkbvd81BrTC/wXQAFFhTP7GP4O9W9SquwFAkddbD52WfaE2/iwQ/jGjdVf
jTG9mkH9WEtn00Zb6JMkfQykYnAd+aVSn4X9anYgbsOERFzbVw69ceSWBlC4Q31u8lMnWVub/Z3I
jy8hisbrViVkWCqcktxPmclfFNjCL2E1mwNMFeZpUVu8Br4d72u0Or61plLvUIAqTnUhbTBs1ncS
mQR6VDQM3nLFxc5CbUt1gshUPbMXylORSK/4uB/aXn9WuhK0n+g/39/Kb7nB8oCzqwA+A/ZDX2AR
EgRKY1bhEJANG+lFN6pDR6MixIslrutD3H6wQfvrEpB0WRynMdu1IdBIM39Iy/xLIJu7cvow2MVO
Ni6h/5TrvhtJhTcOhyYOd3ajnhMNdyBs1LPmw/1f/s5DwlzBm+IaUcFKLm2vSjm3sjDWVI+0engJ
UTH9EHRDhIVOrex4y3jgrS44GLokn+paNw6+UMW+ngCi3/8l+jsXNAUejgEHlNx3+aQNqsiwb0t1
dNsmcAf6Y4RHYZGq11j0Byf+oESvaRvtbSk8l8hQcohACowHySgP1IyuTnhUQ+naFV8G6QJy0qi+
RNKpMtCGs38L+cVAv6644jHyyQzKc+lk595Sv4jswZQl/pXAs6L6EMkvbUV1LqOxEoQAIZr4t68a
p1KdXuHUf0wyHDWMhj7IJFlfstZ5npUDSF22OPxvoryLHUUe/KbpQoUFsvHtZWXmc7JadLJXoc2k
S1z7k++a8Vdp6HctoY+wrmP0iYJfTbMRJwlN4CH1FA7/TtrXAV+noPOopg19eCwCWPMwqfNMfmht
7QdaeKZrZckreg7ehBtY8zlHVkg2zvcX9J3kAXEJmBGkmFxtmjUn/X/F6ejGoN5WtZOnh8b0FEoq
kgdki9e08NOjmNTkFNV5/9zmfnSSpcoHjB6nowufut1Lhpw8Wl3SPoRBZ2+RFdYpGgAGIkluWoTr
zKXifd/F2liACPaGRlwi3PtcYfbGWbET2500S6K4mzY/CETHI0Fc97vJJnE0pkh2HSf/lPvp8K2r
6o1L5L2Lk6Yv3FpQDDQu3g7IX/PVD6qvRwmUNmIh5VLr6nfC2xCB29x57dJQnEwTCx6tUsGoUWm+
WKG2JWe4fv0pfSAdODORmRpz8fp3khMZuQa+I9Dis4JMABgBGFuPUxhuBRpr3vNcZqGoR06DtPGK
MWL4yPZ1jT96tT12F9S2nia9TC4GtLXnIEaJruyhyeDyHH4PANM2oIBSNmwXTo+8wuk+ixJexUIT
7bPTqcpPRwqss1oF5qs8TtazJnx5411Zt9UpJbClwS5xzauI5t3u6FaJhV2WzuC1cnqBVjF4oqHx
7YaySj1QGG7CDe2ag6W/1vIYPsqCxrnv4CnfdHFwQYhQuKodji91lQ6ekkb2S29Y6GdZzRNOQeWB
DOoUBDX6BVkZX9tG+hWYCLNsXLXvRV6oXSDaBD7ABjBy+xlpO+mA2FrtJarSPSIJ/h4Yj9dNWrtz
Cn1jsPVZI+oiT6aPBeTJWgY2QPfs0ChL7WWQWmVXSpq1L+vqz/27Zr1vYf3QLuZOIevhQbv9ojga
owIoauL5eph5pV1/GIVjPE9x8Z9z/3kgWqTUtVDelxd1OpjvfqerdeJZgZSdnbL7p0qcS9SLaNcr
8VNG7O9WcfqfZZyAqxs0AyGvAJVl991+X5f7sRPJae4Jywm+aJPxXR3DT3oRA2Zx7PYch7l/vD+l
63Wbh4QHoM2uKisunQ8r20qnJvekwDafkP1RnxpjCxy1jtRmBCD5K9kGfFFLvf0uude6FJUPYh2g
H4eoGW1qrnl0sMxUdQdVHVwp6eKNY7wONGYZfBRyoKuRDC4Bj5adBT6y3oWXjUZ/4gmWPtSF3r5U
kf3TqfQn2uMKNWhtfMp9Shwb52HNDWAt/x5+/nl/XfPCiqQpiuvCm+TK7dJXP3mWQGX1HTaBPQ5U
svEJg4azDtw9b3/ldkcxDe2gKvtYYr9aGJ9LYve4OU3lU4dbFWX1H3ZRXZ1AYP6lfAidLbnG93YC
+RZqbjTtIVDNf/7XD3bkLCvsUeBQ3yPV3PiOerCdfMuT7b2tQMeF/IcnkMt1cbJkGYq0EcoFMjhx
8JCIkMmJsy+jnWbuGLXV1Zr0rTjgnTGRLoI9znVu83GLpVDL0awn00i9ub1vgn7VjfqDIaV7oY2H
qPR3FSLKbfcLcYmXqPiYOvaHvJN2PN4XFPevuhaesn7rTKxvZ3AJM9qIrQmQb1nZHaZ8bItYybwo
7782ppVTEZHNh0lPUdUoi820eD0JIPC4nQmH6MFwsd0ub6FWpeCbWy/p9OxrnCTBsSrt6YsYVSBX
qoCbnuhR/xLXqv/Q6M6HjAP9ORMl0ZCFzmDlgzFzHTPQPqRNJh6iwpp+po4Rfrp/Ib2TqswAei5e
4iPEk8zFZZELAyBYVaAlTvByri3Vf2p6zax3uhl/G5zm6mf1scop8bmKZGafywkH8px8Y+MNWC8Q
iS0vJxEtmDRqkbcTFtlK0Cc16EW5QpxUk3rp2NZOecoLg26hkm8pta3rzYxH0DFflfSol40pEIdl
lEPJ8kSHY7ualsXBaOzoOa30Y2MPylPeoyvQiiHab8z4HM/cJiFgUGiIgsGbOyj64kyq1qRJdme1
Xixk4yCyWj11oyFd/BqGR9r00msYDFCGigaJNCi93wV/CkZCGN7kF/W+T50tuZx3div5IUAoQFFs
gqWZSYy1oZzStPHSRjXPRLL+xTDKbE+XLv8O2NY5dMnw/f48rC9A3gowMXPh2UAya/H6NmPQl7kY
OgrhpKS2Elu7SUHz7P4o6xgGpNIbSQS5U/qP85//dc1GJUYbVVKVHmIZNfjBtD7ZSiG/TqEjNvqt
733QzB+CnQtAgDW+HapoknK0bb/wBkHc4INpoSZUTRvv7FtL4nb7zNRf4BVcrszbUsEKPijpTCb7
L1FNF9ock+yBAOopSw1zp2IRcyhy41cx6sNjh47cH6eB0q5ZZNhJFcPcoItwkJK03pnG9HMgMjr2
qi9cKPQaWgIJctCFmR5GqdN//9eVYF+RlkAYBvtJzfB2eiqzsUYAFP4LbvLUaWJ4e7mZ1ae+onx7
f6h3kj6CkDmglFl7rvzFUtQpar7AYUoPqsfPhizvg6g6/9DHAYbgwnbchJv7rMkSzXt7mrUYm3pj
481D/L1MGg52hF4mVTuHosLyc5uhtarMaJoX6p3SsbdFcBDOaH/p7ESc+zgX586oa68Ltae8w6dw
awqWR1pDyWm+YdA35mzpSxSWGIUlCru3Xloknx97Wy0fRBkcB3+WepOjQxZxqkNNn8jN4++iNf0H
qYP+15BvfCikDtOfpAyPY6h+G/ysP+dCaQ/3l2n1E5kaEj/K4WxjHuX5QP11Np0ggDMy6uLaOeU/
Yd8b1Fzs6kE24tzTKgCzmsjab/fHXPXfZucwCqnEqASc/GMxaJAheg6nPLqmmh587AMHfpERoSCT
0PK0B7jXyKmGZ0lTm91QS9kTWuXpLjanwnBDo9hKCJbP3tvPwQPz/6MTsq3bOWiBEgDJs8W1l5xf
kdp8SzXjhAUsnlll3m3syfnbbvbk/O1/DbY4guTMgnK9Ja56K+xHP26wRs/Qyr0/xetPgrg4t3IJ
bgnKVy+r0gXqOHTiqjZO+slOfHIQVnlX4ZFzVsgoN7b68oqnzKEAXCSM4aShzLO44lXqOcLP+Ko+
MH5Nhh4/GHFT7MJR2nom3x1p7t+QovJyLW/4XJfI39pBXHHpsA03Q7vLTYZOm1ySx2h3fxpXF/3b
dxH1guqdnxR58V19DJOTKx72gNLsCi06avbcvRJICPbDMO0mv/1QxKCOKIfDxLEORjCe5XQ6Fmn8
PE4j/AqK4vgO7QhsXGRVjoEWPKEmcxFBvBH0L6Op+bfOhHN9BuTxni9+KzJ6lh+ZjriGxahCAMns
D1OjZoeiQ4cil0W/z0fDP+jFsJV3vrcmNLoMpBzJZukD3h6gLLarCns5cRWpobtKG2mPIvF9N5D1
7D+SjuaPpDM8fydIFJ7426GkyRyNSiDDFQorxU52MHeS0/cb674+pPMpBZLHNiNKXLY1/TCWmqgL
omsBr5FmQUwYBpPweH93vXdIeRpIz9haCJjMf/7X3WsicghFsRdX3/FfksDvvIqa7KWU+uFFoKP2
8L8MN/N0UbrAQWXxIAPcwV2k4IxC80CI1PyXELM8OJL9S03U4XB/sPW7wgxSH6dPhuMAkdjttyG3
qhbRIHPNDZ3hDlH4p5RLpLraqD8lqX2N1Pr3/RHXm1BDaoGJfKswg3q9HbGb1CJs9Z42uG6CK06G
6oj0Z+t2Wtlv3K6rSgcBGvY4OsUOLtgZZn07VtwZEKoy1QCyoR3V2j8OVEH3g11DR+6bi9Q30t4O
7V9G/lEN1PMgnhP9mg+fw/RaV0AO9YsChlkNKYcm01FIg7qrrOyzMvPClb452omGklS+8bNXeSY/
m/oetcpZpg+Az7zt/9pwfSHMwSG99GIcadwo1fo9OuXErmFk7+PSKL5GKAa6ZtOYL4rcdZdOQeUl
spxmY+e/s1YkOdByST0MQoHFWhlVU5lRjDg3PmLK49yaPw+SgNMKeHvjo+dvun1vrdlBAJgClxNp
yKLdhIy/UTqpNHhZGKDYhGrgcZCr7Ov9zbc+yrejLD4oD4rCrPxgpIxpg03XVAwcbOUUazS1/GDL
vfutY7j8qNnvDGo67n2g0m8XUpEQ3rGrevSCTDlKtf+psFV/F9eQCkM8AS5l/12KgqdWecqiq9lf
ovKDiL6MkWf4T+rwO7A9I7qqs/PpuGvLbleYV2ByXlL8rONfdXVJ+3+CJsD6FwGeo6r+Y0+/phYp
ezwG8EG3bbf1v/fIi4/OxbHRc2kQ//7WFNdgeBLOr97RMCmoYFyf8dHbOcpHzXiVpk+yfCCzlfrX
xkEvLDoZ5b9O99ArX5DN7yhHYr7hWuG/krPLjRTPkbM56wz9yoKvvRS7WfSbfnocQmGpf1riT5b9
m8KQt32dMOMy1hdF/Vo4L3YLAkrdZ0gJS+C3reQB2xP3/mqvcpvZsBKgKSrG1OUpHyzn3zbEEJJL
gR5saVG2jvIFGX7jd+MMwWOphgHy8KnyAF1Cf8qB9bno7lpbhi5vYfJiF5BWzGhBIncUvudT9tdx
TuPBhszl915T4Rwp5EtUnEej+YmFBIWiMPlDEzDZT4nxW8ESUVZ+RiOVvsxtAeKUeNZpl05MT0n9
zR7+mZQ/jnJObPgc0kur/5RAVuRT8Rznj0NzjHLrq56rr0b60xroHqOMsaNst3ErrAMYIMLkpjQ7
eHJXVF9DDkOrNxPNUwX8ay38JFE53QlIOkc9M7JHNPtdzSmNjWFX7VztrU0HHnR2YQPksAjJlTJD
4swYRq/VWaTIqsvTMCF+mRh+c9IjEHloD3fKN6H5pybNko9xqxnPIk+Ka5x3+nPTtv7OBBr7nx9s
yjL48qE3CqZ5BYzM49gIExxgvRpB2hzx6qPeZfaOmplbzkC0+5t6fVFi8sJdQtlPc2YE6O1uwug9
kEeRMxqSt8exaDMIsMMWGGLVHGWyeaW5+mcJTQSPF0fHgp6rKoUKrT2VHnxu5OYBKDOmnB+7NGUP
diGtNAPvISnYRQHozEn5FfnZbzMvNDer6o9ojZ6qONl1A5x7bdo0Wl9f5TOzjledugWJ0zIbFBF/
3IzIGxSF0SPxpUmfDEcSOx8vo4+0WLR/78/7+i3kf8jUI2UKEhlY9+28I7xRmpTGZU+VYGY3Tlgf
uyAfDpq5FTu/c75g6fNQGTQSZ3rL7UhTqk+hFABbsJA72wcCWCO039b1w+kpCE8U1fzfvdF+vv99
K3zrvOLEHKCIAFsDAJsn/K9rSktzsEVhMnk97PAvKSDFR1pfOYL7yuhlFLS9MCt7TG/I8XVJ+p03
EtpVYix2jRYApSDPO3UwUh9MGPCunFQddlF9/OP+z1wHrDbvKTcBtZAZ17+IEwTuHtFYm2h3aH4O
satWXrOyNl8KfRK7XhjRQevare7nO2tPEQQEMrhrspmltmSGlFvl9worQsY8DYpNtRs/CKAA3cYu
W2EEWQWY5iAgod6QPi2FHEdpBKZlO2BW1MjcK52MLW81fU6KeAJx6TT6n7FGo8spklc6AK6JL+X3
wjGGk46u4vdqiD9pQVcdu0bT/nOEBi/FJJfj51GtWFLIVAzcw3ooKo/WRoA2kiG5xVCkG9fbe9tw
7vS9vS3zOi+2YVIWAGeMsvJEPYEqSsLx0UbAz1WgDj43mqQfo6E8yGojjgQi5l5YPVLgWeWhFaEd
AGVlx7yVv0M7m3bJ7MAyxsOw9SPXl/CsgEUbAI4FJ3SJBbcaFWluoyq8EBrYZ93oi5fJjr6lg3C+
GVUYP0em9VNx0uaDZHX6S22JFoBn3b0iTv01EhU9ilJOtp6GlToX5vWgKSB94GQ4uygs3ga7aYGG
m23uNe03gQ7ZRfWr6qInRv8ty0DyZIEDN9MfjacJj6BrgynMQU6L8Fsr95c+3XKefG+W2C5w88D3
wSlb/Jy2wfymremoJkFYfBJ1Hh67LJ4O92+E90Yhd6XuAxUD7rB6e2+1YLibEpi9Z9lp+NROAtVf
c9yy3Ji33W0QBzJs5mbRqJ1lXhb3TpKAcpDLvISITz4EmbI8lLYx7U0pBGQ/RP+xQTKvJGNRiyZw
1ACy3n5Ub9jFNBRq7uEu1jzKrUwA2FsbfcT1tcY9Q5OXuGW2YlkeNbWRAzJvs0CkIwggltev+aAk
vx0UGO8v0Xsbk7LT3MLivMyyZ7efoypTaCWSU3s8ZIh4tIp/Vq3oZEb1eMrRhPinqNSzaJrxRzeM
YgfMtd21qhajFK19iqxsS59shZdlfuc7FpIw8wyPYRHeFA0YjAgDV68O+3OrG64dFch0YerrQ2ZO
Y3mXp732MeTE7HNHPshN7+wnuW2/4rs4Mz91J6dZn/euE6Jb46C++8R/a7tx2nSHqEcQl7fR6H7Y
adS6SEuOn7rGkR/qHKdCOWmqyQ01AXwuSbVf9yd7Dg9udirdHMKTGc5Nz5TFvZ3roh0m1D5H2ZNr
4Ct6OAmkAHPn0irohKSpLR460JifcqUQD0KWpo2a3HqtuReRS6NRrs/Et2VRzk7CypmiRPGSIY0/
+bZzLqJpOPuJdgRpCdq9q/0Tcl8/siKKd0bemXsLOwd1wi5vnPpsowm42uT8nJmxRJsdK4KVi02g
mA3NpVTxaN4nl0QNwqcR+t/PMvW38s3VTTQPRb8R0h37C/mb25n327AZDSdXqC7k01UyrHo3qPTI
76/vKjxkFBuXVmoyMCVgktyOArUgCZG3l72ZHLxL1CY9a7nSozc2Dh5Hq/pYGkZ3KBFc33j2VhwB
njyKumSw1NWgCSxL14DFy852mtrDOhlbuTSuv0m4hOyHtFcfy0YZz1ZofM1kgIhRHoCdxOrPG9vQ
/jhaWMrSTO6wDgn8jwli4+eiw1c3r8ofYNavZOmyq8ROcxmdIfWksOYdpyzzr57MfBMEEtVzgWzW
URtwZe0L6ViAkNgnmSF9p22iHkcsWze28irW5HOpwkJW5W+aJYtAPMmF0+EuTeexrJBFpX61tyb8
PqNRwShAc1p0raz4tLG889V+e34ZdW7RACXEFWjlpmlNdpx2eu2h8ncC1WHVXwwqgFLRAZE+tMTW
pR7v1PyUVp/QxXH7/tJAxpCyb0EENjx9Dep6P1+zha5T63z1ewQj1GLWPztLEV5Wzs+iV49xE+2T
/KUJJRwQjsg3hy3dDyU9F76GlSVCO6LZ2Xp8CFSmP0T38BnOeRAbO6nJ92HXHyMrOsLEO1tJf4CH
u0cNLwWeEFZIfmbhedCzQx0l+zlQTBBFTPjPfIxqh3OjBwA+gauAL7YPmlEdMxvjaf4Z9DJ2y/ZR
T8Telx5Ab58SS9nFwS+ZXzPop1ZVT7U/nlJqJAhIVV0Y8TBCjb+/COv0lwIH/TGLvHKuGy9b0plZ
y/SqKtnz28ktpKlzY0wG0W5zniRtDLyR2ToNoJn2qplUcF/qCQHKuLyMpvWvpJX5Q2Jk1t6nRbHD
GDo4SDAO9nVla8+kb1uiwivNC9DkyH5R6mLPcPUvjTac2PYVKVEpMRlNfs4KUT6h0qpQNOylR30K
lJdQToQbAulWels/yFXjH+pEUx7xmP4OxMHLLFrks5hMuZviqD/6mpNdtXTaennXdyQYA1r8lHnp
OtCHvL29zElvtHoEK1VQLdiP6RAcR9UqX++v33ujzKQFmjUEnrSub0dxCtnoIAa2UP1srMRyhHBN
GYW2+6O889QRzYBYQxppLoktg8KqzUJf1ur2ig2SdaET9l3FC8GtUvXPIMPn0/QU38fuRF1uF1c1
AjZWNDluGsTikflV9hu/Z56826sDOBhtcpI0ULpIN9x+dp5WRhVIcXGtnEzbaXnce3aGancmAuMo
yvAnHsXdoQfgt8tyQi8M7K2diJuP93/HevZnGAfzgcg19PPltBgiGCJ8X7Lr5Fg/HT3CUS2Q841n
cDWIDhQe9wtknOgxr5okmVMHmH1EkjchuvkEH5HqXz3kG7fxKpiaR0HWkM0PQYkE4HZGI8E21ZRR
8iQ9nw5N0hWH1sy7s1OAg7DtMDq2ojcfpNG2TuADpY0I/U0L4WZF8SwDGDrLk1Oeoe55O76mTpkW
Gb3xYvQCMXbsWV1lwK2mzMNgT4qnw9CiTug6ggq+PaKeJtJ/RqfTXBEnV61GqqxW43GHIM7XqOsA
EgVSh71iZanXwYmss03b+TGuu94dMXw/3N8IqweU7A9OF8JeeM7MOsC3vz4f0rRpGiP24rRU9lSf
MvhUEQWjvjlVingwRStvncnV84ngDG/1rCXLkrFyt2NW+lAxjbR4UlyUdg12Jtc+QjrEGnL9tyU0
8TDk1KaVaTKe8cPA59I3i4d6EvZpRN5xd38GVtEntUkOwaxZitoYtZ3bX+Ogse8XYirgWti4rRhC
+1oiKPyvNEr6xulfHwgaZyo2ujTqwEouT104GLofS8AVSimLj5QdgCsho7gxyir6ZNZA6cJCmVeV
tsrtB7XwG0ZqF5HnW212jEJ8UGPky47InAdfyrQXX+PcD48Vba+NkddtUQTBMA7FdQue45xF3g4d
D72vt2ZTeG3fGPshlNtnHBgi/AejY64P8TGA1+lWSZg/WHgcdIg17qJM737dX9L1lTCLG/HgAqCh
CL9Ei/lWr9OrqVPPMMCJICnSnBrD2inR2L8W0Tgig06DJ9d7JJb9Wt2YhfWRIqlCIh/w5JvIxyIm
7VVcIia5Tz2oNaGbQZg66a3R7TmBH6Iutg+ZEm15qq1rcoAfuH9smayGGsuyIo0c6oTIl62+8HDp
BwLU4kCkV6T7JtaD74Ekp+dQniD450ieupR9QjcfWuTYAzN+zopY3eXNVNB81OQfRtFy6OMi1h61
RHb+63mbmdVIYsCupuEKrPx2j0RT1tnFMMgvuqR+pkveUXHS0e7xu43nZ7UO4DNIgoC3UKaF0z2f
xr+q5VIKXqLIGWiSPCtNv1vYTmY50hNVFX/xU3+rlzz//24egnk8Og9zAeqt9ng73lTpWUWrX36B
etq4oTWInRkkycZXra6reRQko8l1KD9Tfb0dJYsTH7G4Xn6RpBQdbLzhHlRubJcy+7RR4VoHT4yl
Q2V547JxkSyuxmIQSppOtfwSmupHbQbWYu4S73QQUX/0duhOXS0/+4X6UZi1q4KzL924CpxTkNIt
zQb7n/vH+k2lejnDOjgHQgqaC4SOt9+utXYlBqeUX+ygGPeZGfoHpECii5JrrZv8H3fntRy3kqXr
V1Hse2jgzUR3RwxMEUXvZG8QlMQN7z2efj5wa7pVKA7rqK/OObFjJkJNiQkkMleuXOs3YmCdJWKU
+ksgJn9WOs6YNpzk6KslLwrK7V1ueRhqtWdNaHQ21uPFLqBVcaabWe2jNPlj0rPIBz4pnImp9hyk
aeXWjTwTpgTlQhvT/Dpeyuip1oP5c4N2u5+VsnbRx6p+Uxed5BDPsV9Vh/qSg8x6lIr+pLvOGrsP
Z4AmJuAc8g0YbPjHH86AYZRJ0ssV7EKp1119hDo+DtJdmsiOVY4arGT+53Zs0O1TzNCpG6E+kTAc
98opK+DVRNYFMmgttx4+QqAbiRwWcEHkQjhXNOGyV8LWqxtjusjR6jtvo+xpXIbkohDREMRgsoJ3
kCh4baR5fJllTKgSLtIZzrTDn3qXqW7QNhg0Z9Dvkyr0G5Kcs4Qj26vJfrxRmsTL1syr8zpWOkcU
kN53lhlG5TIr+lURxKptlrlwKSlSjd9iQaw30GyKi9u3V98rIRZhEOrkq54Pou3beFJPQpX0dQrD
ZlaEnYoSfaArLUIbsVQTLuOuv8wFq3GbdPGzcXno6szNFKxvxaHV9nlCD5YksAse6H9aLkWNm94c
lRPR9Tjo8ZBwQLhWkWNwEBx+HTMER9WYrQBWXK3P2zlCMjGDuZSYYFTiJpnsdlDEEyfeceSjUkvT
iZKXxcG3Vd5LsCKqVj7GTR2GywOaYc2VGCWnWnzr2j5Y+yv5SAGTueqBIIC2OVfRb655CQQURNa/
PKujV05j6nVjUgMoPelBcBz9KCrQPCKNor4PpGF961/OD1Mn0mrZLN0kaYW+d9Xq1ET6qf1cjqrg
1UGDM4ESX8+tJO8TJdKctEQ3Xham1pWTbHoA9nYqtTv6uusjIeZFbkFgo6Fy+EhFiwaIMaOkg/zc
Z/4vd7K8yr/nJTCVUBXjD3NwSoj96Nu+DAmiHfEe7jkv+rm/zAIG0ZM+l4F0M8da6HTInrrJVI6/
WwJGBYme5SrySpOIovjhi4kistUpDdEbtZHCnblk5uce6XY/F0rl4e19fJQckpkxDJ0oJhCm2GaH
JNWYIDuMjJ7YpP11nF70VoMRoGUJmYO4kCI6tNg9GbX3c0jCJwY/Rshg8vUiHkk1iHbLFhOxpPiZ
xXqX34zI350hvRj4qWY0FCQkCeIm9laiN9bio2hGlTe0mYRLQTl4OUVxuxq1wAlDfT4R0o/T9vWh
gB0zLyulcMtZN9NB4GCP8ptYUds9RW3RLcvSOkvDRrNTmkb7QZTvI21yUjFBtSlO/UDOTpVVj7Fg
PAbVkVXehmsEF4nDRaAAqcTgZ8xuilq6msU4vEJrU/HIsgEySXXpZnA6XKsXU3cqMPfO0uJEcnW8
v8gquDpweaCacGSTkS9hytEywBHv1QdVFcJ9l6CaJURV56Ll5WVKfWpLv/LW4LQASMPRETHJUdeE
75cNliHX2bV5md3MVdEgw1pZX5tIwI2uSyldjqYIvIPKQULFjEXa1l47WRQJ3t4Ux7v88CE2eUVO
jShtmj67EdJY2NW6kHhZmYQffnsUyP30eGjQQsLfwsPyzpKENE+iG3mMwNiJkuCOBSSmt0d5YaMe
HhSUYWgZQttGBJCa6+GMxrOo1t1cRDehNboc5naefsyU2IWrtJu0z5Z8m2jnnfJRHQvHSFQbEK1t
Zb07C1gN99dGMKPHHONTKNpd/CQv6bVSnGvqcx+qGMY/yNGHYMJVIgV62Y+O2QI1qTOfzHxnFuMH
iFCXZjh8rJqvJR5pXlN9Q+34978XBEDOQEAEHARbVjKknz7sYzm8wVPlwswFGa+I9mTGc1SsBKRg
AiJESnAlCWzzbTRmJzKUOrpJEa73K202nACGnj9b5S4SjNDDoqNxRjOxHAMsnV9ksmQDcGhPfNFX
VufK+gLfDHaWy9zmdGgR9bB69EVuxiFRaG5gNiiuFdK3183x5odbxrpZIwBytdsoWPXWEMZGEd4U
S/M4iov1ULdG9ygQqHBBiQ2uOCzg+98elHQaOAh5PeCtbUIftYCoIhNpoUVss/2CUcQFwHL8V4Jp
l6XC4JKJnnI6PX5RrsRMJFdV7LQhtx/uj1adIrrCXYGqCvhATU+0j6K5dK5ZTJLLMgov4jrPzt5+
0RcbjsNdyaiAkwCagMdBpeJwVCunj1bPTXHTWTdLGThShL+hlqE4ltslDINl3PVwtIvHCQyuOD5m
Arc51QvGfRX4FbUqPb3u+j3CLbZh3g3xV7W2HH2e/XT2JQV3GuhfcLPycqeMkZ0oD1J+pUTXhkUZ
ONTaO32RdrMIZr3N0Hhs7Zhj1YrzXdDlZy1SmYPUuR1ymUabPuUAn705AzNrNgAWow63oLEZ/ben
ZL0p/TojlCSo0OE2a6zIGwCShzNiLOxtcYzH+4LDwa9FfNFqzCB9oRQVenNoKHTGYHh5r54KkS9Z
28HQaN0itELSvvo5UEo4HNq08mjhUMruEcqU7Q4B2oc+024buQv3+LfQQguZ68DMA09J2N56P6p+
0oEkz/UZuawhl3Hl1eNz9H9UhyA072pCpoF568OSY7s1BR/fnqyjfh/SEtz8zVV2kFV0ZPU4TWEa
qY0u3HH19hFRqc5LQ4hvqihrPaHSGl/oWzfTxMoVRhKYeRJNL1AF6TYxY8ufOhyOe0rq+ixjNz5I
ysNsDo3blWF6m8uJfGK5HyV6K2IHQj7mJERQmh+bTVYKVt0bQ6PcBVLIRUFW2x1EgvIzCPOvQtCj
QoaIgSPKQXkVLqZm17rVO2k89K7ZGukOS6XBwT08+c0jGNgenb31GrsyOKgUH374tFyE0ion+S4o
w8hLdKF1+zAKTlSOtgH7ZRQoMtibwcGnS3s4ylRlUTEuq5XGHFc77PfYdnXd7d9eEi8qLL+uYgB+
AK+AdoPwI6XfngtDLmVSlwnaXSJZ9U5v1NmpUHqFDy0+oQxwPqZK6qVm9qivGh1z23vFkFTePCH6
a5ld45X5lPpWYUnniK18anDxsfvoIYriCKlk80OiiZM7KEV5Tp1dJzpwA0JZpXbkUIq8QjXqSyvI
NT+KqsKRFiHdUZzVHFXMDZQ7O1Tf8Kl2ilpVH81Uzxw1NWr048zsxMl1tJ2ZCGaBjgLBlTz0ZTH+
kkPG1bhYHTaBd+Q6nrZD792ZnWEfe5T5LyanvIpcKH431dfuOX4IThxh65LZfIUVXQ9wZy1Hcks8
/NgILXdy1HTyHYBPHxan2hiurp5JXBfe/t5HZLGX1wR1gSAVRHSQ3ocjYb1o5ux++a66NM/0s/R6
2lV7aQfT2g49yRZ3uaOcVR8Hz7jTzoxz0S3OQjeyhd3bz7E9P7ePIR8+xqT3fTyItXyHSrCtIQWX
aV+V6qyRdeCbJ9b4dieRK4NrWXMvMhOkRDavrCprNSVCbW2SCu3KMMOPbWFZJ27frw8CdpqyHgfz
1uOChKpugiwHPB3jpljGSexhIBefeJX1gD9YJ+iSAIGg179K13H8HE6bNkZIuS5VcaP3Ie7NcK2R
gy7DlZkfuIhlfKU1kN/WYOYcIV1OLZ7jd1yxhH9Vcyhrbxl7FIdneKiMXoupDntyLtcb1ikX180o
gL1WlAH+u2t7nRKecviOeUblJ0d44oYKbt7bC7BjP+NCfff2CtyCI/8ahxo4GiDUwtjzh+OgMRKw
G9T8ZhKTaR8V00intnTKMjU4zqUOc9Guapwm0BrXTNF0BQy/PLaaGJxJA550XT6UNiuh9CSlGS7m
aI7sJYX6XTe9fhZW076P/HSIv414/Tmd1FyYVfoALTw5K+Xq+6wH6Yk++iYZ+uuN6AvRw1oR0Fv5
hBnWeNAVSn5TW+HdrFLubfhOGkRQGxWf2FZDNCorSTR/bzO/jKvSISKCk1HRnj2cyRkgpIGGOQWZ
VtI+ZHkWn1c9V7pOzUM7q41PbXXKDvqVRQIiBYQyBTVed4tYSFUOkrGOs5vOUCM/mBfTyRSoUS9r
5D++T/8ZPpe3f+2s9h9/48/fy2qmeRt1mz/+46Z6Lh665vm5u3qq/rb+03/+1X8c/pF/+fM3u0/d
08EfvALu6HzXPzfz/XOLqdDLmDzD+jf/T3/47vnltzzO1fPf//he9kW3/jb0xoo/fv5o/+Pvf6ym
Hv/x66//+bPrp5x/tmuei+/Ru4ey76Lnpnj3VPx491+YajTfu/j7u0v+2G5/2fNT2/39D8N4T9eI
VJf8kZkH1PTHu/F5/YlivV9rgGt0XYncL03Comy66O9/cK97T62Cbcy/I/C+GMq069j8TLXegxmA
S0Ynn1bcH//zzAef5V+f6V3R57dlXHQtD8MC+1dYXHXFODRXVhokLuLTFhGU4BbTlUsYOYoWtY+p
YqS4ukj60yCqwS5TBqB9mK57v0zcz4f4ddAXdNzBqDRuKHNxZDM8UWSTB1KkDjKuGImTpb1b99eS
dpkZ3xrrcknu1aRwhuaule/rLvHy1W7XylwpeayLBzVO3WH80mujXRriPm++0eHZYVNsp4OP+Fdm
TPucpoPe30Gm2A0Boodq6MTJpWw91hLN7za1SYRtC5aB2k7O3BdnQyTZlUhqVJ3J+Pd21EPfft0N
+o5J3rzu5uxRGqzbUMBIHOPBvIqva7u3c3txhV3pNDeVp9xlH5vMlhzZtk6ceodx7XjkzU1rxARa
DMDx0Czqexu47E3QfA6lxKuL+M9+0vZq++eJl12/3Vvfdj2If8kGS00H1aMwJKAZb1d7u86lMWtn
O+0s8Ms97o67h7eHPFrDh9O7pSLOZTnSRmDEiJwzu1kcdTeeuFK8OgRJ+8q3oICwvU9J/bBInUwh
dDK+LyYJinYb1mi3lR/z5Mvbb7OBdP38Zr+MtVktmdYY9bAWXcPrgsbPD/Os/tD400V5BkvnOnwO
z+UblSPporiLzsLOVh6nxB4/vf0Um6r8y1OspmPQhaiMrLnZ4WdUs7ZvkiRLnRZFX8lFbIkz2rCH
2at0OwrtWLLlU3jJV5bOwZib1ZpLjS5iv8aY3JwG7GqLDn+BcKLTVKbL7sQbHo9GikHNS6NIS2a2
daWm/CTkAnq4jlEKqhPK2XQXWnCU0znS3aJUFJ9LW7crliq/UrHYdIFfmE/4QPV+Wys1ht1tf8M1
XL4RYjN9nlNd/b1VR3gkFaH1R7BEyxeF2sNvIGmCRPyLkdDUorWZLdJ/sOLgQhFmwHyBAAaaHsmJ
kHGYHyDnuLocAhKGU8R/QFgOBxWl3MokOdeRgNdaOzfDZkfeE/tvz/4aBX6JEuDWeSdKqlQp1pNx
WwnIZoqpsdnOIKOx5QCtrveUv/VCe2xECGFTORsXdKXA/KeNbsRUXPVTN8dNi5Vzb02S6VOTe4E4
xrjl8E2lChiknECXl2mLeZqUWZQCSZlVpJ0w8cpLLNurr5HeFE5cW81FElFOSGNpdiyhC86Hnprg
27OyCTMvCFKENMgD6bAC0N3M/VJaXRFiOrLrFH0Bt7bUF0lV13u1MZ8ViIw+KNbkxGG8UfFa6xeM
J67XIihP/LeZhlIpk04oIgadp/yhyntxF/dW+sGQk9SPFKXJ8WeYF1fFG4GcGAu3yY6BHsyOCUlQ
tRGdPsVw3rSl1mcCn8xa5EoIkE3aSowOshiVY73UuwiJJIR75vQiMAaFCmUT7MTA/JGOFFFKLh1S
iHVLZ9X6iUvO8bQAaKPPb0JkxdCYKuXh6tCWoIb/VSMLyBKJHNo1EqsiG8QSdFUZ3Rd6Io9APtRs
PiPFEz8HUVM/GWgg65h1jwtRcqqDb28vkA39l4l5YeNBAEGki/+211g1HFthqOUB/24FyUKKuMt9
AoTbL0Ac3htaF9e2qA4VpfRwnr5jBKCZbmYoM4LBTZPcmnmeS/YoGwK2efWyfIhlJYzdE0+5Ca3r
MYl6o7lqWFE7QIrgcO5QquuM0Sh0nxgQXOJFmH+WxjSwEVFE52mYpV2q4BBoGiElDGh2e1rR+KqY
neUg6to7Kp5YztJpqENVKSjBrj9x3zv6uusTUruDvkESDXJ6c1VOZ6U1ejoGfhHMRmarhS55Ug1J
Q2oq2ab1NJ6XUqAg1QdNHUve3EtCU3IiFQofIIjxxGG0buxfwuHLhPFx4RpSGkeyarPYqlrpOjDw
up9Q1uP4i3IvDaqRvSWdUjN8ZagVl0pw5wpIeXRT0xE7rY/zDiV6OInPYkPnZVQa6vwUF07lvesk
Hr4VfFtqjnAoEVg5kteU2rqeai0N/LlJvs9WnCC7IUU0lbC4j7NCfaSEWz/1Slvaepc2uII3jYOW
rOmME74iBqKmJ3b1pla5imbR8ID3uCIwsOnRNxF2VAhicNACP+i65MeUKeqd1Wt7McwEJ8F744wg
X15kUWftCqGRP0gz0lNjsnS7aYzRog+E/qLVBx2mxmB2XjN2xXm6tPlZBzbuvuY49qRhafZvb6jj
b8ZTgwLisse9Sdw2BzOOLxM90sDvB2O5jGPEX6a+Fv0sEOdTe3f9/puPRg0EWcfV7hFEwJof/JK/
a2lo6VOsWX5Zqf2j2SQh1K/VLW7F6Gt2b3X4jpp5+xwhlbqTEyn1y5nC2q4pEu2U9vM2GV6/1xo8
MfBaRZWJe4dPMyJoaxmDHPhd39SAu4L0Tp3op1XRpKRuBtocR3kNiy+ng9Hzo2BrwUxTK9VbTBGX
dNzhcQ/RKs3cD6OAIkxSRxOChkqGk/zQDcplPzTJU64lWukbOQ0caHMSV8AGUuqJ0/3oVFtfBu4B
+Djqiyvv6PBlOvQxEEjmZQJ4gbu8XzvaY9D5APt6T8uzYpdXRuK19OY8GMCZG8pGf/bbS4kLNzA9
iEBgFLYbQG8T4NktG8CajGEXV9lyFgyZfpHL6Sk04JqeblbSKv9DcWsNtGjRHL5uIg46uuSi4EdZ
oLm9MkQupQY8bObJdCe0RFBbxL+jK43Kefsl13B5NDIScgwMaBIQ8eHIGUiIOUlrwS/movUFMX4q
8elx8A0hyqdV4Qp5IXp5DVcAo+ryRNx7Zbeu2RsqFZRH8SjZrNm4qbLUXJJwX5Whdhn0s3hbsPZs
ARrIiRfdJoysqIOhNuFs6qJcNFHi3bNlTZq4mKD0op7tZrI6d9CC3i2lLD0RIl59P2gWKzvvxcPq
cHZzZeD46NHA70Jz8LpW+GSw9TEFG6sTI736eoA7ceZAnYtr6OFIQyTLnVlKvB63Ehf+ig20Lv5i
LENwruSB+qCJy9e3l87xyxH6ABxhaATqUNlKuaAjn80hU7pPM6vaGZnV7FqxD3ejmFsn7kDH+2Md
ij2InwC86S0dXFBo6isd66RNkjK3Rb3kuh8vyH6MmlJ4ZoOFVW7CByyBkb/9lscTi6zj6rG74qg1
xj6c2GnJEotwHu6VyCz2gglEKJOH6box1swxrgJXnJb8VNJ1fLSwIRCnWtN64LpHxcbEzCRpNsN9
GcHBYEQZ7NPS4Pdk18uY76F+U9gwq7AZ9gjhSefZbAk1tb8i/FJO0akKwIauviYDFF3xQiPPB3MH
tOdwFgjRU7GkluXXJiKNo9pCU2lIP/WoRrOfCOK0RaO5Mk3evdUm83kacTfTQwEvV0OsASJkwV2e
IgbRRVIJ6bztz+tknD/nRoJsXiG2Xj4p+kUcJNUtdvf93ijSdJ8V8wS1Oun2CLfnt9IUKFfdrGTn
ohKDIRmHGmADbdrY7IwTicTxdyccwvxZr1S0ALRNaBrVuGyAXoBI6CO3ka+XhoaN9rmor+PhFJP3
lbHWZIWklnsA7cNN+J8gtTZ5Q08yjo3oqu6tz7Q6xAs00RHFqLLHdjnJJ3zlhAWfBWAaiyidXGlb
MYlRO1hCACX4fKIZIimhr3fRhHM4ptioc7Q+2roolltW6pqdYlwG5RycmOLjuw+PQOTnogb9hxzq
cFGVMSYoiwx4MzVxj5Z060no69DV50X29DE9JW18HK+QrmBy6YEDkAbLczhcUUAArfDD3JvF3J9L
QlxfLZM8XGbz3J0QJj4+VddugU7Lj9zZMrbSWuiL9/MYFdF+MvXzsAwaNPZyw1VVuPots0n+HgQP
gIp0t1bH5MQVaVuRZLeuZSnCFgAc7mzaZmIhPinCsAgxxyokjGKOzX0dKpFXWkrjsN4Xv51z4Vs7
ZJJnYrJxU5TCJ4R4DevE+X68sMGuELi5r0GmRtbvcMrNLNHyCc+DfYHygZ7VkyvlwvKlz0blqokU
cXCS+ZTv2boxDzOadUz0PHRgiJQj1m/zS1YeNMmIEYwBJVbJYi+QkuiKlHU8sXaPFxMyvxL9Y3BZ
dAe3cPseDSOhqFGAGQukJDK5ln2lQdMfRmF3orb5ymJaZ3BlimBDToQ4fCGrUUZ1NLJkn5UtArWB
9piJenqBAIzoS1yjHHUos8ukEtG8LrDwfvv8O96kvCi5ocxVkHrny7Xjl+mspLJPA7NK9lDCM28K
6nJXB1ptT6WyXwajPbFzNh3z9aRhPFYorCmVMbdxSe26EZUHpKATUYncUTcmb1Dn0JuDKPSTwhSu
gz5uz8WwSXacVqkjmV3kRx2Ww3XfYIEo9gj99nH8TeybGTJTafhzpwUuKW0ASlFLLqRlUJ0ekhB/
OQnPaNFPV8Ei4FdF/fVJG7o7RW+7D2/P4ysBlxcjztKnfJGJ2uyFMJWiti/aZE/bM7F7E78LE9ci
OwqKEMXh5qKOWvF8nDqQZRM/nMBHn0gSX51cvCE417gpImy2yfZbYewloF7pfgqk2puobruVPCmm
XbbSR2CoyY1Qw0mmHleqPoiZ7lIuNPOzJA3zmTiYkS+X9Zd+zBevjZBuanV9hDupab4pKGARVdyF
DfLr80LisjnUGg1IQVALEpXxSeH35oZSnCE5eMrN77U4AwaaHJ9oQ7q9Ce11XsVJhO0z0rpqsusq
qfCWeo6wHAkVF7VqfEiqYn56+4u+FgKAxxDV4DjCj19//svOUKVEGLDaSPa13mu2WE4lZd5Rca1G
K09cXl7ZhFTfV0IuVV4DuOLhUHHY9lLSNawdoZSQJxLDiz4EIysr03SGxsgpoNorMRTpCzYfh67K
tt9WJctmVdNhrUqtpLuK2iB4gpDgieV4nNWrDMEZhYgJFeRtaBEWzIaEcEn2wagPPiWRyAHYOzpt
xn27EwvrWpDH0mXfBCfy61ffbyXBsWR0evqb+ezCZKgS2Uz2rWRCfZeE8iPOnM3t2wvkta9GL+pF
Y3aNZZu0bkbolOKGQCibLMkrQzG4mudB8AVDSO/0oD0lj/z6eMAEuK1QPtE2EQYVk7wZe+ZziBMP
RE65k4FwOTTGoF52p1qQr309kgwanqRUqwHf4ZpMgXyGlsFoRivlFygEpC5U3cWf0sVppPlKr6fP
oRCW3r8xqXTB2OX0pY6wpBb9niYotGQfVTL808Sod6GU9XYYzMKVEYva3b8xHhywdTiMqrbtt64u
VCsfIuw9KglA+pIVl0HCpxstSplDOZ6i3b9y2gNLW1G/66FLfnw4rUqRlWZcc/ehzik4I9YS/tSS
NnbQS/aCCBLMwpeMGqsV+aMoRCeSjVeCGvn4ysRfS75HGm8oCekcv3q6r3g3O+i16XpKmq8TahH+
2xP7+kgsnVVlhKR8szsiOtdWWkfZHqBb4IWx1fhNTK8cTY9TmLXXzt4XA4BVywNZ3u35AKJwklrq
zvtI7KJv4Ofq/TzXBlj4BIMiva/24VSYV2O5BA7JUPtZG9pTCi6vNFJALiG2TdZIJRZ28uGXreBb
FIE0J3tRgB8o6qgGkacD3M+thbrxAG3NyCWftY8OdBGVTqgrEcsgqHzk/Iezt6cfLRPGO0yUYVjS
10WKDg4d4MbD51EFmMByvQh+nNSSZHdGVP6Zd6p0Y5RGtJwBa5pVv6tS9UfWZEF9pqvBeDnVo/al
7aqJ4rIuPejF1Fx1UwPZQ+on+VOCSOu5Ng7KR3i/qWjP+JPdLuYUh7aYruBFeQipWKRfhq64p6jR
4yex9OaOBmf+HMTFOHmw5rUv+K+3JmEkcbk4ouxeLfdyL2XXRQeLAFS+cJ+ranUrKFGS2MWYd7Od
auKcIehGYurWgZ5Gdhzi44pgdtG5A46QyaUahbgtjALcmV1DezazAwwEzvqkrsh5NChvdpq0JoNq
Xfa9RCv3Y57HnLj51I/fzGrOrkwkAz+pmLJE6O9ENJ31UQnsvjdozSNklssudr/6pdhI1dVUyyjD
KcmUf5ZbomHThBOgzZmODRJBYZ/asxq1HsYY1lM9l+3HfEHp0JW0HAORuO2Eh47HRqs4DXPJXeJc
+pKLRfjQT2WM1n+np4Zdi138IGhlhRiCMZuTvfTgLzMp0S5Hs3rGzPZjaAiG5k1ZIX2uu7iYfHmm
53pNgX38VgNy91IRgrxNcTiR3DAxFH+db+MGCd52tkekES9M6jqFk/fkYE48qUbrKchVf4KQmn4z
InnoPJ2T5otaGmOIN4I+f7GkTjfOaXiryNYNsXFdLXP0pKVxYO0bwZD2QtMoBY4cQ3+NM22L7lI+
FrmNgWUTnBVaidH7ivpHtrgE4CPofXBlTXrzEKQjvZUG2IPkTUKwmHbcFwZHnYCWoCvE1vKQqzEt
0z4oTVgFUHNQL46G4kOuVIhagffsfDUqy/sR4Op+gS3roosoXuERXN3jEUuRO+hrGg7GMAx3VbHU
idO0VtrZ2dJLj2JANPGbrE8uF7ERb9EIzlU7DSZ4+7ogpJM966MYnVWxGPq9XiuzE+Rzb7pSq1+V
sz59L2oEnpxONYLBDse6q91SFjNkELVc/BEtQQpiaVlE05UR5P0sj9XwLWzTxAJ6B3vPbhux+qJo
cflsqVn3oGhL/7SIsTSxmCfFVVFy50nCMblJunDWnHbWtG9aNzaiE0y1WGHXZwojyzAC+jdpzQNa
CSa1xAAUolP0mv7UttGcw7GOyqc0ScfEEwCjf5ZTZGZjio+KrZhxlTthvP6eLMlwRgAcpO7FsZS+
aRRL07NgnMxbmkuhbBdpqSZOypXGhWqhfoxRXDsv6jlBxzCW8BEQwmLAtV1Wi6/WSG0VmYgYA4sq
nsPYU2SMYSKOj5IObz0rLJBU0TyVU/mzMedRZEdWxU5SY1pUTi9GTbjri36evSyKe1w55iWj75Xo
GdZrRXsLWXYubGUyQpcw0Hwv2yn/JCiJus9LS05sMQLTuZoftHtrnJSPS1oMP1C9AmQcx+EQOlKc
Bq3TppIZ44UlCADKoqz/0oyilTro0LZfwwSxRVseF7PeIVqAwnzSdx/HOdNnB3JZrdqhkmFewnNH
uRsBNlUpJKtzvbf6pIM3EOXX2VgHuW3WzQSoM++0+0RcFC7dFfQRuy6a6TZCFQkh6Grkg/Ys3V2/
auVFzaL9EAMuPyhWhfNtk8BRBkeQdAWSiYPGUo+r+JYAHg7OoimoMarLHD6NlNsWh6UHr6kcuvRy
SNLp2xAU0TdjlkbZFgcwJjZaChYCSeli3c8tpiduW9JAulgF3x6zHiUdex5DKuSj3oqSx86b4OPN
ferQrM/ucrHuvmtVctEt8Sdx0dR+VyEUAcUvgLK7T42mEt1KQAU1B3U6ugEot9HOhqlqXNZCGd1W
kQp5RKqNwi/lZQjPWyEyDJeOlXDXL4qeeHGyNPdt3Ef3ljlgzMJkPmK/eZlr1ieujkni6j2HDUL7
RI50KPpLJCwWHIJZwF+qfqhipFNZW2IWouerh+hXOHmRB4tnpr0ce30ax49JpoRfUqmOPvLrcTei
GsV3WtI5OF9CxFPtWGCz2JR0yj9LNZB7W+qE/EMOHvJD32Z1y0tlk25LM1olriUIRWgHBbmIHbXa
jCvgomj35owuZoZy9WVWp5DM+knAI6boO6HxzNFqQiwxgoDFFKXoUSJsg6GlRXNkxHoz9SBwVh2k
F/KrJW8Hw57qqIuoeuSo7UA0QKZANCdr37Wl9GUYQhwxw3EwbV2qcskpQ2G8YDFD1zSUyhgwlxmr
ytXLbjLsTCk7GJ4WAOG50MsveV23NxUJYu/IijXhbBhRcHZkKOSiPVbYDHpyPUifhUgzrxDjtn66
PP1/jaC3yOv/dwT9Wf+U/wqRX//2XxB59OjeU9cFJc//X+XpuT/8BZFff8K1jysRZeeXFtlPgLyk
vOeOTeUbGT84pLi3/vHuJz6eH5HtY9cJbnJVVFDl30HIb8HqAIUoh8J05+HgtvGbDzPK8EV/cQzh
aGhV92jmfe8HjZJ8k4amMYl6Q0GV2YgsHyZVth+XsfaMclJCj32pdazcufFj+SqeI9xA6i4N73Pk
Pu4VcY5vktySP7Ff4kdJa4OvCJEqXgnup+L4upZKcR52U1g42pyqH0Jh6i86YRDuBblW3HgKpg9S
0CWLbYKFuIyADX8PxGlH/tLdxVOa1jbi0lB4ZUqpkTNqi3mek4e2O5w5CPzjWF+CjZX/HerHVfy9
Kdvyz+6Q53HIF/l/jiACbeat9Y1yMflr/tS+27cZfJBf1/rLP/252EXtPQistVxKGw51ea4wPxc7
P0ECheUGLG1dvlQf/skHEd/T/lBgsXPVQhJhRQb+Dx9EEuGKIAgNdHStk6y/8TcoIS8wlF+uUDrY
BfxlsPBgJ+LMuEWhWgpCJLCdJb+uWuUcqZVmtGshNyK3qjQX0et6IZfIY4DBiVLvVAvuQiPCWx+U
8TJnU5S21IrfkH+u9pEe3nLtATI7yPdWppL1Dl3SXNcRjIwhDJbvQz1JDmUI/D+p8xd7NWivymH8
Ca39rXD6X33bNU9Z/FS8s/vm+al/V/757qF7ov4Gh6fdrtUDxtL/HRQl2MxvrcDr5/Gd85Q9/yiL
mLrvX6ynldr08u9+Lj9Dfs9VnX434HKi2mpQ/nP5aeb7dYWtNjYmQIqVqPTP5We+p0mO8B16/XRX
aQP+a/nJ8vtVjfy/uTuP7biVbE0/EWrBmymANCRFI2amJGqCJUpiwHv/9P2Bp7qLCaqZS3Vnd1CD
qnOKkQEEInbs32FfAZADngKR+i+W36qDghEN0CJbOi6DLEPcmM6328K2WkHLPXjMyueBwkb+GhYX
FKccDW97BP8MwTz5xTSD3vnYSVjNTKE+Bo9aJCP7+dY60UZ3fiji2Pb6BbBwDVu+DkZDeCFcLR/T
muURRM6wMIylxwFUxJvuHCCKamfTEoq8TN/nO9W6MOSfprfgz4tPF1D4mmYhx61S6gTsPnYvxffi
pB+Qa1wcZNWWfZ3WQsmh14KZDvT589dEwTvYWm4Ej2Vsu70lMK2uPd2It7OI/n4+FK9QqYBAliph
NVQAhUZAYg8e6Z57kn4q029mWbqq07gmrbU3H8zDP9vcmTbt/dpA3gPpmyYlW+06A9fiDl4WdBQO
IdwmsyY8+xLssV7ggCqsbtymllYv39LyZN8gLEOboJgNJ3EoA/kTnqmyMHypGzYfz2PVyIZMfD7K
skjejKJXqt1PYhaHoN8EkmtqX4N7c9vbtWv9XYwPzX6GgtADY58vF3+81YSURhBs4ojw0JR97SXJ
tjLU5AJW9PpU3hxK/wzC6YfXgAOBZW0+Nw6alsc0pw71LzvBX8ObShinV+NzcaU+E2VIZzEcXfUr
7isQC4e/y/j99xxhMdNr1ZZic7UrqVj85a1ahIc+PU16dQiHYl8oyc+hKi+8uHVb95+ZvhlqWT9v
3hxHFZrgoQoPxKmT6WU9cjm8r7bqp/E2u9AXX371u4f6ZqjVm1vuzlaG7/tBMfurOpw90f4lC2iZ
DcUOdSSGg6jI1vwU2cQr1ElrZiNjiD4ZN0aE8we+lK2i7MP80t73/uNa3g8sWzbaxXV3ASLePrzG
0MpJU8VhDFVCT9lcW58b/cff1p8GWYAEpAMQXCHsnw+CwTLN/5o9ogiTF0ndo0w/UU5fWPLvXw6U
7yWGiAcHvr7OyYntHBuKUA0PVWvER10hKSK0Ain8yw0PMhhS/sW5mae14Mznk5HHqdaI/ggPdkaj
Y65sT+H6cmEuf3piiwZ6cXlglLXooHFSzOVNwa461JsuvQvT6IFojt3H7+UPTwyuL/Q1DboFdcjq
oMiq2ZwNjPAPSuopfaJ4tS5d8ulaV8csaFCON4OsXn4LLI9TIIP4t/dHba/qrvO1v6dF6Yn98+PD
7E0+BoZ+ea3f1KNLcPTN5H7+L+a5iBhQL6LiWNObUcQVYSg10UEDilzIIHcibzf/szHU82URNmnk
BHLFG9PTvT2NSB3+Dq7+50G+mcXqXj3FON6FbRkdhtauN6HR+S0KpQuf6h+XBMQQiLzQ0N+FVg4N
gB9X9uiQJ/U+prkZ5hcQv0sjrA7aFp5jNk49I7DBNbLwwvzCg1o5zyyHzxJb959JLGf9m03Nsjon
HqIxOtRbdYcgbTf7kXvMPNuPfgclJ0R0evhp7Qb/bnKn50F2g0fb0y+oF/44TxSp9Pdoq2CSef4j
jHDo21qeo0OXdFdiTnwhXSLOXxhijSWKqILpHE3Rwbm37WjX5Je8c17Jl+cHHk8SCyoU4zLb9/pq
q1foK4JB4+N9BsHZEWa0bXbFbXJr3AVHa/Pz6Xpv+bxH8zG9TbbqvtjWu3Azub/+i4/rzc9Y7blh
FjciSpToYJuHvFvK2EvGnuqyDX0009WyhGhNVFpiRQeQml1wPf1uEiK/ENVhVmR5pouD+SbdlDuc
J5f8cMhS92J7iZz6xxdKawKC+2vltprn3MZSNA5GdBBmtRu6KvtB6yr4/fHDXP7Iu5kijwICJ87u
HeLbAjhQx5vRISruAg1PCelm6jSvGC9xQ/44mzcDLYfcm89QySVnKHoeKWQzT7NLANRLQ/xxgUKq
QXbFf/AwW22KY5inM0KZ+HD7nF2nW+VG+SpGt99bm8qfPc3L/NwjLH3T3Qg/9TqcJD4P+/Bavtn/
F2cMBT05uhCz+DWryXZ5RE0wZ/FBL5o7Lc7uRuUS6eU1Du78zS0GhIsLMkUbrdXVvmYWXYT/TUIW
dN5bv5tZ6g9KPLa1i/gexpShD+NTT0T2SzkO6bdpJhO9SbT0VOp9fGtqo/oYEThxXRO4RZriJAG9
FnEf/LSxe2N3nBcMM4vb6rYLYvllFMr0szczOXJNLOJuBxl9DBWPokHtsdkX3LDuJSKs1UY/ppVa
YFqRSvlnROnyrWoG/HcDMqzjNRkJMW6SlnYCUj3p4+KMOzbYqyv5XYCDPBEX2qw/zlUW3uKGbqK9
HenRbkaibgrXTmsSANShBwuLanWIfD0Jq9R18OMIcP4JZgTXhlJ8m2wZOzmV70sGUkbzT6O3sV8+
/nqWfeDsHSjQchTUmUicYb+tnS2yXC/zKIr7A0rdu6l8LHTjxUkXhPyOs+BvzxAEQ1wGUA2py1m8
Zk7PUZSEwyhkBpNdSyEWob6wGdDbX80HTQ2rlnVFZa7Duz3/SOVSV0VW6NHRxv0eLKdNyycTH9lf
MP3bxrP1XH6UtFrqXWPUagX+tmFd13EYv2RRIh46p6KkUtsEancuTWl96kTfxK/8gC9BG3DTlFW7
+BXYavYgjWP50nam/Ett5u77RHiv4wZBr0WIKkbsZbLOLskinru8dJFIJY9m5UAYJTFCmfALHcWN
MNTsMx5Z48kObQ3Na1wRx2mEMKY2UHjV3K3Rq92KGo6Im2ZKYuxGYOrQBXHDpeDjtbAm89j4o8mw
oQ1cXenp0NE7f3iWVDVhW/XRUYIWcivbqPtlpas9LNOKAsQgbb+bViNd20GB5iUQ2qPIxU/g/mET
OualbK1X1fPZ2uTn4DK2XEyW1I13P6csnK6qiuSYyAnpMJki/DEI7L00yeWmaBVxA7ccrjSKo0Nd
lpbbTVpx0mSYP+6od82mqez+rjaC8RpeouzNRSodnFKEWwcvf9pwg3UIgnQrDVNxq4FobuWxUrbp
ZEzX7EgFWRbdfNunluOHgw6oHLfa5uNH/iqFP58j5k9068jO5o7HJfn8kQ9k7NZOq8hHx0qXTaDQ
25feRibqloWi3kR4kzxlZT9faUotYXuUtvrnQXtla8iY6Aouu8fcnuofnTlPDwD74RfOFeXYTKWW
uRPxppM3FUP50GYZp+JESaD1Hjw45QhZofpsRAl1nJV1ya0Jvydy5woKvtc5wv6NqGL8FtZNbbm0
P6LfwEii9Ew77GQvlKoKw24z6SsvkqURFmGDoLwMCuerBK/jAV64mbhy3Kut22dW8k3to+onWFcw
uEpZyl8qOpiHQYrbWzXpOt3tTUfygzSx0IB9/JDf9WBZ0I5F0wZepwq6uO4pT5YZVUE/OMeucQjs
bc24aG4bh+Qtt0m7/thNyRT5VdiUMVQj+nNeVzW2vpth03S4Tgfdl49/0btSAnQHty1gHFpn6HBX
1dmc6CUm731ybLrY2XNQGH6bW9bDx6OsbGC5OCzKe/BPOvc0Ed7dfmShRJIRZfkxCErFrYbOhOaJ
rTNWA/ukk1OPUJpsEuYuUJcwz7klIDYLsDtpJkzvwsF4aPgGtx//qj/MHd+XhaNMaOpykz5f8UUr
QiPThvyYD7a9rdvC2MxzdimL9n0ltYj60IItUcMU+mu1EtmzSgjuXxzTrG5uQlMO7mxJmHt7uS6X
U3Joiyr7pAhL3wwphJcZR41NJozM68gK2yApH90Kmp03ooNxh4AMK0WWNH/Okke7gVTTDWO2N8nf
3newW/a91Jc3rYErlB0njTcjsd9wxkdeE2iXmOxL8XW2aSxz48QGCQSvYds4f4TCFkZlNVVxHMg8
8RsTTm2jy7R2EyPcffy2li1/PRQPj2Yaqwg0YXUktDPLVK/m4mibbXzjBLG5sUpc7ceYcN4+JR8y
69Pk6ChYp5UYBV59PPy7xcJMDQw7LZR09KjW4LtppkUwmW15pCSUvNEcgzsZCtQFQOiVlL+e5QLz
8yUi7AIXO3+gJby2BhZSdYS3CVTeou5yk7mdN0llhjs1i9otAX7yo8gCkxNeuYUAQOSSokt7NU2n
a7T8mVuOCZLVdlQhzUTWSyRhSZbM1ejm1K8hp3cWebYs1O1Y5qP/8XN6V8Zxp2Wh011b/C1w9D6f
AFZWuZRHfXV0xg4TE6OGHC8TLGI0xqEtDSiqyF4+HvIdwvA6JCLwZVjbWmeBhVoQcm7P1TGRDI1s
LjLb7XbWNpin8IykznLZX7loJqlyoZv4p8lilI8jLd60NMBWb6tVAZNFNddHJ8HMxg5aG/f1eU43
OvwgP5H17lDY6iVTgT8sRZ4t7TZgL2a79guT60yXG0Wrj3FTkEQ+RgEa4dC4cFa9/7S5yHLxc0Dg
qWLXYiYFzlhbsriOZKTGhFKGzy2+EV6Hfc5fLxnNBrHlTATlIhljme+b62wnmr40Q0M7ipxPy3Hg
q3PWz7tJwvzLhGTgG5ImLiyatekWs2KJ0oIBdyaABu74+aiqsDEoGArpGEdjsdFRVjc9DGUnwGK/
JanasW+UsDsuvo5tYEMO7I3HNtBLN0gucdffv1DutbSj1eXTocpcrhJvHkCtNXpE7It0DFsgJWIR
X8ao+zeN68wH9S2euKzF852FpLglJxxRCQqWNXCUanJG9ixhJtBznI2pFoQgqjguaYWdbdAIiN3H
X+X7Gp5a5xWM514HJ/9dcNSk25JstNaxiczvRaXtRFAnbqyHn8fgQI4cxOsccnnnRnmiwA8n6Tup
Lnyg7ye9OJ7aiCAA8flcVkuLhhBXTsyrjlruGISLT/M1xvcW/fhiWsKO5QunxB8LPMQzy41vSQBb
61mynOOL09I+hpEMYZp4AfUph8Xw0Khz3Ls1YMqjPs0ksqfaaMyepBZDuA2iVP/Vcu5famS+x/B4
CYAq9EmhGbDWl6/8zdLq8TfF4SB2jok5tVt8kMioo97SXKlypNuutvR7GmHSTRbG822jcc0nu975
+vFSeL++wUtfiUYYLqCTWn1qWZWOvWWUzhHxouPKQpIWSvPLx4MYy1dyvsABsxdN+KJAMagQzqc6
1XKdRoGenaKg7Okb9Bmr247bfVnPyuwZad9eyVOo6LtW7/TBSyprStysyQuwVCjMhE/Z/bNcQr7z
dOSOwrf1wUm9MlLBurhA38tpgcm6Viff5owMQtfoSnrcoWIInNfNwH7giph/LcN6GBe3wNrxB5UY
tMkYE+IXpvqekORa9tt06riGS1F/pXZxCF01CaQvXOTV3IujxnmKEI9gTaBY+OljY0p8qYSHDI7y
s3oqnBmyNLHZsuQ2iFv5ZUHZCT+XY6PZNnGkTW6JlcT9pFbx6LETEKIUlsVjKlfyr48f+R9WOxEH
hIpCPF1c1tZK+FDrzaav2vIkHKPbVg70d2fWpBR3FFvzdHjdnhGk+BnF8bXRwyEUcZmcqqC9BOu9
X2FYRcEKWnBKZMlr8/2iKjOrVMr4RJiHuJlMQXaKbtaXtrTlRnC+xBiGmxK2Cljk4OF+vsRko5GV
Ogni0yCseF9Fsn0jLDOjg4RFx5JqvA/sqNlEnRQ+Kt1guSy0xv/4ob/f0hZeHWwaqEkw7dZpD0WQ
mvpcmNFJJrDtFjB7PA1jLd9BsD9q01hfMg3+w3j0zBEhEm3A8bQufEvVVonLGKNTlhBUJYWi38/q
ch4aUDwNEV5C494TLKgGoLJi0LKgwe8MX2k0YMtMnPkJu9V2PzWL8KDRxWbxr8EHpapolQ58fE5h
uqPppNsisDWf4FxSR234paMV5QeE3s1ViB2FH3N1uYCDvS84l1/IacJ9jtvj+pGQeBF29Ofik63w
CozagU7F8MgJRyRdi2n/2HfVKY8utuX/sM4XeiVMJ67sSwznagFWmNJBrY9PNM4QKFLqbulvXgL8
/3B02xZMMdXmHkL1t0anzFAe9d42IRNYNNPwwiUziMDorUHDYkfilrYte0tzk8SsP01Gl1wbCJv8
PJQ1f4C5cWHFL8fD6qujZwJ5g/Y/nBtrtbFXyljVUp4npyhz7sdkejHt4mgG4imw4rum6J8//sDe
F75Uo0j20OzR0n4H3hNRMlkREQKnYTbKG1MSxqNkz99opCoXJvb+Sgv9kQs0Xv/Q1ygZzt9mKwIj
yxo1Pxmz8z0Rcvvg4ERxFw8kuNRKM2wwfhyuslZp/MiOzM1fz5N7Cx0JGxtMZI+rtWR3CIESkM6T
NVvydVbTiCxlE854ZlziHqKwffcOHaSQNPYXl0tMD1clrlmqRTw7QX0q+UTLvdxHmi/biHUwfW2y
TalLSekVuTZ8n41Jk3eBtCS1Vl1c/MiLNO5urCBNs92AOxDmhzghJ65aFsZBsSvxMCnSLDamNqtb
zSxSoIpoILsMNf+ml7tQ22CSkN6ZEW/CV7F2/qH0g/4SYwa375Wy1q9NtOQ/xiRoS5dkUW7WFvlO
hCOTHB/wLVMR+KK2oyen6KZuZw1w/wbu5s+2SnKya5N9/DB2k/6ci8SJPJIM8Is3NTwk29QaPmll
7gxLoTE9BiH/ntvTaHh08hhVD5cd4nDRf54aIU9uzufohwuP7Vouc4L4DKbWILs0elzTof2bXj+k
1qEpjOrWMjrD3oZEM/a4MKqYN5lVnkkuAsd0P5W8BncBOuifUeJdWV2nXgv6rceikoIXruHJAJrQ
yYT0VFL/bVY6MKfZSNJNV3TyDH/OGjMvygv+FxnKDGIAeaEWyGTQybtEWbRRomjDzpPxpizduZ1C
ytxisHaOBNjEWwCkwJZxmu9rkUhPld3KrZfrSt9BIKo0xwVommx/KGIVvMfQSJUEbwtVl4qR7Coa
YcnGzIPy62wEJklkPddcYiDTwHwg/xjUpmxiFQmcI3fI2hzUTj6OpWbgJ6GZItjr6/wrO3Vb+J06
ppZrY9Dfbgo6YrbbDtV0gzeI8xzRVn4Oej3DPkCEMn+oLsyNgW6uIoAtm5Ef5kRv+J1uRFeR00nQ
TNFAnjgj1MztU7vg1mj12p1DcZm7VlpwQ2Zh5E8oGrHLKOiZy+PYbNgCjGtBktpxRr/pCSMafXXW
SVMaw2CeSLkc716dH+/NJqk11wKPyP2osJLam7M6enSA9A44Esctqd+zuA5JirmF6jT9iGnkmp46
j5mN00M3y24jWVrsig6L20bJs9+2kQWxO9LlP9ZO4PAabRF+bvnwnnCgsRBn2dWD1E7p765L00+1
bkbQhIVe3Ixk/Di+ZDbiuWob8RXIUjJ9u8zlhxlSc+E2TXTSBz3ZKWlVkGSnQeXzuP1lX6xC724q
cwp3dlWGnaurQ2jTIZGjzKuacvpSTPQUeETJbHp1qKN5EirpwZOD9tAdqWu+YgZQPRaJKn+vmtqp
Ofuj+rGqa6tx64Yi3Z2D3rh12qhuvdiew22pm1K+iVt9U09tcpoQndyVSjRILjowfBYjZcYgxoBa
xgjmEH3PJdu8F3MunnO06nz7EtZG1ykJoLxo577PbfNbABpeU/JISKYtaR6/g6LSOUB6jVWBKbTY
r9PUdGioKUXlB1LSm4td/PSrsp32ph9jdW83A49hqkIvQXHsD30kf0oG2fwV1jb2+mHRaV9lbR7u
eR2sPEHrD1mxhFLeLUShfYn4Z43vyAXejVFqdsd5pMw/JsOs4OnROvOvUUkUwrSd9JdQnUJyU7Ms
D45ILVS1zfxsGaMO7oegw2vzPt1NguhKoWs5jeKqnF96EhabTLrrY+fKkTMSBVFA/DJBT3w9S8Ai
YQN8FXpiVh4LWy1crbW1W0lws4E/HlTXGZEuMte7CD+T1lamwh1FT1i5ak/yi9pXwQPV2nAQgTR9
QWU4XTs51borDYFJOUmXkGZWWE2/Y9uZeXxVh83iaLDrl4U6Sh4aFpVXFqQRqryiqmSX+iUWvj6z
9tjjyAHFn76PP+d2En2Sh7hQfN5djoTZbvWvtWIE04Um0ntCFBcOmrRU5BBKuQCtbra6TuS80yn1
SVVLdOrxZH4eWv1HhhPYneFU8qaoixy7zzzaxdrQ+nWWjd6QWSQrFzHvwbRaEJ5W+6QPPdt3OqX7
ssEnDB67eoeWot+VELd3fRerm0Gf7at2FOUj3QtxrdNlvVCPvK98lo4FJEwHc1jcGFct9phddpwc
oz71MyrTZCpwwQ6lzusy07jQmFlKm/Oa7u1Q74osRyXcUUhWfZq6UGy0aDB8Z8Zh8m9LHFLC6acB
PWGxD7PjvMAaZT2cMBDLT4FU/hh6p7sXtl15miQZLx+P9If5QFCBRQ/StXijrRZCCS27E5FZnOpF
wznS5HQNxPkXLqB/GIUKainIKabofK4qYewb7cokvusUjmyxbYovZ2ISHPHxXN5fbxxS9CgNaWm/
6mzOn1qLC79SJVN1CswmuxaNoXqFbac+GxLeX6nk+N3QT/tOGJfummsjTJqyLD3QUfqFi0PZmnhX
j6aWiCntTgktI8JiKCb3oZ6LDepgY/DlwrIzYI+WfLZxmijUiDGfBk/SstJL86a5bwI5uVX1WEUl
jSr/Wk6s+QcVXHM1WQ2+R/mgEF8MblGj/s2M9t6h+LB8HkgHWWaoo1Mq2hwlucqtqlFIgnMBlNJw
F+IaRk4zWeSERIwgNCStKuJzZ6Zmf+H5r98yFmIm6lOTDgU7GM/i/PlPshSAmffVl4STwis6PfLK
FhrIx2/59RL39hNkBBarTnQkgBOCltWSnYvWaCc16L8U7neScRp3dgvP8kr3hVBH7yKlY725rIdb
rV3TLCPyohlO9gwXKwS/8aKNtGEvZ6x4cy270fbjGS4XmPUEgRWgbpivuZArgjSFAOweggq+mKVz
32pU5loZP5P09FtqiguN3/fvjDbAm7FW95sgdtJG1aX+S5990o2fUXz8eC6vzICPJrNcsN40clUF
B/Jk5PHdOG7lOm7rd5vev3rWvdS1XcV7DL0dR4uvbnGz9mX3gkBj3RLg9rZ4A6ODW54nIR2r1YIU
pDBzVRtPSZXLCl4GxUSbb8LnyCsTtbnGzRpKWZnHrbxJikgtIZNNVgi5SU71DXcG4z6Vmzm/cIl9
9cF681xefxf7O7UwcKlFW+z8uch1FAZSUU0ndKDjt05pO5w+uMpaUjhfdZUeeCToBI9WEWlgSQ5W
t4UauEJqhvspL81t59T1fVX1nwelST8hkW79qZKFH+lJ8vjxO1ytkdefiqfWgnPhCwQZ6Pynztwv
qerM8eTMluR3UwXHZeRq+fEoq1XPp6zQmGQfJb0B+7dXX6I3C6XRe03C9sU6YZFqf44ySfaSsiFU
l7bbPjCHf9ui/ZWe9X+pynpBkv//LgKLxvX77x/vBNbL/+sfhSvGLea/FHg+9MgRMC+7+v+TuJrG
v4ClEO/QAgKCXCrL/ytxVR3Ur4s9P6wcrqIAJv+RuBrqv1BDw0AzsSy1kBeZfyNxXX3VS0uX6ogz
gL/FQYMK93xJqvA6p55v9onAOpturpi+Doqi8R2X+JqYrfrNbNpc8c007W+DILIe2VHDH0Nr4Glj
OEn39OYJPvzz3b4FKc8PieX3wHqgtcrhR5ObT+X890RzGChDE+lPStbbN0MUVdez1qbemKiXiOnL
1P6zcTAU7Sj0vRTtSAUZb3U6EF0xEVA8xt/LYGdn2HjYLmaKNHPoL4+bEbVlGl2iy/xxTJror8Ji
moyrU6I1nCmHgBt/bzhuix0qEC/eYJWz/fgprnCZf8/tzTirw8Kw+n7oxBR/Jy3Ez7fiWmyqqx+y
K/mXuAirbv37oZZN7812UwGXpFrEUJYLIOWaVBCY4/uR97Py94OrubRSLuxwryKtt68O3IOtmtAY
qpYlL2r1GFNqY3yIY/WZZDi5wc3NVvHZrnUsVHJuaztLrkvhW/h8YVBcSqVXmUUh/J4LlUNoNd6N
Hmi7mL1SKyj7ajUvA683asJUcgu2ouc0MiEUQh0ydRs0Q1p5cYga3A2lJLnXrBzHaSAI+9luB5G7
DQir4WqTkuXYiAmpcuvSMJ+CrDf3tFb73G1Hp5zdkUJl10Qz8VEdH1DlpoGazDuJRG51k46W8rMs
mhTXLq1pfzVFZKLkgoRfb0Y7DhKg8iA+lqNcBJAw0ml0G/aX4zjBLYMCluMml89RYkMbN7PS1VA7
OLso0GbHy8qgBHkvu8yhY9clDj2upoFp0OZxc6NVSkl4X6bEnxqnrYXXSjqGWj1+QqNHW6Q03MyM
5sKdm0m9xayJKUdjnBU3cxaojUdfuyYhpGuzxwnI5O+kG/SlwTvYIZd7D1siVobnC8wJSZozsnp+
DpW53dVKPn/qu0m6cLNabzxQh7huYNu7BKAu3pDno0ya1SalHMjPpYX3Vh/CzY+spPCcGjuhv/w6
X8danGQA7www+dWmi39FXEdNqjzLA3sgg5Va5/a9kstu1RASv2nNKjtEYxgdzdYJfqdljDs+ntjJ
d1zjFX3z8e/5w9QX8IH+Ci4EHC6rn9Pgm8eWPDH1XJhbGs7DNlDacl9P1nwBODvf//hQ2dRNXiOZ
Fksd+c6U0g5ioXZ59sSRmZJg10heF9uJN02RIGuLlFTLHLkR0OT6xE0uO/3NTJfhl4ERsOocyvS5
Vlv+PNVdoyiZ9gQMnbu4ISDwAKnbGLAVL2zB61qPoWBTc5HVFhyJYIfz9WQPkx3G0NWeKmzSHoZk
1rd2X3XexxOiEHhzhr1OCP0YTxSTdCo9fXVcNkJTJ6stzaeiCpEGWGZ9S3x04AVzNN049Ha/fjwe
gcDrEXlvkIjA4xyaNvBczufVljbB3rTqf2CCmzxnymzj8G1AHnGjtu7zTzpUCnwfMRS03ZyWSEL8
UZyrHjZVpePmc6hVu8yssNQqFCurt/1gFc9qJUmaS4xVjIm+gb74qiM+gbMLv9TnEQgr8Ycyrno0
NJP2y0jryaTBSPL3rY4M+WpodA5vobBj7nCqiX/Nogo6TNFEhTW+BWFjF06GMgEgtO33IIpJY7AN
ToYNqWESno7aMH4pgzSudpETWoNr1lJwh7Y1SJaUpsTezvirOcest/RbFWgC8DkR9GXn3BxiOhGa
NJT4dnTKL8DZvKScyKz+Ktf6onWnYmzvQThKMjzqwSh3gzwZ8tahMe/4xBtoX0a9tE8Q2vmX405N
CWTPZOzjBNqgfe/MMH05YZURw3ARxd6EnaV+W2BG6ODAKUy064VqzbedHczxXsup8h7wlxTJPlUy
2YRaZPT3LMU+JXqXCJ59pdfhNe0jGgraMMfhLmq0zOAbaNLSs5Uwlbkmy3Xgj3I5GLtSNARVOGhZ
eGUqLpcPTh4tcEtcBfXOwiFvpP0ygmfM9IaxQ+a9TH6mD4PYhJYtXhqroHmMTp1TV6+UeuOEsnD4
0E2FY1XOqmFRp8gDxFC1bf3ISKDwC/yiPyWBLr7MprAfkyTLMHHNVVtAuqHdDkxgOsfZ4HKfYU6V
erlVG59Bc5Z8vMLJUrcYDCCgNrD0r/0MXOZrjRP7E/51BNxgL1lBaVTQcaR1V221qq/TzwqWfpqX
m4HVXKWhE/f+bKX54CJNy7pdbGbhl65yqq/1PIufyeQI7brS4upmGPUk2CRpU9ibvhukX/242FXC
2eYeKkeFc5prNXwZM8Q9m6Ciw+U5Y6OxnKUy5FiNtfBLiXejwmW5Exbgo5o8SJaO41sHE2DbZSGw
VRdVuJtqzfzF1NsWZ6O2K9g0lRFmeCmr0bZrNZigk27BsSpC02y2Sd+M/VXKT/08BI16TY9dRXJh
FUPkSaDfpddMg/IAklPPG9DFwGvM2tS3WoEr5zENMdv9TillR78SKh/7rk1FeC+6XDoZTaNwZslT
MnzKVTWOP8koz9qbyBjgPhGnGqduPjnyjZBqbEetUR2TbeZYQ7+Z26CMPZz6h6MwUzneOO2o32aD
bJ/gXjpPpRRTviCuSr4VtcMqTTTcW7GGDqRHEvkKipdWTu+jSVEagIzc/hzTG/mNDN950eJW+doA
dI2uYdRCxQuVKFMea2nGezHYaegnkKEf5yQ1Uhfym/5Z4U+S6ivycdPlxTh4GgaCFFuTM1Yb/Dew
e3UGvbw3RN3c6nigJTzACgGLSNPqF0jXYOAiYaRHSe6cydWa3tywm/WftboLgDyDDGJ6UKufDcSa
X/oq647TrBVQ+i3RP0rY4X4P28FgKqGD1AG+BdYevCz8dVMbPpWNeyyGuYkyu1Nn9be2tPQvJGmQ
MEnoEx5Vl/c1Npa93vzsBzgzLtaMhFXIiWE9lwlNDpf2iISshZyb1J2CpnmxrH7wcYCbAh9T3PS2
MqX2EMGvx3aXRNyHALvGxmXPgMqSGHn+EHYhgE8SW7yJPFWaz1oxhYjEtCQiPslIAfJzqRe/JiON
gX203HIwKesonEUr5Ip1nGoPlcG+RuaEJH8T8mKKitpM30lZYnZc8GQ9xUh2zKY7S1RKt4cGqwQu
cVuQ17NAqHtjoO775GRjQ4mqKvHgg1A7wzVblqr5uaUVODdqfPVeUMVlucEDkuCAfCzMr+ZotIY7
gDzdVxQB0SbTsq70pCSdwe+iPH1KElU/YeOM9Ugj1SnWMalC1CwaOOephZ7ZbJwGpyaviR24he1g
drmrC9upPH2UZrZGtH731bygJU0zisEj9wd/xqgSyOUwBw57v0dhNPpCCSZ2uaxpgIrn0oJriPIG
UHAMZbp3gHnXsYbH7GYo1fg0xfzdDaRS6VeqFJzsZExkrWd2GdDzLIaOdVQgl/F1tVVqnp8ZEVpf
mF3jhbOTFa6Mu6bh9WbXaRsy9uT/w9mZLLeNbGn4hRoRmIctOEjUYNmyLNncZNCyjXlOAAk8fX/Q
7Yhrkgox3JtaVLmcRCJx8gz/ABhBNj9Uqc1T6DtTscMOBB8PAVjB3OaxV/s7qyoGgmaQxjLUlcGh
LmkByNCu8avcKvRVauye/QL0Vd+iiplqbiBW7jC5j6A4oteiVJQ8oo7lrZnWyWOZqeQJ+egYuEAi
2juaGrWD4X2/5GDMtWF7kxqp0G67BtXUOOuYNWqp+NIPTvdgZXmV8FkZ3h+aFbOO7pLw9mZGC3cz
4E14GMCpz9uxmNTX1ImGb74aai30tXbqcd9oogcvsd1fJWlEF1oR0Nx1C4HvSxZ37ms3i/lPgUHt
1tcEMTB3m4bGpcQ9ZG1Gkkouou//pBdjZFz1UUPR5XTBgLzCONXdxjTbfNxFjTYBiRv8/VSl1GK2
no1PeQI6cMNTOLS7gS52q1bk82dUZe3XCNSRCBtmymU45WP3M8Xf+0GWFUhCbUgwo4LdLX6qRk1s
mYOq8Mr2SlRCy6mRUKLa6Jfm5fIXnrp5HFI/ZX/IYKfbKE/tjay+lHYOo6pqhF9uIY85L92ooZxn
zl7qXEnTU/lqHjQw12nlevdOkcTxxgENAFiDyHTX+36NRyBK1xoxAsWN0Moc92dVognNKLX3rrPO
FU1YBTYC1gvIbZ8xjPw2xmORrQtv6h47Zhu4kgm9kmtuzHjPlD/7kTady4nM3OJAspS+FoOJvyUF
qWIcIPv0M+KsqBg1YO+ybQVU1mT7h+DFSEFGWYVSOI54dmqDWrHUroi78W42k2eIrNVDVUYJ2r6+
YYdjJed261Wth2q6sOx9k5fZsGqiKoi3pT72j1OJ9epakXUKqPPaWPLnfCJBxHcSh4ahFJP8ppVy
ZaVpco8AcFCEhW2MxaZRWRMR1AhTiZEwgPINC2jRgKPnjd015rQp5kjRaVF1KjecWiWvY003r4sp
7VecRHE/o2QGDSat5VezKUkjHeUQBRN7xGUhLsPZcNL9UA09l7RRKBv93UHBx85d9WLznaKDbDYV
TRZFBDbTKb3DQ1T/CkvI8NeRm47mqnbyRIaNivC4cZWMmpu0jfKtgFVhrBqZF+IBVnlxqPXKBfCi
Bjxq4iD3ESKeBVsQj6JRTErKiL5DMZoKQ8CgT0rs5gyrGDZm76UWGYNWE/2HPnjBULT6jFSbvM+M
JJIr22dQFgaZNpj7KOp8xBo7170rbWhaPUhkIO/KHMenrJ1rc6VViJCHht/C47TJL0I6EOn1Eldy
UuI6ZYtkNZZXIoXglQ7N0lHJJBO83mwIHzp6690qr1tnXInYGOetrk3ez3Ka8s+ytxJCFFf7Tkt8
hLAZ4uhf3BlS9I3eDv43IRwZ7aam6Op1P5eJfWsiOV9Mm6hOa5Guaw8G5hcE37IujGrbjraaVtHH
yYqKOGWMtXhNsl5LVhTm1gNooQzAQ9un3bUpsW/K28yUO9skbIaRrdM6KRvgYCvDnsx5M2ltHEMS
cFUJ1XvqPtOaGvStxxDztu0m43tRFcGrXhMO8Bev9GLTWkbWhr1ODrKKQArMqzEvLGPr2SUQrC7J
hntYjVwLoktAlZjunDw0gZeFaLmX41aVmMKt5ratp7XrUw4DFqu0Byn1WYHfNlydm8Qffvkpstsk
ABRgC8ZL668h3WFYETDt3JV1lzGCosuITeSErrjRAp8TkV7vHGo4d9sMTfroR/0MiGBOCJeS+uVz
MwyLnPwwWcnKCybvd/BGp8nLMn2h8hMPpDGLdL9Zt9d2WtpgqFpmtTkRizgcWfrPoIomgG1t9tjw
qW0AZJLn4EbnPnIo/J8I9t/NSbzWoVgoTlmY+q7/jSo2R3pkbIfxlsu4P5il2eehA2L3wW+1rg9d
EWvJOq/z6tkkpGEjI5HqTlY2Igx2KOIRaqOpy+g56oykvRvqIgGyMCwPpty8iyHd9eaDL3Bjv0UN
fmBci47BD412Gyx8KmSdbXDimwgMVb0mAFW/UBMn+MP2g4SvDWPC5Iw2PErqKgpE2MbO8BLTx/hp
psomfaaGdcCS985NksTTCwcB2meGgrR9NZgVBFaD7tE6jlPQJTGAZ0JZ1uEIGcDMdOsGF02Atd4t
nGPwNkK2xZc50fOvVKXFXrdHIIDCzbWXUi/5DmWUtc8U5/GzVtXl3mnsHimffHwehLRweqI6vsNY
tq4+D34/RGyliz093VWzfwCxPD/Zw1D8nPhwxpCkwPkxTF4vt4GI3ZbXL5ExX1T6up+R6srXSXgB
HqqmKfRbXTOtEVCMDTujCtLsOz+ifcGcw/2aqlo9OtFEIPKget9lloYMRulNASjA2KVp74mp+lJA
YeGtFLHfgvQ0EncXe0l8VaC4TW0j4Xv4KBurMLDn6bUacDGL+Pwhe1vpbU+vmdyg9Od1nxJNwtJP
KGYmCT0rnLrZ+dbWPd3UpIqCLUR5LwFDh9wyvmamV67ruMDmIqomHVHabIyo8WOr+97RoqHLP0aV
fe8mEIGvkHSI5Z3tR169wQCAzteoAvWSelavfTM7vygBItZevu4m/LxvY9Ot3Q0jScfb+H07PHoK
iYEQTM7Y7QY8cM2XaI6BtOEZEYFe88fSxVu4HP4k5WDZ21RHo3Uba17iAq/q5nRVA20fd45gNmoL
mquwknTUOX0mQZ8jNu3aicq63QXL54W6oY/O+9z23q2WjL0BNa8tb3DE6I1rvaygcXHzDtk2btyy
D+dKiZpMya+9FUUzl59lpqOzrczUSbbGbCt5EylrTjdjg44iKY3Sy5uosYNsP+P4167Swp6QoXSj
FrCl3ygkngqjaG4ByorsKw2IEo+DyaErzoYsVouz443bXFveuIAoy/2WmvFnKS24zwoRDWOl9GJ4
qtF/+U59hJI8Qi75c2yZNkmeDpRkK2pKnCAl8VkNBR3CdYac930OfEjwd3ZNceXFKjfWQYSQ5Son
61syi6r6msUyfRk4Vumqd72U8QezZz6FOqm6aybI1NmiHUmsDMBsDZjZZPpWOgYNeIzNhy8pg8My
1LW6eTFyGy8pkXMobr0gWOpLKyucWzMXtbUw5ZzvPqTScTUOTvVU5BO2iPTzUTH+H3rupoPwvPWj
d93qdx0kTOYTPbF+fdz8O2tpeujvoIZL1xL8Nlyr49bfPKtmkvMEPSl3x81iTrypcuPCImcdzbdF
6NOiH71IDZ70TbPcpUFDR/WH6r1uPfiWuK4c5Os8syJf7VN1ofl9gnVaPCxpNLFBwNEYm592UOGK
SImGnvgxBx34F/JzirtEv6cFWm7hdDzHfjJtNTWnF6YA5w9qQlNbPNK4nxY7quPdbIEJJq7MMOXw
ZHmVTKK91cgxVm0xi7WT9fLfZJQWtB3atZD1gSpCYj/F9jmNYfQ5vVhMQHAfUpnvrfSsay5s5/Kr
/zuZoyF9tAqU+eOn8ipnnCLLoqdRaNWtWXHfubFEjzfW6guIlLPjyPicE0I6ohsWx+UETaENkqTb
i8o9AOuAJDVvHian7J8+PvTnDwR3FIoGPBhWMfyT10T/RwpMqsu9rvGpxhSJlIfxz5427IVe/nvP
8/dKJ5+XUijyBHpZ7jU/kjuLpt3aCuo/Hz/O2albMAf4CCwUOZPZxMn7aUb0tpNhLPf5GGXbFnuR
hygymx9T01mfRn/Wdh+vdyr8wYEAXYZyO+/JYMx+CpAFx563cm66/QTV+kek1WWxauHpfwXPni/6
J/V1qaIngVrBZ72L1FZrLdRngEq4X2ZXuqEjxua7sqV+YRT1zotdaG38OECHJtS245NqTFE71Hxw
e4eoeYUEkh32naPt5rp//XgP3nmx4JL48oCgUtq5J0eoZWjBdamaPfDCYuVVZgazAVerj1d573lg
vi6CowuU49RuLEdqux7tQu7TPDBp/hS/5lwrMM2iuv14pRPQyPKRoz7AXbAQHOxFE/Z46xQlG0ZU
XbfPtUFscDwxr+mtlw8UG8a11ojxusnn+L4DBf+cty3oETnW97PRmb+dIYouxIFTcabl51DWL4AA
gjmRzTz5ObU993hOj3uAomhhCA9fnVUQp+5VTnIA2JPyx9wIs/Guk4YpxNrtkNjYpnxnn8ehsr+7
QjZAXG1AfLCGA9VvAkp+wcwimLBWTm20pN3SQEEi76PrurGKe80ro1+5VWgPvjPW83pGJusbsm+V
HwYtrdLVhO7al4Hw/6BlAvbxx6/g7EgttyQcwOUdgCY7jX2iyKoUjVn/R1Ikxl2VKuPFojOx/XiV
s7tx2VhuYWAy4NVIwY83FhmSPhCjx8isjpOVS29y1ZM5biVrr2NU+b6zqDwwKJsvrPzOYeaMmdDW
+WYWVOXxyl7V4AwbG/3eorGwJ7tt7gfXKLZ241yi076zFDhnA5sBC9CV8Xa6/sKvoIlU+Nks5D5H
CyjUdLLkwitf0gaz44+382x0CrpgOaIGLHVWPBV0rzUngm5Zzvux9Taz5vob8l61yYzxt5smKTpI
l+Smzp4tAEGGVA3p1AIkdk+SqaSHMlD5ltxHkqLRyY2vZNV62OZx9/XjZ3tvJT5Bf3k4UBSnssqD
b2pl3kTD3u9pKIkkG7fw4YyVb3qX1ELOww9PtaShCDcxhD4jQHsTvUJR+/3eFvH8oMlKfDY6R63y
wpxX1TzEm7rRllpD/lCUtd+1HKMcLYmdtZ4o9/njB39LSI8yHn4NXAlg1AagS+j0x0d1yota15J6
2KcUlvCFPPcauPmwZWLKmFgZ/qNIJwGZv3UfvaHWN5T5zjM8EJ1+S3CVmp3+4+Of9N67WHAyyFos
2aW+BI+/TrTmdSNTAmvY972e3EHd0Tdx7zQ3NLQvHbBTuSLY9mjQQ+hchGK4GE6lwUu3HofR7NVe
81yctRjsw1Okv2VloIW86QGuBAWX35vq2Q8Q78Nv0AmucHAGAJDLYvwEBUTNYWdODBK8IQeBpXtd
+cdGl5sGJj2EG3p5FLctG/XTpUnybIya9pynsf708badxdTlURYjHCLBQuA4SQhMNYg5Tyy1H+ey
vELXDiabL8oLt9Up6v5tx3g3OnAmyuyzKJAzmTWmopz2mHi3G63x3E8zfNZtY9XFY4x09KoppBfG
+Px98tKk/YzuFTs2KbmZOj/aerLobwG5YSBeF+r64z1YDuvJYXaQeqUaMRnjYI97fHQMs80kSqjT
XhlYBJIhFZu4iX40gm8sHsZLBhTvbbntYcPLTqBJcyrBEzDKWGAE0555BfNOodJNHan6Qtx956GA
x9Dg4i57M/A6fqjWkkIHjz7vNVdfWq5Jd1VNiRVW+qzdm53x/3gqsiNr4edzjAgLx+uZvQbAJKim
/ejq2g0CL8zq0VDYfPyq3tk7BEBwLzT56jCjOLmcizoC2h21076ZZl5OPmg/i6oyLyQaxhliC6Ax
EoGLqDEgJt7U8cMoxxz9JkiNvUi99qZvHIX+WiZo6dqMkQq6dley7Yud0bigDjpb7KtFutbtrPwu
ccqGbhcZw0Sz7B5bS2ul+QnJfmDc9hnjznJMywtH+HxfSIK9RUpJR/YGxODxD3YLpy6FZhj7OouS
bd0U8IN7+x99nPmKWYV/Itq0uHO/iWn+FWNbzbd6F/m1fVoG4iod9GI9taJZB3K0LjzQ+fEFNEdo
spdrhk9yCfd/LZXqFtaDZu3sfYcO/+RhIzp4rXsf2I26YR5vrT8+WGdpCmeWpXSXD4ZQcMqZmxC9
As6kB/vFlfwKIb8BRc3UdRGdmRuDpnwyXdV0pb5/vOw7FykcDqoJWktcJii5HD+niT6PWbVS2wPH
Mq+JClL7VDfo7N1WnO5P2pBFGLxmdf/FBybbMb2One/CLPCPnV0t2Hc20/AVZC36rx//tPMjtfyy
pVGDeCel1Uk2Go9ugHmpI/YSwMpXPu34W+El2YVV3tl3XARpZuALTjP+Le356z0LszaFhk75PhuN
bKOj9bh2I6NhKBi3zafETZIrtCqjCx/4O6tytHiTXN/AFE9xr0ZjCXjujG+oYLRdhGDa7wxO6480
l/GV0ZcO3iV5doE2e36kAUW6i7QGKTdPe7Kh3dTMQY6O0aEl+d0FqQLLnLd06LsKz3l9+keRU75T
4GWIUyLIBdifF3l8tBpT04e0UeWBM0aKyL12nwDpu3C1nx+TgAtm6XV4uK4j8nW8CuPGxmylWx9c
Z/4VpAj/6F1x6TI7Te6o712KXD5OGqRQJU8WYWpl1uConEMtvHsCk3vrxbMVxk7lXP3bqce2fNG6
hKCy6FgHp/JtpUVVWZOnHgrpN7ewRe2ViiLx8PEq5vKD/045lmU4fRR6hDk6lCfhzTM0QGk9Z2FO
xgJE5hiY4642hzS5azzNuUPLKb1nNoEH0ZjD31vXPtAZCJuD04YaEwCQ+NLczqVhoXyBUbIF3CYO
rlRgpPVViZymXBwmmeRqlTF8CWY/eG51zSDRLNrcpFzXy0ukiNPz/fZMnGu+FiSTzgHeQ1b11NZs
3WhstDGvNlMxNjdyth/AJlyS6j89dyernRqgAckMRBmwWi+NfG1JiTWiJy75Xp0dvOU9LdcQOQf8
8NNaklxDGoXtFYcmzbRVnlvIEQdNu83H4ffHR+J8JTLPBR++cJzoy59kNsg1R/OMTsIhynl3o+ZS
0KHfiR20+a/FP8mZrVMgQzF4Y+UtW/tXzC3KBkRsrvBp1JV5m1eIEc6YHN0Q3d0L4f2sbF3WWlI1
RJ9NQt9peBhTqu6htLNDKdG5bmtbrisw/YCLJb7Mjp1olD5+rYd4T4rfg4Uyq9XiYxlj1zqEKdOk
C4nF+bk5/kEnD69FnZt1HnaZIHsYBxqFdh1hnP3vx5N57RKraDovFM3lBvprj1vDL4a2trJD0kb6
ug0K/bNvjdXPjw/NaZ7K7roIPS7q2iQP1L4nq1QJILVRVgd90BVaf3p/R1dE3QKJD15kYVFjWkG8
mad63vQiTi9MV86/eNJjmgAESh2169PejmeD0QUYWB2YvXl3lVl5u3QRTeiTtAIEgfnoheP0zss7
WvAkWxJm3AD786uDzPriCj/65qr3h+HCETlLythWeqoQDnkm4tmpRpTjYraRiKo+xFkdf680gbJN
1CCfMhn9pkbCcoeeIgN9zmh/FS1SgyluZVUIlGTGAJ2eKRKgwebjd/3OZnsQgtDge2NHvglB/nWi
UL0tI+SO2oMN6Psu1zzn2V8Y3RbjyPteRpe0Kt5Zb9GnxcNhyUyRwjs+WxnW60lK2XgABTk/KBgC
n5vGU2GEMdp9bSeXdMnNpdVwfCfCr0adlmQfrTeKr+MFrbqpPAsY6kF4qJZs06JwzBDrWOBQcvDj
Vy0b/edg1rVfMlMDgIS5uY67DoUjtFSKT63ipK4b7sydQ3rshok7Bvq6gaelh32VOdh98Ie3bV2i
o2cr3/vj4hmvrz5+Te8cUYY/NAT5+mFZno4JbNRyckN23SHIewMEjN/dVoYQ239dhdoUkJ1JpsLI
2Dlp2/TJyIgjnuXBKTq1ibREv0Yb5pIkxvmzsApKyLDg0bKFuXX8RpJ8dKUNlu/gzh2Wbn6WrcE4
W//6UcMQNmG++kz6bFLWk/feEe6TxMrmQ0Gpt9WTWWwAzCYXPp+zUGnxJXPfLWblrLVwkv8OyAuT
o9XjoD8wvtG6TRzbcFisPDU2IpLtfWopfQdEb8w38AQQkvKC/EKmfPZB8QtAgMKOWvIjDvjxLyjm
iTrH0oeDjDX7dhrGCfjzAMiqUAA6FmT7x2fkuMjhzmU+hOEf1o/0wZe+1vF6Rtn3HbJFM0PI+gWQ
Z1WHbj8rtEwc69pxQKPEyVRdImedaO/+Z1liBm1YGIXn3TSgMLKvHWPeS9xAHguvkhbElgFUbrbY
2aLM7yU3nhfB0LeteNB3LiRsMrgUsakLX8lxTvX2UxyPcLJMIVGtfIs4f4VMMwFYhsEOP2XG8dId
SqTZExphOAj2/zRYfVuKZ6WMh82K5M7pBykB6uZl68IcgUFzVcF0AQkUi2vgpZcK85NA+bYW1QGn
mWoSB8JT5XBLaEWOJpq+D+ok8lbOPGWfq1SApCUtH5LNaEbt05CCc1uT6y0K0HKIFu+RvLlDa0vY
6wp02zXoQfgqVlTr1q0my+ahdAKhfQ6iLLoBt6Q9aQZDf1zBTf/Jt5vu28fH8/iD/M9TEFdg4aPQ
TIp4ElymxG0VYxOOp2t0HvQNaTzYRidXjRqnx1mN+h2cmeZnYZXD/ZR65YUa7J3DsUBDlv4o0Yd5
2/HnkUydliOeOO8Hw+3WnQa8LSFZgvnRVv9+DvkOmQ/RuOS1neb2gyql1GSj7+0Etnbva/MuEDlY
sw5myMe7unzU/71E/7Orb987uJ6FTHayq1ZuTlaJpskeI/hsjTNM/bsTmbnqdL8tMc3K7mSjBTcx
cnr/1N74v5XhEaPtiTUGz3u8n1WdekMFoWSv8qZ9Tbk50Ka07aULGu/mvEsvTeTfe4F0NaylrIBX
fDa6qMrYyWeNTw5+5RqKkn+D2Jy/jh2jvfB1H4fu5dkW2i6Xuo9UA2Of07MyGEisJY21twtC6iqz
k3RrBU3zHdI5tKkkLuOXj9/jiZjBf5ZEOYPGChn+Ith+vJ1wTKUYklnf+2k7eNvBt7GygmsVP45B
N+5LVYOqRuYy+zLYVn1HzC3vPARpVw1/44Wb5PxQmVxXiGMxLKKEO72hwXIO5HtL3xcIR0IvIiUx
myfIlSaic5Aw0/wpaRXAzrI2Xz/eiOMc5G0flnYZd+eiknEGeJq1ao5caVl7XFeGm3wW+VoPwCN/
vMr5WQKpw0CPRiSfqX4qPoX4xhxDbQz2poYDr64Cc40b3SFCS/HCUTpfCeANZ5boTTrPFPH4vZqq
GzFZkOmBKa+xNlK72Dqt1q99LZGX6pjzvSPl1XHNAChiL6za47VipvJNH8jsUEdB+SNTjNSAapqb
KAJq3A5RdW/AedtA4bWftdG1CftSX4miBFQKrWXl9QCPE625lAm9swcYEPnoGsPiRtt1+e9/3cuz
1tQ+BiX5YfQx2Qi6pF9VUxddmQlT0Y9f7HtbwAQBMbzF64h4c7wUwGYVO05UHMpOFVf6XFabKraN
3cernKdaGNcEKOEhFRVYQJ6OV5GiQ9yg7OrDoHLrrqXHw1xXH+HjOBg7zcr7AcxBrj9e9J1Hw7gR
sDX3p40kyUl+hzharmD91OTNqHBL2y53U5n+ew5FkxNptgWXQjg6DX1ejLmYmtKGGiAXCCOiVqtr
mrktEYS/kCC/DVqPLy+Hahsvg0UoHzGEk210AXL1LW59B6SAIkhWgXRf/UiLby2RqQdOesOw3XVQ
oUsNBwGFHCROgqu557mr0Y/da8pgN4PokSNiSosOI8C8nuGbkv3CzkF30whHa+6eTBW32VZPXePG
SXRMS11tTGrIxV5nhb1CuJ98VOl/SggWfqhU7nxTtBzqsCH2wBJb6qFQIjX7IgEef69E0eMS5/Ab
gUP0q9bwgicgtsOvvkeJDyZZijFOYDJ22AEO1X7OeoG3X1HX9lbXh6hZ0U4Y4CijSPraVjqPmYAB
KkIw5uOML6Y0bzsPvjpTA5H+8obGhJBTWurzOJb0zirRVmrtdwaUTGT85hJ7qNbRbiWsJH1VVJke
QxTSI7FO4TJrKzOTJraBaf6IGZj6UzlQq5m9CMj1Chu8gzP7iBe0Uvd/lha6uCvA7tU9mqLKCAuZ
FfTEPZmW6yFPYbyWs1VA6VOzgxYv1Ag4d6BC5KbwF4UPCH/+86Da4lIX8500mEPvEdgY1NLTO03g
cmUOHIuyPbgw7uKwBmlxm1nT76SI6s91sJCaE01dJzgohr7ZafwUu35qbTwb0MCI140hs+3UO9XO
Jv7v5i72N11JzwFJcnVDAQg5s87NHcoL9oVL4J1Pl3aybi5iTKhlncrKxbAOlZngGliObU1B1gL6
ditj83GAeCfM4moI3BqJK8ANp6oVQ96M7qS6/ND00FynYAzW0zzADIgm5/+xFDconhiIezGJPkn+
Itsa4adbRHRU3q4LN3LXRi6DHQpElxzg34m1b4qjDpunL/HvONYKC7rggD7uQYtNuK2MNrg9MOi8
HbS5icNWiuBR1mp6/PfNfKu2wMnQETmNtuhkIEfkifLQO625xvunYsYhrNWc+PGFZOQ826ShS7rJ
8WASDYrj+AkNq0wD5QblAdO1HLo01Ko4jrPr0e610BrbdPvxo71TsiO+adDuBLwBMNg+ibta3eej
nee0kZnwbZqGbniG4/m6MweaZkjDv2g59k8tScENXe9kYzOFvnBRn5WDtAtwg+KY+vRomFkeP7TV
T0rQx+K1prCWJBOte8uR4lOhGckD1opiW/ATMfmdMNKerH8zcCPNpGxnByjPOMAMo09SEttLI/RD
CoNOutF95xD/Nmy72sLjSXc1cK7rYOyqC+/5/JG569DyYtxIfk037/iRy7kMUu5B8xB1c3XTQCxu
wlovUJUqq+5zlo8w6bu+uPeattv4c3cJ6XoWhXhmcgc2ntUXdNbx+qObx9AJLPNgi0X/0bHVXTo7
l7LQN6T337c6Oe6bdi/jiYVPcPrljIvGN5rxzoFObGeEUblIjEOPDW6rOsr7RTdDy9c2ELnvdgfB
DYGQCBkVnfK8WsVVJj/FaJX/kIGGeEFVtDCVCmuqTNhEg4O51Djqj6iO+Ld9ZfX3QynERkIz6VZm
Dv20Ylq6MInEH3yPqldRznSvUfhN1wanzVp1zZTGa4R6jGso2bUbAuaDDhNZw/xDM0czhlsu4H2r
Jp5fLfRqgMvm5tysXMTAvvmihSQhzCC/RrnK3xnT0OlXBmrFw6rkQkZwvgumIdRFZTihA/2pAS8E
63wj7di5s5JoWCyP2vqhqgrTDtuy1D9pvcOvV6mybiLHLl5VltgokHFwV0UZw3LFWbvBJME3h30H
/+wq8PAzvRIKk+pLoWGJNccvD54QYRaDoaWGOHWwUBH04kYp+zC3QkwIGg0FFgmV7ZKIGe6OTATw
ojFWyWfRZcGwgzYKzbTRSPJWso2LZD1FZvIF7WnvucbIsQ1H5dmPE5YWnwz2pL8p80C78GGBMD79
2Tb8FRp/jk0tx6xl+e9/VRhIBhhjVkN7teBUQ/ftYaa2ZdYGeHT66TotaY/AgF2kDUyrCbBYFob+
FM8Yb9ipyv2QgVol1q4XCfsql3V3J6NO/szjFAfjXnPaG1WaaEQYVt86YYJFwa3UlJyRXdUT72ro
B0RMcuGnr7DB3TlE7XxuMKKEVTjI0fzp5tBpwxaxDYGUv6fEVuVjBgBmHOB9o2iDHFtllpDBAoSI
nO08z2myMvKufkXVR2vXWaUVT+44qOkKCLSN12kgsBr2tBpxeI5bFnxFpaucaPn4CHCJWOZf0RZT
zippx+qBkiu6TwGB96HRVfOPQKjp1vSTQuCa1UX3fSZRKgkmDYKI3mbzFy/pM20dZbV23Y9upTaI
sKT3kd4rsShkl9hT+wiLrI2sD767VW98TSSi0ZtETv7PPKrm+wJCorlFLkvrwoEe+6Fsbf1Bocb8
g/4k8gKD7hDxsgkvejvrIb4RgMWXMsOfDOxXlQW3Mq+ifdUh1BSm5owCEBIc5NiYmiNwYrVp6Nqy
fXSqog5WetdW4PXy3nnFLKARbH7l1BvIpRoiRViuPzX4Nuj3hUQ/YZ0Gpkqv6qAI5vXYlGjo56IY
tecJxdxuHetG1KzTRqrpPm9muO4zSIyDqqt6+hQ4mZZ+gZws0r1bC0cDPdb0I4xZ3H+7R0sXuY+m
QRpV6XU/D2qIQ3gbbn4/xjqoCJCZmnvtMSbWVlUbVd9SSH8dZmZaZq/TKNNxfKjpSoRVkfdXDOzR
2qAewD8FlnH923OlfPGHmf/FcOJpBC5idk/CQgfJrbHT2M5CdHeFpsU6/NwUQ3PFEPWGYs7AihDH
FWQOp4EMo2jMIP00CWWjrFx3xnhVyaxBsapP++vR6mq5GrO2HjZ41MTFSu+1KbstfD3/TZvBvZvs
1ElhipkOAjej4d7TRWtfbauzmxUDAfcWebUUlqESqAuqGr0RRIGQ2AKdkiiEffQiWuEy46urBfXJ
vwHQEW8s2sfzjqldqd/0djppG9o05p3XqdheF1qDeqvdg//coYrUPEZq0MpdKYs6uxtcPGQf2tHy
QP/T0NgZfVfdwFwtm2SVanP+GsfC++QL32WzrVGrob9YURsaeKrd85zWvNWmknglBrf5hGKm9qeX
NZjsKdEslJpUIdBdyFNxjw8DhuWqMqLoGhhxcG3E5EgrDn3erXRpVeY6s8Ye39lRJeUnu3ZzXIkN
0RVboxpQRWAKicpAiiOlt2viuLeugaUhRSb0COLtPPINgfDvkFyo+OFhhf3Gq4eCA9hEk8nf1uRF
fw+gFOMhHeUDsm9mEj0OuiyasKFB+oOxsnA2hoaL1CaLhdhJxEWwaRNe/joYDfB8M45nfV3gJljz
ms1yYwb8jnUdRMmtk/D7UDszFk8dr4lfrS5x8LWkfmxAbNfulyhDz+wGdczqlmECugGtj5sHmlLB
6HBbahOin/bsLYHSzL95gpo77JCqepq5Zv80fdbKEF3BCPA1mjiofIsp2YvOR+EMBnFQw3XHiu3K
743oRc0tsAJz8DuX+CQNc2WJnPq/xJn9vtdRrwzbdk5s7MQbp16EwWKHgtxy9a3bT8zAJCKoSYja
FdWDQIUrolA15ycAPliMNKKRz5Nd1X/8rrT2xHI0qyorsl+ydGp+1o0kPXO1JGVnLS+urqa29g68
3Lle1dJTXHpVnD1pdWJgX5gUvYk0XDL8svFVxxeThySLl4axsZIWKVQ7ibFSceIEyXAaBfkQcrUY
ybocRlqsBjILqznNq/9l7zyW40badH0rE7PHH/DmRMwG5eiqSIpqSuQGQYkUbMIl/NWfB90T52eB
NazgrE/3oqNbLSUBZH75mdeomwYe4eg7rZehiyqYMK+n3jV2RUhNtqpqNfhLL2yZMztRkr9gf1t/
jXZTFfQoZKxvGiSLnui6hRhBDV56i3M2LwKnDu2mNjAmRrlNf0jy3H5xAqyxfARG2hs8RJpwpRVK
/IvAYYoVhu3oYBkGHYSdE0zmQRE9CgjBOCL2RCZJc6VxSyQNwTjjtBOjKkRjIyicC3tkLLE2AzXh
zjPUSEFNy25cv8dCaptmJVV6XhBk/bEU6pMZZ94jI2ERwb6qWosELHEuGiOyuB1KTf+D95OdrWo1
jX8X8dAIdAaS7Nps8GdBJ6lQUT4Zil5fI2A1PNWyi3ry6KJKtkU+puhspuhPIXAxm7nkaWzck9oh
KFZ6dvhzUuKsvUqZhqM8UVSh7o+1l5l+OWEvviHSYMVEisPBkvmEIplqRO1zlSvidxXjxnWBNJi6
S8YYSUfI6uOV0Qk8mNEbhKyri6x5tMyweS5RL8H0TIuqi9ZszZDrx9G/m7lbfgMaVd7lIgJoy/Yl
I8wou7d5oBeqD60/vbVd5bddGU3OFEIQUftBaROgP3HH104GV9sMmqeguFVo3nBJJxoHnxyx3Wsy
E2ys7LiLX5HrEyhw0TYNd0Gr55h5JaVp/EX0xtgrriYdJQrGCBSfjZHfOfSsDcQGxsncyRF3Bi6Z
tidc2LHxlqdNpt9moRHs40btGQyYAyJ5EkrZX0R1bplBJiaigk2qfRtdgbO3giLTX3Q+VOc6dt0c
ByV0SzKfOWPgPuSE2n6FNEk/PvXk/RiADaPT7lqJVtCWZq7EOjdiJrgbJpMrv8cpftsjXdnsSDg4
TQWKJpjsJJMaPJt0oKbLNMKH/leu2ijwqVM1tdvWDe2X2lWS0beHKfpmmJWOelEvreyipQL8weQV
weEBhLtyZSMz+hhlnkO3Dcitr0ZjhzmQOxTPXqxlSJwhV9ZvELjQYdAULr8johBaMS9KxP2gjVF/
yIK6tP7w/Vr1KQ1AMSGxGavqVUWYCTeNV+vZTUTQQLS50Y1voqp7caFYiaivjGyIwm1fpo39WKLb
eoN4uf091szW2DL81/4gCDHWa1uETbpu2IpyLXr4RVvZGm26HrLCLBkitdUEQ83AmIpRrI5TFKlG
R1R+RoilbNcqHal4DYMP2zC9LUyaap5SPXXapA+gHdVu2OtaNjl3o9mlw66Y9HpYO7HbhyuXA4y9
a4DfE4FLH9uVgcnaG7ZAjrICO1Y8Cw0nmstR1CQRtQ1002fWY0BRMIX4bTT2yF0xVmm6NccsDW9Q
5Ij3SU43c60FVHKoA6DGtHU6+qqroC3gDdHMVO8A6vZk6q4jH7sm6qtLyhikfHhi8VqWqnMox05R
tgrU/NGXdYO3SZdrsb6yCER3loUM5Q4Zu87ZyLCxDazSa/lGpax+R7mneSFEK8W2wNlp65m9CMEW
2foldqD4FHZZZ/xQAlzqeOUUE9s6btWbhGKViDFGWKG53WzWxZ8o7wc1qag5RKWUO4Ru6oNdV7iI
DhoV29oQ+ijxd0rV4LrEXu5GgM9ApaAPswZ+/6TrGy3JxD4TIPB9tbL1X0NUcXt3DgJFq6CrtE0o
FVDsBRLdWzOcVNNv2i7On8jAko07yGIFjQzR4dKCwIFaEqJfKy+suNP0ceTOTeopXGEDjg58pKdy
HVaiqEFKeEa16lBVo6yw0xCzqVFMMdKMiEPsILj19U6VurpzMrR+bsqCoJPGtYa/FwZpd8JrK2tl
1mEi/HaecFLtqDioZbJNngdLHX6q2pjmaLoO4HeLWnr1usC+bUCUTbGCldU5OFbrjANuWpt/8YuY
iRKHyux/p1I3/3ju5H0brV5LLjPFRhxPiZKEak4EP9WqnW5Fopix3zeq9dIhSmmi9aq4xZZwOwDI
TITWHMo6sOqDXg7TbyuoivqqHnu0voNuVmhGMJd6nAvnT2/UdrfpRq9UV42YFf3w9jIfsnxIDJ4K
CPeml+OI1Lk1YuGlowXs3bgobE3rrq36ft33vThkLexYOPA9F58G/GjAZDAp4gvbyaOfCgn7LycI
p2aFzKcKgx1hK069oTAkTHQRvaGOK4zvzcD4AJ6R7PegZsfuIpjdxHa0Qoc/FVpvJKb5YP1CDc0r
1wWy09a6tEMPGfRZYyvxM6Cu37Hq424tSoZTRC08Dni3VJw8bFy/FEnqRpQrepwzfkiHVw8FcvS7
EkT8N63SmrcUjM5IgUxvgnvHdL7DgHfhMuh6iMQQ3dEG0zIqW66QCrlXNAaTA4qgjnKJ3IFAdRFx
Su2q1sSIDq3R0XA3lKj9K+5nzUbTFg405CAVWyNh5jzPZJiywP+DdxVacb2yTARzLhSty42N3jOq
hbksEG1EUS++k2U9v4Pa0h6HIWZ2woXYvgxRPx6YH/e3cSLG4NJEl6Ai4SqVA4on4bgyjaJ7gvnT
MWwZhmKvpiNOfABrKoApg2H87qJYBld4dYG8HB1pX1TCqd6mAG3VjQ5tU/HbyYzE2utF8R3pxfo6
MmhM+YWNSpifVVn9gGBvCyO2aUZamYqnyovMSqR1i9iHg9ZnXwhqcfAEF50+kPgyzTWvIZ6hgxoY
SO2vRD2i4mi2arIfJ818GWrH6Xw91bg6EaaKzJUeUUX6zmDJ3m/trnmapgIdgsJxBKVkFLvXA6Ih
wbVumPQ9WjIq1R8iW36frSL+mlBov/GMso82ssBWYG0ljnMbRKZ9SOJyehVSacwVf1b1J8pS+7Wv
SJt9j/f1jJShRP82dvQXaKSpzpLRkPhBkRk/aeOFD2mH7hPVeax32IBaNb5UlVfeQQQPYXMVCsGl
BJHuEHqQ9N40qjmo3wXHyUTXGAVKGhptQBwpuZDJB2R+YwNpRsYQSwC5M+y6+VkPSfznTF987jkf
Nb/AXej0JsH+g2thanvcRSpTIh3uifkrEclvwz9CuFs0Xyf3e15QxuJCruaXRfIrjb9paNWdWX3Z
ngW/c7T6ooel5aWnOnixvlJE7ck7y9/Fg7lvftr3hMdSW8XtrnTWze7zZZdN6eWqi+FDbrhlaCqs
mhmwbCbrN1qYV4qCDWSNuq61sUdz1cruzAD9Q5tx8azzT/WuX5faKGUFTc+zoujmOLzfR0R0Ml57
gyZscM6Zd/5w//OHpUN4vByCqqqaBjykPehrHHZXWDUqTor4YnRmMPb5gzGiPl6pV9o+0Lsuf8XT
8pYRAivhyOR2FDVoajVb3fv++ff7fNeweY8XxD7XIOdgz5YpM3DeZh7ffb7Ccqx4vEM+oIGsvMTC
cJT5K301f+avKb/74cwaH/q3834AjQNUFuAK6MDjp2AYbzHk0/LX/FLuzLWzUy6/5rCB5sViicWL
GiZpNe6g56/gyDe1eJ1dbD9/UQsewcclFgMeKIQaOko8BXUvt2yu+9LPHqt1vZmuvPvwblpF/5vT
++69zbvj3TmyYMtKNP7z18htd2a8q1p6jjuzyHdZeJErP2BtnXnIk/vt3YqLwZlejxgJp6xoQyMK
6m0ozw18Tx7WdyssojC9Y/IBOpevqqJuTcW8tFGBDoKrVJ7Bn3yYgy63xCLiBrB+Y6cd81fYFJcg
QlejU5PRZOu23iPYvVI1uU3yt1o7Kxh1MkyA0EJzZkYQW4v9TqN+KhkG56/OA0COK/EYXxW4Ovjp
znygIZOukz3i9w/jzeifs006GfDfLb04BwxlRjvW3fy1817a4S/qv7Cv167xqoYHBQtI03j+/Fic
jB/vFlycCoDNuTHWTv4qOHFe8wipf6UiL/75Kqc/5rtlFkdhYpjrCOTLCCHa9tvdHbLbaySNzixz
cvu/W2Wx/eFoREZLq+xVODhIkNHG5/wcz22NxfbXR1MBQs/rKtHMbTY0hrRZn2I14KZ1jl91Muy+
e5rFAVCwOdZKjbUKd+VsrWfnGclkceaVaR9WwTiYYTD7XMM01rIXX6aaitDUp0F71e2hvwP0hVBt
Z4cQ2pNpPUYztrZqwj3DSAObpTxbkZenvxKcAdbtYIJZT6QYfOHZ5roulG6lgY8DGVq6537QeSd+
SBNmEMasODWzGY6jqVMx+BXzTecmFwifW4Vvv8in8C/vnh7qZVQcMG45d2l8eDmLTEg/XlMkook1
g4RBuAkZ/fMU3I7uH6BijMzPWYotdOr++4J6l+AujiKQbXSFBHmQeIkP8VV6717ad8DcHBoQN3iE
hQhMv4kzYfbk+X+36OLzB1onLdAUpETjw+T9KMsV2mOfH/6TMe3dEotTORYyEYxcuZQAofmKdq+A
gFOau7Tunkya6nn74kW/P19T/7BbPETDLHPGrwCmgHR//OUMvS1nbcngF/hiMDI0IoZ05WCFFq0Y
fsTxuqkMvuTcYPLLNkEgBcYKrjqdIZ17bfAMJI+tKb/2xmD6lcIjAYXTG32D2bHelFdgghzMfFyP
IUurRKEvZsCK3+mTC1PcQEM60CFF/v1Q/9/m8j/x/nr3fdcvzct/vOUNo7TDi3j7r/+8eynbl/+Y
zS53KLy/vWBu+fevXr7+1z+/9R+vS2QP/mXSMNWQKAHUiZ7P/7O6NNV/geKauUc2sCkUyf5tdali
gmlZM2CYLwzBDr7Ev70uNe1fM9ACLcNZy0VFne0rXpfH95OLmzXMdXYU/0DFA17l8aZE9Rn8LoJ8
NxLyEirXRqP8yTVTv3j3cu7+iYnvHSyPD9zfy1hgp7CTm10lrSVMRARToQBOcG+Upsz+MlQCuVk3
xQGyZf4jhEj0Azl1/RLZOfVHhUvPl/CU8/LkTB6cE6QhdGREFnEMafpaWrkV7nMVtzwtdcVaDP23
z5/x46v0bMTOaATAB0HHan4H73LrSHXAH2hhtEceLFgx1MR5hA7r6vNVjqPjP4/ioLgKPwA1AMB4
x6vgUBIG3hhHe5Vxsa/QXMZLbGKY6Ap1/flSpx4IQJ86oygdZPoWeyNtK7Y1IvZ73BTa3x6Tiy3q
EEAOv74MDHFuewA5CFUuPk6DZuKIjUK0HzrRbOAVqHjnpM0ZzM+CMPP3i5uVOdEYRIoPBOEi/Mad
LGgKqtEeqZpyL3FzYnCrZtsi0N96OaBrJhEfNNrW3fYQt9fdMBXUfbb39b0I0WtW9EGtb8ZTHn/A
Dh++QAGNvo8kOm6RKywcFpzsTBI9px7/Tk3+eVoDeic8S+4cd8n8pxnL9WLo0b5K1dceaRbfs8t7
C9cqrAQG++s7BXkB9gmhCsfppZQMnWutjj072sfMK3ctVp0+vOPqn8vm9/B/wrfiRBA5sfVnxRoY
ZGx9TvLizcH57Sjt6mRvTEOAlElWrUm/3noVpMUXt6SJXgH0SZBtswXkkhgj0lrLmAaKfQONAQgh
m4dOutTORIwPH8lkI1Bzw06zOGVL49ugcQWK0yURYwIIZ4cifbVDXEcxMnLvKWvPkf8+HGjWc0GU
z9Kl7L3leqNmyL6WUbzHCTFdRwneeorhis1XXx5wcgio6K8hRgmF53iDV8x+KxdAwH7QLe0SH7eO
WUJqnFnl43meBUPYb8DUuCQtexGdihlKWjuBAK1p5n49mCqDkGp4jfPC20ZNqN8CZr833Er+Kbu6
uKXNlgOTKc5BID++VAuIrKPPFLg5ei3CV2xlY6FB8NubkTmiKam8Bkp8Dn58YhHiMKUv1T98niUr
LJN60VYxB8wDLLUJ8hrcpGNXXz3GlDDvV1k8CtYtgcyMMdo3eopTmW6i5tDjIPD5/vhwjLlS5sNF
3oHMDKnw8f7wRujcqlaIvVB0E2ueHqXDSGk3dPvcM23C00vRBgf7OoNT519/dyWrhdu7haOK/Sg0
+8GATh74etU3j+lMGTlzj83h5yjkmtxiREDY+3PhuoSIT7XEiMMpiz0KSncDqMvLajB1jEXGlaZ2
q6xCgs3N+3NqJB+3BstavEdYUUSRpZY4kuhD14QMpVwtBP4v4sAHhJF++aOxCtLOaIsQENnux2/S
jfKkBDZU7IEHuOWq0/Fxua4AndEEa5o4vPx8j5x4l6hFcoQhKAJ/XzIA8VGaJEV9uYdwpbnYQ+JN
gY1by2jMndxD6Ezu66i09n4okSA58yE/hmWSEXJu1YCtBzh9sWtCHBALY3CqfdHAM1jjvOmEPuz9
5CmKMuMZL1AEtT9/3g8blczHhF7KtTZrJ7qL16unWC9VoZD7kOmcj/AnzV8vAbcTaNYZXvuH/cJS
JCCaybU2y2ksng4t58Sxy6LZW7qq/zH7WDuUqgS4+OUnIr8hZM02DqiRL24BYDdMIfOs20+t1l2j
tyu2opXhZYhazs/Pl/rwvcg8qE5I6Tjjs43D8d4svLQ2wcW1+9oF3JLxka56bMxWk6s0F6bWuGcy
uBMfC8FDqi8SVg3xm/kNv4sqIZxKK/Jku1d0HgjV9GadzyYkmPE4F58/2odzMD8arFSH5MAibi6W
YuvVg5q27Z5sSHvBbwigZdiJmwF7l0M+1ZgAFh7emg6z7/3nSyPkswxo8+KomnH+9PkeX+wUq1TM
DHEn/bbqwHnfD86gmBvp9pZ7D18YBNFcnUKzqCZtusFkVjevRM3kE/Q19DqxTapSdCt8amS/wVJQ
tRsm75lbQDkMaHAcACCRiRpmryqXaBXUxtqqE6xfsR4EKmS1XfCo2LlCfjwaZnaR4teur8GHF3In
NBhdflCVlaTnF2vD2lR7YNSeVyTWc51MYlyVgZh+ZLkep3ewa6nG9LiU9nWOBxg9wnDAq+lBi1vA
DypwXmuLrm+bvOAV1jdbo9NN9GNb7Edv08SSfyxZa93sBqdEN+jZl+alnnvYkbRZWFZrLHcFVpAV
zq0XBhAQ+vFmK3+GYnKcNSBoN7xxXQReoYoaAhi6NCLhRxlzvhsQYuWNqg7ZY9M4tbFJKA1wOB+t
+FLDhs54GQzQkQf8H8v4NgLBNm7ifHKfJfn8DwX3wmw3eWkTbaXdF+FuSvug/ZGlVarcwBBJnMvB
hTeF1t6IMOt90mtWBVQcHb7bCSevfosbhPPCwB+XvEjkbnpZ5GAh18HQutNF5ZTM8PClLmhcJx10
mQ5/w+ayM5NY+HndJ+420JXhQelmlE6pVsnPGnx1hC+eg0WnBMzsrozWwFQIZFP8UkYqbcNKtfJo
1VBCXyr4akG1kRIcewlyNfFFGshfQa/b35p+oCLj/HbxjdqYxax4Z3pvIEndaeWCho1XcUOI3gVR
MIr1ZCuluVfyzuq36eQAn/Q9ycHcRGSIzq0AK4N4CLrnzi+EIQAyKqnThglYU6tyN6UzAcouFK/4
BVwFVW2AInjwgX9pt6bEF+Q+rWP8ekE0q/rzQB0UvU0YreoXSmy5xS4LVOxQQe+XyFSHdtRuJwyQ
ra1jJZl6Gei0DLbSAvq+cr0UR1WfKimdSHoA1l2hEyXty7TBO9BArtFtTaDQEEHWOT1BsHMpKIm1
nPpqXMkUk79rO3Ow+OrwkWifx1Gr5NbreyPexil+VxtgA2V/JQHoSemPhjXk1xgy4KNZKdaM9enA
Sl7XMs/SvYXHrfaKDzIO3Tj2JlG5b6Ezg++Ubgf0mX6lftmgmBTvrCQolRe7E/S0S+SPunWhq0W2
62TsAekJM/ue9k0EOggcuqbO9BnGZLYXQUZ2srKod1MbNOVlnPKb/TFx42wz1Q0GT2UD1+HKIxmw
1za0VOzuuKaCTY+j350d5j0GXj1dpVtZ102K2lepuz9xGk5F59PvqfPHSevs4HXSmjz8iam53oNH
yBDNXueqKqL2spxSG4MzxR0M+VJmldV8Sznt441Scq3sUkfQcGhKo2kCP4lw66rXU9QXr92YVg12
aBFiifnWGeK2VtmLPdbDPowXVRwQUTWmnYwMK/sxd3TTlYViZ9RJv6pdvO6uB0ytd9nI+7qsbTES
sWmy9cVDiQGlgqcahtV3vUi86QLTLTO7N+3a8lZKFWvKFUcLJSI7C7v4ogbfZa3sOnLx9RyDPv+N
x/U03I117syc+xrcP87hcd6/4V1bdH/SeNS7b15ahM0hScyJSplMxtiVNXCwN6GrYsTKtrSm6fuY
TwHYJhX1w+6qQp69/p0Vg1rfqYXI47XKJkg2EhqodyXG1uBg6WqGTbMBlynrJ2PcaUkrBO7Emg7F
jrTO2oK2DYs/AhZHq60iwnPiQiAgk21XZj8YN0HomL81Gt/eS8C5Dje2BJe3sXNILX6BZ2mPvn0a
N8ZFAp94XKeg4QDsl5GlZ6sBPxOQdO5g/+wyMBQ3BDwn8N0oidK1oofpoZCDV29IJF3gAbLzHkUk
XGI0knivnocOCYbZyjRce0KCyRtwmQWNNfSutSF1EOZFpHWe6jfWBFfIi1A29htdjSCv5Kr5J2+w
PPJ7YVWa3xppkW36LImfuQUMBsKehdJaqbTRVQSGGVB6ZdDd10c3E1sExNS7AWyVt4J3ZfKkbaGY
3xFSin5Xok8nRp0EoptK83IiJxjGdO32TaseGiuHae/mcS7XvJdCXY/uYJYrR4bla9PLACSXaKfS
h75ND2tQQGbd5YOY6gtIsbGWrwalSpttgA7suKuDyYtu6tleOfRBgRlwOxugbpuocIS9Fvo8xHYH
qrOVWhsGI5HOrrEvaCp4FL7IBg/qWZJoQPpafKUBbwnLuq9AWeEDi0Lyt9IjLSOYA5W7jbBhGxCV
sqT5rc3dsL6rqyzhiMXoSqwTox9jn0ggi4MH1YYDXgOkXptWZVfQ83st2PW4s+tXTh11yr0A7pb5
olLLZy4SG5V3eqKAJ3rp+Uk44GOdkbo9M0RXxVWVQcIGe4gH+msbqdUNkLIO58wYe+xpR3yxklXT
pmk3+/nGbbMKpsDKd0OlN/aq6CLofWlH1rLqukLVfWI29EWCOf7h4MyC6EJBfyfaAlLpwa7i1QDo
S1aNrV7TxupH31NoY2xrx03+jJ2exJf87/FDaMrmUdblUIN3G+brJ0IeJ1250LqwHxwKYEdpbLFr
LLMWyrfcqCpv42CAaD1UYdBBQJQaU7KVtKHjXQ95Vr5ac25yCZTIydFFjRKaIkNYWrhnc0z7XVVo
xrjX1CEstuWUE7MCOq3tThddwrHIE3gSDBdTsa57mGGXXqNEj7EjatM3isJ5gBcbu9hqV1UB0Sbw
XuNYw25T1nrPx2sC2sJ1OYUvTIir/GIkDcy3WTKTaIywSeqvVxck+rRKZw1OA9ms4xTcyI0SegWx
pndTdkqs/KyS2TgiGMPt52nwyWQfocbZ8Qfpd2vR1cffJ+yMxmn3XimArBpYJEg8cfA+0s51kk4u
RYk9s9vp2C6xYMhODt0Io2E/YcBE9qeqP9VAna5iaeaHz59qqbvreLw4hj6MY1zcjKgGj1+g1O2u
D4Fb7l2sqWLsS93kMCl2egUTKtxD29Tzi2FGAPspKFsILqHQ3yCa57cV8uT3NRnUOVeFE4WpSwmH
oiQCOTQoFz9SqWLpTS8DMbceePkU9OaV2cXBmc7CqVWQTgAZyUgDwfXF95ziSWmmhlWmLgt8pWqH
bUoncfP5+z1RkjKaYc7FhI5ewlLLHdpW04661e/1nm5JTBdjp9YJDAQtq362UiZfLklJ0wEgo6vI
QJCW8vHn7EcvAn6rTtDALX2V8KG4F5RqBdK+XH/10dg0Jo0gVN1RVVsK/ozSyYspM9V9otZUnkJK
XYMhyUhqrVS9E6yyZAAL9fmiH+vgWUWYXhD6PwAt9MXeCB0RVLoWenuzHbwRZrIl4x2ihIjkTYYb
lBvZNXl3l2GxU+yzWVvrzA9wDLsg1MwSSlhhcnNwcSAAfPyC20hXK62NlT3+0O5V75Ta7SgUClGp
oYGRSArkdSKD2Dyz7sftSgHOFAIhOxp8zlIUFB2NgO5KMfujO+4Ghjp034Jr5/PX+3EVpC3modRs
/eeCKjh+OlUPxsEu3GAfpM20HU1UDZw5w/h8lQ/xDakZaL00umaTEHspI5J1NEhUr3P2bZEhI8bo
akWqUwHhzfQz5+/DAy2WWrSEVJl10B9GZ+/0rbav1Ny9pU10DovzcRV4fmwHBvzMpOjLH782NyxF
Zea9ty8TBWou2kZQqLzmTMT6+Npo+NOJZAsywdaXDd4OfqGpZXV4KGEqrkZ0IKgFzUrBZB4PmsfP
v9GJR8Iegb4gUyIABst97nSOjnS2N0P7QrW+zZna4+vX2uaZa/XDOnNviYiFviaio2y+41c3TTpc
a6lxgZNQbyvT0J5zI5rOXHMfT+3xKottYFdxFbbYFu4NeKOtmQ+QMWLvAhfW4HuSZD23TNKfmVJ+
WJOB1Ps3OP/6u+7gZE/CixQRHRpIyH6XKxtNvilO0eLFbU1bxD3OQfJPbRBGUHTmcd4BZDK/63cr
pgNaDHMBcYB1lLWod/XiCky7Hl/01ngOxvThw9GOZOzP+aWzi1fq/MO8W2zU+0RJQzU6xMLBiwuN
LIcsfzhnyXriLQKYmaMEOk6z9tDxMjIaYleLu+iQoxJ/SIqyoHjU8ls8MTDX1JtxxPm9Pyc1feJN
zjAdki+QtqQHi1Vp9KV1MbbRwcmD/LK28niTxNBOqgKCw+cH7UOGML9HvKNIEfhoH0R6mWBoWtlM
EfoQEh6Zoqb7Eani2MfpGG01vYjPwOpOfTjSHlxddXR2gPocv1EnxJfDKvToMAjD+Rm6lvaUemax
+fyxTq7C2BzBKFCV2lK5TMWavBxgvh8ghlbyQrFKO7j1xkmNvhpAeH9zDx4KwGzCtVRw6Wyzg3zX
xIfKMqpLHVPTjTEm9ZnDfGpDcDFib0Slgf3b4qWVjYwU0ILxAQBReOGBCYEQnOR7J0NH8PM3d2pD
zBZThA9SDQZBx98ng1tIndbHB0utvzWZRx2Yp2hwmO0Ts/afny928rnYd7AoOFtUUMeLJUXk1K41
xodcZuatGvbV70kONQhl/dy05NSOIG8j3iMURDo8/yjvAkae5VlhNBnlhWaEdFHqLpCPiudE3ffP
n+nkQpRPjGAJG8xLjhfKzDjODejAhyDIG9qPmC8+GkgNNJuvrzMDN7iMKQjdD57ClP1mriTJAeHE
9ocz2gOeJVOZfdGzjTAEZo18jGPEP8ADHj/PVMHqn1o2BAoV7TqMNDT6HDd6+OrTMOqeFWCRQpq/
0mIV2UQj7ZIqPbj1MNxkVafeCDvNzqCvPu430lPQSEh8YX6Aj83xszC+Ub2a5slBhlnyNMVdtbXa
AjBSBr/6zEE6t9ZcS7zbcImbuegCTOmhi/XpHjgieuZS7Tf0i8Mz4eHjlkPGnsYzyA8VhIG2WKpl
XhGEEEkPjTCCx0wJNNzDY+erxR14+LkrQFnMhfih+BF2aZh1LJJDl8bS2Wh277XfaoBQ3cpLJ9c4
k2+efCg+FahQCyjDMjaogRY6VmsQ8/qeBjX9a+T22nOa0XPkPEJLuGCECAicoxks9LdC17uvpM/1
hdUSFgIEfuhNgjqoyJ6t7qJW3eKmdfvkBrqdckDlaZCQ4YX7RXPw+YChDAYeCtVo8lBv8fUsmVSF
OVbJwZEM/eggTkG8aouk+KGFCDyuPz9o85/24YFxiJqrLK6TJfHODE2os0qdHBBmkFuacjRVbAQP
TDNNruykba7DXOoXtUeH6fOVT3xQF4ouJST38fzX8YFA0SP2MhElh2TMsjWqLvGm7fXxzC49tQrI
dWBQwF/sD5ANyx0Yh1RNcoiBy/2w1QS6M/8xPufN9/GeRAqRPsf8GinKlxsnoPMeWAPvUTH66cFu
zPIhQYZtZQfkiCUTLO/r8QTtRZJeJuFgVM1FhBTO2E8h9huHUoLVHF2l22YSjfyG/uSZYDx/ieUe
ATVHTUm5h2/eIt3Ic6hsiRnEhzSU7ZYzEQI73Jedrj6icdOtk6k712A4ES3pqfA3dwDy9cvruWee
mMUIFh2sTjO3grz3ylEGBR0eR56JlqdOAN0T0g2bqIvjyPE+rOOGYmwgjqF1nT3YEbrhVaOIq77J
1XWnWYnl10HpXcnU6c7c2SefciYV8aB055fK0QODPRP3iuQwaLZ8NrwmAWwu8RhjPBo057pxJ7co
RqHQPYgvRLjjB40iUY0uaxzcFk3GoDTKdTSh3pd3Wn6NpYX59PkBP7lt3q232DYCQ8JUZQxzED3s
68TJ3sJWSX0xJMkVo3dxo6WZOFNan3qjmAsBPEP6cXbbPX5GI8+i3oOYf0D9crwOksjt/S5q86cg
gnhzJnYuyHokdITq96sttg5TEObziZ4ctFqW5nrAnNMHvhDcJW0y7PIkj0BFMJccG7dFztMx8h8w
Ds5lFgvC7n//GJAl/va7Qp9/UR96WKt7fexwE/c97bEc4bnXKkXbfRb7ZoDYFSGmB7kN7IEhfNHf
15Ye3LVxGV6I0kguhxqv5cjOrfJMiD+1A3DhAh1KFqKbSyUC15W9HSQqAn1aG23SIunlNtdS5pX0
Tdt01+fOLy778kxNeXIToA4LDooyAp+5401AKzQI2hYoT2vJw1TkxuOUBOqmymzlTOw4dbtQKZNl
zchsQHnHK1WuUgduQ+wwhpnUFOTJ2h47dfv5QToVoSjFAZ78nZosYbZNgRCsbMfkUNCoP6hoXzyg
gStvdPR9vk1O46E0bzYXGgrIZ1B5J98kZkR8O5cC3Vu8SbNO1VLmWnJIvdTaeBLOeah3xtVsvHNm
r8x/1PKSoYGtGzYsNBwJFq+SC6yNScPTwzTUb8Jjqzaymt5kZehPdCrGXRS541PhFuIN1IY8Ays7
eYYM0h9YR2CALX3eyu8Sv0wNK34lSA81NcFOUdD0v0JYFWcdfSjrh7SMmx+OwLnFr3rtdRDW05h3
5rZ0W+MBi1LwK5HVT09f//AQGCzP1pkL4Ttz/EOl41gzySRFUguDVk+tadM2KPFP0/uxo7GQ5c8M
ueU3BQWWMy/k1J6DBYIXu4rtGGJcx0v3Rtp5hcr4zSmC3llFCVLTPio7QK5qofb5WgFCPfiamjrF
GpUnrz1ztOYFPuwHD4s1AzIY6OXF1lOMIKIYkMlBn1LttgIc9hfUlGSvDUq4lmpk7byoM77G2v8n
lAL/hvZAw2M+08eP7VX4J6hWmRwyHLhC3ypMFF2Blii3HX29SyPXzhHZTx0xk84XtRRpP25cxyuG
YzSkACySQ21gFLHqRVt462xATMp34gydmM+31KnXamKyBFeFziyZx/Fy3RSows08rqyodlmnr37J
NAR56EVxtEXyyfsTUWn9X87Oa0duow3TV0SAOZyywwRpOMq2fELYlsRczPHq96n5F7tqstFEGz6Q
DQOqrmKFL7zh2+1Rr4UegN2lPBpVTFtfvVAQLXpU93gIeqR/O3+JcmSDdCBAD5Jb15+NXmu/3h7y
2rqSmaKjRlKENtxqXacuLecU8mDQT4Z4deJomo9VEw0x6GUz+/gfBsNnBKgvDWzStstVTSJ36WbR
kdxbTf7N6ulGnsspyf9BZALV7NuDbbvkhB0MhsOlDWkPk6fL0SZPtLXnspptSR6jpNl4QA4vOgEQ
Wg62hiZxbmofExXrZSfVY+wTHIrVUeuUvoKFyH+4uOmY8EKA+6TYsNpRsuuA52aRAQXqs+9h0XVB
VsZ00Yh33MDIpvoVP5HQ9hE1rN5bLiXLnV+wJd3IBeGuAgzMS8UdfrkgmHU0tYXURdBkrXnwtFad
3i+DNSN+nCyvyFcryQHg3IdO68z3SuJoqCFqUn9yRAjw9se5dm+CyKBqTUpGR1GehN/ekSFK4xpB
3ixIzdg904coJY86qt/1lTuf+z72/jWnIn+pytLe2xfyu6+vTEkoNWhkYtO9jgPbpp+jHDnrQBR0
w31uLfPPDg3FP5XOSpuDPbeoTg197PrLWHUofYt6Qum2hoS7E7Fcu2XIpqhiQB5go672RDoWeZYt
fRZo/QxAOWmohh8QtwcRtczUJ89dFoW/FCVXl53Y79rI0JBxGOXZ3JZBO+YlFO6zAAlCzfGjSqjx
qUcD7BNKdipGG+AnDz3y3Xu93Wv3DWRU2aCRPhtryyZz8srZHBVeDqvM32tTPR5MVdSfBj1xdvKO
a3OE/scWk9YXGzMulNkRWkV4MoAda5zDCVVVilr2EzgD5V1bxN9SMag763p9ev9/zFV41louwOZK
ZIFKZezdOEefgLaJd9gNF0+3T9C1t4KqJR02jObBAMlf8tsJKgEp1yrgtyAsa4x7Rz2bl4caW1BU
vXXMhP2xV5qdaOfqmNKbkgIOAJL1BRJ6BoyWucqCUYAO881uwbOEEw7ZJjO8Uzk4e8/+tXuCgFIG
Vy47Zl2jRcy5rzNDz4IpsdRTiLFSctBFWD/qema/G50EbcCWV/KoeM1eq+Dq/iGioqwio21D/v/f
VjhGozIadPaPEjXPpRoGdjoBIrP7j0oStse52KtzXE2UkRr4fyOuLmjh4WHlTmkWCB0GgEnodWyr
OjwBYGmenbZDaNcR3wtknh/0blgeEmSOd66ka6kaSqc0LIByAdlexdLUbLUWrHAW6IWwHhJPrXzX
DoedcuPVz4pZOWHO/8iXl0ub4+m41JgrBrFwsrNFbR8XD9s9RsoQvx+AyJyHbpbiHjPsgdvn5uoJ
/W3o1Ve10c5C7VGjmUEvS/E9fFK+1m4C9Fd1JA3i9mhXl1MS1uWhod25+qJR0g6N2eZ5MCs4QfjY
mRNZVfWIxfXtga5NC9w2cDWPniq+U5crirIv/YBEJmZupZV+altTdya8LSgoNCqsnv8wHNG45IfZ
FKdXt0+lV8jGRy471abj4Ccir/8Axt/+Uuywz//DniS3k4002akxVmFjPqWxIhaFq67Pq2ML4+iw
lFO8syevrqDL7caup32y5lfDbWrLyEvyoKOngX0xbgL6gyHi7vPYOm67872uXaWEgpCowUxihrcK
TpWWnp7XN3mAr032uTMxymgwqP0TRQ/TPbSUEP5DlYmETfbdARqSq66CjVBoAlGEJQ8sR3GI8Yvq
YfA6oPE55JpDGc/mhzps58e7N4oHLZJkhgK8y8NxuS87C4MMQxBsmYsRjr7rGDnNQ+DSSMe2+k5+
cS3ChRP5lozjzw4b83I0buzQbpCypjwhYJ4NdvucYCz1VM9ifrAjjNIw1yiQcq5ZXqtR66Nits6f
udaKnd105ft6tG3YSRbsv40jud2GSs4NmgfpYE7VU9+EANzDQoW60CSL8aUTTfvX7aW+8l4hVSPL
86BI2VarM9kIKFfDMhLTUWf9RysjWHdNop4KSC6vQEzDMxQeVGVvj3rlhqNsKSmOnE2UNVdL3saV
h7WSygcWy6wcm9jBErwd8Y493R7oWu2JGw76K0UeqdCyiq0APTtKKZoimJrZzE5a49GAs/Uy/7p0
JekypKRU+l4f0sFKT4QNxTGuIwi5CHa8hHlbP9piUj7c/lXXvrPsmklbPGLMNcRzaTy0pee0CIBq
aKeuHpIcSaqyfoAKqD4Bfq++3x7wWpCAqZcs/pkk0hvwtx6O3YBUdx4QAYWHTnTeYan0+Yl9MUpe
mIrJdW/0kPggaais2BdVycTOtK/tNa5KQk/6MTwCq3eN/hJgBo9jTVl1+YKpwN+uks+Pijk4nysr
sc9stz2KvtxJq7zNQ66NOjl2rDCuV0/clOWmMtJ1Dlwcwj71kWov7yrK9w1ivajjo23zB3wvnDQ6
0WMwijCSsXy7vfjXvjbhIKVscMw09Vd3aDVCjbMmTjXC/yjmVqMwraNFevjTacTQvfMWHCd3Xopr
S42hLmJUyFQA3V5t+6YxYjsz7TzA0nz4quPS/FSoqfnizEN17HJVeYyBH59vT/TqoJTrKTXTeEZ6
5/IinSZrNpouKgJHH8oTFFTlQZ0TeA25Wj9q+tR9HzMk124PulKseysrUsrkFEkQJhD1dfCZd2He
KVYRoA5e/kGxN4G/5IzfmqUcH1QDK1U3mRGNthZfMcPoaCMGdKClUz1hqB2f3KY0H8oK+vHO75JL
vN55li41vQi5KeGsPkGITQp3NnxB4cJoG5TOOwIiGpHLBxNwUDSYq6EBz3FI0Ig09ZYmKOZcIM7D
Q1nP2A5hyL7zrl7biaQlZNKEEGiYrH7SnM4V9nV1EdBmdkZ/GoC+szq9pFEnasMrM8xC21mIaydQ
th1kNs2f63qFhv1NaHs6vMm50s5WU+tPHpCZJ3C59XmypES6q9iHocDt0Yd9PO9tkGvb0uI5pTlP
OLFJyfJkjIWg6xzYJvoEx7GnT4fEngGrDXrV8oCDuvXC5sLqp8L7YKTwbUMf97lUmkOjZPVz2jbz
r3gCA4vmtVv+CLuoSnxVH/MftzeN3KuXe4ZTJzMcaDp0WdevMZoyjZmGANoQDhz7A+Q97auB2ex9
Fs7yzMAs4K93uBkpcq47EFk6IcEhe2tdTdVu5j8tHsGqL5+13IFwffes4DqDZpfbjsFW265eeg/2
nA30MDdtTDPiskaBOErq8e6wgnUDTYGxtwwe17gNoxKFKRK64njQ174RlsURMteeepl8plYfCWth
UD10DQkq1i1DRTdaZkt5gQZ4mQD/civ3CIwk6X2BSfO3QhHSEqoFrOLjDp0Nf99ezu2B4jVDE1Km
NoTHa/yGS1wBNCzJApBWzgcPIu1yEvqgRn9WSlNRi0Q84V98MxKelq5r29OolPPd7BhEN6hBSiKE
JgGL8kf+VueoYzoSiTJmgZPM+Qn1/26kCZ+UGSdGm0E81S6Hpc7177cnv73CeNAAH0jIJ2dkHTo5
URKVhCqkdc2khwektJboNLVugethwfDHeDDx0L496PYGYVAoGSY5F599jXwQKAlW+sQXb8x8+UE5
cDk4gzU8mNiNvycxT/6sPbSSbw96ZaZAdWnQ0WiR+kmrsEFRIrvqe4qetjl61HkJ3+Eg5mL24KF6
CczcXHUPt8fcprOyvMvJoTQIu2ANqE3jPC4ybGWDRUVQ4tgXAxL4eW3Uhu8WSv/l9mjXZkhTQ6Ip
ufDMtdtsTTWgDN2C5NIeDcQOhKrjpDApX922wyBJyTpl54K4Mj86kFKS1eJ6Bdx1uWtLoBR25YV5
oOmdaj8tnVpj00T7pfoGv6y5+7l1SKggNUEMpNy67vAvZtpbs26IwMiX8qjC6QqGooEtTSnrwaRL
8fXu9QSbrJJPAJWjPi238W9nEpWtTLhuLoIwtfPHpTMMJJH1+afAHWY6dLiF7F2FVw4GuAlAxBLd
hW/xKuJDDFxLk6UXATBwXTlWU/gaQhT0C/zdHq2h9955uabtwfOuvJKUB7iAqUjwlK17MdQqYsCz
iwi4gPSvCvztfzAJmZ9ur+bVUVBOQjsSytdGiEdrIrNP4ZEF5VSWp9hoh4OrjHth4pUzwNpBNGD9
JBxvtSMR/BS1WU8l0Azy4TP2f4vnj4mV6udFd2P93Oozjmm3p7YdFPwrBHUowSQmIOcvNwqexZhT
tZ4I4i6xPjnxYn7GXlL8XOLQ+pyXvb0nK71dS/gUZHyARCVraU2qSIWUMFWNMuhtWzn1ldmfw6FT
dvoo16YlBXYhKRlEG2u0oYhMM41tl1EKB6K8no++VeDZ67SY4LSLbpxvL+PVWUkYBxAQGXCsvl06
h07nonMS2MpovMQdJE2jnHeege0R4+835etDXgX0XL38Vp2i0GVrsjoYc5E+i3DJT2E0DLyzhQ7c
tk2mP8PIDbWdLbK9KeWwlE4QCYbCue61VjjS5ZPhVQESUMOrFaXaM61xLHxs28P29+6FBGYEL90A
DQMwZLWQSU8Op0dxHTT28G9fFf3DHN3Pq0V8kJ0nT5oHYXq9O2qUSmZvGJsg7Wth+JS+6z/nlsrf
6fZkruxCQmsPlUpwp1sBrzkUZpRT0Apwv0r8oXKiZ83Vf+l5JYJJqfag3tvhuIGp4evAbAGTrS+Q
uTSRDcqWMYjL6PtUu85BUduPtjW4hy6f9yhL29j37b5/i8GoC69JnEVXCxV1ngmnbsUGrxbiDouJ
Z5edeL6992IoYg/lgLqoT6Pwxr02/PYwcFlCKaa3x8NKRefyMLgCaL/I6pkTjmawcJs/Om35FoGn
OtTW+CoqtT7f+TV51IA6SpwLBQYSs8sRewsbeaP2lJcY875jM5knRU+QpBEu79ui3RsxvI3mcOxA
ObC+q/dUwxp+gGiuvCS5rj6SoHVwpZNueeTBtys/5H7YGXFzzik4E/C9JYI6zabViiZTr5Z5TcaJ
dMRiH6dSUTBOC3XnR6PGk7VzNjY3JqPxbsukickRS1+uJk1YAxSFZM8MGMeaU698NPt5D3B4bU7E
BmhkcrA49HIT/xYHTWMTYSXkJME4LeMxc2ft6BaYcCq5GO8NEpiQpIVx3qWW+vpSyWMrFcjrYmdX
TtUzSJ78NGs4Bt7ehPIjXGScjII2o8znCHw2hDpu+3CwUJMLesorX/A9z5D9TFKKiV0RheKfUSSZ
mvv402jRu94IpxJT+0b39pQ0ri0scSzNLpYPWZDVwsaKGkbZBKaekmNYnjAFLtsjqkPW8JJ69p5l
w7XNAjyTeJZ7lLKi/DW/fUavHazesQayeQHQWlfVEsOEUnTdzutzbVa8CBJARyRGS+JynLGZixmc
DYCa3EkRbO0T90eCkx1OxYli/qfBwI5QgCO1W+Onwy7UYHQwGCDQgaoBng4nuM3Np6XAV2TnEd+u
IJcIthPAtU2UQjaISzWaijii4D7MlXlK0JZCBH/x7u1ava0dTzdFJfkmrCKUMYm8zh4VeqBF7cHo
spouQRHJSP+FSJu86naR3n3q+Fo8d/TJqIBo68CrqFDwoj5WBHQrJA9odIRy7ooSFcPbB2/zuDI1
Gq3IghM0wDmWC/zbFhxSEcZWQ+2yybuhRjpNKxQf4blyPjpDlUQ+htbUOW4PunnkGJQzxvciUWWa
q1NmY+WoJXURBVFpKkEiPa4UVALR5WmKx6Vqv+toz+1EmVcmSq9Jl9cYlepNmyylRZImIH8DM52w
AG0q83vp1eMnXo70qIQozexMcnvo2JHShoKGKwjotVp95ZbeNI00KLKJ2sfRK532X0WN5i+NMiNW
dntFt7OjF0IHxgW6B/zdWT1ydamasQ1uLigmRSkPut6o1XGsZqVGEs6JMbi2inrPtmH7GSFbg4iR
MG/yrLW4UeqZuW0XXR54i4U12YKnuJ/PZvdJJ3yUxtwRco59ou28FdszbyKzwXmn0UeEtAY/ocPY
I5JI28EbFzCpXgo8c3Kau8Mi2JkwyMi1ZGd1rcZlC+B4i0MHM3OWn9iGJr9yIfpvLk6sgFFpoX++
/QVX24UeMSkdXokSBYw0yvrEL6AhW0Uvpxfu1PCgyf6di9Af9lfOnjDzagHlUOxInfYVsFcHhs3l
mVcBT6mVa88vAkHvz01S2lRUl2Qn7ro2Co0Y7Ff4xZTbVoe8wwA+E908vahmS72E9+eUmka+s/HX
gr5yMvJAUyUGmwIZdPWGWuE4NWVszS+Sz5MdDC2t9ZPwGsRok5qzcvSG1pkOTu3Mv6JOr0ofqIv9
PiI5NIIRZdnvWlQ6n0q1q6dTKwosuhMjD1EoTFrMt5iDqvgRiLDBb7Gn6p9GFcXLZ7NMle6lHTgh
h3Is6vxM99kcH/TZKOOzmoeF/apMxmwfvUWtniKMcuNTHY6kfv5sOlH0PrWdNn7JKtzQT141N+Mh
UhuVlTJJ3h5VYDfzk/Dq4muWxQ4+5k1lTPft8be1A8pP1E+FiyO1+kSLrlVoBrrqS92L9inMK++k
FXl6RqZb2kPW+n2EIDkeRXPgPbRkyPXXVRmtyBRTKUbtxRhr86AZlXWS4EZ8hI10b1+wh38LKP83
lE64w6tNk3gd8tCZGGw8pbQXNes6fGxBPSxttPd6ygVajwJonG4jWxAxq9UCmk6cI181GS+4Xiho
xDZTeB6dFndyLVMO2ML/6lLNLs/zAIXu9n1x5XixkDLAcgAvbdr+hjIORTLl00ttieIoFBF9VPXc
2dkhqyueZaSsCeaKwh3NEEqRl1cFB0G1J2QaXjxz/GInaDpOrurXIv4ZIYLhz+FeZrOdlqlz8mgR
SgAFLdzLARXRj3YjFO0ltUX12Kbi62xWe5S4q4O8KU9RJJFh3eUgXtn2XWrX+kvUAeHvIy0+c18s
x9tfaHujUxvH0BUlKKS0jLVeXpdXnaHQO38BBBGW56FaWssHXE19HD3tXTbhlU9FEQ1SPGpnAHPX
k3Kcrg7ncDBfptjTvvcI6T4Z0OKfQSxELzXU/POUzenOW3xljuBhpVk0LUl24yoyViytndGNNV9I
ipUfptuEX5cRV3NMzuf6viicvQiom9NmSqMXOlWrdpE1zlrSpK75gqQRWoqKlR3NKoZdhiLtMaQp
t3PCVjHV/8aTDTippUBdRO6i30LjrLDHKKQg85KG2XicQqs4OFOLpHE59D5Kx9PH2/tl+wFlRPxm
EUHrkcbj5XhJmUAcRCvjhVjYGQ7hbFTdk4ObZ/Okea1Tv2vh6QDWz4vM2olVt/eYhdgzzwBBJBD2
NeyyUwnxxkWzXpJ6Lg/hpIb/AIQGLAVO6mFqovmTCZvxMGnDnuTRlUWWqFKguVQAYIkal5NO6WhH
s4uoHf3U8VilYYe+8Rz6oE1dX4jJvvujUjXhprZoRMjXYbWJIGTXFURYql1OJHwo5NlDtiTxwUjy
bPDrYR5+3f6q27uG8dBYJBEGQEsqcDnB2VtiM0865YXVN/2uE+iCuPVe+2EN8WSzMgwUKjkx+h4b
Qb1pMTMns5UXS7ECYWbLsR2qv0dL/WV1RoRPffc5id326Kjz66hZj246TTubaFXD+d9PgLrCIWW2
3HuXMwU3DuCTyCboTbuPj/YU2uPnrCQZQMnYc7vUr9AVKB5wJ4jDn72mIWLsqGj77ty723NEdkcj
hpyLtJYu+uXvWEy9jrMkiwKvDj1/bvpKo0/fVn/bFQTcKoW5aMZTvVdk2U5fmuSRfFGpJClay3kO
jjfRKC2SoLRn+xFyQDufzKqoVL+NdXtGbFm1/zb02bL8ajG6r0KrzZ/37jVaGRRWDdmI4rFe3caO
06hOMgJPi9GCe2kzLT1Zoh53dvT2yFJLkqV/nHnYcGuMVTo5YZaDFw6Eoqv+mI7P9I5c3xuUZ3AE
e7WC7flhNOpjwCHwXCFqvPyaXFZdnUZdEeC+Ir5nhjBPrpeOj7dX7i0buYzk5DAsHpJeyFGu6+4x
bgjmoitlkKTuYut+zeplftNQGH3oey35WQpTXY6eGCvUsBVsHcbnCEWM8egKtPXsSh2cg11gsvMZ
USrvR0SXRPM1D/jxIW3VujzOmhcZT9w4TrrD3bi2RFSbeX1pG8jWweUSFWnvlKL3iiDVevtA8185
OCWC87eXaPvUA3CS5nsQjsAbb4qVE7KTsxeKwMHiCitI1z6OYW4fKmDQ59tDbSZEUQ/0ltRNZntt
GJl9uNiVcMIy6DQvOYxDrBxcdMt3mqmbe4JROCvsKXIg+n+r+6oM015o+VhxYIvkXDcGoUQz2wo+
6yho+oDhh3Nv63fq0kqBKKlnQbwEXZtprja0YYy5jZJJHXR2txxapYd1a2rT6e4lJL8iH8ZSlarl
umSZF1OSzdi4BCPew4eu7SLSzirZuWo3e4K5yFuWTiDvKTrNlzsPfworqZORuaBI/7jMdvqSE9oc
qfzsNR23QyGQ9BZrwtOF9rZatmlBenrwlipYxtZ+aHvTOQ6RDW1Rie9+QAiAoJ5Az6B6JxFwl7Oi
EpMZiM3XQa9N+h98mwwVFNzqTmk9T4lfj32I7M2i3xvfymGxfMIC8A1JuJqh2qVCj6umDlLdgFDX
zelpGMPle5jFxdkrcuVOthI7kQEBLRBKk2ttiudJV8tKhKgD1c2rRxeU9kOcZd2pz5w7235vQ7GY
EvtJx5iq4eWSTpbWm3mjMVSiVY9qirBgm5j9KaM29C5FePLjvdsfTRWCISp3ZHjITV+OZzpV6imh
UQfAk+1TWVjiXGjKnSDT/82KCiFHAMg/JZTLUay6N5N88OoAwUT1GLla4eejvZwtfa524tbtlciE
KEPSJsP5FDLb5VCOltljt7h1sFha+DdIq/FD283Lzh2/vRIvR1l9JlpeUaggvRRAE7EOie1008FI
9QZnH3CtPxRr/Le3h/Trf/hYmKTIu4pPtk7sakdYGsTuJlgiN3oepQGIgSXP/SvIdgfEQh6JxsLa
+dcyu1CJG7sJeoRIOcophlBxMt99IxKRSGizlB6Ddrh6i0O8YerGZaO3YZodTMQuA7eOpmdH640P
t5ftyo2I+TQNNMk75olY7XGAixHEtaUOosGLPufNoj7NWvwumpNhJzq6OhI1BeCwEnu7LuUmlO0s
0Tk1Ysxqf3RbN/G1OHUPc0J/4fakruxzqcHPvQtaRsK3L/c5YUxnDEXaBN0UKYei0sVZj4xP/2EQ
KpGymkD3dR3BFqrd220smkCTmX1XLKPfzdreYdrEyW87gdBXskUoQq7u82bA9qXqBzYcJ/WprrCd
qWdMmAjW6qeoEHuGxde+ki6BMjKKxfRUHu7f6hVOQlXL62dmlYRTShw498pZKEn32g9W2e/siWsf
CuQgaDQpIkLB7nI0A6ppWMxLA/3bqB6SSMWv1sK97PaXuj6n/zfKGhsWelDT0FhtgjZJmiNlfnGo
U9y1yjj6eXuka/Ohg0AQQ2BmgAG4nA8cxG6hMNkEjZIMT+m4mIeoncLTfxiFDJGPxPbbQJ4jXZQI
EXpNUCFtd2y0+V+twOToPwwixXLohhCxryP1pKlHJRqzNgj1GDPasRsf4tm6P0gneObl4+OAENxg
f1EedL3eLdsAwIT7l2YMlvdk4u2oP/yH2UCAlRw33vJ1UouZXmcvYdGiFNssi+9lk2r7jRD1nnTq
1R0ArPaNU0YzRO7F385P51kdhK6EZSvm+Uhq4PhYLN6dz3JnS8gCIHvEsXjzLkfJe2tKBhNpOdz6
jFNYtdjfOUAx7l40cjQpqoMUFTwGfTXKADbaamwE7PJBO6RpohyNqr//hiMYAU8i3Tzkn6tRoiG1
sSyyYA3gjPRBTxL1X5hwxsdo6bKniUvo79uzkvHURZJOWYn50Oej3EVVffW4umIonckFjL04ldo/
lnFXK5/HeO6Xl3Ccy/pFTGFonxMHg+dHGtFddHeITuWQSjDaZqQgQKcvl3UsWPLJHKoga1pKtHEU
aT+rHBebA+ww5U8Ehvq9G3D7ipD1MKLUS2bPrAMK00tx+5tNjhkRTH8QQjGLMziG5QF3PmjLjl4U
e+Xg7ZikjOxOXhEKWhs0ltpDFE2ByQXRrI7x0VPz2v4jX4wh+qqYjWL8XWVptFPE2N70l2PK3/Tb
6YvacZio+XZB16v6+4zi2NGOi+7POSMGvb2NtgddXidc9XTcpZvv6iu67tKaChqPAYwt5Tg1oKjz
Oqp2Hshri8hWxXSEWhk1n9WEkkHrBrWt+2A2sm+F2fb+kqbv+0V/6tNyL7i9tnrSXYseN/RjfZ3u
l6W2ZJR0+wCrzPYZQbF/QDbPD+6Cl/XtxduMJG8vdjQcBNpaPDGX30kxqPxV3dQFblkpxxS1UAhJ
Rusny9zsDLX5TtxbvMigpaWH+4Z7Ucx1mdhYAwehQPUrS73+mHbV3gG7MiGiQADgwKwkenp1Ibf1
NGiJLgaUT5Ja96Mu+TFlYYFHtoVj9d2LR3XcBrDAWabRudoTJibL9ejqAyAku4SlXsFVxZHP06pD
jffu3tQ29+Uboh50HNmIvD9W9yVxk9W0hTkGujvyDPRADcUBbX+7ecQc06JtPLfYOtKqG77VpHz9
TiCyXVoCUanGyTtEsWuDHZ3xGuATq4Gd58lpoNRyaLWwfxgXa09vYZO5UiFmY0LU42zTd10F24Cb
lrgeCwOULzbJGnEW2YmbnrGCMwM9b5x/ciNM7u1+0jDjbuZNktLPpM6XZ8GNpppObuMEvQs34oEO
UGQ9oMmuYRs2KPOe8tL2PFB1RX6ZvUO3jB7o5XDT2A9Z1JUu5OZBPXSxZvuqvns7bj+atGigCQ9H
jrO3TlsUA30zz0iXII+hlh8bt2N3Ol3rCrxrEQ7bOeTyeF286QjD0reiGQelQJJ1LydVaan025mN
AOtD8xiXQJ7s2W3OujWpuNjV+qHtE/rJFIEf21rfews2+wbRwTf9bJqB3DJreRs7BsNR9M4SIPLW
RGd3bBiiNdouf0ebq7GwRsZTF+Nc3DHOty+DzelkaEAjYFOoPZNGGZczN7UYh+Cw1FApd6vqnA5G
rJ29Ko71Eyd1mI48u5Z7sOIpX06V0pp3iu1IxBRIOlYf3LW0MFsljLVNFFVqgxmkC2aoVua5H7SY
WCoeW+0zbtJ7TZbNpwZ2pkGOcol66ROub9quL7xkWWwLjpTSPOpKmNlPVmnltCl5I0+ZSPCRHWsH
aITZ6RhxmmTKxun2qm8OkfwR0sRQsrUcQuPLVVdASRRznlkUGBDe4UrKnxdh6Tu9hc0hggKAfDT5
CjVWHVjm5ShFWy3u4CKONsZa+TzOTnasqPsfe2vX9vLqULLdCnSeS9ZbHSA6JSQtmhsGlteZ87nD
7Kw4RDjhLgezRw/Wv3f9kBSmSs0/hMGUkC9n5hi1U0xD5wSTV0W+HSG1XCdJtZP0bYInKW5Hsgey
lCrKRhq70j2aTZnrBAN1ulfHbfR/HYAsT9WIF6JXCPWv27PaLiKbgmwZ3CULyYe7nFU+KMbS9a4X
xLObQUNBDuFAQzf/aCO7du+Nx+tE0V126yWXf+1F0uhWjut0GwZw6QUq68rcHJWqqU5qa1q4V2NS
DlRScQv9pCmxnSN+by4763tlvjSf6HhK2XfZvLmcb1pZLv0UNk2J5vtjqfX9MSlK9zQ4/fzx9tK+
cccvbniD6JeaNa8zbWcw0Zdj2UYu2RZj9tqEWt35MQ7u1UPKhzdeM7Xum5OdcOEecffFM6UhUujO
atM05kM1zLPyyI2YkwtYUQsTY5R21akRp/NXNF5Ec1bSZAx9XXR29q5ZjGYAt+lZv5q2tkq/tAZt
HqGRF8Pg23WFCHWceUb/rZkTk1EQRG+OaZ/33XHO0xKBppnTZPpZ1ECrhOUlwi+ZaYbjo5qVbuQ3
XCiKP2p2+zBToA4PyAqZxkNmdtOrVnT2+DH07DB8Snvgcu+1UambFy2qm+bYehV6GpNITONJ6FaZ
YnptdgUAutws/oDfNi/nxmzC6TCny1R86R3IuQ9NpEbRKdW7djmqFnmR7+b29Df6LiI9qAYH4pQU
BQKBVQpx9+QW0eT6o7sY9ces1QeM6hvbUh5RFQ6HA+dsjM6sq2qelgy5no+9oHXX+to8j95ZxdC1
+SPG/91N/ZxszEBCpK4787VRxhqjQVUbvqZD4xZ/TXrfFx+UpKEOHFVRFn6ZavychgNe8XH47BqJ
6D+Ek67OnzyjbGcwKYkWPS1jo1V+hTxV9QDAySL+JfK0PwKcdcvH25tue8v/XyNGAjOqk2s/q8FJ
uGBKo3qNEYU/tZhe+ZUetad7R4FpD1uPWgCaAoRmlzu7sNqiyvt8fCUR7z9WhTmc0ljf6zJtQxS6
S+RcBhRZqQmxGiU0zHYeFHnB27l+xMqo/NKoqO+eRK/gq2O2wrMoKqfDn/fOjto4a4ekFnvDWBPn
0IBIGoyO0lelTsfpkM6j6cdubYudLGF719NZQK4ViXo6dbR4L1exLjNT7Xm1Xses45ANpZ7/yiEE
f2P3gyNqcs2qdj6c/CsvrySGZEZMj9Il6PTLIY1Yx2q0NrJXJVtK/ay3dZifBJTg4T26EIt7924k
zUESkk3yhtddvS5JSZHGVRFHKJCvPuXDrJ3D4l7OO+EcfX5QMjKk5F+8VcwhpjFaYDuGQWaY3UMF
NvJT2S/Do4rm3Qk/aPB8924QBuSDScUQ2QlYxY+6mZoprjBhAG1Of/BS/Ctwg7rTMk5OCzolKA1e
qzfprctvVVCCEradpK/eaJqvxhLbB0eJnJ1PtN2ENIMo/kP0AMlA8nM5CmD1FiPEInslPzX+Gut6
+RYbuLIYlVucFbUSO6mju9mBlLvoiLMvaOYiGnw5npi0BeW2oXotx9x6pxHiD8cQP4Q/6FbFz8xU
feFSGH62kzbtVNquDS1bEOwViVlfV3CyPCqmZjDrVwEbd3isRI6gLoIkC4ZFs+GUDzOiJd3zqEGk
e1jolO2wALZ3M31RJJlwhAJ6AN3zcup5pC9UDezx1dTF/IzWdegXFGZ2Pui1URC3l+mVHGQNaQ0z
ivi2lU+vb/DOulCSn1NVLXv6INubhJoDVwkhI0cAufLLyQggYzCChuk1bcS7OFScQ9ZFKdY5kGpu
n7Y3m+LLS0tCu8nISV1AB6+rOUti1kZjpPMrnpOLAIkfxZ9qe+67g5MvujgO+ri4H6o2atQT8YdV
f5gyu9P8EarK+HdUKNTP6nERkZ9aveKerNAZ31tjpFg/vBgzmLvvWJT5YPXY0kCB37u69BQnjzSi
nvmVAEhWInP1cdK6/tV1iGZuL8328KL/R3zJWWJX04i4/AiRoQ79Aq3ulYh2aPwW3vCjiMfhR0n7
9Ytij017vj3ilc/O8QPxDv9aorZXWZARZs2YWenyOmT98AxdsTjM1BeP7uJoO+t4ZSN7ZJGSm4/M
Dgiay8mFTaZEZpcVr+qsao9dtMQHCK/ZzhJugwwCDK5YlO+phJJ6XY7iJKqxKJBpX/t66B/11Ky+
wZi0Tgp1Qd9DzfKY9/280065NjUg2FIyHbmiTeoqFeGjyesYtIKIXyWiOOjUSPcOzpWPxY1DRQvh
FN76dSATNUOfKqkQr0lFOcGjkfEAFkkcRtXIPpjzUv3VIwRQ+JDGxoewGZ8n1Rz/MtMof87xaXxH
97w5RSUwN9ss9tQtNmtAsVKKK0vMCGS8N3nX3/seXjLrs9Nrr0MhKBJYbuuriqM/3d6v21FkCR1o
KBgiapbrE0JXDoJZhGN8PIPZXZJMO7ng7ne26lqpkqNHCZ0oVfKRJBJ1tYtSct4y07s+yPVitn3P
JHD9icRD376PFqtWX0RPSvtIS3qGkrc4bvV/2DuvJcexrDu/SkdfCy14o/hnIgSAZFqSmeXrBpFV
lQ3vPZ5eH3JGmiLIIJS61k1HV5Q5eQ6O2XvttdfaJYI5mXeln/my47VR1GzwjZ4Ge9D7DvhkGtM1
Ybez7TCrKvGMsssBHWF/nm51XaJI2FZVu5cFubSjUIFnh6iPLcixvLL1zpd9bjMAYoP7D1a8BEtg
EZCA0ce9p5JSOZ0R5Dslii33vR93PrKMMA8yi9mcTihBbBiX5bLbD2oNx8SSgx3oafreaG/uMJ55
OTCNgQvfnqffNqqoxrUEl17cT4Iu3eVdnLpiOworW+jsKn8bhW4QcELcKZdc5pKeNnjyFaOQ49ht
pP1olekmLzGe0T1/zbD1fCsAYrERqE/MRbolTKf1Eclnokhg3ZYX2kpMO4hWlz5Id6J8uf6VLo41
18oVGqawNVmcjdyraeFE7nIvZBHq4lWgOrnAu2HpAL7XhzrfdkxrttRBtQwa67L1HL+8pEWEQdr3
ja87kuh7bjiVa1XisyeDTwX3lwZiFEi4xBev7hQnfSNPLB6ecrnbt9kIPtMKHxqF1p1KyYutpIdr
TWAXpwZyK86J4nkyPOhmUAMdSvtpHOutkoEJBnG7BtFdHIWQgh4S+M2886cnSmobvw5yVdoHip46
bZ2V90rrrxlbXB4FCg3i5HPTxqLyqDfDOJTwOfG1ajTHi6LyVhDqtQ6ri6PQ580tRAPFGbsy1gIk
OkeTfVcZ6PdH3MtlI6xRQS5uBvq35tYXMuolGTEd40zvSDb2uEhNjpyGB130PuKS/jHKi8cu895n
1clLw+b7z3hLGD8QIw1/HL5QVDTfMx+rk9byC1fL2jU2+FnVYh4JngA1bxLDM2ueGvnkVh0Faa/0
mHF2snkT+tmNESAEopTTp3LKv3ut94TfwzsVJN7myGrSCQt8QFVz/rK/3bh1UmlNFLI/EELwdnLb
jXCMrewmIWV8bzzLJGd6FeQa0gsA8NOh4oZtMU1skqC1ZAejbNPOLQU0sm/W8phL+5ELFyI4zwgR
yeIeFAGca8q1MraeFq6EVirc6XRR765fgZduW53MeqbBkc0vqUnhoLbaWJXyvvIMc4MNz6sHPcI1
/XityL40VOMzwQgC2KauC6WEosXp2tHMURdem0/7TIkD9EsHuEdjITtJbmS7HjuLQzsFw2PbSd22
kBpvC95Z3GSN3wODGmtKSufLC0mcOBI5DqIxmrROf5o0U0ZNndRpP2j+6GSJhdj2lCnvDmxIROFg
zZwd6rdLEyBqP5WPzKi8z1hW12+679pQrskTnE+Fa5H9iOgOBYQzFUxKvjGgjDLufaEQtpLf4YNm
NurKTjmLOJAugYtBuXtuOOdxPl0wzwtaKbACYx+W+sNoao8drZx2gHwX5ee1zXI2JY1qC7LUdEjC
CYKScTqYNSAn2kW1tkdSS3X7VMX2JlXWJDcvjUJb5UwxpLrDNzodBeJvF1lDp+21SittXe6srRq3
a/3RF0cBtKVvFToCDI/TUUyzgoxDn8CeNveQpmFBweHe9z5cP8gXRpm1KeZHElkACmanoxTQLtSJ
JtG9r+STixG8tOkaYXCvj3J2XVCSoxcGmd6Zr30WQg+j1dSDEJkoZNXNhzKhahQqcfMTXZR25ehc
GgptJxo0+TwzRfN0QmaIoHPFD7JP2y6z80nudoZKkTG0ouq9VWhmBaFpdkAlJiL7PR0K2DRBSSql
0ijEgYv/KtojIvrkdTqt0cIufCYMj+auUOrrbLvFUGGeN6lQU9T0RQxfW09qHyWzGd/76s8TonuI
vgASHSq1pxOqAvC+UAmZkKV+C7GFvlVaC9kBc3gvejgLN8BMwkKOWBOBg9OBsgYdl9BP/YOC2tDG
LOSfOaJ0782oCCh4/3g+ZlGqs9S/Lf0Q3EICc+6zZ4wUg08ConbP13f22YfhgIBPSeRuBhWqZbWZ
yk4bdvGUHTqRIk5VI2JsyEK/sqnpKWRFTtBJkhpqDqShQJPnzWRiRlgo662576tqzN1CNv1jieXe
4LSU/VQY23JuHFiQMnGDMe79z+GYD+aTgd2lfOejn9V/SUIxzjZjVqITpxMJFw71UnlfVHHnfZH6
vpjsQGmo5eaS0Gm2HHW6cltoglnZeB7QdWM3ej3g/Yx8crbDwzWu3dQax8TOTdEXXBm7n8GJdYL7
rdcktW5LctSrm1wcemWbWn1Tbi2p7tOdj9HjcNd2pl7uLMNLtyHKaMZoUyka5Ocxzaf+K7w9asV6
OZh3fhyo5Q16slZw21tx/nfCdfJKLK5I26mPTP/BygI13M5a+W1jD+okhm5fQM15HgZSkCcvVoNg
N/ZSBdwkhGP1IPemhnMDADOOt1KWDLZSe9b3PG05u8Taloh6AWYWdphn6Qc9gMvqDIUqx3aO7nH2
QFQyVNtSjaZnMamNb7HUJzk/bVIE7jAJ6ndTBQfZmGM2yR/0TtGamxBvX9mhi02QbYQuSnSaDa/Q
5Y0OGaP4Vadt/ATpRZJQNCGK3GaNhutvWmEGdogkJNvuxqro+91Q4xy1jSM63G88El20LNB46576
UOq+CQDW0H541rXEsQLBU19BUn3R0achGf/Gc86QnQhXlcbJhrSonUSPPON5Ilq0tmWnFp2Tpd3U
7TQp06KbRjcGlAXSfOyFR153WjPVSvWPOUsU/rCM3os3IgBgsC3NWPkaaJmqOPQpJsXG6uPUeBLj
MaFxvfOCZ78XrMQp9LoQUJASy9LtjKgX2RhtJ7v9EATYotKGrt7HcRdLd2nvjSE572hFx4aG6/FG
rbJ4svkYAoyC2ihNJ0WrYHTgLUTB39PoN6Zj+VX60/Pr7Fn3MVCzNcLG2in8PnpuR2UQPyZTqzyO
4pBg4sxOkyyk1XQxcsZME3IXZ9h8um0aMW1wYADredImNYncJlCF8CCpiRDtItJkfwfhRQ82k5Cb
8mYMmhaCyfwZvpSFVMtbsA5Zc8Qo6ovtkEeFuIPu0sqOFBtBaVO7t4Yd5aFotIMwmb6jR6h3s3sJ
58lWS09N3BDJnO+dhPGSW0PvKGz0BwbZNZVS0twCd3ttUzW1qL9KUpmKTqBUcgzVxJKPpSKG+lES
8zqPbZrL6q8x51ZydC32ZYhwidRs81oVf16/Cs9eXh1EaVbFp1UZrugSsJB6se8TIa8OPhDWtrGK
8EYLBflz1SDpe32oC7fuzGCCF4pmPE7ZizgP5xEtkOu6OmhFo98EXZ86Sicp7vVRzkLXOSSaa1z0
eXPtLitpWUPZCwPs6lCSB93BaK/oOCTLgXq+Rfj81/XRzucEaQkMk5UjHifiO30TS8HyxKSP2oOV
9yN6ZHpui75Ybq6Pco4hz+gOGpt0G86CD0tWIk1kRuvzqQ6jkGa9LQkZpkFl4dNc60WS3NqxqZjB
po7TNv0lWeOsXRkLHjSiuM/rhyyJ82GblDTLPsZGorU2LtbeuysX0D6oStNNStI8s1dP1wLBBY9C
TNccYqszNTfte/FeG6zhnYbr9G7Rg059gDec+jRg9ek4cq0MY0GHHfKcNJEWcdClNtTQ6BMVHHUz
wIPa+nqb+Ssb66xEjOoo1H4FouZsorTsc0nCYPCanpyoNDrv1jB+RFKPd5tf03ocZ1Algka35aoV
3t0dBTOTJnhYBUhEo4K0mK8vIlY1Fbq+zwpp2KmzWR2KTx+ub7Hz2REPAwm8JUca/MzTRa2USUln
rbS9YnrCVhdU5T6iCupqhaluk1i+T0Ikc6y6V94dVRKJk5Sj90k8Q4R5OrDSljyESmPt+5L18+G6
3ddY0a1E/We3Ajp0QB/kSrP53pnHItlfWfa6YO2r1ouerNiItpJaCF+aAAIU6gzTp+vLeX6tcmCB
0XlOZubEskdTKjhkgWf1B25fkae+ityI+NEO2mHNN/bCUCR4VJeI/rmHlmVX32fdgkFsD6k2di66
dPEnVDOV+yIX2pXa5MWhQJhhLVIxpNX/9FsJQTlafaC2hyr0B8PhuAHpaL7fEmCJValvry/i0saR
lwIcneLcbBRD8qHOP89vYN9YJI0oj0Z/aLjR0gOtmwL2WFOioQhpYu3m1C1/7TbTKkO2c6UTy0+m
imcv7MYiMpD/lkL/Bkd0Kia9FIRrWMxZeM+PB2mb24grebabPf3xzF5oGnj53cEQpNBR+ohgjzLa
QyhblJy0kvbMQVirMFx4cQAk6QKi5RxgTZ5/qN/WJFBQ+RgpvB64ptrAxvFGO3qsycran3/q+V1j
R81tjOcZ+Ziguxmn03CQW0rCjiLk0wEbVit023FS/ZXQ4MJo/+p6MWa68RlcOKbhJIGdTQcaJMeb
MGwhsXph+EAv0I/re+r8m82dksCsc7aMKNXinrNyjG3T0RsOvNzCE1qNvnYLZi67WWoq6RY5mHJ0
krivAufdA1NsB0XmGX/Tsz39bonhQzmBqXoAfihcIHXBDiShd1vRyg9SWSY3/RwEXx/07NpDApxw
CJVKHhD+O//+b5vFmBDlzjt/PGTJaD2H3eTfZ4JmIdcXdg91GqMof33ACx8ScJKslisCn9eleqqk
tjXpVMaALP6jb0RomqAJ/snzmnB3fajzg8CzAU7JhwTrt5Z1Sj3zJGUy0vFQi2ZwL0cxKoRpuOaU
cGkFeZfoF0bN9Bxqy1XFl0hpxoPqBeNnQwtr15e0ZCe2kee2KGSvEMEuLCD2kWiIyZwEduriOWwm
vUZGIhMPUmLpeLIWLVErZnZRNawZ51xYQIZC5mbWU58ZhaebAyueLg/rUjwofu9tkDRXb1Qlejci
CvrBaQOqpGbIXbmYkJImSZAheH3Q+ka9jXtrfAQAWdN5uDAXNP7AW7mIYQYtq7t9VteUpyvpUBuw
JeKkGegsHVL3+pZ7c0I7AXSYzIzuIgDLxU/x8HTJeiP0BdPwxENHzVBxvUKBPJeDViAimA/iD2Ew
obQ3kJKfxioorS3U/9r3gVoKwboZK1GOHdmzhs+jMYzTi9xnibHJRKPVHOxBe/NQyZmYOKIOZfou
9qrqp+GFenOXl2FnfgIwK0S0xUIqlYoWBNF2DDrhnfbwPLpUL2abZth0LOeSOdGgzpZ0WSkd1DQ0
9uQ26PrHRTizEiXpy/UFvXC65mZHjjB5IVDYYnMMVcolEonSIclF+rYlDdKsTW+dcgQorupNlUSy
vhIKnm8V3kQKy0BIswfdskpqNsiXDUOGb4wQyzvZDOExTWq9slXmn/x0p4Bm00bNMs7tuvJiZrEs
dVmMSMPB0vPuR6LV3ZaNqzxnE2DQOFT6FxVf71tpFNUVKuv5DUJ+BJGURBsdCu6R0z3aegqUoYA9
iohG8ZBUo/S5jSHs9iPI3/XPd2EpGYo6MEAq7U9LOiMPTiPUOUN5StI/KmyVu1Bujdvro5w/2UQE
M2+SgJPkcqlbZTRoVmMDrxxASys303ptmw6Z+TjIlf8hDvXkl4V3/Pb6oOdTQ5EbVTU4rHR+0spw
uoooLSdVnsnKgSqM5ehVHH42rUB7d0A9M6H4SkjCU0ZfOqSNRaSOOdZRB0wdwweceTnqZq8/6qWx
xv093xbALpBOuSQJqvn/0wmlg2EVAkXQgyUGP6rJam7Fthi3fVCv1fMu3JKo0dEAQn0KuUIuzNOh
Ah1UVi0V7QB7PRbwNKbBL9rEEcJPt5KK36Mbqn1B9xGmStKdHkxT7ZZ6mR9EqzSrjRwOxfglDAcL
pdJOnStcgypGN77RhcdyjP3RHSuh/IXnsx8+GfBE/BsZiY10o2diGNCiZGL4LLVpaNlwVkqP9qek
HtdCnXnBTk84B5w+PDTi2AOATaezRJ8983ozVw5VHf6dN6XiGGp7W3g0AMlh/TJ2we0YV3iaCSsh
7IWtOZPySWUJSWZC2OnAelJPPVCxfFCsXH+YVEF4SbRKWjkAbzy8xfyotPMIoMnCOEu4rkORpZrM
SjvQEmU6gObaPjH11vWjpnmSjLo+iKj47katzZ1h7IsjtgOhm+vNmk/c+c6dbYt50wkqKUdK8/3w
WxBLEteGyBCYBwPbCRu0UnCqocyBvKd4895TP3f+zYeRB3BW2zodqtFzP/WopR1UwQw3CuYWlBKo
J1wf5cKEoBSTMwJgYdix5N6OU1wUgplohEQAx6kW+rtOnnDEDtg714c6f4aMuYpP4Drjcmf1aMTd
Yqstau0g+Ybgjn7bfNKluHP8ygQFlMyAjsBBGiN3UJJipZ3jfJ8yNpU8Lm52K7Ds6WL2iViEoszY
URha7oSDBMmOHLrXZ3hxMfEzoPGWuh1a1aejGF2CY03daYdwKtqdj2nvQ0AitsWMfi0XOD/xTMiY
ieCzVQPMsdOhykoYsFQVtcMIJRPtUN6IZytM6y8B29aNFSX9lVRR+9UDafNt39etNQXTS5OdDXrZ
NdRGz94LNVSDjr2jHQo6HT4MQtA9orXof9FTbQ0xu3D+eXIR62ODwsQ+8yrJKxWpCk/WDwj6dMaN
N3WCYcelbtEdaUSR4eRW0H/O67BKCV6HpNuJVh2Wj3ol4ThVQsjKVjK+S+tPwMwrRgY/g0On66/G
o4ECaKUfVL8ewdmTlFrl+LGoy42a65pde9KP2vK3Up68W+gXrjxtUNBGJGAomPmnQ09YnvSzQ82B
0Nl0ulD0YKT71S6smnZllpe+8ay7whvK8tMFcDpUTeEEkDIwDl02yDacJkxTGh2NkthTn6+fnXOa
FtNCuIYNRQQC2rMYq+nxZC/93mA/NZ3g0hnXv0ZJiUpjKqTTUy/V42gbU5scxj4OB5cuWy/eNnnT
PtdRqg87JZaDNaRkHvT04ZlTegIvUAQgxCWPqsv8pi7zwDz0YqXu8y7tHgfYZB+vz/3CKOQ4CDii
hzpbRC2+qB76BT0krXUw+naAc5LV+fdO08eVC/jC15z7GGiEIsvmYy1oR3oeGO0kpCYvShpDOxrH
516T+q0U6OrKjOaAY7FuXIPzkhEjI6S8eCeNSJ2MthPNQ2I23adOC7x76HXUPI1EtEXVaz+/ewUR
soEOTPsIlAx1cfNmQl7KYFrmQTe8xC6ahEY9s1kzRL+0gG/FPKD0+V1eLGDb1YpvmbF1iNOs3Xhm
2zpSbqQI8opr9lYXtsRbxxqkoFlabKm5qmm+4RtlYh3qoRzdvikKB8W7NZmBS6PMbgvw+Fg1tLBO
z3dQVcPQgv4ctAbvkwZxPTcC5rl598eh3oHc9cyRpQ6xuCsHKcioXMb+kVdR22V539qi4q01t1yY
C2QqdgH7jftjGZrp6Akjs4EkVNEridOGRnwbc0OuYWJnUQzn9E3kl7IxwdnSINWMeslIsdQ9qqnZ
Tu7IpTV9kuI6AxdrBsHESgrvM5d+7UJyyloW6e3VG5jdyWCq9RMq5vLwjGkmjAWAgSpxCM5x355l
JoTI1rjmvoUioit2iYet5WL3ZPH/cZsJN4kHWPVomn0OC0I0MuoqoaalnyqETI4Nd0uI4a7eiLbV
9shwoa4wJj9yHDurx9xAUsGWfD95noZQwytI6JoisqlDeTgvlQjM3BeVB5FG8YUQhQX8PC07lrXo
Zx/jL/ocRlqT31RyLmsbFWWj/n5A08qwRQmk+FtfieGEZpU06veCGkrGIbSSvLwNMVLwaEPpUZbK
5NGidDfV02jjhtEVtoBEaVy5PnxB9YfU4MXz+s6NR2hEwyElUoqIdEIs0qJOqWBik58dZDlttk1N
s0Xqw5p+5ygGBOY3GJ+r9VzFqyPQQJNkNA8tYYarK6nvNili9ddHObtR51FoH6IPbw6DlgFfLQiS
TOOVeTDzNjrqmCLZaeer94kyDBuvT+qv18c7O06zsr9GnRf4hkVcPhaWWlo5vysdojbMt6WMMG5Q
qdq7ZzV3NRLKgm4AoOuLC0ijNURE3kI+VL5RubkRFVv63oR7rRiEW00u17QazleRTHXWhICDLfG0
z6f79/wtEoVWr2rlgMuTesRlzwrsAEb4Z99TBN8WW2yjr6/jPIOTlxDQDWr0rJ0w032XENhYW00R
Kx2BYpWmhqsZRfmq9mNQ7PSMS35XasKgbbF2GPQVQOdNVHAxNM0/8GZhT88A/uJRhOg3O99Z1iGt
h3bcF4OV/IyNLP5aGX3sb41Ybr9jakS9MIkHf0BH0kLDpbW89rVo0lq4tRIMqmxFTwTLZU+aUPoU
+B6fAt2s5R1paTW5YagatGqWQ1N8U4zUR66ujUbNKeKqDTc5mFLltqGWNx8sT9f/9uTO+EILq9LZ
4YgOoi1CEnzpagrE2+sL//YaL6YPXZG6Gl0hJH1LvWVJkMZWR3rkgG5AYZdU9Q6R1WuqHY2W9kPp
xs+Z2bkj6v0/q7yrv6mVXqy9FsuPP8OERI6gStDJiR9Pt1sVwLVC3sE6CFEc7vqmkiqq07IfO2MT
xytg69nLZBJvgQ7OIvRzv/Xic3u90mR1VVsHy4dl2JOa2fTIfteHVLUzodxlmfzkmzw119f57KIw
gUPgAoGHktzrZ3OsjFTU4jA69mHefu2FPLFRM5Y/Xx/lLPSaR6FnQoJ6xEW+hHe1csLWK86iY90J
8c5IJfEhG6Z4C8S1ll+d3REk7gwEVABkAJy2vCOsvk6RWQN4SSzcJPTh2xD7huPRkt+0XbByP5xP
jC7XGdziBZERXViM5gfZkPtF4R+rviscEAQqzUmh7KW0fbclIfAH/GwAciYFqiSf7sZ0GFDJw8Pi
GA05RZ6ySrddgmjM9S91vh+YBSKKgBOgkWSNp6MIgHW5nJW8UZWXOMQdwW0e+dbu+igXlm3OmHg8
qGMDVy+AxzIwciPug5hlixXfLXKr+G5OtPPaUZ0Font9tLNLnKIJbyAzMtAIpqJxOifNC3s97Xl3
Rc2fbC1FWc0qhZ9V0d0LUZfvoGGu6S5emCBvFFRtZGnmt3ExZMtdoU9xEx+huRe3ntZQ+hobIeF0
NV737fr8Lnwza66e8BDPnYhv5PHfnsXAGHxV9AtEo/Laf7QQp/4YqWm+ef8oFF9l3t9ZxWW5imAk
gdAIRnqcpAmaXCoIG9Q58pVvdWkuc/kV3UqOFZj06bcK/EjKEC5Ij3Jrelv6U/QXP9Ci7++dC9ow
KjSpWYgcKHgximAVsR9pHitWqHCJEcSz/a5cM8I8v9IZReOj0CyGnOXyxE6GOMl5nWXHPFGmXUpX
18Ya42mL4FRzqwryYJfoh983Zaqv0WDOt7wy6xFwIZGRzA0dp8vo9VIB6ThIj7lkdP2zXKV6tKc3
Rh6OFalk9nGUi/aHXnha9G6h9zdHBgUVFaqGIFzzj/bbbqyLpJaivs6PSaD3ppMXFkZ0mOy+/4hR
PacoRNDCF0TA6HScJBw9YzL9/Oh16LVAsU8dLUX8zEp0492X4iy5wPvFy4Vu6zIKVKI0h7bd5Mes
mNot6Ih+zKMmX4n4znHSWdmBFimkbogr4NmcziisI6UVhCQ/dlHc3+ixGm8DQ/B25GLhRu4L3U1T
eKng46YzYDy16cxe3WfceSvX8/kbStc+R5269lzBWO6eEX1WcEojPxZY7ez6MtPttA+yjSJUnivF
1NHefRzR7uITgkbTqr3E91Nf1YaiiopjWXW5C/nwKcP74v9hUuS0vNezIshZHTaTEzUx07Y40hHj
O5NiRU5mebSUyl6xSSexvrk+qQtHkC5BeMXkD3Acl8kKOcVUjZVRHDkpisPrpGxCqttbK4HkaE4g
C/BU/Zfrg55fn8hHEP6QI0G+AMQ73UJc2x4ii7M4kSdbjocYpubIhJbmyhe7sENAtkCwaeLCoWlJ
t5CgDQ/aKJbHvMnEv0M9y5/TWM8+1xj8beQifDc1lU4xWpx4SiE0oZu3CEtMueo1pTeLI3R15W6W
1N4m/WC6or6GRZ6VBhiJawU4ktuLgHURh1dVCe/TZ2agMMqm9pOyc0hD6E4q5RgdkzBJxU/6SOO2
1QXNLbs2/3r9G17YOIDJNHlBReMCXcJ6dSuX3TRF9ZErLlc2XNeVvFGkvk3vrFwqylukDYTnLBe1
fCWff2tfPkm6ZuoMBVLejjkCXCqoB0EYwQlqtWNS4qNh8D5pBSKqiB8U/h36n2V4axUQox4CBM6r
vwtjmIyd2KdR/SEzJtrO7DjXJ/1vSa/z8h6HdmvcNYNc1nNPj5jdXl+o5SakNYCtwDea+RVz7nS6
2due1oNukpJjZ2S1203xnS94x0z1v1A7fi9ONA8GAQcQZ07TznRWZSlvJWOKsmOQ1xKOr0mHB6v4
3uyFUZBu5pKaqUykSosp1UkhN2nWVEfcC3VH0wRrx1b7pFlF7sCUaFaenOVmn4eDsUeCTWJBjW5e
4d/e6kKFuWmaY30MC8HYNSpPTGJ10oaOqs7pzSHZ1WNvbqpK9x15LIOVW2R5WzE8/WzESERHPONL
0ZuuK6V4qovmGHSeB9xKw0Plid32+jY5H4Vz/Kb0wK3Ilby4O/Qa+V9l8tsjKjXmY0mzWHozpGW/
FiC/lUV+Pz0yre4YROB5MZdU9WWYoNeJkFlt2x/BbXDRkZVoMHe1NYl36M1O2TYxp+ibqgml9BRU
CE5MLu1LyMfCDGjQSjLFti6BFmRafJPCDz9GnSJOO/raosExux6JmbFDbYYWSyuK7DbWzWnne6n+
IzbE9GPoARrYaRVEOC2bvvV1RAuWNh9R+KTotR69MyZisqAGpL0QtmbfwUU1RYlp9RvKbDjmlvBd
7tRgF+SRvnLCz9qV5lFMbkEkBBiKY366QZXSl800LEYg006SNtWgNapdQnob3UnIUH2yhgG4Shga
C7Vef/CzY6Jw+neR5pv1Fp/rCEGWCpTPHtC2EVwKTUr/zsxo9l5gJ3NsKewCoiySvaI0e9C4qTh2
lkmsnUrGXkhbCvdv+/i//xz+h/+akwRAts/qf/4Xv/6ZFyOdD0Gz+OU/H0PQrDr/u/mv+a/9nz92
+pf+eShesw9N9fraPL4Uyz958hf59/89vvvSvJz8YpM1YTM+ta/V+Pxat0nzNgg/6fwn/29/84/X
t3/l41i8/uPPn3nL1cW/5tM1++e/f+v21z/+BN/87UjP//6/f3P/kvL3ji/JS3v2519f6oa/qqh/
QUinmvMGLxH4/PlH//qv35H+Atl/SyQ1gIa5iyzL6Tb8x5/mXzMVCZQDbpkCWkR2VOft/DvyX2C1
IB/IuKkEbvyBP//3tE8+0H8+2B8Zasx5mDU1/y678z8XAmkl3B+QKALwGUU+w6s7GTX8PDfGB7gd
jYsXQ20HqkkBRQqRfy7Gxi4UbKxDCGe/rc+/f5DfB5533OnAGkMTBsKdmx0xFleeWPijRUty9WAG
U2x3eqTTdyFnN9IgvE+aYJ4jQxH/UGhAypg36PSEdkmJQ1SfVQ+5R3tv3HT6dtD0cGVC6nydLGaE
mjBc1Fl+l6hzvuR/e6lCv/ZbHBvaB5PWdVuszGBbi1ryCW/Q7q4JxX6rxYkkb5pqAOiTI3QVB10N
aIJWrf4lRBlk06u1rruTXFY7YZK9xtGlvMhteTLkQzFUuWH7qh7+KqwYy1a1be2sGcdPUjfWX+Ku
7H91YSB8MwQlsbWptDQ7HKJu31VCDpw0BONzlMryJ7VFzrvxJePeD4YfWh2JT7ip9a7cDS1EH08s
M9tT0uG7NUnC+8Dct28xBw0E5uTFyN7OkeVviyRLdSrTh9s8xL3Rbq0+T12vHdbckOY7d/EpKPhy
QFAlm1kCi0+hRyKsmd6sH7Qp+NyVrtLuMYcpdorurdGC32gjZ2ORjNKrOmsuL13j6tan3ll49QO9
4NtyFB3ZT93SU7YRvTXtTz/aFrKGax0t3kgPjVq1bbuGoEW0zQY9ogoY6SUWo9uwzF99Qd0EvQkQ
c1Dqwe7lvVZbKAqNTtArrpZ+NvHsacvU7ieCH+VBqo5deCc2TlE/e2JkB+J3NfwSdXd17iSZI6AU
EBjixo/lDV5Ajhm1W6GL7GjaSUHB7vtSe4coH58w/cUu8iHCXm+Inkb91Ws+j1N034fPXErbRLrz
sGMtEPcyRqfXt4rpb+Su539fDCU5II9xk7XPVVS51y+JN4TkbHFJ82fQkDR/6eqD8QuWb7VUP+RB
KO345VY3M3EbxdlrGOcjPCEpfJCDKKFH3893EHuCj1Ic78OsELeaFwhuGnj6fV6lvZ16oo3+7Feq
oNtOfeWxrpwEpMRNu6x6imoxPHpoleF3O90PQphsmkBRHKkeQsfspV9JoTW3saF191beGY+6Wpdz
1UNyK3qAPiixXtzGQ9jzlbJxJ2dFsBJovOUKZ2sBjjRLkIHomwvADEqxWESt3jxotam49EqEW+6i
8W4qJs1RM6X72+oHrm8j6WxkDZWvSAzItxmKArbfW7rTeXpph1IkuRqcK0cgRLQlsbMcZBRax+Oi
uRm8mn+5jdONqlI4v/4xF/Wyf5192m7x7kNpkRdsESkJbaAFDWY/DylK8k7U+KVT+5a+a4pR3dRm
n+0Sc4zvCeoHu5DaL/RtjysIy4VXB3rILPoODg24ukid+wzuRCzH7YNgwoPyLCG6RwFe25matyZz
dnEontW5f4b4c/kcZGpQlvXUtg9WWSGnoY7SJpVj8VtAiWdtZS+NRdMWSRm9ozPP9vRWFaXGrDWo
rw9JITb71ExNF0RQeeq7pr9nMRQ7DibTMfoqfggksdiUMorIqEmM6NiVcDzbXN/KTVTTZp7KK2XD
txzpdOPS98KrCAOY/541ofgGYik14iwPfuXJmxrM1dZ0MYDPUhcm0hjYjhm+iTBGo3z1ylBx6S71
brSs77eZNOk7PemnG1BHXPqmTsQHcVyTaT2PgoD23tIFks1Zz+10/VTPD2CrKcVDPjTARFmVb4J4
SO70qcp2xhjEtxHyFw8SBdAVPGP+MidrA3qCihrcJUIGulgX2XTpi1JrBFl2T8OKuTHGuHB9ygrv
yoQ4eQBtEMoJguAuEaMsIqCis4quHCL1PhWrYSumIWtvZML2+gE/e3UBBBBlIlsmsuO6Xhwu3Rf1
KRm76T4dpZ1SVNVNO4kAEZJRIpLyb8XC/59r/EmjxW8Lf5ZrfHghlP/j5jV5zV7+2x//s/75mtVk
K3+8ZL/++Ii7Y/OS/fHr5Q+nzYKX31OSt3/2XymJoP4FwAyVDeCXjkX4f+y7f+UkgqT+RZpIBXzm
y/wv9s5rN25tS9fv0vf0YQ63JCspx5LsG0JOnMw5Pn1/lO21VSVvF3yABrqBDRgLC7AlphnG/Mcf
Dg8lkvWB2IDFRBQeHM1kip5/jiWSLn9gVSeEinqeSW78zankaKtYWqAkc8N2os+AWQuw1uGEJAFn
JI5InMkYXqTrxoLTkPpEFlb5ts6VPnuEg1MWn8NEH8uARCGt7j9rSqcWhOVYQpzy6H49jfxrmi5r
FwmRS0I9lofUB8fdOFWrtFwyo7M6N9JiWs1yp48XEnIDs1lVqDQgqtUmsQa62+GPUe2xk9L7XaI4
kWV7Sh8Hpo1mXppmXBEc9Ia+bk5N/JCRMfyk9FhG9n5SxxGWwHVvdI1bBsqENvLNMLn5cbtvj1xH
DGiT5PYF8lk+HS3fhRJ1+FYh+xOp5eStm9KQdXOb7KXA6+MyqzXP1KYi+iL1jd2KdWFkMGjcZjac
ZosTlCbh9oPlSS6tRnNWTcxfHOvUNrEsD2/eMW0rB5IC2sgFSEFxenR3oZMRpNtrnVu0sTrO+CJ2
FcLQ1hIIb1qMxDnuwBATsRdwMtZnrzVSu7qJscZy1vQXJesW/qEt/7iv/4F15qHI+HMMZhyAIP8W
HPlfCHlQJb0ZX++WoYci+XYEerz+xM8VBrPzDyCNyAiQ/MG5Xwwjfq0wlvqB7YgmvQ1A97pW/II9
JPvDUp7RxFzYOFjSLjP/J/AhOR+glbAwAZXCQJIRwf8N8HG480JWpXlAKYq1H2zbhTt1NBlgzEyz
Wcr3qnKrkYUS+sE6zm8n9bxQz4dwp8l3ZXgx5ZpLKFdmXpXZqonX85nuuPWTk3izuEidsy7fFOVZ
yDIQjG74vfAzghQf6vVQ+JXC3Lqxxquw8brUD/XrTHgjzXTzpu8unWETTqtRu6gA/lR9Z87slLGX
TC7jPA4eRf1RjryMXNhNMXptbz9IZum3VeQp8ZmR30TRJ0n5aObXowyfAuOB61S9zgXAA0Zctnmp
EJ+ko9d2ZnfSt1N4kYb3/ejCRnSr66Y6YxE/UWQcLS8/3yi7DJ+c/sM77eogq2STiky+byLj2ejD
yIf1YZ1jXPDJGrFtah2/qKT18AQWalxaGg4u8dCVp27j/YflzA+3HV03uhm4QocfNs8bu9Qafb5P
hLpXOsW+w10uOi+0cyOKn1Exvpil/pjJo+Spdr3hVIWvi5ZO9/D7/blXHt/Mit+suoe1JW+FZjHD
a/EVWe7nuGFV4L4WTpo93NdqLa+7MnLWzaw/t9q0yWLzbCE87oBLfqaG/A8sW//XoFjeyJsv8Jt1
KV9a0j9Q3QW6ff33/6xK2gcoqwvrZEHqKGberEqsLxTI2Bqz9pCKxIf8CcZKivFh+dcsZKhbFnwP
2OrXqqTqH6ipgW9tzI9+rFh/sSwdtRNYJymigSvBYhdeKfLlw9FrQXQ0cO8xHke7cC70tmh2TpxJ
fh6b4R1xRv2WQ2T+ACJLJDaWpMVWz9VxBwm99iq5hwvbQkTFbqWeV29e428G8mF5v3hKoRYl3ONV
Jssx86gmy8aSMMJIah8DWdR+0PYd3MVKuanMPlnXkn7Kled4Hr9eb9k8MLDRuPxR+0b0+tDTWeof
wTG6VbqIqOniKqeWi0PY9sdjoUyh3lhcnt4FOImgTJQgF/1jaSXJKpccYiBrYUubQDjDHRIM2xOx
DWgBPcJvrab3SHXsbv78bpd396/ah5vgEIQEDF8w3NYWz5zDrx4lsY65p13sJUOato2qSs9TNaW4
OtndE1Ya7aqAGHKjVgVgrR5o/p8vf1RvL9dfXAeW8LhlU0axc3h9STeaWSmUcZ+32DkFRUbogTra
N5pMXkVhWL3fGbF6rlXNeBWP+nNHtXriQ7z73Eg90eUtRDQa+3R9D28hbxNpbtKw3deqGnhOpjZ+
W1t/F/jx+qCv8bULWsIM45hygD+PYzxUihjbfWWSHKFGyeDKAtFQHZ+0sjty9FquhVSI4BhmsQ4E
dGyZNZf9oMBPn/aT0hh+OHbxmnJIuZcpws96FVMTtyiF8uy00jMRVeYmzSVMWKU8egrCQM08VMSn
OPvL8nE40BBHs51gqc55gOiqw+fXLZz3s64e9qYmferAI1Z1kG/j0bgdU0yaovKUUfzyQo8vCK7B
d+V0SPP5aD1TbZQ4ZplO+2LErAatkOOHtI+J1Y5OBTW8u9QilVUYvjQ5YU+9M3OpjKnheNbv0w4+
fhbplj/DgFmNevN3gBGflkuRlEBrDurk4v90+BrzsopLEQzdvpPybI3dhIT7pll7QW0Yd8VkyivF
qi0ESNmp+OrfPSQGBRQ2oJc4rhxBVXHbiRJsdtzTR9G34NmSD5MlXevGdIo5/m7B5yEXyQzyPexa
8PE6fEji5fLImdVxH+jBhdUkzwgsU3ckWtUVjfb5z0vQu4G5HP04DjBP2Gp5qYcXs0oV3LpHt5mM
Jax46qrcS2hHbsspKy/mSMrOu9w+xeX9zVVpDkKlYu1lj1GPvmM9z8mUW0Lez0kWfE6G/IuG/cJG
i1RpK3ULGD5J2vc/P+m7hY4CA+4UxHUI+XTjj2YEd6H3vVPJ+z4Me8/BoNibmVLbv77KK0UHVJHO
J+zTw/eZ9wPgTxvMe7MRzkoYTeva2njKOeYI232dCLw3YsWoVtBxHTdoAuhffWn05j4u7cusizEk
kT25LWGGdRd9vVK0j61F+yveinQ/wijE2Xk7thPB4ZQP4/7PD/2bybFUChiUUI/R2D6aHJWG8XJa
ZOberkEvEG7Mxeir8Fr+fJnfPjUqGLZKdXFiOGbgTYlFAw7W014IX412Q+pq59GlfY+VuHbLS1B3
1RdUiOFXZ2kynIBxfveQby9+NFOgS6cOObLmPncu9e7CIhlBnLCNen8JsD3OcZxc0ANCKTscPD1m
IDI+0u0TzaN0k84IObIEz6o4NZK/HqfsxEx86kp6tfzf4aUkIjB0ApycPZalwypRAaZwxzkVAbgc
EQ63IUd91R4sI4MK/lhEhIlDHWF44Oxtu8dzWqRF+y1EThkQu2TFhR8UakPCWDFXZ0OaZpuybcX3
Kk/l1g2VcTGAqHT9I/I9xLJKYIrELyQ9/5oZOR5oebvoDQI6PqE32knUboSRWoE7V0RkebbWTud6
WfU3dWdiZWybrY/BO7oEwrIIXw+jirHS6C39Sa0Xzne7APv0/zxk3y86PL9GkbmQwxeA/vA1G0pS
hbM2WPu8SYtVifGLV5fNKZrRuzKWt8zazTmBPgCdjeUrvOnu55Aha9VunD1ek5qfBEreu0FL+vGZ
6kTDTlT61F7gsTnfxEGSVCulSbMTCRHLin1QbyzeL6/o9G+zHmegWDq2Urg3BtXZoT5vfFVOkq00
FPkqEclfn1LwfoS5g30D2/ESW3v4yIU+V5lSt8lersPEt2YdI3u8Jk98vvcvlqsskBmIGE2WY8di
dVSCMVabZC/YqbFb0UoDfkEVbJOhN27ysK/PwzwPdlqFjcYUhuWJBeG311+OpYg1FoOHo6esiRRK
Z5Sde3r00VXZYuNf5ep5VFDkmATLYo4/WsLVCum5EsopAs+R7GDZZXh8hCJLSh/cp2O37TEdbEkI
M96nQncHWdqwvdbnFhxoELSpfIhFGLnmFMQXnUbdYGIRu60mRT8xtt5PIoBH0MkFzQGtPlbLwMLX
jVLiKxBoOm/GqG1ctStOWX7/9io06RRqHHrUxxZwwxw6VWUxooqqBXNMR3y/5fhUV/a3V2G9xYKW
AGpMsA/HbTpkVm7YSbLHw4qI4EGUfpxZzYm96pVpczgdl1oOwzCa/kuFd7QjdxhvBn0vx/tJSkjp
SIrmUjJqxW0wL8JDAamWKAfVdSbdeSJgVVymmZM9ooWTvywOO14RBCPeVMF3yxr775bcSZU7Dti7
udKcT9+VRFI3+qhBITPaelqlUWJ8aoJE8YJeqU5Bi7+ZBTwMPf3laZbj+uE7U0fMORbDwX02V+mm
Iy5zEbmEbiMpittNqu5JQfE5QwZb9lN3Ygl4B68yCZBpIS9feqtUW0dHtyJr0gjRc7zHrc9Y8e5I
mZZKZVfLuP0npRJvSI+wtkPVyesK40DcZILpbgzkaB0mgfj/mAvw6TDHNukpYft4+C5MkB9nyPJ4
76SytYM8U2Cvp59yQVp+y7vhQ23weh0gtqNauXessW77OdrP9pB4QTKKdeSE2S7Ksnk3F8a4+fM2
+ZuXjIBwaV/DpaeJdFw2w1yrGa51s3eG/mNpGcipBfStQTGn3Txq5rPS9s+93oR+XwzxTulk2R3l
vjnX6uKUQds7VAYcBtLuIrHALp6e1tHTiyiz0njKW5B8lWwbOWibMw5K2Sp0GrFh1DdPvDg4UaGe
hW4pwr2IKtk98UqOV4rlLtjL6cmCznDePfrSxD4MWaJZ7QIZ2HQyqvaJ8jTcDXLRrQa5q9wsD6UN
9gP5eoLi+LnttOkhkNRvuQMvdWrvIL05JwCzV4HXm5HBXrDgK/Rkib5FX+EczQalGGxcrIP+2WK3
vwi7Mn42m6Yd3ACjRtWtLTvrXdTqSu5Ow2RchnZaPZvVpLeuEs+mcKdUS6+qvAs+CaWViWEhK+LS
tITWuP3QN7qbmalZunPYKw+ZPsKElSZRXGNzSowOJbj8rIZOh/VuO+QPeFkositpRnrTDI1yC9yW
xeA3kf6gNqVGdg/hx1j5FWH1KYxS8aVgR31IsyLWMA5o8pi8HYE/nlzOceuqRlDd9YOUf8qzWtlP
tjMaLtaDInJ1LaABquCZ+6LK7Rx7tkic82I088u6qMMv8L5ydiVDLT5r81Q8FIrQvrZQQjU3JvDl
s9ZjquCp5oghihNWtwQRtbWLHiuU3bLExM6dGUsXEQlKX0rHyjI3HyjONQO7LBerB9LUm2IaQWJx
MPcMMUvCK0QZf5TzLPhxNPhPC4OWBJPo//1qE7xvYXT9S9od9jD4gX96GM6HpaMK0Wtp5L82Kn7y
yS3zAzbGHMUplmBbLYjjrxaGAXUD4gJKPuAqNrAFHfvVwlDkDzg0LXUAREv2ae1vGquvEOqbmUnR
AqOMlZP4NPBFIL/DnaHBuLk1IEs+din6/AyPjPNRC8Z7I+v0bdQ19i5vxmxjhnVxo/ZaeaaXQblO
yR+9abSxP++SJPXw0d6EIXZrdlElF47TVg+KMuYXVk7NZypjuNXrZj6PlFlOCU1vgotKbEkeN4L6
RAlzeBZejvjUuwieAMaB59kXDh9H1mvDDGgf3+MlE/phltur2La/yEMs7d585Jsfr+gtP2Ophf71
4n5eaeGX0AQAcTvOPumyxiGMqTPu1Sw1VkKMNltOH21yo8zOK0eYl2W3MPKdVDmV3vubh+SKnJsW
mRWt26MyTdglUWyZHNwbkdOv8rkJz9NA1y9Cw5xWf37Kd5dikC0hEjwjHEy0OYfvM2bc9E6fVQ/S
YJJSNJkvmSlk9DHKKe+fV6usgxdKrwqtMsMQ6gv2MUc7F6whM8zMqXpAfbTOwmYHbry25/Yir+RV
NWZrlI2ESuxy/FJ6/YkV+lYpCB+Lz8PgJbO+ga15tdRsxdCeTdmNXAu/7/VdpgOHpPckUjyOSLq1
zNqmZXMeZ9F53Yc3rVAjt1OVEzvecrOHDwNdAbX+IkPmwsftMHucYoLC0wR+8yCtLRmK9xjkqptN
bUFMnnQK5Ho3GnFOxq95AYDgSjAyDr9TOYxWEgNTPECJMjdzMM5bB+fL8yEL8l05Ds5tIllId+uT
I+Sw4GAecOWlB8rMQzQJyH54Zfw2R9MJ2To7C0goLPPAb9QgOzHb3ilJX09xyARouGFaiInR4WWU
UqHhL43qA2GVxZb+T7LV6UFtCIXzJozefNVIGjcI0VGENXKRJhCmW0P79uKs5hDc5dpKgurdVS9/
niHv3jxsTZwyYFKAYOKSdbSAlmOVdkUchI9REBZekLbdtaVIuheUPf7S2qiuekXcSRaEpz9f+Oi0
xptfDoT44EO/xdIIq8OjV4Kikyx3o35s9RXU18anRyVca8hvq2Z6qrX+IU6nybNCR17qp8+tHPqD
VvtWpgduWHY3yBQad5qUlwKbg6RTv4VwZl2w2s+Ibn19OTWXnNlPCiiPSmXufOEqEp8Dh402vXxM
0JNKGrwhmOxjZaiXAaThIS39wnauGmc4j3PdM1qSEiX9Sel+jKP/VCn/xbL5Zvy8q1KeXtI0al5p
p+uu7XJG+RvSxfKz/xQsJhSJBVHGm4KPs8A3/1DB7IUlthAxljriV7GiaB+WuoZ+MIwvmNnLVvhP
saJ/wFFDWXwLwKHgeSp/U60crQJAS5wGFhMh7KI5U7w78IXIkKJIkdvHuIspw2syPK7GPMJP0QA8
3DiDXLvxGIbJap7U/jOUSYKIbLkZvFYzk8egaqurdNSyOwib86bh/Hhivzxc919vEFYJocQwcmnl
HMdTYyFgoiUz28cqbm9K8u/OcKzFdDjJKv3Ekni48P68FO0TOhuA/3yvw+nf9qRlhsbcPk7SVHjd
UIerUBbxCUX3uwJx2f1h3S29L6YrHfLDywxzZUp1m6HMwqlzo5gVZy0x3GBzjoll01RrGVbY4LZt
wGaXTvbVXEmXSZ2e1yIwXFMJc87dybyaZ2Hck2RUryTFSfx4mpK1FdwlVlWeJ9Bat3FIO7tsRLAR
XWX4Dpmpp/CC5Qj+r115eWX4ulBZs1pi2gE4evgsE5VhPWWN2FuWJL5a7Ak3QGmNR5HFuTwqHTfq
lLNRx5mv03Eq6dPZC6dE9rPWcPO6nDdpk9Ve3j0Yeh+v+iSM/rM+Ifp9JXYtOoZ/f4q6f8mKozWJ
f//PmqR8gIyAlJZ6is+4AEH/rEnqBzQgyGjAu6lFDtclhBqUrnAn4LrjPnywLrGELPRUQDo2UAy1
fh3wftb+P5TSv9flvjakDgYWZRd9FHrv3ARHsqOKHHsrNuB+1B4I6aqkj5LARDcaQw7rGYjqjuhf
uDFzkL/kfYJEtMoqY13ndYwjWjCXX8soECvRGoZbqAJRoi1XWMHaCj/hTZGaWLu8l6thHRVlLnmZ
5TSrcBiy2W1S07zROdhjqCprTeIRa6taPlKs4j6epU913yA0zNWh+CwDu05uXmj0kQI44nc0hWax
9MEIqVTJJi5XnWyIr5lZ2kBoOdx5NxbkLKyzNi1vIo06umqHvvKGRXt6Yt18t5gBSqJsWvTNOrvI
a8XwphdV82EjYFrlIZWjwGtUslGzTO/9N0Pq53d7e2Z7tzpzFYVsbVqHLJqwfA7nf1pTnVVlBESU
6w2xmEW9HrUGmSVW4SsNC7L1n6/3m3HBo3AQxetxcfI+tt/o1CzH5cSYHky5nGj6FP3HUbMl5KZA
lN8TNlRSl5TY2SAtEnxlxRoyt9HKyuvHgvZ02QYIQPVc/5LlcvstkAsHV2Aiqy2vtYY2c8Op0O/1
yGYkqaU+PXbWZATeqKEPWEVlDiA0DaQV0Qk1O4/tOSn8efHldZNumFtPlBZeTHqmx9eN0jiVr2vl
pIJdBleSM3eKb+plea4GVnWXzMP4IplxEXtS02kvRmTW3/Usiamw9dLKXB0+SHYCznz3wRaaAvpD
/BexiuYlHn4wFJJwZkZzfGjD/HswF+ehxLuZVWcrJUH042v9pzb8LwMGGawSqieO8RB36FW9Gcjv
akWP1kT5rW6RKe2aFKXS21rxt7/r1zotOx/I81ikKz+FRf9ap/mrxf+djwinjTnIp/5ZQAJoLZZr
dKEhSNHvXo5QP+tH/mrJlWUVp/6gzEHr9xfLNCeywwLg+DUcdyicsCGxpdPjXZedCz12LeVbxvKn
0+iXRO4q01Vi+eqAj7c3zY9VuJbzlVP7sbGyhWcEZ4DJpIrrzD5i6JOt9SVh9sg7x7yrqhszuJqd
DQonPd1a85PdXcTWV+wvvXxS3Kj9Uum3in4RhA+E9ArAKYv0bk8xXiJxbydXUndllWeVet5gBmdf
6PENfYqE/55Lwfkc4fy+se3cS4PzRQqtRlcYBbjWNHtze2XpmxBGpJx8tvJtENwNzt6IrgvpW1Ln
bqdf1QtlwandvF+X6WUW3yB3MpV1H5wbBdFEDwDWieapCP/irVrvxPCi9pVbFwL2ROPF3V023Qvt
YZZ3UvKkECOe7CxxGTTbrN2ZrGvDBg2mOaxNqrh0YzgXpgKfIt07hk+sHIl3RXI9Thszgvh2LZwL
ZVjFhOmW21GcacPl1N9MMhkZvhBnM83qYp02ucuxU0ORIWFvsLX6bT0/+8QpSePZ8qdYz/qTGG+7
5KEcwPLj8yy7zI2rWr+vmvsgvYzFVjK8OFkJexXlbl65yey3dN3Ms1raWqWrJpelslbLTSV+2Pz+
1Trye3XR8iv+8Vj532GVshDn/31VtvlGGyI6qMuWH/gx3XUTp5TF5okQRagOVD6/ZjvqQvwG35Ds
+Zufk13XEB4axlKH04iEycyv+znZdeUDxRqIN9wfigDWkL+Z7NzKwWQHBaMcBAoD8FqABiTsh5sH
3FnHQqFWr2a7rZJNOsUMqcEqzX1kQOBZC9zGG68Ke81cm3o9Pqp9ar9wx+MusItYdXs6TwIxdkci
qoqSrjsDxl8GbqI5z0bQIcxt2wx1kR05CVEGYTLUeHn0/fWoWk1Fzo5a5i5Qpv0JJ36tYw7Kk7Ge
nSq4zG0Hkl89tGLGBKCQCg/OVon0Wx7Gi7ZVtAApbqd6oYXi8Hrog3gb9bJz0ZrpdBVCLX/Rjbj6
TkE4ENIg5Jd5nuCawJtKPhZOnuKROaVDTu9LyFdRlIwf26q3Hp08G6KNoC2FYUwsnMw1pzCK3GDQ
MZMZ0mzG2CjMmhczqZSvIs8Und59lD2pLbQwV55CjaZdO2e5Oyr9EmAmsEfGqaFOng1hzuckBZjm
TqIDuomU9FrVa7vicOrUZ6qgWthkTS6hWzeGwnWKOP4q4kSCX6jr01ltliBVct9aJr4aU4PXSkKL
0zPUdkg9vZb63odJ2BBjGeQa3TUJWjELiaYFqyDvSo5wuVZeFmUU9m4pdeonvcmV2C3MtL5lgwyl
ldbIxXPcgpj7cqKnhluprX1dJ5opeWmIuY1X4Y5eYwBA5PhKkvT6SSsM5zNKjkR2Ky2h8dZkg/LS
QyKovVDQ1PSTBXHuBcf+Lfb1rEZaGSMewxW17dy00ivbtbJuvjEbvG/o0JFItrVjPW7c0ML1ai0N
ubql3htU35SHFItTZbYfs3yIMigKsRV6jp7EeDy2yhT5uZVH0qYbHVKziOq1qrOqKScuZMgJ/tR5
UeH9UThNh4VEh9VHW6XVetSJF3ZBrO1+JRzRJgyU2sZnJq7Ve3torbt8bAX152zDQRiF7UZqrk3o
TBlj6EimxiNWrX8ckxovE8uKJ76502Xm2Sxy/ChiANuXNJwQwQXgN+eV3QX1ajLtIvNUO2iwuCHx
MlvhlaxFHn1I+9KaCzPx9MHCv0hFQau4QSqZtptYzTxv42oKQlePasPYFvZiF4e2L7choiciWk26
Mn7K29H5WEqqVHl6a5OrZDcY8sDgnHr+Px2mtTzVDoGCLb+p6joHI/KyviQcj94Fzhoyobx9mqyG
uGDaaua4MFtMYYkVyDnFOaZKH0nIqSLX6tuWjmxMIb8TphMZniOzQrgzx7TvCr1qzYshGCa+YiTK
wjXgEOKmBFMvwSOB8WRlRZ54mj7istY6esXL1PV63+RR+j2lc/wpa9pKc4e6DL61ZWkWLjNwuDKI
Xov9tFzsPrumyBQPPgl2Mgk5IZ1LvIl4In1GxdhFq0zFs0Yhhx5MSHJokkjBmdpJ4zT00a/FhpcS
fSWDlOfF7CbL4FmMRBrrLNfbSnX1VujC05J+JC5Hh0HAJi7NN7Qxhoi8cJFlvmy3mYxuuuxq17Il
YH70i5a8M/ECiTctOfKBV6ZgYutiLtRhPUkhS5NJ917bYh5FKhnkApZDLdTrdFVzXtZphJRoJudy
kOq1mGOrXwfVmDpruU/058LAOtOz7ZF8y7ZwvpLm2T3jDqZL/iBHTb/hVB+qayxv2gdnnMzIi9M+
Mbdd2apYy05do6wDKbbwpZiI8GblkbX4C7czdrvIzMhcl81G/zQ6eje4PHh3h6dwKFZZKfXDti6I
UdyE6ay0d3otGCGSNBnmTTdSQO54jdJLDnEzWQ9DM5S+k6TVVzkaWo/LI03NTGyFyuhWr1KsS6yq
I71YEA7EyMzaLRpDxzUC2fDqOeKzAr/x+QzSJ8LFP9k0sk3E+e9iLvLLeFBxqMuCncGnt6P83C6m
G9qRKyfEQjRSBhdv+Ksk1HyTaZyV/bVeyV8aro0Pf+8Sm3yW1N1G60TkB8HgCpMb6JPB1+z83IRC
gGAtBvSfr5uyolaCjdjUxjMOGF+nJr8fKQz1oVz3ivqihDd9W11myYTF4LTVGrFr2nhXhs5qooqe
5dxTwvR6jKZVVonnurclvzWqamvVw0NHKnbkxtG4JUGi8/L8jvM2S1tluGlgX+ZCU720MlYy/qhW
9wWXvtzrce8liDB1UzncxDWuQENgnzla/GRMmli3qQzLOab3Q1KNNJsu5u+6Pyep32jTGal7yZne
aNIZYqwHzAcy1yBMtyyGYjskWxUzq76Y6h2pnSjwcntbhxmWiv1dQ9ehN50zRylZe+LQ08fPc49v
Uz5Y046ffwrq8KmJdfpNuX6fJtFZb4lzO9Eukn7qXdmeHdbaadNXuPlIMr+2DPVbgkW+GFKcr7Je
4BM1GAqGqAbkpVwO3ZyYmKZuV5KurtHSMUXn87iUz9JcOR/IrvCyXHFLQ7/uxMCoYcXBuWAXBg2k
F9uunjkM+FmcfCtMZ1XJ6baL1a082fuyWSjas6i9KbOTPZ4HnkyuRaNGKyWCZjLb2SVrkeaSCxGt
xBjjpTJD3hK5srfw4iXyeClk0vZLVKh3dZXBKWIyeniF+JaUrquieujV+Jnl1IPoIHYkCtz2Cwzf
tgVrQGSwT1cQyteUPveVVZyTJ/+ipuJpDFobb0JFebBUyWt0tXPxvnAAl5XOxfDnsoGt5MeO8Dqj
GG97we8EZkhWRVcNEbNRxSClq7/YuhR7hdUrl4OiTG47PutlmjOqzW9czo85Womozi2/7Q0ClKAc
4NivXMYK8IoIqo1NueGrpfR1lgw/L4fVnM7BmVrW5X2j49KLUQRgjHQmJTd6PAg31+5iuQR5c7oI
uM6cCkoW/WNX9/PFnIR+UkEix1iO0KTpVtWHdRYLX8lVTl8235Du1k2Wl5u6vqrDPtzR17vK58Qr
Jbx/09zhzUef50hczlkLYsi2MYZXkmns2sm8sdrYo8CIPNSdfp5p96qRL25j2MGZ4UroVrcS5UyQ
EwFyLu4RHAmrVvX1IiC7Osm2bSe7qpRcTnWIga55oyrZXQ71vbGSFTnQm1B2brCb9AzOiomioIQP
kq1DfizxtwjgfWEnrpZ+Eom6lurmkSLjOcqpIsSXvOTImt5GE+fYmuFc3HeTdmYGfH6jf6EIlLyI
eEYtjbZaOA83XbinX+VZSr0O6nbdOV+lor2YzHjVtUFwCWfyXG7jtZSibbSngA79t0HRsEnTlVUl
ksptxFi67DHlppnVGXC+2yphs4oBSv1+uVQT5Z8Cp7jR0bgomwDDVhcesh8mprPuh+Ta6NmjHZOj
ZsDKrM5fkmqKcH0zZh8wqnNJc7RdeW6/kne1LtCz+vGM1wemVFvHzK4GoznPxzr3k5TlpImeMTQn
vGqmri2GJSzLqF4orfutU7yM6oJamfKEVMqklfLJavlAu3CWra9a2l4rQ1AJjgVta68EOeMN/DJb
ztdF0tXTtoah/smRE8f2YjO143VdkN6Js4wsfFGYw+C1QSch+YjZC5qyi670nswSoiAjPUf0m+lf
aiPOXhQ9m/oVvBLsycnFM2s3KLNs9ALDSCm18jyq/b5Lla1h9jJu1KPJjthiPuNC+SEPzM6UwiVn
VDvjANN9490m/U41AyvyTbxiYwalbd7GYZZ9TzGRnN1Arss7lM4zladd4eU8Yqe6l1NL9BfSSHl1
bQZRe2Oh+hMwp3v9vlRDxUZm6eipLwiqUQnnGcuvTC0Zr7s6RZKf9daM3DXvJgwZyQCO/dJqYS4p
bA23w6A2jae07XSdSmXfriD7g0GMbTYOW7Ye2fanMYQDOegxN5jlFEhncmnqbIu2uhSWTqqaZ0US
SU/DXEhXFCZTdZ5MZrLKmsn6qkAoNKHedUCvoxTPn18P13+FHPxb05G32MH/OUdWUL0/4Qx3XdMc
wgyvP/ALVjRtbFRfHUH/Ycr95NA5HxZDJMRxQIc0Qpce00+gwVY+0BsFVqTfRxA2bIm3QAPKosUn
GpABvBLF1F+giq/ZK/9q/iyQJo1oOgsw9nDsgnV7iDMEWiHkifHEsouT5boj6tv0wi6uu+dRb8sU
HCEuk3ZdVGizbmSIoOZdYNtxvOX45Uw3tUKEPConGH92BkMjyfotpJW2cNOpRURZBrV8mxROsUc4
YetuTQognRxiT41VIczAvNWFEQRr9KsSRpFKjo+xTnlPoF6zbhJstjNPjtEsr6pK7e4AKGROOsTH
3dh5/d+cnVmP3MaShX8RATK5v9bC6lVq7bJfCMmSkvu+JPnr52N7MLeL1ShOX8A2BBhQVCYzI2M5
cU77j68jNvhUaX7Cq6cMXjuSZFKFMnasE6jTUd+HVm9/N3pzGaFIQHQf9JG+GkEK1UR7RFx7l8Yx
KN3R6gglir5I9J0Tu1EbJLGdfkTNVLT8hKHKAl0MhnOrg+rNrMBpJ7YKPbGalxHGZUke++IYvdLx
of33ouP777eh07uMgPChLzSYa60YBHvmJkz3yqQBXdw0QIbnyr/PU6PZknxezb4s9pb5CWCUz/8w
cLg6C/DKcuQ6SssJ7gGumEEyGg8bhDX+1EVOFDB3cR3dl0U5Zf/Mfmt8Hqqx/T6NLUdgils1buzA
eRWMX4SvXYaQQArxBySSzn9RK7U5kbIg9oY7lnluSyvFoS9nDR6VxBznk0tU0x69zG+JgyDgLo9F
7sqtnyEWNNLLWwKjsr9o3sE4w0wGV/P8dzhOgdpsFlI4iEKqYYcyZorvfVqkMY9l1I16YIVaWO8A
tuvpvZKO+Vs3svoAxbCgXZVWYv5hyoFxNY488KETNZkI8tvU66sZx2yG7kerM8fo0xjOU/iPPSDN
a++huRntt/EAQjrIQgwKlcBjKDEyUnq+Fj3xoikGNhvt4tgr/56ZB8iPTmRmyeH68T3vfy2GGNZl
zxgdd5m8fD5uL9qidmGGnI6QClvkKiQitMHLjEcrV1DAFrCuwe9q52RT162uLw1WuTKL7jJUG7Rk
xfnycm+sq8KJKJvAhkNulFZTYDpleGgSv7m5butihUhwgB3iuqAevuDYzm1J+J4ykWbAdEInUxVK
qein3HRTMXh3U93Z4r7rGVfzN27FORKEjQVTDZYQcWXkrOG1XpmlKe+ZOQqgBD4SYQRltOlTHiaE
7Wi4tF+NCcbNjlY4pfH/q57/P9zRYtZxmIyjJM0M7RosOYt8nEp08zCrz3NN92dUj73nVT1cr6X1
z3Vry5U6u3KUZEFmUqPHLO/dapFMpQmEP9xE7mYt7W+apnJPYW+aJy3M/KcWXo9jjqrMXcQGbxwh
8TxkeG4cxAV1fgNkhk8rYGU8DNNaxLXJ+WlDVRVyn/qUYz+2DdnOj4yWb+szVs7vPnn27HacMglq
aGcMWgbnXVoxlk8nre0cg5mFFNwq5FzJUNAsMltnrxc9DFq10hwC7gwoeaLQuZ3L+cNYtqo8hXzg
/EM5FyQXzmhM1PH7cKynj1WnO/NOhI7mfJjDIZ7/mHFd2eON3jopfbphRGXrSx0P2vCbicVZfhmt
cSAvTSYvSR+tMRYWhMW6UX9gYMZReylk6ST7MTOle5/q7gTf6WiMXkimBvvgu1aWVn5UnqqbKZBz
LOZ+3xtFLL4lpDzOcOtbMreqXZ+4fvYlmjMq25GSs6GIbCMLPJs5q/l77wlEcORgF+g4ppV0SOTd
PkJhuMqyMbnvpG5G7yi5FMmJnDS3bvg7pD8HkabKcNinWE5+ZgVycQ9iKcEdUhCAuI5WdzSvfBe5
iZfkt5xcV42HStnKP3TzkNu86pGmpeWud0VoH7Na5Mp8yg3FdM6fwnSKsbmpqzzT4kNpFv4kYOWx
EOTb92Y4EcHLaZioVMS55v32tdzvvwhE+qivOja6yTuFDHn1U7MreL3iqKhr5nCYrumOvjFq7W8i
G7c70OaMkt++n2XFnWaGxCQUTJJakEYU1cKTLOeoPLiGrhhKt7okTXfW2PblXiRekX2zxExq1EDP
Pt6J3sn9m1GOOQULyWzsbVQMmvaO7Ezy+iC4EbWfyMGn4onYpfrD6Iznf5SNNkYOtT1Gs79TFpAR
bzrVp2znpGrSH4kKY/FxKhDwux/U1JaB2YuJSn7qxPad19mER4eYuR31hRq0upG+i1p9Bd8Mv8tI
M3cfV3ky2neRWzSfYz03/GPJqBJpc6bJ3pl/eoXGUPGu4pOVTPZ7pZWeRqM1i+6hrUVkOKeqoOFC
JXKEPZi5dWkbx1nrWpL3tpjvR8cbzJNCnyW7HSveFbXP3C7uPXnnSc1266Ob+FbyGYa0vP9KVX+e
+n3dJHp0C0RGizi6npGrIBVmVlm7Vkfi2d11NrVnekO9pd+VgxwchPwQdp2pjavMLsddD9+Va+76
sYMqX6I0Px4ac6IBz+xIpe2Xaje1faWlunjynImdJf2rZ+unaKQR3/Jxo+pohcx8HXKJ0NadSG0C
Un0cVfK3EswnBDY1qP5dJWiFPcyTZ0yPTt5Ttqa+pYFWSsVYM2eJDIx6mErXiE6oaxjyEbkmGX91
s1im/eOQ5JXXHhmsLbtpz+Gw1G0V613o/cwaqmxfSFTTWOxmIFtq4jEeO4blPRX60Zd2sOL4xrHa
auzvctChzu2QushQBrBWdw1ixlOmUXXS884tP5QUtJENyVoTT0GBx7Cyvyby1u5br+VevItnzdC/
5m6v9/eunpfqVmtQzX7UwohCtBot65+pY/pt60Fc3PF/3DUZFOhdnC35C9Ao4sRVeBYWdpRqXugG
9URDhX5Fe9vmZX1QLjOKlXKHjQfi0t5CcPDM6k1udsEXliyEPf0w+UEajtENUKz2pnT1EtoTnPQ8
m1vjJedv4bI+sYTkOigTDhx0I+dxhhY6A/Tanh9UaentOY0qUNEw0zpCDMDrPWNX5qF30Bxzi8xh
lRM8m2YSlekWgfOkK716CfuSuCITMwlaH7XRXYqrUPtJgeTQ9aj+pjvDdJsxB4ZKctPYe5nkYx4k
ddKmB6csjA1AL2nviw+9RD4LsyHxq+cwoM/0wPlGGNLUYjo24Z+IXu5d0hvi1l5Igq6HHuefFysu
f7cNMIBJHpd2/8pKqPUzpZus+ZPy4FY7lIT09lRmxJWnmrJNEfi1pW2JXa1TnWeJMeiRDT7xkoet
vrETUiwqqQb9qbllwz6jppWeGqEnKiBHH8FhxmkX7rumm8lPw6m79UIYbr6/denwupuwlIKaJrxc
cwIq26lDz4yWwCeiGWqeKiWbnI5H5pnNY01+KPMdFMVmvXGl1kcc4S3IVn13ESPkNq8ZoIQpJyEg
Prkxhxh5pjBiDPbkid74WOAdo1PZ2vhlMQ/OvqMub95cX/d51rAcc91yyFPQeGTyDoam84OlCen0
8E24wQQG7SYzRX0nxRi9CwsCpY3j9YotCjvgyZY6DkCR1ZfORDebCWlqQIztP0girZ0C3PhUOYk6
vnVZYI6X48RZNoW7VgbIen0YJ3thQo2kGx08BQBElhptYd3sqg1a5fO05NlV8MAyUETRamG9XGVe
k4gBtBRSntqk8W6TJqUfYCGYJyo0IGjYoQLGGJS54RJescroGGkJ4FtDkJ+cfzmErQh+TUsLMjvr
PpRCjLeOAyWCULr4BF02KDVtsJuNb7iaAmKxzJegNcBYiLmQ3q9nCz2QDCaqkvGpROpPh191GAns
gS5nOxoTDh0j5Pfk3phpxR6zrMrLPUIs7rjz9SaR3cbPuThSlEaYcOA30dqErW11pGQ/hJJKcHqi
VauN+6oHLfx16OthZ091vCWUd7HlwKV4DJgNZGSOL73c5ReJfdIwxi76lvaT1wxNEDMfQqvbGPfW
lOYHz83bX70Te1uk4udumS1nrpIEFK/EW0RutjJrDXWpojpsT2Oq9E+JKcaPetGOjI/0vbajduNs
WTz3yc8WF05QCiUk2zjD1YnWU0Mze8K/kxyNo2hy+b6gJ38qRFd941B/F1ZSfMw7qR4k4dyH63d3
7RH5jBS9uE6U5HBOa+I/VVlIPDlhd5pKkk70nCgXxWX7ObPEQCcHgMCoVe5BJanauFIrZthl3YKJ
LPJuSCKXBHw5bi8+cCgLTUaDGk5DL+dT7HXAMVTu/9PMA/yvsZXv57FL9/SY42M29Is8r+OcUgBy
Bzf2wJv1oJ36UDCdcn1PLs45xwjqUD4ldIi4mtU5LyuHx6FrppNWKwjt7L46ae38Y8iHLc95sftY
YtYGChSK9wzBrtyKHdc5fDvzdMriRuxVIXTQQi2yPImt/dVpUftgOIxFaK7s2rc6bUw7TIpRmsc4
fb3z3S8tWTTWjFgoVTViPHsA8WRm8ofP3v66vp9rtQEIPzyX4UtQzUzAMlq0+tKWBoMVrTfjxA6A
tM8M2l1dU54gvEhv68xp96WgQSW8Wr5TPmIbXYt8mqc3+qdqnpxgzupvVi6qvSRRA/Jm5CAs0ug3
EgZbXuf8ixBtw0eD12HiheoX7+aqU9HleY0hLznYMbwqd5mmrPlvtFpAH/YyTN+7ldt+zOn+lUCc
aDRvfJW1eVwr8zaMri/PKYymq51K0QoaMtee4Vt3h9tCq4oPdj38SI1oOFFByPZtNPp3hRZ3wfVv
dO5teWMWwy7BLghyeH4u+NTA9KUO8KgADbLiV6alY36I3EaHKt50K4B9ljN8jWkXfblu99zdLnaX
hGphAGJimaOxOMcXTsAQaSndZoJIPPbEiaK7OBSlEqcsKvnS7Zjd/hf2+MZcbJIrqn7n9qrJVBR7
KKXbodveu9DwPGoJXZxmTn5GhtI33OtryxNLFdxHZYO3c+VKNLMCiOYhc+9Ypf++sBuyNuBnNt36
sqLsBhPDxiP9qkXKtSgEQguIHztfYNmZfmwQvQejxTAzqARxmigbHs0QobRcWeUGk9pyIv+TFf/7
AfluxgIgxo2vy8SZhcSGqgQbagFgk9E0fIRtRh0GZ/L+C1PgW5jj5K0ygUifL21hQuwtEc4BQ1+0
w6dJYxoMnodjGqpQe9Mj8O+68I5MYOO+Fg6Sc2OdMcrJ8mIjSEZlP7R25D04dVPtCqp1H6+fycst
XEbvuHrEtTyE7upM5qPjzGNi64GAH+roR36602HM+ZK29ZYoyeU1Bwq5UGBCMUQKto41Oh94KYNV
epA6bXW0rd46NDKBEXwk22e2DWzT6KcbvuW19ZFRL1+OTwTT+vlW9k6EtrHX6QFEkK4PNNkqPytr
NLNb4qJ862G7dKEOxE6MyyxNIRzS6soJv0+HaIhFELtaX783SreednHReRARqaY160MWCcQtqIJ6
02dGapX5v2NSwAteH3Z8ZZdxp1Q0We9C/71asJ0KlHGGntmJWWtpzwEhKaqsCmoKAfsqAbxtzUn2
psRoObDQqT233EzeLoarz3fZnVE6s0eM1o4bA18x3FvJa3c/xS6AIHOyD3k/NW++ksuIqIDTa3k1
mVg4N8rm9pZnKDNA9Pf7oGdjYEwLOUHutf+OjLxpT5dAieNLvwTuz3NLWhurHrywGegmwbgosv6W
vIkYMUvn06AtyCmtsjeai6+cXLhdUH2Btp9bsc5sY/ADiT23Jq/TFB06B6x2X8/pTbvAMK87gUu/
zSfTaSgw+8F7sT4zsUkhV3MmI4AKTuyjWDPfjW48PoRKiz5mAlTfdXuvLI0TSty3TL1BvrTaz9wp
B21MsCdKgLHG3KknK8p/pbXqbq5bOi+nPR9Mjgfz/iwOwoR1aEHvaEzTfpoDeLC773pfANvTsyLZ
eNkvzVB5oGpHJw2dLcaMzw+IP7c5YDNpBK0eWQj+lpSY9qIU5rfry7n0L9RVQNQQJFFE4m04t+MB
fddAthqBnnmcCRxRMFMG/qVHALWHEI5o6ltDkADb3XiSLo/IAtWBIELQdKaItEoUPauLczkrIyAv
MY7ISWhBUZt/pipSj1HmbNUKXzNHaZIOpUP2DSnd+UILEgcDohgyQBAUB255lR3HhetS+LK/rePJ
3dKeXVtcyusWLP5UdSjRERGeWwy1GqUGOXeLakW0H3zjdy/cO+UwMEgfetzYzvUNwBrvOpUxUC/g
otbsp4WRD36p+5D4a4N+WxMUnrS8DLNdDoSweGNY9myMUBdVCoR8OKHnS7PJVcuow1jVi+gkGOOB
8KKvGeaTaq9XpbNx6c6LCktpmcXhmBeNaMrMa6pFL2ZAeRis7qiMzoYQqkJ23M9C+zD1eXKPvRZW
mSa8Fa1jf+dP9Rvdy2Kf+TZ0bqlcoZO5OqttSuwEo1h37GSm9hRUk2CiwYtoUjO/0UmTpBNa8y8B
DSnbOolW/hACgDCr49g6019DklXRU1X3bXIHX0X6dP32XxyaBfABpT1tezRtgEacf0cTyJppxBZx
UlUk96GXMv1a0iLt/LZ6+7qoNy61CJvD6a0/IRxzvVUzXX6cjahuQOLKAax8WC46OWNd/P3mhfFS
c/l4fLCGGNlZIpb2TggSjLsn6akHpEne17T2k0MXAeC/bmodHvHBeA5Az3AuyLbXaEBEECDdDF2w
p2HX3TmtA0ZWWMdFRQHWWTPZV9VcbpzHlXgJF4JyzlIOp5q4sAyufUvsmXSos7I9upVfPGk2x4RB
j6a7mUcavDDsGveu6MMACJwe7qnVTcdYWXG9i2Yt/wCqmm5fVjKK+Oa9gKBu4T3wEI7DMZxvu/LT
DkoDmvlInhZBoWYU3WsLSUZJm+rGgZgraCoLmYo3muWvgxCf+Bilb0El49xsl1jSBCoCG9lgT4D9
QBVaDUNUgLbmW71rqDoY3cYDfXF1FpsLzpAvQSqgr727VJqK0nI8WlOW/onNHuEwAobbstLbtx7m
xRQD9HCNLR3UdchhJnCL2lM8HkfL1nZZvoyfDVl9W0xuuhGXrsMODhOBG/VbZHigOlw3C+N5rufa
gdettTTrXeI21V7Xw/GtV2axQrPQoU1K/X0Np4uzGSZc24WXpDXDkxIpA4uxmwXkAaSkINTum07M
wdsPycKHTJkE8DAP8vkhMe2uN+tKqqOohXnw7bne1cB2PkSQsexg7WMyoO+Lt3q9xY8vuLplnSSM
S/j1oiAUw4lsGEmPUQaqDzp89O/wQ9PREHn99vXRzsEncAno8q4DHAH3ZNF7FHVHtJJ/oVGj8n0C
Nzcw/bj7XFq6OoUkqD+v7+or1+AZEAnybCm0XfQgI9TGzIb5/tge/ph9aSAgUHiU2azpw39jCXwk
o6UUR57xpi+20soLCty2yYWLdXkzOxquxW+Z8KGTvuFP1kExt4BF/cfUyp+4KNOHUESMR89LK0gd
0qLaDcxE7J3U7ACGhdGTNkh4UZpy3Ih0VjA6PPtiG5A6GEmq9hyb8xPTJF7sVv08Hju0vpZJo/HW
h2r1KXOVAl6cp0O5K+IWHSPHYaTB8Sb/SR9C9V6HTvm+FtpXkbXyZogR5mHgg1Y4Oa2ubezQK36C
njvvHQ85DE3rzx6SRfoW5cYjsxd/jCKbGApzvQ03sbwWL4txy1bwrILhALlJZm6eb8XsZExa+3zx
dnDTuwovHHhNaD54Q2QeDTUZGzWHiyhzsQcBjfecJJhrykmwVRXOdcBezVRe29HaNnsrDmgBGAfP
61vG+pTctyPI/6xSW2zqF4HEs3nSWCKyhS1h2fMXB7y35rQPYxBttaOyR6M2Bv3UOgzGuSWsTDuv
zPr3nd3Z1uP1i/XqNpNhgqFY+mZr6MZsZKMadE4clNv9gdTWu28ZAzo4ecaAUOptdQVeOeJQ2UIE
uTzXkMOs9XmGFmjj7BjDsWI2EH3o1kl+U/K0PzMWobrdkDVWMAHG/TUk43ComlhCVKJb9e9yMuD8
1KOqY8YC5s3joKu43AGULg/SU96P6xtz6ds4DCSL0DnxPS6o1dtyyClKD8xQDSSm1ZxWxpGMsTT2
sCOa4UYsfvkZlniCJiIVIZREFmKzl5+fy2Y6FTi3o5ky5Qp+Zf6LQQ2cTNhFrFYz3uxPCSpoVqI1
xxUmLj+3Z1TZnA0z/AB08gQcd5Tk1O+sm2dt7/GFyrebg7GDPJ8aNJS1a1rBzqKr3utJf2RSOT3N
dNi+6RK8dShkkuyvf7hL7wTZF4UF8kUWyCk7XxoguslDoHuCpblvf4vBMoEMu+NG6eQyCCd0eWlm
tYOtNTajE8/TkUFT+9C6XfTdaPSkJrkR4k9ttq72aJgl1Di0FfpvIETNQwEGFyah1jzpVlx8quM2
3JKiuDi2BFdwfC97TVmc0uj56pnFA9NGlBDA5RPBZEhWUEaoF00knMfrG31xZinvw9VFvkp5GhWY
lcuSqBahFNTYQRkP/RPYMusoc+Bf+lRDwDOlvdp4Hl8xuLDu0YKFdM+lHn6+tmhM+y5C6ifwWrt4
0Pn4X02P2R7Pj+zHqHc1tfHQXbwJxG+L8hVRNy0NdvbcIAlc1hVTIgKUOsr3IpbOR91MzT/SYhpl
l4MPpTin00a5k72v5zdtrG0lVRfRyGJ94dClIbU0clfHjFDPN7N0EIEsovqvgmbmO7Qm+u9625XT
PlUJk+Q9k65NIuqNI355lNhLJkSfJ+64SKskx43G3gqdSQS0VpbZJgTnjwg49LcyRxJm4zBdvH+s
E31VdGgof9AWW53bykTiwZorETB9XRxQ0IWyUM//5PDVQATVJzfZaLz9rtA5wN/CQsSbC2hz9Xn9
QSNjYG9te0wf00lrx0OdtS7Tb7OYkg1VllcOE3BQhP+eO6gXBXhl+pptjZ0ZkMTGB0tM6n6uPZiQ
DbP6ZFZjE+gyzR4HBthgQBDl7+u39cItclDApDKKRW+DoG11eWQyh3NfZUYwO2mOIqYb3s4+sp/X
raxgXmwjIQSHlc9Ivwhg28op6KQ6OeSY8NwoPfxWq2K8bWMr/N7mmXQOXR9qGQNgbRYds9lW1b6E
ufdvqs+utfFLXlkvTN0LLRWOkJxh9UNssAltRY8sUKm0v9agzm6HDCn26+u9dEkL4AjvwAgLscL6
3XYa5XUFeVmQNfEfSzBktNN9vizI8fwh9EDIX7f3yqp4Q0kXqUcSra6viZk6ciA3sQKChX8i+PUO
tuZt9W+Wo3AWevPhCAlgN8X5EYuu3F6r8WLMXWsF1mRL1PXKCtLIor3xRZeerq/nYv8oNDCZy1qA
OhIPLm7hRdjbFQ2JHfOKQTyC2YZDC4iQA3XCk9GWH8IkHQ7X7V0sDXscSrTwTJ4RmkUre66IO3fu
6DuoKPyig487AP+HTd1qGki4rhu78GkYQ5oV6vOlugoM+9yY5uZW2SaJEUyimD4x8d9+ybMZeLI5
R3ckZzTky3neCH9eMbqUkGF9JL7TGYQ9N5r3WsNEAysE5Fk9VIOv3zula59wr87R8dsJkhZGY6+v
9PLa2wu6nCAVdBQQx3UDArEr350LlmqkjXwyBIrnyKA3B8OBEyKB5uBY5jADDIZVBr1e2ndN4W09
la982+VKLH15KvZATM9Xrhej1DQHmj8tj+wjgusDWIcZOpko3Oo4XlxDlkvflmoZbMI0QVbHqOo1
ETbMrAQi9NPHUU3yfk4Y5bq+q698SoJlrgVVRqRbnvlmX1wOTfmF57S47LqMrCCKwwTZ3SYKND22
7iVUD/cMcmw1/F/bxeemFSBhsCnrRNTp3Tl2Pb6k4ksjKVVkd+BUIPaYmOa5vr5XLj/Ql2daZtw0
j+P5B/PCHB05ehDEqol+qDVT2yMG2h7iqo4fNCm2WuCv7SevAZEukFhKcquvZoZMmixQOTg1UvFe
dCWdiMIIj8Bj/b0ZwpnWO2kSXF/kq/tJq5N8i3uB8z5fZC6gOakByQejBzlz3aXNLhKaf9SZYtsw
9cp+Ui4R+FOYsAHeiXNTAJeVGJqIeCaDJH5XZYQ0dDgt/y9GLq2DtN1m4/l7ZUexiLlFymWBTZ1b
zCH8GuuQqG2UUh1kk8xAnIV7YpCweRBT9PeEaN9GFvDKhnIssUVzlTdqfc0jt56dnq+MC8/k3hms
JIBWLto5Sb4l93gRfKOuRthvkjNBK3Gh+lPpyhKpH+qByTxnkJpVeSiULA9mlTXLDN8ctN5cHSHa
enPDbLEMVJw6CXkmhf/zjbUabyriPgfcFIf5AVBht2stOKJROdwqjb92aqg7LKEbkQXQpnNTfu91
jpkC2Urgzgm8Ws1wwA75exHBBSW0bqvI+dr3g0LUXgriy7z56kKkILRlP+Fg5HJwnAkIBSLm+Q1I
h19vvnoWYRK+hTdhCXvPV5ZodepCnMWioqkQv8Yp750PBvSZxm4Scv5+3drlPpIK8/zwAC2ojfXD
O8+NMFMfR12RNwea5afHmJTxBOsFtDMZ7cjr9i73caGdoESK1AYhjb7axw4sAbQOMEr2kW7fWBno
hkjM9d+OF0Yfr5t65XlfbC0iLqTC5Gere97D50D+38PhodzK7vbO6GYZjJax29QnqBcSGdgdE6zv
nEakab4H+F3ALdiYJe0+imuhvL3+iy4dj7FkxMw/Pffh1kKsFd3dutRSasIyDO16x4uYyp/Kseb8
YE+DzI9U0gFxukOcGhu2X/nQ5MQ0ORf4CsDm5f+/eJahzK4MFQ420p2MMvCEeOKuiIQXMAlc712g
xxsh3aUbevawNDkJ6mxAeOcGs3geCUEKP4AXMg36aYi/h95Q3FIb1I9JrbWPuRmGuzEcyg3/flnl
4o6idgD2FjA11OyrtUZuZ+ZFr8BzRpUe7mzJxx9qQIBJ3lc/5sFU9/AqoaRhF86DrgAd10NVnspZ
jZ8tt1bH3J/Fxmm83H/KW1Qul6zLX5jHz7djYPrbjJ2SsMgqo3tbtP0xnZriPirL+V1lex+uH7XX
zAGbA/e/gP9J987NAeTjmQOsG2h0AT7VyHwhQ+ah7LAz3GE+1pnlZ6frJi+vNnWQJa0EYUosva68
8DG9ymBgMzDTCMnIvIVkk/lCp4SY0ZdboBNjub1n+R4IECJnqJihOwa5t3psZoNk3pK8qNA2NShB
VZAItr34qLq5ODjt0B3sOWVoPc/yn3jP73BmuPtc0U21S6fcWPtlaI0KEQBF3DZYReCR59udp6Cz
eqMRtFvy7pR1/pTumf+Kyo1LdflZscOpJsVd9IzWwbXeimHIIqpbcTFFn3Pdje+dzMjvc8CEOzvz
fl7/pK8sC3gCsOil/G3+S6Dxwmm0qVPIyAJdmir2GCYH+50XlfrTdSuvHBxWw5OwZNPMFK7OauV1
spop5gdlllifOxVl+c5Px/G+L+pe7K4bu/TBtI2WYpJO52zh3T7/UlOdTiTAIfXBNop+RJpv/2AS
Sc63lIO19sg7obRT3MBfsfHpXlkl1UjcIW/6AsJczvOLvewMt1uitSUlmvt7G9oMGCLbvmZgUNO/
XF/kK8cEWzTlCMeWSHd1HD2DEoGyqGfZU5TfRTjLQ2JCicAUCCIubhptoJBftbc0gPmMz8KI52tr
PUd5aOvx0qZzeJMlXnbnEqzcenVqHQSVn+N/sT7ydiLABWi9nhEkpG2cppusAFFc5+gLULRlGrr7
dEnEptDptl6UC2dDK4vLTeDC6MoyqnO+QDOdItOrPSuom9ltgqro3E9arGoAGSHaJbrXuvBmuo0l
d1rV9tHBzVr/BN35eNQLWLgBF2+5nIvzxE8C4Y7D5VSZgG3Of9IM8rSxQVwHBenfPb96OhYKiEbm
TunhjduNqQUA5zADS5V0/XZFCRTANEWtgMZr9U5WvTpFs4qOXcIMw8D888ZxunA72ANrthQpkVYB
136+NDsOQ4jiTCvoBKycsJnT5t7NE8yGG87gYg/xAuRIwNIomVMyXD3KKSxVbjWk4sTVTIJOWYgv
+I044sm/Xd/CiyWBL8Pv8KFoltq47vMlKU9rF+nQ8mQy1/KJQ2PfMaUQbYx0Xlrhr6YlvjgY1IPW
ASZ0JwJwd2ufjFIz82OcJkLIXagyyDrfvHW4RbJwRnQRbXfXLZ7ZzKxOlZ13Cplu+of+EszyxQQ5
FuoAb8buuoyqLhhaLDFWtb59GRSsdmnW3ilOLdpHetMdIEcyH0Kzu890LdzoeVzuIjksgDJAEgu5
2fpUDCmCwU5TeSfLmdSRuud8H0IFcXP9RDxXiV8GMIyUL3MNy9Qd1TLmgc6PxOC4QIHLDvpobTSc
nWnArdvcMuncOwc/gWd02A09kLNHbghbKhjsCE/0SSPzjuEEB2EHPxU+b0jrZruxKbJun6Wmbe6k
aqcmMIDi/133dv47qmTzaaxm7z1DwOaTHSIrQDycTV+A0Pb3YeqIT6PqO30n+8Iz9gz+Izg7JtL+
J1FdBVU7Q8SPytPVj2gU8D/WVIbvu4Ra3sEVU0pTsRH+fEcNC/+XWlUndoU7hTA2M8D4QY7wWKNf
xwjnO70cuuEhrFxTHcssdX75ZsucMboL0eewycYfuZgjkBIuxZEH2VrQHeF86u4mtDv5rmyHESLe
3NWGwLHrGBpcw8jLwIWuAgboVE/cozNC0PrkNVX7a+zLvDjR4fVQE1vY+wdbzeMvUzJReZCK2wg8
0YzHfj81dppbcFZHEHNnVqLy6q4vRlgFEodmNGxW/ehEJ8NOoCbbdZ5swuIg/LTP3xdtBiG7bKQd
/jYt1SdHAg+4LWM9NvPbrlKzh6R6XsNUDC18U7OFVk/1gHA0roPcHP0cJm6P5oUW+G2UqNsS1QD1
O69qu6b8ZiKfbDT9NH0bQtdMZ4jt/cY/tbTnrcPGieTAnR1I6hvcNEAuqJvRfFpFDbQ1ZqOKBgnB
elKeksrqDvDpGtkuktYc9PQmdrKcY6Zii/LYdMhKXLe/jiII6AkAF6YFpiyI6hdv/SJCGmaE4Bk+
To6ho8q7zm1/hEOPYoan1YEryu7zdXPP0N6X6yX5x3PxqC2j8LQZV+u1RRgB63STO2nmVRiMvsib
YFaNgLO0oFF4mKM8Hm8tUQn71m1rrztC2CXu1az3/gkyfGGfXCuJZ1SKaj2EurTRvR0qmrAmoeLk
pX+XLVoNOzDRSn8sez0NP8F8w/SUCf9o/Q6eX/2O3qpZ7yDT4r8ad+FDThg+fOuka5RHUY+iOzhu
StnCNlPl7prW6WAFy0cjfJ8PZdkeYO8s0t3oSiIh2hhF81cLHMmFr0GL6Mkyi/e5Eszxv0+Bsz8Y
0DyXu+XR/akP8WAdmzpJinc+ZA/maYSv2bgRiUj/GFaS2ggc1aRYO7xG4j+Nrqg+tskg/+JL5c7e
gLgPjvI2Hh5dW5uP41h38SdonVP9nt+q4p+pTf/mq0w0OT908wSCJDQhPIdnIXdBXBYp08eQCoA/
V0bbjk+xghf2NGk+qhR+qsxHv0RO5Jc5+8WJfBbYSUoXxreONg0xbZf0tKOjvWMzS0m9Jmma6ZDG
TS6+152sVXUzxlGEjgmctjEUook0gGtBa9bt4tGZbdRenFI7DI1fyycT5R31CaZB41dHWGfcUzQz
JLw4lU9z1BNZfgxhGYdov4Gl7Pv1k0jqtrp6C30LSRZlAXh6qfSvjn4bxaPA5ZV3MCsZiG/U1HJQ
qeiWCx9pZSm7HYTnfhNAu+F8ztA/+eNL3MITWtY87WkJUnjXNgJoWUd5p7+ZkWD5qXtF9E6WPOQQ
+lsw7JmGqKxjzIWQ5g7WIYZ2YSWc0PyOI1G854zDkV3kOhyw1YSsBN9LL8unQZPj/3B2HjtyI2m7
viIC9GbLtGWkKqlUmZI2hFzTuwj6qz8PaxZHyUwUoR8zQPeMGh3JsJ95TfUJnLWCw7mbB+VOVXsr
3hR1YQgVLTKU1h474Wip32BaW7YbFcuVYV9CMk0/KHkSx7sCXf4OgVfE9NyzOUpz+mYrk2t91UVW
/nRlZCDHh96WvHPjELHvFvkt1Om4D/TsozeilfgnHgOv4iKyZTJ+xGSo1O7HNm13GBjqyd6LMk8g
nI87N6LtAAPld3p7OG9nVYDkW1R5zX2CwWuVc59Z6LWPQV3H23jqsBvRoiTEEoM64EdTx5kG+cSi
CL7Zdt7ZfmECDrqLW6cc90nI6f4QZCEq/MwNhaUgNpL7QAoF4fowt+T4CQE0r/V1dZicvRXDGUkt
KjGfRN8X2IxEQ4oNgdmqd2OBmtmDQoj/SbHyWbjeFUM/W73qYlQ2kUBL/zXVHf3rJPKgRUhVcPpQ
mFFqdNzzDLOTrWrEyrgNMkTht07pWsqGzgaS6xup89bhBFCauMC4xphPgDa6qut9Oypj9UktUH76
5eCyiZPNaJT5rolEizMQYM8k+0TgYp2GupDpFyrP01bBpci9txI3/CWyTPtctWGn3TH96ritUb38
2nB+wiOKTyxyAvK6VraBNekHQ00Sx+/tEuI9KlPGVwD0sYXAbhtveToNPJjQ/ht/FDF0syeJ8Mr4
o/KkwTJp+oB1chplMRZFwfAlbF0n2ehq02+BE9OYbbqsOIYlwlFbDIuQlsJxJrIgb6OZpfsZorrZ
a6GMwXdTqRrjKW60iQVPejXaw77Oj1avjPoXBxmw+FEivEbdqOrK+EtgyDzRcfx2YufOE+z+FjOi
xhD1lvpPmu8msy/GL+hfWn9M/hB0iDkBefUNFFKzEWOHtJF4bfHMHcNaiwIbOyAhzU2SVFPyw5no
35z7IDCxQAhslB8eIldJzPtoilxnX2i4dAjFkf1xrKD9foi82jEepkDJtW3WJFVHWxopUogx7uDt
9LLVs9800DrvgX+XRbAaGG21U53aObTo+yO4GMbRYOy6UIknnJsQ3/CNVMrqe6fVRraT0tZ/qQGd
gF9dVcVyG+VTE35SWkOcTK2Gn1LYgzEexl43y41XRfFD2w7p+EHAnRooQPG67LJGU+6oaSgEf11H
DO23tee1iT+ig7pXZxrDQAU+j75C4shKPGPy9rUu0Pj+jxjMwHQH7mF1j/Jbr/lDomq/Z6foNVGB
ZYgBUHpu+NP/BudDuXKRxydmq3dKLVWsMoYsO+BeO+I15NCbG/zEkjh5Na1QlJe1+315vTMstRFC
GgTSTZzLLyObcARkgBmEdZ8SLhafXKyFvHFDYUT8MvB1tT9aopsChH8AHexwp8iHQxXl3GbmoFjT
szcghua7aT/9Z43jZG1kWXQYdwXY8cjDpATyJxY/GOb4Td+rDmR7DasLz6n1bd61bZeuFJff2ukX
kRMdlbkFDup8zpyXcGiTjCwdaLDfu5oM4W8aZZvdoeKGDyVy7Slhc4mWflaU7qtZYAq0q3Oncp5d
czTIBAa6H49KEcbqnNpoZu2XdKCDzyRZCfwuLOkMlA7xDsHdjEv+LNMmuTfLSrNeCjM1z67VaI2v
xeiM3uH1lLsr6PI3IMTl583sKOr0M3HjmgLjNcBUg9Do7jH2Gap9Vqjqh9Ymk64aUTwlI0YXu8Zs
E4yJwiGIQHrLb2LEt3g7Il57r7jjN5Pezh/wcBmYUjwtXs22++0Gvb5GM70KHKjKAEHU4UHzalPY
vNxZJh1X4cixv+/tcax6f6gktnkhvjy67g9sKInzX6J+dPDsK/czCO5fBV3oUSLePne2gdFQEZiP
3F9Ru9lG9EEDW71vqHm+0sRqdjUwdARVE54cjPqIXd8/Ttp8Si/XRwX6j5yFMzecr2oPfGpTYe9l
3wP0wNSH1lZZbt2O5OLBqYzE/QhAG+3cLozde0WnFDL6As/paaO1TorPDIaLnvMp7eSEU5nMsu5L
kti4loSFhZDd0LexjtEYj4/N31VYAdKjWvmGObe4+ASKW3Pe/7+S95XaQJvhq2cZg3sf4k12VxEQ
PVGH9x5FPTh/WtEruCqmxVoh5XpUirDUhPErBgXtLs+tZ7R1oLeUf6vMSayDSITXH8ve6dznMBuz
6EvqGY376GpIQK/FuPNOvPxiVmym6yM2xOj6Yp8UqaFQG6pyrCnxiHR7FwXiBnJS+CmmLfqs1HVf
+UltYFmloYqvP2GhI629GY4BkmgCcdwjixd/HJOkwzJ2rIWVHYZcz74OoQ4LxEgqqAfkN8V/km80
UFENKm+F13i1897gzPQt4Rq+wawvN3soZdTqaqHcO3aLiGQc/uitZvzDW2I98xaGu1GL2idULK0/
o4VH0/sb/0076HIOEVUBlUO2wHuCHOLl8HqHXzZK2+lDNxm1to28sH/MmtqmWkPokW+HOEUFezAi
s35xKJfWvPyWfEZi3cJEp0pz55sRWmW40x0C3GDTTXmQ/8R7LP4wOtgF7tOJlHNTDqUjBz8CnKbs
cJtxxOibras3zz2g9UckIM3BH0zMEKCzVJAl/SKqzN+mhcGgD64MKZuw0exmh7h6FD7QsfL0h3bU
e9cfZVop36qGVDm5M43edjeUrDw18i0ND3eYMoFUD+9P2xUQgLLhjO81qPQC9OUvl9NW9JNHYUxN
Hno7HCaM5MbmXpNT/5EKenmgDpA8ePTGfVULf1eDq93DKmp+vP8jljuHRxIlCoAPlDJBOS3L9d5s
+RnYbfdQCDpBd1lALDKba2pYmnQdtU3DSGx1a2qiN/aKVarxgxmXarb/559BR3zm63ERuMAQLqdi
mKZec7OoeUidURi73naGTYuQ/YCFaZRreAzFzc4KU+VDN+SZP3ZZubKJ38oqf29iZgKUp0rZBRwi
oMfFaggvoiQXR/UDJhihe5hFGSZfdi5qolPTYgISB0NXP5JiiZ9m3bg6DgBm+TFthlZMPnrZzn2d
hahR4J6kyH0r4k5shVbbaeM3qj42R7dT22QP4Vg+ljj+DT8C1ti77/rSfSjMAO0hxcmqe+mFAml+
V9SVvbew/jgEeBAUu/dnfNlj4HPpws8fyuM6qy9dzniv6fh6KbjKKa79a1BdBZeuKD1HdVOZKy3G
q574PBb1AwAGrC99v8VYSYLJKCY35QOOnb8GmGcmjqU5HjwdxmGHqqU26sfCcMq9KJr8tQ+iaItz
bvuNilx3Byhu9ewtA24uepXuClv/TdhgKbsxUtDsxZiIB7zwMIVrmg7ntSKtm41qUcLc6DLGifD9
GX8jz1/usFl3iqiE/c3lsQy3uU5sdaib9gFJO5esyMoq44jlqexwVWzQ1TRxoO3iB6kqofIywhqs
nmrcLra4RjbZ1ymiQPXVo9DxFEeeEu4KLxMPZHa6Q2lUaO1vFOP7Ye/YUxYcEqr32ODZISZjRZom
9rcOvxPeLKOIe+sjFJe0/wTti0eXvLb5qphlrCT7GpWhctN1XNUUbszB/QiJqA5XNt9VYYn5B2iF
0jN4pRnHudgRVR8oZhF25YNhG83HMbLUENyJrLKjRofSRQtstoMVlqwxqGub6hfsjsHda0nSj5Dq
2KT3kCPUbQzgA+u5xI5OWRWW43GYNAVjs1E37jp8plex2XPrbbGGkE5IM2aeC625RcrUFAAAor4U
D47DDn6SJS/7hziiOqxpyO8+1KlmfVQnYQUHRc+s6EnpzBQ3QMNOkU3Hssc5v7+rbhwuMC1Ui4Hx
0Hm+ogPqArPKFDQEV6dRPQx2B4ayxWdC08qntnaj5773gmdifP1OWFad+CrKZpi4e+ZwDgWgyZVt
fuNoIa/gzpgT3rYriM8Q5UHft5nxICkkU++Z7N53tGI6mDX9/kmlDb0y4tVDCtxyxs3SK+V2mQUc
L++ysu0yLVDU5sHou1Bs+sopho3R5LG6ZTFzrHOF2evys5bwD+3ckjLrVqFmBOYmzQxrZUWuJ4DP
50egyQBL6OrX9I4ZhGpliwdLOnZ8l000wbZqaHb2Tyfs42qLIbGp3K1sg0UcS4MC3hVp4VyoJeVZ
tu3oseewNdLkVYZy2plZrOe+GUl8DIOAc+xXCMg+jlWNZhKWaoNNRdJFs6mz5T+yz95+CToqUNDA
iyLIuFiNJu7JguoheTXg0qVbvOKzQx9P9KmqSXz1utHYxaYUK+/38hzMHRqKKEQwnAP4/kv4tERA
qIsHJ3tNi5h7sxzS2VUuN+54TKGZc+Eo2MNEXQ0Bh9j0INzK+eA6LX7jbVXXO5BL+RrpYEnQnn+U
DTKBw0njFoDlIqhIArxY1LCqXqucFNwPhdtuHWm0ji+l6Uo/qlvq/o2SOeG2KkZRHweXmxnN7lL5
gi5S8psOr/srVxqSLuJnx9zgANseEEDtV9rLS3givxVA5AyU4y826fucpf2VMddQu+RUR+OLpjm4
g/URlCbfi2OsWhzRSJye47BM8CTKaBqW/VzU7T0r+8/slPwrayPHh5GM94QKuD6urO7iTL39trdY
5U1jDfzs8rfRrjZab3hpRuRZg0n3PuvSitGfLar8zmJGk5VL5eaIczUOnOKMS53//K/ZKExPdoXS
Di8ZoHF81tooePTw9k39vIyL2OcSzdYosrfHBD43U+xwnZqrKn+NiUBlrneoU7zEsPA+OyhSfE2b
qj9rY5rA/nHN/96/NBZVmrdZpaHJeoNum3OQy/EAN7gN6zi8mLSdQlnIchPb9N/1ylHqrWco0mcH
y+da2NUKdOnW0PMbMVeJ6Bkt6VyzZ7KbCjm+FFUqj62Lg7A32davWfRnn7aWead2ofuaY7L++v5H
zx/11wv+9tG40FEiBPoyk3IvP9rOtcB1JSNr+ZR+wqC7FpRhNG0LSWbNHuDGWJaJTBdoCsIcbujL
scIKhZrcHKeXtNXkVw1+40PgKE27NbGT1lfC7Bu7h8Gg3CAjAoHyrTz11+6hLNql8KvGl7TClQU4
gBTaXZ63LZbLaht9EOjlmMf3J/PmmARxKOMTDnFrXH5g36CwOXQNHwgqYxBuXxGdmZ4C7k2Y+haW
XtWstONvzSkwGMgcM/eIR/ZySC22CyNOBJ8ZNwLf2xKsQ2qcsnH8+f63zf+ixUahNPf/B1qcRlfM
pozuNL5wPccbes3JxqNetxEgPV4D1MGONSqgv94f9GpCAYjP8CVyM4DiRHWXX2fRFCZXcoYvlojx
jfCQyOUFTz1AF3FZZf0GY2gjWFnFN0Wjvz/VdOGOkQnyaM+iTkupPFlXQOgcp3pNhpLYsJlapGIH
DxsYP66S/Lms00y/C2nBH+tIk8renWpNvSt0HcRBGBkSwULt7NiVOIfR5DybdOj2Ou/9I0iBTd1Y
OGZ1OI0EthO1oJ3tUT2MtZEq2OtZ2J9ZYewl9Fm7IHoJzWA4NjiViY0dycL2wyoJow2IE+PZCCOX
ymAYiFMXozDj8+j0X3E6N4LffYRt2w/6u9XvshvdR+hbBl7xfUIvoq50N12ZtIU50UwnoqumQoom
8ISy7CyWyqw6Jxhru3oF75hm+yhMDMfXm3EIDpro2tyvKkvBh92Yup8Iq+QnJbN6B7c+S2+O1OVx
Lf23vWNCMUSmAh01DJuQBllsWLWqIknDonnVit4z/bgpyZiCQqn9IJ+mdJtLscY6vIq65jEB9JG6
GiTUV4WbcPD6ui/L7rUvtLb34xFeEJpqZlZsqn4CYUtLpvsNbixzNzVuKR9CDwOy/VR1ZnvEMrcU
m9HJE7nG7V7eEvPvQnAGSQJkvCCbzX/+12U4VD1ELKhkr07T5R/CqQ2OlJ/CaX7Qxn+NFRgMFQBw
zbNhLFTIRXQi2siWQaXIV9OKjJ9B0Lq/0NHrUZOAx4M9seP2+cruW15ODDlnPAjOYpQEpW7xiknq
4ZT06vZVyY1pI7yiPuEdoMI6yPpfghuxfMjsruxXILDzFrq4KGaBPmITRocUzAG4nNZcxhYCwaby
BeQNDEG9sZ0no3XlN7imiGrlXPpcVwVlpWRKyrVFfSsUXQ7PxqZeD5fBY56XjH0RxCXL1zlf1Eyg
X2QNbjZ8w6QXEWtL2E7ziphW8eDmvcWWK4NXKAuKdRzHKFU3utmkP/LQiL1Db3LLHkYrki/umGTA
c3SpSdrnnV5sGnDhxXY2qUqALEKp30yydcUR0N+g9OQOuA8ANCZZAJAVVBL3Fy3V+nY7VKit7J1W
9V7dMVaTA3L0gOlhNic7xeyi9JCW7ATUJdu63fVhoAeHKqMz/WEYIq9/0mDw/iGNc6s/CDCP5gtF
aaf6BHTDZNxOjA0wLrVMQ/HBDlRvzY1j+fIQ/sFxJ0mZAdyzMPPl0sZq69QuvpdftCIqmnsHFMAX
MRT5Q6XHFWh2wUZZubCuNjG9QYzz2E6krWQVi6e81qeyDOK6fB2KuLb9JonMJ/xrM7AzoR3CCQqM
Qf2shVoZ7N+/Km+OzFmdCxTIXS4xfa0VUCcKuuKVV6/npOBkoeIq9OQUmvqxSMZyo2UB+hPvj/qm
L/n3/kXKg7j+rUcD/+tKf9JJJQ8xr9/rQEBo74XUrLM30WC7rzs5OntANX23cesJlRxqFQ8urEQM
RjxIIfeA0u343nPLkXZEFzc/cqUr14Kr5bzAtwPKrHHCZzjCFRAhiBK1NIZSeW2BGpu+U+jVj6SN
RbnDkXT4MQBQeoGA7Sr/GNS9jQsP8I3JAP9lUTOIRAcQbSjCk2IF1ava07POcWT9FHdYD6wswrJS
8r+xkFPh0cJqaOlwM9JpqGpNUV4FXemHRjbVjy5Q850S69qm0urY2OVujqegzDq6QeQG9l1jOdJb
ideXd+n8O+h5kIfQd+TNXux+MOMKxqFD8Dp2g2scUf6fvmYyL3Zl1fdgLGRogmUL20l/zGOeypXN
uDzvvFW0yBBIhPsHiWIpTDJpKDI6gUhO6DGpyWbq1XbTYYFyTnpHlj4ImGBl5q8/eB6Ri5vnmEqN
uvjgUOfuQcA7PQU1fp9malXohfT9R3S1FZBMBq8zQmaQ7ZvCXmOfzw/Txcnja6EdIdJMoEbCsngv
Ec93+iZr0lMdZupBlb36iApgsEc8PbF8VfQdtBHDenLAS+2oXa/5ni/jkXm238y6yQRV6pWLeCSN
xsBtxi49hd3YPygYJBzwIy53aYuz68rK3prnuZdAckQUiGr65U0uHfwJAi3OTsNUFfsusvJv0jF7
X7FFeig6bfqGzfa4U5qZffn+4bq+P2gi8oaQ2sO6spZL3Na9AsDQS08umpP7XHjJixq19a42cut+
kl59Rn7PW7nMb+xkAHxgVNH3oLmyZB8OdAThyFnZyUStucIszBS5HwPgcTdxjEGZr5kDVtj//KVz
Yg/FE8QEUebixlI0Y37dy/yUe7F937RT84WdNRHNprFNymPYX5tJCVdGvbGN4C2jXQZGnG9d5vhJ
4yE8ZUzFydXzexy5QmNDr1Td6T1esCvH9caRoTwD3YTSGrfE1ZZFGJY81cpPJZLx3/MAUJ9mRsq2
T5PqLnJr/aGiLvUthF77IUMbZ2VVbw+PbCmNcVLipeAAkx8qNXDak9lilPJAl9UtkO4UVHExR3M+
12PX+pEWqNY2ImHd1irUj5WTdGM7o65APYX+ODSsJWO7iQeq1UFanAKpRyf+CblNHYFVzaCWoKyS
ERdupVyzNLlxfmFj2gS5SB9Qf1wE2VUee6Kv4uKEx1l4tL1BtXeFmF1gK9haG+hNNS7uXh9t6n+l
MFrcUwapk00MgET/VfOCjDVJOazFyRk1Rd30JRod20IOfwJXznqLE3qEK3v6KpGmJGdReuDoUoQg
i1x8b9RBM8FHNzlXio51dgmeODnEfQOTz3IJ88s465/DUFM+ohQougMBtHXvCBfveLYPpqLvn+xl
O4nInt8DQZ20cWaOLzsJuoVZlWii+DyCtsvvqrLvgkPMUeFuMSuwqhF50LDz0ip2duoA9BWzpIFf
HlMNc//1FHKLWv8LVPS5n7KYnFGNkSfAoJY4MWl+jXnpPEZ9FQSYbQ7jgCOeWoPpFRX2x2ABk+Su
cJT/02+gGjzzYGY/5sVvMMasSzTanWcBjnfbs3eOShVnP9K0+9Grk/MKpyjJ/SKIpk1Yp2tSPFen
kCmgo8WzzZmYZSIu37Oyr/rSypLwXKihg5K0RxOzpga07ZrG+6a1Sv2oU5RfCUmvShvwZOglzTGD
Rl3litRe1l06YSarnEIRpdtypNGDTg1pXIbz6is+586ucOvxPozU5tEUZXJsxnT47IZq/9SzMVda
IPMkX0Qw/JxZpo5SPb+IF+dyFgYSElFMTnjG/13r/KgwtO2AOyeCOqANfSMfnUecCMWxHN1yy7md
Vnbi1bU0/wB6E3ObiPxwmXxr1pBiiTdF59SOwy9Fk3onxSvMx8wxs1dbAV+8jeM6+wUQrD+9fySv
XniGnv17ZoQQ/1mS1Cd9nIDNswO0QZZHRAJhrVU1xSTcZu6tDk7k++Pd2HGko/SsqIkiV7FMEYwp
1jrNVuIzEVb/0qpZQyqmqxs7ttTtZAXmM1wNdeUevPGR7G1IjHNXgtrGPP9/laxSN4Vg1+vJ2YOz
/gSXlmul1uyXUZVPAjT1v75tUIUADOhzNOHxzMxz8Ndw44zVkZQFz/Cg3EdDVSaQ3yPorzzqvI0d
qjkW0Zm3crleBTCMyltOzYrzfO1crFR97AWDm54LyG172B7e3mgn9aAFKfWWf19F0DYEoiBa55z2
8gvNVvLY5JVy6pwYl2uK1S8ogVjACxPnKDsrJalVo0/vD3rjlMyypLQoZ2cwmuCXg04RDGC1y5WT
0ip4MISQLs5GX8DszKxuS7RudJuigK7nJLazckJvvKTEolRhYT/TCWKGLwcvql7VE8sOTmHZp3Bz
3c4UfpMJPdpUUgu+26QA2wivapQsiF+bTVXmLmXYYaTD2WT9yjGah7u4sqgQ0pMnv2UR5gj98udE
BI4jDJfoZEtFvbNHy038WHaqC18E4MHKcl+dn3k09hUJyLyvlxIaAk55Kls1OrlK7O2CLlcPdZBC
mC1a3Fqq0Xt5f6XXxlu8ioGOJdrQyejUhmn8Z3LQiPaduuvzzdjaP+MshHLy7yOiDEcmScZOZLJY
XjVHVQy+TnTCO+1HqLTjvmuc9AuKUSofWMRf/324ubdnWbANZozR5fLRFE4Syo3JSW1k/NkUXn6f
O6HYKwFd8w0Bobvm1Xa9YUgfNQpjkFLYv5Z+OWKMmRdluCo52Wo7+bXXaboP52byuwr238psXl3y
KJdCFWE6kc+fZXkuB3Nz/FGouSYnN+GuUzClCu6LzmlgB4h8nLauExh3WtTINbDr9cZh4LkPTU2A
q2IplayNempJtDxP0dB03WasvEzZKibiWrsOE6TXXtOm6u79tby6luaPpZ0I/JADcqUEpALdmNyg
TU9N05SvQdxWEyqUnvcRoW/3SzBl4+/AELm2MSGbdyv3wHVETZWLRiqF1tnuGcWJy6kumxiSeWqk
J4Kb4Hsu3PRTnkdGiLFaYP0sBYSQLeV1/dlwInJ3OUp8Xgo83t+fhBvbC2wUUiFzYA9eYhFIBkHU
5q10khONqanbicRKw52a9iNNOsX58v5gV/Ha/M3Eq3MECdxxub0Ej6n0KiU98R7A9PSKQf4UI3Vb
7CfGfexRMvBLo6m+F0UY0CZIq/T0/i+4sc9mbPkcsFNaVZcFRsizk5tO1JwSvW31T9VURYc0pDW0
Gbs+3KsTjMl/DVLnciZPEI1xztVV202jqTEohpWeproVcluHHvVr263KF0VpyqMrpPcrHJ2mPSBZ
AHsY0f5oBcd041jTzKaWCFRo1stYPDrZkKINnivZqQ6oU/uV5qADLpTuF+Tg0tvRjOjds5325f79
2Z6bfJePHZkzdzJvL0oqdFEu93gqSgI4EWSn3EwSuUuKTh+PdWvmK6t64/touZKZUI6YtTsX15bd
eq2d52Fx8mJpfLUaN7/TClfZSLdzvzAd4dOQ2ePKXXmdDIGsYx+T/iF4Qulp8djV2mCFfZDkJ8DF
Q/gjDcwqO8DxbylAKUb4QigpzK3Ks97+VFuzh7ucikJsAq1r7ySo52mnwOJeS4punGhIqVh8zC3Y
Wa/4ctLtUtfC3Avyk2bUUbSrBt0Bil+63cNoFGJYidBvjDa7MyHcSBWXAZfXmAnUoa1Y0TKSbf0p
zGrHgU/aO+lvK9DNeOXOvjUcyT+RDK4BCGfNO+GvCJ2emChVAaLObpou3SPpa9ob6l3yPwXfk2//
vH2ZP/YuOB7EdZfi65psU2W06/KUZ5YxHSBCF8N9kBTp6/vj3PwoA4ocUSq7d2kDoSR6mXA1lKex
SqtvmqfACzUkXfJS61Zu4BtvHkbL1G/w6Ua8Y7k5ZF+0Y2+L4mS7U9tt4Ax3D9AKtCN+LeTu0ta+
9HqR7LPJaFcMkG5cvbwzSCeQuNLfWfazCkzJjMgYi5Na57aKUoVg/yMFdpBTGL+0TfKPSuW8MpiG
cPvwvCKKRdR2uVeGEXCokTnlyVFD/bMX2tlWkoUdQ3yQP0RBBYSffhRQzvdX89Z3wiAGa0J6z400
r/ZfW1Rr0NYYjbo6FfpYb+yyjXeVkSLqO8rYR0hhLaO4Go/1dJCjo70AY5n/cTleNsJLrMdMO5m0
hh+g2EvALSaddz+jSrqRcOnX+oVXG5ZR5rNOCYqiDXTWyyEVDEvd0K71UziFyT7KoESmUZPnfj5I
wNTvz+d1pMRC0rQBFYm0GUTfxSuSGU0JzFvTT4k2yhenqPtnt7cVZ5/nQJA2fVpZ9bHDCW+vZUr2
qNm1cwdaYM0D9+qRmfuSXAVUwIgfCN0uP9qg7ZjzChmnjszt6E1wBSzFhv88S6XiGHOAdLAufD9/
3MUTOo9KrMJ5oSkPR+Zy1CLrS1S7TP2EbF92TqIuOQxI2D23o9RTwBhD/VMdDDh+ajOdi0ok8Hgd
+4OrBtYmwG2x8UcRDX/eX5LrLcfTR0wDzGmuBy3rbmWaSlVtLeOkFFn8s5NxFmztuPeQYwuDMD+K
WAD+eH/M6z3HmDOdg2iCg7Vs8zQk60k52MapKlznR1KW+ccaYfVtZ0b67v2hrsIW5pyKHn1gkIe2
scwp9S6Z5gfUPHVDbzabJgyLbAvRNzm8P86tHTXXbrkSCQ7NZZMudFvVrMfQOqlZVj3S1je/474h
fBlq8rdloXDlt4ax9gTcWjwbx5LZx9mYJZwud5StjEOZ8otODTJHtt9aXRoQdIoOspV0vg6tN62R
mW+tHT1mlHAQaUPqdzGkaGraGKEwTtAQTJT3HbM+4AsnNtDP3WYl3r5ePTomfBhRApcTo11+X9nQ
Os/TxDiJ2NCVjw5Kj8auEVK1f72/fFdvKVkT4AxWkFaNiV7F5UDoYgGYmSzrFBtqiA0XIi86aqiB
+jniLtsXbqTb2x4vjsOAlle2skmvNw+jcy8ifzBHQksjLqqGVRG1tnWqYm1AZAyemOjr+lgWk9iG
iPcovmePaz6g15vnctRFuJeldZxlusKo6ti9RMg93ZWtacLL0K3/knqcVo7IrTkmiuW6JUxHP3Ox
mKLREhT3SvukDFO2y1w9QssH3ZraDuUHrVfqTRJoZMde3O7fX91bX8q3UhxA14LHbt5mfz3jyPdU
09BO9ilUrWznZDMnMiomKXal18rP0Rj2a1io20NyQuj6uaTi85//NWQ3ONDURWaf6iw1j/DLg53Z
FsDwgRTa4GNTu/75/kfe2kQ0GVUiQrp7nJvLEZURiGI6ZdapqWz33IlBzzHLRcoXSWS9sXZI9tHU
bWQXMuf/l6EZFtQkOgNLoNvAF9XWaFon0PhQyotAPEepoHsohCbvFISRTiEYfff4/rDzVXPxnkJw
oNwyF5tmf72lfFc6jm6RNFF+7upQPVrqYA/A3Mo/MOCqxs+y3CJ17J2tjSijn3v2v+5nQITUoeEZ
q66NVPO8IH8tcds1qj0MSnVu41D3R1M2Zy3W2h3/XwBLOjdeNTEaD04uopWRr5Z65j84szMXsSJ/
M9/Rf41slIOFZWBfn5MwKTaGxE2v7jtUTvs4vjOnKrxHf1usPNo3Zhtk08xrZaG5JBeD1lXlQrqT
4hwJODuiDOtHK0jEAQUpd+dlsbazjajaiWGsP5t9o6yc4evQke753B2kVwmki2W//OiqCC0POQtx
tqdWb/3GUbw/Nqjc6Uk1xslEGTB0cj+0LfSktRChhaOiNal9l44IJry/8eZPvdx4dGwxgZsr8gbX
yuImq4YUwzDQjmcYUxI9gclAiWqMfyRab628gEvRHzA4jEVzAVgZdT1gi5efHYrEo/RuinOWIKa2
CQlrX8beabVdYXjyUYwtVGmC2WDX5ElU+LY2US6vVRSC/DiKoUaiZoQeTYpgVI5Cmwm1ZFKyMPbd
RHGejchSgv0oBjvy2ypppo3Xojbpd33SNhs3xxZjE5Xp9JJJkXx6fxqvtzHxt07Xm9LGXKZe3FhT
VqJdKAN51rPG2k5lUPqpjZhRHCnirmmrj8R11YrK0NW9zHRi8UEDCz4ZrbNF+AIkEiCmEzZnM8sd
vrWFtjzQS5qmN0Hp6t9rw/OAM1J/5iyAKV8cG7BFngisrjlbrW6eK0nzkctf2YeOqtxTMATs0rU1
/OpkKjDDcI22wNIv/PzPU80X0wadmwGody9+RddJLIvUqj2Da4qe+KXf2gy/kc4c8p3aCv0YNPoa
mOvqvUdXEYnd+X5GiAtziMudO4QJ3LHBbM9Z7QXxpuRMgyGxBBpFo2re906O/IaeBgg8mfnX97/3
jea2OKJUe8i1+K9OuWc5uF5JNBu67Ex1OnrtUxw33UG0zqYuwgK6cC3HfRkOGdqJedQ/DohofY8a
LfpPEVXX3bVSg1wvOqX83Q/x8JQEQbZvrbI82lob+kb1HJV7VdG9YwKv7xC3QL1XHtXr+3YGKzF3
5C5zZr44HemodiLP4uxspWPyrYGb9YhUS6Qjo5B2OyXTsq3W0liAExz59WTod+9P4Y2TAvOFngol
CYDkS9aH1wSyDNUyP1euET3XyPd9jBStvsv1BuncsHJWakr6jf2io0uCHC53Au/5YsnaLM3aztWK
/0fZeSzJyXRb9ImIwJspUK6r2qnlJ4QsNrEJCTz9XehOvq5WqOLXQCMpKCBJc87ea3+iid5fBtMr
j81UT2HurusUar3dPAZBmr3vTE9AYZsWXYtq38meS2yrD2Aihpdl7ecRhrKN3Xj1uo+U6tcY7X0Q
V44rYwSL2jM9TDB5zVCNZTRDCzr2lileQJBWkbesbh0Ki/UtByh7KcuMk9S/H+ufbJ+rkbm1/zj+
brCMN03sWQusPmtN8SlAh+yGdrJ4Km7dvqlD6QzqK3rF4BSMpS1D+nRWuuslgdKn2c1ra78UmS8j
MbX592Fttc/BSqLBHmOa7QAho+axCWUWyI18ZnfIdTo0ZABX71uzqm9R/a6BbdvSRH0exAhiMpJ+
rpfBjh5P31SqZNuT9/3ONgsr8iDo1RE4I++4eEGzxJjHHThobrGtL4Z3ElaavIeGtDwPylbfLJ3m
WewmQVXGhVjdvalrVdRl4veNx759Lv957JsoGd0bC87WWUbDe7V9MIsy7ZTVynMNK9e6T5MhWcJ1
KgjrgjqcJ09taWMIRoIrRJRUq/sDmfqoLsSJZA+BxvL+s1aVkTELFJV+hwq40g7YjtGSN5lA9Nxa
1fS1MEnz3OWLpu2TpbTqG82fawXEn7tARojWmhkVY97VPF4WVbOaGj5b7Ibl8F4GnfFYVG43hHOe
Iz8ok2LN72ZSKB5xSY31syUVmyU6H0X2EQRVfWN7cjVJ0abZHOtsQ12+XIRkV3tgO0XwvrEILiXP
ti+BCK3lGumlMVix60kKcGGbUrY1sbWqWC3wRMJCW4V1w2/9RyT36vU6f4qKIPE2jvWbssTg9ME6
O25xKaiXdmNUN2pQnxunMYOIrncJ+Xzxemkf84GKVFgPk+vFa23Iy2Knozwrv5dOFhPrkiVGRFqQ
r1ehNgZGb0SNJXT/l52nM4DfNGkuXtsvFeTKtKkxrE5L//Pfg/VqY7SZHDlTYFunyEKz7bozklHM
UZJe4yUY/HH4pDdGfjJbiDdxAf+kGCPkHomzX/tV1h/+fek/MpJXD3LrJ7BwG9SEaRa6V2dlfQrA
0Y+DfYZkbc91VC+zn0AWziFpQUEXSrwvWi/L+C0Qhp3QGspqyqMqUf0whF1pyjnSjSIhOkK66WcI
UbBvOHT6zj63ssKKJ0eWZzHqs//OBPsd6UK6mh4qFJjaWSZ198X0x+adJqG3x6UIZH/RklyvmjAx
F0Ftpi+tlzmXArzESM00MoLaepSzT4JMNaJZvoAw7e/8DHL0Dqp8KiNrMqxy5xHo6n4Ww7jUezwZ
8z2E/Lo5yJLj4z41jHb+YMJq/Sgn2PyxhP79Q/NW3bs0aFKMqBga/4efCwCIAvPOT5EsKGbZaw5u
yFnNEocGi+J8cD2tPVeNA/hfCtM+DCXgpSNI5sqMPTpOUDjAeef+pXW9AQ7SwFl+71aoFc5a2mjd
QXWecSrbgNN6NtrTsrvxhq8nwq1wh1MFARfFCT7f19syoajMmuOaXSBntipGijMebT2z3QOd9vUo
y9n49O8rvv04uSQXpJGJaeLteK5Fzw6DGejSNbk9/gwmZX4lvMmfDlVgpi1JpSsGBtklNf3NAKZT
xJkFGDwsn8JRUJ5qwMIZASVrqOgdp3dlmRvLYU0bZ47tojFduL5B/nHZ9HcPTuo33nHsbJbAf9/I
nw7o1cexKT1QqW69gzdxYkJfHPJEtOxi9q0sTkoWdWsAsCMZJwyGtjhlOBVwsXVjExQcsJrMFFHf
e/NeZZ4EfUV99oK4TZq7xpdNMUCpN/VPTt4Fj04xbalBtlm5aajMKi0fSLJZ3nctzModbv1qH1jM
8nfkQpQvJRrO+sAno0PBcui/lfE8lDMZ8xqHuCUy8sTMQgA5lRMmxuL5MiS2oiCz4t+P5GrTxlRF
QtVWxUd5gi/7elkd0dZ1qQyCs4fX6VdLxMfBXXPY2YadPOkabyucLGUX4ZzVwa3XsZ19X78OUDgg
cVkMaewizXg9lANvoWklXP+sRMJuFYelcoZocIv6u5c1RfqB+lHlgTQOjG+pJ538wwCHzP2ORiIn
hw6M6xS5mml8gx8pZR/Whrc8Ymz2JuPOKNh2f4Dv4Xd6WPnVNM4RGHOEj0iNgL06iUgfki7T8xiS
vU8c/NpPap/bHcLh1MiCRz9ZrYFRzSTXh24CIFWDFt08kFrRlMdh7rvvSBMbqOH/fiV/nvnVY8FZ
wecGaQGx2fVjQdfG19jqDqaSdhOO16DVgwfDwZY7i7Ub9hZ74IMj6H4fOP6LzzaSN/IJOLx2awu/
diiCX12f4cfUsyzPw1oiH/sS9B2Sv0LkzJ9ktbp5FaU5BePI9qbEfQGP0Ult15BgwA6kNokBDw1R
sdiii6RJgMAuFXGi5sD96og6N16Mbvabe7/M0wFqUDHwBh2fHW80F7l96i2t7l44y9bWU4kSZrpI
jg1T6GT4viJl5ItDSZX7U6FoTSM2R3+tD32tJ+oF6j6Pld/lPfcC+NxD4JXFu7r2umQMMaj2G8ej
7ZJPTaEXKQvW0qllBwveLj67iQUtD35RpX2Qnb2eLVnPBakwqH2OiT3yY5c6WMCe11rb/87z0oeM
3uZa+vHf7/FPdN/1e4T2REeCrwvoyVXpJ690B/riaJyrdshF5Ja9/41Nalr9WAezrn4YflFnoTSS
dUe4zJLvlsz01W7y+ADi0TOylCNsQnPxfumn0njsPR09cNFL60NKmNeGshZgt782uTN5L2mGvufi
6KqzWNXXbPrcDpWX/eiyqd/RiHCSYBd00E+iQBas/n66zi9BJ4wcMHYh9m3G1vNGzfEvswu/iaYB
hx5IevbVWkUwil/hVV3OroYe84524viETMQa7/nmTP1s9xOJHME05sN9IfU1vwWAeLsToxtDt4vm
0JZOpF/NMArWO9WryTiPLhW1+1Lq6X1vj3LaDNR6tlsKAVuXUJa13//77W87+dcvnw3YhrBkO4aM
87pik1UNqVZjU1zg3atyt0qtfp7Nitxr3Wm9GzPp9VGOaRxAsYcVgMIY4+26uCodvbfkmPhn9EaU
HVC/plZ6TKqSIBXm77r5PHakqUXKUm0ZQaKlbcRhWjP2AkWrP8QVTWx17pZiPvjEBNuhjpxgeq7b
GrIKw1WJipSQWqY3HtPbF8So2HKq6GFv2pBtBP2nFK4bpV9kGJPO1Zz7xgEkui5Cb2198a5xiIBD
iDp9NEbmyxsX/sv78eglUWIiPRDnyvU+WXebWZNFfvGzYpzfo7GxzQ/6mOKLh5IyO5P1P6+0mzbL
3eRguMiY1l/faTpTJsyKvLjIImjsPVs2ZccTW+jkid20nz+iE8AeOsgh+z4SQzrcqNZu39rVgNww
yLBXNqoojYDX1+eERYPJGYJzN9bF3ZysLns1r9SfR2o592aVUKT59ydwzRPYSkGby5e4PU7usBSu
btn2gwphdOpx2jU8CLVzUU145kU/nDW96bvPiNBzSttznxMvAttaRriOM//JSBfxxU1RMJB3M5HM
8yKmhYgIU1+Eewt8+pftLQVlfDTIYPlysLO9fjK6prw2cPv0Qp2TvWO4aFirfkxKjg9ozryAOk6+
krhTA9Apq6x93LJjtxwXmRiPWd3KOt0T/KHJiyuRr4WuKTLtIagrN4/6pfGHozZbznctMbQ+j0fe
QU35WEzpjerC228JMS+zCpV4Zp030kt8BO06aGV2aWbDuKO31JMJplONP+ZZZcgh1CxWxZ1fBXV7
q9r5B3H3enhRnIH3wkmBWucbl7OwnKIs58I7g/5rn9bVmj47fg0vgP5wbfah16qUKWSVur+n1ZYk
LkcXZef8bTRF7OAWvkzFUi8vi9XrPSv4WItvK2X+/kMBGmT9SCjbuOwG3BPNl65brKPjlhPNfqmy
7TgvUxi9u8CnbBPNq6jxxHleN+wGFWjzpTPEWP/oO4yB/WOmsoHmcaZNBZ1FlH6NBoppcmvvMlte
67yfCE87gZxu7f0gwHCHTNzcw1ou/RASb1B/41NFIK0cqsdRWs7aV4XwYK726E43iu2/P6Q3VRq+
HZpHbNNtGCgwOF4PUK/w2sHMO2od7qqrqPRNsvx6UxOf0hSiP3buDPnD3mirdLnLG69Gk2PY2nij
ovyX8YWIa4MWwXFCTHz1M0pSa7aaQHrxmTFFrAUDpwM/W8lYh5msDuvg+nEJxfUWOeovFyYAkjGN
uGJzl2xT238WCXD7HEdS0vNQ/lL15STZ7Xs0OvwErddCKn7FBfj7rbPRn97c1ZhmA46amJmBXse1
v9rLBDvZKVnPPqGlnhcRJOT2+4XghCpsKn/6pc9tkYQT6VPBXWL7630PCFPuEkqjWuiONsksKi/8
c1Es/m5ip+dtZT0j2a8B6U7RqgeC7CAdwP+npCw7gN6DWIZ7Nq+Gf0woRyznDB6Ue54WWlDfqoXs
sgfNg5/7bu3s8ts0A/05oFxO3chJiOVRu9EnFcuNB7tM6imGbnsrO+PPQvX6qdC3c9nUso4hNf7T
B/jP25Cm0Dyr1oOzw4drnCxCGfrYkmW9vOvqpv7IF8s2QRSwejgbNF9ITJr8Oe6qYh08SrZOVh/q
utB+zm1F7MW/P5W//DqmIMTIDm1JzrPXWTUDWnonS/zqMlfjSkeyLlqVnWxK3CoM1tL3DvB6hnuF
Xif5YLazYJNN6iBi5nA2xux9IKhEx0Byc/vbtLR9bt/4mN8OZuq/bHdwlBOjynf0ejBLAJr2jO/v
MjmquNP9IunivqfGkp6AfRTLIUU/PxxsNRb1LQrt2z3AdqSE9IjxAE3stfBALbQiJsKwCLQb/N8E
WqpQeX2OnIU6ZWi4bW7f2Ga9rXjjdNjUzfQYtvS1a56l6RWtWSSmuDizW7APr5LcPQbwCQ99Xj8b
zbj+LuEvhySQLO/dXvk0w1TQPOvQx2+5jP6I214NXR45tTw2ytCI3laZy3TGJ1sN8lKsk7bkkTm1
+hRTbvNnEmec2bCfHL11H0cCNrAstMKpnse1mwjozMWirVqoSB/JyH/Th9x/6bDe226Ic0lqH4ZK
s5NnZiEtOw1rtbbHLUgme1rrHoXUjcf6h+/6+k4oK9sbighO/LaLfT2KKhLRhNXlwyWt/bL4WlhW
Vr9zYRUQWFUE5p3tLXnz21mYL8llQLUWT8C81Mc+VeU+x2g58DW4RldGGiXxmjQYCkARc6r3JTE8
Ub/olarf6fnCRF9Va/I1KScvDbuGBS5uWuF/yD1ON2GHY7UMC8tGPG7UVQXjomm73K4gWNu2unOa
MrciLUtmy4r0wjc0GUsU2+KYjInw96synfSrSzTrFOPB0p1d2RgNxHnMUCEg3YHQT8epR/GQOpUV
xLIJ7K+JKgztTs6mO7zTqtnd9maoa80Mk0tEEoWZHyWASrQtJZlWp5Fx2YUG+lEJchmW485Yaauc
XFIRkmM2Gxj2ncpka4fsx7MQWQXr+s0taU5L5NtJC+sr6XvTjSq39EUZDsqvtE+QLyQpRpkFduDG
630zRyCh3o5x7JzRy2Arf/126Sm7DqGU6UVz4RZ+z5zJj/REKjJs1ajFAUQ/lCQo/G/Nnm92GlyY
qZ3GAaAtzghXF5ZZSz/Ed9PLsmbKi+DVzRfJQ5FEXDid9pVYt3y4yzuj9Y49MT94tZhQvjuqdr+s
VVf2MtRxOC1f9FzXJxnTHICwHqq8qccTsonRuktto8pXbL9L9T1jIbmVqn7tBWJexURHgw2iEjil
N9t5ExWdJTBOXAJtE3waxeIh+HfsB8/qkwt9GzKefHIxKWZVqjrQLm6yyC4MK/TK0iNej1imG3WQ
t7Mgv4k9HJp0pp235vmUE57sKyEujHy5EB9p2wUwr6b3LkOa5lpEzCOrNVGE1n6ALfq99pLgC0GB
WKE1q1Hjx38vk9v08Hr6YB+HsoUN03YWvVa1pNJjL4Ma8MJWYkVuNC4ixizRKwKUBJ3eIbnR4Pvj
Zrm+IocgQnhc2E+4PV8P6YptQ1WODRFmpd/CGkdxqK3kB+rljnKcbUWUMHNU1o1d9Rmu01HxGGK/
WtwN3AhrZ3oycsetz2y5U6IViBoL0J/YFC4U3J10FbcAQ9tC/OoXY5ejwQ8dGQmFzeb79S8mtoCe
3aicizfb9d0IHfHFr+TShyZGkhcx0DYF9aNpj/WUeTce19vjFE08i/GLPJEMFNarq4sTR0ruYmBd
GDR+XZ60wWg/SltvyOaE7UvgofTQftHfa5dcmDsnHwonCeelJxzTK4zJR4jrO2PIeqtjvyZV8Hsm
/aW5h9Jb9s+2XgzLoTExq4T0C2u4wbqvPatumik4k0BkwbTVgnEtd8ZQ5suLrmM1+VEaffnLBmG/
QSnzqYwMYS1ZZNJTf5+3izeHqBccb5fY3ljEhJbK4Fzrc2MSFDwNwTqEdkrXMWpsEzpxzFyjGfGi
63X6xRyb/gIOt0tViLapsMYoJTjuebYM4Kz/Hv5v6mXMDswMm3ccaQ6i7avlky4gpdlOr+/mfmqc
sDUlX4GxevrBWerxnZ/nhPQ6W0orR6/z4oxirxKvOeot2bdM2vKw2L1xZxuZ/66osYcpl1jikFTq
W4eQ66WAEhV/tgPI5vJBMvB6IGSEzRSTJfq7btWdo19V+c+GYvdx6TRtB/SjeaxK7cbs8JdrknKE
84Ka7Xb9q2tSQmhUMmjqruom/ZjP7YSvD/YoSlZ1NNiY4InzphtD/rogx9yAFQ0fyybFZeW5qk+1
RQuVz+/GY22v4r3jJR5oWpoHEjw4Ff0bI+B6AvxzNeYik2MlPr9rvIgnA42Onj4eW5gF1MFqYP1j
N3htvBhzxgANJutW9Mibx8odbhUS9A2MOgSTr19lak6YApp6Oo5VAFizIRIibv20rB/suZCE52p9
9V5Idls3jhx/e7SshhzVUJxAaTJfX3gOpiBJHGM8NnLoY085zbqHXJUPIYoK71a14s2jpRhLazUg
723rFV9D13t32KROKj8Je87iuXSLXcA2YJ8M3ve+Zav/72/5T9nhv/O0z/U2Dg7rK+MVZuvruxtF
oMagXt1jT/5ORXorPp5xjOw6F8VTVxi2ijzMA+ujmy/tXV9qrXupiEBsnzrRc+buViP92pBtkMe9
0DS4JNJCPFIEzO2x6RbOF9+o9G8dMxq2/8WmWuWqpnhfF4VR7ljwguCY+7X5rJYMJmtZm3NzqfvA
VccACnj2IVhIbM72tYTHbe4YcHbyIyf02PiW0RZm8iCxR64q6vRRVj96SlCLgCDlTE0sCqfL4or+
dEUAVJ7IqIMR8MNMOjM/w8QJAHuz9U4/lRx5cTI3ZRt3JC+nJwKtpy6y7MVhPmeWNS+KvTBIqJVQ
u76zJjcylTc1HeIHy+AQVGemfVcvaY0+0pum/j30z7L59e+X9ZexQXkQkeCWvoMO/OpdaYbNcaio
stPSpMb63swKI2xKof/CgbSOD9VyE/n4ZuzT1qamC62OUjSGtatpJcgn9npOlZ/K3qgevNE3+r2O
tfGrlsv8lhnzesvAUPz/NgY2Dsx4fzqC/ymN4NCQ1BAW1D4a6gzqCpQO4RDMsZ+UnIjSvsXX6+uc
vTTR3voOGOZXnwFiI5T17F/Rg/0Rov/n2k6u/EQUo8NHPieoMEz9LjVa695ezenHv9/itvO5uhQX
QD6IgJ543mvnckVENee13j1yklBhh2Ua0yO+uuLGJP2X64DAZsrcmNp4B652YEYwFAWSE/+Ypq1m
f5r0CX0+EG99vDVDvpmayYfYgg02juRmiruaIfPcBOBI+OdxzPXkkV6seqenvpGFoiZ7IJwqemeB
mqr/sScD94ITPHOXSRthu+7rqYvzcOY47RocPQGuae8tMLH2gclet0Lw3UY46/vm+O+X9/aDIFgE
gBeybpTBfIuvr0n3SSBuSbQjFLVC3i96RwndRi7wABv/6/96LQYJQlnSbjkAcc3X1/I6AiMaMKEo
bfThh5pFshtRvVkw5xf96X+9Fk5KHqQO3YcrXnuvRVppfuqp7M5PHPQd00zKvIWYpo9l6/+vznIK
LnzqlNBYT7FCY019fWdbtwy7TJGc2orUkipYhie9WLp4HQM/NvHZ3FBXv504EepwcsJAQ+Wd3evr
65HHDl7JzrDDzNoU+uxRjpPeUJiQXR8ciiHP/8e0n+0OuSJUDbSEJl6lqzs0TJbvdVydU91hq/Q7
40nHDXbH7KKi3lG3jBbbUH89p3A5nidGUdqFb4JuS5mOFLB1h3laW7ewHTvUHL3ZWWNphImuLcdc
yDVOx6A6JIEl9v8ePW9O6NvtooTl8RK+A2Hiap0QZFcTfVP5J4Uo6Av82OqM0UD/ogtbfPEnTR6d
JjDLyHJq/4JfZzkk6GnvxEqqwb9/yttFhF+ySTeZ+ram6dVH41iiy2cqx6caSU5Mwubyg5OTt+/p
fz0WeKLGsEVFcixp5d9Ynt/ODUy2qOP4AbC/KQ+8HmWk/vhEKFTuaUN/30m4CrucJIEXD9rkjTXk
bwMaWiZPHV8wwsKraQhTd0mSO5dqa7vdqzFv4s6v/VBDtH1wl2C8sTy+neGZEvxt14Hyj9Lvduv/
WR6ps/cYMQyGs7HYVqi6Yjj7DScbY9AJQl2Soox4qrcSGd/eJkeoDRHM5ARR67rrPwLG1etktk9e
nmWfJwN8FP43TEvWoEf0R43434Pn7W2y9d7wJTg/yN+4lv8Ga267Wqqs01TZcyRVTsqRncl3SVIn
TtglafWkjeYw3Vip3w4cLos4lNYLd0pY1+unm9YJkIOisZkOp/xgpJ0DhoEc1bQ23Rtr5t/uEDgZ
1MRtW8CZ8fWlwP0nwySFfVq6Xv89JH7/KSko+4fEbK5zyCq03tcCUfv/+mSpxtBZp/vISQPc3NUM
TFOtSxB9Bic3q7P7zqQ+FNVa4FykWIyLNgdsq303v7Favxk/21VxYW27ZYwD13friUYMYpz8E3Vv
7wkRJNUws1XFN9umWhiK0r7lyn3zKtnv6wxWrrsF5lxbFObU95PNQn4qPNKk3KQW2TFf9CTMqla/
tRlhv8Prej3v0w77z+u0Xr9O0RgmUv+BTqlrqXfCqYnUbXuXA78haASFcx+UAS4b2TsPgCZa/TsF
yuHUMTnJk15Pc4LAL3fYgE4mWKfOWpByROZKWxedpLlW4VAXYtk1LseMnWXN7lNaeJaKLX3R37N4
z0MEpWnRkIKnyjjleFvGJ90i4nu3TonoPpmDq5aLElrvPxFZk+JAz4LWOdqwpvt4IRnZ/NwiXwLh
4zMu71az8aq9NY16E099u04fB/gIFqBUx0BhLxD+hnq/uBCJyyr50Nh1bR7MGovHroGP9bFuDC2N
TZGPD61V1/RmuNkHdKwiO3dKde+0Yp6rMCcLj2Tdye5eKjZf3zxTeC/STlY9Yv+gHVWfWr9NVO/f
dQdMSoSqt27CLWaS4MmKRmMorZZ5AvCF3GftWHY7VAP5eJeOA6msqzDdB98lB49ztVgevRxT45bl
+qVms8iRmMcXeohC74rEkVlkdZT5IrpRvvhgGHU5hapU9me6w32GMNdYux2Z9NI6+JCbzqOYNdQY
dmXulNY5RrxajlQh/288o/3y6c9C5w+tqanac+4tQVKRTGVN994UdF1IIJMErJK0DbFc9JRw/7gQ
Hu6zQvFYV4SdL2PXp8lBTCXJcgrdRqj7rfpBDpxzMWp7GjkJp9qPwjOQ6eObrr6kVUF1LVR93+nP
WtWiowFEWlVPLtZQ7XtpdevdIFI/+K6CUhT7OTM7EU8TPK9Ide0c3GntoIO80VUSDsvSYWaGmEvx
w1mM7rH28BGEwmwrew9FgdW11w1i1DM4qY9pm/uAX7upQxSQTWl5IMZ3mCPQPrn+ozWmor3XPdSb
uw46gvsbxgKZYw72p/GxEdJad5DAnd90umloMGf0F29AeGCFQpLh8pg4c1uGvrs25d6j/Eu+X52M
oE4we4NUlJZ9kRgNsEIjMOoUmvxl1n6JLlifbXw167fRw/BV70Qyiu8tTHP5xcSV/a1Vkq+nc3pj
6sM2IWAYl4VcqVV0eUvSUtr0YyPx32R6+tJlllfHULym6uwtNebNsHT1pWTGzsk/kuuK/0TPylJ7
4Wuc+neV2Uy4TA0ddV429N6PUpqQhup18vo9hiAJFZbFG+AziOAsLJdAZiGD2fmhKzZxx0oqCsqY
u7Z83dR8ke60WgSYjsNT0Y+Gdwf2te2iJl+qX32Xd3bsT22n7Syw2RO/bajkJ3pZSpI9mYujV4Iq
2KvFIQ49bbA+H+vVCNaIxVC1YYuyaTlXuBaGn15ONf7npNktNtOyzZwqQuY6tUdfOo0T2WLsTzXy
3e5QQzpcQIvZiB61QOlUxKXmtBeEVnb1WKrN3zpY1vITsUIwx6TmWi7dxyXXwmlAFbTjyZrDE6pm
249pjxif+l7VTzkwJH+f9v7chIvZOHk0miUE9HVYx5fa1ednOp9N0ENlHcb0fti8NxR9JD0zA3Oj
+Yvhn/nnMtWJoE0bvEBkdeXBqRjM9EON1oiOnpfyDwJLDSE46NTnXTNU9si1qrve7lr01pRjzoAO
UbyKWlYiGgatJzqW9OciXmSnfwzEqvWxwk1DfTmfxyqsvFycfKu3rFhileuw5a/obtphM+Kgbfft
S9el7tdazP4jZYB5QugyEnG1VPZU7LyJ5/C9V8Wc0oUe0ymap2amzU9PEr2eOydW2KMJS/et049p
1BR9TscLG4EZdpkqfmmIBH+rKg2+z66eIUewOifazrcNoMZg/jmNBbOPRYPzXMg0e7eCQ3HCKVBM
HFWWBR81bbKqk5npRXegdreeCobplhTVJJ9mgHwVCvkx/zqXnn5Pii0h4trajveZWfpplK3LOO38
UZtPQTA0nysNIWmoFhN+mC81+TFFafy718zBixp3IBQ4Ea09RuPs5T8RlhP72jdeE1ghAXdMQigQ
tezQTvZKoJ0hg8PcV6SJSWzRRjSPOi9pHWT5mGWzvyVImsszmDSVhcvojNUjUTjzR2ml1XORJ/m6
J26jax7totPsZ8vWgiUL2TAnw2lGRfdbLpvVqbfKrnyu5tU5L1J5a6hpS/21TeT8Rc86pwSp3Qfm
Hi1Cf8mI/vFCVUn7YVhK1wjV6HbUWvreSQ+dsboX4q40M/Tmpn5fDan2iw4MBuZ59RTF0m7grdjo
HTl4G34VjTJzRWRhKqr2XZNySk5kS9C2wqDbHq2JhxuWqIDuKZ7aNguOLe6R4LgfVNLqiH86J7hz
SxaI2B3sQpx6YoCGk8XJT+4KWYz6rm9Ad4ZJMZZlVBVDd7EIH+4hM+TZEOdNJRFhDdhsQzeXjrp3
UNU/Kk69XVzo9aDH+iAwBeNtzS9VkAbz3m9q17rYdEV/Fn1isMQh3kI/qoQswhHu4DtfYILgYJRX
xY6D//hrJC/8i7So8e6EucojJ1oSOAPkl26YZA7g2jxpx3Ap9WoKDa0keJiEMy0gsGIa35U+gJmQ
7Z/xuDStxx4r54gblKa3PtaVTfobLib6LgZnljqcwVU3rDh1Q5sfp4YWkmAjPaahwPjh2XmtEFoq
eS81v/+mpboq4bSr4ZchqCeFa4P680UXJCPwTmv/k+UM3RAZSky/Cs2Yy9OI+7U+mkabpGf+BXGY
rTZkZE+b2fjoz3lZnP1sUD+9KTW6KHM7R340Glm2u3ToiYOioW4ZRzf/Y9BZF3qbuW1I85Cvvnzn
ZGORc4OcCePBIlMXb2vSJ9RPzPZhGVu3vcv60ihCghg969fc1jI/+KuZlHHXutMuaIakjtk1Tr8m
1hO5b/wZOZlK59S+d0oFNjFLvfRzYA+qDzsIfEXMeAYP4aQQLEOTamV2mhuxFAdN9xcv7Ee9y8+j
sdQ2Uiv45seqJBWHJquTHCpvsD7mWbc2O4lRBDfduLAvCwICXpH5zN0hn9lG7kyzdik6sU+jbaDN
jncUQVC+03JNWfuUxrQf4Zz3nwoMkQsSZcO4x1bepHeD0WlzaC2GXR7HMvV/ZUGtRgrR/eTuxVwX
TSSyLOlYX5GXxmU78taDZsvaI/1G0CCQJO996tBW9WGTjMZBr9dCj92FDR7geHO7n2XFlzW3riHu
E/Q/yaFrCb4PiUXMixOkCJMPUeGHCKk6ItWpl9wtQvSEWfOOioih7jIGvU4LpUveeysYkdDUUmNE
cBQ0P7G5lO8AvbIVdDxWmztlIv0ZVcUHUJYJ/ZDK3RAkCcXWkN3pWO2GINWscOhmZiKnXtnSVR2q
utBekhLjuDcy6KHlzZO+DepC4ApJ011t+5n+ks+NZzwRf0fECwGZeRfqgSQkllzG8lzO6+zH8zqU
j0Bem/4swCrE/0fZmS3HbXNb+IlYxXm4JXtuTbYly/YNy3ZkzjMIgnz68zHnJup2qetPchWngiYI
Ahtrr4EoxBznRa8RfL9Duyjx7IgxGDZ+2vILvMWpXuoKqfWz3hrxFGECK/gAzDEPdlOvNfgwW0Nq
HLnZjyR5q6YV6tGcNLs4ms5MzPfQZFXKBp62u0TIHtcrKO2IodbmHlW2Z0IaDAN6t6+N36selMOX
ycaQZd7soGV7wXboRu1TETSV9cNP+T+HbWb2ceRjsqBtWlok2pNobYPSgJ2r3fh9y7CYUFXNPYQH
clC1qtQ+d80yPfs9rkFnpxtFAVWAxpvWC/ZvgngyFRVEwjd35mKaxdG2pW6FRtDw5hpjmscH+nhe
EOW1aKd7e6goZwAZc+2JyprSy0m62vuCrED7Dj3Din8sU9c/CFiCYq8Nne7fCH34G6JAbBUYFAAy
t98L8MIpwGFGkdjHRA6nRZbii2l0ZhSPmr3Tq/nPIDVz/zFM8y8gcnnthYeJkwuyA5CT9d7/Hzhq
wpyhQ11pHRGQevmd1UhFpiAFPASkXE0ZXbFWOKGR9p15ilO2obCdpHkoHK03dwiY4F641CQvRZIm
6TZhC/dCsNzsH/oMvAXXSNI7vU/HfmMmmftsB6Nd30F/NH4DrtU7c07n9N5zCl6emKE0bkYygbks
E2plfW69PDPPppoqdddPMOG2s11KJmMo8qjUm/rRnySbIq4eQaJ+FG2LfwUO7vYf9C+xfTSq1H+B
AhbPd02nnFdXoGUOa46QPxk7irUP3FjLdsLGyYjbl99mZ77RTnBv6H04IsjnodI3ZU9OuHJrf48g
txWnzEPgeJzTTBc7oKHlPLs45O4M5J/GNp3d4oXsxzF9abUYPhNXQhph9lhYebjMIr7Rb7gCLtCT
rTIapCNg1lfNKfC0Ad2IlZ7WlJnP02AtdwWhq1U4YUENRJ14v2fR9PtUjc8fL55rhIZAAOy1QaNg
SuDm9X7tJNzsEbM1+SkQ7sn3qvgNwiZBJcaUtTdwvSv4CaoC3VqYdCA3q8bs/VBIVpTu1LhwqczI
wjXi9QxxYI7avvKe8dS5Mad/QeEZD+SSthhJjHTj3o+H6L2lDxA7R7cNsoOZLfkTLr3+sil7d/5q
9shuPBbK2cxGxOQy9qgBR9naJz3TlrePp/nqBeP8B2+Zl/z/oaMXz05ZaAai9pwjEmB56NvR3OUK
ZZxlBmXHTb7pfwyj+StP49i7gTX+bWgX8jq8HxqSJD29nwajTRoahrp7tJK1ruP6sqNU6HcBPRJK
1bgev3lM09krNLn7+Kn/9gpoAcCI+TfMCnbx+7EtcgmTypvdI+2QeGPWHaontoa4hauijRG4CAYW
E/CKERoCIhXaDwXtgdQj/wFeS6lu7M5/WYIwSfgb1Ql9fOditVsIcjBy98B7Fzns26kOuo2mNP00
qrLNQNJyJbcfz8Ffpp8hEbiY8EoAtS/aIEMAMbNoJucI74vUqDFN9pMDGQQ7tvRkGuSaDT2KIWux
q88fj/yXowiPL7jyfNukGv77cv5zLAyGgoOq6FIEQvi7Mk7yn6CuMpzTQDuOSNFXTvRS/e/Ljf46
fjTrp8dHt87Hf0bFPylOVvwM3nrqaz/LMrDSnTSDIppMb2o2wClJZI9YYOzSeQluqRL+Nt1r14m/
DAgal8PP+IkKb9R46EINuxr9xdlX8/TUTcKroyHt499J1gyHmiq+unEQX7cdYQ0FtIsNvH+pqy7O
/loBpQJw0FcdQRrCvGNTirioI6cnSLvOw9wfq0iZ3JjcTLr38IbKG3vs1XZOJAO769qyXnkxl3te
M0qMAKFXHxHQm7sKP4Zjk/Z3hVcvNyh21982AU7Eq6ARpo8BTeSi6hi8CSHZwr4ygulKktngqXBC
+gBnVWqX3Z3EsawIV/2dtwu6Iu8+BeDs6W4pcv9ukoa81Za70oii/YVmyDtgo4OEccm8cKuyxvEw
949p2zl7s6eID22q/r1bBssZ75o+x1RDLU9e2YnyPOqwUc927SKNqhaz2sBXArEojKzfatUQ33o5
Vx8kDX4WJcwa9kMb38z3n0aAvzdzOuYnIkTBY91c7miIdhsj8cy3xW62sgPEurEirj4IBl1TRWlG
r9Kzy17lMtgD/YeiODmVoaVh7ybmQ+8V3TlNknI5Dph1jmAomIkdEj3P3f91O2B4Wj94e2Bgh5XQ
xXbg6CSfT76NOGkSxJ7X/ipLpukGvFQa3SEXpBuGwolxsUtc+eXjHfD62dFv/VuMI+Ai9u1iifLm
J3OhC32Mkx6lgdliKWwG3EWTIZlOujY2x94VUxfBltP/fDz2NS0Y89uVFcyeYBn0+C52A4tr0dxW
8Ld0hKgvWLj09V43hOLmhUvXcZho/NypuoNfMqSViL+iXoGt0I64xQIkYNexsQWmd0m0oMYtfxq+
as0zUqFE3xdVbx3csVDfPv7RV+fjelrAC157dpCavYt+aFtPGtif3VIyxXcuIMW3GX79znT6f6QK
7FtC36vdah0OM2YoCoDNWHu//yAMnJF9s3PbY5lAZrQBVv8g8Sh2ojaG/zEhT6cWpPg30Atg0msw
4Pux8M2CWdZ07TGxs+FzMQp0I7pmuYh9DZx0tpMv9ecsm+WNkuN6n2RGYRLRdLWgLoFDvh94hGXK
ziiNI6FiUp1AVc2tsGp5n1F6fe9Srq09xMo69IISS6u80Ya3vsGZOYLXkNyg/lzNOC61MMRQnoP6
4+t1MQvtrAG0iI6wr8adXwfapY+2lVjBsQpsecsQ7mq/wwmBGgsEENPrgDX1/skhYE9O3UDDAdwy
ZwIdRG8cMhaef9RM6ApQsvsijuYO+c4N+frVQsaEkCsVdS2ODCsG+X7oTjRdRkSgPC6uKs3Q5Nu5
t2p6U40pH93Wu+Ekez2tDAddYXWS5Qp3WecmmD/gDDrIY5+7GDiKOX/q2Uz3aipv1VfXk4ouH04N
l30YL8gN3j+ZQ+A3DgK1PJqZnu8r24y3eQGXqEqAOpFfmA+Vkdzy3v/boBB5IJozn/5V3QwNBH67
Y0u8KOvJ36S1W8pIljqdHhqXdkn2Ste95V2lyuPHO9LVFg6/kN1ztT6FG0dt8/5xW9Aazy+C5Qh9
LH61l8T8BFxrOlsrlvpwmjN0+RgqVZoZkbaZmbuPh79+8H85XFyPkRLAQr84vkbc3TRuJ/YRoWvQ
hUL30rC0y+YkpsLcFkP11hmxCD8e9Ho1wXP0VqNc6HmUcRffTaYIn4W96RybrC1OpeFIK0Lb6PWR
Br4UHz4e7epTwdEGjrK7EpphVV6hR0FKQ8Dw+nPbtVMV+llLBytJUvqH+DS+gewyw//zkGgSV3Ye
fra4iKyz/p87Qlaj5fHLSZyh5xl0OqeS3luZUyC4QaqSU5t04sZTrnP2DiMLQIvQSq90Zox0L0tD
6Od1zEIazzp2NsY+FZ4Yj62gYfj28bNdicYBiyBLrUIvYl0QZ18caj2tfzfPdXXOOzhhx0wb3DrK
gG6zf4hvcL/4zkAGabQAzBXRUGf+d531W93TT8mf6NJO2e+m9iY3xFXGm25Ug9cv21v3fm5n3Enx
MrLez7w2eFKZyaif2wpwMjRROYQmPIJPPtK3QzXMN0CYq88XXwEYTmgqmH6q3ot9GBmsr1sqoHlb
KuWdBm+xH1Dr/cFUJN0nsWuMn/LO0g85HuP7j1/E1VdEpjywx8oAxZj/KhLLSCcH3YJnnZEwS5es
X8uCouyo2K3u0K2lN2b2eoGtjwqhFoBr1atcPOkiLLSIcd2cLb/p7a+a1+gl1pLCaW+s5Osp5Wa9
eoDRa1utG9c//8/H49cOfVl39ZWkosnmrWgbiS+iPhavlTP76qhBuuo/VZ5Wyd9ubDffP57Xy/Fx
DwFEAjNEFOvAXF6X2H/Gl1mi9xyF6VklWvXdKkwb3a5jbkleHDCLIhz852TGy97WZJlsPh77cjv+
d+wVXeD8I1rZu/i28DDWhthk7IbTNcz6tDvRAqGj6LXLNzFV9VeV9ur140Evv5l1UFYwl0qoxCvv
8/0D87Hn/lz22TmL+ezDDE7TZxv1FbpjhYA7p79+KzHkMuBgNdAl1xdBProIDt7gYoeE7khSUrLk
Z6Ty6XZo0/g4dYV4srxMbFzlEgoDYykaMeYwol5AVvNGnK0/fvC/vOkVS4AIj/CZlX2xWeTwWrqB
btXZShPrNaBP96g1qjoTtQxBjcAHdQqIntg4AdTXj4f+92D97369TgAXEYigFDs+upb3k05a92As
lsjPKd3E8lDQAVZ0Q2lmhTUKjpe+hM9F763HbGFpl+XYzilRG0Wi0TgXk0QU1ZvzDi1yvoOxb21U
hXtJC1n7TCsh/0mY8S3dB1cXftTFj7ZoJXHdpVgAclv//D+fxlhz4XRJrj/1U5A/uGpicrQJ2iqJ
I6lvhpmorZODqDWPoLWU6inPk+TPMFq4Ndd5UXsvPQfKc212wxu0rukFj8+kPBAk6GoohTks7gIY
i9n3pppKtYuxhY3vMNHGyUjSbL6Db1MlX9POTt9UphfB1qvd6aslhJRYUJv9YaadC+O7TbQ/aRsr
476jnZ3OdGrytnukQTHeoe/qCYoCvavzzTCM4/A806MvdqrrWgd//nLRzT3iAtvgTehO9bNqOmPL
rqqlP7qlm4cHfJbHjlUJFSbCfMB6GlUtm5dGOAm+UTOm+WJbWYOjH2yrbt5SQuAejXQZf9TKwHMd
Nz/5ktB+SkNtydQfMRmtBpuzLzpk/xY3xYAtj1QrGxdVrYsdezuW3rRrYgekaUFpszOt1I9PQYDd
Kt4tBK7jXBfI8rmB9JI/9obQp4M1Ov3DhOsYtARvTJ3D5Cwi3fsNnZ4o75WnbbO+K6r7vizio42C
ToVB7nbjp9ntlBEZDR1tqkHocLsEvlmy6TwsfLZZAh6wyfRqeplEXNWPdmYkTUR+E6Je3Zfuebad
Lo6ccQQUDrJFYPA7NAS6NUqeCSXLZNig8vtR47fhof/oFHbodDzHTYIVwXecKWw9zCcxzPSuU/Vr
1ND044xvT2/+ZOjOgyQZRcMUwTQ/B+PcJw8kFpbzfcs+UYeN7Ai7KBYFT6WahXV2sVrHekknf2Kb
0SP44Qbx8GlKl2I1rPDmAW/dzEsjeviphQ22Fey8CVkQOfY2SwTa/dzDhBtI7eylhKbNSjMj3Dd8
fddZS18dpmr1faayQQ1o4HT2j5yT7reut06+lfTkyyfbi9vibvFj29hr0umM+yDuLHCZ0fW/LqND
RnQgobqg65rGT9lSWsYdKGL521MYZBPYgaFwvM9lO7DWuBB+8ROExm9jp5L23IpAwAkcreoH9A4/
+QPrIS0+OVPlqT8Onb5iWyPejzfVgmPFwUo6EoOcsaghKIBO7SduHtxSlTU/jRaWp1vbwub2OAcq
qbZ5ssASrfgG2k1hd8OwiWOFXA+DaGkflS2B2WEd6MZnPlzN+hKrEvqGJ7FSjUprsn/Tjp3KTSJX
xhOmiLYZLmMpxAtEKPPVT9n2noYpF9uhKXXjOUtHuGax4WvuZvbYWb7lczxxlca53A1OZrLY/+Bo
wXqA7aP3kVcs1adlydyXqsTUczOmuvMCFKeKF5P7W/lS254awhLkczg2SWaRs55oZa9Fvt1MBmoZ
uHByU0wkgv1kux5+0idcftRGrv+jZxUtNJlCvfkhBkKB6Z8M/h6VZIBZtxXjKxsbUzxCTUD6v1EO
7GsEC5L/0A5E0p+MASwG39FB/1wWaoUHlXDuJr1CuDao0ek2Q1/F9blDxrpEtkzwcFgGC/ttT8cI
Bkub8VENHdB2p/dL9V2jkwIRFMUq34cjOzJrJqNv7+ihxuNW7zyyE3Xlgr2ZGPmf0E1ymlgcDD9x
G2oTPFwDnF9w5A3Oxmirfrs0k+fs4rp18H4ySCXE0XaJvw3ZPJFxZy6Y1EKFa75Je26Jbsmm/tsc
tHy0MffZVytLgu/5KG373jOTYIOvtjOetD6O90Fja3okk2GsDiBGTZmHJSDuqV3MrNjDMKW6qVqt
NVWU244L5VO0+WcjrWf71KBuT4+mG4/HzlnG5lNLC7s1Q2yfMGKHSpndB3YxzqeRg/2kgbYbm7qP
a3e78uG/BmQSphtKtckP44GoNXbkxvqeVkaX7NsANvSeG1vubXzIKXqUKkzyH11j0MhmmeF06EUY
yLr5ElQcb692Vpr1UzsO3nDq/R6aEBZNbfXYse9ohyZtk7d4cIzFhNNtSptcIsNWG2sS0I9nqJCI
ounD+9+CxAxecSHICAyYq8rDIwerkQ00XBfPoAQC/RE6uz/hPkhmzwaatoA/lY9gP4+zEHHzMGCH
P52BvhY41NWqQ87DJqsH8Z20kjY7kmI53JV+UBR3lezVqdLTUv8sA2VjJWvXRph1pjZuZlfg4r3o
sjtaBiabG+73ZnVspRR5NCFFDzYO95YvKumDFxsDdfvQN7OXvsaUpNPTSib7zgbS/BJWqt0vWWaV
p3Q2zP6bA8oxbdNyYTPSYq0yNn6L79oz7C2jO41+nO47jFKzrU6YgPGTq4OGt5DZNdgyxfpRGyuU
1XgoN7KHVdiaDhygbPFwvveypd3j77y0fMnKLsTdYs6J90AiwNS/jW7qvWEh2zQ7UDBbHPRFiH/m
IYEP3LQtBpN85DmtYIMGcLNZeRSQmrhZ7Ben6vtfIKVTu3H90n4LCI2Io2BWqbGDI27YG+UmjvG7
TYlVuwuWoIvh3UPKLl/jjnVK/phJjA7uTKYdFrSaX1WJ5O2QZEufRH5ZyYPBO/SPlpY5X0sDbHLc
VrMOJgACnJ49Z1bYnde9Zh1mzevsaMrwRD/jZzT9zLwMU6Dc0XTtnHZumZzt0SuTKEgy27uLpa/v
MxSr5a7BZl9/0ZUe7GfaOg2RSo1e7bBVaOpfKOO7hISIzoZr5c1eHCk4Je6+5Dw1duvrdCM1YCiP
marQ9o0NTQ6tBajXAztUguVkkjTbVAoQuUqbSWchAmQQ7qY1NL3dJ7ZffdWsHFZmq412vKtqiwO/
w8BuB6vGnDZmVpvp3lvUTOKub0oIiST75qE0kna+r2e40pE2Jf1IkFmZjBtXCOdVBdOcRJhwQVkg
VcHLt1MTlL+6ucuMXRlIiIsiK72db6eSMsZvYiq0oIO1a2kByQazN/zy8ibTCmpqffzjNR5UsUbk
SBNx+QQ/lKnp59gbL4YpQrda8vuibkvniHt8tinjKnO22qKsHkehmgh2Y/IGB/+Y1oq3lMAz7Dev
cLF6HzUv+4EDS0mtm07qsQBCHSIHWuS4yWpy3B/AY4b0sfLqfPwyS63eV7jyUNLR0Qr2mhi8Gupk
k8xQ57phdRwI26CYNRHC5PSe0PIU7T32b970GQQp/9qCo9QHFfSCaqt1zG4zWe38TWskHPewdcvK
jCQt8/agDbr0Nn1WOtoWLRrs/c6BpiZrR8lowmVBoY2FVkYGV5dq028za7CT8drGsrcsbkhqvlnN
AJNg2diZWJX7oyjsot/GXT4V7FRAextleoN76Ig8OSdCG5Kom6zhPrPcwX3wWvRn5CdBF27PDdYo
9tbV4AVHKXUZjjVabsC2Lm2LTsXkB/U9TPO2B3iNNbJ8Gorj6m7y8JBgzZYaJAuo1mvFDcj/qYMq
5FA82p3mrZzfjp0ZL8AZEnU/PKu+doqN0fh1ss08HN22lqrHR3fJtfn3tGgN7qpVPh07vehh21Uk
3JCSUy7TQMKgFptPbTANnxY9GYs75BUBaS/DEOAyhpKo0fW7pTLSHy7mif0xHoOZfQtkxPxMWE2x
hMgtqD1RoQ6EgWD0ncowwQMNB+GmgzdQJktq7ThRx2rj5/RENmIo62RTJ1N5cGPiGO5TXTq/IOK3
tNdF4KV7jdyRQ4bBWBvmfVEQ5AUNR7+blkmzIrj+Wb/BFsmodlVGvRYpaDbPDF25WPLPS4MJWe9O
exZR5yBfypUexUNgFY9zOSwk+wxGBWLYpl1kSiWDBzzGKZfsNK2Nr9WyckbLuU6LUxr3c/qiinHA
KhZr7oOblJm+NQrFBc+AFWxHTQH5ckN4mE6nmVYQcSah0+G4z07WBXUktdyrKEVEMf3yNQqSsBS+
o7ZJEJT6BnGZ04YOorX5SD1iisOyiqmXLnCJFQClj2HA0ksMOalEwFIYanM7ZAgPnAJ37Ps6SOxl
yyyjTU71npuGaBf3uXJNqs9Vh5Kch7kaOtRGLtqmUShkP2WlMjarJtlOpb+kzzYBcruAKj/BWX4K
+q9ebMr8RE5O9owTvzdvyxldLLZcOZL30GzHvNmqrC5VJPuxLw+D7Pj3Ky7s4/tpaBXFTg+tH3Lt
6KRRrArY71XmOt/jZYbnGZuL5m/hhlI5Y6nUqiqUYiHGtOLcMKK0YI9osBFyyuJOZa433GuuSZiA
qSrzkAy+T/AhgiXqXBiGApvKVOm8t2ouIin7+JvrQ/8JXfRnm6XkVhi6sEu6qJ1U7Z2SFGbVtlBS
/phHm0AbaZlq2FKBxMw+hGv3K04tLfxYd5LFiSPd32qWWuqNgb/gW88OQg4zx4jof4uiyb93lW6r
r1XZIMnTY/SF9ZRZv9GBdPO9N8Bm3U9klP5IrUXOJ73yfaKptKYQn4a4F6cKq6hmk06VNR0KYZo7
bPEDeJ5z2mWnqvGSRoewv9T5Xi5B6mwSZ244yKxshAsBGqj5zzom9v1p4v71s1sS40+buWhJSt/u
7b2FW9tOcZBV20A5+rKpR0uTbthaWdelIZ7QyICoz6FBmgM6vzCB7v3JwCdP30EILZdTDcIsdt7S
tGuGt3SmCC5I8zJXHaRRuBVuMG9JkmQn1Z3FfvWw2VHbWeKBvDUgnhubzsrMaKQhX70SbrcEuyo1
NfeLCXd5eOk00bmbbKkqe5MsTmrjoJv5XmhnZOxEJhK05Uc8EMX6wCE8iQ07N8mvEnCam6+jwzDr
Ck0pNszcI78CCUNxsgU/H60Iu1gSYVTvjvsCD8ghzHO43eECzyS1w64qqvphqhNjokh0F7HloqM3
IYWgPd2PRT98Qicy5HsXi2pnv+oMTpML4SokzAjZjkOuTbdfDMyhYH3Uentf8PH87DM2io0VEAmy
yztMqxER4F2XbWMLx+CHwO2E95WD1vBeksyg3A8hFPU/jdgZ8qcOobBx5w9grhGOI91yj/DJgP89
z6s+1euCX+ysnGN1o9IWcxWqyVDvZqja/YAqZluOWpftVJ7orwOUTT3qxxQCdYzfD2zXeUre3CQX
Ovc4VxNJaJMko9U3UMZrTNdycAgDzIY3ZtM+fQ+a9cZSsMb0/myUZikfc9dI2Cz9Ek4/esp233vg
EZ8rVu5w+BhkvB4ZlgO+QQ60aPhLl3p618oHPy+a8mw1er3ru5qNSNPQgIZelov90HSlPOV2796y
77/iBNBuQ4Ls+VACaPJhof/+mUWBsCgxGRlWCCUcN+1SA/dqTXriSaKjyPKqX4kqEHCYODiEbm+6
0QjI8o8hk+pG8/qvv4YmILQ5mJG0cS9gy8FTDkFQGklcPvQLjvtlOQEZkrLljG370sE/Fue56Gla
ofz4kXu4yG2gryCjM1BhfPxSrkBnNg/+oTKn5nKwH3g/NZqaS0zSRXKXSaf8apZLfiTT2MLLET1F
KItWHUzhIaxorFt+z1dAvwVHCpYmncnVJvHSqg7vLvYoWCgnr2iqb+bYxzvyRVB+2JY8I768ZUl0
9agsfCxC4aPgpoZU66KbYWBPuNTWXJwmcvOidJqcR6drjPuF38gSWLGoSbzyMaa33vjasngHVDPy
6sViYKWMxvfSj0Vhqjb0dlCeBgWjfVvMPoG+ljPOCgXmvzSGMfEid4YTE/mpqtONnKlwdl6NY8qs
9+iD3Hmcg21fyDp4zTWlL/uC3cneOS7hxPsR93j7WPpGUW9idEa3GiRXD4CHoU07ZqWYQui5pJbo
tH/IO7Tj06Cb3S6OZ2NDF6UBwLT6aB46byMpmPdsLGC5UmTbjxfp1UpheHYsB4Yp10C8dd8v0jwu
h6lhLZ1Mq6j3TQ2TrTAqDjzfT19lnwY3xrvaqXhfcC3X3Bt9JRFdfBTtEnt9rS3laaZKcKlJJtP9
jHbS19e+hzf8Js2gwmQTy+T2Bs/zb0PTQWV7wFcAJH7te/6np9EucxE3Iilpylf6A6uyyiKLpK8X
jXtDHiF//0PG3q1guus9iSeGtGizOoHLXfOi91TF2AX0/lyB0+izFVpT0ez9uc4/YydZU8LBGtu7
vUdeqEPmzENBpgdWBJrt/nZ7mmUfv+6//hp2aRMuIUQ1/dL4zTHhhfqLW57EoKUwmVbzKTmW1rOt
0ccLkQ6Ya4kcLF9JaySfDhX3kEeIQ5f80UptcYPF9beNA9dbrKKctRN8qaRw22mUeqVXJ0HOWuYO
crs64YVVEyPpHhNUVp4JtKanJtXux1OxngUXOwdRN0wCfS7oDZfhQCX0fL3nznnSUqc7uKnRzGE3
eb9sAoJfPh7q307y5VgOrsIOKgj4N5dfGVVljZCoaKANpNXRskrN2dTlkH2a06JpnklNa74jK9fS
HeBxm6HtFkbyTcNx2z7bpW+aOATkOLJmQd+9Ta70XkYrLYydbkz6/OXjH/u3eUHYAtUWLzQ8fi+a
xGW3CJkVWI9M3H2ehy75ms/9eG/FbnyjNfrXkejGwrr26YJfmh/TsOjI6UjaU6Lp5m4hIRE8O8UN
sGpXP/aPH+svK40tZyUQG8jZgkujmmAYwM4toz2hIbe4XHvVpI4QdZKHSesNmmDYyX6ZCaBrkddX
/nRjof/lWeFTAAFzIuNhdcl1wB1iIVuhaE+iq/LHMa3cp2EZpu+GPlmH//VJGQhzMh+jZrCASxNX
remlPcy1PBHGTvtCIAzSanQEvWWW95rmpve6WF5GM7nFU1k30HerHC8nNhYqUU4TzrSLldPVUvdi
MD86A352V42sZ+6inn1jKq/2cXj6aIYdPiTuWMSJvd/HhZ+5man342nxSmOrBGL4OumXPW5oRBD0
/XBQSff68ZxendK4n9mwzn1aMfCwnYtN3B28wmtdB6NUU88Qhoqy2zYAq8+6QqjBraTxnpq2d2gC
xQlVf9GX4p+Pf8JfHpvqCp6MT21HSXfxEwZQshSkKDgmnuvR4cLnLDTMZTnn5D4WUQNlOCxHfHQ/
Hvb6pbqUdWT2rp7fMOAvCgS9LnJnopQ/NYjT09CQWvHJEvSIPx7m+mBi7VAj6/C5kLjBsH//VrWs
BfZHl3tKAzhnLziUoIVdaI40X/slMLDQzshPzMIgM7QjWT+12E1cPpLQ90tsQw7tiBjv88c/6vqt
rwxRiIsQlCDDXYbF9+0cYJ+kyVM5uio0hdOhDLYLdWSXqa0Q85HiLc7jaQsRrT1aAu7Qxz/gevL5
Aehw4LgxLWivLiZlBFIfnXI6EQ9r/WPNmjWGWmkv//MX5ftQJ2FSo7TB4XotEv9TGZXu1M9D68mT
XC0pSqv8ijDI39Kvb+98AZ1uxWaPHz/a/5u8vd8uoF0R++YamNCusczvR81aAZrrmuo0s2qfYOe3
bcTL0An27lZISYPI95x5wgJVQO9KgWisQny4xPMmdqzEDEnPMLIHJ9PSUy2JnEdkXyqsSYiQobQr
hsHbVIaK9QhIE2ilR+4KvQBBrk3ZNSDv8TD8/6LjlNNEqhLGWawWDyholC+JXlvi8rEiUan9Uvhz
gOAbPHqJPCnG54QAT/5XXCLaL/QEeuDQKcvsZ5tG4PjIB+UfcIMvjB8GxI3gbZHYxUdKo02+HTM5
uXfEmGCJ0Su3d2mQdHSwMjfVqy1gmmCRaY14FXHSfsW2ImhPndNYP01TH2Ywq7ojpZP9wag37sqP
j9oOpQEczrHct4rctVdqTu2tpgkVHFapDGgX00LStC9AR2Sl/qSNCu5w2KJzytoTPi1Sbwn2Uh+5
r9EHk3eByoj2gmDUv9j5XDwXkpw8JMhxAKNADo6kM9wXat+gzHvGyYHeG1Ae3we42gjPC6po+rqY
Kjb39MVy9Vbk+DhsldIlAas5Pf0jyVDo+AZnokXfe5Z2T2dOfskBfLvv2RTIpxhVdLzpbYeesPSW
ZHlsCarBacbsvenJbNNCC+EeZ19ibpZFlLgkO26hI3X+EXMw5CldXkFiHzJijcLayar+D5NE56Br
67SOxtxfrSsqz/8Rl+XY3KhurmQz4ED4xONQS70BNONcXIoxGFYutSWh3dakf8XEJElx2wDkJG12
sL6ZdKDnSMtxP7m3Sk+ZcYSv+7rA2lF/LJ0ggXkUi1GhL4IPvKsET3/M08XCqoy8Zp1+UGC1y62N
eEVsLj7L9deipAXSQe16cbwWfpbIWSfPxBvpt7uoxySy3ryhBz6OL3Hmqc/cshuIrn31MKB6OdDd
N06CHNcfTqUt8/9ap/8b+MtRzwFkU9JcnHs4NtaVMN2exjJC7jy2QZFmbXI2QWLMNw67a7Yij766
D6zPzyGkr5Pzn50Q5THNd68eTnzevCjOH2w5GnsIfiOUlE+VQde497kke2VTfU5Vl+7iEmLYjbWz
bn0X7wDmHVsmGz93lMurasBFcZTxgCpgmN09BA55Tzxkti2txrgx1BUAsBIiQU8AqajD0WG8f2IT
eIySY8KztTe7T2VRQ1mQyczOUDZpZ0SyTdtvH2/9V5UM/XTuFUwyYjJux5fHTVt7SNXM/yPtzJbb
RpY0/ESIwL7cAiQlilqsxRbtG4Tt0419R2F7+vmgEzFjggwi5OnwVeuiWIWqrKzMf6lmowjjGT2g
Yp/JsfSgFtn0jyQFdL6TMlnb13OicrKmM1FfV8nBwX+Cal5cN3GXq7mDHtMBQB0IEHq45o8Juh6l
bDNuf0PpRgHLiIym9khux189cmjhZpxaKZqhSfLKnXu27oBCkT61FbDdPAqWhdMpxdE0CCzj0AST
tp94sOzaVJc2iiokyv8wF64v+nxsF9OHLQbX4oNWSlJx+p2nzrRqvQ71Q90Zxpb7oP8dp2qt7CZI
GcVWtpv4OQijMkYmNEF06ProZ58cdPcMs6Yjw+WHtezp6PrYYCgFKO7gGxxiAWUEBmXdH2rDoHdK
hTz7ojuFtCYafGGRbQBvqjGTqGCsLoY1qkGzO2GrB4AtjpcpdlR/S0kUf6dhkMvfYlN1Xq5P9Cxl
NHn+wPPBARCQKTiy04mOIXw4yfGVgxWN6je7NBDiAHlw04yW9hsWigP+DtQefRldvdEp7ZUrfLEL
39mxsAwxUPMlfhuLfD3om4RKoqYc6igojtkgtFcMNKQN4HrpNskGeZ+aQfWAaGlbrXzks6gFxJTv
C7icKjA1tsW5VkWb8T8d5ZCM7di4MJymN7V26OMFFGTXzJ3nb3e6oXE+mb3e5vFMcvTTldY1rS8E
sfjAYZ0r61KxTSq5Vd2QHHeTE9duJafM/6loa7/CjlH7/aAO8aeX+/RXLOasd1HjT72sAO3zg3ej
MAmZqBppQMz8YfpOV0H3yiwIajdw8mBNKPbSigPeVhx2HSdsuQYjLvBqPrDig/Atr6I7D2JMleTb
WaY9Wvm85zsL4xIYCzMimkewtrgbg8zMZLNCvjBE00yDc24DQCqyYA9bwYzAh+jtb19Kpugh9Qux
RsE8P8rU6GBZwTvlqYKNxOnn1uJwLKARmQdp8gF1BnQ6x80oIjRYSyvahMDIVurFF0cEO8WWpW7E
0/R0RBvsqVNQKz1oeVZuU/jLKHHKufJcOrUJ3FdVb6/Hjgtfk/c9JSZu5LmLOAfRP5IPXSi+jE+w
daiU1DloU69l20xKfBm8Y1utDHbha2pcg7ZJikfRZtmsNCXZgKxuqYfENJ2nQUvMV5rI053aTZWb
yHmPiL6RRIiM+dbK0+9snqRW8MlM8hooBmcFnL6jT11nU3GIi0BvdnIyyGTGyVQWG0utgCBdX9az
70ilmx1LQFBNNvBSw14GQkpqI1fMdPaBUfxoD9U3OWDnFe5T4EKfXVkLXLaJdAMJjmJy85x+RrOO
LVD0SX0wEO/alRUnE9meFoNezdoqRaK8J1IYfVXSTnu+PtPzhQVpMtsSzP1Y4uJiAzmdZHSGOtaH
Nm7VZ9mctKdEyhIvBqWyZqxydqMzS5vsjciL2wmCSKezDDMiuxPp9YFGo703gja5q7nNAcR1uTuh
Z1i5alytVXEvfEsHbRv0CU0TeSltMSqaXVmWBwPqARkcDA85X+mtRqPytQMdsQVZKVY2z/mLANYq
nCl6JYQCGHHzmv9xKKcwsk1JUtqD5OvpC5AOv/5tyigks2XNnDIfupZ6/M03jOx7k/lxvUcJ3g8d
6lJRQSfns19Y4wlkkr3CeKQaufg1QEY5WqE9HmrktFEem4lMwfibtG0t3p4X5CyouzxdyZhRYeEj
n068aDMR1sjGHwJqCNlenRC1iDvZr27UPqeymw9UyTeDFljbajKl+k2eSGfAgBX6OLowvsr46/XJ
n4UsfhGkNQXoMxocZ14+JWJregji9lAObWAjO6I0KRK5PJEOAHxxYgvBYUVeEOZRe5Pz8rbfrv+A
8z1PoCRq0ba0SD2WOfSY2WNAs2w46ABsvg22JnKPLkZq3k5VpOq7CJJo/8NobW21mDBfrn9kO1x6
yC7MojAAG+bunXb6NQhYrcF7IXgCTVpNh9TiE1gH8HlAKVwJskWVe1lfBMnPQSAXvg2CqQBnDzTa
eVXi2hbOpsSgDzwKU7OUlYi+3Cx8EgxCyNp1bMH5jUsu/zAPoXd+/xSgP603qIFIPBzdKAT1emsX
Uv+EwBJiOpTmh8BUtpNPgTd1J3gpxV5qw1YgXtFn09rxXWwZVostQ4JExCBpwMfkdNn8KXck6E1w
bCjkjW5PCbu5DVMB8rw2rf7Qjcb4YChQsnZlNyKcc33DnK8LIUo2Pl7xpOMoGZ2O39BNVVgX9b6y
tfIm4zOYXAZIO/3uciu4UZHPSXfOmCZJ5qZKn5doa8TyuHFaf/AUrVxV7tEX+4gFsXidIIDAdahy
rE9/UI4toh9KMQ6aYMlvUZKqRjcEJrx2PSzeQSw8NkB0SpCqIYqcXbpp64xIhZfWvZVKEBMAtOML
2hkJutVpDgV122V5YXo5pLHMHSfTj7xqaKzsc/Hyvz9j7l1QcbjAZRY0siutkOz7xACt6mYSP9pF
1rzp0IHG2WBluPPtxqzpXaBNQosRmNnp6jqp0db+YNr3QlcRMk5Gpdjrkg/nqwgTr0qjYWNJionm
MZ7UKzfVpbExMKe/STEHDZr56vzjoopElZVDl9q4I1PV3ueUruhD+b26D5M6kG6R6gkcN4zG/HVG
sa1BgBaxcV5pcAVQ4WgjkNQt28Y6hMFu5EF6LzWZcacHXb4hYhm7SVIarx5H6bYJo7V04MKckZ9C
IIs+J1eDuTheCgHfSOTWuec5HlebFF48muSiHDemHsWHoAHbDXzHeNbqXlFXDvelGfPaBWiGtgWV
ycXgsBsRoqTYdM8xLbdW56S3Y+xrD6asvDd52G2poNu7lYBydq7Q2FHpfJJE8PTla59+ZUB9wTCh
6vwgJ4GGYnysN/YvTfaVt8LQUSqFBeJkbqR0nfmWy8kYHIe6pENJHyb6ktmp8QrdKk1fpqnDCSc1
ghEWyDhYefCOUpNflzCGJkV4jlzOXk6zU8j1GcwR98+LbO5MExEcbJQce/ZuPZ1AjbctfjGKdg8u
vtiOTqzEnubUzoPAVl1aGWz5iT50SHkgc2cCrkJB4XQwWUUMLackdgggb2yRYoJdrRT9HYJlE2zI
WHkRnbFWBjn/ROj+zO8aB8HOWTLidNAhnFKcqELzQeA4jKxMqTQWXg1QkmXPirWsfGszTW5pSvkD
zS4EHFpg+o3QMPK4vtbL48Gk8VDhncUBYdGt+Zf+ERIKZ4DYQJ3/YYRFAOnWkSZkuRAbRtwaCfr+
pqysvrnF21fOfqhR6YBHv/4LPhrjJ597JpBTw3Z46cnUKBb7FT2pHFZnJd874JCDDR+5DG6nGCCi
G4vKkjZ+MCWHGLPjYE/dVvmKUwNh0h21JjC+9QXgbs1LHDp6j7VPCEBiNC+syWvkCvdWF8mXAW9c
jD/zJ3DZ5gBTgIHeyiAMzW2qQK3H7VMOtefM7yfjZhi64WiUihj2li9kGWeOWnQ3gZEV3TbQQ/yd
W1UOnhpS/HCn69ArvTZ18KeytSltajf3O1WuaNBl9gYOQN66vB9QRNYyweI52JO8lbw429KloZgk
G8loLHg3nWYAtdf7PlWeUzkY9nWARPCTojVqvYXjrekbzL6E9T3up+lNDkGqoXKMj9Ht9e9xdiDw
KiNOfzyhqMYudeQg+1gh9vDhfQDvVdkZalc9BZUmPTawIDZGhkMUTsOrVdHFs43TR6yatyBYQ1q+
1rxR/9iI2A/0WWOUzr2NX4xXSEmzb/KCOebjYD4n8B0+2UFhRBI+KhdzACbRWYqV5k6sSYkaO/ci
N+yNb1G2EdgPbMg44RZeX9SzLI/BDIvagsPkEK1ehplkoD3W1GX4AM5tUlCjjkCvhTSTNXeitTlS
k5MLe1PFYzuTWyxIslY7yskmMsLwMJ/idOXkny84vwikE23keQ2sxbHD/4v2d9AHD7ldG79GmOlf
eaLTam9mgC52BWvthbOwPi8BYQ8PZ5qGiMSdfmGyvSHCOit4KAytPagMu6OlGd2Z/WCs3LtnQ6HY
AtR8Nuqc677LkCLCzuedZar3NRjGR6FGwyPKVhEEqGZNh3MZyhGZpBRH34BnMM24ZbbcITkgADSZ
h9SJ8MBpm8rZdq2P+jBGVW3iSiXOZ72kCrfWw+G7k4/Wl+t7a163k/hJSvVhHUelBSCIubjBhr4W
ZVWn4kEOUXXepI3mpPdBNWbjz+sDqYt6+vyqpDMDXuy/NUFj8QWrIDGrBJY5zyG0Gr1m0lCc6EPN
35SZr30ZC1x53GpUypBHHPQtL+jxKNhx71IDd5soNaU3RZhl/ZCpncLbIhU9NAy9gN9rxwY9erhg
pvOt5b2euxqAlm9+4GidtZIHn2195oFgEvqjFP1ANi/modS1oDQbNA9UR9o70SDJUSeRcuermvOv
wCdme33hLozH5Tbj7Yk0NFEXR03pGqVWzLB5EN1UeKnuZz+5qdQRdmD2JSsLcyWEn21/KtHI+MyQ
JPR0SHxPTxoCJ0ZHOto+2EiU3DWRiRHRYCbTT15+4u363M6ui3ksrgsQfZxtOqenY4GDcWK7sdsH
uarVByUepB32uP4BK0N11whj+FcNh3HlA54NOsu44zxgAE3Hn32ppTl7KPUQKOWHwJomDx8Q7MTV
PrlRRAm+DoiP5XVJkayY8p4dtHlUsjYkbygt0Zw+nSo2XSp03VZ+KJUJRKFkRON3UIbh/vqKnn09
kFN0Qdktsy4pAfp0mJIema5JhvJgffhQqbmeHchfzWe1t5TP7kzGmjckFX5mRQ3vdCxdJr+M4BU+
DJGe33EGkGqfiW1G9OHYY+blt89Pbq4ZqsAFwUsus4tSjqiDxR201rFxZJfdC98XM6UQCe2gX9sn
H/jgk9jIk56bgCueBQIRuTjpo51XiTUayePkBzh9xTXl4c3gxIJ27+z8MVWV5qB0Y9TfitJMjgCA
oF4j8Ig7VeGgOSlRbZQ9NRjaFw2kUulluJ484UeT9i51Nkv60VHpxXkB1+n0dzNkbMWxttLuB4kb
gji7VJTQK7tUZN/w9bNfkPcgR8QdA7w/TNqofAcUK01rWo5LeSaeUCiXsS1m3girvUzs/TocwDME
ygMmFHLj8Iao7an3TJ5rI6Z3oY0DSe/oT9TaAqgtQaB/ibUSBnmsk/vTIcU9867G80fdJxE+Z54S
G9bgZlnS4OPYUL727AqTkm9Fn2Vhvq3povf3WdoN8KaRvMGKxzUitRAvBeZnw3cyYSXa+E07SCvR
bhEMEL9GaxbcD5ARLGMpWJ3uYQ5ljvmFEh1TNWxUpESs6dmnAYBNGZz9dJeiC4M0d1So8ub6Zl7E
9Y+R55cLLSN61jwST0fWUJdFYNsKj6hr+D9xTLTv7T7pNCTgkYfCtHFN33oRGv47IBkkcmEK2cay
T+VLqeoXsRYeC3RvYL/7diPfJaTN7bZLmjhaSRHnnPuP0zMPZ/E8nNsb6FpTvzid31yQRFc2jY4h
9mTNfUM7vfQaKxhtL8umZnwUIlEbgE5+hKSIlIzl7voCX5gvtwuFI/gLvJOXwmjaNE0FvdzoKEJq
M4it9J7aGvZ/oB0Ur9eHuvAtqYmxheZcjntl8f5QxrFJEz2Lj4OOtv1mmnSIALSqww42/YDHcU/q
Vq1soAtbF1SVSR2QbgVA9cUGMgXaGHmjR0daYsoGCa/Q4bWrWP86eOAd6iDFsluZyrWwuLjI/vtd
gbDRL+A/IOun39VCo4k+oGS/943fpi5BuSufMwFReQWBcXF+oKKZIdKypMinA40mllJBPTjvZCO+
6qUpBrBegqykv8Ggs0mfIVqgkCHV+BweP/89OZeE/pluAJfsdGg9RLVEHlPn3Q764t4sdX3XxWV7
6FNd3bSKtIZBvLSmlI+JQHQ62UGLqZKlIHMytfa7Ab273ytGUm0MC+3NNYntSwNxJJAJJLebgf6n
EzP0FummVNjvmID1exS0Qy+fpB6xErgNGuZvbyrAz+gmqIttnfbSf+gsYwcUmK3Z3FKZrd+KyWqr
XSG0NSHDS/GC9xDtehLJ81ZGRXNGDKKx3wM8COS7KtXj4FYFySfe4qRD1g8Wn3ih8a9VNzp852Al
c7p0hmemGNySOfldaglbXWdEvK79d6vKbNp7DfAPp/R3VBAMlDH86XNp6Mc5osUKK5PIgQrc4lPU
CH9oWcN4DbncL7nUVAhiSCMk/SYqJwkqc2tn/WHAeSR6vr69L+0CKGk8Yuab56ye4I88bGQlk959
S8ccUJMqHDBRgG1+/8U43HGwhYH2wFI+3W2+ZhXZXA9611AnvE1KUht8WDnuKwWSS5Fel1GwooFp
W7SgTscpQiBwhSE5721Ttl6GjNEBZGiz60QRfb0+pctD0cPUYMKTNcx//6PSBFRYKrJ5KMo/yW2X
yb8Sv+6/lg136V+MhMbPrM4OoG4Z3lWRmbFaRf57Rpdzk+RF59ZlJ9+zh/2Vq/rSpOhhggmaPxUp
3+mkqsTopszk6CmRObnImmTjxooAsbsB8jWv1+d1KayThYDMpasLQ3S5ghAjNchh0rsZYsCM/GM/
RWgFdVPuJeiF750JNY07R5uKr9cHng/UMiEhqUY9AYaczsPldJYangGl0UbBMaqt+ifno3xNLflX
KVT6O7MqIqq1IT5PUVndtyjwr6QjF+aN1R2YzblKCRd1cd5RhRvLNuiCY5s5+StdLB62Y+eUPM+6
9IdZOdErsn/tJ/HXc5hBo4mLhXKsylW6mHWCVM4Y2El4TC07/z7f02j9NYbvmhhYvJA1xCvB5UIc
JeECfkU3GuPe5b5tfavq0KskrwUi8K2aQv8LVNhXJRNIhxDbA+/6Zz0PZh/okTkL+mBdLw5/lRo2
JhCy/c57LX7xFZ37iiRM+3l9mLPPN3dcLdw3ZmD5/GJe7J4YSRRkmspjY9bpq5MrNrpagwUIwRqp
SMqFZqN8loFQ+v+Nu0gNKGHEg4ICxjENDC4F3zKe7b4vbjIp77cx/vACr+I1GvfZN5wnayN6ADBp
dhNYDJoObEzkA8sjXm/VBvE8fZPUJWksflUvDialn411cxMH+oU1szDmGH66uEovNxS/gvJo0tLt
bisbu3O3haosPWGCHKWfPYrzcHi3EICoKVMnOR0OP+JCtfqkOuIqXm2SELOtQhvz26Q26pui1E0P
2U1r5VycbyCOPzBi4jOcVHXZwB7xFc10YyiOtoEt66A6B9xTGxisfRZ7WRVLM2WgXsGYnkV2mrg0
JmfSHV26M/mK3i8QOlat4qg4vWxtQkNpX9JxRoBU7eor6OJgQAT4lDNob6kSk5TG2GWAMo4V+c43
VHDLZ7CzlgfFQR5WrvyzUz9P7I+x5r//cQ93kV33KgpXx3Q0Ef1CJ0ZHmCoZEn1loPOjwEAmCSGJ
Ggu4fEWqUxnXxtCXR6ss7ec+EfkumszE861AvYvxtV9J0S9tEzr+YLEwSCE9W1yPA7dBHWBTfGyR
Xtmj1B7vNSsfezh2vOqsopGeq2hNz+Us9/7o9f/foIvgpmCq41RoLx6zupju2RlYDlrR0CVbe6zz
b5gqBb9Ch7ZSlxn+SmC9tGtmTDLKGRDCqKuffkktz+3B6hlbaHkzIdpkd5uhQzMDlWBtTaH+0rYB
nkTDjlcWlLnFRH07haEKiONoSFX1nAzSiOZfkSOadz1qX1xQFDloVNH/pvpwOilV0ixpakR+nEYs
np0MViNQoX9q2f81FBa8PFEYqInLZb5mA3OW5cyf8n9HxkvodGRMM9XAF3V+rNmv30rbxPRlyuSd
KoLyFmCa8zZpsDjd3M5T3wM0IL1dn/qlA0M7C7Fdhd0Lrfj0B+iid8oy0oqj3hsHFX7CIzCVZqtS
xOTCVPOVuvqF86LM/iGUZ0lv1GWZCYVLjOv1ND/6BUJ6pTxkkyvsWnUJHsmbJdc46MW+tfv0JOcm
N8g/mr/0gRcXFgYWbe4IOz/2fTvr5Bf+jRLK+Z0/1HgLJYM5raE+LuxcPquFlCfobwwj57//EfBw
nKmbOXM85mWbbDFvgBhJgzJdMzC6cBxPxlnEn8Lo8wHR6vw4ourUebIm6ptOdKrlJi3Fj+vLeGGz
8tjmu/ExaHAvc0WRRSQEERJSjVbOXEDhiL0i6ua3XwzBESdEnDncWdQK0WZ04+yXWT/Jubn+Iy5s
WH7EhwIB8d1ZFmJrUSkRxV++Ze6PlJaS6SZoffuWhGS6mdo0/359vIsrTHZFAwpE2VmyIxSpavpO
y48l4rhbqSXKuU3qqLcT0uH5Svp4cXKABsHry8BblpmcalS0k32YWtMYoS8eFtMLis3yvsbx/DEZ
02DlOF6cHC+sGaI0i5MtorliocXWT0wORcL6fhC61ACY68N8I0WDo60cw0uHnx4F5UGbo8jr5vRQ
mKVq1cjcFEdOx4AKYWa7CEDJz4otxBcu9QlxwMb69/PfDwoNah1gkSneLLLHwESzwgxHToiu2A9O
qciu1scGLgRZv78+1KWvB8gLE2jka7AOXcxPKbS46scwO2Jtnw8YWMSRdFcMQhkfyJEH/4eMW7r0
SaglTUoah8hl0B+dkYfLVqVRYMqRV352jEtZfsNt2NZuWtyQfymVar9VfvJQgBaQVnbqhSsT36kZ
UfJRW1mWey3ktPFqbLKj7DfRVyceMRETaol2QB8p4PBzwwndcLTV4jaEdBKu5HkXt5JpgU6gAjl7
fJ1uJXo9SD9LcnZM0wIhVd+fjTAq33YlvPi2IpxQmoZRU66UXi59YbT7WGQCAbFnEdYBd7dhiTzu
vIOzva/ZE7a3eXkbV6oBCY0u5/UddWmatKGJBTSAMDKb//7HNYKehJajNZ8fYfCl36VEqTa11Cdf
Jrnt9kbbyYOXqMEnSaMfO4o9DB+M1yTw4cXi2pLsa8I20yMqBJHnj7m0IQ0K3hW5GXZDL6St0GD3
JW2YvP7FfMHtUa0DrWXLi+ssn2oz9Rs9PVZdaz00udKiDmFUmVuWoHihiZUbxyjrFfL1hXuN6IIE
2jwqyoXK6SrXHQqjEoY0xznZuwUC1L/0kCs2+ahh4BY1pdm7CYKxkEkd33gJ6876dX3eF9IF9jAJ
A8UueGlLktiUdApUGn5Bjq9rfBd1WfhE/8QedtfHuRDvGWd+p8zMN56apzPFTUSvK6tIjlVg2bUn
0lGIfT1h5I0nTJEnt38xHNwCysmYANCfOR2OGoxKOd6Mj2Dk2UlF0YbqPWK9EDEQdUsndGmvD3gh
KrFv/2/ARbCferTsxpjmviDSbhpcnBB+lJzmvax5BNZdA54RxeZfSdVPX64PfSE0MDTap7RRwTQu
r26rLtQksarkqAWtrbumEHayyydVfKuc3vlPEmfGyqa5EBwYcWZkoQUECWyxur1tDq3e6Mmxrurw
SdZCS99GQ5H+jKhM/AvlBiRAYXZrhnCXTsufwy7WWHRVLim6lOBtUf8sysI65DrYVhcDh+pn6dcH
2xZPRtuIu1yOimr7F8tMORpUF/RfEqXTLdXko+qrLV946krQ7FZ2qLJg/NnK+nijt1b/6VLXTC2E
uM/jkH/LHayOPVJ7eLofTdH+Qo94JEUJlKPUKcYaFP7i3qXJRwyaER3LR4oihJ87mHccEUS/86sy
u9Ngjwi3kQJxE7URXIYs9G30Knvlb2b5x9CLT+pUdhIBy06PSh13iYu+srV1JN14R+1iWBnr0q6d
SVDIoAOTo7Z2+gENWIFASfT4WGSia7x4QnPkTkWRuNnVkuUgbahWvttVijHdXt86l4IfhS4gZOgg
IQe82Do59J8WOf6Yy9QaDwOm1K6NQ/FvXTRiJU+4OBQ5IKkZe+eMn+eHqi8UiFVHI5fqvV1Nzb7D
/PI5bYbu5S9mRRt1VjKlhr9MOqUCyBMm5+CZzCy+AQUIKC4R+mNkcZH8xVAA4mbALVyxpcmmNbFx
gYsScKaq69AsHvWdGeoCu/fUKoa/iOXWH6MtNko7QgS3YyU5qmEJUEuUcAoeFL/XvQgao4spGa7S
SqNaN6XR5CtCDkui75wDcdpnGOxs0cvRP92mk+NLctAxeiZICF0r7NNm06gqRHgb0q3lAqdT7ynD
Ga9ZBD/Am6ysuYNPh5jz51cdmikhDyrVzKc8/SVqJUYlRrvqmPVNv+vCxDrQmK+3ppFIyd+MhagD
bzQZsu/ysWTCVLAqRUq5UpAtjDI4MV4ZNZo3VOCpVz7wpTUGh4My5NzAnxsYpzNLjaaUxryIj/RN
29HNNSXpt6M8iW2X1gLRflMRvYdfojneKa1SoBofSuUG1Ff1fH2NLwQl3ofEXthjCMQsxbkDJw6H
Jm3iY1Sk1n0e9Uje4ADpGv5vHyNOvnmGZdX1MS8kDDS/P4SPuceoH5/Onk6YOY0lAK+qH9pfxowb
3ll1Flnf0RqqgNxFdp58/vacRYZsXqkcVG7x0zFbtYAXOw3R0RZ5fOdPQyFonvTDLfwl+THoZClf
2VGXZjk/TcGtoykNxet0RCP15XAw/fiIHCdSUqpk78Esp1/gH9ieGQc4911f1gup9Id05GwkPiNC
F1NEWbyQrY4BoZKhLd+qA0owSq/IK0t5acuos3I0tWnocss6VKME5hAgIXS0Zw1MNW7Kap8Veh8c
elqcwU1V2tQW/aGzhs+OzImhNTXj1ygTgWo4XVKst2YxjSA+oh80G0BSNw+9ItDK1EvtJAg9RB/S
2jOc3PrP9bU9m/O8b7jW6HTAIaNZfToyoF1ZUltHHAOF9rhnKXEi6Eyb4YQ/jjloHiKD7W7s4Hhe
H/jsPmXguWo0S+dz8eiLgePcRj5hyPqjVbT1Q1GgZivaScdaMut/fHaoufqGkhBNDoVm42LDDtFY
45ETWscE2dz3DL+8lyjwQ8/pcGn5i6FoCRNxADhwSk6Xs6p7qNZKbB0Frc9+W+CKg7sF/OtDlutr
imdnB3GeFlUwsmZwN+CmTgcrYwSxplhPvyPlHm4DdMb+1XtzfA8bufg677O1fPZ8s3xQrWbwPlWp
M3vhqdRgyLVJ/r0PjWyr1w0o4SlzMtgz5fSj1xBcxht2zdv30jR5xwNLQ1gb3eHF5/P91kQCqc6+
V8jybPJclmQ4eSrIR8fMblEvb5XN9a94eUTsmWaEzGy8sVhYTmJMMzz9npVT7w6DsB8ySwSg3uN8
VxaoYlwf7+ydwIckb0aElyRFPmNhjBoy6dJgZ98HGLpbNI9gIsnG8JVui9jVyEpCikyGmIeD4zsr
53ARXLkweMXDqAGPDHLz7MmZ5XGo2kzstVRqd8on3EdXkvQle44Uh5yLEgV+ALPu5FKjoTJGSZiN
pvxUhmrcFXXZfqfU90MdJ/kw8Mj9Xg6NtEvspP1K3aG5jwWGXZnZvl1f5Q8h/j/wR/wO4H4Ar3nL
A3Ak3p5+VkSEQYrIU/XDUOEyla4mpdjYgqYX7UEgBQW6o5jglW8NWknjzkniQGtcy2/i/glvs0m/
DYRdiN9ti/fIJmsdGz8ps/6FfRw2ljMYZej2EqIw+S3YVqd7rHuz+QesrvEupFZuXEXPuketNEX0
e2Vqc1w5nRpK7jNDCR4PoW4Zd1qz7cvIV6IfQw/c+RGkQ/sjxr15cEl7wdaPFra2SRvbBt5jla5t
K3OQU22b43U1HUa5VJQvFjK7KHaEVo8qYh4Ho6dms10jppuJ/6gAqS72cUDRY68NVuzvy0zNlGcs
zPxHy4T/uoKcWBxC7nqAExz4WVUQtucSKTsB6PPxthp/AjUuXlThRMLF3NmCv+sEOzPvVkqGmjrf
sieLiDkHwAmgfhRISR6X8TRC9gYBTumHkUalcSM1Iw8xF2B8Zd5N2YCTS9XpTuBZwGKUh1rYzQaV
YEyiDL9QYLxRrcl2dRzYP+QwlBQEdEdseoB/IQWBrV4Z7mIprPOXrEmwJu2LKXgyBCSbe8NuNQu4
jdPnNyEuafl7oyNheaj9Up+qp2loy6p9aLMRw1Nsfe2XKXb64jYpRGbQwo6lMnPRfhy6G7ox9Z0c
5xkGYumgRF8mJegfckx5bNeSRPzLRKRh9Aq9nt703LLkTSN1nMnUSqtdPI5Dd9vOimQ3BSyfxhvS
oLgv0rSK452APS7uBnuanWt7bfTNx6LL0t8JZbHOtVS/rraI/ObRz1EfI9ttktSKvTRLcOIeMA3S
452Z9n70Cg8k/e6MLNkhp1GOrJ2RpfFDiRWpKigW6LTm3daoDOmgoa31A+cMLdxqlZM+VfUkcJ/2
/di8MbIgxpUPbRXMi+1IKTetCm5yO3V1X25tNja2bungvODDoJau3BuNgw2ijMXZaCBi4w1Bo9Wb
pNRGTMCSQET7WqJOE4fxJL00XGb+bQHDNXOBXw3hm1P1pb3NYQLam0aAbr3PZblMcxc/cQduuZLI
kQcWd7AOnV4oFs2Dxs+9qvJjRJPHwf6mUSY1D9aoOtUbryddPBqFketgAKbkThU4jL+WIWf2HhvR
4VE2aoF4gBFGjptVuJDuq04dHC5A9LC2OkKx2Y0kHCtGKUJNzMcSGivoXizRp9smwo7Qbe0QFHs2
5cUtWhDSIRI05DwYT33+IyjDQHgD1/wv22xgMFdmUX4hfM6rFuvBsIXXGY4Hra3T9NEq+uk/AZ7j
Yu+3hYUwfVygQZPgT1ojMeeWGArbHneWOd4EqB5kj0gmSkrqagnBtdxIWRgGDzqJif+mxLaCH3AV
OMqDLtdSvvezoh6g8Qtsrd6CLJOC3dBVQ/hT6cwqf2pkK22LTdOmvrrtYXGJ0rXwSUWTSwpFqLq9
0liFijpSlBmvMtBD85AVQKz2aA8FSBgi49F5HD3Rvsm2hMPPTp00rQywaJWszu0zE3eevjcHiOOI
aiKm4pnorMQtbpp25LzXvpqEG9Uc8THGjIxm5xgG8tcwqOWXieZg4GLI4MT7iNCs7NpMVv/xbac+
6NimapteS8Zuq3a1rCESgSjDT2R/NOAoiHHHX/uyMx51SQure0NwN2FcJqs0we1Aru/wqHUG5LrV
tt50jgk4p0dCV36JsZj4RwB1NR5lmXfRSGXPdAekpuHex7GBd5sdKq5cW+YvE9+m9yquY4XtHSoY
8o5TbHh+qfWp60hW07hFinS1p2LxFFODaQqUPRVb3aU6ejMAjiaMC5txEr+xq8cttUFx7ksDcNF2
Q7Owh1tcIdAY6prAH1wDe8PsDp3KCtm/EF7gpGGAvqnbFukPB9XQFu1BKRbylqSqyDZB39tPEOik
ym10M1c2um8U4Y2mx6qebEMDr9BdPclVsu9gLiHq06SpY3yHM5j99judc52KtAk3Zu10+hP60a24
S2vV1+/LBg2QbBfLk27eRbUfvhtpPDabdNKMcGfUqp57eKYbb/j+xv0GWWurs12jNzosByqbd7Sn
4rj2FCCJ3h5TB+SSR5tIjd2gkufZFWWH6KoPinlHFqBO21IQop6LTu1u5R6nXM+o4ZJ42RBm06Hp
U188TU1YbovUT+RjTfPoX643Pfga5OO4G5Qml3+3lhmontFMQL2QA0ubG6Oc8v8h7bx25Da2NfxE
BJjDLdlhck+ypNENIVkyyWIo5vT0++OcGzV7MIRwLMAGbMDFJqtWrfCHR9VDIQOfrVos9qdmVx4m
Rk59UNqVOeL8BaLRdzACLDFUBPl4lTEliXdFaDpfCzAe0+3Qun22Qx3G7K47pJseASIkaKPPbVvc
oXWWufsSaqR9jXc4+1nLpW6jJKbK+tlMCqztwDL19j5UCzDpTYnG0V3fG9Ssu2bAAvrnlHdZ8qAq
1ewUvjUiPHwXLY1U0ACLhYPHndEFIdVM+bUTQymTowNiEr9XHL7nfCOlXY0zGPzBAANfiloRNznO
Q+d5HsPzxckVwrSIrKa/klGbvVaVFnWn0Ag54y7XiOZz29jjQbYtZjE5YuDdRlK/KnCXp6DDR94C
khDbtDXbz2h7tLhjW/sRGlmS+AT9bziwpwUUk+z35+nfRarEUtTudMCRDqSiXnL8P2bKkBdEHLWl
/oOoWHxrpja6deKk/o5j6tQfS/yN48PnK64qFn4cDnwA21HaXer4ddsgFXGfktjGP73MjC1fccrh
Qetz7a5VXE51WSGAIUtEcsdWKzc+7+WLXew6aFa814TWGmBXWAOToVoRP9u2HKsgnezkDYv0cWeP
WbZVMyyv7jwnBCj8PpMDKISg96ql19SRazGfEj+iuFWeBZwoxPyNUsqdBp/BxWGdRu6xQJbTO+V5
Nlf7Sm2rHkruTFKGYx3MAjhl1XUIKP/VBA3c0+Ztvf6/EJ8uae5qLeuSL4MSq+oBnkmuXuMB1fyq
CtvOiJtuLm9nQI79FbleYWxgXS82DgKTeCZRmnEYKXZXfadejHZTisn6MZMt18ttrkWPKRZNt5ii
1GzaqpP1/vOtc/H5WBNjOEaqCJcsONvzzYqkjosOX+n8WG6tzocfMSQ3mHvW6PB7UbclEGitSyNe
Dq2Rpe8PC9Zz1r21aJiLHJFP9ccosIM/lKVWdI+j0gzzrUUhM+wtfD1h9fD18OzSM/c76IxeDxjO
wJaaFMSKMgwdhJW9xJVBrX6ESTrXD3pZdNpVNkW29zxXpOiJLxQyvsIvDSMufydTiWaor/awE0Zf
dqGa/FNyk0X7MJ2b/MHDVD4PdKCL6V7vdO1Nja1B822zqsBOlkzRKHJK0dzIPF6sjOvSqh+jAk42
8qvG2EmUblEyChS7VhQ3qI0hFNe5CajUl0mIYskEaVPZO3pqiT5o7V5zDjpz+hkPbrNxcE4mWNAg
3+e91Y9y18m2YIgWirJvns2ZK+yrF0Z58dOJa6v5y94VsWohClLeIcYAjmAdspKuFMlQD9Mb8wKM
vecCK1eUWB9Q1v4ph0zZmHOtrwS0e5Dte1d6QV6Nkdb5pmvh02vIcKlviqRWONhTGh0m9IMe1czK
oqPqzv1Od5GX89PYqCK/sWVqbmz89WHjGSx0NtC1WWpbbqbzZxgiVYkyr9Df4OwbgePiq1IgkunT
wTdJOaCybTQjLxov7ytysEFPAG2iM3C+YlpqnVWJRn9zTLKKpHWpJ+I6OQwSZS1lsOdjE+E3gZrq
FyVRxK3WmRG6AJm2cVt88Mth0b27QUK3Z+5w/hy5Fecc8Mx4C9skuVZhXu3Nvp6eAF6pt13bDVsd
p4szD4CfHg8X1CLZxG1xvmA9Od1gDbb5Ngmv+eW0mf3gUffYt9BpHNVPcIbxdi0O79kRATKFErdW
6n2n97ithAP4tANYi3CjobHqnjIsWdzFMDNd0CQ6ytjnDxVhfNFBdTPfgAHFgV4U1t6VVaf6c18M
33OJFsFhro1Q/fp5wF0P5d4XZoIJ3YZb0wa8fL5wk07g24iMbzHOGF/AmNQ5pjtNeVXFreHtYxlP
8y4NRfyWerL+yvRU7CHeonn/+YN8sA1gVFDZIjizkCpXL8D0EonV2Gi9dU3vPopad4LQi22sr8vK
Iel0ZdodP19ylacsqAtIBoBFF51jemNLXPgjM0JnphmgvXr3UxpXL6awK5X6Q9WuKg9D20NWqVF9
FTqLtnBN/TxvbPzVXfcO+jCQ0gdbyDNcwGOxc3KjLizDe/qNEvc2vQuHoF/MMBB5xKPkb38sTXnk
NHAAWV7ymtBcac5iXyP1e/LrIpi6LN47ZpwfPEUkV5abQu2Ew7+rs7TeCK/rLcYPRfARrqwBV41s
cH3C7W5qIiCa+r3dRuK2HqvkWs9iO2gF3Wc/roZ8V5atft9WqnFlT1D3MGxotuYTqw3GU9DBW/6Y
SNHBf1jCwh9fu4hVYXaiN+9CPClOTZeJpzBhrh6mkmYmPlvaxhtfHellOIDW3fvEbgEHq6sA23vS
6eXUJvdens6/q1q8DYvRbTq2YZBnrQkWRrgbwe1iT5E3IUcFYnWZs3Opnf9IorgSxU0o7gca1rdR
N9o/vc7+nnjeltv2xetkJVAKJE7gd5ierQ7PRL9KrQc1vZ9TKfAq1sKy2hnFMNlow0Td9wns7Nas
96NfRzbwDihfGPKrGNGRfNRRCMI5E21xPUedgmsOrVK8zZRoI7n/cC0ODE3zZQa5Nu7tY7dpYqCF
92M4St+NNO2HoQzFT6NIIF59fjY/Wou2PBgUtJL5dqt3KVk9j0wt5WyWCPbUlrELXbW7Fhr37udL
ffTZTNovC5CaaLv+WWbcczGGeUbQQXtE7zr1PhmEOFoCf5K9iLR2ywL58hgQbYg4rElyQ2/ofEsa
hogcbFLSe5qu4gvsSveLi7hNSIZJEw1BQqZoTJfpMn7+Sy/DDjuUI8h0nMEV0OblVfxx4Cc1yzKm
WnxBr49/FBY5W581Bf70wm0P5TQ5323F05IgF+b8vQBg9EXHJHrj266SS6IAT/HOf2KKTwG+Sm+6
zLL6aU544Z06Pqq8eSuufqXR2EPzcGXtp3o7Gzs8Y+iyUQEcPn8LF98boWCSncU8baFIrqeVszN6
ipsN08lsM9nfAtw0232FJ19lobKqZhERv7dCd/f5su9g1D9KY7orMHgJDQ6r0mRZF49tm1QUJUl9
ctKkcm2/qJT0xTBQThqDqi579BJEjMTGnrGb9qwt1ma3MqTXH9hKbmvBFLriF96MEh53LwePWgkN
6uHGya1sunNCBPcZKzjdz43nXgLk+XP/H4NrUbGkQbR2yB5oX0dGX3UPiaZGOzlNHU4DcS99GRcG
bvYNVoNOo4S3sacpL0kqvaPwdHQtBhp/aqCaMn5twzba2EXvTIOz52ITU4O/0xUXRN5qM890BUKp
9P1Dn2BY749FlsVB1ir2CZmGFo0os63/YVqJMIrvjjhltqVtNruxqV0RaElZjk8prEqeMNE9cdJG
oWgbEfNip0MpXJg+tH0c/rnmbSeyM6XaivRBncbSDWJDRx+ys8RD3uC9vJNiaMwD3TcXx3M3rJuj
HVtyS7PzItrQGeUKRBmUXtdCdDo/9K4lh0pkdftg5/SdGQAkPy1Rqc3eRRTglWFlvytMZ/76+ba5
/OlIMYJ5IH+npLgwQGitrq57xW4fZN10h7EK+2t7on/it+jeO4keSCsXO2WCo1zaTr8R0z9YXSfC
weZcUlkoj+e/WYbIrHaq1z1EnorSazuo3QGBxUE/JijJRD96GbePCOYuQ42eoReOMEjRbkDqLgIN
YHgSdyokg3T6wutARovttea1D7pihwdXAZbANp5+uYjoBJWu1G+fv/IP1lsMoTCQhRaEw8/qQNRO
N2c2o4BTE0qVVuJUm0zYirR81PJM/rbDqUyPny/5TpE/P4SoMtHepLW52Amu84/JFRIB9q44RaS5
LmikcIoUn6RSMRS/6EJUmmwjrjl2iAmo+3xU7O5A6luX0u+Qrfhi6ZHe3xlpZyT4kJpVrG6BxS5S
CcgkqPAv3CGCxGVaJofY06shOenNlOcPYzNFoV/UXfglDcepOnz+Ri53HsIFvOWlo/4ulnu+81he
wL6vypMHCR5zZmWI+bv1NRJF/VK17huawAaz796+mapE3ephvGMmzz8ICdNSuXHsaKSv1Wpqkdei
dof4JLFFPaX9aBiADBWZPIJBrML7eDSn7kuMjE+xc7pUlA+0ppEiqAjub02dTuEVowb3CwGNuV43
h16Eqxjl2CFT0UrwlyG/tuvdUth+OQqcaC2GiePRTXX5yG8vyEJnQNI+oCrDfCjY5/eIUoqnnKGG
5ndJUjy17qx7xwo/sXrnjEyLd02VFsU+lPSII/qBDUaTGWjnr3YTKi9CJrp4iiOn/RliGTG/2obQ
TD+KPHbOvGC6dkqV6q8g28MvADA948aex0nsncwJs990EZryNtVAmv5TJGo7BZ6R1cbOis0o3DWz
3lc3eWtmwwFsBoWPMtkVAyPELcebsoTpdIPsVfEwGk2ZBNbogGRXMM81rnshpvrEFpIaA9jZyMEo
eBn6KkrUOM/ZoJax8ve7i3IV8BNydu7C0z/fXVwmRR0XIoFd0g43Uy3HVx3Tu7vQTTtOn9lUv5UU
ABHanxqTeANU+l9faXT3kcYCdMkTqGscopqqHaebLAZpz+4ZBED8Gsd5u6sdFXp+g8BfkCiq+WAm
SJEBc9pSobw8X4tIDzGV3gzKHWsx3KwGg+8gDPkQMumvD0J6s+577mBlge6mM6xarwaU9E24XXXf
4R6f7bzGndON1/DefTo/Z+7ioka3nFi7OHaffwmgy9MsPT05JcU8Oz5Wnon64sIHvRuGvnF9jQb5
Hfey8w1AqHJTFDL7hh1hBBiFy9/+momyFK8as3z7zcpafOdE1iBTuFFxX94JkFr48y4HQk9/dSc0
VTVTXyBqr2FGdDPpIqyDOOdq8pW4J1Jzbcl/P4+A6zYqsi0uk0wwcgv5n7t3tWaSY+XjeX1x6ptZ
G/YKrfHXxG2Keg8ABu3/LLbw4vZTrUnEP3PsGbT1C2W4HwD5MwJTjCi1Nq7G9wv/7HMtaSJYAJqp
9LjAKJ5/LmsubF0Zcu2xlnXmPZQh6IbHiSKewasqmmHXN7Fn+1lhevHTZEGNuXfScsKFSZU9Peda
xNmrCXp8CFQmlYLxv4KsAV3ZIv0C0mcoj+CNBu91LDsa9BI98odam9TxeerAQh1KSFPqRpKzBmAh
BkReSThQudf42/rCN6ouBcVuGo84is/X6hTN/7qdLIwX0EXR0WgrT3xNEN0MAy8eEu/Gy60muzbb
rv1q2JXMdjHef3e2mZnm1zoDUuEMtCuOeLh1yp1WpH3+j2clyfScO8DWgxrC+FdAJUm/0aJ59/Y9
+zqICwCnBEvOzYUz1WquFttDIZw8604qgxYdewtDMp5UpYye+6FxEj+fFS++yhNrwNU862BaZ1P4
MkdmZOzpxKbLMNMGOPP5Tr6INTwLY2JA+yh+L2YN55smiUXfFXk/nopcOtqVEhvRw5xU8iZE3jRI
iwyMbWgkoE2dfnydBzfZqHEuTi8PwNqMImjLXgYZMPwSGWxvPJkdLoY+piXmr9yuEysYtEi+qG28
Ba29bBEwalyaZSCZGMUDfjj/zUbskTbiIXRS88T4qQ79zTRH4rBYePiCstzzRzcNq0BzQvnYUOje
0zrZ0ru6rJWXp4Cmu7QKFyzj6s2Po14ZLUXJKdVnoftdVZntTilG/UaZPRTZeqXQxmu1R8FZIuJU
3BqjK5LZ76sccYqU4Kx9HZXZEPeW3fbmThmapNppKAIN/mA1DryWSdtCYF4GPp6aPipKgVTMBMAl
E/2jvaI1YK87vOJPTVPirJnp/U/uj3zey06fH8J2/tfhIdOd2tfOXmmUcQzAlj0p0layjVbP5c5B
NRVtELJuMMDIFZ0/ipmYUVemywssTecQC/eXKVv9VcVz9yHNmtLbuGcuBgcAhd8FuIG667CnVtfh
nDjqqLfudCKc14jgN/Nj2bjm0U306CXuZsufR4/z4XS19e3zU3pR3y6kCA7ooi1MV+19R//x1mnZ
17Sxexu0UN9+6cO0SZDkRld4j1Cz8mg02X+J9Lovn6/6wQuGqw7KHuFVUqF1hYnf5eiVjeWcXDdH
80VJ4vTQO/b8lreNuO+q5L/P17uoYmgfkNHDlgJpS129CpGN09cNqAfrNM8WkbDSx9eurbtgsXH/
67B3vtSqeJ7ttFZcRk8nu8jhrLtxjUWKasl2F1fxcAg9JzmmXp7tR2MUJ2FYW1yXy+RqQf7RrKB4
JgjRrzvfvZHM0lyEnnoaTYi51wDryuaqDmuUzTuvqq/cIjHjvS3c/N+iHYC/KhTi83XWVuZDz+To
pzH34qnCvqkL8CpNDkUaT1vTk8t9tzD6GU0vGP1lNH/+kBCgETSxYv1UKkO7c9Wx26l2PbwO4TR2
97rCsDSMGl1uEGsvNx5yYBh6LNNR+nHrGQq62mMtyNBPmASrQeg6iJRj+/Yk6bRe0WjYkhk2L3fe
AvBG7ojIRiNrnc55TTKaZdk7p4m4qh1T0grDD9PMBhOmRplzA06g7XgB9ogW0mBPhzZqPIUbOWlx
pjAgywciscL+iLOydqKKGoc7Y+4U/J8mU/1d6ok7HZ22aK86TZ3CIHJklYIpHFHjDUJdFTupG5m3
nymmrWPXalhW6QmCEfSRTDf1kcSfUMIPnTmCn6pY6ZPVWeYxxOQz/gb9ZXihIVgX3yeosl9MY1aI
DMxxXL9PyuE6bvspvKmB+0AvrYqnpGu68G6gTJZ+jbd2BC1zaK3ff3ucoR8wX6Y9uJAR12WU1TQS
qJDmnFrmZfEuRKZO2ReL4CQIzQ718M+XewdsnGdYrIeMCoqANIewJTrfrG1kKErfqNZJ61A5DQxp
kv2ljCb8Gn34owOOdT5qSC7lPuV/L/dGT7i+LlHcvooTR2+/DzInBRFyzgtQv6296/AYQwjfw9/t
UDupRluvYSq/EYw+enKS2yXVRQ6Fi2UVjfKyLsZoSNtTGEUOD5rrYIvnxjw5dEyt18jslEDPRkX/
L0+7dJ8yvnIftaot0JErYkPbQ2dLj3VJsyBQ1E7C7lcz3el+KJ6UQaMjK/fCG4/mrfHyZfbIaBmH
bUa93iLpv4rYUZp0doUVxokjMWPLC3RFLRzjpkFn0q89BWj6WH0HZ5EeuEP+etRKVcrmAvqHGwa5
9So64VYEd3bo2tPEzfmkeWH8XU6Osx+SxDzOaKV9qZu+H/46DYAftegUIlW68FBWaYCCusDcO448
NSOgmZ1q5OHOKV3jCspSuBvdummvCY/5VR6hhb+x+AeRcaErLSkzDWeEys/3uDSllbhWVp/yItOv
1GqUSaC6IXkrbchvRaSmPz4/VR/cAACUuKRQ10V/ZL01oZtJO59Ef5KV0SACiQicdp13eYQgejwE
MfoclAp5+s/ny17mWlQj6uL57IJTMtcyGW1azbMbd8PJpVDKvvEA+Fw6DnZ5uyFqyuZXTd/Fui9m
q5AvTji1G7Hrw/UXFiw/kAHHOs3FMqogDZPdCXJAg6ZMgktxZ8CeOk5eHWbsOHtSfWVq3OQoFQsm
1ee//6PXvkBU+MKMMrl9z7+zMWAZmWlpfxI6clC+2YrEPZhuHz4Zhd77wKgVut+jssUa+2B/LUkm
XYRFbBhdw/N1GXR5fTl5/O65Gq71IbEjP1al+hONKKLpEHpbKcYHwc9c5HDJrU2IXWSa50sWdmpU
7N7hNLrIm94Uo1H8R4zPjF3q2Glz22G69itdRohHDcz9v0PtgLKvq7FHKlPpbfPWGPRUOSpFrWAu
GtlpSX/MsXPftGncH1vTFf/UeZ/YG9/oPSs4v3B48qURRCecAnbdpxt0oUuYffNJaMnwpE/A2XZl
k0XM8gGV341RKh7jiPZ0MJtuHu8VmwR3N/d9W982cQzYXsSatH05qkqK+O+oVv7kMRMOErcqvauy
zCFeDE5dGreFhvLQt7Kz0yGQ2ej8p86t9nW2Rs5fQh/aOxpykFDI5giL5c834+WmQAEOSRVuJ9yH
LHtVaI2Zo5Vop7Yntqq4qrmU/omoPu9zoSc7TkV//fl6l2NP2lgLMxucPHgFrvTzLdFqKGx4at2f
NLdKM7RDi1EwCrYr2B6G2+XdNWHQTLEEc2fze9wlwy1nKfb2VlTEYqcXFqagVlIZX3WpdcmTZs/2
z8+f8fKdLGg14uG71ijCDuePqOS6EGNjzifdizXD7/ARxTLKS2566uNDKlR88D5f8TIksCKNaebB
nE9i4vmK9Vh686AM86k1a+EPZqbfRKPyGrolAUqqnfpvQSQ6fr7oRz+T6o+Me+l3kpGfLyrdPndh
6qgniRMGPDOknNOxjr+5mXo1jE79+vlyy1k/P1H0Zf5YbhV+BgaUoR0O6qmf8thHoKD9DlP+Wy4m
/Z/PV7rMXEASgTOmc0AbQ18np6lrQkCsS/VU5lNzcPoBOVp6T1b2s1n8kMBnNCNTLcNs8A2bISIH
yZiO3pZk9gc/mLqarU5HARfNdYndJbnnTHFonRxtqmefWb0ODjBS9w0GZRvH6oNvuWTihHageYTc
5Vn+aCKY0Egl6GLKkz6bj0AqJtM3rQw727qxr6l58r8E+VLDWbj5MR1+H+RQBJyvGIe1ic3wqJ20
SimeBZyTozeaYxZEeRft5qHZylY+eJ1La4oMiR4CSekqcNRRozXAtfRT0c/jvDdzhKjAc5sess46
FLCNOnUJfKvtaqG2wJezSFMuJsM4ouleX3vaSSI//jNXkLE+YjZY6xtd8MtshFEUdyQAeShEmCqc
v0clLmdAQ6l+QvakCzSkEykHrOGQ46wcUFWp15pjih32pPSRPz8nH2waTggFFXIrALrc1SfsI8MY
K1qzpzSr0pu4T8JrIwR50lV5tytyfRM2uvyW9TsFCczGIYlhs64+YVLRXMTkT8eiGB7sGIvxKL2m
uyuyKL7TQuEFHiD9JxQ69XslREEnqbtpn6EaKTZ++gcBFz4CPrALuEXz1m1iiuyqMMSgnbiSs5e5
1tJfBdn/FUxYRIMKLTfnnaborrJxTj/axHSnocQsfbeLPmM3lFOiVpV2YuprHL3B7RMY50Qg2wi3
JCk/XAsKAkuxrxi5nu8sGlBmKvnvJ0tW/XcMD+oXbAEBRCN9tyXb+OFaC46CWhds2rrhLRURxfrI
7yqNfPzVhxGOs9S0vflDdggXb5yZj76ewRAMNQuVi2vdrdWE6c01ndSTaG3vypzgi5uiaA5eo85v
DPtnH8rfXzoRLQFvgZWDB3rfwuvGFTYVXdfBJDwlhk3aEaXqTY7qXR4weGGC+vnR/Oh9mssUA3Mg
Gqbr/dk2bjmFDDpOMp1Feasi57E3XLSdo0TJrI3X+VEcYAxMh4Kqkwi0OpZycLthSAWh3LYE+n1Y
+6oU2p7+vaoGZdf1yaYE5UdfkHyTELAY6dFfON+bc5zHpkR94eQoOIIkjjQKX6J3t9MEU12tNpwD
W/ovVRKXTwiMjE4SFySjhfVAbHLqbuhmk/iTlPob13am/aCXgikiIgXm0+ef8IO3CtuJyxgKkAvU
YfnEf1zJcKx7b55s+qtJnV0PRf+7bAZr12Z0yNmfqbFlavfBO2XBhXLCkSCBXX1G7IbKMaGndbKN
Uu3+7ZveG67oQVrdkT0d0v7WcffctVYUzRtiex8tTe7hoLYEwJ83e/5bk8wSnW0K46Q4SvkIeitP
j44x4esGaC39ToU0FMGcI5O2EU8/esnY66GFS9OEjvvqJdtR2hYxMfw0K3a6qxsn7/ZaMof3c+RW
J7XLZL3R0PvgZJIt432AmjwSn2s90Qiqqmo0hn6ibaw8JoYTLo4WvUgPKb4P6caL/WAmZ6NdQzcX
tAZIjfUgbNRKDHdNNX+ca6pBN/Zye+fkLW2DQsG1S7eSAxqHsIzbvL3BBSNKHuJSiW7op2jPn2/o
S7AcfCYSL+r4hYcAGeH8K7tGFqWNhvRbEtl8a9m3huknyPE+y3oeb7lV2utGTOV9N9lDGDhoY+3s
cqx/gZukZy0yRQYwhsQG0eoyg6LHTGODsolUjRB2/lga8hmdY7X1YwgXJPWTsCStAKx1BwKIfrA+
KC8p2Co/mbBZ3yjc3mPjeUrD5qOaXSg/nDpjvbiHgFvSmC2bvvyNUSUI/Niy7qoido6xlubPRV30
+1ZPFkHhqL4ZYGduBJrLw+eioA78f7F4gyWynJE/Ag2t8RoJc3d8JKERiHwkYOBG2iNPrWYjC+Lq
ueE3lYqUwef74fLssR9pzgJnYsQF++B8XXwxsl545fA4hUb/e3a99hpOUKP8A3yfK9gyIyf665sK
hOmCGiF1Q45w3bE0p7yO8jZ2T3mkHeM61XW/aYXcWwYqOflc/aVXzjKoooxU2VUwRmjYrb5uPCdD
G3aqc6JOlr97LCvpj9rh1wHt0JfP3+bl6UJQF4AP+RPsbG7a1ZVo5hGXbZHWD1aXz9edORbXXSWd
dO8NeXhjZuFw6mOUNOI2NeqgGiL9H8toYzSFLeyUY2OS/yapJtuNHX5RB8G4AHuKTCLfmRi0ulX0
OqxaIC/1Q97p1e/RU0e4Tswy5NXnv/9iN3nItVLCoi+A9Bv0ivPd1HpJYWphNz3A6nCHo1nEnBiz
pUS3mqj4Hc22ffj/rbh64YgKteZUjhgjw9TA1xadoqswapu7BDzMMUn04+frrW8OzucyAQJgAKh8
MR84/4WV3SiQmpL8vkQb8Jpr2biXRnjS4vSvqYHvSy3OnIvKpEMb83yprMqnIirz/D5xQmZcZi4H
IH6Z/AaIFqdvt7V/aFIWU5Bq0V8a9wHnghmEFg10AepaWlrna3eNNepD52b348hMKskqGxogRiGR
3Wkl8uau8btoc/ftr14u8YANunAVaOkzHljT5PDLGeckt629tCfZBxqwtVdlqlrLN3DUrTZC3+pT
LquxU0FyMjhfhFVXmzWztMKkpW3tK1Wbi/2czeocTLrXgbXNxH+f/7TVCVyqVCbXHAp0G2hsvaPP
/ojvCF70VpnO5n5uZ1QTCiTbbMTsjG+fL3P5m0ChgAAifwSEj4HD+XcrPbDBITO5fZJD4LpHAtSO
vw6MtO2ryXTDcCveLf+/P27OZaq4AEFg/5FLoWe5On6TSjQLLWE/FbCtQCTK2WvSBx0CrYspqNVU
w3FQ8O+8zrW+r+qg0Keu33ldmP1UcMPR985oxakfDpHZ46Zrzs2Mt0YRzVnQm2Vk72whqlL4LogK
Xds4y+u8jKcHiM28n6QTkyhG4edvC8yWIB2e7acGVcrHgi6D2E+UrEwmRHw/M1j7rnTs/zkUrn1V
Ap99BgUyfCtNhGY36LiXb5Kttpy2RYoYZLVx/iwdxMxCFmb8XEROg+enGdlBjBzc96GOnZd4HJ09
I6Hs7+5i3gDMcJO/OHF049ZjtEK0St8NfY89ZhH+Crs4fw0Vd55/KkXVyF3Wm8O0odn3wVtnTWbR
CyeGSnwt7lHkRWWYnao+Tcu4/bocsQW6LU1ZuLlfhJnuDnsjT+1j2ESMV/beaGflm6LjkIS39BDV
e1i6ah9uRIMl7z3fyR5jcnJi2h9I+q4Lr3I2Q5Qlm/FJTWfYbzgkBmyOa2ZIphWMpbnYlJlEojCB
cXYVI6VXb1zS6+SBeESg1xcOKCcU2NwqF0sd3AXgPmhPBcJHCLmg0GYf6xKlrW8IhaiPc1sMBQ4h
fd0Dt5ma+B9EqYb8ptBTT01vjDiFr94wA0XNh0pLNbeqptUe5QEJFDCmbTAj5HDrdjGw5dBJ1dZ+
ioZKm8WN3dleE6F0F5e4cMdqrtyZ9dSP13PsenHha93saIGoIdk/qfD6+0NdW6kLH2jMzToYCiMr
XvTCiJrbcCBVmmU4DP/VhjGbiY9zeYTs+DTkzSFHoTr00dYTzFqnItShK2pm3b7kYx7jrD5MZeLC
1igVt91hk6xdaflE/3XUJi8/hV5RpgfFiwTQLTSxpifUpGzkxJU2bvd1P8SYwi5OsTdyoZ4HXTcP
r1bfJsY+60kdddDqk2hJMUABPpVY/UyTn2FIYT8WzTihQDNVzhzYcVh2V/qYqEdlTlXlmafCywGN
ItcHKptkgZUN4JZhZ0/5TVeND7Oim/ljKAu7kRvbeX3Klm+1DOgYDFLXLJ3D83hSKlItNLPVnoZq
6O8KL8xHjKCmIihEqeVBYaL3tUszHCcOETF8p0MYmvwodg5WonrT6+f30nIP/HG6eBr4fya3LQCg
xZ17FWlbOYAFlWb13M7haWByc+UpmQxQ8zdHDn36n2sW4RX8ALkRbT5cGPzuIvG+iEKtyl1lMEs9
Lcr6efTM+ErF7cx3iqbc86/zR+GCyWhQUUGK007zq89/87qsXH40wZVOyoIhhAy3uhzjMmMvjFP8
XA7Ih8AvotLyx3Ja3KTxTgnsNsyM1wSRn2BWy+R5oCvzNfPEVn17+Q4MmtTMT2iYMQ5ZJ5KKroLW
w530ucM/YW+Gmu5rWT7d5f1UH1WzSn6IRbs8a23ly+ev4DJgAIelec01Q4vwYnqWlfpc57lUnlwt
HMUhs/p4uksQNjR3wNGmnQYwWvNxr/E2g+n7rzrfcvxWemk0lw1alOuOgprgmV57TfY8mJ4DwxYQ
YIZvVjGpWrYfbKMofelm3PWzN6olnlJmMb+MI5xRv5081Nl2iTKK4Q5VLd2+mmtrCJ90wt343whP
YRK/p1z1hvsJoTD9OIh8iI8t3mMyGL0hzO7gYMC1dONUn3z6J8wqYyYU+lOdFvWtHCKEFGG9m2Lf
9ol6n7tCn4JcVUcl0NRZFr6eaFG5052wr+/DOTZpTXEj9wfsfhQh/LBKu+aVxEw+2sY0f4dXmYRP
DAkq+zguuoT7vgOmfqhMmCVH6AtmFcyt3aYIQFIL/zvT9smDaNbK8AZoaUZwaJE+Po4G6gqPoRvl
d4XAY+w45R7YWqkrOm2YmRfW3tRt1Ti7Uu8B+zg9RPcgb3S7plmQOdVLrLiieSxCt81vh9ESBlqp
GoL4vkRTTSuCuMiT5K4Z8zE9OPXoPqvkNhJrj7D+mhZiFHutEfP4Ztm59d2UieLu7aFrHmFdFfax
w5RLBPb/SDuPHbmRrVs/EQF6MyWZpirLl0puQqjVanrPoHv6+1FnomQmktB/B91otABFkgyzY+1l
KIpyLxr6odl3qjwcbXLGh88DHnPHNB6T5aKiNdIigyooHiviAGHqKgtcC4bbNqrn0KRL/m2GDCPy
Pi1VpziEE9LP7/YQWuZLQ4rU/GIlraTcaWVktJE3OZgJt1REmkcVp831sR4K+TFhB07qPZlXDcZw
5LXbZJBMLGmiq7XuGx2OoXxAw5WdlDJIzV8DgOpLMeTDZxr2o+0C/vWFHxZYTPhYrA07uc/UzJ+z
0DmmI51izZNzJ2qRz0QIWeVstu8jkjqmgzHY5ffSgVLvDvacfEE5nzn+BP1W+LBzitpT51BtpoM5
wF/9Wmpt4hyqucJgopfqMNo1pd2iOraNKPCaaQB32hl642R3kzZm8p2tFP0/9EZCxAKWUVYTm2Zv
f7R4UGkPgg4xnH41kmo0+F1v5cc6S9TEY0PoT7jaWPp7Ny12szJULCX29dwxJ/giaZb/aFXKnCeS
W8rhTsLfFnhAkpLqYGG5nfuKMqT5qUjjzvgE/hSir6xlo3X7MVJ/zvOUsriGypFPg5rbRuq1ZVwT
8RDBQNuNpV4dcmvQlU/4WkozptNxhFbSKYtO3S9FDRVVbskfo1TZkS8pZhWUbouB6T6xWxUT3Jws
g0raETTcQAtK0vYVZ2DgUnUWk+GKNJf+0mOKYwJ1jw4gS3dvcaJYlX1j2dVFa8bdW5CFqt+K0t4l
mGw9THIZfZRCpPcV8M7fHsgsOkpd+JGLRB5Y7Lw8QA2bDUYlB29wqMUeH734k53Y5U8H/iw7MutZ
Oc2DEjwXHXy6jULy8kCiXQ6ywcYLkAIp6Xzw3JZbbY4045XJPCsIcu1RoFw1WaAuGkZTP0TBlGO7
nnMtiPw2TuPoePtkunI44+lCMAFoOC/igoxstvmcwA6P34pRpjRqgMWfW/p4EP3r4F3rZf1owCc8
mt1sveLW0e6kLpY2bqALhHN+RrEoaV1D0l0Yq2s0aUyaMXOUMn/LjFwhhi/t4ik8sL5GexcOXJLu
DKUxrY2LxrVRUQtQES2UvgtjvSyXYQxkc/UG8hS9Ynsd/eqCYiZ9xsxQv4EH/X0xSssOXzcue4uR
nrYq//qqm7n0FeUb1J2iOCKiSsedsErdRdZRWr4iItt+murhcxFKyaHHPj7joDKdxwaF9MvtT385
+7CBXLqkaAkA8tbWalWkzbhKKdXb0JTZ97ar6od8CpCzJTMS7XGeRy8P2RWGURIbq+6yHqIgMREx
ACsAw67ZRJnFKZ2NdfmmiTZ56oUm++NgiB8jKRPulGF7lSdd8nb7eS8/t0EBxKsH5YIIvianZHB7
SMyrkrde1OFLFSecghJM+tQd42ovuEdtMeF+P8f5vMYMavH7wGeWhb5e4AMMG5G3pf6axnOouIUE
0dqLTDvqjyEnq3JoJyPbk6k+aHv0MoXE/h1ETveF3UCqHiq7Xs7jLizre6Hj8PgERsGhHATq/M4v
V3FOJpdhjlxy1zTn34mOYZG66TTGpYecedIIKosbarm/3bgWEuySTgXAttjnrOaxhMVkYtp98p5b
STYj6jbqozRHxkGpevloYZZH9gQQkezDst8KM18hFEzWBdNbnKiWJi3XivNdM006SMdjlb3rBgqo
VpKZMlRKD/KY1V7R9OmxkFLtWUNXcS/FibKF9S3n0NlHxVMCqIx/08gEA1+NTztHkWsmyxurZdA8
4qMc/Hfs3qCh0Mev4Fa6W8+y1R6S2iw+iSrKMiiCsvUxBUWOiDk3Pt+e2RfLib3LWsykuF4s5+cK
pUagZdVSNqtvSRpnb1puSUeCXedgp9a6cUzSPnjoabluTIKL9bTwLHkNDo0lnJTW17rZIeFADnX9
rQ6kwD5NvZY/BHVe7tSydtLj0Eji5+3nXKG6fHlMNJbX68jwLC5cKCOJmkCM4fQmRin/1NZS+WbF
SnKIMqrr20NdvtLFLgavGA4GuL1rDlAYRrCZBick1aBqvpSD+m2IbfNUcL3PXREgbjGlKvnbSzpV
LH0zLqlLPhnAxfnMbgala8OuDt7IuAtP3NlsT1bqkjIvMJ7M2rJOdUHZ57Kyt0x6Ll8tI8OZgYME
IMbsPh96JpdsTDMRvZdgM0eMY7LYVfomfA4apVE3zkGEARdrCB0xfgbEbi5exOvXWzKZuUPF1hvl
R928FsM81FRbc5oPO0fN9faXbA1B/wnlDIqsPlRyYEdK8IRcV4E3mbscsri5d51S7E21kv616zqN
920c5y+D7eTBXhOTSioQ/pE5AByRDPfIF1stc+F+dER8iC5q78G8gtrvLAMXDU9X8+ZuGFBTvFCN
K+KnEttO9pQadi1zy0p1ZXzuks7O3E7SKv0ohraIaclY9ecqj/MPnJ2ijKC8RYswB30470Ih1z8V
NoTUL80ED5cpabWe5nmRPrWNsAOfwlrGASsqml92S0vYnTBI6R4JrJW+JYbeiyclHdvPUVNKX+1C
tD+zWdGSXTgi6jWNPNC9sI+M7kHWhPGmj/n8cwCFe4/yBj1Y2gMte91ICq8bQyvFQncKo8dBU+PA
HWSyie+7PCnfRKCI7q4o2tlA3oenWOXEsX0f0nwqXNHls+xBlhnyHbLCOTxa0yTTYYzH+nM9KpJz
EGFb/TckuALvCMzGOiuz5SF6L7i5S78aPF3Klwl7G5+yshz3hpOU8ikAZnkIEy2TXIDd7j/+0WFL
ztbw0zH7QdthjRAXLqBN/yENU61+IXypuIcVo+r3gdFp9i4eApH4U6SIbxpnOv6AzVy0LgAe9Hu6
P63mYhAeUzjz/01fRe4sEldNy9J8mrIlMUKW6XO92NyWxr0tl1PzoINdxB9Gm+S1H3DbGz2i9bTs
OI7Uai5etL3lGYibjuRT54oH4lhinlSKRD8YcZ6Lx3oCO/FMRA/9Z8uo0+Ce1FByFXYzypQ59bhv
OdX3XFX73jXqsPgsrClI/SnsxaGf7Eh7H8u01V1Cwppkn1CKYmLD79RcOLxcUCWVnEQ/Lkv7K+C9
Y/6EfTVChBqK7qMOifLwOjWxkhOqrKL0p06Z9Icc6kh5V0RB/EPAsDD3Jcw7rvK9JvrS76sh+YlC
PfoSaqL+nmdF3riSXBX7wYkc4ymJQ/uxa0hH2BHqEVhfgb/Lyge6m8hIUKsA8yLmfwQnxZniL30g
jH/Z/Lv2VeCY+ySkNE78KsppGgg2N+HmZkdXLCaF5WtG31p+SbsZQywUpKb5ZgeA/g9Zh5HO0PSO
fOQyyC4CJpAOtcD2IKqnXYtrX/ysN9o47p0ON6KPsh91p3NVFOiDy0+dUKqaOS0kz4iQSOEJNGSl
G7Sm6I9VzGRj3aR4OVtWyy9qY5I1HpOo6b42xSB+zlqt/JspTG5v4NOOD9DP2u/4047xQxH0SXk3
TkXlG1DiTFePk9G6S9vcyO8gFEgI0Msi/mqIos3/Rfja6UACQjU9VSTqz1rvCOdJK+FgvpJTefvQ
aK3YVyL6gnejZGQG4MaQ66+RU1emBz9i6H4G7dSn931Hzsl7IqD6HQtM0kAPDVNKD2SW5IardpXx
eWQ+Gl5lc1oc00kaaS+WTdqS1dyn+6SK4WHLFe6OPkRsbWRvsMLIl3ssc+4ImUkWrlVQkPljqQlO
fUmuBiB4WayQFtLoOJyP2Ef5CaqWeE+5agIU6ln1FY50PLjCCIZSuLJVa/O3mb9/2kmJGu0LCgjj
o9MCIR77ADjNyxW7aA5jborSxd7b/DwEtUEakd40j4K3Kgy/nsSYnrQqUua92gNSuLqkJPl+NIxq
l7QqbYRUL/LOsxsusG+OKWo2ZpJTddMba0JSfaVM4ZgW5eTs+AvU+mCW8F7SKR5+QUMtPtCvtOKI
tLbT8YOYrPEY1vDTXGLCSYkqLKP9UfV4ND/JWmyRglM3mepNGhmp9xN0uRjBGRlNEOZG4jgOEoJd
G1fwsfkPP8gEN5+slH5JjR72JyEcg3AFWNHRRpny28f2vBiFybK4k9NR1+g9a+fntoUzMe5fff1u
h1E03rVDYd9FNbwGP51ppGWuUbXmf2HqxETV1JJ0H2JF5iuF3NB+EpJR7sw0SQ0vi5lJO6PW81+K
1TTgwEOAbaThdK18SOJmeLAmNCAbP/+yyoIks5SPFDtQHdYyiNC0WtSDUfOeY+NWcV4JZzdmiu1K
ptxLOx1rSz/OwmZLy3d5haBgXWJWOLa0y6aQ08gSL66r3jV8jzjanabMDx08jxprjC5ix+26Adf5
fhq+DqmoMSqZ8UTdKIMuC2hKZxKdKaKpaTGgPv92NUAs9sBK+T63ivJPzbixh1bV8kRUoqMeZ/nu
b4taNDzc9kEu6HdTQ58PqGuDztuctDfYAOFDGxlJ5cu6XbyMxtS+9QF2ZW5Yii0h8uVzMiyeTyZQ
G8QrefnzPzgfc9PmahsO2hvmf5RucxTtOVJsvE/m/Mk0y/e/f0ruQkDCNmY9F5duHH2nQlNb7U2y
zfY73nMo8pIlMMzOgXyFUbTHupazv0VT6OGjAIQxTMfGuPAgI1EpU5I+yt4NwXXEDZ1a32tl3j+T
Z9Y5LuaaktvRXXMNLNDKjXV0OZ9h2eHYhPc0UMMF/STOScMw8t5+E0Nl0GfR6aqMqhN7DYFRrS9S
PT62M+CiVykzjD+SyLawrSs/AcUQHp9cCknY0VZ9VigDZPiJtHjHU1RypyHFsmFQChzUw9qpaJHP
hRvKAxZsqO17L0uNfoNefDnN2App66EwkBEbrG9PILlyn+Kd8M41RzvQVBw612wV/V7H7/GtVZvi
4/ZEuxgQU1JgWz46sjFgpRV8i21rIjljoL4rQo8f60Ge/CHWjXs6O/W9ltj9xoX7EqsFOIQPgYJr
WcSYVZ8vJKtE4VulRvBulATp0UEySWcpMH3ASpaEhpJwjNj8GGbb+qSbQsYqTRvKZymN9C2Vxdol
jMqSn8Jzs4mwrmV92dn/WNOWUXWoofvgHeHcsNfIbnmy0QJ7v3NZaKsW8V5VCgkRvBx8wyIw82KE
EN+jSShv1WI5ubGXXvlBeFRxlnAYLlSeCzmERhvIZn/7pDSh8SDTCvkmMifSvdiYishLwjaG2m6C
9mFjNd3jScSFJHVYDYZayf90fZUdbk+PixXhYEYA+RVsf+lsyMuf//GK0sDBHkeJMjowMlaILeqQ
H12bDd/1aDYe2Cy+TkarHUsh47ofl0a18UrW0/O3WpT6BI9/8Co2pvPxHaKfDBLmmlepxgLhPg2Q
brxYVWG3R/T0M9hhZUTmxiJcn+gMyqrAgwGZFn0VdYUMFmER50lm2y9prs7/dh235kPL/1UPqswZ
sDPHvBF7bcjrZmPbX8PZ7H+k8cAZQy4CQr/egGTRQFmTAPKhsTj/BF1u4lc/K/ouUZ0BxfWcSN8y
05Z0rzXbKbq7/bEveCYLURNuA1nn/MdC7jh/2zD2moa03PC1LOrxx4jN8A7FfV55eF6l3zIMUw+O
HkqvpDsk7qin4qMS/YwZtkWgzsZvWTaeP4tCfgvgOl0N7B9hl+mrjUmqA72F65C9KuTn3duVgu4w
VJNjgJLspClhY2Ld5ISBN3E0HwIcOT/3zRxof9tbYnhA2sWfgWNJBbs/fydJrGhiACx+nXq5uGum
KX/Sm9HiHghF6WeT2soPSx/bd62wpV+LJmSHwGdjk76cFia4Fs4g7JmAc2s+m5PacZjgIf8qelqc
nlmIpPS5JcgfjQxl2o90UQhPt+LC/O3Yru5uf4zLBbEo+yCCw/MH71rnC4hs7pKxlsfXTtPy11QZ
8/1sCcdTg6I8ZNog3fGKturq5cWeTwAYlESOw1MzDCC91SoMJEPrqzwUr203C8c1g8Kp3CEzpDuQ
nWRjn7vYZxiGd7vYH8AJx3Pm/CtjMq82SLKVV1vOROhC4AaryNvgv3iUg32o6fbG/F5vrMtz4YiI
3wodNJKSVgO2+dgOiQGlS59n54jbb/FoRihFnqBd9HfM4/QznWxjB4ZrscLmLLI3Puq1R2ZXp9BB
H3VpqKGXk1I2ci2/zqoaBnswr356CkWo7IMiVpS7jBZe9nfKoKW+gC+GpEjDAkzlyrd6zfBLCF+e
5FeDuF/ZM7q5PQKtCN2T7d7SHkCR8q8ggkHu6WUQ/Xt7Gl955+yvMH+BiXUK69WWYnY1a6ZotFfO
NEIPanzEv+BmKO/TDt+TI6cXSYIRKBWJoUQjjVjM3/4BF1Mal52lcYeZNqsYrvX549NsqORJUtXX
mf5P52NpLOl3mGZJ2DcFYbwxxX5fhc5WEJi1glYGrhYq/Qtr4zYqVDAkx3ktyE+Y/LruDXP2u1If
HqAidOVBtGmQY3RGDJU/xkjE4PWko/QPZBJNA7EmYvQoCnhmYezE6V44PXEfbk+OMIz+Wq/a/NS1
k1xZO4KUoz29MpJtMfrjllRZ+EdXahvtcK6dJyJtTRitmcdVFTYu5rhA4kQm9KbXEghn+KOxFP2d
o3fPcT8m3QY3+oKPy8yj28alkb2EXt/agqLt466km2S+ZtMI5NSXr4mmj7rbBbnuEw5IOR/FmXUS
cVXu2rFD8FKZxQ9hR9NXJ1T6wyI72vpRF2cc0oyFubHMRnJi1j2vSFd7I9LS+VUpALsPsRQ2zoOQ
1FwoXmYX0oEXXoEy9krt7KpOzaVDyC4WvyVKhQne7cl5scnzY7CHhQ/MhQAf69WOBPctQjRYzq+q
WkSZb5VR4MfTOPWepVREpS3oWJKSMvH3wxJ/6QAiUPPY65ojq0JL6DjHvFplLBt3ktmYcNXLCNS6
ron4fWihRe3buus2GlVXFuMicOIWwInGjXP58z9K27Ex1Ahen/wKGS39z2zs2Y8aFPKQhxy53njK
32KN1VqEvciA3G+p7NenGbhR4cxzL7/i2tp8C+EI4XHFvQxVfp1FPkyBOTlB3x/8SFSWuqtDPG10
pUiaOwWO8YPdWFP/Evey+bVXU011awnfcncMG9lvzC6ZdkNFN+JdQNCOvI6UQcsvbas+xtgW9W6Z
VoXj60OcIR5p+oX7rpCb5U6R5mD+cvuTrk4Wlhok0UX5iD5tYUOtdvm0qHWnkqLscepm+aSW9hdF
X5B6aX4Y8ip9vz3aat7+bzQ8BPGuXDgp61tcmkjAZEaXP5ryQBxWiFGc6k4Ygwe7ijLRa6tQv59r
U9siEFwOTFWCaQS4H/nC5GieT6A6CrI4pV31mAQRl7Gk/BCiBntV80A5xukYPyewhjfq0ct3a8Ed
4BRdsEaE5Sv4K+9lUk25izwCPtFpKzPNafdZrI+DXxiBRijJsMk/v/agHCHcSQ3YChd6p74OAzWR
4+IRBFfZa1nrHIGTc3eBYV/aidR7PDG3SO+r5clnJZyW2xArk+swEpPztxtG/YTVZlXQjNLaXR8v
t6AwFPNj0hBttbH3LbXkH6tzoXSDOC2EjN8UY2O197VwMGkXG84uVIpBW/wcg4TOhjz+rbsXAzky
8S2LcpP2uLV6qlpTgqzPW0IfUV/sAm57b0Qk0kUje+C5s7styvx6uvweb3GT4f6yJA2vxhsSVZE4
i51dUlbWvi2YmUWJdcWgDaOHhc7f7anLe1z2ckKd6GCyz61mp4KjnR1JqrPL7Kr+HktdzbFlxgu5
od64pF/5ZGQP8VyQUAFv1sCV0tIUoJ2Di2te0vEN1Q5BGjTl25vL6ubFA4EE4MEBGqgDW+nLr/jj
kDDqIQm0YgTRJ1cRIVdp7vQIp1dwoXxvSpgMlM4wH9AGb925Lp+PkaETAr3gi8H8PB+ZVhd9K7N3
dn2iOXuYx4JokXCLxbA1ymriqyGJz7XonB37mHIyBsXcwynfKi0uZ+HyLMv8W8KTuNmfP0s6KFpV
aI2zw6BqyYAZ6PgTerq3jU7s4q7dAtKuPRUwBtieY1L1rXsE6LnrRifJY9fOVrKPZ8j76pCp+9tz
49pTAVYzz7nM0BpYTXY5kKumy0N718woClOMeCK3UQtrN5d0DU0M9LZ0bRfPhSZpwaYAypcQjrVB
nGzNgRg7Jd3PvV0+0ruuHyMpSPzbz7XeeZdwADx6wTrYqpjyq68Vpig5tBSP/npWa082OUPHpkh2
9lQXG0OtEU9lGYswEU4z0vOoi1bzTzIrSWpVrM7bsE4+MrQnB4OW3kx3VbW+67noXtj/453W2nS0
utIInjuzNX+FeSvoUeMIpW8cBevDbvlF4O44Ly7UKWDA87lazRkuqMGQ7uHp53e51hb3YxUVPjA6
VpfmrNxPWA9ubGbXXvmfgy5T7Y9tJo1DiCEkI+4x2UIFocDSDiRal31ClODff138pyAIce9fTBXP
hzIa3q4UMZQelbR/Y/KYqLS7qTj2dlJU/4fRABmozCA5IllajSaCVEiayHAkbuMoY3mwVDzqqdbc
o52tt9xZLpYkHw99GKgGhSfd/9V77HFCnrq8SPc12axPMgYGngydxkvyqER4aA0bk+Xad4OQy5Ph
BsMRuyzYP75baCRBj3443U96reKaNIw7+uyFX4dUZbe/28VJhLkNRLFFV2qx9LXVSlG5LIaF0wc7
vbBC+6NXMBE4GmlUNnd6RgfRQyK1pM5TOuJH3tcDSozbv+DKw5oL140jd0mGXWvsZaXTQisR0k4N
BgNSCCIcf8y16iUwoPJs7AxXvqS5sBaXcgLq8VpCLYeQ6UQnU0mk5WiSehvjBN5ZVYRlOLckBw+F
Bor37Se8fMcsDNx9KGDoq2NRf/45iyzt8Lxqsz1CVctT87nzq0EV+5nb4wtzVvhd2ETenFbhxuOu
RwZ0/N8qwYsC7cAanugCEwP7WROnHM/Z+bCY3ZIorLVPEDb7ySeOB3WPCbfvlKQRXi63n3v9ZRcb
DLwT6G7T3qYFu5pbTWKFFpxtcZJz2248snHqn5gta+jOlC1gf/m7/iy1f4/FLRjiNXwPmBPn7ziO
MRXI26g/hW2volvqc13B4Wyq7zItVjvfqdMkebPNcLjrCMy1HigZnPBw+4HXmzw/AntVPMTYALmq
rutULZKyNHWS4dTLVnkMHDV8dZLJfkuq1nmdR6nbG7nqvN0edD2lGQlOLNeaZXLB7Vy+wh+bRcev
ma2qHU8RUHrzqy1TJ5P3TqZoHRwjZe5+FGwj0cv/36irLdFOI03FQG44DU1Cj0SZrczwBxiaxhfd
bNkRuVYPn26PeTmf6GGBOnKhYq/gonr+pLKEPFBts+lUSO1s7wot7nufyIZUce24Hf6Sg6Isn5D7
N2RqCggo/avh+opE0mJwphPREOahN7rwI9U5t/sJhMcTUwJb6PYDXs4fRoR4A0UC6i8Q3vkDSrC7
azuK55Mys1O4htKhQK/bTrmTQ1kyjz3HwVMHxrZhLLHu0C2PSkG2mBpw7QFBX80hhHqNEcTTcOpC
RfqwG+hobpzHluJDD31RbRhzCqJK9SVoAzPZN3qkfNBJsbK7RA+7raScy12Lyo2dQwEyhEy8Zs87
vd6VRR+NpzoR4TdgtPA+LeVfgmT0dxaV9YwZW/LGcbVl93K5iSwlI16MLCYAPHu1Uc8JipRaqodT
AKV1r8Za6If08D5XdFQeiihKXocewxs9mNtndIFwQW9//6sPjgiKxiBbGdK38+8f9L3SGBafAVyr
x63UdBocvfpkdMO+MWcvwiHgc41I+Zc5teXn24NfmXxkWNEnpkKHGbRuEkfQl0Uw8vBZNEs7fLHT
x8YZVcsVU9/5A7Rr8knkZuNqf3VULnGLtR8ajXWlPmIChpWcNZyiMop3k25NJwufVF+VUyBqW+uK
A3vmVjTBmi6yTHgcXRbLPehQwEurlZYqMsxwAl5OdoCV6IS82zfqZJEGmZHzkgdjvOvLMdwbqfEs
LZWfQkLG4f/wwml9cmRxj+VidP61cX1g17TFcJKioP/hJFBAaF9A429y6S2IYpwQpMjZ3x5U5y89
Pyd5cJti4DfvAeD4fFB5irtZ6eyRA78xYWaqduUWXRT8e3uYa5+VshKugw76Tsbr+TA0qhY/vAyz
wHZs2L2sKUWXAHPaG9XYCun8p8rzRPRZ9Zel8/JhgRPtZT+D87RewvqUjUEa58xi+J/7IO+Cl6Fu
PsE3LjZm7rXFyjiQCajUkcwtb/qPc5croizUth9PFcbOKG6m6UMtU/sohZk67C1rEs9Iqx3uXrTR
NjbsKychZz15KQg02SrXXzGYid4Bs51OKk6RLgtoOKlQr5t7DXXcVuzhlV0RdJYNQQMwhbOzOuoJ
Z7Vn1JbTSWl6lTtIpcEM6NQ7rtjw8uP8Xzhn2n/mmHzStaT6+dcT6TcITjsbR15IdOdv2eQSP+N+
MZ/0PpiCPTWlKGQ3ruog9MZJONFDgceA7FtDPG+xhK58YUhceH8qrE6IcatTUWhJi3Bj5DjWhSq5
JFxE84M+T/HJ7mywhSYhD0/uJLl2ExT6W5mov83cV2uVbRE7FG7VhC+tX7zQ02DIGomv7Ng9IxWO
IfmhZvTtY6HGc+EN0kRLi4xu1SowarBC+a6YFZirABCm6uVJEtU7fTHF/A4LMq5PaOBKX6iDJfcb
R9eVfYXkNywEiRREurSuIOYaYVGsqeNJbobpq62jvrHkOik2hlnm2vqVIMKiDGTdUQeupkNPBK2h
YLVzAlpIrJ0yy/lO14QjELXkSXFAz7nVTr0y/W2IGdRkcLcAApZZ8sc679KwSnDemE8OsBB5MU3f
P82JJT8V2O09o7IKC0xaLa2+SyNz+BE3MvbGtxfBleVOTgLWA+j6QCDWfQQ9hxjaGYnMT+jbfSun
Iv4UkFVSu5FB7/wvUSNGWnbORUTI3sJt6vyBk8lBgyLn8ikzy+mx0gRxdhM0e+WuCPPc2thGr5wU
3Neoev832u9F8MfrxSs2zoK4kE+2Fg6HxNbHtxh718+yJuTjaNNkFE46bdxern1TerSU2Dj+LMy4
80dkyo2lkkfyKcHK12sbR79vqylyFSx/dqMZ0T5VJRIv7bh6DrQ63DiErz0z4WZU3HhjA16vhofH
HslJoCgnQEjrZ44F1gOdoeieLHGl9Kiwo9I3saUyN+bRtdVDqcHiAYy4BHptSY3CtOmVk1nhFha7
ZTFn4qnhpMY/K7CRmXlqZcXBf7en77V9lM4/pwcbAyflatGOmlzEqsTCjBAf+4oWae/2JDeeIkWm
jxtrsmtGuotaNm4Rg67VebTeWLQ0GAHs111cQ6bbkQztfOqBr2JPLEunBRdoFOtT5qRo3pKexJxv
MHWG6CFUSsuT0Ywpbq4Fyl/nIixrGBI4LR+s8/H00s6nnV7oLKC+mk9oGon5SQlHQDYWuXBdBn8a
mg7lYd8cBuyI7kTS5H5Q6rLbalG0MRGuXfgQCtMH5RqNt+Xa1A9L0BBTF35JIfX1j0mY1Q/8FiSv
bcP4CD1D8y3JLCXXFg0o+hxP5b3TAaMoAwKpjT39ympwgC94N5j9Ld2c87cScQIm9qDyjfKpOxog
czt2m3nwJZh6T2oql+RCFVG9sQivzEoHfgQxWbSBl2rqfNgsMsuC7vp0mnDukD0FA4TeS0F2oFqa
doFrTNGSs2IHY+UnugJquPHcV3Z1MEh6PDSjkX+sb/uaBL4tJm770STrJG/PtdvgsfjVzi1lY5O9
+qxss2AnC9irrlagXo5NT+uPM4zMsROWAOPJZkVCfGTDe1RbEpbcdkrS/LUSmlYfbq//q6sQTsFi
dYaPExmk569aKkodLwKFL6z0sdfrk/GkKGlaujaJl/ejVNY+TNXq2ch1rtgj2Dr6zzLYul5fe+FQ
kBEHIOQmEG79xeWyVox2mfS6gr9qMcV+WBHJWQybri1XyiGgHMAU2uP2Yqx8/sQaBtliCUY9cdlS
X2sza3e4dSmvt1/slWPsbJTVygnrBlpGxyidmSlfujELvhaWau8VlJU7hMv2u4Vb5p1l1o2v4RX8
5fbw64WLtpYpyl8IxYrTbG2fRiUYG6M9T6e0CZxH28rqr2k9Jl/kKY9Jnq8gJ7mi1fSN+mT91Auv
dAlhX4gcOvyDVfMnp+fTqFpknbQIgx4vhKnjuMSbT4c07yrhTyaeJUZe1e91Z/eNn6WgXxupQeup
tPyGpfzEkoDb9MWe5ShD60ypYp0mO+ltf+mZ6r7SJLA8srS10o2t4vJN0820YXnCGgDJX981M0cd
k5oM3VNIxf+R50mNn1qQn8zZGV4nAqd2Vmwr3u3Pu64WlmdcsOXFLJhA3fW+HNoiwdO0sE8p/CPP
qWzMrbqus95LHffyGQuSdnd7xCuPidcH1SeNINrQa65gjR4TOUaFYUYwpZ4sOvEajXJzMoSERKWR
2vJdcYZi3jgJrg7LtoQVJgItKsLzxZoKaKY6TOhTmKjGHcR80v6oQZ1XEQnVJ7XX8qbAGre2o/Ue
wftdyFZLWxjGNoff+bCllplyHzvMocoUqZtgAOn4OQK1LZHhlcnKQLQHLIgnuIgtf/5Hia03IujC
MLNPuJpVXpE6Yl8HhnqXk1vy5fYXvDoU5Ag2BRxbL+QVbVnrsYPdwcmYRfTYQoZElo72aVDDcmOy
XBuK8+x3KjHA9fr4bAkQw1Uvck6VMOpHBWH4HhqU8WXora3kiSsrgWdZ+r8LP4IGz/kL5FLozBIS
35PAqPoZuT/LT3WC0xCE0Utbjc7d7bd4bWaglMGGE3R5YYGcjzcqZZEkVqOckjjtviJUSH8GatRv
vMBr034xlcPDZXFxWVejCiBOHlLVnWyrhBU65W0L08TqjLuKDIrgoBlBcei12N6iZ1zZwE3k2OCC
sPYXmO788ayg7UNVpNqpUjtlxlYT0ZlOBMOxNSQl8CAgqofclKcHQYKg5AVGjv/37Te8LoiWtUe3
jvMDjy9ewaogKhFfJk5oqqdB1Dosct0q/SYrs32TI9X0bPykqRKSOMPFIaO/dHv0a2/ewuNdBSCF
PL5WaQxsB7Wuh9rJilriS8aqOfYFCySW0HtP2Fm6LQFlGzX/tUm17KzLQ/+WOZ+/dbg3EnBWpJw0
DQfFmLbdP5DX62+3H+2i1uPNEkWAzhYfN9z7Lpp0RWlHZhCrp6JwkvuCJs3O7Fp471Kn7uixW1Db
pOqpDuEHZ900l3j3Ofbn27/iygtGOU7OKSQ7toE120Y1Clud8//H2Xks141kW/SLEAFvpjDX8NJJ
lChKEwTlEh6ZABLu69+6PeqiFMXoN+lJVRcugTTH7LN2ZF1WODGuyLD1G91kqJnFSdrVWespY6Tb
E3YCxoU98s7N+ZfVhXMhdWGa38Ds3mZXJciV2R9N96IXIe7KNrQ+iX6ChdnrZkq2fW1/OQEToGGo
36tK/+WooqZwLe6jqbh+iH9+Ze6Tftxq5V7K0hn7Uwl/xUvG2o5enJFhiCJT02La71kd/+UsxlmW
b442hseGb0KynDlmc7En97KiU89ybx8/ossP8aJw/NO/f9q/HB7kMeQyoKCuk3xvYt4A6qlcpLQv
hlN1/WEa7MVPoTFJl1l2RLDQY0kovIfFNbrySWFQd+4WGb1H+PrLboLXzMflVfOh377nNmwHoqPI
xrItaqJ4Kt0mCwPp7u8spb98T8yd+JLgrzCpebudwm2xw9EtnctURuJ3T0EKcJOnxkyMIViRYv4f
TQYoc14nRyh4gp4iHnp7NkHb5BwEuH6ZF3N/bZaaNuC4fyjhjIDcDJbbvYrad8pxf/sj2S/XgYnr
g9/qnZhX0ZiVFc6lGfH5C5fZRW+EJtbytJuRGL8nAv/r82jwsoJIwKl//HOTVJAtXQotzqWs3DIN
cndlOHvoEoWrx5EARp//fc3+5TyguAFVgsdRSY6uv+e/ArCam6DSu/QvTT5jNx1TM47Wr8B6Q51h
hmet4pSPEc3eXDaFsR6WxmzfE3n+5WCm6o++CvsCKufo4P/5I6Y66CVUFv8SKjeUMrFaq5CfFxi9
hBhDqcxbr6rm2c6mqOqqTwhHNi2TEQQxbKx8rd8Lf/98KaRNLhI+bkJQr29ZhWskA0AICnAcFfYm
E/2ob+rKmxPGIusPdVBPH8Kxjp5Dp/t/XP88G3k3DSUqIgjm//kuVr0zTMjiuizNPq8Jd0lYx9Dn
6yAxTHgVt0s4lXNC+c0S8YjW/de/L4g/z0sWO3Pv3Ez0vRnZ++fzd3vqrdLI3QuWixBO965djnO7
+1WsTKd55+L/88S8PgyoyVUIi57i+mP+a/VNlc1N6HbeJejKLQurooMTXgQnZxmfCEDy5wgC90Pn
FN1x13PVvXOC/fXxvGPKnRii/uE3UzL6xljm6F543naLIo1OWuvlEE+sLcX9Ut4XGjlsugSNXGN3
JAN+J9z669v2WPLXwRYEBW9eQDS4ZRAAXbpor20/bWYD8WLpz+W6vrfR//Ykj4cg96PpydDvP1/1
sPdwLYvQvRiqgM7l5z9E6ZoHFy71/1jRQx9yVUxAEqB2yZd9c4Rx3arOcAYPqUo0ykdIlF2wHFAN
tOtjW2ixFCm2adELek5TXOCbtM//+xImyCCf/M+E81utSunUVeMp37vU++JchmZcP5oFFLJCBc07
K+jPu/ba8EPRTc8EDPVbcEK91Y7u58i7GAy4qaQnoC8zAZ7/y7//SX9eCy5vkryR++/6Cd/uSsOd
pCsV05r5VByscP0wj/lcxHVuOnGf7+8Vsv62WqidQSPg+KPY8mZdClBkodI8L3fnDQrG6JANQavr
Tv7cyXcWzJ8hMX/cFfpDEYBL6G3n1FAyUKQ5wQVHA//ZF9EyXKLd1+3PLVzd4dVenGaOh5w53vP/
/lo5YGwY4jTSKfX/c1OEk148s879y2DSMo9DzwgT2XteYuChVcewyL7/Px5ISZ39R6eF4/WfDxwc
ZYe9AEnqqlBOp7BxmiF2p0Y8zEMbLdDGrPdqZX97uwhrWD6E3ciZ3nzKWc2hM8PVJ+KX6lHN3Xwq
AuU/eFI3p70U5sjkbQmA+N//0r/doZxnxMNAX9HuvXks52aNxxorKBhcmUyoIklYB+j3VSlBmXnT
xgBnbmBaocF0/vuz/7JbgNvQIL5a0RJIvYn5bfwenLIow0uXGzop9sbAUawoD4sy8wQlfffOMvrL
bmF8IqQkyXAzm+bNiadtsx8tk+dR1PXOCPTC21n37bfFCa13qrt/+9MQ+l99Cnmzf1R3g5Uk1lUb
lTlfOhluC2aG4MZN9saamS4K3hss+uvzqDwSnjHIT0vqnwu2mpvcD3IKkN00q/MK9OJ+91v5fTe3
8b6t5/dk4X97ldSSYdozvs6avf6e/4oIQPZhF2hsPgLLrksZS+c2rhB+rs5mvCfv/6PVSHjHHcXd
T9P5OsL7Zo1WXSvHJhLRJZ+Vd5ja0viElcmejWAaD5U3AJc1nJpTlknk1IJuKeIg96wvFGWdd2RT
f24Xfsq148fy4dJ8Kyz1S2Js+iAR15UBAKyrii/d5lkASMupOfvW5jy7rgIWNeR19/rv2+UtKuAa
5jLUhQofaAIa07eAe3sIBRa1Y3SBRm0yYgtTNl6CaHwdzXJu4tVt5zO+cjoz8t7QsdcHEGaBDLpN
urlz+KUbiu5qo/3ePuaYerP+QJUTDJOaXPcWPau3+ZBQUtY46c5Zb9kIhKA11E5CeWyaQPsKbGX9
NjebdN624AMmN/YUT8O20j3UvTEeZ2MZutQzIv054AU4mS7QASSRo8mrnKb3htS3Bsi0tZN72e5B
l09gY+ZfCmOiysXcybY/X/s8J0s2BlhRL4c/nzC7bq9TUlWRD8ijde3GAlSX61lokIOtVe3wHuYy
v692s6u/0O0a5ldh2qo8dD4xwon5laoY4dz6Xv5saHuYbPDQTrAuSdgYG/ZpazgMy6+5v77kk7/N
i+HH0JGW5ZPrDqK8W0ss0w/FzqX2ldJCv+HxDb/0DOHYiF68pQjCU25uNBHjkSvAmuNIzfl47JkN
HJjm3EXU3sihmXUcVMIXZ9+UrkhGmKLWI+hkFK/QTmcJI0KsPla6zGXJF4U4BF8R3GV+QTPZGh1b
LlTO8zbYzG5FWziUR3hRqr3dQjm7D4WwHe+yodgtj7Z7JWNHtd2Cd2HUGcsVGZnNuWPidP2MNGPF
18tqBvjn0ea7L2M9bPWpDCn1Zg42jbAyBOnawRjGPMym1sEHjPaPwHHRF/b4YdEW7KqcgpJzZyye
td4xBgwWO448PHvvjZXRuniGf9s8at8v9p+eMcCeDquqLO6gFrfGAQaeOX3A5KHZj7UPCjRllP86
TWW1DBFcULfNYj0jf92jZGiaNXyZetGvv2hrr5Yfc2rX003jT+34Y89pLct0mRYc7bKFeWs36VUd
sbMs3HeubPmiEwV+Xo5y8Ghb6bGJELwuM1ufbT3l9HS4Hqf+Lmo2madQcfDXixunx2IijozCDW93
v6O9ZvSwO07wkVf+tb0pe1kmdIT8osR5aQqGu9JgBK1JpL85jZWWqrP200o/q7H4I9j398K5NtwT
Z6p9USRyaX31ZetXq7mpVt/NDxjdIfjLdm1U4uQBOu5URiw9WGVCmTWcltiCnAPBF2kEyrq0Hdik
uCGOufRvuihgmHinSdKfa12P0aMlS6fyE0tbTXk/4+M7/hT5XpfJisHZaGWF3+pxTJZ9RPTjRsqv
X3wjNziYomXhFSf0JYpySay+oF+XQp61uszDdGnPOgNFarxqIwpejZahP/SJVn83zFsFRtiqQTpe
x43a53o0Vp1NUo7yLiLPpcDdDrJ+piYTGmfR5pM87Irmnp04duHb9wEtzj3N59G1b7XnK++8hQGp
FOAOBCRHe8tb9S1vaRLcdK0f7k9LM0MvT4xt1FZcXUGkP2U54AFI/SgvI+LZCm6tmdiG6YPeBiyF
6skIeqOP9303c86qUAt5qkwV6DOjYRV2tuZob48j2M9xQe0q8uiyws3b47avAvcnSKdR7GAzl7mK
SycyrnLUOTCxxnRbY3t1ZC+HZ0sUq7wZaiBvH0UplHkdxRHGt4Cqk0vdvaX6raLdjR7zwdTmTcFE
5X6pDH+07XPRb0Eu4xGmoZnaYgoQm7YeoJtYNbL1vxWOMsSPUs+Dh0KI1mVWwE/WxxpSjjrYerbF
DR93kD8kqInhzl89YzNj361N9oLMi2L5rkVX79hr6LAC+669GduNBSAF10w4WT+o75tCxMMamdtH
Ix/4l5ywzOvTYG9+cKip1okHOSo931uFMuazCbVnfWaBBH4CBEDpxB/cUR5n31rVqbBnszhtk7wu
9w4a5vetD4JqvwzTFUjizwBCzxMWgPml3Eo5c0hJg4aQLYbSep0RMIznKlSdPqwTltyvneRCSfDh
WsH4+n04zXvmiKFaQYHIcByf96h3vSnJlcvkhilgmn1jLFR6N4CYtm06NGsr5hfbGcA/LCGXgnXg
2mn1MZJ+JMeYyjMT1wUDF1OQyL2q+qTCeFKeuAOV+gQYox9fUMqZG5RgnY8KmCrLh8tiHbuAJAf9
knywLQiL5zpEgnYf+AW1Tcbv8/xE33ftoqSYhN+fW1OXxplnB/7TvmxL+bkQ7OozECa4y9KwSyTm
ntdvZdy4UXk7T34+kZmOYfMKmNhfLpo+SFul7lRv3jMdgLp52Rq5+HbKRYBJfOshVQA5utejdayV
t4Gx3ahpY5WG5Gf6SI3Z7VMi9p7a5CA96csYmRrZCphtB9936tpd1lUhwgNcyNs+jHEsK4NHbCJ9
605V7d5m9RwazoRNbyPKtGXk2ki6K2VWxxNW0GasAYv0JyCXA5eFQr6b8G1tEBxt6fonYVGhwToL
Weol6nC1ympj64uvnt9H243jr4O7ZCv2HcsNwvcw+qrH2Sg/ijmydeYztT04p2EIcswTx4mJohg7
ammr1GSfdveBuxSftYli+FZj4moc4aKVZYGTTlcGMt61X+6v9Qjq5vc4KJNf2FPpjh43Maj9uQfv
VVeA/5cB82e3zYkdV3fim2LRE60P+xQ526EZNd2l746xz8pNuCfX/CkHW3DYW0NNyMtwtDxiwdLa
96Lciv5C74wB15SZj7xMIuv6RoBDuj85lbo1m/q2SeEaMJS54ZA4YAe9N+qxwvIUdP3SdE2CvMb0
YgND599NUZdPwTAUMze3AzZG63kkPhOrxq5oy3+ocqQLb0jChmwrAkMmgHq9r14VhuW9BHxZH5sx
HLoj9gsE4CYMDOacha0ODHZ67UHL3KYeqmQR8Vu11d0vQ+4FPA2583HrR+zH5TzNP8tQay8OQ1F+
G5xcPA/OZiJrFMFsHcpWN0+OI3LvYW32pcoQgWioOvVk9tGRYRccDPUWKH271u0gTpahUW5C6Bz9
G9D7y9PqOPn6qFRoRF/zrrYwwM0X/6NLAdn4aLiRu/xQbes/Wb01OwlhX/647R6fc3Vmz7qYZqt/
1gzA1UnjSvdphN31OFj77sZRZ0fqsi09dgPXQaCz2ZuQOWSwTlXaWpNPJKxcj9DOFhSMNwHl7shp
K7yTtMfVjZmKGJ8kXYCSS4HX9GvAynRIAgtKWRritydSfOeKJwj5S5dYgdE+lb2SP+swnPIjjuL9
9m1vA6f5ue1t0yRbUPus5kJa5pr6HuqfrFjoXH4jwNTRB3DU/fI82aM3odwVa3vaweZ0+ADiVHpL
nCSpZGMFMMV4g4GunoZcBR+43krzZqE56aZRuLk6HoY1NA8ly3VvY0dUwe8c7RbJWUR6eBRoV+QR
7w5jS5YNb0I0AbOrH+2BFuItNu/L8uIatK1iCRq7y3wRXi0JsYbrCaJ2IY6V9oUDsb61fZaP52BR
PblFcOOuuJ3HkcUxeDvP2iyPFgRQH2MVZCW4Rsye+bGpm/VXZXbtnHr8kk+1Y0RTxhXm2jEOS/P2
sOebFZFFuYQJHefbFpXpDtxAYqOL50lab/Nc3NBebkFhKXjmWHOIQJ565sujr1yfrZdV3FLGkWba
uufxbpoDYF64+Cu9ahwjj7UTjvl9MdSO+FIH+Etmi8Sa7lgtrtknW+F5wwFqTbncjdug6SjJbuxf
qZroJjOCmitOOBxnX1W19/b5qgEsGVJY1ugknMXpvzju7B9VLgekP62zYaDZ1mtdZNHil8sjmUWw
pMSMYYVUE0Plsy0ZHCVbnPO6zi9mH1aCbe1UwQ0nCFLX2BvCAV/qWumDQMo/p/4StZI3ak/0vrEv
zFO3aSCpM2pXqOPOoNYUu6Go2y9wG5350JqO3NNAr3pL67DP53iL6so8rzvZfYb1hmzSStaMIzq1
J7ZP+zIE5ouWTb8lXe81nckWIsQSJ/KqbZ0+7VRREVKg0I4WpL2jNbU6NiofH52Ll6+BpR6N2eGq
XcA2k4FSmPfpRzRzaN6A6bfcNFdqDFdSYuwsCGAZO79V+2zB4+IoKjEqXuUvfLEdzFQde9vu/BYw
3j25c+d+L/iibapXjMXiaLYmcjjh8qgx6pCZWqv2nzDqtv200pokaAW/9RIikmfvDYbzsrlOuZ4t
lTc0a+xicc6W0NNwI23n6r4ebnUXl+YYPflB6X2uHX/7BgDON+NVzc0Ud3qTIbMp1tZk7GJnSGp/
E+Fr0wV42xiangsTqc0eN6OsnbOzN+6HlnyLQsloReq8dYbqjwpYuB8DDtnCVA79OMXlaogozcNo
bVNjxSQ0wSF3ftA1XhmZVawoG5oqt6dL3bsb5wEjYnFFfRJPGMsZirj38QY7rWUNYbfopftCxSMq
Dz1AdicRrcQZVIHWwU5il2i4nLDAuWuNahy78WD3t6NttFxze8uc7Dh2JlYf9hT+juZRfO0K2zRj
3Eb83+YQie/+Huwt1nmgqJxokBb/KN/uPOOqTDDx+w2IOXCFyLCwFE1sS+G9LDSEfxfr3IJPxHhl
S/xobr/VQeOSOpUcAymi8Z7sR1Zdft4rU6sk7FEQ2w5uDSg+qaikk1sS7QeRcK3YgbXw3VsNrJRq
msxrrCBcfPIHkhPsf1a/yrB4CgwUckFTJwtDhszcLrqWqWHgN8RZGmismNohSnKqGLfGjPNfPENU
HDPlbgJjcoJMI3bGTWOR4G65xhB3aMu43XVnJSXJSZEs/RAF2IKvxQOWktsQ+0qv+3EmB3nw6+Iq
Oc/B6h0YrtegYfJyurWCiunb1dX7C4PA5H3YgexUB9Q6jLEAE/JJ21WPTTZGSj9Iz3qmhI0Bj9v1
uvduZzVUVmKpssT2Z46YJI620XrEAa0Gj2BG86PhAlyGyLj5mo0UhrcLNJo7xiYamUQckAuHLxZG
9lj5ZpYP4IlBKxn9cWo5o1PUUtWYBHUDuVmueSHiRpAWx8Ya0Tndo66b4tEf7N9G2TltYo1gVBJW
WTMkWOpOH3GWLq0MrRdes5O5rcASyw2kHm71TRCDcG0/yc5eF2DQktuhGAnoU+GX1o/WMbFq0b1l
YbpC4ZHfInDrTDaEVI/aWSvOBd8oXnt76mrGemvTiEloUbt7ullSIspJHHaSkzukVlRBQ7i5JHQr
Ew94Uyl/Tp2iZmQkDCb/y9KTZE+hWAV5rz890yfvvNjxdsfmdMaLE1aeib5yqZAG5usIqiwaJz5w
haGBDWe3ICfAnErnvONrBGevwi3SfvJ/BsZ1RLW1tzKx60D9ksvGvjGt57oYw2tm633Hj9H6ttbh
kkbDBlbHxCjmXs8UWzhN8vCTEttQHgbH58ItUPyoWKG7oQbS787LlEdWwyiFJ0nLqR2c2Gadw0Gp
rDYel3F14spRbpB29r4J/tv/8bJi5o3/IKQ6TC+mYkmtXVyNslauiXhcLStnDq51mentNp8YNAh6
7yqo95er6/TMHCpsUxUHsrIFAMG+xbK3C817vxwn+LyNaasYyXRkJ8Kvop+ugz8vYGStXkq78Eqo
zAHMxWCY+w/EPzhSB05rdfHm9wx52kQDywfEizkCgY2fpdi5isqK03RpO20GQY+UakkCjDTdBz9H
0csbsewD0/1UuKzW9PLUK7vyOxGDzeSN0sbPpR9rD4eVwX/quJTbpNeFJL82w+K3WU39lFF+2r61
dq/7tNVkbfFUMJmGlTMhwhPCZdE+FMG0jve96aibYPbLJ3zMQ435sVXdaS7p7rCHyHxvmknxIzsd
WD3dBZ3LTHRt/huDr6lKKkyFPIJ7h86jSxx/qikmBkndYJEVMxDu5zFra+8TXNOr4oCcrekPLnWn
7UD9kKSl9xszlmrcudd78KsJ7PcaUyePGd6M4GKoLnia6zIz6ahEn8x5z6lr+ktDothWL9tilGGm
4F2S88uprTNbm9UHvzRc82yzY5aEwdhO/2gME2V03wyuvrUUJf5zrplBOOHlVTXniFhAppgzDU/S
2SvKLlCaEFl0tqIqTJY8JWobA3J0abt3G910K14xTCCoygHZH7Fx87d0m3XBvzIFrjgTi6xmErbG
vsaYay9tQsOUXpPVbVVxkiuEOBzmvMnkw7j800YvszzAEd/aO8PYuymdXZcdjO9oZZ7MChFgOUi/
PvbmVFW0QdAcJYw8mlFCRj6XeJI6xXhsle5Iv6Jh8V4CrwrmQzBSD0qaSVfY59n7NP2Q5erRUDDI
PbFTCIM27UIPhiZu6F0ZsgDM3rqWg/8TNOn9005OU3/A62F5Rr6G8ZSUPo/qMAUY74qK6vqxE9p4
mqjwwmQd2qGkAzX3QZ/Mu2ExjNXn/m8XgzF+JfSXNlZlRArcaRt7UQtpj5EtZEVrstujDdl8UurY
Ibt4Fmgu22QWjHMr2+v3Q+7p4Xmoo3qKN1ZalTbkey3sERo6GTc9JUOnH4sgc4M2eGiNgHoN5qIT
eGsfqHjCcS8zbE2NOqG1sH20lRG+mAKH95tQ7Np6tJVqiW9sgreM6eQRE/jWU87dtWqrUrvc9v0c
IMj6WDKzMabLWCAZrVs25cHa59xP2NJ6wduc3PfMEEr+qMxJqExLz/rInRuJNMfk5WVctIdH0RXb
cilN7blZ5ypSn2hxnI8N1dIylthufK+DTnUx2lwvZ4BaS8oRpeAfClnYTqJ9V53dign7RLit/s23
N35pHMmwYCIe+A3vkuSm66u9ic3BXelFKDDWcKPoIRyiqhFVNtVzJLKqW/owaYKx+QEiWo6ZhHjC
/btv830/ec5395r4xCO8XVY7tg+CRnHT33QhuXaK3Z2dp4uc9dey7f1Xn37g79wq+1cR4eSAF64x
WLG5u/aacbkQVVVjSzFsbAGy3NZeu2WtnMc+rakH8DeT1cXSq7eHBjeaNoHs633g2wYbm9ntnl0V
9DXEk+JKti1m77kl2bGSUO7aJXz1A53w29r+IOpupm44hlxfOZCOLu7dvbg6NTvt3XVXfgaAlQ9J
yLRZm+W0MvaDT6HnSa3BlZLgLZ+HcC2x6auxtzxt9qqf0LF0ReoO0/6oRm64LOx6vV9KisIYyjO1
RYgNwCFK2tmgFWSXdSd47bNbYSaoediUK2dJJCWSLht8k4JDpFGSxd7aFKRqYb3znrGEKZN9cvf7
Vl/lXi2x78pHrSJFqWAEbBwMKkwxRAC6gz9eeKCWYIuDa47rD4s73c/E1orzDCasTruV5giNuREm
zpIXVD8qfMgP2u14gx3cWnxvVVk86d6nps7a7V56a12JlRZ/qZMWyKOMJ913j7sqlUqVbVSfabWb
ZUKXe/+VzyRGqWiaAcu6ugyxPlQqOKpd5d+i3mhuFmOY9K3w3eJcYmTkE95by+fKWyY7qVBWrLSW
pm5LmSuqluNUFtW53lUQHcK8DvbEo3OEFxEOgTfUWrAD8mjd3igXjXhsD/uwJLM5FhdUSPWQNL6d
y7TmorkhG1YQB4LBmdJ2lK1Khg3BSaIGWVyrbnh4MENAXZMS6tzTyq2FZqZW7eLzCKhJZR59J+Ix
IjE8ZoQxPRFP93M8O3NJibKobQa+GTn/7eQhI8K13e93/OF7ced5RrHclNtMqm+3nngN4TCBuJ8p
QicuS+ou7NGmJjqy+69yC6mgh+Wah3GFxeDLPmxGHm9tqPJEU5vYDoLhuWdzZcbTpCv3NS9847OL
Jc+rH1hjSNxTU6ve9ohBXcqvdcyEcG/eDI7ol8S2Cu/iEJPOieNu3ed9EPnvlRN4i0mi6weXOVIn
pu6P598KaNVKhGnhWroadZfVESlggox6rzIjcjr6e06/2gDzu7BJWm1cBXq1TfmplhGMo9lnIabL
zBRh5k479oLDJj0/9rWEztNHAotERsj1mIZOSDOR1Jj9gXH8QmfE8PBVZuRJzekyeOQC5oAVwY2n
lWElsx6pEEl37h4DZ7lO3K6TCmMwYu3Pao06NEl5u74E2GCKw+ZFxpxSL5rzM0T5zr43EI82B+FT
7OW6LoNbwNiLTQmnLV8sDcOQwNfGbquS5Ilxv6ptPlhuYzHa5ZvclHK22BuB2hRxJ8bcXxzJ8jsE
RTGpuN+74leown2n4zWV/GdFULipQbuU/39rL+GpJKMJD9orqKCtVungIlM0xdFoaC4ccUSV8/3E
NGkQ291CEZC+x0yePBDJZkwOqTAhmq1K8jfO6AO6r3w55dakFXGIbX3CubLYj9SuCWTHtljqNIBd
sz6UDASzc5qWsu11oX9k0mnosrlZBotLQmBpzYZXhUElMNqXJRa+v8hjOY121haumg691K5KNh1K
bFPDDSNP3228L5ypLM6QQgCrr1nEFju+9gwueIISxtKH7SLrYaJCuRjThj/7ilHRRJePOr2o1gqK
4BRGyWL6pUrsqiB+jEiW8UTuIqB7PZXpLza7NU/XwfavH0RHVczS438Vnk83bTVGT3tvsJ2RvFF9
nLv9OsDlrtXrRguHqKZDtpAVYrOtU2UN205U5+WvThsBpXXWRu+pGRjFTQB95wumfaiYrXAgT0Bd
EjVZ5S+TJKxHcoHOzQTAXc9zaSR0FrxnhnOrOQFfUO+p1rb70imxArdRTngHoJHA3bSW4Zb+RS+O
NA3xPQ4DL6/vjHYbxSemzJRxQmzClW/t7kzjX1rb16jUip5YC3Lh4qmymr6wIkY7HrwJcEZF5EBt
PreXKulCf6bh57R4CJeFDDjug3IODwKz5XsL25iP0ZAXdobdrcG/Xfs4jXS26AnQTaZR764Cu+1+
oQDTPrMNC+y08mixt7umw5zzaeHOf86F3W5P4AN55SCxwjZzYD18x611bA/8rLVgKA/e+sM4MdH3
tV6tSd3lyLr1cbGLMQtnovsT9rpciXKPQi92B9f/tvbOBEa6ZdOdeojrzslcZGc+ucgX9hRvIXfM
xtAfOJThxmwcg9P+wcSTdzuhBaJvFO/WgEV9R+HKilVHQ+d2k1QecCD19+lD3678b03leycpB/vk
nW066sFLEyBIYWIpmtdHuU580FWF9kS9tPL6p2osjDbZZ9zQLjNWU85BOkYQPe6zPxuHye9nmUFR
bPtLEZr7EDs2LdSTt3fmTKvZKaek79ylv8VBg6nX60taLtgdeP6nBVT9em+xwgSxDM0872n3xsXy
MqSPg6oytyQxJpjc2/auXuX2o9ta7i18y9vTENr580LdidGjeaUXRuc9DGKlh2FO81oM3zW2HkFG
b6z+tiMQKjLbK5sonf2tY954Kpp7LE+29iwMrRPKQbiWYK5FQj1wptUP3DfPuR/mSeQPw/dm0cOZ
E817KTHdJKOUS/kNH7reuLcWl2R3ZAKAHRO+1oByn4PF+1JD6QA91sjPYg7LmCWiYqfVHFypW/fd
sRxE82xNq+sfTOwZKBUU67fAXaOIu6rJ9c/Gsep73xwo5tVEIDp2ldqNGx2V+Cuiy6EWWg0D4Jpp
9qJfO97DQ8I0eYnNqxfdo7agcJXnIvihHFe4B27/yP3YB5u0DwXR2pq2lahBL5q1H3tz6dsn4dn7
kaa5c6HeRV0Pm8WP2EJ6B+obIV7VZTH/cG3o5iPSCM4bt5qyIZTVfFi6floPTonv2kN1de0uPBAh
GR3/LjO9AiQb42NeGpKV0MgJKu+16grKAKG+Hi9CbPl32tjyNay2B4Tm/8fReS3HrStR9ItQxQCm
Vw4nS6NgBcsvLNtHZgYTSJD8+rvmvp2qU7ZHIxLo7r327kglVcCiiHgaIsXl6WCvi0ehIMxE7wT7
IWONNfti0nVKNqPn4yhLOex8bTX66NTcUXE+BYWV8OhEbczpyopVb6G10MvGik4yDmgWWDgxvcyp
Gc9jgcOXpimqflEgNDdIV4sWzB+808Az6dKNTS5sZpdV4aGui/wfaV0+o266uS+XPCWb9ixc/7YZ
boUdm2WL7yDnl+J5W65f8JsGMfhclSO+TepWektQH+a5Hdyf/Rqqb9MtFcNmSzOZDnS+fpKcm9Ee
bPcBkGdb4qFqoiH6uUIAubfSVfPPfBsmxaSxWcQpZQteCZgzRIZjBXol3jxhgqTpBW9/qB30wgGa
+OimW5Aeeisohsde1MZH7su97zxsrf9AYrMxxo1vWa8rVRH2Hbcw5Q+2TmKdbMI5/BZbypuTLmW1
V2oZ86NnApTXgSLsAaSqusBY2eSdZNAckt+VQMdYxr32qrZ75RGkAeyapbIPlrZGsyv8sh/2huK3
TzAltfpbd/k0w+I4XDaC898+2fiYGGn2DNkSF7VkfliHpbf55/oIfJwLOjsWZejmDIeNzqnRlTce
ctvLzA5ASEVqV4OAVOw6t9mpUEcLJfyw+XwqP6X7qwOws8MUrZJem56ju5uqxzHZ8qoTO5tdOp9+
DUQTm0JO5Iv0WxnG85SxhEpFbJrjvrS2iOKGxeRxKPJgjAdYf2Aw41fFJRvsaImXrvO+hZ7VeFvF
THEnN1IiQVGsKK6IJf3rCjYu7UY5LDoRWwY+Y0Kg1WRVmvXx6Vp206XettU53DsDhl8WT5FvmLjH
3Loy3euV2yuOlqBgONNt/R7ZAfIj0mUEciSngsJRMEjZqcmHeCmhi2ik1x4po6vHfLj4bb75pwDP
n060N2Truc4qme8LfhjvMC8ynBF9PJXHviq9x3wp65cuX4ZPGpqUhltY6jVLbe/MXaOtJNqmnk50
U/dR/VSL89BsWRPjtG7LPXsa1euKjPunXNboJju3M9QxQ/FPU1IycEaBbXfZhKDPoHubnVOwutRe
4G1PpbXO3+ymruZ4AZ5z46aPmmvZlvrcM2gkgQWt616Z2kNsNbXzTdPeAB66TvPWBg0rMYfeRnqr
xqy2YyguK9jZoV6+6rxZztz32zVgQo+2KfOsTjidXrLN4r+QTgyWamGHSR3WKzHMJueLD1ILnM23
W+Oxm1uwiluHcrg4ZW0+JCnxrLxK2aq+L8xaXxaUufZC4mgtSeQWk4epsS+fncxU83We6JcKBUYZ
48onm9ZBAHPjVdrDx+q0/mHE5QNN4JCseVBU1Pegq6KkNRH9yJ76uUrrWG8RxbizFN27x3Lzb85D
AJAqq/NnVsrm+/tVvyXh5IbpdwgSeAhZjN7tSturoUX6dPhIScFAjKUwDknbZ8FmUjWKs4CbnJBC
Jwcg4qWpJRcaK+I9GIrBsK1owx0LjJGZwwyz/xBtC/cL0+p63JF2vBV7EA9kY9HOun6tSlt9STa2
ezsj7cY9V1at64egzRpULWfqujUpcidHRIOv3KP96Po48nOCnGrPa2KmTUqh3/MY770hL7qk9nuJ
vuCWNA3LRgr2saeNUDcdTZY5pwyLEEn76dj3a/nKVjGr2uucvYk/6pQFSmnJx6V2aPgRWU6EAJJl
2LFOukh1xS+CtMsLu2ha9oVvlWS+KKAUHsaMVinh/svs40bsHN22ZwTIQqMc5n2+qK1TBXRP788i
VG4Ph7icWJe1mpI60Pq/paqylA8d1vWeMT+47kTz88dnvZaTIBF7+S6qhWvtaisNfnveQhjDgnCd
LFmP2b6tovwQNH7wUEsz/OVbFd9Wt3bdvqcJtU6uCgKkMxBK1Kk0owgNSmeYIAzLdvwDYk3HDkDu
PLbBtr2NvE7trkjFfGUr27js2S9l/SHX3Dys5G3lRyOs8NVgNpGxU9fTcGLlMdWs1+jKYaM3W1Ex
7ZJWuHObmWAsDUXKJKtPWwqFlpgmGoQ0+Ni8lbGNdmY3Osku7dLnsZZZcV4BOvxdIGfTkFoVuNOO
3X+ecyhEZ3EBTPY0Jf1Gri6qeR1Zx9X30fgGux5vG3FB/a6yU7aBMRLErhenVmCQC4Yomo8yXZb0
ZBwW1/Hlt3QQXUhBUpVh6Z5pgrCyTbzt3o6z0giM7Iz/DltdujdyQwFEbKcr7MQaN4arDGMnFj57
i9VRi6sl/8yLIhS/Nhqo7NgyFKt3PKHtbMd+1ilz5oL05gRGlXneAnoUJCZvIbIl2VTBYQqYee6M
8XxzMuT9NDuf5b1c2VByGc90x3XCSl/rdwTU+l162qn5COnoHW2akOD+J7mby5XX8QdaajntBpGG
/Mk+46QGtLFei8w3AMpYoMpYCrSVJRibn2UKW/ZIbG6WH1yjls+q0kOxM0XpuwdJb4ZMoxTvyzQN
C0dAFFT2eRTc18eqIHH3QTL7Egf6r0DHDnJWcKTGYopZMsSzTnhYhEh6Mw9XV08sdVAp50AYVny9
QvT/zbXvT8ew0KmkAimqjQNHyOHBX/jl7Zq+mF90A83JXMgb3Dga7pi9QNZVBy/dyuxpq10dJf7k
yungc0cE/5ygCz6wxKbLYUHDDC5lFI5/XN5r5h+Nw0Su81mOFVsMbMnJazJolW1QzY7iaXi02U54
Le1RHioxm8eoy23CBbgSbi2bDN5BJEd/v9VYGoACw9F9BPBFJhOD6750gdyy3dCTXXpJeyPfvKGP
nhrZr1WC1t+YvT176gcmQLe5ZuAfM7Pl3EIfC1NxmqKesYq/tI61D5Ac6Wlk+bFOmd7em7L1q9PG
T3zDEsrW8dAHiDmKyuke8AOBuvQzDok7J1L2XNs4dbnU/cxPoDxNFkujJbXu5tEYB+6I3VxIojkg
E2WDkhSlmikaUag7QlGzfyRERusxwHO0JmW0DX+hYmGBc2bbGmlDbgeDF3tvF3l6IQ5Xd/vZXYr3
dfR51u5q5uu6ZvTtiKp3fDzLtbXTc1F8LYKxb+xzDwO6pr/qZgweEKqXF1CU9T88UQE+A8bcTGiA
XEkvyaumfZgLCfeizCz3U+GVH1NnM4Yx3ISJBXS7xmw5dF/hZKa/yww5SWNQBs+un89prHIiyu4z
/e46ZUt4GfM2emuRjG9shqm/x2iimxpzqS9lX3nPhTPPT+1gTz+tzo0oOqLZPPV8OAb9nVd/lj1F
/aa9aYl1N8jvZuNNBdsi663KvOba9JtF3YUNL5GRtTz2jYWUyF3SeIFaSF9v/O2vPTF47+Y7nK+9
5qcO6X7WsqauqZG8nMy3dn0ol/19cLwvJr8/VIvqjpsdqO9uqd2zTj3/PE6Weh/t0b5mchTIqJKW
yFNdnkQtUp83Oo8AlNOePtq8gJ7+l6s54/vgw7DoM0pEbVNZkMwEydKk26nOo9/474j4KO/6U9cf
raDTT3Bw/vv9hT5WDpKeWPjYZpPFSbmZPoYqfMg6BuCOXGVMlC8Cs9fXX4C80Q3t9xBF9YuqQwd5
k7t210byUM7reM3IelDW9AtC4buZDCiCWq8tiGLM/10YY/nLw9iN7Vs6EJy5KzpIHPNedIL2irTP
aafDbm4TSDn/PbzvwNp7wejuFL3mI6u+AxjxTg//+f7m+IfKroPHbaz7sxn9MWP0y0p5uw1b4JFi
vuFb5+lmZgDtHappPGzt3E77vKxWwmw6O9j5YeX91M4mXjYMoB9DiCkkb7PhqRUq+8/Ai1NakeLw
22+k9TnRUPwSg5BvSjT2E2p2+2yNdXPpM2HGxMor95BxVzzY7dzsIwbRV1R9quRpdZp/LZgloE27
5HHIctH9BDmE/u5Et1V7d9Jo1nvmrPUvu4KNiuvILi81evExhJFGMCNt/cNXKwvYufUvDnLpv6iB
OApuNjpJD8s/MbOmzukPkBLLI6mV6j2zNVV82PdXRmXY1pts6344qbZ+ezhP9pQBiLdzz7wu2pwv
MUhQ0a1y9tM4yPeQd+VUmblAzpgZZBbVj4x7+9kOXP4qMQTOnyK6my4WL4P389YLZ26NeuioEdQ9
KuwD4lrwEWVb80CJ3PJGQ6U/25WsP7mcA6S71LlYgtBPIIiV3dZYFa3jYsL6ainIbMAhoZBX7Gb5
40qRvyw+vpy6KMUtUNXyupWDs8Tu2DuHuXOKX2JO3a/CDP2C4WJYzxRrYsY6ItMfZAc0XwtxPkDD
tiy+hzx1+fuztGA00s/OLwYC+hVDUgetsvo8c0tb8/eUCOTPEOAsEaDGzqKz3UjBLDLCwMQxQmjN
GmbYBmbD+5a1+GM61RR70/buIzBld9XgkVcHgCPWgdqeFnLD8h14ni0SzyhAyDDnqKvpI/eMCtvn
qKtWFH0miO9pNhYvFaI3aKklFsbNWZv9mtaUdd+g7ttOb6L9L5/GLBlB48LY115E0+AVbKWwy3zt
IQal9xhRRt46obEl+fi//qKrQCC6MtzeWxXh6Y9weGEc8+9OrEsmhPOH8qphwxa0qD5vnUzvwsrm
5P2JosSWL662CudCN8akaIuEmL7bpjdWzIzN+nDzfvTBxnG0f6UzMPypYp9p83eeZDAdNf7D6ldV
r41Fwxemw56+ZfN24SSqN0hIrwZOqZTd7OFMTJn0Y91tNFPKt0ki2roBW86yqcpr+eFM5Vywe1Tr
mV5DA/Ldt3Li+WHYQIJSjy2rw2nbiSZ8Hfq11u/Cz+Htdij4xXYogj4NnnWYhs5j1gBH7z0vC894
Yrb/iMcuml2+NlN+yukF2mfVUDQc4IKWxTrkg92E260Vfh90h5E+o8yOY8CsrojDfu5mzHhRtxY/
+h4ud+be01v4pZAe/L1XFK1+m9zmjnvUbreuuBY8uOXx6A5QHQUuuo1Nou2K9rAHlA3BGPSW9riG
BSiF9VC3UIxsnkOSobttrdIZOxhvxKV+t4DaLVniGj+3bwqlKTw5zcii4z0zdLv/yyHnMEw1W2/P
+uykrOz4bMZtFkdQtEJPccime9pu7aQTa7OscAzXkVVk9MzWIQgLk71NIuBiDidiJ29gMcPETGN0
rYrloFgI3n27ntR5xmkXIIpQd18kyEBES7sYs5OZk5J/XgNm7guov+ohl4FOE37uYrRQ0Zxw+clv
JAfD983ye8Jwa72tAyflrzGwmoX+YC0Z/cXZmDXWFwHZDskzG5Vr9eJP2h5uHYquc8ZK3TpHEjQG
SHk5IM7wJFQdxqilboqb36HpAUWOlruXSDfBsW5Tpf/5vqpGlBoI5B+4GlL12bqTjQ5tHIcJibv0
1Ktz0dnFbWlwwTI4Z8eMsyswIqXHbfEXVDaaNK4O1xKawreBPk2ykLijqwW5kW74PUK3OAjHLdyf
uS4C8YjiufLrHUYxrrcUiSt8w9mCwcBSOdu2q62NyucadDiAg1RuesJNGaQx6fLrdm5WDHpPY1SM
KWp/4NJfbIJ/NI/5tsLsJMKJTc67glmZVAemuW3xQlqPVz6xzYMDeQstkArldx4zIDaYDcOTyGdG
IXEm+iqLdhrdwvOO/IBRcLKtoIJUxpk81Wes7BPqcTAgpce+abOMYCc6aO+nVYeT/VuWfopJxGg8
K3ucxV2K5IkZ6h4dlA7RdGwziqB9xyd07KTWo9RHd2XHpnvmbA+psqdiYFaknM51f3WW4BEJxko4
Yncn5il+Bd6tfiY7K6V+xWfjLQ/pzOQ25qQTbZLy6wwm6L/7MGTnCtXBYzCST+2P0mrd/tmDGCqf
UjtEF+8ZUgz/YD6b7CJD/hrcSjnoduwyQ8kunfbNfIRhNOlvErnN8G/oW288K4eB7R7KN095ZrO1
P07BZJoHkhZEdAxCBhenLGg3VoioNE0TOwAI3UVGuvIXrlNZ7onRN+a5hGcSh5GJIJ5WhQ07XoOQ
ERluZBTsXNGUMw3M+m0vMqfzeUgdUncSq8qNk9hlzbN/CJl4Z5/UjLpX6N9ica2LF/XFZA5cLw4C
wlAEhbiuooFx1YUlBoTtipR1rg9fwbdT9CymprdT03CVco46RNdRlzLpAylWzbREr/YPsSA/oDLR
lP/wN3wiwLe2Oz+KalXB0avRhN7N0rCxDWMD//8uD8MVLAO+r6sBE5rvWPJa7lgS2PdfuI1Lc85a
2/U45XC1tiTTeSXmhqjT5X7lS5nWU+qRY/uj7dky/9txW1le27Sz4ITdzEIB2IdMhfsnHZRl+auz
y4xXlV7f2eqkDbDKpgcKoMbRh6m02647K2xGbF6v+UrW7sPXzOu/LLwrzsqQltf+uQ29sfbfndTF
3xznLGfwE7uYwoKOKuvr8KK6TP2bOUminajnMjp4mZ4xMMPmW9sxXdzKPBBRjhV2o6OanwO8pDhb
yaV5Ccxs0xC5VbPsTE2sD2/G6Drjn5bkdRu3oofI4B+Klh0iT1PUDlWzYyIqyofAq4T8CraWXaAs
OZrUQXUeCx3ijqM4t7CrY8E7976M0ocm8G1mEjUr9eRF4L2u9y7nJQctXGN0XREA2jPowoSA3Tuq
feydrqouAfcsYo5B7GhjMAIT8TBtxj74isnsqXYXNi3ij3GH7NMVVdaemFFGwjnN9tq59vswc97+
zQO3zT9VRZKXC4+Kg1bH6I7bCM3E7ioVz2PlQweVGkZoYUNDvvdm5gsObaQZ9WVkPfk67g3bnLoH
pW0MN2QkVcG4G8lILV5UiFCt4jpcWqBjJME6XsVQRL8HQgPHjOG8yIuc8EAysw9yKKVx9gT2++78
FHqT2s44rDv1B38Eggc/hSteuo6p54MdAlPnSScy+rXGLFP6inFbs3DAMLVIY7zCAM6tw27sK8+X
WyEZbZmXYRZNxXIcqGD/8za/1xepU8IoxOxPKCZBH3U/NiuPhp+5ACuQnGtV1F0QhLRgJIlA1g64
P2RKn1PxPeVJHhrkTgqe3t8tWVhVR5r1DhtE7TX135ogsfzZJ/Si+Qc12ef/XHPf6RmPmnhyCHdg
tpU6rbB6jFu9h4cTD6GbCCdrPMaxxZx94HGoy/MEpto++fAI+Utt47s6bKUM1NmspaYQ2kiAqs9u
0Xq0zAGuQiye4eZZSMigdr9npbmTiNrTFD6zGbtmPtSdFiXecR2t8zH3LDtrk3JGKzhh40SUT+9b
267WVPlq3zeD/b2quq5ewPS9cYZR5d27NPBcl9JhUEqpjh34ZztFYfoXSn0yIq4niOqkhwoLwsRP
u6D7Yy1Vuq2nNcuC6cNT5FmoOHcIdoozUkvIeEHTYZAfzlnlEeXrhfRbi7P4QdI32TwfOqTX/qsZ
GLbjjrTs5RPkYlaYLbh/7DcXxIabSciiHRIlwc9unbOGqF6rbWVHi3AwaBjZGcEsya7SA5c/B+vM
8By1KuwFEuOsUT8PtVPewTEkUhdB3Vqcs+0sQ3lMqZemUxtQ7pdUgGUlvjZGHZCtRWFFn3JqCXDY
MZ5M9RJPgSzr/yjxM8Bd4mfpWjz02PRhdXXQk9LBsPUVCWhydyXsNgUXGqp6zgCw1o8MBozMCsF1
nbSh8OVf7pfeOho8ZkStpgUD7TknEKCI3d5L+0MRFU5/w3Ypin2o107+lwZWMI87aTXSHErSu0pK
EvjlhQ+Y+cNvhlcsDZYkX5U7W0gmQjHOO7y4q1c7cN5ZIcgTmEIUDWHNmmC5Uc0dS6hTNXr3mjnr
3kUwL0D33lSUzUEPOsj/6ZTjDGI0W2rzhv06XI+c8eSa0wAtGYHj1If23UOGsRFYkL7EsTtX/Vk3
lRor6eqZWmIaZl4QX81r8EbuvSkfgG1wdZfznQ8YgqloTkU7WTAo7NogrUGPlbu+SR3N8i5V+N0V
WzEtlQjKtVyoIfFx/SJbZBiOvYcP7aSjpW41T3Inlh9ETKDgHbp1ZDCzejMuo6Oi6skTtqo69noQ
BsL4WIUZDS+/auMdG2/yoSkBmRwXX9m4pADy7ZphtDOpU3sPfO/bepuW3O0OUs9z9AdPKidWYoVa
sxslK5z1rWP77Rc0mPzqpL1wi3XARcVDOXkMA/dgpiQzeM5k51fbUQIDGM95OcCPaGZQCYuL6u1B
54MzflJ9jv2nY7BjszOYq8o81JQP2YlCLBiSdcI8Xp953tUYJitVFa7aOeACFfRRsw7frAqvRXjs
RTVl0KNpubGYqlZkhoddtIyHvhpX/cNxG20McKnJlUR86KA32dkDazSeRlxipSa2aJvaJzvgzVaM
+ceNR7gbynz5AYMv8ueN9nn9VUGoiN8eSXPLnypjYeO55WAtNkhTy45+87W263EdfHgozJNLmSVW
0+kF3K4PaamtWa7bX/LLsDpRrM3S4U0NIhhxxLC8EG7sac0AgOewn0Ufk4EhRYT6CKXN7c2F6/cP
GxHG47Bn3Bi0Cr5hnH03keRGNOVJzm5XvrNboYUsh3bwlv+iLRvWv4wELP0X4c53XiccrMG/fKqM
820t/ThXMaKorJ3HGpLajPvUUrM69lYx8n6PJpqDkEsqM9pL7KUlUWIX9EOHu6W2dFEfa+b9xDI4
eNpPqO2FPC5zpsKXNiMX5UrEaa9fK9WF3m3oRapeByTW8mffgnYdcrNF3c1CjfNjV8iSHTz098Vv
j+F/evbAp7lHuEXtZGaJdrGzcslqRhsJSL5vzP/9V2ulZiX9xFX3vwGN+2GZ19Ad7gjlysKugSsE
wbN1Z9lc08za6k/Pq73oFU8b/n3a5MpRid1xIp+itPTtU8+ES+6DlhPoqnku+iPhTy6kT2cRIhzm
7KdI1gXP+WUtesvcQwY2ehCPWIaFQ2ntpfsMl7PJk28T+VTwpbjTpI9DGMHNIHubDSePtwbFZeYB
8/0EE0HQnJGlemcjh1oy2ZmyrRD7BvHG09y50GR9wvaOHPyr9UIx/CEvpqmnncE8STr/2otFXjtj
q0UkGzrW/zu1BTsyvG+JDxM38OaVawyt6Ypv41KOdOyW9NPlCEZpipvXY71hzfXm5oesHjPvpCWj
q5wYCnqLy7hsmLzwqbfTHU/1MWI/8luzVppiu+lAAkzWO2ec2Eoe1CYaTfHRbIQAtDjYwkdqMGU/
z7jm1mGPHZ9wCYeTdXrUZe+rQ94vk9dBkkSW/5tSPSdXDBcwLdnY+Io+E0YGvRrqSnzRQHgLTzTw
0rKTErR9TEAvM9K7C4wcc/kQLXmh6M1Vpd0vwaxKvvQVB9Y5X5A4rgoWGJMgd9ZMUkll28mo/DBn
llhmqrxMKKUlmUUbhxnBLD0zbuJi+vyw8Qejlzn31+E4Enk1vg0AJPfzrXUD/6NZ6d6/CU4Iu/fJ
VzVmrtRZAux3Cgn1A0ONRZKJD0v7MbeROxx62uf2C2RgTeHwSCsp/prOmrsXwEdBIYdFkdcY+sKZ
X8RKkjE6mp1vCbhl3byEzXRHWOzepvwfwgnH5OzXRgRx1PZp7z/kbQ1cP2RgHYdNl/N0XIl5KfaS
0AuPjIYB/uKhygJcwJFcluZHK2UXPXXVhvpo9MTPakKqNzthqdtkfpqcr7ej9vE4e49NyZjpUjMb
r/Ye330U7aoli+QxC8Lha7yHAeDxjFZQktm1ze9w0qQ5Xpj1ITjRy5HqQj3NEsGHoMMJ+CsNZcFs
nh6vo+Z30B3Kj410AkPFBjxbUdj7EJ1waylGQliJTnzVZJvqN6Qprd7RjNFH43Yac/MIiWC2+z/M
CLU1Ec4TR2km2oUdqXV4svMhq4L9GrU2Q+hUu6wKAWfF0zIry8XT3jt6vXFvtohSQuPvALdsq3HO
EdtzSU9QVt7YwA+7YAQlc63ilkayFzsMoXr4vazj1p3gtttilxU+AQgh5Q6kUZEZAkHZPTN5Xhgz
FKgRWvooXIZHmbt19L50bQTVK7vQkjHHV97Tfzhk9cSMxhYPL0zY85FDXKZJgQcufN8UTnuslkXK
sbYv7JJNSoPXauzkbR8IDGZeZqstaa20DuUtsx0qj3Mle3Y3+33rrN0zDM6Ue680Vi67q9nKGsi3
MrJcc16GmgBqJrYMobNmjQLmTGXhHgjJs5yXulGFfvFWJuDvmuwE+6cVIoIeUoJK6iteYvJcZ2tu
wzT2cy/1iVYIuvBmJl01l6oYWyyiWSHZ6nLMV2lYpji4JO+XILprDmnb3jeWoo07ZUNr76m61L/a
aOr4MnLbvpgwEsUTjriOVnBoKWUShSlEHcXcIRDHwImY/BJClwABUO5ycgoaKIwck0c1BLSt2ArS
YdujADNDDWH46cNE4cthT6bTHD0x2W2KE6cNihTzPuGEX21H1ftzHXqHqSHfHtw/RkQmYriAbfk+
iZVyOcbGDtpFHCPDZSShwOIj03qV5xnzqUxK7qm+3BWZYp4ZsITJea1TSCW9C1SZbV+aKAyC4dgR
1cIrAH2nPFquVNO8j3oYU8DAvLSdPWFBUHONNYfj84YqxfwfaCUCQRMTuZfBmgGbk0xRFyen0LrJ
H++xN8O+HrYVkmmkDVNPFUMBqzhP97qsoJDAFKiSadYtjBLspj+F2YUhFb3frTMRdgWIe09P/+iE
cUvuUH3u5JXyy3r5MRibSLADG9ltdaXrX63vbeyj3mWV35A74uDIpZpYGDS1fKPbhgaR4NdN15e6
y63mlYCX0DfnYHNlV19wnejyhkGnPLQ039U3U/Q5ZEBUAeFpbKiEiTj29GYbf6J97bT5u2AQ477M
NvPKXCIMjlbbFv/lGTxqvC3e5AZMXa1RNPHG8eUexBRtn5KX4r90JrKJDULEi8W0lO61kstg/lHe
28+ZVAWC5pRHduJN2JUwQPXO0zIyozrUIs2rswgddWjqNXdxai7jy2zfsQ7A5Tn4ZTNSbUkaMUTK
QA4BVhoMy+WPgcRBdcu5has/M75Oy6Yrj/KZoZMzuuadczYI3djyW3/9GOaVCiOmVbLrQ8to7o6l
OtN2Gzv8iTgWt2He2YM90vjI+d4RyNZjezN+IGjavAdechY85nDXYPOHkSueaIwgG4MXLh7rT13n
EOCYftyL8YK8PUI705jPRIM5PKMtHe1uqhwc8DkesJRhT4G07jbr5iRodup7dhQZ+AGY1Bvgjgvo
QAyq83NsQtZs1C3c2cmbur66lKFybdLPo8bZq3Esp4cCkrF/8ViJ5n4C4Gr5mTVycp7SkGHGVbDj
dLgWQAekxNR+4wyfjDCldyYfq750Y78wbvdVFMHeEPN6jNKcIF1+WFGdyzpNNVBq1vruH0g9NVi7
oSQY7gyTE5SH3N3wbvm2FYnbWNQzw+5mpeOJkXzD7SOvvMY8AhIRCmH+nxZPznb+LEFFSZyodbRd
okb4+ktwW4aacpGhJlMVlfNvsP/GnkDeyNuaQVCQ6pAU5j7jCeRdeaksZq0btYMuCsUQNmqCZc8v
bokaLBJQE8h7bd1E1c6TWwX+RRwbE1Iw3VTNny4DUwl9FjK+t6tRyCtllG9dM1i86SqwQ0k40aqt
pk/peb24WBGUPuN3b3Gg4KJxHk4OM3zvt4h64uBYoOCZs64qXKdd1FZPQKeLouJyg2pvewMFA3WN
4VQJzeaT8UKITAXz7kecU4XN30xXA6BcNovs9mGtFv9QlxFZOw4hiJgISwyuXQInon/TNC8mCenC
MZSWZv2xiLJkguoYl7ClDFTy5vRma+8mDf+ZVeTzvK+bLDP7EQmyfDapidzE4kbPb2u93s0IpvxV
4Ne5ZaCJOPJs8Oe9X3vra1/CWD+4gkCu68IRiaZVDc6lxstEiUzRwah8C7BMvTCkw81JYpPlHnsH
5zTgORPz5+F/HJ3ZcqNKFkW/iAimJOFVs2R5LNtl1wvhsusyQ5KQQPL1vdRvHTfidrcllJw8e++1
gyo91xx5RJMMLvlH3j3FsIk5yOLTzf4SbsBNKI8nISY4FpooIuAki3l8xDxbBd8zfImM5GhI3Y+D
s9VqQl1TP2A6BpWW94CKwxpzid4m3LEFOzHF1EtByVBqO+9p76WgIHO57nMyziFQ2m2p3XGCZOE4
CfN15/3HeVpjTuoJ0TXtJSsws4ZHgmS52Xlsw9b9sNgsZK3pN3/jxfpq2C5x333C9CRIXEjTxLeu
w9FJeEjZYJAWI+iqMDaqfLpQwljzpac+6JTjKloZQXLvcqc7rYtb22cgHqSpuFsP9s3mWIwh07Rl
aB+7rgr+64Og+0cm1BXHRMTZQ5AyYu7LwjBVuS13FK7KXAmxhw80LJMKK8YPgY11OmQMW2eZFRCk
x9SpAVCsRcD/N6gKt511E43VIcXD8oItviS8RYr4CkKwIz2OZ9s78HcEL0S92i/P86viVPLlNIda
a8FOAUKj3UiGFOfCf/lyKB25Fr+UWP4f6WIcu6QuhbA7kAc4gri08sNlrxQhVsz5d1BH06vkhPt2
/DC216IfpX4YO7d/4y8aws+sqQbzV+SsgFhqj1V78opJd+e81gijfaeydI+IDB8lSwZyCZ4lDI8q
0lV7BW0CC3peNObZx9JuTw6raVAmXl1lVx6t9i91yHV0WHWRvhhWgcFOhUzX+wZj1MRTQPSSdYHI
4x04VKzVGQ0juFn04Lrtl61GkW15uJmKCq6G/d6njqH6W7U1UCkWW+lQE5BuhV/6O9dBJtzECb5K
Emd9PUUn0MQZAI64ZCwkTaD4Idk9TWOd2qLE9M1umdiR/3GKUC1nvwcZ8uS6WWpvlCgKVrFyq1oC
beg9Bsy1x9C6Kd0BBW6TkLsr96YqHBxoYOHEQ+YO4z/2dY74MZBNP/TgFeUvZGCcIBK1+QF9EHBs
vM7+Ga2Mt3zWu9Y5seWMf1g91ZfEgdhFKiPM1T6UUj7jER/LQzTMwFnIf3qwl8EDNwAEKJPe1hqM
HaAWwtT4aMlrPAakXFkDpn0BfKBaHVJ8YlT+dkLq79/IjupjytLbMmJV4DWAFCr3IYWbU567RGAw
ToNsFZc+4eePDO/Fj5k7td12XNBXLmwMp5qJSoHpmzoPm6PiRbMj5jkqYAR2fvBxZ07bDgSYh20q
lr9mrmPqoHlg/nOAqd5IBJ3ljoo31T0kVdqkx3yI3XOj6j68srIkXzlUN+wLV6v8tWLlA/OP24K/
BcIaHy0CI+t9UXskwB0qDO/7VvaPLgXJ9ZY6sPZn5sFBk50oEY/Y4lEcgb7uUFrSINxuvKL1IjYi
mEF2VSsreoynZJAnJgGE0WmuXCxnyEd0W82rfuE0wMy7Fvmw7GAZrXgtEZ6D5GjHfn1opVBPYzqH
9TG6CeIRoo08RosaILYmZAOKu47KrjA4tHxR1QkZJOOSzF3L2/fOIKS+xIq1i/fuKUeM/Z5wYY4V
gKRJ82c2kVdeq4H47pGprRkpYI3SH4vCdpcaL1bHcS6h3QUEDz5yfOEIpdyZ3yO4Hlz9GJ/oyIh4
TzinBajw+DXVRGmOTJpru8tKwVHIWp5IeFZFPj8xZufwLoNj6O5XFl32CxQKmv5f23ctUWo3bfIa
4KBKXWpRieXGGR6JPr5z+Tdl84rypnjTyJ4jA38IJ3jx7BnbIGd6eeFleIm6PF2sxcecZc17PSTr
qRs8k33U7pqCVfQBJE2HQttWk7TAqbszcwSQYvA9L9j4wZQ8QNg1qEk9LpEDNlw0I8dxwArFHr83
XNiaNiUSpxVhaV5fK/b6ZTQfBfjaBUpQt1S7AGBYskf3h9qrZx98Dk/IxSWOqU8T3ZUPsS3kspON
nSiUySdTeC9UkUzVz9L3PQpCGisgPsBmvOA3JioqEPY+V6Pu7GsJampsu+SzR3lJ9qzk2IIXtfLN
STUjMfE4zcyFIJqIv2ML9uGDM97mV6ATerck+MZRU8xyLvgoWYw0Mbxo7BnFj19FFE/zFhUW/aGf
H7nDL+1rDXPuv8GQ/yOXrGrwA75YOSaHdqiaXV/MeIpJCNnsGmIFZZ1TziA//AaTztkHKg/3pGhs
fZyrZBEH2+na/ip8CkMRUpNYXXq4pjkuIT/tj7FuBElbxVp3U65YatkFw3+tWEmiaJzUnC/4sWLg
EhlW+vKAX4fbppyX+jlCEle7YvQrdVhy3wBEqSvenVmczOZ+UaW6KJ51smZydY6NupXpmbZ3n9O+
dOJ9GQhzXfvVwwe+8su+q3GWkpjuenMuA6L4u8w3FQEAW2ALTVMPCXRD95fCaDjK4boQQucGtTr6
2mY9Gbp2YmB71Q5vxqM/cZHZSCtK8acZSVxtKhb+P7xis6d4IIF/JDpWPjuzE8JBuIlF7J31onE0
ocE7GzgeaFOzt4g/MrolVnhWuLmTMoS20pM03Vmvz580gAL+/WnKfg+Uyc07chVe/Yc9uwk2GAPX
B6hGY7ZleyTxm7K5g8tVCyzkifRDTL0jEaODRyBbbWM7OX+iwRkXgoweVzhTgnQjdj/+XexEYOuG
a8CQFNHhRoPc9ADLnruyR0vg29LJEQiIF2C1gmI8/4nYrBaPdelmhsiyA9yQI7PR41OntU/ondxR
eczdiDnWOBNxBIq9WnSElaoRvQzECJYEkDRxu6Y46i5Q5r5n0jWnvpqzv1PJIcxm1V1eMzvNwd7Y
FZxTgXrX71gIMdNA03b7bU0jzAlw+MS2Pi/Na5IVIjo0wTybw1zO/XeeMGjfLsXjS1s6AkC1wZwH
cScKIOtgo53JEq/h7xqTf72vKhtUmyUveYjDmhf/hpv8/JFkSra7um2Dcgf0YULrUn58bNeuIBCo
imuT2fptBDmBSbJtqz8YDbP6TsHCffd8ODp34IuCZ3T++h3Ezoqa52fDJY4nQ8IcIw7mt9XOhCnT
ZQ3qB+xp8T8U1UyeQ7Bv8wWTXdc/JJFoz2ZQeEoBRiRvBK+Bqk81sWqMV6WyD2GTEbEvKiS4fJrK
YI+oYPb4Ci35sN7UrHQogVI3bFeKuReQUfIvmqbGzoeQ+/x0KJVAeUh9eNwHRWFBugVCkVyqFCPL
jpxiNZ+qKYjOABLHIwjDkfDBnCc4t2eGkweylY27LzrrkOpWdFkQhsOU7mO3PRZBTnPOiNWOm99q
K86eSrrRATDZ+ualpe/c5x1i1Q2BrskkQgrgB5yCy57H4hP91eWRtWpK5EMdlanzgjSFehQvQo8X
N+qD4bz0Wa0PBUZwZ1M6SfJn6VNQFDUTH/DdxSeOFQ1L5p5IR3L7TVoEkde+igWiu7NI8UHYvIx5
ewwYJtwKavNuMNJLOyzktmRBFFiJbrjKtm12KoWsDXQ8G82n5ydcNzbpkI9vE51g7H69Ue/M6Mji
pb6ZhTdjmzj9Y6XpkDqONWWFZyKhjj2OpSvBhE09xp21r7jPDgO7i+2Kz46LI31X+mqmuG2/B4gH
j/PIrfuaapCxWFDx6bOICcGEb8ahjNorG37AYnDuph7XhMvhP1sSkLtuXcvnKpT1d8rf+GsoueyQ
8eeDZGk5Ta/gQUfNwrFe0X+lBboP8xx5QAn84IFqJavwTFXtrpBrrE6RxbPFsVYl3kXLRF6WwQbv
Ii6aB+qLAet4WNrec9eHyBVKH1IpS8zll2V8gv9CwHy4xzSJZp4tGDgJpRuv23m508qvdaYt40L7
YJwfi4E7ObdMdsM7Bb+OELEDFREsCsdNORLN2PohbNeNBIfzhnbLF1zaNuVcyKdlPDBd1vGuElMA
2Lhzyo9BRPMbGHN2iArk2zteibS6Um3nDJ9RJinLc6dcH9hZ1O4DAGZx3wbIDSiVRflt3ay95rrW
5b/BD1xNRwtraQb9GNopJQ+IVszDwCunyY4oXHO49h8z0TiiLA3f2wnrfvk2UppQvY3j2t/HqL/N
VyxC0T/hh5r/G6H2ldvaW70/TFOqvcCo1g1eiLn6q4RTPTWDW2HQi3zIcrZyE4zr3mjne1+4ZIm4
0bA5GRNX6+ckF4iNkm/7aqey+DZB6jp/XaKyBBaltvLAY5Fyl+H6Ve88X5ILQiIMT8vAKuAM7WYK
n9HhpPvSrEwiHL5NJ5a72s39+FmSmw92OPqX6uJ1zfgzeYmrjmZO6u6OwsgaKacQyJPtjO9s08f9
MrG8s4O7m/2I7dJmFM7a/6pV2CRP+G/9hf/J1v3XVUUSXnwR++4HeVbz0o11Ol+GopkkkQjPG+C9
4s194m5Sp6+KfEK6nfCtL3sNHvZlwQ7YITmY4ZyU7Nx/dQB66doIjDhW7QAPnPke4hLxhBJnxCc2
tUjcx5B3i80U4/ekVYzShVOV4LwkeVcm1WFwY0xhCfLMNoQTvQc6TiWnKUIneNIzLYPX1Poj1qu+
MssWFYy1YjMny3NuM0q9GN3HaWuDQnxWi/a6bNtlXjNvGpU2+LMF3Ds8Kn1O0oehACSiToN/YcfK
4N7FefUb4l7pHlOECQlFyB9fxMxLahflnb9SLqLK8UcAR0PqS9jMwKblw943fM+Ya4bCY7WyDp3Y
FSUy8zXvWez5ojHhhxx7E/yNmT7PAwUJrAFpqam+g9AGw5ZBpyNmwC8CO0Q6JhdWDR7X+rVR12Kk
cnJHLC6Fs9pxq9rmLnrWBmqe/mxDL0ev77QQJIll/zepWiAReg11gSI1Yv4H57v+OGnADQIsdPiz
NqQ17rPZWESuuErRADquNP1gfK5qXIW7DY0ejGuQeHENTLp2uLW2E3Q6MJySZ6kO6+GRrhUWNgi3
mdyKaraQTAd6HjXmcw0pqaJnhGtWd4MOYoY6YYdIWYoZHBNeAX8P6UlFw5bu2rZng+P5b0zsEST+
oIUsVlWQWYJcmI3Pa+k/z2Iqh46ru28KAzJKK7hScBSn7Ok27pSOT6Q+DW9vXpA54Mh4fp2xmXyD
fIfWkBTTbLk6uPDByD3jdBZWLCeP4XjZsIch7dnDbXoesK/iFaxhqGx6HEPBDiak+cyrFaZoxeaK
qpWwicr7YpWgMyRJBWy9Yuo+1gHB/WYvksCl5ualXq058sQA5IF54Dz3eGZSBrayvwRJ4hKrFI4P
Lbgy4X9B4rLWcIKgPhS2cv5ir8flJXRSPppFcciloLwU299av+O0ABArS7rI2IX6w7ZSt52xR9jh
FheBH7pLgsV/V37u/hqaqWv3CNL4ryvT+HwT07T8sChp3gRBQAGSC6lm4zeBoYGHzQnZCch7DRi4
SBBTbdbPrurrv2vk59BEEWkoy2tCUm3pOKZs7qooYoPObnXjBXHzks8SF1I9Y7jlT5uibwtT9cSX
FtltDsWjJwdXFM7BzSNFP7i9mW2bKldPfaP8jIBnwcIBq9uYbwObAOKlMXattx7Xs1fTRv0Tr84a
QKHgRCfP2FJsH+G6fm/cGc/8knfrb9NEmAD5ZTb5Vk5R/Fh4E4MCN21DMNJ3bL0xno9JFNJmB28n
JWR3SEm+xFs6nRuPG0LJBhzvv3qfBn/9giFQSgKbuKczBEPg8mLK/7vdj0HWr+7yS8pKgHPDbMUY
x+fNzJax+7QtNR9hZxxybpacskujxmPvywXWLrzeeHOzWx6pnWkTMraacHvJNqTYlvyez/Dt4v5i
a+TgTQ7XgrxsHuNvncm9fM5+NWOCBwH7PFU+ulLdpvF3TZgWhklE8PcgVRS/e7ZhcV4zw76w4+Q/
4mS9FdgUAz9MZzRK7tdOwvoYoO6tez9O6+ci8/IvZW7kQRJ3zqHltZNvtRp4uqDhpA+R15AnZnpA
LOSD4G1s04RhWmbJ0m2X4nYVadqWKan2oy7bd1MwsPQrix4zBd1hb7hLUdsJwtyi2DbR58nDGrIb
MRr8c1Yn+0cTkPZR8mP/nEbN+nviHDTbZKjlx7I4Okd0Koo3wsHzR90IPyYGFprHGFiSu+2CGfbe
5PLW2hRcZX8lg5eywI0M7CAkbC79QYllnUUENkRyVZW4lHLofieWrdYl5cP7xkYIRwSYHFf8tcrl
RWJjLQ51Bx0BE8Bo9q1J5WMkrGP2g2jyq98sHMnBkpY5rA6hHqehjb9twc/lQCAjcTZ0KPnNHngk
AuOETMEeGvWXOoKIe+iqFkQnI5Y52AmhgawiRnk/Xi49HH3hIoZTYYb0uWoCsBgTBv98t8Au7rZd
N85QqXThhvVmDnyfh8WdwwuJM+crYf2UMIMv1QOfJbr1QCXkGemLv4AUUGYOLW1O3LGGRd11Jfvu
XZwEln/Cqv9XkCKm9RskHo+ZEVA/YXeC1ORTWAA13jXInRSQgoK59bvEHSUP8QCsnygQOxP9VGus
sRsalfj1tmsPdAKVOYvvMlHEf11fY/oOOt3/N084D6gI6eaR4s8RsOf36kFGCTeNp3T8cKMD4Ebj
seowvbGiDnDy4+ho/eMM29t81GQANGFkGhYWyEQ4l+iXSYsT3mrFLgETwzTSBOsy6n5IYdnRHyy3
SHECl4qkiaIGfxglm1dOn8fLCb2Z0FU3aXsqKUZgNpRVTnlXQiZb5EH/VehIx/s492ogy32U/1Uc
TF9EJqjs6sYuyblh56ztlnYksarZT/4kiYrWdNvkvRy7y6qDID6zCFbkbRNstXz8WmgTXideRM0/
6nkst9px8NtbJZS+XWXAuDVcKVRikj/SwzC2YymbCUJmSDJHX7X5NWiwHW9vwxzE/nohjmYJAZDo
rPVQbteCnYOpc4/Mf5DOX2jSIdYDT7XL1QI4T0DH+3TL8+F2zYxtCGbr1L8IUhZ9RLJH0vVRMLoT
ZM7Y0ZzNqvVb5Zb8e9RRWPVYLCxENrJ24q8khWrFVEbGYNPiua6e5qwaaGSp0uqvZOWanIwc4zdH
x7PFbxgRpwmazvzX25CMWAM9ki/GAc1LSzS3+j2cvlgfk6HvXrEtarExjL1gK1rZ0JWT6UW+jTQc
vs6wuzETBMlgT94SwLXOKNWxx4RgtdqLrnWb3SjH4AHNx4wcBexd4w15raq/mz1djH8zZFb3n4Nf
3ectMdTwdgh+H+dgiZ6ymY3rb1XMyM5l4Kr53FVxQyAcdFpXb1lmFfWXQe8ch12bkzdmprAZcdyN
R+rPuXK54ceFS1r+TGYEAcif4tTXol2DBDDLIJCT07IXd0OMBZNSpSItN2MoFNVSUJ0G/zFOb2Og
ogBgBciZRzjhgqoqsYDMs90iu+XAubCGNMteuXWqoXb7VTA/crTkzT+B0K1PIYtbij8MW/0NFKGs
/UW+vbMvXhnZF4uFlVXVMsX8wLsIeiHPajFDhV9L/9fK9j3nNZ5M+Rts52T5nQ/l1F1db/T9+5wq
cI67sgyBKZAXSO8MXj7qjRricHsZEU8ifVz9X4Aq9SObhBLikSorvVNUeTOqChSWDbv2dHiMjbb2
1NedvuP1zquGvN08/bASo95I4D/CdGBTDGam9fVbZstW3s+VSMTONfw//l2bsgs/SJV68lnCduXT
xpLM2hVSFuYhmrHMI4d4x2itYNPt0YpS9zAbkx2Zxgu5rWcfoZ3Hz3SbBifv8IUnnEUonCM8j6md
Wd4B7QEimdXL1L+RlgKEkcU6NQ9IAp3Yd4Yd+6dZ+Y3UfGdwfA94GuriGd4YCkkYmfod02Qfbcbe
zo/5MEM4atdpxSIKz1Weglqo5Q5Rt/ffu0Gt084RmhrIDbo3me45db3yP8SCJThrMhfj00ABnnrv
gojHhF0Kaw+BI5uH/mdG18VPJBvsGKs3SGiiBq89NZkzdh0uJS31CsDoQ6IzyEfqjhsp164Gp0/4
TDuFjt8CYF0kX7FipJ+xH+XuC2zDCfwXt9wLUBotHwwOlOFaI9ce2X20LS58zAtnoiVAfFaPreRf
YJwCNQfjs++ci8mJylcGRozygPlr7U7bpiTI8hpL3YavhMACcILs4YjwYYR0tgMACwKDRJJdWOcw
BF4LvBDRkXHfPWGNqONXxD86uTx8lcVORdZ/mpsitycB/OA6z5n3miYVAUSHtMC+Mm1xEa3L7g3N
IgOvUjQMS8nIo79dgqm+Lv0tURIZtLPnxkFLv4zkb0j1EhchazBZ6DzYCkfnvOKJzEkxurAJH4Mh
ozkyWIfZPiAjYdWk4bsI/lQequ0nv6lS7DF6YvngpiJ4hZsaD+cfmuMxXkpWCnS51VJPDaX1lo0F
Q64kFbGRIe/mi8+Sq79vO9R7kmHpeN8nToIj0AXCJ0mkJcRTNfI9CQSw0nmCHjxilroPgqR/xeTU
fnGHlelXwp/5ZeTARrPy/QolpVjb/8i56Zh9We2jIS3LkufnpcvyZ1zYa7YbwR8MWwPmFXoJ8sE9
216NMMe3VNTb3i9vx5EgzbXtncbfiTLsm5fUqsE7hGvDPXVc8K6CT5lXS/+XKx9F3Ij4UCUtiwIR
5ygR7bSA80ibPtmFiEo8dUUxd7uJ97HzLljpRh/j6LxlJG4IU3TOMZS8KsKWT3hDMYQf39Pwsk6s
boKO17omYOQzsibKKR+6cFkJGY9VgTypexS12MrlOvrUVDOmgTKnhCNpjFqJL8TdfVe7+s32Wt1w
bqvnPpVsi517DSI9fIKcX4VHw69dH2PLL+698xmvNqMHbw7oXDJVx3IUyWeex/JfjIWYgWBNpp+q
iRrKHgajQBIAdP+lx6ihfJPunRY7Tru8c6/F02GLybuGLVYpGr7mnGGkJ6p1StlgkrymriQ/e0oA
F8IhQYx0LWhfOBZEML4kxgX768Y4sI8JplNQpz2i7r6xRVZsI5yF5bF2+4Kqz6b/rpPa7bhnOwrj
pJPMwSljWOv2ApP/tU+Q9Xds1t2ZpaLyZxCrpL3xOVf142R7gYIEKcV9h4gDlQ5aNVfASTb+el3W
ElivFyTKnJpoUP3BuizdMef0fr2l9dVzThXZbS7oQQmjy49weG6pZnTZCEpSTrsUGexZMEdCFIV9
PAyYV03Bc2id1v4O/982U/ZLQdTWp/btHov9cmYSCvN73+/UBzfTZjj6XiSAIgwGQHvm58OOmJYi
lQNB7RBE7XxwJCUhG7p07XJohkQX56bA8w4JxUvYePKjYcsXzXI5puhLzYPHhLDeCRFNYj+m0r/1
fBRT2Z18kYdPqZlC9SkKaqQpD7GDOaLmyveUEjFobDV6J6nsGCgbYHnqCgrfGWeuS74P40AyUYVR
HzFuJ3kWqefQevU5jOrCAXMbDOvBYzmmnqJpHf4l+F6RMKyNveZu6DK7M/6Nhc12ad1NDsv6O7a1
yBtOR8DhaQLPT/ENgYun2o9VcfAYOG5NJl0ZfvSY5gmfL4Xz5QUu+TaUnrDZ48YzQbGdgE/UJ+SH
9WX1sz5Zjj5xpJABm4i+z9cxByjzweo4d1ia8Ic0TcqomUUOOixMPWKfuioPHCfOEw5G5W27kah1
QrtfFTX7OArltG1zJAXc1TrgZmpa88cOcXUnFoxa24Tde3KMTBD10JNg+0SMkpIJd2ubSPMGJw4g
z1ymvQVvf8SLYG7BFSOJrGAHVvTMKE/wvrbRUjm/czyId9rUctlG8HLsgSZBilB7B98AEyWTMGCj
dfy9EgpqDljxQCSPBkQR/uHumQPO/UVFSLo+614y4KFtdi2z0kLmrFY3BrMQjQMIoR4/KK7D1OHh
I8IR26ZvKU64P4iJfsl3uLDAwBzlB6euiZtHrw+7r6690UPWHmZynyQ2uJbOwMt/XP0FrlLZuXeN
8qz527hFop5dAowHBmbFnd6KqH31VCOyi0Tori8ui7JjWAQaS8XS+u6zQj7E8+FF/lfo3Z6UIvZn
ev860cFBCWJinhb44byPqCZJmUyMx/Lb8zK1W1UG5ZuiSMqD0BCC/JddpjTcNdgh5G7hW6j2N5Zq
yBFPleeBG5RtedOPunzR1p3cY2go4NzAwWDJgq4GSGPyXYI67MyNkx4RkyOEwyFLpTimkzI3MWQI
1pcw18sPTRfRv56R6AoVMseg4NNefRy0nNY3zORMG8Jb0h9tVDbea89JnzhwIGRhXB7BigWgWzfB
yJR//n9HyIc7W16QeOB16n+PMqP72e0JlOwhlXNyNipvnS9nINnr+7qKH6u8EO+EPTr3E3G1jV/m
lnMSKyWvQpci5VWJrSfcdfwMlsl1UI1u1oddnvdxihuE6PJm5gaAQ77JlT4XgHnlKx6dEDQWoqjz
OaxheAfqymoAgqVHXCqpDBRyIwL46S7/AJyqIKwDxaq9zJ7M5l3IyHPF6jdk93xF9SeRzorSjUHJ
ibqHbrg3A0hPGLdqmu5GL6dUbpMHTcYPmq+8/crYC0UfoRoGn4tDW1HRxcoVrzp3Ir4Ww/fLhAdS
K+TsaejhjpvRuRL+AxszEmT5A+sgiTkD3HQ6ax0v7amW+HUPoeTAveRMeOLkBiK9r7lJrk+hWjF9
DHJdMgpDcj87cwvGjb1xESrTS3/r4n7CU7CuR7cQyn00ARDyBlgaVgCvgWul694wpbb8teQfq8QX
z21Q6cstJLvuu5tAACwjeIoAWf3zLbu03YRLCrcwveI7EoDehVhwhAjXxVk2vFbTPEzfo9MM7Yjx
S0v70sV57ez1vNwedN+PuDowSb1mfkUz9GbmQfpCkXP8z5vDIdhDQ0yDJ28uTHJOFJe1+6aR0WWl
2kJccVeyFYz5iY+/WWKa+pjUgbNs8yEZocFYPexAp9TjfmBpwds0vsVgt3UURsuXTdMBPjGP7zKu
20Su85sDyDt4FGC9kJ/pl2bdv1PWIQR/u7Pd42rX/QO7xGg4dFwqcGHkNRd3DI3V8jXa1rBY1Gr+
LmeV2icxLT3h7XFKKM7hvCXaJmYxPbNJ8Tz8dzd/Fa+c/AEGpmzYwLFQQ8ynVGvrCzu3zxR2DvUx
nxAUtzMdIhe3GSP6LuaRU7QqStXtwPfJx1skl+sS/YzhJlq8xnlq6SSzGxEMVK2MPfzFgzsTB4cA
RiH8bhZO9osOEN+74PCV/Bkmm5qDBiPwuvQA9rcQ1CX9KcuUI78tk8zkoSk850KTEp4Vv4TKs0cK
ZZpSY+z125JqT1I4JdYmCjrK0mssFOHM1bsVjE50CNi6/XWT0qbIEcnwwDroZs6ERrvLSGOvfBoL
vD6CH0wgc27Ag7GwaNoDCxgkdijjN/KZT4/kVo6wxoNeLZommkDNO5a63VNWksfe9unATQGHu6YX
4dYQbD2Ac9t4dCYXVW8U31I1pnsbSX77j0i+rr/to8zD+gmw8B7fYXWnoS2u27UkWEZLWlPOF4r2
yn8eaKDskIE+uwukLjK4B0G/vLVl72BvHhPnrqRVKboWbrAml6IQXQ0wK1z+Jb4yxW+Osum5SQrZ
XdBqycpuJALZc5l4y41U7M5sEuMJD2lAqSVF5ovicjEjmbKI8hhzPDOSoKXHetynXd59EEJc60e+
zba9kKGjqM0W4NDOaIiECnjMA/tTMvLwzjDR0GzJ9fk0FfissHe8aNDnHZXO1HS3VBIxUKe1oH2k
wteuyN/HG8+QrYoB57qYbIvuUgOTBuHDNuwkeyooYAmyzNoZvFA0oCOYvqw4A+UJlTBa3upREkIZ
IDecdKirbIuV/dZBSRFO9zJm+HeiZG6cX/FCtJLjDbHvifVB+Ox07AWeMj4h6tLzlBVPSID1KJ0S
k6pC8frqGiqHN2rWBm+BDJejY5viHt3eD48lJ8hldpc5xxoCjPMhCYWhOYUDuAzIvoq4fSQ46x4j
Wm1AVnatHg42x9D/C7kye6VItVWntoqd49yMtJG4fawvVcy+8XlB7iy/iMkbOHdxtBY/unQoRIUL
yoOPQBr0vycsGxfp9C6dmQup9al3suY6r6RyN4uuAjjHkmD9Nib1rC7WQMdGBUtEfZDGWSDtWOob
+CczZB2Pv3Pn0PHAVmJCTaNXRWSPEwi85QLJByB7Du3zP+CHBi8Tut4L33/O3xfLQu6rABQBfoKx
Nr/rOu3IU0s0Q5+OYjaQ6C3tntehDo8jbx2SORQ7eRtta0CkRC3MtWnRqp5cTQqK3QX5YRpRi24/
9yXcQQSQlfEXjC+tlvOQrvt0nkHnClYy8hpCM33KJzrstirPq99jE5fBIaZ2vqBdfRWPtvXGdE9O
qRekFW8Q7hUp5xkTDQIHO90AO0TpJX8IIQG8ASQy9g8dS3G5wVej/sCky9k8pTfSYckohzA2kaBx
orqksK/kircRFkzCczK7eAl9t1TPHVOZe+Ki4P8Wg/GQh8t4PtE/2q5Pi4s7Cw8aXmzS1Kt7h+uI
4rFFqzh5yWUT6/3ql5q18Oj/x0Z05nrHk/fDSD1fMIriQHY5i0GjTNr972Z+poGSWsXg0kfKPMfw
jMTWcWbsP7jTyI1air9udOyejiJT1T/eUOBg3zLZxQeQLWH6auIhv3ggLut/5JcC+HPEX32cfMXQ
AySc2cxT2B0s7nQ08CeW95DLrPuTekFfnGL8TiwFCTCDzPfa1ykV+GfWsMjI/2Y9XaA75LJpvAOI
EUOWJ060X6HxE1X4H0dnthwprkXRLyJCCBDwmvPgocqz/ULYVdXMM0KCr78r71tHR1eXnQnSGfZe
u/GX5xEQCJVWnC3xJ1mAIYQdCRgQskmTPRCysPBKLx7io8wJZQ620uYkMeZoSa9JlBf/jaFCY6bA
n00MZaLCxaRwy9rEvE5RFM5D+myHdb4zC8vibUsobbIVU70QmYjR7FFy14wvQRMl7WbspyY/NrPj
g4SIbfrASo1fXA6acL3GbeU1nmACboZkxTNgULByTiF2+aHC1il/sc/cfTNoMhBPYQXt46RHpz+2
Pi79IzEFt8rQYdF+7uu+PNkBhf92qcIVU1/qDlfAsvYHdU9dESBBpfWw5NpPdtnYRrCLNfr3HTDE
ADuqAnaAyJ4Ih5MYoiUljsBPyOZz6zL5j3ERRwasEB3v6Jidb3TRdI9ZK0A5Jr6v67dySVbWTAHW
9Wf6etCpTkjLuEUhgXZMFqE8EaGnl4NaW9VdTJUF7R2lnuU/lE7wH4y9CWLVKMNjEkcRAYeqRn+b
Yqfvz+QJ4ppbYI0ljNL5wN6iKfdewK5HbIgVviq4NKmEt1EgFFxxYQwnphvd9JFGXRiqq0eZvHw2
qx2csyWK835UNVYkJo3+m0LEorb56BO1BcNgJYTBOO2IBFBlHaJAsjABAYh4UEfen8w/mriE3Vcg
2nkZB+LJTiDQM3h0Q6HlLdrAhwgrRgZ6LOpo2uVc0hq6sS4dzA5W32xDItr7Q788ghKSPurYeLz1
Xdip97LwkvkA44CcGBT4cLnbWUTDhnBZmKRcuPqOOMsb0Ap1Lr3JYh0gTV6x7lgj6GEXm2V4nw2Z
TtQwCNL2TLBwH0Sh1K+wdCdyJ2kDPvXQskzuEBNzrENaEwj5ia3aJLQzMRHL4/QE0opsCnpSB9ua
kN1lGI0a7gTN8I22OIXm6Iqmf+A1zdbrUs7+V+GUdO2kdIzrXVks4nskmKjbJmsXvo6mbOjK8fKT
TMpJmm3xT9cLC37agT0MR/VKc5ySo1B4Tk/CiIgfbCmm6H6sDBc02Az3NTN9/MCkusy587KKOXlj
zF0jW8Kh4KbMh2EFjXZfmjx/tK6J0m3fDmTtOYVusgsXT/lY07YSBemGcXRvGbNi1fYm778C+sbR
DZcSvT4MyQNTEEddIGJaDguZZL+4zITZsMhW7t6sORrMrAU2J1HC8Dj1vfOBnV/+iaqeeE2cyv2R
OKDqXyed9qeZCE9DhJQwiKeTLYoG6mzq/grIr4Qw5EsHKSZ8PZphuTCl2I7uhA49cUfWuok3kdza
Mr29mwlzk1teaihQU7ci59uEPLzLLl2XQG87H2rPzjVOeWgZ5Hnbuss9/zdb9FLvLVFOtxX8PCT7
dQX1jVrVqbt7igZS/zYziYbPPDANyYdML+mivGR6U2VLKSYKYqWwfMeoRt2Zl2LfRIjSd9APcIqP
uHz/+XKOXkvKWtKZbdb9QJdELSKtWfR9Z1rZv3ts/PbhUOmAkaHD4gSG+/ROpAeAJoWW8VF0Gap1
sppR7IDWeq/Jgoq3WC8gR+Sc9gGbqnm6BHVkxa6UHguSkhznX4vPsPs0FpOdzmbMoyeQBswNfKYW
MT+6JnE45zMnbwmczoaACrr8Jk7IUMQRmkWnqA9CpDwS1+WZqHDEyEDIJFF/REi+efQQzg8a4wQu
lxmGexuYNP3tzSGaauZ2Hwh9EPwEAbbKPZOnjCV7WvnN+B60Sbye6db0DF+0jUGrR8kqTgOfNPNv
0gDFjZoUVE8kcSyPiw5pUzIMZ2c8bml96EjMbB9YdUVXSLwBD53CtANyoYU7vZJbU11r0GzuMRn+
z2e3UQSetAWGP5GRtY/XxB+OuQ/W4wuVvnw0lqJw5xKJobdygNxF9bUA29giAMkIK7GmC6th00Ec
KI/4BGeMkIHjSi4v363IIfDW37P0Qqa/pRl/1/DbmBhPAR6ut0CQC/Bdg6hQ1xjOLDCxOEy12/2K
Mh9N9Y6/rVkcruvSZXTBzNNjGcqFaGAgRRXRxyucAR7sfGa27yKueQapYNqDsSb6TWHpt/tptc21
Gysx7wLXx7verhQkH7RFWXpkazAzCi/leIk9qHk7ig0v3leTGl+bRdMedJkwUIeWPDi1ITPnvRyk
+otJWHM4aq6PTdc08r2YZXQFPVl8RC0hFxsiWjR5eYPqv9tB0FH3LXELROGimNkELMjocNwp+IWY
MyEtL2zHaD8NY9NiemzLs4fIRp+WtrX+kfEMyUGUkCxubYnS+khiQ/u5kuHpfAixkLXuQMWr6GeS
+UR6qf0VY/JFYOH0ZfvtOMh0tzHYA2pY1SIlJITPYfSRDbX3Bct2Lc8TgQL3I4AVu5HJMv0H1aJQ
u9X3sMuuCkf3iRwKo/ZMz9r6Mpv1Zl0AwIRslRS4mPUeRna0bsH4J3TT4CfreqzekTNVK/Y64p+z
ucErgUu1ys5Z4zq/cbcPmNIiJBd35DMk4kp9niCFXmRvgmNLiFZ6JqS32tU6Qa6xhXyU1Kc4Bkhy
Nd4ChgYeAUI2n4H2lo6mzq5sbpffSc5DesLOuXA3q4zEzyHgCkXSB0fnQGWPPG4NTR88Y4sjtrNO
debtsR9hI0CoagxoDJ8kJshqdC75yPwcIrqns3wfTpUiPQNO0WJvLQT+EjAlw/oRz9oEZ0dUY/6n
LEssik49SMJXwPGj5dtQP65U9vw5OHsHNqzl4O4KDB3enpgo8vdU69PQ1rRzKyAI7IEkR/E/3mGs
QrIPIGLaU+3H/zQy0gn5cc8iqPVpFzYBbT9znKFK31OvYaT5qFjDJM/kxeGzBNIYY9zkJUEIc12q
sfP+UYWsxWHmgvrXkoXz2U2EaJ/jqIdmZVjQrAgbJFsTnsAmvmCvGC6kEqTJpetH93mKVc1rybbC
PVT4qcyF7Aj7H6nM4k/DFKi6vTBVtMd8o1iCTlG37gYBoRstoTM+gGszzqucsUIlS86UgXlj6dEo
pzmSLaZjpX6pAcyI+yRllv23K4kLOC5IEvlMwVj5HzyAmC+2I6Sn5JTx5cufQU3CPS85aj7mW511
qlMYeqLEvCr9/2iiewT8lq/oklhFkuzOcf0JfaTPFO6vExQU4BHvHmEJyTiIMwQsDMUOUt7k5C48
lJcEtyuWDol4lBNJQqNPAuF3IUmuyK23KmGUq3fSQosFnQLnhE2c5wRcY9rjEhJJ5qj7DjAzvNGY
omefxsDX92A3lHpy3Z69M3aXOT+ImZ/4AXU04iwzBsNZOY7yzmsYVMzkfIVVa4bU5dHLOEF/SPuw
euA5TUg4m5nSAz0uAdCEU632OXQsn4+UZbK9iAwRHjPiIApfazwOgOKqIfRYELf6Q+Sd/O7RzsQv
I+5EwPgsCC+xGTVpu6oInzjnHRLOFsOoFTZBczd3PkGc/Vqj1YdgE59GllTk2ruTd9Vgg+2REpNm
u3OiiOkivpZ6F0TWDw5IDMLq3StYfZwzQ0n+EmcgTDZ6SjN1T9QEImi40ipHXVDUKntmJBvQvJcM
CtRx6qF4M9qtb2CKOIDPCjo9ZHezW1OHnnUT9qSaPiOw8uuHFU5VfmCSlvw0LZBSPIvI0Q71REbm
tnYNCylaJHL8bNjZD2ed7UcWGuWcuqAL/Xtmanj5kFKWuwFIyd9Gdz5yRlV48FxH13U2Nd5ug7ZQ
MWha0SqUm2UWeOYLra3Z1wTfxORa+V1zmhxyLPfBEJHpKoCwOOdWzYO+cDO58yny6L6ecNLMN29h
Tas7pTDZ85hl/WbFaUAomS+I24lEEnxRPHCijA2V2FEuDCw2CYIGpLUVcUbHOvaJmcfgCepUToH5
hfY6ql5Dxna3CGEtr/wCi8fJiFxkVyYxhE3Pg9EbV91SfcYY1RcIA10+O09qbJC55BrICi5f9Bpv
AHsVKEGcOyjuDfIAtR90MebXhExnRLiOn5XXpTN+87kqcvu++aGG5LsLZB+6383I7vSEGz2ND603
eg9TRP+C5TtLne1cArW4cN+s0CcpAfk7XdU4TwWsKsYza9ev07NpRVui/tYQBy4aPpk66IAR2IXN
hF6+M1nOHzeSKagZs87MHZNE7MA0ZD4jG7dOszMu6tCBANyFqECndBZXZxAq2lrSB7s7Vc0kK8aM
4Bgg537aGMLPODvBWECey7ZuOUQPt60LqqUiryFLaoBeG4S94bWQSUqGOEQbZO+kh9MTI4YC8Hrr
Xtp5DYujjerC35N+w8ujRiAvkBN5EJ6ZM0ewhZaYsx18iWO2NkWzhtY19rnF2ilN/mBhmePf3cDN
e1faVfH5KP5s/FgovYwvZOENxW+FPuemztFuQtVATg7uZZaZ5wbuFSg+yHx464slVxCtMCUfQhtL
2gXI9R2yvjxJjq3KgPVvXMvnhIUih6K67mrrDZKA8NBv3ml07W+hvMYFRJvjQ2BApi6CRZJDE+/4
COPDUj6Tvr2S1WUqwB17rIt1tJMcqzhq8q49atX34asf53SVLCPXAzZsXA49zJ8J2TebGrZPhi1+
HsrwleMVNTjOYcX7NISaOERIW1/jHMq/GTg5dEUclXBIY8ZFyCyEeM8YvBJJiWKQaHLRBV82L0mt
phQhGZ4uk6DJpCOIB7YJ1+UvVEAkeXlu4z32iwpIVIM2Tr3YjiHn2KZPIPhgOx/gPcgyzsV+QdZ0
Cz1RgTiuAFpfWDSzR2nQVJdHxUgDGVj6/0hkoH24QvQgxcW3Mi6gzytCBIaaSoYF4URC6TRY/wsV
CrQSNmZ4DJeIuTyk1T6ornE9BAePIQWxLn2l7I7SUXKykkWHslwVlqWb1gi9OH86uOy4Ixg+cz0n
W6ga6b98Ej2Bi+0MWjpevb86J4UvrZL8hx4IrAUaxL/QY8l2cPGIn72aUdmGAPLC+eEcRsqfjDyE
e4pEoj8rxw2RlFXQB+/a1odH53u6b065RRWLCA5Q+UNGu/1VM6sqduEQFi+i8x+ttnH1OBRW3oWh
Lu12GQKPjJglBOMYL47wTr2yPqgP1oHMxME+5BwRaDWf6dMndWC3upJmsGrKnKpaCirReqS+gvK3
mgb7ZU3/CKUIASAE+6b8HXZyzu+1XMs/7tr67r6usTZofjOHtmdL/77+lAsawmO9ep3dok4lejvV
9IQXl9HfuG1Ct+g2TqlaJA9NLd6HuTTvvduH/aGOjBvvh8J1vGubxskHz8TcH+GYBun7XAHk3obO
yIA8DBd1Xy/0FLsIvR8x0bZLiXnqE7lwwybyJY4M4XRdPK3z29AbEJwmDsRdS8JJvQNUQjIogy/P
7lrXz96aReC88kowGViN2C/GOxujt9sKO471Pd6Sloq2aVDtLO4irmIJCKvucJ4Cx4hSLVC7FTW1
34vA+SeeZixY+ZWAtK75Ymw+wYUeMqxSC0+iTaonOt/0A/wewzWsWMy0dJik/jZIhYMXMa1R+9a7
kZgBRHatgiO3HbLWme7WJtTddqHvyZ/noB84xGwYxLsYiRlGwpkxH1gzPCkWmfHQJ5XPoa4F3rjR
0fyMN40JphQGrKCgeMBnd0yPTTvifu2quothpsNm6lhj9GnB7Kzo8O/0nWE42eRKI/Q1TuQiD8eG
R1NRjZ7bimNGoIlZ73EdZyxkewe7/fBLdnnvHui8uvZtacRKcpfndVN8KPNkxEeuMjzKo8Lj/FR3
vuaDhSwHdAKRscZtyTI7Xi7DiozxYInLqe/7qFHqrsgnzserm/otySootaMZnB3nnA/3oAv0kbW8
1j/soWzwkbAhLd6GrEbLTAQKrIStOxJquyuGbm3uBMN61GQ1E1wwYVEygYvqQ9zxMyP06ug2/PHn
rMLvBGKNVQVC3U4HzqXQzKmPq6iz/FdfodXc0PD3/Ee1MRkQu5S8ADTv83A3ubayn0XaSgLYnMUn
pkFUzTbu/PFKFo2/Pgs4c96lmyvgUI67zOFZ0wjbTU4JSnwoeRTMGBq1UO76PRimo2F98If+x+AN
KEMXkRlFJEoqLukGClAKNohOCnroZWClqreJ9uRKfwxSe+dC+ISEoIRpdlOLhngXS0dXT6Ig82/Y
9Irw3Pth4eJC7jUBbLpn/aD0UyG9sbmnkFrGt8DQ/TLbLNN0FzgW16CHEBd2iWqnP1PgrdkDrnl5
17h6eEHmLeqT10voYAoziGBg0BJns3hUglUjmQW1biPYBOX9dFdYDQe5MolFa9LPNyJYCyjqsylQ
x2IDKqOfkvfL7AGLqopIFkrOzZQBEkOKKmII6Hwxfnj0+hhVdw6KV52WeB1Zt5GYWW1RbBGGCqoZ
N1JMGUiAbAi0j1W7Md29bSVtetMDkyZq16IdLAldic/l5Ovow2Vs+96i/EXzggjnPquKfH1w5lnU
XyBGhvxXg+ES0g6YmBU5+FDF4bOmT+t3sBbMdzs6lOxtQGVyQg+ffKAN7s7QylDdo4sTvPS0U3dz
3aNinG6FGrGOTJxeWDj04RWgLr4CgfjS3Zreuvak0RXIfV+7k/qV8fBiCKsgfDw4mkyHneXa+4kG
5PRHqQKd4YBkuLgZ3EgVO7fpqvjCE006BYS/Wz6D6T7ZjFTDLlD0ApBExuVi+b7F1gQMlu96dAWo
NmDPTteh69JVnwK9uvXfNYgW58LfENbPudvbXyS/WnHnSBG8Uxn6dUV6sy3AbUJnQFuy7Yoxct9t
7dulPPJdlCmLaOyDAZNFIk6/uszTyaHywuItZ5VKzFrJy4dt7wZQf2ZhGWesv+Nmek2KNB2w2MsB
EyUovMo9BFRo1T3r5yT54uVdPWC4LPTRLvRZKnZ0mDff/lQb4pLxNw1hDQZAFsX3VALsvJ2VdEBF
IOWNdVIGodzJqGKwp6tkREOp89zvnw3/WJ3LgFOYM5TJs//SrpO9ZHEBgqHnbiHdpmixKHcKZjyQ
4OD2qJWF+qYN88f3GmPphSfMoKKfI5xZslM0giSq+1B+UyDEP/iwAv8URgUZ9Rlk++69YnPSkTjF
t46Zf3ERmvUgBg8Slfh7QFz8A1IGogJhXY3mQNKYnBBZJJ1lFBLWEyOqyH8DEamIbKtmx3tFo++3
R4PwyD2XNwIQ5RQZRk8qwM+jzTRXpwr4ebYvArfD94k47mqyLo2JUsJlsfdcnH+ULk5yFp3FYzSu
RfnDSz58GWzu0GSV8D7YH5FLt0BFjI+ZkoQ2s0XrPpowcYmwncf0be1r/QvMFJPrFrcD8jaCpXF4
tP7c/FCVxeZf6XjcL11ALOYu1UNuL5hL6qcm1tF/GfgRQya7NBFi2AgyVpFNTblFGm7Xt9D68jwu
eCW3jsfWcjsxke1Y4XAVHVmoJkiBGw0lJW8C/7mNhqXEbQWRanCrW8XUubXH4uIWqY7mvLCMC4kZ
PUfTjKym7ua6PuSTVcPOUJkRBQmRnURhhMbk/dqOtXEWpy0SmSFndgmeEjEjtZk7kFCi5UETU+7s
yyAI7mXpaDQfq1c8cr2wiZ9jKWHJD2HA4r61qg+3ucPpdCBFxUbHxIY3Njhw7WJ6T8obbagaonRA
tyMwYo6pGb9LNwe7FgEQwvBLGsKM/2Bkbiq9+qVBmMN7TiHnbwxGFaix2KPl+GR0jBxgg9Z+lfcz
VuL/1hxU+HYwvlNu64VZDkQEsnBqqG7psys9nFU888sbmz0qaBiAdOPMIUb4pLnbIuENjfNvLPr8
6tdtXF7aNe2yk6PS5r4pCc7G9NfPs9zYfPXI7vaZ6uxmDGWfFodceskVRL43KofiqsXQFDcLbdze
G5IjxJ8lkCRP4dNNQO44cvjgsYHLnWJS6LfMjwPwRqpI3zwXc82xryVKyzNg79p+zngDkK/aIK6O
msnZE4TA6O+MjA8d/ly7/qdJJm3vifkhyhN9LMBmWPwtIWATJvxNlMmOTaPb/MFlEd0TlYuAwcPl
8RwaSf4wmglfPEYOQ6/+7K5iZb8JgEU/NG4wkRsjhtr9Faw2944Bt1GMFNzxy6E76LmsTI8IndQE
DTwMASEVfBNEYrnGVH4hSDI39OcNROjSoVlhhc+6sBfRX1xRkc8PQf7zCT3OHBJ3jDR3U+cj4wf8
jAYcjhgX7NK5OwKybxYFRcqnW8JxV+N2ofK0d3FHMvfBNyK6QJZIfuYQpOZOV67XfVBHzgWZ9pwV
3xJIxhsYE00sSNr8C4fZHBvfem9YMsJ/GTcyURcuHQEecZK5CDp/iNEWmJ3sYeFhTLHtf/TX83Ky
ogDX1xEA8oYmm0MfQx23cZ8INiFhL5nSZEYFyRVM8PqFKmX9xpbpfYE15peREWsdJnhY6g4hEqJb
lA6mu5wwl/W0akqGLX4SrEsxpeAHEdHuyicfx/ZEEoe+OQVpzh+ZGxfqF+qpRiBzoeLq74NcqvUO
WqGz7HALhvjJiVCB/efeuFtDQ5fEux0CBhzQVdU/fafMeO4ANME2CL2iuibwrByAzMSiPAWCP1Vs
ElSZDIPR2nN8goxw7wG4ltgK5yF8WruJlA1k+jkJ1hpfG28Dicg5V+ir1wnnL0Z41zuF8MnEb5tN
Cbc3agJCU/CltbvBq+vi4aZuf+UtIU9mLKplCwankKxil/Ik3b4EWV0mxHP9wcuC+HNKpH/SxKKw
IC18e6fiYvTPBaGcMNmo+aHZYzkiXSWPWdu3b05V1DRiOV0zWbYY4vfeXBO24+tZTnDXMtN92UEO
4c7r3Wk9srgtl0vEXIvdO8Tl5i864pgPouD9bj9rBUjwiK/AM4dbONDyFpTOPG2L8sb+BG5Bmghr
rT6Jn7yC95zK1Vd4xrD3A1mKwBgMZUda7aZAq7IRrUN2bppSTl1UXI89IF4058nhdp0Dg6lI0pL+
dFO3eq58aViXZWxBl7HZegSty+1KQOf8XFHJZwc4WuKpTUFvbsTtW2awWU/5EXtPGTPiaDlRq3Qy
KIlMLe6EiOoTsZNkVdAirf0JcA9CgYLS/rNYQswMMSftaUblyu+L/OwXQBqV/MAey/HOpKqn5EkG
8gBZLy337C9IrkiywIF9OQeQuiKO3FcjF0R32nfZl1rlDZAaJ2fZC+n13q9smVduG5z8iIHQT79M
mVxwIq55fz8LrudYdiY+ZL7LZIqFbLOi9K188m7RfAxP9BMDJl58RP+iuvf6KxkDhqwCm+s73vs6
RJcruheEGQR/o+egfxmc0iQACRed7XUbBI8Fe8IVfiaG0Xzo15+W9z2lu9JwjRnLBy6uTRZ9gFBg
2iZQE3C+ElUQnvDcsAMHJANzr6f9Q3LlxbI4epw6zXmkC5v3A6TlRh9YnuRyz/fqYnbPTMRuqdLe
uu+Z78TjbmjZtKgjqo6J81HkICndJ1kWdHn9EDjOcWq9ZTgGcuRTkDm7BB7FFH1I4SziVfuBqWi2
HJQInWDmtBN5noT/LHyXhBQoUjsQmvWA8xo42GisjB15xZisVk8IF5floeiwV/Esg7Ft9dxxmZKU
cM8yVDMQ1ZxuRwAJwTdLDokQlr56OvYNyPkzkkkUVnkJUWEb4NR4uRnBMu5np8cm0czjfeFQ4JLt
uLDbcaycmA2nE1XjVEnEfoQcpDiF0DNMF+NwYewwwXB0krfWpBdF/i2w+jFKH5mqwwAy+HTMPoz8
1b7OxURmCmVDBp4uJZXyIypFdR+ncAxIZMY5g2EbKfjk+VuGpRznidNHPz6CEoh4PRre3ci8nBFD
k+nfazqScMLkIbqQvEH6Ylcm6dUtnSh+64XWp4oMkHKjohlpBElgC2oyxvI3bYAZVl80R5id0tyx
fc3CJ+BHEHyZ0kcPtSsIqmrxpv1bSbmcdggojb8VN5vCSdWZhWkUxHThDtJVg67K809dtkBx1QFp
AxRATRQdqF+0eexIRdpXNOjhPgXE4d2NUTz0+4EgE38za3AEh7KQVFwzeWrF2YJF+9enFoUddkRA
m+QC/jes5MedMhWC9YbYQqLKieVTvp772QAkzAsKdt5kn2B1MFlDepzY3LDSDXuu6IcOPUno8W2M
3Xwqy3H8Ggs7BSiayHu+pXyDc+DeHvSYd3d4Z/toPinS+MZLKWTlouPhOv1w+w73QW1gDiHJ6mu+
GiMtm80ez+IWoTsAx4E25rsPu3JGcbD0y4wwE7zLZyKq9ghOrBZvPmLw8gl+RzI8WEBYK+c+tYWx
MBfVLSg1T7DZSVbPzBZXSAvo1fAMb3oGbcWzqkPUByG52hGL+4yKuKB2x6dUpqN6wDNBDhAbgBuj
ZSVcaNm2cmTLUJbzePOt1CWZdnnJQNGNA/V7yckdOIVZxJm1URWzc5LsJqJuUOly/LMZrxZWs8ne
r6KGNoqn0k+Kg8wIuYTPosENP5W1cOMbgMUZ7VOMRB+ZRR909bQpibBc0gMNRuX3u3Vp46/Aqcps
17vOOr52JLeVuwpF8gOWM/ucO0lhNvhdGfRYuvhoO0Iuvm8YSD7VA4Uyu8nRXLzIQ6UZYNx/Sp00
p5sxhLQfCM0sziGi6eXYQar1Px269YKMFtQ/xXZ2ihS835pXcCnHeVw/V98gxN3ycleAdIU0HepZ
OGQ/U67rW/5VbFT/4DHe4j5kAIqGPQrKKmFdiqR0mTZ10qFnEWEOj83PGBE/6BB5yTWCIsdGsE7Q
R+646wL/QEa3E5FmQTx5+8ABmPiIOtOA/SNGesBa24FjySdfPEwhywCmgga6o39rtdxIFo6Q29Gx
5dWfyEOFxmnJuYwOn6wtAGol0Y1IEqkDMufO6a1c7nWTBt1fhoGW6U3iCoV5vZW5e2zAH6HSqzC0
Y5CH/LxG0x75fZl+t24Uy71vM5teJagVTbKla7Nk/bBcV38z1HCWMmoU1W/CXfAj7DoUIpZid6zc
hyKPb94pmt+3ocan98Te0fM/Om9ygHhIf3bzu1asQ7C3FpzLHrlwqf/59BB+wlI1g40xzFy+wQN7
26BGy9gmcGypdLzsMSIe3UXRlBcDZrtqmYcH3JxzueccrJpHAFE+WkIQd+ldHiDd+DW4NNg/iR3h
Pu3d0bcJy2NknRleeZY06k9AOSFv0t+k+vC42fB4aKZYl1jAXP5YsOYhga/HTuTs3Vp2Rcaw2ut2
EtN2vKfIh33D/xHc8Hds9arSFx97A0tFVix5eGxZLc8/ox+5A87crHMOph2Ue4z6iZp5BQuYQSIK
ydjYjSjCYsKvosQITNM1JdZWOmSosOfOwvYOFXicEq6Wrz4LF1Qtc3oe3SEQcLt6ZZafltjg8Dj7
ihUpRF6cyZ9lQd2M8FJm6W72225BXGni+s6WvWzJTc/ooOcEBsiPawI4NoZR1ITwgUsgeYT5we2A
Z89llRVnAupu083YT8cclGU4d0BdADNHnTyuxTrYBxi0oc/EDUIOgh9h41fLyKPaj3W8hEeNx2Y8
dGizC7utg6km8R7SjXgmO4hkTYZTcjgLrxvJFc79suLMw9LjATBpk5nBM6hJJyQ53NKbYaZYZQ5I
EDEQmvyY+gYaLjyGA1TBvilPNZAHv8WAwWFIetocury1RAcVYrOwG+8+y2ma1IvqEcqStzQoYolM
SOrlti1M5o1Yyelo2R8zCYu7XVhgLeFfsq34afRSNlvcdqPZ2DQR/mcZZUORXXlvQg9bdIkuv8VL
ADJ/Q1wIpzQjYUGGXyqGBGqZAhG3iYpeQcEcfPIaWIdZAE/wivAW0DF3/DIDF/eHZfbh3bGvKMU/
1aCsR4prHfDFiKX9iDCJkmko1GLSzJVANg+2MfRPXpdqD4nhwkrhUismrSfjR/nN7Sg8TnWiQsi8
wjyDBm9i5r8NkHJ8VdRx81/0DYz9iDCSkSYNpYeS4kNoGbnyjHGeJkIw6Kp8w0Pvu71SCv83e/X7
EPS4/yvyIOhomLoAnXCCtpl+0pRffXxhmj0Citvi+szB7zTYfav8IYQYZIoH4IStiQ4tkLW+3+P7
lTWIxUaEItqCzccnvZB9YFCvR8U6H8qmCKvPhDpgvkY8edPRNAPZFHUa54Y1ejPGp9m6kzl2wiWB
zxl9cEWMLTC6GndZSFe6UUbPjPunGRlwho5zGGsJHsxEEYnqKbSvfa2VPVf0VqhB+ZDqXY1ejUUy
agUGZkWVP6GU7ZnzB3NJslFP27Bd8EF0u6ah5t85Jp4ojZhf0K1lDel0KKflZvSWKTsxsAmWU8jm
T+xYaYkXyQMUnwShyj+c8gwZ60L5d603EWIrh/W9r4TUe1GXjcEWPuLe8jGLMFMKElQEuA2Yi3Y2
m89ERCX/xtYjTrkLkmj8hzwkCL5pbdyOrwQF3FYhYwlOhCv35jfqOWJvtPWgK7TFWIcH5nowkMt+
dLYt0Wqs+7zZmVnmcSKNuw5Pn8Foskb+TxmZ9oo2pACoV650US5VOwVRFVhMHqnEzBaBJMUw3pf5
dRyHNr4CXZhb3MwVOraUEHu5ZzVFqRamKZElYZHzYIVOW6DebG2wcihCbkTKG2UfztTm66kG2Tjy
bLtNcuUUQCY1zdH0J2Pr+CIqYVn54jhDKe+21MONj/yD2RR1AkNxGrZNVEZtsLHY5YBKLIp3wAF5
SrxSrOIvF0hA8GvxKET2VDcKAQoNSnYhXSacH5GKF/l5jINJXENbLcGeZIjsdZz9KEL9Sw94D7+8
fysixJXfqkmZyjUBOK1dErAXOHSl63ylUVD9m3CUN3wb7viqnXXBUkXmX701KL1+gMVg8SeHlxVC
l9zyN2cl+icsybU8ryS3/alS1bWgnCCMo+fr1pzEwNRI1nyFuY7QN/9NMxowaKRxvP4mNyt7bCE+
LcekroN+y4b3Fl7TirDdh6Q5EzIzhM0JlXHm79yujXtmoIgcf0+SXdNhGoilelwnJvvPbKtI4eDz
yVqOW+KRNiwMgiMtErS8bCzfQCh4/wVtXpyQVIO5x7j1P87OZDdyJMuiv1KodRNtJM2MZKOrFz67
ZpcUGmJDSIoQ53nm1/dhrjKkQAhVQCIXGZlJdzpp9uy9e8+N7mXVBdVZrG3QF+TswEXXriGupqDH
+Uu0aHbbC9kXu0xPpkvCkieJ0gN1W62kjpq7Kh8TmtMsRrsYcXO+d6MiuHYlo+1Db9PtInYn9bCl
9kRFbo2m0sCjZOiLle3QgL4O82zQoMY7ibmhaV0aMkFsrLUZYUEgA0A6R3os49ExTJze3eBIjgl5
gLmHDOjqCi4vcTuGdnCcmoiHCKnFGkMMhaeNfV77pGIkKAUSus+yJqqnjphDEyxq3BTuCJQQrk1s
rxClBagycTotqzWmtl2leY1f/AAj28bxDXWL7ghofZcPwanKRPxDGrG4yGmT04j7C9JleArZfjLP
y4KI9x5RYja1MNjbmFYaON78QoGpQB/WNmLRSY++RwYSOLNkgRa257AGHORmzcxuo5NseDNNamCH
JAMoG04RHXuiCJY+E+4/pIC9JJvLmLN2I3RZTedo24PyAnEalogxDp+p+iZNiFcZ3Hd4PdTZoEIS
r3A2JI+50ZavMeHxP2Iom+bZkuR8b9RILtdMGfOziq8UbUKs5LRrTPI27guz8R4C1tFbNSZliv6L
xVegwa/FfQZStzySxtPvmPtxl13fIYjQLtWwdhCfNxQ3gGNH4M/+K20rGzkHlLJ0L1RsWwdRudHb
LMT8w2W4ROJiN8d7D4ItrjwjFe6BUm9iTOnx7UmoFgFWVV4dj0OuGJxNhviDaK9ANRctIEHJdJwn
hb5JoSB3yoSeGQlM89nQ9Q78LYT2l0it2uDIL2gDbTbRPm9yoRIGHaXHiW40Eh9Id5s25nmLhzFa
dfaIr4qdN7+a6mjosScMJlQiy8w39gxd52Ke6+qhc5PuCZ8jOB3PcJNk6wTUkeuuNZcTYhSU3yua
QTBPIppsz7nRNz/qWWC899qBMCTEIrF2z1Mr1/0rzjvas8CH9WswTLyUnSWrccVwT/wk9nT6yaQ1
7y6q2UeOudK5H7yZSHgSOHVzYx/ciKTvVQFwh9UUNby1Q0bu5pdd5ap813Css9e2U6n6TmY+g3Bi
7bwd8sCOjA+iXJeXtm7vhwAKy5Yx6oISRERBQBJ1Owlq8F847cZ5aOM4Qui2HlqJYSIIQ+tZMw5W
Fw1pYON9jnsaqI0dZsT2IlrC7Gz0YH1s3zCPbuelxLkkNWWxbn2VnyMrIyMU4ETxFhsz3eiIwv7O
LWTyhJMsePXh4A3bfGLvRs3hcTJtewdneyTra7+kSlwHYQ81vWjr4Bm0NvYjsE2a0VzhVzSDAoZ4
iB4VYB90jd1GOTZZWARVpdk6kbj8Cbh3llBCachbxD8MHHVEEPNIPLd7k5na/gEwoAd0Lmv7JQ3R
kxywW3AitgvEPoR9Tc5WE2eUX9vYRhL270gkV6bAqHc1RLVaKKjwDzBRubjLN6ly5yPU9RFEYTaC
TBSZV9qbaDTxu5RD0kiq+aoDjYm+sD1UfTECNoOmYe5ND4UgnyojvKgFRbIJsRWLFe4OtzsNNUee
lVtjVT0rGhUf8o5TwvlUhRWA8JoOwGrmAKS2odHFzo61ezpypJCIgYly1cbVILFhOAfhc+jZYjC1
+0faoqG4zkrmCO/YavBpbzunBDa66xFTR8Elwz9CpPcMGuym3cYOnlLOH1avYu5zEtwZo1ARMCbP
7+qLvFP2NxZxx9mqMIyb9eSkwXODY6L5MU/4q+WWXm5rrvWAd5vAbmlnL1WY6vOuxT6AvQQpQUYI
FBrjTTLJrrpEiDc1u26YCgSFSGKMcaOoxHyedsvABVn5tO5umfHiiFCwcqtVMqWWB6PBsepHDee1
2OPCLYurCWeogW3Sh/e8BsGVhzckf0UWne+Zpg2qmwnxMINTqA74y0nEgTqm03ViyHk4H1gYo8PM
Ao3Oi9jAAA8yIqMj+pGWw6R0+iVoQHssGlje0vWsxPgtnL1a4vZtsnqHrMjMtiaKxFsVYDLbOBn5
QbRTjPRbTEKAdemXmuKVhgRyUzr7tfxGV6776fECUyu7qicScNRsy3h/tGAaSHDtmqdmWf6dosr2
ulS9cyhNWstMtUDYHBjuWMEP4r0QQ4IrlHpXlCFCbweDb3ggQWeyGZzLWuTnKuza7gcbvBVdAoXg
fsUY9haITiHvrKVev0UJEfh3UKaWieI0S+AE6cRjvVsc4+FumEF9sccFrnWQKkB0SRXbPTpTOEX7
IMD0v6qaEVMZJ3Ik65zlBY2V0OTwoikZIdPo1M3WsUvNu85RKJm3ikM9s4WMKPX4OnQxqLIDgJBK
ZsjOFEVQH4E3uK5yAROV0w1Vj0UugAsV6hK4o/rZAOiYLmhjuM19bwpC3+iJVwiIHMM5ZgmQpNMQ
Ufo+lTgm9MEOaA4hocoHrOfh3K+mQBndYxgqtzgrBgS1azqrpSDeqqq9a7sYG7GlUSnYG4inLN4t
k5HgDvmagnEa5iEtUBuO5x369j499uFAy4x+jIf0KUDaKU82AtTnDj+YfVmTWtzuTJ8CA4aChd1n
Svi5dj3J7Qstoh6Hao25LyRBu64RnbzRIcH3TUqAvEAMOJrA4okyQJZq+GV4X2bu9EJdMfWnyiPA
mYiiwVR7FHAWliGjlG62Qmuel5dBkDfxOWkNTnxVFgx/Nh4AQ0bWeD1ymjtAu20Mm9gAAfBbNnRV
GuAuHCb0WGXlERWAW625KFC+tPVpzJQf33dJH6Hv52dh0ZpihvFsM55v3ETadOr6npPGQPRoYAYZ
EyhjbgmiqKTf6scSg8oIxKLDs86fuLb32Lre1PyIPY7RB4xQnTr0rjKjR7Y807ihYz74tzKIq+ZA
GUOy4DA6Np5x22RLyVQj85sRbXa4XWY+5kEoPG9bHaHc4kzNOJtZkyCDxJfYzf1MUZxS5jTEzEK6
MGpER3JHb3qgwrYIM3LPygDDzVarqMneABLAtRhDJ3qq5BAcR4mNhYaSRS4WopH+m6XpdCCaq4bx
aPYxnjAZDPrNJ2+9Wdc0pkkfSgw2UcfrrSta4USRJDHP6mbZwfTSddWPngVaiIY3nCgGgAVYGmRC
wDfzxqwPcy+6hVZVYagSHnJPRjZTUgIVcEGR1rk7n/kOViZ6XiPMyKp3RQUgcCCPp6EvFKyTFoFK
nbrjdyOP0tMUemGIcSpUKDaRYkNuhon3OJbsj1gi6+CbCGG+0J0fjEsDkwNOpYYXao0gj2oe0Zrs
lwje6AG9dfseDSVqJAMJPhPlMlL8JxAyaKgbEchyCsAfGK+xICvUxD4zZLx+G+V3WCGRfyNNzofZ
fUx0EhebCrn9E7p+hnuRHgdyZvEZPqOpsQgMIkvlqBXxdduexvhDOy8znsbKpquah/QSpiGNzTQp
3O4RrGj6Ms9WsyDVBt9Yh05nn0AFDbeD5bfPZFbm71Yjk1efvNkzyxo6II4lwvzVyGaOzQ1p0QvN
UZRX9VTV5baGw2BsvSyNn7wuB4Fnon9+jvCp3Rlo40PkzchPNgOWxassJDBr5dUF+isgbvVbk1Ct
MGe3khNWWvvBE7b1nkTRX2lNXeesZzerUWd3uhKQL82EaEDUx0zvgtzcaNNiXRyRniYbpsjZuYsy
E/IRMcfVCgUjTOUBXGnOolfhX5xkRXoR9kgGGbHPukYqCoOjzNWYhCwZs97O8YSNogoRr63cRnAi
4LRnpDj6ZPFey7LRa9I065/UWUW0tYbciShgcqidcW455y2iQ4GTSjIJd4uS71oRbhNxrHC89Ezb
aYuxiPWqIywK4aor0KigV4z9fs9ikP0c+kq+GgPr7QIEz4yzrtTVm8OIz0PDl+Ukv3o05LeBAflq
282yumpt071jzwn0gSQ+4hsmdLPAMHLu06pjXeX0ZkROfaxpgYL364P0rq4aQikt9msSfQuGtluT
kcu7bDrjfkARfJir0rqGqbzQdcAyNczMkhDBCVv7evBiK9tHfoAJbQpT97xOZ+9bDgWjW3dwHFA3
FgW2kciiSEEFgr3XYyJ4YyCaqY5D5lq3fd+Gp8o32QsDSYAW0IFgvDKbPgfMgZTcXoXAyc4x9c2v
oqc6X4c2WdcrPXIKZ8Jq4qiV/Tg+DGKCk8lhlLknM+sadbad0xMOveyoEDv1665W7YmxWnUfB1Nx
GefEY63QzNA4U43TnFKoj7RpAmd8N5MY7QiTML23kzYtdq0gn3xnGCTQr9GdE2DpVuP8HftUdefW
fYCIRCze4LY382xH3USiOe990a+FQTm1zVU0D+shcsFbIaYTK3p8yU2ciPAV25NDj2goVLTBwxjf
ehxsHapGP3vpbMN58+K2jzc8CWRklRzJbj1oP3wMEx/PliFCde4tNoX1HGQGnba5TL7V3oROJTMG
dRGUZm7tPCqnauU0MQtoUNNIIjaIdXXlASd7qsfRwXys+f2pGnweDTY0BEKsDbDZuzIyb8hCZJ0C
yGW+BMyJeKiKTu6bqU2fVGelT4Bb8ue2tRFWmmKSFwwc4ns/17Cg25x2/bHP4myfjtD+NiNz7Wdk
OJyQfKdCyj/MiKCoHWLKXscqIG9aqM3DA5QHhuMN9tb+KHOOz66P4Bu808Scq+ZlBM9UlpQDBNsg
sjIdAc2YsyN5ksnsvJHlXg9gzFT9lHHavLO1QegyBhAXO1BlnybcQuPWwIn1PQ3D/npwMelRXluK
oq3P5LwIseiCgZRLvxkCpdcK66hAExkE3rCh29PEW4EICCFnQx941XTegl9n2kI3p3DMB5f3l4G6
zhPQ4wOH3VVQB127pjnUl8zFUQJsEU7AeybXOHlUBH+J1ZwMxJondeOCletDkiGqxucIFoANk7uM
pfLKdebgHGFMOW7g38fBc9yE9nuE1Emv0HA1tNfTFhNGFhYvEaiGcxENC/x/MKETc+oIXIJVpvwR
7q85XdOsraF/oNi6DMfRyo5mPEIyAdqRgSqyKsieMQeX4pDX8SK8hEEB96mqRbA1QC/356AqGSbK
GoUnzQpTXfVVZvzsEGPv1fLR4bUGA9Y5Ek3f9JSZqN+7RcBu92qRvCY1TEIvLqu7ZMycV69uBnZR
1kB8qrBAtpOwJFQlWqEXspNgNjmggepxgaale1IP4caxT1bDqrasbCT6AIAc8lBshHB0qnRPYnGB
Q6gK/PCgygLSiDtQvW9D+GOKRV0N7zYJRsHW5CjUMsVujMWUUDZHrJzmE4B1ZrijZidaR/Srmeca
YNCBkfZOTsNDKH/FjsZoBNgX04cucr1bpGps3djWgktmwoyxhOg52wlzyB9TwnFj6PqF/4BQH1un
Hwz2vmwZXPLj4Cc3ySVcMjNHd/FX55zdrDJ7rtMsD88pIOQ1v3+FKryMw1csyMW3zM1oP5e+DLKz
AMIGjXlD0CGIGCU1u7p3izufhBzK5yRQlxKXE/idUQ/PQdCySzPjkPUmNK3A2faaHPuVsLISXQ8d
683ApMtd9TEOSYT6TX1tc/DFm6+M6pU3nTwMrf3ifcT1Q54sEguEqrKLX1wPB7XdcZLc5SKEA4Uz
rz15xA3RaoyL/IiAvezpPznEji1FJ80OZ7QeUyDzzEOYFS9eZmJowFW6+TENwqX93yToBTtMwuQV
MH9lN6pC1La2PfKUEjCTX40At98COEWE3cxVVK3DNgkeGuSkIy9u3l65RTYaDDF4WVdW0uFeSe26
JeHA83/ygNPOgTSc01yPxR0rY3YXzHmdb1TbTN9NrBcnBg6tWtNer0B9w8O68ud2eWLIrHt0nGk4
klQrxXpuPLHwqHzgGWbQJwFgknF+MpE6X+IGxFghOkAa3D5B281RfYlOn7DpAapoCOORm8FpfxpN
2F2CwSpFS2KoYpN6hn1pUoCR1RJl7jnp31iV+DmtYmPXNqPDabQpxloCJsXaGGqLGTbVCVYgc/aG
bZ0Yut4i0ubusww5D6mM6NmGiHvoe1SlfeD556uVmVk9asvl+JaNPX2MFsHzacoWqxTFrbvJwevH
S6MHW2xFSYtvKJUcyzpMA4ca1w2BLVHffyPUML/j4N2/jmGcYCtqiMkxaDWU65yeZbYKiRQX62DO
zL3VEnZIvbqYd2s7Tx6QrNcPDeS9mM1xcTJExsTE2gPmDY8hJtDL7iPnnUXFdTZ4T2J3O6Tt8BJC
xXqcS+avK23Txd0SFxfpQ+ViLNsH1KzXjdtx9EIdHqP9GtLowZa4F0BxEkx/FjZGfouuMESrg0Ee
n5afj89hSa21DnM6lRtYjeaRlYsDfYMIJd0YyAWGA1aC4AozF1Mtm84HVMaIbYdkskzFa7yG2sOD
HwXsAYy6gaQHxfCapUx8djijmq1JdABTwgqxDe3OujY2TPH78Jb+ckC5VRbGZsQJKa7aMTbHjZen
6MwmlzHtsSVh9B4/b3MAGCgYD87IHRnXMmJlhG3F3TbuZh/0Ao+EvYHEYz93Rgs3siaBsj2GLmb2
3fK4KG4vb9GWaTbMDQ6g0CrRDdZkchmOrnYGtmcOUMSBT7AESR0fi4ryKnUlbAhXEm6ASIncVyar
jQCB6BXD3jWHqltTfLJ1YFOubh2yyoJdZerxexONC/GltjAMM3KVKBiQexDb1XbFC71WCbbAwoay
MpAbf4sB2kCJMcnQW1U54suNTBJYPEJEiENqiNpg6qLCfGlLINNrlnDreoY3hExGDWRH9Wi2CGJt
5cQw31uwsk2YDPPRHOOo2eWZTh/daQrVqoSyhQCDeiE9tE3pkSKNk8/fk9XFMYTuIajSmqPNe9zF
eCCtFjXXMTOcBlohpQy9RzlI/xDQKsHaPpJ/DW8ovZynXhpsL0Gf32uH+JMNtgnfu4pZn7934RAy
Kyoq19xUuT9wfCXP95XGAKyRbmxKmkrM8uwTbJiy3uC3jG+ipLYHZA384QbD8sx7gZWEzG2XImdj
KyN8mmWG6juI7OAm7XO73ZLuJPe9I8hUGlXSXVLvjdHe4kgZrSQbkeDt76DpNEZivgF4il/MDtbL
ui6NvL6H0+6eMtExWRxmqxZ71aEMRbdcc7hjhhDB74ZARY/HquIXbKf5T8zlZrFOhY9ng+hJc94a
UocGji7cHSzrkUFPhXMKpD2Ku5DUy37DhllTyUD2euoTF1Bf3bX6RerZrfHG2CZCzCBc0ql11x/8
TkmEkETY5TuXivenTQMy2MToyCkwsbXcYBdiw1UFYztMWO1PlxZNTUvCcoAp4Yrz973AdQ+WQmUP
KIYY3ZVNK7c0VFCE0NHjIJdCWrin31ZeVDTl8FildT7cZwANnRWCHKYtaHNIVUbGbNGWjJ14wfUT
PRpkKjo0QmUOT3E2Ab2n3dr9mFFWxdumRmKxMdFrPCWs7j9ylqO7CQRttM6VnrcuR074+EWgHuwu
zs9FQ5LJRhY2U3RbFd8zx0ZGA0OqvAFsFl7PtisxGnTp9E6XdvwpsLM8U06WZy791nhTgviDWiXb
bJtCG30I+YFvGVKhFEo6WvtRWACur7xcoinPlk6bV3bNyBAnI3YKM09yxRsG04hatx9KkO9EO3c/
KL7oofJSlnF6QjQTajSqbtFbtCJYnjdmOHUsIsJSvXfn4UXLd23Ya2dlmdOQYLepheP3q8xlDt2t
Z3Oc2ososQrmywitmu/kAHCbnIQZMw3uJhL2MYDT3zG6KaYK5RFtZebs+WzR8VqbRsYEOOL5XGI0
Wjvat8QFjsy6J8GbUpmBl0h2PbSwxwXTYZP6XoEPaRPPHm8sZDN4KRQrWHXjW47F8Aa2gCZ/LdZp
FzxY2hSZu+74zXGAVrEC/A8jC4zlXUwoNJD8oXS6c6LrPLmT3RSrvSbQMH/D02o58CKsshlgMJaF
3gJ2AJJ4ZnuQWan/A7MDOh+mpsbFS9NzbC9Dt3Oa/OB6ZC7pc/z6DCC2UehG3JDRLiHubJsEd4Tc
giIcwaiE5NatBP19sZweOOHj6Rsp1Txjvknh9Gd7JN+M7kB4skhmsmXDZ4dqnLOY/EBjPZp5QeoE
YicCVzFaLSywAVB7TPr4DDCHZOB1GGJZB7lgsfzg/gkfYw/C2Cqu0aVSWUS5iYdWK5vzObXeRhJZ
eqWQ1pN3XyMVSRvWpxX+a+N7TcPtXUtZP9DLrZt1DGqAgiojqGXdRr56ZKhNgk9XWCYaPEXo+SYq
MNBsROCm9rrvdf2+SIbJABhkvGBPaoUPHyk7WeeJDXIUALnkODZO767GaE0QdjYyEULWT+WDpSHZ
4sMSBySFlqIFUdaXZWeoaQXt23t10mHaQXqnO0+kRovyqGvpojnSRhU3dG30PCLR/x4QlBdtx9zO
6TtxWCNxjLmYOvA5mL27HBrmA4YpqnwAwRRl5ViBcA9m1Un+briXMisBf3OucxABzS2Ow1FTra4h
gPr1FuIRAfGFIlUk6nPvic468hWssJk+04zwkVQ2CQJIr82MW6El/Rllx9V7SBN2WmezUt25G9fW
HTUfyq3AozBezYLk0O0g0byslAKsJIWw4yPZJ/hJypyByhrzI+qjyHLJcLel4VRn7fKIbGJsM8Ze
DOMcQZAyEe/6fuwEawLMYpAf5ux+05xoGaaio7DIzustjGBoP8kSqRLS1IcJfdjIGIsazqLpU5YY
wFkeyD/jEIzAGxpBTnBIF9auPjR13p7FfhPoTdRbQ792lU8zAvwK/zZcHbWK88J/RUnUPHqoQilS
MVn8VGZl/wAQ1vOY6Iknu7RaYPEj3NpV1AIv3WBtk4+eoPu7y+lSnxCM0V/iuyWHDo39CcTS+Kpy
u7y0NIG2u4gZjr8lqkZ624YQNnZMe0Eb2TVz6420MB6vVcUPTD6DrtM1qRp01WC5emIFaQtmgdv7
E8PSOP6RpznZrHmTG1dAnVLYb46oz/Ikh6/saLfaZxEBjkcPy/25aOvkyQlZkMkIBSS4gXeABhF1
M/ols9XSWflzlD2i8TDx+QHjeg2jZHobIBhzvkZt0qzUFETRisYwZx+Ow0BnuR3s/A090W86tIZn
a26LG1/xQ9FfzGlE5AbceiLEbHC50yBe4kzljOm76DYxlw5rlNlTD2Td5XmTZM5hvxvp2nDaw0RA
8YohwAmG+EUUQFvNJOrxLBiAHPA9zdGjN5mO3oRoCb1dyYC6XFEQMCkAqqww6Zls1gDOhxBQBAFb
OH+xz5Hc5gxvHP4mYpKrsT3nd8Q2FJt+tJy66MatOpYiYJalpdyFqeA8K08utuQ5g0bD2StHDkce
xTVHrJETuxGp7kBnsq7WnTbVDRif8QX/Yv0Sc2J5Y5YbdBz45vEpxVt8y/yzfQLbXd+NMMqhDIUm
eB3T1nxjIJDciP/C+Yb6kkp/W8EnLQ+VcELAGrXXk8HVlQyCziJ0/cRTaXwE1vaf//jv//vft/F/
gp/FTZFOjNn/kXfZTRHlbfOvf8p//oOpwvJPjz/+9U/HVkJIJT1UlQ4NTzSo/Pnby22UB/zL5n+F
IgqbumHQXNpZe9mDwi/9sL/580XcXy+iCBnxFONJyaKrbFd8uIiJr6Sr+9E+lbEXbJfm6VrbGBM5
t9nlAd8z6vzZzpx3g3iCw5+vbarfXBzJkHKlQ72gneUO/O0bSpV6WCh860T8S9Rsrd4jj534qbmv
l4ji1L7j/D7swVLZ4pKVPL/06DHihZNKnAfh7E7MZtphkQkYKrtkcRquE1IjrM2fP6j+zefExKA9
0zbJJXeWm/i3zwnHb4al1JqnenLEAxUu/r6kGbt1hv6H9A23ju7+fMXPP4spcJ9Z/DqWLbX34YoZ
JyAzS2vrZGkxB9cdetdvhHml02Z0erMlt16Yz+D1wwBAYiMf/nx179P3NYVp8mWFaTNwtj48FFOL
2doTlnXqXNfaNjQv3oglg66dC3kwKhBG89h5mO3ijKkm/vQ/X/7z7TY5IKJ2ZomTDFKcX28331LS
3Z7tU1BG7RYIMeG+KrNoQSQROHFG+vMXr9rnB9EUvAoMUQXPIz7sX6+YxlbHPLeQMBMDH42cI/tv
jNLpYMJysL545ZaP/7f3mutwMU2TFvuSaQK++PVixPGSmVDm6tROIQap0WmNd2AR/sbSthgvSbgK
77O27Y9/vqu/+47aNfkLlrx0P35HbmlsQMLTmC6M5NUw3Mxbt4PtnKHGBi3z54v97js6ainVKdM5
LX14gqzc0CjGuFhJFwiJ3mgYJ9374hpXTVCSq91KmFI4Xf58WVP85t66ECU8S3taW97y5397U60w
Ipqs8OWJTgO4qQkMGwdOdEBrcqJQ0eVZ86MRBBWDdYq2hOMEW6fzrOf/5GM4UnjatgleMT/8xPS7
6V8ajjz1tmFeiNFOdtoYyHFqmbucI+Sm2IPg8jaFkXvVNIV/KLrI/mLVMs3PN8NkcWVl5zXVwvpw
M7SqWnoQ2uRHaDoc7ZNTjFia7MDbst4SD9TXob6Zk1HnxHbiUqO+oIfCghKSWhFCrzn9+b785sW2
pGO6vNycA5Tz4QNxTCEqtU4kAtUkOhN1FO7aAtISWqzkgqSF+os78PmRt2hXCRjmLlfVrv3r0xDG
oiQ0uvNv5sok1aYhv+kRJCeUCJQQ9RdryOdFk8Es75cUtnYVLa5fL+b5SUipUiYnc0SDdk0g02zv
x2boN4ysgJsjIu0dIkur6lnrOX3C5qSYJP/5Dn9+7xwuz7JCnaL5aT/sG609KaNQU3EquiZ75fN0
uF3pwKwTkq/mvQ/i/TxhirD+82U//bCs0zztnsni5lj4e3/97iabUh8MjX2bjIj3dl4DxCEdjhip
FsvOYjX/d6+neK4dZfF429JSHx6kQgCInSPLR52OsezY2l1+L0vQxrsBj1O7TcgfPPsPLskNpeli
sYLaHy5JmLFf0pf2To1qy+5YeCraY87xGMeofBwwCCPl/eK2/lXi/bJVSEXMkFaKRdTUbIe/3ldU
ZMA5iiy4TRnr0B6dRV4/Le6J+X5sRhnjOzG95syqvPTSISRi2k5egGYnE2CojlVb4Y7tEXoaX7xY
n551qZgZIAu1TYxqxIv++rmIhVAl+ELvlDlt9y2ph+zJQTFNs6KJGnndAx96qYawS084rnO0JE50
/m//HNpGyc+yhgWdUunXTwDDskL+NgW3fWwMZ1YQWc8olwvE7BA1mJGkgfzimVv+jx9+C+05POCe
Sw61qT+834jh4RVxO049kDLjvLDT7JiWIMM1vFiYR7iE5QZDHGNj1ICAef/8hT+tZVLB3UYtQ5ku
tPNx7YRA0Cbk2Ea3YdVinCW6Nt03zBPCPZoA/9/+rpplk+8phLaUIz98195uI/rWVXIbGwZpQsIU
97Oq7O+BVE+e8uJd6hVwYsB1YAX58/f8vIUvv6ljcxpwLHaKj9e2QU0GaPC4dhOqBz+f5R72MJOR
waifNZkXd0SQRgCHiRlbDXn0PsrA+uJl/82Lp4XjKm2DVKCY+HgyQeBOBlHeO/QRxoDMFeyn7R0J
Ioa6drGNkngwFFQvBJ7QehoHYrRhhOW0P/G5xQyKLHhq9aLI++Kxt5Y3/tenkJaky+vHysBS+7HA
yVsS+Xo38aji2Nq3rQn9eFPUJSyEFK4UGQPGQl0ugWfRKNINo1P47qQO6joISIUx5no/AuWIMeC4
zKvwFmSPYnJd+0yZUEtR9BFGvIj2vF3neOM7qbD9TZti5rhF5FhiVcdOVG7Dso1fv/jlP9UrEr3k
souwvmIl1B9WuzhOZtNpgbv22jXqbRTYzhpnfnBsWWYQ+JN0tB9NSTqakOZ5OlnTfobme+Gguvri
bfu0j/JR+CAad67U/LX8+d/qyI5txwG95yMvsVVGJIkdPGDlrZ1tI4ZgaW+7DLwDUDh3f74Jv7kw
mxoudctEfuCoD/eAKXxX+CxBJ0/VJvgiKw2eomhO+r2kJbO2oQJD1SW774vX7vPyQkUmHDZwS9l8
8eW3+dsX/qthWKZjcNu2ysxWYiLOzfDRMq4UM7XrP3/Jz5Wp1AiDPYlzmEOe+HjCc8u6zXtAA7cd
5t2foU+qyB55lN1eD0yv1HbSDbGwUAQhaGYtHtq7tgRQsrHNhGlYIyrji/fqd6sOx5VlO7PspZT5
sL0baChk1evwNmLI/q1kN7/qCqFXjmkvs842qqBcJ4TeZgh7USX3I+KJsN3/+cZo+/PrrdnQ2B94
Dxjefvj5UU+PfYOp9jQYXV4e0clAZyj8xEIXYTHK3GZRAZHMY1wI8BFm1xO2opwwN0hI3WEEu0n0
KRZRHGcynX6Ogz2Ee9ernGsLXcXNbIYhZo1e9NXan8b8jsRMhMIuKKH2ynCX6PVOZsHlHITpT6ej
8MDWmNsXtdeNMG0SO47uXBHBbTR0g9UVSfnExcntZVAO0EGfmcgrt6oLonqHNp4Wol8RXbdXRWvg
4Hbphiufntdhqskm2eDuLqK32AyrQw3UCtkPA9R43dDsQv9Hc9Dd8cQyAPfcKTHPO2/AgE19m99U
ExCqixaL3oBS1AirMwGxy36xVUpzlomfNW1JtNUEUwL8F6gvq/makaz9vfRy04NgFkff/vzj/XWq
+7A204VU7ByK1Us7y4/7t3cI7lGKyh/XJ7EJ048pH6p5H7qGBt7QdhEqxiJD48FADK1LRsh692qx
lf3V50SnR2AQwRB1X7VXMjfxfiP46d5qskCiNfCnpvxiibOXTfzDx6UBQVAIax3NP/Hh40b5CNeO
LL5TOOfZgumD1rEuAn/CAtBjejnHfJFW1wFuQHdvMHyvMbUOnGSaDG/finTgnkNVPdhoEo2xExIs
iO4OXdrE6OcY7b7OvuA5sFNRvphDnNw5+BJpZ0azwKHa6o4o0dnKrlU5EGwDYFhx4SaLsRL3yKV5
ynsgjyt8WlRaFfeLRAWSsLct/dCv3v/f3Qzl0B2hw+cse/+vv52gIUOIseefooym3Asb3UDYSWGz
ka7qdirlU45iEtvsMOXiisQO7wwjrFGcjdksBnScfVueFXR9vjrDfj5aaY+MJCE5OFuKk8CvH0y3
jiw0qoLbJMSecI2DZn6OUelFVwT1qUMTZc0X+/DnK9KNpe1GYU/7WX/s3YSjjcco8bLbKGgsAfEJ
DN6UOQxSg2Y6YV9Kvth7fndB1jyWO83RmfPOr18RyTdeIr8pb9Hqugd2wCVAoEujH6WP93MvGgKK
D39+Vz9vs5j/bUVz0/5d5zkNjIxcmK68BexORKPMnOeGAC2MFqBb1jZTumpV4/D74rKfz03UN5xZ
+Rsj009lRVZAo1GRk98OgK+dK6yofbGOvbH6oYhA+X/Ozqu3bSRcw7+IADnst6rujm05VHJDJJuE
vXf++vMwB+fAogQRzs1iF1lkNMMpX3nLWy80a0QVpGtVazUiI4aBri6asvn8gnPiyd4MQfWf1sLp
grcmWO6SCOYVRTs0vUE0bLkP/W+G5qK0WWT5Qjh94QOrlHItlRY7PaB57oJTdSdpON++Zont75PM
/W7DFH4wmqzaB1CLXq9/3AuPOVOTudrQ06fCOk+b0xa6ywDN/BXL1hpO1wBLAUw0nH+CZHXYlcQb
/pYYRxH3LfVkHqU2Q5FB6en8b67/mEtzt6l6AeNHT0AXs0gSXHKUW0Vbvnqu2+09MeYPaqSgVAbe
8hncKV7R1wcUF0ZkWxNDcop1vvMshqjCEM3wvklfjUCDQ+/6iI5QIOvtG8weqKWDy6BDO6AsD94K
c4VgRc6cPcsokaegE1U0bEQIDXdtyKmkYq6goENjI9m/kjC2IsUuVC3fVF4Kd0xGsbcmZrAN+rxW
o35Tca9tdz4QEsQyrMEeNpi2VvoXu0fa5fpEL5xh9i8VPltTdY7TFNJ+eG5tLZRUxFDi16Js4gPm
i3D4EilhQLW7y3PMnHj3bq+PeSExpB1C/jWFigZCrLNHMxGw93GaNF+1RAZbKMZyA6xE/V6AfNsb
UhU6wof65tsNK+2htHBXKIok6JbS4od/rAyfPlt0iQT9Qd4sqBvqbH8Ndh2YsIbMVy9QJounwUAT
CeWvfkvvXjzkUdOOCwt/vsGmcjLaUzQwbPolszWAeg9Cq43M17hFkGCFvCYCHKIf3oNQjhSgC2W/
EFqdZyeMqGpk4lyeVGCme/XDp+76ILPimhEjdxy/Qc1DiRin4b9y8u32+ieGmcvfdhIY6dTKyf94
/7i2mOfpaK4eFQR5vs0tbY7ND1+rKwSErDCOw5+UYZD72HmjD0ygyOpA7Pq0iyRIkKDYtHdOdmwf
a1WVUHjlRKF70MHWLl9SAP3xjZ4ZMfoapVcZX4I2bHEhifBY/AHAGOiFTutfX4djZpQ3vY8AICKr
ZfggWzXxltr3/a3cJ5128GrV054kQwbLkk8KVCyEEjYwvonzFGIS1GyJ81vKd/HG0ixpuJOA3TwK
L6kwOVSJcNRVjriGIKMcbPEukaPxEKAheyDHbcddDBYkWeuIy+I+YZTdSpdLJFckAOSO2art0xTQ
RzelEeo7+OV+vSmQHUk3HecR86XCw3DFQ+cLuZjO1lI0Ggu1llcRIaeLC2o5vlhSYZvbWLfbn74m
hcnG0jPo23Unvym9jmA78s1a696GYZa7DwbaPsg2BIr+kqCUna5AniqOjsPSgJ+c4n4Js77TNlhY
VOUG2Rvxm3hUV7/iVRRlOFPoGtI70Vj8pI1f/igbymf7Rlaqe86zJK1C4QGmjxDxDA4lasew45v4
iHFT8YL5TTGAiYjcV5BB+lcTajaqyi1lug3CS9V9iuY2cq9Fb74aONV/hQfQHiIzcv9rIxtnDqrv
KcwZ4XnH3E7s35QmFXdr1lAZ3tKMNucaKT2cjWL0c9Q1bJk6fkJT0+2eQuhEP83aJIsa0FnrVkhr
Q4+T0EmzsIIQg7cfqBfmyLxWMoqUUVr9hOJRYneo+CGUfcgWARyrwIaWmgKkfbRGt7ZfTNOGxSfJ
iXFviaF7p9wJvh+nCQQODN7vdQloBZxF6QPzGIKheDHGFCixbtpevQpDI59EOKcLAA49An+IyNnf
ddPMfoCJ6KInJuVvQMhazXbsXP/OxX1UrBAnbrq3wYLIvkECAuM4HNWL37nramAPGxn3wsw1m/i9
oXso3gsPrYW11laKeYDa4v7s4EhIbw2FbWSb5Aj+u5k3rr9HJwvWPgThtgRIkg2YIOaJrNVAp3UI
RTndth9lTTsEDhJov20IZ3M6Xl6OjnWAZvGmod2e7cIe2fZVY+ctBkGU4OR1KBcwlw3RKsc2RYL+
m5IXmnj24DA3byrLf6SCk7U/NR8SOjo7diWyW9+Lu4eJ45Z9hxubNS+0YkesSroy78Abt5X5X1N5
Yfen8gPNeKpsCse7REvSAe6WVd9lcmBjdhWPOaRbueh/6FFlP+cgt/V7VFDkHmn7dsKiY5UFd29A
Yxm5BxG4T8BQ9eSO/zHe1vCre2NtYQOH7y2xEs6OHbHCDQRgJfia6Fg4jXTH6ltUb2EDjXU9QJSS
URNboQEzmhDQtMJ8bRALzfi+UWVtYAmBD6/LontGTnRUbkl/pL3Rhjo68XiGhBtUxNQYusoQtLvU
rqPkXhSYK+xUz6q8W2O0h/HQajnUJ+brZu9hGPZkk3Gp1c9KIYwvWl17ylZL6uR3LdmKv/BUngUM
vNrAOCZQA213muCn97pKuSSH6Du8yp7QX5A7DFAgYf8BRQO3daeNmhLs3diNlgANZ88XjSpLtWV6
OTYpnDn9+YfnS8Zq2mpJ8F6NOJV+AQE+1JQsgo1QMO9ZCP/OHmddUKil5Uy/k/xNmyeyWtN7eqxa
r2mKJlKWjwmSULGKyfSg66+iLoeFAPc82qYhQZtqmpmKZKY6yyZGKkuxUQj/LdU7C+KpJT8FfZb+
anxDeVJKnOplo1L3yqi38ABBQcIRarXj9Vd7nlnR5AayQu2SW31qmk3L8mGJka7q4MlhaYE9SIYy
aU4XTGmy4CeQ03BXyiGp1BjrZf9Yl5P2SAmueKGGcL7y+EQQD4E9oDBvqrOVTzIlDC1Djt+UHE7K
Tg5F/1uC5gGDDBx1defTFFjIJ88LqboQIMssZkxCS75zOm1EoZtK45Z4rRBiX8U6smAhbMzHAiwg
kj65kj916PZaG/Tyqp95hukI5W5QpmDAYctf/wbnC0AGDwSPXIdg1LZm3yCE/5Vg8Nm/onaAmB2E
uXUv1Ujzynptvti15C3APS6cK3qA5HdghUAV/M2EPnz0NJDNERnp4VXPY1Q0C1+/SdSo+4p0oGsv
nKv55TFtMBr8lENsinzWGZgixLLQs7zsrdFL4W1stbbXplJ40bNthvWD3+CgRAMy+X19TadN8zEW
ZVh48nQdDYUoHyjg6Qf2uxyby1Lkb1bdCffZTVP2EwexckYV197cazNvg/ehnD6qVpM410efL/A0
Ogdb5mADf6Pnezo60R3csjyu3ygCoVebpJn5EsWivUXau28XLpL59hFTh1sIoRCRa2QVsyDfHKNQ
NaLIfAN/P8GeNdtfgVvsLXz5RvFTw4PCXxjyrJ1GK5+0XCEtp2WEHNcs1B+Crst8uKEHdIIEhyPB
Jww7ECM1Q8IyDGxuQEd2ylfUSInViedHHDajXv2ZeYLWZ2l5EFh6bJ1GuHiwQ1deH1rhzmWRHnT8
unlgVdibax/L7Ucy7BYRq4kRsK6zMPbeeJDkYYXnC4xj9IR74+369zvftExPKGAkaCYAsJxdzU3o
Bh3ZTH2oPWTyJrTiQ0mGcIjqfkCwuDLuwej7f64PegbrZEB6SBaFVOo9BrfB6a5JGoxvRivNDols
l5iulC689sYMvHtPbya7Uz2GYtPCsNglQ6mbd5aCmnZeSaW6VyHk4rpoNEO+J6Htb9CeifsbAden
f73+O6fn/vRoWYAYuKqIbw0NRcTTnxngn2uhUyne0IzIZeQPtareo+ggFq7F80PEODbLShZOsVGb
fQSlzjwqziqQ/aIKhx1WM790MGfoarSIGS1cU5cmxXXIfEhiOb7zE4vsr1ZphniTUgznabGl/q05
qsWw8PJcmtTHcWaL16B4HXeyK97IBnCcwyUGeTX07hHfp+8DlOz6t7o0nE1fTgVUiH7rvD2X96WZ
99aovgX0vwna8uBeR6zrPxktmKXq6PkSUvoGUz7dvAw5ByAEKJqafiDINdyo+4a6ENSGlrrm+2en
RF0fRV95Op8m0eHp9isKGdFWusgHJBxh1SlNPfJw0m2biC/i5/XBzp4RqoE8W4A6FLaabc7uVkPz
GsVCRvWgopYNSxxn6Z+kfpDzLXxEHsCJBQc9CPM/SGFp3cIBOLuFpsGBIGpkTQb3+rTgH55p4ALq
GFGROJA3oWiEjEeiblII9oi2YMC5r/MovVVcY7z9/KTxQiAGBg5HhDA7eIGFXkdlluHBr0uXZo5d
aFv0rLwDor/5IYumxB41HAPuh14Yn37OgDBQSAGEh5QyqNvZ6OYIiEXF/R31ScqlaofoM9Q36YdW
Fflt41dLVbmzIzKNR3DNpgXeq8+zG9Cdro8JQXzQlNSS7nxECPJd3+AouacwONib64t7dkpUQTDL
9c6GEJMw8+lHFUZpCoKv9jCWXp1QO0m0X/aY9wsH/299/OSWhkQ3IZYJLWUDBNQsqITYhp1bkQwH
ZFvD6nsCmNbcjAXiEXhCts2jEVNLuxGNYbtbldYVVdbOKAo8SHXsKGMzwPYnRt5jvHEDHWuiWs8H
C+Frt8JzYqyHcrwr8LMpD5YFwyOT5VJZgchGITlqR2wHSwxw4KzUKTl9vRdRHFCkyVPjPYPT+sMP
Kk9aOC5nH1KlC2aAboTOAkxi3i0pieXM2vWbw2hIJniM3jwqg+XvC6MpFzLi86FQAKOgqk8x3jnq
Ad6v1+kEQAcDHtnB9yNbIG9TvTY9sNnd9Q1zHmupU+orT+Ac8F0Uq093DIjbgORRlIdmtHQfP7QK
d3pIa1AL3aAu/8DeQp8AhMuISKPa5G9g/kcq52NPuQO7uSQDuDuOfrqRK1N6GeSkgF9VVKiaI3mp
5dtQ88b/Qg9u4BoXQvFHJ167oXsw5DupRqtyFUp+VTwj0C8nC4iWs/tVpfhlE7SShRIon+V+dGQj
VJqag2JWbbtWytzb85OaL70oM2cQaANpkBX3IXXnhe0yLdvpAeHrTR4bwPQMwvTZQURUFU2UYmgO
uU81b61gUIXyMXaNzboM5KLaJz4crYVBz6706TTSPoQ6BF4GqNTpt2ywdq1NWGcHpUADeI8kQAoq
BXEqdUO41j2lUEx3MBk//ZQwLg1EbISIBqDjzB7NskSKLYC5fxBqheIDX1W+89Xx1oKh860lQw6I
HRGIv751z47JFB0irkTDVjaJ4NTT2bY+wrcYUEkHtPshy6U2QI6V3UpxsnM7EwXn68OdZfV0LU3g
I5oAmaFxrc9mCdoIXFs6+O8DaPX7oKAZrfhd+ECt7zEosz0ak8ozKlDVE6U6/aZhyk9F2VWf/Mi0
x4FnmTa9HjBRyJDNpk35GeRRmTtGrEj49CXtk0Qpb626gbn13Sq6QSI+WbgmzspJf0dlsU3dMkH2
zqF3vUDgJAfm6YB/jG/7QpWQ6Q6a+7BTjAdZTcev+ILZNwU32l3vIYwbDFn47foXmG9vfgMZDBMn
O4DEMf/gdZ/IvARN6VC9atDHxyam76z4G7dS/6SCr0LVXnM/eYdMgwLAM/n2QJv1Oahd0WIb9R0y
+5b+z7Yb3H5Dj3i4RbP4HdL9eKvHmbRKk6Fd+M7zG0TnLlYnrCElSHua9+l3tjNdbpQq6xwWt7vF
zc67dXv8m/pc/pHkVvXJsGwaTkPDgpQUfgyQ6tPhMIOvENnpW8emeo2AcYgEyGChNGLiFuCpcfhS
1SJ5wW/TWpjo2cFiaDJSuBmkpoDH56VKORyVuA/qwcldu71rRij1pqTZ67CIlXfZlaNdDgWSXgUN
QF4La9hUfidueunTV8rfX8J7wVuvgwaZZ+Z+j4lq1tW94/aD+F1TVbvREcpwqqLQF2b9tzT18YWY
xpoCQ8pH/1vrOF1w1EslI9arwbFbfDjhs49jA8TKqwDKj6YF5TyPNUTjrDQAGKfn409sxpUcGbye
j4+Bif9eKljzISYWFs9qTld+E+S9KuHS3CXfdR0lUlpoCnKtfNIaiZvG1d+vn8j5FTzNgYoPGS2H
xAKucDoHyxpovdR677CmCG8MuYJkaOVSJdBctfx+fbDzA0GmNBE9p3YzLJNZ6O63yBHXtqkgBBW4
r75Co2o7wuVvNq1ZBzgGCyqc++tjTofs9COZUOUUql9T0Y3RTyeoe5hTGWqjOLj1jGuUafH9qk1v
AIor09ArfTyXChesRiRGb12DRf1y/QdcmDSMxImSyArT2p9lafgX22A6Q+EgcQclC/XFhyQZ5FWX
y8afANjp6/Xxzu9YPLQsU6MVwwfVxGzCwsVr0CeccaTacreGGdGgY9AtKGt7J3m5t7F8VVnIWi5O
0pan9Egnd7FmkzT8ypICrRZOHpTlnmYYtlZNUj/pGGFsUa5ZAlmeb1tAxVORkZ0L9unsIakhjYxI
UztIuETHaqxqgLLk4i9D3+rKQphyaQtp4MbFtG25UmZ1NwzoaDVHleqYaan4N3ljT6j51i7LFfe+
m2+zuu0Q6MRkZKvEifklCSTTX7htzj7r3x4XsSjKBnSL5/sYSHPuj7ZqODg/Eo1p5SjtB/Kcte5l
1Drpw+ZPHLn88fpumgfgU2sNP7SJsYzmMU/p6fFJ8E7sdL3QnHTEYNVQWjrcAYqhCFxIumNiCXZv
VhAGLOClN9eHPttT9jSqAthKJUykGXY6NCdakohBdSdPg/B7HEjhnT245ouWY7TaBXm6+4fxqO9B
RFMtunyzg2MNvTXwiOsO3q8IyILsykP8vMLgyWozf18W8VL/8vybAhaET4hMABcEnNbTGYa1nyv4
ExkONN7ufer1PqutYuwkpSw2sZ+271i1GUt58IVRCYShE6kkGVP34XTUKBm7uGx8yRkC893G+Xud
KUqzQWmENKeo1d+JXOObcn1xzw4sVzDqATpBGJEYVdvTQYFDo/gM096x4jb5kdcG76Ba5O9ta5rv
14c637LTUGTCxJlE19rsLrIiWSvB4EmOiy/Yfd75+V7tfe1Yqnb41mlasW5rmEbEqAiN/MPQCC/Q
rYOlTCJ1OsuszRv0PXzvqA5eNLzGkPZebT3xxh8xRmPF2lMlfUdmiUNP2ik0bK8Pf+HEwIuecPJc
VtNrczr8UIQx3Tw0azXsN/5Y6dDcIV5bvAzKIAPGhSm78FUvDqhRA+TmZwvP2zxab0MryYV/BPaB
8kor/Peuz+tvVU7PR5LBUV+f4IVdRPZGLxggGRnMnN8S16WajB5q70MOiJq4iWBijVyqntN45Qpa
WM9Lw+k0XCYcIBeCMdu0rYGgzqCarlOlarTVC/p5KPC48o0oMXv4/FrSn+P2AYwHBnL+8aA8DhUw
PO/YK2qh3EAM0XZ1PcGG8HxFdtBAKuf208s5tQSVKRSjjaKL0/2CF0ZOABsAoNIRGsIOrZXeYI7g
ZuQGxa/rY13YKhOEgAwcMRTWc3YqfQpzqkmx+lhGGPdhHBE9p4hl7+uhDndwA37/w3CsI0UNOq2U
+06nhrTtqA9c20esjEKE7MJauxNhWe9Q4B2llT/2S62UixPUEGWgxIC+4hzdSJO1ASwY+8dYZFG9
BpoQtHdViFjRphzTMNqMegTL5vo0L+zQibA4pTusLq/l6TRbIH5jVJiSI4WYjT4WVDHSdZcHQ72j
AKovPckXng4uNw4fNVQIyvMaQm4HlZ/YiX90g6z210DgpHQHiUnCabIv8se8ah8jFN8fPjtLAEbE
e9PZB7A6f5mVpAzInpPgaNGxR0hO9fV1Vva81MqwdAzPV5SxuLtpUpHd6XNggMiUCI3pIjjS4RO3
elqrO6AXzSOKjNnCib88FEowMoMJW59W+0P/pqzhh6l5ybQM0KUblLSx3Wsi48WWJ5Xqf1hDrur/
G2x6NT8MJnc5yFAZv74cSE+xysx2qFeeMELpxgpTY+GiPt8orCKMWlUmdJwIx6ejlZLSIMTL1HK7
1YY1nWscZcDGpGgKWtnTWFrDfcp1cfj0JKmAUIFQAK7D75k9gMBGfFpWRnAMwja4UTBOOfZo2m5l
X1pk11z4ehQ8yLRMSjs65YbTKeLEI4zOF8ERKdD0HfumHkkztCZXYRYvQfIvjkUko0w3C9JFs4u6
EEOflNjNHAeUZh4QaJEekfGlp4BE+ec3JYgNZvUX5sbUTqdl48ubK+Yki+pDwVoVVQWMVMf2Dztb
ggl/YVue35pTURYwOFJ6FoXv2UYBips3AuOOY4m0zxejy97ReJVuDKVRDkHXNK/XN8j0151UA6bH
9cNws9kNRubrnhf6RxxDwJaD1054fLrO/m5VRvGMSKicHaouRxkt4gdtr4++MNl5RiMFDaU7QKpH
ow1a6gECjWmiJxwfcG5AOXSJbX1pPK5NXviJykHB+fRbYmBudRrv39Eure4+skPpzbPMFqntQf9R
9qji/sPXFKA+dDhCggbYbJ9mtchSno/g2A62+4arfPqYGegS1SBmb0ejbRaAapc+p0FvCKQJDWGw
kqcTtLVGLdpaJ+CloIzUdBO0CJoNfoFZHHBnFCWbQjZhCuD8uYbbUy/0+S4tMFx2m9gQzL85r561
konmMXKfRzTiO1DgOfHTYBZOksrZL1ZDurm+gS7dA8aEodAAotIdmt05cSwFql+5wTHOy/Y17hpq
HaoWYGqDDPuS5s3FwWwiKHBjU3o6i9h6y26j3pL9YyZhBvtc1m1xK/Cqzp/6WP00dZ2AQgdGAbmK
R2MSmTr9lEmh4ojr2eExyXL0D2OtTCA89IG+ooWEQ17vFfF3C+YADs4TtdBMOkjVQokeehKx2+vr
fOH5AlpMRZu1BtgxZ+2naRq3bZxzcJTM0J9RduoriCiuvetQDHdXStv4wQ2ltXxJgeeMCDWtgzo9
UsBxAP3O2VdunQQYftXREZ8cN9wUbj28a4Y7+RhFNjIS3Pv8c2pc44OU5Q5s6JTYAW/Dp2Fs2sda
5NlC6Wn60LNLE+QDRae/kRENhtNPo+aJOcG5w2OKbuGwhpxELx/2rLe/vuoXTpNOZ4wWD7k3pYLZ
OF6PwanuI+EktBwrVFmWwj2MBjwTLBxufjdFZb5cH/HC/cGtSOJBVwjU1byMKCKed133k2PsJe79
MBhBD6QQ7vTKFeOvoLCl18pVKljtlvlJVDPfmfyVViRBJri+s3TB8JE1GbXkqLbpsYBnQovZCIqN
F0sp9lrG4t184SsCGaQMDZiaeGUOf0CboEqa1mZ1w6Tptllhs3kLiFP15x8BqHMTbBpLe27mWVjb
x4qn4WmRHPNIkwFpV2Wz0coAhVFsjrNNZlRLrfrz/hPXFO/OhFOnsQDB7HSHNqGql3ExJscSb1Zo
qNDKhmpE5hx5pztUA4Ibim/1ekQBUV9Pfbl1hDPjLlSk4f36jrpwcyCgRdlpyqoNquGnv6QthDcO
fNujXwpbolSKpGWQcbZWRmUeAVYDElMjeXt91PnJMQQ1CrDTE5XvL+DkdNQMpxSTaungFK2S33aZ
Vt6FQcPdmXftbzwGUD34/IAg7OixcUcRCM2O6li2vEXMlL6aat33oVffZh0Go7Bc2uZB6e3gcH3A
+WM0zZBMfuqfTHmgPvvCCTYliRQK4ajId6Y3PiiK36LRcbeponGps3dpMPp6RH8UoMELzN6imMog
QnaN7Lh4L4Vg0q2kepVsBPU3qOPG48ItdOnrAYCnFcdjw0acLaabZoRUljI6flxZ0KrDLIkftL5U
v5qNbW2QB+nrzfXlnP7Kj1f6tJy8tRR9kBvjaZ8NWbS+YvdpPTqgv3C7MWhrlAjh33dgPfx1NpLC
y0qXfKNsM+6bYOKnXf8B83Py9wfQM6YaPFX3zdklUeh5nrd5qDiCuhRWM41QXxOdZpzk2drPFnva
L61mx2/XR53fgf87KnkpekjUR+en0xsbvQWbpjhyUSjpCm0KG41hkCkLy3vhi04Y1ykLJZ45q+Uh
NV9ZGGnLzggQq9rjjlO2OFRgyrMPQiEfWgGWbnd9bhfHnKqw0/GQUUw8vQOkGrVl2c6Ek4jMbibX
edrwqw6zy/CucanwYThhZ9K366OewUpYUtYTxAFgKdZ0jtBSx7aj8tWpDmaV2Rdf1pKN7OZNusZz
uONf/a2G6vyr0qIZusWfdMTnujQWIB4XDizN8b/lfuD4QJlP5x6qldJERaNRFzYx56osw72V4eeb
Kz02luA786BhmrE6Jf7gi5n6vMg/an1fgG5WncgdRht9HKnY5L24r+2oVLa9jlXbqsK3/QEi7lKR
8cIG5oLgxADvMLl2ZwWOIMfZiEa15rSD2iT4l/QIv9i1l91e/6wXNhNvN6Qc6hp823k0nsYYmwlJ
1QAL6aV9FyQhwMIKp+hjN4zhN/pjxZKGx8VlhVZBQESGbs+VYjBeohceuEwN9fhhX3k5XIoadQlt
5UL7fqhHrJI2ba+5xxi7z4UY98KFOGH7gSRRiaO9MNtBXj+mdB163hfYJT9yYFvouaWJiHaBH3R3
vdSlw23V2t2rDuejWuGkYteff8UNmszQDOG3ooM2ffwPJTrf7fO2wb/BiWUvjO4HfH1I75Qgt5+T
phTKQyqsfinVuThxanXwvdBOgcR5Omjg5YWZg0xw8tIX0ZPk9glCYFYob9W4RagZXOA4BcBppmNf
l8NfhoagHD+/3Wh8/P+PmNUNJBF0/qjkwilkpX4GsJJ8SyiPbI1Ur9YkferC9r7w+nBLEL/QBqW/
PO9qF6Y/Qie3hSMkkBi8ynG7ofspDgAt7XA7xN7wK+ltw114Fy6Ny3NCdEzNHiHG2fGth7i2FBye
HD8rqx++jjzBo5/A990FcIdBPQ6h9V00ofL6+fXlkSeXV0H+ESGefmSpq1wXBy3VocRcbRHysHdu
o0DvFsYYbEe9H/fXB7w0UTCdEzFCnrSApgv7w1Zu6UCABKk0x8qU6iGyu/YxM7PQgkkeWclOSlMf
w0zKVuXn4wqgaNpEPwITTQZyOjCCEVZqlpnqYC6p7AIXidyui8pHW+4KmOCBm5UotAk//ocvC0gB
HVtqFxNV+HTcROtbBSlw1TEytXrqh6Z/bRNM8lYCQoq/oinbQ3kPEedamPClpw8YzJRBcnsBKD0d
GDfvDNtpGXCKCqQTPqqw6r3caxUiNCPc+H+ZJzAT6jT08mnonw6n1zHse58Pa8BOdiJ0L7+Mw2C5
qxQFHs5q6avbzJ/AtNc31MVpcjFTIqazTVZ+Ou4oIj8Dp8nrYPmK2CjDSP8pCOy0w/KNMs7Cc3Bp
/0LwI4ziJQe/Od2aH/ZvnGpDjz2L5sgBgiCSZT+ZVtvsWGLc3tRxfM5Uafj2+SmSxVJ4AutOWD4b
U/Gk0m2w9cJupS/fVakYZQR//HhHIa5KFr7jpfUkUQUFQsaIWt1sPU0ZVnHemmybQjJ/S34m4vXY
tSBFtUGu+4XYdPrps3Rjym+AhlF6AP83Ox1INGH0blSGkyq6ey/yJks2WZ89FmV5lDDE2ivcitad
Ai9hlbgY7Vxf2Qtfk5sIOD0vHGVwfXZGwA/VeI9nhoM6Rm/spdY1UNKTtM4p034sbww8w6ONlgRD
vDDyhYmzZxHLAogHjWjeJHKxOjDa2GJkHfrXiNPWxg1FUK/wJfhDkAF73oPxiuBun2G/3WeBJi98
6YuTR29VJm4lUJdn2yrEsTFDVMl0MkMO922C4RyygvQ2fBs7vJXJVbGjjRovnKDpop19cjpVgJFh
25Agn/VsLRp9dW6ZTtGpMkYvuoo6o4J5thR6Df6ZRqf+w1pP6K3p4p8A/tNCfDizg4pRowljwmmk
zmuaddzjAJs3YeJv5LZxpZ2K24e0t7URw9sGmtUBD80hX7iPL82bSvYEFJyAifOHoBdikIcyNJ2w
TLBJxy5wJRU98jKYJb8mMcXGhQEvfd+PA4rTaesZikHx4BqO3GCtsa3BjLwGPSr4Ny5oE/jAYMhW
SuhJxfb6qbpwhUw0ZOJUImdyxxk+rxQwhOK04AunPso1qCEr93Sb0PnTvLpZwCFqF7YTMByM6knd
J9bv6SxVgbEnMnq640WlhgorpVoNHzHkYj8/KRIsgGMI6wEfmd1UKTlGSNxCcmeKYsQBSk3bF7/P
o3Yb9OpQOv8yHH0Grggq0fPdoskx/nOjqjvZ4DfNHaZ1ZrV2c4PGZ1ik1kK76kKKNZVaIEPwrAGg
mi2iqXmhzFWvOwYCSTLPJ6gmgSjAW5ok5rtuNwhFQdp+DUXXL9xCF4cGbT/xqbiI57AKI42pD3SG
5vS8uSDZVbm61SItDW8FgKMSqf0WlbzWH4JfEv+9RN++tFeBuYOL4x+wZWd3Q2CXbRXVtemoPnaV
aIyF3+W20NaTM+IC3vv8PE5S8rziQEgm9bzZDsLkuergEQnHlT0c1vEsyX/5em8MuzhW9WaLzm+M
3WqR0o29vpnOrx5B7YcVRteUx3b+eTHwa2pMj3UnRQVyg32el2wgz2nirUJw9QbZJr/9c33I83Vl
yEnvElwnqnXz0qWiQpLr9BaMbpE0Dx7GXsm6IIddyxIuWwtn8/wOAIEtT00MInvaC7OXTLZHlDDj
wHBQ9wz+U8xBQTAutrHOvT6pS+sI9xbplwmvRqB7etf0olYMz2Ic3RrLdId0RjBuQuzxcKlUM3MT
oWBu7a6PeWHXTAI79DIBcdE2mM7Ph8fLakyj0qPSdui4qsWuwoTyGIdFiJ2i2VbufW611u8KYZSl
UuV5hEIWTLmFdBiZHfbO6cAs4kBPF8yom2W6ve7l1tshRB0EO8Sl1B/oKY+bAZfaYC3JfoMUXN9E
SzWICwv+8TfMW1OFwI0t9bzgmOKm+IzRSBBuozzJso3VNNlaI9h3P30VTsk/2Pap8D5xEE+nbXVW
3SDG7B15ckb/XvU1PBCLwI4Q5rTa9B655Bx/pSGpv7ph3Sxc++e34TS6NhERpxrbHIIdDGTOcB29
o3B15TBQCHDXhBPGoaw1MDd9Gn4hRM3eAg9G//WNduHEclqJkCj+k0rNW9tqURlxrBmS01ONudek
YrhLIlN6q8ED7a8PdemzIsIAFpJAls01uwnjqIrHtI+8Y6Z05arLOu+LHbrDphnjN9Hb+uH6cBeO
EELYBm8bPc5zCVFwMHLS4gLvxKmPVwQyxP2wTVj8YKtVStgjOD2ARfPM3ljo5V64mECh0EjBVHBS
yJ2FYFXjDXh/u/6ROvtg7KK288w9+oL6PywoxV9rYgijrDOnErVqHmaIMQVHdF2SPY8MgnZ4ou9j
nP1Q/MVmwt9eX9NLn5AnhV4Y3VUMdGfHpEzawA57NTjWkBa7XQB0Mt3biMv4N7AIzPI2yYzi5fqY
l74j9EUCePq5pC3Tb/pwFSaRi6AwWlpHUavmQ4eoOX6ALk67GRqLRqOX20pLjIWlvXQsqP1SHWN1
6cvPBpVG6CUC9YMj1ppmj4BGlt2KQE1eqhLK4vUJXhwLKRmSfUC71NlPJxhSn0O8XgE1H3fFFxnz
4bXbJZW9yZpOThcmdmlvEnbx9eB8gJqf5b6pqXi4KfnBMRJ18kNWUMnb13FQpJvPTwqUCDE6qwf7
YPaAVf5YVmqU2E4cmO0uyjLTXWPu4qm3+jBW5uHzo7E1aBVM7Qkq5qdLqOq5HiiSbFMO6mRziwCQ
n660WsZStApV/9f10S6tIcksDXamBiBk+vMPO7J3c9OPiTQcnfb+UyFSIECAospoe32cS88CD/Ff
wBXX5jxInuhbVtTErkPXA3cU2zODRxol1iN235aarFBeaUFCxWXwwyPD+6zTGpcKnAqdtJWqLbTQ
2aLKcosg7lhITjTaVrKS1KrdInqAzmvVQkzv7WLHEgd7ueVq3yYY875fn/+lkw87AGgMaFCqH7NY
RPH8KEevV3L8JncfXXhtjxE5y0OqjzHNB4OuUJmoC6fxQgcTSDkwSbT1oHrgRXX6dSdTCDlzA9tR
vKGMHjFgcleVKXx1H1O1ESs3RWfLWoXtKMQ9/bLkydXdCuMCeax+X1+Av4Zup1UTSmSgiskfSAcp
A57+Fo+ya5vbmeskccw1VLLcN5Dmc3fdxtiTyq2N/oUS1ZtYH/S9BCZ4cuwdlK1L12xYx2YRbQo9
XeLdXHoGkMLmtCG6AzZrdongV6Bjnhy6UKqyRNugMFJ0t2h+BlC8B6+5kWJh3l5fiotDcsQ1rCOm
9Hj2VRJFajyRaabT16OGZKta1I/8PJQwVa1XCc38RP96fci/HJTZ6gPb+Qu9A75KLnW6+nkRxClW
IoZjjLmlOL5sV8OOnSEpO4rMZbWCYyHUVRZKSYnBe+v9D2nntWM3rq3rJxKgHG41UwWnstsuuW8E
d7etnKn49OdjnYOzPVXCFMrbWFgNLC80JylycHCMP7xzckP9ni0YGoWemohLVsXlPR4EUxkYSj9a
x9u/cCNA8LMksY03vDyu1z8wcSovNKwopI9TI0TszUXvHWbe0c9i0JV09Gukak+WkbvWJ6vucOa8
Pf7GR+FqpICLeAOHZq3SPi1z5nYK1knz1CGZkXj90W7d8oCtvAd8DQOZncO58ToBTCXpQlhK4Pi5
2nhOpwlVn9TwuQc3WPxjlvUQ6NUY3jVzo3rvU8hDxWe4Z5b9SaNq4R2aJdq72TaiEh1Hnpu0+8li
16AR9I6cAXl05RlERRgfm9JTydEb0Nv/jdKd7pCVNk5xuIe3u4olsoa23pGIXFGMIiRKJdjrD67p
qJ1iUBcF6TQMJ7eP0kOthta5ihG+v3OszPnVQEn60Jlle1FLEaenxW6V0+3PvrkCv/2K1bYbum7s
hg4eHBqw3XiXG8AdcJExlvbJTpLp57iYKUla2pp7jEY5v1fzB0iH2hdd2Fc1xjwsYFdkhvKsz1I/
op5N46mrqWb61Oqzy+1pbp0uYi7bG+E4KUlzvdhWYqlNG41xMEBiVz+reqkr/qRBOj4OZhY9mp1w
s5/IKIyXsi47fWf4rcNFB48uuMQN6mvlL2dBbbVqmygIWyhxXl2kH5eybL5nXtl+gd5V2juneetw
ObQFwBtLL8L1c4IOlheNlROBmhzd8biQAZ0aU6TGUSiuYl4WU3Gm45C6c4quJhYXh7JEH3wHw7/1
iUGX8xKV4raUJ69XfWnqXquWOgocdBjuRsMLj8bcWcfGLveQO9tD0fEC/YUkw/okK/iiGyxzFGBI
kn1DgYz3ko6Zla+JwdnjAm8NBi0AvCJIX7K61evX0IiRtoBmDZtzeq/wcspRQWlqND60xNpzVtwc
jYBMMGLj8ud6FYXmjUvnNuFz3LSacrQzI57Po9JFy6ljTzvn20dla69CHkfSQkZnUPLXw+kd3jOV
fGtbDV2O0dGzY1bX7qc5HrHvC+e3t3/JhyjLS/gndet11SJRmwh3tVp5Nns79GvPoYSaD1H5l4eO
3R6ceONcuHjnIWQOEAnC9CrcmS0tHAW63LPTFfGBeS4PEPKr+36p77p58P4qjcQ5G5kyYqBeITix
cy43vqXEaeNOj0oS/1h9yxoOYkgfIAqENqd3XT+LR0zmNL8xm3CPf/UKOk0WwWDIQsHUA3y15htY
reGIQvQKN2zVlh+cSHH+i+uyTY78/5tTMaZtclgyFUvlflnU6tC4XpGj99g4GHV09ZtJS/IH0amk
aQoNwiQfv95aIYq6E8I3bK1aGy956xjIByNB7teT6B801mAPVLf1vfnW5LdSa+7VeuOZrbR4ohaB
qQ+/IqdYimMom5qHjth35yxK8jF0wvwUhoZ71xp7w299bll8lTJVL0Ib1xOO9MLU8iQEmG+lxt+5
OwKpiBfzR0ng/+/2sd0cCmg+ZQepGbpGUdhO1HeG16ZBn8RKeODFByOTZt1Y+5OaNztlsY37FKAG
AhfSHYV3w+oxg8R0OmHXDSN66Q1MqmqrUD/ZCNuOX9slcbzD4g1D8W+oad0FATrP3CkkbQQppM54
R9FuoiyxZmfVgJ7QQXXTAIuOOfJj2t2/TLC5fzlGZw3nwp7iva735gLjD4B5Eh33V/hM6qBgjzMl
DczSnqeDPVlOTsY25MvHMJ20HT2lrdEQSaO+iqcuCeIqOw4FGHG8izP4I1NYlNIfZnE+FoVb6P8k
42ju1My3h5NFJAdZGArI1xs174s6ptqSBpUJacUfiZLlUXTVctc4Vfz2lp0Ukf6f0VZRONS9sNKi
JA0MUWTL09wsbfiY4A/+nyvi+fT2g/HCnKD8wGqup2alyWIOCgxzRP1D8XlK89Q9LD0U5SddeKG1
86zZOhkUU3nEyZiD4ff1ShaiqZS5nZMAjO1Q+BauCr5e2lrlF0Zkp5dodL3K8PVi6P6jRTyKPzgZ
UELZMlIwlNfN9fg1amJVVDsoJ3Wt86NzZueipWN2qpTOeEpKmsQ7E97aOqBvZGmVoi6aPtcDCtPu
E8qrWTBqrbocvUwpbF/nCT3iqd44b6UuyjtE2mwb1GcoI6/vkAE/S1GDTgjsGKNWv2s16cenOsVB
uGO7Az6Xi7V6owChgnbEC4Wwum74zqHoSpGneeD1o9s8Yha9GI/j2O1pg26EMw8MEd0qiS4BgX69
hjhLRkPbGEUQFpOdn7XEtNLJT8Z2PluNsiwPlZObeyXJzUFpD1L8R3kKqP/1oKMRO80g6Yj9FJYU
wSYzxq+un8buKKrMsM8aLdI9wuHGboHPS+2HYhi6W+uHSUQ529IbNQsUq43hp2By2oMUbfDJTo5W
XKJsePv4b86Su0oy1shm17zlWW+naOmqLLCaefzuldPdHOlGfagbrRAnUFxi77Enc7j1pgFeQjWF
LypVia/XVRMRmvV4PQVLUZWfzYVoe5iSxe4PVkOUfe9h24pFp9o7xdtvZXrM9OWA7HA1rlXDl8lG
Fy6s84AaUtGcrVrMJydDOvw91m9Zc4gnHVlQP6pD1T20SjG4324v9tbX1UyKvBJ9DVJL/v1v1XRK
h4OaR3YR6EVW/ecOnvLeHgw7PEhzpcvbx0JIlweDzEDADlyP5Sk0b5OwhWEZNda7RCvLrzyNwtBP
VfHj9lBbYQC6hGx/0FQmnbweSjEFqQjwp6AMI8yvihmVwVPnkFrdHmdr+WBk07cmOcbUYhVKq9bW
R1M4ZRDFrvVP3+M5aXd9eazSEkb0H4yF0wUFOFn3W0tpFbmwkWfwisDtrPwuBTn3CX6/4/jssD2o
5Oa8iJ50b2X9e/1ejnoqr31p5kGTwYG4z7Kxu4iSEHHR2rj86/bEto4f6YWkwVJmf2Wpg81WDA0U
jmo2pDb4T+SxXDXKP2ZjaQIOnKafrWlM97cH3ZwhZXS8Ccj3KfFf75DWyZaqz9n4LaLZ73KR9//N
VjvMR0so1h7scyuk8TJHKYB3Gl7wqyu+mEyIuCo7P83L3Lm0pVHgy6a1A+aiyJMjAlGq/Z4W+dYM
eaTr5G2kN9y81zP06LwjAwkP11XbKvFRRcUJzJjdxzpyrJ04tjkWyQTQUrQJOXDXY1H+s/VwCYvA
s8axPNgu4MfKGiEXYC3/ViUNEgq4p1CvmJrE6q0GS0wncW0sSgOj76zibAxNXtCCaNsT4kSx+8Cb
eE+wZ+sD/j7kare4ICVqiDllUHSK3b9LcmP4G95C22AUq/afx6Z/O4uYSbJVVIKyS1VglZWmjRi6
MRdVgElndOhib/oQKomW+gOqHvdYJZZfbh+IzSnyUCKI8eBHnfX6E1pLt9So4VVB7MTFBR8m3HvR
7DtgHNg9cj0tO+Fsb7zVVxyx4MvNqKyCEf6pYIZ8REqP5k9y7xKTz9rdqW1u3QmU7ak2AifDK2MV
q+eO7RJ1bRU4atEWx9ae9PrQVW5zuL2QW2eBDEFCT8BL8M/rhayn3utBVbOQbd98zzW0vbuoqJ7E
7L0Zh4vAswzQYIgkE3s10iIA52k44AWww1L9lIsy/tEgVbmXAm59KqkXZxs4QnLPrXZ/GZUIbxI/
gtRpo6eiasIv6dL1d9owfS6b1tgJJnvDrT7UaCkN2Ly0ClpX8rAGfFz8qpRayBMSAvXRdro/eHKC
h5U+4ex+vt0qNSFv9pZeN0uUj5AjOzqpY5ztsGibLxih4Sx3e4ds7cQXgQSaSKBq1syzWCkbnITG
CoiS5XxKlT5p/ayprZ0rbuNhS2ounXfgqAKdXK+j9KHtZqsMeoBQITaosdpf8tpuLjUvl3fCAst4
aMO4Ut+XC06ctye59RV/H31156lOJ9MVl9RoMdSnCCea7lwUWuX5meNN6tGrweHfHnJrXeWCgq0B
TYhyyfXJK1t8h4tUK4OpL9Lxoiva2JzLQXX+aBxefnBoYBasG4GNKCjo81QICq1U6n+9RBvrTx7l
H2VnoM01pI1A/xsZVbbM9YRSZ5qrJek5CU1SKLjAtg8YxIJdLp0PcYXR4en2Am6PB6NM4tpQvJF/
/9troK2XUOEVWAXmFA6Nn49hdZwjpHbbRvT2Iba8ducobO5RrLqAZqO1QLvuesSywTm+6ZQqQHS3
fXCrpTuU4EN+LbQFL5zW7gnSCA4JOjff7bluZZ2YXfz/kVdHvhXlaIx5VgdLl7onZRrnu1zpMPnp
yviCNUX17NWhsjPdzUERGUYOX9a213Gmiuw6QliiCkIa1JMPycz169HFr55U5qgSxvsDMmF7V9Lm
wYCqIfG1YLXX4oZ1NtZ0yiMCjkvv5IJIq+Oelg773z9Y09/GWX1Nb1GpSKQ2ScvYnOxmSP6FRKa5
PtrYTXhKQKq8zyIh3qhIKfNBwCncT6hRkl+vRk3Mua/VRb4flkLBfmbqS/XcGFNtvEvU1Jp3wurW
/Y6VhHRTfHmyrA4lr4aun1ovC0wr05V/4DL02Xu1t2obBTm6xXs+HVsfD1Qd/FkJ/nwlTiTMibs3
FmXg5i2FOk3LSQib1rP3eMJbp5/+AMUs5oYVpty8v51+W0OACAmDPHAyPGVFhXrOXWVzHs61W3fR
qbWM/u72htkcUr78UJmS+kurK2rRZ0OdPVEEEDOK+KNn1Ubxa6g00T1EAjjhAUVco93JL7aAXbLr
DBbDg1z0ilBKD71x1ASh1rRdIutHt8R6dSabKrSfmjlUCx6Yea5fEGiy1Y/5mGsYZWqtMHDZaswx
7n2nmpz20jbYW7+bSfa+3l6VrR3GuxQVLElLpwh+/SE6YUfoa4XssDpavmBrtgz+nObzfVR43pfb
Y21FJPpCIDf5CtRLVruZ168oE0PJg76q5vaoxnE9ftGFmYY42qbJwcvSv113Keydcbd2tbREgHsP
yPAVwCIWFIUb1MyCoe1z75vjmUJJDhps22lnpK09JlMg2JY2sPN1iaucWqGk9VwE2DJX4REX8fkX
dHv1UWRh+bfVafPl9pJuTY2aMKwVMAC8qFY3i5Nj0SzmhE2tFGJ6isXS5pe2css9o6itfSIPD1Zq
wJRfYUa4wawlK3mViiw3UPzW2qS/c9W5785dPGN5fntemwuJGRZHFZQKekzX27KoB0RB7LwKSjFN
lwRfwEd3gZzjJyJxnEMaT1P4J0uJOoRsvlPKWsPP2wxgmaorZaClMGBOSxXSDTH7vPr5B1OD0yET
OvbkuraGduBU5oLHr60I3Btx+4aDm7RmMh50McX2Eb/MXRdzuQ/WZWe5mHRgEDR/Vc4vMnwq59Eg
XXUAkVpqissnBpHd0VncOTsMdOTQUwzDuyLN6k/UVet/bs966+yj00YxlscqL9XVBwVbT3SnYxCo
SIokfihUrT5nqYj+btIauJXa2U16hMVrf7s98NZOQuqPieP2RJhbnZB0TrkmefwHbqWoJ5J13fTt
QXj2kWZw97UDwbbsJAmbcyXhgnGIKjhYmevNq9a1ga+NUgSidMb0nHnC8R4UrMXbH0q6xEBIWwHP
wC/yPttLcrfHJhJILBsRYbXOTV5bowalPFgMKgKRlRbOI7hUic5x8/L75Mad4Q8GSLqdbthWgKCp
QM9fmt2ApV1N2p47e1Y6Ku7oTA9oQWTd9OjaBL7P3jKn8V6JegvAIg1fUZkGywZ4ffVh6w7BATdL
qbu3o/bNmuJ7c9Spuqv9FL2LnTb7u02H+CFFeu+bnpVgdi29+KL1s/V0e4e9XvIXtesXK1ieg+vy
rpZMlbMAGgyQS21QiVCcR1cgnOQ3bRq2PtZY4Jg7b+o+3R739c5m3BdVKK4btLZXCc0A+iIZsJsK
DGeoL3puhumJg2uJQ570i/zUdXZ/e8gNzLwc05ZS99xzrzSwVLwjB8j8KS9tkTn+gF/8nU5RdPwq
Zb9bn9aS7TxMidfl5znM/uOZ0HkRbipTre2kVq9DGj+FBwD6DjQNXjEnHQfCu4ULdpA2vGyWpJx+
1mOyJA9FA1b5FE72JC4KoiW8EJTCPVgiM53LznrIlOU6rvIjMB1G6oYqMXX3612fUBoo0UZNAicl
g9WVthL/lkaPAGPW2ScnSfL3cCwBrbGJ5yCxR/5HNEfTI6+Ubol2bs3X2QDChZBJJQ2YsLMOPLW+
iBZ9fDS8J9dueArVWnGmlgdA/Pa8NwcCp/bSNqUsuDp71ayCW4K2ETSxInIoflkynnMk2PZwNTsD
ra+NVm9tq0kbBjK85i6hSJGenMpK6p0PuXWWQO0AHqC+yZNE/v1v7xG3VdUsc6ck6DLsUlDMo1p+
MRfFGc+NbeXlhyxXmz3ur9wc683DlUTpVsr+wkG5HrShVauUEarZUTVW8eOSGtM/npZHH6aqnPIL
qIoYqfJxGS7l3NjZzjfcCKCyZUN1GlEf9DrWWjd6YvWa0eB4IIa++uYY8fhuiEVknaeId4yfd7Fh
foiq1F5OKdVa09emYbRL3w1d7ScO7+KtFgwUSFR0cFDyoPPIf1ZXiDARpwkxPQ3S0Sq/5erS0muB
mXSyC87R23ewDpcB/rqEGq0z9RgweactaRaIUYTTe6Sw9PJ+advJ2yv+bG1h6KmySg9H9TXQMhnC
TMQds4pMez7WIGfFr1wo9V5X5fUNjHApYGo+qfRjXNuVpbneNY6SAe7R8w/qFFfflUH8Oy+z8ydx
BlotLXx5EF75cuShQv8Ntn/Azxhz/GO8HkEZ+gLdDvJsK8YjDyc1HqUQ+do4sLDBwZcOxzKJY2f+
7FVjnvxodZzVfah5dfIhc+Mh9PVRbfrLoIjoI7oroX24vVe2Lvjff4V+fU5VY1B1IBNpIESn3g1u
7s6XgsT5KMbWfLByS38EWdHv2YhuDSuDw4usGQK/cmP9FpNSmrhWX8dp4MRjmR2jKDLvS4izf4Gz
gpOEpmmoYODaLcr59ny3NpKJMraszrwo3F8PnPQjWiGNngYJ+PhHwJTkL7ozzvbBmsgM/mQ06ugv
JQjguKuM1Ytn20rHKQ0GuG+nZp68L15Sz5TwpmTneb61nYjuYLYkPp/+0vXEqqFsTKvGdGKy4xCA
t45nla+TDKeHqIss/dA5BiDcOsOV3I/a3jmoWmy6n9++vJbEwknpRWlqdf0rWq3vl8Es48ANrYiu
/JRo9VNVJKPjG0MF9fn2cFtXG8pp9K4RteA5spq0Dj9d4FqFAQyFnp+DpX4be3xE0kTYX8F0pzvD
bW2e34db7dqoMWcNAVpIzraRtaepAfD7VC8L8Aoet8neLbZ1SF5KShI1LnOe68UsOuHqrVZFgd2b
Vf6u0LHQySiaqSK5tKmn/O2EzWidYqW199TFNmdKiQJAB/fHq9IZ1+A8QYsCrm/Z4+cB0ymYeUqd
H91Sdf8g18eWHEAz7VfurNVHFDPa3kbLWHGjjQc30qzHpu5VH5h+fIydyXlzA1vSLZDk4SlnoS+4
SvDQc5lLO1OiYDHNcjrGhR15R2Xpo50Av7WGJO+U0ylMcJ+sSoLOKMDbI/ocdKJJPqZtW8iii5Jh
9yB0xKF3prV1Fii9SKlZBPCoeF7vFq8YirBvSNcn+k+zPy2m9UOZK+PkYkD7bZnQgD3cPn2bE3wB
NOL3jdTT6jgYGcVQrH6lh0I0nPMh9uqDklXiFyWZcE/de3MwGsuyq8aFuSay1WEcVQ4Q/yDWjbY4
2bNazb6eKLnwK1S/dxLIzcUEQkVHhD72K7Sm3aFe0iZOHIy0KN4nble/10BsHkHhpNYhURNyxduL
uTUi5UeQTUQYnVfv9efTYOfMac/7xqma8iMes78srISfygZfAw0Rw+P/arj1zdTattIjzIcRilWN
x3KZeMbZUXbifZz8Wqgm/PyT8SQXzgKi/apB2U+asigGFkxx5tj/AYR7b822lhzK3p4xDLKGPwjV
0hdMgm0lcmsVVBobtz+NxkIw2KU2H2o0Yf5CLSv0LmT6e9K7W48djoBFwkhvidrM9bdDm7wbRyoW
Qa416kmn5ndXA7N/tGMVvwTX6Kp71Ao9f2l05cfb15XiJ0Ri5JXJW1fbphq9XG0HJQtmYXzPlUlN
fRuz7kdTm/T3IlLz59vjbd1J1DpZWCIMtdbVeFlWdFapTNAzHLv5SWlVlMeiysrTgEjsHemsd+eF
rb6cbg+7dfopefEHxCaMwNXn7JwCZpvTA6TsJ/1+GilEHVobElOZ1srbdUSp/vDMkEx9VAjXIoDC
qZIuUuMclNrQBTCgOSGWM/Sn1jH7PRnRzZmBReUlAGgGCPH13snVpBQpruhBFkGV6IRXPLlKTsOo
s+I/SSheIH/IUYDuXzMciykqlqHVsmBS+ma5c9xs+WHXcfkpgWPvizlzFl8fIn2P8bwV20gIXelh
S/xe10+xWHOwuYCaIdKm/W5WrvuBRHa5LIkx6ncFhXVnZ79sbtPfRlzVrhY3wePZtXkvIrgBg7P0
Dp7SRE8ABcyDIcVbfLuY48vtXboVBzw0i6VuMadj7RtQUEB0+3mGNUEF7ym3UvuLYZSKcgIFnOiH
ZfYQvs1t9WK0KTZHtwffXGRJfaGDRSvfXL3knMbKugyEXJB27fyuyo3SfXLdOnwXKl1Y3tctKdbe
+39zmZH84fpnShDMrzevhm9JbAs1D8qSlyPCTV77XxmL5PuwZJ4/x9p4xhM4q3buyo11BofFkXHA
J2H9s0o8UFWkFNwkWWA30+ciVOrj4GYNwlHDoBUnVAXi50yrcIeYuzz3drIe+S9fVbYYXLYkIZhS
3VoF+1mfxyQtuwxP1Ca+b3hoiYdKcfK9nv7G2oJwloQ7sjpJ+LteW7vFqZFhmKRiFydsw8PTCCCr
Qft7EN9GD4hGmVnj99u7aCMckfDANJIBHtLY6ou6/VRCioEPxyafKj/ORTi/VxKpzGFWoo7fXqpi
OKrLUk8NCLn8Ob/VAaYqs/BbrokMLRoXnpZazzGgsD3e3cbZwNSCao48H6+5YYO2dNNQNDmCgBMF
a61KW+csptl3UkS5/KiJ9fB8eyG3Ph+FVGlLBVSIrXI9MyVScJlI4Psko6knnwEnoRenMNJ8isba
rP52m0gd0NHFsXDn4bG1Q4GPc0AomNE7WQU/wLmA8gfItyi3uZLfFNfNMUui4e4PpvjbOKsd6g7Z
4kL7z2nSRM1hEk30BYJDc+rrJbsr4kQ7IsyV/HN70M3JmWxRSfORJI7rdQXPvIyzYYCu8SoxfMyy
Rh+e7Djtjn8yDqUxngAkV2sTT9drHTjbbg4IcjbU49ipS/S5At/q7WyUzQnRWgTnABrqFTgRvq4t
mr4sMNLKrUtWWlN0QrbW2TOA2tyQ1IMxPpGs+HVfI8+tEJ8/XLzs3Im+FpUXayeKrl6OkHLn6A8k
XZ12sh0K1Dvheuv0SZ22/zfyutFBDBvQOWBkQDLqR82BCO8TejTVn8vC/acT6bITo7fmqoPURQ4D
VPcrZV5FRdaGGA1RpMd0L1ST+L3AG/RJjefoVORVcrR7Zch2Rt2KnZQVEZ8nx8G4enXkk8Zc6rEr
yyDMUhqDGWC6f3BWqXnSuem/t7fn1pr+PtbqjGdTU5HEJXzNxBDfPEU0tY/AqnU3qZHzNBRd8/l/
N+DqsKOqQrcSm8SgAD/H5BQ7KU/W4NZftE43vzflGP7Bk1hiOiQEiNz4lQNSDDNErxOOIKVx85L1
liXeu6kHbG9BDKo4Lk5q7/H7t04jNBGTa1eyAdanJPTyDCwHD406WboGWDfOyyfyZmVnOTd36P+M
sz4TVpk2YHFI+5Ul/oGvx3yAlgpP2c0s968yq8bkPkxCZy9h29yivw27ip5CbYt4cLo8GKi+awfL
LULPD5uqyi5Y9ZjJTmzbGo7r7wUqAr9iLX4Xi3SYlwQIVw0A55yJ2bonM4wehrHYM9PbWlDAabSH
KOtjtio/7G+ZBNdUHWWxSvqrm9O/WWx2D6WhQ0TP3ehiu83dgHvgzkfcOoSEF7gw/JGSQ9dj2gU+
nlbMBQj6KHMOFkZW9yUo9Mexz6PyLCB17JQ1tkAKILzBzWIIoEuHyOsh58yuhK0ALp1QDPjh5NOl
HYZ7ZaicAzYpxSGaa3wgPG+ehN8qbi3O1lj2ewDlze+KNRncKtJTRD6uf8XiidYqDFQoFKwRK181
8/4xAg/kHnhx1Hsa2ZufFuoWxgOg6fm216NZqeLo0UyzKLQNcb8UfW35k73on+1iUQ/oD7nPKEea
OxF2KxJI5WqZv8EKUlcR1syg1c9I0pEJx9C3xDzgy5ho8XS8HVi31pJEhgzYhWQLpfd6djm+ck1k
wJo2FR1RHIQ5+/OULY3me0UT7gBLtgcDUyJ70DIdvh5sqMa+jL0Zt24UCH8oYa48qKDpv4KY7k+3
57V1OGDzAmLhIYEOzWooYcx2ScmPr4bueYouCv81xc38qRszcI+eNTQ7X2xrn6BMZUIFouYHXOR6
ck1RqYVTxvD6RWugiF9N4z8gt/A979FwEEeFFnh7ERBl9zLhrWXlOEiBT57ekA2vR3Y7LKAUm8JK
AupPHOak1k4LFcDxiMaJs5N2vwjBrl+gtKepikgzklcvUG7EsJwzkQdW0rWH2jTjvyjPi3PlNMZF
SUsck3BbMA+UVscvZt/bwyGJbfdT1yDl4C38qw/uDPnTz8Jo+Yb6mX1/+9NvwS9w/ZSYBzizQBFW
J3bu3CrvQ37hvLjjuzG0nbtCaZefGcJLv7RMyz4qoOCfBlSXaz/uNdEfat59+jn2xp3fsnWMeT7/
XwY7lPnVpxHjqGp4kaZBXnVF5VexGiWHalS7+A/uut8HWu0+PDCnLqvRWxCF2v291EteH3WAbNp9
X3VoGN5eYhl91nvAYeuC9ufKewXOUuGui9RFJieHHlIdFr1TFGgTQHEO/YRomSxhvm+mNPmgIoBy
ePvguAHLK08+b9dgFnB7BGsvcp+dQl9sv0tVo/4kqtBUvtSpPqeXJuyt9H3blZn4K3Zye0+FfeO8
kd6z/6XcNMjbVWzu6zFuO37Xs6WLKDt6OUYqd6YAWVNXiNy+fbqEf+A73HSURdbv6XzIHI0Smves
Gn37pZm0SuD603jL2cL8Mzk6ZeeqxzIa23dKm8e7HhEbcU0ySeiRqlAtaCleRxd9QtM/a0zEfAUg
r6MTAVcoD3nYeE+z5pV+aCZx9Nkq9wWwt0INmAIk/XF8okSzbi+EqSaaFDmGZ3ugF3AYegA62Nku
3qe6qDv73HoI1n1elM4j1HkjMsvIADwZKuZ8JyX02vZoiGGc3kUmNYHDUs+98X6eShBDt3fk9g+l
y0rhk8Yu7KXrNTJailltoofP3qTbFY60ZYphhzXMn0qT63tQ5iLztYGa+MEV09Lfh/jKjhc8IabR
z+vBCi9Rw3UV+aaXORd2g3vRcvUPEAS8LiQUj+sXP5NVYGyjRoxhrbrPwDaHs+mFkOAxq/jXCMd+
8W+vyda2IRXmi7zE4HVtLcsVJVKLInw2sC5sjpa5WLgFNqP2qAxl1KR+042xeUCq0kt2ANNyGqvo
JE8nDTFuRB7Cq2kukTJJFJyHE9uQ28dehPkD/B9e/Gap5u3HrrWqXznpx99g1fLPU65o6c4tuTV7
9BpYa5AotKtW4ThXK+BETeg9R0NmPWelMoN2rCvzax8uOSaRyOD9PYdjtscW3kh7yIrpx0k3TAoB
q6nrUdm3ua6hdz6mCAohENWUhxSIZXGOliy5FJTHy525ynC3Xu4XeDpXgUvnYZVqLWaWdEMdhrj3
Tm3yUA/4y6ZZpaOjzHP2pLlx3/piKUHKG0s8fL+9z7aC8QtW/UV7B5+g1dHz9FKLtQEaWKHo89H2
khwRSd1tjPRuMEW7RzJ/QfWspguCg1UGCUBAXGvgjQO7p1EUdEGpWHW+2rjO/RJmlfYtSif189BU
85dUzMuhnJPmrnEnPb1zlbJW/KKxQpamrNST4obqTjF7K+0h45GgU95ory9l0ymFMtQo+yL8l3yL
2mV4n7E2uLEmup0eh24oPlQLmjpHo8w787gQ8z/l8ZAblySXy3X7w2xsRS5iFc4CFWiqM6t7I4TJ
YI8zAqN5SMuAR6GVmj+XPFn8kqoUJDXHpJl6e8yNrcgrHKVLqfhPMF5thoKmqiuSyHvuG8d4qEod
I4gapUn36NlNVp/MsQi7C8WPKPT7McnDb7fH30j3mC51VCrf4MXXcrharhQ12soOXqlZ8X1uIB8f
0DfFse72OFtrS9cCbw1afTwPV+EFJLPeGE4trSHwGfPLWVPfOfGghZfOi7sHb6yG4en2kBsRzSCm
UL1hXGrf8hz+VuGYtMGrYlfxnr2o7h5TaNfxRSR65kP5rOxD0abIjFQRKm3H2wNvzvWld4JAItFF
fvPfBrb6wW69cfSeMcSAglCHjePremhepGrv10GL2rdrlzFTSu+EM6BvqOVfjzhAYp+7pAyf8ziF
XpTo0ffZ0GhOU7RVj3WfTNr59hw3ghg3FU9w2ffi0lh9z7avyjgOhfecEUzPkGbzx0xP/sraaY+V
urVDySSJXBxJdANXn9FGEUCQwbnPM7y4Y+/wEj8oOJDrf/DVsEc2JZWFRGMdJYfIps5eKO6z2XS4
5wqzieHEG/ZnQ0mK/FxWytulO4l6AP6Bncum7PrKtSetTypK389dZTbecSa82QDCart6aAYzEW+v
ZSB34LGM1BdlJep6k0xxnKQYGVD8SYvoCF1+mQ8FYp4+BZ12T7tl66txo9vg68gySSiuB0s1XOp1
HUMNl814smjSFIfMypc9jtvWWft9nFV9DxGmCRWaxXsuU2f8jBGck50r/Ltrn8qwFx5cHG/+e/PW
l90WbAyl7BQ52/XUtBlvsBnzkmdF13+YYeY9L8byDGfUfro90FbxkpEkQhmmJKn2KjcqymluE4PX
BOyb7FKIVn2/jEnk+JbSlpdSEcMpt7y8xogmcZ+t0UqPelfnP2//jI0lBtBH9ilVXchS1xUBnnJ9
Fk/sG0SiT0Zqa1/HEedlxis+aHU57kx7I7TwSKZQSqUGMsqay1bFNdojoac8F1FKAr640VMWxtpT
U+jens3fxjaVeScQbNw+odWvAqeXNWjm6mb4rCylLfzQC+fmrCayYvrmRUT1w9UotJFwUoe43jR6
4ghrTFG0Nt2umw661me93xaW0t1ZlKe6r2ivLvrOs2IjuSBkyOOOfQoJ1mp2jleEUSsWzNdG2yi/
xGXknjR9Gpx7a+wW46jNgx6/r+Moye+KqdnbOFv5HePDn4YVxsNqvX8XrbHbZgqR9W8dbTjrbCTP
H9sh8g5uFnpPmhXp95QlQIKrZd/4GV6y36exzYdL7AHPPbz9G/BTaBwjgCQ5BtffAC+BTC8dgMyJ
MhuUAibnRFMVZXE7m9xDai3aX7cHfFFMWGXe0qKFxJHyj/QCvR4xjpwaji/uCpWrNM49dRErKHgE
NXfYKcYOZs82+iifHDcywiMGuqkZDPkwLA/uUhbqWZ0oDt1FlYi9/0PaeezGjUVp+IkIMFymLVlR
kpMcJHlDSLLMnDOffj7KA4yLVSjCPehuL9qLW7zxhD9UjjUp4ccWxaTG6emGVTtoXH2I9pzwvdqF
8+j1DwMv6Aco65LyyarDxnR4WeT4O6y1XiDJXwhzWwDpgP8aeU31cv1rL+02SlkoWyBnDB5wMb1+
TN2uF6jI5wYRbAw9v7SHT6kyZt+GLjO/pIqZHofEMO86LA231we/dGmQ3sz6nkSyZzjLEmeS2aYO
kxRbqX94IdJWqplltRMDcFkZa752l6vKnTyzjalwkbycrio25oNa6qP3kFUaKaIq+17lep3aFo6f
9h9MdF1zUhhLqbed38u90xImRiub+UJ0S4eXW4vbC/rI0i9TU+u2Gps5qROB1wElSzT/q5cF8j0X
edJvWi1pPoyNPqS//32medPnBgwTQDnx9OvRxpcRMWnwgVKKfGvUlu873Mz9VkZcfX99rEsvIBRW
sEgU7meyw+IFLEvdLsEFUKbyg0lzwiL17mRp9HPX6KPhs5KHTbyzrAYALUrIlIRCmM/mruqqoVhr
Jc635XLZZ2U7Wk6I350JZmfRqCsBFksPkWGFd+0gxGe1sI29NSopjvVS9hWBOOB0shF9wphK+2Ek
Oi6ulTRx9Bqi8RC/DHvlXbm0DVgMJIsp8M5Svqer0aJfUrWd5T0UampZO0OrM/mQx30oOx3akYoj
m1LujvRH/8P+Q+Fen5k24H6X4A3ftEulQDzlIUysIHDNemg/yYEFysCnfI/NPWirLVzW2lo5fRfC
EcSSyQTQDYa4sSQ2BAESjs2o2Q9arE8ba9JlaP7JjGxWjtqo9SvLfnE4S5tr5/B7+NjTCZan3MAA
NmC721X63RgogDpFJKnuYKpTfcPLF3YrzJRL9wsXKJEzTVyAW4uAK8+nvrCjljXt1Kp0Qg+7E1mK
g/hjQSsudqpSYAmr4RL4vRLIJImgsb5eP3iXrlO+VtaBGOJ6tRSHzzVlrKvBsB9CPZsOHUFSs01b
81cbBV2+uT7WpXdjfi4IEKgPoPd4OsNhTCXdGPhcPeung2XjbYevSzf8SmVgLEjm+NIXA/dfFrsA
5fkfrhhIz/hLzTr8kK8XGcQo5UFXt7wcfUV1J0iy+t7wDRFtxWilYmvEPWenGb3HUbN2fpB2QARy
sJ3H67NwYcYBtYH5QAV1lk9eHOQad8emSivpAVV+/QcaoWa51/vmuZOgZa/M+MWxKDYgv02QDe38
dMaxUghabDlhdKVVeIyttFcdM0mMHVY//X8As89dhplBihQxQfDpYG0nD62FRdhjV1rRlxmC5oxe
mnzosqLfqFK+1ke/cHreG6mgLWZS8hLxgWYYdoQdVPZWi7XabZAQlXZ91VTJneGPUws1YTRe5HSC
rovtc3A7yG3Q/ocZnosxc83CpHexKAFZvS/F+JGCG5Dm1jrgt/xbD+DzUdSytnJDvfezFg8TBl7/
N9hi6zSdroHbQzsgEIn9GoJJlvfoUbb7akTemlC79UDuyqLX73Ry8K9N3gnwyUNURREut3FG9RmZ
n2dLyifVVUQ7rilkXtpw9G/mZwrQBpD/0z2gxQJYf8AvHGUxTDcxcslin2oNTvEUwVe1Ly7c2ajp
25xqCDVzRed0uDwsdYB2NsOhXKfuEhX69G5ITVziE4A+wR1WFCvB7+VFgP02B/oUG5c9BS8IfB8U
iv+YqTbIKiesdOO+iMdRdZIm7PNDJ3eSfUSNt77LUtuInMY2YzNwWtyOjjKxC2WtMgaMJAHw/mW1
oldWcM6XVoFazPxwUrSjUHg6Ldg1tekIRg5OmdFGbgyW281TrzhIVTuKlcDk4mBz/xdk54xEWqyB
H2hmWsM4elQsDy4+zPSm2U1Jlzb7qQyy39dvz/nGWh6BuYFAFZQmEkTq008rO300g8GPHtMyC/CJ
rcEr3qfWOK0+F/NzcDYSmxgoiY687TKRB5WOPESaondQSmboxpS6nzOjF/ZWnWZRZxBPDepdgGYp
NkfD0dOiYgueNXd7XS8PeaB1u+vffmm364CueTmpFpFun3570hQtDidy9Gj9jMKqu4FvVn5UvCD0
HBGJeu0+vxST81YCYvsz3pnLs6h9zciM8FGISOmOYzS26a5FhbZyZSO4LamyeJ97LfZdw2gU80AG
ZIfYd5X5Ginz0h4zwJ5S/Abpxvqffvn8lhBBJdGjmqXl6MheEG2mrNN+wUZdU5+5NMuUanFAAB9N
LLjYz1PT2xMmRJB3Mz2SnXowU3w4W2B9jtyVpnAJzeSV2ORCZEQBlYtdo2g0Xy2n3zcoDTKmqAE8
zhbs2QfbG+Jmr8Cc/NBiixTvwrL3x31bpKPmwkPJVolol95SDjDVR7rCWFIuItEiDQFyCmIjqcZt
whnSrthCaBTCbTTs0pFt5GdvB4qO33VIeI4pZeI/QHARWOXrqYNSBF2a00kI33syp/tRy6XuR1+M
912W2LxTELgfr5+kS/uJEgzxJjZsXF2L/YQ0ewiSEBJsUA5TdGPUstiGItZ2aZa38uH6YJeqY4Bj
yGNmSjgF5cXk9kPRQr+iJGhXkrEpqlR5rmBQaXslzXk1Mk2eboImCSR602Zov7REL9amjeyG/1Pz
EStxxKUdzv5GxIpQjcLC4nkItTYzcwSC8TCSzBt/IkpqS0wPtgWajvWGPkz6+foUzPt3eZdSruE0
Efky9GIG9AHFvUjjzUy9pvM3qqd24sZGCzrfFpKO2qxkdclGSH7or8Rnl0emOfhn5KXUqezFcqWA
dH6cLKvVtnR29e6+jGsbCPsgmR9SOwWoZRMQrWldXxx5VrIE9oiPxFIlTIi4kHhcsE+GyPQFxKF3
g8RkLp47/srpwP1YN0jIlW//PtXvGM85QMGLdLG4CshFCpFNADpXaXYdMuJOyDV+CBI7+NEV/dC4
QoriNR7ypa9FYpICO6MSli8yjTK29HbwKbnmzaR9xTHd+lonU3lTyn2i7eI0TjzHR/96LcO5hHng
suCVn69sYE7zUf+rB5szMK9viKWlrPTjrYUhz1GRISi7vtyY91NRpm5ihZV5C8RWd2vT3EglmwHB
3XYad7ZcqN8boNX/QeRi7uTQCmffY6MwT9hfv0ubCkK9io2HvCdMumw0+p/qmDS/LMj2T9fX/NKB
pjyInQc4zpnmejqWMVQAvg3hP/pJrwg378wBu84K9pDZKe0miYq1yujF5UZTea4awDs3FstN0Qve
kpwggRf7+f0wWTTgwmL4jctTJ5yJqsJGRhfP/Q/fKajIzlrCXN+LvT1QjmuiJggeoymcHunntPLn
3i616d4D1lRtRK2sdtwvPRVEt7PMzFydXFK0xSgqzdc7BNNiu36qIiRLqdBbhWtqqdWuxNKLaYXp
jqgjHUU81yn1UoQ6Xci6kGRpoq74VITh76gX+a0scvCBKeT1DYva/AArpq5czovd82dQLGAQqkbZ
i888HbRTxkTIaWs8dUMvH4QcgJzop2m4p4giHCwy/GHlMxfRxp8R6UtTzwYIT6JyOiJC8Rj8IgTx
lFX1VG2zsZpuQeSYE9YNivfR8EQTu1qkYxhYmGbuypU2rpTeFhHX+0/gU2HYcjPP5bfTn9BqJezs
mo/GRz3ZN0lX35Bs5O5glv4GWUDFSUMt24yDvoZJe28b//UYvg8NWOW9T0Qpaqk53GojpGzPt57C
wUPuI8rYEfdBIvRpbmWr7ZYIL64+1oqnuaPRWtq2K7BadiM6SR9zkpLgiPuEdOgMr51+Qw9W29CR
GyMLd3VtKsPrIPqmjcAyBcr91Pa25Ra9bN71aVSvedaf7x0EZ4D3zx5ClPWWXJCyygkh8oRpLNTW
ifS2iZxgEEnttHYcf1RaL1u5A873DiMisQGI0qJwumx1Gr7wFBy09Keul1oX1/IG0YZm3DVBmt7Y
AAwPtSaP+wKl+33SVMG/YStYvJkvzdNKnWQ+L4vsAMx4I/rEM57sLmj3qpU3Gx/vJOqFw7S7ftst
48Z5LGqlKt6yc9DI/X66R4NCTKM3FMaTQacUR2Ze2GNjK8ju5aUhGrj9beI2cqt8gPKb2YeG47ZV
gT+h4xgWub+//nvOLyd+Do8MYeOsq7LctzxboktGxXgqR5jFgeGV26AYkx2afIozmaG8x5LyHwtK
f+aACbdmYzOYQPMG/OsZHSwpDsOiMZ48tTX3Ri73LxGiGYpbe7n4ef0DF1f9/441w/cVldRGzHfG
X2ONsKjqKoqNJyVXox89+a6T0Zc91kgrr6zt+fUzry0gASJAyGrLzmJpk7tLrPxTgiy1QwsbWV1f
rdwxzo+h7kuuP5Frq7ofruzfywMTJwmWkhb54hsDrepU0enGk9TX9mYIu+wAegCcXmbT7mjzbddX
z56upCv37bJsxuTSjWdQwhOaORSlTidX79pQF6ie/xSDbhbfujSwFUdD1Oy7Jrdy4uR6ZOm7MdV6
sStTUZob9lasAF8q+vRWBErDhu/Rtt3XnRZtNTAxa3SGCwdubv8ARDE54GTBi3cpzHE5zdNB+xkU
zU/PS+Kd3kWBq2HWsIl9QOJ9LAlX1FPhlP6QuPXg2/sIuP9K0nK+EQETIh8KlALGJkKYp3PVhHLd
YpdrPRFOBTdK0w1QlDrpecS6as3s7vxUg/mhrEKbU4DdWFZsRy1BvTkPvacYgfpbT9Gqoxfoketh
+PxjUpqYCki1dqrPnw2iOIRRZt1XJCeXYNho8s1kMrrwZ6Vq0n0dxfZTC5KgdrxAtGTI7fDr+tG+
NCAZwtzIRpSV6u3pjFpp3gc+UrM/u1ofH8g/661dqfJeipURVpz8cn24JeuC3Q42gooJFG2SMMS9
TscrksgsWtNE6D6kl/U1T2O84JTGruXbJJBDRyoifSsl6q96CLzbSgP87oxmo+yLwPK2nVHH0d7q
wzaBpQpX+LHI6mllSi4sPE0apNwo+Rh4Wi022WgPoxZ6tfXkVaLY5DqBVzQ0ycbHzedVpK3lVEHE
A3N9Zi5sbUpqM6Fzdk4FZ3Y6MRIWPRMESEbVpvCIQJZ6N9mD/ihLUb1WUDq/69hb74k/RS2Ck8Vx
ltAZSgJtin7KZhi5ZZ13e7wGEycrTX+WIGvvR6UtXB/R+pXr/fwrGU0mJaMrBE92WaktaCPXfRsk
P6cpNzV0JOLMRQAhkJ04FWvF0QubjdEw1ILMN5f8rcVKSiAi27Gv458QG2TVzZpyAFsuKJV+liKg
91vR5Pq48RO8ardJ3FvmM9Ztw6dCVIPn6Kon/5ZJVc3bsejKcUulwIq+xcjersn3n00L5UXAoCYw
NfQzeAFPFz+EuACepAlewpFHx80hhGxAU43eltZB8+36Tjtb/TlSmQ08UZcFnm0sXropTiuAeHbw
kqpefNcZcbK30lTfowgxYHIpad8rI7zT6m7N/ufsrpl5DiTixKfkqAClTr8yQMYb5LuuPEe8D8+Z
mky3XVcMX+BjD8+RAR/++odeHm/WCiaXoRKy+FD8JrRcDLH67NVpdlATAJUdbiPbrG3j0vGpm6+0
ly4NCLmd7h48d57KxQeaXtKHIaIIz6NcWM9TNxifsyRPNzLI9I2Gyu3Kc/juyH2SMXE9Aax7xw6w
xZcGXJMiY3Wpq9KrlVatscn7siHjUYPwWHl2mN1qqO13L4kymrp0DLKiye/D2miar5k2lv4u1Kau
rJBTG8Z6JZwiHmc1T34b3U7a67xllCTO45pa9qOqoV7+qqdUcI2NatcIuBd1Uoem2w+ZpXt3VtPE
e1+ykumTqCAzOvwtyZ0U6YH9sfDVdCMqKzM3g6Kn/cemaK3QyUwh14cKM5HsOEg+XoYJhX/5hgxZ
0Q9THYrwUEGu6Ha93KXSY+O1g+YCaNWSrdU2watGrBAApGqIzvtOCbP7OKFRF7iSkDIU9Y1Cq8rS
yRIr+m5ZvjQ+YgJmPmk6ifEHRYTiifwkSl4n0fntNrKzJHDrdExegqYxQ6fITIDRBZyOve2X9EH7
bhiDz6VaUapoCvSVE1eXSUa8jYXYWH+ETa+H92YUtfdAEr3hIGVe+lX4qFo5EtWrcDPiRxhspHgo
bke1Ub9Ndt0oP8d0AhSZI7AYfeq6aLg1TH8MnQnF12QGbRgpfi6DLB+tAbPV3plqU+o3taFFd3Yx
eNaN8C0NSy1fqoC2JFUMxy0s7OZo6WNQvtWpJ5NNlEo1bJBOyO+juJ+E0ythnNyB+NJkls/2vutm
CwKnVvLRcHQjFg+j1QfSJswxfdhTTJfuvDQdbBdF57z6ZpRjIPfbVpQFEpAGNpxmAFrLD6zd0EbK
4yRF6DLEQRf1O5wX82Fnl5L2W4TelKeOkVt2m2/gKIX6mqfT2bU4I0GgcxDswcXjmjq9nRTbl8O0
kMfX2ZBoHyR9uwtF4+/mrNqp0NegPAopUg77eCUFOBsZECWMlZlIQsmFZ+B05NyAJJyOnfhl9Bjk
7tS2lvwNRAblS2N3+fcKKXAAAmaT5Pa+gdjbrsnmnJUOCDzk2TSXpwdN0OU1MqZDqKdp5v9uxsHw
v2hWYz1KvTIRiKXVpz7AhfZ2Kr1qGwVt+p3XaVy5yM5CLhTrqB0gAz4zh6m1nc4A9XAlI3GJXwjv
lX0I6sjfFNmYYc4jmR8lIL84ltR2sabMt7ywqSaiD0rATcg9B92LdzexymYoKtl4GWmy7cppLI+F
ahX7BJnne1svwShcf5LE4lKcW/NU9lA5psAFEn7xQiDyQkXYHOwXvwjN6dYcu8SR5jd6pZO1DCgo
AoHQhLEAnozgfilmK+OvNPHK2i9UikJHDHX3Tc/99E2lX6v84zM7j0XYMmv20NIB4nK6eOoovDFU
e+9FBrd3iOqpuanDUnYJn0a37FaL3e8B+N8vy/uAs1oWZgA0zZb4W5oWSRLauf1iJ3rwxezs7pNn
FeOmk/vmiBmL6aMPTM0grQpx1MriWW0K6XB9Ic9S4vcfQUeHOIqdi5bv6VdXnVLg95DYL2nZqtUG
+zDs2IjwvgdNN97A1hLbwIji137wvTc1mPpPiZ7JqaOn8j86p9A5ZQEQ02Y7UXuj4X/6UxLUeoap
6eyXwrZa42h3XVY5XQttxLH7TuUuUcrpJk/z6AuGT/6X6zNxvqVPR19MhD7kQm8nxXsp+wyVtNoa
fVcL1vlU52eVcXAQm1XYZ3HLxVeOmjr0dlMz4YkafxV2pezAROp7nsb+1gjtaYU6cmk8Y07DLUBb
s33Z6azmnWWMqCJZL0Ova9/UdICQOo49wgC2+NmUVbhyjC4d2Vl7GoUMoJgQUU/H60pjkIfUt18S
v9I/q0PlP2WBNRwnESVrsr6Xvg2RBkoNSAvQGlzMZVwREVZw016gEpvDPm+N5DbXQmtypESyIVYl
uvb9n7cJ/d5ZWYCyDeLFi+kUStZbUpR7L5KntL5b05vzd3LMU75yxS5fU07D3Fhm0dD1guSySPoK
0BlYPU3eSy0XuZtnnv08aYW0NaBUHdRqTNwy96pvUVTV++ufeGEF5ywDrSTEj2Zh79MVVJt+CkVZ
2S8KRFt7P8k46jjIkUxbGS3RaSVqWL6Z798J0A5OGtAYyimnoxmh2ki4TkkviZBEPRdkEUGtVSN4
9QopIYpoUsfXbO/x+kde2Dpc8rD3qYyxS8/qzuBdqDDrTK9X+a8xSMoDqeJwlGg1b/UYDtO/jwd4
Fkc7UjjGnGOXv2rPNAOrRJFH6UUyKulGGjpl0+X0i6Hjh9GdYBbklREvLSMgG/oK5KkW7/XpiLSd
ItvzFOkFeY/A36AJ7bkSbPzMzQLMWa9/3oXbk7HIlDj6c5NzsYqJ3mO+hGvPSyaKVt1a8GAfFWVA
pez6OJd2C3EH+T5aJ2yXxYm3uwrD78n0XszUb4+T2o/bOInDm7KVvTuznJJjNU7eyiN5adCZIkpR
G1zemZLSkHu5Hdet/yqRKbgiqfotTD8gF4FSHtqiFR8KNYz2//qlcJ8oZuLkxiPBbXq6fL3XYccm
G/4r1g+15qZ62dEh8ttmZw1+eZeplY2CFGT0zfVxz1eScecIiLoWKMwldIqKdTX4gcmZiButckoW
gpCEktHv6+Ocb08uUKBZTCeqIWeu1OBWURHM2+B16E37ThvT0Yl607gXqmRv/30olXwAdRxyA37w
6VSmfhhHQMNDhurTu1FSo2+g/9F1HvLkn6+Vd4j8LPauE8IsA2Mf4wUkkQRfhYfgh1SqpeMwKhyF
LrjDpTPfXf+y853JcFBn5reCu2zJyxReYaZt2IavtYz9O056zSOWjckxtaPwtpc01UH6a83Caplm
MYl0UFAnoHVBmW/5jbpuV5nI8vBVlvt+r6mRt9HgsTjhGGsfqTA32xwVnB8BhbKtHctrAhSXNg6h
xVwKY9tQhDtdTewtRrOEyv9Kda478kxGLvojyb05deHx+vSePxIEpVSykarjLLBbT4fSc6vTJ6NM
X+sh0cqtnMLy/2w1maR+p0LVfPELpAaDlav00qDUwjhoJJOzosDpoKh4xFlHDvKq9JW/l2GafaEu
pN2hHhUcAFYOK7fbhfGoE5A4Q7EglVsGGhk+8JUgvXnVKlN3EN8Me6fo62bTj734HVEmXnnxzxdw
fgVpSFHoo6i5rGeC+44yvx2SV3lUp52V++b3LtSAbindtKancWEscjrw5CAK5tfeOp1Mwog86Psi
fpU8OgXfxrgi/YccnkrHPDDyb9f3y9locx6nAJN7L36fTaVVqX7Ra2Hzinms/LNJxtZRCFB5fCWt
+w9jkZmBkJhLHRTDTr9Mpm9qyPDrXzUEn0AJGIm35U3UEOyWwrUWxNk9QxIOPGrOzKitkCeeDoaG
xViVnjq8Ynhb32leaLhl0eufhi46dna0DdVszZV2/v0n2TEMKh06LXgnjsE5ca2wvCzxI/VVjmXC
F1DLs8MMtcIv/7pmlPNpInFZ21TptPl4/BWY2XFXd+Rp6mtDj6J3EFHzb4LB6zDcle21KHCep9OP
mlNsWKeIWPIaaYuXSKl1KVBaO/mV6K3mJEGmf4f7gkbokJi7UQozLDo8e+tDb/91/TPPqg3QEOFa
zmxndJqQ55+X+K/v1AZDS9uqq35TMjWewyotbsmsxvsyEt4Nwtb9r0JupW+RUIYb+ADWDzUd+5W5
XoI5qVDpJgIpsyoqcQ3/nf6IEAMdL5/05g32eYVSqDF7Kethi4q+XmM7f5OEsvIo2dokvksiDQDF
IX9zSHu9iqkZp+pzE6tedEyQtpR3KzO03HFEW+R1UFy4c3lWlj9OC1F9aPB9fCutWLvvhKc9SyCt
Hql4V2BMFSNxB6pH25JM9LaMss50bV1SPk+Kn8/BhOh+VFM8PMiG3A7blR8374y/d87843A0mDGw
7FSIOKczp1RW0uDmoL7JVYMvF52nRwWkfumotaV96qNJ6h0bnr7p9JTrU4fuRBBsuqroD40Ievzk
kMHRV9Zz+XTMP4pEmEiArAYf+sX7aHbEiV1sKG/TmAxveqnkv/WEqqpg1e7VOF5DpV7YPxxQatQz
WYHsWyyS4gEscBog9/AW5ZWMfUWfNboLkb1xyqD2P+V1kc1qVCNye0nUWpucp/rey0TnQIRNf81q
L/YuQEkm2lxfn/OZoPQ7J+skQLCol3mJleS6preK9ytuMZ+LDY92f9b1d56ZFYc0qt6uD7e8j6n0
0ltHgJStRkKyrFV6dluXba76bz6PgDPJMQ0RqZRuq6Jujmhydzeit4KVPbi8vN4HhaFDhR8gMpXf
0y1oj01QdBKD5hOQ1UYLxJ6Wl+36eq58bu1C2Q96rRxrPxxXsr4Ls8sdTV2bQjdQqSVepp+CUtdb
yX8bEVd5Khor3wRRqN1iShVvsEQ//OPsQpOZlc1gdJB5nYn4EinJYRhF0RsHp05n/87sddDasXbR
MunxENW1wdFFt5ZnLsMHWG/M6lwQAVRwXhBWlElpNSuM36qEo1NmRr7x7crTYWPx7v3rjmUwWpuI
shCKodq3eA+KylQ7Cz2gN6AV4eiUSZNL20Sj+pGFDcZNxqxQfH1eL3wfdXzcLnH7mqu8izsMHmFE
o7xL33Tfzw44Ulm36ZR5xwktq5Udc3kohFp4aNAYWEqATsISRYxv/RtOCuE2tRVpNwSqmjlmTIFg
5bvOtidAEMDqDIPzDAI9i4NBFRI9IISc3kAvBm4YD9qhpRm1H8dO+pzm01qx5eJ4gvQchAXA3KXN
tdyAaoqUMH8LI92vHbPIywb1nUG/9SvUzZyiENoKdPLs7M+fyGmYrxvwoculiwN68lJspm9GFA1f
vKgsthUm4k7VxgBu5Fpt7nDhnYlsxSrv/MJa8rzMHklz2ILO5+m9M+okDL4nZ29Bi4e6A4YlP9Rl
H4V0ulPj8/U9emFuGYy0hHucWH7pppBlGhpx+Ba+TVmsbXP4xVsghcO+8zTf7Ud17cxfHI+Xk9bp
jCVbTmyqqm1QpEP+1laRcaAgEW8mLNI/83Blh5pnfqUdcD6ZuE+j2MG/pHKYi5xOZgl52u9TJX6b
zF6+L/223FBgHj9TyF/Djp+HnLO4DKVH8vQ58jxz9izAdxIsJW++VRaWk01qsjMSy3iwazX6Aqc3
35SRXIKc6rRPRi8Fu7qbypUW4vkE8yNoEPB64BtGZev0g6lKjnI05hxOc4r2epxHbi4y7Zc5FPGh
trGP+NcNhPEtzyOvMrUDKr6n43la2xUNImRv9Sie67ZsDr7Gw1VM5iYkVdpdH+18OYGG0YmlLDmT
S5fed63atVjOSu0bzHzvYyhjG44OYXgUWvf27yOBJCTsoLlPe3sR64X2qKBSVHVvXq8Wd5NqB9u+
88MddOBqf32oRXQDrAueGehYIAyY0RDqnE4hJoWJGUmp+tvPcrEvsNnZUlXzfxR+bRxTS/c3XiDX
a6SVi6POkDLuuZnpPm+kvxKkHqBm3wSN8hvCgxDbxirVH41o2j0IHe1VK9Tkoa1aS/m3x2P+WIoh
tHhI5nn+l/knnVkQ0Uqj/sZfT/EcI/O0e1/Lgi9BWnsKjNGqW3n552f2r1Tiz4gQ3mk9z3fAshxq
DJqZodas/Q4Gukh+m08/1MiUVqo8i3P3Z5T5q+Y2FqHGYhHThsJklina7wYczxF5WmCSvRR1Lp6p
UuCOqq+0/4ZbY8j36jxPFCkm8fbibrOGFku9VGi/yxwe5Hb+M91jDA2FA6kvOE8EHNd36uL4/RmR
2xvuAlVCctvTPVOUGVRnNRG/gSCG29qOjGMYtN1O6oS0vT7U+XySbNEHoE3GP7TlTodqod4jBSoC
35H9sRpBiEHb1uvc25DVpFAntDUljAsjojVIQow8gAwZZpFsKb6V9zrIGZTho9q+aS37S0TWa28i
HBppfaZtvLIzz48gMmzMI888Dz4chtNvHL0ol2LR1b7TKpksfWghorhqKY2/62SwtroU+s8aaLjs
+frczgHa6YlgPN5FSr2AlxBLOh3XjvXAsJMq8R1Qn/IHf2iDoz5KlqOVhf/gp7HyuVMHE/ZaLW4x
4DbXeIHn+winHbhOvJR/KOunP6BR7c5o5DzCXgy1+kNkCw/fdBE6kcjXGCJnx38WrwTmMo9F2WtJ
wy+yvJek2ux8+i1j6oLYHuxNV6R+8a+ryUCQbNg/0Kg4j/Nq/3Whmn2J6imiQexYL53irQ1rWN2g
oTIVXzKuRMMBUdf4N63aF/nK7fMOwj1ZUgafBR6oHNKn4J47HdwrjaAvJo2t5EFfGncTVUT1NkgK
/3OYavqAO5bZyGDDARtuRqmU7RvF88JHWEhT7paRj895meVj46hxn5IFDgqxSuRIoPvF5zyV8B6J
yqgRqHoN0Nyr3vbCZ5TrcjSuKjz/bnBv6mQnb0PQhghFjcTFypBV2NV5cEPDwRWab710YZ89Bmkg
YtCJZqW1W2+qLC3fUASa4AtVGiTc67v97JTx2CBUQNeIXi0CMoubhIpyqSWDpvgOHvb1Mau99IMm
oFEHQZH9JBEcHmvLqtaYAYsUgq4RJGnuME446TVpxOmKdHqeeKJOVd8JoBDVxx61+srtu1pTbvGh
MJMbuFL9rR+lRbotaYKsFV/P7jMoMNRcyZfYjArJzOkPMKB5Qe/Bbc5pQJyNDsDXhjo2WH7Uw+2s
fYFhra/c2mcfzZjoMMArJnKay76nY4IUH5S6kxhT6PmvvKv8T1ln2TRue/tGHQaxxxDP3BnDZKyc
gAtfS9SNqyZP70zHWNylpEfIJscq7Smkhw9IWZbxwVdVvDybUKvFXU4UnK7E2mc7ix45xSiK20wz
F9n8m/468Yov2qilUBiBwBXCaczYaODh67OsYu8XrlRI9ocKAIu3ctW819dOjjsZDRjImdkHkuRM
jGE0u9xONQ2KSSN3TXYzkE7OFlGtpiQPTZnQyc5FqzQHa4gR5HZNC/jO3YCVY/vBzHqe8B0Z9aTu
qtiKP7XtJAUOXHNg6KmE7drGshuBlC2QLqcr6mnGS4eoGjtQeX3zVxAnRrtBQ7GSj6ZGsoqmMj07
79ZG7A7GupSZSujEjVSjbpmmcvjRiCmybBK9ropNAsjRX4kqlw8KcCjalew6/gAEvMTixsTPMnmP
+tDb6KSp3+0kcNLx679dJMtBFiFe3PaNNimB+qB9xYJJcrAVDj/ZK3tquY+XgyyKK01gJFTZffWB
1A35NdeXbpC6s9acnZZbdzHM0pbSMKFkFyib8S3+wbyXv47HtS9ZRhnLIRb3D2qAOkkEa6KabnCn
NI6EZ8ir/635rt5fX5jlrbMcaXHrlFDITbliJOVTfGMUjr7VPwQ3VuVeH2ZtzhYPiQrWP4d3pz54
H7JNtJG/9kdlpRyzNsTiFsNCuvEkL1QfuKhdsfGcYCvtrn+FsjbGIvrDOynUCoywH8rn8mO534Ww
Dpz2Ow6axq9QcsJH++hvpGNTOvpaRXSpFUAWdnJOl9lfGqIU1/R8X+TvK3GoPXdMP8v1bGGpI0nq
4Iz8Ube2vnZUNMmR9BJAzlGSb6d6x2/e9PrWMr5h7F1DML4+LSs3yDJ6kwHvR8nAHgrMl7T/UmdP
bbVyf1w8EDwXc/2Z3smStKkGRH5hzhBe7HxLb5Sf9k9/4+/yw/Uvubi+fw2zOA35GIV2EDNM/js+
5K/jo3Qc9/+/IRYnQTKKRktpVz60W387b1Pk7leeuLWvWJwEZLpUZUrmIW6KO/9GPZbHeO0kzDfQ
36/o+278a6YWJ6EKRGFWgjGUT5ntdHdgssbSqV6Kymk1N/4lv/z/pm0RL9S+LUtN+j/cfcly5MiW
3a/QetPdZgJfYAZk3c8sAxEMDkkmk1MOGxhIRmKeHDNkMtNGH6G1Vm+hnZba1Z/oS3QcwcgKR0RG
kAl0VarYbc+KlVk+XFx3v8O550L742/tBfcgnkeLQx+/X5e+OmEbe6Jy3bBJVJ93Es7DnsyvyXth
EX9Vriu82+clOckfnHupneafnQP9kA59q97DmPtxTRwXczaNwX1S0hmXGPqdcj9Mer2XMUrsINUD
SK+a16crpRPP9k+x8/FF0BT2Mvoo4ZiywgMxawuQni98Usl5zN1q0q1ctVOx+jJsmp5uoxGrGXgt
pkmcuS4vPP88SQz3IONjX73h4qPcCK4POEWBdOoXGOQq6s5JMGm/6JnmRFPerYuPJuCNJcrEUZh+
Ekex75yomu+ecnUWRDM/tvNvrk8kmB1RpVtv2zUAGcBdURAroC5IHffupaaqiejlJv9F84MKTdPr
6AOBhQxzLRWncEPrA5YUleLm6aYAEDBfA38BzBAQ873T3bYeluPrzlcb/Zqlqem5QWGopnrILOy/
HLD+4fTADwBuFcAZvefooZGvZ3uSYH4pM/RCA6O4Pikm53CMW403kKzK0vlbBQmYHGxcIOVprXv3
yG4c8QBwVdcmQfJVTEMZHV+FaGJoXB5PVbnNwfGdJ+TAjP0DDr8ZTxaNE4P0Aq1Ae0cvR5wK2CvR
tTKBcy9ax3c/KNzEvJT1VvvQxm38PgBg/0Cwcev7wVmH+wyhgpgGqZXeYQzFYFJzLbEtUxSAQkHU
YWF7nmDsF+bW10N/Jpppp/SYiEP0MR1coqmVE/KRRTj0EDOauoxvdSLb0gIQk/DAi7O9JVTCIAqF
7D50D9E39n7REsQDtVAIrUSJivcE3SM/Rql8SHD0azCKDwA8hZHxIBRCSUOfAgPtOH00t1KUe9eJ
y5OEU+TLUnX5U88OHyqtVE651pOSKcfxpdEWZXXAE+/nwQAMQSKRUuyjBgeHj+9pizwJ/JRzbO0+
dfAsoNS11oilgq1auoxip1CmvEZon4sUjUGiO1JEYB6eKmAh5pZ+gL92QOgdwLInD8T90Y4BEFP8
Qx/ijefQVEkg2Q85x3ngDzb9TI0WcgHqxo8hqDvUC5JHEj9DBppkhi2htckUnc4n9S0B20KylLis
aNBdLnddP58qKMhW0qkeZEp2HgqZnMzg7uZlaDQ2glunjZR5Un1AS/sPE5L6KGwA9R79H4Q3eoqT
BnrcRJUv3Telwl0BJew2FyWys5+IFqJBDUhwYoCg9p+MrUMP7lIEzsDEAAw5/OrenAQK7GhKqN0n
PISGoKc5BRWGes5FrnhmAid8KaER9dn+Sbd1F2cesCLsFp488PjsCTGFqgzaJDPvncxB4ouABziY
uyQTUSNe5Jq6CCqQ8Z25YTmJUBkgROZMqFDDfEDefY8S8qb8tagqBhAUEbyeFVVSN0xCifW90tpZ
ewVGFZvMKoIq7DMHqLN01hLE8+aI0CRwBL3QlO/3y2HrWqKsIjTDgmgaijD6oaWJl0iyOxHih9Zv
XNAyp15dn8ipSakXC8U+dDFtTQdZA28H5QICCIDX3pHVbKJ6tqj6DwF6piLmk0WogOc8lJVPfcj9
bv/mtqRLC1rwYoKyCW8z4KHsR658FJHJTsHdo5dW8zEoRHQFD8Rokfh2BTJCxJaawKtnCNhpB3R6
+27qAoRo80P/D1C+nlIjSiWDHyYgD6JDuCsS6vp7qfT0q7gpZAObli5EPxQ+8qbkXEm8803g83Cx
f/db5wovGq0XpAWD+Id+xaAuhz6YYVNY43hsPMrL588TofKfq0qOzqXU/uKCt2y+f9K+yNEbkBIx
o1IeZxpUc70PjPYI1KIo5AeSxNF1hizoxyqspPJjE4J0rxLUXJmFcpt6V6bTmofyPVuzA1YG9BWd
H2JHDJ794JGSpH6pVfWDEqvaezNAGPIxSwQ9MFzRI8gaAM0TLhoprxZxExwkztn66l34G88hkgD4
3y2Ui1naCH0qbvNQwTniDccTtPPI1wr/XCyDGmhJYNevokxIbr00U86jsnEfxdis39gzGAxlAOVT
fkGwYeFi7VPOcTJf6U2RTh7QqRGtDWAkJGRRCXlAQIRn20AWFWFyAAHTfzoA1EKqD7g35KW6hBsr
+6IOJ4SThOQBTaa0WS6V+oc21UE94nMzoHwONabrazemU1BKOYEljM4MuEDZ6XwZ1N9ZlpAHcJoi
7lfm1SXIPdoTTtdtYZpC0ac+Uv3P+9W7b1iJqELAC4WtQrvw1veOte3LYgLEvPwALmjUBIDm0vsk
S4146E3cNQ8OD1gDMRnyST1FDosK1Lvg/cE9WXLueWtygWqEAiFv7EIATYGOIP+NshHUjSG3wIox
yxsdNG0FOh37NXqB8WY8rzSQaztggH7r1UCnglWPggBAXQE3ZafSC5ROmpnHP8iRGL8XW1ALF5Vk
IjULFUU1gjfLnbh9DEpQHO3/atuqiYo7Ac8sADD4Zn0UMZ/pKjhLhcmDndnqSRQQdXKewuLQpugn
odyJRZgfwPXtmBGl/0gFQ0VhEPYhE5UfTfysnNgPquNnJ6ai5ic6H+lzDfQmUxUFlQcgGlunAYBT
VG6BgxGoF7Q66cnWjpC9b6KiffBiIUBbE4SV0CvIMSY4I2d2OFHmSVx83i/VLR0FZpjiF8CbTNnh
+g3W0GgJBegkah/8WOc++IEonYhZEx/Qmp2zaEBjoRAdBXL9gmLTVn2nKPL2QefrfNakgTTN0Gzz
bP9esHRo36bxDsIpiqkTKfATtkm/fYFcRi1a50ruvckRDoR+pOGSmSLGqf9YK6mbTaaOj+oIeQog
Wqp7U9FznehzS0o5BJyAA4L6GTiLrDlVKtCmG7hrndBEZ/A6yQz0kBb0R6RC1Maf6iBjMD+jAyv4
4g3OUSqiTwG4Ljg80bWitIbYVmb4IRPjAuXEUZ3lygKJ7wKBLg8VKLxRNcSR/ZmZ5mlTg3hXTcIL
OzFDGRjOVkTkd5FlUBLH8EApriDaDvZn5axpC2D5p6jNDjSAP0hYIh8vBlJSyqdFoMacOmtiIeWV
qQOEtK8iMgnmyWlZoUjjve5Ven2FGg6RVDMQCtWpP5fTTPMvwEvmxJ9dT4jjW/DDoYPuGYi6JVRD
V8rEdEPA9evGdqYJL5jI/aFvfJhyaPacBLIB0sS4hJ/D5QrygZWcpmeIbPDep9YTCBCpjgnGCmGK
Zl+OUsBTQoDkNJzITfshz0CFhM5XkeZ/A85L5xNDssH0+MGUmwJhTwI+0hNS8677hJqqKJq7AQHD
racDLoiRADovzyu8IOYJnG/F+xbXuT85ScHqUxly2pbKgwjypHQqyr4QntRu3E6uNRttxN4LdiC7
6TQTk8K3p4HoUJo4L+dBo6JKaDh2lfNmAMBLXfjoTIkSapU7tW0xL28k4GBCcBfjvp/rtR7I1z4p
cv3LZIJAS23wXggaDgNVSxKSqnodxeBjR/enZZCkCWWuFWp3bgZiJZ/IthbIC12PuMmsEbI6u00q
LosWDUxdZ5EgLt+cOUoSlLOkFk20iY8cO5upGmdLRmVWQXVR2CL6hE3AmFMZJBXzeCaZZULOPby6
2q2vcYX2uTEbnbSGVwLuMq+5ILYNlxSOvAB5S+igOkHRyhPYY6hZkLVMqI2g1Ug5bTC2Oyt54FN8
Q3c99E6dSoA5q81UUCrNJ1B2f+LOQWiRcslUN/W8ueYcjmvPkZGy8w9VWQjul1LIJHlRmUCT3Lfo
Zx9epHZQV9MQPHytZXu8FM7tPCnCCEZd1sg+mFPAEnmHchzAp9EkwlG0uaQm4OEEO6kknigKGpJc
AmiJNoiGpJQgbpnaGfrgRKhpaVAuPkVHIXSEEQMzI3dYglad1fBag1MvLdGpr5DEOryJAUFNlinc
fP+swLjydaPxqTwxXLBiAQonVKD4EqB+8bRKW6mJjcRX5SYyJgFPsi+NB6s4nOHTia46zVs1Tq4S
yVHzBszDZml+TbGkEB2OpMY15VmQSSDhqNLIrC2prGsTpTmiDdLmMMJFcOn5ZmifobzT1RQjTkDx
XuOzTCL+Tgsd8GRKQAzADHIj22vlKapQC7ysfGRz/GlZAtL+HAE84eanvuBBHjMhhUf0jFoJzZ1H
qEDSH/ffsVtvIig3BFDygPiOtmzpI3ixGc91xYC744MsAgZsAkihERBSXyqBiwtnEiXugWeRWi+b
lzpKlQGrxbUNHxDlo/1wBlA+gAcRLvziOWqaz0xb0MlJwbli/QQ6FVn9tn+HffdDonYhIFkwuoHT
AJiQtXDQYBFxMuITTFfpulGYCXGWKFuItAuflLhzBN9Tywgfvs2zhSPINf9l/wq2Nty1xkNPRQBt
UbneR6cA0p+gpZYXfEp40f+kO6LzXE+07KMgpdwhYO+OuTpeIcrXCHhv/2UWs1yvmlz1PhVgbT2N
E7kWZohL5+XUCVM0etq/sy3ZijRGi0AfCgkRSO13tRSkhlPQEMb/xFexXhsAvek3lSPn15UbhguR
i4QvMHN9YZaoQfxp/9ydt87oEUVWUe4GQPvBCND3p1xJ5nIdVuIn8Mmbd4niIXxxktl1kqBpKVr6
FPPADnzd4PCEPsWksWuUN6H+oFANoZVq/mOpmlx9IG7dJRbYVVHSZYgDBTJQt75IstBFhaRNJg/g
nCtFd+GAQQq88ZEGy+Qad1ZdByc5wM8SAjpeqyKW6DlE+2xHaggoXlYGWQw6cHSjgDjTSLNPERCM
FHuWqfSOEZPqIAPmlsrAJ0ZUH9RclN0VYDX2gKBdTINGzpHwuQYhoLJAwzlfOK0SHZYQLCTnkMex
5Y9TpnlYjrCKAeWnNS7sfG4KTXQbefI59FpJvEL4XahnpiZmyYlbpyHwU5WN62EhCFzu8VMVV5B9
bSdyJZ6g05CnLPbr0ZYOA/ILYxngSdqPC0til1OnE8HO0TDoc5aZ6pwP/BqQObDryh6fzYTWKU/M
Vk6NmvOjAzmqbcFTLhD8P+iAAByVRXZmfHzOTfAqfIZbBntTRFtH8yIxdQmUrqjfDt8YCwB/M8xo
Wj+h0PqivnMe5uieHsL0/ay2qn+GYnT3TMl07sZ1cu9MKYTgjXAWzEc7FeG6xzWEsEdPsBHHEzQ0
q7PPfB6b3jxUyvABvRNNMsvTWCDTrJVRdSeGpnQgB7EtV7hAtN8APX8Ax/eiEBXSuPSqrz/Lbjnx
zlNP56JLx41ab6ZGoOs+INcdCk2fNBDgo8odrON9EosICbKwKivymUPh0+TO9TLY7VmqReh40tiS
d44IAWj1YrTfCGdAAef1zAFLpGtosesfClL0H3S4fpSsGUsBeTKQz1Q4G/nB0A81xy8r5zOFp84a
WTHPMvGKqKJhI6Z1uv/sbEsa3gXKABE5ht2CGdnJalMAw3fW6J81UCbcowSBv/YSBTzbE7Bf3uyf
q8scMTcrJViH7YrqAzAgAtfLTmYqUa4rBeE+h3lkw68CP66auQboZ3VkQuMkCJuPMWz7EP1Ciwln
pCnIBx6SFOm894nI2XaO5A9tcoE2MKQy7ydeWnPIUEkxr52SvMz4S79JnOA8BHQNROo6DPp7p9aq
2/0b2RIaIP/wzBENBTUIstT0C258odwO01aNJvwnJHJU5xy6kX7R4BQ64CjwFW721tlAZQHeUVBV
d7mMntTEkEzAkxsqnyTOlz85rg5YmcLJ8zRJtAMHgZ4r5gNR1gzwmqHKhjJm9nPhDTjcJsRUZIpB
5ak3Zs/ctM1OQ9Cko8F2Jk09fNYzPLve3G6l+K12Je1pRInYET8DDrif+SxkoIZ8N9U+oU8vUA1t
oUf+SWCjl8qFbU907oDts3XQUF5HaZJRxUTn7ZcWFOA+RchnAh5nuUAbsrIVDa+w7XOIIAOkO/IO
4Gz680FrAHBGrhpJeARz+wAy3zX1Rq8mwmMpKNeaVtrnBA1R76o4/ASPqDzwNm3NhtQEjdijVhpU
OcAas0qaZFXuI6dQP6FwALn3lkxyMlNj3V0IauIm8wbsxIcigv1oD+AqCrXSaUEMbtR+fV9Q5qQq
/HbypOtmdI0yi+ii8NT0wIHYsTPaZhdpPfriw+Vhd2aDijSStHjyxBVm+SCXcj1HK4NgFjcgbZwK
3KEedv3jjr5MEwC1EYBHzB98KL35itbTYZKa/lOTKpNpqjvBvEQnu2nppe2bPxqyLPhoOO4IH8Oc
Y7eGQBRkS4L8KaoVspgkbbWAU3KZwIC8BKNSOX3b1dKh34HnoXUOtOqtNx2MWC9tlLYB22ZFO2to
+Ykt2YGhxMqhPlNbQoSRj/g0PQO4OkEnyu6s9iimQQUnT6YW8cLRwvbMBTvDeydM6of9u9rSD3wo
tB8A1xgeUVgtPfMULLRKI7Zy8dTkevBZA0+LZqtugj5wuXNKbOXAs0atoM1LE3ULOF6IbiIejYe0
r/TypAU+ARUyT7aaqJ/RpFVGDK2eVDbKzdU6moNnA5BXCj16Y1M/VPGDLQr1u/hvYQ9uNVaWqmSC
1pxR+KTHeOWmsOLMaQsv2KjLknsjbQAmw32CXDYyzbi9oJzsByRKWkoNkRvcJ4p+asd++U1F5cEn
LUD2vLDjQ/fXFtgY5S/Is1J2CSBSgF3qeTUIcTkBipy4RxDcaPWjAohbe8apnmvyhhYQM8oMtW38
RJi3aKNRnSXoopoYUerGzlljymAknJYulHGaFFoezvLS9aIcTcGqyMsvPLwLwpSfuBOuQLch0Qz5
aQEiIdUIPNAcc2iuS2j7ctDQJIe4sPr6SbEgqDDHC4AUNirpel7DJOPDsFFA/N2YfHMTI4J5GuhN
OgeZk/9F5pvqjaccFUQIWXSde3CPwW9jv9ykSDhTSIn4FWRGngFcSD3lQP2z8JH9OuQ8918AStiE
p5vizHCjoJiNnSt2cQYkuMKPoHoslWUy0dGmeWo3dsEFswJ9duITu0UvyBPBk/EaGqULEGQ9dVNa
LGroOW0VYaBczRO9WQZMl4R+LBIpprh+0a/ggGC2AhBoR05LTuDo02JcwK3Y1eLldMrATIKnQtLz
aimkcUELVEu/cmD9EFTFik428ZelzYn5tM7BTP8RfTzTyLC1yEWJkocMWHqor2TvQkEwhrLzoCYJ
hxstgvp2QgHPqOW4SX6DtrjZXBBL/QTlHoizTTR77oMqaZElcTjff2n2faBuVhSx6iqqg9FTrh9E
CG3imUog5zcgcQM2x6uc0yDS0/NYQPCDyFV5AQOiPJFwaxsKyvQ+xKZ5CJjeOxl0DQArwfAEdBAn
pE/uV2gtiU1JT2+Syk88AxxnvGaERaMtVJJpV7ntOofq/HYIG1E9NCAAYIhmUnsKCxxvldQxn974
RSNeR1WdLDh0o/ns2Ho+0zRcOa0pCYv9wt45KVCRyLwB0LDFJsq5AAjlYUVuQrTiOXOQq1hM+NS9
BKUaOpfSeD8Xe9WBL9x7gTvhgjIM9zioXyaARrHKnspaguhLnt2gpB21Zh7BJScCwoxayrfytK/m
Qt9uvIaIFeEIs3MFHkeQ5RDIjRNzSnRWIIAwQW+PWDIv2jbL7JMIhWXI7Qiax98Q3pOamWMKxJtK
GifkqGXj7fRtzgV4PXD5wRqgWEIgpPqwxhaFbjWyIvFNVXgi6t604DTXJ0imoLv5AceidwmupqLG
AGZEfKxP4gFanVyoJhHavgSufcnpfDkvYueQsd1z1rpZUP6NyxbvPwyA3jOS8y58jTSJbuq4cdCZ
PXtqQ66+BdbNARGTTOYi6DzQwctLTwGh/Lpfg/vKRKWJuLFEaSBQoNqHwnqcrXqlLbk3XKt7H/FK
c4Yet+U52PHiA4dlhzQpmpAaAvCcgAJidQkJqDrg5DC+4UqwENpZnX9ABwDf2r+hHdKkqBDEJoB4
Rae0ntEYhL6JhkFccuPzqNZDVzRieKapzETdUedlIaWnZSMhTZ1qKh6oRD1EFte/+igbCqrP8SAB
+UvdGnaXQepXolpUuPQnxPkwMRNkqSeiOwlm4OBPvkaybR56q+mB3zBcoUAUHgqfGzRwlFmL3lIb
YQygOhLfSYXiBr1LQcaW8RNhJkQt2vQA9xPZaNQc8leRmRdPepqH50Cx5E+F7oRPPAj9HgPs46Uj
19+e6v8MnrXr1eTZ3/8Nvz/FCSp5bSfv/fr3S/eJxFn8Lf83+p99/2vsf/T3D8kyus3JcplfWkn/
bzL/IcZ/mX9m5RbzyzwC7W3zsViS5maZFUG+/09XK8VG6EDXsRvld/HWEK/6S91mfjjQ0bJb112T
LP/9n57iIsrp+mw3jv7p5Y/Onv/9n1CGtqHh35fU7WbfCIGFTRfPGJrj9eMJgh/QODy19AcjBnFk
f/9zRT8GihhBEhyN7qebcUOcP5LC/g2uhb1Si+9LZ6S5bwsr+VAh0GP6t63J3iQD4RhOBkrsKafw
tgx05ZhCXBHcR1SY/uDcYsJfSASCjAtzmAwE8Zhy+NHg1GqTuBw39IBXjxGuAoACVJ7dDy6SX0sG
YAgZKANBOKZcNZRf6PseN0Sg6seIpMG5QYeC7gd35S8mAkp4M0gNZKg6RZ4h1bNLCwTpGDEAQBmp
F/WL7Z32mBy0d25yTHmKALCF57P6gcWzoQCIRx+jzQAAsYA70p9fTwjUMBomBEE/RmwCeEfqcm5s
XtCOcT2AzJSSf3U/v5oGUL6uQXuXBbx0lIICOtD94I7bkACnHsOORyISiMzVz6/3/WlEbpAMROEY
4QZAe9ARe/2ZN2QgS8dodAU9ABFb9/PriUAdKgKoAZAfkAJaiXY/0KtNERwjvYEkDmpAVz+rZ+dX
sgZoneUgLZDwDFBPGbUW3/e4IQINpgJCfOjR/KIjv95L+GKj9azLNxiFPH+MOhsEn+lTt7F3jpex
ezhMUJFf7QakaYdB3109pjTlOhL0v+v2xt61yTEK6lVEyH65rXeIwEF756VjXHwgXqNv6MamOfoH
uBABCflVXz4kYwZ+eCg78CZ43NZbZK1/KL16LAFchVT5L3fdwV8ZuHvlGIgHkNK/vGmotGI0AF72
MZI1EA+av3Q/v9rBh1U2UASSfEz5+UE18fLo4UrfOAQw/GlLP9AS/+4d4rS96tF7xV/6HjAxHDd4
7uIp7jLbCMoc/Atr/397gI1wCe5t4JSZv0oDLKvBfw+4/J2Jt3Sb3PhDGrja+JX5u9nWX37ZfLes
l7k2/xWzVWZh6z9Z/8tTd0ks8uQ03R80L7u6skIEcQwrsp6tzcAQ7b32+yK3IkjfL8p9oy4QWYsC
i7ZtWQ1Fgy00jj104Mtl7T7F63G6OBaF/Q4d9tZCNO7oGnIiyyMs++jSTYsllHg9NJ0JhU7rX3fG
1l4lmXv0E1g+H93mVr7M1sN1o1NcyNB9GBiAWMHRu3BJ3CfmsyJGR0ETP5wBi3nVBgyLuI+PS4sR
Dd58VBBSN/rA+LsU+PtdsH0A2Ujf2//8ZTlUvjQROvwAb67/P+xMTi2HQCHXwuy0HHfqD0X72i/X
JKRgdI4CY4eOurBaC+pM3GQ9Vrde+g4OHfqM9LSMuqiDB82ItQzW43RrpRx5g4clVroepRuU4lGG
Dnoek+eeCKj5PHRYFPBabr4ep1stZdoYOuz75aMVsVcmaPqHj/sh7MmAdn8butiPyMGQ9TCdCGiP
sKGj3lrFs3v0jliPLnv5UpLtwYMj4cWOKoxwyF4eJLrmo3nokq13ifKSD136p2WWH02tyF8PRSWO
hkPrX3/+Pf2yDJfMTQkzc/ioV/ERlO6fs6O+DYMo5vDRFzGGPbotHp/dDBfnE3MUwdYwxrV8V0SP
R2cZXT9z5fPgx0WRwggyevdYHF0WGaORL6OPIKP/cjO/nd88zGf/9Ygqz5JAYH39B2sAQikAQtNe
ZMjsd3QT+1V18/2e0zQpfIU/xv7g4R7/Bf2HdxHu0ae8Z2wiFnLomPx5XwKhSbAirJ2jTfeq755B
QSLo05Znxv69+AnW8IG/8yu4eu++9X2CDmzMHpiXLb/SpNz99TtV770Zbxw36710qJ3tK9TbRpwX
JE6W6zG6Bx+thLauwbcNehWT3NnpbHXRgmEiKPA2WEFPDnDiBgriNi52rxm4bBr5HqIOH+hJYFeM
8ibUpwKBjdIt0BvSmqdhc1zDcLPj/iyoJUe5CDAIaEENBCqKxPuzFL/DYF7r6kJnrJ4iKqioA/CS
lqcAw44So72G3WsnmlroA/K0IygAwAAOE6jKUL4ug+u/o6xhv9BP7OtymcVJnFsh+6nwnMroJiAA
dQ0ML8DXtDB/+GSW7ZDl43okevJoC2f6f6AAQCoMQHmaDR880ffAxNHVMnfQNbJv+lBgMPIPSMHT
2kig5Gi97YFp/7xXahWvec0rtaEBW6/Q5vr/4+IVy8Btmbt1DJ/BiLPcOrrpWxYjeCPz4OjWCkrr
OSZrBejUcgSzdVHAfwqtgLGKaZLhh3r2ypf2NI6e6XW0Hmn1gm3d1xu68MqBryBgYtkFs2J+b6jw
lSNfI7QcssNS0Ph+SWwq7Byv8R9ooHf2wNADx5qGv4TZFyAsw970I6jNuwinhzBfF1iH/d8WsgFo
dV/e4B01eti1Uor7ocNOlwF63oXrgejZGSM8N40zCLbLF5wuSbtEkZpLm7GtltvNMkKEA4u3enHb
bWO4+N26eeXpnBaBjVA+s1xaZzFU1rNlFFqECfSMEZE5IxADm0+ioK2hq51ned+WpIx5Q4c12uWT
w8qWNmUeOuyJu5VUo6j7wcNaJF7uChbtNQBfqWcnCOI/McYBpT8auuSF+wjnqBfCpXwDgwcGmj/K
ls16JHqKD79ah2+2xZIgosgOO4YckGhlpUv7xw4VgkFioPyZqwE1bsPHPS0i3DmMEMCcMHzcs6et
ywFw8xHGza2AXS1llx8q3fMl6SkY4HIjDIuY8qXVsNFw1OsOH/m9heJmVhsoWnyoHN67uVP0TROw
BQ0f+TaIS8vvL3kEGb93ca/nywgB6V5+VhpDzkW9DB/jgthrEXRWPqXkGyrryzhAv0X2G1JKj+Hj
RlYPj0HpvAYPS+/29TCdEJQRvt4P4gJgVFlP9fN5KIQCK4u9K8Z4mlHz1rN6uk4MQ+V7jcBlYVts
GnwMfM5NjFeOPXgdwGzogumJXvYHpp0DBg/c3ZrEjRhQEcBsIwyd9EAcCDuNMGppwaEjz+uROjeD
lp0PlkS1fGYfD1RgjjGsm7eraNx6sNWSRzjQ9z7FyTDGJQKz62l+/jC/5MQvwMH6HLNuI8VJD5X0
A4yrJ+idgerR9WidTPYGJF9pb1/GER6opU1YhR7Dq7ldkj6ugRaRDhUHstTLo/gbjBcmkQ/4/Bhg
l1WO5tJ6Wj73PT2U64xhz12g3LhkpK3rILLaTtQUb3bSf/vv9Prf5ZqhnwPoJnQ0NkOjGEqNdHi6
Py+0RvOMf8XAmg2UJWOmjPBqvItsvPnrU0WvhREcJLBpZxXCsZvDUgaLoUd3ijeZObTCCMbftEDT
r2d3vToqAnGEYQ3HYh7NMR6Km2VSPAZI3eH6Qs7pyED1O3MTSCO8crNlGD8Bl4VpDs83ggYaAIaT
mAXyUa7YocpixGEMaob1QPS7yiPYLd8xzx28IfouI2aeEbwzw0qWRw9L8szYG3sTza98smeeC68v
ZzReGcHOmNtNkm+KgVIbD/2K8xQprhj3XnC0KGB8MXcKba43eALigpiDGXYMK2OeO26csNc1LUga
utw7HPuFFfYMI8rpOnTkhfXIHkLKvDZ4UKf3DBy2G14R3NxSBBQEDF+r8dv/zpdHz/98VsYuYU4d
iCaGD3+xjBpGzXaAjIo3m2zv3ce+VYDKqOGrfQ/QBjotrQeityeMzPWvP+/rYL09KVBSlKFqdomi
ItvKkFpej7Va8AifDTHOOM9ZdRjFcULWvmLuYFBNr1f/8/K9BIZrPUongzFejEs8pE/9uNsosi1w
+7pslQhPWRiHKwQduR8b4sd45i7jlt6/KNhaL7OT8xjpwSsXJj4z6hhPRjcq+xKh0dt6mp9XtdV7
zE3dLLOK9XCdLLaBfW+/2G5++0cR9Umkxsg23cAzYUsQuz5gQzXudtk8OcsgWDIWJzrOrCXz84J+
wVBu4WnRhGSEwWn0hg3NdhXqg+VBqxuto/fLuBcxo+RHgwdH3LePVR2jWuu26BVAAbY3fLV3Meul
geh5+KC3v/3P+OguDn/7R4cIuSa//a/oyWUxx6DJGj4RSjvcHiwV8Z8RxrWitn9Bg8dj+MD39tYB
HyN/iDiBD7zN0YmVMWYRGFiGrxnV0W7Ppu+Y0oYelDniMKgqcNcrpNezMMYD+3XLBxHGyJl9dcNH
67FinlZhjAK81R26fb7HSMZNXXJ0B2OOyW8Be74W+s/f/O8emyXz7WjnNBAa0e4niCbjoj7sT/15
cVi0yfpL1iB9s+HVopaOTSCMcNW+Q+bq0XI9duARrpd3BGWLrAk4gnOPCks7sJ6XmbPW9O56GUEQ
l41FYX3MsGMs2Cn6H22EhwyNESL2lIojrBVh0cf4mf1mYzxjt8Q9eo/SWCYUMUbEAJVtbMR/jHcR
OHT76IL+z+27m011AKvV+tefv17PgCqOlj3jBn28RhmZ/XQd5+fQ1/zcStirgR+jJPuiIXbT9q8z
vDLDxbDKhl7EvQBr13x7qDBWL/qOsUdQjAuwTPjOtkhGONfvLTYngYTqcDkj32zFW0eENqYfKmXk
95Eg7Oky5fAdPLAVPLsl6y3ztKXPCANbTf9Mj5GKuFomrJ/M0149Q5d7jXIY4El3Jd3RW2mM8f0t
U4UfA7p8DQIsN0mQk8nWq+ye/73Vda9MUd0CCmMluDaYkWnv06HivnMst49xA6H4CANbnrstaZjr
YwztIma1HmdlY42xYji01CzsX3NoO7Ge6+ef1vv2cblDHGOASx/cZY5Sr/UaO3mMcdV9QDFQXB6d
5QAEJEd/O5oj7xjnxcvJ3JyOdt8c4QO8THhRRFbmwIf829H6H91dk6rohLJexc9/mNsEuf2g2XXf
oPh3DNvn0n1+BsRqbmX5ern0G60YsX58gHGLvIoR7EVqt47ro6g4gtS+/+OKgGRzUrBgoLZ4hKAS
8ipWY+EDETf4v//tf2Q+/W1BGiSesIJT5E5Da/3VmPsQJfQKetisF/XzH+7OBZ6BQ16OTUahpyc6
t4yhGEs4Bf5a3bO/zVwrbuAvuUcfgY+xmJgXuiirwhi5iVnsP8cQ4J3lw4102fpN0FejDv3gx/vz
AhzfeeiGos02t0A1ZB9JDDPX/HvN6uG0+TtSPDJe3wjmIRg5XBTzdiHoqUUeET9fa3p3L69/+Xm1
B0CtcAMWojaGIUBXi5Js5qyOAc+kAA0w6qEUmRl6DEfNsBrA3Xfd3GM8q0ZPO8bIRs/iEMFnlhly
jEdsPe5u+NUYXgQoRftMpWOwWKFg/xlEnwWbpxkjX3oKjj0mVIxGScNP3zn0uPf90Ft2+LiXFqFp
iX4SfQyAHkWkZzT3yFgf6JozfNXXqNbMY0oSwbyG6EY1fOwVJ+yFm+dZd5teLUuXvUHGMDlXs7wv
nliPHn39hu/gDmUt7rP13C3/Ln4Eb8560O4tGKM28A4+y0o+BvQyznZdhuCFXs/788/OSlAPLoqJ
QdVLUfEUcLu6FbZc3jEgTFOKhMmcoweX2O7OSx70c8P3dX+7d4YRFHkaR1YPP4fuscNXboCPBFGu
9UCdSo1hgt5arFUk0L6qQ8MMCGDkR3PQSyD7WrDHeAzozUo7YcLkzm//CJZhs14xlQo6Pqx/HaD/
dAOXFmZgi7RoN40RXN/VBlavwNG/rIr2/3W9aroJEZxJB52mTbP5d0t417/dIGjfaT+/6s9ftGKl
eTTzygz1YrfDDv9def6/42fvGFH60JoxCh+RCfgWB/6OuAb6GAkg80YfZpQxoZt81/H5dxHuYoTf
9YX/GFrNFWvdX/C7E5uKnE3gjREMmiJ50KvmH6PMbkqslsVbjIGpMhDSZkLOY8RtjDiI+3j9McKV
8yf4Eiyl2Bi9CU7g+Dw5tNiih9wfAylzYgX+D0sMR7DaFgWAA0wEgh8lHYGoHyLOjGrwY7DV0OQP
wifM881rY3gqS1JsPqf8GMUc96ToL1YY44Q8AILaov8F8+FAnLjewI+smD/vGdhFM/oXfBRWbT1A
hW2FMfNxxrAwp6Ao6ocLxzBc6XUb73SgxkA0GDH1Ov/lYgkSysj+113+5xjeYAecoCzkMJHpRbxr
njEIVYw4XttkjJcyBqvKieu56yNMbeYxsuUnII2gPQPWLW26Qn7agnsLxrO3O8wrU00vbyHtBL49
/ggu7cv4HZKFfmwaZvjOcU1RWs/MRxnjYUAAksmcbvMjF2+uQTtdgiDkRUO7PVw+zRAECNb/jtkE
+jKvleJH9/rhVMaFi65AcK3XI1H16lrL7fcbDg9sOAT5cMTudzgq/Bh8hVfL6siwgh3sEGNQZly5
vaqkMUpZH6wINbisOTFGjOTKQqKd+YJjnFkq4K9LZGtZ9kawV6yn+nm1u3bzJ8S2dj4uYOceYQIr
QTKNbmG72JnXR4hLXUMwrMz1EY4jHqnMsYLdIKYx6IhX4aLTZYCkzH86epchKJuhNmwVaaYnFmkx
JOKNInIYOwWk6cM/yl3swzZlpIamsmOMC5DTepguqCSOsdoCjE29xY6gmZ/wed1V5P2kyIFYYRY+
Rq5wy8gUDqf+X3GhU4wazdqsD+3mumUEGVUVLO3oDoxeMpI8Bofa/WbLPXT2i2Jy9KEA5Ab24k4z
TqUwhwlay2iIgqFvwWFWgz/P8dlF2j/U8dnczUsQdfNfzV8gDl2I9o+J8ik7+jv8BXe5o7nEH7vL
1fGlUbfvnVTXC9hH271YxsiRMTfQGEjZmyLrwYaFMVLod7/9HxQONsvNiwetQ9a//sga2XUE/hjt
39UFZP1Zum/1ckjx9X43tw9kOjZ382uc8V1dQf56u9zVhOQX2+WmajB3/aob6wsU7imAk/n3/wcA
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_xlchart.v2.11</cx:f>
      </cx:strDim>
      <cx:numDim type="val">
        <cx:f>_xlchart.v2.13</cx:f>
      </cx:numDim>
    </cx:data>
  </cx:chartData>
  <cx:chart>
    <cx:plotArea>
      <cx:plotAreaRegion>
        <cx:plotSurface>
          <cx:spPr>
            <a:noFill/>
          </cx:spPr>
        </cx:plotSurface>
        <cx:series layoutId="funnel" uniqueId="{1832780B-9C98-4C10-83FC-00BCA909EADE}" formatIdx="0">
          <cx:tx>
            <cx:txData>
              <cx:f>_xlchart.v2.12</cx:f>
              <cx:v>Count of Student_ID</cx:v>
            </cx:txData>
          </cx:tx>
          <cx: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cx:spPr>
          <cx:dataPt idx="0">
            <cx:spPr>
              <a:gradFill>
                <a:gsLst>
                  <a:gs pos="0">
                    <a:srgbClr val="70AD47">
                      <a:lumMod val="50000"/>
                    </a:srgbClr>
                  </a:gs>
                  <a:gs pos="43000">
                    <a:srgbClr val="70AD47">
                      <a:lumMod val="0"/>
                      <a:lumOff val="100000"/>
                    </a:srgbClr>
                  </a:gs>
                  <a:gs pos="100000">
                    <a:srgbClr val="70AD47">
                      <a:lumMod val="100000"/>
                    </a:srgbClr>
                  </a:gs>
                </a:gsLst>
              </a:gradFill>
            </cx:spPr>
          </cx:dataPt>
          <cx:dataPt idx="5">
            <cx:spPr>
              <a:gradFill>
                <a:gsLst>
                  <a:gs pos="100000">
                    <a:srgbClr val="FFC000">
                      <a:lumMod val="40000"/>
                      <a:lumOff val="60000"/>
                    </a:srgbClr>
                  </a:gs>
                  <a:gs pos="100000">
                    <a:srgbClr val="70AD47">
                      <a:lumMod val="100000"/>
                    </a:srgbClr>
                  </a:gs>
                </a:gsLst>
              </a:gradFill>
            </cx:spPr>
          </cx:dataPt>
          <cx:dataLabels>
            <cx:txPr>
              <a:bodyPr spcFirstLastPara="1" vertOverflow="ellipsis" horzOverflow="overflow" wrap="square" lIns="0" tIns="0" rIns="0" bIns="0" anchor="ctr" anchorCtr="1"/>
              <a:lstStyle/>
              <a:p>
                <a:pPr algn="ctr" rtl="0">
                  <a:defRPr sz="1050" b="1" i="1">
                    <a:solidFill>
                      <a:sysClr val="windowText" lastClr="000000"/>
                    </a:solidFill>
                    <a:latin typeface="+mn-lt"/>
                  </a:defRPr>
                </a:pPr>
                <a:endParaRPr lang="en-US" sz="1050" b="1" i="1" u="none" strike="noStrike" baseline="0">
                  <a:solidFill>
                    <a:sysClr val="windowText" lastClr="000000"/>
                  </a:solidFill>
                  <a:latin typeface="+mn-lt"/>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sz="1000" b="1" i="1">
                <a:latin typeface="+mn-lt"/>
              </a:defRPr>
            </a:pPr>
            <a:endParaRPr lang="en-US" sz="1000" b="1" i="1" u="none" strike="noStrike" baseline="0">
              <a:solidFill>
                <a:sysClr val="windowText" lastClr="000000">
                  <a:lumMod val="65000"/>
                  <a:lumOff val="35000"/>
                </a:sysClr>
              </a:solidFill>
              <a:latin typeface="+mn-lt"/>
            </a:endParaRPr>
          </a:p>
        </cx:txPr>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_xlchart.v5.8</cx:f>
        <cx:nf>_xlchart.v5.7</cx:nf>
      </cx:strDim>
      <cx:strDim type="colorStr">
        <cx:f>_xlchart.v5.10</cx:f>
      </cx:strDim>
    </cx:data>
  </cx:chartData>
  <cx:chart>
    <cx:plotArea>
      <cx:plotAreaRegion>
        <cx:plotSurface>
          <cx:spPr>
            <a:gradFill flip="none" rotWithShape="1">
              <a:gsLst>
                <a:gs pos="0">
                  <a:schemeClr val="accent6">
                    <a:lumMod val="60000"/>
                    <a:lumOff val="4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cx:spPr>
        </cx:plotSurface>
        <cx:series layoutId="regionMap" uniqueId="{FAB39E93-1CBE-4EBF-A1FE-5223E8123D2C}">
          <cx:tx>
            <cx:txData>
              <cx:f>_xlchart.v5.9</cx:f>
              <cx:v>Average of Completion Rate</cx:v>
            </cx:txData>
          </cx:tx>
          <cx:dataLabels>
            <cx:visibility seriesName="0" categoryName="0" value="1"/>
          </cx:dataLabels>
          <cx:dataId val="0"/>
          <cx:layoutPr>
            <cx:geography cultureLanguage="en-US" cultureRegion="IN" attribution="Powered by Bing">
              <cx:geoCache provider="{E9337A44-BEBE-4D9F-B70C-5C5E7DAFC167}">
                <cx:binary>zHvZcty4tuWvOPzQ0TeiqcIM8NxTJ6JBZqZSkwdZnl4YsiSTIEGA8/T1vdOyXVJKtlx96kYdPdiR
ZDIBrL2xh7XAf15N/7iyN5fNs6m0rv3H1fT786zrqn/89lt7ld2Ul+1Baa4a3/rP3cGVL3/znz+b
q5vfrpvL0bj0N4Iw++0qu2y6m+n5v/4Jv5be+BN/ddkZ7171N838+qbtbdf+5N6jt55d+d51u8dT
+KXfn59cdoO5fP7sxnWmm9/M1c3vz+995fmz3/Z/6MGgzyzMq+uv4VkuDhRDginBwtu/58+sd+nX
24QdSE6l4Bh/G/PssoTnnp7Hl1lcXl83N2377Ov/fzx3b85/XDatj24XHPnd9E7eflnPb/cB/dc/
9y7ACveu3MF8H46nbu1DvnXXfyXihBxQTjgiiqAvf+Qe4jI8oIIKiSi/vS3vA//kbB7H/etje7B/
vbqP+vbs70f9zPQ331b+77t5gMMDxKlghMhbWMGf7/h5gEV4oASmjFL5bR/c7rFbf39qOo+jfvvU
Hui3F/cxP7v4+zF/d9N2N417dn4JkezJIPM/t+POh0v76bK5fva/Lsvqv58dXbpnp5fzjXu2be2l
u26f8ov/uZmdXfZN/9Tw94PVz6JvgA4gFBCKeHjrlQjxe36JhTgIKWEspOzLN/bC8JPz+YFf3i5j
3zFvrz7wzNd/v2fCJjSf/sooHBB6QCjlLMT4scSH5QElFGPE1a1lIErfiwdPT+hH0H9dyQPwv15/
AP///fvhP7lpfZf5bxD8BfGYhAcC0ZBIcT8QE3UAVkGQGsV3s9zF/Rdm8jju3x/cw/379X3cT87/
ftwjf+XbZ//7+ObGQpX5X78a//5EAMLkAHPOIDV+9fP75gihPCQMI0bRrTnENx+4TYv/HxN83Dw/
/KE9c/3we/vmi6K/33zb5maXr75B9u9vG06gSOE4FJAyvvzdrx0DeRDKkPFQitvbaC9d/MKEHjfP
9wf3zPH9+j7829V/AvyX7q/DnpIDwSQnIf8amMJ7mZqzAy4YhC781TQPoP/5ZH6E++6pB6DvLj5A
/D8hTd902U3zSzXar8cocHrCAFvJyC3y6j7wB4KIkIHjf/V5+s3mXyv3X5vT4/if3X14zwz37u1b
4+zk7/f/TW/czWWgTdte/oVFK8YHCnOCv3AC93ooDiUVh2TB97LEL0/kcSPsPb5nhr27+4bYvPv7
DXHemGcnl664/OaZ/34mkAcc0nbIKP7D6+/YQqEDialUlOyZ4pem8rgZ7jy6Z4I7d/bhPzn+D4D/
xt2kl/avAx+zA8gESCAG6N5BPdjdgAwhUPh49Xr+9Ex+gP23B/eR/3Z9H/fz/wAK57UvL91f2bQx
fhAqiDzA4txmAuDG7sAPZKVQPCRE/NHS3e0dfmE+j6P//cE99L9f30f/9Yv/AK8fTbfcJuO/zvMZ
9AMIExqir3EHku0dCyhIAOD7THyrkfbIy/Nfm9PjVrj38J4l7t3bt0Z0+Pdb49g05hOw7n+dKSAL
c6Sg2v8Wau7XowHm8oAhaAeo3KuIfmUuj5vgjyf38P/jxj74x9u/H/zTy6bNLq396/tncYDACph/
rfkRut+QYYkPJCVgJfW1afhm/9va9M9M7HGLPPyFPcs8/MK+hU7/ku3xY871OwEaX3aXqy+61R0J
5ud3vywapLS9R38mf91G/O31788hTH3xvdtWY/cT9yi8N5duuZufvj9yc9l2vz9n6IABLwJpnolQ
ErErakcgyOF3QaIhCtpwRTAQtGEIRne+6bLfnwOhG4KMsNuSVEkJzImCObS+/3ITKmfguwgLOWQw
UHmI+q4VvvR2Tr37jsbXz89cX770xnUtTOj5s+r2W7uZKoylEERSEWIUIogDCO5fXb4Gogi+jP/P
YAqSdoHNdZ8m+bTKkxIdmtpN6eYOKo+MAwz03jgSQ4cFrAJioeASGtu748yhmOsy6XNt8iovdE7H
/ooti38H5N4Y/3ysh2vala1ESOjpoMQKIXLdHasgTehrP+YaTZmN+7JX8ZL09rbZurXzIysCyz1Y
kURAvIcgbqIQg/3ujpK1NCxRSGBFc0Be8bZ2vQ6JyV4UaskqrVpUPrGuBxiGBIfgMDtnYRj4zfsj
FoS1qm4qQI+1WaetMVOc0ZwZADWdbjfoD5f31GB7INZoXsaZtoWusZqnjSWeXhQpRSaup7Re/0mL
Qb1FwP84R7vaTIC738OyQ8j1fCg0rergVV5JF6cjb54Y5ZElEUqwkkoJUEvU7v4dX8flLDqS9YVW
1ZwfF4Z2m6aQS9RywqI/vyC6G0tIBclV7g9lLO3naSx01lV4y2ExEWzo8YlN9cDRATaGFdppjhBh
5N7mtWXP7TzPhW4qhjdFr2yEE54f/XwtdGfqezEChoECgQgF/IgQcs86JJAl6KGF1UWaqSpu2klY
BSBWWbcp+dB3Wi7d0J5WA68v0ybI55OidzXeTHWV5bpcyqZ5QybY7ZFrw9qtk6lPlDaDs6ezw2rQ
uEt6rAev0jTqpk7wjRDF1Edh7ZtaJxL5QDcjTj+PraFJ3NHF24gPeXgprKxnvThqlsjxsn0d5qiu
t8Ysi4pd7+WHlHHc659DslvxPiLgqAgMjCF2CqhQ73oSRIO0zQJW6HAulNJ8FkiH0ttXEOCL12KQ
gbZdj9fthHiveWDC21r/h7vzEctTUPcxQ5QB8b4/ga4dhMIjL/SEAqXJ2Ewa0TF4wosf2TBUQo2O
YXNSTPZDXLoswSCRLHRf93NEBsKPaYeGGNWFuPo5og+iKYQ0BEWQhGVB78t2Pnhnb+aCd4bzzGpW
NO5aTkPRacfpUmnRUHPueEL4bbf6ZzBkCHYnpYxh0Iv2jBhUk/FGwZAYQ0bq2TSsjVHzE2li31IE
ScYYkUxxGoZQS99fmKGuMRQnuz0a4CLuuWkn3chxUE9kh4cDKTARR7uERHZucX+gphCtz4K81DkW
2RFeONaStdP5z+302Ci3BQPQQuB6OzvesZOfXJ1lQV1qFU5U932Vx1QN5gnHe2QUohDI1QxG2bFT
90cpR8w6R/pSz6Moj70XqV4GG7z8+Vp20N/dxQSDeAjphmOuoBLje4jloenr1Einw3apXhlclnHQ
k/kal9ekb/XkMrL6+YhAOO+PCTUbNL+Q6nbDCije7uHnJpHyUbS1HssmEFGLnGt0VrqgX6kKG7dV
fSjesWFIkpgkdUkiiDSdiwQn9WYpq55pjCyxhxmkr341INyquBapCnTe1H25MoyOatWOeTdETV/O
n9oQjzLCJWnKqPBN8XmpR8viQXQNiZVnTb4WdMknHdKubWKBXGqPeMGyKqZVPowa00VhPeUkeEHs
4qrILZJ10UzpeM7DiX1MWzDQup8zUmubJk2pp5COhw1xgmrfNeUYuaBJmpUd6/ZmxtW4RMFIxBwl
4+gbPVeS2ijEw2j0BEkTRVOC61FXic3eW1WLZYXDKs8jpurKx7bGTb9qVVZOOs+wn/VMxjTTYUNx
cbT06RhG1kEe+2gnLIrID6pC63KYeB2JJcvWvUkadKoWJj+xag7qixD1Suq8G1lKdeKd9D5qsMuZ
jVMn+uUIhbP3uubIy3cky0QGM5wg5srFmSoyM+bVJnP16HVqp/HNAomojFgpRhOJYR4Tq9vRqTYm
vVJBnFQNymMfDpM8TFuauSisHL2i4AQ2DtQgPnVZmY1vA18ml9IPS6e7ALa2plzNr0MrguupwHLS
fVnWb4Y+Z8GnSqDlDZxLIibq2lqVh17g8TxVfEi3VT76UrM8K5dVE4R1cFErN3GtAoPfd6LNPgZz
hXxUhaT6UKfOJINuO9mmcT6OslgzUlRZVDvZVjog5ciiGk+pWos8s1kWkbqv6VExzEO+Zn0wfOzc
gKqPsig7tgoGlmTr3EJrsOmXis7rQFiW6bodaLAO2pQ4XbZLMusgH3OyYVk9EB2iQH4MPG577US+
DHrKUvDzsKD0tUWZEZHLRd1dMxOQ+bgtExpsFa/NoGtk0y4KQtTZdVEXy0vAHefv4KgARleNTWx3
McMJzfawr7HNI1IFDsdzMsv36eQSEadDlZ+XwWzo1s0VAOtCWw/bck4KpvNySNGao7GgUT0XZabz
1lTysyhRWQBmlOVXrbRTcDZ4lEtNjKfmSIV1l5/UfZ/iiGViqD61QVvmqXZNv9ShHkS2HHLY8dV1
jSrjNJSLjYjnfpmWVAtsqldzOGZulbgyMHoUM+F64Bnv4wJbUWrXswbrrO5ZG9dzWV9gkrI65rYq
3XE4DSrRVbjIdMWpYUo3Qwo1sGeVKU8F9FHtaWZMUbpVyOSYsk1Ly1HwuIWGNpgibzwCHw8HO80r
4zlzMSBdFEegppV5nEKr10Zpt/iP85CSbZnLqX8JISdr12RocDZrl1W8q7XKE958aCXtOzg/Znpo
ZLAmPOderiYRpqo4zBpnluJtrgqcRtM4mRfDYHOvcZWzxSMtcZ6m4WpZinoc9UCaDHfHiyjTSU92
sZcJwKq0rJp+WlUVCd+EKUFKp6afpB7nrn47qaFOIfZOKdeLp9at/WgHrEcmmiJqShY0EYM2IdQs
oNhpxhuoVMOskYtucYDGSBXQLhwGXcibuLdW9Nfj0sw2okPdt8ddYUimHVSpaDNPQ5qcshTq1FVV
mJlHVY2yMjZLWWdaDTlih5MIkFmhoc3PgslDyuZ05OMq71JebY1qpYtqr6oyIiMNX1qWLlVcdxhm
n0PVMumqzcvzbuJqfI1ECm1M7ZN62gie1K3uCesgTldFPUWiqtCrwKIlOarcmFSwUar0ZS5s+QI6
8sBBNZ2Yc/gNMemxn9ASF41pi2NvFcRmPLc+0YqKUUVjrjK8XVo0uTWuvDoHpEipaTCW7/2cyiTC
Xtibrq6l0W4kHDrVJQlNBEHHmSPqVfIpUHLu4wo6CappLkUQVUNQfQpIL3Pd5VnxhuK869eTGWq0
7TCuvU54MJwGY+LIpmtNOkA3opLdZilDu5YQVd52skNVjPKGvJkmBz1khYds0E2dQivRloLh1TIv
4rKC1FnpEhGDoiwg/mPpO+z1QnG9DWvja01a6IS0DHqI1hLj5W0goRpfky7LxsiIbjyGzcFrnSNX
nbJcGqObHvVotZCk5VGG6lRoXylaRFNTtrDIjqcXfd5yHpVubOoITZ5lN8bDHrmAaXK/bcpBWnCg
IOfvl2wW1XFXItkfm7Yrq6jEsrYrOFfoXNQ7kiUfGTzWx7itZbXFLR7TqGnUMsah6BmPhqzLeJTX
iKTn/cR4tqJlqlwkGzL6iCe2QKdtEcg2NoOgKvIqGFpw0IL4I2WdlxGq6r5YeVIH/SYERgWtl8wk
y3bOw3A4cYWn+bGCwGNWE2FzvvJJOPOPnJiCIV0MvBi3ZQM5eS3DejZve8TqZFV3BP4d65InZ1U5
da6IaOEadBK2sp4gh7upVa94WlfNpyTzovk85knfbRwteHmYQnaYtIfAbA6XFs9Kj0VFiA4gtuDD
MKyzi6ZIkxqsKsY5WlqV+JU1ecA0T8LARiadDYTUMZs7vcxdn+qaidLqwDS8PcptBdlIdiQco6w3
aaK5Ew4SKtRO9I1BtKcRmRyCDW6h9z90cOLSQGoeFhqVhPdkm49IAbpBMQ5xnY3jRnkKMdTU0A2u
nCggh0GT7KGGMT4djngIrJ02ExRlcxbwJcpcOHJdA/931hie5KsBypZGTwvkrU1f+NxE+ST95xnC
rIqUydILiYMGfBIiRXKsqGzEGvZ+kesAVT6MIdOFp+kgSBrVQBTV0YjLhMV4FvlFhvBI44W2vNWd
LUqzquZ+h6+tg7dlucAeUdZiSHLcBssacsPSRNYEfMOarj6haZCUqzCbB7ry40T7aOB0ftu3Q/Ci
rWslYhI24rMCoyHN68X6VSdEglZDQhKTQFe/dNNnLAj/kARIDG+mbJqCDUqg/oyCTM2zHlLeNKsR
Sr93tEj4leGocidF1UOUX5BTENYoneYjOrqeRMwFxcaL0fe65Ma1UcixKiJuMz5GfdWGF3ljM6dt
mJlAt5NB7/NeBmEkIZVC/Tk1pFwHrpfAOCSenrOypM02BWmk122DSxnbRkJTL0tLU90OC+e6a2Wo
tA962OncZ/yNFbn/xGQy5ps6TRZgmCCiosgXS8e04oGQKxKqSb2SDnidtUiHVp5xl0MOxMVkV7Q3
RRY5S+qjxUxZrz31+I3ofJXqbCnc5dBJB/h0U/glETdBVJC6IbAeBmRd0zTFpKEncAZKhJpe93Uj
iXbGMqdxVmKq295X75uxmBYt7FICeeiKcI6MalyhsVi4gQ4jg1QE7X8hV06q9lVPwcljMvQzipTL
cB7bFoe1HsAnieaiZW+rHqVhBNWaPR6gt1Fr3lbI6o4NE3Qv3syvft5K0X3GABop0BChORRCIAkn
bO93UohDcYqXrtRBB0XPEYPNkUWoS5L5xKdNItYm64JwM1cJW2JpxtrovljmlwvuJqjli8YX6xle
l5njzNmFb9RUslQzUXX+pUUcu9dsaAcVZdCxLWuVBjnZpkNOPnQ+cMNqmSAavoJWOzVROTvTaeqF
+CCQyuQbvEi65Z0TMlZ9lb5lJJ/e5gtNwhezNRht8gL8YhMkSRBqIJJEoctm7IcPP8foIUScwFG/
EJIV0Coc7ZEqWZ1VSeq408phfBGIJTlMwpwUmpc5urBs7t/8fMB9wgh4QqIUxVIqBMcLd2rHXXZg
mHOJilk4KMeQvVqCpoyh6YA62S8dfoIjeGQsBpwRKCRMwoBsnw0XdOgsM17zBrFVXTu1tsuSbhdR
uCfa9odNOw+V2pGgcFxJIbLH4YQuMS0v00onqnofmmI+nZVpnsDu4SACEfZFJ9qpPnJ3/w6zktdh
WYthgsIk6/PPZU6yl01ZjdufW+ixUST5cu5EAm24z9+UqoHWBpocnYV2OMSmMBFGrtz8fBT80Di7
PQmUilQhvKYk9xyBC1SEvG0qvTOSX7VAIE9QImLhI9E2PIhUj9r6ZWLwQi6KKQiG8xxauWUFLXvn
NZlnRk4gM9ViO/d4ltsMp4WMEllOYfzzuT6GiMJCAQcIkhq8vHMfdxpWAYNmGnCX3Wta4WDbBl4+
oaY8OgiRGF7BAF0POMH7g+AhHEhXzcBmttCGQF1bNSqeq0rNTzDTD4CnwEeDl4LIBoJbuM8vFU4O
ddOltQ5E162DMesKbWoVRAsba/9ntyAQdHwnte0kCDhuv7cFs6UH4oovjQYCqVktNmgj26u3DfHo
CSM9oOogfjEJlBlicDjky9nAu5uDsEYakKR6Dc7bazb7cQvZLH9hMp+eJsKEuutD9Ge3/S5oEiSA
Zd9JOHyPq0tV05NWgXhgyiqJmSn9mjDw5i/+91XKfnlLON5Ksle+mhuTZl/f4Pz+8V+n314L/fIG
4h/Xd++A/vHpRXXjzrvm5qY7vaz2v7kb7/tXYbiv4+8E63sfHmjnP1DHb181/cHNX5POgcy/sxUf
SOdnJr1pvh1l2KnRX75/q5tjOKQFUhN0UbBbFGgQoMDc6uboAPbq7mSc2kXkXV4DKfmrcA6v43A4
LQHHVVSIgdDf5YSvsjmo5iKkcKaOwIuoEgT1P6Wag/Fhw/7BHUu6k2HB6UGvBG8EfX93/060Ng30
NGntV0lqyXBc5kAmRA1aChuNdcOvgQQGvrLtEyQPg2oe6si3dYeOaOmTYEMxxVDsA2VWvIQKYLBH
iYC3jK6h6DX1y1HR4AzlUO1tkrxySww7N3lnK6VGPYnJXfGpyz61U65Oww7kMw0qIPBzQCrTox41
Pv00ElylJwHBy5Eind+Ajydr65JBHs/IIbtOcIkmaBVL4DX4KkRFHm7nhlXN6dw1Q3sIIkV30bhG
DNoCcVtqkrt6WS1tVpQRT122fJ6XapYnwG4CiVMUeXWociGB6AANMQU+Jw/GJc5txoAHkUo0QJ7y
Ad242u4EwB6SDzBRoM8pCY336EJ2WM6yo6suT6bko+rI7LXlwDGfCd9THCVAcwqjS5EVArSAhlJo
z3ly3fe+f1cX8zjrek5crWfl0LofBuhmR6GG17NMxyJC9czSGPVj9rLoW+5i2gfViffMNPFE6rrR
FbDCoCwi1FdR4lscN3lFXlfNXK67NGXHiUAJtIKzfT/jgEqo+cP8rJsDhSI6i/LKD6wYow5Eg/Ow
ragupyJEemzIEJeM5x9Lmla5Hm3Ymxh7UyYaVU2zTWoQU6IiJNkUZTOC0gn7hJ0VNmur2IRQ/8Ys
7z/gcezaaFDLi5Zk46qYu2kD5AFdNxkRr03Fqis4+L5rAOrRYF1g937ucHa4wP5ycTnJ5e1iS37t
eBHiyGWj8CujUGDXlKW4j3CeFCuFM3Je0n5Aow68h2pxJClgJcakK2JQ0FL/xg4drWIOJUb/Ma2b
qTgpUz+qE8c6BTm052KmyWZJRUsvx9yVIdYIg75yVi1ZMa8beF0eiAoDfdtZQBZsd/ui8GvUMv9m
mXl+zOomjHkhTgY/nS5h9xnaFVBoqt7rOamtzqyBMtzOICkkwLoYYEFRHXarSfUnth2RbjLrPuW8
eTNDM7QCRRnFfYXCVE9SXY1NVcd0IqkO6x2xOAz8sBgXtW74tElJBVpMBnURHKdYoioL3nYWvS1Y
Qjeede16GYtC27myG1T3J1MVxng0xbqDNR/OttqQVr5NELTDzhy2CkRgKClDXcx4144306pY0HU7
uffLLD7Vwh4bL6CPAO2EjUzdLJZdB3bRuUpeBvNCzoEXkREbl1YbX8Deh3Y7AbojpnOYRzOQ77Ed
5XWKTKvFnAADDDJIDN1mXPCq3qgev1jqKY+yBPKyn1rQ0LrRfBrA3sdTEm6ANwXapQanGTl553z6
rvPpURimH1ktz8ecZdFo7MeQd0lcs1LFQ9CfVTJPP1RZ+YoQtV3ygR7mOAdaoG+OFmmrqKuCF2mW
HOaJfZdBz6TLdHExDoE5bQlKLgpcitdtVV3wavwQlN2LcSmiou2OUZ7aQ+770ynx5QVE9RpqxM5/
FjkOgKT1aUQMh2AxSWj4x0q8zsel13YY/CpLJ6GbFBQja3tQvSwjK7KUExzNccBtDGgxuhLDEiXT
QKKmsmatBNDJoDBWh7ntPlLTDOuci2uVN8VpvSB75sLmZeqGMcagU2iciPCkbQZARBKrZ96qM+RE
E1U9f920+J0d0Tr3FE4BZKx41YXdYZ6TXUvIty0KV/mUfMgEAzGhtlGVhyi2bHrXTUkHcaJJ1umC
+ErQNjt1pojqoktWUELnh+kAlXrAadw3dXPEq5YBCvSUmrA5TmuSHwF/UWiZkWoliuEYuOlz2bcv
qyCHEFKZLO7lcsWpel1iXh+JwTabUY7vrU3L88bTKbLjVMcjsnVsOkIOcdIdEjxMZ6qxNE4lkGUV
QrGh9Uk3sVVHSqjlgaH8YEa6aVj6qRx79mYY2QtbtrHvelDJCLhpXuPwsMyMirNuqA752Fy0U39d
Cn9aFObYwfkbCNf929LTD60KgH5ckuBs6mag6Y21URdUr6zhkzZkuujQNK0Rw0doXE79LtCPdiP7
hES4BZKvEBKYkVloK5ONYQzOwWB/KEB/6PwwRIz6jedhbOcAvLMOXg79cO1ReTSn9dmO8W0XFGwH
x15BfCvP5AJr7lRndG6I0JxX17ObLjhyn0k7HwmWrea6SuPJ+5PBzOGmwbNdLy54ZdGQahk2sNen
YFvW7Kga2u5TNoyrKimnqPRA0WIQPCJmrYyypb7yfn5ZWmAM06q7kimbY5UZd8wa4KcUlOtAL5F1
gdLXSx/SWLYiLofwOpiWFx20vq98zo/EKE8XrHIowlWiSncIqb0wwGARC+HOIVBePqMOFW86IJKA
WkytRyBkDQgsEI6Uralfcqu9RIG/mvDUMUgpkgJ5lnULfsuycl4nqexwpzMMOqBZw0u+9XQlabO0
Bk65ENy41YLLatE0BXGnisNFmV0eG5VV8o3qi2I86co635IQlwGPXAeHIMQrokof1msUQMbxnwnu
pS+39Y5mWVY9cHQCRUmbDzgClnPMQYqkrIXKibQjOTZAdy8fGaq7Sa6Sxk0KDhtBy2nJBlTUkeeb
hHqgajdt1wGnCOKhOwwbNpALMB7xw9mcBugIzVn4cprr6VXbGvQJxBlSxaCThCSC+oFn03kjeeH5
oQwyQXRZDnRdN/WS8nfF6KyIaFpMwI86Bj70yhLYh8HKB3RE3ZblPgWVHzIvD1Ziycu8igPEqrR8
n8zQ4oDy7i8QLkcbvDAIpBa87VWBPkzOjkMXZ3mnov/H3nVut41k6SfCHIRCAfhbVQBIiqRERUp/
6kiWhJwznn4/yN5uid1t7oTe3TnTo7HbtkQSoeqGL1zMSHymns9tATKQkGrcxvFgZ9yQURWSa12j
UkSRCRo8SZSgiv0yTUwQ4UYwNL7uxDOQRMPR0k6k0qinXaarXaU3TEvNrBJpVlo2Lq8xQ2fDZFha
mgu4Os+YmWSGyRs7tRAXkhmJZh/Kum6uGqnWCLI1quvDlE2TxY2myvyxDeKUB47dRI+5Vj+1SATR
HSRShXUzgscJ1rAHl8VLBC1b7KKEuqoVQLiiB1ti1Z5Ev7oLG8UoRObUPcQKQzQPYQadY1iGee83
fVvNCAVgdilIU1N2b/2gTtHVkNhje2yLbMzWsldHKcIKZRkfR1x0QsBqCqVIx/nWDqBk8fpGGeLL
GYTWZLsR2BLLawenBzray9BPhizOWWz18fiQZ3pzLTMzsFjQUK12aVWmOhRrTkX2YT+GBYvSKRr8
HEBXyVonbpuNkSoU+FpaWX4o1VjF9iaaCFEyZ66SOUigs+ZkOeulk/AhREUjsNMhOikNR0GbrlDd
CRpW5U1bZTEzC5Cnl/UU5JYnwS+na63MdXIfDm0nQawBvxRlNjeOO1ohBAtD1NsJC4wZ2pIiShFf
Z7B/EJnUR802IqaP0OI1dpJuslZvvM6cAE6P5fygS6N87NK4Q61mFGntgNEBx+kPSQx+TSpBI8ox
64QRju3aAYcFtqFVtiMEb2vI9Mg26bthNZNxWCtgca6LFNHOnJTOZE0zQKyXIm7Os7WdR1tfWakZ
blQbYQtnqYA/ACcC1iICRiibZEUriTw2B8mFnXYZt2TaeEZEi9smVVrIZSBxtIuS7JS+xHyi2Oo2
MZQR92BF1K3SBfV7PlWoEi3U+G+pVOl7Xc5jwlRLV17srgPXo2OX76FgjF1oYkxWRsksqiRH16AV
doe6J9K90MpiLzEa9WUyo1RhGcLIKp5UNCBVu3dkCJbYKF5Km9rA01PJlaKyryqoTV7Qs4ZuWSst
q4okXo1jERLeIFeu60gdPTOcXpTCHNZ1kk0rs3ZA6UTKHHClG2M3ChAYlSCh6wADl7ypAv7c6fkR
aScFLz2WRwKW3XUSZeDAJML7Us1GYafthdM1rTBSFfRpUqI9sTqqeQ6wZ8gDeqN/cBpZC2B/loB6
JeH2REE+V+0bFMWB15hhcRiG6irL+2wbRFj282BYPLGRy5MZOgmwHwkasszRhT5U5G6Mujs5kHAN
Eltx7Yx6JADhClKLukGpahstcCYWV1H0LauXRtbKil2Wa2AYOrAHSdykN1UA1YI+EBDOpC8fcCYo
USen6/0i6yd0kjFdW1Kb90PWlOtO1hZOvB99Q59GgTNpE+8vJKadPpCVhT35ZaTXb5CYi254jtov
UMzygh8WBvtvGNwAaRFU0xbE00A6viMxsHGZFNNNwHBBzraoUX8BYgygNHgJdVQD2C8gGcA3P4AY
zOaAnBpvZwELBZBD/i4gBjrNEyAGrm2gzKDfbcux8IYn8O2UWB3JaiRubUBrxYK+cMBEqtQkNVed
yIC+rC6UEsW/mY8DJHF0GJlSQiTMsKRUjfdjEGU8D5Ji4naL5pshGMmNXkxdxPMeGjxOwQ1KlkVh
icDWhdrI61iDtqNLaFIJvclRXuCTxm91EE8GV6SqRLxGHWqItO3HTaGG0DDZva0dqK4F13Zkl4OY
U71JuEPKfmYITbbOUsh5SlaWGihttUjAjVs9oARQ//m6pdGIRgTSsZ0iEXdWeZOGW+QPEHuS6GEg
yEiiq0yHJm096LMVchmjZRFDXtgoLHPZugly1qU6t/u5Tez9WKjKDimHmjjBmsSHWE7RYzAqZuCS
ehr6lQJb0shMvG04OvIetIUKociMP+atXEQGVUam61mO9GpKKsW4kVQG3avTxYrppkGeWpswHxRz
Y2sofr2U1rRxp7lHPzmBEWSJJUG52eFUl/tAmVCfmj1AP+gnCl3bd30425wGWcF7mDVX+Qy+D9V9
aISHPHQ6SJ4Do12VJGrlVVtXRucORtZuUIba+So2ivJiBC1EXihYf50RrdXfcyji0Cg48RUYfApZ
Ba6yiGhEb6SmpWjx4h6t5DhP+Ne+HmYGDUfuhfNYfguTdmZqDqXv0Qz0YZXKuqJgKso9aO9nQnNL
QOhOoNJrTWgAyEamdfpgJanseWoWM48DI2UBVCKm28X6wGRE0pYTFQoKbRov29Sh0OwMM+2FVKs8
4I41FJC+JU3k+HEx1t9d0n+of9a+guqL6YeaMMJCtgNGAlr2E/ieFKGDJTJDiBNEkRcoEQVSuGBo
8CZnA0tsCvVnVOAWVQaBSGpEK8vyPKdo6IzyIo8L61BaBWGzXYY7mWv53bRcOX0KxzP4/4d6+TPe
+nGsFuaqQehqQ5B+wvaSdpJwICSdCNQKIrg4NiSw06ixbdzpGJx37NABSP2opvWq1Jsn2A3U8cIo
9cRxDagNoWdKcwKpL0GrNA7h8E5bGrw7o2nwUnHyleIk5EYPkxQK6qzWam7FcXERQsQq8jAHDmHv
jMEq9gU2opeHWVmwoekSEcC59wbpS3woy7l9QodGISDq8ylDRQPyhDehJu8zU1HepkAWh4rY6T6j
TmExWRllx1SIIG2e1mGAA5My8DuICVXQwmmbnSFstIWyOL2MYOZw7+FFAx5+QmnE2mj1Q6h3Ik4i
E87kuj92Fb1LwkhfTUHark01SHheh5NbUSiDlaS1nlMVmIKlDNqa9lF7J7VQEUnaTxd2qISeVSER
wwLVn7nlv3OoCykH9tDGfQfG/hVhd3roBinkGGKu9e4hxN1wh7icvaJTdd/JKVpH5Cbc+EXQ9Cn7
/WBkPpvifm9nUJhqbIiENQoVz8llcpw6tLOpwWobTbrOk9peAeVyRDtP5S2UUtreyPTW66Mm86a5
aV0AHz2fncLLinl20Ym+ySxQtmTSM1cFkbEZE5Lsfn6U+uKZ+3ozYQVTcXFAv6kG3KNfr5Ad52NW
0BDtnR0jndRpI7qgkTdlh56bz1MDBsIepxBSp04XKZWdK3tj5pWVHNFpDKs+ouQITrphSaUr+xpA
oQs7Trai8EGsRivt/CDXtYMWyjBgf3+x9VNC6zOf9ccE2f9H2ovgRvxxsfV16OlHdba84HuxheoI
htOF9wLBhckQNlbeD78oTKEWxqVAhItQTWyCQucH7WXaMBBrSIE6drVjAgP5pdoyzb8tJD+xdRtD
6vSFR/tvSu/HPvipWfSDp/605FSCym3ZD/hlwPa4DHT9THslozVBEBRbwjDN/D1zWucxz0g0o/Lv
/NRQgrck76scbtLRfpQzArZrT924U6umIp7mpOSeoh8AqAnZGgJgTIPYnYxy9mPwSSFHT05QY0WJ
pboaioAGOuU0zYWEE+xRatTs3Ng2Kd04Y2dpqOZ6vXLRm1gRT0wJfhgKpcKDq13qF0ab0IEnA9Sk
uGposOt0Hr+NpKgV2NYgjWVzaTcqCwoN6LQyDFDx2sYIRV5oRhUEjVWkeQkYrIGZo1QjLrM0Phqp
/SETAqPPmgl2TNcwQsOE0EExntNohIAOJg8CVgvWCnWlD4myQRqYmNkM81XvyPy9mUNlk0RFJmRf
jddWOtcHaSYWCKpZb0YvM/T0OUvQjT5MWgdVltGpzg7g67Q3oYwAXh+T6X6aRqg6x64M146TRJkX
1bb2OOVmX0PtS3rHq3I5H5FWylAkTl4+o5KoKfpDBfRHYqh2KzBDNpUs7JUa2E/cWq/1oEQBn9uQ
1CwvI3OHPhIidLTUoM8iCNbfQzOI7gOCj3FTw4a9Im8sxeIxHBgpS9VB2WmhY82beKqDOyjoa4M5
2TA/9FFalGD8QqC6nd3M0EGDiGg5xh0H960aj6CFFkDQr3tbrZgV0xqkHC2GdhM1hkShNJtEdfMU
eAqbEk0FTTfn1nqYgCdyCLM0cIGOsTFKJYMuVKuRx/o+6fYNyFHdr3ScDm6vYRaMDHI0vXLuu82U
gQPgtewkLomMYG3Q9Az1KXR9ZiDyui3rVV902tFpbUj1RwtmNHggetEVymS5WtllKptIBamlqjfd
tushZxVQleEYeqsKhlVHrenFUMz8CKcNyrnGLkbYTtQUrkfSKrULZC+MRAv/meRAdrCU0KZDUapD
6rutVUWGIoya6kAUK3mINegeeZGaySuU0EBEwsiid1kW09BN7BhYVFUFceL2Q96ywdacY9snUcJI
kNKeT9Zy64sR0B8zHHAK7lh0ygOZ4Odb9WkXvKt2Mkx+PnQZFYPRRMklYFXAHoWj55XIx3Lyw2rI
HPhMdejCKST493IOnIbHJJa1H9Ql9JAxDJr3ZR3HEBdOerXQpo1WcqWuh5CHaFFCFBYEmssMepyW
dfHQbps4HWKewPqgMApC72nsKuNB2nUtBdhykFFlWctmZ9hJH8OTlFiZn8xJnG2KzMrJOgiKrl4b
tg7kpkljYkOSO5qtn8ZtFF9Og9Kpq8HSZo03KHlLrimh3nBSy8oGY+TMJgekEAyiRn0GZZ6dSguG
GAfiRUCm87gB0CtvranATlbnYghFVEb9wa7tQttECknNFQxBZLgZSzXRnqLcIJlrKWkx8jHVRqj2
gZcfaywEwsJi6EcI/oweuv4phhocZs4ptnlJoQuMIerHDbqEDtSUh2DQIaNfKLxe6G3tDNsOAi7N
z8BYhPvEcKL3lo5QuYeJ06M6H1PI1IwI2JXf01m9XyQRNnCTMv6WNKPVegOlti4sozCCFwJ3zlNd
zMErTLzGax1mauqGsJMM26jrZwd9l6qi19OJKErEEbemGuS/QHOTB60waMvMECZcVts0eLCAmVbb
TlMjiEZLswWIKtNJwJtCJtTlY1K4sNjAU2GaMHhwUuht4hpSp8FBnzIXlu0yd7Omml+cXlPgkRyM
GT4rVPVoUGxz1pmRR8btTEnQ8E7VAJ+mqqVUrIj7OvH1VJWbttByYNnp1DxUJG1ejGGh0uqiaizW
SsAATGqkyDnwS9jGahN2LAG9Qae5VgiNqtfNaijqLtXitQIL0nvZVCPlUSwNDZwJovha0tAxXHOA
AYpHUKijvG+Wat0GZ+raTm8gyJQluqcALXOE60OHdlXnxD5GSACaD6+E9lKrJdxwcLVQVdQ6hPeb
cJbtDE9fUjvrvgAb1NRVh44LwPetokl521i23awy235ULFgxSEbi2U/DgG5mWQ8vZlcEFx36PAOW
pA7+LVPveVeMxW1N7HY3NE323lWTY/tqmE8r2MlaxE98xLcyNsv3URnVBvCDaiGZwBADao2CO4Zc
IQa7UKXB+ITwbVFmYYkezZZow60Sa/b1bNP2wa40TGTvIxh/4IWtIU+Y5fCQREoRc0k6FYG4Tkwf
uumpYWE0pesZVL7CJzWcCg9dNJ1ZbsVjx2Qygd/W6IcOou0hNE/Nm6JLxwDMV1JINzRTFeLdHHYP
hp7WeezLLLRcAkj2OWm6GVrsMobseE6covHAiGmE9+VoEIZwNL/jfPr6QioYtOJPcW+TrczVuBIT
FBEtMJJ6vAzR+8AplWhjxWE2KlOm1jmI30JDUw7kO080CPzDMOLhICf6vfP4Icb6UnJ9Fmv9z2rd
Lz/109r5/2NVDPThj4ti9hzWzxEGUv46eGVpyr4XxaaK+bH6IipGvwPLrIOq83tRjO9gPh2KXg2j
I1D2kV8hSJ1iBrAFUBCCXUfFmHwAh/8NQZp/gy51GT+FQhrqaEwP/juK4g+Y5FNNbFhQQUJtBmAf
BTp6xhME0gQ/H1vpVAka2p2HHItEGafGbYzGdjtXSiqMGGqGJB6JL0NnftLDOvDUCbsUFlpyTuC7
SGtPDweqb3TOKPqpDnz1S4luwt6lKGNUCYCeXYfg1Tkbp+7a0U2LrmfBGMlnhVR9CI8nEtBcphWr
Slj8clXGuxj45hN0V+QKXtsXCCsnIckAZG+a544n5UDuMUdD5UpAlEcDvCU0ODVEeYA7Saqy0Smt
e7gP4beyegXSrxYeqylSaofFlCqIwoF0BDzK1s00mxATyBjCEJpEhNUYVIhtGhc7U0H9yWvL6t9S
u4RvAqpQpEUdnp53ACowv+VJBudY70z0aaph1ssU8G3fG9Q/hMc+pLKnF9LA+JlF46oi6Z+21y2I
DyUsa1FZ3cIVufqg82l0Uja0OWw/ctdnr1qp+X3au0bzhJrPt8LrCmNMcjXwQH7K2rMsLyon5sTj
ukrRnoAUQ+z3MG2TyyQSNjocFBwrUihn0IFl1f3m6PEYAoDtaNagN/y6DGaISIoAADC4rT4SQQvp
iJZEuf9pl/4IV5+RkuVdTj8F9gvo0OB30+xTObkGuUSY1Wkt0BfC7Gviluby0GXb1MqeZgsAagpD
3Rl45jfAB6gDAtBDNXF6kOZ+cAKfxJeBUTdxCf+6MPIqc0uSqdshm9qQ9aDYnk09Nt6waWMoHLSg
OJDMoCiqYzX8VhZZtjWjqdimBtGvOqKifM8w0GCrxnr8ANlKchdOkL5UMMj4I51MXcRwMJ1bWqA/
vl42nACiGQgQG7CraSM2fW6jEUhmcwqSWkBsNoraGFpuJkgy8wzTlR5TZMXOoBxIueVRtUu9aDKw
59TSQh6yx7XZwIeILJRCaQm7YquXzWo2lERkg2n7UwqtEG0OGcgHnlVFLEB0WjutUIbLAVYRn5bq
NaCs/DKJgxwjKTBM6OfL4hRZhr9Ahc6dgpAhloPA+PX8TPTCOOyhEnFP6pUOnWMV2T2HQfUdU6KE
bc3zmU/8TdTDJy6zcCB5dzDgRz1Z7mmiFLLP8IkQVd5OFcZgTN2gCzTfBfyX7s9P7wPm+LLs8WmY
6YHhKBgcscyS/Hp+IA3UuiE1PNYqRQdrtl6Jspfn8KOLODNsD46kghVX6oraCRHR+P7zA/gI4icH
gNS1CPyBHgL3OYlNnVRqSEKCSgRwTvtpkZEN6HK5Tq1ZQjZjQgmBxsvtcoAsXVU5vAAGDg2uBQ0U
DBmsTOZmq/YOHILoCTD54Xbuk8nFjACHA/NVhR7C6A0nDdQkWQYswIbqtMM8B7EoBnkAg9RtNh6I
HfesHTQFzHFSsRB8gzv0TnDdxIp924dd7qeyTFwrhoZ4dhBDzTEEMN62dnGHNanyroZgbyQa9BTw
k444tvsITvaNVpQ9iyzcujGZxy/zYX+Erf9Iyf2yUP64yvrDufe/Vl3LG3yvujC1H3sJjCoQRcyX
0u1fqq5lnj929/eKCz4vIPM/kEhlGesM5SfASyQDHaK8X4ouBQ8JwGKlBFW5jaEAoGz/nqrrYyTY
rztgQeaXxIYRKmRJzYimX7fgjPCeYsyI7tMeiqX+Ig5WUX1h65dZtkZmoJnI8ps0V1m5wHXqamxX
1Lig4GEntIhVuIGwHmJMGFHRywMa6ucVUECDbmBdJJ1LiWtDt4G+vbnpY99QYNZb1QnskNysthnG
vmkQN1LPijd1vjaGraTrIXRlB7+poK2fjRflvI4KT/araLrNanhId+GFdd/cZq/IUe/jc+4rZD9l
hyh+nMg6k2fovY/c+7MrdBKEdXuxQYZE923FbZ6mN+uheKqedMrNB/UN5Z/1opXCeimeiqfuDRsd
2ub5ZYTO7ybjgcQ8l7cpErB32hji0gmzWA3xRRd/o4nB5gp47a4xoEL2pmLdJr4WrMzuMVXeAc2x
bAgxL+ZqmMSn1fo71Yah46b+5JROPZ/QlQEKDHDTB+tY1gc7Xan2hanclfoVoWw/vysH+9hts9v5
Pnk0XAUjyx5bTB7oMbMGim+uZhzlW3k9SIjJGVQ8dcMMvPCfPEzsgs/p/f/oMM8tEHu52p/KqH+D
BXIuKpwWVv95UeFrnfQRNhfaFwWag4e1oFv6es8zLa0ymlHDj/IKEDUUJzyG2DPB6BuYSuwzhdK5
TzsJ0v/kp530Bd9PziTLTC/0BCg/TyJejSExAekj4nec+hMfXMIhHBbY9NxxEeL5jC/IF0XgBSIQ
5pnwBMrtt/EJHtJfDsA6KcuyNJmh9Q6JT/zBVV0IEdE0g0ppUtalzDxOvN1+mOJ5f2s/j68SSoE7
TM2ClgW/QzOoYHTGpryBc6gKeDD7tc2Ml2gDQSXGHmr417vsLTjAS51RHhQ8uVP2EPu1F9EdWCr8
Cb8nb/0Knfj3v5ASnAVKOFBGbAyAtDPLhZCvlm7SYMoMQFFOb4Nt+465NMqdsouvMYOrKZixCa6C
x/m5HAHg8nw/iP46IFymfCtZt63vKXwMKdta8H4etfvmtfeTy+lhuABQd11hsACLrpOKE5OpJrs1
PDjug4rPsPtAgx5D/erNjzEsnEIJWfQOOW3wXn7Lv5Xf0OcPGNATMANe2f2rujeQdnt30nDA3Cjv
oLqOA55i0IPCa1OMBGQSy58gCRcNaJ+cge7ublpfwj2V8vACwzrSM+3n+dt8Et//us3/jrf5XDSx
TtLjvzqafO2hfwQziF9MzLZAB70IMj9n56ofNSjjUuKXevA26ORqGjHCAmPZZlgZDJ0rBuaP/rxw
OfeRJ8nhX/GRJ630j9OkGIGN2b+YHXFqsk5MPakcI8fYMXfio2j47cPshnt+bmTr2Q86SQ7/8Act
D0c5LVKRepamBD51gtbk642L9CLUbcgdfMxwlNywi2FhNwquk3ilgwjzmnIMVpbTwEACht5T5qhk
NU2AUdUwJpgaAGQd8rH1ZITlBtNBVE4i0PSYXVh5dELkrfdV2ZdgDRGSYdyEPCK5xRCm1FOTNj2z
Jj6GW5zU3F9O5ySH501C8ViCmPgOphyB9MBUbT6ja5pZBaEBhGvAdXIMNBJIZj1TFaYex4iPFdA1
uHYZ5KnWuMufIauzRIEpOWeS7u9u08+X++S+BlmqOrDXEMBerFxDG1iuMW8xzXl8U1/aR7qyV/qx
RG9gXw4v/W706110ZhrvuVt+OkX93/yWmyf57X/7li8r7icr0jwJzAXGpaq6gjKvesYwvyBh5TMG
RcI7eSbRn1ta5glM+2csrXPneoo0/qPn+gFZnl5U6PR1EGXq8r+TqNX0YRrD30z841Hll5cwQbLH
x7ubmzOoxMfN+dnnnIQTzKCjvbN8zrQJrts15ooydSP9YNWuX8p1vSYo2ykHa7vGBF7mY1gCx/hK
htpuW+5z9vy8Ea7iuxuKf4STfV+yByj2Wc72LR8YrOPn4suymn52wKfxpR7tCBg68YuZJdeIfzLg
3cHxwisNmhsMXOTqusbwcZgFDuWmuqxVrhJuwYJ5Z61/np/1M8einfQXwZ94LOcWzKkU8B9dML+b
tz8tzFOVugmNg2NmWDC91yIJbpqnNZJM4ROHleA/hnOb/tw1Ptn0Q1w1qlrjfrdi/AZ3lXOZ3kLC
BCbIWJRYAvkOnowW84JXEHs4xm3SAzzklagkS9EuNWcO6NyOOSUb/s93zNk7dqLc/mfv2AkB/72E
/LxCTirlhnbOInIjfp7xwscg44TLFcGUw3cDQ1bw/AEBu9w/uRNPwuWfvkrOXoSTuPqvuAi/ByBi
1jwoZmD+wJOWJ+V8blHgu9DmoSmJL8RTwZ5Kb/B3T2B3xNGLBXsLXNaIRtiXj/zQuAZb3dzsDW6z
SawuJn5cidVdzFY/vzHwHP1evP71oBZt9eeDSrvWbooZB6X6FqsFEg2nB5ONXnhL/Q5DJQXUcijC
N8UFPLusPdJd7amH4r39hp+ESnE1Yeu3nsHuFe+1WhmPpsCTKFaSVys8DcW17ySak4N0D/cYjHtF
3WkDvGS1Vjimmgm6BpDGx5UtIh/PxeD45bbMvwpY7I0Xofc2c8wO5LDUum/1BTEYub0CNKW4qJ3f
ih3GTF217E3h/jrxLRdyUUEZdx9bluDt4dt8tcVbimzn8pptGiG98AWp+iXwGy/Cu1Km+RH/dmXu
WLa9grPWNd21gwwFMSOOg4qUuRiMwNR1zzHidU3wE43n8MiX2/whwkdSYV5b+wUu03x1/RC/t5vO
e+j5uMH5fEv4Nyq2j4N42NvsAfAWf7i6zrhP8HE5K9aDyJGM/Qd8awtpiLnZuDbDjxubdMHeVK9Y
52yzvzkcMpaw1jMZdS8ad/k6QqvNLl7HSwi1vY7XonFbcdHx13sdoT9jeLqOiPmriddleFUt8m3G
eu940bFdusYoToEEIQZ+3F3Ea8geXKBDl+H2It8ub4bHlnjhetj0x+p9grAY5h0+beJtvO5q/BHM
D4OVmCveeKUDPoy3mCp6uXzscoSgVPHrHkJsfCXsdf9o+vLSZs+r947d36uHSGAWs8pYtYXvGte4
dBuhHt3HZN26lPVusX6EN0PApLEZPGuHy6zwka0D5mN4PVvlfDXg/M7shKU0/E3h8mkjnFTxZTeH
VFt2J3zYboozxQnsvHXhR+xyN4rZy7eDK64sH0/A2Dw2a1fb4BC9yXO5OFP1nYsUp8Ma/1cixbnr
c5LoMcO2akc8OQfXZ1lUcmddDu4Ok2FZxZ80MQvoivjmedpy1/CxB3KmesHVdrO5OZy5POeD1kmZ
/1fQ+ito/WcGrZPa8c/clOfiw0lZ+WfGT8wF+51gvhib8GRalFt4LMPXqkYhrZxDDL5AbsIcB6H6
S35s3N7rvc7t3Nmb8d/sfvRGD9wTX743bSpkyfbj5xZGavke5iV5xXO+1jzNszcY6cw1YXq6G3IM
enAjNxaK26+s634F9zeHUktQ4eC/MD+tzAMYH73jGNmS33cCw7fZthNu75qb3n0OhCNsd8mk1I/X
g6vcTMiivdC8Af8Kp7UAT4OeHRUDnoYiEE33MQvZ3bPBn+F5/2jxUTT4bxm3rwpkx+vEv7omokVh
1LPrgm/1jiVbZ199M/yZb5Fpc7a92j48UoACIVulKB/uC+aw+SNrI02/XtybqBWAZ1gMFeDETXbo
2Otybd6XA7p5R/rG9wd8fykqXl9fwYZueOwmHtzqfobilbDJ67zSXS5LKJo7aMU96mFmi78UBTbH
UHD/53kb9/PMvT4p5SN7DPOgLoD84+7B1M47jjEg+ILgEal8uZMXvVgYzuU2kg0GTK3x4CC/XGMu
hmt4KqhHHSBKiSo8cs1V6gUunsGCv+XA1zMXdjDccAyU8kLc/uXfKh+OHIAZsRe5mOGK7+OnvYJH
7ryCzQbfHVfJDj0vRt6pl5C29S4eB4ASNPGq7XRUaob/k0vNx7R2r1nP7iRQ6UtXZ7o3uiYPUE1j
tNJyMvjScFSRK3EaFL8mF9WbsFBxQ6/Gs4vKNS6pr3kqgKB03XulkByvBHBcY4ElXuG1XF+VnOfQ
07jhilW36nreG4diW631bevz0IV1iwMAZjMOR9tgOANjKM/dys+9zPWGdbtv96qninyDd9odRMcw
53uT4VXFBZ5wge2DDkCoPEUhicKQR/c9/p66hRjxjj3Y5JZFnGAdt26LS3EB3AkFqO4Xru1S/LJw
Qijal80DYGBlbZ1t5K1gqGH0drrsPIYhhmuO0fp+eG75nA0VJ13ZX6Hi3zZU4EGwPw8Vp82u7IiS
RHiIFzqkBoGicanfI+CPnjyMPxKDxF7SESOW75hH6S/xQROqO2EHSh/qfKgkchF7ma/wbz0aVixa
dx0ZvDg2aAfgv3fh1cR6trAJU576G5HvYCla0+OI9UyYBA47b6ZLyA4EdkXg5h4eK7H0F9i9Ewf5
j7cklyrb68fwGo7PjbNufTzTY6N70CKz/TrcF2uQ+tz+2DmIdudkKNaZ9LnoEj+DAnUf47EFQ018
A5DAsqM7jk5+h4GtuFqda36bvV7gOSpIo+YR/iREJYIIaYglTi5flGuMcnicRYarB+Ogm4rGj70Q
1y3AnwNEysCVQooR/w3cwg82kZt6jV/52ssSexNE1hzxFU/+8sOb5XUZ1CnLz0aHCMkXkjpR7fA6
xF7tZXkHbRV7FV4fCtwbN+NSKLjgmDbsLz/1/Sebt+UnMOIQMXr5PdhALL7R/ou9K2tu3Fivf+VW
3uECGnsqSVUaG0mREilqm3lBaSP2fW38+pzm2NcaeEaIFSe2K1PySBZJAY1evv07Z1V5+Ik7Rk5l
NV6GcUdYl9StrBTfE4wscVA672JMeMYcWiB1O4yAS30UD+M5Mg//dkB3w/PwyEWwie1pVfDxuPwn
xoknKfApfufzvyuuJ/jfQdhe9qsMIpeLXR0GhI6AQmTtk3UGm2E7Wdx+SKl5UDfNOr2Or5WHYg3x
Dd3aXjY30mawR9fwELA5GzkjPHtuzKj4kuzOA6Qt1ie0Emi5zoHGgPzWnNRDSyBkdGED4caBdLe4
diFYr2DF9+OINRBxSnwHVdAW4IFsn8bXqiUhoZDYoSPsIzdxQyd07PgQwjgRbAHqnauuCgoBSHUO
W6VeAJXGXGZneA+F3wVUMlfKOF8uV9Whx+MUBvaXbsdOfs1sydoabnkCHQ+iCABKgdGAdvA9crub
wD4WqPrxUkR5cs+4jr3IhppHoxviTTBKGM6WU2PmVMwkUjKozrYKS9jpnmqZHsArt81W9467CqoS
fFR0hyptC+hBdm0l9oPkqnjoBhPUOGDzo/x8+Q6gXuzElS00MNoXqwtzPdA7/oQGJgZDxvDtVbdC
Phcqt8MBwWhttCnbQHtD1Eo/oJgc9zYdCtXXU6ojajBZtytAliLCs10hFL5u1vKm2UoeeVCetefG
Zs8BdmZjJ1tj26/W8KsLC4RaFOVPFsyvjF4glGPvJvfB7R1hh6WF5Rl4qFLbCxuQDzvWKYd8OJ1S
6/CCdLp1vL18jOnt7UBfYPX5WDCrW8W32qV9wa09iU70modYGnrD71Lhf4BMapkwDwExihu+vNyZ
K2A/Q1DxbVY5w8rcB1hhAzNVwZ5m2Fp8SVUbncSISCHe5A2r4qLAwnBZyGcLraVQ7xlWM7KRF4LV
s0XhFcJ7gytvwtUGK8nNcbQ5YdfxzYRsObaQb8UWjGVsB4b9mkHAVrAzLd0r1ronYeLkjfaA5ima
e3gs65LYaE7GxGytcMXDe9QxPUd2sqvg6lQ4gEn0fOz9HF+oa8MjcEGNPlAsJB+q5oS4jLAQsgCi
84Lq4e+/qR5VSiMq+7FBnuQcrasccvZJ+IHlFio/FMignP2T8YH7HvxAF5dQPm6wQiOAO9n1jeoC
39qSthIEbHcZXOj4vV2LDrrsgxXAbnF2NWvHzVR1W7pPEu1uIcXs/OpsqUKqcTkGi9XN3WTTeWjQ
hCxODuy28+ojuL93jQc0bLzGpSEk8UXhQU5DMseQwMBdhcRGDZqTILYJKK7zF9wMs7SUq/FAjuQY
bQG+fanukm2wVi/7+8IDehj+ynR4iBSR1b0J34DLQi6HJYqxcSkLzZB4Cc6tBln45doCfgu26HOD
x6TAhsW2WQWugUPGV4kHGGFbX0gOcMDvBhefQji3x98M+97S1uMFJLOXHgH+h7u2KwRsbQTuWgcW
bH4b2MDfdBGXvh/ua6+zK9idEeRbgutjFzixZ0C8xDjEDEp7wm56rC0LZnWN7Yl1wgqGXvOUwqkp
bXKAH4fzz12g2AMuKbZrB6OYcesWP3uXr3SNUCtXnVw08+g6/z+EGaHyKxTy1AjGwjvFRoTN4EVX
DDFOAVdEPwjODair+JcTQ2hX2MBcKXeYDJCUOQBkwzC5Uc1s0xvgbpWnS9RCuvqWB2mBPAIxhvZJ
BFOZTSigUXF+mMst8Q4h1hGzxv98dCb4CiZ8DpnyI8yPK0CAcSZMVH7ivGDOQdq3z+4h5ta+lcGd
wVphJ2QQbdzhheOJilGewGhxfe7udGuRWpDgOE76WRWdZ2Yl4JL6p+FCWIc4zOcvN930XmuZ6/xS
RLFkfgeurx2WiwfdafgoHKDIHf+Ifmq+lS5921jj33krGihX/aJQwe53j9ZpDMu01EvDlvGPK9fk
1l8L11DMF9ltvxovuGLmG45fQYBr4p+NChglLpAoVtwZnHCInuB5N+sG7Q9Az4Lk8jGJfEuoFnG3
xNWdZ76RIxgFgxfCBYTRgSnIttOuuyq9VeTmlpW+dghUAy8BmqbCynExFmErtx5AcCtqvWAfY4L4
bCvXocd3NfeQq3s+29CKcHaw12+4GhJu+Gf5q4bVrPj/q+vYI9dcc3JvMPTgRsEbxKctbLsFg3DR
x1Zmwd8fPvYPH7vL9qDfaxsQkyy5E7NwPRhG0Bw8IBoXw/jliqOBkffIxSTZLRVlgmlmQdPy999o
2h/Oyw/n5Yfz8sN5+eG8jP8avBb7Lznwt6gFPAI6z4y/Saacs9VvBKokZFlgcvGNUgPEpNeeDpt4
oQlw6R6zhM2H7rHshM1SBT+csB9O2A8nDHbXDyfsz3fCFq3oWaLqf2RF6wvyeN6iIYpVkpkgXUdy
HDBMyHuAUgDhi3wrX/HEKq8cQ/6RIliB7C4o3JFDLOGbAtQbgSrFIchjqIg1TYjD8Pj2l6gR6vQM
+/mVx2UT67UwqfhyP20Q3ka/pKN6A8IGHYI4I4oeCztA+RsPyPCYx5c46wX3j5fqvhafdJbr+Ps+
6WL665xJf6PI/5+mv6Qz3s5vDB5QSAIaGKhJyryEfKh7wBD1Ld/8iNYhXsdjbnd3L3fMekJQtUDx
wx1eKG1E0y9QJjjgu8xD6zzehzjUerKfrid6VeGjjYWg+o1Ar1BKsMmv8qvGM/btPdnLl/IOkDA3
pVMioA04NFtHuqpBaInu9/vnFKnCPaKaKd0jFDVtpo24Rk3qZvIAo4NQf+cWiI6GrmQVa4ZiVkD5
oOtjhHMduhR/3dNp8wnMLofT6RjSI9IAGKtgv0T24YQcABgX8QIKCFDnccfLNgX34u4Cge8tYAWt
l5fYQu0HMn+I/t/V9h1SG4gLqvyBUcKJqhBgc2FG8A5/+sMd5uI8R7hy6+IbPsGLCg4v7xd7fDuK
/mZlZr59GiVmYiSdglpl/nWBlI/1eXBGu6APOnVv0IhzD9A2ej3Sm3Mvu4fiZepsKepftqiguUWP
jBNQEEEh5cHTdj2SKy4gjBHki5CYwLPEiLnevaDUhp1n7YTal9g5LREPn1Oo7+2xWbnUKDNBHQny
Adrn8sF/RZm1N2z0Y/SoHcQDOYz7xtFBDB7aBCWWGrg56ChZwkT1nXFEc6BCABnCu2nGp+JZQ5IP
+HWWAARzHx1eFhoHyUEDrC1d4kifEYh86R5AQdU/z8bMUAdxDkg2fJwNdilFyNO+8hRoZj1LyBnZ
AY12AES+zdzMTR3A3h+TY7gjlGfuImSEeEyb1we/vyvODXbvzeXMrG/rQJETsP3xHhTkR5CJQipE
dtutgTouns9DQQxtVudaEwA60VZyClQCSfeDu0HtEjqmkNlEFrA5J2Vk7PkYQ0VNDHJEYK7w0h1y
RrCack/9hBbVhcpjYAF9y8F6M6czzR7noahHAsbPswUGxsuTtMgb7HjJD0PKlmcHeH4oR+HS4ATX
vHypRybOv0PuB/Vo7RWvRmtuU/zk6W2eZPaRfubpdF7OxNPfvMie7/fIypB994DEHSi2fAhuavOi
UuxKpjkCz2wFJO91gwxmY0fbEVG6R+1qcla85AeIu1D3SPxiFQ0kThvk/UAEydNpCELzEafr8VyW
ZNoJ6teUK16vALC/jQgTIUei+FR6w8XLi++cTrfb18y73gOuO88pzh9kVGTjW4gzeDyZdoMKNR4d
5zFvrvf59wGRb+StkSjoVvx3ngXisXKkFxFcr8/5ZKRs/4fbi8xaJDolj3wmY8tnVDzXIKBfd8Wn
d7iVV6DQRfYMmMMW2K4sCN7NBhLjWFqMltatSG8z+/b2CK429/yEkImHl5ccvXdcRr5/Dr5tIf66
j84Nmm/0uziCmk3uMNDqOr1SNFhdqDTzQBDFq8C8Gos0bcn9wk2XtOW5C+/NXX9oy/8rbbm4H2ZZ
mz9kPywJYzIL9v95p2VJ7J4rA99s3B9i968ldmcW0l9Mqy8ZSmegiDe76//CUFoyOs8Yvm/G9Fcx
OpfMfjIzkP66Zr/Oowm/MVV18L0DUUyFHT2TjmpRBQAdgalnHD73qNy5KsbV+io/NjtphSJv+xWV
FE5KX5NdAEsOtQd2d4syeivawLxYZRvU9lAU+8C9ewbxi9eglgyYVZ7mgusZkZiYolCv3wHZFl+5
xbsMwlsTljd4ssND6RWgbD3UFT2k8PTQrLlgyi4+3sw/+5s9nvbN1LIhArdcBOcQ+ni/Ti0bWZNF
LTewRGblNx1KZJR73X7gpjmvhR1tGONWfQP3Aw5IskoutHOtaGV1O14HGru8TaQHeg1tGe10FFqh
bo83D9jxFYqs3GxnwuXnJUcdMuS84BKlPJaMNQ2s0QPlCy0kOmieyslKnfcNucWHm1kLf6uHO+N3
/+bcvVm52bljYgJqLqUHXoeOYMfF4Q5xjbsH+NGovRMRBfG8vYKIS2+do5N7b38o0S4jWfBHFtwJ
rrbeG8nsiFQ+kIxSFSO5cteb4/truPiYM535v/iYKp/R955zFihQ5SLSuhqhmsrhtaTJJVivqAuK
G/rEgy9P60tCHz9tPdAlQbqtLxGyAToN3rl6QrEjPlZYiKHxsAJzPstes1bcbE+22kq7MFbZMWhp
sXp/9viI3hvxLIww+aBoNkaMGNi27gUCeu9fXvmmm/9mD860WJsUYHHRIT0A71+hGYhZyd0TbyaT
tool4ifAxXfqildo8kr01JZWrnTBy8a5Bx+6oX3dgM78VKMrHxGLYStb4CNH9EK20uvJqSmK02g/
OP71+wNfmBdz7v+OmiiEE+YlO3xC69hhycH+ttb4dWI4YcXbip2yGsNWrnCDixZdxADBt4GWZRWI
7SGEKtAbvjNAJmo9Ia7qrqmHTrYcL6ju04To3iv+e90D6+a2pp9K2LQ16DMQ3HzhEcIQXvimptfQ
hWhwOiKOdxIpqI3oaWF1ZT4L7+wec6YbQB8hADMfDwGpwjD4B5M+VAgA82jx5x1/pbcrXs4KBd86
20988QSvpvb7i7V07syZGP/rn7s5J/HvPXdL23cmcLs/fPvOhO7fc/vOxPX/1vZd0I5zKtHfpR2X
BPCcZ+EvI4DJt2cFiShdBKMk2BS+FpB5IkiNqg2K9xSiPanxCgD3INh4D1lnHWGi3ELe2eil4Emq
hc4FSeQC47eC7debz6RzOrWkEGSw8ZSZVV3G6Cia0AvLnN0Z2esqc+RVjmJ7Xs5voplqBNgU6jyP
Khqhni7qY1BTA1wHMRQ5Cq/R08UlPDA15BWImz+hJN29vBTxHMQ+xXiK3jMuRKR/Y5qhK6ewZesI
zhGbrUePtxrFCNhHrriKgR8SoIsESRoeaI0dskrg/2Ru7GQoscab6P4gMKCJDXYG+5Hb0RXeeF/Y
AndzYXJmUp9VEVAofayMraOTmqGZhkv8iwKqh8Gs5L+KEP27z+K5m4b31qDbGK/o9OGXLBbvwh7R
Wy67XEcUlPcGfDbxlxVe5lYT78Th/Yj8ap8rive+fIV7/hngB8MpvEELGIr4eZl/iWQGUoYOQXLQ
QEfUZI1o7+JZdkBu8d9R7o+OJLSF6+gY6M8NFgP+Cr1TOQXT17l6X9pIUFAj8Gjen7Lv6Kdft9NM
P2WBlHVFgu0kwkuq6FNA15V1fRPA1INp2NDcdvkLfI9kTr7+/Pme2feyBeQ60NGhd/0FCDbQ4TF9
OZw2EXZ9aYXYDJm9tLaLG59buG+iJf+fNv43YaMM8E3/IpFmSrWq/RxccljFsznPIxX8iy8aN99i
92Z9gx4i9BKhgfxs9EdY35unpwqG2eF0dwfogddXA9hPCfxhf80tPPTTbjen0wm9hMeVdRKQjuWL
uyGUn2friBa9CC06Jfrwcg8NbjxfG2+OocPogsxbfLqZRv97Pd2y0Jrp+h9Ca1FozVzDP01oLVoK
Mx/zD7UUvmlom5IogdBGIuBZ/1pe+r4WpWyELoSWanDcwZ0LAQ+ou4luHjVXpOlmQUZ/E3IWBIf/
vOXscSMitBoY7RUv1KWXUTSASmHUIGBpn5QQ7ae91HtZLNV2kmSZm0/ASFUkQI0qCTVF5WEYALRf
ZXnDucL2WU+eyrCy+pzVnqonDTWHXlwa8TcNhl9HrMxMuSxOwLzdQHACiaRHHy5KcsDVu5Yp2yE+
2KKxdwVOM/f2kRclbC4D4PMvaOAZU9/PJRxvhjAz6LJaV5imYAhwrLmIvg4c3ijH4exSymFheN9g
gDqhA6yr4ylFLcT7NgDhVtFvTMo3I5hZTdnYNUlYYQQ77h2/HHYcEPHKBaZfCwtle7uJ6WHhlkvz
Pjc7/vh5PyOZv/fUM3uiKbuWc00qQJioYMmhLqyyEPtCqKNCWUHlTTgvHBgBSD49HexL9PFx0zCj
hxzVBJGNAgm2wpJw61dF2B9RDhQpne7en6lvy7o3izNT7aPRCwLJMcw7aOsnbmHCKoPZiZAGN2kf
bK+3gEdU0j0HWXxWACzEYRu9y5r7Ibyxe7W64ZYAH/rA4zEWGtHv7k7H0/sjXdzIfM3fGGh//EZe
XNKZJv2TlnRJTM5JTv98Mbl0WmdyPQsScFGX2IMZ3e23C3HehYvPa5t/38XPRBPvnPJzfcSbTRmP
sir6A1QSTkuDAywBpgTAJFayi+9buuVd8JGVXhYoqeoAOQZ8DcB9lfQS4Ay84umFZxw+Oe+flKUz
Pa/8/fPOtLRgRMxB5P8II2JBG50n782K/QHaaHGTzGRsNkWaXtZ8k4gWoMQCFPLCWoIGAFkkoG+5
ThDo59GGz++pKKJjCIAkrn+JWkQPtYxH9OZbC5bJ4pjm0vSvMKaZfP0jD9PvIh3/z65p68c0esz/
Qbv69bH7R3H6x7F9bKOmjZ6bf/uKUfw/vv4VTJs/38t+bB+/+sXJ26hlh+61ZtevTZe2vxBt80/+
d9/8mRT8hpWv//4vz0WXt/xqQVR8xRdO+Db/Pvfl5WMWPUWPbxnGz3/xheySqD8RTdJlUTIV0ZR0
E+vyhWIcjJa6DLJJEUw8kgI6F9hZ/2S7BEUmGF4kEfTKmqIrnA/sZ45xgRh4j9MUgx8WvYbggvk9
dJf8+LyRwZKK+mTQcMIzgCsC3vCZ+igBvy0x0gZU62vp0Izt50YC17KWGMR9Myv7L9d82xupnas/
v7qXpoNXmfs7mmIQRZtbdVUtsTqIKiqmoB8TQOPrDiJuHafZCDCT3B8BmJsOQA1UOu1S7NPQKbVx
OOqZnz+WrZxfFiIIvKouzNZGpiarXtEBUkMyRtOQvJqCpqzKcryPChMoQV0D2KWOtLaimWSfpL7y
SWaBcSyM4jKUBJOqo2o6jdq/sroHanMeyM8ReEgtww8efBMc3VQrZUyMkiVAwkZha0UVwYg0kM9o
/VWTtfueVO2rL/tJTSVVfzLUsPEiU2lo1AgNVcZ4k/YMacei6gFLpGemVXe14vh5l78wI9OoJovg
vunrUrYZi6pjXekstkvwbodOx3y9oVrWBq9TAKpaWx4D1BSTprATWW1FQqNMDoS6PWaCKSSSo2eB
kIpHM9TkUDJWRRYVIN+TO1VJq41oCmRq3X4smI7q+dEQhgdGUrCihUMc9HDgdFm9qk3Z3PeJ1D2n
Y6B3WKNMgQoWc/mxGStpdAKxU9aiATpfSylaptGiaYVPps+0w5T5xUunFdG11DETFdB+1Ct2LzV9
a8UDUz+3U6WZ67TMVMRkQ4I5l4bCDDZqKOsPrMhNgY5tDB7VfBDHTSfUWuBKteavJr9vbptikNBB
UWuRtlGmpkpsqRJjRpWwnkrKzNZIKZPE6J4UTdxuhCZhCG2nPbZbUGW6uSlKUQEuimGCjrROwZfu
BCB/gO2NGxd2XqsV+K4zWS3csgrCjd6VwmQJLPbRDzLV+Z2qFax18QztTSyqg0kVkzUijcROOxmj
UQAuJu1BeR+0QzJaoNiSc7jP2QD/ftI1H1SxDVGozMQwQNeBLt83cR8C8EqK9Jh2WS689n5TAxEq
SsmLUSbC5Jl6Y963si4ENCFmmFMZNMooizENoadFWJubaYj8kGa64qMHpY9UIBYJfOcWMimeY9Ak
XimiX9V23Bhj5eqDniGxOhQS/3RbvUyJJoHcXPeTwhFyvdLsIUm72ia1UgEBtjZZGxyadmCQCxBK
rGxek9pQQltsw+GTksL7oXkmjJuSgKHQkbXQrKjRaCS3QiGVKicXujzcVCqri5XettmjFsvJA6vD
GshJsjS2LpN6TE5myiKAwpImMKnhJ+JABS0afbv29eAgq7HxjD0RKeuy8UVMbtqDFFrUwaAOgTGy
pzoUQsVpSUJSN1byGrB3nQFpgu2TfUomUTiSWE8Me1AM5WqSFEDVRI2cAk0mHifimQX2DB1YMByy
HvYGjSItAyVaWosxZYrc3sVFh+qyPCf6ui2SVqWQYGpDG11gaJsZ1GiVa0MR0mIUm9dck8oIcDgR
ugBzs2OrNus1pOcLRQWinNiTeC/24/Ciy00NUKaiT8CNW+R+QkNBEPaBVEUP4uh3wYMcm/LLKKnd
s5S26TVYdzPZLgZlAlCQ0EcTLUXdBw5VnwWKW6lyKIwN1cN0IlnsVExr9n45TBqF9xVWjqRmEQD2
uqC+Bl+PEdNSMiFGErMMTomcBairygSl3Ex1xekZ/bhPnLpN5dARs7HorkSFTTgv2djqtM99DV1c
ctSFbh1GdeGQoQpFK/R7nWzMYlLLdSVL2BR9GMnSymxR8WZLcUweutQgsjUQs/eCUWGgn69yfpCI
IgZbVrFIoro5MM2ZcrEd6UTESrghch08t4k/EKoZRmhQbTT7iyTKWt8pAnl4AJcOSVdSUvfo7TIm
HxhZRAjA+JhljXHfJCrLLFEztK3aFZADIQZb4/Cm/V1eBymxAlFi7S4FI0zwuRgDtX01ainPTlWf
T+gc8kmc2QmpKpXQVJKG+tqMR8U4NIUqTKgmUfOUMRr2hqw6LC3F4WgKQxBdsjySeuwt3Z8CHJWG
xC1V/RApAQs1j3qi0apBztDrahYPV5hnSVhnhlBEyNRofQmKTVzfX4WRkHQXQcgUPNKopGmvU58E
vnyKhaTMVq2saQk6d9peMJBW01Wmu0UlCwOqGFkOCqFM6KQJrO6t4EMiiXrV3A6myJrImhIxM+50
xmIAJpZBXF2XlTLItsEImVY5U9Ha6jeynjqDXPUQJa1PIPzQ9RptgkgqtZWaEkXfC22cViodSAEd
CkXbPWRSmIA2BdVksud34PQA+3Ok4ERVugjs5yLucmSu8qFSrpMGp2OVJ3Wnr4U0MyVEu0D4HL/I
g1SZ96zRWtHJa1P1U7ss6ip+nvqWtDdlp/VkxzJ9zHaqWkqVPWYKq2ucyUIPt2WDBfV85F/8WzEh
U28jmNmHHonVIsPomxpgXkI2XA0Dk4FnZ6RRuIP8HYbXdhKz2O6TIFMPQyLK2zGEfL0YpmoAEGoS
ygQzpI35dWKaQrsJQ197LiUlYLZQmHHnRE2aA3t4asJu3zGZPKnSEHSoSKr88BH841m3U7q0CraF
FutknYh5FiObK5ptCBZTsxKRFs1ZpXnYKmPcO2Wt1Aztw0owKRtxYi+jmil0HEsEaOMou9QEAeYC
rJSM2DUrTWSFzUlddWkZAk0sa1LFLlgUW0RuUuqPMSwOXwW3tjLexETLPw1JBc4zP1NLJ5rSyAn8
ML2EzTCe1EIEuGALsYXGOqFxlVyccJINRrN6zK/qJAtd0lUEvnmvQuYKpeL0/VCtFU1LvVGUgTfo
V8Dealm57vtiusuTOATinkQAoNZWoUWaFu2JahvlNFBUYZdLo+HVZATlR2QONmh5Lw1DpHmp6yu5
BCe6JDVAS270l5IlgM9uW83SRUiSJPBLt+qqwI3b8WXqhNbTSEpo5ydhSoeiu6/iMd+bY4LGNT2U
VrWmxA/5EPqfxiSrE4pnDTW7N3ITi5wSs6b+RKDkCIORKaTqQANdB1lirK6UNCCOomsts5usI9jQ
JRjQaN0Fmu0rJjgT9Ul4Nn3tCduk2SOcLlhyq1c0rpVuV8sdGmCJQBBoN9LaCeVu2rMiTWxIPrB9
aZXqSWorPAeKsjXCETClQoKs/SQLV75GEAivqmQT66w+9lpXAHJT7wQRUqwGJF8Tnrpc6WxYcwX0
ZK4ADtaM1EuwUghgi0zvkhq0j8MogPysGcTr0hfgPiuKvq7qoKBxmGfH0h/ZzpeMate2cb3OUxXG
TyZqdswC0Q1Fc4A4hfnUFn65YQ12jCwqSChoqRhtpZYcx9YMHKkIAZQXhKrlC2XuVE2NtOaYBw84
vLWtB137SSS5aEXCiB6+Wi1PecH8g88aQILLaN1UJXkfmvktKXMRpRGCsEpb/6QwNVsNZoQG1mRC
P2ceoXSiLjpPj0R2l/rjVLmhqXxWYeLSvtPGdZ7LAex3MW0H25hwqO1WMLTHzvT1vTxCrYM2U91p
UJxeKQ13+lhnn1ivQn8kHThmRj2BqKqKl8okvSU3bbEhU5qu8zA9mpXEQF+JgdutH9Z0yobcieXM
1K0mUsAQRYh2a0ZVG1GlDItXqci12JFjrT6RhkTrQiG+TTq1AGRdMIg5bRKTC3k5ss1SaDvbIGKS
4NjF7euUGZ2d5w0gx3uYp4YmPcSJqsPHSVVbQMJkrbbmGNNWHlA80bLuFFdhH3wJgPwuv34XPddF
A/Kir132sxv+XJSsjoKw/Y+r8jU/tvXra7t7LOef/Mr1/2v4+pIEL/z7vv46f/na0z9//ounb+o/
KRI8fVWVIdh0mMO/ePqa8ZMEv9c0RBUuNngQ4c3/7OnL+k+iroN8QUOZvCyrvKLvZ0df+0kH0yso
v9ECoaATFmWSv8Q4fva2MWXP30Mm4r71r763QFB+oOiqas7CZ40/+kUSmdoqlGxTvWr6zZvn/4ZX
/73rznx5k0S91uBYOK0apiGdJsbuQ6KNC2BH37s8VuVtviLWhYQNY647YV3V9fWgTWJwE4xTcXp/
+F8HuH+dlllazcymxOjATe+AFaOZDqWUmRAvcqxKVFTEjFBFrlp/IQLyvYfB8r99mAZrHw9Brjlj
IxtAGRVlVHoVTDM+v/8wXweEf32YWaJUh7FQxiYM5k4qlR2MUyU7DmIsaltmtPnoCfqk1bCnqvL6
/Rt+54GMedDIEMte5zfsU1MfN0XY+WCjb7owWojG8wt9Y9cas/y4EU0IDHUwpYekQbhCY7JPrDJp
SLhVkzAmO6lLOlBkNlXOwE2fIlXtinnY1wv5jzPv5bcGMIumlnoGj6FhqtMFQV9ZBjE8XZZOZSJX
A7jagqEHbxjThW0xBFLidKQojJwKgUGy7cfmmO/cN6H2NGBZD3sDU2AQ1ZLr4qSrQ7TwfN9bwJlU
AI+0NhishasCRfsgFqygft/FC+zF37s6f/3t0I040hq5Vp1EjqJXEVpkmwtR0n3RQr9XpBkz2VAI
g1pWoao6aav3dxLcBzr6k/4xyTNvXKrTIS5LUqlOWwgTwN5HAT6PVhaF/sHhz6QBGQPJYGkMaVAo
XWwxTRsVWlU4SvbHds5MHJCYCXnRlIIHi0TX9k3UhO1d1rbCguz8zvLOQ8aNIXbiMKqGNxVS5rBA
AUXLGCVNvTBBX4em/ynO9NnhN4tESTvCfK8QjClzh1oqeycdmBTZVRQq5gdvMzvislL4xlAKute2
iBIjflPkADTOpXR0yqgdxo8dNX12jquir3x5zECiQ5LpJqlZeJXrmnnz/lp/b65mBxmRRkMaYHZ4
RBjRB9PUurwNFFZU94lqIAz5/l2+t+L89TcHOjSCMjH0Ej5ZqrC1kE3ilRlI9RIj/PcuL399+cKP
mIjJASeDXhHQHSKw8kmbitL52Ohnur7r9UI3RA1lwYhR3rRpAIqHTtBL+rHLz85zF8k5S1kMAJUG
ZLFOyowRODQiQ3TuYzeYnefEFNTKHDH7ppRV+bqU1Hxw6lifhv2HbnDu/n+zvDphciMJo+aZTRjd
6UYDbzUKqiUgH77Tv6FLtdl5zsx+UOMu0L0sbSr/Ws+yqruTq8kUN60QmvqBBYWsrT/2LLNTDX9Y
NoFUpXvwHtto1U7yaNIwyQbxY+dZm53nMUJMpiW17iFWXSrrJiMIOMadUi/pZj4t35qu2ZFmQRyI
2YD9VPmsRLgtkHV9nwlTr22C1s8SZwwIyx/SzJA/d3kw5Asz9z2bZ56eQ8bH14tpgNxNjRQcIkLj
67DsExNmndEOsdLSnOdnrCjUysxNxikAyAxChcWxF1ut++AEz6QB8zVBNxLB9zJd6Gw5GnTP0NOl
/muJH8tvTe9MGqh9OyJSXJmeLE6IWk+S37eO6k9TuipNWWdXQZMVp1JQhmylTEauXo6yTPId0Q0j
fjASghDXx7bqTHAYeayWxRChW0RHfNXSJvO1HMeh+pjQ1mZiI61lTWJjrHu1UA5e0EpKSgPZCF4+
NHp15gN0SK0YcRwoXlCOxicVqvSyEYXsYzJbncmMSg5yxHp000M+WAQMp2RkE+2imjULu+w7p0yd
yYkmqphKxtrwWjb4ZG0odS0+jaWEExeSUCxoHnVlRsmklcFzmU0N+diyqDP5IQ95ik1Ua55m+FlH
y4o06IIE3dYH1YU6kx+TMiVVp9W601Wq5GisD+xJK5YKU7+jq+cVQJpvinlcjZPXdEHrTTlyl1pd
xgsy6HtXn519TRKRwYJq8GISZRZppdj2WUE+uKlmRx9eT2FIUTF5BH4jFf+Ls29rshP13v5EVikg
6q3uve1z0klnMpkbK8nMiAIeUDx9+v+zU+9Fh18y/Ra3Uxk2jSxYrPUcRPS5q9lbWevvpu5Ec8SH
jm2qPso6QR/J7l2IXGAUUeu5b5xwFq2dB2r2owwqnd2SZZOniqas9IrmH3zAVykAReV+mCVGR3OH
FStFK2HSUeM3dxdUmXbkSJcEnzWYUbmW1MKtUCbM7xz9gTx9Nfc2DEy4VhPkHqMGvmhZVxdLzI7L
f6/MNWx+cV8wJ167KhbHEQVruQbxP3h2yuXCZjl05bwm3PMvcEKWLsnStehtlhSB+yGb+/YcsV76
PcfZdce+Wp+5QyqEJvBaov/Mb9Mstqjhd57Hjet3Es1aVenR2rJGi+m+UTp5HDblOXUnYnFRV1JG
dC7Hvq2iwsRkKhKxSXH674/7m6D9oQL0amniqp6As0CZBx2E7U7O9fxgq+ot49Xfje6ELOqjwRLZ
dr6gJ7ROH1GST9W72KRc+O0b6tzBMmqWsV7IhpTQHoUc4i97tndvbPzfzN7lqMRoLLM0rZbzqNCs
o5Ml+Zhlb1Esfje6c//SoUXXo03R1+yCL4Ygv+sy4D28PusP/OarzyqHwwTBxP/f1BkZ0UdCl8xz
1d1ojdPKpiJazhk66Dm5jj75L8x1wV7PPYRmqJow+tZmorCQcM05R+vVb2WcC1awOO1DEmJ0Rv4Z
GwbJy6b2rGxRJ1rlplXa1Bg8OyyMIRN0T4VE781v6s4FuwEHVSm0e8/xDEjWFi0kjyCv6ndF/dCs
eLXsWgyk62kIxM5ydPkqmn9se0R+q+6Kck2HmYderPDRloIBUBh/CZaJeA7upMphFRu6i2A+J2MI
y+Wt+TpZ0Le8Ft2VZhsnNBORCdtzyzOR87ZRAPmSxHN0525NaBvUTZBh6pmNHie0R94D76X8WlSu
aCHkaUjHMHJ5ROhk5keXcvRI0fad/PYMcUKVjFum7VAv5c50B/1QOsTlsJL5u9/aO7EaNRUx/aZx
s1YTrG3bCfawst39kuEfxLNXG96aCuDWPbblnNG/opY8T4w++03cjdRpb/W+A3vRiOAJx+OXnSSe
tcIfGONX086aRidRl8xlu4r0ZEX80suq9/ugkXOfdkAhmSy1tgyaGbDXNnlIyBj6bfbIiVO0hddh
Au723Knt72aPPpNYv8HG/s1l+oMp8mpR0matA9zXe4lhpxmIuUmACDHR2u/o/SHt8Gr8pY6tkMzM
ZQYM+Z8MRNImn5oj8ss0foizvhrejoqEqgJ6Q/cGIg5b8k00Q+W57E6QVsAFJktjbAkMKkh5GsjM
Sb7Vef3dwjshmnVAwAyBnsvezNljOtXRowqq4bNXHEXk51SAXDEys2mwHQVAvlSvfyZp4/lJnRg9
GEBqlZBwM40Xmkfp9kWNqV89+UeB8dX3ZCvb1oZi7KCdXpjdH2M2PXotSehEaL9WVT3TGi6eVQAH
6LZ6aI7Qsz7wwxP91byjaBgA2SLBmYfZO70nX1KzK7+jJXTy3UAgTzc91kSJ7rmv+0ulhd9JHjq3
KBuAXdxQwD/3x3JjVnLPYr8bNHQy3QGQPN4PeNtxXT+k/VZ2pvJrs4ZOWDZq3oS1mPSgPx0LEIrJ
H347xAlJlbVmOCQ+IhPym9my5/TgfudU6MSjHRe57Sufy31qo5djn0nZWjqd/CbuRCQF/aVrm2wu
pwBQAtLJm6zK/vQb23mJStVMcRKFwTlukN0GIf/KALj3OmGZqxWFjT2OKsSVLBq+5fHE4FubJYtX
4DBX5iqdFugAxgsAb/yj6U8pqtg+a8KuxKzXDy1Ri5GNYp9LmwLMsdIJsj4jf/Eb3InJFf2ufe+q
6RyJ4WZV6O2PtJ29dgpzMV3G2lAGCoOnKn5P7fC9AeTZc1WcuMxYvIdjmk1no+n7GGNvdvEd2wnN
aG0SSrcIZWNCwweb1u3dyDbuuSpOdIqJLQr5LDZKDMbDEbafFBdeCRZzZRe3zLJVZoh86ELPbRGy
ivcnggyo8TpamCscOayaAZONGKrZ8DVYl89oPnzy2oouWGuhNDScYl2sreE9YQFkpSkAr36jO1mt
ESAPwf4KE9+297YP77Zl9IzQH9pDr+7jVkPjLREUNkCSPioADs8p9KL9Vjx1IhQkGGAu7TKX4aCe
WaCK1givJIWlzrVp4qDba6qnksA+ulh1ZIqItf/6LbgToDs6ClOq5wloBv6lnra7Jok/+g3txOdm
5gq0z8CUe6RAse8BdAcpwQ+GAQLoz+dtH68A1QMrVKKFdJy6o38C/+ktjMH1r//fKj1LncvTDgSU
DLByyh5YG5VP1gT3wRLuH/xWxrk/1wC0PZBS8UWX/e8JGdw2pd+8hnbRVDMuHjHwfiolrz9sw3Ab
au23D10g1VKlkreKmfJYRgGLo5qcAtV995u3c302BwNbcZNTmYmhkGx/0ulbaec1Tn7xMV3I1Bqg
HgzqkymFXmKbm4S3jyMftnxtid0Lv/k7QRrLbutkH5tSNfQvJdjnYJAvfkM7IboB8ah4UhnE/zLd
LJOJ8mhhfq06ljhRWhMRN4YSTBy2THoJOrCShz/8Zu7EqNjGQZoQLOaYNGw9H9TuEK1JlZAnvx9w
4pSJGsQw8F3KYwueG01emtHvLQ61vZ/PF9XEIx7MGLras+c5bN5VlHu1ocAXd4ZO90qPC7SuaKVJ
GaRkfo7qtfFC+jIXH0WSJYxBLcPEQevKdzOWlHmi0xh3wlRvVTBvkzBXGhnknJfkMq61X3UYrIef
12UGkcmC6YR12cP7ZSf3Kt78YuiHBP+ruz9ba2XbsTZlUtVdnhz7fWbAifTahS7SKbsSezciTRn1
y3sajQ8mnD3n7USnadCd4GswlhNPPzeReVZy9HrEMe4EZ7VdhQiG1pQcK5NnAKHn465Tv/Pwqjjx
+jk003YM2j6DC1oCZTdD5LMNMr8U1IUiwThU7F0cjmXdUA0yLAoVZxsG3G9hXChS22ZApbU74iYD
yTe1nH9QTXj4fVEXirS0Ma+AtYPoWGZIEU3sCTepX/ecuTAkG3RpH289tksP/RA4vKW7nESeZov0
quGgw//zdwUWOMzqrcPa12JNCtDg5rKq2OjXR2Au3GiX1qZGV0OZQnIBkoDroP+1WbJ6PhpdwFGk
ScjWLBhKI/bppGsO6eNJxBevk8DVUEqSbUvDJRxKqzgBoREgdorXr98542pJzQoIvIl2QzmxBC4M
0UHkV7mD/ug5vhOzW2O4AYsTZjWi7fNm1p82FfndebF7nZJ+1QFEMErTpcMNlC6my6p6ceO17i7e
aKEL3Qe1DmVbxcfnsK/qG5ZA9MJvYVzAEcU5GZMdnzUD8xhGsTalDLT7HioMfvN3rlU042TfDQtW
nk7rrTHpJzEqv9o8cyFHidQEGGMzlAmbPzb1BP75/NFv3k7WW1f7SpWqxzLpsr86SKrkgrG3sLUM
R8ov8nYXaDSiZJ5CMWYoqWnTvxI0FW6s1IvnlnFu1jkMtv2APEuJSIXIN6AvebAHydlvYcjPx6TZ
IaQzKIweLzsMfKPhTnZvoZh+pKC/WhgnTsdmA7wuJX25cDDUc3SLWxw2SbPJotZZLW/0sK8fLUj6
t3SiAS9nIcb4BRS3ZHyP+t9kPmaJ5jcSfcn+ppXdVchGNSjG19uYQizlYO1oPq0jCWwR7mMnv/ZC
BGPBkViSUxSj1n5OBrvZk4pQJSs4utTbrR2DtC1Jsgl2W/XQ6Cmgn5PEfwZA9u6XiLZTcqLJhjFX
1czHpR4zAe0IRQ570YRsx2laNO3+2kAdr97PjAftN6hHjWOZHld1D7Ph7z0N8xGf23CJ06JLSCQL
voP3fVNHfZ098LQDLywcD/KRpBlMeAk3t8NVl6EM+yzdL6tWVxUhw+r4vCQrQwlbiYUVNXSEIBi/
ZNlepKahSa77xkT3a1e1EBmi0QxzGqz2WsRULrfHEegn0y0hO7FwWY68rUx1fFRR2yd+Wcj/yNVu
EK0CV7wveQxZHxyeOalp5nfeuEgvyqodiaQaSsH1PxDl/Vgljd+8XZzXgk7MpgjmHduqnDJ1V8WR
X3GQOqdkvACZEqGCVJIs2/IqyKBVoSDt4RWyLsrLhDXlEk27siYtpCnk+C9vjV/SR51zsgW9demS
sC/tbocnsMGam57O2u8oc63tBIdoVEf4VNZGsgeG/BXIf0gh+K2Lc1AaXS/LMix9KdPa/mHSEYZH
uktnz2V3Tsqxa2bQRLK+zFBUzmPSPoij9mOasStT/vUrJEQIxywd+nLvh0qfoPfWltsYNp6vHBfm
FUGN5wgodiSHBMR2JlNnYRQexHI8eS2+C/Wa9bhWgZj7Eo2qf9eB3cXB5MfoYK4n5WBhIDzuSV9C
fQM4snlKNlXQrCX/+s3dCdclHg+6WDKUasyONE+uAkIFqh3ED4vBfkiyv3rUr0OnonCrkSCEEYOr
3wor+abxTBBcvNeQrFV71LjC0aMxBRBlvBiCNSz9Fuea9LyeewiqdNx0PVi1St1xusRzzkfD/fD9
jDhRO7VdDSBTj2O4s8md6Gj4F960u18p2EV7QR5pPPSEfBWlrO22glxcmYRz4rnpnaglVFnom+B2
ghBRXUwrhITsrLXfgeNCviITbXbDO7kM9o7+I4A2hwyK1X7IT+aCvmJCu1a0cihjnizBrcw6+ElC
ljh+o3f4G14dc4Ff4LZCqlelXXmoiJqXQTZQg6ySjgynFdpfLyCcPQVBptoTsjiZFXWGx+hFBHHc
+319Fx8GUjAPbYv8c91HkRaBbiFAoUU3KL9ntAsQ4yE98Ga5nkzVHFX3uqnBO4OU2/yWKcA1yn6R
QbsQsSOEbua0kK6kNGok1L3aleWtZItnghU54c2nQ5sOSk/lbglgy4f9DPT+d6+j4yox8/roULPe
58weXTkYGChsNf33mKGB6Te4cx3X4xFNk0x0idz2ooi8I2TyKwH8oFC+OvJ0EIT1CgWRcmbLVMiA
odWwHh/85u3UF2ahTB2tSwdlOJOerSB1ruPG86p0cWJrAo3fDl+0bMwWfNPtSr+bANeN19xdoNgE
icmedZEukWs9JctxDx23N7RcfrPRXZxYvaHPyE3fldNGxF10FcqFXvHqd4m5ULFV8iZdIPVYUpn2
EN5N0/FOJJDoLPwWxkmbWbb1lHehLpO4a4sxS28ki3a/ne5CxszQ1XWVNV2ZwbHkAVKprEjmdnn+
76lfp/iLE+aHxdWrzZ6tcl/WCPe7OtiIlD+EFOlZhVEPMWS86jq/HMvFkEEysILuYw1ZREtnWHDG
c3sNrTDr/e7i0LmLddBM45I12Jsx+Wjn8EMdVZ7b3glZKFnMaQiBOFB+4/jUGJTyDxt1Xp+XujCy
DpsxkEAFnqPEVB+WPRg+diL2YzNBVcs5g5susiGZ1PUMTp8H6PyWcxOnXotOXSwZDE11WOlOoRmO
qkQ/ps8BqxvPheE/T93uc7fbvVFACEDCqQD5cPxyqKxfPMd3ghaCNFU1zEaVh0m+oXb0qBPx+b+D
6tenGXX9StkSolsNhiBIq33VQurULv9ARdRPeoO6Bq4Nnm+dqK7LPqQVCo5Teqt5/Jbd9+8mT35e
9560djsMJl/VAmWniAw5JFX8bijqQsoyfiR7PKH+Fq1ztJ+6BniEou26dvEqvkD14ufpp8taDchs
VRkJvkNZMAzf9+DzffD6si6qbOcNKlzrGJzqqN76uxZa9k+EDLF9Y/Y/Ki3/ex5TVwKMM0o2zi22
DrexfjdGUWdvGrmM5oKHmCUXaOnx6TRC/7l/CHa8Ch6GpB31FxJRdrGcHLcJC/Y4z47KQl1hhzri
O93FGyn0CJHh4qhFdUDYd2/spRtw5xY2brfvVDN2vwyQEN8bsVxoZVcMAQ0MCPLqhh0vIgK/5Vle
dSpeuiYdphMebAymy9qshQiB/HxqBxEcJ/zrqXmkpOoXr0SSuoA44BpHciUkQ5w1ap+WTGYPpCG1
3wUL54Gfd0wfSGj9hossyRb+w8n4nEX1e7/t4pwxeGvuOuCrLOkBnC30gm8h0/6WkMZ1fr/aKtcA
fnV1Wxvo+pg2WUK2mtJbMx0KorE7UA8Q/F6y+pZnXAmv6hr0+n7+MagRw5NhiWUZDAE/M7mqyzGo
+pPfOjlnjtgrizcileXSQ2U9qI7Pc0veWqfrYv9qnZzUIArrxkJhWZZc2eYjUNXsXSrq7evWRsEb
lc3f/YRz6IQwhq/JMMKYfaOSn8Q8mrHJF4Ni+20DrXryxqP6N5/cRc0BnlDbhSu4vTcztFFtvEVA
hwXq3OgjJQUQ3X5VJeqC6GqB2kllFBatIwGAbvwzDiLPCyxxKm4BBEdQCOhkGaEdB83Wy0yjNw7o
33wJF0SXwJUiPcDBPcl6TObbTE3xpU8z9P15vajQC11Ak+uvvwq9GGPzpkkCyHRASBBc9/rPbEz8
qK00cQJ72rOxaXYoGicJ1IeBuU7zSkR+jxXqAumWBqVIaiNRNnAFuAzLrk9p1ni942jiBHLIh0ip
RFWnaGnuwormrOeea+6E8U5DNfUzhj4OeIlk40U3xOt9SF0M3Q7VtWbKZHWSDblP4uB+5H5VPOpi
6AArvArhNtVpaNfxrp2muQxi+tHr2HQhdFWciGWnATZ7VE/nAVrpcARR7OI3uhOlYSZNFYcBXB+b
abgH6vXzWO9+4rCQ6f85gmqe1MFCbFMqaFVfbDZ3N+Go/KCo1IXRBTvMI5g2Tdm07XgaRPoQJGY6
+62LE55bG452opCtnuESs10IWT8NRkq/oiLlzk0r+mweFeuyU7eMT1LBK930fpe4C6XbxbbVukYi
pWbb5LDjCYtDxW+cvL95N7hIugXo/AMMPwTRBI8boMaKgUNR2G/NnQv2gEjPtMxDA9aS3ouuHiDw
Xpku8wOkQZD65+2Y6R2cCxlDipz1B8lTVZn7fpONHw+Sumg6y7sKPjM0O+n1QM/2GSiAN1bmR6n2
F+mNi6Vj/ICdSVeLMtoDutyHjY5BMKohHPoCpaS+bOLsgF/ruOj4zFFdW4txlvECOc6B73ANyOBA
cwxRTb7qJCZLWcHdJPGqwFMXhbcFYwTdjfn6XDJzfdvQMLVnMcmpO3ntCxeG1zXNzNNIJKfNCI4D
aoe5RiFiHlG/t4eLwzOztMdSDfZsIel/1ilbT0PGvCrNMCT7edchZYvh66DtObrqfq3xCKY2S7zw
1dRF4Q3JwqZqxuCLhXazmtiY9wq+C34L79zGTFiw4W1nz6SNhoLCsyRHReKb3+BOtPcSthchrebz
QoTO0yAAgWtjod+95oLwamBNQxbQ+dwDWZP30tRPKoHZkdfcXQweW4eBRnycz0GGrgeTR31u9thv
YVzNr8ascFHo1XyGRiV53+lNfuPhkfilQS4A74jFOs52mWDfxFUB5WoowrDKT/WEMidnVtlMD7j7
TecGLhOXuJqhLx5Ivx47dUF4dCX0UHKeznTVAoir+QX06s1vs7tiX3YdIZmV7NN5T6Ijl6E0RSI9
cxVGfj4EYml5AIeh6XxoyLWs8/5vaODa4rcbnTANjkGPlaL2XIM9c8pWIQqcx37Ne+pivw7QIOB2
h8QqGci3SdOPWhA/ejV1oV9Co6TcDwyOQqEJ820g1bmqAKP773X5zTPRRX+pSI5E9jS98ErFy3th
daMvO0xzzIWZAbfgf//Mb3IiFwlWLbRiUYs/Ap6WwWkhcV10m/VDgsFe8uedM4gK3nIco9d115xS
wMCKrN//9pu6E66yxXEAPKM5D9uwF40eW/j9VH4Xn4sEywYWzjqOzXmRdrlokZIcAsaH381HnWt1
13huHGY151kc6hJN8tMRtbHnJ3XC9RCaHT1qPechFUmh1dYWgKT6wf7R1f/5k3bJnsxJWg3nQAem
aI8B5ofD7qfcBAb0z6NXjCkTtRxWV1f7qSPWqkghk++Xi7kYMBvtKDmbOr20bXe8HOGw/dGG3Vu6
9b8JJRcFVtF1jSzAyufYROCjXBOOgURv1Qh/N7rz1oXDDcrVe5ZdWIDS+RJ871X34hVILvpLRiSq
4J+RXKDzVcGW6QA6cRbb5IVjpS78K1I97Y/QZJd40B0AuO3GxQOPVJf6xaor9zVMqUUWP2SXbIry
NiN3KvTMxFzwF4S4xnknGFozXH9XPETnB0ikLvILZhBwCE3GDOZdkD6Sa8QKJtLV71olTpi2oRLz
sffwlpPVTWeG9yH3UxOkLuwrjAEqolqzEwf8oe2CB9Y1z1478X8gX5AREoZ27ES41VHJBgXetVi1
/eQ3vtNs7oZobJXtkwvrow0S6mxid1eq3lt6gtdg/MVL18VzwQtyYOla8YsegulmrpZFP01JWNdn
8FST6rbWxyoe56P6/3hc/3iq/upHnUs22UnVLe2o8Gzd1u5qwgqjxOEsJaJOXUS1SZWPvYZdTd7R
EXf71u6mS257NXChL3hYt1Ln6pDLfiuqPai+UroCdteFgLRKWNvux7rCkdMM4wNsadPhcZmqNeK3
W8CSEZ69h6qDJg9p1sCV2czJgESo5/h0eZyNff11MELbKGcyafQtPSTknk87HvRJfdrHZTWF3Gm7
fYSE3Lo0eSxh8QOZ773Zpi6PMgv36DzbIQ0vb6JBckjfa9QsZ52DV6AsJjglffdpIBoPmRbWs//q
QeM/Gzuy5cQB96WwGewWWcD7kDTlsdsNrktwjpy6rz2KtonNNxOF0ZrHKa/Fl65hMvuuawujHxA5
jx7ev1D7avc/ryC9m+HQ+5Z3EI2ainVtpkieEhAnq/OBlg05B6TapqJKsdOyYuHwV9YnshxxeB+l
C88uTWwPDV7Y2O83cAnoioQPC39sQ9ukp7ChKy1EwkdkYalOT6mGAG6+jTUfO+A3217UpznDez8p
UCHZ4Ak4m7EzSZ4SnoA3sjRlxRKkjThLuLZ3+Fq9aHKTIrPLswgOnic4GpO/xlnDUng/tuS7bY6d
XgbTx/LpMCTlf4iRJMkTnStKH45KpLY+qQMcFXbJVhtBEeHgiVWPYGik+F5D0wyYXB0eWW0vIVSN
kY3psD/kzc7ptn4bUxhew1p5QTH4NgEDKXuJtmSb9kJ1DE5idRpcZSCVVd0agMVyALQFBZ3ELva8
41v2/S1cXLOD3HLZpSKXXGYXLkVX9DAh1wbVlD2YlmtmuUz3oZ3keTU4o554X9v2ZdtI3aXYDj2x
l5bG01b0tWAEKrFiVye8a0T6JYWJeX+fbQcefiIO7WbydZhRzM/hcZkQZFDzTCktspjS9jmSqeGX
qzvzdt+RNUJVO5yhrXagzTwvNbhbMHDlM5CcHCJrobLfiArAmTFLwoaPSayj9CSqKW6/4e2TKgSN
Zj18LWF+Oj1JG9b8BfCsUV/aPQFNKOvDPr474oDIh0is8vi76VRvwZgxMGd9GhG04twNYie3g47a
8bMIdBoSHG+y5nGeaJYNT+E8y+gba6sK/qBVnem6XNdlie9C07D+z3blMDGF5n0INnq90iiDtHPM
1fdqXmvYrMtRpt/gVz8On8EuP0SB7hLuLvA8+v0RqL4pxf/cB+x735rluNVk2PcXGDzDchY+p7v+
3jJs85saXq9PcxbWl5CMafsuNTbh5zBtBvFhlGI73q8geJAAnWjoBqSnqxIxv53Wuev+lejciPuW
j3Qv+75VVTmSLDL3dswSUrQMrpRfUk5Y9ne0yuoJFPLgDm2k4zuoLTpv17g+1RAICk5bc6QrvMrT
5biBeBD9U2UNy06DAtPxOdmF6p4iGOJGt2vf2P0cjKLdbrLdhLxM+CbDzyGvZPVBjFkNa9V9DqCJ
2IbZBBKN5jDyW44pNo9TeMzhLR34oD7BuKPq39k4S8QlhPcu/GdhHYuzc41TIy7AT0fmccwWDnt3
qJgUFUqG6zuxhQZHiei39czjfjb1KUS3Cu7KLQSOL1VtB9BrgmSpX0Q6ZexWD8PA87mCQ/s3IbJ2
KOpuknObp11UhTA6YnS7nZSe5tO8kjA4zVNHorxTxzp8oXOGGZzisI4gZ7hhFk1QTyZvt2DqzrDL
XmY4ceP4fhpXENPO8WDWv0i4rxz2anUHXU5YQfBHpEv1PxVCOClaJYguuF7j/vM+wp8RAkdaQ/Is
p/I4mtt1Bkv2ZYc/nang+zwn8JWNjmHt4XQ645pec1S8l+n7ahca/wELDoMLQUKtJvugMMr1Qw6z
NWeYOKLTee5WouMc3M8uLlUWZRJmtzVVe15Hc3rcr9tUo2qxwcYquwmrHTkimGxC3E5wWQvywzRN
8JHH0pCTYNwGpylcouyU7MfR/mHCg7Y3y3ysWWl1H1SncSXV/kBhlvM+jKa2+YjKEdll3ig1Zxeo
xtfzXSbxgnnaURJLL0w2uO/mqopH4LyZ2B50Hbay6A8TzQUbTBKAt2CmqlnBnjum6MMcShgJwy92
nt83W5iQmx4t4/aph9JdM+bLzmCgA13xfFxNFt1GNJvmd/E0Bt1X0sC79oErOmGPdUIr8TdM1Q/s
BA3JtgnG3GmzXPCXbe051pJNn7hcRHU31U1Lb0Gi5erRGgKDL/i1h4qf4MtEq38OSCVD03wScNmd
+qaugW0GAwt7JIWO0p1oYSR8M7SaAjNMgCEOz9MA18N8mfeOfMRvpn8skZi3vxRE48FJz4joWTFC
frEuApxPVbFVw/YRtsczvUmzAVyXGEbt6Y1eTBoU+2BnWMqZft1AIFmSqEBDIRXvMd04frfBJr65
CWBqjc5RU8nAvmh99N0doLviQFYEu/DvuDWmTkIjNQyj52unhoYFFWNyPB5hxvSEk/jYq9u0xaeH
0CyHu9nDigN5fAf3i8nchrPI5ptt5ll8vbk3AU2AGss4TfmcIcpD6NXVh62LsVn3/Zlmm4Ilt7Ip
vyRM43zLJV1b8y6cYeD79TDTANttNS9bfAs7+3B7Ytj94s922mBBgz+S9tU7iXLY+iGVWMS7g7Rm
O3XUxvMN7v9gqLG4RC/n9UiStUbyNPcHPqapl8uywkH7UwL3dP1+wZotd2MLWOi7dmlEU7BW9NOf
25CQ+IsmyZ7qHAphYTdgpaiq/+6gmRq+h2o9y77Clz2Tf41qlATvKwgi0kK3pE1udDJPO/I3Eaa8
z8fA7rgK1YbrA9keJGN5EC/JaYJIQ78Do5cE36Aqv7MixKXe3h52lC+Jxf4+y3BVvGi2AzVXnXTs
c0yAiyjonlZtgbcoS+CI2Ce2JCqJ+ZLTLdTj0wCzeFCOI8h3XmCsrfpHqoc1UDkHA+tr24/zdomj
hi3voi400N9FnzV7YSl8pS+LglPO+5EI+mc6weXlNLEKpYC0CWYOc/ihSi6wbF7JO/SfaPdByWQ6
7qO2G3scmAyxAVg8gGppKSGiah4rrbJhK1LG6vc7kC9BsfFGLx+mYx1BiAbvlawFZAwrWSRZ1Azv
5IQaUy50rcYz3cGrVRdQ1KJzWtGuO5mwgm131AgVwY18uDq58uma/KSAVoq6yNIlJidtxzCyuTy2
/XObKqgmweMYrMWXAeQ2+kc98f7BdBYZVyHqNiiiFqpwe4HTfcmTldP5M7GQPbip+Trgvk+2EGk6
BYF3mPOdsmC+bTCF8Nn23ZwUJObjSe7CdqXcEOpf4tCsy4UkUkVwJjGQPItYQ9MTVYAH5xONjkuG
y2idcxNX7fRkAZ3KukJznagHOVX7u3S/GqAe5v+Y+5IuSW017b/Sx+vGLQk09el7FxBDRuQ81rDh
VGVmMYMAgQS//nui7K+vK8uu6vaqj71wOjOCCJBevcMzrOH5qFRFtgoONh7HKFKOzbBGCPuunoPs
UImW24epTul81w4TDOsVKoKPS526OUldHp0hXYNrZgUWTYdOezz4Mof/uIGwRgReNQ7bMFlXqw2c
3APkvnYg7CxDPvDONTI8zyCl1MRCl/2Y5JSJDJqthsVdF5XiqFy2vERg/5SXDFun2a/luOrLPmDD
DXGQeEUJFNqLTCi2Inei0XAzBwawXetlIkAjv8Q8B2RtmJeGUCMHDflyGRR77FyQbStWiipuGm/P
56rW15mDgv6mwjJOuIcVOcvT4iyKIn0xiWw5ZtTXH5dsLu91WA9JQcRtzYfmkZe61XFGzAjYyVRX
VR97Ao/2Mc6Q7S67BVZ1y5mYWfYkqDdHWy5Kb7CcRdKs0+p37VDy4wL4YvToAiXvs9oBtbBhtpXB
WdrI2cGdHitXgSa/5OSlsOliHzkXYonnovEKUE46u2VTnPQADvXiV8imqIEuBs66fQ9DbZhRhh0c
z8VMg+NMI7CxQSt15DjkNNVXY+BHu5vB8ydPq6iZSPQSzfZ8igzPPiJzbfott3BmPzOFKaKL0s81
zF6zdoaDPDWDegqn2pDrPpxCs4VMw9JCkmAU+aELZl1/CHJ4CZcJXwpebMhY5jaeeIFUVNtJFslQ
I0dxcRoGYVjD9H6ZimeveNhfzL6b188wpXJIh3KrOFZ3jb3FTVyCMFRuoaKTsv2g6qK89RS1/7Zr
o7DZWYm4s0FFk8HA/QS/2/ayYeE1SDUlPwd+NqQbqj3XBwralP9SAIzdXE+jVYYki87m/Dj2Y0hE
DEERhfHoWrJ6uUVpLBmqYEA21/NxrEfEhbyVjl6aBlvyvkKx6j5UvNKHqMOILBwbJz/QMayCjw0G
rCiTfcfhuIgmdJ5gdSBZitNpRnQfh8lv5iYb1DsBTr99Ug6x/f04wl693HDZBziv0pYH871wa+mz
OGBMhrG16dAkOg1rdjWuyi9fItD965ehAJttq0rYFt4tde41BAd4N9zA45lXftvOUHfd6yJg3Y3A
LkNEJOHQK4Sn3Es0C/MWtOazMiS5OwurvCLNJloHpABxLYTIIAPfof5Axlf2yTKbUy4CGxfrbks7
DJnb6yqrhqd6DLp515WB1Ydx1BPHE1u1GzY9q/38sdIcXCSRV3r8aF3VzzuTkSZIdDXR86LPUpH0
GITbi6UsowyPRBYgA47osieDmXskpb2AnMzTtEIlFwTpPr3oMtbvXerVXR+yxSI74Otqrpe6ruMB
3qAxSGHZFMJfTJXdbnGKL0kGO9XpsIYjCrRcTzIeresCE9vJuvFWUifzLzOsTdR2rQjJN8KdztU4
G+ExcZYizb4oIM2FVRfSJjymJfxZz022dO+0wk3YhNZGtI5JAcjD01ivZYAsdSHB3q9Y13vkAVQe
LY6A8pNzYbFHCUD1hw4S5zJPuM5IcWdmnueQhKaNKKYYi4yHiUJUXVDNBSDOrTKnxZUqHVmTARv+
saK82dZpIVpstXQ6dgQdjEv0K0J+o1ovqqObB/0ZnZj3SD0sE7BUEYCAd/CIYXcty9KP0LMoi03W
ICgW5VBdWkuQma0QGHGHWqo8MesCwxHQOshZIYewvuxtONaXQzqN55MxXfkJBtH2Neircdz4KcBj
jLx8qqboNNypFM52H7kngVzCbrK1R64OXJP1ce1kswNZWYu4NC5DboBR5QyzO+XRr0UkHNHfseWV
A8sEDozq1OkB8Xt4qpCMxYwDgX5AK12PF2Gv+uAmlADxARQk22w+zCLLbI2HMi1kBKM7LYutJ6Eq
5bZUorjNenjDbynYK/0XP7NqToIcnauP0GqAG+7A1Rht25wtDEuzYPdDgXpkv7TlGLMSAdTE8zTA
xS5jU/6seDOyp9BN+ZwszUhR7cionn1czqoOPhQFTT+rU2pypjxY5o+LMK+2qm2EdFf3FMlsE1XT
mYYniEq0GJrXjmPLxgqWHQlsQUi0rXWkvjb/qnDFTVjUFvqWaYRSBqbqO8+kk+9NFmjwjwudojMY
6AbKSKOBRMEGSUnjjlx03XNd+5AizkV52T5BqU2XCRtyF56VNlpeUDpn6/lQs/S1yetVc/h/LzO7
aHIX9Y9BSgR/pbDM4C8oLXN0RsqMX+huqBA7SL4kLKO9uxl0Kg14HZgtRZnIyE0RCIFuNlIPcs4d
BEV3eh4E23i7knA7i3mc47qZ/D00kWn0zgx6vg2CaHynUkkfgf2w675LQQI6CzoUxr5u/LwVkYKg
71rO5h3ueXXe0gqwNlHCgBsaJ1F36HKt+4SbtnGxCdLqPZi6Pu45yFvGRE6cD94EN1I4fyn0mqtd
l0J6YVvzxe972ErsqanJIYInM2JeG45Puc74cm2yDuzheYbeT8z7KbX3boLE60cIiKA4GxcX5e/R
Gg5lLOYF94G5skRY0CENO2QcEvxjRexj7gWSxBCthCxDllHyAPKwcg02A2DwfMtVhr6Jg706fErk
sBZ7Zoh5gvx6Wd0x1YEE7uHAcFfgg8RhMVMzJQjbi3XxgN5YeG2qXEZJaPBxHrsudd2u7NMyT1gk
jft8wroeurZumnMv5VrjGlUw3lU0cvV1mEmHhG0pwp1SJujOAKGU7hat6HaLMNG2u4HzctywfK4p
4HIwht12jiCIQB/jiGeBdkRqeGdQbjuAludlsXdjkJdz0vKJ1scgmJt1D/mx9SXgsE2Ka1hDnmdr
57F9UoXbUTmyrXQ0JX1v3THsKBLOvGjPF5PzO6CXezAEoO+IPgeEGsJIpu+DFXDynQJDZnlEn8nP
OIhGQl+sGjIm4YFTrWgPjPVk2kOLCUXxMV/7sUnwpEB4V1WOzBwRs56bJO9TA/1yiBfpS0ikKZlo
J8x08F3Uq72EBzisUdNZqCIOOGQPd06Hp00YlHOWwV2xR8WE4FNtynXU7mBBytAx67ytsY0x73qd
cHamBzNYkm1mKGoTIDEbFtGnLkKGtpmdHvJERrMA18eKpXoqBGRqNgR688X7Gg2NKG7aKc8fiV8R
PbIgEPQoJG140mhWs02HbticdO2M1lYMEpTPNiXIheQ6Mv2gbmEIUszxAhVos52WlHfxwtYIGYw2
1D4HA1wVYg6qh76Fl80s9/linHwW+FLu3YgEVVzwkdYyiWpZsZs6cwSiyQZFQV6MTXO3gMBf7Vg5
kmaJOcj2MxqYebtmKNQtWg5Y1B5JITza0x7G2npML/OOFOuBRsS3l9qgTxsLEzropZt8eCU8LPIr
tqYtcEkpqdqzSc0BuwFvUgrsqSFcHeY/7WJ28G90ww5IN9MkmKrw6XPrmjGAQeJq1SGo0U55T+rm
9IQECp8NHbQpQUZFAdZcTegfVgn4FXacYmixUHZOBOMoLrkN2rMCOIv5s2OLHjepEKndO8Rrtxm4
MdW2DkPVbxgcaWwV90Oz5DtUg7U+TyPIrwF8WZ/sweCW1m3KvND+mFoiVQKeSKb5BkoMBBuqSBvM
szEK7bKjmH24ImexJjpDk6DDtL5HbhejD0urGITRtdz0WAb1LvIT7V9lwas6QO1AIxvC7xYiJl9M
1dTgc1WYkFkcpg3yxCgJ6kHvBTNs8YeKqlA9QTO6sRcOpb03+OJFVEbIQXzYXXNZ1P5dgG+jgzin
Nuym3UnNGgXprNY5uppOFfR5GnSVR/IFvCwEppY0y66Xho4oVoYpFNjgUYWelUwwa+GoVsnY6Pa5
WFBdA9u3yIa8DnYOeiQDkqNg6iy4jTPcarrhOOpuUtccwSNDqqjK9aXKMY34WJauq3ZRFrWBw901
YQsvZjEUtxHSfexlpmXEdwapUf+am4g7FVuqodbsZDSpB4r+XAH7F/T/7Wc9RFP1ZIKpC266DAOf
2/lUqEKxYFE1S+TcQ9cYtDkz1Ie8wdwLiyQy4W6QKHzEFj6KU38OBmDGXbJihtSh0i0GWcgN4cKq
c2cwSbpAdq3EBdKiaLxv67IajjILXXcIJhizfwwJSUkiTjnbbuqaYIpryVxw0RGoU90G0zgViHHw
JUw0MuN2u0yNGq6K0YLo0nAi54e1BqQxUWTEkKcI6xYSM0MW2GclRpM+hG5E8G/hb1DO6zFYYd+N
lBW6hvXBmSxckE/B4jqh0tvpbOlaHZ4N6LK7fV2JlTyhq8j5sagwCUwMaQAA2IJPTAa1wdpc0ds6
ddSCXT8wNiWhaMogxp67FGZcIswaOeQxdoQCWt3vioBi3iNajHiWuIbFmoqX3hu+GXLJozPrJ72e
mcgHpIWkG3OTRk8vg1daN2laXnA6jOMTH6Gq/iqzaGoukNgWclfzfNL3zmE0s6kzVWZgJwKQdlO0
bS3O06xuq3uncGPOF6aq8UgmWOpczvisDI7my8pvykk22dGXg64eUegV6ZyQCdlyvyk71aBtHUGj
rSDJhM1sggTaH2IxG8wBpdK7CnDAk4Sx/AAFQzLSRGsIYDbbBqOgcTogARtwY60szXCDc7pF4xlg
HIzSkLvp5T7EbQe5SvO8Wh8xPUn9bsZO3ul1lRcookVwzoJUI7ETBOp17DTGU2xPSiHMviplzy/W
ugPzmrKlsx9cMWmIVlQTpEN2NjN+yWPqBJeYcTKArkg/qjkRaGyMH5sZkvU3HWQXRrY7Sb1S9DQ8
h7m7GlY9l4lunKs2SzOcHOXsKK74kEbtIQKT1531rZnCTTYvpr1gI3Rq0CIlmLd2yyCnXYEmPo2D
kdJghxmlLTa1yjTKTtOPBhlS2BThJy/hIn+erlnp7yDJEFn03vN0WF/ClofZZ1N1pD6QEFTHA0HX
t7+EasBgH2pIUiO3aXnkL2gUjMuXpeeluViWLBjR4PNMJatGOhKjvzxhtlKMI8B+vY0uJ9KMLrEL
jEMPAz5CuZlWxqoE2HiBmXkUneC1s9ppIJuv6hnOwI/EVdl4OdiVtkcJ27v19LRlCq6Dtguc4UcZ
lZ/R5gvCTclVYEaItaKeScYWq73ZIrOucEAikJ7KfDcYd62DYQ6TJQjogM2i+gF0CcNPd1AbtKuQ
SQxcX49yrgPIDRSyeJlO5+OLnCCfAC45zw59pxcaE8S7+j4cBmax9zLe9DY2agSrGi0mGEXJnBRk
A9xQAHhNmPXpFculdTuEUWghznVbzK+29MZfdKts+LvBTyJC8dKX03FZ5OrfKdmY+fqk4Riejc2U
xg3EbvoY2Wh2apYbP+PMxQDzRi2LlscxB9PgCoOSBoR35MYrWlt9ha4Vh3FlxO0nEFd7FYNYxNzW
C1Ohazf0+R1gEhQZ0QxT5rsSyEaci/DYgHajnlWqn6QhGkjzlmCeNe/bdOg7Gxfg+0Vxp4AjCBPM
vofpFY2kDM1bNGyI/YRuxVoEsbBIX8uYI8pa9BDrDmyPGCL1qDt3HvRQmAO1PhL5BzCsl2mIJwcT
m37fzJYXZeJ66IcjDyXCc7oZwhxQjs2/j4OFPG/A1R6TqtAmBIigMQ6U7dMEQsnhY4hXB+ezyzNz
0Pmp95uh/PbmFDOj9Lpj47BFt2CdALIO0uDw7+nkiV/GqD6DULf3GyLKborXJefXGFi100akIH//
PQTTW2UhsURt07VjvSX6fRk9iPnvgevfCgrxOpwxrsH7hsWdQtOi4H+TQvNWTqiDWqNOCyl3OCYJ
mkh6JpcjovX4Ew7vXwhWYWTwLToSrTBmgUjDZCLA/uvzrrDnjQs6aCCOg0HDic0lbAGk7tmNH9G6
RYFVBiTpAo/n9GMI1QlV9GdoozfAsgwjGl8Eg9x1cDOtNwVILZcAD/YJ8jWMHzGLUz9RGvgrMNUb
LOjQj1hqwBTvIAjQy3u7dOm0MRny3I3DyQR1Usg/1MhK/dL+5A7/BcjyrTpRCXwYThPGd0LBk8NC
dmbbo9f8ky/0V+/+Bn1m4Og3ylxzIEeaz9VAn5wy6U/g4n/13m/goUjT+8ZkKd8tsP2I82E5FFMd
/s03f4Mws5TatpsE36EHvcUgtYhTis7jjxfUX33yNzDu1M+F5boQu4wEI870OY1pjtP/77376ap/
4EGzyoRAB+G+sLWBNq/VcJlcu/sfv/lfrNC30kRioI0zvsRyyaVmLyN6Si4hYmHwFVKsMbGZgMY+
A8mJm79lzxe+lSnKVeYkNFv4Dnao/F3UD+NVSdFe/fEX+hpc/2R3vxUpkuUSoi2URbtG6RwdaN0u
DsMV/PO6UCueImTe+D9tRFuxL0z5UK7FA8VK42fpWEw5apUs38Kd8cXPIaybYyuRkv326f7j2f9n
9trd/PY5xn/+F35+7gyK/Sy3b37850PX4N//Or3mv//m21f8c//aXX1qXse3f/TNa/C+v19388l+
+uaHLfJyu9xOr8Ny9zpOtf36/viEp7/8n/7y316/vsvDYl7/8cszpi329G5QBmt/+f1Xh5d//EIl
wuh//PH9f//l6Qv845erYnr97s9fP432H78E6D//Cpa9Qn9VKTRRTnos7vW/f6Xhn8eZIlLgGuCM
tjA8zU8vU79qzjhRmglo3IjTQhq76bff6V8p5xEjaAuBpySZ/OX/f7RvHs6/Hta/tVNz0xWtHf/x
y1eo8b/WEpcabWvFFObyQkqMbN8wV1deo0eMTOSRBKapkDuDPbSFHsgRJQISsHSV/ZUt0pbFDQA0
mBTMsBJokefvw1MKHwMIiukO9COyCwBdshl5UeNeliqSIs5L85gTAGCSAe32SzOS/PO6NtVv7ND/
1Yq7LJ4BQ+y+2Lfr6ZsleG1e23s7vL7ay0/m7V/+H1x5J+Wnv154+9eh+dQuf1x7pxf8tvQo/5WE
kmiNlYfZvzqxe35befxXOHZD7F1ItAUiyk+KcL8vPI4XgdsqJAnh1sfo6Yj9fd1F8lcmuVQY/oSc
4vX8f7Psvo3JErJGDCC5CBcR2B38LYFnRWZuQrsWSYp+j8ziUbTAx9goJeWmQBNmQFed+2fq2/Hw
h1v0+wb444I/HeP/Wu9fr4y7gj3HT9NvoA6/PXKkgxl4kAFiM6LbmGKSSchnFN0pkK5gyqBacELb
w6Rs9YpiBbJkP778m+zwdP2QwaoehDQmBTbfm7zJRqMZDTLzREvZEYwg6gh9FzF2exTR+tHCRO41
YkBkbYJqpUlhDe32diQ/88E6Hdzf3ocQsvFAXBJ8GCyPN+nOTLoaek5BmZRgap0TjG/fR+HkjlPu
ARf/8Zf+Nhv9+p1FRCIGaSkeheItmcI449Y5GMukatJoflDpoja8Ssvg0mL+Om1mmLnc/PiS3y8w
fD3GI80iQkP+nQaKd+iJnBB8pwY6YNBoMFUHQLk00OJF4PeDL4i5kutIPv/4wn92XyMh8Jy50Dp8
K4E+tgKQfwOiYYAaU1wJX6blMfTomwKIiXbCj6/2/WqOCDrYTON00ST67ikuBSZf1VAnVV3z87EZ
X8postNuBVgznGkF8OoKAGDt2vYn++hPbjAiCHYulcCX6beKBGayIYjQIWYgXvDzufTVNpspQfes
fGkGqg8nBuBPZItO6eCbNauRqlFM5/BEv/MqwwRwAmqyb9BE5OQzx6i0iEtEqp9c5vtHGBGJ2Mml
wItxan8bIjCtY4oZiIQ7YOIJuuWwb0iheP6yAqz5M6be17Lw2y+F24fL4ExH7FVvA4IMaNX2jHUJ
qsPySc6NyJKGkmlPaTGNW29EVG1snedVDNvkYAHF11qVLHCY2PZoYJGTJLH7mUPL9/dAEoYoySgC
lmJv6/BKkawDhgjqbjkQ3eeQaYRshtWVuyyKXO9/vIr/7GKYYGrEIiRE0duLrWin5B5tlUQbjNMs
hOv3PAvzPB5Bh//w42t9v4ZOhxuGQQqR4ft8RyACAScygemGLuc+LB3WEJDZwIr/+Drf70xJEeWF
phRPlbwVfrAp9UjJMoBQXDtfgk8GxBnUscHVOJF8BCAbz+gTNA9NGqBL+uNrfx9vJcXyjRToDyEO
m9P9/kNZZYEOtd7gO+aS4XQ7cUhitooiSwQrWXUJ308cPT++5p/cV8miCP1mdKy/3zQ9xcy5Bc4l
ydnqb4K1rp8QeX+mFPpd1BEkUggBcPUinOE/v/1mkyzXcsU3RgZKgxsF2Nll2qvoWBUT4MkYu91T
bN6fMBe/toa+2aKIrVJCYPa0UXHVNxV2NwQzpFH8lKha5xjKhZk6A4zAoEubr+osqNcFYOtK1W6L
ShwLaqlFBhpI054Bpr7qQ0lkFZ5VU0nXnzzqr3vjm8+GBy20FJDUY9H3+UwIvDxayMECOi78HxQj
5bwvBc/QsmfowstWlufWt/lN2gAks5RrexgxDsM2XqvXAs2oGbgC3ndbFUJN6cdr4ush8ObDfZXa
YOwU48RbRYj5xOUow2ZNLC3VO4zpmo+rVlRsxVIXtyvoieSyqAMsTOSJSAMp0GNsu6yYubdIEN9x
6dozNknAlFFasKOUUJjfRqClnKbxg182BgoFoItxJvx2KCeAeSftgILDYxR+g7lC9dINWEzJCaWz
7hav0Lt2GJiDGxJESAAj0KPhzgMY+qUTXr3ODW09mgKiLHdwmKvdzjCFvwOYR8stI1V9zBY9Fbvs
tLcGUmZAhOQeH0JP9g5UteIG0iPtjjVFBe1L5+tnSYFxJQ6ePInyDfDBEe5JGhfB7G+6asW0Lveh
OmdZ1LfxDEW1aWPXRlUfSlH6q4JgvLP98YN5G5wQ1ZHHa4mHQzWK0jdJqK8rD5NYTOMCDCh2DTqR
9RZkVPGzNuTptPj2zI4wUEZ9KZHuA6SCQvgUN/4Qi0oP0jUQCSpmUSHyTwEL9BBTv4Cfxwgk/YEv
Bkp/bmmxhfm4sZvShjcpho9xStJ5BMxuCC+Ez/iVgGxTC3yqzm8ArdzVVX4RepCRMFgDRtc5zJ1x
pqV3a9Ws/SbExsu3ebPaZG2hRsscxKQwclmHnbPFx5XNQRA3a2ow1CrEtjMOKojekE9uXM4635fv
yVBB71+llbsHSB3uc0h4MNbC3QQKGRoP8bhQjNFF39+eQmKx67s0OksBX7qBMZOaL4qiKhOjOjHs
S0tSH1sFrECcTWl4RDyQmxxQdRj8SNmuEAE4wVZSp+StQy/ysqoxccWsSuymHBOrTaqD3uxBYRX7
PF/8LpIcOEsKBtW7MCsOBiPlFVg6TpMIhAu26XNfj3ugZaMIPTUHYAPohfMDoRJo0nUak9FUEn4T
EGWlswlz9ILadQFwRQTiDD4mwZGAn4FxVD3epmQxdz3oPvcMgjqvoASNTazzfpQxrYHmSOCv6aFI
n11P2vQhYBlqMBjUj/rLYCgkYg1gWO/TufVL0tFVZRgxA3wNJGB48in20w3mpf0t5XN9AEWsuGj7
lB8DG+7EoNVuCH14jptPrtolwpwrCsp9oaChlgSU22GbtX1kzwjlcLlYPgZlvqCUnJx+P2BF3cER
AnOkCWwGUFIdoKmOhh8s6ekZwJor6FXpEwc56WYAUQjsevZCy6zdloUC21utAXUJmIvLTgNrAu4d
+jGXSyPK8wb6E3dGUweE/JSBTjiXYRXjYsMXD2YugO4BUtP9rCZaXdWpeZa5uC/KEQiWgbllP/sG
slrRCkJlrEL6ZFzVZtBMZmwHUAm5ZQCzgrfG/SbIgNHGkOl5cHDAmHgJr5C5WGNMvqY7WRu7rSsY
kKYaY8UNyrduH3WlSgQWot0gaoGpUU24gyWQPtsxCOyRamUboGGqNE2KYpAPIBk/5Cy12RFFS32A
6mCYb5q2gHO3NoBQA0RavxuBuMOdrDi4ENCUxzESRHXiwXW8adaA7MEsIZuJRutlNgl/RJktsLmL
D2g1tjGIh/fAH9vYwiO9n8JdTtYngNqfSlSOYJKBADsE7WHxqd86nONoa2rgMHJnQFNpql3dT5Rv
11nzF1bqFTyUztJ6gym5vzbdiLY0CL4LpNHCIgGSYt0CegKkYuUBIwXO43b2NLgGWPEG6kcmSeEx
lgAu+9hyuHZJnd2b3va309IXL/ksmgNEki5KOz7oArxEDPmxTPkn49dPlRzqMgZLaf6IbOcFrKQ1
8cH8efB99B5cbIn1HEUHD89KMJqbO6+z6wCIiHMYFATvynS9BorPAQJSfKDry9AWjxhpv+SO+mRV
y3Eh2SWCVBbLad5K2NXDp6LfaPCLQeyKPmSZnpOas2sajEWCvvUOUhmPobQenF5/nmHa02ZpjdO0
e8wCGu75Un2ZFr4xin3Q3HwmefGouQNCSnTgFky9SkZI2RItJxiEmuUZ+d0doEMPilRkF4zofzAa
VDFQSiD0tk0PqEZ2YbDG6jyFQC2969MMQCQcvBddA5wdBTmFzV4kQwcQRS7odR0B9gjrWp/kZXaB
9BNMhRpEg8IAxOm6JbhqLKCoU4M5L0UfFVcg/AgVCgJAlMPUu+nAxGmDpM/C7qqlugRiJ3WxDYEB
cKCiBW0VgDtfPmQOFoC+XZEg8H7rsU+moiYAl2X3LDzxHNruulpIoq0D8ZEVryqHhR+yN1BZh55F
Y1xS/lIh8QB1oAn8iwV26z23GNqn2GcXkPYzSdRWO2rA+4WDqD4LMNmuRhokgJQBgQo3xIQ27SNZ
5vNVDsMWqAcUGVkxgZ8DzodZD8gmLtdxBhu1R7tupWYDgB8guqw5n+n4vq3A8xvAni1828YBxHls
hGYRWn064dwDLAE/562Z1QjRsfpRopfdJBEleDCNfOhh2Ldpx+mxtHQHdOQtmrgl0KOA5NXc3Val
es4EAAeIsdlF0HO7NUH+PLKsgLgQImILAZlYDlmTtMHINxp6wZelMc8sH449EEhHiHBBoaBuv8Cx
Mo9x7eILysMcYL4U9KCly19surYAAfMG4yhd32NgXz+uKczUIpZrZDfBuiWmPeHmaQ6R3WoHuDzM
oaa9cWyJsSZeWQNZRkbR1JjGpbgsYMJ2AF3kLqfRGWiL901rLuxk7trRl++972+LrOAAYIM7xYx6
pgv0jYFMCg/rPDD0s5ZyCwHVKqb9sE1rcMdzW1ytiM53Qz/fgfCQx9r5PaDtSdT5S0xLc6z36BHa
HJepAiha9dlNWeXHPgBOxs+3LO8R6Kb5ikXVVSXNQwof5Zija3FWuflLt1qYGZjlIs9A/xra9mJm
E49dlnfwnCdfBLhlCx4KC88L8NqRqrrzCpj6uAOaPmG1u1Bjtu8xXodCzSwP6ehvwxarf0dxI+P6
9MAb+0Fm8wgwd7QPEHBg6tnm1RWMZ5r4xEhhum0ftW2eUdnkcTScYF0V4MCbAY0/rMU1AvpcLleY
4h7toNdtOOkPCOA8McX6MZ0L0IBphkM8FCXylCC7oAUjl5GvTcxqnnRqnW7BzdLglbMmXioQeXMQ
ZOJ2TmcQriDZmHdLmsBWcgdbjW1Pqn0OOkAIY+UYM5m7ip0EPrkjIGk0n1ygIZmwti/gPwDhF+V6
pwC6UVELIk2UD/E4hxCcpGjJuPRBtD3YswDTpwy8xkabT6B1nc+Z9tdVCig8zyK6KcGu3cDp9N1s
RHFZw2Q1mUx6BXhduoVf575uqgOpH1KZnaWAGoKeso16EEpIfinzckuA/N2nbQsTzzQgAKD03QaS
C9u57l+KOX8Wsjhkp3ubi/UBVLs2XgCCPTg+VMkIBYy4b/4fe2eyHDl2bdl/qTnSLi6aC0wBh7d0
0tkGyQmMjAZ93+Pra3lmqiojSi8lvdkzK5NME4rhdHfg4px99l4HGa6VeJyzuHa8ZrV3dZzstClP
t1YrL1AnMZQ8NpYZbuem29mG9sLGBHDcg69L80KlsRWwJHA/1hsUjW8yH49dUp1WQiHE42JPGzLX
6/DNRdnC0Nq5oCo/iyL8lpYm1l8rQDkKiNsGVaUeJ5YBEHzPiSBmb1jCN40xPVdOwtHNE7ar9MAc
TXPbyzbbGk5+QT/Nt/MwVoEsDJCfRm6jgSVMfwe+DhcjS0Wc4RYjJQW73RFj5nw3wmnvzlwFSWns
YqJi5O3aR9JlQatp9dZBT/Os8VrwaNWL6B1GvrO4yTXxICN1axbITfasnfSqT9khk/VHeyHsVY5m
DHoyOmkmW2yIRvEBYaktyOq57wlqTxBmC0SI3rA2s7tcliU9rU4JDWUeb8ey+srGCM1na156UzlU
5FTTX5yiuShnKu+G1Y73Fuk30KI8uovVa6WW7I0l1J4TupKnyHE/7aFGLlKHUTQPDvsLrFDz+w6B
cLbNHwmcDdpQg9ZNqXfhpq2X2HXhTarRvcFYz4kjS1/yEKDEHt+Q1z+G3lHgZ1UdYGR8siddYo+V
Wyz1K3mfOT06hfGURc4j22gVskZzz/zmXrEx4lZgwPPXan03J+0Izkr6UCziTW6oB+zn1A1dGAZF
VF+0K3y2C+cchVQdKNJ2S2p1W3duYU7EFuEWS93hUsTUx37nLeOW+6pJMT4Mtrdo8R05Beqtfs5n
z+maH4ST7q/hFG9GR/KETZpAgA9olvobHvh7HajpoXYW41nTYb/Iqbf8PIwWf9AJno7Tetcrq99o
kuSzFaUMGgH7wEWJm4+0GG5kXp8THmDHZiW8b9D1bHheJcJDC8zOXHfraU7Gtx4zpl8WC+cc5cjK
EXqj3ARkcMGQfQ+K4avWZ/Ox793eV3Fy1/ThXdklxJiGwauL1N3VuINJycIj0Mwp83WsdJ7uxNKv
rkAwIdc2SA073JBl0j03LV6atduTyOU442TxREPSudDKm9xKWV1hyM06lM8Ybr+vVuNcBGmvs8BN
dqxUIwGM8zXPla4FOfG5szE2W5GFEJPkjsGQ9jYSEfLtXNu5heIOwre5K3MNZzpRhG55icb+pXIT
ODZLdFCqZZGftiHzg0diNm6qvruvBpl7EvCPAeDGtZYeVk9p8fCiyMmK+IGF8k/V1bVtrYSphfW6
lO6dOxj7oRD6oXX4mDTHmTf5MAVp1D2bq/asJ404NU51PznRA+Cuh4IlOoSYkzcxNjvSz4W3WubN
iF2bIJg8YjM8ErEnG1yfZ9HSltDB8KjeQhLgjLrSnIZ2N81zgI5xyNde58HSlbeOVUndZ5HxciOx
3gTN6B6SIrzXzTLyR8WOZzGFB8yMW6OYXoocY26U68Gs09TOmUOnrP/o6/l679ZXpAugEpWr2vVy
ncGa14ZS0LNWo+HQo8Jq3DTpNNlbbWrbATrP5D7TMPaPrgjj3G+ElhUb9goQM9bSNKxzz9DFemuR
58kesGPzmGYZXd7tLUgM56bTsnvwPs2Prho5/LS2o2RsjMS4hQAJTUdPelM7hjOajx9VlvyGkmO9
EFyZ9xphydvesKN+d+XsvNRhWt/ViSNCX+iJll8RRPISkjniYa2PoX2oWD0e9JbMsCZTbDekY6ch
qAf9qRrjQb8ZrF492XUfXySq8maIlrtVhk+sgb7XUfg/53k2N43zwXlX++nyabTr3UQWz0samR6J
Lec86+M0zbcCcNPbzAfEFdbhJIUTRccbj/eWLIatQs/SOpqFND6HWvQ0mzrJGP5uFiE/hDTPYIgu
MnLvEYJLf2mngUAJ5Ic4R/pYKuLZM7xWPwq78BNLfnaHPSCoUpX5aSX8cE2xgzfmZ9M6KihkSICQ
ITFnezWxtzpcLV9oXLskNnjKtFN0hPkRBaU9V3dV2Z7GYfySJR2ptUYMT62Sb6VTvyh1XUCTX7Oq
daw+U2zm9By4ihlTrafExQybsrYpziyWb+qtGPcFZwn5Yeslx77/iGvrVeI545qrye9nvCdTq4yN
yolJUPU1qxcSvycxuuo0nlETGwTm2mlTROVedeMBNOtDMhh3sM2TTTzL8MR4/bPKUtaBJcv8GNda
Md4M81B+0JdFLJJqnUteZ812Tpz8ISJo4a/J7CeAbCxmCdMDAuVmiZxjPNnrZR67yicFBnNnsDnP
UngeA3s5sbVH1iM3+EfXzrjYte6udFsyfQ6AlSAtZw3qTY/iGjLYeWTx63rgsYiRlgfrU13Q4+WA
VS5KDctRre6XVZTa0dHVJTLSLybfw4lNflWAsWp90eyCC4GirQu6zhHPOdtwvCHO4mCK++LZXREQ
oC1Yj0SAeAu2Hq8ek8zD3DfuZrbs6VKzKOjrNY/z1SJg/jLklgF2w3xpdOGciPTnd2mkUYdbc3qG
1TNSSjBFJ+Iq8BnPEAkWecKaNvgEASzPmToc0zpD/G7+mqruzNfCBG1qP5hs55vWqu+nppo+6hj1
iTtmW8xE/WRmxifGI2XQNnVxGMt+ODhVXuwT8N37qrbGZ2Ne4F20rv0q9V4GDUW0Tymlb0230LES
yIHYWZEFynWDBGnIM5tF7o3SdvxxXuzRH5h7i2V9tGF8+JU0suMqOkgvOXNhMOvkqglXEZHuXqdl
+pEa5XZxDEKF1Ip+PkgZJLFhbLAfd+luGRu7eoxaotCbgmjBuQfIMnmGMYpnQkM8FyRBfC9y0zdE
kgVBxRazz4BeP+HJFDvXkehn2jKQIhouGMtQxiBKHcYsLDe9JVxc12yi345AC/ZLbYFIL2Bpcbzn
2qFa7PS2Lez6mEQmEZoqXqptxYI+f3Gi6FGJzDqX6XCjFbLY2IaVv+V9AruNbNbsXaM9jNyU+JBx
1mKVc43vjit0hgQGqcYhStoP101jGAJdaAbM0eFrpG2nf62vSjP9EixZ3KYUKtw7kXk13qdckIvl
EgahFqRcnJfaBpu2DiMCkqP6KudIMzV1T1QMZo03mFyQ+6VtUSrwYNNE0fsMftSn7scqxsWmOVlj
l4rbierwqMdJWx3GsCcuvwq03aPeQy753vdAum4YuINIsou1bN+B97XTq+G2PAv0rCeB4MoymW/A
TdkwlYqBfL9grPDSFf3vUwmb027ouL28VDqABXhIMItcqPp7am2h75omNKwDzwq7ogWyo+RRFKb9
ySIG+9LQ8Ed79fs4oSVCnR4oTxeTgqLs9oNIauc+HynyjqY7KmMb9l027au+6L9AAOSiKqG1TfuZ
sFgKU2Rmyo8QojRgQXKGHBMvg2HEfidncz5O+AaLW6Mx50u+DGm7NQZh7OMRbJ7fEtGhv0J3RM8m
viZApxXCLwrhVN+BQnTm3TLaZhGkFogjRmVwrDbsGNDmbYv5udkjyxejP8e20AKGlwWRR0eQXFBj
7WZHIwl7MsuoqptWkxva7R37yO9JiqPIOs1nodTOkPAEpvphnrLptSKWh93/K7tLEQq7uzart2Pb
2ejCNceNqzf7EYn5fkVu3ThdTBR/jd9iqtp4HL47vViDTE3rW5cnG1JTtbd0TkURhHZHx4XeECys
0t3082RvlhTB5drEx3Ara0Wr+U4muo2wmmqMjaJO39LFh4U3Qufyo/ZbAjJp1KZ3PYJlAzBMeJk7
b6MRjBG/Yj4imWdPBhyEF6HX6Z4lTZ9Ob/Lojle1b6i2A1qomIgXIMBjxd/KRl/l8BUjUwYdgE70
umx03XwHJbmy76c8d9QmdUdOg5nY1K4zR5gUZb3M3CJ2Uxg3gxLlZ2ROEeG0NBnBbnZTYaA1XMet
W32S6bRPu4SG3gTB5WzKuKcvqJRBe0LfOAyoO7kL981ZzJukSZcqaGrs+37c1kkJU72x1alMtC73
qlKWBRlgmGhbYxxncVJkLK07CBfK3ssq0VRgalgMwnK1srM+RsImAyeM6sDXm6x7fZRy3YRzz9+t
VINtDM8IU1jcHNG0hSoks3sq5jl66vMlN26yWXAU2KPG/y6cQkRHIIv1GwM7YkQBE960pkvAbCbe
FoMXNGvB6eJEjkc0vTJuCh0C4yNgKIANbm91+V4kINn2TmFldeP9cUyMTjoU76NtN8nF7Iy0OGcN
Y52NmIYODJxRR93quXYhtLNr1zLZ8y+HCBiQ2k/wzyzUzLa5i8yWDgtkz3K0qoJHopl1d1zDa79t
R6PXAgOjwvQyAJMJDALoiedqcbcvNNrAnHByeMlE3e7xkU3Xmc9L03c6u5/qzt20E9PLiLrzdgX2
fWAW94PA+BceqTRZFOCnpjUg/pA8PiWmfSphD+yL2LV32BWuzo8JLcew+l0hqzWIV+AwndaaMJNc
aqPSnA4xGW2vvQ7fF+h0tBzwU77Bz9C2zMzDVwyk4H+R1eLXokviadtNmJLo8ts23SNBU1uObb/c
AMOFlmgnXAtWZzQnNisgBMW57d4WMzAkCdiBpssl5Lta5RVlmi3phmuZyr3oyu7pOlbZDi4P6bnN
XC5zwym/Nlq2BENr3URhln3Okb7ca7or78eO7Wq7ybkC+bU1OqxCPA6yxPNjiWSLPcNGyMlVgubV
hf7SuN1WiwZ5TDgimuNMQ7aTQ/4dwmpKlCtsHmUr6WoQ5EzeCRli2r/23eVLe4wZn7xnSTlBnCED
3APX9KFl5bonKo3PdElqqtkFeWtthblfOyM5wgWcL4pO9aK47gCyGV/McpUQOOxBfuaoCAzOVE+2
MDKX54xB60ucGdV9pqtXY0LYmfTCCeAdhPdhONRzkDnLpWiBDZrY/3wly/rstK1CrO+du8wl1IiU
x/ckljxjOtll46F1+3znAPX8nDBh7+pxqm70qexujVAMnkKhpPu2pGfH19OuiV901nadVD18tpnM
A6x+B5WE880yN/aGJ0Z/6/bKOGIvqpkwtfWHSjLWW+mNXIKsLa8aaWqM1ZZpogFOoQkTwDaG+Tlo
cTT48DUaPeiygissm+zlo1HgFkE2aJK2P00uLoO719hc+tcpd3hMGIL4a2ScwV3Zd4PBZOjKJFqP
BPzYe7UwMoMQosS208rxm2k13X25xt1Fa4cjoXd0I6Leao+ggGpFVhyhCBS8GZP8X423uCGQ3i8O
jLBqKW+7K+WkVfgAWADEo9nXhzTbFdCeAxujDpk8scbvMfjIrUZmPfR65tqMYGtyJqYzYOSqZ3Ti
WPZ4zuRpjdEMddcG5REX8Mmm2gIKiU9W51ZxnI00HPVoiJJ2AEfljoGky1AvhnUU55KeXWm58KOp
XLerKZoz+7LaT7Wkxm2ajd8HyOpk8Jr1QE8T+SBOiFcahSYO5LrmA8icliyma52goRUMjIW1M5uJ
LBx4ZPP+igx5q7tauptwbJazdIX1UEYTlUdb58G6ls4tAo7jZVW4H611T/+WbDsB+LcW8wOeEO1p
scv+vmUqRvmaQNlJauwRIKC2TZ4YXzrdunZuoWUcWDhVdt48V+ohTHAAONBFD247usAMh3A/pAqF
LgGX5YjqyC17yMp4fcNNh6odoT0Sc23vNTPsNmB94WFGXZo9Dsakv06WjG6tDJzBaFzToIUt7+Ts
vmQY8vHPFEW6GyDUbUSFtwA7Xgx0yC3o7Tq5z5LV2IVxNlzWesgpM/KQ6z92vxtT2H0rsvJ7npaT
3zbD8DGmUt02ACA6rx5woKpu4HWY6THsnn3BSNx3JhlT2KT5cVHd1sn10WO4vTUbbT8TZz9YdrSi
llrsqZ8a31BJfSXqvnUyJamtjc9FkX21emwmlVYQTAfVZJXipgLxbFIu4BcMJbAi0djkGHVZ9FuN
TVJvTIPzTQlPz0dXmW8yuvHOW+f4ASm8PM0ifxipnFnNldibqqOd0AbGkQa222NF2BCpaaFljgpt
iVnw1iSgWa5Jezvu+SI4E+Eh8QAu0LDycX1cxVRtMg7RYOQiJl/aYaUSbhAN5pMS4Hbxi20thxQn
A8GA2kt/7vVsj9SeHgt3ea87vQscPpvvGihyHxpzYvq2sRB5rifdqxPWk/AQWJfCg7AZk1Mv3C9h
ERYIlmpJ+A3oMxtzLLp044Q0BsPEkwyoS6mdco22uhon7Wnu6v4oiXCeIh7PXhsP2d5FTUOEn7u7
rnEQlBRwN8bEMegPxb4ojJq3Tl6joSM7L6YjdmiKNCG0XX7pGDj/3FH4bNmtn+CvYVfiUA3gp7Ba
kqfg1oQbGSxaoTY12ss50kF3VISMvTLRO1/vlHvqy5anoBVZDyJUy82VGfAMGWL6KFAqXzVbOyyL
dqyWQcjNCEPgBhXbF337ngxWcbmyKU52WiRHNh7o+6bVuufQMfVT2wgHGlbTfEM8FifipNGJjcEj
nDUQUlqUijslHC0MOM+YOjAmY+gDFZu0f7GvF0yE0KuoGasVfByrS4MlL92tBDfVM7ew+guLy7Rb
J2FsEdH4P9Va7VxCHKcB0F8e5tE6rxBe8upByPrDgTR10+U8DrfdMlZ7VVd2kJgLjMl5AbTQM+Vn
sRr6dG1zPBfyZM+0XucFmfshmkDqMt2IGugSSL1HbURqvJaMTICqMQgbUOChUPMOzUQ/qgncRRzy
DsoWA1Y6oWxus7zrjvY8wyFsl8U5Vll/3cKqV+8LJ8285652H+Gh5pGf1sW8iVXXLUwyodywMZAz
IGG10oJdDfTm0gd4E7jbEqttv4RgjXq0D8dtNyO7gjsP5U6c5lYzjxGaivSNoVHPZiTFj9hZ3H3f
UpONS2yK59qyu/vJNLXnMhnkuS1Ve1z79UsKuvs802LdG6nVHgsWfT4A2yhir44K42CrZmiR0eXK
ajCGY2BCRjp7IsJnpP08sGgMhTci41eH3C455W3g2OjXUTuaG62PWt8GRjD4kPTKr4tRxkPgwlF5
hgWc/TCy0GWmovEscBwmDX0vrtANEv9c8kklXK+ukvQJ0LR1hcIiRG6SqoFybuvdqe86FsNGpO/Q
HFY8YPSNE5ZfpW+7flXoCStGThuFOVuG6qLFdAtPxcTpZy844/xQM5y7BkEvxUCjE9UEGYb1cknt
6OiUZejTkdvGXpYIDaIukt6b44qRhzmP4GrisdYXXzeH6Lvo05G5qMKmVcfZURqlDu6MRZtQ3Dkf
LGNmimGwIttlBhjlY3mGChl+kev6Gc+lw0Se2XdmcY5NSXKTZWq+hX2abVWtTeQ82aizNczqG1sH
Dr2AQ9246RlO6lvCRY6aOCfST6p4xJhkOQEryjIam7ouCh/XVXln4ZgCQRmxIMmh2t7rodZ4iUxQ
lgaD0FXEjuydHhWsCraXouI92ZrCguSY3mirr8h4yRb+/K6zrCkADNqd83Qki5VngvEVEQUs2bYn
dNwtaWu523hpi4OkafCN2fl6XUm8mTBT7opG77+kmh4d3CqMuk3OeuI9clTDDYQRgmZXu0I4oguf
Nz4i/HgnEKQz3tMJsN9KEGcLdgXxGNJOqYH93KxMMbSTK9biaazoPTfw8RydH5bn1dTXC3RhA1Ue
FsN65FxlRquYHlNBIXoxHzUZBnlEq00nmJM+PXRRSY3Oz0AaX4GfwiwagWKGRYWGJNqPtmG0G0tM
YxBhLNki/wH8LCfzYWLMCJFzZj6kTExYs/UOzdrSePhfrz5pqT0dVv+6lsm01406p3AAUOuVnVa/
GoPFQLWuTPXaWhpeQdUuxbkPrfQ0iZm/g6IvZOZFvxwNYtxoY3cfG0iaXb6ggQ5lxXZnBNh/4cT+
JdJHcwENx7UFbCnDofd1frF/VwQJzbGt/rTTr067zP5U2OT2EOYx9ZiUCJxZ166zZ+0FfMP+g2G9
YhDcd9d1Ci5d8B7ASc4VO5cYXDkN5wu0RodqLJ1BNK+9MUiY7H2sfS96dnRsMrgz0x/+4f8o2Pdv
REn/vezf/6TA6TWF+V/n/s5VW339Wv0196dff+MfmdPfmNMQIHC50fBdW9clUH8k/zRd/UbyzsD3
a1pkOn534/4Z/TOs31wCeVwwpi1c47qS+s/knxREWLHbExa8JkX1/yz5Z9o/JwXYx8AZbxJaQmom
GouS/LMj2GEThVYu0UcL13k9FUsmi1tA20vmA6RqmkOUlKmZeKiAZo3Eds0jevVsux3gGuxMVo55
I5GlDUvHiMphuRD1auvwJpPCblxftDxKPVMU7Q8UAxyA3GiR0z/xiNfQA2r2HZnhwdblDJ67MEo1
mJ7ddG7zJWJMmBvmJtSteL7iR5MZ9HlaaWLuaLfQmmE/mVpUmSMI0JhlGmfXnGU/bgditMNjiwyd
X5aIcuuV/YW5DOoKDtaFApabHP6wcD+SArTi0bSubqW8HGY7cAs6Gz9TERuAE6jz4hjJjl56HtEY
ghnH648w1mCADqYc20fLaN36gVZd9He1XeRvGoeZOqgJHsheFNh7NqVjR4zVJ1BT4SSZZRZ2mSpP
RQ5ij7WGWFTC6Uok6rWm21hd2WwdLV9Q1genHLcluaDqTo0VprJsrFO1hXyVaZQkhZHfV4wlWjbF
NwN76lssiCyIbax9BwbI9XuzYaJGow4EPMszLd7A6M1eOydbzgZ1X+RPfTv/qO2wG76CWM3K2zqc
hU6X2UVPWscUws8YeXylRGTGYcxJPVH/gEoOKWrSBeJRIpw1+ShEbJhHo8Bp/L1B/Elf3Rn07J2q
ASadxMi/hKpeuYyoRjUax4LJ4j2Q5BrUv9POn8wliijoscD2XspiwgetIusVmPpoSk/Le7YFQnVh
NFlH8cy2GsvG35I0Ojr/yiqBd6tMyseVOZmxaedofOq51XiQgOzERtlG6qJYNGPiZ7S7JVicDOMe
PwKIHFWV/DFKp2dWL8bxEeZyAohSkeO6gtrbu1YhR2GQHsoJFwz07q7GnVHmMa5VUDfYrBpSX7sy
WZwtPqbcPfayoVnPRCKvA7gmX899ydKW3wcVOqo+fWQA/tDNbtOBFT3bkTjCcz2I+hyrgnBiYWFs
9dBNkuhOdYlkEYeD9Rep3Nbfc7Z3YeMV+vpDjLVj7ERncsOIRjPsM9FVaW6Wnj4R/JvuHKYJet9u
zCXftECTina2mbTbBPSyBYykyh9yWKOrNwJKlXia2ZCytW1zZaexrcKVGXvG5Eq4dJ6ehfO/vdp9
HNbtWLXSdgMdh7Mfwlp/S1pR0yHnlWuu2NnCxjh0rVLFhjH5yNcG6mXu8OgNaRjw2Kfnytl3gfMd
Mw1jmMqKr4sa1+m5wZZY7DRsqfdxXNXaxllncCkNnwnWq8GG9xkrkgebgml+Amg0125yzDwA850G
L2HD4ojU19mfnHuoayxamXF5QgqtlP7EcRs9muWgMPk7A/vJZBhO5hNLucW0ozOb8ttEE9h3kCVx
Hq1TOGAAJPzXbdNr0fs6jvOo8wbqLOF61HAArHOhY5ezpukyV7YJSZmKnvCD1LRHsjzjnjeusQet
dD50ypz6YE5Mi/jAC2agKYKygupd1mUQJRL5fywJg3vTUCakC5k7rJCuYD+1+wSqdrdFXNTzrWSh
OPVVLQXdJcEUWb9L3Ikn0nymcZH11NGw6QvrPcy5Z7jWMGf9WFvLui9GxUkuZ3tQO2p63LxmGjU/
VGfK/cgpX38pBiCfgYPrxNkljWnpNxnbZGBzTroe7YZBuq9LGFZPZoRgfEtaD9CUyRbVNbDViHmp
GEsnZYhksa5xLQSGxGRkWIzp1R6W+HYaa1Oe01xTi+aRu5YvQ63Uh3Ml1HzpNDxJW4OPpmaeAGPr
0QpnFxOzJoxkP9mJbh2AyjIEpfHW8B7PlXjMFKsmEFdwdBxjkxneFpeP/Bxjw2ISkU2qCnS2uRt3
Au4t3x0wrwro01VAMPEdSY6ldZUbQfJi8cFezeb3hjYPo/XEpIHynNRuNIO+jFwHmyjor2a5xKmJ
zOWHVPRD5sOkAp+MEreoWXpwH/EBXXUKbTw60BziE30Ei639NQNcdWNhZW4/UfZDPO9u2LZIzkve
sslKsxg1fpP97IAjE11lfrWhpT13FIw4BRZrTMPZd7Ui5GAZlWzUXRsNi7lHtCgW7CBNLzakbsZ4
ny5EDnElcKAD88fRdRktRy27pFx4PrIJaRzSCGcOu9A2VCbpiFXXyORDYWPz9Gs5raDs5lnXN5E2
W+tt2sX6fDDTRF+8RdGpYW/geeYrw5D3MCbVNHtAIZvoIGgR9J2lx5Id1UvaWTegNGNQc1HkZK8Z
aHiZemS0kpERicvqLax2A7Mn5LO0iPvvSYQ7/9RlwlIqqNhvkpfbENZZ/+GsBVu+vIg7rNzoY4K2
g166yPIlzdMZ61exOmCMPYMvtz7kKVJzHtQhCv4cuH0fL+dyDlUYAOUuxtM1M+McO42FPDuTbBhf
3Boj9LPvAUbZHEDRF4wYOCAcM4B6KZkOVcz/hmyTuGIoc08Z+myxDG0o9XG3SIBo7H0acrEeuHQj
zibYoipm/Gho9nvTW0t3HnVRD3dT2U524xlsNGy/AFqtrRv2m0h5lqA77VOspX12gXdQlRs86Uqx
oKPFr3+p0W6WpybEFfPWV5kAWqe1DXkq6qIlObBJCF4+h3jRtg9WqGwcGaWKjB/k7dLwlGM5LgPT
wsv+FrpW1QSsaSVpInX3zAen1s2qzPKzVkPYmNBJ53R8n5hyuFhJMQ6eXJbJmTAjHSN7WuI2Hj+y
sS/wx/TYMfJqzMeb2eY2PoCMmBI2INnmdMG7P1r+SJFrk7asyvi0RIZZHEMNr+deZeXavxZc6VyF
IonaL3ORWo9tMZRvMHJ1+YyTJc2R7FiUsqvZQJqwEsvCLz/NQMc5UmROKGGc2uGgO4jhTwDjq+lh
ciur0Lh/m6TdO2aMZ3XsEQWh1DTTQyw49P/I7/1HjdG/1/X8TyOeEJX+u9bn9mNoh58an+v//0/i
iW1DzXF0l8k+/S9Im3/0Pfr1J0A/FMZp2p/fMQl/tj2a+M0CwkE8ld/gaEDtIFP8D9YOP7SIpQNR
MQnZImuz1vG/D9uheyIFyx9hwWswoSb8ukHTliwySYgJXhS92QbbCpJZ97k07bInoQMHXTJgsTL4
/E4EHPJ7qzVPmljHTa+WTdnDyGINh3rRkfPjZD4kFU8DBGGCLuNXbZV/oCz+/1X2v3Txt1fZbkjK
7x8/XWbXX/izv1a/EbY2xbWLtcDoOI7xj+uMSvo3jKbCIOpKEp5y6P+QdXT5G7QMaCuUIILu9y9X
GT25i0xD086Fa/ET4z+5xn7hScDFuP5LtiAzyN/Gk4K74KfAbT9Hg1HEZ40N1h/I+thpyTKO31PS
ezY7LAvzYhGSZxLTihDDCMtjqhMtd/ppOUOxHLK+m8rNX25SInNLVJX/NXTnj78JrJDJthH+C6by
57+pKMpGyDk/r8tSP1JCW2/1tOTuxjbD7N11o+nZnXL31QLwrv+LgPzPLIQ/X9pFyYSsAezoeij8
9ePIqYwxuafnEtbiNnJLC1R1CHtdJuICbCf+456BIvXPeVr/7OWkgL4A5QYKwq8LuI1iZiqbp2cW
m9Jyx3HLbsUmKd9Dp2o2kAXVt7//ZK9//v9N2P/x9v76elxxf317BiHLlvHjWZeknR3sHwe0DLED
dR0Hf/9Kv8o21+uK9wSuSZgSUYkb4q+vhAOurpBTzlpe9ucUv/SBoO34L1ALPwfT/3w7to3nT0nH
Ur++CIwgd7C75Fw5Q4XFMdV/MFVsWe3S5Qfyqc0n3SjQ9NyW/+LdXUWn/+dzxGEqLF7V4qT++d11
LMMsaeLOEVN1A9S4aWyNbIoeHMKBDyVBmNOck70sMlt7CNldprz/xqfr6tdL1LS4T365Q1yk48wi
exRRgQd1m0y7aGra//xeQOLjiOHZaLIu9/rp/yWLn1lOn/aseKHVt74OAvcKJneWImVZfJZ121/+
/j3pV1DOLx+qbkIZ08E+8aL6L68naSyg3BEhZCXQ7wszXivGF5cKQMK9QwX75i5Ft1tsg+jFkNH1
Km4bhfG/XLZ//6f8k9uE2/H6Hy7hK/Du53c+liNXdxid+wH4fM8u0Q0dFDA7l00H//ErGZSvOBUY
XVucOT+/EiV1VhahIvPXR68IWCkOmtVm5JCm+79/pV/QCr/fLBBJLBg9V6ANTLOfX4qFdLxQatwk
ItGfEOG7d1WzB7ZmseVwnFRkv6gQjz0InyL7CLXBZUNGWk/vf/9n/JM7x+R5wzulpuHJ98tHO7PE
okQpupH/m70zaY6byaLrf/Ha6EAiE9O2CjWwyOIokqI2CFED5ikx49f7QF+7LVEKMdpbe9MR3Wqp
qjBkvnzv3nPrfl67NjQ2yZRV53rJ6l1hLst5Zkb1tKAevShy1b4Da/rDgqtMllvqNnreplrv/E/P
dLHEKQ0+/DBR5h05AnVMcWPkjljC9iF9mYu//9o/XXSQVyvXB1AJMxY2/58/DzI6Vi3fulLCgUJd
6MwuYLr7eJRR/PUfx0FOV+Au+ufE8MTRCEv5rNPuPbDGny76z9/izVPGQh+6UHyu9NTVNxbQ8ms/
JfeRPpZzZ9qteUd4FKfEyq8PnfTjd568P2wFamUaAcSxWEWsN1uBU2ZxMi7iqkNsd8o6y0aUGSGN
+vul/sM7C+VSUMu7K85IvcFwIdgPzboWVyQHdbvQHqxDFyMqBmXdnf7+SW+Aqj/eJCVtCzQdFZpN
OfbrTXUj8HT2IK78ckmd7RDPLsO8OEYlIwc8XGEcoTLAdnORgIEJSo6dtFWMBvFAYTcfCBivrm3V
yOspH9N4Y9makLC/f8X1XX6zlHJi4BDK8EbCbXzz2HklOWLKhlVfazJPNflSovTzWyuhnzDTo75f
sG1/Cyu3fu+BX//lXz9ZmI6SDlHrlE/iBxzppxfMjztjaOgTGHOS3YR0coMowZbuYHw6mHY+Apma
MeinrrFN6Urf8R3gJzhWtXcdXdK3N73xnSrhDy+hMD3BfeIsJykp36x8kujFyvMQSOgq34dzhmim
SPyHpKitgAj66J5eMJFYYh6CBTzunl7r8PT3G/KHzU1Aa7OUSz2LV5uq/ZeFIEX851ele2nIpD0j
4XKvCEQLr+1WE8Nku+W9oWp1mNLUOk2MYxluyfLWqVBvvfNFfn9PflwJzq9cDFzmb97GFLbHINYM
BHRNX0PHroPIni6gyqG3RFuDmYD4ykPU6eYoQat9r2UoPyrIBFsRy+UiNh1n9djqa2+c1Xtv1h+e
HosNaj0pWZSNb98sXOOI8x15iU0vIrOvj+2gn2d1YTFzPzfF59Bc8h1FFh0ZZKq7mRV3CyCnugxx
ajabSg4zB7X/zEpv/3lyfz6L/OGAJIDnCtdh00QU7r65XpHq8KHN5iW8K8IIJOkEt0vS6qDuqD2i
us7vZ7/V275vP2ODwDLlVf5FOFTzXQw+Wb5TmfzpWebr2JwMuY3Un2+QZnTP0yR2CTmds+hAKIQj
NnoSJHxMutstVVczRpir+4khRqDq8prU4fcg/r8vLlwRm9YJWdysgOrN69R3tnKJ9mBu1rn7BBHT
xsN6gmeqkdlLPzv6YhTtS4by4PjOvfjj48FnwnRjMM0Z7deXKCkVAdauuMRD0RxJtEwOQ4RlFF20
eUfSkPgkJk9/84uYBZkJV3gx+fmFyxyDoYLugqLwu3fWlt+vBUBcroNP54ey9e3SkpfGRHpIeplU
1fLZ1IJHFbobxD5SexDGdA5CFhqJxdEJdR/8/XL8vq/agmKZ1YRLIdj5fr0aRjyqTPrppYfv474b
4xk/sJW9/v1D3hDj1s2OT6EHJlhDue5vKyY76WqrWWIAJXN1PTuYFHVhQKvRQ8LvcxVhOMo9pARD
BiHjiQ3zQZJG3FiuRmG5vFSdArBWQsXY/f2b/eHSs9WALKZwZtP33zwMQJJyR/PFuDrWEd90cV0o
P9mHkxVtvZIhGhkD5N734TtL+XpZf93hHKTznGr5cBqB8s1lx6XlxWWBv9EB4RdMlQfFpR6JqkM0
VdWkzoxhxAM3Rrh//v6Lfxzr3n40tklOu4Jd/bef3EFwVOhtL7VrV1eyQWVWjExu7JQQ0IpYyc4R
NM6X6S5C3XQ5jtre28aMC4HjBLmEOrvVTUEUuk2SoKuaG1+Uy90ibH0mDHPYNkP0RWOH7cdUnmZI
tLuyRiKhdWsQdhim79QKv9fioJWlYj+kWqBge1OVupqI06R3T1azvh+5xim0xCE8MLthEi+tJbr7
+/X7/YVZP9DjkeEA4jnOmzvH41KQPeecJhBOyIi9Zk+0crn9+4f84VfxVpoWUhV7PeG8+RAzSYkQ
JX65MER4y0ATdF+DKGo7Cwbpm3GJjYe/f+DvG7pLoedLhxd0XY/XP/+p4iqzUVN16FMHjirwW+Iq
81hgXbdL652fRqny5tmnR0XJS7uQ+8YPlG/euabM+ynNnZ21ZKrbN5ENiLaNzPLZLJ25JHB9gJ7m
hMXybNWsXIS0G9rauaMcygsHSuLZGkmq26yJ5kdzzBbr2BKwQNzc1KAX7Z05vRFjmxSEWXvOIXfB
g1wU7Vx97aul+GZMZts8zMqi5a3wLwHja3L5NCJRvMLw5H8hYHmOA1fE9WdBzDz4MMvpIEB6MZLG
MfTyL7rumULVYdyPG+WI9Bp6GoSQntAClMi9VWRbPRX2DqGAEUEsyPMvXWQt2LqasUUqgxsejlGL
G6OfQA9vxjrPbl1zYSbq1LL/wsuvvyOqmGD0MHHm/ztmJPzkff69rcupC2I5O98qN03vOaGa39ty
su5kMubRJq4Rc6DSFOK1ZI4erUTvpUYlmDuf08qBIDgYZvhJFWLGTFfmuQzC0Uwvy0xld31OcvTG
dZXxYcWSxocwzwnwShOwR5dLqiq8BcoSwCAsjLmbKPSZDRphysWrclAj4F8vUpxiWyttjG+aw89j
R8J7CGvSQU2DaEZAGCvzThxgFaXOPo/1s9X35RD4ohubfRqjC981KkSqaEnsg6gzUpK48RrjzCDH
yf4uEayczCF3Puoy68ZAslFiiCnwX2yqdvHV1kzmNbeJEDHw154cLytDLQnCezxQW3QjA+DDIWwC
13DqnoNTGY+wvkhJWRFr0g9a6Y3HliQ2VIkNNJSgkklBamNjhzcFnrgYWZVDxlpGGtStCgsjPuh0
GE9dqocFH8TcrMzbxMGJUmu+T2O20KFCJ7IhAmRZPe3tMMUdmUinTTd9G5eHGJnFFzu18BYgRODZ
womFFsTPy+GJl8EAgWLaMwIDW7dovLWaL+AYFi+UVRZE2KwJX3ub6R+/IEJZXiRzdtFbrn5iaZym
bYTr8kNRivhj3CIg2WXAPL6i76EnbceNutc56s4g7KqkZ8I8owTg4VzWflVpE0ZGDNbDaCrjBTks
H99ncYN42cnHy9xrcrQ3CadmbPxDkx0j0puTE7jmKtnExLylG4NUIIgFnYtOGCTt/AU2UttsmiIn
30FElTgk45oDWbsI6Te5jrDVRAg3zK0wYsgiLY9Qf8lcvkoOEeAEZqJWhcJ4XHVuRJqhaNmGuqBc
Kkbm69va9Zx8S1Bs3wfN3IWEytUVzvIyyoZXJx1cE62uG39yF1tid4b2YwJaHKIrRUj1wZ8cQuor
u1snyEXGLL6M8puakjBGNr1yGiIPl7jM/bEJxtKOmgtR2fI46Rk3e4hsjDBufBXFhuQzfVnVGdzA
ips87FbexqtyIggUMjO9DKxaW9nB2BRGhwm17l5Cz0u7G7eLxnt7sizUyGEyoEvhQka0BbzwqUSV
Axkpqxq16UazBs+Bq3zV1sGaxEctKaDgr6EhwIdNNHqXDH1GrWVWEtm94xY7Nkz/C7AWAf9tCTGC
+7VbeFfZXBuEj2NWmkG3C0p+gopRI4W19xo1oLI3M63xL4ubWafCbLwPMlWgoARPpAmfMTOKgwgX
C/pc4wztNsvIsMWLVrcPDsZKPAGaNsEGDUAqaZatun7oipC2XBT1wIsSq39EZmKjDx+BPNHzTqlL
elHO10thgBv0WhafaLCKY5RWC5mS/Wh8dxNlz9tRoZqBbj0Zd4hHOF45M4U21BGWX4T27XDuZ8Mi
kr2uqjtHthqbGm7VZ1MM44uNe/LMlbJXN6GXPnIDhvsodM0HC0gwKQlFiXAE/4lZ7SqogOnOc1Jc
bCGab38z+SIGuxsl7gPaTFRNS8UsYYsZ17oCQbC8+D0FGOLmPOw3cvBFsclssZiEGtW40WGDInQb
CCYtyPBjZ1lRY/KrzZz/LNMytbczv7A+2sYSP1hK1s9twsQVveX0ZXKLHqZxbBSPyBlYiEiBBIuh
xutIhhANo6IEvVm2JoBdsJ6YZRKy4cJtTuZgve+S0bwzYxuhZpf73BkfnxcAxVr53I2oFcuGspxw
Uc/q2AABaB4THwyHpQbxjYZseJszTJvJdpyc+ypkQduCBSDZk1oXuhaiPw7XhEC7B4p7UGTQmNgr
cSSGUYDhtfk+mtSIR9ZenBijhWlxV3u50wdJh9FyM/BQVkHdY4Y+rU6Cj/7YOvZuSAaXYEX6QR+b
1M+GgPeq7y5mWzj6cvZiDH7Iq3ZG08v4kOMa6uDD+CnGfiI1iZ4ffJwYTejcmEaTg/qDtEIO6GR2
QIEK14Md4yGnRII3i6tVTCu2KQwWDQzJYO22EfAhXzfQsiI6G6tvE4MbfElIk2BQLArGj4ulYbio
p6w8LSnlhGDBu0lGRivfbGfoj4Idp9+Upln2p6mT8DpjxJgNMMXKu9GqShAiyoglHXmP/IRmPmsC
SqKl2jalnLMgS53hJdMr1cFq8b40EgvRFr2ecY+1C5zMTCjkV49p2QzYYPJ7XH3KBTKmUJFipi76
e87cAIT58NzY1hi1vrTOMOEHc/XQnsfZnpHb575zLJscUy7zVSVZ0HL7S7yE0XW3OPWXMdEZiZdl
n92pwjVeKwkom4ZKqYoAjwJIl6736QEJlatuOyMeZcHx0wfpdNN1wSrPTIuqnU2h71a3G/4OY7OQ
N3wyOZMsJ3DGo/FcVPaUHUAl+f0Fxrmy2ZSlRqE0QkJTZ8H6Q2UI+aK9VUhoza1EmYmI1fTDeAwm
nqhh26ZlLndQLUyLOGsezc2UpxXkpp7u+S72l/7JqUIqi4FMN1ppDKXAZtn6Y9uINAwi143Q+blO
/JyY2vnq4Lgpt+VA8YPzLLG+qt4d72yGhd4mhrpHXLStnbshdLHQZUWUrZYuvFIbCeWYTcqjmkYL
TTwfkN+5xgjlRjBcGk/aH2Mjia/myPEeoGtAx6Hx+kGKWNkXRlljMuPw5bubwgzrZOd1eIq2EZ6i
y85MdRK4ko4/eun5m61HrC4dfhI8hfEEkCmSqLTIlig3AJpccC94gm7I1xTj3i/6LrxvbB2NLEt2
t9ZZyFq3o1xatPCkgZJ/7qa+2K/l9dmgVsC0mUI+3nSVHu7ccY4/FUbTBViX1Nmz7HZXC/wZByp6
1pRxbJEmKyLLrg1/hIQeNj42oIz/5ZNVVRoz22R60y5l+T3b/UAisG0WDeR61dbHZpyLu9yu3AOL
DBC+FIPpsotCh0ZAaMWExSpE9d/C2Czu6xwhda3Kpt90aPDwu48L+6Rk+Ry3bWIUDvzzGXBSari1
v1+KzoCcAZVZ7KCrZwuFbu9/Fy0Aie0UtkUWFNXA7Zt9ckPPfqasiPBGFUGCA4uBoqEnnh36YmgT
jDzkj8DYw3afseUrqKxt9zLEKfpf1bpNcekhLUNd0yWzQDMz219BVaSfu2QqEhrH3JPAEV77Srnr
w4ltx6jcdzOZPduhltwTmFAwNP1OuR/JHqEpYDhYmMymsCnTBip2XHW0o3emE0bP+FHFmfHx8mny
puxJdaVEn9nHoGUAQN/7hSZHD5Vtf3AmaCMbUS8N5Q+w6YND2zQ8yqHFHgW1Thq6IAooo9g6SJyd
u5LSS54nLs4dkQhJeqwT27tivwXWtUlMlxIb11JPLZTCHMN5ZQ/Vfb3o4UOJR91ByWYubeCNWfda
qGp4wbY53xc8VLiB/S4FPDuhnkMOWHbOkeU1pPSbhZltMSg3l4xhQmPj027m7s+1FqzbavqqQTah
llbtdF4ifsyubtvhRUZDBNtGRNZXFIsZT/Qk633dzARW+7ILH4zZhkUQtTP4UlIyvrtLao4BcAr1
sbLsId4Zq22XLHOyTk5JOk1jYIAugQHmZh7ocauBH181Gp6oVzfZqgpHwX1U/tQ5QD4mKBVGbzsF
YgxzvlImad1BMYSEzIclscGbBcxYYDdp9I2WlguEhtioDo+bMX10SBRQB3c0w+8Ysq0LGywknS/W
o5d1KHEdo+FNLrgLBNH6uEx2sWVNT77m1W7ztgCnkeOt14uKxyuJxeKBIGnXP7qNN8WB9AfnDPzW
J2g49EgUHppZcSjpo9dYgybZqrqynMCPEXRsQAvY7dYXORkUI2SljWMVxm1vKQTbhEv+iH93xu9L
hpl1r2dh5FsEIahkm9J3X0BRiPM8Nu19O+TiFh5bR8vfygq1aZzQ/9j2LBL7uu1c0AJTVWBqc+LC
ILS8Nz6iV5px+jUMvPejNIvvWJ6ND01KSDbkcyLeKZfwImGjzpO1CBVetvVhPE5bKYGbb92UWm1H
CnQ/YDq3y5OtmdDutd1TMRdVMreckVy91nxAZIg8ju3hrKGOjzscoAumkj72PylLl+2O3kudsa0Y
1U2k1yho3XgJ+AdT13BNstpAHptwpqxAc7wQHNDIbY68udqPENE/6C7Weo9UOHr80bD5/0K5/8GU
5Kfe1Rqt+Gv04bcu/qbzz+XX9he13Pq3/lHLkRqHGREfKYMNTL6+yZ/8Y0aT/2LcSsvJXOdDrscx
4D9iOVuiu+RP+ItMaJjVWP+RZNqY0X5IMgUNbDZjAu/+G0Em/9BPrV8Uej5TVZrgnuWY/HNvvWjC
W9ppxo6PN6ChYm1tvLA4KmbyJEK8UW7Wkd6ZKU7aZMPGh1SZxHEbLpQre7TkxjKnfheno0XvOPRf
FryRzwDpGIraneHlewKjMk6ptR9+ULLX4CxNtvHZfU/e8qsc4MfPsLkYa6IHVlbr7UAeGbnXSI/S
B90XTCc5IDjAf9NuZNSFJKUUzX01qfgIZxnqMUX/O31Euc7M/k8f+99fgLQoUqwYXtD7/bVlOaum
KvRIPEYb5umVTqG2dsRqZHRtOjaJUEILb6MhPCFQMY5un81BHBkPxOS0F8B7QFRAoZH+cuRbtjfL
kDU3lj+1h1E3QFu9Vl+QY8ExuWpLtpiyNh5ZjowtqCL/JcVRoc6gkxjdz2627O2xC0//XOpieU/f
82MI8+anMi6AjoeGSipLve3ORi5x3nR5Nn2S1fcw1/zrlo5Qu6e35zv7uFqm69HzUwd/N7rLbV9P
HSlpCnlGTmzrs48N7bOrQ0fTlpA+SRqo93PcUHa/winT9P282B+az1+/M20wshaRR6PgI73x19sz
SsW6T/3BYaDJr4WYvnUZG7TBD8TTnw2XBUANTO/TA6i35egWI1SoqLNf52IobpC0lDm856oIxBST
NKGh4V9TjtAKysT4uMQJXPm2BnlQEfgww/4sGmCyMO3y1B9PcyL7vXRK8xZC/D4NS3XgNjbsBuzQ
Zd3Kw5RkzWuGjfNMW1w/E3Y/f+ckY9w3oshPbsLhKQxr67o2WgNIuzJ27gAhFqNNe1lPrXvjzaW3
q/qxfHDtwf9ahcujzrzlCbZc+VzFZflkuDnzcEFGhxNRw3Cu9ndhj7eGnh/xPCAqgMxkxXQqkIBc
1zN5pdVSljcaptFWh4N8pvIKr+gY4Inxs3t3WNproDljFiB4qPeE8I0PUhop4CQjvGgmu6DM5x/b
uMM8nl3XuCKRrLsABJZcT2l7M+T+HhjzsqWWJTvIfLHqJrY2qeeRgTOtEeKlYXU7RezInUjmsYQn
MjiHaSKRopi89ByRDB+AkoSd6le82w59XJiNVbbxsvrZmw1/PzhDd9u42CYzsz8BMRdYpdiNf1rz
/zRRf7v8MByRDPFXARjye/zDvz5eNVDCqbJnckm8YdQbQuoJK6haeMFWXevv/WSZx7kTRmCkyXwz
mhlqGsd97ggDKgKdDbgaJyQmIhBqIFAHV2++oWl5HNa334IPF2BtEVfvfOtf1YnuOtJhUIWljLkR
qom3Y7/SGySk4CHeFrVhBmkNKdgfse5ZJvyNiSfILZLhmwiH8ZBHQu7MaG4DP0/Cl79/kV/Hj/98
D2XjGkXP4pD1+2btnKRRQfazYiChQ/PhR+JI6jL5iWl97C3dOB9ULd5LgPptGRNkeniMDxTdRUG1
+kZdZQonsgwad5titmiIxsPYfKTxEH3pMwkX1aHNBpKDuLDHLKug8Zl2wSEMUEL4shaqmy721UvT
t+2V4XvOppbCu3SaKcjwvS3vjEkd57d7RYbnur2RXLTOh9f64ueRmB5dLKkG6JfEH2jz9O4NX/41
nmspV35HePBjLxC6mSUYIJvA1MG5HCj0KvJp6Ba3bSII5LQ+10pVt3aS6+vMmt2doy2Q/DSXglGF
+rWUxjExquQ0DJ1mqFo+U/qadIRgyjB3CemfWgUC68I8uLl61EY0imBZ4VtqxXCFUe09aJokQbVC
ulowacCBOhc4kMl/2WKMp8veGlCyovxqilfOF00bYKXIxZZmwJFoSUg1KvaR6AMn1D0ZWIx2AIYt
Kzos8V3Q4o7nHVKIKbvWj8I9ERp62UYeoeMGHcwHZmvm0Wji8JBhT97YiaN3vlmyMzexerHj0WY4
l6/kQ5LJP04VSX2YVTnJ0bMYr0rDULDynfakR0vf2jZANJDAoNGiRHBWB5dm1uicAnJcl1MR96tz
uGZgEVXGRBoFp9LYtu6qNh0Pq9XsoxM2FfRm4rvstk9ujVRap4iD1w5ql7xg9BjucJrmcPIw8HEi
iU8tGoATI7LhUNDLusHRBR3XgfgOhmysMAbXzMqPSO/Va9s4YtdFDhS2FfK2s3+Q43pZJ4eyluNG
I6UDpWq0x6n15p33gzRH54ph4oqf62S39RBAXxQEtFzPSOkCb0XVpZ0HRzXp9kVof7RWnJ2Ea8ew
wNhYGt8y6Utnb6ZSbJg+b1Ark8VCU/JKLW13yOzFfy3YbQ4lAtFqAyi9Q1QQ1VUgh577bFfeufP0
I22o8Nyu4D2PiMDtkJX52R1K5geitg+ta96arfEpbpPpftZLBZe8DcdNPQwQVxomtm2Yah5560Co
YB20afgxWtl/4+h4N7nDkW2kFnoMm1k8UUZbF1WUykszyi6kXLyDmONuG+PL/1A0dB8jZov33Txl
l2BtEPCmznNJVMUWHul4q516vh18IzkZpQeasKCczSuPRs0w0rcEQ4i5vY/4bj0k6HjwYPOvjENm
lWMQrdxD7uH4QJjOJyQeycnvJut2GBL7yi7a6sQ2535sMltBwHVWP3gB0H8lKkrQivPKWCyqnrgw
H52bu6GNaJ2WlcRY0OjZomJINrqJv1Wqo69GhkCynzJ74suID2E5J9skWppzb1Kd7rVVGXcdL8zd
KJbstayis/AUwYEK4Aa1mJlsBx/2YI/o9YRv0LpX8Rq34On+iYzWh7SO1KmwWsAIuaQjw7wy3C1J
BYzSqmPkSL09H3NuwDWYG/VZsOg/G05XHCvWnkcvX+qbGufNR0rVeAe+fL5qZQT5ss0MNz0Q9scE
4AcWk9ACEJl243LG7lJhIX5aIZpG5zj7LE2Tb9rVkolSXJTnZAVvJhUIzjyyCBwjxOrVmJovbgOg
yNOWt8X8DGxihXliLZ4v3R+QzzxZbloLyJS7IkA9WKASJmjFG79PUXayNfr7aI14EGl6a+V9Acx9
AveXC+fQAxH5PCTOkVmetTXpsRypZjL3ySUUDhCPD5+U+igZn1yrbySpHMCXbJWLZp8YWXeDMT36
MmdVvyOGHCRHO2bkAJbDcuijhvgYuyXOoO7Co5/OMZDTKrmOQQPz5mWjcT02Q/kQpyvmFs8pMBBq
B+prkyCXpSf+BtDZZhBdUm68eXqd+8i7ZNxUno0EYCsRnl6664Yp/0pKB1kteimevTLCQ68dKJPh
3D/gpGbhn9UubA3vsz+o8Zw6II94ocV15tf+bnR97sxgM7YOaM2WzmlY241RRozWNiptsKGJmnRI
7yinD245qnqZG2jKweyM+sRczUy3CJIM3oD13a9rzLNWnkxHMzSLmyTPIMLVtgj93RBKyJikQVnT
Y+LYnO7MsujgpvfgvDu8F1/HfqnEzQCfl2ye9ZPSMXXOkZT0J8P1NZg9LzoVzWzam57UpXXANI/W
nU4IAfva++SFVXzj66EKiXOulMyHTUSD8IpCfQ563jWwEh3k8oWO+iZNh+RQQy65xaUB7gAKeXJI
p0Vcux4NnUWb8iK1WXz7wgFkNU5iui1dYOfbGZweoTR1pOt9qyccNuOQNCsPlRrlknl3zvMK+nlH
gQiUNSmTw1R43hX7uP/Eh+fNvZmRU/AawiSSt8ppLFBQFCMZVbCooacw+m5pFHpICaq46L4Otcmg
i9gSRCFYc3981cyPSCqhA4yHeoRIZxaa0VcurqFAgdjSkbjGXzdufDxyksMbGiaSH+RFyC5zRbbX
mtO0/vpkGv1dobL5XvvQujceXfTHallIf7WiFe8kK+I9OyhrB6NzneF+gjB4HS+VkRM+INTntFlH
JIKwQGYVhh2KfcqBkplKBpK2Ddd/yCzzlear/Svbxl+/0FB7qUOf7zGAn2R8oGummrprALh69b1V
+26zRWgC7tEfUh7YinwzZAf8kLZcuBuwiN0usAzXoRUPaCzkdlbGFusOUG/NiajPjTHazSC9jrB8
7Rss6A6cWoECM4CbXl3mkzmLADCq/+RHFZcOxB2ZH9pqv6rK9Z/mhRnTFvkM03k1T/bnHOzLs/AH
QHmVgI2xh5c13Ka0RL4vnpGelV8BfST/Z1PVPg9oPAWeVZxqHWJ/Qi7s35b+QscbY1owumqsdlAN
8j38sHjXDvNMkGB5R+6I+pzbwjoD0L/AeA4jdmnLO7+Z4hOEgPEa0/8ggpaYhm0+ueEHmWca131q
f6liuPNrOld0ImhjPhL0mN24Mq2R4FjqvPhmF1R5yd+D0Xwac3zdo++vJ7XW9wNFJbH3mBy8MrGA
7yLrsTo2bV6DdcYq4IZJ/rV1w4Dt4wDfxU+v5OxRqdR9cUQAWn4vZzLHirAzP9QxqMkt0Fe5bJyO
INl92dT9y9Lla6lSkxc1VoIdJMwSmwFyQ2oQqUPzAaXBka7KCtpwa4TLYMXyo9ORhckOKpNLq2Gb
BoEvLtJc+SWLptBcbREyBa4dER4ZlbiXGc7ib8pL20DlFuEw0pxOIh3Efaq0xRidk/+xUkt0Vhlv
Nqqd+Sm01DM15gOC+zsdgyU2mlpftugZDnnf3StJH5yWOaD4WL9GcJe2nUuIBu6K6KZGbAViojDu
jJHYp8lL9GGG6R6Ppr/1Y86ShmPPu1aGPZ/FRt9Z9nQTdQOg/yqtblpEkUe6CN4nGZfWbdHRDEZ/
JkmK8MAOMC/ZQZBNGBfr6NzmWXjtTH17VyKXeRwM+VxXQJYlVPdrWfafjSGsnrRdJ6QBxLVPskSC
dgNaODiV9omgF+elnwx/Sxtef9WJSoJl8VqeA0T1m8UBdGtpQgRArO4XD+GQABpxR1iA2W54M2kR
YusAYWEhVpklwdD2o2/N56WDdlzlevc/kyqqRlTNAFVb75rDCwl2o8p3VKKPJWVnMps3ZjZMm3Li
xCaFfm2d7t7r7S9WJp7LgTW9Met7HfYPmQGCLyZ5K0vIVzD/Lzrd/y8S2RQtj/+YDH5rg28/F9/g
6ZU/98DXv/G/uQT/EgitBW1mICK0HGgA/NMC9/6lOBs7HPuUxEglVvXlv7kEQv4Lb9mqdKYNTo/a
4p/7N5VA/Mux0QWbq19AsRdZ/1ULfG1X/tQalCbtYltKmoLIrtHsvmlnVuC+Q7iGUEn7Ek17u1w2
Ek5iaizvNanXM/rvn8QHcTUsWHNvdLSd4AkPaSTmpUezI24A02zAcIDNcs1Xcgo5AP50E/7Ql/pV
T+7++GkOziXHNV3anub65z/paJc+HGPlp0EcU0/obhLdNoUk+31G07PJ20RDOhksBaRM+8bT3z/7
T5eVaoxCGEE5l/fNZQ1HAdjTSYLSTExiamulaRKIFpSMybaf7//7T/OYYJDmbEn6SOuY46dfOsVh
VzIuDGrhldYzqpgyCaKRegw5a98Mt3//tD9dV1Ku+Wkka9t0zn79NKA88VjlUI3ctABmQ+Rol7kf
VZbaF6v5izFsKm+pYOU7n/umUbbeT7TlLjplGkQc8N+0GQeH+j3zqmBwRAQxptnajGe2qSO/EFrc
bmcI/v/9E6QQ7VrWagdhuPHmulolkwdP0/aWpYdMGCH/kc5/fc5cxue5nYkrDNRLYEVjf/77NaYB
+fZ1ofkOSAAzCP+J0ezNE0SUd6WmzNoPnYFTeZ4wpWy4/aTkso/IryOEuXNcGSHz5NDi1Ca62LmI
w978gKo6Ahfvtg18MtuZ75HcAa4pGYB9E90yPNIn6cxtnaCR3XZzxsEKFCH+g7aNsm0m+vJ1RGnj
c/Cy1K3hOxpostWK4lHltBjI0R0ZubctCWg72wOfvXUmGAvB3JfzjRrT4T7uqo46zkvLu57HAvUg
ibAEGeGuOhlkfEjUUxSGG9ILOCnkamGrn3QbghfjCGVtjaSq0VwQP1ddelGSLSmt8rkr9laH8guR
TeFnKDiqmdPIAS2KUyLDLpitTVNKtG7alw7qmmEsiPDV08dUG4lzSESS3ZN82iILItV6PyrdlEEd
O5mCYbvAh2JYDt1cNmWy60PXAtI8J4M+EnkEHL/0yvzJM5osJUndXT4NFYT6LTTNtXqke/yClCOt
9nFo5GRQ0Yb/FDkOC42mX26tUgrxONak2x38tl31yAai330KWFvuWmuweaLNqLu2AWapLdJvxZzO
6b7F7dDNO3wi6VdZCbo6Tdimy87Cfnxy7HQIjyn1tHqSccRkrJ+irPxf7J3JkuzIdUT/RftowxgA
zCQuckDONc8bWA3vYZ4RCABfr5NUU0bKjDJxrxWb3V39qiozETf8uh8/lEHfJKtF6H5+z1iw4+qb
R9d8C+ykx+E+1L1Xgr2PGck7LUzKWrKJtfsLgmGNMMh5EUW40pq4uV/K3BCnuc0Kl35P1WdcGfLR
yds3wdbKCwcodQk3RyAbwOHBd+YaTNpAEiW3RopCcZc4GVWAZepuitRfMBLXk9Q8Cytl0L9gDH5O
BW+aJjhZiR9eEkyIC5ZresqguLsIIzgLWLrG3L0aV7zB0hrmis2ZGNpqlQAQo1fNn013fsf6Wcxn
HytBcdat3esddOex/WlrbpkUnU65AUO/kziykAY6Xpcb04nS+NtQojYfHX+KbDx6KcTxFdtg7hsu
EpN+WyBkI3AHRtduiPY60Tufrw5JRhmwEmdvwINYDrX3WxUOTGRoWnlAOGTRfBwDdLG1MXhEeWKp
x6fSawckw9jGdW2n8ZCsoFzNb8kY6KeZ1U7GtayMGNeplcE3HFXiMfa1fmvstH1Q7BBx8i3A0VYd
dT4AhhlsL4XXSWw2fbQrFxPXrqHqGbuUuBbIT2XgoNj2ihrsekquvOyOht2S9u/kDA+05tOXzeZj
Is3lGbzn/C3MyfwMsGi82zxFvlvWsFehM9Is92iyuIurxPjqej/4yeeo+dQWyey1UXSKBh2/RaAr
FNYegtFS3EtkaHtVs9D/xr+HrRf+m/NYqaRpAdsF/D4XCmRfQDXy3PFxUVIN3ufAxS3csOvC8d1P
byiWmEZ3Uffc9Y25/GhTG2Pk2nMjaVSH0amyd1Pphf8i244f3PUxw7C88k8onyA/kzhAXAnsue9L
0NbJusUzHxBqozOElIrRvDSGCw8c1LmLeNknIOo0nRcveVwDwdRmIQC3tBaw2KSirnUVx8tAmMGh
E2Ml7CYiLGnlvHDUL1FPMEd2fdRBNfDi0BjxhM1w8VHLEzIpHWGat8bPTbD5CXiGTRcJoJd9G3gP
QxpPLAv8NuL97jjlR4+gE2yN3EzLkAbwmJWMl4hh69pL+teqm5KMLD668uIHC3hZLRLs1p0ZzxdM
cxJyoOXFD2AO82VV8mMdfA/G+W2KsK23ZR8kdb7h6+CtwdKd57umU116sLGJd3Q3KITtxYGqfnSu
Rvtdb2l22xOftoiWBAgTQBIBba0syjouNtRO+iZ1IJYQf1VR8nSvbIq6U4ckStVKbOmdmImVlhrB
c+Nkupu5LMqpoNHOdYYtMH6/H1Y9JYLxr6CBVv8cN+iUZyxbuQ5pQgmKHcs6V52GDBkVuXUqkh/T
6cfujAeIxgcv9UlimG3bUCpoY3a6w2vaOFRHmVQ1k4FAnLJi2jf2GOT75juYm/wseK6JbcQ8yNoS
xrtRnWanKZ0LP9eyvPXqSswdWF/MHCcOycmHPIuUdTt6bgyUPe3Nbsek0o0n2bM2PCZsE4qwFUGq
EKI0gMIvWVkgPHkQ4KNc9Wp29WEEElGTze4xHWISTB9rthD2vuHRl6/gHDzHKu1/U1iZPGi48qeB
nAB6Wi3ET8/GbW/6VPqsZrNOMpS3xMHcP8vrJ89JKdgawc+CV5T8USFOUtr5MJ6SfvDd0liZcM0d
uqEoQF2Tu8FhMUS4PzeU2XnfIx2u7XqCoLujwFS4W3JTwzvcTecllVWUrClP9b/7ucK225Eb+dIJ
Rzmdh30L2DOG8rGPDTyZIbi86EUWczQCMYwjX4WaNMAbqcGJlIcU+cnOlH99vfVSHBojafrbeSmW
I6c/DS+rSEa00kLPV+dAESS66KwyzUd7SvwXuqKQjH2SJcu2Tzy/X1eLHq2tw9p+2Gg31fXjSMTX
PyyOFbCYAuKMOZtKpPJIeG8sL3Vl9ghNrTuUr2kXL/KNhzfNNLmoFfU+TeTjMp8C7wcl0X0DeBh8
uoMUNyz70JWSQZpoBk7xFrW5nPekTJp6vVC7JreJK2s7HLjL0zhANwXaQF763aaKBFJEzcG0YI1G
tSfLbJIlcHjKF4CucxY7SzFff63Cn/BKI22iI9dj/IE/aqYa+bqlYynpuivbTcSHBckUVQOZgQEv
cSbOdPCNKxuR8scBS3yucyqDLm2lcN5SbOmJULrQOtaijP3uVQs1iLBPoSR/TbRNVDtPzFGxpyND
it1ARijA2dq3wxFy85RTdOXz4GTAaKMwyeeeAMzgIMz3EQEGmsN6WT+ldDSoc5dPY3IyqF+hJdqR
UWNvS/qWGMkSRol1DPOZ3FctuBoRqM1y3nlt6rwBU4ujFZiCLFjb2K3wFBoefj/dFxG4fqePjw4h
Wns9BEnzBf6VNvfYs2YG0gAdZR59wi4RRxGTTpkHoalnYoPlAMsMb2qa0ls5KZv6ZJYKSv5oQiot
fX410tba8+w4omyzHrudJa9GYCNN0uy1DOyG3QyG44QyhFRmxbbgLfYiXa/+EoGb8eNY89jhF/Dq
HPOSZXzWMfWexwojZbrJkgTS81SkN4M2p/eeTOzDgp5p64e0pE4SGTYokZTYa2+GQQ8uDXQkvhcs
XjikIKDeAOXNPgjbVq+u6eGPSvGQ4WFJR05tf4zTj3m8RqMjp0icVWzYzQ2GI/+3XOriPhBX1HNQ
d907zVrUF9W5NsRKOoNTnmGizrcJIYN5xfMXe+4Me4BEA06l9753Cp6vJrr6NlVzPuyAbGCNYTR2
8PNQ+fy5pNnyWshrrbmYvfTHb7PxyiNpLV5Dw9UXUga9x59I6TDezfYxoMbIXfHSG/vBRL3bDkW0
3KVlhRU56jtjv9CwxLgHCG6gs9wUX6yp28PYVCCLJm3IK6vWwxLL91l8ql4Fd462XOGs7ZIeVLHj
LE9I4eV0w1kmVxRGrjazV2balc/X6oaWFfhEsaDkckGSEEdtjO3GKu8iY0IRzaLefquHUr82M34h
p4jyGyYyswoZRONL1GXd++xROhfaqQn6xR6KJxm0C01Ljib1BN+qyDiTIEmuUi3iDx5XdrMN7DF5
05FZDisLU/AxJaTIvcmK5KuJae2+18vyxDqSQ9LzDOzlQTyNejUr6mxxD7lJiLd6yGGrJPYTun9C
e5bDdeuUJZPjbWQb5T6O+kCBXLbw5lCZOM/3RROl9doBOXIuLcex1sq2BqiqcdGla4fR6WnQimsA
AajmxoDAVYVmLbnEVXYxnEE10HXNbnmaN3+90f6/SfbfTAcF5J+rg4/QaD9RW/9eHfzrl/yXPGhZ
f8AlA3VHJg1JBSvV3+RBU/5xlQBxUwJcQOy75un/lAed4A/ulT5/zyIqDtONL/pTHnS8P8AOIhlY
/pVSBZvrX3HI8oVX/9Hf6XZ8Q/D4+BZckv0w+f76z/9OXOpx5ndkj8drstNK3qOk9joeB8ZobMXI
Hp04Q2f2NA1LDrmOst8fP4uu3nD2RKOq9zqFxbWeg4gkjigsf7dEdsazK63IElntO6elYp9hBm8x
kPWXMuvtdWcsT25DWQ/JCrXpp6Z8WkTn7vR4hZjZXv6rGJrsxE2UTxir5oesowWSh+K59BexN+Bq
bxnLqm/LmVOyodP4ggeBe3nrivuoGcSZTVhApTQiSeh6utwzviXrmVn1SFDjqzNeRn6GPP4AJham
mfPNCHIX5HeJQ2N7VN4DSG6ZxcvxsMT9Wirt/DSxXT46+DVwuLF023S1Ndx4jel+MT5aD8qrl3sv
S+RbNRs5lTesuXZWHMz7MtPyPitieSASMBxxs8NRc/3hiCWNew5lnvR1g8VTmb+PanaNLaCMsCPI
sWU8aveaGNZbgJJ5E9HbxjZ505eT3o0UkYXlnJGxtfzlBrTVs6KYCPZlS5XRVhrJBHKi0SfKBZeQ
jM2wUU6c0CfPVTIityt799vMXbW5HmAscd3pMtpldY5yy+TUYZFZO+mdz2qK/ZQxhaSZsnudBy8g
yZP11Bn+SZWsiD3C8rgu6daqI4JGjdkfWQ03G6NzfoTPj5127rjyZcVtSbgXjngC9ghIO8+V1XnC
Q7h26Xp/1QsXRE0mjKVzL5+z1H1vjdi9E0MUcZ3wrhC4pNlFaco2n7GmQanqnd1ctd9RxljJbMCm
zF3EEeZ/RHTbrj9V+SJxrsZrN+vupVDWRdsDs3Ew/OZxDjS+aJR5W1IrvalkPVwmvq9rqLHfyGox
TsvkkjPHe1I8+HSREP8bSzjTcbUbF9VxrtJzNw7T8GJqT79MI7+4MZ+NV7tfnl3i7yfDK+PTCP3m
yE59DDnUsMwU9bphY70qW8sg79E6q8btiBFak6WPmKCsUNqJ84HFqd31yRxQxNEYlyVppy0ppWU3
1i0D8Syj26z220sTkKRdcSKWFQ7M6R0rAXMrWZJb+FUOgyXlZRtklVeDL+FOnMbxobSHa/KdJVk0
D96eLr4YPc4FAU8qm0VeHtQvlbPM6xxjDTCYcgYhQYVhPFFKrALBIq1Zmm2XptEz0U7e0Vk/n6zR
AtEhgu57oD4eSIG5bFpW7hSf2d0hilLDXAEgrfB/NebBNDo7jLP8XXsDisJwzSIXrYGMmD1gKaEi
0Wh08MO75zMASMq1ZlJHpGmcVhhRV1coPTtBB6BFs5Drdyb+yqjjcFrkx+JT1rIlcBRQ5SxQIq0s
CcuxbU+lFwcH7eZUpZAYG1bLIrkpOx5PoJwphsrA/rbSTcf1Nh2PzH7lmrt0trXScTy5plOe2Itm
2K/M4Elmuj3ZMf1YhBw8fk1iJucSWeKgNKhnq26sfaWV85nQOrquySaugonitcLsm5A0VnuCKWA9
MjdY27hwztZSX+B6pu8c0w8AYt5F2itaZnLrBlBEc06SODmgzD0u7OG3jZS3gG3SNZpYRXOepBSe
9NVq0qPa0DlfrtwWs3GHaX4l2Pvz/dS8ggAuzpEFh4sEgfeFw2F+nvopBU3jeI8V1W2IaEZ8iqLI
3WZK61XLQXTuUJr4TAykePXM07duRuMwS+MuNrOv1No7jkAd8axQKOcjFntsXslGknAiX+uFU9N+
Mas4Na4ufZ6vnYtJS/AcD3QqHqwhX25tH1VLN/YhF3oLP4j5auyIOeBT31Dh2WyTzozCsdHdoSvQ
bknvvQqEma1hlOsUgaaiTdQlhOyvuzi7w868YqwWG5K/4yk2reqgpJus1FBZ+2Dp0QPT29mU3Nu4
krOIzssblYvxTqs0fjWiodkqS3zQoMpdL3b9O1USp+9ktU3H6A27wqG19LDvZis4aifYS8c/Gq4F
pgcx2yTmtROa2p6h5b4oKMEO+KtojucGnzF7o5j4fxhrccSW9tvGgkWxSb7tWoqB5in+NIK42QpT
mzdZ2jZHUvcwNEpXrbrOX76hP9Bwya2M5Qg18hachpjlyVnkBooj86e7Km1KLNq5+d1Z+XuC4rIl
4Ww9iaqLQ6Ow1/kw6V+pgy8K53WyHx2uhwu9ju+pTP0z+rK3FdKbV07rnMYmxnxPESyrCZ5VlLO5
x5qj/ABZow3jJW/PWHIuNMrPR5R7ZgTzng9ZaMpEU9WScsvylhtyY9mtKnLCie1gbmtrtA80KHN3
jGKTStTRL6huhBcWygYBlAq95HcwRmwzmLX3haP1zlts44YI+Ae3FHsXG7EHo0bbB5l0v8ekKEIf
0RETM5aTx7yJAHz41O70bRqf0J/EjntbT7cNVUwblDn3oV1c5yYOVHPnOwAF4gG3BdH28sEdcmOn
y0Ae1TJEF1xKMmxb1RwwddanxIzmg0h1zN0FVavsMvFs4GK6xtN1OM8Zp92wpGpg/+Esz0GcUrdB
y3yP/2IGDhDMrbXpyNyuPc6JrzxyKW/ixn0MqjqgNUoML9mi1F02Uh2UDrP+we2KdLQIJz6h0caX
Msv9rRQDGtR49qzCDp2SQm1FW0lRGO3BGOYmxJuHFJc8ujhyfnLt8IvlyD4Uhl1e4TvjVvV4IyOc
zauOXz76UiHllthNdDtls7tvGbLIOlg+5j8//ujFwqjnHwiBnSZrPkmAXbmD8ECoFfP92m5cmkKN
6Jin6tBm1b6DdKZ8y4JWwMNbC5v29ay4uI3GsznbR3TGa8CWHh8bMk5K18W59ksnbPtql6vpuARR
cz+P0rtXkSxDKDiYR2MUbEMcKPJYYQBiTzDfzVSaDzit8KnZTbbBU/k+5T0enKm+GGl148eUkNLM
cRpcka1r3sg75XavlOFcRu+abKbYRhpdv5o1XlDYYFE5fLJ/Yk2VjxSAk+Ax4QZ4Bo3pwjkU80JH
sWds2iD4TkwkKLyK3NxiP4QOwgncqWCX+DHsFv3Vio+hqZBSrMScLphg3I29UMGHp+wBcs6DH3Wh
nPhNTr1ph0XmnDOVP48xlm9Z1E9+4tv8WUxdMYsyWI80rtwG1GWs6wUPcQymZiaYtc56ikyHGQhJ
FY8/tHHC6iGcvjYItK/sol3Ntk/EnhmcfHx5EFb0XY/BiyuP2JwvJaP3qrLNbCvId5Nc4mcY8URn
1Fzwe44wRvGh4UGTeJyP1+x9Y+OPwuK14L5Od0iDTyxy9jRnU/3IfeI2SoYf0qmnKRnGTT6XEkdl
8jKAN8gN9WFX9SOm6R+UzN9R3uIHzPZJBeagQaLBfVOsiNfbG9tNqTWnFWahMfMsDNmE9sjwq0Z1
nvHsbUyjPNKoGiZKIqonKt32mvm64MUH5+f6jwGvNzeCEYCOnYfx+JrYREgb02zBFcfhmKQ3sRtz
YOJt8mpfckIXz1XdljTQti8IUMds2owTz1ScTMP9FGd0x8WHQTn10Wyz6ZaNtH61ro9OMa6D5ksM
9tNILoowspmeBZ9mn2GnAT00T2rfde1T46bW1hzommFlRsC/yG4qt+qOwqzc/ZzETkYnKqVITVt1
q74U1u9iydyPYqIwDidfMpdw3gxe1HrYtnFfrwhh4nhrbnLeitwvCB676MSUrMQSbFfrdb9Gcndh
TDBsfS1oxavihHbr0UhvZCMDHAW+ukuxoEnzi5/uWAhxYQknN6QExlu6bP3nwWfdyp3DuAG6ETEY
LbSZAqZf5/xnN2zQ6TotVY/qQczZC8bb0lRmmCxFvRuHVpwE4Jq1twTlpQ1i+QzdGKKXlM0OdAFi
UfMwwx50r6sKbKiu2QGTsFhbRAnLts9xwFAZ+BvNS7gYkg2gRmifh7V0rBs2QMeGxo0rOyhFzcT1
OWbvczfUt9nAQgrG3jGvrk+neczDHO/joP2blI6RU++MbZh0rXlhLpHkPbXJh2AK+dxdEIM+qG+T
oTMtlz5gZzNBXDyMWTHs+0VnB9X6dxwDdMkt0Qlxr94WdTu9OhExkLHVvyqVTdx4YmPlkFUcdcWw
3yHV63ik2bRl4V4nRCnS/oHurSzkJskOJm4cPifpW4HWP1zL59jjddHtaAzyrUeV5YKO28UTTr9l
U/TFJlOufTvm5ypsLwxkHPYTTVpF+VIZOY/zQP4ezeDRqvMHTsRNxeYTEdwj+0DcANOf8VzwPsfI
S8faXOAhj6iowtgMPgzJfeQD3rH6HpZ7wt35CpbYp3XlbFgJQit0FIYIf0i3Bpicb5drf8VNfkjp
19GVuzOq6FhRt7gR5lhuY7+B3+c25SsZxi3RDvPYu+xfc0Uzl6AAzsu8F8uMITAE7jGvsR0XwTmx
NPNaYE+HxmxqZggerND4HsZZYq933UsBUokHGAlYBGdKr9x0O0Tee8S7j/NGFpeulmRPU+t7sNQL
w9Gtgupx5y3LveWmJ7dy3qGnOTiWmIDAEuFoiCImk8zcJbhanRycS+FUzOY+hYFtpyuuQ/VLDcyE
xuHEuNgyhQPDAbxj7Gx++Wk5H3u71fwSiYI0blFyv3fVj8pMn3fx1JD664PCP8yVyN5qooAXl7L4
ndcWMX7zBdJe1szeZ1Uu1q6TDlmossiLo8Ve/k0shBSXGVHXlbTrpqxWAZO4epPFCp+hHS+7OSmD
Q9ctzbOl+IxBDCbq5YOfgNUCwe5uHs2E44rUxBSU7mspCu2EKkjfkmxAGFh4SuM6toApeMY838gW
dyeRHPnUlOpbwaOgHrYujy3ghnVOo81mnBmPKwH+2I+Rqq3Eq88idZxDpQZvgynVuydgU68Mag8O
PPXSJ8zzWcgtT9wEFLm7K2/w2pUbOf3NYFtYHHxDfGpqG+/VANxucAb3tyi59+ULjAP4QtMT4m61
N2JcGMTPF1hTfEjx6mftazpOKNAUWR34MI63fKDwWli01149sUD0evgCjyZMG1JkdV9vJaSbB3h6
2YfqpcHtq3P3bmJlvMt68VCjAJ98rgNrC1sFvKbK3dolyxiZRz7Ziehaw9Ej7oMSCj3Ty2Bhs/C5
DzDj7HQnwSRMJo5q0U9Qqnr51TW2dzJVHxz5LaYZYG3K5Vlx8ocu5NNXI/7vrWoXjnHSBmUKpol1
M1y9ZuI1tqZQE54NW6X9U0722KAcT/dMNh5e8WTy1JpqIfPWZ/tOnZsvxKqK+vFUpK58pz/auHQx
rZQ4RYqNR1T0mMcBJOvS7A9WBfm0TPMo9B0re5ZO/Nmi391P3vwJDysnNEA9Yxsk3QGolL0pApum
z4THFTRO5/oSOlvsh0x/9UbGoODs8lIyoWxSA5kuWg54K5FJaHIsueLLJcxL0Kdu8uT4Aev1PNk0
kzJ/XOX5Rwb9YIM5YyGp1/p7l+jELsFMcqApwX6HOgOFnEQDIYmeAnubyRI9TdzBTx8CiqMJmAmj
T/edcILv2qibPQZ68UV3QRoOtQWLpWPxuh3YDjz78wBTxlt+ZSLgaeVd/bckDx4oBqtWZDYy1oRd
fCciJAZOe7ExWfbtW28a7yZTt/eO1XivPF0KMt9u+hQnkUe2YEp2tdXbD5GKeQYUpkC8tALnsKRm
QcpI3lhOjLd9mCq9bEod6ce8cJjofNMRAeOVhU/ATbPyxpwaQsmgBi8YL2h9h0fDDayOMuMAfce8
nWxHe1sHrvSZqA37o8wRGVv0ub6Ljal+cFBtkAXcQr1rItU5GWg3ftMcWwQSeCRgCsmwk7i+wNDd
075tbW0ZD6fCJtv+r+8G/temMvp3vokvd2mcDH/5p81n113Ef/9r/V/+/c/dxNWv+w//h+I1rkX3
6lc3P/zqVTH8DSFx/Tf/r//wTxDG09z8+o9/+65VNVz/azE58X8U+rHB/vPdwPkXCb/kH6ucHb7i
z9VA8MfV7IgRWMLHhvKJ//C/nMOW9wf2XzjVNlBan//Bo/m3RjPL/4N1gnXt6wEtjPGYMO2fuwFh
G9RQ+YaNndHw/tUqZ4rL+Nb+bjcAgcPFmHitlLGx2drW/2Sp9x7gCYM8BWCBcdy0We6uVQXUD/Pp
JreVcdOU3YPpdKiRY3EuDALtQ62Oht1+tGjnkRwJS1xjqkaidm6OANoZ0Hwwaqz5HCVrkDIbFQT3
KeS7PHiN2k86Gtcx0K82zo4zyLxCyddxQN9qnOFmNNInNpLDrUDW9wYbV47HetL+HksLD4qmLKAc
7sAUH8Yh+4idYNnktFtyiKvpBYExWEHZ6ADXdC8RadDEA4mWRgGf+1Hf2tQJtgP90IlTnytaqKXo
7yTkprVMTLAe7XKAywQHik7chsXEJqpNYBWq/4Vn57qr3eaZz/4v1ThExt8tPjhu4w1Aw+Ury4tb
mfNjiaYojg4YL9e77n4DRRy+C72k+g0EsuZ2qt66rrxTrO3WAfGCyA2+3fTsuPEhTV4m0Y4fmcFF
2xt8JjcXz2ijY24AM98mEi/TVxw34qnKgHDyPMOjwNBpeg9+jtLFRaRdo5Wit7fLmyyAiRWTs2MV
vyls8oYYME52z67HVmigqb53RuvWdgAYWextzfqSB0BGqYZ9XzqTCH8zHSmN99aDUV3cK7vb7Lp0
O4m6oarKMkKhI85Sr7ynpWbLHLNjjz+t4uUetelidyWoMvvY02yK/NE8dip7iGfYwiK+1gYPObRJ
4X3Da78j0AQDmu3vzDUPV5zdrWzoyTtRgMEbwdNcUQy9OPFZWSmaTchs1Pu+LG5o8lwjH6m7qrMf
hZ+Kx7xjLVRFTOYmNq6dpZaXq6zi5PVj2y0ty5f2KyUFtXYn2/yN7dFaQcjX+xF/Asf4HL2kvhlv
KgyZIdXO9sGa9VFleDYLbNpXATuFj9HDxHQnuLWxs5Oyv+u66Hdr2hepmtcqrzqWR45eTS7EwrS1
ACAmoTV6DPGMdyHS1LTO2uCS0hs4pwH4qsE7JuWViDirG9Ptu1BgydsMi+ncBb7+dNJhCSnxFSgV
4EvrNqEald+R5cfzKiequKJu+Jyr7q0rgmdDkEQuEqJVrYEWnVrTjYMqUCysgmaVvWtlIpB17YgY
1LzgMOPTaNU3utHeGl8c43yRglBTF7Mm25Z5MtumtkGYk8JoajQjQHCHgZLedalIi5aOJsmEOH8S
WUtErZe4QxNYI9zCmDMn0ogJnGcM9eWqwjexAs3lboZMncwufZbgDtlPlXtizHzAk2SDsY4vy6bv
oIL6OChcvJFrQLci59aVRzLqiN0TObnU+oIfiH6T5pgCi2pTpmCGE9/dByn17zmn8xAX26S45Qhv
UdPxkA73eHnCIPjIzBa4Vpt9x/o8KkjFdtqxHBxIK2WAnR2nq85qnCFsUdwbP9rW2FDvaLZnibFm
7QZNuaV+ug8tA8XeTIoDiJHxo5ANAqEZmW866B5dNYMhnCPGFkWjfUWIvhkCQKSTW3EgxSnN9hhC
dGlnB0cgYs3oTNBU4T+WQbUhdXlrL9MlX+Jja/rT3qFu+Dia1ZY3QnOHXe80N+OpL4KfxRufrk7M
onTXXZnUAEbEr1SOwTblQoQiHd3Gslk7i3V0xvnU19RFSzazaylRzAi08QfVYt8jiyKFoMT2NSOe
dbVpClCeKRc3CDPEoMc7XEI3WU1PMICDYq80xMc41ifl0o6bC2vTBJXcE7o7q1K8tXLANNqOxq/M
B8+Bobxg2+xnX3lFRtCo6pEAJUbzpZvORlFVO3XljPYeufOsn9yrjhHOpIVdrwDV+VDPNusWAWsn
40ZUELAaRniLS17MT1FxWOqO57cyx+FlllZ/EbF1ZAjbLqo6JrPujZUH+xaYHvcJ7To6VKlFEi8q
vTV58ubbyHl8zrnML7lMbgWXufVY4ECi4RsiIiCyEGn5VpefVl4ZG7cmKwyD+aaYHfk5quYHP3C/
6yhlWXOrQR419/j7Q03Lch1hiiYmDXVDHnW8rD0zvcFT9rK4KbazsTzmIj+w5GBf3jUbsIe8Psgj
TLC/Zg8vHRvfE6a66GBJ4J1TvLAOGZt1PlbbyuCMadUlJWvWSU4DFZ1krn8MswUAF6xzd4B/4yeX
JjZ+dX3xbDKxb7FOuagjvJlqbrGhTCaUAebwDduPPAT1HAZVg0Ost81VO7VqnyRUOdidYrBX+gEr
7/uUsnX2qmSNS+kTm/mwrkweAOg4MuxFkV+CgBNoXPR76kUN3PTeNHdtn0p2PtDZp6s2ChnBpStd
zdB1pbG3KrG8Tcvy6ktWzkicTBYNFwFbWBNzH5a7ya3HdVJN2ZH9AYupLB5DyPAV/6JHN403Mfzi
q4EOLlP1ZZAqQNPX+Z48P5VejjW/uPNMmDuoynsjBys/E3zo3Fs3DmfX5aaKP6EZjUdbkI2s8v4p
M0hfLt5r1bjDoY5aBze8Q8BaFxWnOQ9ZkXu4egtUrF5HH0GPpoBT92ro0uXGaZOwD+rjZBg1Ttpf
upf2OTJ9vVmEiy95dj8zAJEjy/lDaQrjsY2HV2uWnGXeQ+Sp3YDX9NXByrx2O3Fhhq9WsdVWRw0O
am235rhpek7LArPsgaKFcEbqnfJkHdXxLQvXYxIYB/g9K1zA6xpv1cqt2v3AM94yRlyjyTrnRo+B
ATA9t4bCffHS9hxFV7xgsS7bAGYHHP4Z70dYjCk5ZL/Zz7n5xLawRllCwGlJ7TTRpG+53+8SeNsc
zvGmKb1VPpMkbuU2y8DOz/UZn/52ipN1JfkwBBE3WfUI9vfjapwM5omzlexvSiG74zz3BfxBE9P1
kolNgA4uM3IQAcoZONxrn8KNmUP/xWrvFmKToVWWjvXL6gsuZ+fK8DdpQPW4IsCax3vHxfaefhdW
c1p6uWkkNIRxYl6K+SB4JZJbvCsjtY/S5sjqfVfgSmXsCpWURzEM0DaAmqNAijxM5xi6u7M8UM90
g+cQF2LJFp8VxHMNG4jvRLtrO1Fqzz3+hRS1tWGRj2dtlreK9XDjGl+xJ08mcJB1Py+/x1FfEDiz
0NVAfKt+j/5+sFPrljc1Ix9WMDLpK9kGMBDltiid/dhHl1R1mPgfhKEfSc9s8j7aNPZjXRfvLPP+
k7kzWY4bybLoDzXK4I5504tADAzOIkWK1AaWlCjMg2NwDF/fB1Vt1lKQRVrWqhdZZZbKTEQAHo7n
79177jcEvoem9/c6aI+LUVxC4zh6yrxWDp0HA+xInRVyOyGS3TQmvI1V/1u2ILty/wmb/mbdG3IX
ZQ/dZduMLpxx2JDpdNmlxWHkjE0H6JDkEjhNAy9l/IlRZ5e647m29fOizgKTvHcVU823e6sMLq2c
XtD4Xc/ysosvTfsO4suXegouhsJB6MZsEGNDm7SXrrn6YzAAJYKNrJ7ai9amtiGX/mpAoOVS6yJn
LcM28KmZmupFKnnm0qJp8ivScSMm3srZBj4w9abiPzOb7q8qZ2FTTduXIKuoqIIrpeqb2mq/EBmH
Mii+cl3+gdy/daZyt7R3FkbqjYlCO5TFTZHOQH6UZNA0b/tWWlvM6efUVSj02HCOwfw8aXPPaP4b
uUuY4YESd+LCk95jaicP5JCmmyVOseRjXiwEL610uK2F+ZzGtGl0TfuuT4YzyBI33vyDPIStD8pn
mTrion2DIKngOFTBYw/4PVT9cD635n6SVnsYLOOLtsSDap68ySVKPfjBSkpXzewd2CT6Gy5ZERxG
4t2YjC8kOgQ7H0WpLGz7qoK7BGGnPFsmeZ1l5u3oLngKZvjRnRuBkqYdXHqvbupgfxrmxxTrNCeK
JPR5jcGVCrUOnidqpYxXmVkZl0XloTt5ADJ2aAzGwU6QIqqy9V2VaqTA3Y2aVtLrgEudfAgDpL6t
eQUME47DJUJS7j5rfQPn+nqO2yvLYLRD1zdvyTnDnyHY9nhntPAEZPMwMFElf8MxXhfrIjWcW2RU
riKygG3vCzM3GvjDVQ22/AuNv59TTRit6TyWJDeHjj3vcjDaI58On9e1Q/A8Pe5zaevdnDa/AlEz
BNJoH55k5r2S0IC2q7qIaXNdxwLn+xjdNAq1Raetc17anNbI1ujThHY5f03RPhVEy6feJl3cnxWA
iDDp6qNRWzIcC4+B49hdFY1xSCX0ZZUwMWq/Y/3/1jYuY6GMNAuzz3dAX/Di82ooyvGIruPaaSlJ
GUExDeKYvkm7EZp6gng0qkZmei3+mFH75E80vwyUQo2MWh6TeZcbvr/zBLt56umedi2zdDH6UOm9
OrQK/2vUJM8NhOasY+aGhuK6UepRL7S1J6saz5sSPVE0O482SRbhkOtla1nZC7aM+5oYs0PV50Ss
UUtapCMfqEwftJ49BArqaJRwYQejfcKl8MzYFOxTR34LHG1a5mP2o+TQCll3Ms/xL3j7ZfDREPru
SzzWd2ZXOVsx+Ldthg5HRswk5rq7keYAmNi9zoF1wb0AULG0qMCLbnF2ECpBm3QBCEAVPxsu24BB
N/jM85MR6qfjbutuWg4mM9Y9+mt8QU0JFDeYxjBws+q86AC6kJAYfRMi/poo5sacjxmAq3i4ydmJ
0S5TIIPuBkKUgrgB+IHmCNOcP9B8t0jVgMq7hEYbfymyHuGAvKv8ZpMwDolSnCMFeTdBrV4tD35v
C767qAW0S0JhoInkzb4do+rKQ1+MBSaztp6vjO2k536fuEwZYbR496m2kx23lMn4dJxlyRkyplqZ
ajAlMCWQiOjoklwN5tlWY8gLe6iqfVPSeAbiSO4WUsajJP2CqaEqCLSeQKGhP+KI9oOGJSStbD/b
rI18hWP7l6PBQamTuBTLXz7vWgvvVhKZ/lk9owzfqGyEfCb19xJMUJRVR8MmHcGPrXMmxDizIAqj
RLiUmmUO/OaC0hQRIXsVLemU4QLjJ8O+dB12OE/UXwfRmEi5YJRT9iEG59UChIuTB1B3nqakFIYz
4lUi/UsUk9hhCikOAWdrghHpwUzEB4VA3JPoyISKaA5z0UWIlgaNBr8+do/oIoujq7mzLHBTiwsx
y0AN4MnHIUpehiAHjSku0Atc26xEv0v+illqlWd8Tf3O2yLG36FBDIu22idobDbjInZO0m/aaGZy
2/NazlZnTh7lbegQy04w3kYO8Zkrxou4Ba6FImDfCCBrQ50y3kcFLoR1nVGqlRK93Ji+2kG+S219
HqQW06rkwlYvhRuh3fJv9ahDWzqAreS5h2hKD4CWB2jdqe6+R0Eagoh9afFuqiK5KObnmGFBXc1f
LDu+gY/7hEzgssnVmUPR5tZOWJIrQ074F7/OQiudN11rwIcxxku7zm4tjB44Dm+Zp6spu8saKGj2
smAVbp7oKthHAKqoxjIAkejObFoEEB/3UGsEAoeZsXhCeRqpa5I0NiW2mKuIWU0hgy/8LLeJ2321
46hgO3u1qfsWa/g2JrDmi25NsU/v8kkG13rK3Ec1tOaOmKltt9QxeiEUA0b7XGhUIZHBvlsTLZuZ
pLvynkJWGlxkHWyQLqadpcbpvEuQF1jMAhyTMIe8Ute9JuNWDMv9AsU7HIG15JPxra/ETTxFXihr
SXW52CjpWwWMDfEnPoo7I+igz7fFo6wVY1tFCwKgy2IMwT7XEokx/mESXH91jA6PkTkGV1XQzLRy
Mqip6HjO2jS/ZSrPa9HnsDvsu9p/JETkQQbsnDov54to8Y4W4eU0hgIsPonLiwH3JqfELD1IkyJH
Nlk+7ByEncmScEBEyRdX032WFk9aUVL//Xb+v23S/96j/+8Pm/7/D9v5a2T6v+/mH9vXlYX9e/9/
/Rf+1cw3nH+AQffWrDofgIEf2Dj6/9XNNwRtefggPgQHl9A3K/i/dr7j/MMC2msRfQ5eAFY1/9b/
dvMd8Q9bIp0K3DVxnH/f+TtK/z9b+Q4CNtcGbCzIIPFc5g18hN8ZEiL2OqQ5bRMqKZ9d4Sz7AAD9
LltK4+BUnHJ+uzPvwDnEnzSHf12PT+6sKBPAnt4JWyFHk47hieuR9MVwGycseVESuY4OJKkLru4P
WAYY69ORB+HhOk+Zg7ow6+362HTVfN6P093kNPk5+SVii3Q732UFSKB/zaZYhvFr/c4HXTkL/2d/
+OfndGCD49GwAkGVt9633+wPQQDUi3Z5wwuw/a7qMTlPLDIU01mpT8Jy3z4BxPyBy9W8ADObPLkS
k19oEh0ZNxqM3mGcJvcgkVDudObX3z0Uz598s7dPAJ4q2do+9CGyX09jX+lqpmUr6zaU+SiJhl/W
+IGKEFA8flewlHmXU0p/8tzf+ZLQO7iaEAKghgXX5vfbWWRF2SFAAlNleQZ+kLKhssvJy4JbeGbV
xq+Pl9k6Ijt5fKwtiwu5OFsYia3ult8eX9+1sVWk5E7Ao14ti2muHxI8YtWmNqvuKZOoUBkiCePe
osABcLi07r0qfOenZ9ZIjkY0g5zd57XVhfDU8dDWDIx++Q7LtI0y2/1aCG39SMbKxJvuVEC15OLf
8zoX6uzjL/PevWOBWB7rkR3fPEGCtKkSBUU6Hl1t+pdV2+aHkrKU83le76pBuruPrxf464/+z8WP
84wNifWBfR6Vzp93b3Hc3lLFykk0vO48QpcAOkHJ4TZNzYYji4C/WA+gg7A2T/HRRan5pKk4Lzi/
0z83bXrT19DptbPJFuLBN7Zf4SSShgtMNItR36RE+qQbFVTzq1Uq/LYDQuQjRtHkKunKuONYJu3u
0CRtfp53MEx3hFlUj0Mre46Cjp9MiCl94rpippRXFS/RjljDXmKeoZbOorXl03kuYUE2aknm43Kd
b1MN4iEYlhXIqc2/cJAzbiEvB6X+HLT4R9K5C+56cqkZeiP7hbhR98SUaHOS/maye/UYpEyEOerB
wVi1pXoPKgH9uNs2aBaWLFLOmT00xo8onZxH9jQUSiw29VQ0S3ebDx0pVspLvTMaK/aXhcyTbKfH
2DzrPNKiL9OpLJ5r0p+pXFNTvURF6z8Q2u2hCUjiALWbNcFu9qLe3k6DMw1b4srMH6Ol5LNdjkZx
q2RioT2dO6aKY53PBrqrqaOkipa6JpIM5gbHi9Z0Qo26maM74KZxVysmGzvRJJyMqmZMrrzKkw9t
2aD1NlKN1wPmp6CbWFn5vJvpipdowxz/ypBYBjeQ+xPYckXsp2eDbgySFZ08ZfxL2OyMJN8bHkbZ
sH0mU2I0iO1TG4O56SNuaswZhk/XaGc3d7r9Xpoi6Sjg644Nfgoy2txeHe0Xz2ZCnMJagGNMCNJ1
A6SHO4E2yA49NUKuj6sFDWNn9f24z3qwwzjgPSY5skEtgeDMTctQ8Xt+xPav47VjkpVbt6FlAKCA
wcUWWE/1LUCsM26JlTGei4rgcroNTLXRxyKDYqycW5c9sYbU+mY2cQAf7SCs/YBK1JrN8XkEfzpR
tGfTX17jeDgXql7dJk43u/A3+wac0OAvMclHtlquZ8iASKv7hO02G6bikAyI4IkcHOhWa4AttOjn
ODpzsXW4+yEbOxqMiDf7EMu/AM+KhnyXM9Om3xoBz9sNSUpbEPjoL700ZGBaQhdYdp3x1l1MupeT
XvCWZdh+ryXsn5yZkvTHfRzVpCU6aA5vmlJaD+bIZrebMaEck5K6niAqk0hLPQYaPeE0Ztux99yX
xHSWr3ljo2vnrNKhlHaq9CfmP6Lr0O73z7k/RN02KXBPMQOwUh2uvSEX/bFaecq+mo4DmF7G7+ts
a5dmPj20OEvMX9zyJg37vnGWLY148WvOE4j3raVhYfRDgflp8ZYWEFFuuQPBM8K4SHqfyDuI3vEq
lALQFJZJ6gQbqSt+5YmTrufGXBM1xvys23LwnIqwLwtbhUPMHGJbzj3Vc4UXK95V4HxQhvXN/JJZ
zsjpz1DpLekePa77ocPpn3agazagMdwnaei83TDMbxm/1XLceYVSdphqFfwcxMCHjZKU6Xufz4gm
G888aOD5SUg34awxzehu/T0zEcay5nKG0vrZsJvgGx0KzufIHznwDHMFzMZjXwMK1ZTBa+D3ycLr
0xwv6JI5MRPMWdqkHZGjthlJmGOmGsf1fbpKNDbpUNcQBGfZXeZF78zUTej3NrNLWFpXjewG7sTY
Imy7pH6QPfwC9FOm89Ppl/47Dcy6Poy6Y5QR8ZPeipjcQii0mlS03oO9EmZIje7cKkVDgF2C08qo
M7JFUWJqJGHjZOojuafRTW6ndsePnkSzkEYojVvMN2zPIhmzQ+JFFojbIra+SZATXxuIMv3BQcr5
PVjQQh6x6Kl8J0bDfpqT1UOU5Ay+dhBY0PvFyaCu+rn1UDkvXf6aeElwxS+x+Z7ouf7hZrIbt06H
2Isd3xsB0slSX+C8xgJAlZzcmCSprhleFaFEbMnOz8Ux2ixMjUZ+H/I2ienKBQ0CYkX7VVfxzDCT
Ev+KltM6rKbAyffadbCxerM9YcjnkVV3Y587MOJtLPhbkpdmTs0EEf/EKltgqGLdwPQtvYfOMIrv
S0ICMd4KQcgFaTKDeV5zPqADDHWfTBXmLU8wffOIN8ji3CxVm1js1l5Zn0WaaFMiwJDbhPxdZpYq
YDgKN20E5dxEDpSPAJRBxFiUdgPxT3KbNlL74eijOOO3XeKa8csaMQGjE3pTEya5o9L1jKlSYZ3b
QOXCYZ/QIko2EQEBl8wsOnPHASIlJdVLwA5pD2TLBuSBgT/CrvMbrCLgSBXKG4LD5ih6mKlMu3Ci
x4mk07GKb7y0enbe0WkYlWZFEmZNtLy4OcK9HSt0vi8HXL3hVBJRCPuEMcUeEYfFEB6SZ7wd+oIA
sAmwUb/RRDWuDqaSfsFcQX8po46RkVfm3ovvRbnFO2AkRyqyR7Z1kbRk4vJs5SVQJIm4HJxCvKFq
bB8VuTbJNi28PGe6GWEgDIyZH2Wse3KOu3p5stwFy4BlF8hp7dmzfhEtVnYIXZvcoMIEuksXs6ie
TVdiNsjBpv8QQZwkl2hpm+9aDKrcEjJo39kLX2HTp1Z2SW3VTqGMtPjhKc98dY2Kjp5JAbUxOx39
irVfowD35UBya1lH31oIdsnGtqwGRm6Z08XzB+untcBsKgis/F7CgsFzMQUrkMRqbwsG7VdGPTHJ
ce3i2XON6RbtS7IKCyOoJSkxnLjrKtCMGYKd3MSak3txfQR1LjGE1SiLlVURhwv2f3itm3R5duCQ
fDVQrVxIwitiTpEIdwiqG7pnOGToClRSkmgcWY57ZcNP6c6yxRnx9AraYtw486qePDmHIvOHb5oi
6a9pCDpxTNSSf43qSrKvytaH6GoWMxkJRa8u8aNmT7YT1U0IXw0xBfFv3MNqJSrEmjp3g0iCH5aZ
F8N523gNAeAD1fnWX/+ZkJfu/CsaypKiCBEQPXGtyoXGixb3S420dqvKefmmateo8aA7M8IFFbgb
ICeI7QeWUMBxdArau8kesbMCkfW+qrFhZ5YTGalgHRIHcEonYmagyFJh4nFqiP4CyNz+7MYu/4qB
H7NGIRhMbEw6Yg9lEgTZGVAM54lF631NmrE55z0XewTueavGdEK1CYa9VcCHzdT1NqoAcLb1Rr8X
tJRVn+zpNDYkLECCdiBNFcDVzMKvj6ojvPFgZMYaQ1lI+QS9gxeiWxqNFSp0vB5vFJlcgo1lJOw5
uXyxpGiGDUbcFClIUGYvyp86Z+u3M6hw5TqCY3Gp0gt7NoE5gQkI7sxBuQFaE0nTTZpOd98T3owQ
L0jGB7E42dlgauaxnZ2Vz3PtwNj3gYk1pTl/FV4/L1udMS/ZAM4kO5KHxuSgM0wioAutAZqbPQNG
AlNlfJbSlv7SpbUJqxdfYcqbKrFuVNLZ2NN9dLBkMzBn34IFGB/SykXzMdF/JFEuG2jpIfHnjV87
gcGgIKZEg7oDUAwUL6BFw8h/2rlJwbfglfuCJofmXiGkhkxNYvPGG9YBFBVBGhwmL1vLNLS6apcj
hwsIUWyW2wwOZ0F14DU/TReJz6YWMkpD2vkL2v9YiyPed/fMrYvuMOW+XKW6xD9oYE5ndT8Insww
ICWeE6rzSJM2z0izs/OtKbFQGS4WjHAGIGB8sbFAMvwl8A/nGIjrV5sS8bVLjNbboMJ3e+hMoJnZ
HiMUv6k95t3WGesERU4+TrvOJgBz5xYFzRhvUMNz23pId0xtck8jNtNX5TO1xnsp8GBl+T/9bWVq
EMIsUnfv6iGBs4RmjtFAXsF66BG4sJbaqP5LUwyBJYvyCAOUxc5Mc1TgoyvaxLvKVJdbe3TVE/vA
2oVtPXOCDCbaCYHZgtCYmYppfrFThkgQvlRthYs/0OKBzTzb21Gp/sqzZsb8MdhuEqY7vckt3vdU
5fzTm6h1RuaRhqVf3di2Mo49jkD3IEoeIUTN9gwCXlvgnyesG/QWlA4Gn3r6mvnleLlCHDF/Uesf
c9HMNFs5KB9VhcqUH2Bj3w16Gs8DukbftDAVJwR+mhbVvZq+RxLQjKx8U+0RDRbwL4hJ2XeO6lsO
cLyqd4wvpi+RZ6ziWVSkX2fXNTQmLl/UzEmHJdoJmk1oxVBR4KanLgBrk+npzp4JrNosqS1uyWZ3
XnvRU9araB2CW2X5K7D67keeQPe7zrqleXbIi6QexPeYHPiaPdMDVTfll6ErraehnVMv9O0EuI8f
rKKQFOERBZUJ9wsvuDnkO5SFEe19KzPVNsJL/63rW3u6kO1Et67LJutaFJWD5t7K2IkRl6mzpZ05
zU0se5coTM+OdmjDZtiTaVnumSCSthxMxOVtDFzBj7jiAw1O1hQ3RStmNOe61dsC3OSybczOOach
6uLUyDRg66UKksugI6x+m9QugzX+czm1CfmgX3MncQmV7Kf8hwJaf0VAbn/ZN/UIAUy1LsGQWVOA
E2gnHJORgapMgVmYGcbl55bO0S+OpZaYZahcmRWuewoS1VHsqJPWg0ruYz7k0OkfpPK65wDPU3dm
zlV67K1u+hkEszUf/LlFldf5BMRul0bQUkDFHb/Yg4UZHqcDuFSqIyuclF/0KMTEmK8mCG6oEjCK
YAcwS7TzvlIhnym2gIQOgbmlE2xke/R//lliKzwzrmPnfy38ip3tbAzlZWHE3G0AmikWAm3/ytrZ
fu1S2V74qechtJ5AcGH+D9JHuXjOg6xi9gs3KqFnNEmV3ZACSxgFDw6YbqWq5Nj2KeRLN3PtX4qg
O+zCXj/Fz3Pl2IjuJBr0re5a85zehONDOo8XwB1i1aGSCjCvJpscHRPCLGevM9VMYZ12WXHgzVoU
237MGUgn8NL9Xe61xsWESpVvFScZe0+qOScbPq9LSrjmRy+TTCGZi8fr3MqX71Pf98hJZuO7mkrj
e2HS1UYmWSM6godB0G6sFKzMgDdnz9S8abGzZAOeTk6MzV9thQ1s/f3j4W36OiZ+vAGMdm2Lyryv
0szDFIaLkDZD2Zo/CRC1EeAE6zG5tpLorui6OkaNUXjDJifL5cHpR/up40c8Hcte2a9ECS13yvZx
PAV4NzJOU6t8ss6E029qJ2IghtAEc2ZBW+YiZxPmb+Nqe7BMpwwO6JcEDAuy6+jQ8CtAyye4GHJn
TIrH0dL+JdrWlDuuE7BXOPUEMphEUZJWg/WC3rZsGW/ZXXX0iE3QW69pM9SV1dCw+9bkdld14dHo
jybT21Y91oO9N9Jy25Do2x8GjIFlOGSonJi1muqa/nFi0PAsZ+cAvrR7jLyuvYHDqeBr5MxM6QC5
lb0vFR2asCpl+zOdKTQZzmHmAutmDl/KhRkx5p88f7KFz8k0HddUjZYfM++YWiLCMAdGjOdJhvOP
YrblfLlqYdCyzwSxjVv+1O9vxqx2XuC5oSNu+tngZYiV8ptM0O4zqrBbsFhlVIxoSmeivdvaqPOD
oNH3a5wz/3KhtCduNkiZdnJcvexE6SKZoSWZUHCs0ViVyiLEA/zPLjbBz2ztvi6DDdsSE77UtaNb
1RZUNnEmfXVO/yS74EAxowodOFCGqrPdBYfbMpJ3oukpQMttuh7vb5BS3k86EPk9kcRZtR8H+GVC
e0QE9JbL4cjyByJkYIaNO3eW+oX3L1DVgGS4qyknQetY1plXHbO6QGeIVKZ2dkB/WZSZW8Q3RZ1N
T/8FNkyYVW/wcOki3jZaLXejD1f4v6oonxcXrVloF2jztohSvbO2oEey/7hp/M5UgY3awmBiOiRk
ngbLzYywJ9CIGAlMNz5fFiy/RlxkFwAY6SJBU9wNHmakjy/6Xp/aoi1HPCSjMMxZf/apLYSEjeAn
QF+P0nXQlCVjptxD61QvKhLztvN4QUW5V3zSIhd/JtOt4yEAgfyF+4Udz3ZPevKmEa3NFIS/lpaj
2MTFWNAE9hvnAkWCdWlMksaAmxE/37RkV9CKNgEe+OsEOG4+uQvivdvgBxYsf8sBAHbarnc6OMRU
VsgmvX9mk07FVmo6CeO0vA6IAC5Lw8IRuGQrLKLXR81c+iywMSDmyVq26pR8FlyRW6/21C2zGXkE
vkHPF7rl318m7BsWt8+RrpSn982FGhktI9yEJCcQDyJNdWkYFqyvzMuvVWlE9xE5VJ9MvN57WgjF
bcdkHORaprdOWH6bBmn8uB10VRUSXQbJ3JkFJr6sACtgK0gxRhEdhVTpvmBisE2rSe4twOUccx37
kznYui5OJis+lj3TNC2bx+UCcPv9kxiOj0YeyzO6t0Gep2oQhzn1p3vX7Jfrj38c64jrzaX8wAkE
wxwY+icjNzm0rtHavA5tmr44WUgdwSbTHP+DqwTMkJEgMb88jdPsnKQTyuNAaMUCswuQz/uqzttP
ZqRvvwvnlYBdBXjZOr08+bnRYqZZ31IKD2qp95UVSQbIzKbk3348vsNzEfy2bVf6zsmGUiVFZI1g
7MOJf+gMJV57Xsf44MsentzHN+7tSiC6gaSPdQzL81nDrn9fCQ5FswcNm+YLZ5YLo468oywyc9eq
Tn2yQbxz9zxz5fhhKuQva/3z35Y/+fGT35UU6bwNrY21throI1afXOXtrwwhg6AeBYwQQG06TdV2
sIzKouUyphtMu6yhO8wb1X+ZUJxC5U5bzonRtCXpHVUQ+YiHoUEY2gMm+mTlv3kX+XS+hEtFwXqx
8Cr++X1jz22NwSmbkIAfC2bq+laqKocUK1wSkPqQBMWB+OSH8GYT5qKEqqyxH5bHzO8kpsIbKU7S
dYlW6wHWoobcRMqQmDpilJ/SjQ8aAwM4fAYbH6+k9268dHBpOvCvUOv7J99XALhzjJTvmxC+tDHJ
jwuzDBRLBNvpkrhSEY6YTK+Ru8uLQdcU8ZiTNn4kp0/W9Hs3njUGxZibjlF1fWv+ttDEEBl9zmEr
zEu0ssQ54BFY540dU7uYlsX5YmKV/vjbv73vNmE6VPooKHC4+ic7Kmx206pWsiuv+gbOh8S/AtT9
vELmGEYeAHm/thZUfnH1yRN/5747tlw1M4jepKAK+fPr9pHB5BGlZVi73kqCb5sLGjgct6s4fZwI
CNgCrq02PdrmXeq27S4eMCYyw44PH9+DN3sJu9aaGUT5J2ibnW71U+bnZVv6Nc8ZkWFbjRNnacr0
bPTLzceXerOXcClLYE4ObIoN5zRdpxiVlj0sZNj6fn6mCpJcHcucd3/3Kqwifk42oKS1sju5s7NI
MN5MyE+VabYHCTmZID3lfrJc3942lx2LvSoA5UIy8rq0fluuRBNNfgwvKmwazpE6KXNwgTn6Bc38
/+Mv9PaX4cr1hW97NiQsZFt/XirKlE4Gi0sZbWIOu7EBkdWjXN6VmUuLjNAiHRZxl3+SJ/P2x8F7
mRLAxsTNXuifFD6pakmRkRoCoocLZXYM62IqoupSi5EU0h53NCGr/cbtP9sN3y6T9cKUA55ExSZX
Pdzvt1YUoxn5/VCHnpymr0UAgGi2zPzs47v63lV8bil7HiAJvuSfV3GIkGjcpsRVUUr/qqq9pykz
mi//wUU8sX4LhFrSO9lg9EApYA7AOX0Y5WejUMWtXmr/kwXyz8StP8o1Hz0fWiXXd23yo07PMoM1
tbqscEujlrCvCeNimkhNdEkDydh0zLk32ImAtXV28oUIkixcugFBtXQykoEzwGqQatILv5uMB9CF
/l8f34QVOvxnNcnHg6UhJece25TeyQOVGJ8kAF8QpaXzy0xj9Tw06s4dl/rCCugzFCRQh1iF6fF7
ozdc+b5d7YQ3jNfA2bDH2xMzQZGN3z7+XO8t8CDgBYA6ivLDPHnrtsEw2wySa9LcRbnH8MbIRmPE
Dko3Jy9Yv8ZFVe7FHPz8+LrvbB32uiRWjSZDPH/989+2DtprgJgFiyInPI0RkE9nJGKgOJrlZ7uU
+DMSirMmK0I4q9TTMW0bScif12J0qY1FYelSeYlaqCHUqSxmEPsFsqg1yCmECh9c113lXTsBePIi
WIxPzm1yXeUnyxOpOC+ZVTroIQz780MA3KeP1DPz1raMcNTkcldQeGw8s2vp2c7ZUcxTcM7AYvqr
MXr53QqmX23vCgoQ5iFKGskNoPZqlyjl3aI5XaaNLJV7n8wMaOKmNQRqhmaCCwgpkQZ9asLnUUBv
Pn5w7ywYB72rg+jN5BV2+uCYFM5mQ9ZVqIQ9vDpx6t+hhC93Tu9Ud4sXGd9I2smvJovO3cdXXh/T
yR0E0LGeYRBAOtZptZDYZt+YjArCkiu/jD6gIJKE5B1lhHmn5uCzn8Y7v1iXopDXGtF79ClONkdi
i9nfE6KcCwSEd1TZw81c2dYn3+qdHwKZYNKi8+Pzuj7dF3jDpJkI0BaRsanuzcpS7FhxeuPnjbj5
+AaKd9Yg7xPQI7xHXYTUJ2tw6h2bHabFydeLBIBDWdBhmyECaDxCeEhRo4ymYFyNz06lsjm0Y/ko
0uiSblQEhVh9svm8vcOQI9BJctZYz4orD/73TaApVJwPmoBd2xDZwe4oMxvEi5/89N6uG2oGpJgc
e9kGKFf+vEpArnCBhQGpYzGl36qWRqVug/GsQqZ7XVeMBD6+zW+fKNdzKPGQnCI8lydbKkggk2qT
69mySvedzYSdGTMRIHVn/u3Fw6U8EijX/2Opnny1lGFfoaamCL1hACK11kdL7k/YePzsk0u986zW
Ehk5/XpIo1g/uYs5Wg2vYMXoIq33TuniRdXC+OQq7z6rwOUlKSnyEPX8eRVfJGY+jXyhCOkMj8lp
LyomHWE/wW+P3Fx/UgC9+6x+u97JawiqhZn6LQxHmMjLvXLhX6MmJ3ptKj9rIrx3KYt3HS9aC0Ky
e7KdtEEXQczmq7FXY8QkuiDsiNm7MAaStf/+CuRF59ApCyAguetd/u3lGsuxmYRGqpE1vQ2zJ482
1kSMdm32xvbjS4m3TwwNPJ1jIg4YmNjmWrj/dq3SqdBEgVWEQiDFC1nhnNPtzL9tXGlBYKxbN4SE
ODzkckHA1bXzfm3r3rqJimC5NEBBKxX5EA5XDUraN2qLm0J88pN8u3jXD8miEsiyAZqdbDRmT93Y
DGyyMPua7SSiaB8zPN1/fC/ePmFfUki7koKK4/TpoYtxNK0j7RWw8ZrykJASdlTKXbZ2Ts7kx5d6
exzC7SKpd3kPr522k8VE6rtbYD8oUB4tFRE0ReQ9TqsBG8PzhFOr8FbwvD9/VsW+87RpTPEVHZB1
nPhOrhsFKGltiulQzyOW5SomxYFr9WdaRBfc+PqOh9+ds9SXa4kv/WIGdHBIki7eNR4tqzDzdPow
ifzWRDbwVSjc9x/fmbcPgVaMC6TUpKXKLPXkE8ZBPzWEwiDjk/5wb5hxfTWYdJWS2PisYff2ZgQc
zFhTdCF5CN7JIRvQusnQBgxOYYC2kTL3yQTwYK62/Vzfqjn53yyYf+upebuMYS7R8CSRnZYnTfA/
f2tZg/5ANbRKamV3D/5ozXd+uwBh+PgWrp/7z0KLws4S7CAei0ycek0aJ3JqAqxowjFIPF+mEnH2
wDwP1bQP2Lxv0Mfo0cckzfxxExSIvz7+AO98T876VMo2DRIOwOuf/7an5N0iAlkyY6CMDvDvDtku
T6b4/uOrvLNSqCQ9mk9UkyRNr3/+21XYI1vUdn3GQNfSd/2s8W3KEhIDr5qPr/Te9wkwnwh8O7yk
3ZM9claxQb6RRshoBtE+akr94plB8/Xjq7xzAqZzRQOV/iE9H3lKlVvqBkNOAR5nMtphl8keXUDe
g7Hx5iiDBB7EO7cr5q0te2QUxTzsYKn96J3OPzRod/eIvxDCZzCABX3u/2BRsazWA5hPfLd/snaR
aYLZHTukSWnS3eDaZGicM69fgOviLjFtjuJuhHPaLdCT06r95PpvngH3hVXDroyviSdxsi+wORLz
7lgRFnadPyRGkF95XVR+cpW3x3xKa+ojuhBrJ5mC889FRchC0fFCTkITjd5MYyhJDtn/sHcmy3Ej
2bb9lWc1Rxr6ZvAm0TdksBcpTdxISkLraBw9vv4tKLPuFSP5yJt3XGVWZWlWKSECAbgfP2fvtXuQ
dos8Y2btpjhTg4QQv5AwA7mW0fRsG1G3TdGZrzXg9mtFTO4D1E1j9evx+E+Q1L84Pvz2pvwtZv6u
kM/Z2xypX3/iT3/p7Aadx+7zoI+Xk1/t3/ZSW/8jQLvFkFrnmEuFzSPzFyzSMPi/fCpvfmwXleD8
Rv/lLtWMP1yXdQ/9Gu+gYzi+90/spW8fW49l2KOoIrQqoDGNoejsscUT1tfwJE00saN6iXuLZD4Y
xNEnK9TbreyvyzBW5v2g3Ul/6u1ja8ZJLQTJjws3S+oLUh3Cveob4m10AjMib/Q+WXtx3fE3/vcm
4xvzsNOjBc6biM2QRsLbK4IinnqB/31RBQTkNijkRrAUCwC0yGwjOWqNRm+kakMiYWQJncUnPaM6
xK4n/JShEFQHVhDpNjcKyp5/sI3BDrAF4VXwtymJFSQkID5KJ3yhjSYAycdx0jfAc/0gJJdasyNL
J6+ZtTFH9U7MW49rsdRaYPlNbCQo1hBI2hAqldV6mCLwI8Vef8RyMPavhlF2HQQCBipk70mmKwFS
Vt0iqgiMbzF6E/o6emjWV5VLdE2rKkZu7y0HXdfwSznQ49xqwf7nKWOJIx3yHLiGLBwgXwJWF0/O
CCH8i4dzUbFW1wYgwIZUIH8+u9eAflgvXYSZTTd54P5ywvtQYgJEHwcQaR6oF6aIKAGIh4TzkUJe
c5xhDtjWe2SZ2UQBtdKVRcrqOhoyr0d6HUtngP0cxIG59DXbEqQeR6q1V2lKTN5sQQTdcOOrWCd0
uu2A6mYpXxzzV1woeUQhOrsRssoFZh2kMfPLySjKlaSnQ8pFqMt6TzE7mvQ3lTSLn2PSqHtC/nJz
ryVkoME7m0wFitIipiR3jD5AVSR989426hJbU45oZw0VMU6+F+FMnnJ1DScQ95wcooHmvdqUogyi
1x6PtPUjLya7iNn/JgNTAMG68ojxxNBWE9UcITZo6Tv/JaUnnm5KcENYykxJZNsiMycX3RZOL0Oe
YrsnnEF5JPUitBs6eVtOKEoPrpdrc3613pXkfFRhBe7JGvK2vSO0SXehzbQwsMdk5IIpUDb9REO/
t44F4xRcoU6swcHKUgS/BCWhI19Lv8YTsRjNvrOhQjHTLjYxiHz36DZh5V4B8CpbTowyL2fiYxGY
nJYcp2loG6a6wo2IpcFeD33rlvgGw7ijaoOpWCJvzUBYkoqjhnr6GnSWiYNQpSTC3MoU9d2yUb6d
XlaSn+3agsMVnCBa487QKAIlIUpW3J5IT7KMextOEVJk08+1/Ww83xFUBP8GD+AyInER11dn4zxc
uL3I8lPc+TK+7EB3udz00Sn31UBsV3XZhThIqJqVHlRq6cEey7a+P5XjvpKO5R6IC53G0ziRILpo
vdI1Vn1NOkW5cMKJ5NfVVFU9LPlY1fhAYdi76mtQ1XV/E3a6gFcxBSrv7lC3kvC5wCtXJC082Sz9
VjiJbI6YzQhfSEJqqBmjZohGrBCZkg6Hnysx05bEdlvOCrBucGp60jUWxqK7s6WtqfJuDBqLbjFr
VqHEUvVmmLU3QgvQvh4pzkflv0xN1Thgbc1IqHuG9LY23lXFYJcLWG6cD9xClZC2ks4LEzSyE0m+
q4Jcbyy4CdlXGG+TjjQGRqORi7C97AFsFiylwZXjGzH0C3BzKeoATQa4gWoC2ocFEqXZ26MqobYe
iTz6FVBZLTlMGm6itVU3vlgpH0j7bgDPSbxEokEg0TUdRYvLwmE8aKlWOVsIvR6BRBh+7ENKqX/M
Q53M69Tm54AniyABSSNAP381iqkBYDNN5I3au4KouY4cFFUPmC5Ah9gq+Rpq3aiCYzcGXZjdBLkP
b+cy7KSINFgumRe1n9Rfb7dLdhWk5Agn6LFgWXR966zKdE0qKOqyiAOLE+Jsk4S6LzJ3ih9/qyCu
/9yn/k/eyusCO3L9f//17nU4iJmI5xjQzUyK388O7PsYKijc0J/iEwX4VXZ3SaGCf7Qt/7VJMsuy
qE1oX5wPi70k9itPcBmNcGx3P8nhWJFDhM1FXaA978zNx1/rbXN/vn2cHeYG+yyEY856vikDnsWq
hinKQl6FVp47tJgckuFyz6hXoQTvW+BZeU4FaUMfX/rtaezXpakJWEWI7uSnc89+uQLrnSsIDV40
jsjWSZ9mmwaP2ob5df9nJfw/PEb/eSlS1j2TgS4b9K9RzW8HPzZrR3YOlzIackDGyCS4rfXDT77Q
3+/l/EU48dHJAx7unD0i7ThmtWdNaHL7qQbcRFtiowvpPNkkZaKpUOxyY0JChgUI9Ne9/E+p/y9j
Ht79/0ky2zbOfzxruIPq5/Z3nsyvP/cXUMaw/qAxTzormi5SYo2AX+bfQBn3D4ZzJroyV5+ndPOs
+t8lv/kHABp4Dig3YHAwufyvkh8MDdUkHWtO3/8UJ3PW2POYGOiUJyZPJ0NZJkJvF5ahoptqiOQK
Q7U7EiXaMLxWZq5vBX9oXXKyfwBRbWifLDTnM9Jf150n1DS0ONAgQHp7XZl3RdWV8VVEoh1E8s6B
/0xtBhv6At//Dzsjy0/EwMmt9Om3X+idpfS9S9PJRM2KW5GZybmkdRRYk/tKXbE3qqNMSgDZSZDD
0Uli6I021tjw0p+oh6aQTt5Cd92eqDMLFdAnq9/5fGy+CXTNOQLSEGIZOlcq9AZ+A3uMruI8RP01
T62yVZ3N4IR+Co2ZTzYZDGvd3HjpC1V7i0RWAiR2AAcWCbofHc0EcOkCNHlZffILvfNg0HGl5zcf
VhGGnDUb8yAl020KTuRvGj3IWB/aud0R1D0OzTCuDcvQiyPSorz8ZLU86wb+uin2fJaduyaIVM/2
BGfExhGBtdV5Bl4Kpy1ehiJwV4jf4kNmSExclPjXWlAVX3Q3+WwVnZ+7/z4mOn9enQV0/saIYc5V
gRwwcITWlFuhir7E7tC8MN+MNmHzqQbs7Zb+15U4Y3u8Awy6gvkH+G1XsKJoIFFPnATnwgffqKud
IVEXf/ywv/d1kLvgNsJZwxzo7PXuCicsQmGdQmGXq4ycyIch1PU19WLz8PGV3vs6CDocx6RRQSPq
7ESfdaaDKzq9ag23JdvHra68IKn2H1/kva8zC9nmwTVwLu/snrUpZtc6i69yg/DFReVEcs/B1L5N
imY8fnyp974P8hmYRCwTfnD+bhIBKQwRp1e2mtp110TEvcqwbYdPdu13L+OxX3sOh2+UDm+fgibo
R69JY25WOt0nRPBil8rzT97lc+Hj/FRT4zD05222WW/Y1H5/1vqyCEsSMa8QaZjaqvKqLt+QKhQs
wYypJ86qzR0ECkdf5UNDhm2Nr5L41ZJRxNYVBlm0//jeIkqctWY62w/V39uPM2WYYmTmn+omV/s0
nPRdp5FF+/FF5u909iaztBq/+mZMN887o6UkXkJUxsk0u5IeloBtXOSPUZa+YAX/Z3L3+f6iKEAw
iC2Ezt3f6uYGP1jgDCcSr8K918JQ0DENfLZdvK3wfq0YRInwmNg2bC5mum9vW5JHeqBn5gmYuXmQ
tUv4oILuxMOFfMLWawYLpg0BaeQMborEeXLcSVvjYrIuplYDKh9n4h4vbnJncnYCJTTzC3ArJrdO
S4bGx7d//jBnt3/uR5JJbzKEplB5+2FtrPKViYjZNZV2NRES+uKGDo2A0Q4WcgSgpPe6c/vxNd/Z
Ot5c82wNaiJ9aAHPnRJ6gPoy7kkNiYZBHku/I1rLKucJYtZ43dJwsvGCcHLt5uMP8M7bTLefQRJs
OH/ubr790m1Z085ySHmGIbDuNFVfki8Xf/KwvVc28NoAFUfzYQIBnD/FbztHDbHMyBv9RF1hWesW
O2W7IpgU6Kc5Bd2TI+voq1bW9V0bjFQ0k5UjM1Cun2Na1bVwJa3M1RatJknd+vj7n48jfr0IvHQM
pTlRUbiebd6TYWIjqOwTz7FP9kgR3RrMRl9g+JvrKVXxl8rq85VR17h62MeHp4HO2zqKu5h/CoLr
WAzGz0wS7f7JB3tn53ADChmGQZTZeDrf3rNucmhsB/qpRf10QH+IHjNLu+5QdzW9BGeI71pVF1/d
nIATBab1kQ4Gmvu4qrFDZ9TwazdU5n4o8/SQQ2K4//jzvffgIIVnXEdBzPn77OO5ZVuT16efNJxw
2zoPZjqR334iLn5nRWS4yXGTvj6/0fnuGY6gidKwOyG97NJV1UAul3oCNXoCZ7TJE0jBH3+r9/Yd
fGOIeCjokF2di/fKqesxHdSnAYvkkY6dSfMosb8ptzeve5UDph8YS8E10nvyO2OD8BNH7+4EvdD/
xZ7DK4legp4D443zYSUuB0zBvjploeauSXX+qZtD9knN8O73ZRA3D0Xn9tj50YLesiXSqD7Ba3Ro
yBODEqkaijspobfxSGOBwwVuIQnAi1QYOnsQlGkFr2EE6p/c+3c2C28uW1z0rgEen7P1VzXKU7Gm
Tn3EWQHi0tdyan/0vv4iZtD0NG1pFny2Qb3zFDPNodXBq69zeji7Zlr6Lry8EjE0zGINNzfTXRv2
vwFqr7AN8u7Knq9tXgzZ9KjN66TV3jgjhDCj+BbONcfHz9+7n2deiHjkkcGe+yyx0VVd0OTEEoRq
z+OdEzHheJ98679fJEC6wL7zqwKgl/N2ZSGTRJE9WZ3kYEYPsR7X9wbAg3/8TRCz0CljzksTyXas
txcpjDGDutifZGurV6uftdIOOPGPb9ff10gu4tP8mwfKmLHO6otcCwrNcftTo/fmXdlM0MNgqobw
dhz4SB9f61zHxYPJoQTLAf0Nm5nlucGCTn7SM+85eVmck0/v2+FNNDjxFwANw7TG6MEUpUysB1pY
7X7g5PI8GmZ0wHN4GdYZCdWa1wX0hhtiLRY9qup0XVt1+Vnv7m/dAm43Um4Uj/RHWKH/tm44jhix
L57wbeNNawjVmlZ60BE7S3wrfTVmK3KJikYSVt3XGv/bjOOOSGeMzB/fsvMHbf4knBNmewg9m+Ac
K5paQ+ZHFXGuKdM+ytB0Nemx/snvcv4McBEaljrmE9YwOlZnpfmIz1BrwvYEVjZl2JD0ly6UH1gm
ySeev19ej98LxF9Xms+9VDDYHP2zKyELtvqGB0BivLqZNEIs4Zvo3iHuA4tRVAxFa3Q9JMHRDeOV
6Dp3eu1HE1TBofSq6f7je/u3murs0wRn7eDYgwMPO5QBXF1fsonk15XZt9e63l9WkAfXFaaIh4x4
DqTz06FkPrMZ/cHYeW4IzKIwtXT85Oeev/8H9yc4W0yHcYoTJdRp6jUdrYphfBdZnd30PXZrHPLM
Yg3bWadpBNe0JEDr4xvyzsNGV8qwfDqNqL/OhXdtDpssduqTJ4nC9qvGXMa18w8ZBJRh9ApYapD5
OnYQ6O7bVU10GpSGlEegbMzbonHFpq/GS5NYbR5vRrOQUC8+/lp/26HnS2KHY7mmHU+RfvY7Z1qe
TJB/TnXt6w2UFXByEiXAnR8UMwjLaHAamHoRUh748W0yqNgg/paT38IyCuOzecu7LwGaDV5pjsKY
Dc6WXAvwDXPsmhNLGBynTtLMI/8BK4NItCfWN2OBI87bB7mtk/XsYkaEG7jhYJBfF0Q+PH9yd+Yb
fv7MUbeQO0qV5PCftz9I0+FJdK0GhP6oaSuziOqvBmQsUPtUlQmZoUFP5spYV+uBVhBEEKalP8pw
bKqDVsYBhiJ7Zghrom23SUwc/ELLdKM7MN5Mf3zyWefn//yzsjCzJLIYUuacrR/sGnoxFPJEmAP5
Tli9EEH5+uTze/WEPKIWgP65VGENZyGo9eaaCZ33A9oeJ19+yU9tP++9MfOxDGcbLksW6rf3TmVM
bd2uPBlaNZE5Behz66KO6z5ZoN99ZBDNMAycBessnm+vk/lWniCe4HtbwOwwNaFbTAMro6jC4gk8
QxZ7eI2Qxjq3nTDXRqkhV2VlZadYhCS3kSbT/tO2Ka9VgNOJEsWm8Pvbh/IbFULTDi5rfwwuwtzO
bjosod/iqezvPv7d37nNqL8h7MyyZ/579gJ7kbBTkWmXaF6GvS2lS0ZIpX2yTLzzHsySVFAlrH60
zM7KLWB2jWhxKMICsXdCgG3OaRffpGlJ0izExWz38Zd6p8pA+jUjyCjA8Oqd13f5JDqp+u4SDlT9
pCtk9MsJGikzeWgzULsjtEqbegpIqg2SjjQZC0Po97wTzWfmdNad8xeLmox5EyY9FuhZ3fn2AeP0
FA1tW15akU0WFJFDVbi2mDM8QWIKnhygrg/UdkwjItC0wysSqF5favSV6uthni0D9bEj55Kse5x2
KAZIMpxEFLR7GYRTiqmwmLRHXau96TBWmX7QWgsydNA23NtWOe20yCYZQh93m+FkTGV6VxEp8Mo8
ALQqVH588/XkK9CHE/HqK4yKUbeGyaq9wAlOb7pYYbOM2BNfZ+XSqeiH8dVx69CGmo1YctEDCt0N
ozNa+1DCiLwkxGAg7BcCwevYWJm2bGiGJisQ0+0tkEJUF+ChyPsD/yjaORyyHZcT8uvvXm4yjO+x
pdxWUzeHo5t13i0ILk/2aVL0X8vcGtNVbGoTnvM0RQbhkQ7/bU66QpuhOQy4kJj4pMcihFlycYBr
hQ4r6TAkAdDqYLDaXZMzrTIWURJ56O0rV9LoGQyWtC24IqNc91DSi3iFXMuPX4n2zMmpR49DALKy
2U/MfhzzjUX+1LhE9OHLreyKGYnZdVGK1ij2vYwoXU7N2tID7UKSCbJA51L4LnDYMRjiYSNaLRiu
g7zzQdPV/OuBrZp2V1vC+JnDgexXjdUPAGWnlPC7RoR9tSAKEaWtX/YyXGC3nE7SqsgTNRuXdN4G
yKK/Um428AOCW3UWwmD1f2iSPmtXiW2n92bnqHYVdHOSJMGaebYSPQdPFDSuU62tJsS52tX8Ouhv
QnWjydkBaGJTuCGCyDRO4HI81kDRQcmSCMuz9VS3rdoZ/Lhf02QOkAFXVnNQjbDxLmf5cs521UZE
JQWx8aOGqssBSBu+Fa2ZTYdcL0ZtG9pCvRYukvFTFY85sN7JazL0fE1x12RQ0Fej7Sf2glBrwwCf
bTjXI5zFW7DZPEH6mFXkZUGmyxfkVRNPg4ajCFeMQnmqA1Hi2LJqvy8ILrXICSvG3Ajp8lpocCIc
LmgLhxFqatvjkF2HgZAK7B/iuQsTHXa7KokNfrabqNE3oZV7d4U7DveAj1y5seMk6jYMvIZoMSRD
eq8Ptc/+qKekQ3Jq7a470Xc3RsFgbtGy9ZP1NwTmd+KuS2OjIOOv5RR3R8+xyq2VAQLJ+q7eFaEV
WXvh8NcsK+Rji74vkwfXGw1JwJyK7uMqNy6wKGvHCmZcvvBqA42C9MvW3Rda3tw3bRBfDY2oQV5G
cdUvKppFXxrdRyZpDhExkJDcUWtPIdCIVWl3KEV+rb7/kS/8ixrht43ob0rly+fsuY/f6BbmP/Cn
bsEiCGdu5M74HtvTESX/W7ZgIU2g3cHIim2YQdzsIf1LtaAFfzALmWt6/Dqz+3gea/6XUtn7wwC0
wsbCH3IY7Rr/RKnM+PvssMronhLeprlFxwkj1LmXVQoiASYTY3Iw+JSnAo3udFGjwdgAMi2+RLDi
+gXfoV9Hvq02nJ+dfZTL+joOQD/mvimPNcbJexeyw2ZINXWoiHZZ5WFpXNQBFFXHDfslxImhXhCJ
3RzCISPVBlv1yg2I5u2rI63Mo+NKMknJiJSdAhomCKTI13w4UIJF569odmYLfSi/2A3cjcgn2dqs
7AM482OJxLLpyaxXA3TIMidQLyBDL8yadqGlJWGgY3fUFXR319B+ambw2BbpJmQiWWuRsR+NGlhd
z4oCnoLAdrc8lH2P+DCJizWqRBbkGt0cTgTGPs/jaC2wDzm7lgyITWi7XL8y7tgDN4FVnBpbszeT
Lu8HN9uGZb6KhmlXCmJkk2YVEGFO8Gm6bPU0WHd9XcOmiq7IEgMaW8NAN+1lG4OM1tIHoa1rwunQ
5gZXRhY/YrEEQz0QjRivi9RehW75TbgEbsoGYm5imT90eDNf9RCMnw7rfjeSDrCiST1Bj8qsfRyy
cg4wcoaAmMM+RAYqoSvEeZTeglQ/Irt9VTp62zTwtbXWwq7JK7SPqtVfLZrcq8b5zuJ5iHTtppT3
DhmOnGS7tL0MGiK0s75/VkSfbgEyhbe+oU5ANA9lQ8D7QYwkxiV1GgJNJbXZ7It93xhPPFH5krSU
oxk0t7mZX5S9GBcs0mTKtu71REiKYvq9wh+7D7qh2znFQOThuEublBIAiilE84lcRPk9jttXIlGu
JpdnScEqljrJ80mskUE/9j9pMsllYud76QhCVsn1qPXJ2hSQg3cDdE7Nc5K1miM90g5AC3moKrlK
9DAHqd1lQB6mCzP37G3e9/Gmt8QtW+6mRkIMioDuLAPunV7Wp7qPWzQe1atojde8sFeoyfZW2h7Q
P887FVuOMgwASU1J+lOYXLdpCrPUuTHU9NPsma16IROvwiDeTlmbwCRadRpJEy2DcZHX8QNU/Af2
3FNY6ne2xr8hAd14zWisTLMC/TxYsFWjfTFBlnTzF8JAprVHCuQz6LsXu+s4C1spWPnEuGI4A7hZ
3QcFWCh04gbJD9DhzWUimu9h0yxND9K77t7FaqCLE9JIsjgp0U5qjV0SmjB3LfMQacpn2o2oFZOb
u0q07FClzrPZE1yDv0y1ZNaN+2CqkNBeT+ER8MDSq+sVfRE8jztBAQWA97s7OgdThNuyPbTdBun3
Ag0vmHvN9Hn5SUIEouVKuc/V1iJHSU6E8iqxGQdFEcgz0/vEd5NjgTi1Ww2WfpFnTJ7uYKzD9DQW
CURTE5o7VWK7TKvn3t7WGe7r8rHz3e9RRuTPoug8nX+JmMwSaGSoQzZuC6D1fdMbAa9nXqBXT8VE
xemmELSrBeVWGxGba0X4+YgNGA+dmrKS2zTGzquTdDYZ4DarDvzBXIt9ex+AII2+6UnuEk/gj16a
3+guTvMrz8Ah+BWyvCQFPbZFfEBWbMgCSTFZNDsxmiOJog1TkSMRgUx6avTL5or8J5P8YbiofKgm
tF5UKf0rHcioWhma1t2QlmtrS4Sw5X4gzAid74SEEiL4EAHCahI/2kaVbT1maTaYix5EhNrWleW+
hnqox0tFl8dCxtB1rM7JVDW0ZVVIng0BETTzspwybOmGVtKtalodct1A/082E/uNs6rNdliUVRni
TssbSycWkHrnemLsu4b47m8jhDRfZU37Y8x44X1nSQZOSD6i3eWXQtX7jLecsUb6lE1O9oyI60Qy
2RV1IcfWOrfuC2GFy7IQUPptIhMsgxxx5CHN10L5+WoQ4os1s9jjvv0ODKncNeUgr4wGSTi4roWC
RugHww7W/oEUweBQTZuxr/Gsp8fG6ZmjdYsAtL+kHqYDsGwp08DxrcO048YX170FACUItqnF764Z
S60kJ5yVlq71dDAIwFmKcEMkprzsgiFZETl+H8cxySad+Fpb8Zoy1bsAd0MZWv+Y7Gzn+VJf9G60
k+jje3IrK+y8qyGZGdZeSg4OXgvLLpaZRtJBX7bioKGqF6rfWm3nfPNIE4XEjw1nIMdqM/EW7d2w
/eJCiVFdN2EDPdRTuerTCgdMxytpVtGtG4tLf1agd9md0B19UTL+u6dLKy+GOeHERLrnhsNNVpBT
ZWfZUaqU5po9iKXriG7R9WLLr8lsriXabKx/kNH6008TA0m5Ee/IIClXeCeynQXOAcaPBzbfGRZD
OaKK5N2b+mzti0he9xKLeSd/qla7sMNmK9yaSGP95EdfLXusZ8bNUdbldZOTGG5xoCaNZIyTbRte
5ZnbgTAOvkQa2R/ldOtmBWnOZQNlW0k2HVBTTZluiVnYebr6qY/NtQdF4yrnwqvBZohnKH9tDNpF
57QnT2EuRagPhL0lSvY+sIdn0V8JesQLJ9GCbS+NTcS4Ipgu1NxLzLtVR7nEVup33wun+WInCa0r
j8W/YTC7BkdHMu0A+z3K83U5Vg+NNxymqJtOoOp2LpHEF641bpzYvG6cEDhvIDtY4fJaOmk6+/Lv
p+iZAIq1jNtNN/V7T/QGSdHtQpTlQQzJVznpy5GMI60gx05UbbA3muToo/pe493gs8S3tYMstN26
HuvyoMtd7YN1jks3OMJp+4nkeZ3Z2gsgwx3guIVZGkyPMo5CI34s2l2q4gFoxzbF8zh+Kc1qM3Li
CnVjF3ryayjUZVlEu0rwgpAyOmr5j2TOwJFyTQZpRhkzLeIifbScZuc6vIsiv0ozYM9KD/2N7wz5
3nKGrVUVOzK8Nn0UvDSpR4DEdS0uIgjKZC0vNKj0GJjZMu7robygmUN989DBWxe6u236x8qaAeVu
9qUtdXbBq2DSgy2U2H2FgcI0tcVANrdFYgkKpEe9eu6k9hpAqVPJRSE6/UcsiyOIn6VdY/YamlUm
ArTL2oM0pFiHiWdu89SXX8o+eDRI5rjjnfQXxMcaiyLsLgtH34aZ+9OFT6Q3lDRV0LP6ziRAyxwg
xahbTLQVeF4HKKlTPmqVP+ffGmufHv3WKWxBDZ2vQnxBZC8vqPjEotZOEnqlCr654dpMj3V8I2Nn
zTARgHVMZ6mIp/Aaadqj48enNtHTldPYWx41j2wgE/2OaI9dw5ahF894WY5l45+C1CDlJi4VZ1i1
S4GwTMuQTna0GFnB1pmqyUKpp6c+7nJ22m8l5rhVWBnhOug7iMZbuLLxstNPdoM9f9ag7oRZiQcs
s7sg3pX58DRJ9yYz6mFFSgo+n5eOrk1ropsvGFQjHr7xSvx1OgY5K6xp9tgCD0Ha1pvEFQS5zVph
Z1wSm7HORvyNhXtifrwNg6kmZE2vqImkegAvn0F+dO3pldxd4uR56TocXV2yavGlAXAx+5XBVOmy
zgH8V6V9rxRbjFE6NP7H4etk1tPPOObvbPsF7byIlAarXqv2OqA/N40wyZPg4E3VHjAu0dC0DpRB
flgVr5IxvLAyb9OV7gb04Iqwg7VDUAuRtJ52Q3JZQ4ZJ1H3JoukeTFvM03usmr5e50KRNxwBS4mN
Rw2rmPLEzpIdAHpUyr6WEXQXXPhDdJHEAanbyUnL/cdWDq9lnZyi/CZonRcRx/Pm8kQI1iqS/ppR
wToh222NO9O9J/ZB29HgIQHSzvZaqHZuUxyNZLpEsobtriOTQgmGUW2+7hz9DtHjleyrzSDy1TR3
hwincckzqdSuJKFhUXO+WxKHSD/Fuy59DV6gjQigee1k4e44PRD70kDhdsNdjVe8tAtS70tuXu24
UK7wXu4Mf3iw9JbDnPRtEqbT+4BNdmYPKlPsrb59oBA8tIUsNqJG91BVIzNMYhaMx4pEgCXRW+ZV
XtuvmPAOPeuXyOVLkHuEfGdiO43xunFu2FbuHf6QstuecBKTxGll2wvN6WgvivZQDu1jamk0lNrT
VNLxd5Txs1fxj5C+cBsmX9qgvWgjEtOJzn6i9XUJhJ53O9iN/Cyu2DXZSMXxTXibWHEmsClvi8Rl
f0UMTLdsSc56us6ynBidNviSjG1zQUTKzibMZlll7cY29KspZkeOvYpYFAD0q9DqH93S+pZjTFrR
MjtljfbM7GONBfUhqkgISSQK09j43jbBMrMqD7XVVUV4kPDUrlKVPgfLrUArXvtepO4qO98kCij8
ZFKdll55k1X+pidJbGHF/U9SC/iKwixYIiY6iCbrqh6wYgVtt64G8xk4BqF3o/VdRK6C30/kmRrk
DmVpvlFOurJEs3HzolsAZyA73evk0RhqqkT72fZy1hEi2g6hM975k/USquKe471hS7qi3UBvYdO0
7Qa/abqqU29jF+Ft35YbR5i3fRKuO9NbO2RDFiQ65bXa+T2MaFE+obpZEkFAqcQZKSd4yz/STN6o
JnsQxUVeyxvm/dWtcIhg7DparwwlESuW0Us7Zdu4f2xb4V2qqiJpenKTb1gJsVsagtaqFlW3TJxa
TgrXrYcRNSRyj7Z5nEU/QqudLhPY/OFCL3JjzxOlFWsCdfiBKUgWUdFb+6gTZLHHWF5rwyyvdWPS
L9KUZw+Tgb3M9Lh9lHnWLomk1fegtseVwkBE4suEe5MS1y49F29pUWCasiNO1DzAsRkaKFL7ejtN
bc1eoW/6ANGRHQEV1PXQ2KfSCJaVUw07cjWzrerENyLK8gdDUxoHutB8yYaseqzxy2wjJUkwJLFs
m4tyhhj59d5O2+KaI6xB7LfWM51xnR30poh7LytrE0W+9WBFqAWWWkQU2UKDvHPrTOhh55Y0xxyS
JZ17wVZ2KHM66hgWAXAEockyn3W4mkXqjGwablpcsLWk1dZLpmzVz22OOm3ay6iMjKvcFf1BwoqS
G71Px++zbnepRhISWYGKPVPHcc4ogqBLV9lVzHMKIm5pGMTmZtSDdq1H3vCYQv/bo2kfnurSo3/O
EIENgI956w5D/1NQT60QlHrb3OrETo/74WoQcvyeOgGHXl0S7UljfM5mDv1g6SWcgsiNcIqLlBQZ
gmnKaYtyfVh6KvRJlLKT57Ct3W3gjCmazOwAsylaM7rQdww2ib1ipxp+INcpn5quI6TchDB036No
WQ5tbl/gJdVLmvG22JFtFu/0yjZXkqN6nSjJktlZKWOrkvNvJe999kO5iOJEbFpu/qXMoYXpoVYu
iVjUaSJ5nWMu5v5iyVLiWnc0YQRZ7ZODZrjxXgZTJve6TLlfgHeSbaCX2qY0dXHf9VFxhFpsXcgY
IaM09GOqkR28mFw9X1uazV/T60Vz49ml/i10ovZrhBSdNbVpphvyiTiQkLOXvYRI7QkYqQtm3VS3
ZLw2LmlRo7Wr7IFDrHRi53uuZ92IEBTO+FKIJt1XTqyOKq3Tg6MVyQWybPXUpP24T1rLOWpxHDKa
EgHjlMI0xcHiqovJbyp7kxHXR7leVNbj/2PvTJrjRtYs+19qj2eYh0VvEEBEMDhPoqgNTClKmEcH
4ID/+j7IV90lhdiiZdW2zXKTqRRBAA4fvu/eczk/tWGnscgkuneR5008JurCCdx7w2EMNENA7m37
1cRd2w/JSZZDesgMcw5dn/gtNhzCry/GZBzrcBUTFYDWaynnV7WzXnZ5yTSSkO7Xh4uVFcCUm+Dg
53KOOMjPT64mzWjAzApkgHN9E7mj53D2aJI9ikR9h+OyO6BB86yoAH/w0MomO+g8FXpmc9TxDRzK
BFNvNJUTh51UaslB4zr7we+MCPVxJULfk1/9sX2ZidK40/TFZh/QXFaWvCZtFvc/rcOoBGx+byjl
XWu299Da9b72m/t1EfNhtBT9pbbv5xQF0ORdL95IBN9QiekxbbovZYM5I0xAv1/UsCTsnQUDy9s0
hzmOVdOp4rFkSq18NRy6xf7LScYVnQzF1+vUaYIlRE/nXrFDNuIG9APrhmU2hAfOKBloRPV4Bcbk
4A4ByY5W13RvuPSpeSrkPrzRRV/QQgz3UmerbZqcpdiMTPNr1tUrBvupUsx+WDxDzcRgF+WGTju3
b4ZnTfTdGnr8XEKahyLONa+6Iip3PiIAuRjRSuHt16draXZ+bBmz+WTZatt6KH++kLZRUVP0kvUE
WNFgeS07BOaJLfYTUqArs0tI31MzMTGIrNmVOoYyKKrg2acoE+c1x8Bm0uMZW9th8ObpL6Of8gjU
4hwWrtuF+F/jwJ33WmYdpl5e0feSD+ZYc7rHr758A6ilh07FPoQDc+koztc+AZAs4hccr/rvTi6y
vfLJDuK3wC9T5Q6ZKHW2XCpXUC4h/XCG7D616ckFWOX4Tsfmp06H+wpZ35eUM1gQ9lOP/0VbbL62
Ir20DGbsohzmW9NLP9lT/1y2+FacMb03ZsTtjWa6ERkDO6vlQE+5w+bxYmlvjYHRbT2O5kENiXwN
Eq29qiwqbZVXnUzmWo42+RcADdlRVsOrWxd3xjI+zXQ0mUZ2kkfJtpRzuHYzD17HxqKlWmMj4dXF
Z0pg/C9r8nlM6Cu6lS9BPhSMpdaPdMSfGj17wp5fnCol8E0m9VXvvZqt/UglyTgkQ2+DsbLuJDQQ
wu/aA442lNGtdsyl80n0VRalyh7vqTPdkW6xz6mtFvqTpQzvqnUwsDD/Aeqg3qs5dn81NVp/r2kU
0wVY+RjxAplqI5uTmS/J17TQ8KjXZavcZ2ZifknWFoM3dbCdVLP3nA9uTDTzrpz0p5X6fLj4/u0i
2Dk4Qf2tss0b3SYjgB32FE04TWynWPedo7ffHMZKx6wcWVN1q5ezgBWbxH5tRdKTj5VrjwelN93D
POl+bNrLVV+aL42yvonR/ToWz4KsHj1p41zN1qHyXtqKDsS0wI4qR8CPadmtkeF8VQGgiiT3nqUe
XK9LLSFFpKy1844qoqJdCMtzKkTYjTJqqY1hebtDQxXPojsuXRdzq3uHGSGh+1LTGeXc/GlZPdb1
2p4BPxYnAgrrMEcgTMHVfvD6hii8ZniS03SbbJHSHKCvpLIOoEiyXV6Zepyv1fdMzAO1SO9h1vvi
WLJPu6LecGz9NL8uDTZ5KNH2ltYkd7DPiFYIhu+Wy4aUXO/mjgLxw8KuP3RnzsqJdB5dxzmtHcXt
PveCeNQNTsnySE/H/ky8NKeC7lPlZnvORX00+vV3CV7mUGXdGLEyFfptXjTaMzbi5kLSh60Plqu9
Ujm4nBpq1YYvP/kEHylvWY76LO77tX2DUJjvVCLZorX1D0LbKW/pP5bGePH7adM/iJQRX5BGnDr5
YfCzklyz/lnmVM31tL9P9a48UX5W11qe9PtapmJvk0azw+82Rb2wrkij/UJg4UUAfSpjXRGwddon
qvEQsmv9lLj5eBgW296JVdA8oplx4az1jkys3sPC5LTX7eRaUVBC9IAapluJHulGz5NLdu0MN4Dn
7FDLWT6vTpkSjBNclZMyrzWhF2Gp+fJ+mWCG0kxmyxus+1XBLOFksIbLNJbcofJZc9VV11f3SUfC
GVF5T55JRJdRFOaXySF7UZe6e0NCQEo+ebAWty6Ui3DG0E0KdklY4/jmD8K5UFopHleC1V9ZyJfL
ts3+wt2Zv9qKxLJEJMcG0k+I+YDjSb+1R7Cupl1/4lREDFMS5wmhqQYJoqEFXCfOfYFDCRPuHuNw
ZFctyIDmMKkuNvzg69JTsKPsoVGSojEWWOs1OsJQLvK7ybxMLvJnshL3Le0hFAPlUVHFYUZDLm22
epxlk3ONJsCKwHbGwi7fzCLbNyt3zTYv9GSyr6zyuR9G96IiKcY2KFQbpRVLTeMlmeypOccl1nOu
kf89ZSORDcH4oxD9Z1VuqX9eEa2pZ2z2tHBkhxFaqSpIBSBY0C5OTa9fEBhGVZspOuOEmxtq/uL0
2hDPiZBh0vjPBHN9m70c8kxxMgrvWFTlIQCW45UwzVpx3CI0CSfpr3It7W8kERpo4OAJdyZTdaAn
xJMOxHdmTUoaYx4wqRXcJLWrtrvqJ3VhCr9i1zo5RyO4amynPtpdVZ7KRAMU0uFZcLvyaU3qF81a
ftDF2mDht67ZtEzt2w4h+4wKLJqmaomsemCrL/XHvIA0OWgW2SXZBXHxF+uSXCaNce0M7qGgiRXS
9buE8HNiYSR8HegT6ZbbwRJJBZoXjiJYz1nskO7lenBJjCmKVOWQKz4ycqT0Q39xjBPtkCctqHcz
drNdr/WvCd3taAagcl1yJ/vW7TSo70S6+Q77NutTW7wK+aMXNDs0hn5mqIJdSk4kZep+GQhIHzw8
ULVl0MBqKPjaVgCS3qpPTscHa6Y31qye2jz/2urDq77QVqiTLp7EupPpTU8yIjsHdw231LY9mBs/
CjhhBjADTGvSsIAIm21DasQtl0WIcz/3RR3WPIcil/skhRvkEJGt65djahOwTiQR+2VKDWVLWnOm
2aHd6LFj7KXb78iaPAZ1STBt1+pEAyeQvMoJEXltRJVj0OnKl9NiWdCCa9t/9krqy4QXZ5FWeuIW
X9S3iW7HLLTD1uKctazcuSaxmX1GFj2hmV/I+bkviiuJHxU2gB6pyuYAU7VPPU/hSpUGE7jhPhkl
v99asOQpfYhKY6Sd9qll3Dmz/sPVvxXzIP8a6R/uN6G+Bn/U1bxQtElw43n+/eCku9KzbouOOhCx
8p9KYP2hHSh23POjxl7jqPSWCWf6OjC+YCoF8pNFQbbofYrUo3sPivyoRsg3enugpkpTI7PpkLO0
o+6hIvigI1ZHoEGE2FA89wpMEjS3H67aN4I7DonMLon2ST+bQ7GXlU9n0UzvFeF14bIYpz5VDwlb
EGAE9J1pkaT1j9TFz0QcDppkJQ/OxLaVpea2Z5L3uuYA1C7qJzNsgyXdNUVymcr60uprjp/KnSKv
rI9gsS6CjrW61EX1jQUFaGxgd/tGE4c2p7ouAPhGgdlTn6GNh/ejueXTKqOpVQ+chXYuAZ/kECob
uZvdRm1FkrvpyScqwJS7pu6YZDSDjTc2/sc6066bjrN94VVvqcDJUA0vdoAocbUC0kPu6AjtZkZy
aTAht8KK0rW/atgU1i+EuV8YW5otcB/O71P+qTaqvaXWNMphaz/4ZfdNWtWDkHxluqtf2C5R40t+
GXQIBoz0c+nRwe+M7kdNsjRHjPQwsoTsjM2xId2Vor+TrqE559d1Zvw1lW57bU5DEhrCvtTxmUcg
xGNtzuKgkesXV6+Hl1yN8wGkM5hSikIb6OxItOIrpOoYljslOkcij9LkbihgSHklquu3qkhuxobA
kpVkWAJziUyPfF0+tkYbD+b4g1on/UwdqIRI1mcca/mXaW7uVg6rcqBA3c1xiUofPlN/6Y/jpdlN
d416TXXI6X6NdsAIiby8p2x3QC56mJI83pQxJmMxsYbDYlC8a0He7TivktEmL6qROYkgxqgm/3Sc
fZLsZ/7FH29Ex9LctiFyhVvaAxddYeyX1vqm9cz76TBeE+h7NTDHBz3mVXGP1pJ9JpKOJp1uraaP
ZutTPRH5SOMvsB8brz2Nq37Ksm0rYMtkx5rNCVAnR5IV0dc+a31NX9mYL4UnUf+sB8PCkGiIq6JN
9qyyBFJP4gKeILFUR92v2UQy9nL/MK7Zt1WsiBhJAwdWVPH4oOeGpH8/CWr5ZZtUh8l29jbRUfQQ
H0zRv2Rrv9uQZVkBtdfJ+ogFMvthpcyyqUV+mUt68ZYFhKBZKSRN6ZheDO56LYycL8tEFlemqGbn
U2lQWiEWOOG3LugSL0WlhXXx1RmaMLW1p7EWsT7DP05o7SrODRZni8GgbWBeToN90bmAsZVmUcWt
R8rszp4k0DoCFp8RQpQfG4USYLE3+MjBSMSpLlBWKTdMqvorrNqX2VtvqblV0UJt320u56E/Yt0N
ldNn95poEo3+z7rEnk5sa15063eT4FB65faPhej6SvGgnO5BD8pH5ZyCZozWynzMm/kG12DNxD5w
oupEvBDFGRdliSyiPdBqJOZ1JopT+YzslfUxbvryxqp69SzYnjJBZhRcKafYqX1y1ib2J2TSylDf
BBsnNMGPQYXNQ8hjPvn0yevgulA+4fT6VNwgSVK37bxcLqZiq5O8/aSqu/u3KeFnete5vHsTqsE1
3uqkeEMxR57ZortgVknZMDSInnduyd50+4ONWPmt8YbqpV8khVQMDd7VMnczO8AMzWgsK1q98Qe/
yZlrAmQGyrtgs9zBvjF+M5HlORvtejSaEPme+BpUCW/aoCZYhVXdlA8kOmpvlO39p2pqxaOPrHdP
41KMkabc/7Rw/H/d5X8Ym93x/42Nuhi+Nr+oLrf//d+qS9f6Fxt6XC34aKGFYSb5P6pL2/4Xn6qn
65ujl9wwz/y/qksr+Bcxon8jrLH68teRav6n6NJ0/qVTNYQVhU7y77/2TzSXm4fl38P74u1//cfG
QnFcjE/MediOsAnxa/9MHmgUmcsFWIe4LqcuOSEeyC9JAjaS4+LPVvCFXgCqH7NJRybhn57QO9/Q
r1rPf1/aBhVrODqheMHfn9hP0IOGxhJlzUSPbSz8ETau9Unas0DdQgXzg2ud36ZLPqahuyby2SAA
uMuT/vk255rjSZnR7+CYIffACt5yOSx7VaXui9GP3U2WFvIDy8m716TzYFruRqewzx6tQ5sKN5O3
Rr6NThOqe/9do3b/onWldlP23YMLNvODa24/8+fXud2niQyXAEibbt55wo0zjZ4u7ABCd5fSckvG
wrotV/I4Qq1Zqsd6SNv7P7/F966Is5SYiM19R/jkr09WrkINVdaukSP78tKicHLpesrc65TXP+EJ
mQ7/+HoYeXBM42Rl2vPOriegC/vKQLkwWOllNpc7H83ZzeCm+YWlmx9RJt55hwFnDISWjm07uMB+
vbtBBCLPFxP6S9mnu3ZZbxEnXuc1pyC3cY4Au/6RGcqzeIEBY9Q28F4xqf9mol6X1EdWt2IxcZ/F
TMffUWv9wTP81XH174uApwNziZcMk9LZMzS1JbBdMayRSowmpV7crrAa6TZc/Pld/f70gPQwwfHg
DAJJ9W3p+ukL7yFbkmZCCHQqBzVSfGeLeGu5Ldw17CfUxLqCntWlKkSNWvqfXZtplVRKWorMnltj
Y3sGP12bVlPd9NlA2QA54G5Ou/EZSjo6coEKnDaROqmGB/3BPHP+ZLeroodnbnahbWMh+vWqqlQJ
J/5MRfnSJBhh3ATMcOYbqdr/+fZ+uxAzGXM32gdwG9zo2aMdNXdoM89R0egVGJayrLk3ERp/kPf0
3lUgCIBBNV2L0X82hXk+MHrNYYdd+8b6pSwCxOeowoyPYAjnA8UzuBNQqJgJfBaG889s7l0kyH+f
tSe3fNvSu2J8CvWt7tbTZcMitivIUk8/eFlnmziPUcEWDrQZ6yjBbuzpfn1b/pQQ+FggonTNQ0ef
0C9jTywHsFtHoTlHWQRx0k0UXD4aJr/dL4lyvD+Yx6QNbt/Irxe2p1VoVBfJnveslMqElVIAbtm/
+/CP4xT9+xwhpR7v/jxozldcb8NLBrgft/A1F1zXr5f1mmCWJrNdhHtrdWOE3fS0wiKhyb2rKOHm
H+Bpfhs+XM+xYbMDheDrP1+N6naQOnI3HRlZTzHHbdtjEpTFB5/C+Qq0cdZMH6wguyH2v/b5XUG7
FIZf+REQbudyyb31blgbddB0bYFNnqsPVrzfniLXAwYDPcKjDsBn/utTJNEbA6LK/MjKAhErOoop
bH2JLjwfWS4+GKS/PUOuxtYQnui2UTPOqbYTbWsofIEXCU8v0WX5SaiyZfiAc/PePZE5wIOEW4kL
98we22ElczQOYlgZOu8bxrj2Gyk8jYBljm38H47C7Y6g2m7fHHxU8+x9jYu3dE7letHG2o57KfJr
rMH5SeGE+2DAv/vwTCZ/dCR48s85vSnFwsJVPDwzLbpLv7QF/ZJa/NNZcrshPiryrtmVQ0X6dUCY
AhLVBN0pqr25fZqbrjiBQm8+eEXvDfOfr3L2iiju039xGHa1Sw+I1s56t1pTFqkstSDEZ9Xzn1/T
GUCD2fHv2/KYbLeDxpZC8csKOqC6mJm/8C24CBC7rsgfZdpal4huy71RuDby+MDc+6XQT4OlTVE5
T6DTzUlGRensdbR2H3DStiv+vLv9+zdiH2ZCtGHonNOI4B553lozcjwx13sN/8pV3RreXiBnwPc4
velyMD/9+TFsX/Nv13RIz+DEBa3E3L6cn/YRaBxUSynao2iBjVKXjjoElVbT3Zy0T9R5HtJkktdj
tXjHP1/43U+SAgObc880WTB+vXA2JCuKfSQPVj9bR2LfVJxPaOerXPc+ODVsYIXf7/G/LrX9+U/3
6Deqyimpe9GUyeUqy4wHc8pLei1OFxpWffSxKD32uWbuW6ttP3ip736jJChtqGLATucZWG0grEVq
vNShkPlBBnRlV2pu/51J57+uck4JAfbiZnL2PHIEKArZE0DFJiDiwunsj8Kv3r2hbcpmRoABcM7Z
rcC74AzWeHFmMB8az2u/eO300UHh3XEJaJl1Fawt1stf35k20cIlxIJx6bgNECXlnbD7pi8LmSlf
W8NpTpznnYO/Cbr+PDDfvzLmTKAkfJHnce+Z3+iyJqk5qmRp0HzqWwPjQK7tIftmp6W3h8h1c0W5
eS6//fnS7z1atrxsEvkkoE2dHVxUjjaBGCwubeXeI7CA9pSj/Phg5nvvy/v5KmePdvWE1C2hvEhD
l7tHZmITVSuGPe7p6QNm0kc3dLZ0jHVQe37Gl9d4s7goeqR1YpzsD/YQ7y0dMG+BbHC8BGy6/flP
37fX6KLtTG5o7ZsAEToiCRGwIzOI0ivozOFx//N7evcJ/nTBs6VDtwYddrDpRT1agW+NAwUbxEf+
Scjpo1Sw954g5SuoyxCn2E2cvazeT4mpD1gW52GwvnnDvJI7tIwfLPHv3RDVFMISdVb535BwPZHf
ferwTZd2sOw47hJm2wV0Znl78T9/dmA+SZnlYE6N+WxIDJlOUEtb+FHf+F2Y11r75k20s6ckGz/Y
yb777Cjd/E2743R3Ni4qu1ADhwIP1oNt7HQccnGtoav+8w29fxWHJRtoJCqKsxvy0XpYJnLVCPW0
swdQ1V2tLd24/9lVzrZHayk4x2i8oXUomOXTWYtBcHzEv3z/XmABUU6ktXyOUyJnVM+XmbkPXzrN
3xWrolEW+QdD4L2rUMh3wemxUeZQ/Ov3Ws6JslXNvXBSRldm0lKaE+uj6sw7Y5qiK6suDYyN7np2
FWE601RI9J1BUQSYqxdjWmI6pAMS+CQNdn9+P79fbSsCbXl2lsPR8xyOjhGznMrEMaiJmHq+dzXL
7dlFSl27IOhONB9saX5/hPDHKNpDyoRgzqv69REaZu6vOtnbkYbrds9WasA/7X+EIH3npjYKN9tR
AHtbAf3Xqwh/AmRF2TFqR9yWYe911hA6QzpjGvFLAIZ/foa/35RLqXzrPQW2wwxx9r3OqOHNoDSN
COq3Q1OnWe3d2izyo3LM37/3rxtCghy2mvxGeqWOdbb37AzTWDvUnJGa11L+lTS923ux4Wn6eoEb
cQTV7gvbKl/sFdLEQZ8tXDzz1nXEl4R30+cswJ88UPQ2833L4bzfBwbZlUjNfbrJ/JnR1HuE0pmJ
A3dWxCfPxmAd/vy8fn89sJvJUGSjwML329kZPW7ZjoPFeWHim93TScMHOFl2n9MdbtqHP1/tfJX1
DY6BFFWJ27NtPt+zRY83pjj3OEnUONSu0MVp5evUZ21FY5jo16j1EUL+w6+Ka4Laow9Jyh8XPa9g
TXjf2qqxgygAJeVfdpI4QEpJIMCjcmrqj9oo5wMQJfqW+452n2oONaSzqdwJ8qUPSplQ0Mk8ChHY
3V4HdzY/mMt/f5LkDrBdYfCBEKQq+OtnpZFMAf8/SyKCLPsicqvO+77WSNZSJ+m+OOVkfAQF/f3G
aOFu/7DGU5M4D16mEiypFZsJH7LEaCaa4qKTwg//PEK2z4df/ecvi+McP942UBtQ74RH9uutiUGK
hi5QG4MQacqvFSIiXAo+m5eHHEG63Ke9vtD0XpPpc1ZUMsoms7ytBsz06WwBytEyha/aW4NGi9I2
G0FplclXVdcaJnkN8wCzYYtqL71EovmEWs4+QoNMsNoUiWUxKoPkxqjZmbtuLe/Y6OJaHKm8fMow
1cddropH09fFA2iSHk2ZkeFxKXTVdZfSKYdoYW+VHddpoVFXGsZ6Q7/bqcORiJcnZ5wwgCe5faHj
8yrj3CuclzkNhgN6ivVGM/vvnanlXehPSAaGJDPe6gLvmTRE8QX8kbjshFfdIYhhWdVaUEPWhBsH
Kt6ERYkMq8FPush21r8wgCHenOx1fFyCCoVUMK+NiUEdE0E495qH+gftQY5o0U+7Q1pKHKu6IiIv
7NTsaGEFxYpyna2O8A98zJBaXYeV5SGH0mwz7J0RupVoi9hzpgG1iOiITMPfZoWcftZra57a/QrT
CqFcmeAntmy427EtKj8E9CGu17S2il1QNvqrl8zLp8KmIlKSA7YrHYFeqAMGhio/s77b5mzO5O3C
rCJiLsdR3Hbk1qfmeAQPZpmfxs7T0p1mONuTQnHkEeAica4ATyUzvU6pRO5RB2/5lnnmeC8WohwH
yVavf5Kt7X2WmcRuDTIC59HmoPxaFQ2shBKH0Y8K3cCl4BVPT5pBuDYIDCLh0WK3LS1G+Ae+cI1w
zqZOfq/RMhp3IuUvRtZgurcQoYLkxI8VFCdViSwrW1yz29O/oj1WyLEyrntrMud4rQZ0XGllD3Ff
jR3q0XaTStWJ4V4S61jMJ6PN5u62Z9JxEHE7uf42T3WOjCzoPWySmXZC24QRkZCt+sVcigcjw9G1
tpP4bK6mh1VJkx6ej81DFKcjDIPdMrfBNwWi/G7tJrWfpyojKNNIy2upmckSesVg72y9Gtf7QYDy
ZDbrXBlR9IQA1zd5isuqQdy87MZ8XdOjWbjSQT9duL0DKzZH7NMi4bHX7sLuVFbvmzyobtJWlTp6
oUXInexFdzMKLraTuPedsG/9vEIPaI5A4Vh31+sCZ49VP7QcY6i1LClp4M/WtBh8R/ioxa6ofN/d
1TVR4A8skFOxN02pnBgWTVc8uI6q+bIlqVNpHqV2Nbe3QV9o9U06CqKAdzwOc9zBLxFTpEa/c8Kg
9DAEYHURn3rp9z4IlEBLvzR62VhHL20wQhLBo2mn1h/FLQlSgRYZzEsiCO101TNanl2d7KBi0zOZ
PaFwIG1GpVDzxpkfbCZrsvdwjHix66fr5v+zYZbg5QqQBQP+3Nt8q1Mk9aZoN4Vyd+fPfElACSp1
h6caXEbizg19pgVS3c7qU/etBsFh7TTPDdC8MY0Z+zqDjQHFdnO6QCvFbIWhV3Yo4ZDhx5ko1Sct
1RwslVawQqLJN6+xrBaSmboCoJ0/NN1Xu9TNW2dJUOhPeq+tUYtWz0U7S1seSW1uRb6U5YVnpp52
8nMjfUsHVr9oEKbyI7UWS85+Jq0g7zWFDCJvSNRfsij1TTDsz6+zMkvvYBcGTRatFelXV2TSjuoW
QxBFfHQOIca1gt/XKLMXd9B6PbR6KbWYFr+W71fLXg7YnIlIRGRI4ui4tG4dDkrvSX+2+vVyHdXc
QESlSxUGnlXOcacLywXoY9XmEjdEdxPb7S6Fd+FJQ7rXrO3UaBkDtXHSW8Mv9zqIj6tyzWH7YBXD
qzwF3iIj217MlwzASo5zK4ffvbiEwYaqmdcfOmKJ7GL2u3LZz1nqXhHWypI1O51uxhYM5TsTUxRC
uUEJNF5j5v2YjDK4Yetk2UBlJufVJaBTP1njJunuICMWqLXF3O4IdGEeaQvb+I5xYlaxXTvdK0Im
l5uSUBEBV6eet188Y3wB+4sLwM9VuQFVhHdfdrnJAtEqTNrwbywZOokHUnzk3HaV0Ld508rWc0MI
yNJGeDsK0JZ9kncHo10tAQnac78xyEYklazDRozdijvorBUMmEJ5YIftaFfFIZsH6z5ri8LZZ8Ao
9F0v2+WtbQvmIN9dRYbx1BtGwoSbDOtfihwM/bZHIjANomDd6aaQtBtxYqSQHfXpi8VPNNEXJJXc
Wd5ijXE2CO1VH2zrC5QtqsBzXVufoQcBeMxHAYvDoMF8FFCVrRC16zaiaii5CDzN4MpwCsx8QBWS
77CulzL0HNl6YTDYTo81Hn3/vqTQYYY19vNb36i2KOFWo5ZB5U60sb3aFeBZKrM+rIh0sdCZr+Xz
mKtKx5wMuIlVWaJQdWy5/AXqdKqxeGbTc6LKfNr8OPKL7anyqhwrPE123jE+kMvW37WJuXHXjWMW
3LeuVMXOzwHuh8YqajzV5IRg/BJL5oetnrG+IVXlBQZ1IK1ondHgHlpE/HMMMrdvDmu7pboh2scV
0ZUrtygNgFRhsVQ6yCd66N8cSFTWZe+1Hl6CBvVw2Fi+CmCHrUhaMThjgOITy+GALxoGP1Uyz+6q
2coEMwFAocgkZP4GZ3VphiUVhoAtRJ4GnCYCZz0OKwmT7dDWxs4LIOV8RhqZOxdzVxpYJoR0zK/J
tGIkU7Ypypu2UTTswxZM0hqjkCQ6JUsx0t+r3lHlFFuCYJW/PDPP27cR/FtC+dHLp+pgS3dW4pkz
ZaXaG+mBNyr3eP8UdjSkKXbR3AuppJnsZ4dMSiNOlkF2nOo1eDKRW5qVA/WI59diVO5UjyGudTVX
VNGoljl/w2Julp89ozErPRyFI5mK2LDZfGlD2+wxH6zrvmpy4JwOVtUJB1E9dreJWRUni1+AzJGy
R6UMMKH6znw9prHXD92067JMOeFSU4aCUdSjGx1ymX0XRZpUYYub8lGv0TKhdVZEx9JpqPYZDc4c
uxv/JeIDNq9r2josqjMvFOMJS8IOS3KKid42i2C/4jd8tfnZWuxnnXaw+nGWBw3ydhv5A5vSsJ6c
Ei5Fvcj7qhht93KRJTBug1VyT6a2geBXNUrGsi4HvJbAaRegFHo6PkKMLaYY0Vix7mrNhwhWYfM5
4ZUymoup7Rb1PAxzJiLWjM5/AU00VPDHvPzrjBZQ7YySPLCQDB8V7MsJ7OdOTlRHMTCs/uNSjU2/
4wliccumpUz26ZJN2c4yE3+CkNAYReybc/CQ9mt/Y3YA9TEja/Mlqhl3wXtSZK9raVmvRdG02VNB
kg0i1EwVtxmOW+6gz8fTsG78QOjTlh1rQVWwZaTZ9epB2arJY7CGdD8YBh6BcfLBNej24N81q6h+
GGW9ertaiEkPcYThb+ksE5uxXXjLQ4U94C9mRPOpbowViC9S/vSgrKLwQlQXLg1X5cpd04zZj01l
YR+wfU9vqyYwnGqZT3kz6dbuSIR3l8To4KofQcu6H1KoQd0N2Gm+QwbvV/h7jOR7YboAv2TnsnXv
V1V+X3yWs7jN+uFKn9Xa7OCzsTK3YyU4wyXGcGqajG3hLCyvw6Wt2G2X1IsiyygIPYeujTa95MhD
VHJezp9bTDmJWok8r9KvjrSGWNTbjWMCEEFkr9OPsYfMJhPJT06q+dbwlvx28Ke3bgxyEuHX4npJ
G24ghyeWliw8rbjL+NafOrnkP5LcMaeLzJ2ayPemfu/W2TAwHxFLsGMpFIeV+v+epoq2L8oUG5zV
q/ov6AX9S6HZj0CDcYqQ5w5ltkPKiWGkKe3DPPdNVOhgDPQhx+KWuea61blcTC4lW+Bszt3IyIrk
oZa+vrKu9saVn2gXCtxaJNfFeLJJfsYDM3S7YVz9az/z+r25BsGngAbkZcAeAVJWs6wh9HPtqcsb
7bW2y+YR6Je2z83BfhpMOd8T1E0sexLkX5qspgrkKE1iVS84vW6vbYg65atTxv7+kCc1/ktG0UuK
dvuxDhy1S0w139gkyO2aHgtZq2Fkd536SS3N0Zi6GsHKCONkhp4lB77sMFOr2s16O+3Y+ky7GUDv
S95X+dFo6+KzYgWJAasFO1v2DVijxb92NUoljE08iNDsua22XB+Fx3qI08I+yTUfLzIq2OEy6lej
qi69xv7f7J1Zb+TIdq3/ysF5NhtkcDZsP2Qmc5JSc5WkeiFUKik4BOfg+Ovvl11tny6ddvXtCxjw
wwUaBTQ0pDIZDMbee61v7TTgrBUaVb0qY3BnxLWJTeipfpWPEEBQLohHkxJ771dTvquqSTwvBL3R
AVTZ57LMJ8z9IKiul2QZtu0UXExzXH6aDQ+uNHjdTT577UXshEeyL633eeiaw0huVlg4yZVtGoAZ
HTLg6hSCyqRc4zEx7eZyJlDqgfQFfYfNffa2MKcUFesozL2jABqZLEUb/+3Wzv3ngXIT7KF5YMxU
PbY9bd1FlVkEPATq4dB0FxSh6czY1QyfwSj4hNhPcbpOutADlNUG+0VmktyGKj0g2PMuVFcs70Fg
2Pu8wSY25iLdhJTRy2h+8WrPuFNhHu+F1MZFBvx3n9a0I7B8pdnamuRNpd3uxlFWCoDOIzdp6PMT
gW7Ggb7EtJ/9mr1smN96lBrbguQwKGde/0Q/qojqHtpbHHT5K5F8y7Fi7Hip3Oql5OxFZWGTpVqD
AuqGOb0YizJ9MSTOVGS/4liS2xYRax4DlfI8PuPAVChkm2GbcaSEfuQYyl65dJ22Z1A1cPYsPiDF
uoW4Gl44A7LXteOBMyM8hwVc5qOIEm/wNjWD2aNZlsax9qzjoMYY21CVXxBr+dkBZnKzBAAkQQXV
F66ZmKzHZaoevaT2r5DI3LFh+G8FPsFt7kn7xs/jd+10jz3v4YXyoyKg0lXVlwknBNgy8BuRC3Lz
XiyFPqolbfe2Od6osre5b9hUQYnjtD5Hhd0gxzh72/X4TBAbGL6FCnjCyzMDrKMS4blkW8m6qFFC
4xuQMOpyp4ifLHvOE4oo+mTrue9q2DNCe0ATHWvZq7rhkZ1OIE9XFSjOdteaHSAdzm/9XVJW3oZi
1LobZGVO5HHZbrsOS7oKG5IacwKBGoVxfab3cDeNLqfWoFXiwiMJ1lrVo2M/1W4Bg9qQnviKIrvA
tRh28TZ3KjCbS+9lV5MMy35Fe0jFq6CRI5RtrhaMJ7aIco1xRBfc8HXwarHF5tx6nrubQ1DfOzVM
uN/9POe8FZN2zwbSlx7EWaekJQtzYrlKQgPzEO4WwNS5MZrO1ikSGsVum1kwXFUL/Det7R7cTRmM
+K6xUnaAtCYMs2MyBBIHXDJUG69WZNnGqRcADsatu8oDe342MjEDVgCgIlbKkPZjZUhgVswmPFCK
Z1I5pjMgVJXT+GAgrCL81lZG99XTWt+ooYAIHBuOlJuBXfv1jPDMAf3Zhb3VbdiwMNHayXUAFq6L
Uq9yPpW1wdaGpjLNN6MRtDyYOFvWp542yrzO9UjW1EBJFG66WTVZlHVed0+EM9TRED0GDBUn1ywF
5nYvSszwz9Oi9c9xSXqK0c9ql4bYWOb0oSwZuLd6duKT7qwMIgVDJ7COmNmvQrfGrF02MGrWudfU
n3w90zculy5+dFw45GuznVO5cTiKvfdt7mbrqhjqlyofmuIwCRPtcDvGAp6IfS6aSVYNlnUJPB41
sZPzoBHlmeLQc/TvN3PcNM/1EPAeipmuaTjQOVqx0/LpCVkT1x5UopjXAoZAs2msPDjBAwzulmYI
WyhzMTTTzGvnaeNP1OIb30kN89AMnLERHLSYs6acScUMlDHbWv3AFpmWyPo3iD0mfxeWgdceBRSH
YleZnbGfY/fZdguRRFAjsjwaacNq9MgK49g8t8Oy7wvwtsAO1fzZa+z4TWY8edaz15R3ASi45FJw
qMs2FLGWoOejgm8wMSFMSl+bLEGZgHKJh8BfG0IsC00/1DqRkdoxiE3KrU/Qj+hkswAzyr5AekmE
0guPm0GjuFmN8ENJgtJOy90pZjvfBnE4nJaqpSA7Y/o5vQcFfr/ULJFSChpIwbqrzYDqsfB78VAF
Ri/fMyxdOupVIfDW0XQ7lbOs+3sTZ369MypuKcqQBjVsRLgDyctBao41HZJqKDYEr/AAMe3BdTdE
i3jY5sowDdZ2PBoXPtXKt4wBzojfdBblymqz0tzMyEMgOpfZiwXtt1w3aTJfi2lmA+w9E7hDvJRl
E8WOq6/6xC/TTUIEBCsyKayHofelv9P9TJoCkj4oDqpGoQtmN8ZIPZBLNR7h23PhMRCPtcZgGDs9
Tx+Irc4nzQQov22brmxOGcIez1knQgGHmX3FFDiwx/i9mRXFzxIWWKbjojY9jLZ1r84N7X7+FGhl
qKhkr6Nf6/kgV6mmspuqVyYH40ZN9qoJxQgQQvbOCLxlVPGpIeMO7z3sIuQ2sRd2u7LOO8TrSOkF
yqy6G3vCk8dFp6s568Pqxtfso+B43SUAUVzk9c2cW611Mgk4MLm2uqIqKVqwMTK3c1CciK8pRceG
zwmUbeEfpiEkCJyuhDYeZ9qDw6YfOR1u3QoVGrY3TEPm5ykzEtfdThMDgYtw9rPpSCNz0Dddhxg3
YssXw70L2Chvo17YBleygO7jYQ0GmfKQKdcBVAtFdrwlk82U7y0GceOYIAqrj2drvL9lY2na+zEc
BMq0OktCMFd2TTJQibelJ60hdQx35zIZKg8dp9xQsQF5dbnizkubq5SeX1WswjoZLMABBVMkoIN1
P+I110tVz9a6YGD9rjtn+goBJxzWlGMTbToTX51yjkMNvAywWqvDTwoINRLSvDAWoFclUI4GXKRs
DFrl5JB03ifoQvZ0vXSGH96BFaH5Y6UQreJ9Dy5NMht2bOqAOXRzN5oopIsn+udqjIzE6Yxi1VhZ
wFk7M8gCvPIKVFUkMziNjW/Ttdp8Xwm6RWtpQFZYj+44hCm15Tx5nPNKpk0rmtdnsr1fulmzqxN8
upHpt4Z/HGM4CLhAZ7uOQxzwtGI+F7gU+53fTAOnbYNHuXE3QgglQhY/j0GueKEzXK1mVmiQee0c
VuOug+AR3hQZiXgXxE6m8sKjyE9Xsh8ceHxMCqCd1EMLMKilZ5PvDdXq+o7pVCy2bpm7w5UilY1B
fHjOzADPgKB2wfxbBuU1nAC/eSkthl33szKbwuVxNxl1/X0s/P9din8/p/P+9ybF1Uv79eVb1f1g
VOQnvvsUDTf8xeGJKky02ZCvEVX9p1Hx/CUPrQliBtZZwASR2fZv+RDW2d6ICILTv4Dsxrf8l1OR
L+HSQAJJ7JjN3AgF8X/82+v0r/Ktuvk+E+0+/P/vLbfiPPX9x+gUK/bZtUC0mrBd/6z0/yC2KHGf
lKIGIp651qUZulKD2JDQkXI37iOPqqmNWGbGsgrnlMCurjOEsU4ctyWYwAOtnei5e3eXoRdg8NT4
NhjLsF7aysHD7foNszwymL5ZcUCGTld7EDPK7ARef/lNl/A/sQCHt1b37dvfTi9197dtX3570WlV
/tv5pV7ZndpUJvo/fvxfPtTf/pJzPMgP/0PHP2We1b+1891b1yt+9Pv1OH/n/+0X//b26295mOu3
f//7a9WX+vzbqJ5/cMAiGv/ZWvwkX3gvv1+Jv/7AfwWVmFjufNRNqMbQmXCpx7dO//vfRfiLy5CA
vHs0FtidWb2/rUPnF0FmyLmPReM1xNz2j3VoWL8QD41eBisfsgyMkX8ppoR21Q8rMeD8isMLXdHZ
h4ji8KPmcFRgQlCp3jUNgVWHNtWBQRAQ4ukVvXKD4S/oU4+sLxjYKqbNU7vi5FZ2SPnDsPqZUWU7
sSTHc6eLAoARi+iVu05my2fS64eA7VRmjVCVGe96IMGqrtpA/RufTEj/8wGqw+yvAGuCx6X9BD9R
M8KPoByBIrDMpHiZvUJCHJDOgh/eMZskhuZgEkwCX2kZ4ttwWfDOkTswlp21taF11jUndPo5uwSQ
t6A9onQz34+zxKAnXcZvzUBO1bRyx5k/dSQfwINagSegdaTX7sxWzLA3xgHp09iJKiHEbZnkjkqh
YXw1FIBfiBQonsbeoIyQQ8kBVgqLQD8QZtm72QvnqfF4Yuek+tp8KQYvOqSyBPrd9WcE8KIYheJM
aRu6lAKww9wilVphsAIhIcwxI6KF0+k+nItyANqe5a+0KkGQtvWCWmCMGUhvBxQPX+xMNJ9qxDNY
82TVboMlRt5USaLjVqNTZztlOnweTdDVIW0MjNu7VgVW+sx4M3914wycm1qapXtMx3EMn4Vp0Lgg
rQ9SiETPv5mTQR2K2eIEN+nCfSxTvbzQMWSdGEkJRUEVKbg/k+nJBK2f0IfN6HLOH4XONj6WA+px
piyXrW8xFcmrFqFB44N8WQeiqUIAn2F3PeJEbDctqz7B/wHzEgLPvFz6gRbOphkLmBjgPZ1pMzSW
puhKrAnwCRX/SLYHXcAV4in67KFVBgsBM4vVc6zPK3dtlAweNiAO7JgunLPA1GhmU63mCe3Chllc
GKzyqRrDyCrtGMkXA683qygp71sJLXRlW1aj1sxmPcY7yBSoJqSb02qFeHTVCni2qzE0QtQkVqaT
U2ln+VerLq0b2t8Ka8VkpN+CTo+CiUGZpMB9vOEhLXxxN2p486SE5EUrwLyk3AGgqvqYEcQqIaQh
piEuQ/Uui4aG2UqM3tIfZCpZHStQkSB+lt6lNK+4w/OTofLgVQY95W5vTk63S1hueh1Yw3yt7MX2
IrnQbjsZmu1gnVT98ARk0zuFjHvqHaKYkVgFq4SB7hfGALrQd1rQa+mcHkURTN9mLyNxvukplj+D
vM2sXejXidqXeDrhi0Ec2dl1pr/GjEgfkiUd9XphDHaLenKAiecpHUbUWB0pED6C/whdxbQXtZCo
Z8jYQrrtTlfBlHr5liM+M1SiV8ddEcjlYRw7hy4xw8B3s5b5VRg3y3zyjaDpNi1uz3st0vHZHJKW
rasJ+zlqRZJ8hszjx2T/ANJb+04T9V1DF4oWMolotZnUlxVztwZ+KAqOle1lHvj3oKyfXVcK2Nw4
VZ6T0ssem8JmCl5QzqTrPPd8YuPg4t+McIqMldu0KPgxgWE95iT8SYbwZ68QNCA4asNWHdsqDerd
MrN8tyrw0WkoaLDzGkoXkG5L6/m9ruxy6i7d/iztYxiZU2zCGRuLOzC8KXibOh+ZvKnq2lcYJJDg
JYvPiT+Z002g++KU9Q7xBlPSseXBmpmvpYZRSMKZCXzcDUvboW/cdvE6dgOoXjGjr5o+GGyEWwhK
nhG1KWMBxPMx3JjMCqxuY4xdke0RtvF7Cg3h8svUusAuuyGY2OrJUhm/hnSqgVbrZHpt2OefbDf0
v5plYd15JUIeu1OmisKJyfkN5EOnbNcdI5p9ZVQxkwKVhq+uOZbupmK6Oh4DxqV0RYjPLln+WUk2
VjygBVBME/dWeKZBo5jj45iA69OhagfPg8DSL1+0X3BLwJgWxIlIVZUb4SHzgE8l/D6aZtuQW4Hq
XW5i1cPlHt2QpkJpGfpi6RF+rRnkjJ/rUE/ByqTCO9rnjwDxWUsPzwutzvqunfufODPVb+W9bt/e
NIemH49G/ztPSuejyn9/ar8feTi8tYrz0g/HpfNPfT8uWeYvaJ3PukxOI+wNZ9LE9+OS+wsoaSgi
IC88kxD481f+87zk/0JH0TYJdENojnGRI/1vhBHH/YWkaHbxwMUOigJT/JVzO46nH45LPkICVP8w
S/jLkD3imf1R82inHePSFAaFIH70KXfCHAFERn8CiCYaKhP+KlK5BQWxwOM9MILaWKPh37CHxwdm
dGZUJyGzOEt2V2Gn6/vEnr7UXV+BS+6t62KqQnDRSl6GczmcJJBitRFdVp3KlJo3XTznRIMvcvGg
H2p5Zo+WcFSPOIODQ5DLLvKMmvtTDBbZQnTOgV55+TFrtd5aXbU8T35mbabBBVVehdV8gRDTvbCy
6b4Ei3ea+OmdjQyDNvkwcrTpJPTo2J2Y7zNfFjXUexcFXjiV7cZXw0A0SpHInT8Dl1edjRwHAAr1
8hxaqzZJ3V0jGPetCloXt1ltnvG3XgjLnj6ndhp2Kyerj77WsEJlacN68ofXUU39trWdt5aZVGSi
DycZ1CEzJw+zo6cKpIOG0pFht8PJ6iSCO7D37GcWUdQjpPsiGpNgOLv9JHox1SVPJoizrxRTemPV
Yb4aijM23krn49QVsKh9Imqel9YSX4semqMmHZO5ndeEzxLJ3bFN5/q+6/G1z86g9kOXq3dInHKf
lwPRDrZed0k/k8BRloekionZKEt7p1uz3AdFXX8a2459CabeSeJsQ6LoNi7yhW7Yk2DdLSuOEO4F
ujNr3dftQjxTaFzZiNLClVdUu7AyEV9UmYFMwS5oZi4GPeHmLBSt5rrb9K77XsnGg3RF1sYCfe52
GRz3VpSCuSPBVQeg//C1abPswrDrLgbYiqvezr2jlw9qyzih3PsIR1eSi/pJ0MBirGDhiqVY2DVl
B1xXghp2gxiAnm1YDzgjFKPzRqF6TNFVQq9H9+Tv5hZRYmcv5dVY1LuOnJmvo+/zXVVFfKCD2obO
8mMoimY7arqjPJ27lZmBGHXk6JxK+jFr00Qaq/y0wLwNPC/HM3ooAjD0SdHofR0Sc+eNZM8Mg/kZ
IELwAJVCb0em4cYasGYSKXDHke7pKyNpcp4qElP3LQ1E0hKlKC9izmDgYbu5XxdVAJjZ6TLrKSFM
ZDeTx/UqB4cACM69mAJGDr8dDNJD0Lm6WZllmpBD08b845IUVfppJBabGLXUhxAZzjW5xwIO6Tmz
iQMm1xIJABifSONq6EFTT18EejciPZLpaykS94HMoS85opY1GQz2ldUOF0oOBbBEy9rZhmtdh04b
R50i2XX0EApVdWJueb4S6TJ41qlpJhdZQlHvPVxjzNQhvU4rogMSHwS26lFFhmRRxBwso9jtnwym
85/E0NabeHAgB1WkA4D12cM3JOnOaM21Z+VPFbqVaHT8+JFbtb/MskDdQsn+DDTe3/euYUeeOK9G
Wq729eRkdypVxLXpKd1ysMlviEyJNwxcAmZP49Rf0QJ2+iissoG8tqrJP3sCyq/N3Ola24P/1kyJ
dTEHvYOYw6M2Y4CUIpWEns6U1dSXhWNORjRKQ8Ag1CQ4FXLsms3kheVVgk7nIkmIH1yZOekCxN9y
6lm+GmM7k4RQLd8QSxEP6CD52dU12YuT403bDhbIylpU+GYR1r0J+X07I5/1sVTFSFKRdlbKAiOt
8k+54ZAAkI4ZvEHX6AvOKX06hNcpIrtlbTR9/thwq19Vvmlm68wol1tyY0+BbOnJU9UeeJQl8epM
WqeKQBEVKd8pHxA/Eh5H4kRJjZp3AFaROPK8QWJIz1j4ctxMTPFX2mW7U81QQ2EZBJleqfFZ9dq7
WMi/exC9t6UzGVzCpDFWiJvERguWbo7waofIcRMj6ew2gxHKg+0k/aUczi18Rss7UWuiZvLhFYUR
T6w+Kw52P4dbyxL9ivkD+dmTm6+Vf8aZK0XcG9zGU+plRIKlzIQImNuGTvlKaN8zc/SDHw5PvlJX
nCfvPSOlmYuwsifRBBHeSlgWugY5IW3M6xfsX/MJiKi8pD/HH2vbLeERqot6W9v1Wk7S2tdw9y+y
pbti5mk/GTERSUiuiyOGXQH/L64fctgYX9KGjJ5s9kiByXviS/qh0ytnqZ6FamDgzlf5GF4jt4CY
PbTfdNu0W9oTfcXGGLFbMAXL/elqMWA8Sy7rQbkd5YlI1rMT3NrK4txojF9LIgQedVcn1GpMYGS5
LDy2w3LdQblGL0Oi4TpPeudAkARweDtA5RQLea3QKW36IQ9ulSLQquvzyz6XipAlHsBUEcYI2DcN
zft68POXgsgbJjiB9NdTmsZAe8tm16WkdxXovR9n5NTHNrCWHaJMiI5dynE+8KunvkZnCtWTIXnN
FAckZG1/Ja+63lpeiUFh0bZ/4c6d+w0+kbgOVWHetnWCcs/gT712ZE6CnNcdBY2Y4+jL+DOoQTe7
SKtG3ZD292qNI2UMASNrr5pukZjZ9wbOkB3gkGorO40W3K/9A8LZkXLETZ4bghpB5de28Zwbsj6U
iFbKyCzdg9/wdGFfDvgHdTwL09xklTtduGLygHuZM4G2QJ1v5bT4L+j3bgbLMwcAXOZCxnjRlScu
MYlRiFnKm3GZ+892bj52FXfUFNADSQeFfptmzSqjEkDMWMvIKnr7E7VatZcNbMs1mkkEFjmdpE3T
cohY1aGhNhQ33hOQbZ6DCMkuYmAvJ08oaGptNty1spsOVkesTGI0y3ouAvRVlY1IUIST8crfqCAV
mlPAc4UZ5hVKXOtCJoGxDSVU/45seOG2KIplEV8uiWcT02jYdGiEyickXEVCmmy8bOG574yuLvcM
FE+0xqxV7qtQHgfHB+48JCapmzNttLyHq+prsGjV0MLnJuTU+aLRzucrETDFLxn0U/t7/jdyGKd9
UIbzVRXXyQ7e93KcWqt9yIag5xFiEQM2kCK1Hi2zucFvUus9aTruhlI8c/dJ5tkNVPnY+hKIANWK
DCziBIwiYO4l5ZYxsHGfJ8R2p2jeDGbqXv0Zpm/z3NpeYF4SPhC/IQrtrfskLieXoHB/2VZK2vF6
Sf0vLcJoBdk7dcQWH4yBQgstrOtlwSen6t5b23ivNPEroHyDTVB43SrhsY8oC1XFC8o3DXJdMSDK
XR1etY7fcwIpgs+Lt2Ab46vG0RfWzgoSxYkkqe4dp2t34ArdbTPky52bsVQaZNf84UzLet1uTUy3
OF84PK6AksK9cie91Vzwa9fwHh3OktvJNeNtQRkeLRSjbwF2kk1A1/YAC4mwKS8nt7ZP6ogr0ewJ
TFo+ldOio6H4AsHAJX6lzNeMBeBrpvllGXISKxAPI4vaWcWzXzJI9dP0EhXpvWw9vaq1Mbxk2r3K
ct3edIrkd84pt63TbJVXX7Vt8iZopAVzedeY4Vuplrt0cl7tXDCyNgm9rBZx6XJYgpV5UEg6YkUM
4TRbh2kpzhM21IBdY7BzJt6hlRhHpklOERthvm5dzvSjuVFOshOzWr5OWZywbY4zR7TwLB4gz6q7
m6fGCvdxWo01QTNVYdxWvnb9WyNPX31OsLfCsPUDbkOb/GcN/LsUs7w1JLIp30QnTq672iyTXdzH
mI0YBE7Lpm80Q7VOyQgxMKGD7jyblOMt7aQlJd8tWBD98tRDSeJKY7wdzV7O21CZxoaIrexO9nxL
TBugteYTY3pj34VZug9qNPZ0GHi6FgRDEeOmjBt/qc6dtB7xDM6T9A3pqKTkqkgUowtwlcRyQMue
ujeOaNuIjL1iVU4kUrEZ296u55QzpdNOqc7n81QG4G1Chuj5kjEf2Q59k6Wokz1uwzJScTakq5IL
7KbsPzx77eYi0+D+rEBOp4IwpnlMnxC+8EF0JXqyckYkJApv18Y9LpK+8Ml3RId9U888XDMR3Cly
nDZl/1SeQykHv78n9siM/H4hBtOOaQoHxMVJ1z+WiNKPiW3r3diq4TZpxKVymhsP6nzUebKB4dva
d00+03USGYHCs0hOXrMk0a/qQz+jpYknXR5cQaxOZYZLNHMEv/bJ6TrRlBXbpvCcnUufhem939xC
a/WOixjHQ9+RjUH46Wlw01vcq9Ylki7EcvWiTlC7CvKvyjCLvIT87K1Oh+Ju0dO3PoPIgc543MyW
QVtutmnir9LeKC9dbjt4/F3nrlNE1p98MXLLShneWfOYP/b0sAW5RYN0onE0u4c2OLcZvSLEupDy
IV7K1OGfPJW3aSzKCcpxWUdzC+Y8sdgRDEjqa4kElLlb+SRtJ7yyvuuWpDFcumQtky5UG09tFWRR
USiuVqzMI7Y0eHzDQsGqUBYGNTHPQ+tTRmbyZhlpY7HDFXeuuwCzb9FVN16NNrn0pq/tYIFYJwut
Ws9m3Xyr64L8Se2imdQT+xDJk5hGqhRo9+jG9meCFqwdQXn5/UBTezNC191qEJakfC35Kc2cBxYD
h5/+jJpeiPcporZ2SLBAEnTQZxw2GOSK53PG9U2ajmYbG8v5vRDBEk/TNdnPwX0ra86EIu2Cp4KF
cYEy4SwlqRFg2QTN2O08PwRIyBihTMZXlMcziV9d+m5pL3jyjDk7wFOfHv6lcotm0RhxV6lr0SlP
8YQldWzvQU5ZJPeZL1aQjRf/0pNoltHoIELMDmFbN5CJZxlOV3XmXWVpH68xT0lOC+ktZWd2ZU3W
b6ytv9Sge6gK/vvYc/thVnkiup1x1bv+6Xft3qqrl+Kt+/hNP8w9/3cMOh3m1D/p3rXp3y5fcPL+
vnd3/pHvrbvA+gWWDfMQ6CXnJtwZwvC9decz6RTnOSftPEinPt723zp34S8YvpmJnlmJNNN+Hcb/
1rmj3ycAzYa+x4jSwc/u/JXO3Qf7vBPQHkSWBRcEizmUg/PXf4eNqcuYdv0AFIIq270Nvam50J5F
ElGXAdH93afy27T/99P9H0eq/vfXQvAUmmA7GfSfv/6710rZeMoUoXnkE2C3SQnZOS3cynva2fIm
R7Sz/vnr/dF740QWnG3zngO088fX8ymF89Kvp6hDDovMxKFlX+ScXBr/zxiyHyzfv741H1gSvVTe
nyM+vDUn9Q2mxWKMSCoIbyyja7/28dw/+GcWI12pOD5xeoL+aGRt50c/f59/9OKIJnyOreDvxEdg
CZO0sJsb1Hu5W5Z72weei/zSLK8zUuhPyDe6G3qxwSHjEfv685f+4Kn/9X3jdKdYpwA2eeM/fsTE
RtKP8anRYyMrzuk0zCPRCm1+/iq/Qt/+IQv5deVgYIfzAYADff5HQJuvmEfPFXlayprO4UW6vwzG
KtvVRSPuwdtMEbTXmvIV2uuN1/WEYRZ6vlmyoR++zyh+kKz8fhH/wTu2BPpqB3bPWUDzodEda4c4
+wL1MxkuRIRgsEJbXFV/QtX89dd8fMcQS2msw4YB1PHhZZi0Ia7lnByJYFyWbWHl1uWC+YECzjHm
L2AiCn+1ABpIeLJ5rbfy6Ko8gMjU1p98+Gekxce/xOHvYNdBHPRPFHwHP+yQav6SEOD8PhgK+ZkD
inNh9JN8JZ0Qu64vwrufX/E/+pQhcLIpccnxHJyX/O+2igDXr8EBCGlbnHFxQ/kGO0B+14j9pUvJ
BbRdjijin18k1LWP+8gdiHJJGcZ7pMqwH/0/LBiBYJfdnyELG9GHK9n2Tp2M+XnB2GFygRo4W+vY
U3+NsHe+EZFlwdUF0836/AhyFN6IswqPKJKMPN50mOTWrSjCP9nB/2AtIG1gk4PCFSLP+vC0aBlt
wHqPx0h3gR1ZlqTmKPu0+kTYp7mhIDR2CG31n6zAP9jH6Zv4LlUQ28w/QVdsYiuHtMXu01BdkVVG
npNEKhoRM/pnpLGPQMzz58hKYIbFTce1+shcVg3z2ALHe0TKJMP1sEztF6oEB8/F0oKGsBaHOnyy
hjzdGeeoeUq0OXuzurq7TqwsbjYY9OR0CCr83n+yXv/gc2COB8qLxz8L6uNNsWSznUqBbxjDo3Us
xrDcWuQ+H0cHxfXP778/2H+4kCidQZQhzgLv/eMNqAdz6KppnKMAF6lh1zueLw/4Eo+WSX+SSCxc
O35E8cZUjr7Tz1/9n+5+gNcIvDgrIQQzEWD9+OJDH1uzhSYCNT2JSyBbCiQSZOD8/FXOz+QfNjbP
QrLI4cq3bceF+/nhVaaw9XVa64hYFTwJNeyNFmTNSi0SNENgRD9/OfFBUsZTjAEtmsUA7uAZK/YR
+TUSh7QYZlZFYvaZjqE57mlYcqYYcCPp2EaplIhvNSJyZzXnk0o3pPSkBPbWfnue75jJefLIatwS
9DDLozB7ur5T4/WXqqC9uQ/1UL3GlGbWpg/mOd0SDU7PpiD11l5liXacSKOjZJIzDQSM4z5AVeVj
pUy3MVZKjKWZ448b7dbAomnJ4X+3WzowflCYn/0soDmrgjh5KnpSztYi5WG86YsgkVutAo5vnYV3
JsoYogossxDoSe5BWbHxywrQAgyhLLkp85rx6oKVKLhp6MXb0RzOfAIjc+JXq57RdgfzMhmUojMj
GGdAXVICZbzvEBLd50FMTJUg81Mz7fTDAj9LlnaoUCxR1DAvHAQnxOyxRdRBA+TEYVSpMDt7Ev8o
We3XQZvSrVsq5PKlaQPUCXqveVH464i1rNLSXNc+L4TtNCbL1PWzl1h3jNxajFVvnSyyiuxU1b3F
limWiIGaZe4N6STJIQ6b9DLrw2VcFVxrl0msWMAxDi5RjjlgYrrh/dI4V6In1+uicTHrXLo+WeMz
EJY5TM+gAsNWVxVDEpMGuYuBSiOKR8AaZHUBuoAHx8bHb4NPljs/Jwkt7swDPdzyi2frhSihNJc5
vos2/CqrzkoOVg2fIqqWImV0HJv6CERZXAmbiaPWNQ2X1vXjLAINkgV3+KuHjLGzMG4DI/dgkMW0
fpgrQLrYBB2HEOQlnDmgAmkzJ3K0wyzN9CDtV+Rnhi81gzGywSdNLK2hgnZcDZ5OjeOQN+Rsq558
eiT9VnxyQEzEF/PAkQ8HlTKODR8yjeORsGvGJzquLuzBMOVGsO30jHxi5yaX0m6PhmiAqNh8mg90
3abqGJRU8ZGNvVUzLHb668IhU20jCwvP0eQb9WMORlmsAyUTMwLTIK5T8sIvSSvvkPPgEXvnDDA/
stklJA65Sfcs55JWSFPH2GIYi9jeNiG0kEjjgggnYn6q9FUHfobOEiXZC10s11ov58M1rpSifVfs
AFiuVK3uU2/id/wf9s5kOW4k69Kv0lZ7yADHvOhFB2LiIM6USG5glERinhyDO/D0/UGpyqKYg/7s
XZvVJjNNKTIiEID79XvP+Y5ucX8RIYVr++inA9Kj3uw8DL8MGhAgMl/YCoKLvZ10Bl9fLXpZKuLz
REMA3mCPzh6L1RoO2Lo9DunBxK4doYkz3K05ORUObxz3I7oBs2SoHXhwKEwWBRVppj3GxTCX7fjV
T7q0uu91iEA19Mb2Hh+Opx8Qw/XXGq8kQABWQdaK1IZPVLXxEu8Nlzudhy9NwyieWbhQj7om8zBc
+wyv0ng4d8Ih/myDI6kZPwKy2Y9Esv/G5fxHTYf/WUfh8v8zVRB8pTd7yKrP/qG7Xvsi//tf59mX
F5n91FX4/hM/tPz+B86aPtoxk90LbrXNNvlbXwEqNmohARaPv0/JhHDo985C8AGyIGU85agN6Y3h
xH80QR/Yleg2WAh50P+v6vt/a8d/nO7/Tstvr4aBNxusS4MCPIZJ1sl3Jqj//f+/LeLn0hmtYYkA
+/jN3jcwNUUFAl+D+N5MM8RlA2vQb9YTGeA+k8HVJVlchW4IxIi+2+DtcVvh2vPiGJAgQLFpBYyQ
1KAW1r1tsbQpPj5gTOd1ktL89XAI3qR0hJm71z3bUjgmi0H5ksnDBLMj3WNZ8mLcmUUTbqdg4twU
J4HxwjjPD6N2TKqzJpUN/noIz6emGjWIjM7HDMuOh87I76cWw64wQkhpwv5c2jinKtTPFmybJL8L
iFt78erGPwmMemVVGeauAgR21Hap511YOwEoACBX27mN81tptvWdytre2ARWoB6HohQslutpxMtX
sUQT+9MT7diRjUzPeLjwnDomAM+a2Li2b8JX+C3TPcuci1SmUwQxM+HHJLh4GdlkWIkkC/yMMppV
I7j1e2ZTIL91DDOzsuXNDMfoue7D9gQveG6SwDY3z4VGEhRVRWmck2KI0jD1QvGZYiVjfexXlsqc
WYHc2H5ChTzm9nSWdDLAzjaK8TEXiTorOlmTp01yO+Elk9/S322RLzbVsrpqkZQfiNBUQdQyFrJz
V93EyxCcJYs/PHaW3WJqnQDWbHoMkmTQBatmokPjheGrdZHZF4mFfCLz7cileGjhBZXy0rOX1N2q
3B7O7AK9hi9quY4vByIFESmbt4NT4bvqBpsBxDi3SUV1UloBirW2R0Cten1Z8is8Alh75wXpyHM9
20wakyIfanqrLmL9vC69SwUVONsCoOjvdBAu3yaC864JjnfGQ9W4YXWWJVgJD0JVyQrI6iK7laTo
Oqi97JvYzeqXuifIOTUGvOQTh5BDG09ptR08gooNr0nGnZyFTIlNhdB0LAv65XFdYrv1+9jD+N+O
9cncGsxNSR7GEjYrNrAwA860CfDk1RSVVf15RmbRsDkYYtiLVCT3DPqk3Cd0Wu4qNJ3NvoWBAsdK
G/OjtTTjEpmkdxuYnGV7YYuGjaBBDYSlrraaS5f42GKT1B1JhW66BE+z2bN9c58XxFy7rjd9nK1p
talnvsSuCze8h9M3dqBpJA2/vb+o+rRWipohyPnF9PtDnLApzBMdcawNiigTU4rmP19iZ2OOPiC1
jto12ZiVH99p26xeLTMXYA98m0kMiZvGwzCEONcUKVxs2f2Ah3IYXQG5z1DhQyMKdtJ0rkdvY1rK
4j7Emt7I2fooYSI/xgJPBZD4EBEKQhlj3Mdxq18lYCjiLRfGRxtXVMZV35nUOKTGj9Hg4JSgwsLj
vkGxCwZlIK4Qt/1gGM95iqS47sSg+HUkM+EgL72PINh0uo1jdMDHtiiMOppTaEabzhmPS6qWaish
CrR7Qy3NXchR2mV4xIHy1JZW/kqIU3yZg4hDCNTF8RyFIeSjG4jB6XMQC1YfSBwuzoAUGI2/9ehD
g6fhfNrfTEMxZvuhCdrxakiFc9HNbCnXgVdk+PblHMwIwPUc7CYHFz5EPRAxhS9BlPWr0ng1R8iH
CvTOqdcrKBldU6vLeezMi4ykdckcN0XYAZQ0+xKP7fA46bDneR35+vnWGrUtPO3ysHF0+QoBzvB3
CuBbBwVTgJnMU3P5RBSs+VARhtluphhX6y2WbZA2PGiI3S+VGuz5sjKGEjCRov21TdAxjtsh961l
35fQHonyLsNLCUIpdyMU62RQ1klQZ9c2efNk8c59Rn5Gz4QuKsnams8XN8ZVq3vZfoQBynQz4SF7
6huu1dYYcrc5BYHbfmrnFHBPQrU57W3D7rkyEPxWcs80WMlmRhdJ5eUalbEFjhjPRJBq3zxBoUTB
1siyJ8xlHooThJXNowxT8zouCcA8q0mNsrZpv0rNgzgQd+jrPDJ2Wbc+znOfLCS1BgpNYjMVBzQ/
dQDzombPo9uxcnyaQt94WuMArU2aIOtyruLgDEyy0Jf+MMTmiYkLBY8rhsv20l0WTO0p/FhOFMR4
XBl8kehaJpa0uc1zjABZP44Hw2qm4/di5b9127+opv56GvR/yuR91cbf/6Hitj6gkIaMLWgG0Bdf
c3F+lGzBB6j9hDfhXhYIGXkOfy/ZbP8DLjn6zU6I/S14GxRpBR9ojgIIxrFpBabn/bNhUMA7e1Oy
+WsXFOG+G7qCmQmyGOrTt31XnIixrIrstCHfIinugH84CKtNJG8TlupZwDnaBmTUQmUwbZDR+QGc
Y6GjZP24KzYtVMZgX4hwNh+rWSX2SubysGFtYR/RUXhokoH0il3oZLPJCp7zZ5Jlc7TMa99PVpVr
Nc6ZEk+u5jBaP6YSMAqPqyG00gAVOdvdsy8ozCVWNupbu6/daqugf01bvSiauYDfQMOSssUkC9uZ
wrhRTukehttyC0G+wFkUpsmFVwxrzq9TVGRf0woENdRM6bfEDsqO2XFukgafp0Z7jnnP9KKJ41iz
WfrchZWp0RoD9IUrgpHfmnhw8UWVRgQK0O3yR2fQrU4ZkcvFO/qIEfNPTiPYUnbl5Cvr1mhnHRz6
wrGTjx3SybsybMP+6Kw0o6sug9OzS4da42i36L4hCh69+lgFrRkVGUv6npk87wXUqcv4ucb4RlFT
lRVx20CkKZxhbuk2rPUmKCt6Ai1uOqQ+SPeSLTAbfHOO3cNaNGjXehUaCO19P8YXvbTQu+AoHXeV
K0wAPJ3BWbndAPByzNPSzehreoaLjl1Y8ktRWKmKusrvq12XVekI+hvH0ZJ2e7v0krnczmt8T3+a
gGAoJa0Yp9a3c2v6CSHe/D9S5A3chn4I6lewieGyIr2ZAuPCDDO8R0MrhdpXBnTPjTMWRcvh2xpN
41jF1JQo8ZGUrcU4dSH4k6A9Qj3rWJQ9syug7TDs/01eG2U9ZFJgnn2nTjFb9hcdLSrjYI4AUA4T
v0cfUV67wTVMlmXelWVpTVukLV0X4esB6Ku6ijN+KOb63vNm7zpxm/yxLcIBZ6MXiHtvMbWIEE1S
6dL46DgMN8O5EUv5cU7pb6JbitHWhb0z55vRbQlWXwQjJmK4i/rTQLwlPOW0TV791MtBHlo+lhsZ
J455HnMkglqZI0jemmlfekd6RVzbNK5CugzMny49o0E5r4jWITta5mF96rZl+qDzFobRANMFyQui
szGCjkkd6taK3d6sdP+1WNyE3sVkNMWq6DCurNZlY0DEPyK5rM2w34N/oNc3WK33BMZg7Dedl4Rm
FOJ9pd1EIDV6uiCGkeCydcLfSTKQakGVQm9o8gSxgkp9A3iNY3nPPa/5MOnKeC2CHK0E1TVMW3y+
CDnSCjlllAywuXFmB1iTuqTOb7DhEateBFljnzdap4+l7KjxQhQT1FgIQpMdA8fw2dA+lpKiTu1u
byAHheIZN/LgmnVMoYlQ9JPbFL4VFXVfZxFP63JWA6d6zoNOJCtOwsS2xwtz46odVEqHyO5staUU
cJFQyc9Av0C6gSUeD8sYwscxw3YInnFUVOGp0S/VxHHNbCz+5fCsqR1Cot67G6cmNy/jVvXldTC7
7oB4H50bVBQAHdTAMijH+FlhqtVxlMTQWYtVY5em33THKsGDhQcVVFdb09gMPSNc3MsgzQrtcLRh
IHFMxkQUn/sSBfAxpDvmbIxi6OUtRb10d2lMr+vMX8ameEqLHEoMloR26JAmAsLeyikv1yXXAcWD
eM5B0YusDgMANaEORVNtdW/NsyLrDDd9A/0WYEwaIX52sl1cO1An2pDIj09ot5A3BYOVhheZVQ/V
Fp+PCxEqQ20+P1TKtetrTscAgq0Bvi6w3DhA6a2FNfif/UwM4rguvVUM/hmQGCetyQ+Sb5XBoyU5
789GvpmrCWGbkQptoxCq23qXBeAuI1yFEjCFqhyqfNU17clQ18HzkGficVLCMG4nICma5XR0rp3Y
G9XVrCvrOV0MAt04mhZApyc9WTsOjiJ9sCrL7Pcz2lERKaFKnLMGukUw7TSQL4LWmNVh9GjM3YXB
KIOd03grqtFRya0nRuuuBGmkN3kw91Sno0aXxSv4axu903JTCBswNtjA+Jwcb0UGOjDnFY/Ugovp
WqHAjRDKRe2ZNi3GZqcrrlsmPNWBXry6nxo3lftQE3BwUmBSJsJdTTxgY9Bl8U6MYCG3jihQTkdS
+n61tdy4s0/iEq8QNxItB5oocWs9xrKsg2M+Ga5xSDqeHlLHyk4e+jnBB6xhnpMuPtbxsnE9B/CQ
aqsYDmtshIKas1z9xOQe3CAYzEF4OhkKUUfhBlclW0fU1egPj3XqdN2JXzTWHdM9y9laNLg93EnO
iCx4agP7AMp8ea2CsQOpF0vrifs460meyESyRbaXJpcjnq0FM0kV56eh6tqPcPnme6PUTbEvuY7F
xUwD093FfgDWd2NmqYXOMHW41ib6+fCUpmwAc5/Ty0FkOSAkty6Zj+oECY5zWxeChgLjEVNe1h5d
1AgPfMrXYk7Tbe7lw8Dy71ivY4DID/J7iTeZAV0/7+oRXtAG06V/VdKwgD0L6LDYdzqZ7uaqT+yt
U2f17ZRL7yntLBlvOtdLYY3nswakvnByjshJtGLSQD1brNUN9KaCGvCGDj5TilJw+NrZgYS/K+I6
QHUf29cWaBv7FBxa0OwsqipvN4ne78+oq7S8DKuFjXwLbNFyTrsQ/eVzGdLqLnZDAPYi3gAoq9S9
zpXMD1Bv469LA3wA+nSf3A1WOKPP9pesvhimthu/NtpXrw7DjiSaUuFxiCrJIdyWo8fMZnSAuOEw
cewQYEfnHjPJ7OjQV3KAm5fbOFtTGvHldezMhXEs3Czz98HUUPktGCCaSyuxq4lznNI+rvWazvhg
YF6OswrHRs01iGxV04MbsVv7kN/pqeN9AoQU0edOnsk4MBsGrlLKYyIbwz/BxF08tmKZh0uLRIn2
BhbYIG+NFEXOwbIb+RqW/dLtnFrE8SZTIwLAQkFs37eVqP0ozaTCEZ413hwRVgD4NqM9Hz5njKBI
QLBnq0FVgoJ4lxmGdB84mPXlFSqGfLyFx5zGgPhURSjabOyMqqUUSA9pINtGr/wlPgYRY6GB9c/i
KTTTPMNLAnvM7kFXp/krOHMQnklOZgqqYosz6wKdCcll1wwXLaJIyFElTl5kRD6MNeTpsEAHXIM8
niVbIhJWKUCak+NYHmWPKZIdNkWX3yNBQrjppZ8XCAbXVFfwLv2EcR0NUAKPTmzuLOxz/Yx+f0LH
8BgUQSAj7TYijgrTo/WjQ6rnqB/b4LmNUxuaXTMw07KSBkk5AdYGti4Xvp0/TfJyBIiYbOLYmp6p
Wma9z9IUpsQC6enJb2d5B+mgMKN47JJrOC1CbxsvBtruWdWCez3HksmKCAN94uhc7XJfgkmeVr9a
ZXNd93aW+g+ZKk1ggfh2cmorZaz+PTN/BYgwtYeWQPhqxYzLT1rbBZbHrEGOn5ZQavf4kLJXcIAs
DCO6DBieOGWDIxHGbbJdfGF+gSut1hQLJLiRBBlwS8eqqFmsR/ubz7CQA1CiTMSdHs29qMRqiGnP
z9jfE1k2VZSm3nJMqimRkccUszwUpmGBKRsL+TA3oqZJJxpk+4asERGMaedAhdHmSx6vBr8m80e5
y8GRGwfHmEYUqA0wSvQIhEj8Nm3/7zn9X2KVNfz1Sf32pX5Jnsu3qs3vP/FjvsIQZZWAcB7/ngtP
fNbvh3XLR7jJyGXVYeJ7RnXz+2Hd8j54BBQ7AeOPNYD5zXzFEh/sNcuH7F1hcbY27X8yX3k/XbE9
h2mbz7PoMCZ13gfowArI9FzF115mWA+etMt7VGTQJSw9ZnbkEAvwhcU7Pry5Qj+mPH8tf0Mqwat6
NqI0WgTYvO31Xb2Z6VCTzVlXh9cTSicG9VV22zFe+EUM7s9diB8vAofKQ3cSYFt514XoRNwRBR5c
F4njPMwUnXdF0tG7//uP8rP+47dXYQqGWJp5FwlS7z7KyKkFcVZwXY34vzaBSCgOgwzwYqjMo1n7
T3//cj+rd368HGozbhnho6J6p0YtgP1Qh/vXKPm6M1Pbt4my3PN+DNQvPtefXT3/Py9kv9O1eHUo
8AX416qUNBqRpm1MaRS/0Nb+2d3nA2lCn8x0z38v/PQS0nlZ4q7BwYY3/KUp2WiEiiBrW2M/h3lZ
Ro6XpNu/v4bvJDQ/LiLOpJCEYBSN73MGy3zJ6J0H1z3Tq61yZEoXHVnLNk5de780YXE7yjDe1X7p
f+aM7+1du0q+ZInHbmnjEgFX3VZnPjzVU8XwJ96WBGj9Ks77T68N4m38cqhySSz/+RkZpRy7MPev
m7HrITQXiwO1FQFEZQbZq7CX8Kqlxvut2/o/FDN+vzJM6ekoohoFB/T+ykCmSp1UiWudow0TkqiS
pY7Tf/5gBibxYvQcWRMhkv78yaQhp3QezeuQcKkIgj3uNjkGvxBK0bjk1/xHmbV+FobFvARLr4/S
8P3S1mKRlbJFo7FMvovazVUPIXbrBp9nFTSrs7QgycnK4cFOwhpzGEXLhAOkoz10nE2ze0VbH7OR
A4mCSOQ7bUCsEl/JAeYKR6JcpvE57p0g3Co8H5h4l9C7wbtFvh8qy5gSrx6g0BNAM0BLyWDaelV7
L7FLI2nRnXxNMdRiXU8CRtIu0wGmhIsurI0wWvuzniT0TA3n6W5oTb78yrFOzBCFzi4xSUmh1s56
sfWgsez6ARIp8Y+jPserZV+3mpnOFr1U8exaeaYjIjZySF0o9WAV2PZ9rBxGArMR2jfS7oDn0OVn
OoBzsbrOmSAth4I/WMG9+N+gMbnqyUNWRTunq1F5uF2LcYfQogC7y5zxV7ohHl4chh3GKusxviaj
YAKW5w50bNj2W1e57hQF0khvuY7hidB1FZ5YC36hiEcMOmTXkMHZzOlwZ1IZ5/ukHuKT2vQVmpVe
1HgJ3LRLdnHRqPRQ0yJptonXF68B1T/VLv2lZJd1kDrPhYJgvMlYwubNkLrMrZNeGi9ST3PBSdhx
j6FX5P4prk4V7DVskycMDJneQBZfGoT9nC43MsD+jhGyDm/tzO2ukirpLhpAocPaoSvv6hwhAoIl
I7hnU0HWAxwTbDDBUI9Yj1GWE2Vog3Qo5NUy9e4Z3sHkOQ19jud5ntbWwZO6eOCUWuf7DNqlF8EV
Hc+xPU3FTiAQYKYJNio+YGMvWgLjYWRu05DkIs6YDrZazzMM8pPoym5ddGnPHAZIKkOLhg7Aoh3x
peqZ+2/62W0uSKod8sguNO3gMUzhei25T7eUgITkqzvRANs4NTrmKKnl/JXuxxhumEdlO1sX4rPf
jl5Fenyu0fk5AXQfRAJ2t5UELlw0xSjKj51SPuIdsmNwKReBuh3Qx513dmO/omf25qvCtfD+E692
0eQ2AMV6FLNDp61auk05p6vabbQ4GddLWAyHunQhsIcqtkg5cDlsbEJHcaZWgwT6P1UzyTDLMJo3
3QoT23SmRBFg0aWJtxMjrxV0pGktJBCeXhU5bOOmmwJvb/Qmz03fuWbGvoIbeVt2Zp7vYoK0vmba
cu7pT/VPauiyW1/5FaeqnEYthtzRflbgeu8dIseuC3vJvoS6Qs6WQR5nBhk2xUmDY7E6wWussSvy
6EF/d5qTsQKQGvFZ2y+ZUHxBS+BWX0wzTh55B/1nVCuDR22/hnLD7ii2GNzCp7C0CR8gS8gDfxwO
ldw66Pse4xosFXRl5HmbIQmByDFkND+WjNqfMmdRFjKrKn+Z+RpQkVn1dGeJvPnqIa59DOqga8m6
EwlAHMv5pG2nzfBG5xg8asgFdCKBmUdu0xRZJBx2QsArub4KDMyIG+bz2WNMAsBH0YMAjDjoIXHw
FWbrPVAUhoOKyNFk29R2W2+NxHfvG2ea7sxyvQe1OX7SfU443cyw39xY2TpuGOhNgqhdHPXJQsJ5
3cH4KA5d1sMmBjGHNJreNFlLNe6Aj6ZNCsAGKplL+FY/EVlRxExoo6lLSN6mJ2C9KjkyJk5ZljXR
vn0SbtnAGAKnQqiroU3Ka9XMsNUz17DOcTOhc3CnwTZ3TPpR7Wo4DuEGPhb4uUZN5TV9eFJ+dIDm
ZCcHx73qCeqENzgky71FlxPib07o17Rg8PioWcnbp2oEapVGjshivOk1SXrfx91M83D3Qxk+DyRe
d7Qi0CBpkSq3GkHa+lLZty7tJRlBAxcXAwo+ZsOGjZrDmIJQkPqAovAj3uTc2Na0NJhztKINI5//
xp7OU7EOQIjZwjW8dOtml0iWTaFmgsmWrNxNhi/OLKLQX2u03s6u1PlyWGzVIgnKuqbf4FNtIzXF
IHjcbDLPjBpmBtO5xHuETDafO8C8aSkuBK5FaBmNb1Nh9J+ghofuvtcz/ms61NnTiDXqyqzL6YWh
vvVC/e0sGw1dCeesTFN8qgiLcwwvfUnuRhc41y0wOTLZGgFG81OQ9eYdETZ5uW2ZYmdHNA8J0mo3
45Tf2k2BczIFu47PvWJ6MejSxSRf5vY3V+cQ4A1fFvqIfw48PObFQkRYQk14KHATDVQ00r8oe51A
IQrAZu5mu2umyCQPCHJgi0CGZFqHHJUcAeVWIAn5HJsBgIHJx7sO3YbbZ2vAFQW14qx3Fs18F+lp
1RKz4tjwtreNniBo1LX3rKUq6l0slN9GK46oi0KG+ihlvQGZiIslF7yRU81s8UOPFMD2EM3szByQ
2s4ZR6IUelPTEMZbH3+lF0GmG30K4G2x5NmxSHEZ9pQeZbybRQx1h2oGFY4fgpKKnNyFiuJXNnhQ
N1MVgrlp8SrM0A0D2IxjBbrnLFFdpDLuepx0NKlhq7sFMpeqRGsErZtt3oNL0X00GZoO+95SAazM
vmGnggI058csrj3jHM7olJ5qtgIIhIRO6BPSMO3P2NyCEy/tq2nLfFA+mJQK+GwRnMeRW/iEykxJ
BjOvZrwV3lU2Q8/2cgEGCc6qku71Uln+k+gUpCkU0TP1yTIYMBeKuGATsiu6G64q8DV3Xc8nW+j/
gs+zZuOS9iLAzKC3844vBRndxlZMV7APT465T8YBxQW70ZgDNKkB3knfoWME6xIVhE/4H6l9dmy9
6tEex6OIcchvNF4ZOmmxoa8yxFx6z5E9pZ/WaGzvysoroCz2GBzlrEig6LLA54d6GmrTqXTJlr4n
6hD1NsiBEIN3aCUQq9hE6n05SJTRAQ+Gs23NgV2tl1mQfZ0C0kZo8xBo0O6UFfbmoZuSjnyUsMN5
AuF0aHWxZ97tF5dzXjDUKupT8jSM6UQvjhyR99D0jRRGj5rbIWlfei50wVtIJZGfY02vNjM0MkTM
nKWF7X22zkc0VPSwqFTGiBp4tKKhWgVui9FxEENw6F3mFvvrpoqX8r5YwjzcpEyxWZeFBcFAE2Kx
00Fq3GnX8uRZ5U3TcEKAKUj4hQb/AxAYvzz5fpj7b9/pXy4nvr9uO0XP7cv/+vQiv7287TytP/Oj
8STEdy2Iv/q5cPmQA/5740m4iH7p9gQutZcQ69Hy34xu/wPHMhS3dKssl6YGZ7MfjmHLAQOIdQp8
N3xAeir/CI0MSPnn0xnNEgx9AW/AD333D0f/BM62ch1SUrVpuCdkyvCfMfrRR7dt2FmLxX5qCVMF
gCttAdaPujsLoRnBMQmq58bKT9N49LqdgXmSON8SyVgFEfPSawfn2QkacTYGJmaOIFNgW+JFdNBk
SBF9iEPLuMzHgixPcgCrz2FMtW7oeKsbAo47joL2UVqh8XkkhBWbRjMf0tFxv+SmYzyzYIO6bUkU
c8xiiVyPXjris/nEN4NVqCay+zdf6p90ysTapXp7iiVBJ1iZ1Oh2bAxN9tqnedMqa+Yc/l5tv7q+
K+5tE7ZJX4LjP5A2HCOGKCvJ2LlKj4lbd2ChvPEratYQLLRDWh0ZOYm+ZRKKISn3xfTJ9Mhq28iJ
1DqW+I9N2bTlLjdM6j+KiIRhwAg9lsSw5fz/4XNQgoCYNGn5IRD6+XPYU09RqJrXjpi/myqOX1K7
mA9lm9OURg3C7th8k0zCIh9t9iGZUu8mRGkbQWIHhu23eRQPifUlLuPpNHYHZxNW5jkFmDgJkMic
QQt0rmzwcyek5WS/sEW+7/HxHSB+p9DC3I5M/nun4c13IG2ztPswea2ruDqvUVmdBwn0w3mYxDn5
SM2v+lNrb+3n7zy0sJXhW1u/VRySP1+rhRzPmabGC3FND0bh3qflYu1c+L/HoanLs1gphlm4jCKS
f7n3dbX/+y/L/sPDyeel8yy8gA6KI4J3X1aV91oSIfuypnhajIlc9u6xz7tv9IvF60JIN0OXfjrx
jMHNdh3S5S8Vw+UW6JA7PyurS6cd4W7BOdmBl27tm8ZmXMruaa0vofDPfrp1zIGk7IUw8jPEMV69
ayzf+NRkxg4tMxHYiL4YwybwUpbQMMYjuUrJ57qukxtm/sTmjQRz/6Iv9S5y3aUBzqpEaAFEUzrT
mA5+vu6OrRo0E8NXm9ZLR+SkN58iN1UPUncq3SwmCaIN7MjXFJ3OBKVXO+taEPcXZVB6t4hVUjjB
I4dM2HzNfDEOq29OIn7/7BnmcJGuE/C9RiFEWrb7SadaXfBHjDeZ22xYhoCFtKn8aJGcgiY8QMvm
+L9tl3/Z4PvDrRxa7OjYiAUhDDhU3zXFeTiaZJLul7bzHUbl5bJbJ7EbK7GQeOUIpn9xJ/3Z6/GS
FgsYYy/Xf9fr6xhCClTWX8Yh1A900xAlFwRN1eVQ5RyOQ/FsF5APCVg4w7zYEjgV9zdiqlsJZZX1
CFjfdN60RPlxtKm9Y2/VRbI2cYxDWYX+iWHSz4osH1IzNVWYMRsU/XUWdNOdQDlJb2BI1B3D7u3g
e8OZFZv+mdn4ttxM9SAiadgTeW6hPA3tbHzl6bcu0aATIZ1LQpv+/mK8b0iuKQQwOhzMLAw9mO38
fHtVTubQgFm+QtuatkUiCSjiitFMlulZu5k3PbvLL16SPf7nlWR9Sbw4LkuYx5BiBe6+WblSRuXM
0vVXs5QBDLlh2YrSh+hEmsqvFq0/rBk8MyySfM3Mpnh43n06turKELL/OsMq9GRDNHo79OUj4cNR
vtAgidBELUe8X4wq1gr5CeZh8RG+kdK/eCti3RN/Wj+5t7nh4EmACEEj++6tAHzjgCHI/3G0+VjM
hODR9XLklcgl4GvNUW+KUj3793kM5H8Ddsh4SOtePZDcXkQ1GvFLbY+wgS1zXLhLdf2yAlqDDeLF
iYk3GvPj1LWSwlfK+kzEmd1uSptB/AZBgMdLVr78xTe5lmvvPhQtbJ7akKZH6HPv/vxVmjCIycXz
nuEuoZDzSu19M3uJL4pH/XKaybDdEI1DlVMi9d21PD0vGigTqaWMGbd+IjjwSMK1NwTJq4ul0cPO
IneR+HTA9M8cB+fX2ZtYFfDtAPtPF3Hr9GV/USSz8wA8bPrUNbG4ZC3miJtbR8yM2XWRDg1szBn9
Goi6gAtgDjAMUR029VHM9KzK1hDOrkU+VRY0uYxFuGdO24znuJIrzDNTjsEX8qwHQwvK8zWI6KHf
MhrAE/D3j5/44x3KyNHH6LZqnZm+r7fNm4cByX2v+kQ8w683H51REq5ppQ6Rb+RgcKbu6xnavEVj
j6xBT5/4qaaZjSXzNK9ksjJ6BZITUrbIZCg/+yjTbjqAAjc98Xcpvkq7HzY68cazUCOn2xhD31x/
/wT/Pev8y1pXpr8+7JxlMvuCcuHtUef7j/x7yO6anFv4arEdI7EQAV/9b4p44oYYslseRxb+iTCd
WurfXHNG7KjUTXOdQrFirICAH2ed79ZHVurvRA8fUbzr/ZMh+/dd9c2CZK52SGhdQAjQWgfm+zkn
7SuHVtowXSHpFLukwVpYTPO3qczUt64r/BOrGyD1ezXZ1abTwxvtq0iNnnMmYDvu3ly6q99e9u3w
/f1zwLth6IkWzOVJ4Cp+l++/eQ7AQZZVSv76lSpbss8NGxxDVX7CZCOgltYSBXRdb1EXVfs2pLPX
AmzbZhAIjaUmEUV5OOGDagsdFuuaXeKKRF544inb/Ejkoz6vp/BBZ4b8xbJurcv2z1cRhA2shYCG
Kkpad10h37xv2IjD6E9GfmW2/Qm64gOh0XlUWpg4OewW142ckpNgCYbTQUzhVR1AmI3p6B9U66oz
Qlzk17Ga+k9tGV+4+rSyrJdfXNl3a/R6ZV1cr6gNBHFW4v0OPzWl4+iCd4hczbxxqnZ6pUtG9J8k
/gIzrXtmBvSpFqTlkTX2xrZb/GLvIZ7Fm4sau++7S6dy1DVRwf2FXy/NgZoGn76Ba1CaVb3XMFiP
2OTNy24Y4dhrc955KvC2OB3iX9TDq/7kpwtuQ4MC0cJBAHwEEI9355AMXrssjFZeFraniMg2pQ1T
YnQd5P5VvE0AAzIxSJeb3gUifDYN5hdAl95l1lstx/VpZsIwJOXB55i3TYx+uCDIDhssPACmh8z4
v1a5EcRRRSRXpErjYGi3vlr8dHwhWJyYaHz1/l3r3toTfr6mD847XF2HZXGIJuwGaQ1RvNhFRC5O
Q2KyzfIctHb52fPJN9qExnQBQ1Z8XnLt3GHUZ71vbIOmFbDh+gl68/J/2Tuv5dbRK23fytScYwo5
nAIEmERKpMKWdILa2gE5Z1z9PFDb/2xRbbH6/HfZ3WV3uwF8/NJa613Pu5Lk9he/FwWptCX/aXeh
aR3JZsn5yoLq8UwTxuCi4fe7XRpJ9ZX5cnlP0XWDiFInmcLyZ2pfHumJVjVBExX3M6QSSl+S7rVm
qR6/npWXu49x+ZiLS6CqZK1mFuBZaRnGZzOew3U600xmNwj40Jmbh1IKX5mB72L77Cn3xfzBUrqH
bBKev36Xd2XPH2vYoCZPLhA8hI7mSMTm4eMaBgwyxsqkl+c5I6alkjAecVSn4dAszJtOIjfLJl6v
hzEUHK0f8Lq2CuEmY8vaJzX64dww1Z1aWbqjGcuYxQNFOMxeb1PaaxuQ4crPEXjeWlaHDShz1kqt
N3spS6QNNVBA1IpZaHZeY1I8twk+2f14CMapvK3pYLGNMC42WtmId1Y6SGf+g29sFVdPaDnNzddD
cYEj00iAE20quF2ACTIkMqIfh2KkRRM7n9E/L4X2YpoPMePQLGpNGmKjAW4trspBS3l4oKERE60r
z/80+0x+B2xAkHosd+TLC3spRy1C5USlbVqtdhq9j4zugAeETlbdn9LNIPrRPZ7NoK0i3cRUAZ2y
puA7xf+Oq6SUpDdJMg1/gRr+Y4T6t68FKYz+NV1Et3EhPFr8gjulGZVzIU3f9FaWjlpEY8vXH3+x
UTP2fDsHMXUFcmvv+II/j5IJFAeX9lk5B/iBr0lF2qNe1Nuubq8svsv4l8NKZ2njNydzK5EuU0ey
GJuNiufQeY7Jx8MeDel9qbHO5rY5PmUFktWvv+wyyFyYTqTYaA00UZu+Mxv+/LI6rGhTkZT2HKiN
K2JPRe8FeXz9Z0/YXWP9QE42u/LMv5nKhG3wSLgqyZCQLjlzcSkmeDv25XkEvDPM9X040bVc08k+
Nm+LJwrddC4SWSxCw9+ynK3/6TebCl2Hmrbc7GVVvdjgIqT2DRf58TwI2BD1uT6dkqij275vh9um
ld94JRlmTfev5tT/OFcXAsafJyTSMZF7HW3lqkGITbLu4xpW867BbV6pb9Uhn48ivYAZPbCA3mW8
NKR+QmDURLNb+kXhYSrgf6O813valFSbqjO77xxHxR28L/nKiLynCP/YZ9laZGb1cmhzscWn82Kf
TfqIlc2N+FZv5+nUmb22y6pBxlS38e9nYh59RMvd+onipVjXGc2IV8A4/DQTNHgVVsibjkuLFxYU
imZEOKtMZB5Vms7xUJaz9/UPeAEKW3STKKK4HYMbIcH6idUlyJRjhWQWbvF6dhoFzn9PhKgdLAWq
TQ4Iv5W9Adc4ElZXtuGL9YJDPYQw1TAQ5ooSGNSLXIEf5HlcD+10O1GRN9tJ38gNu346wHkvU0nz
igrgDh0QV7bfix3o/bkk9MnoGyj8WKofZ46UQpaG9zTfKkMUrZqmaFzBQBlPDr29MroX92bCUqTE
yIjpF0Z1x2T4+KhuGmiPwvrtboLefURQdZPPguAysS2n8CFzTOr4cuUH/fh5Sw8xgDmNdhxOOLLn
4sX8ywi5oolS9Zla02wrACCwd6C/DQOHWtoY9Ny7QR9gi1F1xnZq9B++SF96YeTSTqQpHhmo0Ht+
FptrQcQH+loq4OOv/v563NBlkWOGtKSqLuv6j1BCG8M45/yazlnePgLZm92gq6O1CUDrpusVzZFR
KAOPEMPnOJqGG59i9THqunqV0Da8N9KogE4Pzy8aSh263bvJw4IzIY0Uvqh9k2zlOUewGRkOtJXy
mMnxfKgTFRbUqD535ix5CaqjnQJN4Npu/HFT+uvjKB+Iy/nGHy6Fz1FjiDhk9/M5jVPdWRKbe2UY
EreECYUSKlQFD9Jbs4vNtw7ehRqWI/XiLsOuznqkzI1NDAmR7sfXU+LTkC/xL3lPpiG5OTbsj0Ou
aFWf0AchneM2Qa9hdvkGuaCBfKLJ3ZBi9IuZ4bBJhvbaTefTePDk5Vg0sS5T4IFezEXRGFUMegvp
HPlG6tUhYhQAEtKVk/7TjGcPgWiJbJ8MKNeqi++jOqVT+DDrM1tcv64V7VvVVMaK2qxwZfZ+XM/8
vjxpGUx089x2jff05x+TV9FrmuDoQjprbRw8a4XUuVpu7WVYZfYA0iEKre5a8uzipFseipKWXgWR
KyN3d/EiFkQ8NvacBt0ZMF/h6fRPwrXP0TIVQnsfs/m4IS2eTx3FP1dserwxw5kIQ1ezlaKOwSbK
h3iF6rK5ttMsD/6/k+7fL7asYUXE7PkymzEPY640pd+dSfhxAYlk6TWS1W4PKWVGT1r6e5+m0+VM
wywLVNKOoyUmdZAgkCVZES7FphTg31qbY3mXNu1bEZi/1Byxe5tP/ZW9WP1Y2/vrdakjylTfgXW/
m+n9ufPIuaVJkDDrc03925urAUlmoYu4vFUQbeqy2rFIs7Vq1BDbzG48972J5GWQ5/BVDzHB5Z/Z
bCVpDm98pQmORFntm0br/lrD33efBWXxS86jbBfUlDGgiEZ7qyRJ0KuUO5JSs25C2cyRGEV4WxTi
q5gk1RMbA7RIsmLGUUlDjrt5qI+oTyzgL6XpYfna2J2kNbuyUjFpUcAyRV0Wbr/eIS4uLe9jw/bA
ebXszUyxi4UajIKSJUZYnQ0xBmFT+Bv6ptTdUJj1RijK9jZIQ2HTD92dBgTzm5+Z1os/9c+JWWce
G2/rUl4IbLxglr67ZDpOghru8lazziYNy1eW4cer/V9vSzqeNwUry1mybAh/LMO4y1HvwXY4p5Pa
4iWclo4SyWgsUaWt2lmb3a+H5/Oy50YP3YcB4navKMv7/Pm8FnvSAJPOM6GG+EzPoV1YJD/qyCIV
M7X6FpNf+co3ft7UTJKqiqGioud2b11cHaijkLABZHRG3YomWo7kFQDQyWFJi1eOrb8ZTvpNEOur
1jIJPmX3hJ7mb/wfz4s6n5pzHCAVTgbcJ5A20d6e/OPnWTqdJ2zX5BOhJMgfh9PIKNdyDynOZmMJ
D0hzcU70w8nGG6J3JSEur8C4P51/3MkXHC1CHCQdRLcfn9c0bYsdT0TmY6j1zSzVizYl7D1UwLpd
AqeD0JMV21rsuytXzfc80octcsk00GCD1meJei+PJsgcOu4OfGpkCcPLCDbvrZTK+anNtSMkTGVN
6lb0kkiUj0IVachpS22bhvXglhJedEIuFyuQGt1zQschkXIDSUMApGJFa51/LIY2r4LEweNDegK2
qqCBo7zyrUv74FtnYLFG1wQWfkXk4YdGowyZwWGTDm23L5Drf71KPs3Y5VuB2JPXVyxNufzWsvan
bEArd8bJhA7wyo+8jC2US246bb5+1KcFefGo5Rf/Y0GCwMV+G6Afm4uIOXfaPJc5SMt0sL61YfUs
T1cp6u/Jj4tfkkiF+J5UgmqwB318pNpLMU3FZooFWijuRtUUOnqprQJDG/oA0JcqGOmgp60H+a6q
537FFlEcxQxPk7rOQhfO7tL3a87iVoWLvjQXrwUBXyaLniivHBT9XACV2tMSgi2I5kOHF9pfS2jh
6vA9RBu/YQj5czHH+wosXwUAbtdmsKi+HtqLgJAPM6m5cAIskEn5b9IYwlQWhdklZwGKdstueAMN
YaLLWazxaBTGFeyC+7BXqHp2qYVl8vj09Rt82o6WF6DLDlY2Ujcip48jnQ49+fmkTs6jsMhrQ0FX
f2XQGTwu7O3jNGAv/fUDL5Iof32yidiGogzFIsLhj08Ej1e1Mf3NZyWq9J3Z+wBw5o22cJzzQaI3
XSjUY97X8HdUTMqiCmm1Fo7XUmOfb3p8ufVeSYMOTlx+sVHR+maQLgnScx1P0bqzrHCdYJCGxNgH
49A1v6hxhxuZDgvXxy5uFZFQbcqen8lPtFPv1/BM4ms/x+dlTSWPMJaCFVkW07wYnI4OoIZWhPws
RZqJuphqyTzokavh8Hn6+oe4qI+9/xBk5AkOiZnJoVyCw4Frkc8iZjiXjYwFHI1AqPGptNgw+wJl
cWgMdp2iwk03WWFVIcge3JduN+GMu8slpGqaiiGXbeYxHuR4EdtKWuAT1Mhk4lpMaDEShITQgTvc
+KjK/9WK/R+zUp/iHaqMCmcN57UuK2TmPk4kVRL8Ug3JOapYuuGklUceuU7z2hJdhvzjXsRjltge
IQ1b0qUlAbsBFfGhL8401P9C2bsZIvNbUSmTo0VasMHMFMOoMPJP9CRVkFo6ep40acL0E+VkKsrX
FBJ/t4BM9nxUUVQZ0K8u4/LnfjxTFousvDgLwCMX9KjlJpMMfKHUH+hGng/5dNvQC7+HGvAgA4DY
9NeCkYvbPYkcpimmZAuabcmtX1wq6ELrZKEthhPKERpL2rlbqYn4O4MA7oK4qteBaODdnvfAsUhn
ZVl/JXt+EQ3xAtheLipF8vrody/lokocJFT0xPpcYmLrlEgJ3aKJn/JY/B404J+bGKx1rFekZxWp
d75eORcT76+HL021mHAiHrxM+ohpi45DL5tzMEY/ZWFSb0iIZw9fP0T7NMbL3XcZYz4ScLF5USDQ
tbqnMU7vzqRXzbUCMMebqUzb/BwwdyckzNyk9GJPQ2CB1RmaPDUaBpfmJf9Bx57unIAm+q7HRXLM
zXhcKzQVPE9WGbwEjRitVUkJIZ3ikp0rU+eZbat5YSfPXrSQIJakzaYdCEhwi771/YHcKaaZ+xFy
8NqQwuceD+21MhqWK05hDSBuwufNHwR3ggCyn4GNH8IRd2cjMOKHfjQUW2zk1AvlxrIBYNGAERav
VeWBt++nqFmjyKluAu/rMVwIgX+uXdYtKjSFYFljwpBHWKbRH0sl66WkUUZlPgPA/aFMJqaTlgCc
LbOwrwawKy9xvZnbwI+GtR9M5WsQNi+4wOL1mibRW1lk7YEmxfJkIttzUU02nlDin9bHpr4v8w5Z
UVYMt1o4WY6FlmelyT5+cl0xyQelpzm1qYN0A5VKvPJpn+bgokDTudkTRJJoupwdSiYY2WCG4pnY
AWvQeBROWEv7d/98ACmz6BTvqN8StFwMIDS/AXxXLZ27FOjIGLnBZLgLAUeHq2RK7X1o6hthVNcR
214y5MgN8zspW+fBU9DcYisd2fj0moOEMi13A1xB6xbX3cE2h8iZgD6z2OxSGZ40TvwrQd3f/Ppk
ZiWa+y2AntYnZsEAUnHWwc6dOwM4l1EkgVObGKxDix/T7azQgFen9F9RwYATZcuUCm0UUMVBrRrV
1lWyO/1konmKBwz2+mE3h+aPHvTZWus0a1dR0j71IkUGUxDTn4lVhx6nUG9HiNJwk9QodcrysCli
K71ydl80fbPnUvOg9oGrEgkWmYT+x4ktxeqQhqEknMdEmTxfKVrKw8FdOvcg8ee+PNCBbD01+tSC
+uoMezAm7ThUPT2tE9XhSI28ShTBAlezHCg2W0pMBWnUF3hcuvp6El3caXhXOi04qJdKDSm9S5k3
QCujGaxOPheCIJFsLqxtXc6RkwiycCVU+dtHkTMk+pO5Ql329QfTMMN4FmVIRjHEor5K1+Cc9MXr
qz9//VWX98e/PmvxECK4XhgCF1e1UWshbbWlckZ80W0SvDNW2RT0pI3EPfGvDRo92qZmEkAotJ5a
a5I3mMsD/o4C5KkSqwOTgH92m39/J3pNFpwCOjH2hY/TQgVbZmgzYvIoHH5zly5zed3Tc5oqMEC/
/v6LwOGvR3EI84OSGKKs9fFRiUbTsYYO4TxK2SMWzBMGD5G+QgFOfxni6yu9CX8z49mBaI5ES2BQ
37mslwdqwYyfc/gZnVK8wfazgCmZSKwjeEEwFBPpeRxko1lFYb6ZMRT+aWo9zdHAqLCv1wk5cDql
5xA51zdBNPztHEXlViIBSumtiKcrK/TzyUPug8oSleKlUG0tf/2PkwdCYUZOcY7vZyWkU3iWhx+K
VCobdEIKBTe529Z5pF25FV1eDflROOVQjJFz5VZPrfjjU/uyn0GsZtV908n6Fi5U5uIJWnrwpqbb
ukUJkncjEPssKldQ/evbGS4JNnzAsN5nx/+XcP73uzzsP0s4D9/rJvyepv+1bdLv+c/mg5RzUZb9
i21sADcGhko+n+XKCcsN+t9KTvF/LLBBSPlQylHCIjv87641lVY3yH9IF4ieF8uK/6fkVP9n2V+J
hcjTYnKBpuSfCDkv1jbqf+qFQJQXqAgs4vdp9ufklQDkDmKUnetRrB0J2dgsmvf9AD2fS525/non
WeK0PwOs5WlUh5d4AptLopqPk1aPg2EEaZ6djahJvOwkz8HtgG1xAeS7UIAL0h4SXTko/uaZKkcE
kjFxOZHE5a//8YWcDqGM4D3hcm3cAgAvNmM7rssmQktSGOtITvaRdc1i82+GdRHAaQQmqGQ+DWuv
93QmS2l6lsmab/rW3LYjOTTB3KeRfk3+SiH0clyXPi6c2ZCSMq6fgjQdejEURpEGs1uNmou2UiAG
Jz/F0ZboAW7in5GORCx/7oJ7KaZV8Gi2t0q+0eCj+Jgb0BnuzNJ3ytpwz7vwJ4BRs3gcq29hdyf2
27b/rUA9iYn+Vm3opfGD2tzq4T41kU+4Ue8Y5OKytdm8zHT550FJTs2RH7p629AVdROfipDG9J9T
8aD292F+TMPb2XjRhfVcUp9e+9pZMValfBLVs4nIZOkdr2QZft0JP/Y1yqLO2ERrHB8EwEmCaTjK
2fS3ytrYKSWcd6pNxq31RAAUrjINnl26i17Ub8mbXHLxuJu1H6mQHShZO4g3q+JuaGBlZL9M8WUy
7zXze8X9YYKwkZcnuXqr4gR6MMxK+Vfvv2ILZueWHXReo2z7YgkfUpxPnv355OerJvTEIba1DiBE
rTnC9AxO35aUb7SA1eOOTDKmaSV81b1Y7hbT9DsYuzImJoKD77QTWAhl3aBc1cle9VfG8NIJDrjY
QCADtTVy5+vF9ykDSSaOE4MIExUsfVLyRZhZxUEd4I6nn4coqxxdpzdKbSZ/NWFrzkTwEcE2kYK5
CW2Xk1A9gDG8Fk9/WhcsBpxK6QWkgVdC+fFxMSJrbBHY6eoZRHA7taHTDs3s6JQqAAyp8j+7uBBN
s/TYIFn23KLJQX58mobDB95ytX5OO+vRD8vQNvSudLBGuxnr8Jod46eNZrn0Ijzkiax7bu0fn+YP
KLk7ZUwfRurltjJWK2yrHo3S37YDDRhW9DjV+TXdx4WEHEEET0UihsgI5R9K0ovwYELuIwL7hUk/
aS+tsQmz3nzEfUqkJSmpXCluEMSHOma/ybCh+s5cLsOHKOtPkKpNG86ass3apHDRYa/0Mb5ydzaW
Mf6w5aMUpO9AZsYZQP4uU3fRYgWRyIF1n5cHo1vza2NP05obTV5ZtLmB6RE3U7KRvHErUp0Bd2PA
wnCFXwmT0CKGsHtMj+7bTSw4sZcd6r20q7bazljPk416JQRDcdA7vtHhb6zhCEc2xIMKoDKEEvKU
trDTPZqFVaA6tvBTuGl2iyLW1o/NW3Af7uR9/ZruAi9c+27l4nYHfkc2bCle+Wft5esl+KluRa2M
0aC4igMVpZzLAzAoad2YqsS6Nx8Hao4/FjAFUlmWAEIb1fF/G/viMW1t+S7dMxBU0n1xVdZeZZFo
sOunClpp5VT3wH738a/ije8Az91fm1Xv8sbPv9r/vefF7bIOxGGY8Zy5j7fljTrZeBKF29or9sVG
2FDvqn7Tiq08J8fZ80/9s3Sb30y7zjUgmx4Teb1YBB7CrbWBjSGfla2yeCN5UbGxOpcmNKFaYXRd
4j+S3MRwwMbHFrdcmgLwhMNZpnE4wShwJW442MbG2Pvb4U46jedJsFsDmjB/42rUUIWsqm6dwkuf
b9VxP8Nt8Q9WcTf538XipW3PGJUota0+p0ffLjx1U67jU3kobuXEKe7rQ7wWvK9/3/d6/uW4acQs
BC84kauXwpyEZp7MD3vzPnoSd9KttJ1v45vmmB0tW9sI39Snxs5OHYiO0E4wDRptDc/FxuktT5Cc
GKLya4aZMzKrwmnGbT3c1fUaA4VccurG4f9HawpcOSPyZm0dVm5eQsNBuLCa4rWpOVgSoBGtVFfC
I+km3mvETK+cO4ZJrnBXlSw6L32t7oVdtzW/xa/6N+nQHzNPuOPgUSo7PuE4lMGEY/O474CiqfdW
v8U9ivVQFRtFBXPjCfF6mFdWT5utK7YY49nxlbrye0r38yhya0G9uKT9Lw6qKeaOQ/e1ee8f/EP0
1O2ULcQRp1ylN1XoYBksoBQovLABM+XAH84O+rbz0n2+j9bVyjoVW/yhPdUDLiN/g3aTHorN1z80
NZqLfW3xFSYlzpZGaYbE3MW+W6rFWM1+NZ1Scx1l60La0YZh1p7OegzgZirjPil9u7HchSAf7Eoy
BMZJ709xDvNupw/7pnxRrUd6e5rGNYKDNjmispr8TRw51Q80KgEoZEqRv6fb0F9BMldO6Dlr0SYb
rP5MKtv6HtyVv2Xd7YrHYHo261tpdPnrSu3A64tDZxow8XQ1wxngP0lY5Kwi+Z7idlOtQNcX8VHJ
XKzA/GiNC1UUbFqAZwoDjH2FbSm3cAV78dHIJGeKj3NyKKt1GC+bLLe/KKaOCgtbjZwOU0cZ/wfl
iO8CC7PvfvHyVbs2RDdGimB3b41kK/p90u1j2SuSU48b8vQ2cVfEvyMHa4yPB2omxU2wz601C9ID
n8jLqGS/TRQgA6gEdJbskegYmaJ5iO1PPMM8CmxtpZPWG0I6NA26Ks5GeNd3BxzSvN58iowHTEHs
DHCOdc3a/vIqg10gDWfLUldojyJHe3HcZ3KjzzNp2VxtIfGP8dbXJ8WtfLlx5sq4cnJ8ehqpX1Qk
CoJw6gNAPj8+TcxirLCipD4HpvkT5yvVBqAZ22JlAAgr5SuSg8uMFzpXQlWKHlTll5TjZWNpG4l6
oyG5BPSeVQilqnkV5fkPBfEb9/xdGIOui4xt3vfKTVBhMDFA6p+DemOVxq4uFP/a3fUiCc4L0XOA
Wo+XohwjKRfZaQEH1EgMR/Esmf63egg1j4ujHRr6DbDu1A4Df90qHKpCdoL6dowq46TpBfS9QDwZ
k5r+w0CW1+EgJ/fGrQsU52VKjL1pDDKMbs9+PazVuXMQ67eAhirPmiUBwCbVUYZYu5Lnvkh6MgpL
UwLH8mKVjNSHVMKfsewYKa1hFlAC0brRC5E0otNTjXXGkpn39Q53eZsFGcElhVsKjSsM/CXmQAhS
hP2YjJzbCuRn4bvtaDSY0YQhkeWrosQkkCX1yvnJVflyW0WiQEsrk5xRRae1zIM/ovWxlkulLkv5
nCS7AhebeBuqP4EHOklxxBRPjTcd7WwBea3eVuihi2c2BfFoigfNSrDoeNGqB7U9Y72Ri3fjuH93
1nmamrcKu+NwvA/Tm6F9i/S92t5wW07yfTJvzGmTV4dp3mDyJ6lurICPWHibauY8Z8aqzXon3hrV
hj51Nj8iPPN2rt1o3mA/PZYnqJKVf5d3B03fZOKLWLGBq8KxmjfqdEiE3wUxB03iTkPRAYqewdGr
PuvBubPORvFUGURCG4MXMW9xd5GVH2nxpE1uMR6bYDXga5M7vXFKRdRw+xrfivy3hWlG3dzo1q2J
u2cJUy9di1Fv9+mOnX8WXFg/Zvwoz0c5PBNhG/rK55uQ0iTCTlZ/+d1a679LxTFXTlH1kBLe6u0u
ltYhME7QPzFjJXDQ1tAYb6K2W5WZ6damv1K0w4TXxY+wgFyWf5fwogy11yaMgN2g+FrD3aIbqGhO
+USwswEAX2jb0nRldUv8rBsPffcQ8rdGie7Uyn0zOaP51FmepLiyAuXORu8J+I+9uildJcZM9Epu
+dOpzbWM3gi6w5Y2NdbTx+lVodkNDM1Xz2EUpATsgNbK0mztvIB3MGlC7URSaVxZtZ9u09o7J4Q+
QTZSHnt5VwgxTu9GXLXPs/6TolEG46CYXRGghFngCfq7EY4iJLORwzQ4Ke0uUHZ+vl78oKunNvPY
UJrxRTC91Dhk40HOjpFMW7V2MgkFtNMkvfpAD1W7JJ/ApbHeUSKHJ1Pruym+a5D0YyVqR9OuKrwe
e9edbNxANlUeudXNd77v6NbJonwP7BULD/CDveKBHRUprZu7GWJvKe5ypFnNryD3VM1tKcD/9PW1
yNiJO+vUJ4fjrNj1cBvGz8Wk2RjwYEsKCaG7mdVTaRS2UT8Zyi7onai+TRXPwFvyGhsdasSnrcNY
+pRByy89AqTkP/62ZlOVOFQr8jlS8ChaIqr+Jt1qd76bOsPvHvOAw4xf+bMKEqHDuNkOcDeZdPwV
T+IM76+yvYyQdDQOZXiTqm/LfwngP0TZk687YP9wap3Llaygh6W7wBPuJzo9d7FxCPPDbUGuDYIx
MnUaRbYqZ7My/Rp7BLwKzREMQcGfoNptM6n0lN620lcr+j7FB4ucDz7SxXqK7sPIlceN8FbeSc3B
wFEt2FNmyvUnf3rsO2jDQWXL0/dAPSnY1WjNQZ3Xgn5bKjYaOZw8Mycb2BDq22n6bnY3FvK21jgL
eHSK3Q3SuQrk1FkUyNkVjtDtclO2q3EVaHY/r2p9HSoYdD00WuH63ZsUDatYSGytfhCtaRmyiXiw
SzYix0B9kAmuY2L4yNZxtUlGWzdW0xPIPflQKWvaD3XxqEbn+vuwCiT68lFuUAIWDqmuYud+q/lH
Px5WUb/W6p8KexscVnQI+EQ4/qDd5PUdPCEp8DdJQDhe0hvufteS0NG6t2LUbro22oYK/0CavMrx
jX68zPgl6lCbAaQ1c+hJxTqHZjJXntH+kCIHlxz2dQ/D5SUU8uv1NCMArNkzMWMS1Ies3PnTdkxW
ZUder+vuAiyhMv2tTH9qyoNs1/1KGNdasgYmVqcbrMkD+kfRQY1eYdqP/Jjr/PVJfhNKL5zXGT5i
4io+C4+duJJ+BrFnErzg/zbgvOZYiVuPhyTEdcfuT+1xnAmBvZ5VvuKgSdfhdoo931gXYoRywa2S
HWTQ8rFN9qRVvTS1Z5e+VdTfSrAVVzcIHulZD6C8uEFziDo3NDx9gweay/4QviD1Kl6DveUVx+S7
cFdhayXZ/Xl0u+2wgerR3HbkUvWtQd7lHL4GyGEFW9xU9/Qo9SdKyJXqRNtyH3/De9Z3plOtrtRv
+ZWY74Jgj+4UlROLltykSP8HnXMfV2/BXT5LrFw+x3WM8WpUosysenRnHFy6okarTrLcWMxlFih5
rSDtVlZh7VOdxA7qwmOoSo+NYNw0YnLlzPh09SR/CNkPXh0qQppTLq6eVlVnEVqv8RyH+NwGmOhC
ee6jf3qj5NPRsEgGym2g5ebFyYRCAXOHeELlAUXILrXuSQzFO1XsCfLn76043w2xdQWHQL/Q5Z5J
rpKkpU4ZipGnhvBx1AHOC3Ic08JE11SEz7FBV+SGRFQ0sxN4FSIX3x4VV5c2uXyMhXXIPMWclj2W
LHy5NX/B0Xhj+wGOQMqiS/eGdEZW4YzCi4FL4NgfI409Yz+Fvzr9bh5+Sdmz0ezF9K3v7qr4rkDI
1f+eTc9UyGI5Uu0Ys13BVmvprFl1msOdUyILbxuVxxyIkV1MDr0Q1ugW3KRQwtXb3FiNw0pGNhxB
kAcDy86LUe8qTHfAgmRPc9SNvCehseEicmpcgkmHfOGK1NVa8iancrFacoOjefJfi9/+Y/K7fC5c
4CV76ij8fVSNvMrFTeol+Za9SS/VXtrKr9NJ4M/a3eA7EcZ+ImUUeyjg5q/yYLP0ws2oCDdTvlWM
m3E45WtT2ZTZW5/8mLLDKO/F3hP6gxjftsNWaHI8tzlpyk2v3cfVjVg8Z6u8umGBz7IXVTsp2Vsk
cYJtGm1yxbOS9QjLOCS8scXe4Y/9GczwS1La2ctEmrtwwB5RzBNUtkA7hQPwEr19HSAQ6H6ePNAe
IGguGZDP0cjUmkSQaTefQ9zKq82o49Z7o6qeNHqgc7lU8r+r+kqOtpTgbDyBmNjqqwVmXQVO/JAb
b11xJBdvzgdEz2QZVWndR3YZuuHsaTDuCd9iOyid5py+CM8lZP5j43C5JkOQ2vo9Mq1BWsWZK9/6
99MzJlzJ5OEAqp3U5/5J+h2e86dFlXQKbsoNL7SrDqGHmbZjvabDaqzt4sa/7TzD5R23+VP5XXvq
14WHmxH0xuSe7f63VoOCQmhu42cdSauutAHLl5vw1tikOHzhEb8yNvq2xJtReqA12St34WteOKlq
p26zbX+TCeTgxD/0RTskvNpBOcBNcQQ3WydrfdV4wY1uc5g4ole7RDB4ZZOgYUEBt38l1yLe+zf+
gziQ7yDrI/6Ut8E6JscT04lpVwcas4/Kpt/oPzFi7t3Ck9/kb/GeTk/tlJP6fKjA0D+zpvLSjedV
krjDtNPIoUrunG9Ealb9z9I4Tf12Uu7Dcl5r440VenHj8Nci1V4Ohdw2zuJL/i056C8dgjd+kkP2
WCEoqkg+u/y79hGDbPTCGyVHQqKmO2HiVIVDh+YwbKxm3wt7sz8UA/6Y2XMz7QZymOzvb/3GWGO4
0M5k7V1MECJl1Z+wpJIeh5/ar/4gt1Qx7Jp/kmln1CgTlwyS0G9q3UkDx++9Mlk32lpuj0l6EE3P
UEH4O5DZclSHv0Jk5pWtA86OV+a0EnEx13Zg4up4r0iehs+qQtuZh94/HE4JKdZgo3e/1Yj71L1C
ibjfRNW6UQ+F7yjN7UBoErst6qtqjczKLNdFscJsk9NyZrr4DoltiogDVQvKd1Qir0QRn3MyC+RI
ksk2yWhhP+lMVK3OTMPP5nPWGR2kela4H40Yv/XUO8LE2LXJWapvdLm7ywsXKL+8EvgX9ioaKV4l
uXJif8pI8TocG+iD4VABcLs4sGulHouhC6Wz9GzhS+GKWkmFtaCsMZpXzilKfZ+2GnhX3AxQX1HK
+5SNALqv9AkNPudxlW2qXXccb4Yn2Y09yx3uWBrIsWfJycJdNz6UdJDJrkSK+FG+U/ERt807suRx
fxcneGKuTPBuNZGwF8HNyR2ZJmlsLn7Mj5NoO9r3LHPA5uitAzsXa09ymQ1z+0423AwmS+MMvYvJ
GQcU/ip4z+KURr1G/F/2zmw3bmRb06/SOPcscB6APg10MpmjUkqlZt8Qli1zniM4PX1/9N7dpyTt
trDvT6FQk+xKJhmMWOtf/3BOfy0v+s30giWDkd5HJumLgcH2fJ7O9VF/Qe2wL65wfj9E22TrXbKt
EojjdCYyYgu2+sSvu2F7f8S47qq+xhuAfcm4Ngm2S68dlmSIkUpgzauwPaBhENlpFucxOxUm17E2
z2Pqg/giZWQ7DEnp6NHe3+L7W2u+6fBs/OGsPCx740k9c/nRt4oy/EE9M19Tn41fCntkfgQndvAs
fpnnNXMYGiL2GPtsXOB6rQm0W6HuvKK+3Zgrztu1vpl/tTkpCyvloXxFD1V3PtebPQy8d+6qeeNG
L1vNbj7Yz/Glq1bJfXW/KOEO9W3e8IL2hL1FK++ndyYSxSSkF5PfZtW9Ek5TMErKaDBW8lcVlKfm
JnkGNjm41/Lg7exL+kYyw3E4tFf5vfVjOuin7NXDuJgd6wwozN+V8ZA+GPAdvbUpaaFXQjtaxvKq
zvZV3t924dHtrokDUjZZdcj73TRejf2tFOfEPEXmhtxOaa8VY11rm8Rl02F7WGPo5HVbz1hj3zqT
hxFvBscHxTBr3/4GYG13bNzk3vsW5Hixyp48aLJsCsrKDiZxruVJ13dQsPXpopunrCMl2ceEQimv
FHnKxY0iCBXEIyJ5rKNDiBnjF7juv3hnmVRAQsIQH8Wz+mGw4kp40+Eo5ss8F/WNYiTlsS+0cRX2
oxlg2Db923sEUidt8bHDkWKJX3pfXi7KrnQYlOwSAij7IiGkSLTNoVKzn5OrfKWK/6S2XcAdag7Y
y1CB2Sc+QPJeWhs9flfZJe3Cek304qull/JsOFmLtfEPXGzDZKJLwuIx8CA+4IdY+jkOvFv0AxWe
MgREcFrZ3qRsRZ9AB/ak2HhR9+PPpdPHx8Cdh4GxoOvwrU0kjO9vSzNKNRVpkVxqbEQZ7UiWqW0L
0mINfx4gDP754z4SKhGyIAnFKGOJBsMp93cX8DdQNasJP627PLm4yTwc82a6wnnO3WRdDIcymX80
Nh3VlBpJMLkzg5bYdTZAw5iLmXl77Ft6Rr5Pi4TVDHe2h0KvsmrnCtvNL84479OdwV4DidaiGNO5
N9aHO9MVShOS+jDf6d8kn4eJWb/K75Ubc2vdhVv3UATVLfPS+C46VG/GE1s9Q9HkW45jGnad5qpN
NnZ6NqtNQQFGKiUECHldALgkGyXZEC9DSWKFax3oR0s4/++keW32O+9SpMdIO+LsajVHqrwm91Ns
yCcGTmjWEekFFmEhcb7XxEa2FBEbRp94kismpoGnUge8vVXCy0C5n5LZFIAJUIhMR/7RUFbJaxVM
tw0mVM6K+Ad2CZCM3gAi8cnc6KjlOI+eBLsfHCvHT1KfRJGWItDy669S8H6TXv4+XIVWiAfVwiTn
D9D2D3tAZmsO8Guu3s11e1XKgoRoZ7T8POagrJURJ9TK/t4T/E06M9VVod6YWviLyINqz1Dk/Oel
+RGzw9SDLDgUQixtGyr3B8yOVji2eWXLO11PNKY4+Y1pDoRyJD80nSCZ8mHqq106jN4X86SPOPDv
zzVRwrGMoez+bm3+9kaQ6VN4dreEEHvKRmiQumryY1aJHa4KJOGAWXYX/Pmrfl7ajK4gUNMwMeH4
ZD2omBqpKEZT3KVV2getc5wMO6TJo5pPi2zzb3/Y8iKZvEGoBvi273eYMRqtpLYs7mvaPEOTpsA2
3Dd8NR6mHD3Mnz/sY3HG/34RKIPIwnDlWPlQCRoNJv6YgQ53OHACuZUdtbbOyObPn/L7sHi/cK3F
QB5OLA4wsMc+LNzUNDD+auz+jmwiwKyKGJ57dKyYd6ozrz9Fn+/S9CY7Nz9b3TpSA4t6B0Jr+SCT
fVUe0/iieDf1eKytIA23lWf5Vr7JrUAv1rUI5Lgemmujva+7dR6ttY74j7Vn7roMIv/GCo9CCxwa
Re8YmcFkBjjuEanoWYyo16Sr0G1h8kOpJPCFXif3xb326Iy+agdG4tfX1F78PH/MyBzCuyMONJLM
qT57Xwq/YmSYX1dGIJLdWFynzgZ3dpr4OfJdhYDpfdtsGiOInG16FMVODRHgbPtTuf1KWP9x6sej
XPhyqNHYHshN/LD/mqpSxAnhwXdLFoRn9zfM+Fazp49+L9pnaVU3MXD+nx/sJ17iojBEkKyxjJbF
+rv4//vL6MQD8Wi2esdMMqUNJOyqcOLAsCy4XX1nrjH/ARLqx12piCggyP6r8fLnr426Y1EbMNJF
hf77WPrbFajRHMWDNZZ3uWI+5kmR+K0Z4/LdlE0gUPas0+oXyqL8i2/+eUtgC4aPiYMMyplPupJO
TlmboDm7m+y2OwicoeDiWbHlF1qkfIEv/ou7jJbIwGcWbQVc6I8AoyJUGQ5txYcN7l2jaruuzFNG
Ar/i4VwpZc1pK3Fq9Bgh5XX1RSH4Lz4d5imWdpQflGboeN9vSBXnfVwmU3unlKrHzGLG1C46GdJq
1qSfn6aroSG2TjeiRyZzz39eYJ9vM04f+Afh+Iq5HVvv+8/WzaSOerds77qiOzadTl+jYs/aSns1
elhD/fnTPh9pi6/IYvrG90QN9WE3JCS3heJndXdQK8QOIGsQ+1HBjRudxqNBNpivl/XEgDlzv1hO
n7igUMD5ljxigFxYKYb+/ovGfBuHoE39UhQTJLdWvY/hQ5fyTgrlWLYGb7HOSHoUjrIiecb1YYi6
gZnsbS+Cglnn6kYgX3QG00ZW4n1hJ/WpPOfyMO0wOO0Z7GMR9+GwT+tcgYwbqZepEa6PRylxoSTB
2lXdrfSM6T7FAPZSCaNMLxvZmQVNdBM/iYRsCgsX4Y1wZRUUNuVebVx0K5dBW8B4q9MvLvXTioGu
itvboivDAAtDu/c3si9R4o+oae68ejE37piYeHWj+aGe/YgbGGV/XjKfDtCFk41ybrEkXmKdjfcf
53WSEIjIqe4mZzSglMNbyUOZf/EOWssB+e4AxYkBCg24zWIcxqN4/zGD1RoVylyiqSGrkUrm6S+G
Nl66eN7HTVJd2SZstWiaGQKTnXe0La7DU3LjNEr7JlQj71yFXrbBoDhkCGMdehvb/dpKjGOmgSnY
8zPyfEa7bWrfeLECb2iW2mbWf+BBR1MRvnpRrOy5DNBSQGE9H6+9xgLtLolMzdsJtoFKoSJM5aBk
YUVaTrlODcEDwB95WztqdytBR0Ph9rezE+Sh7l2gFUyWqM5OI6ZrkXxRnn7unLhl0BDRx3A8cTh9
eDJdgihedjnaLtI9/Ag7Ib9Xm2rt5FrlqzOQX5KK8CBldmYzv0f8s0TCeW+qUE+ZHgbGaPZPpu5h
HQoO0Opeu0H4Zn6x5Xz2d1guk0vk/cIvjOb+/ZNt9DKSnlsmd9agJFtj6I0bjRgDDAkFkaiC5STD
RetalysG5FBPhdx1TcyCNkW1RIYk56h8wTqlOMxeclVgM0qAldwmedddmUp0FKGm7/686D+duSxB
lACEC0LHIJnmQ7NuyLIlUXHoF0aXtzVYFFfM1kg4hbruekO1yt1Rrv/9z2SDXOoNbO3YJN/fp0G3
YOi6fXvRU/Fjzru3Is6f8jDbF27IIcjcS1HjL0pxZMif3jvqfT5s4dJ5y47y/lOJ+Gp1OxfjpUzW
RnmyzTvHkyhzHtEnR60kJeLZKk7okERzKGw4O3AzE7xJPHpUEu+aJkjwwYvQ80yFr6LJIFJ3bdCp
dRO8AhxMohkqhv7qEApSvtpjhZ7q2AL4of3R+5sey4/c3KXY3xQXfbzuYffUGUZkZ5GvnYlsLHpN
GqFHYrj8vn4otNehCTrGd9Lam97Gi39B+81jkEF7G4KoF+aDXe3cp9JeD+WzYRwHhDbaCpZUd7bc
QE5MwiD8MCa1A5vgvjRdyfEXrkIZ6HjRrMtxnzkn075x2ocQ/M5+MnMzcLObiAtuLwRI9tWGHM92
BIm9nur15K6UF3ZdBl6JtQ+djbPQTPlfBVmJuILjHCLkVvu37dBgXC6vlb5Yx1Cjfdgvc3UaJmnr
7JCGAXNiBNwMk2uUx3419F+Zd7EH/4tlsrwJ5GBhiUaazvtlklhFoWKBM1ykuSGwvLLJeLvpOh6e
2vhWF1g5QIH17LjfvfoU8hCr8C4Wz7E8dMaLYb5p5tuI+j6sz4Qj5sqJwMxmDszsaZZbOG+yOoYq
M5gHzX2YJrky06eo131BMLIX2vip3EYkfouQiQakih7OCFGwmBAOhKrp28h9lh4Uqfqn3rU4bYBf
8IQ6mfiana5EU7OeCZ474BCxslDzDLblTyW4OkgKSbL7PsaedSj9yR8g0JkDHlzmACgHsJyJ9dRD
j2CW5lXoGdJqJQhEDVWE+cz/ZEHyiPGmWT8TpV6V2pkoBpqpFt2XApG/BC2Inpuq2PZc+gSe3fJT
HQkTOangq4+wYlZqMmFKwWmSMeDuX6xvSAcGsPh2lT72kJVyX3dv2/qSZj9NhseZTqbMuCeodOVF
9150m7QvlX1RYczEzxXcHfvYEJU9IyiC6Fakl5CLMb29V21l/QJ9ChrzuM4N2BOsWLlVrLULLx0k
utm7RIQ9Vpx5/pIHjbIZ339Oygf9l3Y3xmsm4JoJuSu70lEqkB3HBceBrG+VW6aC/atxHMkGhY27
rYjBbIOBHYHYVmgc4DWw1/R1BZOPQ1JF3/866I8KIaZRwCyoIKB0WMssiAy/ide23DrpLi+3Hr1x
iKPMrTN88zogyb3u7MknTdvNsKjxphZCyFX6+z+P041oIaGjj+vGJzWemMe9yOplZI4LC3eI187j
8HN28JQNpLtFXMiAttXvvexARGypHyLxHLn7fP7m9N9nVqaLeAVjjd+zahkHGfsY64SpqLetZGC4
a3c8wodnK+TPsr9qlbsMZhRetPp61A9ZDnHgqpBBWl/bEEXK7jVb5snjKuv2pXZrcvFK/bPXbvv8
LhzvUoaNnRUgFnHbvc2JXmUPZXwqw2tD2+rRNi4OZrQN06tMHkjJaeTS3hvzDnZkOd9o5dHW1qW5
KazLNDwh5DP6B5lvir2sbiZ3O5qbOrlvM6SBF02eJYP/8Enn9ZjHveUFnnsFkb2wdnpJXLsfQ4M6
2Awkqy+AJnM57d/XeciCOeYWFpxGufepeq1ElYipv8wMABO4pSQJrJxSTJtJU+/SNB/2c2MPN6Zo
zFVXRFflqCfr0AvjbayCojRSBxfOSDHKdBhzTUb56/SG8B27gMdQhIxQMPno7920vBfhMr/VqyB3
VNgPCxGshKwlSA3fNmMEAtPX6gZXLbSQnpoRrvHkCUNb1U7RwJbt0Z24gb1kYeY2fM8lH6SHmvXn
c/9z+0lNtESG0gcil0cU+H5vVWqrS7VYye/0UB3OdozJlVGudTPsV3OvcRgTUa+60StZd4QnqZH8
qvv+9Ey4gEUfuGgfl+77A3hlSa13ZsvK72jezKuoPoMGTJtamL+SDuqgEJLUyBZwmCzowS+z+Sei
cWZONQv9z/diefrvVsdyJSZGrYx/cA/+jQ//DevANiP28rQv7khCfMG5hLN7ouOqKHWJDbi2sA36
t8vT5SNtA38eKLe0fx8a8LIw8m7WTaDPbhBrfFkGX2TOD6P23HNhRggnpL6327KAD9uFQWi2N+2o
3xschofGnWD02cVDpLf8NndqKYHK3hdk/3r6mzNyaKF+Hr+4S79ZXe9vEyoDXDsXY2c4aR9L6mQO
k2xKmgwaHOuj18p424+q7g+h7NcaWdlBnfcEsEa0SzZs3dQrojNpdFnEuFGSF74xI0/bTqoqt7ok
ZqLpKj+TkbaJws7e4N7sbV1n0cAU5HbPnei2nVbbu6mCdRXHyY+pdLqrCYOdYdK/ciZdKpePXw5J
Jo/EMpFxOB9KjW6qx7Ay5+xOR1SxGkg9mtR09+d19iF7EtM5AhL//iEfnjrJiJmuk259N3Yqg47Z
KTaJ1tbwaPiLSV52SYTbxrZzoNgc4zu7854beVOOeb1JHVwRczpubdBvRhd9EDYbpHHXjq9CZVjP
6QTPFZZvOKJdKmwTcZ/i7mozQpZQK87GW/N0ja9K+c9v8QKm66BY+G9AWfzwFtcJKdmkAykXYkao
XJx4DhqVAHLPjYZ9XNO02NQFpBhZ4wLvRlGLrNa1IWgN7hcL9DeE/+EZMrmwIUsuIwy61PdbmvDM
cKJNUi4S6xtLGP22EdxFZTb3laUjUtDriTz1iqx2zN+1ybjxEkGRgE4iwPYvXxGB2m9T5ysi47+8
MCKX4Q7yuhuYVLy/sLIeyjRvW+XSeNPsE1Z5MeZmT32Qr9nbEP+W4qWXpBOHPMMiVo5E+A6+M8GS
6pWx8w0lvquK8fmL5fipC2PsQmvMm8xzo5n/0Pu1sk/SKaqjuzx0y+uZftY25DbM3eE4l+HeDr12
XWcuTuo4Afsmv8q3u9o+YjxFnvBxrK4MpqSmWiq7qBMFtYL9q/TiadNMpYr9evWPxfbfvir/wYn0
/3dV+d9t8VYm3/9upsKv/4eVimn/hccF7H4TbA6sfpHX/sNKxTT+MvEnghyEU9qSDM7b8H9D8bS/
oC7S1i9IHiYADi/1P0PxDPcvEDFsy1HUYbaOE/W/Y6Wiqb9Np/7rnXQYtDNdVfHqQhOGEcdHhK21
O0G8LsQgF8ufDfaE+F/YWk9OQeyg0IApbzUGez4Zpg/GgNefXtjfTHS1aZKdYgVVzOg8FjORz1P9
RKjUoYujo1NN64yICdEau6pudsPAoHsCWdosab1tVBaPmdLFxyyt9xlayK7wIKy1rb3WvCT/ZhSe
uFajboM19G1oQyTSwYAOY6ad1DH6rmWJHlgtrBxtJDjDouManfE1CmnFQH7QCTR6tDLi4q5xIcSl
2OLPsntUJqAJsx6GfWOl+jlutQ6vi/kihEXUdZSeErN0L3ZayNshnVNfRX8VjH2n7ca2EYuWM+hC
pbqR1V0XVg8c6SvDVNRbPYtQ4zSpXMG4xlYjZMjeJcVeZGm1SUNyVMrW9h46tb6JwprhfJFd19IQ
u6mP6s1MeN9r16ucKlq67x1GyHEhO5/I1swnmHk/pNNLww7ha5Qk/lyMV71OVp3Uuk1KkuiG+EKx
Hd2QtnOO5LFdwkVD96EzlWBwFkZPlz6Mk45XokFToXfSDjwj8lY9aSr6pFy68KXqJ1QmI/qXHhQH
8x9nrYppL2bnqVa6N0NHx1Eqnu5j7gR7oC7Xg4M+VxVbazCe0bVBTYjnb6FDHVbkOfnLNfTS0pIc
1uAnTtlRVI9V+0D4HmITJUd27Aj1WbENsdI69cFzb1Q3vibLe21n3XNZe5fWtg+eFg4QJ+Gbiq72
zQ4+RxSFdMAlXf+ktr45LCw6ZRCPfU5mXNep5Uad62+FJoZXs9I7xm/5Q98iKBFeTFR8Op+LdOJY
drHdWszHwQBS1LaKfqV34wSvgMA76VgrMYfOVV6gYQ71vgqiUjlrYfpWevk2m0bA/MI+GFWBu14K
FZQwqetQpSUfypGOXb6m6mPVpo+tCzNXT2X/GpeDAIrJSCdtGf+azRDe6BEdZqEW0LmUods5Y9w/
9tNkHDg8JwK90WC0WXapBwaqjZtHRKvTEae9Y/kNgQm+tIfwLYHNjAZtfMDnzgiStDWuDSMfaXy8
xp/Jql275azvoqGNg5rz94InWANkWYybKM9Q6Yd2RNysm6RH8nWaH5nuZKde0wNzToyVhOHehwgJ
J++Ud3bCS5o/YFpq++xfPtOObexE4nYeZf1cju4Ii1jNH5w+Q+JbaSxOLU39Cb25NViFXxpRsbYU
TENbtzlZUVQSvtwUt5Y+vXpmNpxcsyoO/QjsoWophUENSsPAW+Ri09oztgmTHPK1WjrNKbEa1C4o
l5mUm7E/RGCQkEfg/DK7PHdqTCUGsmNvhorRVdpZ8gfM0mI3xWNdQuu28tNY9fMtOyYBMpqACmk6
c/qAb692k5GJ0mOYF8LmJYRFXxaMPV4yLJVvRIkQPh+c8uKYETNIZ3LpSTM0FwAnQ4QgLsR+kkBp
OW9pC61gaJzhwSsxM111Tmh+U8Y4Oci6wXs+6wl7o/iaPQKA20LnzWyN70nkRk+tUyM70yazCjpX
zIE2pQWq9gzTZyVj1ZvuWOw7e/R6lICqF2D9Hj8Wki8zA7ivelVVrux8QixmhNz6JE2sU+o2w3nU
+/lHB4GG9nWU+9lKxGvaVAkOeSBpm0mW3l6reIml0mSvpnTwS3ba+VobFbTudpQl7aqe7fDUGkWM
qYP0UCPpdv9YarypndVyJ6OZpADHnB1Ch2bY9XWlcZkDIJBhtNqxlV2x7vm+e7WJx1tjHu3L2Kjt
0QRdfyNXECKR5wxYMLU1VAkPxMpJauYwkw6U5IiKt8pNoR01Svlz6uJmpzpSXLWGGm4Kym/fVFzE
bnHaHEtNAY5iK77G1cV9xrE9D5RSDNtkKGFU1YOFekhJi8rX8yL83jTRpIMW5/23dLDdG13HFbTJ
tO4Wg4RhE1t9vg3Z4ny9WdyQJMI4EufzB3xQlUDOmtzb1jAe5joLNxnn6ra1TAh746ShEpgKYb0V
XorijDiFb4K9Bs2KRvJUkVvNg1J6nZ/1urvSO3BAxiPY0MLnIi7FvhLu2J3CTgHfK7wJpYFd6u5+
Kmw4D/gFrTAM67ZWLOZtjMzNJ7DUoipMCqC6ysSOSon0oKrm7qrK4nlV97G9JLDLJzdO5tvIUrPb
JIy+izCm2QPaXGk5BK9yrAg7lam5xrVYC0ZROc9NFnevk5LAFzbc6WBIXT96DJGCyhyabEW5XMNC
tep9rMmIdz/Jql0D0XrT1XV+ViLpbqq5H66tZniw7ITMDopfv3ZCa4XJUnFLSYR8GQrmdnRMsa4K
dru87hvwrSmHYKs563iYnZ1aznINvVzZubGjb6KsMr5Nc8Xai1DQ4fyNw7MSPjUukdpmoRWo/AoE
uq13q2B++GAptrrqum4zInDTKvESKhzb9eRhyJVvwh7Avw/VfWv0d1Fi4AXWxJswVfuV7b62JTgs
3udZCGqolaj7nMNYpBlsvhwDpU5fmaG2rlGRoh1Iu7UZJYhXGxocpdXdDfkh27i3n6PeGEmd6cMT
Fw9MLpEZgIKajJA8aY87t9bzt77DK7nUw/RRUK+vZJd0z6HtcMOU8qaYbFifqWacSIBU0dqayZM7
9t5lStEfgaVYQWUTqWFiuLmyqhR/FyO/mF7mZ2iAjITQCWbGgeYo/XpMnZvCpDFtcaXmZcQfAVJZ
Fdub3KZ5LFpUVQ0iZMV8mVRFPFtR+kIEgHZl5fCXEgqtWu4MPIVdq9uYIpK4i4br2nBnv5yGfCOK
aeXOcb3vm+iX0hQABhzITYkaXJWYvJZxKKAhl7iJpTtT9MWmswcI8SZDHbuxksAtmnvwoXrnKNCW
rSzEV7z0h6KGtz3B3Oa9FUNzGYs76Qw7ZsovXkKmlWFcq32+0JyiwJmnTdFYW+n9HKvp0rYZUkXc
xRgZ88B6BM1NO1zHbn0tKbpk4hbBoPbnjpM0S/t8ExG1xNm6FQ1xY4YxMirSnTUolHMkzXmTqcwo
9M57UGaY/boz/VK7SgSYUecrTKXHtZ5jn2MqaQJ87LxgwLh1ezsoqaIPFqa8WlL8aiKdHw53dZ/T
7zp63UCo1ze1Nf4a7QltpjWviRScqY2gfEYEJikWsnqLJGBoOYtRWCd3MHPbld3o3tZKdPKfLKk8
q1AGt2Y0cNx00XYu7S26ZyIhJ2JEIgwFmGNbkG2dY91JtOxmeFvpOcx3YajqVgwWzlVmfxsmWnUT
WW55sFAtItFJoMhP5rHBvhMtAxs6jsQKSYX65GoVhLH8flbw1hdhNd1NukDRbEuKtxjuvoMwgRzc
racmv8SYWetI7+29KFNlNeUYKThDaUJ30QaODnt+irzRJUfNkadaTYEeZ/oQCJpHT0ndnfAi52j1
BePJzFWqp6FVBF5FxbC3Wjc/cOnzbnCksa9a7InatlR81m74oIYMxfvcc25kHAs/dSHWt/oUr+GP
KSs36ZVV3RClYtUVJnc5mq+mQkmlVuqO8ah+1sg3PsFQ799aKZtLWFrxs8nxttGRPx7zApbWCmJg
cVUpKmdaOU73oZs3dYAJM4MDr/F8mN6zX9tO749GaFJIj8k1hFL30E2ZybyEYrTTphyXWCft3zBA
k1tSjxg2NfO5mZtMXRt6qV1XWEkjbKpTlErEQONngvtQU0pfDKr+hHU64xmUpwRymxWGDEJc17VV
B0KBzFlbU3pLuISD1XKuPLMFuN9kllnEOVPRYxolj67g9gy6gWBkyr6HBiWwXSjlznQawIUGCbcl
fhZRuXPtUPqy1h7dGoQRdbijI1xOnqqEOI35VzhgcOXqv3QVm20BQQWOEYIsWVy1ItzpaXSCIjGs
SMH00wr69IxYSHHvRdG/UW13+0qLQfbN4aU1CZVpU3ETE6mozTvNpp7qq2lbNMT/oadEjNmGKSFw
A5qNkETyfeih8u9aztV+yPobm/CslTb3vi6acy56AVvRm3Mk1tGA29oYPVd5Ig5DMUdBn1ZukI/W
uU0SaI4mCmxVxVckxVbivg9z/BixeI9+qklWB7JbQFW7r5A02llNB1MgjEnm/DaRMcHcSn8PlorT
LiwGDQK4bjQvUsdCGMHYWPth3jSv0pBd4JUYFlRJ1zx3eBiPK6MCta27EfejTraB0IrhTS8U+uey
ZnpmTMNCfeDastoKT0qdjps0i6rHOnPyK72pHjJI/Hd6hoC+IelTQYs5dleciRwWUeUeZDfQ/2k2
TimrOfRozCfTYa4ZNWhe8shUvyedRJJQxobYNlrtrgtXJYeuGdxfo0uioStJ9OBr2ckuc4pu2zqD
F1h1ljJXy6FuJxkZv1YtQaLgnTsirh6xyYFZllbO3ViHMMvnvt9lvei3whOAqkkY7poyd14VzJeO
GAe2F72SYjWAMR77vInbQ28V+dZm39hrXWrssqlu9s1gPxu9vnXVhNumGp2ztgbkj53SukHjpcNz
X9nVRdiYWsjCNHIam64bmP1JhY65n7/PETlK2Fw6xnWcFtTnhjOxM2f9U8dOsVHarqZMIR8mDCds
fYq+7DeJLRgSC4rJHNz1qqL+omMfGHI6kDakjQMZb6iGLwZ17KqK7IREjmTq/BatKk1ZOKQPBUfc
AfcfeYjdQv3phJJRlsrI+6BzRB+L2WK8HraRct2rzOFCfJWmAPpSeCjG/GRPTv2mN/mbWaNcnVvL
2GT80DdypzyhOe8PHYaOwUi84ER3iEVAYlXTptRb5d4zcxRhqQde7UTztgxd6yWvCg4DReS3ZS71
o67iQSsjVT6kutkzUbNsBuZx2vOaF51Fh5upiI2aHkWzN0v7pdDmxTIEePXWDikrGB8jgUuoclcE
BIA3ZUN+yEJrOFajsHZGbwzfajVie6vUKct8bpT4Fuv1W6ZK/dwMRrQ1Ta85ed6UBWNEDZLOBPRw
EJkJCyEeTjZuhWsPMwnGHC+9FZ6jBN0xuM1R5B0sXflPq5T/Bj3/g3Hbn2DPS1V8/wB7/v4d/wA+
de8vfAdwbzXAFv+JYf4D+NTVv0jrY7TpErTkOHiA/hfw6fIj4EWMolkIGojk/wM+gUuxGAD3xIJ5
4QQDhv+v//kujaf78O//AyXIuUpK0f3nfyBZejdPYgSxJAbC7rSRlS0Tzg9zEbdSMvAtpmN1SMNw
dOZEopysmbDtbAWy77nX2mxCxd/NUXGpsR/Jr3PCZnWMNdIhZCg4yyrTfsZEN4L15aGX7oTWax4q
Yq0oAi9KKGiHKMUJL29VxQRC6Czv+4iaYfLtPNKaGwdSinY1qeOs7BBXjTnYE4a38X0Gl1I5YWVl
egCZRV5VVxYe/nRkiaPt+rSOEORwvmjOXh/i7gK/bzqS1FXeGjLp5n0iM/OpaoVSr8eixh9niobi
xgm7xl3LyBmBTppSqxCbCXrWkiKvHBBtU4oMKhEB2qg+qJORh9eNq041u7VXogZkp8J8hdwpTPqc
DiTQU+PyxYwLuDh63i9kd3TA3koQKREGky2wWJgBOpl9jeSgrVJldlEWaqXNi624OEcV9hApmwge
ab0u2X8jFIWedyoMqnhGZXO/aZtuuFLzoYICmPQxEErjJt+EmMVlsgdMC4lnQcKt9FgMTOx0blAM
CqmdZppBmDFyV+OkNqJeLrim1ucnU6+GZ4L4ABaMpMUHK49adDyUyEaH0aw035JJTI9Z7P4f9s5k
uW4c3davcqPmyGDfDO7g7E6tLauzbE8Ysiyz78AGAJ/+fnTVrbK2FFZkjU9EDjJSTkMkQRD4/7W+
tUuT2NTEtQ8ew6bBdaVle7nwMeebPQZwQvvcTn80NeScE5EIgBQWa0/lDcNjUlHai1v2eFhDvEvi
GpcHg+Yr5DRDrmzaneODwSswzL28AGYORzh3luR+bBLwpV1UfUCXN12H2PsOwWzdRX1gPVRlUX9P
3YX1DRP1dqZH/URBdWVP102tt9D14quw9Fd3pFFolGx78i+sQhffqkEye8JCJ5rS5QJ/Syod/XSb
bkJAZy/h3ZQZ2tNQ/zWPuLG43TLUDt70qr2t5zaz9jKeyRaJPfDRfemyx0qZuR8WoekmplAF0w3a
6AWmk29N4sBBxqdh53CM3KZDavZL32UgFbwRGiyxz+Op9NnkbCunHm+oLBBxaGO2fJjGfmH/l5fL
PSkict6qnLSx7ehhpqbMHzQf21ywybB0NC2HKJvlXdPn+Y/IyRGOl24xP6gsz0iy6FxzNw1BCPBL
JoG9UX0/grfIR7/eDHxBfxCqlt1LLj7bOYl22pNEZziTtTLdz35IK7Y3iSyuqXxTpk67QVz3jV+E
+4ImBm76AUcaN3quvqp5xkUUFy2PwhGtfVGPxbCSLkT+I2md0VyOWakcohrd4NpmS0bB2/bkdg7w
9Ag/ix6pK6G1YgsCAHJsBmirJs9ukHeIeW+Jvriq0pDC98zJ5Tv9xxSN0MTPNkMVwtXpwlldpojC
7/KqaG8kZnsEVuHgnJVNjMTMn73hQcDuHy/DfjKnc+t5YOOaJP6QU3piuzL0hd5Z9SStvdeXcwlt
PLCuItFhGyQqGgeQY1Q3nTu9p4GzTmL40SmhnltXLtVZM5Zx+snv+rrE024ZLEYj69v3JfEdiXrJ
ab6l/A58poPJXS7FUgvk2EZI2GuEzT7B0fH0QdpdF2ynXIT3o57rcOs4DdSAYm4lx3TCku5JccYC
O9ZT/aBjuhlbuRTRk2xMg1ueUvOGMlqaYh0nmPlQT1nSbIXdCwZPvAHIQdXdheNM0d9SkVUdROJk
P51Q45gp6474xjQdV0/LPNbb3tXJZZO2OuLsbS/rCS0Zsj3scZgNY0ARjOqRS4JXVCjD5j/Q0b3r
kPsBSdXUw8G35/pj5pZgcikaOqeJZseEbFYXn/ouRLDn5lVynYB5p4vhNv2nfuzTL4EzEhJpeXGc
njLorFEHeklyNmSuQ6Ibj23czW5soPc5bkunrk+qx9pSbriVmJYlvRnqrdsuA62PJ0Il1E4sagc7
N+2H62CxC7ArSRvInc4gkMMmpEu/wUWBv91rSSDntV6ewiSN7ltnGp+XGtBJFTpI9gb8Ft+GYvY4
ILB1RiZX2fzugcInQh0uLW+H2I4oyTlsPakr2LCg3bIzt4qIPfi7vigr2GVhI3cFaFCqBHLOfbzu
TVIf3DaqCabO4uYzT22WsKHa5Ec0F6xGlb/MCGtdFtttyG95j9pEXlCcMYCJNY5pyj5RkXEuKq2b
dEFXQ6nIlavFwpvOjAqBHwXOKi2LB0VdPlnx4kaSioppLL0KjVxJX8aZUUCy5Y+A9bbAmQkFsnYR
FkE+ukTp/KjSVJ3nYYGgczKDrbe2NiOn4aUer9kvAO7nm0t5tNHuVzsYUSz6YzyYTUZMGe2uJfaI
YoVaJKxm1TgPOdM1nDsC++yGunpX+G6PB5FDwSETAbJmFQtQtVbjWo8WTmZ4LJ5qwIc1dfCpMdjX
N8vUe+ht0qoDptZ45hNHP2TVEivFtGtTZ/g8eZlzvfAfIEeYEdKQcXP7nk9Xu1acJrC8a47bPs9y
FwKjLBPUqjVHPBoVbdcd2lRSCkGXMPEHSdH+skTzVO+7AFRkXMf4rmkIM2vqvlNYIeog+jmnFefY
rG8XgQpxGpONL4bpib8jqfaY4pyvqZfln7rJoqpaqY56aJctNoeXMuu3UZeFyY6DR35L6gt2Nr/l
iew9NhFy52DTJFDcBO4mHYC2bjPDokkj1Cq/L74uPvaacj0E3t4b+V7wFHdd0YzXduO15pwIHqQj
1QBgzOiAjk0bGUrAYeIg3o0KB+U2RNbyi+0mOt8JG5NHNRlqBUm4jPm2HgULuCHd5MFvJySGZT64
920Z28sJTcPF3zSjWMhcUBrAhKQp4a0dNGXohTLSltZRi9bdI632tG1QEgL7q9Nhx2bKvwvypYWa
kXH/Ab9k8acidvP1rEhr61I7Qar3mAMcwMhSRGajAsQCKK1n5/skNC28OEqix6FM02+jnuz+vPTD
gRJxXWGjKKNB3GD9kOUui7IAfuBocugSZeHRaOjn6TrLhEzPl57QtrPamwIkq0u0vkrG7mDLSasg
9tXz9GbKZ9/akgMO1Hwws32jaFbeEJddflNhHYKAJ+XwxJ+mujiA36RbnRNRF3yqQr9kw2E1Q3Oo
cyTKOGDHdPQ/sGONvIMb6DK4XPKZZEiXLuCyF0XlhN/ph+Z8bBZbRNMtHg9nodaobSu8TNNhzj6z
YYY8l1hJoy4dLEDxuUetsb0ZZDeoQz5ZyqYOECUD0em2nTz5uSyzg6+nKLpzTRP3l76bGO/GNYmL
qNy2FuedxKOXmjXOGERWrA8GW5uHVTRYf/6bbjEpHEHmMxCOmh9/8GSZIxcP66ffTl2f/qnV+P0s
c6QU/TXMykiwfI5fgNh+qdp+GyaWXcMRvQcE6GmcCCgo9K0djqydbDkLECPoqi6Drl1bsS5bREvC
vE7CXN79+kX+9yT8D+Rqvz2T3eP4+H+emxFB8sfH+vn//uPD44/H9HF4epS/a4B+/U//PAz71l8e
bnNSFMBawIO2OY3+WwXEMdeF72qD1qB8zYn3XyogYZPCBJ8ABTARDKs2Ec3jv2RAwvH/ImIPQSCe
ZyqLPga8o+Pvn47DLycq+l0oRc76KwRYR9B3HIkroy6ZIjuDgDVnlT5DgYfzOx2b3W835Y2JeiTj
ZX/J6S9eNaoBHwuu+eXrQEvGoktdwAaGWJFZ/coHfZh8muvszDaSYJd3VLzHl8VQ5BXHZBo4Npq3
8EhCrV06+EWq++0Ys5vNTJec0FYWmz9f1qtRHNsJ1xhBh5wYG+PNy8tiO18rckUlogzgJIYk0RNv
eBc7sT6C/+i0OA5Av1idWD55wtDNjzXQYE2jypYNHeJae3jz5GYEd1h6+SXWqjtdFE+Tprz950tb
b9DLQdcIG2buCgJG1LVe+m8ri1nYEatBAEkKevpTUzAews6IvS8cc9laYffODFl1li/HA5nuMRIb
ASty1pfh9/EQVFpJtCrrhRt+CZM23DEcctCUw+yfr+z1Q4OGDhIdXR45VGygXo6UGNlCkdRYjUnv
PjeLV26dbnovXPKtUVDeOqSmxI5r//JP/Xb/5lIVQR5BS8j6DCZqYfpEMBn74T3t96tXC8YaMAsA
NDwsH5n0y8spEN5zBI8hgFUTodYKDEpMbOg2SnL30InW+TmMUBj+fA/feFo+LtMY6A0yQqgoLwcl
pjCg4Q5gdHS8Zh94DWc4DpaHpu/idybi8Y2MCc2E0kEoOlXBID6e/XSyg0n1rrstqKhBsSMBKFEE
LPz5go7uooNqnrpgyGJLYIEVHifLSWi9bTQvtMdNcuP7qJuSdL7sVL4HhX0Wc8jd/XnAo/drHRB8
Kg00dO0kJcRHK6K/WE2ndVcBYTYXbhb7PLU4PK86pz1DaFG988DeGm4tea6BDMyR49eZUpoX9ZON
eiUIcOdZUUMuzpz1BPdUM2kuk0eb4J17evTkuEQHKj8rO14SXOne0cx0m6AYIso5tHMDcdZ58W0J
aeBvX5izirdxDkUoYl89uMzmeOsPQBRDrYYzxG3e2VSNxT5LemQrypXvPLe3LmpdntCL0/7mA/1y
5nvRuujX2Dh46fPDhFRrX8Xpe3mxrx8X3+N1EDTzkMGQ+r5YDRuXSnFnR8AgSzgeCVLGXUtzetuO
tJWssXwvlO+Nq+I7xlTkeQHhOb6q0BPTwitdbpcEnxlLZ7mvbI53f57zr0fhEbHJ4J91NxAd3bvY
tNXsG0rAfUci6zjTZSun4V9S9BcF/983xUdrE9OOucaGA/cOwnmYJS/v3YipIY8WU8GpwgXs8K/7
IV2wfbrvBn28NZS/ElFW3DJz/Xgox07DRYWYRlEobrPJ07eDTQ87dkyBaPzfuvI3dlBvDcWdA5fB
2+SiAH95VZw7pwoAW7WKNu+6KdFk+ToTsiU17f880htPCaQzunW+Kcy9471aYq2KyDRDs+mnSHTm
YBJbnbfhf3FBrO3wQdnprpf18oIytw3VOFSchgsxUEu2FvujM/VJ+hHCQvf3qNi/5kS8fuz53K/S
+6OlSBVNH8kQw6ZVYT3l7QJm3OLt/Nt3DsMNvjF0/Wtf6eitrYWFWIZXdKtkJ/cUm756pgoP/8Ug
qP/ZRTPT8Qi8vG/5bNNXshlE4Nva5430rtKxV+/hN/hbftuOrTcMD9x/Rjl6Ok6H2LOpJerRRGXo
0ZAsLCMOU6SQ4e2fL+j1zAY+Qy/uVzoguLGjdhwQCG362cVsqZCqbPgUlrvS8YuHKprEO0/ojbGA
RnnMbJs+pHUczBOXZekoD2Mn0Z3eRRmGzeWIcPeRs8R7mIvXr5FHkCDfJoctCmMd3UGV0A4wsCO3
Lesq5RsqJ6VjD+8sqa8/FCsLnXUbXhAnudVj8vu2uSlCVUUo6ahggQ0ilaBtv1RpGY0Xc5S6uCUd
UUXvzMDXY3IIwVjGdgKUGivFyzEVhytHtSmlUxtkKX1/uROl7++qwWHD7lKv/PMEOUbxMBnxlwK/
IzCSGE50JC8HbHk6dtbie0cYmwzbECtmehLEHSoV4ssjhCQBjPGA9VCSjToOBjxkZ311hm74MtoI
7bZJMaX0e1FTDpjesunKm+KaPkgAuefE6/JBHCZPBBeL56bf/vzbv55yPqcN2uEcfUF9ro3135+Q
LIY0tV0+RwqKKZDHZcbQkJHG9l3QKfTfmQ9vjUYeeQw3k+WOW/ZytEFWnZYd+zxVhFioayTx99Lr
R7mVRGhl74z2xkywLSg9IGeI9mY3+3I0J0FbPtV8/zyXLpj2MohozVyV2NJ0g7Fk7lp5/efbuf6V
Lxcm37YYzCdKNGTOuy+HtNJgWa1HFV0Ji0pf8GwWlFKllUG6JjwQIOPtnwd86xp5e0PApxiiOcu9
HHCyaOqKns9hrtAFold9iHX+oa9y4LcVauw/j/bG8+NmUimCKgqQ6zhRyq1mN6SJXW/p6VG0F7hf
7gQZnGckirnv1CjfGmv9HMLvoFrCGf/llUWdLxX63GbrR4PeZ0ErLvDzFOdVPSz7P1/WG08NNMl6
EgZ5y2b96MvYZE0aUI5ttkvcdbu+L8N7JxoslOORTd4SuiT8Cuk737DXTw7CEYRHVg+fAimykRdv
XksvZMlzvDlUzYcPw0Koir9WhmNM0sQcw/7/uxeJl2/dtK8HY4zYR2+6cETaZxFbtElphb63JZNk
yuV0WWXKOi+SUn8STu/v/jzq66cYMVEcz4fHxb/4R+/g4OETCSdGlZjlT5aeD1mPLgWHTvXe5Dwq
RLEOs35hk0WGE0MoOL6hFJDDam5INigAFcMiMF79qY+p7tODWprP1VJWAC/6BTeMmab2ncXm9Ryi
3MB8xZbzq0p0dKFVzm4o78pmG0pJAHtV44XyqFwiN1PFRwFw5g67i/8ebfHVdxyLpIV0jPcfEBwr
z8tZVM69MU1b8LWj73Wmo7S6jN3sPRreW6OskLM1bd6xkEa9HGXBLmSsPud8XvvdDjWOJKQsmt6Z
oa/mCoUvXoT1DiLM4lv6cpRx1HK2ffaONt29/boh29jkWpNNq5b/ZihqKpwVA2Lljz9E1TLJsfan
mgsiFc4JRr3zIELtrYJkoj+/AW/cOzZYwMRYy1he/PXnv5XasNFEYb7agzRe+k1tsdrsElm1f7Om
TCmPu4dmbJ3+1LyOtyEKA2VRN7RZm0F1sPIxFH0LIjGZ3Z+v59VE/zUOkjdnXZXZZb28nlRoOfgp
zq24d3KEq1EyE2DXxWCXtS3OdCuc4TA6pnvnBXvzPrLuwWXDqB8ER4s0Ahq/CBqoXdKP+3OZiIIQ
K9fJ/6thMElw6PPggqyT9LfHlaLckGGAroADyORT5v2V70U57J1pcUwy+/W8XNjlISPRLHl1PWHZ
0q/lea3m0cjsgyy9qzLMw7VfnbUWcQM5xZuG5m7UI60PyXN65yV4647+9huER2tHXOkhnAKCztQk
AgLRiI59mDzcFn+eMO8Nc/ShAw2tzbDi1rAV6Q91jB6lbud3Cm1vD7IuH/QZ193/y8fmzPMigFSx
1zJpKQ+RRdSNqBGnv/PY3pr9FB+gQYdMf+oqL8dpYMyWU+/UOHb7YKM8bd8MngOLyGXHR+8+7JNL
O2veO2S8eXlg3FkU2e1RcX45rIEWHFstw9K6xzqRLcXyQNSk+8729a0V2IXqypGG5gr+nZfDBLMR
VCzZ3yWWj1u7Nd7BhCNlFk/RkX5nM/n6mniZIfggNGQX5FlHHxUnx/yifK5JdFiQlzbrcPHmsv37
bzTjsInkEE+7m+/ky4vy3c6evJYFy10iogSHGSyVr2X+zn7u9b3j5A4Q12JNdEDzHA0TttrrHI9c
RnfAbVUskLvnLERhg5z1nTVqncwvThkeWyqa+GsHkSqid3TnKqNnEXCU3GaKdLyiFf1JJ019lQV2
SwxrPbxTnzpq5LPSh5zeoV+tvfy1xHe09hZ+5xtHTHpbFE5ZXHUV2rzHih3ZqhGL5Xid+Z310IRj
3O7LLqycz2FhpvCMPYPobv+8nLy6zyBv2afT0KRUQjPk6D7LximyrkWBVuLwOeShVZ9YFDOuMzd8
b0fJNDm60ziSUS7QEyY9nT738aY56ZsmGRMC2qq2EayUphEzUlZUJ8AAXPxemC0j1UM/XjzhoWjk
5LssV3LOovHE49NRoCO10ztCHcv8sTCYHHZ5nbaI9JbW/1hx0rrx6Sz656W29LCRnSJ43MjQ/YJQ
eAwudF/HeLskWpQtUqA+vRd8n351R8ArUP9c2O6R+IoMFRYG2iLHJd4pgCHPFk07k/qYt5T7bpJY
eyP+tkknyefaquLToc5WyWSKHjn57sXVFNR7vlKRIotrCVHDoJpBlUEekB127vfEASRutgYMRXNt
slKE/bZNhV0RKhfJmgpcLMOhvmjLlEkwjaAMSfKuUtf9MOQFNofNEgzZtO9d3MeX9VwmabWPY1nr
fFNA11/x7MUyFT+0LxJ9HvpRBTS8cY1+cpFhYvlfsl75IBb0jCw6Rc+U7xprqYsHV7uZ1290bpLg
JpzbOD6TiWz8T+2k4hCmTOASH8YDRkxj2tjeB51nMAmmXuPCLmzjoj/xoFPGHwEnmxiq4qy7y6Ts
e3OlFlmJe5HWDhIvuO3zXWRa18cSaVvnc5o1Puk4y9I8905inot2AtjgTqputhiYg/C8D3GBgCkt
C3nmyEZN5Ne3CYHHBYXgL3HSg0tgGQxwFaZJ+gMLCcSDzZKWHlEGvdekF67SaZ7uKAZm+YMApQ7X
lUW53cyeJ81TY1x6+hvXTrLiG29biUyt95vkNgHHE5zbfkcAyVA62vlaazsv9m4D9eNRy8wi1GPu
8hruvxmxjQMAHSJ0WZnUiKyycUqwhMohuGpKp1f7euktrkc18U/Yu84zAuyBKDU4dumpO1kZsnIE
pNlelbAEDmlriauBAyloqUHl+s6dZAKYYfD8Gg/m7MvnPk+sr66bDeGmCvjdNovTjXwICBbu4Usg
nrLIFIaG4ShreZBihnUSYuInqT1RIcFmNZuXDWaI/IsjMclv7KH1gfD5ydTDZowQQWpit9N95WFX
w2OLZWqXWdp9QgJb49SNF9EQPpsKFNGxLiLmYVtcDfiWnyxnQBMFfmRxT1Qp9F2cNGAOEZCrYZ9h
3ECU5w0wJcuh8QOc2V3vH5rOcp5TKMtEpKVOOJ8AgPdWk+Si1SFB9/41LGqXRCTyeqB3LkGQbRGC
BNEqyDbtXpatfdcpD6Je67WxOg8BQnNyzsquPI8SY5kDSsv0SbUcU/ZO7bgNEtBg/AYewh/vczbD
E8lKQnHiLQN2QRSA+9sBCoMB85g647YnECCj9rqMOOvk3IcAX1oLIVrjlxhpqzrKrN0s5jr5kMFq
IbMXQPRwXvRT6m3TvHDvllIs2cOSBw0PoyiwyNWE2WPnG23vnoU/e+hindywdjvlvhmCoAAf0DUs
N1FvYXVlzfwp0dp/xRMr9QVFg+IruQR5fWEsBLkbnCCBBknG/p6QubJ+tpzEvs9mGtUbOlgAan3c
uOKEInoPzxf0WvBtbufcutZtbQ8PdWesGwuT7ZW92BSPlIi95YJ1qLmaQUJUZ6Lu4vbUTyShDNSC
+ttunMtq29YCjahJ4vbMoFXsT+JicvLLLrOtryKz/PSkMwWRVSiD0mdX2TZq22iI1VkNdnvaYfIj
7zxjxxgd7Bz8/mXaqNg+95TlPwSZNQTo4j3nC0b9HgJvGoH05mXXUX5uUiu6sI2pyQMjvYXEXL8t
xT5SqdtuA2SY8zZOTBYoIjEH91OdCKIgy34gtJ1gCQ9fSaTU9D2hnd9/GOo2HDfulM3unrUEhkcS
1kbjlCuW62qhpPZNWoP1DTNsWt4jeSrti2oQgXcKXpUlv099d9jGkz06W3sqRXnCWjI7hzoaOiSs
JlmgduIeMCSw44VJv1S2Lr93c+88BFijk4NnixoxhFvZrA053wCobZOae+oxSL1vElEN9V1VYu18
SMsuT09CHEWs3S1HkU3dus6N6yyWt3WKxCsu7CTGfsipCEG3Zamk2IW9LzOC4kqgZw3s1OYqbeau
egiaynVOyriKlktcLMl0n41dm2xU1/GVLLO5qgGptmHERCzkuI0zSSzIOBfCOpGGWf5VVHhgt8U4
T+ewmrQ68xYe3j6OcmvYI8spEzyCrSlPcbQs7U9Jt99wZprrR5WF4QoHieSTLpWNAGpGSrDPBTYs
iCSiZ5MAlsf/zLJRuXIzJZUVX7NaDcNpW7upPu94R90tSuhipSXpEUutk1YS4mkf9PktOlPLZrJH
gdnl+Evkydrnn28IFOmy2xp7qgcZxe6Y0jVO13ofzWFT30VA1WNc9hlqVpbvIm8/yEyp8nzoZFyd
pukKXJiXyMMnkHOekQ9kgmCq2MbjUoNvKeHpzN+wu9bDoz/ilbnByV8PTy48HV6hPMn8j32dRs9e
izR+o6x49M/xQsELbgrbLGcmmEW+T1qW5ZMkwK2BYiCIuMPbptV5/5mdUc807kQzh0SeVrZ3h4HZ
sq9kTS3xIZhAcN1q7vR0YuZeVVfSW3r7QHsxQzKdGsjJkTtVD4qYDnNjZrcROy6/6MmvQ+lOOLRB
aQ9qoLfOLBEtwKabicB025Cg7g/Yxr6g8aYm59hFDWuZbvxFYS0qOm3CguK5tuOm3xbDDPaYRcIi
LNPMjruzo9zurqD5KpagTvHM4RKMvJibjNBy8a2uS6FO7KxP1QEI+uJfek6uwgPnysr+UNp5o7d6
1HWw6WeLFE5kKBDF8eQ7+lM6iNL5PAeu+NjLqQ0vZ9q541MXW7BJvNS0VFvC0rOH28xBP7KpB+WM
h1GEnf0pbIoiOrFGL34kosQaPoeJghPtBV0M40NPYiKsxx2piApRtJ4gaTMwJOiMKousRxLflYD+
nK5x86Y297/27f8rwv0Hh4Z/ayVeSXD/By9O9fi7/JY//i8nqvcXzSkUNCR2oev6dfr4p/gWgS01
LnbbbEp9/sx64Pr/4lvvL9rqHMeoca8CUj6k/xHf2tFftCKBjSCUoSP5N8W3wdFRi4Iyw1ic/gL0
nWvX5+XJGW/diPQSRHwBNeJEVktMtHWN+H+qTiK3svgYzf6tYX/v7wq9rNkssS+2DrDKH6kIQt5z
vOKPvaHaBt2j1F/kkqkr48/i24i1sN1hElUPsgjJRWffxQQfgyy6qKaR3j7SQfLt8fKIp9kTkKsA
asSI/WFpFACWgAZieDVVt63KKb7FkUN/NeTgqImuagkMnWkpuieJitL4wcpFE6LYn7y71qclfPDK
LPmZlhbcLxRT2uztisPC1iLZ77MxYKdYvnNGAO9U3EHvIpsyFr7f7tqqwl2nkwlD3iwt4nC1X0be
lopsu/pEejDMeWOPn0HArSu74jy+HwZy4vi4tn7Mtkkr/KSilNVJaDVzS1SWibrVs0J+eL6vO7do
fv425d6Q5xyVWtCx0H7h0qln0o/HCvnyQfIRpIAfBGc5hLKr0grVQ5Lo+L0K7fF0iWn1wGWmRktV
wkV99nKUuGrGaXbsK4D+LrGeEHLqU9lOQ3aKBjR/L0/kn+l6v5VBaLQyN5mVDEiY2Wt1Qb2USZJP
3ykxyWrXu2X1pYnD+jGP46ElUxS+y3ncNk6/D4fAIR8syGK2GmaRag/MpLtoUw0EET+P+lrICBpV
tnL7hudqRHXefklTE4O1qOyUdNgJZwvekMg6iUaTRBeusdmM0roDQ+GAFqGIq2PwYG7vVmaTS63P
SfWlEAiVixNWU6fdB3QCYvzkjnb7wEeXIy2OPlftFoIT9suSktpaiV7Hu2lRWEFTDKbRXcKWmQOS
9Nx6v+DLlnxF8LF5q50aC88ou9NKuiRRh3kA+V909ZrHzEH0h1Vn4RdiFyK0K5KzNXx9b85OB+JD
T6dFmu60z0GPnUDS9p/HKPPPld+BnVflVOKJLkU+x+MeSfACf9DpO93x4W7RjjXE49r+lQyhbW0k
Hy2SWsul/l72ZMvA5Bj5gAw6gN3kuZ0O4ejU/ifdNEN8nge5q/BfcQs2BQ717yOAywYnMWrk7QLh
z9qFvo070Ae415Nb4DqPdrbGRHAWMPY2EDLniJcJvHmVKRuH9FXK+Nuoytjr4miaPg4uwAfAjPWM
FnFWyTkHQqiSWTWV8QXnxMihzetND5kL7xK/XQh1r8UsFp57nQtdE+RMf7morKrPCimmO0kbndSE
FD36YWHn+oC9aYggXUzCsE2NgnGf1djStqVXZ+tVRSVmvqFX4/koIm5F4Mf6tksTWhXIYNwcrNRI
qdispO0TbXuYDdVcoBzpoeCRvClNGp67TRletmNFbA+kKC3OMlBx2S5durw7ofScdVsKAlaO7ri3
mv1kFyQ3A8uzP7Mx7J9Vakoyu3Eib2YxjRlv4xL0510q6zNJJY+QbXb0wY6lbzkdadteRnE+K8Ac
NKSHxf/o0ERtzrtcFoR6u0WJDUt71nYwi/8AOkvfKxF15zg8YXfrUT3r0Jkecu6iA15PFsARA4/k
7lS5pYOqBGfstvOpmiHRmuWnICpNhFFzaZq9akzhbOwpmrPd6PjR1Wgv3lPAPX6ohEj9C3pLcU7x
yy4jGD+Gw9+Syow85H4a/W2SpzyNyqHLtrPWWtdGOo26NdZQT4fOjUDpsKfkYJynnK0SDvByW0XQ
3w6jCqOzMVj6n2w8wX8WsNTtXT/68n6JgDDtQbvKOzsr9bM/KdfZKDcYznyaXOkJmTiSUA6+h888
RZIwEkAGOK1LkXX7yOBj3lF2AlVVZW5xWixw7TZxvWBYaE2lSZkBMCd3s9NG39EBVB+EMdq+mJYO
Xg37vStF/+I5W1qEeqJ3fbCTsqoE75aE8lOhili26OPK+4xG5oewW/TPqWbRI12iTr509dzj4aRe
BCrA7limFtiDt7E3dDemM/wxXiIX8ekU52Zn8i68Sq3SIZIZU2l4qEYQbgdQ8elTk3qwc7PScFTC
bUgYuHCqGJCjS1i7D4cu3y5RnZ8O7jLbh9Zq4xuA0Fa9acIcp76aNQ7SyngWQTUJvpqEz2O5EaWX
PAcLAYWbgJJ9sMFmYxH8XM3R5Yh9OJqeGt0QXS/6vqhBpEBz2bRqqKPLDIbgtTXoLsfKCbvhNK5q
i8hf2Hpee+K2lKqWi8RZyETLphG30GL5Yj5HW05+ZYW+QezQyxKNxPIQhhuPc8ZFWRk8oYsnu2u6
luyXXZaBGTqpk18toU8gD9qT9IMu8jTcdwj+v5UIuaNTYarmOQ9SYm2DNDP3shdJQDFUNM42i2R+
il9+oBQTlEWD67VwOLc1g9t9jM08hbtgaFB/4Mg09gmaJHQLqm+D7jxz2QtgvyzbdKeSfA27Y3f+
WQ2j/SyTPvqBioC7Opo0u6KNI77ouYCl5iUi/7meiYg1x6U7nauyJpQzHHoPpkY0kMPoRJM/bes2
m342CCi89SA/tYeo9iwCN43WPKvE0T0Fs37A0JvnPRXCJVmGjdK9LmAvoinEpx3QC5rjmNU/N0tz
l3WpeJJF7H3FGzteLUEWPoAzs56aJEkg62RDx66H7gsVJodkLaR4tqJ+J63Z33WpBfQj4r4jnYOL
9VCEgvAoUvT8fOfNs2q3rlWQY+W0tU96k+e537OghnYCnFWxhTNQY3thjVcJy2+zhYXGHsvLCs+6
8OvW/5xaY347Mt/lNjF+eS1Lh3WffL7kSo9xpXbxOKEJEbkW9i4rK/UVqaKPTIZCV7szKlmws9dd
fe5r3i7itDIv3fERLD+pYpj46JgYP0teZuMne2EvuaNJVD3VECzkhoQ662c/T82Xck7xjZcIfDdB
QQAQfmUevt0IK9hlSZ3iUQ3b4EeV+QO7SN0ZSrrx2Dj7qtTBHUXo4BF0Yfq1HnnpyGYZS1r8qFnG
g28V5A4AFcoAp4qV5pYjBCKgBvDTl7pJgi+jZNUmeqqMQ0FyCJSt6qJUHFyxreYp5gR/ttqfNadi
m4/Y4HzUvGXfWmgATz4qaLjPfG/nTYi27f+xd17NcSNpFv0rE/sOBRIeEfsEU5ZVrCoakXpBkKIE
7z1+/R6oe6Zb2t3unfeNmFG0DMkyqETm/e49N/RQMAl05llqEkCxzKzhnj5GzaW17ORl4BBQOHRZ
JzsASzPQSWYj9d4coiJ1pxp04AZuVIrwnxJncdsgNSEhBlYKXEyvMyCFVbwI4q/TYm7NLpO6o73A
5/w8hyDo3EkCUXabooI2j5CT7YMuAXY8j1I71btGWjquyEJTpobTRrkArCTQp8G+cSuj0cV7EdTh
gHqshLOO8Mv2ko2ZAXJe77dpnSgz3UEKkceKh0GN6ec0Zkt5qPUKkZY7uhUCD6Z9QB83PTZC3voc
Ql78HutRhH4WZnRClmUQ6HdZxTByZM+nmHAN2OIE+YWB3VjNLnKkokC90vUIt2WGJDK6ObtWSQW9
EyvSZV56iHhWD/kRn6LcLtGH0uiZtMkLLTEvaRPpxkfRrc/HCoo41vCmsTLuZWuAR7tS+iBSwfYq
oGKDQSrjTRUolESU9cSz0KETcJSBWDObWyS3On5q7SXSMy+pAdc+L3O9lE/Q4HJlk8EtCB4xlRAb
pfIYzXfDVgRed2i3KMJ0HjSWco0jFZ6RI0y9MW7xwuEjdONoWtmKmDy5i0oFj9ab0iWN6EUNjLJ9
mhuwYTBmImM1Z4USBYRCDrX2JEVlVNwVdTOMp9as1ykHVRSpmTjRxMF3T5tJLd9DF9BBkFOHPV6r
agiUB6WtLOOUN2GmkCSeh2dbWljTRBoAakwZXN1ZFgZXF1K2poJhoS6zFU2L4T5tBotDHgzUXRGq
40srSC/4OvTiY23MseW0aYAFQ6gNd8OCyPojykk/IXDJi+HH5FEEG7xOCe8Sw8S8P3K8IIpu0ymc
CwakbmWNykvEaKP2mrbXxK6OtGzxrXIBRYvn1VYOYqwjmR4pZt++qfLic30FBmtUR1qeGxOUQqCS
U9nfA35XI7+DHpgyJGRLzjBR0qpDouZh7Cd2FX4Hbs2dN7IKO3HKom1usp7Hy25udSjOWoBk7Mwi
6y4TluBRKY/JkIcat24z4IlIQ8wxYdTYBtf0cFFeaWnZbRQwqhWi/x8L597wRWKs+5JVTXgNS2Dw
TlgOaecwZANVABpk/FDkQUkutKKwYOtKZFJzV9jgXeqIIqrcENy9Cy7tb8Teqf0S0kTPdANVBLSP
pXOYkOEnOPScN7BuI7N/oi2ue4ZGwxZ3XmqGn9nAbI2anXa8EgluEwafpFO2UQtXCTtBxQs2yoV+
LxIztTzZDsNHGdjh68J2CagqdwgJrmylZps6kgAiUMi3vC9mYgFenqKsdqjOQUcY5CnW9pj9ra91
YIYQ/+Mp8JJqgWRowGjlXEYylptSkpsBHxExdb9ZdP5fNPuP1UP4v6tmfhfFZfVLdQVf8Xt3hfmJ
nOCaDcepQs5t7dz5TThTlU82LvzVrIAQQW4DjeJ34UxonzDcktHENIDDUBOIIP/srvhEwlFbg2X8
BXkFUpz/RmYda99PrgGiLwhnROrXYAXbER7jz0JIgkFD7gy2U2EqSvPApEu/KJVeSxo47LA5QAcN
2V9lRWkwb5XVSDa9IV2k17ZpGkwAiaY0LxAkITEVtgFA3jWHXmmOMe1jr+poD9EhYuYdeyY2FsOT
M+Yhvogqg/NMnWTxAeE4gHrF4qRtk8UMXk29Ci5tuZAxUtIUfIZErzIzGUXkH11VpF9SMCSm26bg
uICRiOWBJbFm2tCQMnTTIq0oQLAqpq7ZNMZXRI7uwgB/PYVBjZ62st5Qb8E30SMGuGOVeklXNUcF
3JJOuniBdZWFcqNvAVVV4gnFcKz2dcIgieOBnVFBmUI93zdlZwfeoDVhuJlyOUwPfLxs+R6GjNRs
c92sSZYHEOuZkOPQdg2zWdc5ITU54EaiH6p9D85kURHTIGwa7DBqbrtsuYyE+VnXNS2QmEWOoLqZ
ZpTQag/IfS2CEFCQ2eLqK0SnT8PlgerEsH0cUiaZYOtKPWqtd9iw09Qfi2ktAL8OZhvhUagHeO72
uR9lox1vioQHs3bzlqUu30/DpLcLNQhMJerlthjYZ3p8cHJdgY9tCyhiw6DGCI9tX4bCkQuGHZsU
oGzv4+VJ8YsatVodKz3JuyOya/pFSHVJo8dkRrV1GedIZFTiRTiOZLspYIJnfF58dgo9bXGTIopb
WaOMndS2a1OGbcM4svtA2PCMAuq1J+qeKgFIQOvRJcSTQmc0aYM9J6iyI5mSjvBsyrG2492sK/2+
Lfqp9cDn2EhERRkPXpPoyujDAJzMjTGHGldVOMjqAVixXJ7KeYwNipvi4tHGmAQpDcLaJRwGvlKo
XHMOY3kw7hLU5W0XLtYlauHmee2IO40aZGLOvEPJfaynRbWze6tb9yLx9GKaychZsrTG9bo1giHe
GKix3DHaMlDc2EAScSwLHcYfk2FWtpPe6SGvTEy34ZRZnKlpT56UL8oPQokVY35wSnXo6yO+GbaJ
s5UDuHFEEFbNVWBuudmCxPVuGuRWpw2Usw2noEZuxJPUJLiQlCge9U3MtV5t0kwqsXpkAeRp6L7s
Fml6WPTkpM8mLFv23exMXmTBDTR0VSNKgI929Hi9DOlgdvdzZnQZAPUu0750Syhzw0Skk7A7dbZk
xm5H8Da4X6ZhVE9oe+lwjhjEBYy3Or38KpJimdw6jIyLXA+F7arREvj9kFJHoQBMPwusLWepFqPm
ikFY13qp+2yXIfBJUIpa6RjZJvjhsVSBSsVpX2HanwBsuzra+VUJ9UwAf4vAdLMnniTHlNN8hZgH
1kNvzfrORgnt4R/FIHPmTI+u6Kzplp9KozXbzbUkBpND4SAQt2wc8AFGGznv472pUQpAYSclZV4y
IrluDcOo3kG6zzabrRHlZJHtJHWlRLIPVi/U0MM5NFyNOTBvURJHhs9qGhuUzLUR5rQyHXQnBPOj
+blO9tExSyt8SjB2vLWMPFKIXIzdnDFuxbSptbVWAz9J9i2MbQaCqTRb79Mias0r5Vr+YnSSjEIk
AmtPIYQ9uaMqaOOEvBa7cIstSkVnHUWZytW6d8GyWbQP2PS0cOgaRgrucAIcEK/o/eATkn9HZ8mO
TddoT0MBMXiPmymIys9UdowPBpYoiFACgjd+QxrCY7UVq10rqB7jaNbOlZBrQO8DfBYXQ0K/eJNI
5jO8N24GSi/n0KMso7UoQomS1okHo4G4leeBY0UdGPYGsHCMtkf9zF3KmndBcUx1X10KPlB4LIbC
0zJbvBpSt3apav18bXRO+j5RGGbzblgpvXU/s2UcGNFnQVg7YIBCa/V52TRhM7GcALyZqcpb0OSt
Uflylmvc6SzQ/58r+CeVE3QsXkxtoEU5Ag0a/XRuwmlw63GdNWlRE3XOLBnGFf5v3KkbjcL6iHum
viD6tYmML4hT4sGYmW6jJnUKsqJtweizC02wEW2kAkRV1KJlZhCsOPyp3P2yoqkzX+tMgikR8cWP
opWXZqs0NhTeFFUdOX/GF9dtVNglBnVHRXBE46awGbBYj/EsTdVTrRRIY04L+21ApjMCUFlxo/ZP
I/ryQ7BAYIKDmMHwBuVROaBe6F22MTLtc3pxEARVBgGLwrXB7CAqWWvQLFNqYEO7PxocAxVMSnGt
p9+R8tAquTaqtZdDVzkbTNmwPkh8CTq+BHwjWA+N7NlMW/BzQx/14SOV4FJ1luNOq9+TVgYJjohS
5nRJB3oia363NEiqSW+hG3OiXxIZ5FlHH0eLHA5YD0uL7LW0OHDYgtBnIDyCmaP2I2g6v4w6/A+L
nM2XlBcPm1YprTp50AnoaANqg499JHvj383PdKDbdD9IC9dIBmp+lAfzTHkx4FEb+uWLjj7JwWOa
mMsvowLdnxmN/V1qExh+adoXZ1seQa/NWndR7IBmhQIiOuWntNbwUIfXRGqWUwxSHJmiiatrRtPN
ozpUqGchSPh+k2vcHsk7YVZdL7ESoqiClZvOvNKG5W/Fo0q2t7Vjp6V7k62MWo6Ty2EWq2Y20T/h
j0jld0E7gmYRTHN23FERQRdjSDdGXIeU2Bka1bY8FYSsNG1ukj6NyM6qXN7ZqcLZLrL08rm1xuaM
GKTQbbhUyc1KqvZjbFv9lqZBrnlCrkToz1aCcmYENXu/DvVlmzEC69yhGIvtko+juWfMp1NzOiI1
AB/Tc/ql1Kx80uW4OoBNa8DSkQP56Djcq44RTc0LO7ReYUMZqV9ZYPHbTZpOPqme0g4UrRU09xGz
kMi1l4EGLq6T1VJnBxIAwagfUTODGI1StOndrFa4u4RVyV8N4HASDdcjLEGCGSDfLVg5Ca0iRvG4
yKFaHLEJAfBPAPJlTlGUHeVNRmNA444sUsdRMxivskhRpWe1NIo7KL8V5dh2w8RqkXrKi/IOn4u/
yFSaeAysQ8trzS5HydLaYeXTJy+JKmq+bR7RRGItBnxumQ0MIFi7z3sMbSLs3N5cpI+mx87jJFrO
OJaqCwP9Fdco/R40gVGR3c3W0/rzR7+dyM9w0FTrTnaBjwSdSXsZDCTuGDWCM3jgyGaNU2uxK8Nx
omSD7qH7KVAjhTHGpFbQxycmQRHOslNvlo3YSuwG461hL+zNKxrsWi+Menk3FSisXomI45d4fqwN
AI/xNkIGDbeMylWZvodI4xVzOgWmuFskvf4NomsnP4xT23tVVk/Fc6mJhVNzoGmxvR3yhHOEaSuL
fCNVIMzHptXs2DPKtL0L4FxIcAO76ip1wiaLZ47NZ7vOsFBtY+o32w2COLNLqvVKiRm4MVbxdKpH
pcpKZywCNoBzykeeCqo+RllMrdq+NgtdaSFVfURRo366BUZblWyoKoFYstIpHJltpPAkdFyVlV3W
KG4JCGHtbAIHjArz1u434VDNz4TYGM4WqSQiP4/GInOM3IBYmZRV+AZWmxLbmSIOtiZWkG2VaUwp
Ki0EA/kKCaj7Labw/0fw/9BJHQE3kDUd4jlWE5hkf3Umfyri7tvHPx66t+5b+49TzLn6H/d9l81x
Ef5j32ZvxUf7Z5/L//jtfzvAY874xCEccgzoqZURp3EY/936YlBMCUUMpthaPfmj8vT3E7wChF1Y
GrsW2O2qqcoc7v+JnZM/rb4Xngx5WlJ2GB3Mf+cMv4oBf4pYkOtBpSfgDCbDghZPqv/nI7xCEViI
yBS+1gOx+AHV9UaJw7lqlyNTqW9jlfvlsjwE8zRvV/sHS4rfWXXjkN4d/aZQP/70Uv8PDo6fJYXf
H4/F07cI5pADWsOvf4qljU2nMSMcGACkFS1SISvXj19SgQwgpSam/17+/Nc/85fYBy+h/SN+zToo
eNXhRP78Q1v6WyRm/OojdU5HXTR+no/NczhHtdM19JU1zITdos6hEhfRs9EK968fwGoY+cPggR5j
kL9bU+2gHNBUjF/ehDwq2Js0k3VbMCczn2bmR9G3loJMl/Yk/2GbxuqZSudl/+/+YH1Ne0Cy4e0n
cvWL8alpwwiCj6reFIOhkGqyQxvjEq06GB5sGJ6tZjzoAgNFqb3+9U/+zVT1x5PmCuYNRjPifUaU
WuFRP7/oycAsOm+i/Ipt1VH5/+n0Zb+nXc4Nt4MT3OlnmkvO3c7yjD2Onq2xb47G3jxLfuRZnu3a
vuSuf77+OypedsWucy7NDqz5zvaVvXLpHM5c/MOvg/v1YnjFTn5tjraveSZ/nbyPr/MlOy7b6Trd
9FO4r3xxXs7hnf00XcdLycH4ouwHB1ycY7pst/zG/3rhm3792vGfk9t7vE5u7F11r3ctX9oELkxm
/kt1pJ3hN568lbelL29h6G/y78m+9qkjcO2dvcNFti13cDOAfS0f8lns59t0P92T/D8avnmnnKSd
vJ0Po1v7WFH4bmLf/Pj+lq/vpQ0ZlN1y0c7qfv1OkGjd77sj3WQO6QpvfRi2V+/qY7vL3IfcSVzL
VffRlu3q3jhHW/ux3TG0+Ztr+Aca8L+9n2S0wZ+wnnE9/fx+xjZiSU216HXj3T/CqD6Sm9mG1+E9
hmrdodQ7duXnmjMdl13ooxX5hBqcbLPsYr/c8k99LKibb9vzAWaz07gPcHZ3HHvd2eEP/MRPvZlH
nfGSF+v/T9hkRufKRHOl2TrFk30pNDLUjuSNO8kLN4QG+Nrd3wUw1+TjL88TZ4JJa6+AMMSS/vPz
rLR87IJBza8TxDFX1UfrMOFD2OPA2o4xAMoSFiWDeuu9k7v67rdfcpRMtm37H79r5/G1CId2W+dx
BzueYUEMp8MVEwIEwAIbIU9g5Q3ESDHNtBZi8YtIuq8RRCAXyasgj6IaTmOyNPAx0o6dGO8DZjWH
gA/ewQ7b339Bea1oEgpN748/+/Hvaii8f3MF/MCh/fLK6DBWVrYY67fx35COSzElM06aK6L0QdKk
O62IbkkX3Vn5N6nrHkRAzjhOz6okToq+PAAI2yy0fIfUAzMNVpZDIn+EkXpXaOOjmRRvZWlfazM+
0LJ77PPuc19OqA0j2+v3mAYqGrV3JWd2fW42AB7OdmlsMQZZYrF8odoXqBZbZkcYBZZoa6ixRz3w
3dSlGyge/qgFnO3u9bT32SH6QUg/iGm4nTHsqBLxSe97wN6P2KPvVbo4KVK7kSh6GLvyMLKv+5vV
cA3z/fLSoeZTvWLy0rHg/hK3zRMGoYqSR1c55VbTJSa8f3D1o/xd7sz2GHdboV/mzthMIYb1v/7h
6y31Tz+bd4w3jDsgHGO2Iqryy93HCkZ9njjN+qTTkNNs+iISOpMcrVEXX+f0d6s4FqptYv7NBfPz
be/Htol737onpv8FM+UvnyR9BPc+jfpyn7TKN1wcHCKGOt8ged8HIdpj0qm6A6qEKqOkFdu/fta/
4owYo8LRMBXswzDw2Bv+kq+stD4Ii16XH2uRKsRCwhtHt/QoeqabMvmNDSL74KAznsqq3MfU05xS
vdwMIkc2NFSybsWbpi2FF3Z0pCHyfK044j7mZpP8TSz159eJFOiPR4q3n4OMYCD0y56oQOEvM/YP
jyiNrwBPdDqLGSjHqnks2vi1RxkpsbB42ZLpf3NtaL94XXFg89JoeFy5KBUcfOvf/2k/JsZ1+N31
5TUrei+j0MCvhmW/8WKzQglocBv1Sqjt83Rpz3nM5Ds3i6eZriqqwshHYIuw78ySFR+B6zho4sWa
i/HajcpaApi27o/fGmXEAFUbZ5oqzXjbyfNTH+bZGaTMvVVrydXsquBJ685IAvNdEh5sMxoeaKJr
XDw5E+fcmdacSU/cdiyGA2472YNV393IGp5lA/cNfqGnH9fPv3Vceixz/vef69d8pcS4iUkL/hio
/fG7++pb8dA13751p7fq13/50xeCi/79h6/e+p9+4/9AXV/7b818+9YCzvzn1G79l//Xv/wdmP04
VwCzv5Y9bgS+W8h27s+HmfVj8r+PK52ya8e34ieb//oVv/v87U+cVjhiARiCtsax4l+HHZtxJUaT
dVoIjQTx8V/jSkmYn0zs1OzCNSilMtSLP047ivHJlkF223yRCeWMW84/n/rltyXsryDb4jfC9Z/W
OsDNDD9BOa/DT9a9X5ec0eqYznV55egNUwVv1YbTdylCEXY0olwyGZKUUgDKcFXrXiIzYtiOrbdW
fxmrhJ5gZpuz8BAlCESHvAgy/S0ScT47HMNgM+Di1nHJKll/h4kptQ8ybEXLsaah7Z7MCWV0ry5N
+Dnu4XDvjGXugpM9htmbPIL/pzs0EraTS4P1pqp5jhvE7i8BxX5vZoIfIg3a9AWtAh/eaJBhS6P0
VRsKJjx6kL/b68K9THghcStB4gnt+CWYcDuYopM9nQn+Z6nQsy9xmxW+xiDk0mQxGB8hOl+TJ7xi
2kxzgtok0QVnZxBj+6QZlFJgifpNix5FNh0IWX0vaY/KVNWkl7AnexlJmms/hdYxp/N4uxjLdDaL
csBey1zHSfoW1ws5vTNeuBb6Rj0ZH3LdvtpKSJ+ITL4yGBtxacPRLB1zDMpNyarqAw5fIeh9PW0x
ZOaD29WBOMh6T4VpZZTWPVXe8bsoaEMMzOxRR9HbMzANH+2QnmNHond4pxqjhYwfW0/xIPN1qPOM
Qq3ge2NVrznV7u6MBd3hre0PrTA0d5ynwVkxwHsJc9sWL3v6ZKiEm8bSi+hXptZyCTGAosV7kVHo
m5JQ37EjXLzlDZO8RW3bp7SrxT1wyFNcpoRV9ZQ5CYNHT5niEONRExyxweEvJEyWf5Cg51xL5GQn
1DUiLrVZdDKAMeIRMxr6K5O1PonHhodHGISxyGwfWpN3a8pWF3pZ2dG+DxrJwXAlPdjGgLDZ4nkU
5Op9iqtL9Mdowf/R124/y/ohyBj+JNYwb7As+zhMbH5ee6bjYnF6hu3ORJtWSMxq36qz6VmDeiqa
hTlqas93dm1QHF2oR5mWGAcDgORGbaNsu0xZi0PH6hEWYn4Oyi75WLTFYKjRMh/OunjYTiq1OYEW
1c+EGOUbQ4aK3YYVfW3bvPbaRU22yKY6GVOZKhFDcAFKCk72Kb7EqtXuW2xmboS2fiiYWWwY8dwx
56/wM4m1jb1PZKIE+GyYPYfAt5SKNyHHk2MpSIqJPjNqbmhniPBpPiIViVtNo8g2ScJ6q8TzkxJT
9cbJxmCKXkbUiNGx2+e6OC54nb1CEV9GVUv2HUHGW5DYI3t8DXBgWRmpN8L7u7eKiW0SPmhPlgY6
s2GyLIuc33eSXmw4IainQEj2fRsWy7mQSPXiqG2PSyzjyqxyW/soQ011MXSP+5Yx5LGOI3MjzPZF
NCjlZZ1azmzOxSlZVV62/89YA4zpGIZ2RjzPTijcnnjrD6EsYb6367naM6Z+xA1Irxg5UHODqWl6
6Rbioks8+/lc85ZHcZB9sSYFpG3Cl3UN/UCYBDq3ZB77Y4yNmVy/t6IJy34ajaRRldBl68QYWWqa
ZB80Ru0Rs13jib1KcF6A9Jyk1EVBVw8l+0rZbD6UIX2PRWVe6hnfVy7psdtWs742p5btM+Xdy7xl
1E9/fMg2KJUZl+c7Et5hyJiRlGH/zlSQNCSgFfoEPGZnR+qJKY0O7eJs9yMzIjK9YtcNU/mWanMI
eY28RJ1oxikYhkz2kgwDCk+3Fjeztc2Kg5eKuclnEC3uFiC7TI3UVkNMz3kjr1MbThZWgYz+v1GU
Hk5IWpL607RGS0pasJWm2mNsvKd0BjY0l98Ov6XYCtxkaTw/Y6491EJxDX7GnUyZjB2Y79rqYaPj
uzI1kuR0H2Ja3slZdA6VPHBpOHzo1G4idbW4JWYRuc4c/nbbCnmTjwG/L3eZMTmWOX/V4gc5YJ2z
9Nd6Ee4UyhvRDNtyUE6W0myKZCEskvtqHjtlYh0rRqO5Bmc8V4/BxHmbqWPAKBDYxB5MJ5ay4mw1
ClOlxK0G289DdYNef4/L0IfmAD4gYvkYFFfSsPN2TDHIyVTkyNoDcbEa4yDb9FQKbmoysTgou5Qb
Efa+uzErPYlqpE4iLUIe5JEFzhaOJAZCy0akOcmoxBh/inTCxd0b81XNmVEFfQXtgwMRIIaCiFtx
X6vqHe7yB8w3myZj+wggxKtzWdnpcqadQbVEH5KiLcuBkltxFQ03WxiVrVdYgfFU40ey/ZQOM1DV
EVEiJIPEVAUCjDEzcGIx3TRjnG90O5P8DhKB2zBP9/XO/q4g/TFqsGWXmTGH0/BrZbCkGCWj7iHC
rws+od/b0/hOyVh3CiK5dQnpqfu0joJ7YyoLDzwGHie1PEyWXYBr6Hp/FQM3dqIdWBYjZg+14sRV
O3oyJlZRRruwsu9Ls5ndvusjjw7mkuhXWPllYNY+YT8+yd3wESzlScTT3iQp/r4UKn2B9n2uLhSe
jXbDh6l80OUAAzHEcjYvb12C1yMHiYDRAgQ4BxncTNUGL+BmTKQzxZNr3xgAlCQbrwP3RVsvVBeM
KBf7FH5OBmrSp8E8UMF1CIP2yuTrjokJi+SQ7axeZereyPnnMWfUyi6CcVqdFqeaff3biAh6yOy6
2IKaaYk5QvDcqKsbeux68RppCTd2FvFWjcPeN3OqpfKBoEgrKuXOyKn01Os4fWGUJL2O5nLiTsLk
qscB6gSlvdZGtgeAMAresL7wWQNH2NkUAjIc+BIMiuVTmyt8faTM0unNDLUmsl7FFOr0pQcPY2Yr
TpKw+hES1QhMDaTMShRS4FdlfqH8qVwDTRtGcDG1SsvnwKaZl0DefYrxqRp0op5Lyxq4Bt8b9Q4f
BAzPttkPo/QqYhwIMl6JyKIMaYKhm7TqVV9y5Zwn6h3jJQ38h5C24AtYKRTpewsf4xQu441x4K3X
kYSYgHL9VrToGhuJqtQpstPvjLdVV1okwwuo+XTCeNkmA9yHdBhMDyp/4tjDTNFm09EKWnOuauO6
dNKMjRg1IhSAC/XVEvl3naqkTY0MsZur6miYFXSYvP5sJDQ/hgMjKLKrA4H+vNkYFb4kvGuYYzdW
1FSnKpiyw5JhZoLC/qgobKGMXHsLLCZipAyXfYq/1DOHmpJQccNfdp/QtYbxthbzXROZ7aU1zWaT
dpHw2RGTcAwkg2FDWn6ECokAV8ikToTc2SOdXUH4pmMocwYrIwISh3mrOqj3d+U0ddeSVwwBXatl
2uXlZ0olbUe3RtVLFoWYPoNJ6srGmrZXJCWMI1Kopbug1SWPI65Z+bhhRtnJ6mGWDxmOeRfNH3o9
gwADx0ZRqleCLdkXuAn8QGWx7oMkbU4gdyqnhtFxDo1puXRVtqi7vKBG060yozi1RDe+yNMYrfEF
sU9NueduNA177NBcaEqgO+wMrDuJcRKpLtKPJ1NK1S2T5HrDxts8TCaz37wbYkcB97FtOUgfWxFq
L+1cs+HJMmbjnV5vJvqufYA8lyUieEiQ453RvNilCSDgS9h1cuXpUWMNz2KypGRbddRoppTnjYcF
Qyb2RmrWz81MF0YvhEQaiY49mfK/tiywrSU0ugm4RUu7k2y87yfRCWIdeWndAi3Oxx3FV/S1av3U
PGFiXp15XSHeBruOnjOVujRXosH9DniONJJJGjq842YYNh8qKGEgcyk1194sFCYuRDgT9SD3eWyc
yrIsiiNrdSNtWcZjyZNiUlNMtMkNYl/Tugw7NsoqiUPqa7ptY1CruFGIBK3CiFHbn4uJZNANvgZv
CRaBSbpRg0SiVEMbWpHJeCQo7GsMo6bTupXMw9LHlfKCQ0ZoO+ymsQSNMTBR+qm2/0JhCDN3M89j
mhOGJIzwcy2LcqFgEzZVvsyYBzlMcT7DPmckvQ9MxKIIOAqxvwcwut81Ocgfa4UGxr0B4Gx4qEHR
KGcOmtymzdpIx7ti7uvQsc05rQdus83wVqD7gl4Iei2+UgicVwc1kvRyvzSq1eyGOIMsNA/xdKA+
tOqPY8B2W21ynpcq6Cps5jonhNBRFllIHGSSMv42F0O4VzuRvmeETTzs+8M1kDp9jyxjXCLK5V3Y
jfGG90dyE7O13GDAY+FIsKc8a5KiCxbC7DHGqpCZkctlubd0aaFIcjEcCgVkLzWlpyKT7tV82Cip
MPaB2po7yMOemrTlPbcNDEMFp9k8al6SzKp8o69rn+ZllikG5WYr6lsfxxitQAWd03HIX2ifeQva
1tppxvBM3SM2VMlsIGKU4qIEdfQQyMZDlvM4myp/Wvqo9POAatqgPth5aOMEGi/E8j3i4mKjZtJR
pMzoE0l9bBXBhLNaEUvZ82jQwDjTgOcvdi1cudSuILFeYXYcOCUE7trc4EhVuVXS7ltX4v4s5+dx
tM+UUX0OethpTg3jBP0geeatfu3q6BKVpL0kqX7LykvZpXu96L4mcrnLjfkORqa+G5L21Uh4AyYb
68LiaRHDJ2MEBFbV+6TGapBE0rNSyLe6lTfRIO57G9R7lxeHwB6/yTa1yhVksrMitQ8EMAjfyPkl
1MZbutQnUSswcgapcUlqnqYA1pfJoGzCzlLK3XdbQRipU/rgp/kOYhW70IHNfDkBCcDHE9bDdSmz
l9m2vnA6H3dqGuzx7c6uaXBC4mNI1+l2vQkW8S6vvyf0AxlGcMksbmUqbZNdv2HxxXApG1+ybjlG
fUbZsT14GEM02mCT7SJSj97f927m9dDnvaWor7NNHIlC+9c5atH/x3g/L8FrZiVfNULvRyEXX9A/
9uREcA3meFzmcPFxXzxPoSL7mC63vWy+SfhcPNIyjJaMeNwM8rhGk0viVCMvWHc2Kw3W3qAsb53G
5RgXCY97wAhU9Nq+n0ge1jLluMaiYmHhIStrGK0tXkE14+jh4IoLMftoYmlTdhHlFizoLriV45TJ
d5YpkabApysRfAWAIgZCbeoNl9lTkepXSl3BD+nNNSYo65oWr7LFpNOO9wq7W2sh5sSfp5VmksnP
Hiqp3XUx8RGz2JK2fJDZustTeE7S6Xmqx+ApoyIUMLpnKstZtdMnVR68qrMO0SDvy0raxkuzM/+L
vTNZbhzLsu2vPKs50tA3g6oBCYCtGqqXT2CSu4S+uxfABfD1tRiRlZERZq+e5bDK3jAal1MkAZy7
z95rr+5eYA4MCetsZq+KiPU2O91Up2lI9iJZcJ3CXZTlc2XqW9evIsNOD03QPJp+J5FsqqMh8tCg
jvYc6MZx6IwdLdoHS2rPCeLjFnrG12xLOyItb+0gYR2TpYlSM3ig7lHucXK3JF7dfuORS0GCd/DH
9ttqEff+qvl3k9vfoaMckGzeCkmLM4PhyiM69Icyuc0tezzragIgXrfvIlusU9CZbHhNLxQZd4xi
aoywyBYVYgEP7snQdZupaPAjgaiKOEe9zLNhbdmGsDJUcxlaWHQuxGOg0JrdiaJKaycGAAckGe+I
3j66so98TIGFK2/8PHlySideVRA80NGCbqGxOV86fTsbPTpHsKsnC9DdYB/Xzj4aXopTsIzskvpr
BB5901YmvHXnEf7QYbG7Lc+2NOy1/rT29HES48ZlPeeXxBqPiFucwlEo9yupvznRSOFMe1bnzQ5O
XWxCxtwMrfO52tmbxCzslV2E3sSFknvG1i6bW6uwtkIPDn3K7aqUNGnD6/Ou2aw6YKjpDgVur9Sv
9vasazeauBVtf65VX27UwpnumsC0DT8sg2Db2MmvJu+xRvobkAc+08QQFlRwv4i0C4M+fZWtxTdW
7iSPbKBMdK3b99yvN2Td8KHDtRqY42vP0tgAlg8J7dbVtdl+eKg67yB6/1k313Ba6weTNxwv42E0
Oa01zOi0JSsTD6I3kgFYofl4rRUQ0nVszuYr4Dmfb5Qq+w8/W6N0SZ+E4ihOH7cbGynl5vQfd1up
95Rvm19Nre1XY/0mvrwFmACaUbgV13Ry/QuuBIx5esq96SY1eOmg2iircR8yVgAbv/AjWHhX4NHQ
4xzrf019QwhZ/YBbcFOpJB6MOXQrSH5d9W5AnnKSjmGlcxFmmpa4rbqnEyRqnOG0NP2NYubwxhoI
rf0yr8mwAZv0WtTl3WTg6x7lqent27zQvBun5t7hYLzDuu02FOemkbs47wvVM6UjbpvFnDe4OQhr
6dWwFQPlq275QvltrLeM4mP7jp52mN16l4w5sYwkpcMtgT4YSFJ5LlIvbanEV0fzmX7ikHZDUsD8
mA31HDfFimOYTPOjr9fvfmkHYT7rsVRy2Rj5FUdsOcfBaYBWmakFuKH+qIw63TgT9s95HP2DkRVI
q4b9bs8MlH0HMqoCYYWzhaPgMnXi2NU2b0uGMxN573PkIwjzQHk7egP2zIPvpdT0LTufiNh3EjKS
dttJBpe6qJ6bZAzUW8AxilE2txfy2TAs4AeAgqjzNnHDmZglH+ber1Ot0h/JrdSY+2E7zAvFSlSx
EmEcr/HdmKC/2YVmR+Y1VpqRPEj8m1acEzFtT3ZBvHNXEa98Xmt4LHwe0PIjW7nGU91V134Ku9Iy
PPyO970a3sSjkzus5Milkl8tnKopLsvB+cbe5z2066Qeet0vr307kBg2M9OTt8GWzD0irewRhbPT
Vhm5qejelZUa5RYArtZykvIbnnS1Km9zt2O3EEzmM5MztQMQIiT5hyVb3mavw0PIZoJtpkcdO6f6
jPsEr9HPn835mr2UCUl9SrkUu+90btZkT2aCjxFOZMM3orMd0e+abPXkoWC/buDB1a05glg2Iug3
vrabl7b+YRb2cKFoe72Dk5dm4BqZeX9fF/996fWnfc4/9me/r3f+8Y//cZP/FK1sv4e/rtL+tIL7
n7Z0u250/5ul21eT/2lHd/3ff9+4WX/zbQfuC9tZWklt/w97oc5SjcwI266AVRxy9rVS9r8SgiY5
QHBc+M7Yq1GK+8fGzf0bPZZ4I6gLgDzsOSQO/4WFm/Vbv+Yf+7bfHIVXhjMeA1yLrLH/suI3lzKZ
OGkiXmTOnO8mQjw2CQjcxE28LqYbS6iJPa23K/eqDUEd34+mRLVfSlt57pVKzj/t2kBsz7jVcGjo
AC1tnTnh1Cb9a/tLpRVNFaqm52FDvsd0IkEwxCCUbsxaaDa+8TTMDr4nS3Bdlipd6ZCo/J7NwiwY
9NQ4IlCVZIFtphpgAFtd8SP3a5ZQfOpwCwEx4lSqPbVOm89spEQ6HjyZm9l90Ws8OrqhIG44uVC2
tp6W+TxlPD17NbOUDJwMKGU/SqVQHjruBDyiyLSTH+imeDY6eE4zlxEEoNleTpw9p3rTmi7JH4N1
4zfml+JhZHfhRvwIW27H3oRpkxpEPOLesvsnuzHQhnpMxs9JJnOEGjLdxqavHHD7phTyEbpap22X
dFhwI3dSIxzfteoj7wVyLzs1YUUzdoKGs+pa8cC0pfHNWCRGVFd6dkJnLap+l2m13UZzoaUgOMZx
9u/qZirIVUF15hZD0ILq9c6DSFiakAebUpoLzylYouSUx+5l6IHh7+YR2/+2sifcNs46tbdQDAp/
m5IPd1CJJ22Fd+DDFfGqJVkiU0i6fE3/uu6xNNvwuC0l3g9C+eomL8zxa9Ibszo5ouiHO4StAt3V
FPShevSQLIegJ2O2h1yJbGetinEVOAuefcLeC1rfmHlLCI/HcneNPybfS6LNxOd4R9/QZAaHcTyr
f7SOAysLGa1ofKbH3pufcaOX1QY/jIVXwRyKdLvmHrYiGumTYltP3PE3cKrre2f2ErgPgJff+bJL
TISlA+oNaqlyNp4crB/t0nkfhekYzm5erf4en8wEAmRwyZcWASTHqxDOc7hHDavDmnDT2Z+crgp1
OaUDmJGSyuHEt1fk1L5sSQhqv20sRs9K7pzRGViupdWjnib6Y8Mb5PGzp+zZIXT2OE5WG8Rgs1Ii
5nXJDFLNs/+rmKT9WijE7a0p2LFukm7JPnVjBNQI4UGHmprC07amaTa3wWQ0b7SmWG+AJdC3ql7z
9Rutm639YOTJN7vt7GRPVfqr6RfzYaCH8GOYLML0yPrJ56A11ndOxP7dHKf+KHMiYkniNu+6tch+
bxUTYdGOAsklbp3eLCIRNPORAKrGggf9HHSWraeLHw6Th0nL5oJUrELa/B3IyKLFCIDoYLkw2eD5
wGww6k8TVANN1UG58fTCBcghC/6oDzaTjZ7bj/jwjJzkWh+wFvHSCkaX5VheWDhGdZ/jeJ5CxbI3
C0mkZJ9t5k9vlp8Pz4yA6WMGaqgO+0wAa0n8Zfxyf/usB6OXt7RUm/d8vPj8pTEc6qwTn4RKBzjR
sy0+taLnlxIkhlnZS2siZ6I0DeSX9Jwv/Cu0gdOawRWedaz5NiV08B+D1Q6ngVG5hOhiM8Zlfpp4
vODUC+LScMp8q5iXn3J9YL/katJKzs0s8GLSDzQFoVEUrthyzyKlZWPRW+78YbbqNcY3ICpoW3aR
pUxZHlS7BmM9+nRb3kndzceNVyE+xor17ycNNkTANKeTNgAuJFE8XGl9E+AUcM/s0ZhY7U6wXncb
o3jI+6AF3bYYU7fD+aONB6tfuT3WLU12ERXNZl9sx6ot58iWzdSH6Kt+LEAtlNj0DPe5NroW6+VU
GG7/7GOc0EPaoLKDll9FyV4Sytp1ue9nuxqerfHaaaax/ES1MN+tXuhdZFbc3vZY4tr7oO0Qk0sf
shm1rhqLN1p/x7uM9DTxO6QSsntKc3GeAlWyYGlPw0ea6mYTrU5PBJISZHjBPMAznSN02T3neGN+
pEmRvJgV2gdfdS6WhPz5t/KW7JZnLqhrvCcsHc1scm7/dVfS/84ZyfrvZ6RRjM2v/J+dTNc/8Pcp
SWdMYqQBe4DHniIappDfQxhmQDwDGm1AoTsmdNiR/xiSNIYk/h3/2TBNPEgkNP7wJdl/A2KKmcc3
cd9fe4L+pRCG72N/+mcLJiXDvDBsSUiG/G14If/ssivEmAM06l4WrHgXZOuoDpClIBPqxxmdM1sq
+5i5A3MUt7NevVv+rm6HrWXO8TiUkes8TtYj/gp8HWXIgz7gFEBoEWSAYmXraw/D+tgtc6yL+tjW
p35Izu04jRt3To1XKz1a5oOhfVQDFVFDgmjsDuE4TtpLa/zqJiNEqutNWMHW1pGfWi8AuNXlgc7T
KvQMgc+70IcYTghGlSHy6EuGnBXSt/1FO8GmMdTGH2UOic9qi3BMCsR0JL0+vSsqCz++HA8Vu7+A
JjG3uJ198eCsD7mVa6wDuaNiAEgndQQ/cCQ4DtE3QExhWWqUrUZkbgj7kRWQDkyPJZXOgn/aJaLf
a8O4E2YderLaZY5+6iWX4fRj8iYBrU+uEIquHp70V1v7aJfFDfu2lo18Iw5Wwg2LaxzqCc6KFRFG
Qm4HXRAVmUMoMg2hS286/LAZUXV1XXRLGsTNJVLDN0Cg0K+/R8oq7JU9u3j2g18ZrpLVvSoqa/CA
Sn7LA4FFJ8DCnUSZLsqrt9R9XmfX3VsGp+JZ99MY4Rht3CHAl19R51+ZVCgxLFxwzm6ABb3ARIx7
lEBAsXsfturGWDqwc6bX3+g5T4ocq6RWn037g+X6m+syNLNbfAdhCWA2RFJQYOAnVVqR1Q0MEob5
mYxrs6v0nGCuZcvbcW1plXNeRoNIhuuwL+ZDdvBaUDOTpVfzrHJDXJYvBkO4kTtmlMGBZwvZSnVb
jwzFG9uTx8VZ74FtZ7vcPzUtC1QtOFQpjLoK7uFs09fAxGrdWJMdsTOObWUzFlOGuPan1hiRdcev
Pqn4RrfiOLtNpLfdweJLyoP22yhwt/g1pHzqfMY8Nkj5cm5FPSGYOm/SdSTO4t+4VYFKw2O9QxhN
SrvaluyTNA9QnO0VULLSnTHBrVp43jT+3hv1iE95W2jkQoCnsTTaZCPRAr8I1/JCbymc/mDZzNCW
fH/ZaZ2PopffJV4REaOJ68m44Lfe6v6jnYOIF8rc4kAINeRD2zro4PdgAGEZ6VFANWjiRKussNLy
uJE/ZfuEaS7TXxJ2GKY9H5akoqQxCe6NQDYHDnDoLSuQSO3U+cZmLFDmxh9XWKDbXEZ4S2Z2De/q
0cIOg9WLAFSYLftZVw/j7OyMtb2zO2PrgI6y7FxstIYODF9/UO1rkmtHiO3sFB12D1PIOCNjfb4t
BqQvHRWNS0kWc+Spb219zfU3k3Gl6pL+ouoy7EhBsyVXsakxZxwGwr5EjLZ1bY/xMF4MgB66Xsfm
cJxt9TiSmljlpeXizycxhG7RnIu53ufZgqfvzpzSKGfPgsGYkx3q+QJGFf5QpijxSma4jnkXCTxB
SeEeOBgCZ9Xu2/LdzczvJEXXs+EvTE9zgg/S4Wrw8WrP0NE8tfUUXxGrDQVmm2X+HIASAngihMmV
RmMfjCokbvOZpMem5zLvMEItPZPl+pVo301JJwnOr855mFysb8WlKKCvTreTkwen1TLeeMTz1W62
k5F+GktJfFk+ty5Q5d7TI3TIc+3Q/1EccYpCi8vqjViyo2+reyzR6LYA1waYdVoGyhmmwZ4CFCCw
ClSjpc9xlnADXBNkNYyFVymtvAzra+B/BIicSvEOZ03cGsBR4K3geWC30Lc09sy2YUOaLJOtV0/f
nliPq6+d1/lRz4Cu7vTR9i+21T3JIQ+zVLxf1w1Zqu1LA6dfWzfuocKDBq6XRPrZN4QdmnZ2K5x8
uB0cAu/g8KtP6WT3mglklJKGeywcPyauWrSui876AESk/i551gjMPj9w2xRbrQmMc1rKqJ+AjVqw
AVyb0XkgmVHXzsWEYtVQNUgUSOUnUZS3IqmXH0Ghb3WWA0ktb9TqhlSounGHx/C2bbtpY7SqOJbm
GPfroO972xijlo0xvBb50NeZsYXLxnune9WhVzRtXsn3ztnqsvnVFbncYagTz1Zj0NLFQ1ZnbP6a
VGC+Gros92LG+jO5EhJ2a5ZvosFSaLOLJXgzh2mThENS2dEkZbKTqh43/IIx3IS93fs/ayLvJ02K
9ID60oG0DXL2juN4rCZvfCZ1PYRIaES2cWdu29xBAB0GvvCTD8UXw3/G2hxb7wuy69YxePgHnrrg
7OWKzG762XhOtCQKHB3bR5uSLfONl2DhvRP2gyTjuUPSvKcHQR2q1QyxjrwytSYc/HHzxvOAk7D7
xgkMJ67Vm0+DlptjCh9s3fjuCPk/CfCU8cVaN2ULtpWwtvFsOgnr5vG02Nl+hlQwkMdP1vlnPsAj
4zewY5P41+K4Bxx3B8gXeSgBVW9QvEMAZ5HNQ4kMlTZsAcHkMTnxkDXpq96ot9YxXzuzi6i5w8LW
TIes7u/rTsRaK1+Fp0gf0JDhmjMEAEP3Y/IGJNRhXWJJ5tkvvfX6eOHIDhvBdWiE2dqatq9RvrMC
eGOea8Oe4D7gz/E0UNfwXfuBOFVdI0O9HZqXLtH8eFkSeEmOtCLOvxIbXBUsPFeH3Bp2BNuHy6BZ
XViz57rDNZWsaAAZG159SManxm6zK4cn/eHafUZ/UiOEse0ym/C+dNl3tUwNtI2QJsIJ2R263FOh
0y3e1h07875JbAaivJA3DVVDO0HD7MUH2sKqYM7Gl6Rz7ezgDnZ3wazeguewCh7+lEPk+1LmrLtB
KLDzJZpvVinl0P3qZySn8oQKBmqq2BRpKFd8EiqoNkDr6yNlHlxvdaZ5J65qeVcGvvcOkQr1Q9bD
GR1uHrmFSedHo2eth0MWKiSYMjxBvTa+tXwZomnEZRJm6EppPAYdYobg+XoEAF6d7dHmkEXd14F7
ohOhAi1xuWZArAacvah2y67WyvU0WGl6MRUPDtAbzY02gLkr7Z8ieCo9dXIYL17GplwOg61Y0JdY
vFrgJmdrTtSjJrP53ebV37oZDyRVJFYY0Jgb+VK6l3Zd/JtAzu2Fl5Ic8mJ+oJdlCusCsmlTiJdy
MQKEbjz7Tj3iBeUFrD9HHIq7yvAOgBGqMKj95J6HMduPzJL0AVgJ86B+KjuqLEajbT7h3TYvmde2
Z0cNLpce3Odx8fn7mnVJWR93UKLx82Mnzp45W6tz3lHEc+W1BBY0karGZeZpG8vx+yPKHMXuTvlM
T8rrYoDICJLU5ZLU0m0hIukUxg/AyO0RJmROINtZnrS1bD9qM3BeEPNIubWl2kudSbkyiCfiTEhi
c/HdZw9GxtXabu4Dl86qvldaycfFbEVxUxYHZXoJCoMIFurYjS368QQ3qniwK/cnO5WjaIZXBY4q
9y8rfn5qPft2VZGeTOUNwMODAlXDCGd4+8RRhyRNsjtwWqxBFbs1HzZEjx56DSZkZ3u2n5AfwIzo
/Y1GIA3DBqwhxEU2/3n+1eNN3Db5wl4dXLjZz4+CKCCxrt9mwz3ww+TQAbo85ykDe5X/TGlwYUJ3
34zReykmIlMCZuFUOPcJLv6jO9nnovyu+CzDpcrxc8vhHnAMEOYib0K2+OBpIKM6mvnaODOjbZEW
pyHrAQZhM0qn4KHy0y23wRO7JjwWlrq4jv7aTMP9QAbgOMiR0wH23dRozF3QwwKd7Pf2em4xOaSk
Xnk0zGuKHgO966ryZnLZprJe58AU2PMcZh5fFDc4ov5gCqZ7L7aFsZI8qGmimkcnhlD9kuazuKlz
G8vjkAXFvRfILlz53n4VTtaHVpYkB4GrLFK4EbB7LA1WHqftDzxkqX0ROEZiLnp5U1bjeFvmOWFi
kBpUs/ZtyZVRX7d8BMtS4Y3kWqsrCBICDPfTbAJdhPgX1UNONoD2C/O8rENr8p5I8WuipF1tKzq3
wprvd6hEm33KoefdtrIjzkMpz8OEe3PFTTvCvBb7ThMJIHOIR/nJlejs696BEA2Ecy2jXsP5vRhf
Bf4SMfYeBqOW5KzhvnMovtoq5g/aSTCWkHo5/H9FZVgOv/7932wSj//3rdP2o/5sf/2ZTHn9E79L
Kobu/c1FEjF/C2XRGvlfioqho5tYpPptwyHrxUrqH4oKYEo6qLHUwQLQfdP5Q08hHcbOCY6kpdMe
ThD1X5JT/oJz8JBzbNMDJQEIyvWugsqf1RSutnodzXncMzpKmiWrMaQynS7C2eTsYVniNp2gOJoc
ZOPSrRUewip7+ac36++7yv/TjPU9k+Mg//3frurQP0k6v70Iy/P5deiwoSbV+suLaPwuH7RiHvYV
T2xlLfQNaNBqSBlnC4dOSo85b/Xd9Gk2lDHGy6D0fT35dcvmvsmfIUz+v0LGCF5/eU1kOXXmQhAX
mEtAovwlZRw46YymxdOANRcbZq3wFW6x7mpu4t5Wv2EWTe/HpoW8p1UtJ+Qx43iZr9wnwhlWJw8G
XO6s6wzT486haagii0IY/lBOn35zcvJYXhQ1uYRmIEK081yWblt7mNe3amnHM9GR8SeUHYGeancD
eHqLdoj9kPr5w2y2ZrU3hlb2N1fVFLfoYAVvi8QZW3niC69O9o2olHGH5IvkXAjiY4HIKwihIYOc
ok/U9zX3yPkMEl1bZ32xz43ev9VZ3qwAuAzqrebSn9OTkSpsEK0zT02sNevYs0xcYWqZq9b1x5Iq
01+en5Dckl4W8CsJun843nPeiIZaWH0YsJVRmyzRDC3GVEx7lu8MLCzZXZPjG5ZS/ap6E9Di5PXv
FNyNiilsXJPYyGqE5QwJZyVrU47nOqnbN61zpyQEy2XQyyHX/AcxFowcZUmul/EdJjFW5YzX46Tj
FOyMkfYTTh06J/2evB3JDpN6Fq/35w8Nm0h57XiQLd16VWPxO8zAKptcw8Gdst7Ca0nQco7YpIrP
FS8xhABjgONfugDZzxjc6y5il3c1mjjCPvT2uPb3qJI8kYNE4HEwK2XeAThfvhIGYRsLwMyzj3gs
Rw7UcjvkYa8fBqG19VmRQXpXYp2QrKZJnG1blGHuXy2fnJ6Nl0YmGeIhNeeXFazCT2HX9u2iVQQs
c0vVz3ZGzJE1qqAZznFTHQrE7Gm3eaDXgNIL+GJ8MGjxcUM6mXOeUfD+z6Z7Mu1BZ9fJayD1ktSk
S1o+aOB52DpJnQy1KRgKjPVz7JXyt+MKdR3DDX/pxrNMRn2aVp66weViCMiD7xx3WkDnTabuh1hS
sKmAj26euJuxIwhg1pHLmT2z3PIUnNICHrg92E9rV6XmOV/ItG0ErSrdJhVAHDFhSm+k8gMIdchx
dQGfrnVXFyqYstuxrvF0ynQdHjvwusQM4LxRtkCfx/doi5Xcm4t1b/GH2oswFbXtATY3jv+Vdgwr
1rVWTJuAKWHakFcV54GglXPBqov+Zc91w2TVEUnk9bbOq3/lVi969tLVuEQK9cVNHMMaK6EIKWn4
yLTpkY5I7L/6AZvBJ2eViRTrqt8wOf4cEvZK4jgmtnlTeteuwZnOT3/2n9Nl/vZcDa6D1LMI25GI
RYASRhpmSa7OModrKgdplQb1L71jceMFQOxgXjn5cR3o6hTeTQd7D9NrFVKcSgp8OhfecMwT46kl
8bhgW20oa+F1bIbCLmML+57RXstBr4S/Dh0jf8Ld9DCWRdg6Q4SNrj5783psOzSkDfBxGhTQKEND
tcY3luD5jZTGCZospxEn2zvtkVonPji28qmhRUgw9uDN/JziHLjqKLzCDq3Ggk1bO/YTu7er27eO
3cDY1oECbNN4DjtHj3dZH72osemigt22LdHQ2QSiEonskk3ag94CEiUTiNQeXGC9yohpd9pM9YJF
b0YsqY2vvPC7C/WHAI8X51XW5U2POdGrk5GVwFDuqnbEvSW7Kx6VU1Rj23eN+YaD4T7Ljf3aLkj0
hv5rTb9700i3i00TBV2Wx3625g5MYFGcMua8m7Hiy1eqOn/BWkCViXMbyCrWyGeGI0x4fNZdT9yU
VG5IspLjaDZHoDjUgWNoshUcasta9hccVs+JsC6kNY6pJz6mecABV3TfSdIA1aPx4x32OGxjO0c1
rg1rsyhqfHDoVTvLqYNIpNYDq3tqlFBc1ml5lKkmwirxn9jTx0vdWbs0d9pHi+Jos9WIXapoMQjd
xrmJbGN139cMNjU9ywNqZxws5bztjIQvWIPo2nfWNbO13Elthtjj1eEYBBdqGV4VRrXruMBWHVXI
Ml8Mt35MuGNvLL7IPnt6PhdSQ+Qbh491zW/drrgz7UaLs+WnL34ZWRD3UnDOHHAPdwsSf9Ce/YRd
7V4VQ8DNTPZvmjJORYvhGkFgH3TJnTRH+P9Wvk6fRJbhIImcrgSpP2s1W4KpuR1p5fyBZ0SPqk4H
kkK3VdTok3hJ6Ja0R9IYI60gGCNbUM7orKhmVw9cHDSQ9TTNeJ3S/j2Y07PnX4KrTxCj87mz0nNV
eWEvK3ubraB4dIF2xtbds9+RG8+ytNdobYprWzOrY9qp4yK45hAoKN5rmfbcl9VZeendMqbFcbWD
NwNH/i43hUIYS9Mp1kvZxdoS9BcQneJr6Gx4n0U+IPYS9qYFC9Rfizek9Z4Ts8xuHN09046Ts5/v
oBQiOg1IBGvK/0e+yWa1O+W7vjVDv+L83l+rgnnleNqp7nxqugFaFp+rBTI5qZ40i6RTkb6tbBya
Ln+vzewwYWyJUrq4IqclOmwKSsgcHCzXo9hoXmZd3uP8LsER6lqHkWHyrN1IyswSL4FbXO0BxoaW
5SwSBuKq2aDfwiLkiUItZnrQC5ZbKnlZwKAexl7uwdEtp0mTz0EL8LNeg1DOSLXNgF1CM7p7TBbU
OymAa/xn2ka5Bjpm0w0o6I3uYr1M9LY81TWmcexNT4ZXVLF082MqbMqKCy//tXjpaRQt8Y5V7fR1
BPls+2kIUKelQjNHc/IwFK9exqZElxqwzsa8oef86oVRJPVFzbm9T5M8tqVr/OQXvHOJVyPIYsZN
Uue5sdKR0cX/7jVx5VeOeMJTi6RJm+zctcx3GFJP+J+BFEnjRCXaHeOY92qWy5epxAnpINk1k3YD
iMi/n+mV2PcKyKg7NPe50/U/A7pqCbQnd34FmXwSTYw1DeeDeJEabWTZjFc/DYKznnJvYA4llzDu
eXiJ7UT3j+nR7CwXMjlO8y0llirvTbens+HaDEWcQretxZSWhtaVUzl2T3mjDlfOK+5oHizm8lFQ
YXvvpPV9l8vCDEWn+K4hPiiARAucOyKfLhwjr7jiUcej24qXhsfX1rKnPRU5vxanXnYDEHoVWGSx
m/Uoa+OO9tnsrbFyHkdMMzBH5UnvTJCU4HFppU8/kNzZTmnOQR+cha3s6hxl6Z8WPY00AMIrK5Vn
L/Ov1ZOSnnQT5eilmtnebpBAJNoITokvDct1T3oFU2o81HlxUWwTuu0MnIHNS1oMPKNLy9qxZ2WU
RcMvBAtUIp4YSbT+yWX/+U6BSf5OHXMqr/lz/04MSvvGj2JOe51mltgMEKKhA4wI0Mw7JTQ8SRHl
AW8bKzZ8eH63o24RNdspIQFfpc31zW+6+o2EOscAS1PvpNWLWC/a6tMddOrEqnV+ZqlH6LMbaQtS
ZrWeLUVOaOthab7RO8ujdpwauHEj5gKWuDU1UGKF7mclXUae/ZGy8SDeXyVls3VXl7wtUXs6CVcZ
MGKCK6BO11LdoWkDYeNvyejRrQYkQYLrQxaRA/a7m8ZrKq4XL8PGkZByxJ7Vyf6xrAdXxJ5NQCru
k7n/sOdVJ6rD38Dj1ctfSd/55BEBOwBnr2v90BRaebdMgbgrApFg9DZoMrutA8y88eBzYt6teJof
u04PnqdhJsNPL7y3Rf8tzdPi9+W8UVoNvmEiDtew4iGZvyHCYh2YYBHRy5TyWxxkqbpitlMdSRNq
ICca3R/uaQAmsczFkppbSVb4ko/gS0lwI63QZh30VNLoC/cMRiRwIWS0UF2ygu/yQMznlWJj1e10
UohfBn1OtOY12XhZCiD2oWQIBKTnNTmbT5Nc+Mbo5hkPS6GNfojjRnsUlfWZoOOeKUaj1VHZh9mv
NTfqPG0ECt1nv7jSx3GLLUkk21rv03WrC7/4HGvui9u+dtWOnq/6a/V91viewjF+y5nE5U5F7jeJ
oK+W2jYwVGmGdmloxb4fmmuHoFkqoD+yLLpwTO3l1hpJ+uIGVQvn01LYCFQMw5994IyShS9o5ruO
0u6Xxryu2Qwqq8gW0TVlRu4g6TCykN4xgw1uUO8Tw03ea6UFm1WqHOv96qcpQjQj9lbl6wh0jJ3X
Z5nlJlnnNoFGVDUlm36iRRwa2sR33tToZl4ELqJ1IjZS042sJur5SAK6dOgMeq3FMqFmObJYA61v
jl46j27fTDroblrLtj1dz9UmQF8b9hq44p5dQ24+AT/OHvvCrT7rWTnvGdpnhie8racDBVIsNRQq
2VefAwFm41wnP4Q1LVzbRiq+oeCirDt5O/2AOkc3IhC56p07VDFEOscbajAq3eZZls1MJxMa9M+p
apOvtAJusxWW4r4HUuSq39Y2pGKhYcqLJpNen7BWxDk3aZb3HxQzLk8BDCIdG0If8IRNS6e5dwG7
x8aKg5Ki+DW/EEZF9uWoledb7z/ZO5Pmxo112/6XM4cDCSDRDO7gsgEpihTVS6UJQipVoQcSSPS/
/i3afidc5XPt8PzMHOEqsUSCwJf723ttrcklQzlrniW+tDH0vSx/j1uZA3JohuBaJss8rU3KHcBO
LSwTef2FvfDYMcD+tX7zI/fKQyLBMYQb0QUJShLf/wkJaluGSdlPr/eysKKr2qVGMELa2nFvijd/
/VIXc88fPNK/vVTgAhSkH5m2n5/AiWPa+b1VE3LI+CMbKagf9Kw++5tf6M+vglEcoxOilGeZmL5/
FMUyogxW2S4KEpcNQdJqiWQTZPqbV7n8lB9/F4m0xPSI8uWZAGp/fBXDzqVqfYMGC8cmyBD0PSTI
Wva3i5M6TynHh0cbXv75n76DWDAp5eU1L7TSC13qj5CygmGh7IIB07bLsc7EX51z0VUXcfPfAujt
b7/GHzW9//AW2oT/A1cibtpgS398mXr2A5buZoVBoUy3nlVlp15O+fGvX+U/vIUsLrgc8OB7Ejje
j69CK3rie4Ol972fjGEVlPMj25kBSkfArBglYmUaUf43iLk/X+54KIVre5dYgAn45McXDUDj82Cd
9d4yPL7SjM6rRDsYbkan2/7174cN7+dLREqPUm8KG2zhuj/9fjJzIs4vl7MQ3SHfKI1Ef3IcTY5d
O4FxN7iUsuE5SqBzW6U//fMvG2kIZFnP9WEvi58uFZH2Ay5P4Fsma6IDNii0kHTuf4uqEDKJvxHM
LWb6Sv76SnF4Pwk88IV2HK7MH9/OZplMq2m03s+/9srO7pc4yMt//quQ8HAtx+UlhP/zr4L7yu3Z
VnHfmCqO7kipL76mwfavP64/XxncNZDlYQk5FtL9T1dGR+XgDLxE7yNS9ceg7OS5L7Pxyu3TfP/X
L/UnzZybLrRrH4emlJI7708fTkp20azw3uwFp9CRkokaZSgbZ8G6U3UPhmNEzsrC2v1E4pOT24QW
9WlnM+WptBh4zTr3gkn8zS3tz9crnyGrDLDMfC8C8dNnCcSss1MvJbIaxR9YukFmNRwU/a+zG38T
oKNXJXnuv3kn/uOL+lw7PFOkAEnz4wVk9XicZe+xFuPrGjqxAndSTsPBsqLkMMHLvGv1pf6k7oDa
JEC7AqAT1ypJrLNtF+zbHY4AhBPHm8IDR7+2Stu8jFhj2Ph2/jff6Msl8NNNX7oWRhmyRK7vm5dL
6A+MyKlAq5Kab3RgOdRnwYY6w88mz2N3kTrRYUaY4a/fnz9flAEfh2XBzTYFO6Wf7sSSSYcF5jTs
q471KsGGIBQSJtPMn/7tq/zf1Nm/+Hb9++l3AUn+Doi8eS8BRP7v9zh5J3vZvf8QPePv/LYA9GiZ
I1MmL71v4gewvWv+whUrwSxiufZdbhz/3gDa/i98YL9CHmXw69JQ13hc/+df+LBtz2MxxX3M/u1/
/YPYGQ/jHzddLsZs6UkfbiRYEDjj3k+bLrYzpqZHKtqKasyOhu1/mxOyTOYyHh3Kk9aFxFHcZckh
qgc8skPyJb8wQ8jWXHy81la0LdxXd4KSpfG9siQSxI77uM9xsEQmGbaek99tL4HIbvXA/YFpPkZq
zTOphy3dl7Ix+SkNVe8tCi4rqa9SK6f9JOcPAXvqtfGiAquOKQjqytehI2zcOd6H14se1iqAVzpJ
IDXisirHcu1S4RT3LiFuN4C9w4keyFzs32EmglS4qiezUujxcRBxkq7pKCk6f+yOgZ/68LWBB/Y1
oSHbV/1B+awFdFuIwwCGCigU/S8Uyt56PLQASZJSMtPmpjT41ankvk6i/m1u3XrTs2TCYTyl7YFs
01HLCisVNER8QBO+7gqv3s6tKMgRgsyTtq9F0mc0PpuNhn7X4WNmjdITXQ0qURLyu3TELHiXZ2uj
NZ1bwIpiGlYc/FUmxXaoN5iYmrpkUYUPQTdx4Z7LzvdXZim+00l/yko9PsRNedMCo4pvFGxYThmm
1z63HPelg6ebIx1KG9pAjlmQVGC5ZdGRnK0c5BjAz6T8pvFlSE4XuRpDYkJE54BzUW1SuukArknL
ZyB3NPBxsFmStQ2n87J0WleWNfph3ct5fKbYOnnoA7u7bpPxuUlpBVy5FOGFSLVZ2JuOolMAiCHa
N3rgsokHdVtXfYdY3VibwqJKnp1QKAb9ntcUskmhzZ2EKexaQQ4uqujb3RCMeLU4ga2YucW5ItRz
OVDWl/0tl8xwGDucl7EPYYaMvz2OVyop5ifoKfjF51TdaIkNp8sOdLig50DdcQDLLxh3t0BxKAKl
ewi3bJrZMLD88RRFxRUmyU6vEqce6RkqkwXjRiJIN6FljG1IJBLmisxgz2CsA5lckHpzsA2v2Ehi
k7cwNu1Io8HOGKO3gJUYfSkc74YWV/hmkdOWr3WGK9VcHqaCjt2VMY3mpi/6RxEt3jnrB6Z4bhr1
56TcFMXTZ8sjKuds+4TZo4oiKOVej0uMZVD5Zlg5U3NpuXlLh/I7qttOCUxRqoOrkm3KPPhwc3ui
vcYDONoCJSae9uyMSbSa+0yFJvvcEf2wy7GUkrJKN5lbwxKqB8qwv1l8mUKu6Xk6sEtS1L8u+YHm
sipMcqDg0H/YZ3moFqdlUjQGkgtgRMfuM92SLMnAemYDreB2BqlgTRU1yI3YMTfTkumDYZnlPbsu
74E6waNrwbEgcmfMh74drqN4zHBdgSBY1U1ALU3SswlbpTCN7XCs8dPNGoRauNAOuyOFNoDGJ3xa
7KZsad/NxmA7azvY99aLnmyKcalQOvRWn9+ZiG7QFzUAr7iuU4vFy1zdWn1DRFVNKjF2nSfFBwG8
OA9Z7E3EAz02WWvU7LWD+BVmRhl/XzKyqaKdL2F0m7pKOmruCOclVIQZxfdgdLLXglNgtBvSBIBY
0kPco0YQHdFnx8+SNMF9NQ3vwQQttwH9uNGAAzA1s/Q1Ytt+zItkxKoILd/UFkysNG43mfBHY103
mHq3xty1V0tRBzh9A/XmLIY+BGTIrsm+x/NFL2OD5ExFtoMhLfEVtQ1A1wbbGbe+Dlc/kEEyXqo1
1iyQ37tCUVutuzjkjeUySzHe1+yu52Wqh2tWtMg+BgVN1WoklL9A0ROo7D3MU6RD9Zp5ehTEW/QO
7wTEizht98BqH21fA/Gb5KPhRj6uMB2X7NLhZMWOdS4UQQ8S/Xs3a0A8JJO/8wL7lftrSySS/vFA
jmsHPULv41mdvBKrGVV0BJskGq45GSRtuzjyN2WTsUqf3Bk/g6SeyZX9MVm89towxrMMEgxnflZA
ApwdC70Fi6Dj7lWaune5ccFJ6bT6MoCxgJlEPpxtA4E51jY9fFoCBApfequeuMr91TB4l3gDcphw
7txWoPJAkjxFgfyWzfkn9hCaqz2DVXmWROZNQc6QPuKYNmRu3/WiGEhbgswjEbp95jv3PKL8Q1qx
iGpjh1WwqcrHqrSI5jk+EEvDbI5KBDOXMe1NFBq0HvnYHlhPrdrNgOW31gIvoUIN6nCXY6wr9WGs
KQq30mbekoNnSYP/YKNa7BtALOMKjLCBd7yIFjoTA/YPkR6Butknc1L3USdASIzaqbjDEkKIXpoK
hv6GBmSLSjU3CCODnMwiUaYsI8bkk+ZIrKno3xYxVI9d6htXaWdVZyLpNewsw+4vXcopvJG0D4qF
pXn1GBHv5oNMLtz2gMh0fWcgja0y085tEKuNJiLAY+x9JqBQgoOyk3bnpN78YGUpXpY0c0tNT0D/
dUAwakIHmZPNtduYzwv9Xwe7Iiozs9d6IcRlN4euS28Cia/IXXSEy4FNLTXw5hEucba1x+Q4ASoC
aZEQ4gDRVxmovrr7knsSz7zpUNoT6iCChTj3trONwIycIDO73bUpNGsAjXkkaKzhi4dl2zpO2roR
bZ7d6qLeZRh2Yd5VX+mo2KTDYIObTfImX8PW7B6xvJsTnRfB0Y1qeDYmI2K+takYX7llhm8987KD
pe3g0e4njBx+TPrGtYoqzHhUVmqY0mOT2PdpZPn9issEnHysy+A2MflwwjRiXF1F4EA+YtQ1alJc
gSU3XVSLCI9FVq19hYED3EjJ75ETfs83l+Op2mEMR7fufPhFFwxhFT/G3ex9Kyo4aSwDsMLYnTdf
OYrJirJEjaVpmWdVPzvKo6ojm3TdhrhMvXcrHc2T6ievJMNVjRFAAt9s6W/NyNKqogvYo/QGnpuR
4j93n+FBZYlLLnAM4RToZjc4xvg9E4BSuYEazynYvc3MpQRRyLRClwGFXHNXDXaoZe2eB4LwK856
cPGz+DjD4DlQdNiF6L4vbZK0oRLWCnMIX9B+LQKIKkFKf8rElbbJJw5vRabIZzjw6/ioavWC8hXh
GqB8VtCMYd5qQZa4tuZQ1TK6jkprgOCFbxjeap8D7VY9rYpxUtJUMJXkkZIondWGari4wPm7LGQg
6vQwZgkbMT9q9l1vjaGkGRigTPGtSB0Icrlt3aQmPhAQQ5xicU8TTTIqZd2YPEo/JOlDijwLfTLL
xudQjh3bU9ldMpWSagFaeg+O7VzLXFgs4em36u3SOc22THZkkx/ayUzjzcDZ/pAaQM6yrH2yYgLR
TLHJ14XEFH2v1QaTgn72RqDAIKR8+6O3ohFxDscIHyx6KoShXTAadxw5SDGnZIF9ZvDopVNYRXLD
Dt6aRphDmEyaBcww+uMTd26f1UsSWUTjWmxL5UghH8/pYjWYSrubjDXPx2CY6ZMdFeXbuIzD2q0J
HUQkj+h6xGtO4YxdvCc2FHMKE6gPtLRQX5eaiPUW/fK7tJlitlWGn80AjccCtU2hs01yLo697XGn
zJrYXTbBmBWvBJLLz8L2hvkwLJlT7GD+LsEVSq6BVcMQzUaBRCS0hMfkUbgL6fTZgye8860S2Nc4
CowgXjG5MfThRcpTIp0eaHVepfa+zWIWBIE9jWusF051Q+81zYt03RIUSlww79Ho646G5fgSY/VA
WV85bZDhoVIN4NIxDkbbWs2F1SwrO+iseYcoptZd2RB8M3g+r/GMZxvLn9yPbCiH2yLBdRYmJBun
cRvzHavI9udpuzwEA/ust7bwmK+dpr3iTjCWOAob1b8vVSfEvk9ZXRwx4bFjKPEEmL1BAxRLiOaO
XOT0mbMqpDCxCRhDZzIaj52DFBHmPd3jWwV4w8KhNp/KBlHzkecIGaDCjNtoa9TFg0itoj50cbIM
IdEV3I4kA9J52lI1qj/hgYI8HEd1DljHYcArn0ysh6+uFLgxiTb4L9IauLNnbdGMPCd0e6Y+KL+O
olR+lPBJvdUQdM6XwSmqjvziENNaWDZVFwI8ot20bW/bGnMXLuzgPaVXNmbD6t1NSyNWDHJdt9Ux
t5TN0MsYvwMxrQs5PbKYOwNjwJVfZEAtVa3A3LHuzejFMfnsd+YIcj3iqYotpMuzeF8vke3S6IN9
LsS8n9E31QcQhowxd0KanoX7Ng26gQ5XNIXamKpzniOjRL1vilnn2xlXxbxCI5R3ZV7zbEviKe2P
KUyVtTt0MeHLNr18U1kPfm8j6RYhlA3xxATTtmvtDJcxKc73FfW+N1EZ1x/T7PlgqolUv7jGWHDO
gvaEo8DJ69s8ULLYpVlUMcXZdVgB9RvCKJM1Rdac1IiEdJngwa+Va74GQUExnBLKOBVp7MITG6Kb
1ry0wnpJWj9VcTKnIcCV4a6IRPfRovGv1WJH33XVgH8SAHm9IDErrpaJabZolX0uoNkRwiK8SiO8
8FhCukmcwfWzm/FejsRVY1w99kotEppfVJudv+1SqpxOfTCnNOXxlM5WaKfYECOYyNXFUVJldFZK
i26VqHOisIe9/gK1u72nmrOnO3qh5tseuAm80t5sRoeKk51mrvdhdieWdtp1Jq2TZyzOvZMPB5rt
853Atlut3GaCd0q+BzhuNPeaiDVTwaWuElZYRUJlJRabIJDQFTSzpZvKQzCQqrjSlAEx9CYzkNAC
SsQRShGHoLEFO4GGwo5s3ixtmjz4GIbnzdSgAZ4JqZKZasTojlfGYHoTSmOtulOycEijOSILso0R
ZBY+RE5bX+OqHeswJ9sWMudeIFej6r4EToSlp+sN93rKKKzOuFoZ1YvMuJuTQvOUwjzMk3C+d1sO
Vz2tO5vIoYI4y1LnxvIImaLE6FtcnJgODICPheFWr57dx0dGEP+KUlj7oRV28lZgs2VoKDBPs9yn
gxf6LRr1QL0RvbE1HN+1T53nJreITQxKmIw5Zb11rUofzGBezrRbXTjR6Q0oyXETGC0fObeDDRWq
MCQ8G9rW3hKGmB8KVTjfE3vK7GtAsUW5D7Ah7OO08RKEqmEgHcxl3m4qN3arW5+0BkS6gjAqpFqs
jFXwYeCyBUPMoJ+/DWOpjm3D9+7sKUOW+zE1goBIadXvncjfmjYUelSsh0zVD6bPRxvIT6OPzJex
8PhOiuZxqhUCjtHCC+FHmcXdaMb70se16EfZfO6Z9x4UozaWO3mKVLmXmLYbpt3nDi9oVkmS/uUH
Q+s7QJQ7Ai33rSW+lSI7Wj12iTyjkFJP71ZipBvH667iaLkPMhphO5o7m7KaNyZ2S+jfJPtkfdv6
9R2A6y+ydR5S0ziPFAyDkcca45qULbhJfS4nfUa5uR4DLjJCNu+yrr/UCZUBvpfKsFTwLidu1RfX
9lcwVdZnIX4FLuPz6tr4faIjGMfl0QgUEk2AjlJ4VCr3cbrqcPohGhF49I0OmCRH6hVoWTwQdrYv
Fe7U8oJPWJg6udq/jTZXiRis+ySrnxH4DylmcApYsMBoM8rAe+cAxQ3FOWdvgo0lw+PXxSifgkot
zRavYc8/AdO9Ez/l4IS25tIeeUDfgEHhGWdfarmX6SybYA+g9x5R51SL6mqEwAh4+DQWkvuW4Ewh
55oYZ75XjamvRmOwN5GVhZ45kV69ACXNTZTjn1rcwVjli7t2i+Q4ukZ5qhTpptmrz+ZQMJe43Rfs
+aQi27QnaZQGVxbLKqzJ6szApSHP0HUpq3Fb9j5Yzq57CmbvthVBfb4YE2tOUuCn6a1mr9M8NXDz
gKrYRzE7/mEcOOYi2jTXBojRG+FON8xa1Kp43t5viYtLGo0zF+NC5WCmi5Z32xVfhItvbyzyqzo1
0qOu41sKI3bjZN0M3ezcg3nEokyhHLnRPjhUXM1XujaqvVPxbHIVCpUHMWrFuUddw91Jr5xsfg0S
I1SKfyBP/xWD6yFhXF1HCxko0Xi7qShuWoFdyk2y+1pqb8MhMuLia9IjxcOES+3LZx5xRl3K4SOa
OrZcDgfBOeXdrIuFhGlWYPoqpg7UdHXGAPOwlPh9V4Oaz0E+zB/a8a9cOAy9vbyldX8oKdzc2fl8
Rk1oVnZt3wumd3NR6X4esnRXVhz5lJD7TDjimAiyjnMJlR27F5m6dFjOEvvHfiTEwRYOcmMzcjlx
914XVqkfeBm1Jf4pw8uBeu+14r0pmH6F68EtUcqDl1Oae1eLFq3ZOlXW2J99FDXcVflj65b3Mou+
sOGGGsoTnGkDYcCMvhXIMDmtShQh4zxM0473NeUx1Ad32m+rQ504FdMIJG8a7dNeb0ePRCVBTPka
z4TjUUDOXeK/2dGFHCHfam8Ytx6Ve5e5qKeThdSGX9lftFG2Fzfpje9R9zYLfYzdvHsLkgum1Umv
GoArZtf4WK3zjkKFGNNMyHnbwovUOImx131cyD06P0JpRS6h+mrjxgMAjEmJUo08INMpqDisaxOr
ccK+LvHtR3fJluNQYdJqlfkScMyCl1HgFctqGitnI0vWYO5GVuOFfqHPzCT+OHtb8JRe2FvdfE9Y
YjnYitolUtZG2M+I/yaYLpxUCBrklbaDYixKMsWTZpiahywSZdg6E4b+MqEyZcyv4qoRGP2JAVNc
RPQxPdR5/eiXyx2eh0d4GcA4yNhdD20577O53xcMpJaDf61zT5U9tWu4WWRe03SAhzS7oZslI484
71HkHbSsgIROlVoUgDKk7H3CJCiS13xx3RWePC7GpXlpzSW7IqZc7ssuXji6ZFBflVduRbrs7bI7
eTbqRJmn5z4zn+bGxYeo1MZBPrsmW9p8MxamgLinwKbj8ERs3jmyCperOZmgFPdXozfhwSyjh1j1
8zGOM9FuvNy+il1OkJGd61clKyTDJbuhgnlP9DM/2cVItSspiWM6dO6XtCm+YtAEzn8BfXt+97SI
MXlkFXQJOKs8hHfJLnZqdzGNQq1XVmu4X4cWhROLcoNOXlYvVgoNb+rrj9iIP5TGaRhxoi/l1G2C
Yvye8yWpc1ZsKwJXZZg63GkXTo0cJ230DY6k/NTcGvgq9ToOixiq3zhiUuRU/Imn582bu1v8+jvJ
feQK9ugnBxwe8Ia5s5py3/nJ6+RT/Crmp7hsOEHH/ZPrKPwICwUvXHv8430aiQC55Sff9D4Wf5Sf
o1x2yeS9RWn10vOG+kLwb24a6Hj0gDi5ezXl0WmIlm+WiWGxbEZytGNqYx0hdhdfsRArweVQn2gi
mjthCpoubKaZ/rS6quMN27Xo0HOberbN/jXriGb4jf/sRdkXTiff7aU/51NKaZXV3TAXzlgiJYpO
b68F4simSlBs+JkPvktbPdme/NS2C2WM3ID6rPFuGy8PqSw+DbYPtgTckvVeZNhfVpFJSDyM/W6g
OauJGfqGAWdf2Xt647Scb9MJDsE6zevgord55zEBFaB8TguWTuQRC5K/nTq4MS2p2jgJ6tfCr91T
wKf8Sc+KfheGfDXxC2rwbR4xamjmmT5L9lAGC0cZwSAszeCGiauy98sQRdZV5LRTuVUjbwHtAFEL
xDtGw8iysGZhfxjiSl0y2N7yBP9jBulUjIJkQWxAYVtPhQpKHnzFUJ8HVIWY95hekchfOTUlXPfD
0kwSkFvbZyEnqTG5L+FzFGvZsa4hyeMfWm4d33Mk/JPZj9k3y+1I5HYjpTJPMi8GkzuCV+39xtYH
+BGUr/ZinGR+4rfzknPSOKk8FCi0YYm2RTYl7+wdqtnMVYi9WhHRAGniv81lecqdCanVdXiQgtyD
2A3lIjMLYmZ1aFW5D0vJRHUfGq1uKDY6lVFlfAXAH90KOMM+OZBNa81DGIwRUnPHY20xD8QzcRTG
xie3m5tqATPvdXKj/di7SNLTZqjB0UYQexEQSJ9nQ2d9SmtMNnx1wAzVTf3acLJhDTSemyhLyE/E
AKuXwN8pu1TM31xhnQotCuskK5NWGuhL3zFwLkZ27Dg6Wy6HTbsemSnsOMyzqKBOkJpMzTRQaRs0
uHGBqEsvX8IeWTQOlTNEr2rJ84+MmNgA70PiW0lo6932brH2neg3r9B/XQz/Eg7+gv/bx3BMP2bM
N99+bdC8pJ5//fO/eRgs+QuWSJLH4lePFv/5/1PM2BECIs70G3K8BMom/+BhsH/BtIa1gAjzBQqH
NeV3E4MIcDeAu/AxL/32f/8JO/cnU42FbwLLkWPjhwKCwn/9aKrRs41k07JOR5kDwIEPq9/61WVP
j4n3wWvd6fYP78t/8Kz95KmxXFNYCOukpzFvwnL8ycVDTEvmtAc6ZESLbNMKx9hoy/gYqjYK//qV
8M/+6BgC841nh5Aut0vcZVg/fvzl4EVyP2YdsVrUbMWCQJNLa9aDCmzDZsljN5ikMQVfUHnbOJjM
bLlA1cwc10JYtsiPoAPSpMtTsY5AM+yRrmy6z8WoP23tTOu6NJZ471a16R05MKgbz4gsBCr2cYDD
Zf7Qd740wsKf7G5j8JWzjzgBi+YqKQKiH4lQfbCFtSDqr5NoqymUNRGnnUtrAp+IZXLX2GOekZSM
Z5znWC/nEXgNB3vYWpc+CdYIwo2+rV2XcBvJzjk/ZTTVfu0JmFy3bB6895I6HefkL7F3G5P6OQF+
Sb8WE4WMa2qrSKVLS8Ps4+AfLI7LwTfWRJs4vhf1ucjM6MSxMYeAj2uOKr6k63gvMV+hXZA3F3Pt
H2XptbRDaeaajUgMlykNwlzDG8Pl/ZVolii+kOTqqAcgeZA117DQaZ2bMG7SNxFEcymufW6hwFDl
VPsMynjvF5f1Jbk/yUE7ixzut4vw2b0TPyxZja/YfOUkBZpe1eNrk4CoO8nYqKpHf6zBka1oeJSo
x1ljDiaq+pTrGQiOPTHukR+xg4DUMuHoLqROtqYzziVP2lIjGbEbYbVRN0RstjnK5+IcstJIlHfu
uoZF2F1qlI1XAIOSZs9RZ4xK3yQZjaGEMsNEesutR6MEe6i0A69SnpceyNt9hChXvlwkJDjrM5N6
jNRtjPq9QFluaH/t/Hm+4xfAHLmhRa9nxZYD/OHcLlVSAxtuzITW2ZUl5NzcIwfp8rZMDecMQtgg
lyTwI5CeX9qXJiaotWsGPZccm1gLbvgc3WpjsxGk7TqFZbZx04KdDZN2Vu4HAgv+GjUwisPRK9uv
S6b0su1UT2HIYnJCfu7BtbQSRC6DGA0UQ9fHZ5qvUuioVoSubfBe1xucyqgSjcdiZtPXAXlft6LI
fEWPlR/sWNoiA4JELDckM1D0qtK3z0Ds9AUMn/GGVUwa9uco5KgOoy5lzWm78O1jwQmjuCaomths
U83ZAJ7tkNZ6yOwO82vUNJc/igLA+MS3wrpxjdwkZUGk2YX/46Msb3I3z02OGWoA1Bt7rvpm1oWT
k73t5/hau148rrUl2g+N5YXWArR2FqvKMQ/KSAfSnAjuZrwcWhptadXTLRIJftEoWHokXGY1t4Qd
PEmq3XNWAztp+6BVuojMxE5fPA9IgqqaaH2d6XScNdMJggtmXSR1UtkJSTyMX+qi95kSiCRkv57I
cct+dI+bzTXDuKswRyhoayab6i4PLnpyoPdQfsZH6ESXZlS+yP4OgnEvHtAGuXy3RgH08rmuownk
I/mFCXeRU8km+zJVBv2yaxWIoTu5foXwY06Uf+xnMlcG8VuLjQkIXupobMqA1LHKMhhuhuXD6W7H
KPmsbMddyETK0lq5yJXp2gqS+IYNEIDvqcZxk4piSELpKjCjeA6a63yZ2GewZ5LDdihJjm8ot5Gs
AnFMTw9claO3mROZOE+jgXRJ00RXIEetmLm5WX+xPF+V+a5VAQ0JNPaAB7nHqr7AtDF8GgLeEg6y
2AmEURH3xjyR8W3W8QYNjD5RNqImCYht3YEaGj/jpsLw4lMnFUW1/hgaxmZidfY8GM74Ca2Cvtin
Xx9J/52P/uUw1Pzf49E6ef/843R0+dO/D0f2pbL7h2nmd2iusH/BPQ8UV5CFAIDLX/m9WMDi/8jL
2IQT2LxY+61/D0feL1iZTZeYixUwzpgEav6Bw5O/+uMEgcsN7J8X8EPxpAv/55REveCwa4R76BH/
4C/4IiKADmwkUFc+F97aR1vHlVaASMiJnNTJHQog84ZPdAlbD86DZMqX4DEQsXT2bI6VG6alPefX
xGcn87pmcXpveQuFcUSWgiDMHC7DFTWhFyGXvXCqQt1ienxKRB90bLZSQf9KjLZmb2IVS/hTXeES
glrjlK+vZdaOWl/JMTdLSJ9La2wm1wQLmMagE9ZFkxMfVg5cysSvKxL7qt1xUsSMhUNup1PauHZ8
8/CzxCTMeged281J/4kSCNXN1BqVeQOKRuDr4F9lHituta8Q9smx5UUnXNKYRfIed2rZGFM3YC1o
KuuWcIHeBnMb1O2N8uSyaYvoCSfgrPxVGXktgoqxSGG82PyIDV1us30/9uXS3kCCrI3XtnUjGkTj
IL5HqEChW/MPVVO+rrq+KYgDeqVM0PZL+1whgCX3pjFT6LNClarU55TK7FvTGCb0NX/gcLgBju7E
D5yrIYdKo3WqLypuARfMUOLWimXupzAZm9kdtfVH0njzdzqaHLbCBRttmh+oWzw7c2Hu2faznHTt
qMQ5qGV/8kuSYmegOGw0DW1Z50anER1AboJjgf00Aolfm+O3zBI5dsfITShNxjrm+VsLLuIj2jXE
M4MKChN02p54cXpX4Xbbk05AButm+Cs609S9RFZiP8xsikyFfRHXfpimXlyxMlYB5KK1AMcanIIm
CbixE2IMmKsoINQRCM1iKqk0jBNAPrj+ghEYPZ4hWEVzZzWXGARuSwXaY1FBMrFlsbul23hVxAKx
iksej710Cm87ObXlX+NHTsTGdvDRXMXC9vSWkcw1rvvULTEIRq5PWx4Zy8MyZTih3Ug1EYUQXT8g
qPZdS6OS1xdou3lTIYKP8tkdaa3GlzJtatT73dBh9oYVprxhaypXHTnjJzdGCTG2kw6NmVTTlTe9
HfOQpdKY+DdowTYcCnt+mMlittsapX0Pon+4ixOU7IxA1IbQ+GTc+Lrp70bMDB5IC7SBTUmvwbMw
kOKthC4ADst8JbaMUsbOGXqILk7UFg9WTQkQw3DSXKnGcu4my1PvcRW7sCYq9pkYnBYCoyiaGCLM
ZaGmm5zlDCihthUAiwpmoE/NNfA9O6AuLNV5bhyzPu9e3Egmj9NMG5N/YTO1JB4jDcrwt8dRh3aC
OSCxcAdzRGDfmnilsWpoOKCFbM33sumGr9wVHLvfRnNzgZ2wtPv1IagAunF9rkYzDwpocRw4fLGz
zaaboAALKkveLGFpWnbJZJndQ0BhnFh3gPNcFsuxkVnLFi/hUpdXOXzgvv6u2hFSH4a0PAIgu9EU
zNLzREwICyTre39oq20VdEQ5Sd0T7Civac9qWHFhHps4bo6CHURIFTgD4WqyRydUwVghuU8eb/4K
rGr+GMWgQsWJwVGO43MZXVqSQPK1Hr4iJuPC3CHIGuw0YuXEJGYYSC8sour/sXcmy3EjW7b9lbQ7
Rxpad8Cs6g0iEBHsxV4SJzBKotD3Pb6+FqjMugyQN6J0n9WsciBLmSQ64PD2nLPX7oKH3E+afEaO
iD54Nh3icI9E5zPxdUrMPL634QsBNtfaHIhG3ITVpfCox9g4cVCBWsn7NmuvqwDnGGy7orwiG9On
+JJrVJVy/xHPLXhqHPbiUp6kTmjumhkMQyQ+fQr4uAStB2XV0/suAVDKHrtEucPwclhnQUISmpIz
XMAG1oVRt6i20vlBlxCGqjMbQtJtkIFpGbtJbAB0UGM12NRtUU+ELlAOff3VMEA9p5XuUNFMJNPt
eniOyM4cKtfrTNsNqZM8QnCRnygly2Ygjuog5MEr04CZBX5Tmqd4KSqfWtJNHDR1HGpFJnZj4dun
atGT2CzHwXrqRhCDTY8RRdr2k6tS5HvCDSK/cFjOldVQTuN9XFnBAD2IACuIS2LLXYr5sa7jc0Ku
WVJdOerO1jSqCGBHoBHwS28ntZkIgSENL1r1pzAV7V6ixacwHFHRivIK49QJiuwxGSORno/09c4z
5DdMRMvqKfBZic+4n3TlDy8x6vyyCPMB4+JI8sGFlPUjGKIgWmNnYoxfQwACGEXjnkjRxMpKTe9y
qBLT/4GVSvRMGlpXvoihjf0Lijozm5KMSKFQjR3ONXqGDIwkXXZrxw8hOJlhnd0MciRjRd55XOWt
yK4EB1vVNTNzBn3YMhuJsXskLjTVtynfmIjI4ys/oGUem12kcxktKyzPBp88OoTDdLwGbgwBxcha
1cFFLI4cLC8x3MUVdLSNrZKC3VA0Ct4npyt3iVHYT1Y7qW7ZY22zUpmdN9Bw5IUXxeK2qSYqqOvY
QSXNaX/4lpB9vwiNuHiGmDipa2qsYkpL+7HAX2KM7waKBHGdBJH13AmVb3+CMDKiKIeSyek7Iekg
uPKoFZPwcEhX7UiZjeckMfWLlHuwXEU+QocRV6Kf42T6oGimrGLSI/xo01/xo/87Qv9DEL7610fo
zff2+UdevT1Fz//g1ymaIoY/8RB2hMZpFWUGOrm/Y4yKo2M+gUJphgMiZXv9o78duv4UHGPmczSh
SRM04n+foxXrT87dFuJ0lRJsaf3OKXrhzjXj+KTKU6HFxnmCH7YI+SlD3gYxzLsNwNhtKzkoo8Wv
UE9wJCabe5pnuzZ5zpjrEg/TbqMJ1tohP4X2u6MyZxfo1UbldPGm+z4IRO4HB+enmvWmxiwfQ3mp
z/qxt3LCJB88u3QUZ9OqNhZ/AzCMvkbnWAdsnaFwlCNiQnv+gf/UL9Ig3mQGt5a5J7jX6Fxo3jZI
AXjUEeoVYCaSmj1bcPG9alANeZTsgPWFSmZW5N0yRYKrUltOln6cKXe1FjHRNSRTnG/8MsEtYYSm
nwK/syjdtSCH9eB2brQyaD7D9/DgNcU4dECZUDVMu0AqfinQgFDPiQHaZ7DU1pPSysEnJEMRsdvZ
dh/dZbUzgbHQrQkhGTxAbzu/CYZgSVtjC6ygrtyJXmUnKpwqtM8w0+FrJsRtOJdOekOEC33cOh+T
aVsMWmfh/2r7OzxtIgvDgTYBLq8H7TZIfU5zeWGIszJPsn4XlhYG2kObRZ99KzUMahICbgHEkqAp
wmBov5YmFOJVhHZ7W3gRkaNc05PaJSaHXiyMzQrfAezIopVwvKZhmfZLqmi0lIUu6nKqEs3AFNba
9IAsUwJMgS36tdI5i/3CIsOXSg5JEZsIESi/h9Rl2C3+0PpI95rQroPVRNaUOjZbps0Gd4UeJE6g
cONoFcWCw6Em1gPswmpcE74Uj4NSZpgQzemzE18toitN0bkJHR69+8rD18FkcyFlXXYMVcAf3R9M
CpJsTvEj7h+hUZ8KNXGu8KvkLpArhNTXXjIUp4BBAWIkSasXa7ULuVAefob3A1rjSjxLLZnU6KkX
EnsyTIWdaELb5JXExD4Bhz1bpNs6gC7qxxkpSp+S1x7UkuS0tJ16e/gBXpXab6YU+v5Zk873sbjv
U228eIKpHpWqnWJ104e9cd/GZX0dYV9CwXpaXeA8k51irZJtPS101hPpwQulH1AkELJE4RFgsNI1
8peQ93+oyWezQ5Vq6jzRHHwibzMvO29UylIRBQDpSHMDiGOXDg5QnxxLVL8CSb/XCipxXBd1CWBq
kbbxAfZEURtqLiFtkFhIWjYoTIzNkf7dD3/ML0Ox0hz30CFSzMCG/ZcpIwjzucfLFHlsXztkfm/b
qjFfNNN328k2r5zR+cLSbFKtB9SpQU91ZJVejLF3T7B4URuJ/oSuVXP7QftJUVKBBKfp1lHI4VGU
kvy0hx1ROWZHWB+L+fWu3cWe5Y1RboZhqrld0PZnUyGUs6g0n8qgbKloLMpiC+5t/IF/fUhlgpqP
v445//IDL3an1/YRKiMkh3+M4eWi55VMIZGD4NFlUPtbz8RXLQgAnEgyGGdyNMS3I5963n32phKf
2gC94Fhc8ihVWuTKQtJQng7sxuVGgdwNXKdLaEF/CBJuf7ocolMriZ2brlA6mEnW8DKKVN5hfTA0
R5aV+ZMunoR4nyZ1VN8caZaQkJz6hnI0Lc2lkNOjrELXb81yjG8Ov/D8Pu9a4X0JVlH3IsU8AN7M
0x5hhYGLB/bdphrdN5TDnlKHLu+B/yA6yBnhBEgS7/Jwq+/fjZQkhAcC1abBjXfRaquAh0wKhrNV
UDKCJobzfRd2R9ageXDuvxsAZnrI0cgGcS5cHG3y3LdGPicXElkH2yEdyl3esSJS3pp8PfxC78ep
SbgVHA4bkaqzw+93I2YPM6bbUd0JB0JKsvv8URmyluI8BQZ14UdHsDUfvRpgIWBJTA4bvMt+ewq6
rCzrbBXXj7zcWZ2ScKpElNEi/jnSlLZ4N5ZlFj0AMiYsHg7WM5b87RAJqHAt1NgXmwazP8y+tUzg
TFRY+Te85ctunQsdCaBmlwj++sjsT3QVu2h39MtivEhloTabBgXKde/j07GJi0Y1Lwd0dTr1pAp7
8uEvsegZnpaTNSlTE+AMWE1jcSJo/caUVR7poKoxEzEaamvjJsKMzSDAdLgpfbEv/GrLBqKiUtPI
IrUYYNrUEr6OARi0olWRDQ0EgTBnrR8q9BcII8bMRqGGxaGxC4eBpErs27NBfdSPa9sxMYSqmzjG
v5w6cTLUbC5bM/bsZp0OhnkPWxE1F3A/3XS5yGId42ljop0efokP+otjkymo06a7uAvsf904huEC
XADLldGwL/TEsM8mvRrPZRe3t4ebWqw1c3exmnG2B2EhqOdYrK0zayamnIDDWhNou0kzpxuslWoO
llFVw45QvXsycu2RFU6fv/ibZeC1WQMIERv3nL+Y607ejt8cbQFDMTU2oJjr26gsPXLKVaVsNcCB
JHgrjao6YsfDaRMPWo/QSdfKdUQUAHWiUWfipJkqTeJrNokz1E34zAHaCncW0M523dUo+c40gIoW
jsKJzHbUhZWRS9Ub0uNYQ9/vHu7GxeL5+j5CkyR3WD9hSC1GeGYTSexVbil65TfYfhaOC2U5ONLK
vIIse03oINlssC8saItZj1YAdQIhx03SZMmF6FrxIxeRAAFPmeMZof5yG1M5ABjXdO7RusRHtogP
2scn0pqrckgSk53e/2opm26dRxarp59dEAY7L3RcGWV5VYrwBbcYkK62fDSN4vvh3n2/2nE3Fa9k
JAswnbOYDyXOowBLVdRXhdFt4qmqCQMm5KW6MqS2RMrf7mebxWpm67CEaI6zGJ2pCWPEV3J9Ew9t
dTGrDO/MNMhOY67RiFdDnA0dRSfs7hDYlpS7H6P7aHML+1+aqz9zg2QiRy2pL96YIBaQQznbYAa9
dydlSmJp7AEDcsVtIC3kmuyIQgiNasQ8FmAkVKjfDvmeLnsoQ4Fc/vAneD/Aid3AgJqjAHTOkvxW
BRzRlArRM39KrqrMqFG1kyONvL7WP1+bQ55GAwQhca5QSW9ai9eWltLUWUEVgUoNIUXRvrC+F3Wg
Da7tZdLcpizu12GmgStOGmnDTYlNsKK9mgU/wawmX0Hy5MlKUhVN6D+1HK7zqqzPA2cK6y0Yigyw
jcjBK5hIzj+T2pjSEz+24VP4eayi3ZMkWLaHu07b77vXtxKEqmzQcvPBZ04Xv13sHN/DYjc09Q3q
pC3xWg6yESILrU3F92mYBsgBWqI8IYIkHg3jst01eTRLCaYQrvgEjsEMM9webCV+OPxo+xsNTzb7
3DsEW+aHo8husaA4Ch97jCs563xKKAI2AAudEM6N7WvW42+2ZWpEauGbEWcje7eMMbVtX9bUs0nk
I6J1KxTsbkvtKAkVlO+/2xSXBfLsXMKpr+OHLjocZMA4jbBZiScZF/HQyw2RGypfZCKvDze1uOfT
hfPFhAgmClTq+eQc+Hz7cRPDt9GU0Bb8oauJp2JBImkJvkx+dwwCXrZBDCnvpnarto6OiW0Eg7qM
MXKaqStl7JtH7ofvPup8fGdTZ2edb02vwb431wcd/IOh1ZK3V8yR6itq5krRi1O7gqd/+O2PNbU4
8kqzwgc6oakwyCuMSxFCw1RgoUTgemRt2D+ozP1MgFJjXXgtmVRnb+O3/Qw6OXWQdQLOgfh+3aEK
fqRSXrmdhtG+6WpfQ02ZGUc2vPdTd26VHZeRiz8jovT9VqsxGwO8U6j8IcNwR+kW2P/BjE6dqdbR
vXv2GvVxPZdOIV4M6+CCNT2/DkSIA5RW6RaiG6u7BS+k//5H5loj5vJYblGaulhTpqyL4gw1ndvb
g7MtIGe7Q4XtaAVSefPbH5lQPB1vqJaUOPrs9wFMrdzsU4Fma8rVE8OvxSWV4PEVtQ3Jw+Gm3q2U
pkFTc7x/3mcIHu03NWkFIDtnboqyt7WVsCJjbn9sedgP3LwOJaQOmjMfeHXaWbQiFKsiCe1JwBAy
ibZ6pFlfKcXKzgdShNOq0532k8iz6dzuvPrIMF7s7L8a1187EwMi1Zrdod6O49qPJzPwW9jmAltl
Iunt1o9L85NIPdzv0sBBjmJZj4Q1km0qy+SUk3/4jPqqLI9M3v3T3F9PQgW3wa2MaNoy96Fmvlc4
QyaJU4/JZT158fea5PdVOtgg+zN13MpcLx5kr7b3Rd1m54e/9QcT2tYN5hRr/uuWv98RcTipURMr
wnUsZTinVMl4HMzW20Ztc8/Jv91aAIS+HG7zw1fG/0noKF5QvSxmDUnkkWK8VFICCIAmdnRidlx+
QYXZyje21/F8MrX0sa/HYRelYrg/3PwHy6VN6Ag4H9etefjtv3IbayRPB8zbPFtD0G8b7fWQoiNq
dL39cbipBUn0r6/7pq3F0qxS6VLZySTdbiaLcQW3zvKoxjAEYvw5qt8Kz0DszL1k6m4sCY1F9Yf4
a2ag5WnjMfg31hDiIsxtFRYseYH9Nx/N0acAg7Gm4iLsNiXrqOrnPzkMDf+fLS0+8aT4WRYrtJRh
VLpGuGZustmuAh1P6R7p4/ln7R1XWa7evtXinJGoGAOjU5QuHLb+0yRSfzOMqf5pNlEuRBlt7Cp3
qGyTGHdQwNZdVn2/JXN+7F744biCljzXHBLXnxUZb9eUdhZPsB1I18CgCbKcN631vjHAKODMfvid
P2oKyDTLpzmHgOViWAVePWpJzfJlBIO5S6rG2urY57gJ4Z2Tw03t3/p+jWDGCxxNdCk2eYv9t3KS
AhzBwOG0z0gvmoHInhy1as9NB7LgFGKDdLg984Ovyd7Dgoj0Q8jllurDdIJEhKurVlJz1ZKVWucU
ihzZAD5agmAvswgQuwNQvBifIGNSvdRoZZq0+gwTEOXKCIjVKWplULgIRcTBW/cyNQ1k5n1fH1n0
P1p13za/GLKDUUtZdfOibxG3TwCqbJMYJ7igt1QUFg2mPpYe7f6NnrWIwhI1IOa6DGhbna/mCtOA
L2lGiESy5HTk9HKklQ+HJrIdjr0c/In47o8XJUxSHLt5tShR7Z2d4fOuIuTDlNg60okfLq7MKQIE
RMsJbi6aiivOJ7M3sDuXqw14ihMHAdY5nCQxECwwT5tB7/LtZJ4A2yq+lEgvnkmmq+OGCkjtyIj6
cJ7g9ji/NG+9nP2FWUmkjPRu1HHHVPuqhJRsOKA/selr+6Y9/Te+5pv2FjceNaBQjGT/bEGKmVfZ
+Gj1ae9IH380GwkNUn9rg8tlw9//mjg6KbmhsrbWiZLeapCRXKUP1H/jXd62slg5ZwsN9NYFcx5k
5671c7mtCwrtDvfYR3Oeg7oxJ6Mh57878w1EL9HSMOkSauiQwIRAI8qo/9qBT4LcbYQl0TvuzCtZ
lZq2S/SuPfIIH0wOki1QvAVfjqV7cfRInMig9C2z3aH323MolNPWKwEiZWTRHw+/7QdLDMTuGU1t
mcTfl7l3oXoVREbYbIPuQ1NMIExOxIzqOi+eKrawLV4a6vZwmx+MFtq0pIq7Jyv4MkVYDyOKERRf
LtyXyUU5rJ2pgKKOzLQPW0EmiCCR4/K7HUl2AsxpldhuW2NhYuv5T6PEu/zwq3zYfZQM8B8FFOyx
+wM/qY2ZacCXCo1UYtSjQjk3WPG+TrLVPxFfjm/6SDOOtPrhqxF6s+k8AxXk/FRvggacxA0sjWm1
JDZxSbzVhDJwNJOr81MWBybwiiqXaU4p3KwXS0etT2GbKhpLB7I3AKGy+twMYb4F8TxdFPhf30eT
Me0gTVZrRe31XVzo42mtJzFl+Gip/p2RaiG/RMoxrzGLrkb9B0FGcokmuOuMKyxuhi21qxQxFmPD
0p32l6NpUOBz+At/sBzQC/9sdu6lN30dhIFUODRJF3Yy3p1F571MSiE3cDZwt/HLCGirAcG6t61x
3Qz4zh1u/4OYlcFuMdeAzAlSZur+A4Q13ktJ7tsuddbxIxscbuxaZTUGapFaPqPF7n9MtZhAxjUq
TpN6Zj4rCWnUVZNOYJpAcPlUaqaSbMyRR/uwb4hs2Cwds4vxckHGZMwYYKi4nF8pHGnBfq90aoGv
uC3bVyF2cV+G1txFNZCCSPemTWmBFa1aMd7j1GG+1JX3VeJov1ZgVp2Wjo/jVmhHn0IRvipLvO5I
iOijiUOKjrwES9dcorDfl6OVKKhdLdul2gW3Ql8Gp6rniSMrz0eLAkh3h5yvxTVqacZTUnJNxjPi
iyUdCLSwV4aVI71+qxn+sHNAiPtrP0epcqTd99uGycyYA8SEbTm7zW//ZqhmmR9F0uEWYWvAPEHQ
+RvAs8k2agrfPfzp5x1of22gKYPEEoVJs43N4sv3UaG0DgVvrtpn6XXdtxrgsb6bneCpQUk3saFG
F22jyvQJZeZwrGLMmCf7sn2KiRjtvCh1JvPIfPOqfdEi3sDA1I1br8V3DbzGC9zI2eqY0XoVJbqD
GqLFmtGKsmHaiKa/U1Qk6qvaqItwha0wFfGO2kICwaEW4J+upKBPalGM1dqzGjCuatmZzyGE7G49
TJ7XbNkh9St79GP0oTBuQDVKtbrlaK7fzIHJ59rvlGmtIc7It8iLoLrnaTl8ypoIc+PD/f9+IJuq
TjBodpPASuhdLoAsMypZrlsITPtNncvotiLK+dtxS1qZ6zKYK2xay3NI0VohqKOY2FvVktXJJmdr
Td0LWrXhSI3ER+MJggDrm5jzssvQrU2ZoVPjVuBSs1qcysjQH9R2MrZGURHkU4a2/KmPzaZXLONY
TuDDrrQJqdnCYkS/RpXfDCW9wSIttYgac6nTcoQWRb1hXw1RtIzyi9f75Q6ZL0bIsJe2HXgPRKt6
cs6ipm0iqI8A7Lwbq/D6m8Of+IN7y3y95ZYwV27NYIX9Md7UFntcgk2yN9aWQdqp1u8E5aD35IHM
q8EqfABcsZZ8H31D6WBq2xRPTjaTcD0MChqWFKzJb8cBeSY8omf3L33OLe8/U4jQDFUYsjJGZQ4n
G2/Htu2mHxr4FuiHE5jSMvWPVdB8tLBhHfRaEunM3j77rWJ0wCRELuiGU9qvfWQuW+5RP7RBs48s
oYtaHeIYCEIlvjAWq4pOVejiBStPqx2HSKdbqnZyZlOvvELI59+y3MDztMMIA8yg15+Spk63bWS1
uzyzTWLBZXSrT2nx3Ya39QOPevVaKAP+3UlthkcW33fb7vyMDAzKoZgryFr3u8PzfTgCFNC5YOGH
69aqlO9e5XnPdSwmrDqzMFB3hQiGny2P9mXUp3p3eGi+mzKLB1gcxbDKtQHmZoi724Ry88B5mLrg
WBTy3ZIwN8IFjIO1hpvT0sgoAj4IxpS3jGzlglQePvdGth4U46KyuvPGRHKJa/HhF5u/7t62MrdJ
FSx3LuJK/N9+z/alWQRCCRXXFpwyIfmmPsueqLjN4hGM9O7L4fYWuuC/hhsIFk7Z3MLw4Npv0EJ1
oUpFeq5UW8/FANpyo9oZktUYmdXPmaXyDTtQi+I+oHZjSR2hSI9d3t/NrvmlOTCw6pKCZUDtP8PA
OAt84BVuSJXsKmDBIwOqWldt0RZ3h9/3w4HzpqnF+Yscp0/BDAMnywZ4GDK4nVItOTncyEcfEVcn
qCCgFDiULhoZpYl5rhIprq4ngbfJpmKyV9Cq1J2HyvXzQKX7z8MtvjvwcZull3CGmsslkTPs96BS
jyNVWKVDNMmrzzVYsJeylslNMvghIu4WB+QMusGRZeBYq4ulCoSL3yWIod3OcTCmpsDop176/ras
nc6VAp6pMtbeke3y/Rdkd6EocBYIWdRILDq3jKdJDIHuuWYUynNTzcSFpvnJ6eEOfT/3aYXaFI44
DodLuXi1nuXFnvTOcxNHG/ET7ai7D0wytmE/CTClY+rv0ngc+1UeJeGR8fP+xmXNrQtK74mdqxwx
9z9nrHBkTKDEu4Ahoqt6vmatu6wp74VRX8Cp09ZZUhanYx3IO1nGzjNXNBU+dkO4yK6NU7O0kyPn
vY86hKMeIivUAHOx5P4jFaEVIm+Feh9Vjk2lXx6fDNi/PXqV1nhrEBvWZZmJWVaqQ0o//DEojOCn
L5dFVCIWqwSlrO9KQnstHZFodP4mMBr73J+r2tb+kE/tBn69qnL75/STy8L6FPkainVupwNSkbBP
VCaeLkDB2kpVQUMphbXLoAohzzTU5DPlLsFnErDXOSgdfAVI/piYMQUwYoLYAKrkeDlOiwSkx3Dj
hbn5JWhbJ9gNBk7hKyevq+tS9QwTfKfW35hWp35qjSoOYY2nVQv4RmFFc2oliXGMtzsBLCqmXrpN
DYqSCpWvj0dIZ/xAbTH8zKi+v3CmuMajTlbR56GxoPtnZHmJsw+TeWcUI5xbSmB4n2LE9TWW6qXX
gSUGA+7guF4aFr9m3kQya8xkglM8Be/f4UkDEbBEA5kdHZDAtb7KzeFMAsFpVo2HAfZaw7ZoIBge
YkuXJqW1lpONuDcAputfKJY+UsauVuU3R+Dq64pyUk8pVYGPTZF0BGPHgOMgChtwhNLr9Tq1o9i+
j42xirH36ssqWxNLsrtubdnKCTJphxqMrAUfDD4oraT+ALJO42Ikeb8UGCTlAmW/ttLCewh9gxRH
aKv5vRb4NlrvVjZJSmKwx109M4IyQBOV9slGAyQKk9WToJEt0QJT9UGfGkSDVPncDEH8VHUkv9aR
6pTJ2kgwqUZEY1ucutu4b1ZwJrn3Txrc4LUmw+GlA8p1U5CQfgGOjxOSKlI1ARfp+7Vro2CYHms7
xSVQZKUXn9TCLLvVhCK4mAnIJXITDergumptjm3lWHd3AL4J5WgJwSy3qC1urTqya32VGFUzbSQa
temMs7MNQl9iuAVLcdR11wkMX9mEvkY1UAPI9OdYMgYGq9MIr5h+dU2kBRfqOsbZHSh4Cl8XAG7D
UDc6cWVb02Suk1at9DVydLT4BTmcPBHYJ2BcNP4gHSAjdzSkf1sCMAJWE3jyuqOcsQYXOmQlNwCD
uisI1/GXMQN4tuoqPfnE8dK+acayuKMoAULAVOYF4U49067HAt/0Va0Psy+lYfXdRQmbRsBlUjR+
PsUEmKqpObbGfDkRbBxrUL/qTLYHIj0waC2diA74TVGdok5WO7D6uVm5nI+GbyScu2fDqflBZAPR
GCop9GakeN10ZyGzvyPxqT9ZxAUhZ3RxPsIqnKr7LKlx0SKICswyNjwhXL0N8X5uC3AZK8Il4Utj
eONZ1BHqXtVJGFyDGhmaM0NLU0whoJHuanZ9e5WjEq9cNVB66gb7MiJN7lMEXpIl9C9sgGq3M+/y
aepi6xp8cRPgVIRpEqen2HJhTULGD7ilXJpKBLU4yaT83rcOTuEpHaWeKorQpxW1gRHmYSNipXVK
PnMiLo652KpVjbp1R5hFL2UTT8l1pxh+uPaDSOlPhDpq9mx1pBsrqQ95eAqXI/ta6kX2FaCx8Vgr
WD0AM6k6zMJqy3myIx936FGHZuE6hZ8M6zTtPWJ3YZw1ayKNEIDzxuJMVs1Ilcjo78UQ6ye1FSjI
OB1jgrGPy1cSYhlAMdlKi5PoS2Cp4bgKirhiAbas6lvaAQXxKZUHxGCL5gs4JKGdCEuOMLDQKQJs
a+PgQfWFeNDhR9Rb08YNxh37MB2+EjUzoJ0MpoXVQRjoN0PodcOOSeHx1CFU1O9hVSZwBLCbZhpH
YS3P8aVQGmih2Phuk4rI1ArbHZLdTu3B8tJHTwKNUihQ2ox+EodbBFK4RqjNoJ4JTqmzn1zlK8Sd
Y/WpMOOpPRnNPNVW4A8aDMw1bjmrSHTq6MoaiIo7gHDTVgDsUFFkKnDAlV008qkbav/RtHwKv6Y6
8Lx10bVIzMZBVWoXKniinkJp9v2Z6qZaJ3Eq+50dicheIweJ2xPY6cajrnR4ghW5qNLTWsLvWKmU
OzkrqrA8fsXMBuCxCr3lXIfEsAuCWv2pQ0NUN+agxu0FhnH9bGbFiXrd1mbvPcQNaPJroLljvmuS
qekYLz4mIS0a02hVdCTu3MSO+y8txpEZ6NMQV3FckWrtJCuQxz0YiGDTH7hX9L1b2MOMhRV1cQ7d
p9/5IhQPaulMXyApo0xgBTWnVWh44WdhVCh6ox5pxFXcIF3axGaWRd88DBTxm9CRU1OR4JAYxXGN
WK0xe2XFE4DBtZSB8twptZMShyE04SZxhC33pAfhE/V+w9WE0W58y9Du8WPwCw1Yd6h8r0yzbU9x
us+fVXIl8Rql8QTGDONV1g6ncSbjLGwTNoE8U2AZcFcB4NFT4GNtKMKkmgCtQRNvrFGMn8O00R4V
w4OoC86LdULhHPJsh46PUWZc6assTtna8T8y733hKV9KzDW4suM4oLhK3RnduiFK2qyjKg4+Gxl0
ynUe19lDShmR7pZ5p/1Uyq6BbT+NX9FL90y80ozOJR5eHBmyUc48G1MyuxS1OJ8qIsnbzAN9u0tk
mJxaVi1GADmZeU0gJXnSsV+5qqxMH9wRV6PmAXhFeNkAfq1cJ5/Kq5q/hXu1UxQQ5fUg/hYYWhCs
8QNPrfUIuAM5sh11L7rWs1n7qicuokItntq8asFmqECsN93YIEC288E6bzIHyksYTmWzM4tYsdda
AvbJnbBywvmwC1g/HUAy1RbhjXljBtlw52X2WO1kEdrFVTeZve2KnjAox7jWkWQVGNcrJCB5yU5K
WfuKW1AGbQTJmLcWSjc+x02WFRxtUqVed/TLpSJzSqJljmYcqXmC400ZDWeeXkEIMdIXowswsi5K
E0sSI4gACJK2sXqBujlkCLHbEEPqdkGDV0xiF6W9VbH9+ZozH5t11yoJDI6qaKd10pjKFxtrJ2zA
mqB+ruAaWeuOG7y1EUphn+ExkzerCmcijliUzz3DqtmpRtKgYZ/dC9JU13cwWdT6GzxgX92EaaKH
cGFSj7zF4MyKVC4IFtDo2sMgYZLwzKM+V90I6uJ5pbTBFbVjAH/URpq3CbgWwoxTvsaUnbcGMcnx
2Cx1tpJeL7B9GLuc7Tv3pryhBhZyBrLmIis3Ru4P53Zkq94uUigc2EBw1wAbW5xYXc2y5aZM87JZ
iyAsf0Bpan/aasmJCFZQeukgtbFWfgXiejVzTlRkUbaSrrk2QdSs9KnyOBAhwF55HoG6lVZafrtG
qhkXa06+LGcOyXv07ZaVQZWM6Jr5kqUfi1q/pgX2LxIIYUjA8OscRFxWp6YV1ZzJGCgumpQAiRD3
GMwMq7w4x4MRzzMxGvBtvIhMiRF/smXTX1uTDeMzCb27UOTKqVLL6cRpfXmbTo5FYDr0zrOqs1YW
Lm27HKjiLooglPWZGnKIaClen3oba656wiiyfDh8NfogfoO+FFEz+hoVOMVSPl9OmNJ4jQrkhbTM
ToPydmpqk7YuCtO6FE4brRPNi644YAfmekC6dVW3IjhSC/U+gIN4ngs997O5c5eBYjk4fdUNieOa
egJpW43aW9YajuPZWP7+xXyvqcU9VFGasswjIh01JNaTINbqO8WHcptxidglI0KJqSjvTY7Hnw/3
9AdxBwQ+aKksG+NuVFv7F2CRmlVP3tvhXlHpmySOy40CauPINfvDnqScmRs21Y/wyfdbmVSo3pg/
Oi4KsfRzaki7BmLGwZOo21GVzseNcZ2mTFvCPlgEORx2dCDuxG9M0LpulZMk5eR564zcmw533vv7
OwOEYMbfLS06L08rMOeSr0ZCbDgJpJef2OMwUXwoqdz14TYBVgnuDzc6P/5irhPWpHoADSmT/TW9
8SavYrWgPYukddwR8R9sKgnJVr0KigvN845JsOZh964tJEikcTSBiHjxglXm500t8V32St186Z3a
6l3Dasy7fMDVCUZxdg+ALfmitxNEq9zSHw+/6wejk9CpNScMQHSTq9kfN73wOHbrxI0NvZePZYKs
URph9ysd97+BLOpeqqatXv64fC7qP9jKfzw3YZ79x9zU95y9O/SD5v/t/7b+9Xv/JZ/d1fd+s3nF
kd+0L9V4+1Kzhv7Nwpz/5v/0D/+Cmt+PBX7t3/M2a+af5vNYb1lE+ryE/mt6EWfA57B6efcv/sIX
CRt8EZshS/GrwmcedP1L3fznPxT+aM75QzwBH0Q2QWMM/Y0v0v8k26NRj0SegRVmVrr9DUkHeqRT
iOUg3CDaOVeD/f3u178GIN32L2EMr7qXf45TykgYGxSUE8RDNDEnNfbHST7qETxGaBAF59jPgcBL
BXIdETMEvID+YsxvuIpzR8Iw75FyRvWO07N3WofCPrcw/VthP01KEjPsqoztdq1qtfcdFpsGJDSY
eg7muBGvessItnWHnU8XEqNDg9N8N/VYPLStXySrvhqcr+hv7Es/NcULRnBRsvJKuzwdBj2C4Bnb
4rIfhdiOdjdf3tNgS8fgCtXnPQUbNUYxb77hX/30B24u13mIvcF//mM/uvmrW2AAUWtOsQSFb4td
pUp8SBCerrl1V+JYg6edi2VpsbFqEvqDn+WnCB6qTUoAZPfa8v9NqTcWAibD+V/PqNuXov2WhN//
yH/+0QQvf6xh1+Vv59f8z39NL83+EwmTQA/Dso72c86s/JpdmoY1ASVZRG9muSkF0/89uYw/JfRc
aoRm5dOs4GHt/GtyzXAwCgyYWYhaqJexnN+ZXEzyvV2A/BVbDZJuNCqUojLV5g33zY6jK4iUoqrY
CgGH3vC5k106+mgYFySmy+yi4xrA8Xyq42TTO3C/zwbiY18Csw3hZMGQL9fYrNrmekK8G+F807aR
608Im7A1ykFEtdE4OghR8vQO8yk8eocxKrlA12P4qCdtj3rAT4dxk2PXkbpGHHigyWK1wqSsNe9r
iQaLaSrby/9i7syW40TadX1FrCCZOQWqSrNkSdbgE8KSLWZIkpmr3w/+V+zVKnlJ0Qc7Yp+226aK
gswv37E3m7gJV91czZPBw6l4wIi2jIAFPVhk7q7JFM1+Mj+0metXp8PYieXRQ266nIml16iQ1prE
idpMWCcGXZvEp9szQKfMtQ3RZNz/YVGdJ6MpHUoSr2SlJLiowm2rZ00yAl1WaUUmqZ1d+tpCralj
DFKBvC6rFnDAKl4q9rsfujNSBDKb9iKJrvT8hzXLs6dWDeQSJrPfXxVeLePA80vx1vR9LMjuU80U
+lbjnJKQRGkf8RrlTdoIr6G/y2i80JSJke1WS2uWXUK0lR5kTRZTQLd68j6jnkjxlTLOXY7ZatTC
gLHdTXR+62Fd2/F+nai7202KLxMJjLjOzqRpkzOdHBQMrdn/6DKcu4Hv1O4Nab/qqh4cIwP+X7WK
dDDlE8HeTcUQWrq0tCBzyvyn8pW6bZwEzKzLeqehZnEawZVW17wAwl2Hg76OiRUOAk8y3QTeMIcm
NYVir3S3reguckQbtJ6T57ezoowJWrOlrDIb9bE7XQbNpZaNqh86zFmHUzoixLCCIZZCp2BGUT+J
rrAWYSfJdwid7ZQUjqMxy4PtZNays5N+pcTHzvT+oqCfvr8gRUGr9qnjQBoQc0dxOfatuj3rCiIo
29LV8hdvIR9yl/I5EJb/KfszhNOKXSuKMT1J0JvnUTVDyIbI1daGmIKWnh6C0/ThYslT39hcMDQK
tHNJvGMr1axOtGoi3tjFzggOJ8cMsHPt20S7b4jqtfeJkEUJaKF1+ZmiFAq4pu3nfZrB8wfKId2R
mjFTuLfZ0HbDd7s0ckoiZb9Mz1WWVzJMy7HP7ksUFvllUcfdGW7gsTqnWM0Yr8C9/ela9QTBnrbT
3Hl7udYDLccDcPJTb/iF9cbn1poDFaMemwkPkL2HmxVZhDmukd+Ad+GUEn0xsn1KKmmGA2iyh0im
SZ+dkjQhqV1vkFtHFaX05RUBFa53XdbUP/OyID04M9ek8SMttnVxSP3FfnPtup8iq8jqYqfbGzuB
G56KPAWQQInU6KSkidrEnp7MZq/nB98s0yb01mpWl0lMgHRYxoOsrgyqVeU+TgR1Pw0cgAwqPR76
G19keD0GaB7y7zlWJbs+XuiubPWyoXMEGK8/bbQeCF/W258aZlNQj2BZbXVJLm2Xn0y66porQ7Dy
bNnFZXradVMpT4iloOvI4DkiKTodR+8AUz6JMO/s1gpd2BvUdZmotIhxgmTmBmBdBWVD1fWdBUS8
1YZZM9VFeHofLL/g4/Dr85dqlyrIeK7pFCMcPH8uDFe9tUtsvy3gzzKqu6V5RDfI1avO5D9Qq6jA
zHTqrnjFKmWFNArJmPVN509Hx2C5SUka5ZewWn/Xxl5Z7i1ywa8NuyfO2scTcJWOq/6LUzdVJ9VS
SMX6naeK9F03+y2M1r0qFu5rUBpDw+DVqLdeX/X4pLPQWZDgbL8RpQ15V3C8pQZJoNoJq7RsHj3R
eUZoN13zK0Zby+9lA6uzGNGzTTK7VDkNcejkgOGXZ59wAyoiG3gAGi2AXIJ8ZrrCv0PbCWjx4Hmn
9IJOVlBmtspOlQcztV/reH6YdCttL0SVFfeyb9LiMNlq0k5Hlc1NyIahycik3/UJ8K0wtZMEypf6
ZJVRrhhWhChfUGGlGwHlDuBiFo0Wepjq1fi9Qo/5O5socYjAI5bb0e1atWXpUVSRxIN+n6a2ferE
ht3uEaXG/onFUHk5MsL+UgMl9MEiyF4MIJrpH+vjfF7omR1AkUja6C8MulnrUMDI1/u0QxM2TIMh
AttezHtyk1VGGZpBKXbN0YlohHpLj5IwueFAUdo3BTBN3nHmk4bhQuGxFi2zCUE3m2Z93sY+CG85
68Z9y+ULoo5rO92vw2Kcx8k80tLs+F0WDgn0B/Hi1XovRdZ9Q03oPOYaEcHUxCr3LImBjWnRG9On
ohYmi5makx+klBj83gT4grdPrbOErt+uFakcfXm/6qq4cPTWy/eaytVzb3rJ5eRPot6b0EhX7dLW
j7Kvpse61IwnTZ990oUso7oZnLZLKD/3GcTndojd3RgnY7szMlV9F5gpzcAUhcke41XUuBWxlp7C
jjQtCSWLpmsWIO1WMma4LUklI5L6BAl3RYxZ4eSGE7ZI9X8ZMV1B+xnE9Nvo1t29pN5DImF1ioQi
ZgmwSWqOd80Q0KsTvUtHI6RGke1NeqQpQVCJWA+FMbhXA60+aVDNmbrt4f9eisEz6yh1Zo+N2TQp
HiAnOOcOVeT38Vy58xz0WDQfralWryX2qSa0lJXdYMDSikPSNx24Y5PNt6AC+ouRLNn3MvMzEFsv
a0nFnzM57jx/NcwDpVbNVUMow+VEJmcXSaOgzDVubfXDy3T/ZaVB5d5IGvtcpLP50PglhTAW0oxf
CJkqqHs4Qp988NkkLJl/uN07fkmWdKls67FlHYbHprySH9mhKB2Ql7bOwTO6KjK2jSPMxdi9Zi7Z
ZiFcnZ+FpEL4EII5h5QTjintsusdq2wCF1bqDssa4R5mWeVjpFn5eNMao2XteJ6S3zb1uctZSbPM
M9GfAxHLro6hRTJJMQgui0fNXe+QZDzoXvrajVUDta8066afZp1HP2lI1va1tij2qzl7eSBGC5JC
T+g831H8AHYJZF+dNZJE+WCeUDRFQm+KnWhlbJ3EOIZuaJg2MKy2vLKhvm2n1CDbcg5XynOeM7t0
zofcMOlb8LVsDtW65N5BbYq3ELSefK+iGueYjCbMYntQWqMAQZHlJRbdptij75xuLR9Nw26hPOqm
Is2dKoZ6xU9Go2DXMoVkEFfstcmTRrP0m9KpnYuQwc8VDybFkBABWvWdwW+6rhkL4J+Lfrn0ASus
oF/MjP8tNukdWNLWrMJ2XOsSe1eGHzBFfqJRGjSBDZRDW51agzmRgFJ2Huw2zr4fMp6th7zJBw1a
OK9LgqSbeohmck939Hs2VF7BMdLM03fkmisxL7/zfpiuqnwYMFY62XILMd+9msg4KG9q5vGJpAi2
DwQqlREuFCbSbIbSew4zx5jbYKbUqIF4dKob1WnZq2dV9rOAMp2CjpnBigoWWObsRM/lbiaKHxyR
JlbjvGHW/JZUMObBVNHfFwy4ilAHmK3zLUFQ9GwsI31Tre6kv/SUfJaozcf1u9DT5vvaJZMVERlP
oi9NlVtqb6wk4eP0HuwYotiE/LEhL3UuE0p/6UKl54h+qwV6zi1rqjpqCGw0Nk68A+mvbpOBbS1I
4Pctou714go+GbEODVGIbpSTlmvgLRUDPZJT61XOlBwFKAXHp77tzBiNopCvU69iwobbwqFrsDfI
A1NscIKsW9yMAb04XgrZKklKRefCioYWUntsrD52bju7S1+UX40/lnVKaPteCgLNnA6pI10VlG+l
ccMvSpL5wLhu9/W3xSdHNCqzWgp2N+XTUqhb8YUCZCLvF//JWWdTzXGI61lp3NpVDZFnG8k30Hnb
Rs/ZlHkopil/zeSs/06NpewCn2LbJKLdfb4gDYZ1pcPwBC+zmNMlZLlR7h2z6O5yZ8leiTPiULLE
5fTgSIX8RuTtizHOmkZJiMUaNSijDfWhL+66hiTV0K/ZKgKzHQt65WsORORxwgoQJeF/s2rfuFoI
xXmuCod6acRfwj4YvTc+u1S7TAG9bWWykWNZG4wtg0vbUqIWkm+fvvjEPdDUmA02hSaLb+fBaFv9
z6rLshctNfOXrvP7p4QOTKo8NOHBuyKovRCKYgryoFV9W3mF/MHxphwxFk7Dta2s7snP8U7oUe3z
ajxhq4bOz0yOb0FMMgHGZ6sqvhezD71cN9qL7o8mxGOX2U+rgViaA7DBY0971JrvEysdblVTIOmp
GXcuKRmp3tZpnh/nMVlftgTSeMeJvvs9pHY7UVo3VmcuytAeqcaY0+6Qx4rs6s5ycyK19fGpbP3m
Byie7YYuk18eZCIdvD2F6bSJKbssmZpntluiHGvne2+Yarryc9T7YQ735p0NVZ9tmgZGUTw5abLT
M038ysQi0bqYiUWN6ZrRCmY0o70tYNW4T+lhsYOKkK43VU9ewtHTKMXVnNYU/7l+3zxa9sC0LuEg
k12nm8lrV4xCHVArFtcMxYZxNfQx9zhG7WLu4qJv1jsLDE4FftIjgyqdXvGE0OVlRAbLdh1SuMeL
i/QLNZFsXDGcs6k6u7glJRNTC0K7yGsZFHeVsTbxpb/S2hnQyGN5t/Aa3fY/zan+PBtbcRys96CJ
McRERooGMRNNvDPXNTEeM3vObpJN4WRz8yj0+Y+n4/8FtiZ/13e9+v27B69+j0r/fwlSb7jt/46o
Rb/r6qcq/omhbX/hvzE0AvaBhmiWAvbCZb91Sf4HQ/P+i3B7wLPNSQqNh5Dp/2JotvtfG7nA+w88
Tjz/lpH13xiabf0X/xxeMzLL/uTvi3+DoR1RUnijMCqRKU+gHuJ30nvfI2gNYRwzkciw9A2yPb/1
syjuZYvop21O/nFP/oL5HlE226U8RMRcRRewuR5f6Z9gHZsWQfZDN4eGqaUBlzP22dIVF7M71hep
nsjDpKryey4VxbbZ+FUe9B8z3P9A8X9aQ9Ex23ABNrmB3PX31x+mdImrZO3DzCqS9EYYKdVJ2De9
fU4sX8vKWrEr+u1C+0cCcOKSm5yIO9cc3dckd+Mbw+JsgcVvIWUwR9nqA58pt93HBUWce2S4VX1w
RT69Ib9E3lc7m06y9bilSiM6aIuUNyamQNL5ZmI0y6AycpeE/KlN73l+vCRUVhu/JO4yPo6jjSGq
0+pLf0RVtZtox/r++e8h/hgqPtwRco42ExS/iHMEny6SaYKTHgxy5iPdG9DW/6xH22Ukk3bFTJs7
1qNeGuJn2TmGGblosCYWKImID2a7/YU5xwC+TGN7r6UlAGWXJfK1E7N0GUwkERZ2nXtuUCaJnR8g
ycxXMRu2OCSsPvcx42uKG7wsX+whbcu9NnpqPvF62eAi9TgxMbcst3ZbUXWlPPp0gtnROFz7nupf
82GZ7xFgdtVO41tMV2JBmjHOXWucdbg67Os0HijK0Su3IpCytTmna8yma1D5koi7eZNvU2Tuo95R
ykpVlFbZ7IY+MryfiL2qgsPmImAiBjwUlysCWQpnO9P7EYvWK04aN53kDiBDrPsMDS1n2JipMarX
ob9DDJIkN2adz7S6tl7600UQ4JwYjWHPB6rfq603y+2MoOvqtd0VfWyyozAe9ZG+ZlYbInPQiyi3
M88KqHexwX/WEVlVAAqJ/XEZZ/Jyevq9zIuRI7x73mFEaMPYcsrbzPEzfefOFMGjuOR0ElFnq9yT
TMy+8coXduzzJcZoFCLmTLJv5Oe602WcaD5oK5KgbJ/lmK/3nOLogiv02ihPY9MsS+p5io66WGn4
9XVOuUSB3zE3+shOJ4oby1yoa6QxaxOZpQs4PtHZ6wR2PHbxy0CuVra3ejSvIT/SsmKja502Wiff
ouoaGTFwCcWeU+QjMpM7CyRij9FuzvYQaPoYff7w/20xwkVJBQCDIGmWR7wcRZVLMTK1Yct1/QOY
nRV1HGquC7E1LjDIzjhwtGY/Ms4HXjnEb59f/4gr3xZDRA04LTF0WQ65be8Xo14w4pUeQwJh8DWB
uo11bnRDdmZYlTg0wv8q/Vr8ZaHfqFDIEofoYmjz9xd02lQ0UsAjTjXy095y+lDNtTrPVOP9HFqg
XkLcrai3Z4TJLaJYDA/mSzOh5t3PAEJoPONyv9qaeW5qOT1Qn9+PY+/jZtKFHyUmhXpGCNhjQp3T
PdFbLWqWVoubmwak9UDgj7Wjc2ykcW6mSTlP5vSkHitKN5rZEKHZW+ueJuX+wMCjf7FbHRH8fJ4/
iTibu4d9+4MXs0asqQuTJtWOvFkjHPMp4di+5FX4xRfffun3izBeIpvUD2Q2FtLco0UYAN2edG8B
vGum8SYtcwAAljMEWZT4ur/pwCFQds5Jqwt0Rb9YsHW4mAGptpA7gla3hbLBhSpjezXFfnBUq0eu
ZpUHtHkxIZ5NZX+Vkvfx4bXR8G5GHZM7wxDy/lnybIxCY7x95HGVL0hKu0M8x5SIuXV6l62a9R/O
9n9l0Y9EV9D0mEtJhWPOR0LGO3P0tmpu0QyJBjNFarv10MaE/weZcqYh9JIVG0Q71ekBX1lynftF
8TBNynQ4oXZfZcW+fyiYW5hctjBuLA82JunjtzZdbSkkB0Dkgtr0rfTIKtfHYrn/4pH422XINSaK
A3XC1vvz/v5yXJXATVkbNiz8CLyJv7ir2sqBRSmX18GS8b6nX/p7JcvxIsajboSzXufUX+eUFe85
+zWgX3P7MxlW8JXPP937lXO7B8gGWb4sio/I5faPFhLpQTJZMVo+NVXxaYu7ZDeXIj1Q5/M9GQpS
1Sy6ESgwTc/1Zezu/v3VCard3H4ORi3raIjMlNElFsVzuGV6ATVSNqjlCyofQZGwiKxzo10Wo4Ev
Skh92Cl3nX58/gnev6//+f4YhclwpaTYRcPw/sdB2JUy5PEMjBQNrWEvYzEFfU5afyOpHo83expH
u3H3+WWPFsjtuiAbW2GCzSq5WfHeX9dsKQ1QcpIb1N/gjSIz5XuZtIxGo5mQCZM77k7rGnFtVw59
pTUd1jR7oiIvI5CuFZJcx0URff6p3q8Efz4UkUXb2QUunzTbIxkUzwjSWlMb6MgpEbRbSX866PPw
YJXWej6mynv8/Hrbk/8/i+Wf63nMh1h2txkeUuvoJswrbWAFu5ioTT8qaFHakdpYBpry+rtKUoYq
mnTZx43vfHH/P76TLEE2urY/VzaOw2iIgK5R55u0qUMyRYkdF7uYENCvdoP32/R/viBHJBY5clSR
NB3d0Iko+9LGLBKWMiX7GhXspanMImwHUd8Ppau2ve6FYi13b1V0gcG0Jt/9PtEvrUX4Z13VFKc5
vbQ/7dH2vnj3CPf7ePuJxiRXDTUIGRHe0TM4NAMFhL7TwltPN0lrenTazx1FmXo5IBvixril7NEj
9Egbhit7qOjErCI71w5eWgBkwZcXIKKujVGMIyIpy6ZiezPX2MGLUPbOa2U0fRZ2KXKBiBIQ4Aw0
p+mTk9p+vtsMRQcZy/LAg7/eWIn/mCd6glkcfmOH9j01OcVkLtuojeKbsXd4s1M/fYI7hLar+zRb
IW0lfA3GYIWOf5bLq5aStbXrJ884nQa7wuBQ9eMcxQWmV1U7Nkuat8hnq530a00KDxF56owtzBsX
Py9GuN2QQgByGyg9yq4NbQKu7aQwTvWGkItTZma8WoTyIpYFgbPvpoYmsHDAyCQCZcWEw9To/snc
dJ2xZnCvTLqVM+i3M9Tt/b7KGlFGjM/e27rFWUMH9P53ZzN+AIaDukdJV8BN2n2rfhtx6lYhbkfK
kmWpZWd13jFNJ1q9Iosc+vvZNpunMs66315CFVsIyF3bEc76/HcqOAKc8mxaXmB2CxrrRc3TC2Mb
rXErE9G9bqF32TurX6oTXvxNZ61T77jPPSPWAtGI5boeSvF78Ob5xcPWQPmjNpr3fBn/YexqXD+0
YFqXAFQ1x+IGJ0mQZWgJGEYNSICKkJmMctqqKGBodEwgjkvHbiDhhNCxyZVPxs7QelclBsinqiSa
IjLEwg/a61ThQVcOCgWZQVDv6rh1FjaSsocZYfQaxsI2T2tVumuglqHk3+Mc92sZivWBIndDD8bJ
jk9nHDc5LrOlF2Ehl1GFra35/H4wMw9esww/c3qFLartdQx0zKW/OEYsKC6ojXtzCjd5Qlnb11Gh
z2I+XcqFJA+cW+a9ogn8uRkm/VuDnOmbVk56SeCqmZ9VTZ7IoKi556HhT/4MdrDOV7RgN3jtpLm4
p3wv91V4NoYCUngK3rHGMs9shHvxgTMLp3fVmIPaGdJOxvPE2uJUNQci+9Dhbkz2IyehjiCtwokJ
ki9wXGAwQslEf8d8mnuptPERaIjvBro/sjPTKRTqXQpNeDbj1sKYFqccS0nnb386VdF3oe3GyIhB
BLDOzbLRRTjKuX2zyjn96VFWrEJ7XgcvXLLCG3cVTeEkqoxAUNzJgaKooksG72xR8G0hNBjEN03F
Wkj1C9xzzz6PQ8nCreeurSPP+OZyvhoWOxGHIl0YvIYtDztScs71CCESUqRxNTm7//HDdVhhOqhF
Jm9JcCakXhcNBDzWh6zjOQkKrUswqdHGzIPdN8YTB/YpD70sNq+QQBCcpfTeqU4M7GZ9pPrckbsY
9YBBU6tn3vvgygkkXuFfNfxGJArhJJHByMst+QWz/qLVMBlFiVOTB9Xmlsc/WCXGUwI5kwWt7cuW
s1TuPGDLMsbIoY08pek5zp8ss8Q/6Wp09p4Wtg/T1fRUyuZ+I15np5fftLHtINNp+nYO2F58fvMl
rs/VmqQVjlXpomtSGcpyr+ZVKnvTfzY003vrfT9+qux6vW+qctju67y9dtg675dlpVTIWKVX78Ss
+XgrsL6Steh62rOwN5dab5KlGcSpbd4kRDJWe7ZBuz9B/WdcEjEpvZ2zcmt2EIhUq0maP/bQvtat
T2CJHbnK69aIiRSWySiG6U4ubC+ETuBB3llLPuiBYdhI1hJiLy6yTNiSJ7bHwsn31s9pml5xx2bl
nY6KBE67NGOKYnrsShhF0qQ58XOI73DQDXPeebbUTsyeHuewmx1xJZvcnAnrrpITsW5Pft3lyS9i
gRLqomHtzjKeCD+qSiWsS4HlsAz8vvIRdMcjbRNe7zBodaXFKRRPyea2rn/rq5k/8i9Yb50WD1OU
z2397FVq8oNyLeC+szijiSgxM4lvyrMaWEonqUmi101WvK62byd6Mc3zedSNaEBiWV97hsTZ38CF
piFMl3M7x+3ygDJohPwwvPlxpHlUni0dD8uJ1aH+2NkjySih13Pwjzq5lCV6n9UBj7EsiDvOEesb
K6eAEok5wbewp7hvxzTJohW9CLZ4qTunwzS7DFRkDdAUrJO8PewnKi0lBq1EFsb1MFnDdJGmTndD
ukZHxL9onDHs8hLiX6m5RStQy+pHva4uzE9ZEm4HAbhqeQQtYi2HrE0q81K0tS8CAWdrEwNpudrO
NNZxDheSH+bQG2Uc7xt9GPvQkgjuwkWk3RlvjmNGlY/soWjsYS+KzHlojYVigUas/elaVsWlMXfs
hKmR6mCs5jAMB20tduXUaBcTep3sxIqJ8ww7dUuakYl1f0yqcG27y8qvu98VJNKjaKcbnOr8GWVO
xCw12VeD3cdjEwJa/CXkdxHuxAH1/eRKnh/wIirD0DZIcGIUoeIsnBYlmxC7bvGa2TmeXLoZ1+vc
mDcpibsNBjJdDPy1mjHgYKXuAI4znaATVzcdfihZSgzjrWbVke3rWR12+kJZCkhNOXwx6f/l/MEB
fPvooLwYGc2jM3iLkKtCZkNbd6tTqeCZ+UEulY/FRIr+l+62d1ZmD8TJiEKdAirpr9K25vvMhBcP
kL2ZX0U1c9UP4ygoBLV45BZTnMkJ6f097VOOCnWBstP3WZXPaJ3Y3oCpMX8i+gd59WXmk9pvaNkD
kmU821IVLf7IKcsfKrRZWTh5YvzmI62BnE908FJeZMcLwGQyjzpXkf6mlwtpr1/2I/RdSkkHJzxj
XLZLEubtalr6a+qdfNzF6WTVoTEYvA+JKcuXVvmxOFtrn1iFzHa1k4FWJDYJKmz6YCRb9m6oxNjA
vCzJfczj/rPTY7K6+2Qw30Bp9WcYaqLKC79FX4I4sm5CfbIaEvdW6sBIYPD8IognnriTdXJFdu4k
lYP2Zkbpksamek7xrtyhPcJXWiHOU2DTWX0ovcRgvut7t91ZgOvaudnk1hrhECR5zdkUReW8FG80
nLcUGmXMAgEu+daOCHeuyqCLCdnTIbp+eKNaf475kpc71agK2Uzn66TwWH0C7MtsV+2k6eYL6wxc
LX3nE6k1dVVZSB0hJctkaB9pfRNUgtpQ3GHVg8mG9AmXP8jBTxgEbUxtmkHswsFzu+LNYU6j+XkY
rX2/CVBJ6TYlmi+uTR1vXshN2rH01/7qZrS5t1N5wRbmdSH9trKL5iJN8oBjrLxkPrVFGGOI1ILJ
T5uvIpY+HowdUqWw0xNfTEY6Qvd3ZJdKhDfoXUyQIPzrXiyVpJTSZC+o4e1lrZwvUJmPJzOwCNBT
TC2QhR+ysyrGHBuql2XZqO1zv9eyx2bqqz8ynn8XkPrnjAqJxjVAKw33A1Q7NJpPU2DTh5gBS8oN
GW76nEaZXrraOZh2vSMSVMdqn+tXTt0b+88xgI+31jb5stxVPDUgxduq8A/Rv1iMEuM9xmOFHvdq
TWN50JAURc4wkMnjZPkXSPBHwGcrDsKxQLUNPSvHgckUYHtTgUocSKVNnjy5WGEthnnvMbB891U+
MRnG5bfPv+TH7YJFDUaOgjEsTEQmvP+S0EJqzEenC+nKkxelP2uPOYKIsxVFeDDH2nCqpQOhAsgF
dzVH/3//nalH9snbhJYiCv8IZ9HqzAN6SLl8k2tA4D3RmdM0nowWmbduKsj6QXx6+vl3/tNSdoTu
8AxTvMH7QuXVMSlTWCMNUPWILqbsxl81j4AVilGxx0yZpI2bOJ0iDzUoi/hQO6T1BOhFl58pOkYT
XKYnoYA6LlXvZgqO9q1ApEuDxjBgCqmdki5axanEmryp3xcExTzrZsdcjEv7fl1kEZHogeJ/LZZd
0fjmpW+PDZE5vduTtIDLwQntbmxGGDgP+cdSWRSI1kZNXhyU9Rx2CJ4d7Pql3h2QpHfQcDoxsJOe
zfGu6d3432VC/3kNCWbS6YR1PJ338AglzqsxJTsXjdug6viRfb+ww7JETvvF0vIXzI2wPaQKwL74
gI6tlhpXJpUvxj5OegQ4K1Ltp4oGih2S4G+xNbH0MsarLMDs/9V3/PiuO7wGhL5CAXjkQR4NHWvi
E0c7p7ClRioOZNYQwWqR1CF9bzmjpPyrosi/XM/aTJ1A2xZRcsfGan1UzUorfI/+zV+v2MZpMJzq
Ob7ueePRh8PFaF/c3o/AIgQgVkPcS+A7eFnfv+nu0PDfJe3zk2OqMO09pAg8z+6/6xPaHhdgGxyN
FDBsOo/NDflu2UT51ymLVdtduuyGdz7fDwkHvkQo7WmoQDhw286n4JLjzqy0/Obzl/svGxQBclRv
gmBCQR6Pj7oep6s+or4Y597bD4Pp34gBsWql683T55f6y49IE5a/pT1zP9ks3n9T3euQoecT39Rd
l7t0SIw4aBK32Xk+Zx47LbqHf39BD1aVLwdLhTrn/QXLXtM11eCl8Qo733sQIycx6MF96zrLBeVu
+RfXM7bB9v1C6aAoIiYNQndjDY9w2KZenM7ReWZUxaEqLFpsUCRbVHXUEp11EJ3w10MxDcu9dGyt
C5DRWQ9akS9FYLt4SkKnIB9pHxMheNXNPsIGN08sFXr2PNzmvWbnkS7pm0YY60s9mpJOfMVnbPfk
w1fYuG9WClLmjh/7akixuJkASwkI8Blpw8V1VWXgAK2tq8C1kwQrkGbuujo3T2nxWL9qCfm4rbOo
0eCJ+xdCAXbl/Y+WAKUNtRXzlHRxumnzzcOsL/KtjwsH+CCZA0dHjvH5k/KXl52VlAB/Ey2NbRyv
2dJ3l6FTfh/OBg/lCnN1RhzK+kWo6d+ugtIKkpZ3feMSjr5a4/bCKLmK07jrN8WERNOSK79IBj5K
TfyzomCTJsuAUlGWaeNocea9ovk0IZ8X+OIHULI6l1vPic5Z4zSTfRuaQnNvwH8BzHuk9TlBUldj
XS37QicLCDSwJK3q8xv8gSpmmaM9jrefEx26ps2x+s9lblwVSc4Uw4Y9WVXXnlXLE3xxzUMv5DKE
jj45O0/GaH5lnuXPPAQ1JxXUxl98jO0yR4+3x4KwDTM6eprjREl0v2aajaQC+ENruSQKW8b3rqiM
u3ZJOhe+qtOe3SLzYhCXef7tqdFfbnA3iFdmZ2wsFFsjPf38Q/3liUfUAHUNgbilbh/dmm4kOs81
OyQgWvyztpLl1Owc80wfiUvHr1EfJjQPX9yIj8PDpjWBKgK/gzrbrMX//Dk8gsTIRE1RcyOrPU3i
pIyEVRDeM69t6LIX7NZ81C9wo3Wv//rbEiPMtmoyuvMJjhblhLgvlfv+yPm60G9S2NVrzVgq5HZO
crLYqn8p67z5+flFjY/3GI2hK/im2NtxQR+9ek1GjhEYGa8ejjMv1OzB6K+YazIZdeyv8eaBwK5F
dCyETcxsSKKm3q3iojXq/tHFjk87vCSkKVz01FB7IEa8BZY3lHMAuj3lwJlS4H1Ty7eh8Kzf5ACx
fJnYezqU+rO9X1ur0siXqx2H2qjMmNn7uuWyojb8i33245aOwIFNnS53k1f9GH7RSpKaGg/skEZV
+6AsXNYMVsjrsQidfn5fP1zqz3HTZTbzXUFFz/aY/ePMV8R5laeNt4aV0d+vrTYfYjXZoGPpV5UK
Hx5YdnGWto25hjYhuOH9lTKvWioxAXOB6GfRJNr4tAbrCXUNZ+JM8FTUmrK7NY2623/+HY/aTLko
D6tHmgi8r7l182zL+j++JPiAacdxgoWAjLq7WqRlYC7g4cpzmpN1WZ2bskYBqK1QeRApJAtRM/BN
pK0VDH3inmJ/6q4wIbB8fP7JPuwnm7ce7Jx3eBMeH5fo6n5lNnz1NcxnJ77EDO2c20lhfhFqhPmY
L/h/2DuT5MqNNFtvpawmNYIMfTOoCXAb9hHsmwmMDJLoAXcADgewrtrB29j7QGWZVYT0FPbmlQOl
KVMKXl40/jfnfOenlyYVPrK4TY8cMP93fylrSJS0G9mR2DV3aP4OhRUZeTIGorb3gKHCpzGouydz
9jZVloeNb5e2pWZVCkpL05f4eDgIbBvqJMoZzWBOyfuXCLjFW1d2s7XPWzDml6SSpO1eV6Z5awB+
+9aEwygPOK3LLKZCIp8ohYkBiJj+oEssafj5qaulrXDCZiPBN8iY2Tgxecr389DI/mBNKryMSpm2
jGWZcsdmlTNQXNzCVPGge5rTah0YFhaVeh4sC9mn3fSomdygUUACu2X9UFIVftLldW6e97lyu7NM
Vszjda+GiTbXNIdTXfkAbXG8lcupiLAkxzXvemMntKOGE8VaFEYWYLd0t2bcEJ+O1N59JOfpHXT/
2p7kTVNGMe8vgc6wh0ELG2AWzoHGtRyOPZrkdoevYnxL69R+YZM0RPFkZDgpGzUzl/eAk38fG/C1
MRcqRewcGDjhgmzZBs+yYGHgS/fH5noCcDlK9Vx1qfvJwtk+X2cbtajRVyLaY5XEVdssdXvJAsgq
z1bSEbFhor1CweNk4y2LPy+nBIUPleDYwRMyoW9Rsekv4OfNdqA7CgrfN8jLcgJ+uiv629bLejD4
HcLjnTeNyFg11L2HFpv0fYdVoiQbeBMbrNwMITRCtoExKlMQy2rQ4lvmzvoHGRuzucfov7yMa1rY
sZSiuSeT0/f2EJVCI8n9CvNhRUvXxDwtZooITreMj1H45ifBalXVUZEbcoKT2STFc2zD+gCs1TKh
PpkSzKxBwb1DGo4gQVYLXl+0K/ani3FzwDHV0mhzIEsDKouxxcqbFkhiqBJ5HGm7u0SUBw/ep7ix
qPgrTexL027rggbD8Kkchcj2CNj0gk5IKcxjeWu6MSjSwDnmtZ7fBNte5wKgd3QwlT+4e7X0srzo
DH8KYlJ5+qeet9z3zsfKndS5VJcIjtrHMpf2HShmlsZDPacKwsA2KdZ2H91EjZ3fEZ0a+YlmBvtm
sk58G9ZJg79FZ/zUbMAQYPYWZlueMPScRqEXPG+h9DzAnjN+gHlIjV1vMfZFaWrY947HyrXvV/mD
BkCdNpXjNDjtlqna5bmKfjBRNeC9TXI8tO6KF3b0XL6YaRiRifc6CElwZRvMJV4MKKPwQSEbRiFy
aIiRPJJ4DGX07nW+fKpXxt0xyUYuShbbAqm5jNHHovEs7Yi/wJxnDn5e7ToVShWDlspZL7s+QQUO
iqh2N4beZJIcj1r7vKb4vKL8TzcGIfmUCbPhzP5NUfXX9/FWfNsIVH3EODB0fj4oMMZjhNUMe91M
TrvNBnQUhlh/dx799SjEs+og76SOoZv+9XU8psio2FqyJFYborHndnmpYd3h0jPCM+6l4btdh9O5
cMVyBHIgn9EacM90dZjU5iYKW215AiwAoyfymyOb5GfRGcZ9x2X4HfHs705PaHwWdhbsk8hof6n3
4CIME9tdMxkxUbaHzG6D+9YPWViUrNnOWfyVsKf9eb7hxZPeSNbLp62simvdZpU633RPPisKq39k
DQI9+p+P0L8pYGhygVTx6WDV/JqPTg1at5hCdGI3pfMGsxNlitsOz12X/6YE/WsHxLSMghfdckgH
yNLx57sDFUVXG+mgk5x1785OEe1TdYblB1MR/5uaIwk1cQkJw4KInAMbOJ/Y8P6mOfzrUR4wPmMy
sZUyBJb8cot6onM4NFl3wts0jnpJbbjw8/OGaLualLB+09r87Y9j/cEywuKO/fV3hgwACDtgFjrl
k3OVmU3zNrtrdYoZAWtTVKS/eTb+Mr3gO2bXgimHcg3fzy+bx4pTBsIo4yvb6CSirgaWjtG0yyUI
7GyfRmlwotM1vBnYRO37MOXs++f76S99xvYBmG+hRLUjvt9fasUuzBa9zpipQAx1O2L7gjOnX4NX
ryw/prLRT3Pueo///DP/eg/zMynLmNe4Gxr5l1/aNOq8sYduTtKiKtmgFeJ0RhaCFDULfvOG8/7m
glqWzfkO/ZG0sWD7LP+zFo4WI3dZum7+xaJICsQrc6x613/WOgrUeZBPwzNzhzo7uqXHlNY3i+KC
0C6Odp5s9wbCi3osjNK+HTG040teVqg+kyese9+wUgzdhXeF/Sm9Ntm0k/LpNfiXHNzaLRW2MN9W
gN9F4qMxPIJcGe8hBeSvqWlnqLPok8/11EaXazGF+cF2Jw9B1Vg238O0XKbYnweCboUl1+PsRcBr
S5gHIRSKsn1dAisvIJs54s0bKHBZtmqwRIuLQmbENi/iwmhMeKamkXvHwMmmT2bPYGPtYe1Zsumo
zy4nFDzyemrysEmYUgURiy/Yr7HETPi7scHfXQruMp+21uZi/NqWsHoYfc+RdERz/dw0vn0xN/x2
xqSRYqHwaH9za//Nz+OdwWCTRo8l1NeW6H9ceowzxYo2iQImskasaG5qIMwKRJMYvNl23Njm716Z
f3NnO9himGHxp/+V0odvyyNOYp1R3a7r1cyBRt6D012hlBleuzGvDnk3WLvAt2AhRU6PyhixOaEH
TyIylxN0a+Eehoezg61T9r95t/3th+Ogt+h++V5+TQIxpA6jFi5+Iq25eHRylv7lOAVMsHx//U2f
/TevFVS3PNvIPNit/uo8GFWjc8MJ+FlRCUlASnkBddk8R2Uq+dsuP6boq3/zC34FWv7c92F535aN
m9kBNtwvLxbVlTn8Zn7DKY+wRMnF92H8Vn7uHoRrTz4FepoVh0DX9mMuDeyTUSrM2BoRQu7yopiW
C55IjrmlZKAV91lT/RBhSkLljDD/EYnWeOsxgluTfnDlfIDVFX7jz3SDPXM5tZ+8spJHIcruE2kw
O0JlTONvg8bsv3S31Cc23MSA4pAYxV9e2RMP7pwy4UtCX/UPwOy9AwNc0AcCDNE+S3vs5cSZJtmE
ci2vHYQClTG6WGv84aKXUX/yz6/zv6ki+TzhxvBj22P+ambpLYGB3czQbbaiKqhi2c/ErI6y3/T1
7nbW/3x5N0cXtc/GAuS/f6kFevynkRi0hm6yFCcKjMkIUyTIrpeghRvhQ/ae2X6V+evKBGgELDJr
uVEos9dyhkMS16mTk0qReuAwO7+5MaktgjMJ9hO5HQ+mhHSwzNdMjuZHMkjNPlkLPWcxjnyjQHCV
p1mSsmQ8r7KKYA6j9bt3Ol+LXMM5oBmHbn6Dhbe8CJYo/17VSIlj3xiH9BCCM7EoIFP5aK0C3VYV
oGNLkBH5n3Uq6/UAvCTj0bBL73eLwa/5+U/fG6o+VpGc8WyyXJziP5+B2RjAQygEyK4cbs4OvHn3
ZKypo5HErBPKw8B6ZDhn34SGFyH6qyaAMeiJm7syDfybanLb7JrSY3APKVs2dWGkc/PaLjihd6IK
GFREfHq1DwYoC7ckkshgz4la9P+LBSjG5fT9P/9985/8Exag6X70ryOozd8zN/mT/uQFONYfvH8Z
zxO5ZbNz93mP/Iu5acO6BZkKHjKgLvK3vu9fQFvvD6bclPwbEpx92teA9L+Zm5bzByZG08GkEzJC
2SCevxBs/4loSxH2c/EbMlRns8JP3/5DE/prQTCFLbrYOQI6scwaEHq2VLTmqlhE99mZA4C+Ab5G
Cy5sS5hYYGilO7O37WfhG+TPWD7pGaCc0OwSLOBUKYAbZmyI6tsBbzY63F3arGtxRAIX4PEoUJzD
sb3NsfuYewezV7DXKdAzCJU1/oE+pSfABCXMU8+ryiApQohccWlBZUvWjjUROmxdXLhZOUJVidSE
CHaZ7Udkkz2nRVfX9wNApmxPor1wE1ZTrEIdhjDGYTHWPkchO40jwkvoG0nmr/6PPE/nZ750srG6
ykdCNkMceicwohoPEy3dpTJLxmFj5ZMoRAvQn3VOuQpsB/5aJ32I5G/fLuh5mO9J8pacov3BPo/E
E1w7BVClApoYUwe4ZAMEXgMKC8hLkChG+6LcdfG3SbR9NEd7RHy/iPbQz2OAQNHbUm8rTC3xOEYM
ydpAy0cJE00AdS4lZ+ZAXc/J6bQbV9BiTBRJb1mOXbNCMrRJ8SI3CezZk27hd8duVc4TBNWifkHE
DMZ4snt+TlBP7udiVuu3xl42LmDlZjdzbazuCWg38Yl83YDWVRXTfCrFarQnBruO9RAtMmNIairi
llw0yjOVTO/BgSCwi2+EHJpbc25R0pu+YcI4q7yXIpgQTZbM3h68KR+mo42c+6FLh+FHxeCChKhg
NknlqMsPp8+mh8lh4MCdka4AmECHX+ed674HapIWTpOMiewcufhzekSF404JZylxencM49gCMqWy
Jsvyr/MxlQMwqNY10tNGIymviBzWxXhZMWiwYrfJADWRz2BS+KUhurPGFM5xajzjBQDmcmVix1vT
oyXavD3xe5EtnGIjkEwn27yrk7mY4yX8nKLjyVlRhrt4zJm/2Rk60wkddY/avgV5eZ0y7JxzrkTb
mxeymce2SmbZeOlVP9rAkycTaATSBgmTtoU1ha1h8ip9CgO1cikSU6zUL4uNyn4fub1FFFnFzXi+
bruxCzMv0vU07VHZH4QtDcUnlqraR3XbBYmUld2didBAkoUYzQkTclKxkfhpXRH50S6e/eS0rpvd
rnC80Fr5yiUUqw9Xjdsir837qa79lQKDI/iFhOaieWCUausrwm58ca4I3vOe2q6I6vOWyPnVjoWS
Ag5cVoryZtOC5YeZcAn3xmyAcCUQF1J5NOdZ6yshVMDsqWpt/D5k1W/2hMgweBOoUDt7PSzavHUl
tKNNVc3spwUu9K3kIvJjrEChk05HxyPqSK/ZXjXSGmjsCv+tcRtE+6B6W/8ZA14O4KLU9YM28G8l
+C3mIs42XuvaN0t4gRJDA/AdYXYSiGaNp1Y7jB/uVDXhpQ4qZsyI310Cq/tuNr4xNQgt9n7CHQ99
mjvqdcnd9TYlWnFMeO+WBYYGZMuo5Rs33eMya4YbIheZbNRd6F4HugtpRqJ0ukbgbNdc95yXEpWX
Lvl1PH2BxF3rzwwL3sFOJ57moi5BzRUOlxRfg8YXkHqGfQsTumxuvbIobrYYnTmpQLud6MUM2z7p
p2yCMD56a3oA5+xdV8My/IANoZ7cKhcg9EoTlwByrLcKRxrRaCPsFmawrPhnwq+cgbgVliPliVP5
9kBEN2CmWPkFnwQsEdr/Xhf1gPK6wPShiLk34xp+fJqMS8GXZShTA6dMrbHhGZTLN+6BwT0Wys3y
uGLBeZnbIF9xOOVrkED8C9pdpOruG6NYDOBEsMto+bSxUFbHUoX4C4qMyUAyhXUDY64DcnGcJrM+
q0QpwaRFqZteMS2u7oF/tf0eNggv3Qih8/e6woEGzmp2CpoiwzEJ/ioKeGiT81wHJKbErW9hDvRL
VgR6abFNdH49yBuYauLCw41RJ5bVsFCsgYluqOk1j3Y1j/ODJcFz7i1ssqj67UJDEiyDW2P0+2EH
z8taLkl1r64KOCqfHcStIG6xuwPZHAd9lBY33onvTA1szzDPzNizVHPHnB8MHmtlaFM9Z04EoNmC
auJak2Dy7Uzd0ZEqYg1Rbh+1wthSJDnSyYUsmCzg5mgJ3kEKZtvAZnFaTvuKRqreT2yWrvOmXp7l
wIuabUjpQWIZO4ebyzXM7Cx00tzH5jQIiahnhjrAoD64n52cDCx7CSZ8noaDcJ071znpiJXieJ55
n8WpoyDZ5+Uy8lejMwGGmmOAmz1qo6S1i8FPRhjX/gmYNiF3hTAnNlWrNizQmYPPXhZTH5MWDKs7
pIrhnd1B2YwVO4ab2sWUCeGxKN9IaWevrhEcEJdIHs/3wSaZIgFq59xPYnXCuNL18I17wnwppTeQ
OCgKQCUs7u03KhrPOOhgJByt1c0byqwg50S2sfwsjgQyrVrHuMsHN39aK1YL8BQ1+FTKAx/GMplK
sSeXTX4XNSbHZh6eln7P56lqV3oXZi+5hMpSDNqJDmkoG0K9ct/PDRn16M7afQP51btlFlDoHVaF
nJR0etUcHK8cmgtwf7ha+sYyPqps8LuDGHXpHrKRrRCuUW3HnWtlfhLiF3iaorJjElx5DZK1ARg6
NivQLRATw4SYo7bY23OpvqdBSqgUK0LsMKhtPQYP0AYiyKZ1g6su493Uj11KllHeKYdu1SJIUk0E
8exd4fCPpwXp5EnbweFheiCoU7Ab5ukhw+V3odEAi5OhgvSz0wAZ1+OasZq9Asi2PE+900xHb5rW
T6dHcUEvV4Tz3pM6bS6GmV3vdu+tF37viHewZsZjxRjyLlsyQQwcQ7I3AcXSjXlHLh+NGbCwWrkx
n1Psbc2BLbFz0afbanVcXHCU/I/FCVia9dUhO9LDomggTWNNZHCPhiYY4WExxYOyAq7PYg/BFV5a
gSR25mWSENHuKcBOfXnuzHK097KQ6ZnpTdJh5jeN11ijineypQX0jmJobgfSHl6iaS7fs3GOiJKa
AuYA8+QUL1JnEHixCrX3CuTcRycW8b3UBUI1GvTorg+i6kxqrV4pX1Oun6X7H5zK/TX4gRmKeGcF
xGn1onzA/G992v2y3kadXE+00XR8YmnYLxPo3JvNg9vj2a3dBXgCgQHuMBKd5Q5Z9AaOL3tcgtp7
DVTGrmJWQ/sm1r6vE1Ut0cXo+NRXaZ7mVUJ1Cc+QO+USH5nlssQuAeySWzg2SUvSXR/PJpbPDdoc
XuhggcC0ZPhsSEMzNOPLJhBvvpSaXWclAgfvpyK50Jj1SZPPMxSmbA6/k4rBBp5to5Kxu67RLSx1
r0C7ty6nFq98mPdIoR95p5kGR0+NT6flxZ0lxuoEFEwO0u196dZev4cbazza2LbzWPpFXe2DpvdZ
JYa9pw/9IsYPYQ/9C1mRQ5v4GgruXudAomPXHo1HWmj9w4f3fFfyxgBgPuK1iAuK/PulrHoGzSyP
ukM0+uvJSrNOsVB3UZY4GWOoJB1nH7q7x/wurkSOSSUl5LU7Ed7qRrGtF2IJC4sEyX1rVGN0MpY9
EegrDOE8XtGLTUlfVpBgyOYUZZIuxJYRjyiMu5SMRZ1YhivO+FdScgRKA6QwdRbR5m27EAFW4ffe
AyBc3Mu5TtvmpI9WVBISIzLlJdKCR0aQgxU73kQsbDhRsSfT2Ag7BvrP4T41Zfcxz5PPxF9T7+7s
sEfaVi4RJ4vhO+XryF1CZJ4zc/iIcTJfZkPTAU65GHzeDs3gxWEaMFkT7BL0nhmN88R1Ft+x9XnP
fUiuZqIUCEfDiOon8GDKxqYajeGeFWf+kDcZwXDBauTrOb1lB1ggAgGUtFWqP1YTHCcfyULdigxx
zA48LuqEFaby2FDUDNBX6Lj4uDPTJrCYVq/bhTOuekpkDwVDU1vELkLT9fMDUoBm2U2ppLEc7AZ3
uYEqDyWhSbBS0nkjJgy/agMDAQHvmsPg1SWq7QLRGfrizMh3tWc14jgsM8Aey0LxTEYZynwigWe6
DvCd5FK4hiSH1l5Vf2V44yCPdTQ0l+QHT/ahzEKrS+QMDImQUl5lu1EtAajiabYK4n9c6s0ASNew
x9HdZlhiSYC8rR1YnjuHcFQjDvRaZCek4XFMzak/CsJc/Kk8NmtFrt3cdRtp3Wn89nQM6xBIflvR
IpQTENTYXCH1wzdPiYX0OFmc2CP1kFCssR7u2Pt31VnqmyH6pFrgRXcrS/i7WmAS2E2Z511Fa+OE
O8DIxs3cUNoehx56brz4qoou1dItc2JlIb8a+LXovewNwdQ32Pph1t7QbQTdRp3kkGGXswrcWnFS
u+N0L+tKGUfhi2iKu2iw7TM8n1F2T7jwaO5FUWkZoxCpKWBzr+zjpQYODkV7C+5ch4VYuWBGppZE
hMdyqsoi6o6y5tY69GxPwEhPYUnZ6dTcv+4XAn+oSZzAxooMbDd5KdOBXk0TI9O8JoKiwf+UnuXO
gAptaOoKxD473vzUDvIsOMk4mLurVKNFP1nDTIDnb9KiIO3ZLDKe7w3hH0X2Mp6KL7T/8IX5H+X2
/45f+H/M9VxmGwX3+J0yWwP89iNpv+MOEOIgfHhpV3B6102dltUSRim7NDAazVoey68IAvEVR8AH
rLpD1We9s1+9LbJgVN4GvxuGVOyyLdWgNDVBWcF2vO9GDF7OWc5HW8k/7Dxm5fTq9ZURFOO6Q5si
Go5NHB+nkbe4apd9BSsY6xay4LIWa5PJ5u6/HsgSKcg8rMADgg0KrJ0RmWl3dM00DdQuQrTODMmW
fXiYUDDpUz13gf62iMWcruqxU805vMG5vo460Rd3aSBrjOgE0erniZTEtoUGi+f4ZlppNi/IWSBz
YsGqNR8mbBqPi5j68kxzV9eJhovgHdgspemd+jPGog0Vo91VSbIGJC1uT5vO5GTPDQXZcQbXu6Xb
5qu6qEa55WT8mZnxlZ9BDy/KHUQmkobtEr/ynhw+gcCoXnO5G/LCGva+30blG5ti8iqDppFnohs2
iLdNaudu4StuDiHhSeNF7wzLyIlaLMZxXDJn2a9SaXH0nYYukxzXkmnUV1rIZv7LqLYL09xr7XAx
7JVAjT2Qa8GqUs6+OC2qRg2nHPCKO83re/9GOm5e3qigJbHE8VbRHAMkTNbB0wWpJtOfCSfrRNpJ
95V84kSzc2GEs1p2mOrJRhFfOSkTcN0b0nPLVwQTDLvFQNZbsqgtX6X/ylrpvnJXfFEPV+EWxmLO
YK/Jv6zVSzgCyGVfTeaE/ZXhMn/lubR84m7fbTEvGUHZJnA6d7ktLDMFP7yWs0uKXC25MitRMb7Z
RTMjAIsEGcaPLYJyBoLFvmeUHZJtuSXOuAX5zIwHoDMAHvBPGb0BOSAHws+SZSibZ3yfXQrdgyib
Yu2Qohs0uk9FT9QNwbMLoTlfCTgpzN0Xoumrt+UrIUeWYUef9ZWcQ7jcdMbuEiZKZfM987bccnYq
sWXuzPmWv+MCCRU7hFrRC9nFJPSsKIYL+sAtuQcl20DGLLjxdx5+sn2iYMv5QQFtLY99seX/LFsU
kFLNhGXZ74nHoIKfKUWrSW8YjRLBSnnJw9SyfF0QUWtwKKpQ9bHoegSHCTSOsSFao83ZaftGU6Ae
NoRP33ZMlTX3JyiIgKEz3SqzOxjnlBbfe8vvkJQaVoTmb6catxKHKmrEeDB95TGrNbxsELdmFUEu
9Rgo+XsvLSv9Q4WrbcFuJokjA6LZmwaFe1pI2shWwSW7s0DQyT2B0lA3pV+5xQ5YeVuIQ7f0ZkoC
j6vkgq84t4VrHFw/ZdSZI+QgIbovDMUJENX+SR0AfdhNYLDEGb3gtO7digYO969iKn50W7SQ/bEc
keC9TjUp3jc1OpDwxIVO6nKxfRJE28pc5o9hclMq1L5WdJXnmqya7shgwKSFaWQGgCmhQc55XVRC
h+oH/KBJX5oCRuhT7wTmZJFzCyUNUSL2B9uJNRDUCq67bBb5lpb9kr6Mtl+puyptRoaXhZnSJcSq
8xmMxW03jFiiWb947hMFdT7cedkaYulnWZe/kymoc8Dl1L7+bSAiiu8IHAEpbu4YIUgsCtIivmXc
Gt0NB1LqybjpS4G92JLj3l1reVY62XLf59ZcHicoqmMZhyq4MvttwFsioYpd9JUntP6SRCnbUF7C
hWtOQdL68kwZasx3Yz6DwdRzXn+YSyo/RFdYWChKJj2Flma7d6RLeVhIsid4uc6lIAgCT9EustrV
ON3ScVqot2NwgbWtt85qYha6WLOUHRJtAQqI581GeQwdEq3ijGV7ARrCYsbClmu5HYywQPs6SE0Y
/KpqRLJ831uMbYUoUUoEjzvgyBX81AU5LXZApkmMh0z5FFkifwcS60XMkirjVuDt7lgGiMbeL0yY
UFdXPNin7dzl3yebPylJtTFeMiZCGqilNvgrCKo9A83Z+97anQ2+YBxDYPeZgwilgnX63oXt/DCs
kTZ2YDxFiD51w9MaehDAhYK0+LSYgvIrkKBdcYG8mSEAnAp7x/Yig9nQhdMPCcAyQ7LhCIrBdLSs
fbno/gmyPWoifNT2DSa2edpZ42L9oE3LACzW1U21od0gF+QG6Bpf3pO4A5VSrTAZd+NoD/QO9rZb
sSZdhohowwyex0gCJ3cz3fjsWGg5VrEGL92sWakGmd1/TIGCGyJZorOVNcdsH64Bt9lkruKk4v6/
SVuiUfekvU83Lg1Kh6SlzD8QyUY3jEP4dqax17dkCCuGgUafgqUzBu87WYOi5cPNKW/dkic5oXoo
i4PoQ7Ww+i22vBej048NwEV6DOGuSFwLSSwTvmuEoiKlEl2RNHE75oz+dg3HX7UHa8e4A1Js+GoU
kZ555Ynmk/yZ8QMcHhBrhkRwTHlRsPX0OL4JY0np0RlEL0g4l9ZAPRtWz4jE0oUU8IxpvzYWfYd3
IcpPo9ogkY0Y7DkELyXR7bkGjNw5MnzgqaVbftBHFR7fbhdekPmsjX2bmt6unPA+Jn0rjPnULtxQ
JjXyn0+vNQlrK8eWdY0nPOYrrlNSJ5faMtddKdiZs1Op3HJXuEio9wZTEmvf8/bLscZlHSXyyACp
g8FDg2lWKPwl70YzRids3WVZPQHTKQtzPETI2VM487bjxsIgBwcKAtitbULDOsgPe1pO0RsMPmh6
/dtUO+ZDOKbRemgQtF87vYmiFDc/ATBYo4r3ipc74xANlJk5zkQ7zhjDNc96IeQPiK3zvcWT5MZT
ag1XQjVkIQSkNl+DrigAkQTwsuD5j2y9VG2nd71roW9uM8daEocsbTLUIpYgV5SE4bWYOwTLM3lT
22h+iGScMfcNTla/8c0dSu38CTU7mQPN5PgnK9ZjcQiRWw6JaUvJKMdfmioZp1I1p/R+9i2dW3BG
kkXm7gdUYvPOTEVDhNLMXi62p3JzNKAQ9BNHOn35TGD0+FnKCfKz2dTTe+CuTXXjj8MY7WxzGwAz
hmERFIaduhnFGhnnIMacqxFfchBLdyyf/KY2rzX915bFTtbvxcDnuyBUCPExLBpAY6ydBHg79HXM
e1rx6YpuJdZTwzWMB6QL2HwQiN1MzdC9YhmW1W4x5fDAhh5HIgCR7k+b1P8y+//d2izO/+/tfPJ/
/mv8+Lf3/zglm+jnfNmvf/HPZbxh/wFsc5Ml+Zht0RZvarR/5cuSjcnmCa585KC1hRCMkO2/82XN
PwJwxrjl4dJQCW3ms3+t490/UJpRJfCvQgbB7xL+/2zjkQ//JK5h24/fGAAfi3KM1QFu559FIggL
57SWS6KaNAPuh28dfKJaO1/doQs0GwR0rN37Z58hZvGiiqaybyCv2Ut/ambSasadJpWiDN9nCW07
PeRCeN27bhwiWC7nNGyfCGItMyw1UhgXBTErt3LsA3HSplHLATqFb9kw1W9mm+aPIUnTdUJIUhid
KiT+FIqlXnMgDD0LUGGt8yfTnDSK+cg5M1WkpoIoPaSkF5Xb6DkOIWvcTWplmsJCTnngwUksxPnQ
Vdemk/engtLxY83MadnnveU6pIMHVvWN4WxJ/JhFGuaTbfWFuiK1zzoBmdK8eCj9/XRbiDebv14v
n3lr2dcOoCtClkKVv7hoylySdrPpAq5vCjkGouYSp1VlA8yqct+bLlgbeFvmUUis2swyZr0mJ4c6
Zhyyyk4YainrwVYFsA4CD8vOismOwiFkdUETHkgQghzq1pl+VEXpVudLlbu0mqPjPjAy8EG0Whiq
EmhQcFR05gl9yrtH56de4FKcOKEhxzfGDWXw5FAykRIic0MkRCnl/o6QnpwEFX/CUsEIb1F7x2m9
9eBnfTUklnCqhQLI47xcGtZ7TH0s+Z4GmWKQxADngl2yLpJ1sLKryB8YmkN2rKPEsJzxDtpZA06S
yrBKxGh26xVJWMtd4MJ73qXzbLo/Anumd3TyqQtpgK0sO6di7qFlIJeodqovybIJbOK+WMVxFIGz
b7f6d1Ql37lHSZeYY66+cdFZAnWVSWpANa+6jyVgRUhZVPb+vrRUy4SwZisVMEf24wCoZridhdFD
26boRC12OadAunmPZtRYeOK0CtNEouIOqfVHt6L15KZIiGYyyC9Ao/CuyZdkpgbNEtVIm9Px9q4i
/qBm/x+cuyzpsoPLBPJ7mun1Vcx6gMJlpmgzdJez4+yIKQ3iVbjzS2jY843Vm8HrIGYATyFNcwER
0E4pvxQKM7ZEDoQONqvpa4k/v499lUcPhRwdmYT23HrYOfgzpJiGJ3Sk7TU0FIQyUTdUH6WkD951
jS7eQKG7t4sONXXq1M8n9TQYZG0OUcnjg0D+OICEXU/4dsSnLvuW3wyD7r2Rl80D/2TwXZhFn++D
iZiCKi+ciybaFsQU37lNf9CCGxtkTSjNzGKfpMwymp5Lx8+Zn1oI9fhaa8UsMRf2pyXt7oaUdWTJ
/eDazA0rYI0xQUbjY7b4JYvpYYSIUIPo5XpsAZtwWAkSVOWIfGMNzG/1kPkBhRopqclUr/6VnsuM
MbysTPMUgiMbU2X08Dgoql+bdS5ZHZeK6f523J4zZmIkBIIWHCDzKM21AEyVJnZWLmeczcuzSen7
5szBwPLRUu4V5CwEFm24yj7BpufpmHUVIWVWKVwWfTB+T7OsJ3SV0cIbFRD4xlkFgdwhoGuu+aFu
mdR9a0DLYNHyjbKgeLTTkHlIRtTf+SAC/61bJAsjHH1BwP4vXx4GFeVXw/9l70x2I0fSbP0qjbtn
grORwO1F+zzI3TUrFBtCQ4jzZMb56fujR93KjKxbXUj0qoHeZSZSkg8kzez853ynDqqH2k8x0pYY
H5/YWzf3ggqp40Dpk7nQ4MJtSiS2diHyqP0WYzvBtEC4DumoiGu1yZXCrsAJN9kHUPKHJSGwnBRw
rpFDCHM0fqv26oBng16fBBJVuQLMq51rJiAlMl/ePuRWPPQrkxXxoS3Ygy+AOOZH3ncpOZlEE9J8
gRuDyri5ZRI1VOYnR+Tpayu94rnWcmlAzu16feX3rt6vO2THfu0YSXxTNTyxAEvwLMIkVVqIw6UO
glO3zPBds7KCIQN1Z2IlAo2JlcyT8Ua0guMWDKXsx5BHDsgFHPznXK95lk7x2C3jtu1vLWZ68/GZ
V40AWmLlGKIo+jBnpXxBMgmoR1SNBen+tjZQcEJ0qBWQL4G9twhQnFTAXGbsqW5m12umGAPc9tVK
0EzxQqgpXYYhEvKSYkvr0cYZ7RIGC1tS+lVnnlROl9cyI6WJEYStwFPDQPyeK4W9NVAT69MPyh4I
p15E39iJW4/5oHMeCexSPWfxmO6pKOHkYUKaZEOcUvCSkyZFylVW/tpnzgivwy5hnrZOxWU1xG77
LPmaGOJNwp2VVhHZfNWp99GoqNhGlquYRQUJw+4wTSvQlhrSC2MjlYfrpJKwaflnB1CuJ2AMqkRy
lC9U3h/KUfOj7dyTeYu9kJbgwNYYLDF/Di4FfXzlklbGiBge7xninKb3O9xGgLZ9XOf0w+RUiC40
q8BVwikG240jybI3PEU51XsehozAs/pj5TaIZd7kDfSqcki2EccLxtXNkOliwZDR7VdTl7nfhJLy
gO/J+TJAlkaLwsiCZFdBl58Wlh2UiEZGgxEk1/ucnJvbTCgGRdYY28YTtjq1NFkGi8KvrCeg/NoP
ulSSx57uNkKefsY7a0ymdWwz6Jeef2HBhAznm3WkKUBguUJ9h1tfKO0xzztuhoGSbz6qIqPMpIe8
yMNO04PvmpmbUEOxdL8FNDNSOdbwC1blmJrvTOAFoa64R/XjMzcBItXGVyHohSa8IH7IinazVa6C
9It+h1QuklJQXVaROTxWRiu/RGW1H0CdPU5WlZvcdgOdcKxOxgQfBOmXMhJo1BhClJpuQmWmNA/S
D7fsLOWsDXK46ZJwvPQ3ftgDuLBcIzkjnTcITYbH5YM7LfuAtolruDXdpmeybwuWJyOq3qgFHqJV
bzX+BwPs9IZyMuuZtU8kR67/AK9OPjWnKKyaapuVjp8f/daz2y3zyeGOVML06RtSPXYV0/NVXGTu
xTIrdkxlIRmdhlJB3RSOsn9UvrSxhljRcDHsSg0rIMU6GdwR1ObCTQrsDpExMqJr3UR/aJjAl4cW
ypi/pem4OaJ3hyCqCQJfMnLLKGpcQxbPmtA4JwX3aIW8xxOXelX2ja6BwYtcDm7tMeprXGOTaF7N
wPSOsky6p7gSPWQGUSTbAhMJx1GuGDajnahuZcoGYsVjr3CX/Ht/VK3Zvmo8KWuemmF/NNlZcNZD
22f9xsFAQhzvd7ENQYG85P3IrdHSKX+TDKZGK+84lm+gXBMOzIVR7fE5WW+ikfI+BCplQmK2sYkq
XXkPuDABHkYlo2ecGlqE5aVndM8su7KxnWiOc+S77p8gqvpf/jgrv37s2hhiCa+2W9vG1gqqWXTf
AYmiFk6MpVkKGKIesAv3ryEDG40tVVU81jxtHpymmWJGwza2UgZeI7zUKtlhnl8LrcAHNLqau8dg
mv2g7jR5bDHU6LvUYgI+4DZ7CUgaHV3VEZZoMkNDk25Uy7kZp62+YOjfH8IWey2BypApzpAI9pOh
p/1IKpcdQlVnzJlSJu7BQpB5jzaALuWWbPWoLYdCReEG1zAGEqcU7T1IDayoheZON14vyV91sCx0
iqM6M134xFO6ReYG9I9c0/hWVDfuxlFlRUNzYiJsM0YOgeEWzNwdkzY9Or5iKgfTLnTREmqPleN6
kPxLZ+rL/7CGO48o0D8/LG/f3svij/128//+84hs0EdHzJkUCd5z8A0mx+D/128ndFhqhBfmqhQ2
mb/71c3fLE6/pE5cjsgWXIu/n4816zcOsjZYK49yPFZc77/RbycIRrrCnb3vgoO4w2/79XhsZ57A
HSXm1rXkzi5LOodjguUosdb5Dx/I7c9cxr8VbX5bMpVT//5/fo1peTMckkO9bzg6D2hK++ZY2x9i
a00lqJcbLZ6szOLAQAToO5O5rqLgXwXCfg3u/O0v0b4DLYMPilXq17/kxRE2YIf604ipNONHoubD
OKz+8tuhe4bvzIMAafxDwjVkmFLjNYIELupdiPp0gfHXbDzSxcm/CPwR6eQV/5504R2BSnKZfBJv
I/P5D21YlJ9BaXNQKXlI0+BQNjUll9fCy3pAXl8FTsL+I5yUCzSWWfERzYaqzPpam9kGtIQvJ8Zg
5qoqQpYAD5dLtrT6a+XmtX7T/1nFOWIqWybXis4wUrR19pYpt41Oh2d9rfOk1hm2o0am9sV3Ago/
w34ojDMZPLo+zZDUT3ytBwUiT1WoNbeGxtcCUX4FZaJjToUVKwIdozROMMcnolSCveh7x6FMYG4k
Da7tpO21qVSfS0vbpuN3W/pEewEV4nOvqWzEh5irlxmkB5QRDOi+/jJNxfg6YJL4hsmQglSg3oAx
5M/i1GuJaiOs/NBFmOQ2gaBltUip6Fln+jC+dyRjX3C15F+gA5xTfS1pZfPX3g/X6tb0WuOqsaHS
ljSsO9+8HIvRcpo7X1Vbi6dg7oHFYSwlA+iAelizNaiKza+1sd7PDlkjyptvVLi1F9ry+KSLuW/W
FmZxb15LaE0siTf5tZq251gdI574zTfQwOk7zuv4nbumfYvGudo2QcGy4PPOlbecINSbMBQi8mTw
zWB2QFJA/89hb15rc82m7l8xSRrOFpvqqOCw0LEbstU740X27yRji4QPE6wbgDmaeQfTG5mGp8Nl
qvqoXNLZlz4UrUS+LtLcfjauBb8GR9Z3osfNCxpb/1ynGnPpeG4FduZ+YIXWn22Y4fYniTN1XAyD
m+mLdO4V9q4Vw0aXcQKK5uZhfe4g7q51xOa1mljvZHhnhmYNSgMSgEYi4WeRcWIc6mu9MUqedpOZ
Gc3tzNMqYzlcy5B7/EB3zbUiGXOdBb5Ejia2jzKk4dCbpny6Qz4Jbwvo0t9TJlDvoRwYfqL9h9/w
YAuGB02ES0PW16rma21zjePa4L/Pdc7dtdqZYxWgl2FufFbX8mcGpe035mg4yE3RWx9p2bChZgJI
abQbDKD9G1GKZKEnWnrWWJXtRdm41E1nw5QjE3jRTZDaiAwEnAj1WR6ngtm1N37vwI6whtcGN/+A
bzRj35Il4G34i9namCuvgcHrDvyYuQm7aDVasSPVlk9yrspOeez7KzkXaLd2hh83mmu1Oba5d6Yk
krgsM0HvNi+GDu45InGnc+Yw6UCcW7obCoSqdQalnCutAoa7wgpMq7dvU/CtrlXfc+k3Ozv6v0fs
mPXCV9gT4U3rbEsc36Iv3HKDiCaJuUZ8yhkfMvjT1cfABXRvJea30g9AzKUNM3c1V5F7XcyV1NYB
vn4ALaSafUoY1+m1w9yrdPrM02u3eT3XnMu58FzC3OgXTjv3oDNDZF7rY/x6i/O5KZ3UKzQg4pWS
EuZSheXSujarR1FFDXuATIi4kVnjqcznHnZ9rmTn5/Inqvz4H/DMDSS4rv3tYRhZX9Nc6j7gA8HS
UuJWWA1xQLKiuHbAx9mY3Zk4xLK1OZfEh7yBdNOl+rT0Kpcyi2uVvH2tlVeu3QeLkBHlsLHA8TJE
Gr3U23bKSfCeJOQWFm7cuUfOLf2rca2vN65V9o7nUWtfVQ0V90FWprdOgLtxZ+ol6RSGe3RuAJYr
F7pD6JGmY71cYAGR1SqOIzI+9ZA2y8zi+SwCrFtWvR9bD/tTZ5A5Bco06P7CGGvnVnbIuJhNJP5X
rtYYqRLIzSqLcASskrS14LGFPQB2oDPRa1aF8XhAqwt/xMbo2Gt6TbtbO8uTbhUmSL5LT2+Gh5ZS
ExQiz4Z6mCeea+9SIGKMdoaSeX5sjbjgUwPkXdAFM6wd60FOZ2bFw1fhF9n5RBp8Ju3IPqtKSPsF
ERSxQglGvESl9R8th2PMToatc8IT8Cq9Ee89myDAhvbUWDsN9Mo+pZGDgavhRjcdjrhFawX2cWyd
7FFPM/9dqx353fAGGtFt+lDUqpdNeHKYIJ4b7JHW1jfCsluX9NhbqKbEHla5zOInTYBH6Mt4YBJM
7IPUsqulW2wN8W1eMD/l2GPKjyrtjZcw6jhFNwAHcat2NVNFyu0lzeSuqN9pls3W+OisYtWaQfle
4KO+KyUxehud6ZZlQZxVJXVSN4O5MTUhPnp+/0iILeoAJLhNK3ep13uXkfQw13koOYXXiQMNqBeF
whSbR8CJnGHcSGYynyldSy6CeOaS5ZcmsR8wuzTU20YlD1ps0VuBGqljFep1Vh9JMfuwbAzGDkTl
tPeaT6NZMinC7dNZYtoJM0aYykMZU5+unAs1Q+CRolbpO6cwuCPJs9cPYSfEG1F6JZbBhJOksl3J
MBw3sbO2YEbsWXvVNndhTy31OJleuDaNt9KvoUJMNEEQZaTro9laRsflhOcPS4lXJc3rNJJnXo1j
zBMglp3C8uzbw0UgUuY35eighEtzhGlNGqZ+xcHJbSqmMrsbPc/7oomkOrcsFFxH3H1MeLow/m42
8/2R2JhqVoYeoosLyDkvdELE391ERTzYO0fb2VXobGIrD9RKk1ZvLwciNdmCdnhWB5QB9ynsFQ56
naOkvchGmzhHLoe22gBANaFAJSPvi8YtnJmwuuXNKK0OdU6zYqBnisEbn2nTsCqvu2byo7klWe/u
8HwzCDJqO+uOxL7r1Npj2LHvTIEjfoGvl+/O8pFKsFiH2bjkCV+/d3OhgTZpxsLzpMEqPWVduUo7
0DdANkwvPaLy9u5eRkQ2uHBKw1o3fdzdJqFpltvWU5Z2HEiGpxRvCQ0ffh3i46GkTj4iPHSEGPkR
5La0am6bHqlr7eWe3FWFOaTrIXeVomwpQRKWrc03bxvp8F4wWHFphjH1Q6LVVEZgbsjjpY18al0s
RiYWC4lm3pnKxMpcUrIgF2oQiXmLtYg9kapH1i5AW96NxD7QbXDqJe6KQjLXPkcg88bVSJwBxvNg
uNmZCdjwJpMSw7HDuphRnWeJaJUkXvcpTSi4Cy9qQKfYjdWYi8jOsUaaiFiIKmPokSP1MZIuw6np
DvaAca2dsFjiZkbpWaQhuQ/6Y2yqJrFRAB6Svt4hyysXfv3Q8AzWy1Hf91mG2S3vReYtQJtU9R3p
H6VOTWcl/tpXgeVvUkfvmGjANUERQn5N6SxD5GC441rvojcUCfVJpvY6yHx4KOyZVGJdYszZm9Yn
Fb+fAWHcGCgJK3uKm+JgMRfRsLq2Om0I2D9jg0eO2dm7wCWTA5Uz9Dn/g1mZ8hUzndZ9IzdM4isI
OISwLuth4b4j61tDtoiEx3LQUftkn2rs27yuIKu+GUESGutRV4n+HPR09LzFceLXt6kNDve2Mmfn
kl6FrMHs69z0x18XG07xhyxV+dX831mj+GATwl4uaq4x79//7X+aJOHAAfnnksSyzEve9B9FifkH
fooSNqIEBZ36VZCAvmv8PURvW7/BU/BNQlQcNQG+/C5KaAbRe86hjPQhLqBL+H+QJQycAFQx4CoD
ZmHZFkSiv5Civ4Ke/3DiNSyXcgcd8LR9BeP+GSAla4U3OgVWUoWtdBe65oy7xvCm+5aGh3vOKc4m
6FvHWNtG3X3ohU6YCofpg1kop1knUp/2ZVG8wvtn52aHklykb7fRiqIdjjPR5EY8Utja3AZK0ifl
O5E4sSQFHHUITRNEwAPwyKk0eM6ow8HKaDXZ90oWLByFLNsV1tCF1uZyWoXMeulCsGddlOrFE9Hf
6dsYCfuhxbEkuOXhT+XRE/m18kXrISgt9awiD8UUx93qQTKEy7Jnc+v1wUvslMXH4EuEtz989/8f
9eVPSHQwQUhFEGT4/oh4+PBofxVFIj83xiwfnUXsZMbjVLbygNqQJXTL9d5dOSrjsyHeN9eUTUwr
GnaAyzogp8mZO30ZU7//muB5YCtqSGnlAcEIdlLxgzRzJmZlYXeHhFZJiwwiI/r/+sX/Sjy6vnY4
5CBJTYH3BDD4r6+dxYkxGs0wVEtgQKcDlHoLcxzWrhYDjcLX9S+0HeNXzM8//sE/aVVWoEcRNB0H
sZxncUIeMQ/YVXEoa+270U43UmAMtAfvwM50o0XFTTZl5ywzDzIYmXd2a9JSlKf1fwlJ8/N1cfil
fAF5i37XWSf6g4ZmSgULy6idRTL7BacgLw/QDIK/hEf/218xYIoBngH//mfwTaVxnhUCeRjoEPZ7
ach1bbXdv/hSr70Yv97iEAMFnRlIkFSp/rnRnGn/FBNhxaqQeFrO6cTWZtZPEB5JIwXPEQMO5hRm
Pb7ortSfpeNqLLf4dN6kNdXsz5xgDeNUWGTHSJChsE/4a2F+/gDurmgAnwJjPbUDMZI20phQs850
O93PoGNYp9YP21vDGnIyPVlYPXSZKr7VVeQeRieHNOoEVPfEJoM6RJdeLSaMo4pim2w/6J1Js3gy
THsEFLbH/7te/aTBzNXt/8V69aNo5Fv2b//xxVHyrfg7EuaXBYzf8HMBM8VvaKIsODZbG5MnGiLw
3ygw9m8zFw2EO1fylefyu+3M+A3LmTnj+bisbaFz3//Ndmay6iGAzdIKdjFvNqv9heXLxIj1i2QL
mcieH7IwTvDlOrDO/wR1arEi4QObEwfIcHgve4dt8q6pCrXWNA68ttS/u8qqtnrlt9/tCbRvzYnt
Unl++WKIbrjIcBYniK4C6wwM/5lgwDst1zO+GAvMikSWuxUMQlc59qQCA6/u/BAWxg6H9hl2d/zG
gUHOSmuzd0axxmpUAJ9xX3vlSzTkTbwfof/v9bYannFU0cmJandv99K5cY0Rw75XVvx0gtEBN0hy
KavJfQoi/BpDlwgiUuqTYiV+o4IgtUewEDtCjdapdyOLCTs/S5igWPsBHOOsUCtMKM0lwmB3oQfv
M8GncRYZbcJuZpl7PL46jbnqMw8D7SUu8uZSNrlYJrOgqWExOUdOWGy5kTv2sLE4t02lvmItfu9y
LdrPP6n1/EY9tZxHFLvPmifxkclrdhN6vOS+548Pg+Z81VosdnGcip03Je8i5ANEDU0v+NEna3l9
G1GBZFDB9325vkqP0NRFN2txZn75STneu4BXvcKUb6xi1SqKOx13V3AqXYVa43zBMUYe5ywDx97s
m0tr5Bx4yZhdHD8g/WbQSEwMg69HOF98qwPVzpI3oWsE2Ti5GMaWE2H6ZOl8zEkeQU9pun4TkxQ8
h/MLb0xe7xjIYE0wJL30NsmVRckVd55ck3ei8fIpjNOPLUftdDm6WQrtG97IjlzesC5wbRZkBUS/
AklgfuYtv7NPkcQWrgNxhNgYX149kiOSpUi384ebRB6W4oED6KLi1PiVCAr8ioy/aPWfBCzeKWzA
HlU75X7+WImuiZ1v85YL+Aorq85hlugE33CJr3BduF/YIeSXA71oT3pe7DJ2TLvEUp/YNd2z7aTj
edSk/d0swXdEXndOgXfcFiNiR6cIgPO/PuuBfosjouTIARV9L7wY3xqt0dmDrBuxTqJeXLS4To8G
tdNb0dFjR9LD8J711JCrNJD6xWlGb10pC5M6CPE1U2oKrHyLHj5DQM/WuG3PNcmXtV4NwZEdq3VC
qcpXiGDylRqNfunaAzk/K42WTNdQn0SDB1yDl/Q5EWvYFYJB9soxy2AnUHI+LZ0RAoP9ktiwbJty
nQfSAas5cc4Lq2rplV7zI+mdjPSqH9KUOPiMySVZZeF56tJzwXuziDz6A1YePOkgMO3Uvav13nqp
ILvcJzZNPjJk+LVA0Yze8NONx2lyJdVzjrEL9bG/H0ORnLnq2xcZaca6GGwsPGmLtR1iT3hWEDsO
Yur1DVojAqQqWU5Dw63XpdmbZ22sg3uf3CyXVuPfUiiermpYREtXr80T8XeaoaqBvEBgIlXhP1pi
xdepPO0SimQklY5h43e7SNfJoxLO9baxNSVr0SfuuXFb64JXtn+gATEieNjqS5IbIQmZnEwSsTv3
1Lep9Z7zZzfjkDn7FspYK1x1b/CohHPfDc4hyx1nDR3j7MaWRtCWEYFRq0dAgvg8elBBDJQCi3ka
uIyZHLSx5nJTi6q5lRmb9l4jB0E8DE9Qp9nPJe7y26g1cFO4ZfyU6oE8mIVmvytVkVAh5Ub6ixQt
++K6SQ+5QoJY+zhx90ZlPCmyDS9+JpyXtnKJ65DCnJo+ehRxUbKFbXCFWmxPJiMfd/HU43Tqi6g5
MPMInh0Twn+cNiOFSWVz27pRu5M5oaVFMFtxegsVt0+q9Ej2SDu5mADv8Rj6S4z8Xb2ESG0jQlDS
sFCJNm1AVcKKrbw4+ySL/AM2BXWk2rCzIgOPoctuvlWxv2uJGOlLj3sfE4CWgLgZGsU0VbovCv/j
3miKHO7skO7kEIm1anV55vPH2WEr5nCIvZdojIuNh9sOnatm/DEYziEq9fA2DAcY8UHjraRjD6+D
JeJjNAX4PjEBrlUaEhAf4HANKdpnZNZQcSTgSr00JUcpEb5Nrcl7khEbRrNuVvqkfUunYGIwIsvZ
UYKId5i8KT8hwEN3lqa5h5/jrmQMK0diZkLCMjp/zYjYXztttAvtits7aLqPzm5PMqGtsWx4v0AD
j9lAxNJXWbeHrO/vmLoMyFulUx6zPLfWEjT8Ka3JkC8YCJBtr7AOHyPOb0co00jNhjS5oAynvo/0
KtqxKQH4zLhxOfpBv5d6577ITs/XGnbVDw0liT1A9ai6IqYhFrC+qvzpmem9dxyHUJ9vCetMdppM
XYWGfGiMgrOAG7rYe91ec+7iWI07dE1nTwq+uAnGctqh2nZr2pSyFX0sKMlaMGtERnYGcRAia6l6
m/NC1hpAlWWnl9wQHguy7MRBTbV1cLvAv1B80aypdyTWOq9UrHfJ3oyY6NKdfk+D4HgOnd4/kn9O
P9veKBclzADYk8VjQFKEEK3ZLyvLzH+Exlic3BytHwYeV3FilxtMcuVtnqmHHP6lDx4oEJt8ZhYA
LANZ7w1gSykuVmrnB7l59ApXu9NzNwmwn1Xi4PIHOWV39cWvUv2TcYI4qpmHYLrDqzYq+6iPEL8W
gd0WG9+J87sM/ssNPUOsd2VNxCaAxyWpe7+n5MPGq2vgRjarmFa7sr4baCLZgko6oRzWd7EoKUEO
NK522Zg7h9+/cbT8ttWGYhV3RfdQ9CpfpYnWb4Mov1SR85wCJrjFKNetZAPbP6jDbhkReLFZcO3J
yk/cq+MyrLmIlWcfesHxI6+q/ELu9VZZLABxbj5GSbFy8+mdHeyIszyONqXvfKdCl8u08aw1gwA4
wBLLvUG6c1mJ7MGKhbGRkvF56dDjnY8azeWJ0Ja63yikuEgcedLQad5bWGtbunQhnXbvSLbldzJb
89zHi+Vlcoxhr+WBfVGFZjHOGPz7mOTlVpU92BI/mr4YGh4kCvSD4ajgUhPSPDsFtfZ2bYabjsz2
iiIQZ+X2nrVNaoLITkxs2SxRHjsts9ZRb42bZHStTdW39ocVU7yXRWKs1yOkpEXWqCeXxe2Uw0WB
CTIaZCjNFqcb83ez564xnaWXuzVqP20WHqLyx2gM2aZg47t0hCIDjt93NYK02bZUb2xiTzBxKwcc
G50nlnoLLaNLB1L9Dp76llv6YDl4+6beWnZt5q7R3J0Dgm++Lcv8lNkAKmrpNlu/UwU8Dp4THhym
J6vJXxJp9uvJMOt1Qzph7+bYAx1n4DAbjfnay1x7SSxFEtPC3uVq/R0chGRD+B5bJg9F0A8iXWk1
j7iwdKZdWWjjZrJzqApjYy/hj3Gjkf49gs9hVG337Q4bKBUHVFxuNbvWP8codbeJ8kcQicTleU8B
leLtdHTMbLod2BQUaV1/hC7RBczu35VPvNSGgHc3sV/ZEnC3mY/Y7IY771w50YVpdbE0iFUuElXo
D6NuXKAzMGnG8rGcYflbFgZsxqMwu3Xna4ro22S/ZqxuHwGGhX1RdVxd1Egb+6LoPWNDrhlDuYPM
fsIvDCHGcHCHrqyu7Y+4BuVe2Jl1yx1b7Y3Jdk5exRhlAWcg/qYLld44egQ7ogtAoo2jMzx2jVa/
xaAUV5VZRjt/4pHSKsNYGswGTnnWT0fPo+NpIfE34XEiy7ZoO6O+d2xZ3OWA8V4x+Et9qTtusO2t
GYfDqgIaxzaL8bYLa+2+5RZlzllawTtjlmDHnlA9O4HO/MSdOTtarOwnnAnOJfbdZhMQiNkSv0ky
EpEZmmJSed5t71f6Tmh61rMaNfVdF2FkWTAfH5KFKrqWXAu8H8vNxScLxbR34q4zV40bRrduZ07b
puTKiwyv3eIsF8/EAfCXR1GPhA7a6BT6Wb4nepTcxviQKZbolM4onjbyU5Q6J0MDiOVCBToQ+oki
jjsAhZiaRKuBo9K9BvIRfEC8AVSI973K39KkCrHnqu7oDcQyRdSga7nUyYeM6OEUOd8I+4w0phlP
+QxALAQDE/7TOqRAnOt35CHNOn3TYm1YD3j4L/lUqXUtvDeAENOMf2p3oYw68KN6dtOFzVva5jgt
jFbbDB27caYnAE+5aD9xg2JFz7t7MVVbj1LHBa/1eRyFXJp9iqHSxXBPU+fSi2qNpCdOxqFzTkOi
4pNtTrD4IFics2i0vwy/Mu7ArMY3vglTsC0EmzIGhevB0vMd2587whHfRyORCyvuQoBAllwBLurX
Yx+4OEad8FDUjbZOLZvMclvDfIfeo3MoXcnQLrcVYYFzJdt0B9jNeAYpiB9WjO4y0eByOGZz06Xj
J89O8j5F5O1yYW9KGaVryqQ2meY/g7t+TIfxIW+cfMPgPV0m8fhYUEGkS6Uviq5/GnLhLRV5qVc8
OiB/8kTcWmNQPGkDKQdTWM9T273Cii1uWwfKzegaRD+4FU6gvFnN20/gyeU6zY132nEyghx+t2o9
Iki6dGnBy5Nsk1iTfNK1Mr9JeG97qtcoDp6SBySGvYhwtNppn37LYtxDCGIXFAQLM4R8H2P9vZj3
UrFmPWK/Uxs/SFcQ36JDkqf1cnDS71paJIyPHVK22tdQcA1O5aXUh9eyL7sNkOvb3ClxpAg13gSB
qx1csnGbybVWmQWcZwoi3n5BXrk1tBej63nAaNNN39JklHap4HFTw/RUqXmykqpb1xOtUWnIbrLR
Kwfh1EOwsKts64XJmW0pHGvdxnGDtrrWI31cw/WADWfOAMCmvbGcrvwYSjGmC4ZlpA8cY4LR4hEH
9ofhUQuFd/Smzv/OhEStOs8J110WHmrd5LTvWx86K9ehZ7ZnOvrGy8oTdDnn4tdFt03YC5PRb7/G
RrT7HlzeotHIgEEcMDdBQD5/aItj4vrfS7t7mCSORuzUpzj2j7A2vvCmf1ihu6Gt5YCqCySIPUXc
OD6ziuAYl6ybKDlnKI7bDBlIg26a4P9YYo7IcXrSvw7O+bnItKPmJ08qrvoTjTXafUWGYmmY5Rdt
qBu8X5+ONu1D34tWqcFJrnHSc9tW/Qp+IWwyPAfrxjBeat1/idnfgiSsdx1l61XKMuehty5KTx2y
gM6vDCBy3GvuQ8cimXJBLNhavpJzBJXip/Y2HADs0hw0e+EWHcdCbNMUiMD1YOhSbgNbXEpwGwuA
EAwFkrxdZQ12FM8kWFJ7ccORfvriAgcBmIzUL5f6NsiHZ4by+R2w93ar+cUBzn+FAJA96Ua4zTMt
gSBow5+pn7XGB+ufDQdTb3+gzzHpqEawhjYutEhZj6YWvOSWNt1BQnwtFQirulffDK2+Kx3jB3zU
l9r33/sx/Eps76bDXhta1KNZ/leYGXuvYt9tZqZJfAD4JYite+x1b1FZ98ceEN4yIvKwgZG5DxtX
fqs00nLMRdILPkyLvaIe3Ii8TNYOI+pVFkYpG03FxDpzCUnJ2t+x4mGVpAtqa2co4oze9Rr5PnO0
bVflh0FZW1nahxwv6MLU3B3j+s+CWfOSl6PAh07HJKhf+TAfmiLaMWY8F140rKOsm/OQLKvtPg4J
MOao6gQSZbabsT4bkLjuBe/ZkvAIanxvPOCFxlhedxuqYIo5egbSJPaXoajuU/bmIR4SNE+OTZm4
bbJgW/r5wetwGsTlwuVUQa51Bj268jBE8XNGskSbp/p5G765CehAoVvs+votYlPwJMjZLG0oRkGP
gaIjnbBjH3+HseHE/QAsW967U3IxY6nW0+ScSQjtm0FCv/GylyRU9x2U/Tgoj47ORtrHdkiS6qma
CLqOeIrIEqFmQK+8y1m3FnE6PptDdNCz4MJckT5sS99mkCDAZ/j7KEwDOjnanetW4aNVUDWrE6ly
A3XkPAzxrcjhaJdGtKt4lG0HMySKoARXbxQhCZeVPodbMvEm8dgs0jQB1kEeUy211KzuVQXqy0Al
VJlmHKIwo9PJ0+1tWhBMXNP5p55hVILubonUHDofVB4beartKsFTMdKa6VQy+N23JUCELibI1dO9
tDJRkbFgIQ2taRU3Di6AvR8ZAeZ9QN3wKo/U8N6UUPEbklAH21fdiZ1q8TmmdvYy+aHcU4EYHxqS
qwqNAK8nvuu8ePhP7s5jSW5k2bZfhGPQCEwzkbpUlmKRExiLRUIDEQGNr78L51571mS3sY3TNz2C
qISI8HDfe+1AY0ZDamR9psXmHslotB9A+bYvus17SIzIcOwuNzmWd/G5BAl8Tho36sP2v39S80pl
gsqm4fhjKY57LYUqOsPu+2IZ5YXP1tsPQc0NnpN5T4rB9CBgOa3rRPvYGunaNOp8jnKppYkrWIad
FejlvlhkfDvbrguZikwD+IULoh0rfCv63t9mpk+q2ZCq12BI6+c2LYuvUNzVYRJNt09LdiXwjfbZ
1KNxhYzGX58ClMJA269OKpm3n3OdxhGTZHxLGqQVpTRaWORHJiPDbjzgqB1uOK3TcGjBIik+uDpU
dB3kAB8ehX0WIQeMnwJbYi8blbUNqkkdW0+V+yENvKPKK/cqSEaEFRnf8pPiU960wz5uAN76Jmrx
jUVC5wkaakfogWoveDdJtgp6RDwBss83Px+H2zXXdpey+e7JkSkjIM60SZykeEzDeX5KmyY54e4s
P/q+Cx5Tr33D5QCwOOiN24rDYASmyEVYphY8mPYV4Va6rQHYRQim+LgVHQ3NH/Q1zsT8JL0WinYH
84pW13SgjOk/L/QNLn4jZji2lT66ShvbvhMUrgiaLzoxyheUYZyHLVZsWaPUI+PGvOnZ/25a3yD6
NQycc1LMp3w1+Da9154EBrxTobUgXM417lMz/zKuwqLZzwBxc2yppLrvSjO5kaZkkCHq58zt7Eeo
rwTyibrBytdhqtkAiqP5ZRK5Ea9Gd8/N61NZoX6UxVLcaB/pOgSa8hjgxY9gEBAzWKWEO/PPNt+W
YugvcdPMnBh6Y9cn64PVda7PCYw85ircB95Mgk1863bl4mxDd3xKKqfb9bmp2M2nGHhk5Z3qoAJ8
ApJ2l7RzCR1R43qGa7rJqr6O3GlIzlleWl/RwlnsujrfYbOkZ9H58naauCqHSpx9Igl2NTdjH9d9
d8hCW4MkZrtJJs+7L+cB8Ns8P8JZI105MadTM9dg5rAzbIMyvnazJ/bejDaxmovlrLApRlBxK1Kr
R06hzUxJvjZXc7pt5M6iqVhIrXnkze0+6pJJLvGb6MxyZiYMbIIos7W1D8r+Ke7l8IRfrdgtDG9I
VBzrT0WY9wDipuCMqJgYznlEkBYgXtW4oVCr2upAr4WxiW94dxYwVlC0uboaheHfxhO0NP6eW3zh
KNLQkNzmtVPdIGT74uox3UO0LU89assDwjAaKJy5KrSUrI6he+b7tR8GC4n+AL9ya0siEVJvLBCf
pOXeS/rPvS/RRxS+uIlRnR6zoi8OBD28D7C68DxifqYzuSSXzpjMu24oho8kh66yqarFOs9kYR4I
aNLnBqLxLaOofE+BuqfHtRsGshptt7eot0mwBbRtRfAnxN5IDG9Xj7IheiE2DxNdiAtNS3NnpW62
z73i+5BVzqXL0+nkTHLcJYSyvBMUIHYaVWOUJq27rT0L7KNPf1aaqdhj8J7Og4SV749Q9zrWhv0k
FzR4ZL7eWimJrfRggpfBccvbJJZ2NKbIBiWzIDSgcI1lWWwVg/LnYsy7XdgpA5+g4gvMhT7PM7Iy
Pp++POVe+ZVhYwlI0hxvB/7XWwfTNWy6wAZubHrPGbwCLHFlvMdgfJNWLqX94mGcTQoFJSlxpw0O
Fr70wGj5kejdNkDmTeyNHQJ2FC8alkQLYkECR38a4HaR1oBxvQzCDMscVAiE57K+BoXLJMpx/Bdr
YGpmkT2HDDjsvpldL++Ut4zfjZ5JpmUM+Hom1LVHAA7G7SwXdWinkmMYPZWHJUPHh7jRoPOb8Q1Y
tXPym8V5s/BYRn1bVq/kXVb0Xd3ylcjdNsJgQnKar8OHOWPKNTlDea6I94qWcBheBjV8ZMRi31Ut
tQx9fX98lYMx3Um0rltzaT9ClJhMcflHer82IrsPwEY2/uC+wbeSD+YcxCx3ln5zyyx8cAwXwT2w
pT4GyIf1dTs7hfkJbrLNPNgfPuPCHNVWNqvnpncJSJVm3gDX7fnbklT8mCiK6Ldm/OWiqqeotWR3
hlo5vea6a6OcgvDLlObGJwn26whyvTv3vhg+m1NYXa0uwJ2SuK5/50jxYySYddgYzOI/V8Jqcd0P
7n0gLfNsFT1+ThRV2Qb3HOtbQJtDM4W81UnXfCK1oXxlOPcj1Ex89TzHHDcZcLoTdyDp0oURGJkZ
22Wc8BJ5XC73YVJuvCR/VyIcr8qpx1M9z7S/DNc8KGwo9+SXwNqHRvNQ6DE+JVmaUU1muv+BWLDN
I8SREN+mkPIKU065KWujjsqFjkbKq2MLpu4ejot4izN5+Kxn/oPtPHCLpnTOI8z8/L/zOgEI1qmH
lPTb+yF045MV0E/tWZNPjqndN2XrYseXx51dHIARav294cCce8Hw/FbHDEU3Pckt7aYpWyJ8xcSE
eKQhfLvYqGcjlMsVCmtdvg8YhiJmQohmg7TaQqP/8NCdo4IpV4vE0MgTY3Z5bkbD3OZunxyToHLu
WVTDh9rjbwH8jQ/J1rp5nz3pdB+9XylpXLlMd7E9zVqeZKZ4RSjjRw1D637jONiFD+tdqfmt6OdY
uyJZ8d9ng0Nntyvn5cEdBTM5510tBQKBBtVgf5gLs/Wg22XukV4fLEEHuU20TMLaNeus3HTKd5v4
B2chQnwaP2Jau9uwLuGPhhXcvM+M2bX3mCEVnW51WQeScp2YlWroEfFjGVCQSDvg7zGGWWCUGKb1
XTjJ/PtSd9W093KInPcQro1oFE1gXfI5W9zdwkkyfbTLwL6Xsem0CL5My8JGUKHtb1FUt+wmS8l5
mXXBXfbEJE6v2J2W+EmP+dBHhkge80zY+IaYnvoNEl6DHcme9YdtWZKJLF/QxBG+WvRdn6cF0uG2
1W8mcES1dr7L14VTD7splNBPFdrp4FPtu3m1L9AljNS6Q3EhHIFqg1BfpPl2iJaZ7SoP30avsPUt
Y5qXHpciNCAjll+rBKP/nTsAfDxMZMmeRdZ07G8dQUCv5JkSC0AojalOJGcmczSWAFQ9HssLLFuO
zBaovF2AnefN9Frv6+AN3Z0xDoZzrLLExvPmgZnbwG0pA2zkhPlkmaqvAkbEllmThS0e60xvHwPe
qEuCTCfCnMQsTgjGntHa09uDaTu2yrgsJuChsQQQuk97zkWMILFApEmTHeayEg80t1kjvLmtOMuM
HfNm6gxxdl05lZ/GNp6Kg0tSeYUlL83BkDP+KPsDrY+agSguyRu4Z5pmJVhWlUHNwTzO5M5yyyjF
U+VEAtXCuGmqFAyUrvvhlkQGIqjxKtYxzjJLEOqd+v73GHUY7fux4SC3SuyTrRmE5XvpgWPdNrat
PlJIVM69XWAy2/p2Kn94S2LdG8p0Vwf3kD+Gs88ZGVcEgauyztWjSaFkXvIKg96F6an06fTI7F5C
lSFzejTC4VzzV3PcikEA1TCAUuIFMAW6YZNe3cEmJNvldQcjEiRiWyWOUe5am4XZ3LQozLdDsATI
exJcIyeynCtM6HWx9Pxb0ghhck+MOn5guMm3tWZeHcC7jfj+tmEM8Y/47OrkLDPEPMP07+mItAcD
Q9uNRVjBHvonSZt1elhS2T1TJTvctC7/zvGEjCpwM/0uDOYdpZ0PK7MsX6nRbhf6Bhr2RLzBInhy
rUlHhof/BqwmHiI11Vfu5iqRn9+MZhZwUOZr0BBYTEILUzNpd+SeON+YR67Qn+6TYie+cRmIp2TE
7HPf+NI3i8ds3bp2NDA+dM9iIVk6O6xqB2tsES5gUfPpXl8Q1jvRMPrxjfSdp0rj0oFGeHIToAOF
xwnJq2v6Eg1s92BGLkzXI21A7wViQ2lMOnm3nWml6YJDdtJivS3UfpF9+BlyjdyWlhluF5fTNc/P
eV48NlmUpM9L4iq0KnTUmwSjpMEyxnxqFxAev0NHLz6h+MR3qLBpofA0rW1O2rcErLJrdQHroMHx
sK0zukCavPq7LNPZJwgG3A9btuWNVLV69gaP9Jc5eakUxWEwy9eQDu0YI3EeDXJOCL+ANJYjcryD
NS/I37JJEqdDtBppmVfLTdGC41+Kxtu5jTU90DQYzkvDKJLyJzt0uHJSwmI2nlVegn68elUFBMl7
cCFh0jE+GZCAdsrFVtOaxgPNMb0dG+qLqtLXOHZYBwqwa0TtTDBZ+pngHg0is2Sa24px3zkLCTZz
cGMKnGBGat335ppMX/vQdl2UxTUwXYZexfuSt8G+hgP+BJRTbaScsDzFs31g3Gdu6QRfgOsWh3o1
8GG0X0id7SgdVbuGfKQLFTlHIDNK5tTmGSb5A+k1jzLV3SEBlnatSv+SKAtThz2fEqvcQQl2T02W
f3LdKho7lRxpA9LRIgOmPIe5oMNn9c0rs9Lxq501NNE6MKW2yD4ZMsVD4xRfyFdNiQGzP0+IyLdd
6xk7yG2MzUazPfgau1U47KVa7NMsPH9jN+xOZvyorXHamei0j607LAdIbv33MIg/rCKlI1VD4lcV
g8HSka8FA+TTCGjlDlUiTbiFHJGyLox14Cgjp01OpeFMe9dkamEDfsNRbS8frEwZjWDUFb5qLHhn
2tyXtF9AabSbRGX+zk+nN2JuXvspbW5co6TTkXzlHPUWt12+7S1kKJ47vngeWZNph8tsmQdsl2Yg
7t2MgXPnzl/FxKHZqX0OALn73QEak7B21ffCWhhci7TZ81j9XdwiLBmmCfa4yL8GFUhdxrHMvOwe
hY43d9zTcNwGwn1ibPSBZ4aiApM2Tca8i4J5IfuoFic5By/QvCY2fGSEaHAYRZiYnpvCDg6uwxRj
9o50P4xtM7lfiLxJD5k2OD78IDHrRtfhN9EjVfHthYAbVmlsbLV+znuGSpYFOtwydpZO9thm6Hob
57nyH+yQp97aojzNjWPfzWl8BYzznudPjZ/fFwbFkcI+S5vtYpr5net0QzTnxoOdSONYdZBAsTm+
B7qM4L7ctm0Tv8mh+VSQ+jNngC/VyLhdmUHU6jj+BsZznwFyftaezTxyftRC0NYSwdnS+o7Uq2ZX
9yUcl+ILB2GietIfZpdbmxDWDV2TcDdq2m+iMHD9jOeZPFWKLSc8oAmnQveb+3wCTYY6ZT5bFY5Z
QUTUrs3F2+TKt1yvyFincF3szG6FY3a6mbTJ3zgQtTyikmkDG3ZNZ3u3HoeSqp/Ge9vP7n2vfBGJ
OKU5mGtDAiKlIcUxZOCsNbyHuaTfW6XhrjHyO0IjaFAH+oWE4XOniwiHx1eH4q9QBr7ktv7WetYB
xFaH2R0eVIO34z7u7G1p569JoA6AsVARdtfQbLDD1fdBNh4XrNB0S45O1t3ljfQvrbki/ZCYUPkM
ZEPlVhkldXZ2K4R6sIa3A2JZ7JC0MOqmeUkFTsPaja+6XHF8s7FfWvfc9TDoBvuuaNSFI461RoLk
pB37mIlr3voSz20p8OBi9H23poKqgXb2LnYa7wsue5NeY5rBxCLDBQVSuc3BIHG8xo3JvM7ea1JA
aOcF42PYJ85pGC164xbB3XTXK0RDQ+DVkbLdG7/vrLvWZd+yeQPibeLFpDxBdfK8NIsA5mDyCtCQ
rsY3ZTUNzBw+tDB10cKYc+juQO6frDS+B/Bj3I9lwYkHgUhY8IfhHIcOwhaDw/Gx9IpXQbm/TdHq
HgUnEBCRbOUc50D/X91FEcnrgrpkB2NXKY2tRezNNqhjeqhpf2J+Ody72nG3Dkfph74Hh9bWI5O9
Qm6D3lM3dSXEDbEhxGQV4xWmwoEwcR6yKHRkFr17oIUjzj3ExMPYTpfO0XeZ5b2ytV3M2gs2tqZW
ykoT9l9j+Ufc+LwEo1tdO2d0HtRQkccHoIKAp/hm9acpAgE4nDCapDNUxPKQKjLZJvlOc5pZQ95Z
ZMmLrbsImNYeltdgvDE6TRcouTUX59R05Ss7EXq1KSJ85UWWIwrffqRrA1Ux2cxxLD4gHnvgnv2O
VGWkMt730XWyW3K88humk+Ftwjj0nOJuzDcDNWEUD5774RNncQL5/KMI2S5RnlRRVWdU7gHxhxbV
8XacSQlFlxtGbDribmRkdlOBmPhfy8YfcXv+/7TSwbj8nTfhtlm+Vu+Z6r//1Y3w3//T//npzP8I
JwBKjAt59dW52AH+147gmP+xLRiaoQ/Iw/Lh9vw/O4Jhmf/BhCBMCLk+UCh3pe/8nx/BsP3/CKxa
tgk4iJR31/0jP93qkPqr14Y/KjDXUzWmPtfhWj8bh8wg9wxGArzPprXyPxvvpmJOflV+S6jPX27N
P1jNfnVrrdcC8OPTXDdd8M2rM+IvJqWC7tnQlmQeiXCIB8iUgkSAhJi7b+xow8URRSL/5ZK/EH8s
LikcD28YxiiTJ/ALxcgrRJXnq1jU8MeO/vAMblyn2emPf5hY6UWeYyOewHTy8w8jYIEkUW8eOaCG
dXoKPMtH8iy8fr9WHGQScGio/8Ul9Q8PjoxjdMcus6iA1+Hna6ZlKQOPpWYT93NIX22G/lrS/cJR
EvTJ4c9/YEhNRqtgTZtfX+K/Prk8dpRl40PcoGmTd4wtvQ8AFuqojEGe+0yH4b88t/W5/PW1pB8Q
4tBa3aQWIXX2L6QmXkhESwUxt8OYXsx2fif8TuJa8F7bHPlCVfuXVLW73//KX1+W9aIigEVF1xGb
qvnLtwC6dmroFdKRIUJyg5B02rZlU/7Ly/L3qwi8RhiA/BVxbYlffhqnvArVHLkiypLDXRbI7BZX
3fvvf8qvb4cDhjIQvu/YwgxsMtB/fmDTDKhVatKMJd39l5Asn4fC9hsGsX11/ONLBShTIFMjIfn7
72lJh07xJUBKTlaSSVnRPyY1dR7fnDHtl395Ruub9vOLIQSpJMK08WmxiPxy98asUVVDFwv9hoiP
eTjHn1Imo5+glCW3OFlTGNSckP/lY/t15eJ2khoOrZzpt+/To/75diK3UEpyNtyUlt9dSf6dLjl5
kjeOXAUuKEu9f3n//+ElofVp4zgzCUShTf3zBaccibxZMU3OYiXAtjjxUQSMRn//6P75KoSfIxR3
Mab98lln3sraqgjecGxcJ5wBkmgKnfjPbx6UO3BBjvAc9jr7598Sl0uQ4jnDlAAl6tAUnnEXqyw4
2wDSfqR9rR5+/6v+vnYIDqeA59laVwzbL/du1q1fNRyWN56zHLnLK9spVGj3+zdZWfeMobqo09b5
91f9hy8utCHyea7F4Jfv7udfCWuBMXU9LWRozgEGAK+BSeyHx9hY+pffX+pvj21do2i+4ArAh29i
qP9pNVa+xLnnzC7OH6e9xVUNj7OGhPGHV8GoaPrwN9ZNWyB++vkqCy3K3LU43xZzNjORBpYcya6z
nv70MqxSprO+5ezQ2Cx/vgya7ywUHe2yGezyf8mg7NDkDP7hVUIKjyCk4GKDxlv8ywdMr7ljysdL
HqqcQdmAGqFt6iD6/VX+9g7wxZqMibCjU0lx937+LbNnIYoRFQ/GFcZZg7x9EIjiycpo8/3vL/W3
d+C/l4LWt1IGbcYFP1+KhLAMLjPwfe2lDrmguJ7c0yyzwN79/kLrgvrTghvi8/YsLP8mgglK0Z8v
pAcBVdBegg0t29hiTUeKeMzcqjW2djCPUIwJsp/JUAs4bRsugeIbQXzO9Me/16f44L33LHy6TvDL
reV7dfIkgwueT8OUnOdYhubBdipS0H7/e//+DH0UJOvqQaHKdX75juEtgSXyMGGU9OL2YIhAo/cL
UmRH2s+/v9TfnyEHNJ8EChs7MnXjL8uvv+D/0RXwmHZY5H1ALO2xKUT6L8vvP1yFJA4OGQFXYa1f
f/Bfqu65TnwmSbOAGFfj9yicFg7cmP7LbQPX+cuLIjjD4LbmF5lsJpBDfr6Ox4BmGQIa2jkz02lH
U6NqdyYBsB8BOTn6s7EKklEYKerTqMtkTAAAXlw3OSRtkdZPvm6Dam9PSrF8GgZEb22jvY3suCrM
G9L5lg8krA56wXwu9PcYtlm+dWOXEdCctaZ+StDmB/uY3VjvyMGYSFS1EqvQZ3OKybwhJs1RZXZu
magSCTQz66cZQBxB4YbAmYgWFSdl52F2RS7hDvuxFegQMXTaarh6Uzyj7OW/pvNa1711DYKM0Zkl
857caVmETBrzFUk+Owi8Lj0jxVcPY9uBTkJRbRW/Tt7HbmgEn1NNvset2VbBsllxDljcBp+JtYl2
LTwWGRPNhyWkcXea2nkprkbsZmpvtWQb3VBvz8iDgENNIMIx+IWHoSbpAyGqZcfsqQXg31032Zn3
2LQTRknSFgS9lMUz3GtBA5dcSTtWVyJ8rHBD6h9roifbcaG7T3G16QshvT1iKbt+Q3yYmOcGOa/z
YuNipMmOezMrv5apCztBitpxgMavwinL9Poq6mqhuqN2h6Cium0aEoP8MVkdQ4J0Xj3ZRURXKXsx
kU0uJxFKw44wl7iYP23dZA8B+KEXkdrlfGzIsBpPgw5g6rXDZNL/kUgJ0W40+P3GYdY6aqGnSCJa
+/Sa4FRuthWzbitCfVXW1KH861dc4ZhnDKQT+cZBzINluEQ/vvH7quzuitT0w3MtbaY4qnf859kV
7XxqW5dgRRazagyrnR6S3E0IEyqTro/GqU2Nd5FDpHK2i2NO7Z2mz6lJwzM8vFYGlLYP2IILE62Z
FA2HUEeiOHw4dxuXtZrgFDvzbWc/VaLTT6iI+ux91ozYnS2TJaHxHjqyc9pj4cNlSjDHN6Zdb+pK
Jdj1EkXwBvJHmDHDR+ig07yhc1S233uVQ0xHY9qFC9Ebs2PdkeGHqL6VCRLdQfuWYgoDOa8gycQ7
xGSFPYjKVD+gTbV0+pqsM9CghsHU4xivAeAoC9cHAVWt4wzflhz+KsNWbYTGCQ+PP7zDlrfhd/fM
bJk8qwKRMcp1n2Zozjg3zDWGcXA7jCDXnuGEcTArg+1CEyu5YpsIEMvg9g1vpy6V7SFNquZD8FEN
h7TjG/5WtQ74fmEoRrZYxOebcoqNcj8ihBQnh2G5uZv5eOgMpt5w140O+SlTL7ryEQ297+7JSbBt
NB5K2TscPNCvlxSQ1yYOYzHDnyoGicLcd3F8OkUlDmkeVxKpHUEMjOQlt8HAsExJ0sT+PcQW63Uu
G3M4EExH0BiKb177NkhxZgiUdg3e+4wU5s7BMbZ1W6nQ+eYQrzZxGxTfly7IKIABpZEmByDWOnr9
WI+fvcJV7SnlxBMeM0Mj1pKEEbgPiOJH/1PT9D1KOTPE7OSTNbwcbIx1zFAInPf2Yd2Fn5TXZUQs
hgaU3ZKYadPq2+Q2lQqg8tJBFtvRsWzkDlqdKJ+UFjBHDbOx1gfUj1/dIVwBc0WTPjdjjgasBl2c
bws+/7tiqknExBafzccgaZx8a7UumWa5z4EfLEBqeRHE8YFZEV/jW4MKa71nZXVte12DXp2I0CgQ
xz6x8Ac03wnjSQ6OPbBqYLfFFZZWsniWhYLQapPTqZH3EyuxX4TIJRgDQrh5flhc9m2mPQaxjiEw
5Xs5nOiOPCWxdy1JHEkz5Tp+gxALMXFqVGrdOGFn6DtrDLNTw3rhHhsLjtwWF1pWf+6SPs0ZgSzh
Z79k49yC/Rj9HwownAmE2qq7C75APeAmTEc7Ur2ojBufdGEN9b0s/fMyWlh64OohL2ETn03sPbXq
dzTpu3lvEnO8RDiZg4E8bQf3iBXO+KmhPHW4q/hasF4iDG63gkF/d1YDGMQNea4eFsC5dfKTMs0Y
i19Z5vZLB/Me/0vgJuHZZCuHwgcojyAPmkLUKJiP0Q7UNG52CMCDd5Y1Zd76DP73cKEZKvOxSLS1
WewV2zRo3ABmbDmE28mozOI8M99kqppaiFFNAlinjZwXfsmYEBoSYSXGvoO7xVt25BAkbzNRmYg4
JpQV29hafTULfDdGSeM6rEwm258BDUuKQomq/jsmThDebjaX45YXCmbXHDrjcRoga20GxqtqQ7KD
lyC8zN0v2azHpxy1CYnBhs+nSBy1cS9xJSOLIdca3V4ZJITD5kOYn8vChok3h0Y2sXa54FsRUyiC
AfCvuDAKg/wHc0Sm911ojYz5+mp+F1K1UKxdZ4VqadWztvug9TejabUiwvjV9jt7ZWsezUpikM9s
Gv7NIIlk6O2xtLcsumHMiow7WyByqE8ZUud+16YW0uqmxgCGHD2br3T9yEWnTW+idLcNKRAw5uWl
w2ghtrD93NdgGSBzVK3FwbRFp5+vBke89au7eYGD0XTXdFkKDNlm6lnYIXMv2yhSTRAW13T7Ud4u
SFPakcCnDc7E5g1bOZnrS7049WZQOrDpOirnIw1WIR10Mdpa2McxuQt2AtQL1YAwUy9rrJUWeV1u
s6Wov8K7bVAWOI31PAhASAjNbHXWpsbWQ7DNigGr82AXJEMb3DnI+gX2VDEJCqRSIeuWCRllvWeb
8NtVgDvInmWsHsAsqOR+Tkkz3XaJqDqHadYwjBdV54uzA+NFJmpgIrC+LYoSQywWxnx6shecsNsG
ATVD0dxdhkNBeNF0XJhSk1eR4lu7xF0RFhdJLdE913loV3xpzISys+/0iSSKZmV+i03jxZNJViNg
MIb1amm65MZ25sz7pkdKBfZXWwVJFGo2Un8DGdbHUigNx5VfKFvsJtJLCyA9VyNUXNeo+mPGhtge
Bkz23hGQKHQGWVYxET4cDuWmryEmsHfUwwSlo1jeFC7+/qxLcJFcDCc5pWcwX0WfKeaOfUjoRmik
GQSx2CdOi9xzNKQ0ftA2U3Q5wyZVOeQDX3ELdjwZ79y1ON8PvduVV3x4RNX42ls+NShwGmpw1aso
0dp91NU4nL22IIXRZoW6SWKHKCaIx34HHwsALW6yVuvdSJjl8NYntvOGSJfIHYIq+tWP22FDDc2q
WC0hMwGna+glwW14zRyV+B/0+n1/00xzv0Z8OegbXcSDNF801BLZsjViuaiNNUY38Hnla1B6eTPT
Ih/oKSS71sryN7hqrCAGsUyY9px19Oi02QDHxMr7r5pNfdz2yrAZftkVai9dxuMnoqVdYj5Ge6w3
0pL+c5svoJVry+qRjpaIgOEMVJmJSifRw262hR6Oc2Vh/CgXVT97hu0YUEFgme0p+4IHzBF4jpwS
PPIWsXv+ZuMJIszJGybSCURZH/1axjNXZzizUf0kHq2RwDGouzkhY4uZVGjUUjV8L7vV4JTMks8w
Vxg5oj7v8T4lTtC9tv2cfsMdRct0EYQ9IDz1xh+1mOUnP8v9oxvH1FKgaDgtcRZo0FUbRXuDm5Vv
FZEiQ2Gzw6C0qXKaoJuhD7Dz+hyHvo7kBl+W2p0qkPs53nQoKOkDdrdKvoSZVv4WLEfLqwQWN4iQ
HFj7ygtMY08YXuHvAYSQBxDUHmqClfXfbXHhsesRBL9c+zpPOvTVgXsTGEOSnMEOGC+KcGjzRQob
cZ/WxXC/KNd5mCB/YMBKXeMRnmdq7Hw4Evsw7fsbZTL53XTerMTKfW3e4TM3DzggOrLdgStzGLZ9
Ba6jX/NmK6sunXU7iOMDAvh8OuU+B40rPY/xe6Lq+kcpB8/DONCye2ar5pEg5an+Ormwo9lyXSzH
hLsMMwbXIvHQDW+CuV5QwCAwZpnm9Wny9gJhZgpBQkDmuRZQ8lGzdmnRz/sgEya8pbpCKLqR9pyA
Gg4dvFf3aQ2eAAWzNFuSciiA1oA9Mw5eofUuL2PA57UDMulhjVu18QiDPO8tafPh2eUoSDw9p1An
ssgJELxK+dxtGzxBYj8b1nCZFop28voWjiF8rRkvnQniBbKh7Xbpd43MgZTaRixfJ9WCzAJLj1KO
ZPea93RNppKG6ltOPEnRblgy6gvmdcJiKsCeRMLVlU+6gSaEZrdUtvPaZI75OuSs3iy2pYknDv/F
Ma+RJu0UgHfyzp2y4jmg2kO0mFQfhBw14SEQafEmPQKjoq6ry30h3Yx0IXsJ37wJBMeDXfgjAHmY
np587zMOcs9lxZDsC/d2tnaFMQJmTtGMx5ti6v2XVOLyjJqBIejGUAFep9iphmGfuMviXirG/8+u
b/fTYaIURMg80E0Ir1C90vxS44MLIj8oDKxbQ2seaMiqb9aMj38H5ZpiBf8ZaOmVIgz3xLcoyBty
pOVWK8lJYWgn7+iNS+kjBcMLuDGsaXleFqP/kvghMggSFq03MXv+bT3zj2xV1rFVZKM/vI4w1lo+
DlN5O944agfapxitRA90AGENPbQN7WFJUDSRoFgeWsRzOBmH+lsVDgsrH1NaQtw8zJHbvgvas1M3
/bSboYHILQUoxncC7PuvRJyTjTsSodfRBhGBPjD+hPhIqdE/6raCIW6BQrqryTQLd3ajjJBNXk2P
S5dZxWGpV0Uckl0jQw1Hp5RXj6wzXsPRPwbB6EFkGWg8bzykzuqOlMaQshswRYBZ1Ureai2aOMp8
KXGeElP5bDREiLCGUuxCWfbX2g3R8AX/0TRFwWLkr5R8MwVoyh6KF8fj41djgE4W6jFada8DgYYm
JuwDaBqu/hbAjG83Fno3+jwElJYHvN+djHgvWQ6bKUSQYQB/STC45iDMij4rvyjQa+GmnYmpwUy6
lC+GEss9cOHpu64U3hWiH3V3HuUwfPBeJvCdfI6aP+CA1wrSKrSJc2xlnYW9a0mZTw/aKo9C9119
IOKWnVPBVXBwmA+m+aWqyL4m1YxIup02u+UdmB7rTl+l1gPZdmNzKoxFf3aglVM0DZkWsAIWApri
W2MWk109pXPv8n2pfs4Po6Qk6e9MKWYUpkj8rKhZOKl+o3GQ/w97Z7LjOpJl218p1Lj4QDP2gzdR
Q0kued9dvxPCb8fe2BhJI/n1bykygcq4VchAVk3fJIFEZoTcXWyOnb332vVXu/AnQSOY0MNBpy1r
KjjtnNVfSsY4QAetkb71paJTPntGVAxwLybtWnKfZp5d6ScKSb1o6/kzggtGwby9DRPf/DJzaQEb
UjPBKh7enJZJgNIaGPgUyq5h8tPDB/OL4Xb8aKcok+9TQu75F+VcBQH8gBGaiFUjxWnRbdE8Z1Sd
dQdZhUP24g+I1WwBuuJ9SIcnVS4QT7GKCzIYXBrAJxh2gR1wLPKyXdJ68sjf+Ssx0Eun+nvVuL84
75a7rA3Ih8n5o4joT6coPTr4gQE9xMhpteIQ1pjJSmGk+z0N3SU7/0fLrZRAYVOUFlmCuladWw+W
rxyo5pJuawxILjvDApge8cKQJBAIOlAcUhvv/j/CZk76nuMfB3RFZXTaFDYRfrxw99HoiGdOZkQ4
ab1lPKVFVD+0EQZBXJBj+frP98L/ZZMaBETMBR0Ef1Aq7d/2wiDDPa5MHzY9f+0tYOxsO7dYeLDN
zv/icpiDIboLGhJeAh9G8+9L29mZB4pcYNhaeXmb8hrcucMy/4uSN5+CJGIjeSOLYI75bXmvfc8d
GvzncMAC6MI8ui8YW5y/+JQ/bBb/KFXwMRHxRgB8bO5dKX7ThnU69K4ciOJH5CySGA82g3gyuarb
Q4ZZ7vLBxQIV2JwpSrAtryEvvF82HXb+X4gV/90XKGyfhftV8HSD334Q6D2usCy+QAZlcBnDtcPN
vrI5OuvvcsX/d179O4eRf7htdp/D578BggU4cfdZ//y///6q8uHnj3875yr90dT/6L764x/8m/tK
/J+Aq9qLIoFyhCZ8FS3+5r6yKCGHBIvDKsDT4uMM5tL/ewm5j2fLB3OMXO1cy9muuvjf3VduxP/k
YM1yr2mwf5Fl/oe56j8vWLJnoWRLg4InHUQTaf/m4VnrpHHDHNZSXDwD+9rcbY/nx/PuV7Q7mr8Q
QDmB/EmfuX4YuyxK1vjJ+VPwy/1Zn1lLsnFixLeOj2Ohc8hnMRbGSBEcCK7BD4scVhWde+vKJS/7
TLyJusvj0GrdU8Vgm99ReRH+SspG/Jq1AjCd++lpqZaAXXaQv4SpudbDNVX/vK70jQaqI4Johf7Z
J07/RZmuh+PQ8hb3hjZJto232F+pE8y/0rwZ5FtehP47MHWVkJhW0t5I0m3TrqvKa2lxHk7OwTeW
+2zKYozuy4g1825YiwF+RDCD0kydqZ1OUVr7nGpK7MhyDEnpIV5O/X4kewY6I6mjny37XOpZU47J
+ySxXGcfga0idV5eqaqLDqXc8ro1aq+mru3iFCCgdyKpOIVPkooM2Ge5mOeTm9QBFdGTrssbO8D5
vhBc7HamdmbqManyoPnLy8HxViQChsi/Btujuf7IyIzdm45Kt+trxJoIShKdpY9iwakZWpJelHaZ
bmsvpPoFcZ84bVXzZj/UFLHuEwk0YatMGlwopUDzEL6g7mxmJyVjb3LBAUWVu/wYVijYxF/9xTu0
UxP0D5lJxHBaCpvlvKuCiDoylrXPjYn8eynbGaM/dUS3kjmFDEdWzSKWJB9IR+Su+pgcL29v+qg1
3nZZVxFrvTjfxEB65RFJYumJ/iARbD2th7272lLGBblede1xRttcXTXClp+bcVtHWIVJAdWRPg3t
YH+zKXtiCMvYU3lLAR1A9UVgzn3Rhx+ZC/JsW9AifiDwuqRHBy/B60rJSbctarZkk2kBMI2Nn7+w
yQa4EkhLfTetZ35Mmd99aYhQ3LpBlR87Lw3Oo0XpM6kOmmV2JprACSABraeoaq2XEjLKU4TJF5UH
kDBe3aw7Y1MuUtzCgXxmvdPHCXnRdQ+mlTCrNmn5RnVS99DT2uyjLBh9ZOkfkrNKCxQntVJZ7tX5
/J1BXBOgCvV6YLMKxMMJepp5OXXCTh2LoMswdXNGDa1F0dZdlEe/sJw3YFeAR6swaX4yOxPWbinB
4/ze1Ku97U3wmWYeGFxHJM0jK/L20Ice0UGRBcF9F4HCZ41gk4idEBXR9mz4K3vGbkRaGo2Kz9AS
ckT4sFTcm9nc+rzPHkp/VCY2XgZ3rAcWeRtqj6RctehxYLpOW49Us1fdWpjV7Zj0ufXNXwSoM1aK
ov2X5pO/Obycq5fn6qANeK3/+aFVkx+xaZcSm6rfNYCgycL8hX3tz/L43z+BcZ+BwWMU+t3monXZ
AePiEzoI2GtwtNPif/kJvz14o3Y0+BT4hLqDHwLjbdD/k0/AYBRwWxEn9X4bGMWaai4X9sRjQHLO
BQHS/8Un/GEn/c9XVSgxgNhhGHk0ycHxYIH75y8ihQ2A95wtTzU01FpAdrKfV12H73nqWuJsc4ZW
/GbpsMUnqm6Vmyd7BInqFiCa1+0wKhV+3BF1fZ874bKQR9Fbv/SCGMkRqb4Xh8TL7fliW3ZR70RV
0gj2D+PBX7uPsVh7VKfiZblawsIo+G3UpbiRkHuHmBCt4mIPP8KovHEbe99QwvTPP+m38e+PTyKa
TnEBm2VMVL994ZZLzRYkA2SLpX1Jwr44k7h8VFm97v4nH0RHKyYSiX/ktw9aK3TlnDXWxqV0irj6
Fj71Wx6ZL//8Y67j+Z++e4y4CJC4jAO++/9yE8LrAcMiFnaS9B85kGC3lQo/ZuUfLVP+xWddL9Xf
Povi2oDAlQgi5q/fbvg8KAfOsor0ZDifVBFz2CVqsW6lPmfBX4zpf5ikfvswfikwueLqTLfFb+eS
0lfgYOfM3cw1fBEfoC6lLecI60kXfgbTU5/ehPWF+MlfDGMicv/82OF+wp7LL4j9h0OLTfr5z/eT
cVso/lcUUye98SUQBDM2Sx8hkJPLTu+VoUNwCzQk+EFEprpJB7U+OQb25KDnDuQFJvbmyIs+vy8a
VmLb0m8VfXigsZnsvNH60pq6OkxeSwZa8ko8F2JsXxd62/F7jMXwkiy5+EhWHX0FjVQgJYXk+4l8
dkm+o/hq7HBNjKna545vlh1rMvg7RWQ7l6Jdh1MTMt1tOt9M3zD0K5/skDSvfhvOAes0Qdusp8Mn
VrVGP6XATik179x1vqlBszvntDX2t6Ft84eqTDCGWk7ScU7yrfXGbgNWm04e5U/oNz9xpYHZmm01
4nGfI3gg6TK0644CUfFstJ/L8xi20r+J5rR77lbTN6e59fp4oazkR76kw4NHr8+plpk61kFa7d2h
FpBbioXYrm4n2R+mERKM4xq0wY7hBL2AIgSU4KmBIjT4bObiuRHttyK3KhTPcWWBMSxlPd/D/yD4
lMiuvq37ZfpM2POdu7RzyAF39mMEM+CBjFOzawLXv4RwCUEFME7BqhwLtiCe3dyTDZzqeJoGe3xO
5wpXRNHRcbTxS93Mt5p6QXNOfT3RXC9IQMKJ1AO15eS5R1poyiBY2KY05rlVQYqpMQ/Lj2iNbgqe
d0ePlUachb3zyGAYPcNY7JyDSJOYJewVbWtdEXpO8GbBf7xYfUR4uU5G6Ed5qcwNX6aMKeKCYhEm
083YpNhA7T6dU6h3hXox3DV7i8rTOVaSx8dljABLbKTMAu8ykC4/0JhkvbVyRciJaBzYT34xkgVb
WIw9MDwQZNP4P2O/IBkGPKzpb8dhWvfasgpYjE6fn2SbZM3TOCzkabFgRSNLYNe/j7KwO5kEVeqo
1GIWtmHW6hD3KhAkNsixJbNK1REif6EovtqPMl3P/aD83axbAwlbN1zL7FeaME4XqiU3TIgm1oMd
VDedmbLiwAIMyXfT5GiZ94ZwNCW0NnV/+2ROBuu4eFFlnrGCFp+6saLmTD1BcKrUqko81E3lb5c6
8l58EPL5ZXAUFUERNlpvhxOs+NqtQ8Ey2B01evLEW/3gciajMrEYKgfbWh9YJ9XbPqg55st3FN/e
jXP2VPQyOENMHD56pmuujL3Fndjw23L4lJWbxS678KMF3+JhxqjK+Oy2v6Qw7rGwaxnnhRUei74f
P8POhg6bwhnbzBRFTzvQB1FPBWg3Qo8iQHfUS2i96gQPDT6z2sZ4iW3iRzNG4VOSQDZD9Ffre+84
dC7Qmrd+RlnBihfqrYoDM3k3WoLIu8aK/HjSyfDFd7Lwc1k6Fmx4jJyD5Q8Dws+VUmt57OJl39U3
ud8L6xP7hSMONBtf6VgWigCxyrnatXJO0ZJcOzNbLDMjcvBa6Yu7Lu+NarPPuq/BEKAofy9yPwkP
pq6jZs9RGIi2S1uGOcxIiJjN2iR/JTibkt3VVn/w6gQvAd5GN9/byB+/CHGHu7J1TPQ0sTOgjCtq
K+98BTPI+yzItcBR1OYLRIB+WC+em9ty01npVcD35qg7WjnKOpqcmh85YZruthdFNb7Vo2cS8ph2
5Xa0NEJI29kqp4t65BENFji7EnlnOb/wc8PvkqH5pGB2aj8GTkvbsXZ5dCjfZH48TMVinZ0iUO4R
wFxLIQfmroPqhDmgxYnuEARF88Nv3Gq5Ynz7GzDbFiLqYq37oIpyfF22tqDPB3UaYzDKXymN8l4V
vsL9Uqj2BjtEBo4Ag8iuw9L+FraOv16Ezm222Os8vnS9DUIbSpx6gEmaHUbHCb6Zq11oM0ZtJmNK
g1tnbzdZ6LyyGc63ak7bc9WnfXBEeAnFCbSAoWGwWVbKnvJ1ac0zZ79ivansPG/iYFil+xAMWDy/
wLowXezmcswffduv9zaOZyBgdSO+VhRCKSjbXuc+wLMpLp2opkdOYKt7xLAikyOQtmyXTjK9E67y
n8DASXe7+u1C7awAFk3kn8ys2nfL7JN17/le7wJ3RE5jcUCCvBhXkR5n1Cr5NpRNy0GLLPM5wBt4
bHQbpbfLJHB/cQzvT4u0mueatTmuAjPk1Tn1Rm/aEfKNHirk6mg/S3gtN8tcV+mW7SHWAYEpqd6O
SU/DFnCmqIC+RjtLXOjKvlL7wrU8W94KjKxgfwGQjrvlOJV4mI+8G/qjx+KlvuujRh9yEH/vEGTI
8BcsHSgBFtNwxLNUv6eWWb+sPAACFDV6GLQVgifiaTudOqpduUt82mg2pcwErIN+fBhI1gaXus1m
sXWnJRVxqee+2zSoOk/usCr+srM5tJq7Lx0QwfBMJfmzU2qbIwE9Gn4hk/2KgAUrk6niALAOkgcV
WYwjWNcpgfVw7+lNsIrmgOMFNw9xEedEA4IQlzIitYca1CTqycW7hGFvnOznOvMsddAR3zskgT4K
7jxnSZ8sDikqNu0KrybLnnhMi2KX2dNITi2ZodaUZRqZu9qi2y7QqrvrWgsKa55qgLJNX/XjuZGc
omJJJ661GWDDodDb/cLLlFoo1jKFtU2WAjwaQjWRZkYrypKr+qs1VxX33RQadjp4cjAhODmtriiN
7t7pRjV8s6xO7GsD14ZFFaBv16vG8kJBU4F7JHSscif6QgDr7tIIHosVdQsrG5LABPyST07ylLYI
1xRvZhBwyue+isI7X6xFfe5nokhwEkIQHTOh41OR2Pwr+mn1vqyRzR4CEldzmDDWlzxr+5KuF61y
74TMXaobGADFLuzMkO2dmp6NJ5GsYAjZ8EFjpi+D5lFLpfQj+CsTVLu8hPSdTc82kDBBXedNmHY9
PsAl3ZnUOXa2l91lCGSHhFadOB2wBSXCT+OUux9XMDEFvuF5Ps42m7cq9ChKbFKYeaWobP2LQCEB
7YnibNPl3pVjainetWWB3ggpdHqcatOV+2SSJXUkXjAAL1b2R93NbcmDZGzxEk3LudYt0kwI36Xa
ss2lxtjguqq+GPYnGUzCmoCJxoNyQS7omXpzd7rYy9DIWyDDkjAsptZv2LlB0wdWlJ5UCekYAdj4
5xk4zAO4nfphXoIm/DQlZoi3yFY40/QKXp1xMvhI0gRyEZblfdUYwzBh2R9UAYQhZsNIP86OBKZd
wwU7y1qELB1CII4RVFsLG3kWwv1LKFSAX7POp3ZiXIwbSM3qxl2t5Fst0U8F5lvrg2MUPDw3h8r8
HIALD9g5wafa8LdfPoHdgBKXROu7b6JvRB6PQW2NO7vK+/rZKzMeIUMHPXDsIcmdJGvcHQEEUUMY
bVGPnQbyBJo98pMEbjwuNeeEurUXMH5WcrJETuVw6NKvfuGNAUc4uxYTBW7X/VJuyQTNZpMsZXla
ypLsJrb1RTnuXkV+pnfL2lunculoVm6ylCRfkdzPuV29tDoeGOU1eRRALBM3gD1TnkDZxMCmWmB+
w+nEA3ndOWuacNwo1+DRyKJzNmbV4V0IaW3PKcO7G+2FM5Rbj78qui1fueXCA1b98KyjVsZQc61f
AogLVzk1uydstuAuvCTr7PM649nY8/xPv/sAFQ/durbW6wjD/NpZHCZy24D3E9cZlSqkFcrjDiS8
N721eGo4hUF9wdAwVPveszSK7IoDqB/K8qKxDoV7NAEFkLNr5CHpCSec8nVdrgQWsI2YbGv7UAPe
nbammkxxsnwTyFNfdCmyWeU3zsbjov2S9wGuPTybcB2HdWzUpRxXc24ybG0nHovZiUNVUm0r7dj5
XhRm+c7boFBbXD60OsyZLW/S7nruyjUtxFoNGWzpibKtdDDbxm59fWzJcpincEa2w8ovi4cFo9O3
Dg/RLcFrXORBGe1wgozzRnZl0lxGKzdf7GmY+g39VmaUOwXTgMdmOszBHnNF0V0atujBDRXCRf1C
YoD1JNSyMcCG3ZZfyHdAEmUWmZ7mqXIerTnRX0MtbDDTs7+e08wezpNXubAjZdpvU7e21e1qDD2v
Mh/67IkoBe6RAivKtZXTWs64lRYDeMie78pgUFdWTm+uZ5MSkbfzCau2E3K7ysd7y+qVPrF1LL8B
2wL4NSU7mGFRG684iMpbr8vWD+LmPRb8oYfF4FA0B9JGF+9gIOS0dXjtVtuJHX216aYViP/A+2fA
BC6jneUTWvAbykhSRwftxSkM7dlFxBw/aI+ZIRohvFQl/5XUYpyX00CRVVE9tWJO97ZNMGakyFVB
ZbbDQzRl6deC7dpLu7SYsFVC53o3VPlj02v7DSW7/aZWu7zHB2Dtq9lHgGRpkHzIvqXS1hXdOcTf
dpdR+Vrt5jbt2r2bmek98tv8F7lnMiFyjuYDbW3LnT8tnMsHv58PBCD7Zaf8fLhfGlceSs8X+rVx
veUm08BEVhHKNeaWAwVWkaXd1sb/7msJF5PdOrxT+t4eGUmbj3ESrmb0wk1dAwGrt66T4DlVS0py
eRo8TpqIQvJE6NI7+NOsL2Vewi3SsGJN4xYxP3r36EjcqsatnhPFmOCx3aAELge0lbqVgLRhd+sv
HjTipohM5MaJn5nTwvyuNiVRnnfdj2124N/mkgcBMrKr+wDY+dQ430M7KPem75qTWQNh4KNpQxlA
z1kkCdzoI+xq60htNTsqC9dPtnW0xSujcggI7wM3a1sGu4b+Rp4Hb5ZVRrHkJPnFzwa3OUltwb0t
O1/d5LLFf1wlPWjp1Cfxk4cUFPVp/eR39Mt7VjrDs16qi+mThotOBOKuCf36OEHwfOqxmu9tBCU6
Nqrmfrg2dfllNGFW4PC+wdtJNMcffPOV/DwhnUBq/1jMfF87LoIrpCCzcRq3tgXjhxcKhmhK6TmJ
dCrB4DeHByprrB0IZ4H6tzB/E5M6Q6FcoYLOxamfIygvTeQMO2UmfVMv7vwSIeU8ZkKgsBjCU/4e
kinUq5qmgN3EHp4OZOMfVkxXitqQCd9hly/lsZEJG4sG43pHIw+20lGYWBiLF0+wNAmm1GSk27zO
qhFbrb0EEE6AM5NYKfh9wQnPjxbsf47JXX9xx2kAb4R8SNUMhifDc80TS+tskBz4h3RU12/VUsjy
AG+gJBRCM1jstEu0M/whwm3gy+miRETt0jT03k+Cas2eN736SkBqO+Rh8ZRo4Uy3+HK83XV4fg1x
Vj5TMFID/QKpXX4HK9S+L71FosxaQ7t64M/B7TO30xJsxNy09GWGFf9Ja/09pFgoWOa6G2QOmEP7
4Epcwse8GAjAqFR4n03uCh7G7EV3vcPBIoZUBY6G+VXubUiaQMFFFxTbrE/KuMswD8EcpcIMV/Ge
cMuDK/AGb3XLSQrTh5ku48StQ++M3E7cUw9aeeFPf2EztdTSONtBZuuXCPYoRC8KAlmCcZaMCkCK
IXeXYF2pxxBnQ8kROhslYtyKYLM3OaVxGIWLuHfyYI+PNcnjFl26AKDLRbDv0ZNw1QZZ522tXAQX
b0JE3YZUez36/VLhb0SJZ/rlyttwEJun5wSjXPtmXRDyivpgi9Y+6QaRPy5LDmr6Qnt2vgdn+ANi
VkLFPefxn8no02OIr1hQ0Qvj2Uv69Wz6a1nXIEI7OxrV688AptPBJh6x60YM/MdlEHy00c7CnW1P
/SMmfnE/V3xxUUnpYxnVBqxrjqmwBk5/59Je0G26zpXE+JRevVuKhF6advwMMB3frqFcnoja5Jd1
cVeeshD18MEcsseSy++4JENFFaLLPH4Iem/8Ar8wCG7soZ552jZdc8tOfmE8bDg0UQkAiRj7DERm
r/PfOBuaGxMqs5elmadjOlbDD3Lu4bABZ0B3VculsRGEVUivrIpyFIFLD7/v9DYwB38jK8X30Psc
Hffl4EDRpt40Yty2OZPdqrBR0bHvi3yk9Wcm68jY2d1mJuTpy8hGCK5YF/Ua1SKj85RV//2cTRHZ
zdHhwdHh+wE2F8GhunOcqolDnIJ622jOFpgOPPNNjibPD5UORmrjKh0dEmZ9mn4K/wDXofzEgR+2
u8BIcZOsgB1iDg+LOWCav+e2fCwzNgeZ40YbLwfvfcK/75KM0nl1jcxxSCAWIp3bthxgykGrhoPU
plRn5JO77bVGBK+iOnnvOfJEWzmGBk41X9mbzxIW1zsoQecJjGYAb6lwKezi549tQ+XZDhoXY5Mz
Sb3s8izBtDhULotBx/j9bUKY9AcLzZ+NrB+TrKR7Tc+hvF+8vBExFsNrh3SQUMQ20DmS9zL/5VQl
rWWJBqa3Dy0y5CpoUJw3yxLVl6UgAMKtkKUr5lRPoVP4zfKZtiT4thx75jc3wW9BmUNZnIWjJlZK
YyWck1wxhh5GTKzwrAy5m71b+5Tz4D8cyn2VUtAaF1a2lPte1OiTg21NyctcaRgJQZ6uU4zAjBEb
QTC5xYKHa1XnbamplKici5UP0gHLllKBCJ57ne8yeEfLhgA1dE0dLvl3wXKcBlEYiZcCI5a3I/C7
BEdngW93wKfif2JxgFjfMjn5uyiF0to2itRrKrrwpfVreyJ8U5rLGIz8HEGb2uUJnolFeMVjyZIS
A2n9AsReYAU7dvYjq3/+ZFRm6c580k1h5LZzuu5zYk23/hg4aFUPE3PvSfEMnI8KwwDdujiAH0UK
bB6WnBIv1nXapQHSEfoY0eu1xd+s9q5l1ffkM/QzYEOPvXlni59r7mTxrMSM3ctT4O317LTj1vaz
4lLxd49np/fZQAs7ZjbJb91pSNZDZaX9o07leDRYCThG9dF6D4c3f2CsM3d4FqdsG4i5ZaFgB/y/
/Dn5oZbR7rcUW1xdm5GX6mttgDcf7KY27tnxIGBnPuWgygltyp9x616wzZDtCge28E+jvGJqcy7i
N6qfGBnTNSO9QCND/dYTCVj2ZQdeer9O2IwxSbA/pUgxLd7IAMA73rLNV4SwqJn2XX1Jh4QHc0DL
Je/dEAWomT/5sJKOJCvsnqlX6V9J1ngoa7yxfpKRKB5oAA13imfFQHCGLF/l+4So61Bn9blhXfg8
LKsL+JOUurzk3hj9Ii3X02CWjH9k6rSm08VelzyOghSrawYhniKwIaqOsyrxvjRzkJ1UXboWf5qp
OZTwVz9qb/FuE/zoJ+oNzbNNfTJv1+rauPgzaq9Qa0v3cRH9yAMSal4vdgidbA5mBtBq6yu7sZBj
hP1TkyiE0wqdhYY7lRTOuaTP4L1I8K3v87HiaGb3XM9oytErW8F7WpVfEuGVDZT3LMF5neqWb7HB
QTLMtAsQHz8TY4J53PgBNhW9jOdFsQi52GTFyfFGS9fftIMZ2tOIHx/JgK/6zh0ohyLBONE3Q3vW
RGOwXK30bGNSojhYraSCk4QFH984sHDU9LKiOxdfyhUw3OzwtGQJP2SWsqBfUK1wlPTt0UYzfOqu
L910uDYu+dRmElTg7v6K0CeKrVaSqCJXqrvPezEzYAJdfdF1oe5pWmESLNk78qfi9BbP7EbLA23Q
vBcUMBvaVfN+KW6EmIIvopT52TK1Xu57uCwE3Gang2CbiZs0wqq/q01zDamhR3wrRafyuO/Xyry3
LZrFpotMlh/61uFl2+eUGk9WYpDq2No8tmZazxmNH+WjQp7jNwuHtHqAcxhSgioHdVMVS2PByQus
11W39r2dpmu3sWvWRvCra3uv7JX00yp9yaAT+fMthJzgnVwvq3BqvH25d1TlX7iWkpg5yo6jZRjV
zTwI9xsTJ38haKdtf0Trem30uKLnVA4pW13rgAQv9MJhV8CVlS8wi+hvudIhGhaL68jnjVh8EY5S
gPEg5ZaNH1o8rit/st6ahJ6XIuCVCpq+Wr7xxYnbPNBF+bXk1yZgkEvrGVG0QlyZymxlcRc4z2YI
revSMdG0c1G1vsWFDRwe7Wk6DRjpy+Oati3ZW+2tL8QMp2pXmXl+HRaHPpMldS4L6+pHVPTiK72E
/ZEiw7o/BZRXlsesV7jAZk/u8Q6yo6wTYkp7F+v6sxLXjI9py2bdsZiIngmbu8NtNVimehqaJAB9
TBqZs/EUiiXGwtBWMaEUrP1GEYlkGgn8Xxaml+o0GCLx7Mt4Pm6diAKsjBKf5luLiLO84vAW2ZMG
E0GuP0rJoy4LHU4bL+zN6zQVNSmSOVev2swRM7IO2aKjrlvWRuWszeOVXsrscUgGyHTUv+sPkuQ1
VS1rdnTpdGw2blGtb7l2XHyPc/mceS17JTcxCQgUxyfawZ7DvmYD85kOxNa09mUwqcjvQB1l9lOG
3Z9TI9dWcPZ4ZZ/qehH5TYHKzJmUcBrP+FCOnzg4hztRGtJPDqWkj8RPUWxMN9QPNLToZ4djv7vx
QUDkNwn9Do9pKubxYqRUcQVf/MNnENKbaU7YNRZ2TmlspJfPDqJDsB1T8nTkCHi5bCXv7flM6DIf
t8JN52tP/Zg/OBQRrKfKS7oGhHZh7qrctzmNp2X1rmwcCBtb6OFl8Pz+ZfEDBxkYEhHL/ry5oTWE
mPIKsYA0uDPSKr+snCG2dVdKlkntWF9Y6FWP/OwgPVwXsMD3chn780TbwIPwGUyk261v5Naz2wYs
Fs3nNPmJtZpufNYmsH49lAOCKT05ysPiwxPfLE4VUqrSVUUwPxVAB45WYPfysaBI6odrt1EGrN+Z
Yoo/Qkkp+yDZfS74IjZIj8GRtAxrNa8YL2huwVdBSToMQtdjrU6Qhwa/LoEg2tt5zUEwd2LpFvbj
1MjpAMGhq7gJF/c10RVPWPJr+SEYOlqjxytuYUyJ9h7lSN6SyqZo6PZ4ZyE7IE784pUlMK62fbhL
vKL6JCzf32ItzB6aucRVyGWloA6w/2t2ysIJuVEYZsenTnbyQedjHuf1NN/ZkS2/iH4Ql2uH9r5r
+Vd1qPcJHPA/wnAdEmIlTRsvulm4SsjbQNOz/WnvTOQGb5B+5nc2RSpmcrbXTb20w7kHlHAbeG3w
Rt6sQGaQ411rRuAEaYneWaFBc14RKQt8hDHFTIrw/4N7KdmTk44ein5kU1Ul/EDAU+K0Fva9k49Y
KFu6iOnRSJ33kUzLwebS3ONppAhySDJZ/0pSZr9LbvA63qSh1ERDQMlSbIXOQ3TdFPapMklNQlyb
rw6UU5q8fKOZ6tOodx6yPGmvzAyhborB9Y9UjvjjxgPiwxVtW/XTgr8BOZM05k9bJuuH1B7KiI3S
1h9ZVy6v3WoP9i0ZO5+/hVu3yck4I45bIALOT4fb8JDA7O93zkDbyYbqtOopTUO2DhhZxJNhh8kk
xdZto0s5QQ6ykD0j+m2IjedO+AoLH3C6T1qzA5acY3KbauoJa3o01SmJUivb1SQ5rZiJgnggIejl
qKp0rV4oo4CDaNXmIpnrog3REEYDEmDeGd/fKKjcqNWDRzLtloA+pX6BEpqAlbYT5pbrFxcnmqH6
nj1nmH6d1k5yo/wRP7VREXYUp6a3hPMwSzuLGqY3v2HMitJF06/TWd58GuXqsnUOWaRxi3ccIq1V
7AIek9ZWa9oFMyTdtRqmvU/bE8+L8iGZgzKnVHOgMGxUyPJ8FWfPC9ZX1PZU3+W2SAr2h056RP9M
X0hBcV+ZkcJN4bOkxqiX4ihhTifZryyOsBzquS9W/mDj1mJ63s1k7GZoBGSlaII3NTjdYfrqFR4P
rYSS5AcNT2felehb1ZbFdwOoo7TVEy1kiJeLqs8Jj7E7jjD+/Uie9lHk8A42Ei7zaZnqazGpxXkF
ONm0XUdaOJnpq/9H2nkux40l2/qFDiLgzV+gLIsUnURS+oOQSAneezz9/cCJ012FqlsIzZlRq9XR
aiW2y507c+Va6AlklWqgQK8lu8bEDzsTpeQThTMSvwV/Fv3nGtouA5dNe1PrenPfFS34xrgoIRcv
NZMe/p7MAkKXrh7JIC+a7AHic/kOBRtfOYCty/q9oiNYgWq3mD0IdRpR3Gk5KlT6A94aRXnvlarG
2UA0KiS+OUiuP/50y6h7LmuAlDZKHd1taTVjtUZU0qUDzCDA2kCaZZqQFqFbT+ZafkFsz38Fcj6Q
odfQKUzUQvrZZO4Yc3fEbvbQ5320VpHqoVu3H9SbLoL745WW0PI21cYe8nWWRdmUalIkTlkLeWEb
Deq9sRhH92HLBG0IEyST3FJa6dRMTT19pArhD88gCeLyjbBnarVEc3inoXL7pxJFU9gmltL6Dzzl
zXbbEM9AUB/rSFK3iLrZUBSYyXoq42p2oZs9WXpgOE+4gQjkkphxfwx5si3HWv5mSHRRuiS21sy4
+B1oH73Srcb9J694yRDwc3N3PGJHjXQENdMYt5y0oUt9qKKma2WUa+iREnRS6wQAyGRot2EAoTbd
AkXoJADjvim5p76oCvzrkSH7H6bMp+xKtc/pwG0yM+S1KJGZ4ot7/zCYVf9qjVGgbwJLL8U1HtcC
iMVl6L1aZml+eMMoR/u0Q7PiDnRiiQx7HKEyo+XIOA8Wgma2ZHbDW52q4a+gT5WfhdnS9ZREqfnD
B9lEXz8koyXVfM9EfyRF04M+i94ghdoZBVKRtYjrEkrKRH6Y3If1QCsEnPWkERHnyMcd3RPWIylM
YCDwsgTPbVKK+ZfIFbuOYxjSVTWoNFPeQ4QOo4nU9u8i9+pvBe6VwWnhlxJIB8vTPocI7k3OJfV5
KATo07MyCNzdFJ4ZVAtJLaFKCEjB7uRUCm/BokGK4aIHJaICZ9VvJa/JQ9j7UblHwdA1Vg2OGqLR
lmIyjRby5Km9luxBUnv00edq4UWQHCgaknGjS+478oTqRWl69ZefEuA70K27XCZcrfVN4NaZvqd2
3j/W0SQe+z91P6ZNWkJKXAWRkq2EVm3/mE2FholPBvopalJzK+lNeDv0HloOYV2QgxXF79fhtufw
YWgdp64xCQZcMMQzaGjWSWgONPD3yNXTEMh3CQfXMsaFbrkLQFtqkaJJIdTUTFWdAbrFPHSFoQ6p
xsu+I9Kob0Gwn32hlpurC4ScF7CuFoxwFhh7TRNlczYg8Fn0siZkdEefF5vofo0y9/Gv58wyRDis
DYXxQK18CqfVlFzomwgTSv6YG1/TEW6oBbD1OQraFJEDUcCXafR/fTZzHfHoRX4GFsZH4AiA9aoQ
FJRetyIw2dFXFuDB5hkG2hShEeU2pzNcgnvxdDBIriqWG2RgSXKEHknrdYHIE2Gn9++JeRPQ33p9
8uaNk4CRmTJZpvnfBEWuz7tAMxqGS3C2UORBkNaSPBSlm7RECfIuDO485Kop9/5ljyQ2J9gzGDZZ
gzlQnGPXZY+ipgU2zs7aJzlrEISuN0qzvj6yT7j4KcKbvlbAOSwXnI7U5E6nsjeEDCAJMXS+goNo
rW/bFYp5tmBLdrBGo2DlruBw4q9i1Tr1une6leQw6TapEgc5MNtdGytt1Sx0CJyfCD5LIg0A+tvQ
1fl2zc0Y0my6memBvu+bl9q8XRi3fLaFMMDMyhMhM6yPsyMnxB5ZatRQ7GI9jbtdtSvZkR1yQTas
B/+Mm/41hwqpAz5m9Z9Rg7V0vJXrkEt18oUT9NmAe7IaE9heVU1DF+EC/uyrPKailLo8ds1E6m1z
2AcUJbwVFc+wcvTnaiN9cXdCctDthhX45tvPH0uTLp+d4Jn56dwdneBWDNvMDTEv+DY9bvKjaTjp
/sd95tQwszjw3Qd7d5Pv3oGy2LSB218G+09n0zG+sPzS1MVwOhGmhKOiIQUAu46nP/2SirS70Zfw
LKhVA7cAklzZa6jpTjn4UNfAhyjkgq20P+XqpSKfQkp6H4TG3fVNcuZmaE6hk4c7Rp70BOb0o1KW
0A1gwew6KNp95uerRqyfhlBHNUKQHuQC4cI6+XLd5mdLxWzknHmRrkQRTm2cwOnIkRkFsutL1FZC
60tZvOYwEdiV2j1WQnY7pPK66fQv1HFJbSNDuKL566E3FadSotu0GHeV592h8ve08FUX1oOvUqB1
FZkM2k5Ov6qsBoqddH/Zbv0ry9WDSOiuhSp63NmdqTco4SL+lzbfLDm+F7SptKT8klVpoffl4oJY
Inkei2tZNmdtXIZMkdfrgVoXCUhdTVhZVmx3hbciQbaLyNwBGnu/PvKzKGDaA0cmZ0dCLhEUKlJM
lmx8jUSZ6NsdNdqm7HaZv9Bvc+b1ZsZma99rHsD4DmMtoCriPOrfBiRI10d0Fj1hhJNlaJDeKzKL
ebqU4GgHlIYVwxYHdMq8YZtDplTwhLhu5tyX0P0ND7GG/4Y3QZ+dYM8Q6lqoFZfHnvkwpOIf3dRI
qSXVt3E0spfrxs4mzlTpu7NIpRgG+EBx8vZHjkvWyrbSwsiCWhNakUOoLwzm0p9P5MT2Z9rwCLPt
n1tAS6G7MEnaZb9qUhpjZywM4Wy+GMKxiekTjoYghEILngUTIpAqnqLoY6PdDhEwQInrk3W+ASyI
M0Q0hlBW0Qk5Ty3lqIcKtQYDmRCIW4kHiae0Lxz5haD2/LBixqLdWFYUnc64acBHA4I/Tm7r0ULE
UXqpw00CHiUFhUMHQPNm5JpzfVDn55RgHdYbCvsG0zgPGDqh9Wur8EhZYxXa3maPgso66pPHyBrX
bTou2DtbLgN7EClAgyTy97krCgKTdDqMwraa/Wp16Uvcw+QyxDZsXYfrIzuzRC8cB4hBQdEOY//M
AwlTJTgN4YL2K+OR35ntvLakyh0q5sqvxYWdPrmYk+uHiEhGh4cgHm4H2kBPV00s+7IB7Yq/a5xK
fZa0Px29VqlIhd1YJ+0b6lPr6+M7246TRdVgi1hEPNrcHzVFkkQe1OoIfKmOFkBFoP12h+hvNz1M
ErxL2O/4PfpBZ+MilTvISCEC5Oi/9Pl3rXTJey3ECxdWChsma6XyUhDnTPAUi3OTdnwePsKtSaJM
LW+M+HVoXq5PmDR5s9kaMRCqsITryG1os5dpW0OcLMUyb7lKgMpVBFdWGEW/j3slPAyN9sdVuhqc
PPncvE130aTTWFIhXcuh2y/szrNzh+CHpFOPmLwuwfrMbXUVfMs9JEFQf6sd4BwwLfD7K18VtY33
JJhI9qlNuhC9/0eeZTYFdDBOrdyg09mnM4dcgIZslYmIcrVaHVaru9Xhjl9tph+bjb3Z722bv91t
Nht+Ze/tbW3vt1v7actP//s/nfaTX/aTveVf7/n7E7+P37ue/j0/OdMPh/+tpp8cx145j4+rHT8O
O2ytpp/4y+HH9Fum3zr9w+rj8PL4cvg4QEvJPx0O/Pg4TP8J33lYOK3nO05RRchW0OWhSws6ltPT
CgcgHVe1BMKntuyofJdh8HSjW1f/en3Lna+yoirIUGh05QJbnjdse4NWjGUNajhj17U5EkqBdkgA
d0E0nFt/rhu7NCgOqSpCya9idzaoRIE3V7LIPEZx/kCj+J7+akDG3W0rC7vrps7uKDIuuFRZZGA6
EcQ07qM7KvKUsB096DuTGFY99wWmwhUJQof2h3Vav4NAuG7v3NcpGnEOPA06NWsOzqk9X4qUXAl9
FBNatTxAYhyvgChkN72QtAtu9dyRYwq1EASwiPEIYU9NBZXuqZCa0pbYmtFeotiA5PSQrPpBz5BD
FgP9xjOG9gAM58UAhbPgbz+n7vSEguWbwgycOopf1uzaajU/FXuUqG3Nzuwf/3lVK/eApuxhzads
4Sy0qeg4v7sN/QXK2n2mq23bHTq7sV/ylWj/+TAdb2Oshhth4dRMPmn+aQoPbVIe05mRp1U6WvUR
hGZoVNBKNhCf+TKsAMpSjHVuAq0s85MSwpDVswPTt0MEIKwxeKNaVKRpCy4W5HTOc1I8x45NzPZS
DuGeIZUtezeQ0MVohWGlDRlC0QBsnWIA56JI6UcktIXTpfG90ojF38ZA0xdYMGpM1Ey8j2dfkMSu
66stXyBRknMgN7nNdKjd0+EtNoqFNbvgFGhG1qCBIh/LU3z2nKAjY6BswtMorv0VqrGidZegTpxW
/0c70917tDdKoaUnXMIOCINVJ925IIgCmGlQ4b7uCi7tEFSYNMXidTnlmU8NFW4ceY0E6gXd4Ed4
1t5DY2mfX/A2NDYT7kxUa9NWPzXR+RGY4phUQgnw166U1tHkvoL3sFg47NI0+6cnioU5sjTbCT0U
AqgQM2uNSodj8DCy8fzftaCCGE8coSQn3PyswPlD+XZ9GqULLhzTGvcfhQB+MRtkiCxJDYQRtyJ9
Dbx7oBaquCuqh07eigAZ1OA2a2/EfotKfF0++eUtwKrG2sA9OmY/F77l8oT/+y2zaVDDOoD6imng
W4Zs69VfMvGHCyeMot3S8K1r26B/jt2DC0dkHK31aDMMC6HRhW1FZKjLIHpJbyrziEBqdSXTS6Yj
L6FgVpqc+xq82vWBXjiMuqRyYUICR4punhhrAOTDPUG9jF7DP3KmbeiV+E2T8rqAVvOvTU1Ucgpu
RubtM1HeHZ/HwusKNY/gYaUg/9pCHZ9X2gFs7TuKxktO+3z5eCFAOUexh1vBmNeVhE4uCjiU2MWK
sC0K812JZFgdrO9/OyTM8CCWIWE3JOkzvD9yMUMLKHPQMGPU7e2kkEwL0DrIhjW5h4Vs4qVbeHrp
U74AEsSTddouR7YsVaiKvPVJzpFOMB9zKqx7CMyF7jWu8yLcwNHKi4tKpPmqKnUfAq4Yua3gukT7
mIpHsKcpXn+JIcEw7twy737DdGeNt7R50XtkAIRIVlmCtJFdjxRvNyAX4j+DSxvpSh8D7QVl0eJB
LGPrhi3T17xHuvYrUvG0DPaKnpLfzdN4q0K+DwjQD8pvhj56XyuIg79TOK73Ydo3v10jrPf0h/Xh
Xzv7qezxbyAwO6/12HYdjYQm/b9CvEoiaM3DTETpGvqIdZWJ/dfrK/9ZmDr1k1S5ZYnAjDwVApoz
p5+lALcbM7VsYJO2ruQ3eQRnL9ztArwg9GEcwFV9hWTjSQ176MHpTcrSQ0ZrvkHXiySHj9e/5zys
1yk4QiQAnSpZE212qVrlGMZozENumqpPKho+aVXCR1DtwtF/M0dpIfo9902MmyYfilq829iSp5vR
i3JdkBtRAJQQoBxdGX+6sR4XtvzZIaauMz1UTAthPiLf2ZiKvk6bUIETjyfRSmpuxpp9ag5/u3Nm
VmZuCd0baWxDrKCzBN7Cdxq4SQaqZoa44ADP77fPQicUbwyKSHK2R7U8HpQiACiaFL8ClGdC86MI
oEMsvoTh3pAXopLzHTFltUzKjbKBv/0MOo/8BW9MBQxljb8wR6gE3UewPLbUtHcq0ZaCLPr1DXh+
kajMCAeCEif5NHPaMUfmRB16EKmyTHJbEqT7a03pNsYIj89figFT5JtKW7xcycpMxZXZQ4/aqZt5
wFhttf0ZZCJtMcZGULKF830+e1hBvRkmAbwt6cjT4UQ5rAZ94KMCVknvdZ5uXdgAesGga7HsUlqI
ze31+Tvb7FhRuEpIOfHW4jo+NTg26dAKUAuiqvI1zen1Dwz4Lpcm77wmRYnUUKf8DlktcoOzgwvH
dJlkQuw7h7fEjmxvSpq8vzpr53EhmySduwiLeptKYofuBgVbpwPyiTZc8Di+I2/LFemb7fa2WsU2
mZXrE/c5M6ee+NTQbOd1igw7YwDfFN0Vn7Xvkvp36OhrhX9C0tOe/kr4/+HtbXVnre/uN/a+nwa+
fXhX7VvVLlbaOl9r63f7gb5fG5yI/bpdPzu7x4+Pw1L68vygnH7ubAXo2Iy80mNeBKMNnaBJg20q
Ie0oe9GToXXSQhR5vpEnc9BFk/Th7MxVwcHLwokEZM4Jm/4GCPGG1uobE5qevq83XJkLy36+jSnd
kCRA39QkMzKXhoVsJqW53Ee0qm9uqkKk8XjoDrksLJQkznMip8OaeYHYFYzaLBiWb0Iw6r7RerCO
Ku77pt8pVI90LZZs3ddW1zfb2fAAcky1FrA9YFa0ebg8emqlmH0ROV42OjqpFi3SbVO5/3srKCKz
YCCJDKphp0dHdn2LJC8wuK661SbOjjGib3Th3JydT+49CS0ySMRxB1QkTo0USJGJStpFVKaanUaH
AK5w99fjYAhI3k7eGir0mQtoRq9R4pJxjG77Quf1pqK8IsbG3+85rjfeFZN8K45mNhIVtthCmm7u
0IRweaLIFW+j+O36WM4v7+kO/dfILEygoXsYYh5FTh8wZ5JHk1IVOzDpoYwobGP3j9+Xz9dNXniL
o9E+RVi4UVU6ewG2QY6YedMHPPaDR/TZNirNzn0pvksSsoJRS2eP+EpDDQWCYhUg4nTd/pnrQMoa
xjeLXaJJQAZm27CBGCZuJ5qOTmwLu+6Mdys1tJ+F0kgob2hA7ot0+Hbd5oUDxsECfAZDLUVUc7Zl
+o5mzVDPAqcMIffVNZj9iGKDtddxqK+bkqe86cnFwfgIw7CGgDxV0elbjkIWPzQ14IdS4AzeBs4r
mzTnOh1f3BhGuOiliXtal27p1D748TTVyH18hdgaectNHol7oflSur8NY691C8G1fOFoApZBSorS
kMZHziZhLIcuKlQ9cMYUfgnyyiFRlJVW9OeAGE/uoiELdIdeEVrWAkFv6l2WydqDH8vCGum+xt0l
gen5NyU3w2AT+ykr2gvkx45ehnZVtgMyeZLQCwcT+lHVQXkE2hK4e3gHFkmhvDVGAOoeTEjYLPjP
8y2NA52yWJIIHf10oE7nvIQzLxrSCJ5rmsagtoCjfdT3Yuq048aQ4Ytr4E8s1366YPjCvsKuyvtb
NIBlnSUdCz91hZzuCvrpHSXSVlklQIAqrRf21ORrZntquhtIRxMLS4TDp+PTq97S0EbnNRGzWLnP
+/vRMr+hyxPBA0Cqqg7WhXujeNs2e4EDoDefS1g42595flAn1P66b+5JJFz/rAsbirgcPNp0qCjh
z2adBvhCC2hPo396S7MlLfKVc93CeQ6bhT02MX3C0WFq+oIUaYWJ/J3iLySoUNK0N8Nb96v/vpRw
veCYNLLH7B8aEyGnmPliC5GfIs6wZUK0NNAWVt3XsgoxxqpaKgRf2je8P0W0yXhzgC48HZZn6LoH
3wFXmJfvaGZeeZG2hzJ1YfrOgkL+eGIm0mNsT+7ks3BGbnsB5UEnJz1+S8JqXKFUkjvi2Io7KfD0
hZv5oj0K3FxoFJXOLv+oHFup0gH1W358I9ffvUCGtWwjqguP0AvTB+4PRAB4Hi6SebwUxDTswrzJ
uIbiCzfWO9yGW08wv17ffZeGMxWveT3JXBxzERL84OgTOodOHP6QtA9UtHTlI/cXQoDLVjTEaggB
p+64070Q0MfjN+jUoI25r8ePkc3n9Q9B+3F9MJfmDFdlgLjhjUtQc2omjGuCW9cKnJBIeisEWgKh
pYq0sxWE2UKKRb7grz6xUETrPN3P7sCQcnBmBFHoyH4nvsCKZqGQ4YfSYz+ItCANdEDBhS3I4q8q
7YxNSgvMtxiyhNuELjXjAXqgPMF381LegqwRaYkRK/ejgurr6+h78bthVNoOCjCatIbWNL6rYSb9
/Pv5IqssEqqIEgXZWXm0aLinOtENnEYdVq5Pq6aV7Sw0hK6bubT6x2ZmUWYqu2jsGJihmQOqqp1X
i44WRZCMvPwXhlRKjTqQQJBQM19gqQVssirxfpMYQBTTXlVfJTMqnkjaKO+j7hMYXLd4YccBoyGX
gv8BhDIP9ODNlgYzD2J6P6O9QB+ZCpeNWwfb62bOQugp08b1g+dmeHi8042tlIhv1bUfO65a0rAL
CwnlwZvBgu9aI8OXF/Wqaf78NzYBloD05zk6v/drt3QHz8AmjMTroGXb7nPpscx4NCYP8PZdt3bh
YkJdYXomUOCcqjanI6QUjTytAmGmghQMchT7pEWmr/kT1MBrjXZz3dqlZSOzQnRuko1F+OfUWuGa
9AVptOJ5o3kzSaBIpraWqwUXcWHfU6yRyOCQXOZ1NRtTo0FAYglQYoiZvp2SCGGS2x1kIzC+LtwW
F6aP/c6zl9oNPna+QSorVHAofeiQW4fzQWyFO5zIrx4BbXrKxRSt5q5YyI9cGN5/kKak8snkfwas
R3GL4JpCQRqV9rYOvveicxIRoVQz2bldspCzWDI1C1vMkdpIEU2S49lLDq0GHY30cb756oKnurAv
ToY0O2fobtSakmKH5sCVV1Vrow52zfjX0g9Uu1GXIMNHroL34cxPiYFYqiWdrcycuWqk8osLwRcU
zwu7XGUXzyJq1eKtoNO5heMwZmaUtszCsJn4TsLXTi954D//9TGaoDUmiQPqa+AwTo9R7uaRr2dN
5ECWx0lNNsi/23RF/v3mnqB+NOhwy1KjmZ1WEZEAX9A98i1xdktBDSwCpM7pB8geqBiG/8KlH5/a
aS8ebetAhRXB0jm1Sml9jeEPie1cG4dVqQ/lj+vzd2GBcBC4B4VBMYez+QvaDJ1pxGsdmF/35mDc
Qzi44FeXTMxGM2h+6+UuJsq8t56QOA5JK3re0/WBXDifJwOZ7TQktk1ptLBidoI94ntUKhhPirD0
Vrrg5rAzYYFBj1F8n70pYGQTx5Q+QVgH1ecJdIPS+m6UfSi5ozvEXpfyOJfu3SN7xixAGkyYzjw3
4w7MaXOvSj9zstYzbE8uvrsuqgCBt/WzaOHcXrQ66c2ReOZhM39zdrGnVV5QxM6YxTfUhfL4t0w/
Eh2XiYLwq7lg7tIDlODlX3vTHjra8ShjG7BMYg/uczSKBxudZFtSRcjFn9G8TMgTaxDLhevrm+Yc
wktUc2x3tv1VCZouBINiSl3jFnostXgcFDg6tzWjBTqSVYMDyd2mqfYoKlw3fnEnHY15di50d9It
SbBNVYmdA7+r2AsPQ+whRdTR5538fWL6ZKyzE6L2sDb72TRW+daToLiu4NGFWuL6qC6ew6NRTTvr
aCXRHPEaRM/gtrHgj9fqH13V0DrpoTofLMkKnRfEpuUjw0pXJvkLILinxuI69tpKJZVbaxCJ+w20
i4XxjnAYXBTu13CXNbYKHSVMR4q4F+ExDH+6Onru3lubLfifC1uJ4BFECbgVxaDGMHMMoglnB2rv
mt2VlvKUjhJywUOnHXptLAHnwlTYIKjnRK7MLQL92rppXOTLJ12JSgnM/2axTUudatUgXOf3YisD
aWvymhxVUP1OTFh8GihIYtNbuBgvLveRndkmVmBuJdXMCgjoAXej7Ag19FjjD+iGFy7Fi9cI7RdU
qMATUIY/XWuvINKD2JHjIgyWrWTwWKI+sWBkOu+zeIW3FC24GoDkC7AtRewTVDugq4Ylz/TyWy12
b5vafPn7Q8KTxqIiQbXdnLdoG3kr+FTz2Q2hnn7VxSHelxAK3/qypbxoSfR63dylxK1ukWwD5cTb
5mxv+u3EaRsMcGzD39/We9IgWftd5zE33DQCDNDGXdytKndz3e605c9mEz08DgZrRs/76ZJl6C21
jSdyVwrBLdR+6jaqBtEWM616MOsbP37pmwwC7kUA4PQHnxoGCyuRpJZJKfCimxkurHGoAwXdIQ8G
ddgxa+NW8Ps3oVLg/yLTbieN+YqaxPhad/mwqsNBdaooePIU5UcneS+KWUZfBH0YtxHNuDD3UEe4
PjXnu5nvY2bAIXG7i/PcWozMrjD1O9qF8rXOX7v07fqff36Bn/75MzecJhWyO75EXlXaRsKLIcOV
+RgnW81c5d5Sw/L5qTk1NnN9apiq0HcyGDdeiZ4PrzSMgLDSXR/SJQ8rwTIgkeNAKledg0fkqm4p
eJErpmnBVo0XLfqhKN+EtLcL7TaSvxXdoWo38H/K0SL04sJ6TTle0IhTlzqJvdOtnBptFhdKrdmy
9F2KVrE70aZDnf3H0BwAM2UFY7PWra3umxtVG9e6W6wrf1IAzDY1nwDMZGptAhQw29QChOxm37Kp
oT5ZwzkWwdNYBDe1Cnae9g/hvoHFvQ05xrqDdqGTZpteXo8NShOrTn2Qc6fydwUR+OCinNKh4bRt
YaDonzu4osSJWyNyCs3fdKbqDC5E2eGzWu4G1E57hOHT6ic9datIuKvzH4n6uyqfLfNetbbhIG49
kC8kGOPkuTFu0nTpkXchPJxcyL9Dn+3mIDDcMY0ZOrwpMIci1sATDL01X4WVYAW6djWETxqUYtd3
3IVDdGJ2tuhh3wtC3GG2HTZNR/GWeXwmB8dm825JsS2ETufu8mSUyizURxsgMisPcxk00jX8MWJ8
E/XwjrWOjCi9PnyIUAxfH+KFo3s8xHn5PcjrFrLUVoM1SXe8HCZ9YKcBeljXzcjyuUfGjsGDiSf0
1OJzen7cYYBDqsHOMPYOVMb0cT+n8W9Lu5GaR8MQbPQZxggax9eujOAn28jKB2kLu9N0+CI7W6Dw
lSt3Xb+tYOgUhHwhGP+8cs9P178fODmAo7jVTWjTgbaaiYCwrTZvQji8UzXBHGce0rDmdzxI9kRe
bngPY/Ajy4E/J3aNJE/aW84QwDpoPdLJQovJvdl6dml8kSt9IV1+jlyFnOY4ypw5AfKQ4jBUzKM3
yivBcKzoW+DvUeWVwSOFUFKqxpNJCZZMulW8Uo9t+g9oqBZm6+KuOYp1Z+dRRqbIiFy+QqRxQnU/
CmCDKbII1zfNhfCewSICbpkApyd9+tM1aUVrzOEr1uy4eEQVzi/3ihqjDZHYhrVqrDcj+y4y4byM
+eun1sN5b33vSvAjX69/yadvPdsdR18yGzD9NIqiVHxJ1Y7wZ+4a4JhpNAlT3FiIrEApL0HnKcj3
YvUkihtv/NIP31QBse9w11CADMPBlpubkvp1Za4TrXZCaC97tabj7Q3SRt6a+fb6N18I+qbZmzrL
dVq/zvDt8P51BoLXGqDON1dGZ+27oPh2WanbHtyA245ODZ4AlL1UL5z2i9uDJZuIjuAFmt9UkA3q
WRuMGqJkCEU1NTrtidB+wDoeL2yR8+fHNMZ/Lc3WxTNdmN1LLFHx42FAj4u/QY5jrzf6wpiWLM3u
Ajlh0dwIS54irlyuyjGlDBE/qM1C0PyJsjvfa/+MaX4NQD5uGoOP2wmKSWEegl9+Gd/kDTy5wWMj
hGsZ3+RJzih8kcStrNx4wUG1CENeYutNyV8Mc+QffnTDHWl3GsjvUytxwmKdoQmHxIP1uLDRLi73
lEGk0Y5U7+cxPnKduhK7VAr5YF1wv/Q+vYWlAS06au91r2wiWd304kgmx1hBU/wjct/LEpFQtA23
o9Wie7/Ucnl55x990MxvjL5a9EBoNTvVx0025I4kwoxm3Va+7CBaRkbnUIkPXa3bRvD39ykQkqlv
hflA3mS2TRI5EbogwVGgUkS+Srhz23hdx/lC4ePSELFjUPKbIIBnEGehisD3G3jgXhNCR0D9yEYp
Fk2YAZ5yKJSFDf+tu3VpbYVMlystiQaKw60Z/zcDngBP5GBw0/MKk1vQoJdSiUYdJ9zHRrcJxnSd
1UsgmHNEMjE/yYx/7MwCCKRqhtBPsBMig9F7yiqzpBel1ldynzlWpj27XreHvfvWgogfvr9HvZPu
A1XdaG20UFS7PPlH3zKLFZrIgqpVY5GbKdmhbdFSFPW7DFoeqNSVzinF5AZp2SZZOGnTnzvzDBq8
J1jG5YEFmu3rmFKHFEx2o/AGMnzHqheqAZdHdmRh5k+lFqFmMWWWE+uLZ7z2yr5KdlH3qvSPSXYD
ek2Vb7tsYQtdCu9PxjU7NNTmPR99a2Iv45s0vrqCu43FGyF9KNF3qkFRgG1ZSiddcFpAJibYgU7L
PiXY09hCq3m16gMjVXXOhavuEtQVstRaeLROE3a2ZEdmZhNaIm82GJMZRAWdvNv6aAKmEHU+ZfTS
QaK/4IqnU3DN3GwmibJluE25paLsQUo2QngHaDzwfqN4R6YBxn1uRidLPyRVomlwIeK4PqWQyZ5O
aRwmsVTHuF2l8mEjFu9RWbhrY3PhFCyZkU7NoC1KjitmjLn2VNX3of42uk/X5/HiQftn1eiMOTWR
BaIvNj2rFo2CLXZIKQgLFpYGMXNnUVaLcJ9gofH9rdLzuOy9m0na5vpApl083w+g0sDa0Xg4YZFP
B+IVMBqYIktSlco6KFD4M++kogbYeBD0JRzcpSiZGGBCGpAkUSBMnFlDAUerQlYGDbN2+KP58i6t
d0XWO3qIBoZ1L46wyPXEJEZMI+lWNKqt2T9bDQqZH5b6RVQ+MuNDUFAUfrDqdFVl2UrtDoLx09RL
J6rlhZjukrs7+eAp6DuKXCZtxBhJaC6VSK7u5XAgA5LV74pFTyv/IgKcnQQvSCCkB38YA0foxHvT
b+Kl77hwbPFBxA3T6xgo5myZjCaTXMSWNLvu82Ttm1axQqBKvJVcOCJa6MjsOO06R7XCZz9OIJDu
RjpmAk3mqgfIJhlLB+CSS6bJzBJ5ek3glM+ZO5oZgUUrjVrR7DH+bsWiraVv0GXbRvFNN/dFXzmG
8Syowt9v15P1mM0DKTbet9AJ235BCkTWa5HHVtPuI3gIIT9qcwQ/wiWqgcknzs7IidGZi/YS2URU
GaPJuE5JoXXpYJdBugYf5jTwzorKN9NYpDKdvNSZVWLlz2yeDFnW6dZTs15J9Z6TqXWlXd2EMdTT
AojOlfklNu7Tofyj6slTqQv76x7hUhaVvfaPYXPmpb1WiWNmeXpUf22675L855OS2Pyalfs6pFdl
hJj2UKCU2WgLl+EFp3eyzWcz7ctNRQIT0zpsBEn7vaM1pk0XPOsFVKR5YmU+s7petO6AlZArtkUC
KhheaIrntl0p5s8SWnE/tcmRGhns+KIzRuhBpIjmDs95WK8goc/qN9kiUxrb4/i2MPuXl30q6E/d
4NY831alaZ7kAyc9a771wyFW9kq8aWl76REpHMBeHhLVgUXzutlL6Tfm5F+z8ului0b6XKyUh2Rn
kUycFIh93pTBuqZ1qKxWJsTnmfuzDeGhK2mEphpkOKBHbSQsYuEJ7n3ZcOB1DElD1uahWvq+aeHP
DgMtZ4RisOCCOD79vIxG4cIXmBVd7VaT8HZUt7bVPLjGvoq+D+PCFjknq6A1Z2px+197s40oZF6M
3hDTEQb9jhyOFHS2L23yHGnbmyD/1prPmnaHToffN6Qe71CPskPvd9ivAulRzxd5O6bpvzb+2ZbV
Rz2R2nBaHu0tbcZ9GY8bZLbtJvgmC07UvAyqTDLlazHwRQs+9//j6v+ZjDnCBG49rZdg5yGrWhNT
3cZuvtHdO5fCV8LzKf+wfEhRFrIcc1cAuQO9zWAauV5oKpm3WmSyaba+4ldOgTCKqxeOprzW0VLj
yHxfza3M7ve4TFUx6rEihu+VtK6aVeG/Q7o+oOoXLrEYnEUTc2uzXawJtOfC71TBIlAhOOZo9QNU
+0HbrJpq5aNmpeUbo34JvKXk9dJkzraz3BSioAHqRKFzi+JpH//u/5rrez642RaF6y6TED+oHEtG
vvqtS/bJuDV5y5SGvBn1hfzG9KcdH4iZtc/ur6PwQxvKoEHPu0J5aS00SJatxPRDcMP9iHbxYB16
YbvgIeeOeW5x9qrITYQ9gpLFi/cT5fINnDX5bX2w1rEd3FWbEN4e52nYfIu37U1nU4RbeATPnxxz
+zMPrVkj4mwRI0b1AMlFw6nThSM3bb/zOYWCjKbuTxa5UyfbNgKgBxkWazN7afy9YR3q4sWP18YS
5eySoWmox4vXEz0mLobyAWHXj1G8San5dKsGoZvrqzad32tDmg7GkSW9BdHUq1gSs/cMUS3EGgoI
LLOFuOXy2kBjAcwUiq05inUIaTGK9ahyQuocCRA/U124oC87qn8tzE7wIPoyiiMTnwSKq0MwMemj
tGaot20m2IDxVlVnLOR6PimIzifvX5uzE21qvm8VIjaDtHiNZAO1tjgtKKHEyc6ocoR0LGJjEnth
NHwPGjVxoiopDnpsCEg9BYLyS27G6r3pM+G2JH1zK3Z9/kOlR+AJ3Sb1jqotWQYTfefd/yPtypbj
xpHtFzGCO4lXcKuSqrRYsrYXhiRL3PedX38PqmfaVShOMeyr9rg7xhFOAkgkEomT54AmElJypV6j
RbA1v8Gt7D91kzh9gBcmtMpqVO0pQYZiTS30ChI9CNChYfhuBix0Qc2SJHujD/o9KinBNhL18Slu
230D9kMZLyfqaFdEiT57cyq3ZkK0zWw06lcookUKOtZQC9UFzYmV8UEsjcxLKu1BGQWyUdF36dRC
dFeQaC3NXtwD6GsBfhJsxYCnn3qmkMtGjXb6xgqkV9BzT1BfByGpmuygLn95D5yd34fIcWSKfcrx
JqgHYkLvE5E5lre6gIu2uSnJq6CCqsaA8GNJRRUCltZls0sRGigM1rYNikiIZZxarbohFnIVe2IC
ZVDdpC4aQ62B8d5puRfi2WvK0NHXis+XzS7NKxhHAfdmdBsgxz01mwNx201m2lh+g81u3Pegm4aD
NB8xMBeitMb3sHSyHpvjQpkfGpoA+sTGSsT7IW2cxvwZt38KM2ALeGyEi2JGbZK56GEkKL7QthUB
opXeV7VE0+Ja9tc4tM8ugAdzOAJACc5aXXmmtiidBwCxS6gZJIDq+O8D4L2gqAVFeDI8dth/aNgg
uANDLZL60sfl9VucUFNBQwqaQOE/3PqlglrGZtGifiD/AqrfigDBqlYi21IwBWvJvza4Rasy0Agk
I7TQExDuRrM3BLJtQCQgf5W7X2qzUnNdHhG6F9HiDzg4f5E3FSgaahCNsnIFqqqh4agfo1as5ENL
J5CJUsx/jPCX9mRQRVVICqTLRfMU5pqb18T5m5X5bYJLgPRyhnCAgHFAKhQlKLBDTa2lr/VH/o8k
+d9Thx/J5M9GrTc4dfLAEUpPHSGNFHdI/18qkRJhNxc/DSC9+7VNtrRM7AD/zxlucsPLp1CSuwKp
Qg7FdQnoTh8hEbSsfz6Jx1a4LE4w0nwuEkTFanI0rcMruxv6X5dtLE8hWGUZfhB7hMf2BhVRk3yC
kS5+CGZPHH7Ompfgau4HXhZBD+yjDn/iRnvZ7NKuQgPZv1a5E00V5KIBHQiLvO9R9RRJkGbtrwUI
tCUPiZatWFtcriNr3KGWGhEwDQqsCcJrpHyqIJCYV0/OxZz/yAh3hk1jEUNyDkbi8t7vbmVyM4rA
KxRXU2g3AapDhTUA8lYKK2fn0iEGGvl/kwM2+KMTuwzBzTG3OLGN2vfmEUK6UXjTDcFNbUzvRpP9
ReLPaMGBakbIVfiAT5SWRBGeTa1eemqhOwYOu2iObRTrqQER3T93k2NjnJsorTLLRQJjpH/w9TsJ
iLVB+zDTwtaMbdj+IcydnWWYR/SpIBVAzOd2tQ/lN8OXusZSZOg5GjWNR83Jk4/LY2LfzGfKx1a4
XR2LsQbIMg6tgtz4SYt7hpfId3G6YmYppTo2w52N3TDOkzrDTDDnm7RVvabvaK2YYCxB9Qcl6Hy8
FaV2ZcGWdtqxVe60JIkfkAEYHSuQX0n3LbdXMnn8/80f5++RQZQGDQkIWO2YQrl8CmkJoVvAkK4b
6cdlW4vDMZiEAUqsQFBzgSM30qyFHB60geAJ4Gq7GlTtFWp+9LKZRZcgIONgRz4aazkzZVvEExD8
jaXh6gYiEHIHitdvJSi8bBy9y7YWwgVeCUDFhEMeYhA8xKKOI7XKk7q2NHNzK9elNfQ3SrT2CMXW
mXPyEyvcxs0ntcALVANF13pTzi2t19KyBfeGAZR3QZFngCaIc+9Jn6Ip8WFASxrIyYJ8XVLdonuc
a+AIfeEzbDLamP5Kg8rCsYVGABmshmD+QrsQt1DED3UlqNsaQq3ImkSfjrp6b4DbJc537a7U4vvL
i7XgGCf2+DMlACWmL8Ce0EMmDqJhxSbNtvMqt8kZIAah78QQd33PQ12HQBUMSdW2VLeabLU6+iuc
hDwBhSOjeJ8mmzH2tLmjIArGJXBe2QMLW+34C/jCMS5G0ImW8QXTtE8BV5bNTZJvLk/n0u32xAgX
4bOgw+2IrV8iTI4/ZpYaEwo59F0DUFtixE6HaBJKw0OBK8/KAP+HcQINNNCfgCCH2xPJbMzTIHdg
pkfSCDor0HG6afScqw9QAaN4ncBbOI3XuLQXNwr5bZVzWTAdyRCf6mvL6FxIz+Uy+IgaVwT3SkHL
LHFB+HF5kpcX8rdBzmcHX8kzYcYw62ZfmbdkxCP9ygVmcSrBQyAx2kp0gvNY3kk1/DIoB7irGLU3
IwlHW6wm34EQNMQQSF5SsGl3lIQyFNTVGS93aqH8xTiBbAE8D9yg6FHkzqFMBzVsMqAdL8D11g8g
NDjfhGvNR0vR+tgI5zNCis6kGXS0Vl4F1pi8pCBAh3ijYQ21d3nZDmQifMg+NsU5SiuSuvZTjEcf
nQBNH+V9pD2H5cPYegRqdUPppMk+TD8gmDx3G3S1zdDEifCW93r5Q5Zi3vF3cP7TRujGSmt8h5AB
16k85eJkI7emMRlXduSSp6IFCFdtjUkd8OWDBM9GWlhBKgLUw9YEKhc8j5WFe3k40uJ4jqxwKVFI
yjBVU1iJtcyWoDs5fZjiVS9eh5Xna9e9kbm+vIuSvWRYY/eqJd/+/IFu2sufwWbtbHWPvoLzVvC8
iUMLagZLiRwDQkxDYXUVICKQLdFr1C3bv9kdAAaAWFIF3QovOYVGWz8VIGVhzTMp7bTR8L5jyO8a
NMpWVlFZyjUA2wZlEcwoWMfTC1AaV2FSMsUP4EvsyhltAJToBA7Y5AYPrVuoajmDE111MU2/0YLk
Rrv4+at0slv5JrIlD4fZc2qFO3Hzp+0w7FA9+jAee63XA4APAz6sMh8SPwTV8jZZIwhdChAyhLQQ
B0FciG7M08HPyjClaa7UVlY/VSJiRLxppyttdiR57WF5aZ6PTTFHP7poRhORxlnBcNrGEfFukch/
Su7AJuzYAheCsqpNh2SGhSKbaCNVNFl7TVo8OY5NcNEFXVhZpPYwEcVbrb4OVWfI3kNxE6tOJ1z5
zU4aV957lqKMDNUcUG8zTiX+rOrqPJtiiXmB6kJWvYp2ZM3E4QWT391QeMONHFqeQBhyXgC4F24O
oMyxgDG7atzGI8RuPiPvebI7t6QZpG19Jv4K8clmUzjCynm8FOKOzXOeIUAsAP1MbFLL2hIRp5EZ
G+pVNP+NHeT6pghJQKhQckm/qQ9i3EQY5jTeRroNIXi9uNXkh8uhcnHBjqxwAVuUhYEx5SFgxyK6
EDZ6gGbHtcaMA3Mnv2QQt4TeG4AjwCxwYxnktGNtoChtmNmNIHo1evPMJz946maqaMV1Qu4y2FdN
l6QOWdtpS+ZltDIzOm5coSCYcLqZ00kPQqmYGksebxvgZEbj3giftfFTzh+Fioaz3ehX4KDslFvI
vV2e4IVAwspHQAQCJwKyOW6bNwbun2CObwBtF36ZZQVmIm1NqmrJhoymMg2t4uBq42U/uqRv2olA
1RdKGSWVJs3VjGTldrZwpgIGiyo6Uge8PvCob3GQ9KSGRKWlQYtjjpx5VmltfneR04w1jdZ4TRZ2
2Yk5LnTp4ZSJ0QxzwgBONsEEzcdI6x45vTZuLq/Q4WjivFMGPRuIFEHjA/UU7kwNTbWvfZK21nBV
UHTxWr5dUC2kid1dFR66A6Gn7XyYdkW1H70VUsNCY7v9mdnJTrFEaryucT8tzfXRB/FnqUBSdZhV
fBBAv3L0NRmhjZAd1intoY1cTysX/aULMSaAKUXjUNLQHnG6P/pAK1Qjhz1JooQKaAIB+a712byE
G5LQ1yGjBbTs1riazpTbYezELBd75LpHebKB2afMGUUaVLTz0JFC/a16F+3mDXH7azQsU+KQN5To
M/pOtu/Nxg+oQgO3+bgpZrt1J8t3LjvEUhaLDzPQIYSrqwJY9ul8BG0k4q0SH+b/FNxyF9jtZ1dR
0/Z3gSOBKYUC5mpl2zUCmKVtfGxWPjXrB6kgzQrMBo1CJaWn5vPlgZ216v4z478Hxi20Ig5aXxmw
MH72trJRneimuIlfmp+R5T9oqAHT4EF9KZFOAo5gX4VOQr//n5/ALXpWJlqQBllrTVZDO6f9kHaq
Xfy8y/afr+Ve84Zn38JKCzZ09+zp2rRW7LO1O9/sv6eAyx6IHAR4W8UUCJv9eJt9A7650fSNuf18
KTwA9/ycCm/oVX8gnnE/0V+XzS9dPE9ci8sexho4IjXC8LXbW9PSvf5DskfoCwb3n5JVWq2jWPVI
Vx5az3qfD+sOOQ/oX0CkADW9U88iSRmV2Zy0Vuc7TemCVx3VcTDc6OCDtsR2LwRXeDoUY8tsLfEt
Cp1x7SFg8Qxm7D6QOgNQ9YzedSqNUjcGzPsMGddUaWkC1gsEZUutPEXZFuTWbCj05GiW38zmTbl2
/106UEDjwpQcmeIqf0YKozwXagf7IBYyY3QXb3MSoB78dHmB18xwe3hAk4LciFhfH8Qtc1XsZEn/
FOrwh9T6K7n2WdPIYVWBTAY/GxpUoIh9uqphHraSxnyJ3PpWa4eef2866XZ8NB8lT9n01+MPYZ9/
P2i/kHW4OErcxp7oaDXPa7tqOWIefQo37DpujAEKVK2VTNi2Pe7AuJpCMttC48wI+gdLpr0nuvOV
sb0830t3HJbzgGFEAmM/ihenkzBOkgiylhiT0IJwzBg9kMNYbY2lHbMZHe/TLQqs722rgCJ0WAkm
SwEbpXEI8mBrgeqNy+1SoVYqkNe1lhwA9PvVr/WSLCTn0H9iWQm2DC5T3N8vThoZIEeGvz+cphG8
6oURuKMUpOiFz4Jq5dhjfxsXGQHuRn6HqjF0unmeZ3CFhbkh4k03a1LaCuShqk0r0lJqRm99ucYw
zkLOJWtcIKx9qQbFOMNe5YGVp/ustnzfsAv9RzI0NGn2qrLiKssWUXgBUp49xnOeAsyOmicNAp4R
pU5T456oPscQheoy5WHovlM/sPpk7VFtKbdiakrILfHYCrwXd+TGaty3ugZwiNRajQZii4DKcg5l
bUcctnIKihnIaQh4NH/XuoLWybZSVvLbhXU98SIulY6DqpmqEV6Utu02r6Ei2SjOZPZog1LpFL5e
3pCLewIuC7QnaEUB+Tzdj40hBUM3FC2OkgjQxGY3iunKzXhpTmU0TDORGFT5UBk/tRHExSSKStla
RTFBE7igYIiGfILpJH5x3ef5lT8EaD6INkYNEoAGfZtSiiKyYkF8cy0ILwV8YFsNvGeCZ/nsbU7u
s0Dpu7q1csF0yrFFqxk6UabUG/1xA41zN89T1xgepEIHx67ipd20zWWJVmZJay3eoRvQCoVi24Em
p/Pf4vw9wWOl1oFTNkn3U2SCwaVN8XBurASvxciJfkPcexQNxNR8HSVR5VAIRHy5VL0Yw04iVG5f
S9PrwjutpGN+raP3/7JzLCHoGBHUvza5Xa/7Wi2KDWwGjP4VqINcEaxgcDJFcMXidiR7KU3RvwJ0
otv9RVn4xDjnNmHqy2M8wXg3CD/bBp3g5mMjtU6cZnQEJZQ6fawMd2nrHQ+X33q5qTVjy4ZbAmuJ
Gl+YvyYoSOuqrQc6HSpbqTciGB4VFWWXlqaiFwmIhl/DdG2Qr5WvYaGGC7kn42cB8qimiXexNBBH
fI2BTkAy7g6IYQ00AM7sJ47h31X5iwgSozx5rtIvwXxYsc/6487so3gLTnJVxWM8Fwq1RKordLJh
/uXHGlmuGj6h+iLLW01HX6tLEmAN197ml67SxpFN7rqhRpJUjmqP2Js+hL0LOsdJ0ClR3H4saRGs
RKaF4HcS7Dlr4TQoQkBwqClG8ZI36IoirVyvhJwFpzoxwp1jajQIAQgCgT7vg20QRJau3dcgx8dL
ktuqfwFegzU8+zFBHuY+nNPErZGNM05NEomOIc+WGT1LUfTYFqY7xUgQpHJ72U/Y93NucmxR49os
kbZJcd8xxCbwvKWcbnyoKCTpX1T4YQb4HRVZD9p0uWgggIp9KGKAeQVcyWgpzG+i+H55JAvOd2KC
2/6+rJSDzLCnYpxvUBil+ggJZ0sCG9wIrThZeLlsb9EzQOMHDQ0dL8V8HUcZIwDIigpDymkvKG7j
39aRZ4INO5/sy6aWzmCw/f+2xbl6n5MJ1H2wZcyFeDe15Z5E+n03E6/sgY5WZOFBVqOGSqgo07FJ
pzsf9R4HNHlXXZrFt62ZZT9XvmkhwJ18E7czSF8OPYnwTX4WPylF85aJ5U2aJp/+8JThATDxfXsA
RYaWxHRW0bnqB5+yHqzFnIWUgBCUY3HbBdciaKBPt0wZKICJV4DWgUFyqN671ibJcwbytZXhsq3H
b5RjO9z9D3WMyhcbaBq1NuihAifa+OgUshBYqea9C/vJbm5nJ7ODB2GnO5eNL23SY9vcha8nfTwZ
BbMtJ56WxlCxItsMdOuXzSxN5bGXcflCUWhdbDLEfZPf9IzyrgFV5vhkdJu/sQPRMTDLgtKdl+yb
m7zAkx/sRIFlip4RJNsCLWyrgNJDVOHXDE8B/xrito2q9WOkdHDR3vwUw87TpxbVZd/4GYT5Rklf
dWJuJHOkytTaWfPcyP1dp5HnEs4q5clNPIl2RLKViLsYp44+its3BbAQI7i8EacYY99ORWoGodfM
AFQZTT/jtLKoS75zPAfcogqC0Am1jMnuJjwjtDbE2QpAk/5mRbGaQDKiRYR/iRzEMa/HGMjJqrRC
o3T9IqcacGyJtHIcL0/eb0Psz4+yqiLW/X6KG/RM5L9Ubb4zwDRmupAJ7KZPxV8TyVveEL+tccdx
PYRNBNQuNoSioAhARdJ4AkQoiLgS4JeCC+jT/zt//ClcQIRHg6RbY4XRa4MHiFS0szazWu25gpi3
mVyPayQ4S1VKZBmygQZzU1YhA3Q6k4kPEOihj2LOxs1YjVQCMiSPSpqqxU2ijJagl66p/YJajpZ/
yehExuWLijmx9S7zLrvPko8efwu3qrMmVyCpxNHdDDFYVwDFsIdKCW01CpPNZVNLS3psilvSUitS
M1ZhKhmCbdpLNIi6bTxn1jzK1mVTK6Pim4OnrhzlEd0IliYJ+6LC44kib3Tj/rKVxdzgaEQHnomj
LQGvSQvDhxlfSL0uUp+FAuB5rXWEQKEpmL8SCaDAQfdGA8/bfewYILhvVJVGwxrf5tLuRLCVwfyl
6ag6c2ekKQ6dUGlw4yYYrBSU2XprWA3RdkP7EUlg8M3ntTNrKQsD/QtAKiaKkgr/2jwg4atDE9FU
mZSfpO4i2hRxCqN5ZVeKDG2aQFrZrGejlIANlKGdBfogwC/4m1UvDpA2FkxoW4hbLZ6sAToF2k6R
nur+x2pP7/ny4gWB6VgCFiyiDsN30TAFr34WitB6cT/c7dfdp3PzENhr1NhnVBPsoQKdWyB7ZxI1
0GI9DQeBUCpdOGeR9aRRCGlTuoN0NbWczcrrCDnbgOxFhM0gip8ofBLuTJZ9OS3koIwsew/F7pf9
Pz+uu3f3FGbxCz/Of/6H//DoluIX5LT/82fUcaiT093Osjf395vv+419ff90//TraSVUHEgQT9IH
PM4y8Xc8E4IEBXn+6ZwANKSpftFBm9ZqLNd1I+vwswlXTs9zkA0zBMg8QG2oPcOvTg2JQ5El2YTJ
t69t27VdDNqhK9FoaYXBcQ9SXugw67hacgG/VkiWVVEV4b3x+vrp2t6/ud7zp0qfnZUlPm/8YsM5
ssQ20FFEEvNA8kkIS9f7PZYNwu8rIe/suIQB9gYhoxSoINZwQ4kKgg65CERX13vbftm7X9SDO1ib
lY1+KMLzDnBshxuI1GdFmBSws397+3h8fAzoTB+h6o4kEjAF9s8jTDs7x9o8fJfWw/fDQNk/3xMe
rUP2r5Vgf3g7PP8ioPGIiW4OUJ6cTi3ALVoeMjlhm22X7e0W08vk7q3NxrJWhn/4yy4Z41LHwcgB
na+YMRveT90fHnYmLNkbe8WUzsLLmSk87aCyihiHKvPpuMSxCaaWNMzUnu0Ad8u2PQsEGB7GZ7Nf
l71oeS6PbMqnNgOSjF1TtbCZAeOA3/AQj9+fMNrEiqwv79m7293tds7KIp6nXsx9jwyzm/XR/uiq
Xg7FBIYRAQvquo/eq3WzFlQW9/uxFfXUihFIMsQ02PDsPRg/ET3vPHjqzzU3OS8zc8PhfFKP0pqB
5WHoxXa3Hr1Zs3COXWEWdFUFFxWUQaC9ejoUJS5yIYFUBlupa4O+9G7n2K5391k6n4dQaW3YHli5
ayxv/yOz3PZPFD9DeQxmmX8k9KWzXp4aZ8BxMKEK0Di9bRvYFRQnpUpb/JPiP58BogGyAEwiVKfo
hcPutFcOJnJW2+XmgzsvzDyEhI36z9KyY9TeH37DxmGbh52oOEbZZmW/4Xf87PDvw2bCdsKPzbbx
5f2ks/1ytod/Txd/iREqv+rEk686fJtr/3N6s69g34JfOBHYz9oXnOO1MS+A4AJ5DxFO5DHcvBQF
CG/VGioTzDAyisMPQuQP+ozR31hXLEza9+5aUnOW04CfFRwTaOdjD3FnArdK3YRKb8Ju30017XT0
GBH0iCSao6RrAnIHNdGTaeaMcVG5jXMhDk0Fh19BbwMaUHDUWT39wn/NwG+x/weZm4PxUgzb291Z
P7Y/vK3jYPjf3/e/MC1bl22kp/vrzb19//R0fb/p6HdgD/TXWtnsLD1HfswmBQkB+pKgznu6c7Vk
yHJQZOBCgp42gIgnVEydWVJQUK9GvzM8tC5F26DO05Ugu7AkoI3QgNoAyA7vhVxQQm9bNc3qkFij
BG5yoEXBblXML9qkxVdJDtKKFefnfR84G+TO8H7oe0kqfwmru8Ko+3kETyDwTBUU2YkjEyaW6ly2
c479YIbw8glacM1AKxQ3rmCIRDR5wZCEdkRJx+vOCGKckM5Q+lDcUHgJ/J9N7o75s2x40MqY5IdU
cEzdW/kOdnpwXnjyHbwXJiMROx/focc+NWXfTYlrZHfA+6olmrOA7NoZCJySU+WA1gGZLqywW7Pg
e+kDOM9qZvSfTTI+QJVC4E/MgGoi1B00SMLnYuJkge/U4M25POwFdz4ZNXci+ErZafEAo+0YOnF5
VYNUJg1dod8I4+tfmALaCCJB6D+R+faLxiedDLn7BEzwBYjTvVJ20hpNUb3tr2GbmM+cTSVKCDqU
wA0J13f8+VE+YiaFoQY19N5Gcju30BN+ntcYu5dNQCAZt1gAbHj0VCyqfV7J4NEMpwoYe3uSvtPg
5fKMnScibG9A+/m/RriELqxDf4b2aGKJDRTCIfghNo6gBN1L1gPprqPuswmSWXzIR5TQ07Icdm0J
Jldn7IRom6SRtnYRWtwkRx/EJXp4f53LCNR+VghmF9GqQ9TTTVvzrw2QDoT3JNpWxI06lNSMfaRZ
tbT2AczA+coaeEsEGtDEBfN0ZeU2UWcDjyHsEdpqJSsTHEXd6uJew3uJFtFCsAn6NwcIMX2q2nZl
Pc7SlMN6/LbOrYcwqZM2VXDhQvTC9mY2fCpHH+ZkD8OziA7V2m3qlREv+9lvk9yMkyGp+rzGgBX/
LU1+TOU+U78vD2sxBoAr679zyuXVRSXOUslMQF1HrD/xyJ2Zt/0Mkao1pe+1wbA/P9qXalbglbnA
/CnxdFN0bwIRXTn8Y/JJbpW4SE4S8JfUPbMCWF8IVKzqDaZlgPrWqB2DrIRtloJd8kgubBckTzTA
UhBr5rthoCq50fXdmHsRhMLaK6iFXF6s8ycgbnRcxK6gVxp3AuzlYGZ58b8bqmzmj/Qj2Bbb+AdQ
QV7yCIf80Fay4aW1U9D+Ahk4FPbB/nG6drpSpbVfkMQq0e06vAcxVDbWeMFXbBwwR0f+0cmJlOEN
FmTgiQ+Jo4TK6J6FrMXlKVzKpI5Gcqj2HFmRoVMz6BWsZKnyKA+KgydWsR8SgOZXNu/SkY78HZJx
QHdB2Z7bvFDUUmsSQrMGolVB7WYQxpheuqijnXY9+N7lYS1O3pExbhtLqaaPvQRjgz84enAfqxCu
7j8uG1mcuyMj7COO5s5HBERWCCMGjj2532e6m6LyLvproXZxNBBPYh3HaFrnbz5mmwfz1OAILwHv
KT7HfqCTltma5NSV7JjhQwo5IKnAFSG3utqelNtwfK+7lc9YHO7vrzjUOY+GC7hBHwklviKPd9nw
PmpXSvrgCytba8kKa8+HHKUObt5DteDICiE4w/UEUtPtfKMmNjFvhNE211QClmYU6TWjeYYuFRA5
p0unl33YDADn4i1jhHj2awP90SFe4QU6L7EhPJl4S4DKDUjuzm6O0yBBQp1ZkUTo43RplapQayrA
UCFX0KRC/AePD/R4aydIzG5vmnOJzoFhKvajbjTouTZTs/oaBNRKoalYBES25jjsbDNI5S+xSbUY
CnYB9BULLRcrt5kg4OWoZta2u75XRtFLM21EZlKrpWqrSh6svWwuLRYaqAHFVVDaO8M5p0BfCl0E
gd9Kku3cdzIJcmIm7aY/BYOxidSAUwXUTUKmz50rZSkplWBgIqs6QGNqbHynpbZGtMFiAn94mSAJ
gNAAkxDiIT9+p4YChHJx6Sma6wgKokEersTAxfkiUNVicrBMD41zuz7sqnmOoEULrIc9jm81eqD0
UQNTQbUGK1oaDt7r0avJ4Aho1Di15ePdoZpANYE+goyaxX2f3l0Of4sGULGTgI6Sgf7iBgNOVU1I
UwwGzfk4nLZx+/k3BqA1BHYtxIJDreQ4FATxGBA1BGPEYPwiqWiZ0LFZudofDjh+1dEVjA5rrL0G
ueXTaSpqOavqGI+KY+N7UuQQGTfazBZ0W9GegniwK2GXm4wVcMXy8vT9Nsz+/Gh0fRmAnyNNUsuo
8ncwilpqIK9smyV3Ox4bd0BJTWpCSBpjA6sWOpNtZXQEU3MnbeW0ZdHybA4ZykDVDQkXTc4T0EZu
mHhlT63akHwrrD5H1jQyPNd9fEdGkIKoeboTk7UsbHF4EHtDp6kKH+FfNTM8P7Z+D7NTr4eAXit2
EhsfaQHuD+HXZVdcdhOcE4wsHu94/KOUiGJxrjPd+r5ULN3fGcXtpN+E0VZWvopqo2n3gvxo9JvL
ZtkePZtYHQcHnqNFFff3Ux9Ro2JCUoAR6nV4J6OhM/9VQXzUTDx1cC+bWjwRwW5zYANQQRl0aqoK
VRlt3QjlQkVuhki2pEHZtUHiXDaztGYo9P9rhsvY00btihadqhD3VXqqDKAdBOdzBMmyuEtXZm/N
FnfIqwl4tMGCjzXLX830Ok/2aXnTrYlcn4P/2eGEV1cgFCGifiaiEmTR1Cg4jS1cRr66JrYqsaNG
GqJUrNIsrO+SPLWL6iOq1wShF0OIfhAvQFUSamyna1aofWhUMtyjanG9a6QaDb2rsO81I9w9PxaN
HJ4BI9GQPA2++GiAlf6yUyy6Oc4qtFSy/JJvEhYmg4yzgJNkErqvKoi25TABS0w25vBW1f2Kpy9d
RACO+tcaNyBFxCUfcOXU6qQZibTYOSi50mB4N0Ph2e/JjaQ9Xx7fOcwDLoI+fwj7ou8fMuXc5tIM
RcgiASaLsLwfgEeSyuinAQp8kBTRAYLlWi7ZbV6W1FdeFDLZcqfanVk6Rr1GorA8178/hduAPsCm
aVrh2CHaYFUCtt5NWzkdEEXpWp/owkQbUIVE0RwnA27KnHs2tTxX2UH7cYTge+PFhh1qwEgBRmu+
CWsdhGvWuGWNOrPt5yzHNsR9WZ9/VsHLGMh4p8GViVzpa5xwC8EFlCmAWgBCAvyezgWXpqy1WR46
HN+a4aHu1wm/tPaHOVf2Zd9ZOFsNZHG4QDDk5VlTlDqCG77O+tRKoMpSP+rDRhOuchX9UA2twVXW
lSsPo0vzCHYyGWyFGBnO1dOgYmYdFI99nHTpfDdWVpiP17Kz7WKnb5sVtoQFX0S7ACrg6PoiMoZ4
akoU9DoQS5w5TWdej8gr6NhBWl0DFNFPjDtd/VO9RQC6YBDNboqCJkIA3E8NzkEx+omAUB0PstcJ
Jm3xpDFgn11esyXfODJzeOE9Su3qRi61lpnxcS2Kmz3wuX4pu6O8EsmWshLQ+gNCBtU2dAId/vzI
UEW0ri1nxqlW1lCVRdtwQttcrq6nVL0Xxia6N6NJ+fQrHfjEvEjcMNa7EN1Cel5Zl8e8dAziWZbg
ORBryXBVp3MrhKactSa6A+d4V6IBXRvQoO6z3J0qiiuICGh4TyHV+2W7i+56ZJYdX0dTAB28bOxD
Gfn7KNxXBTZiqD8VoekJZL6rjBhKaqtSoWwoXFp2MlQur9b80VeaXEmtUv4aS2fsPVndBmRnkK2h
3pL2Z5e5Fbp9tXg7+CtXyKV4cDzNXFBFU5lkgA4Sx/H4Folvg+ymM9NXvtJEKyANjdaKrGsTzMXV
ufGrqNBhsJgEyD89V/PPDLwhchFbQ/YmhZvL67kYE0xdB2BRgcw8jwbphnYuAtZk2opoPG02rYEG
M9MS+4AOzUq5+pxJgcUD1BTQEI52bbRSnjpPEox+L0QYm6KXImrjEQAgwwRFskxFM7Pkf6pBXDpJ
OMhXYAJ8EMATaQ9Gq1soABMc4uFa+8DS6AEygDIOHrVxteYCFBnKKtZyFZ7lm46hlddq7MWNawqJ
V0Hq6PJUy2zpeD8+ssZX9KB4FrQl2tLRRnXbSWDrqGoQx7T3CF5WWKj2kMV2Xsv7KnRLyZYtY6tH
j2W8Q5AWsh8iWEfvRluwpXjlwxZSTgMrg3dwlM/QMMeHEqURUFLDLIx4F02q8hZHw/by2JdCNFiR
0HWF+oKJrsbTlQfhdAjyQhatkshI7AmNVjXkstBHXs9V5EYjaR/+3CLAtwA1gmwNJRnO1/oKL2Zm
Dv26Oarj2y5oUCcT52Rf9VJk+0Hb0Mv22Aj4xcVtBNAVYCRA28xNIi4fmgAkMy7ljWD73XaGx4Zf
l20sHkDHRrjoC+GERhxCGOkFQuhYxtYYCE6qKXYbD7ToR29GJSWPyf1okAhkV79WPmDhFRJMXb/X
ka3zUfhXuzaRkc8jmSexVVTvffdTn51BAljieZT3WYiLxOtlm4veicAED8QmVc8IXEUhSOIarpMO
IFjKmt3gr7XCL3onoK8orKIsBUDv6agkX0pmAGvQad/sxPTaAPuI7JHh/vJAFoMNOoiB5pfA+GFw
e8AslLrSCxZsgvwuUYSrKqweJjNygq67CYPavmxucd4MZJUgrUMvDI91F9tgaDOIJlusaeu60Quy
02fz6bKRJa+HO/xrhPMH6LpAzKmHEU0b0StYUSFO7Ep+v2xlMdk5MLsD72DIZ+SMKZLZPE50+L2a
3deDZMWk3EZDuBH8EiFF3XQluR60L4P8VZ6FcquBCAnnU0xuX4MAIyR+RHDx6LDLolcJTdhhLbt9
6IMHNvMy7W0oRg8o7ZWofI45BaHZwSbruUPeyfbi0V6Txg7sitrMUg+yKXKQC4yGHURPyiRvBEG/
asrHOgiv8bRiExXMkbIKLS10GcZIUFrjpxqHG7VTAen5vLwaylmKcvgwlLolVsPFC8Hph9VB3BeA
M6cQlRMaW+iC5CrUClG2UhLFT7Ivzq8mSckW7YIDGDun/yPty5Yc1YFtv4gIBjG9AsZ2lWue64Xo
6u5iBjFIDF9/Fh3n7m3LXCt6n4ju10pLpFKpzJVr5UHLevSnwRue+3E/R14DAda3qqXqfRXpWRSA
9NZcpqVzRrx6GHuIx2EkGPKslhHYekJ/sYzHQ6Ar5firqDLofEVtGnZkBLfMkFr6FxgCzH01TPn1
FDts9KO4nR+Z22rPtFfzj6hrFmBc0oXQdu7KA1Rv3Jtc5bWkRr+2MxqqhzZeB2uAMkA2ednBT22I
f20Va9Y36PbuKW3bvWHUZTA5TrSol3HJK/LssC/01gtJFbExeQJA2+knGZ3EzuYZcvM9fY4qlBkM
Gfjw7KQLFoT7dADtzpSVSYmCJUXWe7DYVSTT6zmLkIsNgn41imwYYhd5bsoJeHZ3yLAK7aCOAeMf
3A6NfD8NkrD1x0VPbus/ltBEA7+MCmItIeIzI7PjKUJ2wEAo1wcLVN0OEb48/Sndzz59ANeU5CVx
XpUSbC7Oc3SenUrvuYU3oz+G5Du/HjZOMG/rQ3Hb7EGzEZp72Sc7e7sIBoXstjD71rI5DKrb+LF8
SQ/5ftxQX328HA9WnB5f7Z+9FNNak6aJNbRLUhLaIeibu9DEcrgkDZBZEfwvqxLU5pf8avw5B/FD
dADfqRL8NdPS6Zb9SeGPv1GsRyA3hpXsEIHRMXnrAr5JQ1vSKTq/0AQ7wq3CNNKj3QY75EEL+a6/
bjeIC+/FVpZ0rB7bo4+zBI6jBc26XSI/gCFL3c1RELf7SH+5/P3Ps1IkvOgaanhCIurhCJ/aQIeB
q/2cosxafFCwMyOVqflmsh4jO3RcyOZ822pY25Jq1lnS9sfq8phczq8rTu+YCYssyJqXfrTIW6e9
l0a7BpdALTu3i2cJsQLLA/3uwv2HOpbgeVrBik7HTJnfWWxTGw1gh2+1+o5b34MO0cbh4AzvFLYF
wiGIZyn94MoXRNLjgOoDAirgyRXMUxJlLqmRYkExbdjQsNrVByPz6XW0W+qtWzAeVVvtKX67/FVX
tvfErFCHKLJeIwldHqvd1cx9xfgFnARkoiXPpnNMGZIJTBhg0GBZHPhMTp0HRV/eoxuGAjlvocye
JAm/QXowfKcM5QiVMICRrZyOX05F2G01DhSKezxHmQC6ZFeDPbaPBeZWY/C+zeVLm5L8vikU9kVd
ZZbc7uf1C/xW1DE1PCjBxHbWOElLai7ok8LXH9ir65UbQ/eSQN3PV3VYc0997naXP8LKtX5iUPgI
UKBaysYw6HYPBggJbRkZxtpXPl6REId6EveOgmTN14wNaKxrBS2RVPUzElxeyJoTowgMVImNuvPZ
MInS8IalGvITx0L3g+W3lYFaOm8lEKCV/cLzGGn6wgIIWkXhWq9K3mQDxiR85gxBqiDxHP3LC1lL
UTDZC54NY5n9FB9xAxgbB95iIfoEiPFGrzac6V4HXH6ryaRLVj4OaiULakpDNwt1+9OjwVVCC45B
dBSHPF59tuNdX2+yXObVq0s6MiNcEXwYGpCLIReatu4TKGV0v360r4u76D71++8q9vLU0yGGrQSN
JLSeV8RwDToQgwc0B297UOKdrpAYeR/lOVaoPZlP5IpslE32RR6+zFvUH0Hzt3cqj0FV1vPTveFP
uwy6npIAtOIyJz9BOGK56aa6My2bXH1Yzk0mE0xaux1PDAhfMVNTbqYuDJg/jdTrIy/1uEeCVIdw
6IZ9WbIi61qidLynwudM0iLhWQIPTfbspsbYHMif5y1h3nxVedqDsp3eIFHlvxrPvSRFW81wj00v
UeAo2VCUwiiIjqW27yCp3adOwN+I19SetjiS3z/m4d8HyJPNXY7QkcUEiFBepEtcGStPVTbx+NdN
f8FFhZACHUCrL5c1VXq+t3i2q6lkDevH/N9DsHzQozU0EJ5p5glraKo4dA3Q6Y1vFiYgtfBy6Fq1
AwL8ZaJvUbYSHNHkKKCDdgQTbtrDbKIF7/zojVs3SyQhciXWQzTgXzuCA1oQ14QGCV6KsXI/8Ztu
eFOYzNOWwCDkZCc2BE/LrUjv0IcC00j8mEXowpWbCs2neNj1843ePqTVXnV/TP/hujwxK7gbyueu
kjpLsCA+w9gHa1RIEV0bsk8l20LR6ZIaA9wMy4ucJ5PetUDNGnlw2R1kNgS3m+o5KvUeNtr4cXZ2
NUg8iXRuejW6YpgThA94up8VIRnmOGMCtK/fgLKamYELpi9Q0BeVb6svkI8j6WtbPHWgLo80qLAW
z4os81h9amFqAHgh0E+Av1tw+7pryo7XcHvWhAbEw8uw0sBF3IBqzQUJ0eCp46GQykmt7S4axUDf
4yQsz4fTQ92bidVOS9mwDcYg2tOvGSPxjedikjm+M316oz5Cj1gmZbSWoS796X/MCh81U4wMuwDe
PGtr4105hrHntdejz96bp+Za9oxdiyjH1oSHn23l89RqNiqU5Y6SG8ykOh1w/5vLjrr8ZvGsH1kR
Selat3RAFw4rZvte0YDMNw60QsD23I1hVL5fNraakhxbE1ISTWnGudFhDZzu2zGI8cmyO/sWKVDm
lVu8f/T3GPWi5PHJuIJuZhZA3o7L9BTWar/H3/HPePjRnVCPjPYRJIP9+e4z9fKbeQc6qyd381vf
d2GEQRuKzuH1tWxOct1rgZuyAJoGL7jgtTPV8tpRkQoWbdC2LcrIvq08Xt7h/4+P/mtE8NFhBui7
nbC2PuSBuWO3qCn+KA9DEIFpfdgxWYa3moEhBv2zKsFNGYg+9E6DQX2rFWG0HZ/jh/p9nH3N8lRP
VsRc3UNg9DWk7iCGEcsFGCcgbrPke2mF5PnQZ7tB9sxZN/FPtVeUn6+HNhvSESGNlJkHwPaYx17H
Jdf4Sug+KXsIiTHPc1VxUpQ96nT0KudWk2X/K9ED5del+a4DOgwpgNMQWdjQ/hkcFHA6BOFc+R7R
dktuEtkFsLJZJ2aEdfSJ0aetCzNGfIizA092ZhRedunVrTpaiXDFzLriNHFelj6kGoKhUz0aP1+2
IFvE8guO4oHSxi3qEVgE+i7A130nvPdM+nnZyNrJtEBih+F7oEIXyadTKzOQzpg4gpUsJh6EN7wo
KcBz7VXVLUozsDeawdxtaP0yspdINqG5HEMhzp9YF5KrXDF4huFC5Kc823au/aRyIKsggR0b1gbE
bEEGQFPldNvLq15i2iWzQsxLiyzG6xuLno3HLjoU5s2ofRjtpzFLDtT5N0ThwAbxGCik0cMUIYwl
OGetTrUhxF6rkGhizW1pKSDOTiSF0fN9BI4DmDACwQ4UDc7y/J41fTVZmDGsMLfNbii44howqxl7
tcdg7X01SJpPawvDxPsyFEBwCkSY30hLCwPgdu4XgLNrL3nyqHQflz+SxIQI8TOZVblRDRPUZNuW
vBvMCjrZCM/K+9WxwH8HKigoVALnIPh/pLk9nkgYSZoh5vLtUL/8dj16DU2jvvXsT+XGesqDend5
aefB49So4PaTQu1hGGG0sTE7CX7zQRbJV3IamHAWyCLUDTBrLUTapu/jJG0imNhUzzws/DLMttXe
PRT7DnBdH/yt1au9pf7D4LmHbOseZOPr57H+9BcIQbgkilWpKX6BzUFYvTf1DTc47qzXy3u5YgZM
NUuBEQIOSzA5DWA4XmAnYCkWyF5M99oYQ1t9ZjKI3h9Y2GnIAFUaPMSFIC3mQ/9kb0fRWO10tymL
EhmpVz7mrxr34k2m+SjreOlVuo2CwjNiP7vhmzgsn1xpdrhyGk7sCwlNU8x6ByUodC+v5lALipB8
aLdTqHvFi3Pzy97++HV5W1cuhpMFiy0+AKfaMnNgMPo0NW9Q/fyVX0NxbWPesDHUvgH79CQmz8My
Gh4uAGOAtC+1T+FOzdRJaU3Ah/GAUp6y++aWPwHQbh0sivLZvHU/NR9Ik8iHJrCsobnmRc5C8YBW
/lLpFcKAqUyWlkPTDEPaUeHNTfRYqOx2mJVur0G0XnL+1xZ6bG35NUfOlNtmNisGBgertMk9Qn+M
VfGsxx/OrO+m/vvytq54DhRdMIuBC8LERKS4qxlNoqbBh3RriNCqP8aJeRZ9umxkJaI5yxHUQMAI
zSqxRj5qY1/bLkNeuqChPDQH7QekgI7EK9fMWAayFTASAV9+9plSp8xsZcATG4V+CMJQ5+9TeQeF
C9AwgxwRo4oiSiB1U6XUcwBd5qoLdPsVw8VeIhurW/skoAgFCnWxhVGw0+9P7CKlg4NGm+I88C4s
WAA43+UPspIROAQUAGB1xfTSWYN2StxSa3gPWEoU5vN70g5ehqkftGm1ELNjaC6UsuP7Rx1IiJG4
cdAlwbAWViX29ZJZKd0kxnyIAXT67KkkmvwyUqP70bDh53aCSho2kxLfdjgL3CEZvEZzgF1B6Qvi
Gth5pfPJoKDin87dsB8GhbyWUYfXSKpyusuokc8BN5BQqVB5T7ZsKMB1zJFcHbp2YAe0G9vbRpti
dk3tlNxbs4WbZ57mUO+n5NrSS/VTn2qMQqROt2c4iKmvaZjg9MhMtAaDLbnSek3sWt+lWo/hTJzp
K1Um86HuovIpUbr8jWKQ/JqA/DA0YeOBOrF1TatKT4JydPkVKSzrnQPnt9XzKVnmLYZ+CrRYqW7r
1OHBrBZQiJhalf9A3g3ksR5rENSx4G9eO4ACaqjafr4GNm2I7l1FNe6y0YX+0eAabg+hm6Te22Yy
vVLWJqGdcjf2aq3HEMSQW9skNeYUzeqagriXTQCIztDNuSvAHvaeN3P0UPddCtyYbTagKVKywKbT
0F5xAj4xlKOT6rqieX2Fz2jEG8PNp996o9elNw95+ZwynaJ8ZqpqWHVd+t31DRSDFLutUASybZaj
3AayIJ0M/Uc9xzzxeOJkX1rcGhsMlRMoB1aFcSBJh6p6b0Wycd+liCC6H4xrqDxiUA8TpKenKkWu
mihNjTd/OfsEiim60m/nDCo1PfUxxfo7U2R1Bn0tIGG4Bq06JPgIGIJNXjZNEveIe8oTClTV4b2G
xIRX3hCQnd7ya8idPJm3+aYJ2H35lWwcpGH6ogh6+bCv/goMoYOcFkTHGKA9XbkZxTapShx2Iw8t
sFazUZp/rFyQDphY/jEhXFnGEI2108OEG4Um8/Sbyf9CHdn29Hu3CoyHZp8eWs/dyy5m2dKE9I5W
hV33A+zGBsA/BWb5qv3/bfOE2lQ/aQwsI0ukxPnq0ttRf7hsYC2VQkqBvAIA4D/A9NPP0+P9UVf9
hNyx1pVPm9v2R5XEKCI2ToWujzt3RVhGLvgQSGnx2euTKNUDwK7LX21sZPDftLum6cBlk29rm3t8
nQqpQRFH4xATXKcDe1GQ0lqJpDm/5jXHBpYfcJToOG2f1zrk3Pxm0F9zvdo2LujcJ3pV6f/B0vGV
Krw23LJCRMkAw+zGz9y0gozRoK0GgFhkVIWyy1vYNLVmNR0UXN7dtNPaqw5PbRnz/Up+iIEJgnwU
YxPm2dh9yiedI5ohG82rsDTrsNxaT2AX35BI2152TpkpYd/GWi3zSUHtO6LpDpT+VQFYYh/06k3y
13NHBKnV0aqEjRs1O+Z5hEYFRgSD3oLgHgmK+pWoTVApln95XWuXAQT3IBQNWVYLKqqnntfENWed
iy0cqJ92qUcT3yA7tzU8c9wPmcwp1hz92Jzg6J2Wk6mCFLY/lej282BSvyPu8eL18qpWmgSL3AQa
W5AHIJYpji1AVaZNBsrxDNywjb1zn36jh/wTV06LXlPqGVt1N1y7O/o+uIEMW7rm+EjyUbZdlHnP
AD0WG5lZmLCdKL0HbLcDnIg215vLS5RYEd+dEyh0rHTCjZolleckGFF9tFh42cba1zpaiVgcKWdM
IOUTVmJS09oO4G9Dg1C7Aa+qhrZylD3938wJZyydSFN0BcwZxs/C/gmNRQyfjV6SvV2286dYK2ZA
x+sSnD5rSkdTlldY+sN9VlFr9OYDima4PA/2Bg0t8K7cOmH6JTG7IM3PzCLtQBoEdBR4VU/PWosQ
0kYMszQcN2hpYu79kelP2oQybhokddhPcmTD2vleAJLmUinAJLWwVDfRkiFeJmuMuqI+nY3rmrEn
NtASoue3HE1mxZWgptZCJbQXLCxRdW1AtE6XiUx4MOxlLlQZCAMx5r2ZM3C3ppW6p07zDgUEWS99
1eKC7UcrHcJvotCTxXrSNTmumnoqbOABtHTe5UOqfep5pCR+Q5qo2JYYSZF0BVbyAsyfYEIS7L94
VojoXnziKrdAmuBXibmv2Y0dNdvLPrNyyqHcC/AwZA7QpxNH5xQArh3CgB9W87zcmLOaBFbbjUAi
2r8vWzrbQ7AnAUGL+sdCJYB/p18NA3KTNris8knfezpUTtmvljyY6U9LRm57FlUWS4tiN96/mB4S
vxbLWG9rNa98DgrVTO0DI91ZqJhFkkvgzPUFO8KKss5lqIhiRYYNsVaW/3QwWQsitDAv3A8zIlc0
lwEGZSaXz3mUx9nVgIrVDJN4ZIAQLUiSx26CAnENzoSfCTRtL3+z9Z0EThBEQPo5mceEyc1Ct4cK
TSl0S/gtHTKPpw9m/teJ1rKVJjxjKfWg5SMUYmaIYelqCUNd8WaWN0oRtqgtVO6mGVLJmla38MiU
cAlUdHTt0YCpSQFRk+7pJdsUxVUMzqE8P5h/jWETVibERyM1EtVtly0EbV2eRNfxMOwuf6XzZESw
IThiCW23lLBl96bPynqcNJCvjJ4zXfXZVTuH+QAaJ6+gO/TDFXPyrfRlcB+t/h6NKqDnnyW/ZtnA
k1tI+DWCj2Y6q2uV4Ne0HBSN1xCv81CR9Dhw4tS6dqPW09UQY5FJtZGK9Z7jDRbjqEli9hFT7mim
nh4QxWry2OmmCugt/SNHGgH6wVsFRBCOlm8nF6LPFVBB7WflFshFo1L2KZa/f7Z4EDqivqtD5Ui8
DvFamIZUWcgpNQtjZ4Amg26xYi+qhQ5FaewU4Lx4Gf0gVvtOVMnFeN5Ew+qhKo/KC64qHaOup6uv
DcatwsHq+fA2VFYQ6aDIdErfjJvXyNX3dm1v6AhR4WncxGb+PgzVJrL6Q1tC5+6yG6yFjuOfIhwz
MzINqIdjI8BXS+Nko7q/jeRGbeL/suPHhoQDBkVQFU9yGGps6hf5q+FsdZVCPevZQm1TwVOXd15G
741Eqkt9lm/92e7l6gRft4qSwul2u6Cq5Y2L7V5qIgbdmNYvQ30AV3w2mps8u0um21Lf/Jd9/dfm
Et6OboCZ4GSxBjZBVTE3Gx2kJ0VgZeWwbYt0/OAuHR4vW1y7uLHQ/13lGeUdn1tWECSRoDuHJnrU
4Oa2b6r0qXQrHyXd4LK1c/LzP5uKAUQIUCDrETWkChCu1ExV8bcTx0tmX1UfTFJ41H52rK9skWOD
ejt5r6M79tdER6emxanfblTM3Jlgum/GEHQjJWNBaaAGnsti5KrnLPJyFvTukSQInmO3ozK3OiyV
9WsShe3k6/ENKs3gIr4Crs2e/VlGsLcaGtGA+sem4Dn2PBeVVsOmBaXd3A4LlfhKdHCyUDGvrWY7
RxtLCVLth+SDLgdQDInHdoWOacodhRUa7GJExG/dfdvfmhYCod8Ph5IBOd4HURHieYJhjsiSzQCs
xiG8xdCjAnErCFBOz4vWZVPulqRaZPxe2JCBxBrCN8lrociE4pe/dLbOI0vLLzk6mf3IC3UcYKkG
yxlNksDgaUiVv6axhpMuKTsIgxdRkDMAmsZH8LhoWJCCErudZbHnxIg5FSGfucYkIw1r24cahwFl
aPwnoqM6TVtqiqpUvqJXPriAPLdPwL7fPEREJt23tn/HpgT/NNCFiQ20Z1DWKNsgN0C1ColLK6CW
jMTz/H2+7OHRqgSXtEEswHkJU3V13emfuntvgS6xOST0J/paBkS9tVct2un8rc4ftRFA/e3lQ7EW
U49+gFhcqUbAkTD9hTSh/lWWV6pz0EjmO/p9mcq6+cu2iW55bErICXgTkc6N49rvZvs7T17zCsP9
Fg8omjAOTUJOCsni1ixig/+5FoXdTeaUlny5MEzyK1Ouc+opUe0lo2+oN1khO+BrbvOvNcTT02MX
ac2U6RT3v13VV2nd7WgXIeH8ffmDrVmBri1OHIZRTeBOTq0omaXkHY/gnJW5dzv2wmgSNDzaXDaz
etyOzAhZk+EkRaoRmEEWed3XJJxhIh3NXVvqEqjaylfC+D2mKgFetCyMpQgrSov/dUHbHbpNERE3
GNSyxUiCfZ/1ihqY7Zh4AIq2knxieY0IDmlCRAkc1zrsWyKpTEWZlZRlUqMLkyqPBittEKM6XOKE
i5OJVqDijPckwr6DccHT5c2NEdWlgYdx2bxCM0lND9PsddGn404eJpc9TQYMPm9BgmUddW5A/MGb
u5BsnVpsag6Sv0at/dShnoEhuoJxj822PzGU4gZz5+rzJtWJl5vK3mCaZ9vxxuzTbT+D3DwebtMK
OGxr2MyW/azWmuc4xbZw8zBz84BWrp+DSPuyu634gIVvYMCrkYQgNzj9yXOOekKhaNDlsZEmF17j
bKxo07CP2GigJyCxdj4OssBSAG1FLwCFa/D4nZprHRQU9MWcXWKu5mvAPDfaUZb5YM87bdgMbKuY
/uUVrgRaxCEbJKBo7mHOUXgdmLXjkGImtQ9GhiCN0eSzN3V82zqHhqSS9a0cXjiAi2sSbEYL+uZ0
edM4FM1IsTx05QMaIV/NvCL7VfYPl9e08tVMDMOj64Cxbcw8L2s+SjRsXilpzrGmsd+aOmp1yT4e
nvUcL8x+ZyPS/9/MLT/nyFyttbNqL1s4xi+1m3iae5vxuyR6qQbulf/lUYXVYSh9aW1ALVHYxZI2
6dipVu2DdKZwIKLde1muBZ3+mjpeZ+7n+qaOvMtLXPtyNj4bzgCOAmhrT5cY68wck2Kofd4GPcgO
q+J3NT0PaivZyhVvBJnBv3aE8B6XLhRINAQl09lxMLVanqkQ9G78gkpRQItniwEQ9xR4tXSAgNB5
O13TFI9tS1LYsrX7kdwro6+jHAFtP9Zzz3RDWwtqGrYAbmXG1uG/L+/o2lmHc8I02IDxTxTMKy07
s8pp/OOkvfozbz5tM9T5jrq+agLIwrbFKDkXS7Q6W/GRScFRkz4aq87CV7QgKDHP7lNpyAZoVj/g
kQkhgiWWMQ0mhwmlSQ6N2YZK3IS8TW/MvHjjySRBd6+92Y53UcRe61bRUafHLtrN8KtN7uxChU5b
fIeK4hWErp+U2AldlH178t45ssxq7Sl+Yl04Fm7t9hN1sdqk2+fNpsnA+EQfFfYril+d5FDTJ+gC
tsYzJZJXxzlSA3fpkfe4wkFJFV2vJgeW2yYLlBb9sz45mFZ211r1S0eLcBoeJyPZKjEHE/7TZAAI
XEjCuXTzhbsjN6ypHig2P29+FdEDa4agd/0yu+ONX/B9NeO1/tbJgI+rsWjpKiMUAUQlJi7TFKtj
RWA10YKqf7K7+2gIs0qShK3dIWBg+n9WiJA151nEasWEFZMgQ2LIVcJZ2+nmp76g354vB4OVXAxl
IyinLCQuGL8QTk1qTxXRwPjlu86LUuVbi75OrvLUquDhrK1DZgI9bcoESCRGxWIOGGw0ZehhlNeg
xHmBWF2GkkMC/Q71YMepZ8n0x5aAKoQfjLiiEQq2PPCQiU8EDFm5sd4i/8OMN+11T2/3E7B3l7dy
xTtOjAgHwyytMurB6+7P432POg6YLiF9gu2T3FSyxQi+nyqOVtt0seN8AbOKzgI6rDLezpVoivQT
kyuoYmBAWXT1qsEkYo5WnY/OKile3XrjzBsIm6JcK/s4q/t2lOkK63F1DEDUKkzR6G7mv5vhyY6f
zF7yplrzORDp4OMDYrMg2E/vXKdLaj1ykCrVZeLV+d7VXpL63RlHz+x/zkBfImb8vT8gdQegB1c8
IIfC0Zoaq4ByCywCcespfQQtgfiggW1KL/4aWoPs/ciUWLNAzyE3m3wxBUJ7MADtFP0NHIneXDv3
lxd1Lg77xxSeUIvgHHqCQobbgQqMjrFZ+1PfFr+qKK6/HKop74Pe0afO1iNzM9VFDNrJpDgU82wf
rAmU3FtNc5N9zuy69pwxJf090NUa26Rz0vBANUouyThWoiga2TrE6oHvRrtJ2H1qjmPHJrtGTgVR
LT20unsTZEQFZkKNOvGG9uPyxqwdGKAeAAXQkaWiYX/qX7HFKKcd7CV94+U1kMEfIxJIS7130kRy
/a2uDW1fNO1RiT9rbiikrZmxrG1uWg0Es8m00W1608YUc5Yzvc2LOt1h8RLIw9ozGpqUaOEtUp/n
L7akMJoURU2KkXMrenUgG/Fox0R7mtNR13yDF/3HYBn5Tiel+d2YzP3hjgnfdBzEgt6Ins8eIGrz
HQ+WePLAH+I8Ollu5lulJsMQWA1Pkk3LrfzNTCC3VlpGF2RKq33Hs4F6h6bFmjQVX6n2g+EZM23Q
24J6lAiIjih4VIYc4Gdaf+jkRnehgmE9UP1B18cgGa86skFL8rKrrHy+E5tLQDx6tRF7bjlxOuor
BZqexRyU04+lrmoWhdcDvtujnX/Z4lr38cSkcGrHaYhHmywm240KVi6yBY/30oPV7B3VQBJH9258
gzpT34QVfaDu6+UfsL5kkJlBJQkxQ0wzcNmCs6lgYFlUb2gddP2j06MvB45k9B7gDJetreWoWO4/
5sQEI8fIEI00fNVMBaZR39Xu7cT3rPEVTKctAgCR9UrB/Icmj/VrbGUabmsvrBP7wmUDTVWwM8RY
bjzvM8hHp2/gpI5Vf0pfEmM3mu80ziRrXskKTkwK8Qea3WhKLDus6w8J/61Ct5B9X97WlSv0xIRw
UVPOi3lUsasJRIZr4DNULTTRXnXLXTkH7fJlN5ctrgRVsF+BKsQAQxro8IR9VAbNHWZjBpmxezU5
kAR1PLf9SqOtLf1ma6bw/ofACQHVKnoQp4fSbUuM4sRAwo7KZ10FJsR4nBxMdqU3zjJIzUrGg8kf
zDYhr9Lcs5oG6cGmA6Ie6OCW6GJWB+Smmyz7yZvd5e1b80NMleAtgdi2IIuFY69x1Yp4oVGfMBP4
5comrPBIQZJg6Pp69qZO1RMPMuvVwVKcfgjKDONCQROPpQR7vuaeGshrIVAAqcuzEVQeJ5FTTRl8
p8GQTwx+VwzQR44tyY1XviI0MTToNmDcVYPLn35FlahOr805RSPVK8CorOpPaJy6+ZchYxBdOwwg
yDBUTI6hRC/y5/AKU0YE1Ie+A+bL6pVOmad2VyDWK5VxW9bJHhef5Gsu3i68YhbKO7B6uhBuROnm
dHGO0ra00Wpcv+q3mm+R0noaSz3M6PMxD3P3o65fY+M1q2S0rKu7+q9hW3iRjpTlam/AMFG43zCQ
HShB5t6b0Q+94F4zhGl05TZbc96lrt+R+9Z+T+OPub7tpEw+K4Wk4z0QI8LYTyVnFn6KorS+Cecd
NACJoEKr/sjszjfanV4e4jmoJi9WgF32o2r8D5EWL2WCcRVcZmeTB7YRGTExGvxpx91k5l2SgC+l
/pB87LXEBLi+hcbVRg4isgfodq+XkQUrHN2IISz0H1G5dRZHbsNsumoz7ls2kyztvK6yCF5o/8o1
LMf4KDWpIZ2sFCVYWmKlDEm1teePOLol07bv4g1rH3T12TG+oRF+ebVnX1UwuwTMI7Nd2xtOaQBM
a2Z1qKDmaY1/mzIvFoC7glQCWFUBhj610MZabHQd5osWeKGhbTT+kilbouxYnvlFKps2O4vwMIdW
A6Z3cViBPxIuLnMG7byTAO6taQfcYX7WE7/LPmsllQSFtZ07NiRc+x01q7izMYtLaPXE5urZkL5j
z0L3shaQ2tvoRYLJ7c9I69HHSUlUGA4Hpjvp3x0IrDagypCE7bP0UDCxrPLIhKn2RVP+kRMaXqCa
YaegZCSmz2LAfe4bGexl9eMcLUhwcjd31SaN8HGm/EoDElKxqTc4eKHIoAQyQ4JbjwoAlzzHzmXR
lea88OKm7R7tZH/58Kx9H+imYnZuiRRExNyP2ezM1jIzFBcOGFGVD0objClVD5fNrHnaAjUBh6yO
/2INLUpUcyY2QoOTZ+RajTTmxb2WvVy2cv5SgSsAiO6i9U1AeC+CgtQ+syvgZTGfwZRP1hhbXTE8
BeS7k5l7w5gchg4x0AmaqQ1dFm9iHCmHxn7BnP8SDDEgbqBFgqTljCLPoNaAKSO8GNq5J16V8tHL
MTXakhoSDLU/KC5IoEBeR1Ovy2a/ni3JL1iC0smF/2cv/v0BwrGw3KYo7WUUxoJ8SMXC3L6uwFMC
+fW4VDfA8kKMSnIS11z2eM3C2TCjAe/7GOgltx3DtP/q0m09GMHcf0m+8xKYLq1NOBtm5U6prWFt
kwlJiwo8pXQAkYXdXsXggPfwhAzs/suY8+2ChM105DmGDAi7et0dr1bIj0nOdWdYNrjDSFqhb8lQ
esT5PZs/G+trSm56wCpzsu2YpHm0Fu9QI0JhCiy/QEEIu+wYU5JDCR0hVct2se16bg3m/uypd4IM
SEoeXN7ss/ztjx/9a07Y66aGOosC9WM/Tua3amo2nFhXlKGdsIgcau73ZXOrPmQib1nopjHPKyTh
GMXNXJQ3IBbJnGBq0Mu8ndVtNsmSwdVlYVwShCQLqltM9pN0rhlJYacpn5ZDwZvtqMWB09w4Mo22
VVMuqJyAylEBHxDuc9qWidVmDUKBqvlqvDOUoKzDKfqRGpIC65prLOPppqmj046c5fQqTCdn7Bkk
uX2t3/RmYGkPPL9TrQG94kPXS0772tVxbGz5MUf3rpbmwH/bMFbxrtryTFM9zBz1e50ZvcQHZaaE
BCzP54aUGkwZw609/SyUe8iOSWysOR4IXJDhAS+DyWDhK2kdAOd1BoegDDVYhm4zWDyorgAZKbG0
upojS0t0O9q4DNpDs1vDUoyJKcUAZim65fzj8jlaC//HyxHOUdZwomJyD1kxSb0GNGxN6mkmKunP
5dR43XjXNJvLFlc30CUACIKCBo91wflw2cSsmjDnPya3pA6puk9BupNJvE5mRfA6vOBcNjawAkoQ
1wPtxyeKoFeppt8ViQw+ct4ohxIoTiwea1gPAtLyJY++VALcoJY5mN8vkSy0FSiZXOpZTeEx8m0X
yh5k6zquH/MqZhwiIBrwH63kGl850svYibrAS9BsFY/0SNEGpMtPsMm3bm8AZKHmntetp9o/QWQv
cc2VULWMgwFcB9VCtGiEg4a6Ug04qYoFmxwFRyVEAeqZWOPO/R/SvmS5cR1Y9osYwQGctuCkwbLk
se3eMLrtNud55te/pF/c2xLEEKLPPYuz6QiXCiwAhaqsTKHYZwGm7W7HDMECMhf5srAE9xnkrK/G
FGepHjtFwdecRc0ZNMOBLOdtCyubzZBlAk2TpQ4I8tDLTwjIVjrV6C4AffyzDO4BXaFxyuHc59lg
YpKkkahnwNlBKbYGm+LPRBfuJGN0b3uyEvkXnjDfZogSVQlKREIdo/rdWCkoQZQnqdU5K3bbDsY1
LlcMxDKoj4EC3hJJTwvxGEaQTkY1mkf59s3dwn581AQAG8T/TJ0lVZQh4VwpNZ7Vcw3aV9rVU5nQ
kEim7Usj+l6mUYSFk3WV6figetqGwzhsxwacEEGk5BsSdcBOThpqk+kQJvZsVIM3h2Hswlr3JxcT
MaI1SoYnozX9zEnqGEKE0TgHOs2mxB+cFrtO33SQwRWhu9YoTpKWMqBb8/jDH2bxPQ6a4M6Myunn
GKS6/5B0svJO0Buzi1CA2OYg6oFnpJL26UfJfNJTOZNtwehzryzLfKDaGAwxOvp153u13+r9nVkn
Aiizm0QKPSkIwh81UEc/hLpSFCsvivC9nAwpokLgZ7lltMBVQXU5d4e4jk3OVl87WICiXSgcAGHA
6AHzmUtcg5mEAW8/Bx2F6tVIX0uyGau7kjjort0O3rUtcm5NvrQWxF0EODesAfBEgbFGTxuzeyhu
3DazFrvnZphbr0nAMmVOMCMpn1L2kPiPffdRcdWTl7VhIxedKDC+IUc1kW9delP7amgqoYbUv/oo
FVvOPIUckzAGMddeiD29OJrVSdMebju39uIAhexfs4v3Z9fR0IZBivcAeACUz75XaZE9pk1Ctd5R
MYwpkmMjOG1kCd2WY3jl65lLXRzHJ6iFAYS+NGxUcyuYpAXfux59kOLn3IOcS30I+pcOgkFaMDkG
HgRBom7H9n5OAPzVAOgMi92k6N7t37JyQ138FGYN2tpIIXqLn0IGSUM3XrUFFQTmSgsufCAzQKbF
2ScriRQcxw0lAQEuYtTo0ndf8/OIZEOGQSPtqUiBZTHKxFIz/74Tii/ojG6aqXkqCY+K75sZlQmy
c8Os/qCaSckA0iAU6It564spkh0DmPpWIO0BY6fjgBQoiffxDODALgkFfy+C9y6ygCQIv/xJEQWr
TTQJIptZfxLlKd7EoK8oKBGSVKZT57fvYaKOr30AMW4ak7DahUOv7iZRTE9ijAs5D3hijmshjKwU
XRZQioLFkEWvxsHctGE/QtdM6HsUwbuDaDQqTgXyDqx/4tR18oyKzElNPVCIKBSKnV+3A+h6qhoT
Vng2g7VGxOcEDcPlB9UDVW9Gs8ssbXpRS9ENpezVHHLax+mTibZIYIiYweotqampFI6nCJD/Vo2e
WvmJdPHBl55HTKQKCo/PdWVtoNcF1kUd+wyshezaQFlZIbVYQeQjB+lcpbSyFenzEbUl6hehU84i
jaffI9QW0ubDr9Sn2wuztsnBfAOlTdCDinjwX64LCXVwZkYiRG6E7IcCEKbZ6K+alP57egGSj6Uq
hjIM3grsvTPEo6ZWCOtpmKkG0ddF8yP0Msxy3/Zn5UMvFUcQTYKVAkMCbLunkdABlowJBD7y+4iX
N3kDZLCW7Gze9eIL6Vy/oyBhUqqRplADARNgGm3DYCMqFji1OL/menWXSj7KGhB3xaWrMTmimIKR
FBsL5TgV9O8hEDaY9OMpaa2cGfhyOFzR5jJQ0tWWfPvshhBSEwluCH1b2z0cn5f/Hj1KrZ31NNFN
SDcbTuZ7fd9CS03FDAZYAbGvWXbnLux1ZaxwIwUQyIUI+Aigqfw6thzQy/Uz4dIMc+gjfVSqZtHr
AxcLHcj9ZPK4l66vlcUC3j0LlZWIbvflwqnpFEmZCguYtXcm8SWf7STHmM7s+P/Mh/d9/uBZiQ4g
EFhsN0nTZh+hgPMnMeP21OYR5Lfb7N/BSTBzfpowawZmD7XX2hrCr5Xp9hVarZMwgeImvJ/9r7qJ
3AmQQjrjPTHyanhri4n+Fa5LXJo45Jkrsyh8SQHdJk5YPJmj/oAW65Ic+eN+Tv4ZKLm4+dcWi16M
BqDNQugPW8rcgpzBAPnZXon2Bu+1suqTqqCyBswckdm6ZBJqqG0DdgaGlpZKYkHBDdNN92n7Mxc8
zsF1nV7CpzNbzC4ee9KAOhW28HhFTv5HlJCTbzS/sIj+e0aBOyJuobj9+Hzb8IqPeIqZ4NiAfgRc
ZNI82TSiRidFbg3ZVwDWWDnHzUyoGO90M3b+gy2UGRaCKcDnvi/D85NqqLMcHIK5ZQKZLhFPlj2x
VDGR0NH23xuqEmY70JtGzgFoPJu+lu1UycFUwVbjaaAhS0wUwCTMqnDWb6X/dGmI2XOlMtVaOsJQ
l+2T8DCX3qh8yoYDgsYc/fY+36PnIsqvRbE1GqdLOA+E61QV5gl6ebj1MKjG1opy1UwDJKMgSVEH
W8gaq400a1j6ofpTDvyerHwmvJnrlRvgwiZzryk4zeSMwOZMUteMXSnzN7qyU1teR43nHHOolFWr
xuVYowEPPCiY8eHUREHOJKkgOyS9FYluZLzfDtLrN/LFgrLTFLjLIS4uw7lcR81t1zb2TH7ODcEj
3xrjevvv1pCWiiAEwxMLDFeXd9A0in2NMjoe/kXkKFNlJfWdgEpfAtaKqhsooDScpGRtw59bZD6e
qnaYTdVB4SBIpdeMAJIm1mBobhRm4ILlZSer1mS8YNFukUCswmR+AKrEYVLDPww+2VOuUxVaHdFU
2HLwmgu8R/rVtwM8DvqXGFRbkkwkXZer6Q/y0HedJKDdaoH1WgLbYajJAHUejPgBL7bb3+4qQ1ms
Qd4FkhBI766uhzBS8yb1YU0wfzVZYA2EkwJ9X2QXz0HGAnMp+CFpqyJGP0Lz5o9ok27defNH8YRd
+RpZv3uaWEAS2Vhc95/FT2BZ03GkAHOI5OhbCuPsqO6LRo+qVBdoLuIlhOpDe98UrzFAawkmIDJM
5g//rFvDmGQ+XpqBuryXER7B9DNFlxMTRUVM89QtpV+9gbFrn7P3rtJzxiCzunI3t32Oui0dx3tD
dhUooUuRdztGro5KxgZzvfpzMGd6CBshjmQfupRDRwFVrwjHl7VYxOMKlRoUOhGNzDkC2H8TyhHs
1OVzqoBEmidqtL5Yfw0wx4aWtNOcFYuB8QkVCUl6CEdOesDzwbzcva06KXHSwoQRgi8XNJAz4cUY
xwQ7g1lIIFfKlmVqgMEjwatocr7D+jKBMQB8CBB+I0w24I+y1mOIFj7EzQLDq+tHWXu8HVPfxxh7
LGgYbkZ1xACJJZvbDFqoCVoPL7QX2XvD1ORrClp/T/KSbe41Gy4qeDWIz+wxTlW52olyCXu9Kz1J
b/2bbD0mlg8th9PdcCff6bbo6TbHSRlf+5aTTESTdk5CAMywkkFiB5Vq1bU9m/u+g6q2TjX9GC6q
AoCzJo0t8qg0V+MEOGuA8VTUAVlKYClItESv4bHuH6rsaDT/+oZejoWzv8/spqDv+xhkGbg6Js0i
Su9MBhXnQ8oTxeD5wWypSlMCdVqOuKJOaSZtfJGHCLie77p0hcX61qQT4iGACdQ59MD+GT3Md/3m
AwS54Ve+T6nmZm75whO945plEovIN6N5HGDWlK3p8SH7Eq2IZsgI98P7j8nOti+mnamc3On7FXsV
lPh0ElQlkWawL5hO7AQRvSSBziatduqH7E2ecai+Wvv5FKd0OobYC4Fd0/hF3PNUc6/R+ctSn1lf
tszZpQyed2AifGyJSaVz6BSvUDeu6eg7gif/CDk31zcd1LWvoHdBqQcIFhZzVGSRVMxLChDfVV/V
q2yhHL7XtpI3PkL1cVdT4Gj2iUh5Mbvq5oIohpY6/oME8qWbRjyP8zDCzTEpqKbaJdoM8X2tWMq0
LVU79u8rXv9z1VnwzOKQA8UI6rGMzSbx+64U4GyWgQRcdPKOVl6+Vx8xC3g3uZjMfxg2oxc7/4xt
wDc9N8ycrVpTtVUvwnBi3rcinaRnAtxipW5uH6drB8G5GeY0xbdEn0CGGVF+x/wa+kd/bhtYzVXP
LTBHmqD7vuwD74kBNaui8q50yamlNLhrAlujBn1pNrn3oGzVE29frFxPCtqZIgE3DAoZ7NCKPJah
OteTQKvmRUKvpgIJ/nbkTaSt3OywgstggUpgJo05cJQ4M9W0nnHOESdH8ySsE7SveaLfK98JRQuM
hYuoSgKFwhzYol/rSpdD0jg2X0z9QQw5g33fY8sXuxoVSHAAY3YfWkmLstDl5uqlSsVkcxZa+9E2
rGBjHhVqeLHtuxVt3WifOO0+eyBW4IxWa82vp8FT7zW8NHKanZojzpq975D7+9kD49pWpoH9klq3
Q+lqpZmfuKzR2TEXGlErANAbYnrkPhn2ieYo/r9uB5jAN8SDG1RCGFpnlrkPMF0MIt/QKuM7MX0k
CufvL9uJXWUNPR0NwDxNBwzl0gWhF4MoG4rQapUvqX4a2t0QuqCECiOOoavYXxw5M8SsVWD62BcB
hBhkTGcN/i7Sf5LU4ZLdyMvuZR36zoUUBVnt1R5LZ5QllaKDQ7b2OlJQz95h2O3+Z2kDWGEFXnsX
7Xor24Y0vlcf0kdzm9nIADzhuXB4TbOrPQLIuogOGKr2mM5HF+JycZUsB7dZPoSWJH+1kd1h4OV2
AK4s6oWBZTHOAjBrY0mbIhhQ9ePsu2G2LYFI5eEWVmIEXTfEnoq2ACTdmRhM/Ezy1XaxUh1Sv6G5
vFkoLowUHRX7tkMrO+rcFCv9LY1moUgjTI3ziRRe1+x6g5PRrnmDasi3YiRGvdlLOy1CMnStgo9C
PkgJHYu930B9DC3VhBPya5//3BJzY+ayNgNfBEsFNPHiHF1s7jju1dsDEXZugokwMzdEsSgJ1svV
ZRo1VHZ8u3SawJvAzIBzc/68/YGun3SMRSbkAhMYp3SExVpwF5kFSqzKyvfBXYVUi3yohsUDQ18X
rhmTTPy1wowrgsBkt8uFQ4mWqfXHtEZLfIOEgDpRKbMFe/JuO7oSiahUI96BagS4hG0etsPQJ6RR
wTuKCl3yQjQnrjmA6O9mGnNWwQYmj8A7QFScWpfbVxG0uc9HLbR6u7oPqE6NnX7MHqF3Z4F950uz
oe5mtTS5y++/FGeg94C9QcQjo78GGvy+7e/1iwETpOc/holWo84aFTKOoTVZMXROzdAmGNi35zti
hb9bx3dzOlZWYfuWTLWC+pz7fuUouzDPRDLms3yj9bEWqfLHIDQoVVrFjwX422/7ed2FZvxkAjhe
NKmaGYYmR6EZbe5rV3bSZzDoPLYbaTN7L71FXAi6OsRu703P3HUbNGc4k6er7irgZcArCZm8zty7
hjGYoLoxQ0x72rECqQNbM44zj+tm5QRCtxh4ZxADgRWNHeXtIkWOtLmLLLUFpuU5yl5uL+b1awSL
eW5g+QFnF1AdoJ4XtTDQfjQ45EyabqN94Bjb8Pd8Lx5VL7Cy0HHMrbTlWF7bn+eWr/ZOVMlVD8uN
U6S0fyNfnTcfIdcJnPNB+FndNRHudV4Gz1tQZpP0cpeHIHeJrDJxm+zUll+33boOi2W4G63p72L2
VboXhRB6bOoAqNNYbjem394bZG62bQEgbTWGPPjY9VsIDYGlJ4CeMU4g4I0uv1+azmXS9SiIhIo1
OED7YwqutYdfMzXsNnNqOrkxfU2eUTIIrE8RXR7OdlzO7ssjED8AQzw4vzHDSgjzGYkxCtDhxA/o
Ixw2y2lHjsFpoNwiwfWXuzTEeFqROE3lCIbUp/QOqNyZAilf7qNtZv2QP2TXMCmPVO0bE3XLOeZM
S7J8VhsNNgFefRZ3okXeO6znH+MYWQDo0uw3T/hjbTm/pWUhxoStx5K+9LoMidxl9kytVEpiJw/t
0TwBAinGNpQUqc8D6q5GEK5JEwRkQKxdEeuKU6/FwhxiEvROseNt5gyO6eDmQHcEgmTxV/CsH3rD
mqhujx8dOIs4AbRyiS5wvb8/gPmwkalhvlrHD8io4gobKKBKd8ZXe/f2abjTbrSD/bjHdIIDDHdB
833yTIAntMTdfTtblU+By+D8otU9fPaDmK+ON9A4m3GE4sLkaA1YFGs3QqqMof3bZ8Xyd9joAhwP
vUoDWazMdlKadO78roNgdjQepbAB3NcdylMnN245/Lptai2swDELYiY8RcHczNxWSaUCgUlgyig6
8yHJxfFhSJv9PCX1puibyJKn4bfSTOM+icaP27ZXN66omToYsKFtwo65DIEyCrWB5VRxNvl67jS8
qenlxmcXElSAy2MeoyyAX14egkEMPrNciwGvUiGrJyD30VsQiEc/Wn2yeiB3dLCX/wenzs5d5tiL
lS4KyxYnQ1SdYjA3t/+MRAbC7pwfhclymrQlYq+IkD8Mx4dm/iiitxbqDlMCfvuZl6FfRfxizFQw
So+xSBEjapcLiL5sUMcdyFjw+kZmqAsE0335W2Hqb0IKOOrttVuxtqjtgjVnyZ+AJ7m0JkY6eMqK
uLJGI/thlG2/kSOjdkJcZQ+9P/GAD1eJBigUwUe2FLoAkrzaZmHQR0ZlJpUlYhyddlUC9RpJTujY
4kXy756BnHyZDV+ARywDXZQGvRmKdYUBgdIL69zJ+347Rvqm7RpO/nm1q+DVMnaEixcRj8i/XMRu
GECy3sCUEbebTB+9UG/s296sLRxmmnBcoDW/9OgvTfihIKKtk1egiAAtYB80n3oodLY8639uG7qu
w8MZZNFYM2xiXETL8XWWhVbIfsuyHirol0DpTez2EMVwzN7flqLuiW19n8jVTkpKV/J5QPirkxET
YpixwPVDwFCANxxj2lSmYC5AeCR2yr2QGo5UvJvjoy6/ynOXUbUDp1P179PdcBjTPwRpooh4Ya95
kDl3MRDRlSX7k9P6s1O06VbKeler6gO6rqA8a2gmKHaWqV4+hTHn015dPYt9tB8AGQbkUGGrknWX
t0qliJVVDhrwyeOkY/i1vwf7c+iQWMgw/9dJzu2vvBZOZzZZ5rNO6LETUBUGR5cNDbyfIoiQ8hR6
2rfNrJ0uOjxa6lwAGRLm4Mz0PkWHQK6sKDI9cRg/KkndoGq/QUXJvW3qGlOPZQSiCo1xHJp4CTKZ
QlSbKZmBHrYKiAgvE6OkJ3YACS0pau0EuvRGV9lZ/5qAYK3vA+//aJ5x1RghMxRUMN90o+5kGRjO
STQgiSAQJYHuvYUb5Ii8ZcJLPPitq/Gdb9S/OT9ihQ0IaHCgyrB30E5gG5UROhXQglBRQwrjk6ZC
tH4AP4PpV7+kSd7FvuJ1UMjrQgwd4Mzi4JbWPjbUGlUgFCSoxovM7s2NejJqU68scCIdhmZ8LIP5
UQjEt2o23287uha+Z6a+z7CzM2qZk4UIigFTbdnZxZRnx7hHFUKrCU/yYO1sR78Ak1+ogat4XF2e
SfLUGgpEFHFjQXdAqcr3gagft735rhxc5EwIXRNAwGUWHR0a9nDPMHOC7E8uwa68rQhwDUgGP7tk
k6YKzZu3sNX2WvAylVt/fKqkz9gsrSo9CKWbzRs998gEFS+nDDy1dAdle/vHXX9VTO0CsIdBHuTF
GOe49L8Z1YAUfVRaUmXL0kw7QN4m+SM2H/+Dne/eDAgIwXbBXHCj2Ss9qMJLq0h9qoKrOAZmKlV2
JOfpWa96BJeWJBgQWrbpGwpl7Q9RWloTJhna+VEnb5N/HDNOmn8dOJBKRSkVLK9gegWW/HLhzFEl
g+GDY64dUs2qhFazfB9Z/78vG3YCWtiYcAF3NROeTSeoTR2CbLEvx3QPhj7hUNSyZssQyMK0V8Oh
R77eeAtVLubTl+4WKGyZryQBSTLOPujGat1H0tZ5aqdbWsFLuNfWDkAApKNoul7DuJHNK0m64JhH
fZP5n3L6dnvVlsP4csPBDRBVwRfMwCOlvvw2ehL2k5b1JYbfbaWkPmYySLiXZBVthS3p/ty2tu7N
X2vLv5+dVpLkR0qawFo0qM4sBndaysNNLbvwyqH/zZyuJJSU1Kg0dJVKsA1tms4NVW8SLWHMvEiD
XATgUoDf33ZqJRJkBRXXZYpNQnWEOReMMYzNflTAiIuGjzm7wiza4MC5beS66IONY4JEamGIWeix
mXjzx6GYwDUBtn41s7VitHRDwARSjDdy/GOKtee+eMVT1k78B1ArfExiuYc4Zm0qdiXzxtmuOSKY
HyNffsdmADmlv+TgpvkgzDhxWyeALHeC24i2xo+8K/Y9RBbMWXDS4TCOE+dEWVlyPAgBTsM9BGVk
tr0sj6gbxAX6BllgPOPdFljgDWuspEl5ydRyajDhRKDuA0mhBVqBlOLS06KUoggzQzXUsgnGTIUW
ATSLp0oPPlStOyYVKKZuf+lvaDFrEjm4ClYvDAuiYntpEo353Bj0trbyO/nnUjGNnI/32AbnsJNY
oVs7oN9wus3LQFX68O8DhAYmMSVMjACujvSFTR6JIYSqPHS11Uy0qWlwn59mmLVVJzj0lvKqpBSv
uvvseZNQgZe5LnHDuA62IAzzLR121IOY1Q6Q9gtKAcUT+VDeAZexM7aJ9aN4K7aJy5MnWwti0BOB
jAH7AU88tosxKj7IkFqss/DUWPMGahgeyEi3swNgxybmXBdca8zRF6Z6MGsmXKscbRfsAIg+pnYE
6YbjO9nnvJfUytsVG+PMOSaIdDOtJKmHc9MD2FMwCEcBWkht3Yv59ejljrj6ame2ljTj7FTXpBhb
tYOtYdc5v1Gs87o3SNdTcCO545GXhq2dhBeuMRe9RDrMgi6utW8YW/yl73va7zDARWhJg6fWq18e
Mt6evH5OXC4n86bJITs2SAVsGg/ZJrRBBGZPVnhnUhfNjcpuHeKO3juUgd3ce719Hly3xjFagQLE
UgDDWwag58vlHVJTaKYatqUP8zP55foHGf2MzkV1YN4VW257YeXIu7DHRKoadWJSLp+THPDkPkKl
Fp3b9q0CymUOqHyEcoyVHgwr51xxKzf3hV0mZNthMiHGCbudVbpgl/z9qHqiyA/Xdf8gcQB48wJh
ZeInleQylMweJ9xO9ro/2UGxQxvAR8u0aqf/FW1/hbtuP3GHU1eSH/j31y4TQ2aOIS4SD1AlfEt+
ocoQUP+u/l07kjU6eUpfHngipKsGUVeHUJ2JNth3YJ3tS7VV1FxeAmcQ5juMi+/bnMd/paye2Gc2
mGDpZwxk5xGui8ki6GY3zlHaTtbx8c0Hog5dEqrfy9tD9PJHo9M78F80cL1wH9nk3nx+Mf49E1Mx
ykkMEIKgaMYW7IZIjYxYlrFTiudyekxzb+LtjpUnE8p+yPZM4HMXlZLLzTirRlL5iVpbKRltcDBK
Mlg5/EPQ867CVUPfA6l4BeOZwewGoYilIslJjUa3Ne2izUzld0LVBw1iLANt7OpORO9rPnUiZxFX
rw6kmHjpKgawE2zvNCRVVzUTIHSj2xub8hQg7XC0o+Bh2vD20bbq45ml5d/PAhS8CxhAH2FpIVi0
AP2iUIb8DyYgzIOaogHUKrsHoi7tgyHF96r6lxB8Ir6yqaKtwctcVj1ZeDXQHkUyweYSdY6CdT8h
8gLhTssf5QoNQ2viaXpfd0VxFaCihN0sgeoVW+tywRIDU6e+ruHq+xhtMBzSxNOdgGpb4y5M6ey0
u5DeD7TY+Ad9yxNZXSKOvebx7pDRzUJ1BnwWl8bNKSzHSkdE6kZ3mjRj07WmGw2E88XWnfxrR2G4
uLJZgojXCDvTDkP0vWKBn0qwJA9n5OPgmc6s0lAAbKlwwqXlakLLxe556hDfzaVrb0FIjVqCjJxU
ufS2y6NQSgoEjnZofhmPAR5ddyDOtacP3a034S9lpsrP2gmexQ14+T4iSNdxFmI1pvDiWFQHgVhm
sTxJQDII1eAXZPN2GB90v8IwgGNAYOE/bJEzO8wRPmWVMRUh7PiZ4obgNEKEvXRxhvHDidMeWrvi
F5aO/3GJOdQWNrfY6GBqEuqDJvnuoJp2URWWLPWvtfaR1iWmHTnJ22oCdW6V2TVCmytzX8PqvHCh
JJiY+TNJtMKsMdqKOtmCZwZthRbUM4a8lRvn9vKu3MIYgzPBtLFAUDH2fxlINXL+PM59BJIeWxA8
g3Dvv39AHR1mIIFRGkDLiglVwGhB/77Q++dSSCfoC+rvoPWJZvu2I2vriEoUeEeWi2Ehdr30pJQD
QCa6qLEy8DK55ZFsfVc9iJ+t0zvQqYAWEM/iStp9YZH5cro8dWYDshCgsVKgeOTTcDIbCrBHs6l5
hAlr3+ncOyYt7OWkK4vFVlQBG6lbA+p6txdw5QC98IZJAOW+mdssgIXS3KpguRAaiCLylmwJJ+bc
ujDCnNJZOWpdbQK3IXraQ2h3DjQnU2ewnyZP/7ztz1qmgFkQEExA32qJCybw5qxJxbqIMWj+ga+C
yZeM4iIaae1ph/mdY2wl00RWZwBHgalsmbDNyTGCtkOgpo0le+ZRdOa975pWiUmzX9DY87iI/9Vw
ODPHhF6llMqgZjkoJ3vFbiAeIRm8T7VSe73wiIm4xCf5DL2cBkxg9vBAvLCgsVvrVPIMuzNp6ygP
y5OkpMVd9KU+c9aT5yATjaBprLQ5h/XOKpbS0v3v3hUt/wTVoKfis7bCP7cNrjy7LrxlAlMYO3Gs
SizoYJ6i1BFyKitQQ/ZprnAwv2uWwAQCeAXQh1DoXDw/SyuVccRpLxaNNWX7GqTQPkqgn0Vkt7wp
mmtwM6atzi0xJ6IsyNUsyLCkHWKBDjvNU53j6SiWtNyMNPBSuoPoU0d9p+M1lFe6vJe2mQCd61qX
WxO2i4eeStS0/GPi9c5XB0jn5vanWwvUczeZQK2SQAbbaNlY5Gd+Fx7bjXAQHhqOEd5XY+Kx7bIw
qgv4Y+IWG6RlEFGpIHwGgT4eL9lacofvtsyZgVMeMGbGoRZaMZGUVItDswvKmAC1KmjZO+O23ryH
bvFmHuTn8HHaxygSJL+TiZPardWwLn4A4ywIWpvaHPADDB+Y+/qtKu6XsdbiQ53sHPRVwwchH3Nz
jyauotYUguFctYbrkabv4P27CMyGrLO5g5DVsgiHeDs9aJ60N7wRE67iZ7btKaBPbk9HIPQlzLpG
ro6Bt9AbjyZ91bf/DIC+/C3sgE6V1Z04TfgtMyTSe+2BFBw5re+qDnsvaov4lIZSCAhSmE+e1FE1
R2LdWD3KEkhhvIx29yFymCBEVZRsMEe1mU+ix9s7a4VfMO7/Ncx86lzAaHEzwjDmQuetiLeuCJQw
pG6XMz4quZDkZd/fcpT5rAIY0JM6g71WkumAzkXtU1kCR7Pp3D4Vlj90wxA7+G4IExi7DHwzcbJ0
yWr8PYl2S68afWqVuEr4cdve9cDOEiR/V5JtuQLqFcdgAW+sn8Guqegf3CDYtbOFpNcWaQeZVE7C
xvNwSUnOLpKiABVpoMHDLt7kpV0T9H3cTMXMAy2zL51nbi0/PPePSacMFaK0artECvjARHusfwft
ibOGaxn1uQ3mblTHKutUCTYw92l1f/zndC/8jKl2r/yHtujF12LuxqZVGtJKWLy2s8C4mkn3ac+J
wGsSBCYimDsw1Ugb/P8Vc6EfZ8m73M48QHpaRESybVyg4TfyD/J4exG/qznXkQ96NUwWgAqBhYqq
VZq0mg7XzCdtp++VHyaqxw099ajFgDrOLa0fODmtFKVdcSPa0vt/KDdhbf/+AOYrDlWcRHmEryhB
y626A1F/qHgjj65uLUNEtxkQZgVwS+V79c/CH4KHujCjFgjaLxGi9Rk1uYOGS0hfrSTRUUrFvAio
FpiQD80xFTsDjmge+mJW/BlCou8+Ogl26qTesA3s259uPWs6M8isXBcbsR+aMKgiwaDTQH+8y7R5
mjbFZuCcHuthcmaL3QEVSnm1D1uFI/qOBl6FhIrWSMm2RceeahTC2if/9FE+Bk6L5lVyp0AqhfMr
Vj4iFF/ADoA+AMQXv6ttZx8xSWo/rWQQq2loXlO0Xe1eHXkiSMsdxnxGzGsZQBEBq4KrjvmMRE/m
NjYJWkRVbQuaVydvgOTOPQZUumPI0z9fc8lYVB1hU1w6xZfHcpUSba5DANG0VJyftLZ6mfBJeQ3b
lYc00INoJaB5CVYMlokAxOPVjAcN7s/A9kc7bTI70GgjvsrtW5s6xngH3d+ZRyO6cgecW2Uv1WyG
wlLTKWg0Fp9lqv6Qa9kxmvzt9jZYsQKo1N8VZHKSDrxfRZECoDhE4Hsm8q7VCN5i2ua2mZWwAEsu
KtYL6zRamEwqUsW+FOd9iCVEJdOteh1imAnURPK8OFa1aTz6pKqeo5TL9rFycQM4hyQPqA1AN1iu
+rYP/c6AQjTocLaB4XTmqUZ6Gx+q5CckgZLk4bafK0+XC3PMNUQCuK8TmKsn7HLRSYTSiasa9UVb
QpjeNrYS/RjuBOmBhsgE4og5VQJill22tC/natuDuzCFCPZtCysZ5IUFxh09TdUybEe4U0LvOk8g
xPhIskPRjPZtQ2vrdu4Ks5HDAXdCEsOQJj40A8aogtKZq71UZKDc+w9l7guvmJgvtXoaCxHt124W
qmMWJqPTCVXwUM7mg5i3Mse3lS2GDbYgvUHls9ygl4fUlHWknFSY682HPNvW0Se3QbC2fKgs4wgk
OHWBur000VfJmE3yjEZ2cYpUOnSbIYE0+lOfcxKetTwLtOV/LTFrN/pQ5pxLWJo838u+Zrfd/57R
lNEd9ZE8BafSIwGqfrejY+30ODfKrCDYdKCymcCoEW8yHE/iSe9t0tlT+Bj2nOfh2qb6awsFxsul
NDoQKYQFbLXjUzTsDF6ffO3Bj3N9SXEAghWhtnxpIMj12ZcSnOvzsTAs0ckOgzcuHPt4LeHiH/CA
MW08YHg8YWtheG5XvrQ7BeGIgjDsRsEin/Qj9lNbFDgdlnUj/3tVsg+zoUjNMhtwVeK56SUlkvC0
2CkGT6hpLSDAErvAwwEOv1Km8k2IrgUEvujiV5FuhuxxLhLa1yD0xr38+3b0rcb8uTXmFJQhytMm
EaxhqEP7acRjstVMSK0AKevPYEZRFGdEdJ5aKVAtMKEWdzrElreYFWocaAJH1pj2zTaMM80e6tZw
2qT8vP0T1zqlAMtDqRyTHqD8YGUFokLJp0ybEFSJ7PTtjw6P7y6U7Tg23aH6kHWQtIEvEHpaliT2
h1aZCB0qVLy699k4pWG9FSSyQ9foqIrg9zB5Ol6ra3j+A5noG+sCpP0mfqB2GN0YVErBJsULjbSW
vyFP2TbfhdjYHiaabq/M2nY+t8vko0Ooy5UfoydQJD9acsh4RZ21SDz/+4v9s6S6IDFJCMFxIWNX
KcAMtr2th7s4Pvk9NTNO13Rte51bW/79zFpe9tDFxawQJn9/TvVSN39Veexea3f+uQ0m2rXOmIeq
xIoJqRsnzwrqN4ktT4+3v8taxwjDBmD2wnjZ/yPtu5Zdx5Vkv4gR9OaVVl7LuxfG2g4EvXdfP8kd
c6cliFeIPqcfu6NXCmChUCiTCR4l9uUMKa9szFIsZZbfQJro1NW2llq7QEZRC/Rmp6KdoOIlPdbW
dgnKfK3GUioz1GCFQ/+aJi9aitfyUee9SlZdPFw7FOugQb5M7V1/JhW9LHSCuptTuzh4s3tuAmp4
+FpeeQw9Ezm/wVafeGXLNePAtLaBghjG5m6GZKnR9ZlsYkeHMvFohQpc07/Nuc6pqaxZ/CUMc5LN
zAzFpIJ9RG0wFy7OtN3PmHQHH7koJraqcC7kdUu5WBdzhIVabwbxr0FOrTOCvV7FoBgeE4dMid2h
EA0wukRnaBPZVtVzIg/enjIGI0cQrFdE7GkoPtLuM+mCeuQI2q7Fbpf7yRiLIBvFLCYwFjqmT70J
bSIT1LVG/VJHvYdOIs7nW8udWpd4zPlGg0BrhinwlGdX3aW+8aFAcu658Wdn2qK+6DeTe/+sL5vE
5AQsQwE7GeYQMUvKNrChMKbRJgSingq/p3j4kacqB2LtO6FNfpnwwzP9hqVWoanaDhbaodTsYUhO
qfEiijyPtfahLjGWg3HhfBUE2U2fA8OQnXGPed8nwaGevh1ie37stv0OykTB+Cn94jEXrS7ORN8I
GPfRbMUWLHozJWaSIf7Q5sYP+4TaRVPaWRhyEh23zEVILGMkB28tDRMOGFC9XuGkGe2kjwP4CJ71
oPCkn8I5xIl2yCmiyJC5kotG9UDcmp09T7b6gTbgnflT/Bm9mT7lfNGV4Yflx0CIE40FYPJmM0kt
NYgOEbUW7QuaX+C1ASIVKHAavnTCQGlsE9AnNQflt7QlqZ0HcaC/8lzd7cZf/4TFsC++OKa6phrU
9mDwiHeW7MnoruM9bW5vJEBgkBCzcGDtBOnANUTWqFIlFssqy19d/cdSe5sik9X/uX8Eb233Goax
3QT19kisAJNC/KP/IQ7bsDgW8mhPIo8vZaW+tmDhhYNkGbLy7JBfMifjHIXAImMcpN2vWdX3rfyN
/LyjD6UtQZAZze1gmE9+tzp1jak/Whq0JWp0mcemL6QPI0le7q9/5RK5/lGM11OhUh72YtU6eLtA
eqTxBHR5T9uJuor+MVcbUzwpPEGUxTyu/R4wzYXWAexHtxN7Ym1NhSIjzZSZ4mOS6c9pbHDC29vL
+BqCWZYSJcI4VXXryLni1bEzSIGYuEJJtpOwi0Dde38bVw/ExYoYa206qxWiBnBQSrMHTO9FaQNu
+ooDs2qtFzCMtQ56CeG7EBunJ9KGNH4Ro3SiLMN7GGDZ/gdLAhMGvIyMYSe2c4kMfRT3kFdxJBQS
tQpc+K2HYfX7IKvmZ0HwCkzZILgUWW0aPa/Tdsywolr6E6GLCJk6BNY0dCBTZWexE+m2LG/ug66Z
n4VuR0ykIuMP1ZFr12LMo16ZGj5WmWHgtlZO6VBzgok173UJIV9DCBWIUiqKZQk0dgTMMUGlAqlx
pXy9v5Q1g7jEYUJAWiXY1RI4uZEgrD3jYT2j5R76uK3AsQceFOPzK7mQkkYFVCLnbmTaZS2jldup
20NKf95flcz7Qstxu7hf6jzRp0xssX2bDlSIsm0e263qWY58xsymA95YsA1L3hzszHP09Bo7r8TV
3Ps/Ys2DXG4t40HQbjF0YrtYZpd7We4Nc+EP6EfQpL1AXEH4dR9uzYNcwjEepALHxlSYgMOQ04sg
z0jpYZqyKpGvuA+0appLewe6EnEIWPIqCdkNRei61lErf1agIHY0yffMs5bV3btAYTyVZdE0w8Bp
69AsGMx+I4DciYb7scm80nwgnX9/USttZhhrucBjMqF5VZUG+NlbDKHa5h+D2NmH4oqPyruW2aS3
S+IIb2iB2Minym8xH0ae7/+A1c+nKEi7YZACHVOMxfaKJozRhPUKMTR3CHWo6ug8SYjVY3EBwpgk
mfRI+LupIVr1RPmddrwLZqUVZxkPWuZaF85oiW2UnhOwgowh9jEXzlXxkJPPmgTG+JOqv+r+rMc7
vTwSIUjEl/9g/y5wl6VfnPgQbBFJtJz4ZiauBLlVzUBElD3dR1msgA08LlfHfCWh7rN+DoFS5Se1
+K1OBxmJNRT2SJlDJCT1Cv1f85xc7yfzycairCxkp2AXzc6KP6F6SJpPjXdXr5zppeMXVBhoz0bE
zFwDPbIAcysDpQwFJzYUP0WpKDHPvUQ5t8BKCgcQF1DMhyIQCR6MHE8hKOVZz1Jvzxt6nAPhqD7U
tZ1tQfixtz4lTlPOijtBFQyJUCTEUGRhZ5TKRugUiKa3TlsezXC0dQi9QBlWlQok1L2u4KQeVk7z
FRyzyFYZUiggAK6UD5nwJMUbSeCY4q0MLfg+LpfE2OKol4NZicCotSfI/wk1+IaOXer2OYT6qCf1
f1rVr829aD7W/V7LHxp6hk5CB8cWcXZ37UmJ32Jia1XMLBhsMVhqRKjbDwnW65KTcu7wZYtv1Xmi
h/7QbqKnzs8EO9wsdMi6vYteG57ExUpwcfUDmGOShwIq+Ql+wBj64eiXkRtZn711KiPDue8CuGtl
Ltq6EmlKNUApxK3ijahhylT9Ffm/k8PP2I/fC8mlWwIi1PzQ2fSlDED5fP8n8BbL3I2mWYxGBZFX
yEG6g+qqYAyrM4+SLyV++++QmFsxNYqpzaHL5YD1pw/3Vbqb0qdmeg4p7+JYTgTjWS8/INudqoIR
SY1rINXyoVa/2oQTUK90JWFoUEUzGdgezIVn4vqCaNQS0iFq2jrTeNbCM2ZcxtSvFH/O99PoYnEK
iSA2yZPz+cs6xiwMQ+U4FApI19AMzTwWItI0JVjXW8dqFbeGfxtBfx4HcWvZ8uClJriHEodY+iYr
96Q/CtEeGtGTtteV06B96MMjutBseYL0HwmS0I2L3gPZ9CDuk9kfCteY8fJRbKiRxGa478LJpubo
9dA+b3PBaSDDHpWYu/qWuyDNdMfIJrtM9lN9NlrRHyPHwoOJgH+e5wFXbFSGoo8EtiCEAjfChUjI
oLVz1hAHwAOiQ7awjkniWKJXabV730hXfPsVFONsi0Gd21ReoOiB6m4TgdEOWrbg0Ac1d8nx7Ktg
mFZEfQX/3BC/k3no0kwBWArK7DGbfVHQ7Vb6EIZD0Z3isvXvL27lZl6A/g+PcWxdM4F6TAJeIryJ
GGJR5BfS6P7cefdxeOtivJoErpmy0Zd1aSG0FzPflH8WWqDMUVAa5taceR0wK4DKQou09H4tChVM
yCHIkRnKutk5Uu2JpNzS+Wtqj0Jenank/fuRciQhZEzUIQGLXDl7/We5AVo4YnWOrIXOVL5OKC9H
uj/kHOtYufevcBhTLCUlUhswKDq5dR6TYyq90J7jklcc5RUEc+0rs2JRFNs6pw1VKO8Ojs7TeVxd
BBhGkWCEu0IXwLWnlGdFJ3mEzVKj7r2FYnlfRk95zIkZVtdxgbLYx0XA3kumoFMRKODWsxV0vhbF
5r5J89bBePxYiCwZnUedU2W/ywrKt8h1IU36X4Gwk9SqVigEBwQdAJDUarXtYKrwvJzqNGevWM4e
M0Nfn1pgJWKnnaNedjG/595fx1pyGSOG//fV/7JQXHyPuk6qVgPHDEbq5yPVD9D0c4YCnHWT4pY0
P2QtigHRgMe4CB47w6sguDtGkhv1ua0NYhAOz23CqxMsn4i5PK9+FOMkcrQMtZaA3c26V7N4rqYT
IXvQV/fkKCVe33GaDFec7RXc8h0u9iAOxT6P5cUm6RD01LIF+p7KQZhwKq+878mc4a63zKa0ljOc
xA9dXe2z/OX+5+QhMNdGURHLHEUgDOpHmAdyK3Hsfi3xerVXjJfQaTpjCAZ7lWriixnHEM+eB7As
W9PD2AuelZj+SAu7bZ4skvy34IzziMiMkYEhxIEQX7KwtiMc8u6czQ+NvhtjC2ws+1yQOairxois
F65+1Bww0nZtHU1t6kQVIkhQwWOFuUfVGK0+jjGCOvJbfxLb3/e/4Zo1/lWyR54Z/U8qs8PmqDbl
aAGvs/o/WV28jMiFdVLuigp3Q+WVg3aJxWzo0ILzoEooRnAPaMKuCfrlym/jGD6/yk/1z4LTzLbS
tIRJZigIa/+7NMY1m6GaQpAccP1P8UTfjOfkNP2uLKg6gLdd8Vxt+6Y9cgcTlg5D1ptcoLI8xKUh
Q8c+BSpep97wB63z2lHdgtUjskseOxjn47FSfqZUFmI+AguFTjcH5fmcO0n8ZPJIC9cuucs1LR/2
wmVFWoxBmRg4mWJt9VTdRwMkiCZegogHwzjiTopqJWsXGE10zGEXI7vGy9qvkB9cWYXGuN/JnIyp
W0AEEN+ZQf0Rv+QHyc33xYf6HOs25bjh1TvvcvOYEw02G7FPlo/U5G/kG4q/Xy14xwSPBr2DtlHh
d7mXX9D8aD2mb/fPNm8/Gf8Mv5nWtAayovwczDdZaexKfL2PwV0e40D6KZEEcbEN/aigHfBLsts9
3Wm52w1YUvEx78aHxNVKWw5M3nOb41A0xqHg1tajsQI26uLomJLOKgrxto5Be+J9imgrMDgx0kr7
jQ5WdVlbKHD/klNdn4RwyqhVthJmbUuKt/05S3dJ7KWKi/F/l8bPU3XMw03XBdXkCtUpTgLOdi8v
+Wv3svwANHGjWxyFafZFA0VZYqW5ipG1obaTHl2YpeZMoo1vC46sGAPAke7NoZeVHgfZWHbzHjRz
cgqTmBQNA6Dn1Pdo+WvrDAxCm2TY0uQoWOesONTVR6EEtfFmQexJprZQeIr4W5K+dbxRNFsck0dr
4W0hoqe0Hh2OZhVu5j5xjPIFWRJZ+MiK2rXK2G5AddjWX2MkOm17JqA1VsuNIkcoUG57FQOBSF80
h2ZOUKj5MkFPKrSqM06+JG9i0JhmW63aFULuVcM2F4Iw3ur5bLdo8DQDfQrq/jkZj6Fy1kgOSV7i
ZvkvAmGqDDSOiCoy9MXND2l8zmVXl300HJagAcjPcbaNJ19sEa/mbxm6v8NNbGxM660oH5UWGQHI
RE+PKbRspMQ1641RPZutnyWKXfYHTd/F5FEvDgIIrIx3CwX/+ZDU+0KBEkyyNYqnLAny5jscXlA3
ya1no98Uum1MQaKcc5wfsQdBFP3ZQG+tPQ+zDzEfj4KSPfsQm8/CoA5KIjaCokQ/RqajSq95/CwU
38rUuBaG0xGwtDrBdoHgrVJ3jeBa9KdcaI5KPsXplMVnoQSxLgopco8+fdOH+Tlx8RpW4Cv25/ZP
C6UG6yCGZ6Sx+ubVTH4MNYSYqkMPAYMWEsMg3LRGJ+l9onqN2GyFrjq0ZAo0+Zwqgy0WZmAmH+gW
8jPqZRav7rRSXQPXGbo2Mb0moizEEotkGglrLeqWZhxH2hrb2m9Bm0Lt9NBgDNcWH5Sj8Vp7sLBn
TOdNnMBtDR4zpBD2sSS0cKPh69o1VKlWdLUM+PiQurIzOJCaPdfgPbTfn/UDcfPdTxSO3huPNxqw
Mp+IFP0FMnMw9WLSjRqX2t/2oNCTd5U9v5PKzhC6Ok+GZxwh+XiYNtHWcEs3DoTRFl3o3XIcxIp/
uPoZy3V0GSX0TdESaGc68kJFAujQ1QM44wE8DK+5jRvONQ6J/WH9ug98GwVdL5+55voyMSfRQL1s
JG6UfZWy15Sl3Sm89S2/n/F/V+tjbjoxyYbK0FC/yuzspDrKPvITrLNy+wD6h/tm0zm8lNJKIet6
bcwNl0Vglm9N7Gn2VtnRNvcrFYQOyD+63+3xlAaaM3DCZt4qmag5VWrQlC9mbFg7RQvC8aQIm/sf
bO0WvdhJjBYylgJ6aT2pgRHr5IeobWYx35ZxYzfDNypOrpWO3+0g2yA1T2xoSjiTBNkH2j8mCe+F
+Zdp7///UVG0u/4plpXKpbWU5BEMPloRNMLybewmp9D9kQSjOz/hVoMUW243vmn30N1sncHdabH9
fH9PbowY+kgQugNX8kJkrLNN54MQTakohwijJghOYtiwgnNtjCO3df/m+wLoL+0uGvfhwllRUSud
01KHjgcSb6Dj03O7FDxF9u+v5vYLMyjMmZR7ZU7HBig1tU0M9iA+s4s4yDfhc7FVnHy0CxSvePS+
vLUxJzTHVIJBqnhwhOKxjV9KzR8k5/7Klj9xZS/MwpgDiYyl0IgdFibEorhNkyp7lwVFj72xmIqj
0cXpH6GLR04ec806wI8OqhmIfaNvg7HSJEabTD+nA8qBgQiyOxFTF/VeVj7uL+72yfx3df/gMA+9
WZWhi4Eeb8dCXOdKo68HZCd/CpZDDuZz/lTutWOy1ZyG1wl5+yxbkMH1hF5LZWHxZj4dMWZrsGgC
kuItTt3WEO13TCZ4StBsYw9RGo9TlwvIfMiOVB2tOwDqR2h+IzMcWI72aHwNIICOduaJm464SQww
K2Qcq6BN+WBEAKw0MNcUTg82F7tGpObnDlfG9rZwf432N7N2cRl3eVr0kwi00ZXOZtD/hApqA4ZN
Z3mfzYF+bhAYQQX9G9Y0bXj31upBxFsAQhSQpRfZUv0kFUUuz9mAxiq0tPabYcliaTov5Fo9Fgr4
nzE4B70Qtoigt6ZRWthWBFsd9F1F6LkKh2pX/ggfDA/iZfMpeyB+yxM8X7cd0HagdLGEeuylgRmr
jugmcFFY+qk+orHeD930h/yCeUKnOnc/OMdyOXY3TucCjzmWmiCnbRQVIIqV0cnStjb6Tx0aNK7o
DiDMweuPs7O3/QeL+VwgMsGs0YWpnglYoflFoO+EPLWf+0IPXjuoT0FQ4DyBbEnYxqBZ+gMJi69y
Jxx4VPtL2HqzaoyJgg/Twk6zPYB1WjZmoSzOKD2o0h+TJ2KyvsgLAMYFoLNsyEgLX96OOrq8Cxsq
sE4smk95h/bUrrTQ74JSfp3a8aQiBR3Z4Ygi9xBtSBlDhE+zZT2EUkh1Hsphm5iKLQ31s6n1SPUJ
lPfAuA3zl29y8XMZB9InoKwW5eV207f61yLCW+h+9FxunkrwaJo/M38e3Hin7EZH0t3Rmdznf90B
c/0TLCZwUwR1rFMNOwYq20r8ErpHk0Li6R1CaxwLXP34C8/gkuXAY465D+Jeq2jcwH/NqHXlc3ka
RzHgHKtV94GxI8mERsZCEXId+425gefp4pHB06SBqO7UnXxtr4BO5rO1yYu2gwYBeiT92r8PzMNl
3mtxWCcKbYFrUXmrlvMBVWqHFJMX8ai21nfxnxUufvriFujjSZtbAiTTeqf0TaXe/ZUsJ4Q9ouhy
QcsLmgcQtDJxidGUERlIBZMkWtAg6RE+QN1wyANoDJ8yXrvH2mou0Rg3mOnlHDUp0CbrvSP+Ilh8
fzk8AMYgdINqo7QA6OazKv2CdOj9v78WPP5lL8frB406BnOCJXlSFL2vB6c3fjQaFJeDhvqYZrEI
J0pdjb8vkEzmoBYjuH+NBEhUEXto50XIOCfxMSO/SJj4RFbQXJq2bt5b7wPNQVeUt29ij2kGzSxO
YdpwLP62YxeOAwwuUKRZtD7R1n1tiBNRK6XP8XuSP6AisdwWTUUN+FBPaFJCQqQVOa/YtSMGRkjM
E4LyGx00jPtQqaKaUdUMDglBNGEcSiXDdI1XNO79L3oT6Cxqa9LykjKg6gSdnet19VkM+puqhPIw
5HVmN6kecRvfh7hNLC0Y0GDVNQi/iuh3usYw2kooe7GBWv3XeI5xSwW971d2v0HPs+Vg9MoDLfAE
BvXM5bXhr2PrJtjRIN8rg+77GtvU61GiZps6ySbu7PE5B1dvBCn4BklIR0Duw/o96858JP44282e
G6Wv7u8/+CyNEgoLpaKOwEdu5RHD5TXmGU13dopg8LazM0Su5Dxz9vvmlC77fYHJfFM69nGHDhuI
3oPHd0vtZAed4sL+kTjVTzSzQfzCA5vme3nk3a63p2R5/UDo08Q7yICcNWO1pVx0yM8SZJXouxE6
It1W/WaECqJJ7EJ46LvEBad1rotoAw/ur/rmwDDQTCxUtqPUUgXQsjFuR8kbJN0b+6eZy2u9nPSr
K4MBYiyqpbIU5jOAIAz1q/bnj2ynbpUjpt80iO9QxF0cp3vLrnGNyNpQ3DZqnIpABL+l+lVsRjc+
T0fy1G9SOzsiWELQnj+KPn1FZGvsSs7O3lbIGHzGnvIYGoNUB360Fc7WM3lLt9UbckwH82UiHvQu
IVTrVC/yaRY4ruP29FzZk8FcmFLaDmMrRQmCqNTWk/coL/1W4Kxv+WB3PqjBuPY6pEPcDFjeDJ7S
vEMWTy6fGgsZnlZ8IyCFyJZM1sATBLnNVTDbulzmF7HNiHUlmO/HZw36gxhvkGJy6O/JslF4XMSN
xp28N33LVV7un5TVTV2aCUGHZokQ0LvGLYcmEWcVmxqmUFGKg7p4CzXOnq6eRsRVuLgwLWGxbleu
SC/0C0Zl6Xg9a9bvZJbOrTCVG+gHcC7n1QX9A8aej95SEpDSACxSfmsgZEfjCeF1ENx28ixf6wKE
OQRGhJ5JHQOvjiocQtXt9UNs9F4OpYpa3jWYkit/ovx3/0txdpE1/yierUkKgYk4O3frND5qPZhz
EqsQPIz29v86FrheImMYmRjmo1Gg0VpUHqPwoUJPDS8C5n0qxuYjK45mg1B8KvOHqdoK6qIG4fjL
9YMFoXRw3UkySEOXH3FxsDT0p6uDhnVo1lGQQE93LFS7xe2vbMJ0q9EXQyAOQdKB+JV2VlMXXRNy
y6vtLwZx41YufsXycS9+BVS2yskY8CvGeisqtgw5Arn2jOQ7Gs+gvrUHVJciqLjzwq1Vo7nANa5x
IzRgSWUD3Cl+lnVHTjZzSV2dcrzI6oEADMjE5EWikU2RNXMXa3kIHEGFmKmKdUh6vQnDwoVo+2hH
U+ZUouQKjbKLak46eTETdm/BZAeyOWiYK5AzuV5jpcQUgXMBMyITyjuVl6S8DOCyTTcQy/w8RJah
PsXqa1UURD2SjOUllblTDfDAiqicjMoXpHW3hHfH3w5ewL1AYvN/4SCyd72iEYPMxSSj+T+FYobx
uxwll6A23jyVEKCr89qNCj/Lhy0Cxn/vYy6Bma1Ed3EzyQTAeQwtL0XfElr7hhw+9YQr6blc1zd7
ipGApT0QjDpseJh2zQg5I2CZTUZslFggAD/buZa6k46XWzl6y7+vG+WUSOkGxufOJodkZH2jL34D
EydW3dDm6YDfIBhx+FIbwrDP9Fxw47nAO1MsJXcQyByQ0Zx2JZXrczbWQWuaA68TZ30zNGgqSYoO
yiTGS0lRmkHPBD9E1GMnbN2+QzPGT6H1Ew0NCEiNQVgLm4R2k5HnIddcBGpooAA0MekHttxrY5Mn
y8oGvcIe0C8zQX/GLwv6uJpz37LWfD3yfSCOMSEfh3zBNUosjIpQlPUSZ2i7Ti82UYck+vTjPspt
pgAnRxdB5LWwmBgi6wuMtKSSGSOMknu42DE033IDcpFaW6KA36Xya6goftxmoROaw4+xLD6axnis
1NBypEx5DVtV4XinVdeIIT8MUIJ1CC1OjAvuUwEXUw1K1ASD2KESPlEDWe+5coShhS4yfVS7zNPG
zCM8Fe3VWH0hNFNBRiQBn/20qPH3ipACunyo9TGgtfojnRI7a59mqXUlEv02EzwLrdceM+99+dnG
uIWGWt42WoJATbZ16/P+F1pOFHvq8V3QcQbJA4SCjIeZjKaq2gnOmo7xLukfM2UKUk2xQ5Tmi7z3
w4THTLtm35eIzLOh7K10mkDJ6JTxXNkKwrVGTD+p1jqaUHD855qVX2IxVi4J7TzKA7ASRNPWQG2j
fCsHTkizdhldgiz34UUsUWugPZEsgEzwj3Fc2ZQEgrUL8ZDnUdmvvYYuoRgDKtK2i4qoBNduK6Pj
07NS26BfYUJcGe88KH+DSZvjk9chVfQNgN0d7CTLf79YXTyUNOl1rE4MKyDFTp3I28lCYUi3TqHe
2Fp2ToSZ09f6d+jkxi4hxghZ7iV2Z9NSadjpqEvBP6kBfVedycYz9lAcFTt19oI3OeHWOowuBlXc
7Fi6sx2+QHpW3Y47+hJ+VL9Uzjdei2kMTHBqsi6jcV5jDAkk0doUSXDKyBeBINU8UcKN2VaNFbyH
lgwSB8RPjGMq8mzWoFwFl/yoPkl+sSNeb6HSIvtaQPzELQcbIrv3j/+a7S4fFQT+IAcFGcz11y1K
5A6KpkWAoRtT+ZBN/ZC5Cbym5tK0HJyYtNpT0xQGj/RzbbHQENeACr55cCBfA9dlhrserctONp0T
xW9zqPnwosQ1T2MiFWuCmh0trey8rNiOQ061IXG67luYTyR6pdarbvr3t3B1JRA+wCeTkBNmPehs
jFOK6xQHxKTPXde/xXVkm8Ps3YdZTd+ZuEcXxVoZHI6Mp26tMCTiiJGm1Dpqkacn+yFH92hQdw+i
5hWSp+ChpB+k/uU+8Or6LnAZfx2NUhcN0bz4UORnk3irVE9FxtOqWLuHLlfHGGJM6EyyAbsYGWrp
1IrxewHdWFTNHbnMDZ+WneRWec4hp1jH1fBSAv0g7mTGvWlDXilNi9XNNEM/gbnvDd2dZpDbQXos
lwRf1//c3881VwIP8v8QVeYxEbYZ7ZVchCspCBhuTlbHq6+vhjiXEIyp4IWnVjoBhInSX9nhZHkR
eSDDe6ljmHkjQ14NCpP3l7V2T6AZQ4IM8cIzzm5kqJVaM8cazKQvPFP7HPIChJyDq/TtiYIYs1Wz
gzhM2/8Kld1MFfd70vdANcfzXJ7j7kGO3mrhoVE36NCoVI61rJ2Fi0WyBRlLsbpEUAA3xM9Fuo8U
FUzKHH+yZpGXGMx5K0CHrBMZGGqCshrEnNXIloUUqgHu1Hrzf5Kfu4RjDt6UmclUiYAzou80B0fX
6NUd5yvdtrSoMphLcI/D7BdaHQZESUhbNQgknG5KU4o++p58Qk5X/0nnxPKtQsqfx8JMTuDGrkE1
WhPhnOWijnJIQoZDVKXpvsW0HE9gbeVz4jpH/R/M2JqIwsj1JWTmFi1bvK8XkYQQalHQajJ7np7n
2mkEe4Aq4kmN8AGT4tcoNYiMC6VHonAYKu0gmJX8QDJtn46g4keBL5h6eXARwx1RGprsKC5m5/4h
WVsmqAAxJoTqqI72N+YHGKikZykes6H5bKoPhbmRuE1LK1arX2IwLkfpyzm3kDN3WrC9JcnsqW1h
D7PoGmHttVQ4yK1hRz0moCQo6iqWk2S9LeaSDWWHzZSn7qjI6KP/MpATvL/6lSjg6pcx58k0IMXe
LInTmniW8jZ0OEM7wqtwrXh1GLepq5g5h4QOm3DT+7RBGgGvSrn+k9QvUf16fxVrf18BbeZCEYgY
gPU8eoE3vG7g70MLFHSruYML/z7Cqp2CzwATY/j52k1IRuYqbDWCx0Wh7612MzaeWTip8aliTAa8
2+OAlAunkL6WH0C+6R/MxawuXhd1pOlSb0E8RHm2JBvTHLZkq5/oljyBRDZ+aw6Wq3Jyv2unAfQD
kPgD+QV2c/nvF5CpjilAtViea8Ih1QMBjzauvu7KZahfYiw2eYFRS2IIIq9lWZUricgRuXN2DOmr
CC122e54IehtPyb8K+of6BaUEBjecENBrMqQmhHPk87pXfF1pHZvowzimJAZowfzLKKCL+xbcBDz
mlpWd3MR2wUx8PJCZOL4ppnIIhyB/IG0U6NdOX6Z3BnHxQ0zb0E0rv+DwRgJlArVLid4GImBYdMN
8eTP8ND5VhDZ+hOo0jgZovUl6fDYyFstXSXXHy+rVBpFM5ZkSrgVfg7ZcWo5EOjGWVsT3tNQHsLL
AWf6GqSFns2UUCF2UoFWryLupx8Q9uvfVDMrN10Zyl9pk1vbkMbCycjjdhdnUubFUJLZhIUYbUlc
t5/qGIrfVVyEG1Eisx8LGuZy8KBTgqInoT8SuduJ+txD/tDI589kwhibTsYU5jGqYmkLlQnKrSnu
ji1NYSONXjq06eRjMxnCua7QkGiL5jQHlVSRbzmW0qOedeVjWDbjQY1p+5AKdYesVFRa6GTIrNGn
HQi6iCj/MOekiz3MEoayLeOafek6SnEr9PSkGTU4falG49kpFXSBgJXBaEx7LqbmrdUTNcDGDU+4
UshW0irJw4RZNNtdZ6qbqASfHEpTVX2girL8Mozf9aaluXLV5TlYhKIY823F4Fe6VvtiPliYOEc7
9galgmGrhxkljjhHyitJZ3M36BDdxOhgrlAPE91TiYk3UT3IJabvyGCNsV02YgPZamyiP2QYxdTq
WfgcJfSvbvoO+h0dhnYsP9Z7GmSzpX9kbYSeA1EUXmJccV9zaIbnphxUT5AipYPUlKqkNm2NSXWV
lKi9hz5q6V2ZIYs+klHfp1knfWO0Vv6tFlR8GIw0xlCZRPGmDOUsdYW8SN+zRMfYPrGK9FceauMu
VoTsLZb6flvkEuiUhik74n/vMKtn5k6bGsoxFCYJBVgl2pqjHB9lqlVuXcyQFq1QFnq3Kll/HHJi
xbbV1QqkiVUzHfwwIyQNujKStwXYih8xK1D5mDOxMF2jKNNOGPLhy+gj0TOEGkUlUyhIMEiqiFYa
qqUPoCdvTmlYxZiatZYwxxrJM0my/KnIZ71w4zIqt11RVZ9E1SMU2aV6+Fb7WKjtVJpmbSdHafsR
J4bgxxgt2YWdqLzkXamEW3VI6KZL5PlRGpQcg5CT5gihYDxqRhVuMUWroXSvoobvVV0VSraeo3ji
qHEy9UHaNONjWvYTBBhTKzwMmpBt9FDoNiEtBRCJj1XxI0ejzouCfYnsKqqFZyJpTe7mRp++FLE6
Psuklb6s0oodklqgyo7LOH/Jlb761v6HtO9alhtXgvwiRtCDfKVrd7yXXhjnSFd0oAM9v36Tszsj
NprRCGkfJu7EPRNdBFAoFApZmRSVR0ctACF34iyu38uB2o+hDdojp6g0bddJen6yhhEAja4fA1o2
w4taTypzIomVv8Z+GH0FiIcX1UygvU0tPCo7uVqOlY8W4fhZy8L0Jk+MGLLAuL++qJMqBWXYabEj
lzIF+204Dm8ai8DlTXNmO8VgmqcB/GF3kdZiA5eyMWIXgXMrzqv+NAyZ/A2E1NCJzGodn25YYe5N
fUnucobCl6PAyw51mEgIHSbLpl0CnaejzqTsYUrnDvIKelwfajReBYXRoq5uzBB0a1pjvJGQe/0E
Dnd4rcDNcsgtagPQhscC9J3GfhFNdexVrGSfkRXGd4iGnSexfPoiuQp2Vl2TcIUsxhjtShXgafM0
RaekT3C7sycz3AFUnT+PCNeBnDbq0vWgR4fSrurA0qzsVq/K9EkKp3hvxpqB7ZBV2Ehm3PqRVoxo
qJ37oJzN7Bs6RiVHn+LOz6eM7AeZ9KBYjIzeY2yCBJ6kqE0dEFAwBvpEQCup14OfpIXul31mDLvK
NJntWrluQMFDUxrbGcqkbj0VmNIYdQsG+IpRQZnD6XWt8DuStJpLIpL5ppJRsI9oKKUWzSjNCGEG
m9y50ecKbGNN9is2C6iVjmXdvtWlHfqTxqpvRA/bfR/TLJh02nzTIqnd16CydpnUtT4jrALFDiY9
LqT5XVc6+degZ5ZDSFY+AiZGbqIWTbLEsuaDAkd87XIJiLTrKeVm6r0UxmSc37hn8cmBITfh1OAk
zW2/rtFyTZ2p9iywul23s3ViG1ByxzULYGsEsfPDdFBT3C0zZK5aeFSl/0Hpw6KCMrjIxJKfrzI6
2ZjQ+TXCRGc9233idMyTJ8Gro8jG8veVjTJjPThbkJla5a8687Pyfqyers/U9or8nqmLxNTqcBhh
GBVCRW28W+X3ENhVJirvbl1X1ivCrXyiqHFkGrBTdEdDe037Py/EmOvf51JCKPINdqhjqurcr2Pq
NsabYr1dnyvRcnB5YJqpWk8rjKFtjmn3zuznLHy8bkIwTf9cyVYrbocFMRUGE6r+EdMaXvWnbG64
GEBu1SCob+Df+DeFSe6ySQYtjpsrx2SEsEHiyKHoEreVn6+NcIvRa3Qgcgsj5mP+Wd9Fd/Neck2v
C4YenXXVp7y/Pmubt8a1QW5lMgrI6kL2g84sBWfbw7x/6E+AXj1ou1fbk29El5ytZB3snUvnLHRq
QBB7vjFlS1Jru0Ucm3LgPYYHS3rsjNvIugc6+frQLjuGl5vc6l7AVSs0nY5syHAvMBxAWAP20R7u
Bz+yXHOXPpgegaqCM3y0R9Oxd9WvwsUR8aorzn5AYcW//i1baIyzb+GGHSfSlGlWmLq99jQngQw4
iEK+qfb70nOHoUsQI54CvQ+u293aFIAo20C+43Xo4jILrvm4VBbEoNTs6jF3KGOCWd68nq8scME8
6io1she4oN1N3yvlJ3jAHFsOHVPDi1fyA4SiD3or0m3frK9AfwtyH0BEGAr/5NWkjdYo6T9Lq4J7
0zFQeNhDLgdiKPfJ1/U5FBrj9mTdkLQbJRjLLNTWkoPRBx02v2UESbwfk/dQ/5nWvwRGF+fkL+rr
EXL7smQpiv85jEISSNuzn/kRZWVX/yF76GDeFa8Cc8sYLs3hsmGArxnvfNwho8t1HYXSAi55ZDea
Rw9fiRvdtg7JncRVH8KgOeARwrqL7kWvVVsOBFzWf5a52bXZHEfh4qKMBtWB/opu5B/sLRUyAv0j
+HltiNyMFnaWhCyGIbD6gvLrLZh3iQM6f0d3zJ/5rfEUf+G6d4cWZvOOvVqCfbJZpQCCByxnoB0G
mI+rUjS41Kl6hQW9LZ/ae+tBr0BqVSPNctGz7abfy4fphEu17eXvf7O2K8tcHDTsuLTjxZXaD8tw
7pEWKzvT04hT/rBiZwqYk3jNKflKd30BPhaB9U1HXlnnIl8iaVKBxDl1a3TCO9H+XiEOfRs8NKLu
kkDUh7J1vABgAZ1a5LALzuL8eEmamKLVE4tchndJ4gxm0Fa7obkNRU9LWxnN2hAX9/qJTXa/AHwl
9tKxDy06dLLAZbaC99rE8gmrjCat4a7JElpnchhzABcU7S9SGjyz4z1J02zIyXNborRRtVMXnKI9
nIYJTUq+bQhKxEsWzO+61WMGD5BXmryRlR5PBtJs3QwWPbZJ5ill4mqpSAB6a+3XqQW3JDWuoXER
L6mFvNPR+sssRzcf52xX2p7AqZdnnotRGSD4AuwCCh28znpKc8Psc5gKH9N7ovg4f/oj1ElUX/sZ
Pl03tuVpC0/x/7PFJ7aqUoV1ATJ0t1c8S7+b9aAf/iZ3Jhqq+HhAWPiJzj2NjaZKlRBgOughGDZo
OkVKGZte8NsAz7VIi7Y0rXh50ulfiyEw41MZ7kxNkMxuzhQgzGgl1BX8w20YIidF3XTLUwHZDVEg
1ZmDJuzrq7E1EhCyoLsVKAcQuXMBpqxmC520gI7EceHkwBKZk0Oh4Zf61+1sYVTMtSHOm2UpZXre
LoaatrpBQTg7FihI+qRtmgfC0HXGegi29CaaDWWl8czZCKiZaG6nJ6J8a2tn4TEOtx4gUCE2x51d
tNXmclZxSSBZIKtoxIqfIvnUovNuVARota2gtzbFHVZFpdZIFmBqadpJtMchFkGZti2YANMj0TEV
PtXRKM1JujyztM2uKu+0XrCZNj0ED9T//j6f0BSQjGEjfr8ufqZd6kUFKp028bWkEoShrYa5f1gt
QHAoA6TCd3TBEQHZAFeza/Wmh8YdZKNSYES5U6HeDFpmYK2Jo0aJH2XlDZqS7ibU7eemQ1UbDBHo
n9dm2UkGe98pd11oo2gtmIslcPBxcqHd+PcDOSdu+7Kbu2UuOundMh9i85jHfgwqrvZYgyZQBLDc
nPqVOS4A4L0AyU6C160MeI8macEwOblquY9Q3L2+PbdCzXpgy5eszubCTg2JThhYio4F7bWV7mRZ
EAE2/dSCBhTScTyv8n46SMUiDwU8YarexJmCN3chuGl7vn6b4Fx1MksdDxiYL3Bc126cu91dEUQ+
6Lw98747SF7xK3npnoV0oKKhcedNP5MYHIawiw625K59UCUHDy/OT/lG9SQ0Clcg+bq+XpsR7Pdk
8nwYSUHtEuhMIP4S2aXNS0OCgn7Q5kbKRd1lmy/I5soWFy3DIWyzGPSZYEiab7ST5qG+fme7lZ8c
Gqi4gi4NFH8G0v+nWfAWKphXmwueoW2yoVbhMnFS7cs0uTF1+hdn7Hpw3PnXaOo0piEm0ja7XakN
eHkoHEqowPlF68UFjrrPmK6AfgP6LBKwLQ4peqfOPL1/HlLqXfeN7b383y7gidamSlan3sSsqa3u
meVrbmaOaQnm7R+U9WUo/G2FixjovNUbGe89bvZm3+iPo2cHIdqph2/tKQzosX+aHJE7bEff3yaX
SV4FqVBWEmI3WKsIwkTor2HN7TTc1iYKb6ZXKDtbC67P5LZBoOqRGIEXnQ9ZSmcmo0E73Fg+BqgH
ZzfZw3wEAdL7dTPbuZENIV8DxLr2RUtelU7ZoOuwQ6Dxkh/D8Z6ie0xV3s1h3wGmoTu64gIp5wBf
JAgkm86ywPfx8KpZFz2XxThneJyE6bg5Fl3synjljdOdYICb7r+ywjlLn5LMiBcrjQ+M1bPhzEFy
rN6Lyo9Ml52mQ/2cvkqLur3ovi4aH+czvV5MkrmcOra1S8mO5Q1aRv8mTK1Gxx07dZHMxmzAxphH
QMsj+HeCLb0ZCFcWuAMmGqoqkSRYwDI6oQQON1HT1yXJE6rLaEACHAVK6MD8LxO52lx5aKtz0Y5A
0rjDLnminhGAx2xvvgUlKjr9rfmRBDEONStobl5BxLUXXES2un/PPoDzkdFILKBb8QGjdxt69o/k
xA5QHTMP6Z3mSB4II4+lf90vN/f3asycc5QG+EfKHF0AhZW+pMiBnDwfmhvIh0NLSpvwLEmnJ8AU
PtGNcLhuWjhczmk0NRlbs4ZtsCb3aKb27HtwnO2Sx+LduCWxK+1021H8JCACX9qMNpAOR41kUV6C
RPr5StfZ0KTWstKJET3mFhh57JehqfFkXd30DQFHpvzIxq+5fUMPq69LIm2kZSH5k4Oo6PBQwLAF
yCl35A5SPqhMwcjzVMnSQCaTvNd7yfhp0wrcFFapvF6f660YAMc2gX+DRhlaj88HPCaD0sY9Bgya
VSUDT3txP4Nc7rqRrRC3NsK5L2yPSaXDSKz9SAhwG3uKnKhjL033dt3S5vythsN57TjWU9R3uElX
I0TyBiA6AJYCDbyrtd+uWxJNHOejSIdMCrwFrpb2ZxSBL+SZCCWul+zxwhtAZYSeRwjXoXp3vjg6
gBSNtGz7mnjzjQ6K4fxG+p9xHF66U7y7Pp7lty5tWXgfBOoAWR9nS1XrGtSw6Ogowk8CAiwCTFsF
lBNEye1PTQrq6Ou6we0J/M8g34Ng0Q6djCCLx6VN880RcE8TvOwAVl03s72ltd92uBQdKg+qMtWL
nSPr3Zcm9dSfYPjsgemMWkdJvT9mksNpATTzvzOpq+erVpWGwtRi8cEsMAtf172CPmu6IFRtHXtr
K1ykMAq1zLsaVjT2kaOcXwmKuaLfX/6+OvNIYs5jlMsozoxu2kbOkIrSq02PW9I6IG9B7sQXCvu0
oRBsVJD4kGfWTm46vjFZByQKaK5DMuG5NBH4wmYcQmMbGrhB1wt+sPMxRW1JgH6ARVu5SUDrXKRB
EYHFulNQQQiu+93m/K1scV6gWlQyDIb5i8G0I+GJXxOEus3n/KXV/d/RcB5QWFOhsxEWarRepceK
PZfREwMxY73rAHNDFSE9KlEwAJinoIGpECUlywguIgbeEFXQ6qvWRWYeDrmpQHYS5f5YgexiTvrp
VU8kwOZYapUg0gsLPIGP9RMlZn4PrqWsdBck5a0CNhPmAHEm2nmbIQXN6ejLliE1wOdpRI2Gugk1
fFH/nIJxfji2tn99WUUmlgNotS203J7qhOpIBVNyl3UF5KDSu4LlAk/d3BurkXDnGA6X3kpmmGl6
2p4MAlHmUFKO6bjIXBrp0bIpNIzT6KTXpajetZl+AVL33zRyR9vAKmUCj3DmPkHCxbhX/fAbxBqK
vXzSHiER5atPCJ570Q12c3OurHIH0NB2idFXy5C1hUs7YNlzGe9KSLOKWuk3t+ZvS/+UWldrmKZN
b0UMlmJI/TAdqnYiqnWBl/CBhmglIayEBarjTlUFKtDSei7A1omGwUUYe1QqYH+xTL3yRiANMj5f
d/XNBbE0SLmDhAKdLcsgV9NUpGkxGjWe8xKU52XDzcHRRm+l8AGtR9ctbTa64XqGezbiGdqauaFk
VEkpdGNxZFqTE2qnvv9FQ3DT30mMui0ku7Q9yb9N4W1lPKARSmB9a6B46Fj6FlBAMfnUp9CzeE5K
vEMMj3ag78qneV9mjn5o/RswKgNR5Nwwt4PQtgC4uG0XEAEL4kFIvpe/ryY4NKUilULA2HAUfrIY
TbPjd7QE3I/GiwYC0uuj3IooYOIBYwWarnUU6c+NlSXqG9bSnqHqsjvOpzz9GjXLMUo3Lk595jUi
EbtNg9DKWyTfTfw2Z1CqkKJUKI8CSlOepuZbY6EMOt7FFqh9w+hlzicvAi/C9VEuP8qfSUgarIV+
HK1K/Cs3Qb2GFAr64zMdTTzZQe1PUy9KXDaNgPgTMCs0Z+o82Rz0FTs8KqHWxiB61IRgXY7lXROZ
/vWxbALJgCGxMRz0Bxs8jIQNamZmUJN384TeQrh5nlC4Z82dZpo+mrGCuI4fdKI8TSmUp+jndetb
0QXUTRbuwNDNxXPgub+Y9lyYtb3cPUC7LY03ffnzuoHNWbSWCgP2O9pIOQOZqtejrCF9IOG8WzCv
lSQHESB7181s3QitlRnuwJY1aoGGAVmSSkC+oaKNLA+69Fn/C84pc22H28xKqQw9OOiRLyOHTYC/
ywDqVMDOIsI6bu6r1YC40zmxQrOrZsxbqcrgvPkEuEinz61+3xGvKJN9Y/0FcgQpHo4Ba1FC4WEd
1dDZMqsRHqPsOM0fsrlX2F/gksFCDLA7aEsMaHqfO5ukpahUS6iB2mkKWU1QEOJsFj2BbXn02gh3
yJjZnOpxASO5aT3IZvdoF0/XfU1kQTsfhqYVeTnliD41SJsVqM1TwVJsXmaB2oAcr44yJEC15xYy
eUqigWFXNta7XIIE4TSpz1L3msaPUOWNb6VbVMFn0R16aw+trPI3tRi5NjWW+s2QzeiGfmsZcSrL
g4jb9flbXJeP3ms7nBtETB7GAoJ0rlKbxS5Rp8d+fGez/WDOP3IQlUB86Ou6xa0gtLbI+0SRaWVW
YjNlULc0m9zVuqes9q8bEU0f5xa52qgRCzGs3t7NWezMplMTR4sFN3aRmcU7V+lESZpBGwnMVLhx
0nFycvOrHfaViMZ7EyS7njQucuuTQokKOIJroKYfTZ9ziAW7DasnBkHcKKugta4ik/sLMAeemyCq
g9cg8IDxcHI7jdCqtByHtJePbUHu+u7l+kJtba/lRcu28c8S7rggHhrlMKJrEiZIfVcvZYFqdpK4
c/JUQ/t4jXLYkWiFNxgfY/ShVn9BYgcsCeQk0GIN7h2eP8/sOyVPVBwiMl7Lh3KXor9B/m4kgn22
4fVnZrgzES8ckZ4RmGlbtO61432r17/aQqQsvrGdz8xws9l2c90nC0kMbdJbHUR5BN2ujyOxb1kJ
iQ6UB64v38bJSHDvB34ClEKXKIoUmqd12uCoT836TVdLP+5+xSFYxYZnuBQ6wb5sqHtft7k5xpVN
7jSWdGkw6lZdQpbH5meWPTqOBhnStBWApTbXDPcE5LXgfQcfyPnurhqWR8liaJjKXWfFQT/nx3qO
BHcSkRluPNrIIjLIMDO2u9p8SJuAxvvrU7Z8KRfliWxB2gOAU2xmHsnUhnVVZGh5dPsBXSiJbzNU
rdBanTut6HF1czQgfwBRI5IzPHGcT5otQ9mhW0yN8eB15l4boVouqpdsGzEs/BpUUUDQe26kyTU0
txoWqk7glwA34wSqCSMSnPxbfqbIQO8iFce08ZwrUTSqUtRJQLSnyi6M8bKR6iCe1yfP7iEiSkcU
TpNSsFJbI1PAjWDhJoWYxF/h0sHExbiKQLrfWrJrs7z2iN0PQaLNguFtnF3gpP1tiYtI80xMtJNi
eLGtg3pJv4EIxiEqYg8nzeG6+20NSgXSCi2PeFe5uAiDyDKkdoYicDWa/iCDKzw1/YnZgtN4y8tV
E/dQ+LqJWxx36Neks2mZoARkZ4WTTDsds2idTOJMaXB9QFtzt7bEnfuxlM+grsKACikAb6Njkq/e
9nvt+bqZjeSWrM0s87pKLxRJlSMMF2aM+Z4M9q4sK0EA3x4JwbUdWwkyQ9xOojkleBJFRSsvfk3g
vrLfSecPxt84AJh6/7XChbgkU7Q6XqrEXfVQdtBm9sdxd32utvrRCIhKUdkBbxMWn5usauzzTF5o
vXK08tGf1U3yNB1fJJeexr0RsFNyIEe8596DnP8O6OXT40I1IuoG2fL09UdwmyrJc7sblo9op7vR
eJO6xJUbwZKJbHBLxsaB4cSFDUsP9OhjUMCSLQL0bcU+PMjbBFTuYIHlS1cjVTNwSeNMAvPFV5XH
N72WnzItDSilrlFbjqVASuf6Cm7lEkujxFKdAwMRn4kZaMoa2gjjSvoKXDR3KY6NOi+dhkWuWflg
7xhEtautiLE2yS1XX6k0qmREjDond0DEueqQ/+grBbLMVtCTXBDcRSPkVk5nQEaHJmZ1KqvSbfXx
M6yk5kD75qPs5W+yHZV+mNh3OfDIgsnderpCh4AMdsmFwwX/cx5L0j5O62rC7AJCFmhJcgC3tqv0
hd+Tdo/DBtXI1AOx0lPfawHwo74VfcpS9EBjQSy4jDigfjEg5wAlH2RWfL1woOBxSCCf5tLOBsXA
Iam+p9aHSYLr3rTtwb+9iQs5EvqJR1phvDNRxp1coV4Iis/ey4n0OZbhN7lUbmND9KJyOTi80qCr
aIGugcqFJ8uJ5lydKmk5goYTbmvamDlz4rLw1/XBbdUpYcckirm0MAEPeL6aOlg/RjBtIdip5q2c
me5ETQ8CULtaSk959q21IP0O0g4jmvaR0f24bn5z2yz1QxSuQZGnaefWzb7vGSiecGcqf7RZjp2S
BGrUI5P4RCOcwHM3p3RljDtrNUNOQlBtoxYGNvnKfMvm7GA3UWBIf3OZwc/9NyxuUg3QVqQmw7Cm
GOxDsnUiBUE6TvbdWN6nreyxuHWsWdiLIhrh8vfVMV/gk0AMD7txWu1BJeymBoT4QEMBAurbcZpc
4NMfInQPqqm8D7v2Oa/Me5IMrSO1dFdnnaNANuEvlvh3uOBZ4kA9Q9nQLdsHDwY0DuzIM3UPtGvO
9HXd0uZGXVniRj8QBlbFGKPXx++65uR0T/H4BZBIuPSK9gLX3Tw8V9a4EFxOoAfTlnFBGc2Rp48Q
5WklEvmsyAoXfOIhMySDLp5koAHEB02KgyRYsESbp8lqKMvfV26jtUYXK0tEn7v2Q7Pbm7gzvT58
Q1+jr5uJn8SfBZpjrq+WYGQmd72DBpsZoltyqbmrHqSzocGQ7CqpFeQ4W5kvROtwCwL3PcR/ODOE
NpVhQ+jTjQjEq1NzD06l3d+M5LcJ9Xz60NiTjJGEuNL00TElMdD88Vs4zwIzm5t7NRIuVpZaW1rt
hJHoU3RgTXWr9E9KYQHjI5QBXn6Kv+UjWwNJKDoNASrjJk2320bSYhvJJ+jVx9GZjScK1nPtjegf
4xx04b0BBXcdVBed34g6drcelIHV/W2dm88YaXmjMwxURSGt1B/N+Bhb7lCdIFdDuy+QBmEXQCGw
VwERHPzri7kZRFbGuVluyFB3bCkIlAl4plN3hmB30nlR/lrYji5i8dkqx56NlTuToiiu4hxXWjee
74zer4D5N/rdnDCkb0+a9ERVbxTJAG860oKFXjaEdsHbKdl0kO0SNqswPhSsh5BZ4xeWtOswxOuz
uXm+L7TM4KDSUZrlHKmfjHwKVZQGjLgHJFHxpU7fUVxkZv0DueUfJ4Rgzkc2Y8tEBqMn/+Y6lZFu
SHqJe4VGGodl9Gdb272rRmbizKrxen1smwVnpJ/oIAQXAwR1OVeJSttqZAPmAHzUIdZa3bRNXXpG
G40H0Nqau87UfrRJ3Tij1ZWeNkJ0sArnZ8iuiuTNLucZqfBC048kCm/NfDAdSqZ1QBRSV7cGXx0p
+AkyL250h2rfolF3r4/8MnSfW+M26NyrfZoyWGtn8JOrqk/JQz3+cTFzMQLWfUAClqrw8hGrQ0mN
szEidoLW1Xz4MYzm+GCR/rVM21JQ7NkYDZwFL/WmhkYVg3+/NHQpHpEGU9eWvjcgHesS3xRRBFye
sNoCowARsgxog8WXGZVuHCh6zbDNzS8aHmYKKZ0DI6ApyU5l+T6+/fECLbgfaK6g4oKKI3egy62M
Mlw0QWR08iVrb1jP85+jpLS1CR6HVamDIZMKJlh9S6NvNYTii+BPR6ESZCVAFunYYhd6PWreaiMS
duqm1D7qHbQuanJLhRWKjRiMt+tlqhb80CJve+5pbRr1UOXo8QyQPFnFZ9U/lpA6mnoXyMu48BtJ
Wp78ro/tMgbDJorb6FfQQB/PAygkS42TMoTNNHeV5jmxGASWDuUgYuIW2Vn+vtpFRO3SCISgyB+J
23bPUxGQ+Z7p7/9/o1nC08pKlQ6QO7QwGgMcP7GFhnvlWZeBbXm5bmdjq2LWEHMXxl+ohXARt05i
SGC2y2jo89A/FvJ9LdJV3IikZya4Azk2qtm2FxMj+YrIQWFeVAKQ9GsWveNdJqbYnzJELdAXBwAu
DyBrQRQpTUvzxlg9Rsx+kq1O8Oq0acHC1RqVcpxOPDROU9I4TEI8qXXMbdN3XRNgGLd8C1J0JhQ1
UaTA48n5qndxNTXjP89n5LXRAi0snSy8L9DOfX3VRXa4O5A6FoC7Dihem7kXUepEBES2eM7VBePZ
mi88HuP5FpVfkIFzyUrX4jZSmagtM/teLf9HB1Vwbv5TOT7Pq1EVQGESbAZgFgIu53zGTIlU8tjj
NlfdoCfq8F2NHOLVfvi92U1+7sjO26161ALDR8fp7Lzn6Hboj5GHWoGDaghw2p+hHwEpAr2q3fU5
3qA9wqdhERfVsuWFhTtuGfoji6nAdawzKqcZX+QudGKwSqGNxWHlrW3/0s30sdW6IEsf5b7Z4/X0
pVM1T1YYCJZLhK9adPnd2Iuo7UFeBkcNaEL47c46GjZg2MQV0aSncO5OLFF2Wm0EE7blNIs4/bbM
QYYWuxIPDPBobgrKEnoBA4GfsWauvk0kBHdoPltEdUtKG+qkk6KDLK2rjX0h5eha1fWeOPNIhmME
fVnf7mZqOSAaKQuoe1oLyXLaN68hasMPRtnrhnd9zTaiIY5gSKUDponyOv+sCO7audWkgbrJvJ/0
dzm9YSJQ1KYJhA9TBhkGAJPcFo97VWEzwSnfj894zJuyG+TT10exdfyi5ea3DW57TwaItsGpjvyL
fczfdawu0LrG/9Tke9c/0og5RpcLbG4PS0PotdHpo/HOXldtp5coTLkGO0TRrwRC2drn9WFd3iPh
tJAC/dcEd/CGimzlWHTQdIb+IO2zX43hpcXdbPtq8xcJ7NoUt0j2FNFY72DKhih1pOyH5Dte+a4P
Z2NvnA2HW6Ssm4ZGkWGjTiYnoY5O3iYrd2zlpImi5Ea4PzPFpWMKqVmoVDA1lD8U6UibX9XoDtHu
+oAu3c5CIF6SPgUvRIgunJlEjhupgxwkbt50xJBaqHFBHsFKkv9lMSC7JK48HHyFj/Qp8moysF/X
v+DCCfEB+AE0qoL/HMfB8vdV0lROo1rRFh+g1H3k4D/Gk800fIVSI5LQu/DFfyzhJRPIKNzEeRbG
pcafAiXEXFsP3wva964NdnK/ReFyNACWB0LUYQaZBPHpwmc4s5zPpHiaCjUFZmtADsH6nhBPz6gT
F6ET/TGBJmeLW82CMXTWSJjMpAFtXYEFrfZ/s1z/TeLFhYfhgS2FHTex7kCm7QzDiYkQjReufz4K
/ipqdbI9hy1mLAKhC5OAXlOdUo7u27oXxIxlPs4ykcUSIBtIQhR1OfE551OnjHY6RpMBIU66EY93
OK7st1mb3CbJHnJWOVNTC5AiIqtcUJTNJDZCvYFHpMcB6guVeYMeFWdS3HEhOaqCuM2D68u26YSr
gS5/X+0yOR6IjGdRsOD3qleVCjhju+esqD3ZkNCdIsqjNldwZY7z+aQDn7Vlwxw1Jgh9Hsz+sW4m
VxMdzJt2VCwdem7QvadzwwKOrFCmCYm9aZenOCSu0ee+VIEQpRC12GzO4MoUNySwrNi90beIUw34
BD7NcZ9kI95YCpeZotrvti3cioG7QaLMX8U71RqqvMAGMLTOcqbyk8T0iApT7KHGtme6sHlpyekv
9sFyDf+/Bv/R5Fy5h0GkruhlxA20GB3kSj+aSXNqIvlQdB9tXN+jk8TBm9JNncvYJvRw3Tk3j4Dl
oRCcjigN8YG5HmkZUtSboYhSeWkNCdr5KzRCQRze9JWVFW4BS4godG0KK3KceFLXH+Q4DTqI7lKj
FGzwzVMVfB4AAKEZgFzUNSwwrbMohy2p9dWeQlcTcErqqRH0DnTHiiD4oTm6iO9icx7BeYeHbBzk
F2e52pl1TocBcWWCBIw5VI6ipZ4ptYKa5Gb8+m2Hx9JPsTSEudQzt8xsl2rfIUc7FFAtBgULOpIN
9sOwdf+6iyyLc+GgK5PcpXS01MKQNJikWDA79nBe97nb1N9TpXBkU7B+Imt8Zdeq0HltYSL1wVHD
50h6Mu3bWH9GGSwSXbdFk8ldhgezMPVChi2zr/1Z8lCbamckI29Fj74lxctw370+lyKLSwFgtdkz
yJwA8geLCnB8LXQuUjvyB9SwI+xsPEa+0mS8R4POz+tml5+9toTcWasUStJbJcxGwKrkNfViMBtf
N3HJZbac50glwVysA8nBAynUAmBukkzITqSbuH9j9UfbnDQIRal7KIiwYp/rwTxTJ0wfLRkaUmgj
NE6kO2gQHo2SP71ecR/DzTODfks/UQy4N5/ybvKr7ISKnsDI5qyuRszNKtWAjhtqjDjLjhob/Xpq
veuTuhk30SG/PF2Bp5TvoiNYKtr2M2IZplDpfzZ6uFCcWbXovXUzfK0MLR+y9ktdC6u0hqGhap2y
h7iO9qaYgth1aQQKTGjBQEcnFDVkPrdkVFEpAMAIJChiSJBuKjs9ALPwHy/LuRkugkgkibRMw9qD
K7HHq6IM7ZakFVHBXS7NuRUudkggNmj7FoOxZtXL0zcGfa86/BqM73/qAosdFOnRKIosgW9bscbK
SKmJ3EdvzR2kkPfMJpDiGtrdYKqiSshleIKxpY0ZzqbAs7lQr1rZXOElCu3KcIN4etZS1yJevOih
pj7uHti1grBxuYfOLXKLlceamUVUxnlmznekYU5rR4/XZ3DT7Rb0xf8tqdmcb/dkRAfnhEFJGv0q
ikF/z3QS7sIMGlLXLV3mjnjQRuMNGizQ+IpuxPNdRCtpHpVJB+gpK6Ghte9b7U5vVKf+hjLrdVOX
LAvo+oaewQIvRVPlRc9j15RqZuUm0sbJVT4C+Xl01MfSrU7AzmVO7Q0fkdt9KaJevn9K9udHybld
bsEUXM2syTSYS5wX60hv5ofGn+/74FGBTDpxOqfYdfi/SeTYzovhj27/3uwk3/IMH5Kk+/RNcU1H
9my3vCm91h/etZ/XZ0ZdvuDaF3I70ypLBqmy5Qvv4138Ur0TP3Ytz/bxBafKH1DMno+Woz6B9ize
aY6Q8O0yhTmfosXnV8F0lkEt3Y34AKgzMvaumC9KetDzh0nDSSFw7o1099wYdwglshqV0gxjKvUU
/VYz/AhyYTIgvywIq2cW+nMlCEmbbr5yPW5DTUOfFkkC11ve2rQOyAYCYfTS6cM9EZ2AW3OpmYqM
NzfsX4i9ns8lWgbCvpQItlTpjJLmoL/OmXrQ50W917GTCPN+CUbFtlrb49y7SCCEnoJ9wy2y1xbg
Bfkur77j9ufa5a00AYkUWJ3biFjit+IuaoHo88DNAWThXOAYq1GKMxrCY8Z7KCtKie3QyFcgzZcB
RSm/WiKcylZM1Bd8CiqPeP3ln+ftBMxZE1QD3DYLBvadlG9jKNiHlyAqTOXKBl+uqg21Ulsm4eRi
7HkuZq/rPvss+a5D+5VNyoNS6afKoJ5sDegVi/xsfkf7hiAkX0JkuK/gHCilSYzPwEiHoXIr46sO
i8d8LAMF/YOJ+jb/H86ubElSHEh+EWYcAsQrkHfWffeLrLtqivsQiPPr12nbnc5Uson1zHTPy5hl
oCsUigh37wI8ZY6KEm2qtkEpJf3btLVkX9pQSaGZmZNjFiygajgo0UbyNmpHM763+wWyzLlddDrh
kuMr8rbkdo2hqsh2ViUkNGzfaL6Meo1gO6m3dvtfnM+pRcnTFaYR2/UIi8nwHPNNn3lBkbmoMfqi
fantYAUR40r9+0zr+caSXF4PrhMyTlZ7+6UAlSNZirmWJlJycDTTzLouYaDOx9ANQMKjgAW9ziNA
R4qVYbDXXMndMTcfr19dc87udDolN6DUrCyp7cANGBAq6p9IAlkdYXtl+E8c76K/z8pM84gciY0u
PGjNSPtlFIC7piq2ZpB9d6JFMsbNISrz1xyRv0/AHzPSJtE5azV7OgFijLesHm6IICtV5wuvi7mA
/HQ00q4wIxGotQEzav2Yd9OlZKzz0rPRcHt9lf4fl/JnQNL2MDgb4kCBpSosvT4VKzN6s0ZftzdQ
soK2wvSEN70x9A1zqZtx9n6aYLwUbLIaWIUld0b7WitGEtRel5rdP1lC+s3ETLHLSxuiVk3G2kel
JPUblHO531ZNsSdm2a2qOFtSY5qLAoimA1OqEXBuqNNmPolyjNRqIrsKay9riR/GzyXIHfBKIGRl
Rwulgt+1ADmkO7U1HdgTW6w32yipMWq7anzQTMImjI3xCwdcpHI+MmPwMcyDMJMN160PG3qjKno8
2747qu23QrM1tv8uVT8dLfQAj94YvbKJI/bIqxjqFFBcd5aAokvzI50uJSwTNH3jmxX1nz7fddW6
VA4Fkrjq0ltgyZJ0wBxI58VhBkvUCbzCXuXlc6G+BzxcFeDFub75Z13jyapLpyxAAotAmBh5+HQt
KnCHeAARg5m5dDMz8pTmTYter1ucjXBPF186boheFHu0cNxMexObO6VZAY2vxJbHKqhWPDgD8kuN
u2B0Wp1rO05yxQ5UdxthY06N8sFusJvMQ1q/paO2qkGKmFfCbaaU4cNA3crZQ5Bvwf5sgAZKXRPF
YeDLZOw0NwZm1yKqPVM74sLzOqtxoVQ0xrc45mX1gwY1MO+PWu9Z3XPn7C0VYNclJVl9fmf9+Qpp
6kkyNGWn4yvsuzvrA+CdTeXHOzQ2qy7xBKI3t/PVXeF9lm7ofqNcqK4TX1mnK8cfP67PyOzdeDIh
0oJofGwreJza6xWQ7uvdDyQxoHeXD36j8p1Jar9vzKUeydm3JDmxKjm5NAicsNZgtfJtN1+HofvP
D+c2ctlXiGckmv8xAdAOcQHrBIprp2z7pQf30kaQXF+kZ0mRQqnESyoXwGOvC/2iXFLtMaYo9HK7
/7vQjoSoLJAAj1MTVsBElq2arQ7BO2v3Czr1v0zX+Bq8YFW+McWlfrTL9+1KuGiI+DAePzUvWhc7
dEr4ib98CBf2n5yPamph0Hb6rKDXwJ5flZa5ZkmoeUVQ9S9KS7VHDWQGnWd3odjXTQQgb5xFzT9E
iwmkSdng/AIbTHxoa825UUVGhRvkDhkexp6Jj6JN+FFrawZ4mm3Wj2jRbtZDGANQoneJ4xcOXrYi
6hXIRZal07hhyFmwgpg23wexKbYgLTUOBZTPXZUr2kOvNtYTsg8RkrW2TbYsLOlbVndsn1TBELho
rm18HClkvI1uvM1tJ93ESu9s6rwuVlxRAAumTX7MANTzkVxGi1lWiZe0GLo9s5zQ63VeIIPu0Pwm
pcS5KwDD/Ql1O3qTNWPZQK2b6rGvFq1trZlJ8r0R9snaZLbq5+g5dSH6Q5DirY2PSCTNfYGtnfkQ
hy9Rhx5zfxRZ+KzEreUC2ErvRdoOIBoiVVO71jhqW1FSE8g9MVifKibwEPIgF8gQNmrgdU6pGi53
wn6LrkO2g+iNDebaGPo9jeNUr3Rsh2dQ7/F72vfhXa2CDgz9utqOI/m5SrtW/Y64jsbnolI/WqE7
uzYP8YuMVtm6HGwOce5BE7sKxah9kBD1QWVdYPioTtGXVm3FTcgHq/Q5V/MvNkK6noVWwybQlbHV
aFaiuTFIK7Jv0ERnuXoonHyNVBZp3IoxM0OxKWl6F+UgfXBprIMXr6+DB8J0SKoXZcpua8fS7/FQ
Dw3X4jT7YVcBq8EyGYCvpbYrBY133Ha2KsnJvcoSsQ8zQ7lxLJEKr1TB915ZbPi2aot4xRjnYnPd
Qf5On187w9JLk4zIFCYqDot+Ez0iFvwR+/fJnvmfIJDY6HfFLvLfuoO9G9ahCxHZBeuTh7hmXQp3
srAunHbylHTzq0FSbRs+gc9kfMhd/WNc0VX8ANCnfbTv2K09+c0llP9sYOIAQwzlZRRh5fLTkOJY
kyDB6EVBXDHwG4uMdMWa7mcW08+kao52jkUzi2F3fejzMflECY0jB1IQ+a6OuGFnZQ+W+FSr18wA
s2NBnZ9JyMm6MlrcDJaCoFNBWlZNeeQqGhJJRZEvJBqmu/hiAU6+QrqrbVEVVEXdy0NN6pYp/YYo
uzHbQEDdvz7eWad8Yki6iVu0rioortVewxuke5ukdcuYHU1V+Wgi6raL/HGzESBag6FoD/ZRdIFK
jx4lTRyzJ6CpFN3BwI0zUL+ynzT4ZhHgaeO3/U28xJ4/N0pQE0x8OQh38UTGdJ88OYgY9CadqDHV
6ldu454336zKdGnzZi510syPD5k4Szco2DLlh3gQQsi7rjCjlvoc9EDaH0yApZXGp2hWs8k64n6k
LQlNzwUWYDHXAPE30CUhFytaJwrKVuQ1nFGOBtf4EIpoVeJ5fn23zJoB/BWCFL+RQJJfCJoh4y1D
IF2M2ypxXEu50cX3dRvTA0fe+uaJDekBhLcvlB512Ajskq+1SrQ7ngRsdd3K3AE7tTKN9GRHsGEw
Gq7BStsB/JlwtwPcpNP9qg8WHlnzG8JAUgYlc5T+ZORZZOVlrCgwZXbVauwQZuMOoXz0eF3sQBhm
uTnybGFFfVIaS658bsWA4UOr9UQip8nAILyOA/RhC5DCohECMNBItVwjaBeyKHP+Gif63yFK7mrU
nKThHR6SiXLEYfNB5foO5MJLrKQ/NIZDnhK3FEsVuvmZJdZUMANWEfv/fBHNBK8FQFxrr6y2zHAT
bdOCtFn3Rt2zxt7lGnSsl9jY5yYU/TMQGwVlCWp1ksMkzaAAP4KhOsajif2SDdA8X7iEZm2gYc0C
kBD/ysovfcZHpygxrtQKDlzf6G25Lct/rp+A2ZsOup7/WpEOWixolYoOViJgTrUhxDWWPHKIatWE
ehBha72sqiC91vldZT47Va78h7vn9AOmaTg9gyWAp0WGKEMkw7vVI/02Rp+KUW5VCJxWYukBPHvk
T8YrbVIz09quZRhvHm5E+xr1byJ6bZuFozDTOoPEJXD1QEM7KD/Z0qZkWZhpRYPYZWySr1GlX2Be
WZl24hp1cGzJZ8shvA0uJrcxoj3RM5dmSeRCwbZzHSuM3bL/Kql2E0HGmoiluGLu4X3ycVR6Gua2
JaKAYcq70eXRYaSbBrJVZu3FKsRPlnhL5vcxkKOALdgUaMjzBdaB+2fBNBXQp3DLXPMrpdiRPF9I
Fs96nwk9+r9mpI3cE62DQhXMxO2bKO+aMfYHsqYpBZ0R+BmQNV4iUF8amLRzB6ExHrawqGajJ2iQ
uhRNx4Xo+UIkvmRI2rNBaJVEq6cZtF8S87aHQkkJ+tHrnmB2/tBcObXzo/dXJnUmdlJGk2A3tHfx
+Eneuvg2GGK/Zj+BUsQF5dZ4il03OXsWwe5PNcCkkW+WArK0bBqL6QV8j7mmnEKqHTJeN0Ojra/b
mZ0/dMOaoPiDbpJMF5Yg8BtB6ou7F13TI9mFyPmBOXF13cpseHliRVqljE4EWiMmkJvlMQf2aB0I
5cMWdHR1vXkoArAKXrd4yZqFOszpvS6Z7IWTdFbR4oWmfIrG5fYxRPGMMu4pGspNhouY2qp8NV7p
4Y+A9yD3txeaO+fW8PQTpJuwN8I0jUN8gs0zXw3NdUIeB9LfV83D9cFeTC96mAAzwW0Ifi5I4k6L
fHpPjC0DeyJwewNowVyWqD5ac/Y0Ko69Ir7yqPnriO23QWyaqfsXmB5pdwKrY/cBnRhDlApeuFb9
zmiOUFn17XHwK+6ARSuDzni3gXLIEmxw+vGz+HcyDpAiocDwoPlYMg6hSQCJRnBc9K3jV526VVRn
bavQyzHNtdIYL2PUgfsCojn6c1sGC2XnyVdeWEd74vQFoOOXgRw54AEjNA4BvQ5+dSEaa+ql7sSL
bYPxoVUBCD0b7yN4gPPVTNug50bLwBLIViTcce3Q56smf7++Zy5jQ8mMlECBTK2CaiimUX0t9VXw
YvxSPwYfpGQkcIfNdWMXXkayJd1zfR5qwgxgq7V3eEC4Eb9z6NKJn35EXhk8vPD6QesbOnKlU1BX
YzRWNQhYc7NfA21Tushna54ttGEDb5C4udklflokaIqPRX8LMQdkQnE17uuseWjFOCx90TSF0hch
PQC9V3QymtaFLMQYd3gBN0BaDjxZgXYNVVrNZU17sDnqOXq1tZ3yFpihzWCym9AOHkL+t81L08Sb
oIIEPgD/lSGrRsQ6ApkPsEbo3+ALdTN6y1TlvnE6MJL2C3fWZcD82xqCuonPB08OaZmNtgZ59cTl
U2p4bUBJ8OgwA/1ovOAfbWTFa7AJ3IlgtG91Q72JqWL78ZgsHNDf6yzN+vTUwgNcg3+CEsP5+WEm
DfuWhSAyKa0OD8k2M1RkpTLyrDix7iMVXKFdr0/y8AClBhyyKE6QvEPb+Liz7bh67o2kGV2h2OQn
bZF0TRRjxA1CsmSv8iEP0buDX3JrYdXPhRNpfslKpE3rXAyrYLSyF90SQLiKQntWBVG+eV7zjRMr
+qvJGN+mYsj8OCTjMYxIBqZRxtB2gTT7fYM8/1+/b1HqRcl6mgnQrSCldD4bamSr7aBFOHr66ANO
gaauH2xcEou7PODnVqQIkzl5ZpYprETGIYyfGnQkJIN33Ylc+kXYwD0H9R8K9h8ZglVWWcFGBzY4
OjdGCMiC3ges8yGozK4burxOzw1Nb4ST6zRxcsHQ3I8LRodumPIZ8BvHWI2Vy5d6ey4CyynlAAoc
w9Y1JHJlwL3CmhRFF7gsUM2Z+V0b+cJ+aotbHJWk8O1s4R1w8bjB+ZyiWNC7gAcDLcLSwHq0x+lt
nqJXHIKtun2fm58ClK2JVrkNNdb9kmzNrEcAyY8xIfynRmHJIoorpGtsPJ+BSnDoAwASefOW289h
+7NxHiIQ0eG+qZdaBC53I8aJnYIn1dQ1IhMLdKk+mHYKxjLUyba9xhChJHdWRRamc3501HGQOgLZ
80WmNoYiQNVN/FcF6yBh86seQNR/GB0XaU1KVrq9byETXS7F7Je7BsNzkMYEYg80qfJzhBJhMwtg
Cc8SL2Pz1Jcozx2F4ibKi1pttSXilMsOIGwbNMCqyNgSaBfKTNNN0ZQZRDlAdiVestbvDU9NfBat
ROLa8buRAmez1axbWm6un8O5UOvUrnQOYz3MlY5inLQWm8jut92wpE51edQxNEAAMJlA8VywFVai
E3qaYwWhBF/WO95tB55NMkRo0F94RM5tylNTUryVFAFSAOC88GggAK+3ttRMXTVL19cnbWlEkr8P
Ysi3ViHMMA0pxf6+T96drPDY8BUudkzM+RNIEyDX58ChoBZ17k8mFss67wRuWkjOOY9O7LiO+VCx
pwYQB2uJwFKf2w8WPAleqWD3smRnonEFqSFjCvAgCyM01ymf9BErt1L4Q81eIcyukJsm+DkUXka3
BiggytsQ8BEt3tD2oJKvSuFuVj6l4za3/CjPHv9+6k+/T9qvFq+NxAwQeKATPlbddlhX9oNR/xLR
QohzWfzEiYQ7hcw56idwcdITwahorYUmZqLCDZVHm3QA27PLQwBKkgduDX6oIdsr8lVawLOnP0rU
7ZmX8k/T2Cf9a0571+o91XpYTuZP+0uOvk4/TdrmjQ4wQj9NAs8Og5ph8lcoHKBsZTjPcba2UL9K
toXip0Hm5/+BJA2ZZ5iH/AKS3vLjjHMwMKHMnqIdUUXXBCTu0QCgLhzkOfd7amSKU07Dg7p0cuiz
4nbRPoRwTbGxs7URPnfmNmN3+lIS/zLswVqfjEm6QjkfzCACe4BnmcAnWS4xbnuIfjpLz845xwFy
H6RmLURXqMWcDwtpe2y5At7WSFoItu6q8THEs4VoP9MlNNmM38B1+VuWCGIZFwUf6AqjbYXAVBQ/
WUEFNVx0bxd3geYmBqC+C+HczHqdWZPWq4v1IFUmvsEk3o28gER3CKIH4lq6m5EfBkR/odh83RPM
+Pozk9KaxdBxzs0WJvXKWKmi8bviRl3aGDMLdmZEcjdjF8esmlghgy5zebpHHIxpdSn6BJe6jfXZ
FcN5Qk0KvGNooD7fHFkek5QM0xymT1G/66JbkRtoo/HNYEXy5ygmXgjAZv4VWUc2bm2j8juCQpo6
AUhAWS+CdcUA2WlWEGpEFzGai9o1IoqEuEV41zl/fwmiMvTnc6WpgX9scj3C71dow3DQrqZVG5v/
6hS6sr+uL/VlOQNyOae2pu134g4qCsm/cYpSGP9VmH6tvEXgZnOEm4Q7dVhV0bo0jo620ot7Ye2z
Ife4/uiY72kWbsqlK+gShnL2NSiNnX9NraasU1V8jYNpBnVxcGMCKJ+obt3urDxwWffeVP3GNO/z
zO/6/0B/iMn4l9tTLjgqyAnUqM5Nk3HfO8/6iAaqYt+HCxfg7Pn6Y0YG2ygjU5w6gpm8fo+qzg/K
bc7zhUM85zdOszeS3yghQgDtY2RvDLprh3+s9lk3QOu458Gvgq4jdbOwkSYHK92c0FPDYxAcfxSh
vRS5tc4Y9p1m4q1URR6acNPoxS5WKdv3ZAQS7M1ASkUgxFkY5u81ubALEVgkHFElRpn4fMvYmTJU
rLAAlXfr1+ZntjJ+GX74VaB1zo12VeIGXyh9vokbehgWbM+sIxR/oFODbhAoCv+Oc07OTlIJzmzQ
sk6MapT6mdi0/er6tM6sInqmNSA+VBtK9qp0PMvMLnseKbg+eYRKFMBBG7S0gZLONSMfviheored
ua9PDf7Ou56MydLzSit7hm1DYjeNAYGKdmNzjI2FPPjc3J0M7Pfj9MROq0L+lWQO3hNKgK5EJJN6
gHb+wwKdGtGlvVE2Zp7Dc3sh5Mcc5hnOW1ctlElm7jEI9oJyeKKDxU6Q7pbEUsbMSLD/wBV4rIvG
MzhQCl20KibFxDZemLeZq+zMnHQ3RAqeEIqKPZfqXwka1CJdc1NlxemeYi6XdBiXrEnbrzIblGVz
WNMtv4p/QszFJdW2T3xTf0ia7+t7feaaRuZqYkMCMwsuajn1aZupw9EllngHEF5u2nX6XGyGfbWr
V3TneMpL5JG74Ag5tFvlBwhwV+UmPvpwOG69Cvzr33K5Pc8/RZpmVWVW3tgKFGprjsfGXpAWbTwL
9/zlWYMR8AQgIYjWrgt8kDlmqAT1GK8OukjS+Bxg4Mx+tJXd9cFcOhHYmVh2ICaHOroc/sRjUKhl
BDua9p3YK6SxRv6m57HbWg+Z3XmhuXDBXbaoT2nbE4vS9OFdHWuMwaJx9yPyjPd69QRM3KZZPX86
7vgePX5m9Sry0J4VoXHIJX50LN10XzwF63FlrJDa2ywVWC7P6fknSVs5VbtCG7JpstkKBCets6/F
h2P6+RIKeqY0dWoJjUSS13HUssunbTyiwwhJXsaitS1YcAOWoXgdOZmJyKkqvkhoBY+hRsON1TjJ
8/U1v+QcOFsCqFmcf4U6aEHXWfiKzqvwagCs3lmJX6nq3g9+Cc6BCMfmoGzthYMzO80EujF0QmKA
a+zcLKucyshUZJ8Fv6mhApLqD9T+6E2fVwuecHZXn1iaTtfJDZKZsVrlU5476UC9COgWiFZUqE8U
ZBt2by15IGIB2jZ7Xk8sSq6eEgY9XAMWDXtTdKtRt1GOuGPlf6hEYQf9qXrIVMykD/N+mOoRqu1F
FmBFwA+B9BG5gKr5ZuRRjZ575xZSNdf3zPza/Sm2SBuXBWocWPk0Ps0HibpbKfeWs8qdldot5J5n
3eufAcpFcC2oIMBcwJJCVmif7cZ7bXi/Ppj5Y3hiQ7r8NUUpAQYLobMyKXQXqwzJbDHWK4dFEM14
aWNXGXbtkmLyzMgssLEggY8EF/Jb0h6JQ3Rf0iRCbB8fbe0+Nd+zv484kD08MSE51whti3E3IEeV
5PdCv6/aF14Ab3GnNwtufCZleW5J8pk9R9cNSoR4iL4nP4lX5W7qtq/Aj6yDo3Hr8s4jbvhzj5jn
rt4bsfv9rf5IF/Ifv1tYzwP8KVmKAiDuSRC2yYXxAewttG9QBNY0EFi4ZEP36k+euslrsUkPeeiN
+/67r9f6QvA4cxrO7Er+hTdIUtot7FJ2n6pPMfco9Qgcejxs/36rnpmSNg14oaldWphnmn4L5d36
J+wAYxncurnR+KsW3wRsCa8148vOTEqbKFUIyWmM0SGd1Gnvo7qpnGO+VOuZfuXa2kkbqB2Sehwo
BuZoX0P701B85jzy8DGNtkxf8CmzI6JgJwW/9ZRDlR6gatPVYdch00iQKGhRlUMbZJAejaUO0NkT
fmKHnN87SdfqRiJgJxjvdNNn5XO7FKtMPyFPGzY8PMiUJzflgC0XNCx0BikL9NCB0fXbWMo0zxug
KrSZVTRAyc9KgyI7YI+Q1Aw0A3Qw+tO4yO04awIs41NlCo1dcpMVgH9mh0FPXuqrKB8tSENdPzVz
6z3RmP+fAcm/h0LT+zHPwMqdPagopuvJnZ0+hkvh3Nxyn5qRtlUV8xY3FcYR1rsxf7W5G7OF8z/n
aU5NSDsqDOoA0D+MhBavSvQBZmeqIAE3JG66xM46uypg5qEU7Vm6Jrfs0oR0Wq2ivmZG6OQvvTpb
amldsiANJkGwUhRTVVngSkAeqDQXorDZBTkZwvT/T+K+SpTI4TloA1DCl4g8G0Pvxd3CiszagJLQ
pGiGpJ9cGgzYmPOkRwm+6O8UxafF0ci+r2/fmfB1ktn+18S0vU+GkVZBnZASJsrhVlC3cXyCfq7y
hivbpuQ+8KYL52XOF+sUHYeoXUA/RL5H0d2goSyPrGM4rLlV+3qBJ9fgK9YR/pkvsmfObuoTc9L4
hOmEUJeHOVodO20b2a+24Q/VFuyO1ydyfq3+jEu6PLuW8jYaYajpf1jxhoPOnixsudmxoIg16ZJN
lWLpGqPcySAyg4S8UT535UsU7kiAVrynOF6IuBYM2VIEzpuuyTIOx68O2zZ7RtSall6Lvizrb5Fe
aN3R/4xIRswFOkVjIRrePCt8U1JQflbRyllqPJ/10A40E6C/DtUaecepULKIoamMLQ4SX0hlAQKl
NpCJXIgQZz3OiRlpp2kijrUwgBldfVCUd76EY5l7SUxis1hiis4VBPbnR7WIrThnU6MAHzMgv8MD
jRPfiPQt8OwHtbvt8xy9JHrOQclTLyBFZ0oiyBKY6G63pxgYolPnxuPciGwqRriiW+2QbZDy9VXF
ReEWtCguCONit18w+bv+IIcfpyYnT3LimuApGrANwaS+yXfR43O+A4GF9uZ43C+/kT3YhLfag/bD
8BQgPlzl6/p5nts1YHUzHBMaaPgjzbYwMscYcxy2nt4VwFSa8bZT0PO1u25mzm2gD2OKH5CZBRr4
fJChaI2xpjgBhbbR2T/tcDcA63zdxkyL1QQi+9eIKZ1noMcaKHzDSFN6aKHxAf5n9gexN47pgWdw
zB9jEAqkC4d77kCcWpVSP8FgoGg7Wa3zQwScVUnero9rdolsHAScbaBK5PxEpQM3PJY4EAIEH41H
gMDZgARF5x63E0t4JpQJMv+6zbn70kDnpIbOeegWypFLb4wgHgQ+32OC5IML5cIYNF+lwj07EnRj
djoI++syulEEQ25vyLTN9Q+Y3TB/Bk2ktUQBuU7oNGhe/MzsHacfTbO+bmLe05zYkFaOA8DGyxE2
NGsHLhMXyDw0n9yn4n5EirhmfqGAjWt13ercpQMgPGTzcCdMJfLzk5CmCjWaFEYJQqnUWHEcOuak
rpK+6vlCYDW7c6YKITL8yPKr0ySfuBY1M5rWcRqUzKrIB7ECCDAFd8NUR5y4yAgzu2InxqaPOTE2
FnnKeg5pGLW8H4gvupeELqzY7Nw54GacKJ9RupC8iAI4eJqnHRaM51DEVlyb/sTDGj14UDcLzQV/
MnsG/liTmV+4xQV6YDCgIQLJOv0Yq/fAGR+yXD2oOUWsAJQAWWoyvLyBcH1PVLnQjkLvmmlKYyxi
gOsRlRRePqx7cgeEcwt6FXD8eC1YEpob+LKGftOqciG36mvm0oviYhkn+5CtoFN5V9MdyT5TcshW
iRZtcfq+iz4JfwiDhTvnskn0zMZFzn6wTWZaFWzUDnkAqMvNGuL16mdsQsMq1rdGlP8QwfARN4qr
N9quTJaUpy/Cc+kLpKMPYilhpRRfMDVZOmhtqOvbMhQHS/S+ieh8iBb136eb9Oyeh0nNAlEDpnYG
8MDTCSmgkcJTSjT+bxQA2N+bcSJKUYdOPIZmWz5wVTGztW6W4JVhph0ERy0gydYui9ZYNylR97FD
u6VH98UNhi+bIi4kc6bGVhn4YfVt0RcGyUFSZ26Uka7L6K+jxsmEBRAWwBoz3Z+tlSWDjSsfUNlg
x3Xq6W29cGVdOLvJBCgBLGSLpvhXimTUZuDOiBK0V2bZVueBq/THKtKhy/D3dAe4FjUoxaItDY/f
i/kq4jSBbjFYUmNIzkGAqnD2ZvEQLF0VcyNCOgcsB4ib0I0gXRXA3JIavRhYl0w9aOqnyvm27lWI
3ZnKwq00eyQRbSOAQn/z1Gdx7r11IMVJaCdTN+wt6156c3TVcKuliZcVd0rxYjWHxtxn7UtoLTz3
5o7iqWUp/m1zvYrCKi3wCrux+Y2W73RN8Uzj1g5ftHHhRryMEbFLJvoGPC8MgB9lMeaYhEE2qAXo
wNFAQAr9cWifnbZcBUGxLmPhCqO7UdXkSBW6rzX2cf3ynxsr+EQcHZqJ6E3+vQondySI88yG93nh
oW78OpihqxfG2ompF1bqOzbrQQRk4VjMj5ji9OkWOlUglnu+sko/GCELMOI+MZ97Xd0rg+b3mkAp
zwqOlta5Q+Ls1dLwTPaVkf8AroXbw1yjWwNlSlu+UAwWanYrcFqK+khLV9Q72gHcCxA7EknUWVFn
47B1akAqALoXwLIsLfkUKsqOFy3gUxc4XsW6/PqunIjVjQrH0MU7LQNhmQkYqvIdwjdYyjYddoTd
9J339ysNNRYDACS0XCPaO591iMSDZXK6YAD4i4+JqDLIuYnyBrmNp7GJbu2YgfLZEQv9MXMuwwFy
AJrJ6L+8EJLQjCpPI/A8eYQjC9BAPswa7qK+c1UtWKgAXARjiA4mEha0HphQmZXJUFhJKtUuAKVt
zU+nbjaAL/qiqF1HVDsbRfDr83kZrE/mUJCCLB+Mot59PqGQG22aZEInIPR56kFhR/XMK9RkpVEO
xPt966he27B1oC0p08zM6ZllaSmVwop5p8Byze47FnsirxCtB2tARJbOqn65VWEKlxcBe8AkRHs+
SGUAU5mTwT+I0diTKHZx8x9DJfCNslolGQEiIVwX9HG0wsPYWZtaXSILmx3s1No9ATUmuPb5F+Qj
qObCHIMdlR/CvKkVYJLEIwQu/v58oHPcQoYPzTiQSpNG2tCM1TiTCHO1Zl/RdgVXjbY77VPJxVbJ
+h0eE5uFLTS7Y9G6iDctYIGqnFkipW3nVIHNJNqZxTYy91qwqdItUaGFsg1HP7PfTOWYO2s9flHw
7BXd1rTvmqUU18wtAFJgkNrDIU9wXynEbgynD5UB3xFDOi3ZEOPZNm9oxbwkPDipub4+7NkV/WNN
zoq0/cCjmMP/50XrCfWN16Hf98D7LLm8uenVKQK838RZSGmdbx0GJF3XNCMoUFTQ+imRFzvNY66V
h9BIHnunerg+rrmQBU9BEF4gXwf0u+zXa7VXIwjUF+gFHCCtWrplvQaJkUvKmzzzoKHJokeWv0Y0
8tDCcd04mTmop7ang3xykSdtp6kVtNuABA68kcVHLVxiLZx5iKF6AGC5hRoCQcvruYm2LsuQMgoC
ZnSi07jxTHVAFBjtro9khvwCxAS4nCfuIsgfytVJsyFmC5opuLfKKTZREBIQ8WfAfNLA8VuzTzcA
g4FFzoJxNLPVA1pVw2BAYBiYLwoum11bZMOCJ5zZSxOTCf6iLR3eXnJD6KYm2WDjsVQkdWN5eASx
Iw0TMHE6eorY3q6M5GAqLF7iUpnOnhQsoOKAEA1EXqqlyjUBK0qspkB6AcpbK7267Szu66OFxsTS
S+nPrAZ9/9ICzDj9M5PSQkdN7nRtD5M27X1evjiV6ql9tiJKcg9wBEAPkL9FZNO7qa5uUsfxOqYv
lHUuUWK4Xs3pjzZJ3qK1/Hy3ZQOCtLjBYaqMyG1TJMOgoc3Nr9YQB6JmHktw4ZGfTmQhd1RtSAOh
Ni3fRtl9Ra1tYgqXgds1tqIDo9Ym1BW3LxcTvHOnzoTaCTHwxEOKRNoVbd3EweDg1OUtRTS3b5L3
mLmodLE6eIlJuSPRu1aj9R3MzzrQknFcgZB5CfI9dzBxHCcwLTI1pnx14QAAIj8i8IkMRXgR0fpt
ZWa5Z9TVwtNo3hLemRT9zngDSjtDQzts2kwpg5joW6qF27pNV1ZqL1yMczeEDejz1PgObinZA/Sq
oYBRNys9GiIzWENC9CsqijVZYnub9dhoIELyE7ByUKJImywfIjMWMS+9gjOmr8JIzdamWgkEbgp6
xOhgv2mNpm0zIDGPtV1rR2pV2oHkJVQHQb63cIPMjBtPXQ14AtQz8c/khE6cON5ibRWPIOpKo+E9
SlGTU6oboag7Wi8B5mbDV4DYcN8jpzdRfJzbKpQSvVYMhYm6ctvoyIqvRvnWxcom76a+QToTxeHr
jv2ysDSl705MTsM/GV4UN2A7TmASMlh+9YaEyOMvcDPibes2B0BB3ft9+A/4PTzbzxbcyczMnpmW
ZnYIy6p24rb04vyDq+ieT6Frc9cZYuFVMHNNnNmZIq2TIbKMqUX9P6R9V4/kPLLsLxIgibKvMmXa
++7pF2FcU96Scr/+hBrnzKjYukV8cxe7wAIDdFZSZDKZGRnBYUfRc1AIKX7mjr4ydkeIh3tEiSVL
upW4rVdUSNwGgrmJZMCK5uxtbkdvrh+H5EFVgioCckg2mIa5Bvx84TJCjQJJDobpoWgm3oJzWqR2
SZC6obJmczAIjmO77xo00kJEBuuiZXpDQura7m4qWPui1q1+p5juRC6YXQDtPdTauLMygsEcjvob
3RnzNN3rUwWoK5kJye8QZJs9ENSGfUiibPyeaWMFDOxESRjPFNGeOjS77BqXDYHexgaILay+isPR
VNqLXEWHJFlOJyn1SPELrmq/XKZ2B70bsilQC1dJgj5OS9vvxsi5MZUmNT1Nc+o7Qg31qdG1/M1U
C0cF05Yz4/EI9mvVNxIt0r24YumRFwPBc2hys0Cz4xa/weE3vR0REwpUCv2utUkdoJjePpKGAJqM
FuAQ8pSp7+h1IqQZamJBTa0A+dvOjBv9gg7VWHisXjrMICA3Y9C6K8WxRniBwKmWGwFQdOrBbXQA
gFnO9Rmz4yMaNOlYNojA6tRfDFnsQt6Bps6vSsMwysRt9yOjtXYsiJuAfE2dAjcHy/YF9ErAzcGm
HutWYZE92qVgg2tszkGMwKzI56pR/G7qiV9b4KnsfC1LI75LIh6DfrtNzY/Cjdh3LWGT40Mzo/0J
pGT5WCXVHHlmA75f5ijuR25ieR/syqY3rTZifJROeUW8AcQxBpubsG8x0Io7DVfngNn3voz00Y9r
diwYTy/mYSiPqJ/qR5WNzvdmrMHJopdxUe3aDjtMaUdSXpjmRIrr0qycUIdGJQ3anJeXpOqja1Wv
lfYwlZpNoSqsKiBdx96FRrReventFIFozAV+12+nuYEAn2261X09pvGl1U7E8NGFa2avHJsGnf2+
6iCOl8V0l8ZDd6OYs/ZotGMCjsWmn8FGTipdu6vNvqxDPmicogfZkqtx0LuQ4G31o3cnUOhYVmmi
F6tbheTlunmLoVYO3twlmn/hKWlbht1T1LiV1YWZaR831/rwLUtuCBpC6YFUH+0cTOTKAmPd+ZC+
ZRqPZZQOHRfXKPirTuNd1TO36TIkQCwxr7q+vzHprwysl2ZW73WYgwDdrtKHywazvR2AJsyQTdFs
hEAQ62DaANBPMASJ7alSUeciRorsc0XzdH9vXvHBwKlU/Tgpd+fd3YjuBGhJCymWDo5rsXKpKbnZ
aUxB5ZJ7lnVTF5afdIcpeoqITBV3yy3UzBaG2KU5Kxaz6mlA2GzA9h91BqqkjVFdaOrIcw9YJzDg
I4rwYKZaBm0rbg2D5LtuXJcniYhwjeUKQK6KhUSkGZuD05gQAscnxkguJXfnl3TDTxB2Gy4q/BjM
hnzK6QYi4+S2zgQGq7Qvwwg8TIGuVI/KOISpXYQOZtvGUTbkuJG1n9gU8hAbhI1xn8JmzgevbAkS
9sfzXm3kyaAsQ0aOZwHa6iJiLKrdxOimDq0fE/w9JdDqYwt5BAk/2uba/bUiPg3LOOX9PHBQ93MX
l6rykmQQPCktX7HznU2NfU+V/X92DAPjwC3isIG7X/xcjExdAh0+XGPgc+hUjkQjOuaJ9t/TNfBJ
ga8UCtWo3ohlR4YOhFPHEN9INRa25gGEY8ionjCsdt6drVcm5tTwbMIRQ+ImRo8JvMSkpkkNWaRh
eGvGzEYNfoJcnM/6HMoLGKHCr4jTbJo9azAiy5uQhLxHPe8b6D7S7Kqkmn0Zd717iKkVh1FU08s4
GZRQM/IetcrOyqIgY0N1N+aW03h622Mo5bwbWzWC1XYTC08VA9fynIEtAHA+K79zog99PCYQe83v
4uLR6n+fN7cZHVb7bskSV0luyhIdI14wF0fXzngAYHluXwzZ8OnmKV1ZIadWEhMlbrLs7tZGOW1I
UeXJYtkc8tYzCPsMtRUdEA4EoOVXrHxx+6Q0Vd5Cb9JCeTWeAUYB8cz8HpPS0+L3oVjEWgtDkyTu
GwHixKwQ9rKuLPQ2hVluDmFdAMY87XMuMbK1gioENiDgrYLgS3zisZx0U6/iddujsUdJfJtR2YyQ
zIQQSrWqxV1JYaIoMpyNKL7XmUxSbmOtEGg0dNFB1rS07E4/UQvVmT7vgFZ31Pqh7JTvNMp3RVRL
Ht9bh2htRtjVPMlbizkwsyBW89uKFcggrsEKlbsh6V8LSxJKN5IJuAWXQJK6UOQIW6Bo0G4pTJTx
2ASdqIrdpouC0WhcQAIV7HkymbJNcw7+JvhFFziCYC6drcbiGl6mEdpT2pyHZmMFeg3SJRJf17KZ
462rCaCdP9aEfdH046ikE6y1yu08dJ6u/+qya2buYrS0IQJ1PiBtfTrNAkYIkATX/sIoZWSJPsfD
DGvWb8MOXXs/Dh95+uQOUdDwXyOg9ecNbi2miZYUiuGYqUZN/3RLGmREo5FmDdhhxtCsIvAk5Mbo
8Sz1p9iefG7xH+ctbh0CYHVcAIGA8CAiOVQRj5Vb2TWa1hX1tNG6pdTcQ/kq/gfP8PBZOPqQulgi
G7MzTXaCs1aCnCTs50tI1IJtNIxbPHtkyLKtRVxVtsUkiUQo/c45kky7fatU1auS58nCxEh0mGQN
rq+lJwDe0T78P6CeqE7Wlk5j5DOAevOtGvv0oUT9DlnZjRvON4mfHOmTu4cON8QQAtzhN9VRNq70
JVAKP0CILjltFJ1q+AEF+N+W2YteNr67QYVy6qNwYdqKWihjCnjguNN25mP8FMdBHxgXKKdcNqk3
x7594dNvwHV4oJ7end+fXz7mp38I9ngWLe0h4UQUBYjrkVUDRZp+kFnx5sFDRcQtn00ZJ6zMkrCS
4L8Y426BdXIV3MeQO3N9ktz3PQhSvv2LTzhyC6BgGZU7PeUMJHWEWSPweKAgstlN2/i98wSWyh6n
4rypL8cby/fJUWkTFNcgLn5qyoK6WUKKZX+afZhBBbbhGGnTX85b+fpcF8wIYTmJlbTSW5hRDtF1
9R299PHBQCP/aghMiL15QLyct7j8wZOC4adB8Ari3fxJFXvqV4WOOkSbJgyc2d9T8jGiq9dEt50l
QZls7Yklgf9kiwYQTth9vOMDbWN8KapccXpU9Zt8uNSre25JnlyfHY4vDq0sCbtPLcyKx2zZE1q9
n1v3MmVgyyIlQR+w5oHWQ4i+avY6yoNj1/2qzbd/WFB4qIIiGqA4kW+Gt848M3dZ0BaKIooR0CZk
ABzTj/N2Njfkys5ywa/yYkdRclAAqVhR5zI1L410p8jwkZ+Ul1/X8q8vwvkqtAmpAVIRX7237rVj
3Hv6ffcbI4nsYD0yO1CeI+rNfhJgBC88796XjGHZl3/dIwKaPxutGrVzLOPYv6IC4TXjIR3RtCcf
E+g69OlGJYfzFjdPAnjdgQ2A+KAmblHbmfRBi7CgBag/oMNraR/xFFBdVjjaPArgHnBAdYeuqQh6
KKaE6yma5H4GEa/0e508KUPY1bembLh706FlknApiKHyJpy5nNMO0hc6TkKuHK32w3H7n24OaEPb
SE63zJJw5to8SqaohaVBv3cdtAFfSWf7oLGUbIrNG9RYuSTcoBhXBIYt0uBS41zPfeURq/X7Mn1G
9/+hzfhVokLGKH7Sa6htxXeoKXhKMoeD881AbXMCJGq2Et9u0qPRx8d/2D+r37YkGKsDyXPk60aD
36Y1QeeGtXGtxpi/ejhv5UvevpwLC7gJzE2gmyyObdPGHXStB42bM77n/KPvfQiWq83FVPvDr/Om
Npkd1raEzxoXuAcxAIY5pbB8w6zZLVgVoXgSUBYgHYO4iQ9sW/VDpv+xlYkZC9YVpHGAvtvCRzam
VBucbDkg422l3XZMNqaxuV1XBoQvlRGlnrIGBhorD1JyNbEgb8iul6HkN0P0ys7y76sdYetVX1gc
dszkPSlmz8RUXvbj/EfajCYrG4uvKxuKoaBvs9iYeOGl2dtYUz+DLnvKHxwZo8/muoHz3PhEoYEY
69TWQHsMy02w1UKiGqYwh6BiCENSWtzc4SsrwsUWt90ARgRE/hhH1kpDBrxGFXIVVbOd4TydX77N
a2ZlTLjhoGI7EG3R0EjU6wj0nR0YRHeu9hRTtN0PTfLtvDnJCorIuhJPAN2cPpODN17tR4xqkieq
BuetbN/bSIsXURAgicWHm1FPZI7Jcm8Xl/auf1ND6qkp5HW96a70ujtzbz3y4Du0eSXZ5OaO/2tY
LHhrdZXxsoLhTnH2s5YFjcWuI2ZLQu1mhFiZEW42MwE9RpTCTAyluiSGLO6rZAW/IMCXMLuyIIS+
hpAiMzgszPqHAYRg0x4G98UwHvTmNQaln6JdOJXsdts8yyujQuAb4161jAxGzRq3GcaVkY0HWRJ7
ePwExP7FodYVlw/cwgvE/TYmsa/w10otn3roejQpwFTG8Hx+ITY37OonCaFSgRq1ieGj3Ec7BrNz
j3UNXt2HVta12PqgYF0HQSMgS4vs02lkKWpW9BXmq3ymB8kE5cN5luzMzZfVysSXo2cm1KkwDejT
mywcIcLpRbvked7zXfYLlXIUhs6vnNSgsEmtigKYsHAzplf8ozxGFz1mNTy0meYP1dOBrdmdN7j1
qdYOClvWpZnVFomDNexfRzUY7XvNfjP/c+MRB2NtRdijUYrtQBp4NeW/R+hT0cxj4ztzP847sxVI
QEqzoExNSGCIEcwaqi4FvRWSccwP48FhGrv5vwvvLb78NSJGK0ev1RjoEOQBaH4X9NFtAje9d1qv
Sy+7Kg1qiKudd2vrbltbFPaEqlMX8iGwaDU7g/pcxxnXvam8Gn5lpYxLRrKGtrAhHJf3wFfDmFI9
ZTwY+2ciuc62SAxRYkVvHx8JYzIi3IgxxWgnDlyM2XZPNiQKDuOk7+xmfnMrLfOywRn2Y9dOQUJ7
/cKx8rehajCFnoZu8tPEPJVZDDsyzkySQ2xFUvBnoM5lqQjjYr/N1bkRqxVKUE6vYOQ2gUBThAmM
76nlMZm49dYyr20Jy9zSSlUKwCz9uhk8EKX5c/vTkBHybR3utRHh2CElos7EYaSEUOxAtaDK+5tC
ybz5n7inPpV1F+0SQHsXf1cZJdI+J+7oiKtPC8wx8+Ly+/lDsPlxFune/zWw+LoyoKaAidsFDFAN
xJdgvSY88aL+pTJCrZQhSLduFuiF2Y5jA6MBIMqpMe4Yk5qMxsIU9F4PP5thd96Zra+//vuCM03M
DZtGBC9SlG8p6YLYfmKjDEG0tWRrK8u/r5asxAhmVIAk36/SY2/uIzU0tB7wcrxwH//BHygqAe2E
2xjsEaeW8qGoHGeh6wZo32+6HcGAlG5L4sbmR/lr5LPnu3bHjHq9U2EkAq26Y+8B9pAE2q3zYoPe
lOjYyqBmEdwoW9DJjimuKdIcZohFl8CKPaT/QtO2svJVztdEx0CHHzrdFdrHCKW181/j66gFrihg
26BjgTc/iKUFPzg3EV8mWLDAL1EaR9QWLI7xvD1UOJ3oWLevOKEZ2wMiAZrAwMQr8/wv2F7IPz/A
EupwUE5PW2DalnJq7LeOF1nPVfc2ykYaNo/RXz/FIVuqJlqldfBT0zC5gLshf3RlqcvmIULnDDOW
wFNi2vF0a0cT6fQ+RYGm1F/M9tFMjmp5rLowldUut255ABX+GBJjgl5NNI1RDkMVUR+uh+F5Ug4G
e2uLgyEj7NCX60Ws0a6NCaHBqFzeAnqKtI97885+dL3Em1IPfbq7K+/1dfa98CoMLe9AZH2ezVO8
clN4qA9VWuaTDcspsK4zBgDrRHKNbxKcrp0Ttn9aDKlLR5ggt7wIugfFV24Uv9nTaztsguZY+6E3
hvRxCMpn44oGsvfs5kt69QPE7V86rRXPCvaM86490pvqBXKMzEsffyvv3Z12f8EDzItcyyagJRtI
PA2VPgKc5sCqXsRQhAZxyZXDrxoWGNl7bv1XgB9CjLMIr2G0EFMG4vzmTF0j50swHrNql+i6z23z
yOf20GkutKZGj7W1hMFqM6w5BNR9UFHWgBgR0hnCoiSJcqSmVeJHRPVAjEIwRcSU26g5mo6XRL+R
K3tpc5PpV3YWMOlk59YDf/0Lls29uoIUp+21pMcvoNWNPgKpCRKPXZ1fx/S6xf5KHyI8eM+H0q9Q
pmWlDejBoa+hLziIU5tg3GMs4S4eNaA4Hwx0mu+S+k5pL2ML4t8WZHaqzIOcjMTs8mfFCAHyAtwe
UN8AkEWIELnjlEVpwawLopZfdTZ3aKW4wyUfgWIvu4U4F1yj+wZSFtBqTwkeJPqAR6ozq/hl4G7q
+fAvpIBLMxDzepBlADD5dCl4ClnwVqeYEmsfOvKaA+OZYCLivOdbd9fayBI6V99YL+eJFVFc+IYS
OvGF5dwiXQIBx3krW2FwbUX4qvk0272iwhW8Mzy7AVhVxj8q80PYq5GqFWqpwYKZ3Q8FqoawAbXx
WAZQ2LogXWjrAjy9HEwx2cgctWrqNi18hbYvqe3etZpyQ6zx0rH4vtPZ4fzCbd350NlGhR8KidCT
EIJ7g7Jr6c6LdopaeSV7a5yPGjCI80Y2v85fI2KqOaKFaAwuJEacjvutgUkRWaq5IdG0zPUBCQ64
LZq+4mOzokNEywh+xInXFF7xodwml+NlvSsv8bhJruxwwFUxh9ZNfGEez7u32e7GLBrQ/UAEAXon
LKKGQonTdNgbVez3rocL6iq7bobH7JgF6R4YhfP2NrfI33MrFurMDFKXlCUFyj9Q7aE/OTQPM/dX
Wd9J9QM2t8dfU2LBTjMmZ0gSeDbSPEjS+SoZ40AfB0nvcnOD/N304g2fFUlqzhE86k2+H7Xxfsb1
d37RNj3BFB/YnBYEvahDZGmR2dMCJrr6J4HCUhaHA/123sYWgArwS0Ck0buGzq4tRPnCyltASSEv
Ovjzzr0yfHpBf7eH+JXe1z9QeCQPoFLRf0FAcOnZA6ZWHrPX879hw8+TnyAkhNzqqNkodeGr3RQZ
AJuq6h2EllM7MEqQjITnrW0VWB3NBJgJrxN9QQefhneV5BHpDXhsYHAoVXB5mVcRwFvcBkDHr+fM
c/hCSHRHWrbDfJfkKGwkaSfmhdtF7fU0s7IWX9XYKWhNQZS3xwxX4xP1VlUkmfBW7nBiTbhlOsgx
ZFkCa4Q8MJQbZsDuwaFuxy+c4GJHAe4qYv9wtZ0YFS4ec3INAwODwNnWtzUdkOTLnpdbz5cTE8ue
Wt3RlDhVoeTwS1HuI3PXOSGJaWCo12b0li2jgorX/iKFgtEuTP++YqJi4dtFVce3QT2aXA7WT5V+
m5onp5eRdm2vuWXqiKrLHhOpXaEkUjTJiN/G65cCeq/9d3PeDbWzL9onYw6w+cA8LRUX2ThFDiaL
0QlZmutfWMlIYlZ57GDRpwv1t/GtAev0oQlMP3sCj9+ldmzCQQWxrOQwbQR2PONVVBsAz0U4FL5D
nCqsVHSc3XE3hfr36F0PZ2gBYZ6P/i5vrF1x62JnH9N72fW56a4J8l4wsaHYL96e6mREjQa1ET8a
vZS8WCCOYLvzzm36hqcNeLVR0rRF6btcUcmIaVicVJ3s7fEnJn8n2vljuR/T/XlTG6naws/yx5Rw
YhowZTpWBVOxFuQK6JQPbrmfbIlDG3fWiRXhY0FybpnqgxUn24/6befIeBM2P8rKjcXN1akcUrPS
6wQGUt236HPS72LZ0MBW5rKwx6EdsuB+v4goxHGrtEkP4n47UUMoUXiOFhbZDwzjJNoVgcBGtgMx
FUR1ZLTXW+f6xLJwTykkh4owWSQDmnuOtngBKMsPFAdn9CnqoEWTTlbe2jSJCQIdbGoLSFx8g2lu
GuWkR6MEVZq8e6ogNgWmygzscRP3UlCMKRPeD8H5zbjxFZexhT9GRT9VJ52yhRG3nO8q607VPqzx
53kTG5fgiQkh/WwjOpNmhAnq+OrktbZnHSnoAiZHctt+4iaFV+zaktis63pmgkEHlkg9PJm8uUij
hQ8uBcfwhIUkASMfbf5maY94TTTWVTHGIPoC7sbx1Cz1HDM+Jr2Fqfc2oNazHqmgK/2ZQCIKIEqv
N8u7cTBvUyi8nV+gjYBw8rPFJCXpY83s8LN71DP0ajdoLy7wkmV43szmd4AiLTCFLkhoxNomNeKo
xjwjyvbWbLwkrlu8U2xDiB8bJMYzxERkZ6UFkjUVk+j//ZFlQksMZ1hbRpkQ/IRwkTcFBNUSILby
x0q9LHOJd183Mv6+jcsJJkxwji7/vgpHRQ960SjF3+/QqMXQLeaos52rvp1fww10IcwAuItKCfp0
sHVqZgF8mJUJ5Zg8eQDFyJDtVLIfaWBRCm7nW3MOmt6z3SvmN0+m4THf1z2z3s2y0LjlroU5c6Qd
iwqAiERlca2lkw53m+p3lVlXbFL2E9dlSOmv1yL4ivAfTPZaaIyJVUaWl1qTswZFuMkzn9R9H6gv
xUV0ZV+brc88+7r4VfrFZX4h06D7ZN05PcuwDB4VFSwUGK8SMdKzqnKlVhGAB8uaY0/B8/pDA9zw
EuP/C2dxzoDlZwuDcVKR7r4ac0gGzYXWkkBLkuoOxA/IsWneJZBhcjsrIOA3Coeu7YGQt3hRemD3
oBhmb7L4KbJ59zTMFb4dUTPnoEep7D5eNsYXf4D1BqUY6pkYyzndOA0vcstIW3TaDYraTG3zMHdz
zbcVx/Eavbia2hwpeg5lGuRZMjjj1xlZJG4YCcJbCA2vr2MQWpQDZ97i8KdH/T36Trz6SkGN2vWN
IxjJ33qUqA+YQC+9i+LWuAGDiyQd+RrjTux/Xn6r46looGpTXdiv8g9qXUbJvo9ezUKSWm2eir9e
fuYTKysgLOhTc5HEcLqHDNweLTQ5tefzIWDrSGBOFwhbkPssjOunH5J3YMqvSb8MAdV3OjevY5fs
rWjGFV15jhJJLuiveRzwwhigBnM2iEa/cJaBKEOhGodLGH+CkLju6bGk175pAfVmZFnWci2IkTOq
dF2PlxTAtnaugWm7ViJmsLlkKwtCqjg1QJiAbRvtg+q+j8Ax+aiml24GYhbZzP7XOw6r5S46rKh2
gfFFCM886ltIYQ3Y5vMNxgHU5hDFYTl4JshwpUjz5T0tHumVsS9U7shs2nIZB2uboNCvh2lfNKED
7lB6sIzdSIKquy0STNcfHJB4nN+FG0K7J56Kw3CRUiwzjTDe3HT36ugpz64/hcP+V35tBtfgdosD
e/+qHTx6rD0NAy1gbPJKHwxnYQFkruTnbB289VLop4cCY8tAfC3rrjZXLTqa7oHGkgiyFUDXJoTq
Rh27UaQt0388D/h41AF5nIOBobO4Uxy/kxL8bh4LMLIQ1KuwmcTS0VhmmVECRerTetexO3V+09OD
091OGMFjvx1yzI33WgHPcZn5lfq9M/9z0RGHHgV20wbCHQ8C4VhGjUVTTuBvAWFUKIF4vS6Jllse
Ap0PADCYozGJJFhQ57rOdGuByBJowxTXIL6UbIuN+hucQBsLfGgQVyDieWwbRW2iDAMzUByIrMti
etDcg5JdUxZWVkDdzGs6AN3wX0n7cCsQrAyLZzOze8r6HoYxrOYqe438SNmNNj139YX23zH8J06K
RzGdEIrqxckadN/d9L2e9QslToLzJ17mkXjEmjK3pmWYKybEs+bbvLzESySyfqjsAKCzxNrWgV6v
n3DaOGB7XaYuPgF7Zb937CIdvp13aOtWgPCMuujYYZhdfBHUtdm2DYOOiBMZgKy0ye+kB8PjUM1T
GI90DiEwK2NZ3FrEpUyHBitQ7yBAPI1ToxKTxF2AeEX2yBho6X1Ffa40b3JBv/V03r+NJQSRP1jh
QQ4PZkeRotzgvVYpFmwxF4Vf3bCeambNu9xOJskx2wiNC/kJOox42C1EPKdeUTXCwxd6kH5SJp42
JTe0usMw042i1Rc1uYlVsnNMpMfn/fvy/VBWR2POQT6JMRywm55arUikA1Re4vwC/1Xxb80nm0xy
LDm9QN37eN7aly8nWFv+fZXaIT1KLd7AWt8cFe05bS/MIb6f2wG0C6lHnEQSHGXeCWtaFnOfJi3s
5d24K2xyV1sdFIvyMGHpzViBe/C8f18S5FP/RJyYw/TcthNQtfUaQ53zqe0+GvvXKJsN+1pSE+wI
xQbmRElal7DDXP29y9LYa9NSuYTS+JVeFFBZHkcLxNUjlBMgeREyvf9QWJ1JwovMWyGYdYkzadri
bavsdCeoAYnlGOUZpeTnm58RkgjYnyiHglz5dNtAM6HQ3QmfMa6vi2Y3ZvcI1Z7VvsayDvzmBl1Z
Mk4tDYrtlvMIS67+gkYSKBJLoK3A6s4zx6OD7MxvriAIT1EOBw8IyhGn5gxlyFkCVjufNbCUaEGB
A85m/drC1PQ/bM2VqeWnrI5e2ma1WhOYqm3t0QErXWqiEjlYx9aUCVx+iZnL7lyZEmJKlyplqTMs
okHde9DKAvvOfxhOJ/Fo+xSs7AjRJDXQjR/iusMAakjmoASPmB7XQYm90eRPmMUuINeFiWxZqiD7
akJUyex45FWLpWwIikO6W3l5y4GBr4KhNGUh5etw5udqgplGgyzJsrCnH64pqnqhiuwgwTP+zmvN
B2Dq1hnpkRXJW1QWqDZ2/CMFKUjmllexowIv0gVpEwVoFb8amJs9v5EWeycPptPfI/bRe8Uu64F/
rjqImdTWd4zey2ML7Cs7xQrA0VN3wz9EGty+6B2g7oJrX9hRSpWbZCxbfGm1gmBFaYdGNQVz3Qa4
UiTv3K8lfDi4NiZsq7xXKgek2x1GUi5JfwkmRyO5Goqgsp9Bepq7rzGaB+fX9GtFUrApfOSimRlG
BmHT0C7K5LZgWMg6YOljhjSRB0Z1TdVDloYdyOvY9eQctOEiZg92gvzqMqEyxOfWCV4tgSixpygQ
hiE5fk5n0vch635Zeravx+i/vo4+vQYSEdDtRQJbCH8aUm2SVDCT2oBkWOU31Pvuz6/s1tWBesgf
E0LYcymxIkzfYGHTzuuMyw6X/6zcadlLpEpKMDJTwia1XLZoueJgtBAMjIv7Tml2tQ0q+hIPW8nK
bX+gv24Je5R1cVTkwAP5CERghA+oAjCfIZFx2TaykJmj3IiSv+BQNrpO0ik4dVkHLEsag9Y/uqxJ
KflEW3cumAz/mBF8aZO8ipq56/y5vB7bJ0vp3rrypsrZzkJJJAZhuCRL27w41haF0zZD0ExNGSzy
ElS31cH9DefIzVR7F4niz2CN6v87YSmCyiKi9knaDMrS0yjOkIcyPmItVcquUsC1FHsIc3aDEWRG
JNzwX1G3y7laGROymDqnJTUT+JfUJBxB2BsXAFPXrR/Vu55qntZjrOSlcu8x7QohYK55uYyTYnuN
V79BONu0nHNUi+GwZXlu9D4aDyBbLBikC3CDQYBjaD3HuO3sb+fPu9SucOAh5BLbaBDgFAIXhM6D
2t9XYBXRdzUYhJW88GoLlE9GoCEzOG9687isPBaOS1n0SlpOsFyjK6D2F7M17nvZi2b5dOLti1YR
giUSJ9RIhcxfGaAuoFDe+fqsBmBMwKuJ8bfzjnzm0+eMCIn94LbMdkcGxmn3FoxqTH913X2rXBXG
DVga/ebV1fcdu3Gqn8yVLOJmMFj5J5wTpckMpXdhmuQMlIyqN4M2JcZIA2iELfdQK7asq7KVz0CE
zISkOJqq4Do9PZlmXaYqnWFRqZ+m/pq5np3sonrwctJ4nB3k499fIOnL8fxrUbxde0fPu6mExd7e
Mz20qrspmzEYVwVlvDAYYS61Rm9MNq2yuT8JtJsA3QTwSBy1xXhPVpojWn6VctWN91l0XdLj+Z2z
uTv/mhB795SXTbWMMvkNJJKg1BAMuYzwT+KFCCMqtGhQ8sULE+38NqsCOl3G8e/zfmzngAYkixap
K+iwCdtQpVqeKA6s5Fn8Df9/r7XOobXrMI1m8JyT/WDdl+gvIfGVcSJvnoCVaSF4z21RzAAwwLT2
Uo+x5+a9NyT8yKNvZHjvGpnu4eb+X9lbFnz1MGwAW0iHfllQd96TedyD3T6sK90r3P6WNtZeXbgX
chnvqsxNIU4XYz8SdTGru8qLEv3o8yYGA+a0q8i71hfhoNey9+Lm1kGj/XOuHRBd4aPy2ChcNmNl
E33a6foIDcn6OgF7mOPMN6n2nGjTYYQ2n2dPSY08G2BaV3lVM9dzumhfWbKR0s3TshBua0BGgbVd
iDwGMOs8NZ3Wn5txn+v8YYyJ5EBu5qR/TFiqMNXX13iQzjFMEO4N5g0eL2m2dwyMYksS0q03MZKb
//UFb4fTXaRw0y7c0UaKAeGCBBA/ju4VRlAOpbRlt/0Z/5oSbidM1VeJunzGnh16694ZXpkmuxT+
HwHgrxFhr5QWm9WJwR+7oKjmQS8BINwsv0giNKvKEMPlOsXzt5ONskgNC8cf8wW8hiwmvFMZOKwB
hyCgmDr0mN6BrMhkHUhz09iSFFy2pEIMgBhl5qQKjJZ6YAO4HtG93fWStHvTCCazwSeO/wGiebpF
SJkXo7N8txLgjDGp98ZkhaDs8c/H7s0tvzIjBJZGtyYntWAGZXaP1z9azFrRCqi1dBdFo8TY5rZf
GRNyPs1ldtVOMNZMpTflN3Vv+BP93lWyVo7M0BJOV1HaolqLNxIMJeVdOuw1OGU7kB+XdNxk30gI
SWaNCyBLsRFUG/UPWjzG6rQrmu7x/DfaNgOgNUZnMRYmkps1dRUX3YywpGEYcCAT6tiPI9h2/v+s
CIGizOqWovXR+iMzD5obP0HucJ+WruSZvHmTYQT9/5wRQgVP7Jxyx0WMxbt/jvdGVIZmcmB4TjY0
mGWvV9naCQECYpCDwSuYw0BjrPu13ntpIoMCyHwSziqKNbFrjVi6Aqi1oNXdOIXeRfE9yZ05ZMBZ
dpiAGkhI8pk/nf9qm+fXIoDlAJkHfgLBv7bpcma5EUybl8iOR60NCAtI7Kvav5QywX7wx5TgZZdj
6KSsYUoj/IrQCWJqD2OB9pvK6Y++zY8EDcyhhuDQeRc3P+HKrhCiDDUb+zRTkPtgd3CwFAF6TcdB
Usjc/IYrK0JsIhlIt8ninWMELH+owY6ioZEO6u+6dUMptGMzQq3MCRFq5j13tQJO5TTsUQju6z3p
3g2LSxZPZkcIUVo+9E6jwi29Yd64ZI1NguJz9sirVJYxLlnLl4fwH580MX2CJGwRJQ5sufFzMhxj
8FBmEFvg/jxEXp49zu7HqD5Vhmxi8us4+vJEXBkW0qlRsXJrLmA46RyA1j+6yKU7Z4TsFEJZkyn7
on7s+8lzeycYkKzWPdg7oOqlE3Ba9/YDiNbvpkKVdXbObyk0xk9voZLZBvru+MYsfWb9pencsyq+
SPMX639I+7LdyHVs2S8SIFEDpVcNqRydnu2qF6FsV2meZ339Cfne05XJFERUn27s3g8NOJLi4uLi
GiK0n3HFU8abd/L262NeHbpGmB9lB9ZlaSyKKoETqhLRhDJIlw9mKNdmJu2G7NeYoEU4+G/u8++R
HKgcYIaP8QhD7BESVnCueKBj5sqpmx+1/LvksSQvZ1gucBgPILRjFNUelkbBbZDt0hBEep9JtU27
h1FyJbIbiq+qfSmTB4zN2OveZzlFhreAiMIpkh5sz4bSCkHT9zCuqnHU6jC1Dgi2TTm/K/K90dgR
NduyMn0QjqwDz577dj//g/s92XgRw2T+VI5djEVPEjETdPR7A+/ALqZW/i6NncAcO6FJEgkQeobm
e6yioFsNkSymIWOIJo3tRhs3if/PffHfx/XvyphzQbMMXc4dzEYVKLaufZ2qxF3/eMt3xl8IJspQ
tbCtRYgAWEZ+qiApGubPFNf/OsjyifsLwty9YBjWhREszBZqfKYi7OqZp4DIZo0N04bHJt5PwnYd
kmcUzIlLejHNWgLIzEMPM032Xp79XIdYvjH+roo5bJrsoSlDR1BbopU4q06Zl7utdgrBRvXfAP2N
J5g9gphV7yky3KNCMQmeRr5FMt3phszMdeVtHWvRFV94EOZ2V/SSNNpsciA+SjT0kMWvNSrQrb5p
fYyj8SZEF7/hBRxzu2tFLUEBCnA+JAnDO6WwSv2cqRzXtGgMFyjM3Q5hUA0jW0Dp4mmnqu2X1BJO
tL6+EJQdr6+wRIyMIgsBEZaVHSA6EWSzEu6TcrO+P4vnVZ/LMJKoKAYrEwIObtJEKaYPyZCfBEU+
aan4qlX0cR1m2Zlf4DDGjRmSuPVk+AW5f0MpS5KdKNzIktmoviNWkIvbghEvALMpB3e25RtnfoHL
2B8Zhbpup/kSQUtV1ZV7b5JNPB5tLxvMLK6cwPhVZ8FnAZmZoqRm1tZHSkFqt/47Frfz4mcwdil7
Uyb3zRyRJO2+UIpDjaaudBhMIvBGmOcVra2YMc7UUIser6/KatMvFYZTRXjcoa24fwNtK8crcpZ1
w4pfx16GRlwct2rjB6EFLGO0RIXjGRedyHx3gXMMJDk6s4mKMmgR7WGk5egq9W906hQYkgxFW21e
KrHmnO7F2+UCjdkro6VxQwfsldj/JNWL1h2I8dp7AWYWDlmxGZuWcwZ5gMyOxbUnKFDpwfKyyPQ1
KxNOEoYvqvwulR1Vc2ReOmjRf/1dIduwrAYBZIpIgEOvgxYBmYYpap7XDX65VeQCg3kaeDXafbIB
ixIT8cEIe2OW8+ww3Eo6W0qGu7KPzmJTf1ZyP1lUmV5qb9oJuof8YXgOq5ndrUoiJ09kD2LpoJfp
xxyM4gZEejm/lCwcmFlNcm7cU2ehcsbVekIjphAxshIZZf3adzHvheGovNiSCFOZZbwPusZVihiM
mvBUUb8bGoOXBLolHsC3miX5VJCno7/2OxS/iDr9AkrD7bwnowWKWYyBWvQd/0KjGL1Ta7Nxfogf
jSU+CsfMbV7AGpM8CMfRXf8WS7fB5Y+YDefiRzQymDwKAZ+iBBXm0EubXLE0mXKc4RIKiKf+9zgb
84ZcoHgYM4SQMUwjEqe9gLpRUih3fgll739fzSUOE+dALDUqIoqDjCzuVvZyp6SYPVB4Sfhl7wSG
IyqiOquxvEEYtcvR1oblUO2l0yazTu22wWDm6IC9RdR4s/DLVymGtqGQAz5UdLVffz6/p4MXK7CU
JLYSOpp5e0xRA4bMxBCc+gzyipEpNKAwUjknZdFtXAAz1uGHhpDkaNiwRlq6UFx1e57s1uJ9coHA
HsUgVRFK4VMOOkLgaVNokMKk2xyy0+umsXhJgisQ0zaQ00MC7/obglbMGPIeppEFj2rphGi4EBGV
Kg7mozlQi9Z+AcV8NW8gnZhlM1T5oEi9qdUiyJ0jzh3CQ2G+HNTBoV4z5+qE8GigMSBEtyeXvHbx
okJzMziMqYzmfwYEYtZCKdfYHglkyn54HCG3IYLKpz4biRPFiVnKnJv/ltF5dovzRA8yrFSFjtL1
RhVJF6cxBWSTmfFJfRzvtef6jtx7G9Gehckw49/t/D8I6tYNZOlQX+CykQ2p4iySvt9I006njorG
2eie+IdWsseIU9a6HZi9XiRbZ4ACb9whEMZd6Rqm71Df9OH/ISB7n+5TiLEZk/kmmslLuYE4eWNC
OVXgPDeWzsPlcsn1Z0YRWQ41BeYzDZs2OowjcsvPemVr0q/177pYOLxEYk6emhoZ6X0gkegAl9yO
rS2LB1VFZ4m8rbRNCY3skjfPd8uJxnxh5hDqeueTTsAXrs38NCHMx1SoOfiQ4DGDt+bFezw0somZ
FvuX5/i86rbMMybm3JApDsUugscGSd7Ge9buo7fapk7ooArn+tjQh8jWbYjL79TH0hZ+NmCtcOv3
AtZdWPUWYZMBKtFot5V/VBvxQTiEvHfSkmufCQ0g4EggqMIOGmPaa4qhd487bLjzwgG0Dbxra8lB
XUZZzL5XWdok4ojLI/NMFewqQup63EGFxYTlJQqzz1Wihso0X1EpHDr06WhyAtOEEnzJLXopEgFa
Kk4pvkyi2xsbdRSddevmLXK+3y4iGwVVXTQuAl7KH3oBo4ZoH0wzXpF1MQK4XCX7HmpSAXogsCek
Hyp9U9fHqX/VBIjLJ+919CLmW7XcldPj+uKWLudLVOZdJBQD+r1TLE4phX080UOf/AEV7Vs9Cl/r
SLzPyDj9qhPzLAPru0XHe1V6Gbunxvvzf4Jgn0BRm7QZ9bEYEk8WCQloX6fNlGT2Ogxvq9h5zUk3
ArXt548GVjZkHxBotPquIudOdXrpK5IOuWSLWrpbx+V8QTbE9oOhk8QAsL76XiGF3UkPKnlbx1j2
av95N7FxqKqDmyAtsEthj2bSDnRcvfCu6/2hUslHpD/VerhdR1z2Un8RmdM9GnGVKB4Qq/LkiQhx
U0iMcC7+RQwIyWJgE4PQN91XWa3XUj97ENIGd7nRIxVkKHn7ub6SxW8nKYaugNxMV9lvJ6LbCcIb
MwpElUfBHCH3lIw2EWRIFJ19JM7/b3jMl0v9aYxBTgSPUT5WytmLN/F4jPQfqfcwgJVnHWzR+C4W
N///F16QimEUixrAxg7y6MquimuwAHC6xxe90QUI42pjv+tR3geI15cOCK4sMTSQa9DPaGrhmB1v
sxh3q/lZRGIRUOA0lQ205zjN9DEOTzI5CA2nGr747f6mAdhiIm3qsUg8BCoUDNBjv5d0Oyx5fAPL
AecFCmMOmYJXPlpGIZ53Cs7Vdtqi3r5LTwWUqyITNZTcDG15l1nCKd2IqZmcdIdw9u+WdGcOyS5+
A2MlTauAJCbGEeg+z1A/8l/Rv/j1/kxUKPqVdmepLrUma3zTndaS95NqNRuF8xu+HyxsrvTyNzBG
hDzwkNY+vkMLvgo77S31cTjUbreNPsrP4EEGcaeDwr3krB+Q5XD0Yu2MRSUZGbW6BC5EsnTBRK7l
0GzJl/fVyiaq4eKGmOUH+jrOBRrnqZPy6o+Lh+cCf7b4ixPqKUocGyHw1aeTAYqON+/YRw72XtxA
hO2xPXiP5A40M/7H+sJ5uMzFHml1oWoZ9hxk5iHyI8ppEhyuuC8H5fsJcrE6GmMeYZCxurD6iLwD
xCLiqDOnkvM2nX/sivF8X/0XMEStPTky5o8IUuAkoL9lvCEgS2GK8p8pEPGsEZGj5rUHLzqjv1v3
zYJxgapkUxV0I1Db4kvwFDuJQTuTgODuWUOONKw36zt2449A5TwnRkH+hQ5zgx33nwpDi0UBZO1R
XtuQU22pW5CScx6+q0xXn3ImjCZzKwmq/XiCMI8DiFL6QToLBIKydnSUE4iVd7KdHVAEx8NogkcI
7MEy88xC7TBz7V97S3f26yu9zVgzP4JxiiEFSYQyCz2OLlhdoYn+YRw8uz6Fu3xnnECc9RX/PhIz
Phe2zgmtb4IOBprxhRjyCaq4mpX2tNEcwDAp95w77NbdMhDzobmwG7ms9E6fhbVBjYRMjfLzZ7TR
fnyqe/08bSGK/tAcw5/pQ/7c3E0fKNT6iiU5Huf1P/u1tX1m/B6dEJiKMn4ESGzL6D4SN5K8TdNj
DoUQzm7yPinj4vxEzKD5BChqJj8wU6UNZvGRvhy7V+GPvlXQJODQ+3XMRUioikPcCbSuiCGvP3Gc
DdmojzNrigQm5NawioATNi6wTn7TA/0Hgt3FMBQzYQJEntjSGQMPqdvYgknPz2iH+cRM9R/t+a0y
BcOqnNQt7b4wdTBQb8IP7a49RALnK994WhiVBtYiBaxdCnRJmCJP3Ee0kAsZyjLSnvT7THFG/U+u
8mLyhWUjFAcpIP4X4mk3rUBqkrZjKBow3ijMN0brd9sMTQWTSTNV821qBPopFNPgzjeCNrerPC3v
+j5JnsJJDvdJStLc9aAeEJlliSQv0bzkiQh6eSTRABVvogwlaLRU6OLWfV97ZpSDedPRwnAk4PcM
1Scw2kVoGayJtovqGg07QiIJvMfizYUCGSBMz+NVAPYiaKAwXtAbY9+rKqxSjlXRGfvMs5S6FnZ9
MwOWDYiQSa+46tj2LkrZ/zwYOMPrFORJGL0S0VZ2bb4p7fswLnCXhYSUm4bG/rs+ygUSNhVvzPT2
VgHUzB+DWhcorzRmpYMRSVEWQQkjadEdSKUs3AWFpiOXO/QcE12Cws7NMnGGTJDtv15VVMhC3ifg
cw7Goj7kulY8kKjRP/RCDgcO1m0RD9OOGsadwUNFwJLDEkkOGJ7t66LENWVlz8Y53w62KtltAg2k
OjLjI0YlNvHRd3VbdRIHjugtc3mZ64UFX/0GxvFJcdv0fo/f0EVHVX0N6I8YpHTrno6HwXzUMRb9
NteBMWVnrz1XwSYKn9Yhbp3p1adkE/DVMNWNMAFCmcaNJCVbxDz2v0OAxwiT2fgHDHfzKi+uRNor
WQm2bzxzwMAZavS+z2LOKm4Tkt/zr38xGIfdNWDabARglE4SONF9+qIfxR3xHWlvuIEpFebE25yl
L3e5LOYc1yENwPQGyGSqTAMMtR0n8L1t+2UWxZiYj0RyLswI1ZE+BRapUK1QHxVbM9NNb9d4vOln
us8skfdem//wdfwwTxP//ZqM3QngszKGoAK14ENyP/cRWPoP9UDuQ0vfUQcdNRvjVXrtTp7Fa/la
RFYIWCtR+5JARHVtK5raQSupBLKWh6aSPUfvOY1NdbBR8BWHj3XDXLgIQGYApt1ZwgWBNwMG92Ik
bdVAFEM6j93Mk4ReOd8aNGjsuaOHWUfeiMHSgcanxbg2umsgcc845DYKcqPIoTucIfQTh30a/cLw
9vqqboMFIFxgzHZ7cdwquRJAvQsMITPDP139Jvp2FPAO3E1r7VyHR/IOTDTQKEQx4xqlVhudqMqQ
Wd6LuC+etNksyKbUUd0ZOc/ohW26gmIWFPTEGyoBdD4YARG0yEyDJw2ElIFhShqSoFY5cap0C18Q
RwusqaoOQjmJnV5M1M5AlzBo8IviXMq9GSvI7KIlquD1xCwCgesJvR0yRsDZlgafaCXN4g6VE8zV
j6FkGiCVBmGBUyvl47pVLHgrEZXd/4ViH+teoeTi1ABqnAmY6uw8tsWPdYgF44ZFzPqu4Hc2bt6w
pZIipisA0Xe+nXryfYx8UxDzmmeWfD0q41AplWdqW6zq2vRa9Ef0fjKmGLvYtNNjmByE6NUnOxW6
HCF6MsrDNFh9dFck9yB+Wl/jbUpv1pCUsVcqCIhkBOPX4Fqj0jjwlNQiDyirIaN01HdO7MYucq+j
OW6MBwHvWGimtOaL4Hqcs720i8jniagf4g1P2KePKAi0C2M1tSTMoaYtjkS4WV/g0iZiwH1uAUDX
BmjIrtentmruaXhagCzkVc33E3nghoq3hCTzN1RAXY2cBxisWRU4JexGLZU0vE3VQ9zbhpltOnN4
CE/TQ4PmBmHzi2zL7fq6yNJZA0k2VE50KJ7cDBlOhZo3aomFpWZttvv32mkiE0MjIHRrzdQ8dzZx
jTs0MN152wpSM7vUiiEtZPqWv+H9mNvE5PwFLn4Muf7K8ZRWRVLjx6DhQTJMpM08Cz0HZnMfbfCc
FN/pI8Sr8UAKrbsvzoeY/zZzuV9hM567xSyEBOoHKF+9x3/GvS35Tmkq9+2PT/1rcoctekC2/VGj
ZvRA3Tw3JYvLb7VoZBfLn8384opqSyUqqnkvcsd4kt87E0Wtk+rC6KzBEU4P5KHg5Ptv+yGgBw6X
hHc0TFsGoTQDicu+96scSrONC7rf0alPyHud69qJ7wcO2MLy5le6DnnNWYWclbkc/TivpgoF8T7e
iqlgTtM2hJjp+j4uuALo9aFdB14QoTV7AetqXoaFLsGERsnC1CAYhzkIt2l7hOvzcDYuQYQskO2+
/mYeVLXqLKcQ0Lmr3eBN6U3vSFpTfLqP3wPHj7ZISNTm+rKWjsYV6HyOL2yDCEGa6SlAe6t2/a1k
6oh/t/WP4o2eyJacwXFTbYJTepBmlQIO+EKoAe1oUKCin1EjiP+uwakxDYWX6hDNsD23PEU7fe8r
5vBB7hEWPmSvoa3uwh/xW/gUuc2PdfAFBwUSW8g/UXTLAZoZRUhL6BwEXoDYMDt5wV1Ynqjxpycc
P7hgNjMjvAbqZg1Jnu/77eLz6nGYNXGGscW+fJWUdy35d9tHnkFGLltHk+9NyiGr22YEyXYG2qPS
7GObZGdM065/qYVdwvtAhuWDoEfGXXi9SyTxFK3v5scehuPS5153cwpqw52oPnpgXBS4ldYl7wGq
QfgPaGRi9pAd3wjTbgTt75hZTeP2Dui6fhmdnZkR2Nd5L6ClU3eFxRwAAR1CJKiAhcnj9C496V/B
RrPbDdmQswUO+JP4IfJemgtWcYXJhFRSXkL7VQJm7gSQBMlxRQZ2DHcsn4K7xtzrPu+YL/jIK8T5
IXhhh4IoYei5hSAhxQX8Kb7GvtWY4240a9twvCfJSvbtjqdAMi+DufquQBnD6WuSgylyXqbxNAkH
jC31miU3qZmhxXLdRpei1EssNrGSp52qNQOw8AyrHYgkodZsKU/ZIbLv6UP95NvrgIsfFOwJsFI4
EInNEYN2M4NXE+Es29GacN1EynOJ1rt/RJkVeWamMYyHgASQJYgWRU+c8EhBC18Tg5baLiQMxvJY
zW6WwoAwtlEWINLwBoCoHpSyoA8sZ27Nc1Q3Jj+L/kA8RcYzHBNZ7CNPlPpBGwao/kQExi7bvV9w
TODGoX8jAAN6N7O4CJO1b9qiAPs5SOeG0rCz0taNRylB88THP28JIgCIiaArnopEYW/pvCrwjiyg
koQJ+KQcMMHx5v/zswBSLwpIkiQRu44HCLMWoc4DtaIgPs8C+UFuO1vNJJf4HD+0sPFXKOTaKYxJ
77WRN6PI8Q5zva4UtmeZ1u6/fzFlZlxDTUVBGp5xA92ApLw2gVu9S9RjM8gnSjETnLb/BYyKHDFB
ryeYetma7jgJRKtUlMVryFwjoJlFogUe6/Z8Fq5cGjYG6nK4BSGnDHUU5rYgeZkho69BTVlVN70R
OqDad3tfs+skehyE3g4CXub75vplIJnLItIxwDc0FIT7oYLGdCcsfvleY8cDMnbJRqlc6HOub9iN
30bWGAUMhKEQrIJQJWPidMq1Qm1QUdX1GkE1niZ9AY6HwtUm/bHzUk6MdNtNOOMh4kViC6wLyG5d
22Hgya3XptDp6L3SbROn0Pap4eZow6cvcfwqSQ9B8G74nMr40ioxF6UoSGkgeGKFuRBV9WFaIdkq
V3s/sPKhMevwUA+Qd+44Gd4F14TqHuJsMuuN4VF0vUCSxclU5oBCELxLZe/YJjFmX8s/rdE8rO/d
EhRBQIjJL9wauJyuoRTw0vdqB2tRtU7E6HjRnvRgbI5FXQpm44//haeCwAumTcBKo82lr2u8nqCx
0CM4EBXRHEw8mDpFOZKXiFnaKyg4IcpFMgYDnfI1imHEI6wHNcRciilmZ3xqoqv1IZQSBe0T+WbM
svf177iMKM9rm293tpZX0qpLqlKfezfU38kIYj6lNCe/qs1Ijzc1t5GchzffnxcBWj3UTU4D4BVp
+EcMGqvOhv0ARXUMpzxoFS9eWnD94L3/uzzmiI94Z5ZJjA+qZ/2mEJ4lTd3kPO3oRRC8fsCuN5OK
su2gWT4aUO7FGoaY7Er5oUF3sCbF/37vU3KBwnw5P22rOJp7eYaAbMTKe2+b8iRPn35YcTohltaD
YiucIu4XcJszti5P4A2ZohGeuHtMesPyBcEMeM534Yb5nkKS8B9UzNmrX4mUsfIgrIcxQskOxDcx
fPNQZc28+qEMf6WU4y8W4cC7qssiSLQgD3xtd+MQiKJSzLfmVOxpfEzkrwqtp9rvovd3nfy0fqoW
okAKqRoEAQhs8BUZT1+JfSvWHSKO2DA+BZCsylnIeREvOUCEZzJKPgjTbqa5cIhEhdTwtUjj7MQ2
s9t+/ImaBjoQVc49uWQPiNIoSktzyZ8taIVSiTccRdtKRLeYazQTcTsPwK9/stv0LW7HSxTm8tCU
MM2MEgtqEiX9EiZV23uDXN1DxHF8kYSJblFdKVx0rSRIztP6EBWolYNqIzLOxOi7Jy11SN/t1n/W
0k7iExvI3YC594ZhoU2KKUsCBQk+w7uXw+J+KF/WERY3UoY0NxwI3ljsMCPx1cwYqxkhLONw34mp
FLmDLIFzKipU71cTdLxM6RIkEm9QOYFipggTuj4MXiPLXq3CCWNy8r0X36ZYfihQT8ccQLpZX91t
joPZVubgGeGoeoEG4xGgsJf0rtY62oTBhsDUIjsvZYz3uDXvHl067ehqwlUNQVCFsM2dkuBXdFLR
2VRUzS7U5N0UtkcvGbYjXJlXtftYqez1hfIgmW/a5droZT4gIVVlNopmDvpn49mJ7znouszC/8Kf
4X2pQjQKj8ybycpuHDvFF+DPmix0Wyq+Z2KxzwvUZCk5NSN4iVLqrK9wyWogmivP4pKQ2madWlBO
gxoZCLkoCnDKhGbjNDsoOeosuspJxS2Gyjhvs/8EIP65tlBCo1jNW1ioh9KNHPeYmgSuv4niz4GC
TeWu9J4o2XAnixddHSwGNqOg24hlrQrQLjvFytwSV1NTytL7qok3HpfDZykKQnb9f2FYkqpaH33o
gQJGrHzHb14FFC3KfBOMk9nx+OWWtk2FmCy6w6CfdkMA7KuCFBEIyCLy9zooD+tfRtlTS2iGAGJm
sbtuJIvn/dK3MFefD7I4NGxht7RWvgurx1ynuRnnvZuo/oZMyY9hwlBTegaPEedGXNo7dECgIoHA
GUkyxmZo2WWeH8Fm4lKNzUJV/hhNukdlueREYkt3AnrS4Kr/H2cA49LCRs7yaRAQH7Xjj7w0AlMe
eSLAi7umQj8Cwy9glJDnxV7EyVE7pD1aj2ap1dHEsJGZRxGuehBmc2nibnou4KHx1keKB25kJq6+
htJzYZz6Ce18WtPo0r4xZD85IdgsBhOyoYbmBl1U66bWk/hOadTgkQSkPehtFXDyNLdrxnMOngW/
BCkUnS1Dq3Kv9gWiAAuVDKfXzNED8Xqjmln2uG6kt8cPQDqqTwo61jGXzqxY7nq1lQ1k+r36mGk/
B8gbJdkWT1V0lHHCmlujvIaa13yxj9AyLGTwJGZgxQTjvuEYOcIoXgjBA2EMslPVupTmVrgU88/1
hyF0ZqxyAqElDPQywSsiX4LZOuZ0hXpXiYOPdhkQ3tpa0m1TmmxkgZckWYBB6zVuNB1ZBBnV/Ovv
NUoIFwoJ+easpr9ANeJSD/7DL/x/jmnx7viLw4oIyALSYb2MQoGWQkSgEDa1MDieKnHc4eJyDMxk
fxNVoK3pejmCgQpPXWr4aqPXWaKe66ah5ZnZtDyZowXHC/FIBKrI2yHTg7buayi/rHCGEwOkfdAe
SXVHpxicOel5aOvVT60INrpUWhOvh/w27JnLfXjJIYmL0Q+W3EkL6yDyQqDqSfJcVNUrKXBLi+hR
EbPaVAXIsfiGs358F/yEhAYxbZbc1ZCFZGykk/0oaacwtzwqbjr5Ixl7d0KsNao88vz5L12nQWGI
f5FYKwEPh18PA5Aa/UXVDVyhjuCpzjT8VDFz3Dglr3xway/wxWiTQcqd0tt+ZzUsQPKMWrUVV80L
UgpQCCCRnckFT+xswVyAMEu9w/HDCbLts+C8CaDthGgOmYC9rEcgnvdLx6uDn17Xf02QJsRMj0Xy
7F5CRmh9A3mflTkVSZN76JXHZw3q0qQ9wri7qN9o5C2kulML71Tj3NiLFgOmZ82AKMltDNRSpVWH
Os4tSUM3VfAwkNEWPbOjnLh16TSg7fP/46CUcH0GK6joFZ6GhYF9BJnrN8WYLC+yBPU9Nd50gcfj
fxuISIBSDRz8+S5jmUcoxpADv4KzLLUDARmG7P97YU6ahVsRO6IKMIdV1wsaygSJhhb+q9CJiDln
zBnGTWqYJS0yzqleWgxyx2Bg+vYmbDEcFbVESAhF47NfmKp6zw2pvqNq5jSrBopac3MpRjTYQKet
xDiuPPiqQa0zs/DUA03VZiOM0TkQhXNaK+reI/1REoS9rlc7geQvZTmdCuL7tpDB19TBPWpICmLZ
bp8TqCkLiMh8Ue426wfkew7w5qdCVXkuuyIaYls4+6pDE10c5FA91TaFlG7FAB2wmmgXnWGFQ4D5
K88Sh09/Uu1I8i2j++ee4rlUIEOWBrkyJMzYskFdeKhAjpCVy6W931HTrx6JxNMVv3V3M4ghoUEF
yXzKlszSJC3TYvThCOCEvFp0NYKnZbZd/5rfRXHma4KDmKhoncKdcaMxVyfKFBEDx3LYqBvh7mOw
01/gkwQrS1mb7vhZvT3OTe/Z4RifKzN5fRKeg33xk9rcJtPbWBsLxtsZLz+KERM2rG+jMpPkGAvO
h9jJ2hc6zmNQzbCdQE5XVa09etWjVFS6qXL1LRc/Nl6dMzpiOFbEHWF3KYcqsJXI+DUOjTUU0iEJ
eG3OC+cYS/wLw0a8WQVZ7RYwYY5KU6LdNUH4Y31DF+6PuTiJZAQG11To2l57Jb0spjgVsJ9a9ah4
d132LqPJcXjU63dF2bYeJ1ZcyEZIV3iz278I4psRWshjGOXQ0LHz6i4eIVVkDZLdT3tF+GnIZtO/
CB3HahcSokCdEyDq3FBlsBNdcVcYJajJoUq/FRpXfxCd3CI/8B7SbMVOd50bf36tf9clC7lEZNYp
I6ZKC7QZojgjnkc53w++eg6F939HQeEODbrodUaSjrn9tdKYqejSHCyNo1M1466sahtDZJy7eMmH
wkAkHHv0HINVel7t5a4ZfTxAnRq7dg6Ow6bbgT/Dkn7mR+UTo/Kc0icXjTF7URI9ZMmB1mww07nV
XMh5HcB7fpeYeEjz9AmWDplsoJNaROSNNgDmG/aRHpSI53HIQCEv17/xdl3fpNt+Mfj/SwRy/fUo
LdRWTIEAmt9k17wTMJqJKK2ammTHRwgPWr+QP/73eh06WnDjEDTT4rV0k/eLMEzdaTV8lPgsqXuZ
OH3Cs4vZitnbAE0NGPET8aBF6Hu9Mk+tiFcNfW5lu+isn561L7Iz7qa9+BTblo5OMczFgYjPXv+g
S2cLzYUa3C+6C+G6GNR4DHI0AMBnpZWdVZrpy8hw8NJGt4x72LZLmNlwLox+zHwaVEUHp3HOR7Oz
ERHmlv6M/trYpaf8WL1q2/Jg7CaO6/im8rv9qn/Xx5w2tcAoTZFifcT9OQB4OmfHHl5rIz8h//e7
OJbo/esgPI5mW1TO34S907ZW8mu0R1PdcVvhl66Iy+/AHEdNiDRf1PBzmtpRt/QJRCUHzS4c8lTk
dr0ZHMNWtuUxPMdvFkj51vd6ERxNYChswsrwgrzeBF/TcwMpT5xO7dAmblpj3Lt/iAM7835XvZ3y
hHoXLBrdZhiYwsMRwohsVJF0VaUYcVNYciii8xG81D00M+5DPTSTKMToA+dCXLBlipEctHiAxxRj
OfP6L4xMGDu1RDYot+IMHEGN/tn5CFVl8s+zkLj5kMxFD9r8LEA6/honk6XCC0Jxfn5Xwn7qSYOS
tMrjU76ljgAMejpQZ8AHRMTNHM0ooL6WgqDY0l70n/TY2BRdld69EZrokB2s1p72kI0STvoGamzr
lrLkZq+wmfNaRtVYtiWwiVX/SV+rY3IvH9LS1GGkRgEKHRl02S/i2zrs/FeZw3qFyhxWPS5hMAlQ
6/QwdK/5P0s8zF8UeRNYPwSrRLZHkYCEO0c7Tm4JlVOIKBDFaCd5luojdPqI74684cSlWOkKkLmt
ChDiNEUxAx40tzlKR3qYDoYj/K7t0cYEnHiot+ufcOGMI1MzZ6CQ+Jr5E65tEz2Fat+IsE2aD/vW
GFxU/0zN+CPTD7wzTU+iLgiUOMppi/sG6mWKirSINxmzb32XlX2MZylC+GZL/f4uFRR7fV2LFoll
SeDXwP4p7MNPaeUgV/FfiDCgI115TcJdKJ4aZDFaq+peCCiGpnuCB2H4K2ndDsEVL/JdWuXlL2A2
M1Yh21lmCs6ENwl7mbbkrJTq5/o6b30mQe8fHDRkE1AxkucfceHDUkH1/KGuCwy5PIkZitH7BjRO
ylkQ94ryex1rtoXr43aNxWwbWhaEPJ3989j+oooLDs1oOErhyYg4mzf/oWsgdGlc7B3jySo5lmAd
2DtQuDkC/l13zY6GvPttvjxZmLkXBGOS6J5EGHX97UYDVKCDMftlvCKbQrckSDJI4bnM8836l1ta
0AXSdxbzYpfUagrDIJVysLtP21QB/4IROVOvPa7DLC0IBEloGUA9HQU35rslsVRGLcpNUEJIz9Tw
P4YqPIlIvWDkj3N3LkVoMwWziuohxbwJ+/HQZJ8msg8sEhWHtvXvp1FzKZgQkb7YxHGzFeV7CdPp
SUlMY7gj0hN0Jo9+rYKf+aOKY87Slx63l7+H/cRNiSx33eL3TKr3lneSo1TSHoLV+ygO7msUEhI0
5FOkK9CLEJhD9s/nEFEEBofwiieIylk/2ndkjPsGXfJZbZgpRLckC/xNYFe0UgGP+h/rG71gT9Dx
QEobjc0SxvaYiGLS/GpMC8h8ZdMA9RJ3TH5NHcdJ8zAY96V6eZwYXlBACiEzJ8/NRt8uuRRJCyZ7
tRLGZP2yGESpxkoUaO02PwRMeCd2EDnr34uHwnjJoDDaRmmxFm20Mh9dczvkH4n+vI6y/MXwRpdB
04N6BONPdGmKKMywgBo1SDWUrYEB2tHguJLlpfwHRGVy88HQ9uJUzVsvnDLlnNJtNFpDy2lCuL1W
YM5IYGOEHDw86Km9do1lRr1ooPhgQg3aw77ZFXJ5bJUiMbuEWL3kuaTnVR2WPt9cAcB0HMJkTJJd
YyYRjSsjzQr0sUOBbDSOULtyjUZ6Wd+lea8Zr68jrMMMoz73QLPt61B4iCCWV8IWNHIaJ0zxeh/r
CLf35JzmQkQF0jpw/rDFRDDUt6SS8a6gepjafReANf5/SLuu3rp1ZvuLBKhR5VVlN3c7thO/CLGT
qHdR7dffxdzvnmjTvJs4+YAcnAcDezTkcDicslYylaHWV2/TklH4xbiU+L/PG3Z+NzOz2dwwrGhK
zRp38wB0Aec2i57dCGP+j3V1PeuSVnxB0Q09aUAWQoHWRVrdZB+zEeaqGPHPMVrhJ6lzrJNX1SB+
Vi6+ZQMzr4I7mj/UuHiKXFlU93llddBNINeGhgd0/PHV+xXhzuCaiI+HNBjdb6YRRvQ0mW9U9f/t
FkIQ0uxsiBJunb/d0kgzaF8jQm3o19n6FnXHmL50+mmVgVB9tsYzQfy1BdI4mxQTIgOt+wrsBG+e
95c1+Rzg60iuoWUKCTYLr1126jZ71ZvjWg+DhVhqvlqHe6vaK8lrFx/a6arRr+JekkAU7dBWHGeH
NWBqaUchrmgWf1GP69Lto/RNmQ9DJuu1FcoC1AOa/tE5jAaYc9XGFTw28Ce48tWXwckOJlkfaqML
lY56aFeRRDyf3RPDhmR98Q64IAGudS6NKEMW1+w+nKbSs+3d5DxHTXh5sz47dyYD01cu6nqg2uVu
kDobnaWeckTz9U+yPLbZdbKgFVKSOhTZHAai8OxDKzQ6Lbh107S2rAybSdEerChF2v/hshpCZ4Sr
Ay+73/6PWyqqtk3VtFnj11VgNc969BGbd0Z2LAG5n8tyrSIrwBn9RxjnjJDbTSgtcCE6IAhO8yOx
HwhpPFs99rL3ucgEMLyAxwna4ZFy5bZnmJypIgkWrm2BjtHtXWBKE7A9X149oRTw6gDFBZEk7qpz
Q0u6mqBKWzS+qzwsbuPp7qNiy7gWRJaGQOUfIdyqOe2kwNNCyIrDWR/79GPVTioYVS7rItwclPQR
FSNl/AlTtWqa3s5TiHFyclUCoeWArELvmfH8ZoNWUo+jUnKEhBIJqpJwdyrGFrg9SkhSETXC3RSV
P1gg0dt+qxyVqQmGen9ZOeEa/iMK7SfnGzWa1dBndQ1zWA59fmyBc+kSBK8SMUJ72IjhjqsVkZbS
CWKiIrTGbzR5bNKXy5oIFw11EhsFLdv+1IbtZonZoYm+8XX9Ycx2AzmpboReTd+SNXwLlYHzUTFh
BO/Az+MmwHKajBLKTH26axbDz9C7P5uL5P4Wbs1GDPv75tYrysmxMiYmp0AOz0C+FS6a5Q31X7hS
Nlz6f+qwhd3IAV5foWs55HQkORrUeanW+G+2fyOCO6lIHscVCi6gdI4fCVjp3Lt1lgR04u3/owV3
ZnrTpS1hhtxr+S4Bv1C+b2OAVZq1N0oTB8xcz+NvRKp/9OEfMIAWnfrWhDBaJQCvm9iI3rpXyJtF
nWCwy3BcTfAP0Axoz+MhX93/bj35qMGyMUPdxpAP90r1L6O5j3pZxl9i5UQ/Nwu9AA6V00BG0bmB
nYBj0PVsWU+uxMb5iZvWqiewjkOIFgfuEI7OjugnW5a6EtoG5n3RY4dcj2Oxv28s3FCXJNFmSJma
j6jy2iUciweQA/g2AJwveyFBzhamsZHFmXqiTelsj5Cl77UdPaW39W39jCrXwV49AM0geLinB/tf
v9qZUAxHYbFwQfGAt4lp93jkNHCv6hcDAJnlT1vmwdl3fzL5jQgWkG3WMIuLwXAi6GVVL071Pmvf
c9cfnSdn0j30BktWUXjANtKYcW6kRclQaEULhRrAU4Hm/lt11Xn2jbJPA3dv/LgsTWwef1aPc7T2
CDa+ycRrugM3sJHSIJlngGx4E3mvyctlWZ/h5fD0224VZ4v5MPekTyBMXQ5lqPrpi+mDqex2PHWH
/Og+K54bjuFwUvbGvntMAxAXXP4C2UZyBtrH8ai2NZY26cgBTQXj/Ap+jL1mfNObm1H/ixfHVl3O
LaP9L+9iE9L0ynwHyWLqoflpt3Ta8bJWgtzp2br+bjzbWAwGoRo0FGJdhzjsoi+kCmx0Iq3ZYaZB
bR3qFHdocohUW7KcTIEL54Jv/Fy1OSEN0Dn8qMtfRjc7uvMXEjGZGLd3M6CRZX7b/c3j5M/xMDjf
XEdrn8Q5hNKp25UAU2snH/gFev9tKkHmM0kSw8KrYCOOS3BiDqvNVeZeKopBJQBddEPzWCi2RCvZ
UnIuRlcGso4lxKj1B8n8ZjjZNEL28ZBM/gLaW9n7QaYW52TiokmU2YC8aLmxh9u6/qK3T5fNkn3y
JevgXMvYFk3rMhHr9DQv78YiiXqEaazN+frUFexEsZWNEODMw8u6KI+am3mNljwAPzNcLHKVVndN
gVnE0pKduM8NlOcnjnMknaO3apZCNHhbX4ySXmdFfAXK71NhpqfOVf0VNDi1ZoVkViX3g9iHIcq3
8TxiMGfn10MF7A5qDLiMMsX0C/VDzZJ9Uq47bY2CsstuACciyQkJbQUBBEaV8GgGZMi5RAOjiHOR
sRNHptBqp7DSTKCfydrxhVfRRgx3sE3qdG62YE2HdNyVjuN3U3o3pnpQGj8TVwaTIyiAYQs3lVdO
Kwsvv9QskXGN3pTEY7QV1rG96Q4x0HKOuIFO2exp37KjrGIv3L+NXE5NqxuMEYgTCPsGMNeXue/S
/QC6AXX19Po1HyU+WryqfwrMnP8ySbb2uoICc1S/KOjndV77Olj7nSG7W0XhLMvIAwXAsgFBwV3u
xOoJXdF85YNe4jgr7hUO/0PWWTdjkshMReQtt7K44wfWhKpWK5yBWc/3SRxM9QNdD8jqhK7igcUW
GMDOX6zjViT7pM0da5Zx0xYp1OuLX6VzpdBf8/AMsFw/Ad3aZccpshD2uAYJCDpTUSE8F9XRcZgL
4Gv5a76zI2BevOnOdbTUO10PnFgKySfyZVtxnEGWtW00tIe4FhGRbR6LRPcU58FBl9HqXjt12JQ/
qWVJlBSay0ZJ3i6TYrAbg20hOprm/VjjdYCGFUsGCSlyXlvtuIvVqDHDPSCP5dfTW676anKfyyC8
RRcdy8+Dgw9lw0/c7ygS0dhq4R9rp74dm+gR8YLkwpGJ4O7SqlYapx46hAdNdI3KTtj2soeicKHY
JCrAnxmGDGfgSCq1aeXAURgYW9aSb706e5kMdVV4cP8R8mkyCYmw1OlnOD97Wd7W4UvqJscUCd/5
vVeeslR7cADeefk0CZcODaEo6touRlm4SKdCS4UT9didfHnr3Hvz36NYoJi2+X1ua2a1WkaFBYip
ZR0cN71LcnQMxLUSRsvf5D6AuuugRwG9iIbB7ZGVjOkEHBTsEaAsvNhWSi+lw6lNZPUzsTH8I8jk
UqPUngs9JxCkNnhSNK//Oy8scalCF/BHGz6uUBE32SleuujAByJA4TnA3aHPaSJ5hgkaK7FDAMXG
NqGxBnAO5/4UFW/dGdGO7C8PwPuIHoL5oz4Baj/alcfqNd7Pp2q/BPkx8oqTrANY6Ms3sjnnWin9
sDgGdFzYNE1cJH5Sphgsm1N/dcEmlReHCa+lyyYvuPOBZojpaED8oy3/Ux9RRbIE823ouC7ARR+Y
I6C7vK4OFPflsiDRyxMd7AAAQvstw8jgDlcOJDCrtFx0AhIamku5V4p1F+UYZO/Ww2D+RFPALUEC
LVus64zIuhxEeqJdCr3GDFYC/z/fWGtVp2rK0DNk0hYM4IVehdqUux7N68HHIaoCNQFk5GWdBf4E
A2mYDkAHAqYR+eZHvaLVEmkojhUROHnc9X1aAL1wWYagkRSkEwbLSv8mN+LT7ONKequkqFRZi3lf
jmjLgrThytGc6qQsC57Xs3KPvJR9pSH+8PU1+w50DTRwWWPupTHIs7J/D+DHPgnN7EAHAjgCX4hu
Fl0tZwN6j+SDtE95nAcgesKqL15kuRKnLfA/Z8I4p0pRBlYbC8LmeEbrkkIWX7c64inJ8n55qQU3
EiShkoqXDR4f/FmpWiQr3B5xXbeMORgYEf4XaaoE2qIc2yUlu65wNQ+AcT+Huf5yWbZIS2A5gXAB
1TXEDpxjqpLIGdCyDgdoJ8cqBjZQhQQclc3nysTo3DHRqmWtbaiIbt1OLz2Txt4kG9QUOPOzdWTH
ZhMfD9VCgemISqGyWj5mgW09aAYjNOvw8pqJzvx2v5iyGzlLhkRlD8poP176WxtRYwv2q6bzFeCa
TzKOW5FxEEACM7g2TDfx7i0Z1k4vZihF+370W0MHCKhqzS91hfk31ax+pAUYQOpuzJ7VjpaSd7do
SdHN6GD8DkPVQOc+V3WYAWdOZwXtoGvTednaDfdk6NsgJVXvr+tMJfJESwsABcIgwEAiwAMaALtg
jM0c2rYAoxjpi9ufaHTQ4pt0kBxvUeoGE6j/iOIRDda6NElqwr+ZM4k8jYz+UidfyWD5uR695rQ7
ou31Y2n046LKHqq/C/BcYkrbHjvu6bHm7hrH7OlB7srb4m7YuV4a3lc7QJKu4FxkZYr+fbwBgBaR
ocsKwoEz0dwpqUartVJWPCPLvab7+vgw9I96fl0iIS4jCJbJ4synGFttnXvIiufpuqKW14F92hz7
cMyS+2x0wcE6SvZVJHK7rbxD6wkS7Mgtopssux81IKYQ7U6pOz8fMX+42rY3EuX+skMQnRJGcwU0
MA05Kv617GSt00ys3YLin6X6SvSspXmwyGiHhbpt5HBeFFX8fswMyHGiKbipgrrCvHt7r+Q7R5f4
OKEo3AroAgdiLhrpzw++rdCcGgQOuwbwdQx6TgCwtkMwdNqBmFeObBRRKI7FxVhD3IR8s1xEmpL8
LhFSNU4P7WppQMlDt9dS1sutW7paUKTRTVNM/x7WAVPwGHoADjHerJ86ZYwWE5DpguC4Ke8YoiMI
+tR2f9k8hMptZLC/b+6LLK+MSJ0gY87s92HMr6I09fEifEIAfcSQomcoMiB+kUgbvGvA3wUO9yeM
orGcWmdl3cqT9kVRfDf+Zq/HfvpSolwoTRaJrqitMM6j1FSPEhupaNRzMz8Zf5gZOMR+80d/L5DX
jKarlPzrznJQRyNLgG4T5BUxsHa+pE2SjmrGRCraupu14bQO6Y5O1u7yzglmmSFHZ4N9KhYSUPPn
clYMpPUtCwL1iXqW8RSnKLoCnQ7jEIEef6DEhcyUAhrMUjaLJ1pUkACwxlEcB8LP5mZqhqGTBmdd
RTVUcdKwTJ9V+4Vap9h+rIwUrTWSUFDkxX7D4mHwj9HrsC/amCmQCuKsV7CmWqI/UYBd0FIPEwwZ
dpUMK0l4+W5k8R0czpyg9SnHupr5jwQcDiW4cHw06D13cRqmVX3Uh7n11Ma9c9T45fKmimIMBpSN
FknAuX+q1qOINvZUxcXvFsC6iB5dhFRolvNcJfarRtLdIxPGnY11xZRmpkHYaHy48V4fiqDIXts2
nDHOeFkv9lN8TLHVi7tsu7UHqAvryRy1F734Dgyjv/h9lOnRCYxBMcwGndtHrA6x07j4/d4tn7Rk
fNdLJfgbES7aiEDCBhBuTkSjdoZbo2gHDPqgAOK22iSS8EAAfYMTDZ6Z/4jgASerRi3VIkfwbt/V
qd9cz8d8v9y3X82d9WR535tfYAsP67APnb0yecbxsoJsDz7tEVqKGbm2DfQd3p9EwzhlyAX7tjr4
pPKWHswVsqlBkfNnfcv/J4QLE4BjbjgdK4MY7nNrH8si0FcHQ8mGX8535cdljYRWtxHGRbKA0lxa
UkGYPiueBkw/UxZECtcMINJomQbG06fZZxRaUlvvkN1cYvTfAe4HzG3Fs5b1EvsWywHgApwC4KT5
vQG5Ig4r65JznGTaq3jhhDkGLwJN62XZMeEOuSBcgKNF0Mg/cxQ1y8FOB/fnql04WKcMvFfDT9Lk
nlp9MaLHf79FDO4L4w5o+PiELeSuoKiobJh8s7wOSHIqsiSYaOX+CMAY5LlnWNrVKQsHAqzpuw0l
WvuUyK4MmQzu5CSocvdVBhmLtXOzB4PcItC+vE6iC3CrBnduGpWqqEJBxDReJxmAb48NDaQEbDJF
uANDwCKkUwNSOqPflW2+W9DZVw5deFkZ0cWzeWHyL3db0d1hYk6AcaA7XuI+52guzq2Pyv11WZJQ
oT8pJJst6yZuyFy6ILSGpAZsQhaYIEprX/SSgE+Yjtzqw/TdSGkxHLk0E5ZtTNcH4ije1OLaTrTA
MvPnURuCxB2wcQtqv0AFWofRq+p0VxTZbdfOso+RLS4X0Rdq0Vcme77Tk3LnPi0P4HAGi62n2Z67
V4/RYQmqMHt2XmXc9sLAabsM3A25mKTXlwyLPTvuy4QZ3XStdwUAT+06Oc2m6cF57YEPESTlX7Qg
niUOuFOe4I1LTdYsGqc38/zeAjBxCgHAtgDiRHu6bFP/j54O8l7AvwWFFKdn1w710rJ+R0xwRcdi
McodcoZf7TI+Zu2MYK2gxM9J9lS77kltl2Z3+QMEHhqPJ7yecEdjRo1/kI5OlBg1+qz8uE5wOj+m
2oF1+WTam+Mpkzk3kboQZ1poW0BKH7WMc+su2ilzrQzpAydRbk0NcTEZkPNK/QHsZjlgKJfEChe1
99SlOFzWVHB8z0Rzx7cwu6HvCmhaajdZExbtSxVJRAiOC0SgO9ZgGWYMJZ1rV1lNlM6sASRrHzIa
KGaYubtovBoMST+WUBew9mK2BtlK0AifCxqXXCOpjWUcrYO+nJL6JZu+XF4uoS4bESwe2vihQrHi
PEohokrDjN60gAQFXu46H1wZ4QJbeC5WxGDfH2W4VVu7yZ3zBhsD4PUyPS3N2xxjtOL9sj7sIH2S
ghErNgoO6lb+JV2Uytjr+YpLr/C00XP96rsR0msdhLmXBYne0sAgw6sdmLwYzv2Nm7RZuRzF6aJO
mG3fLKf4cblNATioHONjCWlUVnEVxKVbaZ8aUsEDryaKihrZdbLPrpvrZJfeONfqLt6ve7LvpPSi
QoEY23cZjyW6jziPZedVl6w21HPBoDqi/jhMkmMksm5s0H8kfOpcyPXUnTUKCapyP4IXuz+WUfA3
m7SRwYVZDthFpmiEjOVhDZbbAnggP7pw2UWvyZuy+4v3ng7cOwAowfkxxKHzwwS0P31cWWk6LtUZ
TZLA5kcYXnqXlRIdpI0UPtNvN9RQmwkPCGp+HUy/1K+q7HVY95eliG6MrRRu5cyopEqSQpfMBYY6
WKrmqyLbKdmra9xW68NlYSJTYCgdyHQzKgP+LDkUMBmALkIX+dLpyLlZvTetTRLaGGiVrJ5IlANz
1hhNMZDwOIfXGNoK4jG4oTo/oLy7ZG9U1nks2iDHZVNjmKY3MHB7bgbNPI1mX43oX0l+dEbgVLu0
x4yxDKxF1CoAuKB/5PCGEGN+WJ/Q1gaswFDbxSFYlpBUuydRWITKdSNr+xGu3EYcZxFNnpakA3il
r/ZohW8AusraxCUnViaEe7S4gzvqacfuo+mpnQ5F/5jFx39vbNtl425VpS5iJ0WXs68RKADuNT3B
nL7EzETuE6EeWr9g0Ogr5hZLoXjYI+pj5fYp6NfhalFlrUuiE4oiO9JXNlDo4UfPzYw4yVjqQBL3
E5DtNNHs10u915G5zWr3wUzeHaOUrJwoWABkNJt7AhoFiBzOJQ546E0xSym0M5Dux9bTlUdSxB5Z
FC8lEsANmTDOEloDrW2Fxl58VVgDUXCZT/2a7RYNtDu7yxbBVooPGrZ6cRbBWgGdnE3IjvOtCrht
8P56URaWZdBHAyZb7hU8OS+LFNr5Zik5N9RN+biMA95/6Ls95ZX7dQD2hmEmsr4XkZHARlCEAlsZ
Wts5IxlXPMVjBZfFjN5oPX9p7RcXreb2UUsPUSJ5SIrX8R9hfDKyHsqltnUIa+LkMBUVZvXpAdy8
x9SsPMVef+rWTD1HUWXThUKP+0dLHsEkUbPJytgES00cj7bPc6x7a3oD2hjJtn2mmwew7WY9dc4q
aQSnOzIVJ735nmhm56k9wV2yXNvNHJaqEWRqcjc731QrCmrnGSHbPut1b7CmO735Es8mSqqpp4IS
9y8MipEaAFUYebhPTZmGUhiNjbM5W/Gh7xEXpMOvdu0kYYHwVKLO8JvOhRH8nrsArUejvaHgprbU
L330NBh3XbVff8TL61+ooyPk1Ris/ydEhsltR6Vd4T/zzPQXpD9cG5PrslYloTabYIDTpi36MmlN
SFGt/AHf4udgwY2AeVYW9WnQZLGH+MbeyOOsZ63XFa4MtxuSOLrXqT/W5K2eS1+l5g5Vz5tVW75E
6rPdd75VyNiNhIdkI5zzcvmsjEUe497T1eLKIU+lGj3lybqzsbL/fvNA4YK3P46KCnSQcyOJy5xG
Rg1JdXsNtrKuvU5knGXCFAMaMmGJDHIagMbnMtIGZQ97VnH7OR90+RIntgcWM0xo31IYzJx5evbk
AG/zsmaia30rlRnU5tGHB+7igqARHg60W4PqW5iOuCxBsEtQCCkitIeDO51vkGrRvoBNwgEzZ/05
N/D4So34nc4E7UqDrI9NYP9ouDQ1FCM0vFv4C31arNUaeti/ov0ADkJgLflRqZbAIb1nZB+XNRNc
eWfCOOO351jTkwnCyuJE5w6XkDdNkvqkcPU2CnE2DlLH1dBGpGZWNHmt+rNePOaYZU+UH5d1Edx0
Z7pw1/fUK2rf4J+f6vMzoAJ29oB+I7cNOse9WajxDEKl0Mpk5idbQvb3jflZq+6OE5uwUlDktdBQ
UtaAcz9e1k1g42e6cSfLcWisNR10iwGDUjqtNw2yvjiZHtwxomjYmosYemSzcYXZHEwXuVCkkPgh
QfBzpgn7+2a5EvBv1qAehzXYe2u4dobd3OnsPHlkKP1aYhPidQNaLeChER/zz76h1Eri9nDugKsN
jP6qTWU5p9+T91ygCoX+EcG/+IpGAauyAhFkZxwwxhqa/uxVV8rzrXo3fYuv0bf8Bf03N80+CvPO
y9/LX7nsI0SX2NlHcJcm6TuHjYAgM5R4dPJc7XomPjCnbFCvAJGAaj5Ks5ZMrNhV/VGd8x6JOyqD
VkNq0RKvNx7K8lszX4/J7MWzxIlINtLmnIgxp3nfsrSrBcKtadk7iuzpLnYff5RhX7AxzFoBpEPv
Mgl4aTiTN8fhlO3LnBGigfZlP8mYUmSrxzmOFGXMeS0hEEQXmGpd1/t0yn2aBpPxdtl7iI/2H9U4
7zFVbtmVKiSB9GWhyOppXqXJsqGsNnPpHHD+ozWrfqApAgx1QXd0YKWvXfU2YIZ2VN+qLFh0b5Sh
xsmMgvMlGNPEBIMJvQzthUZv0lSlbN24mElrR/Aazfj9wU2+K8t0ANbj69CQ3eXtEcVN29PrcGWv
AYRx48qMu4lNDCXugBLXx0DhBZh3cmNVQaWfiAzST1TtPBPKuYy0s+aSWnDEMHTnmIZq42mH6io9
wn+Yut/eKV/gQ6ohuKysMBoAVDnQ8wmavT/nsBH5RDrEOlMcpKV6NJCosJUPG0NDlyUJreMfSZ9y
2Z2WqiWlkLR0mLjsaq/p/+ZcbSRwS1jbNqUqu8s6YK7b4wdIV2MZmpvwvtzI4H2s0/ZZZ8A2SPHN
cp/W+BatCXMB3HwDHeSSJRO6JEZYZGPKgbh8jVBTJrvF6DvOsP5gaKjWOMHcX9P0rlH2lzdHeLQ2
kjiXpLoZpbnJvEX/qJKAqKHbyDyS2AD+aMN5JCPW03qdoM2kIGAaQ8UYwkoPtWbwWs2vuwnMjWAG
QbvlS15+q0d/opKTLfsCzkEBwBWx9QAt+/qHZXxg7uXyKgrvrM0qcg5qLdw1KmemYfUST4+uBkK/
+4ji4AZlD/a4RjbSIDEQl/NUZK0iswJHuh8DyNJW/Wj1pxi4iYk/ykpRMlHc4bKmTl+pxmwRiSOF
7dfXdPk65iciw6mWSeKOmIE5usnumaRJQaP0VaokvtZ71vwxy5orhN4PcP/olwaCMBKA50FGuy6A
AGflAdV5VQbQ2VnvA7nvZe3gwtO1EcOfLj0t+phlalb7O6bWxunaiiR5RaFpb0Rwh2twRo3a7OU4
OU/J8Gsxj5dNW6YCd3RI1loAbsdK6RUIpPI4UOneiH79d0K487OYrTONbJ300QLxZwlQjr0Rf/2v
hPC3e9l12YA8Ad6luIcyPVwV4tmpDMNSsl582qAbjczsWRpLs58T8y2N94UMgO93IvVTiPdnzx3u
oICzsi1ypomtee4BALPk7k2/B6/TvXbbBtkrwEyDYvDMoL9+jgcQPHvtlSJxqcLDuvkG7iHQOuhA
dljMB/ANn4wv6dj6XX2dp9caJo0v75zQvW5ksTOweRIoqZ7kdgtZcfM9Aovp2hYvamYEdFLDwXWD
ti13xCq/XZYqXWbOSSRRXWm4HhF27rRrDYPG3roDN9ev0s+mwDqu+/o6uurC6kXdPcTv/enlsnxh
xLHRmnMew6BZxcrezPH0ZjbPCsggxs7aFZqGApPleFWep5KFZj95ybA4Z1InYzQ5LMgZGhAoJZ4b
hcAm9BTZ5JbskHBOxbaqTpuZavpydEBMOb1KKV1kIjiXMnSrqeLOh326O3t+rIp36WjDb5CZC8vF
38ILgABrd4Ua2XXv13vtMfXQJnePILRbg/iG7CvNb171XfSYvVqvqjcd9Fvqu8GzsS+DUpYFkGjM
lx/aylEWGv/evC8FvXf7RzOVXDZiEZgYYWVOvB04+xgKY2pVdiKWlXpJdsijZ0z4XjZ7sWP5I4Oz
DWrp0aw5kJEWy3NaDl46m7t8jrymqb9VpqwvRXjK0JACOEfA/CM/de5b2g7MeKWBoMPGGBNQMj2X
7sYuDdrmlGRHVVbDF2eIUPg20Z6NoS9+zKi0qr6cywWZ3sf+BR3aMJH0GoN9xCvvzdteVpQTnuiN
OO6q6CLMny421EvVb+ZyctpjUvulc7y8ZyJ4K/CI/dGKuw2Ah1E5Uw2tlIPzsITqTXoy6qB4bd46
Tztm++yU3xM/Ci+LFZrjRip3L5C8QJdJBamDcY1+RnV+TRSJZsxNfDrimBrUUAAAeDz/Epu6QrfK
GEWNAuPJ6kHLwx4Ywfoc9PHetGdvzV//QqeNQM7rd1RXckOBToWz6NcWQmI/ogTNOOoiA+sSLt9G
FHeaV6fJs3lFPyB184e1Svw0tq+KWTLnLbTAjRTuPOs4un1MIcUq9o4B/oX7Ur0lskEYERosGnj/
bBTv7y0w0Mwua25c4wAT64XaeVZy2zbhXL+AGtJJrzBWl0ZXY/+4ZIAd2rl/9Za22QwmMMkYNva5
K5lMAGNPFiuAoTJlzNdkebNk3lFojxsZ3GoaaFUwCWoQ7L2eGEFZvtvD92ENtehHa4atDJJAuHkb
cdyq9ko8qF0ElUzzK1k+NP2L5V5JE2/CNwy4+YA+ZqLkxqMGO0tB6ortXb/M/ti+J5HEBoWWvhHA
rdpkJmba2BDQDfu8PAHiT0pqKLpHkB4C5jG7ulCZP998oA8oiRPD0RpLXT02yXByCfpxVpqR04Ax
uttYBWmRbvbl4bLDEG0RsFIc9AgC24N8QoiZq5m41QyHYT3a9gO6EGf9KpdlUEQraIAbxAAcC/p5
+V4ZsFAqTZsY7HjpQQTMvZisoIc39peVEVgC+hwxnI1CDtJefHmhBzOAkjqk8FVMvwM+LVI94Hr+
BTHMmRTu3hjd1p6pBSlAerlvGmCXt8UO9DtPPUo1Fmo1l5USrB1IBQ3AQTHUNtBBnJsGEJYL05nt
wrdpEtZd/2EMs28pqqQ0IxRjINFuMHSXTyxMNkgOgJnjFP6YNV+rEWMzWnfvSvGtRFsE5kcMNcLY
YHPsMzaPMTu1SmImSuFHTkVCp82zR9VKvq55nIWpQa/LqLnNM+u1RrOvN67WTRSXhqcOa+vNUese
857IcN6YY+UuaTbca+CbbGJhdvj8k0rSaOnaJiUmbxNvAsVGvt6SwdfyU+l+ubyXgtMGJDQ0IDCk
RBWkF+eiKgyiJ32elT4mZDBEQePIjyrc0dqSR7ipe2WQ1cNE641u3P+lxQBVHOeCtahUOkPrS5+O
8+ipmdXvh6buJeMUIpgSi2BQGkcPSALY2HPF1LWPunpB6bdJ9rp6GrswcW8qxS/bfVwESDjsO/Vk
NZ3Xmx+REybmt6Q7RvQ+lWEFiwDUzr6EW+I8i9M4m2np5y89e0h1723QghT2J93nyEAek2tyn4RO
SA/WrQxcUWRJOkGHGHo4QZTH4zONow7cDWZJrLN/cuvVqwZL82y8V31wnyYeW/7LFiUUybAcgfqD
k/v7wbA5T8lsx22llaU/zzuXnsDUjf/eFqL7jWysS1Tgsn7jRv5HFvcaMFNrzCwTshZA8pfJoRoz
r099db0d1sAwHhYgHHVKeFlBXXRmtlI5/2dFcVb3cwHEpDJn2Huznd3oWt2/RZGz3DhDatxpkUV+
RtPsNLt4oH3lFZYaHWNVGx+mpahQlNU1cGkrs3p0tbEb/b7r0X3RGFSr/EJxtY+kj61wSmNcUQMm
rGav0I3mEOVp/JxU5lIErTJgLiQaiaT4JNIOFsMQkm2C+THuAUladNUQB+aqZKxt+gCq7TR+cVeJ
GGb1vI8D9zRw5AiQIoDPdH4+3aloFw3Y6qBS1/bdrO2cPgmXyJBsltBEQFyFSTgdnDh4EJ/LiYk1
9lOHO3FaAJoQllNCfiljR3NvifQs2rkpjUIgXA6PBVyg7Y8V5li8OC8TWYXydzsXr7Kh4tZEPzWA
P/imkXXJRmJQUIsYO4BPR0ctAPaeN4cfWhCjqZ8+xKFxshdPKTzd8bJTdgTHelgegKl2nK+WsNpT
j4ZP+nX7VPl/MdeN2fF/Po5vNzG0elIUxnuyEpCNG0/UPeIjE3M/2TfVKOn3Fm3+VhhnY1MMh6Ww
lQCAiK57k9KpPzXgvjxSJS2+XT6un+4b9CUiCIcPBGUVBsU4Q9NAWJCWcQ0DUI1Xe+kfekQu/16E
TjS0QaqAHUIi5NzG1Hmis5sviLsaavkA5hl8Je4lUZeosH62Q5yza8rVtkq2Q9ZDl4TalR46wYi+
Dg9jDbvqNgrV4NdlvWTbxDm6JVXyus2ZwcaPg3lstH2US5ZOBGpxphV3T5uktpp+ggz76Wsarscx
yN8wFnR3rfn36+E+8srEM6/TnRHGu8vaSReUcw1kdbu+1SGa/rK/rF/Hu3dglu+B8n26L/eznzeS
HRQvJ5t7wqAdHCtn9XpjYDya4jIuyK+5utfplZTUWSgCaQMVw8fANfodFW0uX+rWWTp1CGZVsuzz
SfXQLYFyray9WDQQCeQi1wWmCpuOdTjL0Aua6/S3ZaS1tyzme1x9lLS41nu4qKX40Wm2r5mZT8r8
sII3Nc7Te8nuMRGfvOkmSOZ2Ly/UQesMZpxgpgvBnvqqusq0Iy5mndsiU/YRMZ/Uzik8VU2vZpIq
3+yseCw1aoWAp1Qkhiy6NoHviSXBrWbhZcT5AKeacoMF0pnxc9DCCY2H7XqwZJ0UMjGcE4ho1k5a
AzF5fRtlwf+Q9mVNbvLO15+IKnbQrcDYnrFn3/LcUJks7GJHiE//P0zV+4stU6aSt3KXSaZpqdVq
9XJOFR77FDuwBlK1vMFgBkcjko0wTr6ee55nSVtnhRdlThoMINNJSXpIhXgh/XvM8mOT916tJu+9
rQQsn/aW/rGywQsZCNs4+YT55ye2rGlpHBUmPsGJ/PjFrWga0/y32NSbe12h79yPnjVB2z3ZD5ym
KzfUUhQ7k4bOIHKOi9G+c+FD1BaDaSGy7EwQ6b3B2OhYbpvkZ7HWxryo5okkyQEaOrjgqjmGbTrL
J9lHHPc0G1UaI/mV9HxfhXyl6nFxIwIWH08+0KGCuQ0Da5JuSiSGxpjjV2RGRlpko/Cb3vyH8g1S
K/B16NcHMuzFgRCJ2akqwwqihJu9jqgNqJO/YiMLzYFgClXnEX0XaAfyJAymRhyzVhDdqRHwS29G
8da7QTMdXMCvg8BPc3xnDZJmaSzoTOZ8RE/sMkpCUFQSyNTBWFtmvgZXU30fjDsjDGrdn+z7uPYE
PJHyUeteDvS1UvW7Ym+Xe1Ku5WIW709A8cz4u3jHA6P9/GsIa+fs7RzflrcRoZb5KxwfQf2khJTr
z3YIUM6NBiLS5t7KblHDCAGoUt/0/abi3/JkU6Yrt+qSgzIxDGIT0BsSYAJL3zOWyKPkeD5Y6q+p
/ahsB+DdLqCVVqcuFyVhttfEOKRhX+D/OiSM4saGpHaT++XO3CJ8CIC2eBjQErqzgg9OtcC5Tyi5
U2i77QGrQkvvW7wBmJTn0vFW22R7dueC/4Luug+BIGN4m7Yhfaz88Bhv3q7b6tLVbMFSTWKiKncR
JPZZ246WyRG+4c0Hy5mSB3cNBmhZBjDONAPvYrx4zhe/Tdyyxxx34TFh7RyrPjqltlO0dsU5LiTt
bfiQObGCHCqcybkYnuVllBPkVnjLSEInrqn3A7DEbxq1Lnyj6dTHodf7m0J0qu2JImbv19dy+VXn
ONARQ0cwMsnKcNEqDdJkeKTuQEDT0/FztH2rCTDnz6ixEmosrSoIg0EYBDRjcFRId66Wdr0TZgOe
Rjwgxn+soKqyNp2zdAucypCWNEMXdR1P87GJ/Mmhmb7Tc8CQlwHwcey1qY+lThCUJv5oJN05KByz
OI2gUdLghQlxNQW47LePclvQCLAJ5dYBcWzuIaN8mLwb66fYrdGuLV1CDmBLAQUJiCVkOc9tqAfw
PHKE+IRmwmHo9ZSmfbpiJosbdyJj9iCnnrpQRlzikBG6GI4E5bm219v40ynataTXhSR3hgWBQaqo
+uDcSQsaq4ppD8nAvCl0tokWebpT+Fk7Bdft/kIMTh0QYmDwaPIz8OdcIRBXJ5Pd4+Ap9T4avqnh
tlhzq0uGeCpCirrqyhBIkkNEjYeXEh4me5Og+WNQMb/jggZh8w8anaRpJY9l1JnRus0sbtA9syDH
eLQ2IpmerotZ1OpEjHSE+xrtx12N4wWofzA4OU1DmfJuty9E2Ver84rzb5OfJqe5Z+kw61GiTyaH
NGQauvxjihwaF6+InePqvXM3ZalS95da78HvQK/rORuALPn0VEkGgpqxo0QMl0z+0pZ3dnc/Tkc1
vU+er4tZWs5TMZKRFC6vMRIHBcPsOWpNmpdea/rgt57MLaLmFaWWrhuAHxgzzo8FcFfpGJvDyPRo
wOhs81Gg8B2D1DO9CZ9ERP+hAQPgoCqSnzriCuDXnp+vxups0IdCkmrduuk21x/tf0D6PxXxdbOd
+CRdGE3N63mH+PvEf+qtrzVesTa6vehd/yhykWpI9MzoORTp1NLT+5YC6ey6CSy5IszBAP/GnslL
LgjLsgq1BUtDqGEcLEBEFBjNWaueLm38V/FURTIaOVPpHJERjrZFvwrq6CggbCdAKBR4HelVRMdq
27HMT/mKP1qMLE5lSp7cZplmI2kMFxuBdpcduqgB/MWtWgRceG10B+oHNPhfX8uFUzvfH5gBNlTw
tsspd6WL0gYDjHhRYERsmPF8i1+pQDNO82msAZp9VfQkFwFheNPjCrEAaCbZODgXoj5pQtRMPNMb
nrlJi4IKDDK8Jbfd3giKm8ljTySngKqrH8iebHtGiW/TdGO23to7eykJd/o5ttT5b5ch0KcU6M4O
7tb22Eu0yY7hjirH+Na4SZ7Vp+trvSpQunEiDsj0MoX+iU0xn0RdP3rsdg5EjW+hl++r7c8VibOZ
XllxWz/3KhMvQmPIIJGjD5wqNPPGmzR4mJDtZyB7zlZO5tKT8GxJpWMT95xjGh7yAHp/MA7T4BGa
0ZKye9NTv5d3EX23G/8OW4xB+hbudCVKWV1i6QyxuCnttvz6gPbY6gFszA5+RDfvKGuEDmrnFBQ8
K1M5C3YNdDbkqoDET+CS5CeBFeU9cwbggvQWugOByGG7AxXZZnDsoLN+ukB259ZHhZQRiWK8RwMk
7GlGfhvpdCyQxezbnTkeiPPcqXvbfYp6tlGa3HeAdLo2e3V53udPJS5AWhwEv7LvVBMiqqnAp+bt
JuFPWvEN6YtBxSt9/HXd9uaVPjM9EPPYYG9DhK0CoVFOwrQEfDJtbOdeX5Z4S0xmR7N8qlac5sVd
MEsh1lw8ws154b+A8VXZLEGnBqC9ppu2bF9HooPVntmvf6+Oo9s6aPYMNNPIaefB6ELQj6BoqMbR
9wIZ3UmPvOsiLkIb6DIjKKNwjYYdTW4JZp1i5Mj7oTRVfRPGczeBCgtlgSiiLHmz7H9YOST9kS7B
ILnuyGBoBqtENlkNKkdJ82Zp0cGNmzcSrUG5zxHSuRngnT6XWtFSBVEyomDWjsqUOUXnjXmQKj4L
H7LW52TlCK5JkTyra41mPOasQ854Z4nfHXlImR+RaeW2XBMjuVO3cpjQtLzzwMDS7dU2+aEMrH4H
Jv8vDQ0zKzu0Jk1ypkXeuQS+u0Oo+9sWG5K82O1NvlaLujyn2CDEawgB0KqCR/H5FWE5rUtikXZe
HsWgfarsyDdFsmZti7qcSJl/fhJ7JiPBiF2edQCRc/2id7f6TF+gzFWa4G9P0awPQgwbpg0qCOkd
UuZFAmwOSEJqEmlmT+m9sPjewTTIPaAGV268yzN7Lk16jkxmHwOwHBYxNt2tEQ4tras2odWgdQHa
VAS1OXCYCkLWsjbLC/pHTSmWwqSpY5AIajbiuSo00EkSyia8G4wVr3QRCYNPA+1ZBE9/8FYCmO98
50xn6DuW4GgxN6R25+ANmVChK5sM9xl6nfzCJR431gB2lxYWnRMzbd2XV5SMv07MKNMaGH83gsoG
6GjPkbaPis+4EuBDclaUvIy9v7T8I06KG8ALpg/qAHGA3dlk1p2DEb1S3YXGg8VfkyQoeg8x/99b
6qmK0skbKlQv8hwyo+6Lv5c1iHyB0B5tVOfRXXuXXY5LfKmIxj501mo2PPL5Ro4j0GxdCwSLJHm1
VNQut62yz1hEU+Og6bh10BDi+g6um+tqXnahSYLls8/r0FYqCB5CdlCb/1L3e1m91krrgXQS/XA4
H4ayFx1APexqSxAglla/HQpj28YYIsEUSVilvsqMwEZfyPWPm5WWrye0l/9vUSTr7uo2YoYC6wZw
MNXDJ2Z/pOOKjIuYa9Zf0+ZGMQspR7lO0jSNHTYCMgDO2VBBMD3Vxnygg533G9GzOzw/10p7l6Ui
SajkmIbCmdQxwrS0cMrXdORbJ+79inGaJOCjRt/ogLJbWn+rUKFOrd9GNh1N7TVXMS7sDD6zhG8a
06EJ2fb6gi+b4clqSI5LtaN+RMDZeQbAmVrlXe93w7DNxQ8Qy1HGN1F1dIqbod9fl7u40ej5BCsX
eqBQtjq3fgb88zjFnDxAu9jOcrqd7gLAjlVr6l2UBb/WHe0P8O6gWbIkv4UZtgLlTxzqoRFeOORo
aho2HXLaFggLNFN/MePSH5zsUUzxiuylm3yG5vt/oiUfZnJ005PZh/X2cJPU9d6w1i6D5VX8I0Ly
IYzrWV9l2DzSjUA5MuFCQOZkav/kMk5UkVwGt5mqpwKq1EiB+NkONbTfyQ4ttIdmx3bM9R70Z5cS
TvG82ImnfzGVP0pKplKxLuI5WpG9JMNwEkk3ud1uuChWYtbFi/VER+mEOmHbO+18sbrJ3poCt3wi
uHqyA7DeG3XXZ4//f1rJ564jBrqSsaS55rf8aNsHe/x5XcSKAcoJlTQNOanm8FgpX0bjfjWIXPz9
eE6ilonmDPjS8zNstCaCVUCNejm775rnmuyuf/9izGGi6wTpV0DjyaGOXQylk7fwEZ2aHXhmU0NL
n63qxTarXWPnt8PYfl6XOJvSxfVzIlGygbqw1ZrokGgLFOk9oTzUys4qf4bdirEtHtwTQdLuc6JG
GYYKATPr3veAEjV7DIOu9QkuaoP3PgCJUWi+6NzJ+KSkplHDAXFcb0U+7kG8UNJY/VBF7XWTurJf
SzEwGsDmticUv4CRf24PZl+GYVk0s1K71nx3QWtCgm6NUWDRKgAAidAXLECaDDOpIJsUuTaWLrJz
v+nQ8JPXuLtbT4t2yDdRpQz+wSj+CJRnoeOuRNsoh8C63Lr6XQOyo/KX6r5o9sqduLhfJ4KkV3Ok
uHU01rNmQJOxO18Ayy371DWPTCt9P18cErKhI++L7gNUKZE/keyvcEQUibhDyMdo7GH84cb2xsAW
NNkldKDZ3jry4C69+fYQ+sTrP57b297Pb61tHTCKJfeQf185EpelaFzVJ99kSvnfSuVNY9gtKHnv
P5RNdGPsutvyMX8HsN3tdJe+J/tp85ip1HqobyPwkiI4X4kML9OV8yfMYzYgSQS3nswjkTUVIDpI
33oCecEbYzv6sQ/CocHrNhi9eTCovo1XOiguc7SSTP381Ig8BPaBC5mf0eQBVe9dfRAP6kftfwMf
ji88MM778Y15i1XfWSsWdzndLAmXwiNOjJQQNkDhm7lvptyEwsu2iscD/mBt8Yw95HdAC1tb59m8
LszvZJ2l0CjC8zasMohFndCvNxYFGnYG2o72x6F+Me9dqvj20fFVX9/WK07qa9znmmzJS3Wi5qow
sN6YzQgm+ubcj8Hnk037wPa1G/VBvSeesTV9QbP35z5AhL4GlLv4GDg1MymcGljXcDvEJwD8W4OJ
dZuniY6B4n0dPRYUH9XWuTE2qyP6i+vuAM4JJVQMecnRMHogRBsNWHeHAi8P7VLot6DDhxEA7CsA
keBtKtAaldZeEYQoca2EkUvxgnEiXd71Nsd4ogvpoW5Sc9joRPyDBBOABwZKZ6DeloecKiVPYM4j
ZqTz1EO3sZeuVjSWltBEUxUaPEDPc4G4rbGcp4kKES3m//16ByfdfcJybn+wt4r+ivbRi6Dxvvfy
N3dtAZcu2FPZkt2YrWZMWgjZJBuAneJFzI+ROgDF4/UbbzFFgD48DZc4EE0vKIjsoWmyGqTXntHT
6Qeh7Uzx/T1Cvcp6zKnVeGCQ9cpvSJBwKrarXmkpOjoVLxkKSNGSwh7nNRbU+jF+ZMcU+KaAi8GU
IHW97LuBh0Zx/3NF66W3ooM5XFDfGOial+dD0m5Iw5obWF7tzcmpm/2yncOQvWT6W2r5cXYzmCsL
vXjnnYqUAk4nMXiMeeDWaxKaPQ47DOTdA43xttpnO25RG1zOd1aGCwiA0KhKphtMd8evqN1cV33B
qC28jTEegxwt3qtS5BE2bRGPNYrqo/1alh4p7itzi5wieNgArH/vrkWmCxuMzPY8T46mL/CiSfJ0
XbjM1urGQ5fgsB0JGtzMMB3wEALbzHXVFpwOCNjm8XEk2ixLbpTKkyoZTBXQ6ii6B24lvgM9ZyWa
WtTmRIS0iSwZEGoDIBeQbjXtysnv+P0gttf1WDj74BSZS2ozWTQmOM/DBLvuUyOpIGQykAqNsk0P
dcCpFX67Lmcp9Tqz8WBGCm8GDamnc0GRVhit0ncNWLdvRoSHwPsdTACj0UgBpMvezY9V/Hxd5tIe
uQCMNw10IqAhQdItMtIqzYa+8Vq3CFhY7XOnWTGDpTwX1PojQz9Xa7Jim+UZZGQVumwABmk0Xskq
2hlB0/mToNHkx10QRyvjx0vGMXPPw8jRu0IuriTCqoS46BUxxF0Y/krG57L/fX35Fk0DuPugaMGh
QnPUuWrqWAomhqEBttVLTTCyaADrNMUN+3ZdzrIqf+RIbjlmCcqhHeSAbyIz7sz+TltDf7ycNsEe
uehtRAYYEz3gDD/XRXGSfAzV2fqK8nFKw3nQtXxrJqNHG7kZ7UQ0TZjXrtih1OJ9Q4xvBGO0Ppui
4um6tl/96VKgiE8BsIGOMgtuemlZNROM91o2Nt6Qj1FOW+K0b7yMowcnH6sfwmSjDri0yikoOOky
f2iZexdnMcb+eiWrPTg0tsMvL7cMlAXooEFcchjdlju0IXZU0gR4zBHBdGCiVOM2Kbv6UMVR92rZ
qt3QnFcY2lIjK3lgo2n9jNyMvHdCR51zFM5bQjD84wP8o39MwkyDATd01EdQIXR6el/2c8oqrIRL
9XpIAjCVlL95rODR5Lq6uonQR/+gsRov51rr9Ru97901xLWvFnNp/Qjmg03MY4BLDuDo51vJlW4S
biMaj9kKkMJfscQb0F4EE5l2ratRQwAzJ00+I+u3WnfPAAWisZ6+48LwCwsdKeg6Zc1/mR5Rs+UY
PtZQTRv+FlkCXONzOU1HenieIJPMLUcDiVpb2GO9S245ulPKcrwZnffrprRwvZ5JmQ/wabV1cllv
qZBC2orfAbKliWnsot+VqnYy7VXWZk8ZmKIiB50yIBJ7uC5+8dyCTgXQGWieu4jmMIhQRqqLc4vG
kEOuof9ZYYcwiv7hGsRWY1BsplbHONG5ltYYFXaVTo0X9859pQ4+xqxjjKGs4nQsxGkE81jIW6ho
ZcAz/VzQVGt8cIrZ3xFhb0ifozolbEApoOnnuYkQNE5RqXt6rnFquy3b6D2LXq6v6YLPndnk5hsF
dxYoa86/oR5ECp6v2U8hXhr63w3wBUxrM67hh67Jka6tpmRFZaBJ2dP0PCB2fVCt8C3N3RsORmzv
uk4L+ScogzvfBfXOHH+f6xSHY5Wns5k2JdKFxnMKFmxwnA4czEoiuC5rSa9TWZJeZhjjLSogSyE3
pNlacXdUo0PurKGcLcpBfQkBPdKFaEo61ykd4OEnMKuAlU8HfpuO0NlSWu03sXsM3tgWe72u10Io
A1I2FBfhR+GoZZABNmbJhDk6HPUCc2gGfyr4WqJs4TifiZhVPvEmQ2fWRBD4VV6XmDHVAqIJvxva
f3CNGJbH2COiFoyzSisXJa5Wivk4m81nUzBvDJ9T5df11dLmo3pxR5wIkcygiGKrRX9r49XOV91F
zeiYfTB1r2mvRr613BG9Gx7v7nqyRYP+dekLmWQsJN48KpCLdEyPnS/kBKgfhh44hNR2Sx1zB9JO
YE3fZUiGxn47rJGyLd0CGuJqdMfNHTEy3E0xAKdDNLPJV3wfpuZWG8f/0FNxW0bDwTQZwErMvWXw
t+taLlnkjNGEEUx0/cFdnmtZhZGS2S20TEfg6+jlHSZt/97zz4Nm/xMhBYb5kBaGPZuKpSaPg1o8
pfHc4Lo247lk+NgtAI4heWVaMrsiclcZOAwYfGFDfLBqBXo17Ukh/OsL5izZBV5AiAZm9jyMcp+v
WO0gI6ubZeP1sVaXNCfYMNoAJMdXi6yxgiG27MAd6vEZYJ7DXZXnmZ/rdYh/pOAjaaImnaCOGrc6
Tceudmg3NqWvWo0ivCZOARgJ2rajggToJp/0ajvDHlQ0VNXxEA7OdGOiKfl9nPQUk+MkrN+7kBQb
N9YAGYqxhOTA22Z6JCavXtqUTDcDet38oasmlyJv4mAUderwX42qSgEHaBuFRSMkN34YYG0cNqVe
ljuFacSPxjh8cLle467UHR7k5sg8qzKHrVGPBFxamMdBSSV+APRzEqhaHYImKtxnpaLvHcUCzP1k
BKxyRDDxiqBNjYh7oqsTBj8U82DVeG3ROO/LYmOwTH00RpsBoXM0jZ2Y2ulNNLZWUO6k1YMxoT5O
8zHuQgpi+HzjWvHwMuajtu3rIvumRInmiT6x0XOkhGh8ur7jS29e9FMhqICjw6iq/ADVCRh2cgcP
Q9UxnUMS1tVdz5tuDxJo8w2tbWFKG9aPfqWM7h0gXFNGx1QMK8do6a4CwiLyMAgtAFQlOUMACKYq
U/AVXarSUgyeyZ8NdyPalXhw6Z4/lSPZNxbQEGOB7IvbRCDbDUqSAYbIr/nzMLgrS7umk+QawIeb
D12G+EUtEtoDvChGr3OxqduV6tGiHFDCgXfXxkNQ9uV9RDpDb6GT0cV+yfzGOlamSx1td91Ulrzp
qaVIe5SjplZxC3uE+OswZs5TxvrtdRFL98Q8T4OMEjCyAS917n44nnGtiQwsOvw0b+oB+lZizCUG
gJSSl58lxnjC1N1X9lr5dsksgEeCTBlMD7OL889P4gpCuDIY8xIy7aAnXqlEVEe6Mc13KM39g1mc
ypJSZkWfjoUzYBkroJ9TUL4WgWKrL11eN09oVTf+5WSdROuSxUdFLdrcQfLMIuGnjdcvjdD61Ta5
S3npPF3fv2VT/PM0kExeAC2lBtDUHNqCUjKijZ1tKv0ljNcW8XLDMPA8912ghDvXc6T4pUlA/AnO
3sLTcqTF+YuB5pXIelJMA0nCFZzRS6XQ4QGddCQFkSGXjSMJi4GI3ESA5AJK4Lei+cX00I9vf7t0
wBnRZggMYM2aGCQ4N0FhcUBglNYM4jA+psYnCOOOFXP92l5rHV+IPGfyphmVYs6pXjwiazOyC+ZA
FJB//LG/GQxkmnYEV6N5q1neOG1sQCak/Fvq3OLe/Xs9kRTE29EC/hcunHM9SY/6czUgqFZxI8bO
1nH3mLBHImiNs+HSXeEhgm4MdPybJs62ZCKukeQVERAEWHNPpP3dGJmP13VZFoFYCaCCeJLLGKB6
qTaxaTHm1SLaI5JBpWKoflyXsWR9M58JYOiQmb5oeo7iPnHNENzmk/XpAtTC+dbU4OzgK2IuA0x1
3hIVlgdLB+7d+bZEfZpx9LtitczbsibHwnR8cN+ubP6aFMn3AZWIG1oCKeg22E5Jc0gt82fBipVb
fnHNMFWPdQNsDRCazpXpEisl5QAxkf2RsM8xD2nd+qtkuguJdSza/+RgIOdcTmV3pZVyyMlZ6yv1
dhr/M8qbKUY2z86oRe5KTFjXXv73fUDnciXT1muCaDac5ZrdBmR9HhsILit3M4yoLhtPCKW8v7ZC
osIB2hgJnkmKpVPLxjDpxi5DjExMLxqRwUX3UWi8hePK03th684ESTeIDXogzRAQ1Bp58Ywiob4H
kmB5K5rqv8yJ1waRL987KooT4KwnyKhhDFTSq1fA3KsZcBJtlb2pNZIJUd9TMNFRxKNHA8ACoan/
w1riMQy0BzQhuRfYkpmjKW6S9gxtx7bHB3Rfxz5hgob1X9dfME+LBO8X/ituLkm5ZOBN7TpwHUDq
uXELFlNbAyKQgWfS31vHKfCDJIgItRp4Bo0EUCwS/WUgj0a+SZq1nt+lm+sMYUK6JMcwRgNeAUHh
xPwsmzyDB62zsYVX2TcaEihV7NWK34JXsp9uE2PFOBfcF9HB64etw5SfJacxGClnXFAAXBAwDWlK
ttGFudH0ciWKWghuTsXInEah2Wu5kkNMFKMXK/yPG/WzqZZ+p2u7slqzkkVp8w05w5wC40tylslY
jwp3JyiF/VKr8lY1P5PkVzS0fozRzOuWsnBjIkGOPDzAozB3/bXBJ4G2prQqsHihmpGwB6UwDk79
/bqExT06kSA5kFoVTVQQSHDSwWNom5i07snM8uC6mEVFLAsDhQaBRZjSqnUJE8WgcjgON3pUnfHZ
SFaedcvGjmEnQNxjeJTIuf4ywV8XpQVjH8OncEYtLl8cIAyYFXWfGVL7w6NjHp1fKt6VrOi21xVc
csSoQiIBOsceSI2f323MbOvQEoJ5qXuf2ngZ8R9JvwnVacUbLnlgA3hCs5qujjGFczmNVXBNTwD4
mxrOEewV/ljaNBRoiSP5dkCtLCnW7piF1j/0R2E6GnUhEMQg53AuM584Y3xOO2JS9N2Mxr2dFP1/
Tm7cVp11ZH1re5MZv9iN85TwkVMri7V9Y3L1JizqvWU2RlB1NVCCNOP1+qrPks+TwqhSwb3Mg1EA
dJLzb01laTwRKIU1HFXC1kN2NqqDqvgVYiRFkJc+XrHjpW2en9voxMGTALtwvhSYF7cSu4mYB3QR
GvafjoO01oR5g5VtXlTsRI4U+bm1EytuqQAsZXjtxoeB7VVrRLFzV5GjVgUV/4e7D00PyCbNpweZ
53O9EhivEvIYobmbIpkEJAu0irWNtqLWkrc5FTMv74k/M7subTUXy2eTB+6UtANPiUterhvF0hFB
xgDbNNsr+inOhbhJW6AzN2GeNt6F8bFoTOo6O/T0dGwTi39ZuBNh0kbFalO2RZ7C65gqretbPdm2
ebWybJfA9MBmQLcVnmUzipMp57OBnQb0HAO+ra5basUG5TbgEZD5oXxM93oZBhY30dCODImVZp4G
YFWLHTPQfg1g0RlqTmvrt1WvUTsuWSnCSYygo/8HE7uS1cDNhzyN8aBjneMDkB8n/HdWtdtSe2UT
ZkmOVeFf39slA0La0wScFEpNOPfne1s5Sgf8xhx7WxfprlZzE/0l8Xgsjdz+F1FYd0TvREV5S/J6
JuwoZATKlc10JALQiKP6Yjv8+bpGC53kGCyEFBCLAGz8cjYG8GAFGtrxYmXW1sni16FLju3wS4Q/
Dc73btyhNN6rHnAAn7Vk3Fh6U/mKrtLB6tfGt5aCm9OjI+mctVEL9gYcHQFYPAeTs6DZi8tDl7zq
w7940j8HR+7hH9Bcx/MIoiLtW+Xuxuyx0V/qan99dRf99YkU6Vq2Cc/G1oIU4u5J9S6qe3CCDHzl
8l86B/OUydwLpwK2VLJKM0JdKynwCouMyCf9LxVJUUhzWvA8K0mAGrDnirVAdOkoEKQfCFqfkAaT
j0KSlnrROPA8iOI3BP05KXL0rvN4fQG/ZlbkK/ZUzBzZnbjsTqvTXiEQo6Ba+dpn1oBGqzbp0s1g
OeLZBFFdGGACnVkU7Q994VcaGb7DV3F0dWgROOXcIVc8hARa+eTqSvc29loyY42iTQqEBGj7CUQM
IFLSlM5nISbyNNhNXiEToLnPaZiSx9HGbPxQhO23Gr8FoH/on/vIa3fcdjH6G4NIMYcOCE+g2KZx
B5Cpx4Yj0+Xj0Lajl6Z16Xq6oWYBj0eDbTi6d9rAaXOb8mky/LZxqocqrKcCDfw5OpX7qnM8Z7Sq
oAbIXBF1YIFszZJhyDvuKwLgI17fkabTJmrbI/up9E7yIdQMQD2JA3xjCup0vKpGEyg6rK2j3jPT
SrdvssExfN2J1GdeD2N67E1hP2hxQcYNeJk5Kiyjnt9netL7wP2ObBqb4AszcwCDgolSDd/iiozO
MS4AFIh+MsO5R0242cdR4wRjOiA6EGaVqluTkc72iEidV57WID/t+yHfak1XBoXpVixISdcC4isx
+S1Ai8fvoRqnvcdHpdrEll7lK5506RCempB0TTQTn5ohxfEoAFXVhnd9+OQg6eNmL9dtdaE4h3oY
wMXJTBEBhDFJUJuqZqzNCUYx3rNyFzubVA1E/eqCjbJKb0Nnbyi76zIXT+GJSCmiGTGk4DAFGZEG
GO2VXqMFNq4eo2r6dl3O4hoC6QM4c4DIwJk/P4akraeB5ZCDAvGOg2KhrNPX1LCfqp6vbNfyMv6R
9fXzkyM/CsYTbU4FT/ZOcz9V8diZiSfc72a1maZNmz2mzRqVxMIjY26uA/IHoGYQSbiSpwaYadQA
PRxJOnKM6oeSH5vxRxR/F+hcsQKBA5u84JxTsA9i7JKWup9kH13+eX2ZLz35+Vfo58sMtig37GJ8
xZBhgiB8bkTmM3X0wnm66z1OvGStHHlpQJA495zPL3yk3yW9mQX+wSTumJdhtL+qlcBM3D0P18Qs
JF8hB5EaoK5sQC7JqEEhH+wqn0rchNx+NsnwmAxxs+ticmMbSUkLPeNebOCR1yXNPinreuOip27F
tC7jCw2wfxgpQhslOFxkEKsJnalVMmdik7Y9IpaNt2Hh9n4nlI6SSSAba8X633uFWXMbi6shcsYH
nO9pqAG2XMsgtKjRDPsriwU1Guyk8k0pvg/iDhSTYlqr2yxu64lQ81yoWoR51JgwpNGadqlmf3Rx
H5SYu79urwtnFcrNJQhAGoOPTM56qCAOCUuzRT4A0GxFcdeQlwLRRoFJDLRjbYr2WIRr+OGXvmiW
OXfWYElx90omW6Bdg/QNTLYtfjVt5qWgFQgxDrbW87W4hidypMMYAntHoBYL39relPlnV2w0vhLe
zNtwHt2cqyLZRpOSHniUUKVrHie1pKNYI/BYWyzJEFy9dayYQYkMAOu4KfZZ4j46+a0LLgx63RgW
ndfJes3reeK3i8pNUWKBMsy9V5yfSmvTadwbeLqE2oFrIW07fUXkknY4UTNgPxoZgUV1LpIYdT9y
FxlmvTP9uLgXyR1DF7mxRve+ZAoncmSmIR63hlBjyIk1dmtrbNNhpHvKI//6Cq6JkS17zAezVyGm
B903AUVIXDR+VawSzc2WK5sdPJEDBHqATCF8OF82XvMqQZ8186qEYwgo4qEZ6F2fCPQ0dkZxBFEK
cmZurdyhQ2zYGACh+c/lxXCrt4BzprwB0Offaw5cQQzJG/DLuIvOv6gaSEUSFZi8kY0JhKbIWy+q
ebjpK+3X30s61X1emxMrdYzGxDMBurvh8FyG2s/WMX2nXHlWL52FUynSwdZYO1UixE46/J10FdVK
kNfVj+h2iNUJoecHyvb/oJeLhBMyIXPwJEmMqiSrYh0p7iRxwyCtVeumBIQnapu5tbJZS15rnr/D
OD4uUgS750vYtXmHtnWI6nsDSD/lQ8Js77o2ixcLqmF4SiGcxrS9pE4cZilwH1DnqMeeRvNQ0k5X
d90QGN1GIw+6HdOu/+vmG0zkagagypHuQggoyVQUoopqRHIbEwJoyAJcyCT2hWlubNat7NZlkhCi
kKb/P9KuY0lyXEl+Ec0IKpBXitRZWvaF1lXdTQ1q+fXrbHu7xURxEzbzDjOXNqtIgIFAIMLDHRA6
tPEB977cQppYZTVFCkNHMbMnyZ26wCbGe6WcWX9g1fP13VwLk0trXJWQZn0zZRmshSgbm2yryg3q
KrWdR4IdXJmKmoea8R8or4Hi5UdppKlKazava9Rl19SbjWplbgQy56aWnJgStx9foaPnjOVw9lO6
8eNR4Dlra8UPQBkZjJiz91zubJYBgzZA5AE6cPXGzz5bM3QzEJfLViT4hmtnfOYOxeCVNY9Y6JeW
JKDeDEsCvbcVqx2YSqa+sv2eUAzL1BqoyoyxvtWjoAetDdqTeA4iR/wXPwHTdMiE0J2efffyJ4BZ
32TgFJ0hLbed2W9mHubmTjdParzvh8imtBKc/TXHRfsHMvMYX5+7MpcWTSMYSJ1GuTOYPyeCLPYu
A5l6TUKbDm5Q//NJD0RRGe+S2afQvuO+plLmBRQ5MD6gtGZ5LEfNPEBGAwC1QYsjT0UVZNs0Zi3E
2c43IH9DYhgXchPAn0Kqhrsh9ajDQhOK6ivzbVXtIZDwWFr2wH7o422UYOr41jC2U9lsrp/Uefu+
20U1zYDYPYjfuO0lJm21ACxWTiP9lDTlyFAdYYGoV7kWwJGwo0YBgLqKCajLj2iASlvRQSDsUCW0
q3Gb53dDfG9kqKltQ2Mn1ydF2UyR5vTIpch7JgvynJWGwt9OHhSm5xc3prkuf0A+ETmxJBlg2239
YDq91x3J0dgzW9v5JwgEglBDPtK98vBPd3c2C+gICoIAtfEvhz7wu6xXNczYlOYrkII7khtnM9RF
y5v37/IrXtrhcgyi52ZZpbATQu++Lp/Bsbk3MPxZKyMuMgDmpa3StY91BNa6vraLJkKBNn2+vtjv
4enyR3AfWaMZiXoZw8P6qN62fuhEWu3FqXaSjADC6KaHno2bw/x1s989+NLs7HuL/KpLFHDqljCb
VCoyftUuCPUyEQORaHHcOUHJoAk6C1aq1DGxjOEZwH9VfRv9n2ly9AfR2+b7rXK5Ks5h5dxIyhC5
o1NpXgie7tBh1qssIpBbtaJDwmzmAMQcL/fJWBrKiHYYvIFAgTxsoavTtyBeebv+hf6Odn1zz4UZ
7hONk0nx6IQZ7Ty90dZWPwDjR65/aF6NfXNfPBhIRn5LolPxPaZiD+dXOyAKMzCXy3migNYUEjE4
fZiT1gAiPVR/qOFS5bbLbZq6Q4dq2+76Wue/+W2pC5tc5hM0tUrHAjbJsEniP4Pe2nMGEt80oajk
8v1mBEZ3hnBhLhxgZx54nIcNzaoah143zxU7t+G50m6b4kWd7jtNsJdrjrK0xS2rVaRpbHPY0jC4
Ghpe4btaXthSv7++faI1cddvRLQoNzAFjEnZFCPR6APkvyJD2cSssQ2mOkZretctClamcyDNqQ/a
sgrmXSxu8+A37Z6jKbYt0Q205hdIzzDDguIVpvg5X6xYKvcSBT+MThPbTG+M/gC+TRv0eZhyur6i
tYC4NMV9q0FLh7w1YCqJ937+U6Z7Pfj935ngPhPLC0xa6jDRkwF9lTup+CzxhLluZPXLfG0ZXwOx
auha+mT2uajV0NlgFSDHOhA/vmncEssXCcOt+p6KMRlwDgNbw9d2jKYwKyi5wN6gvExxHKAfMLhV
Px7llNljrb4a1j8He+IMo0qLpwuyom8JgoX+TVD1Png38gqIRVwk4H0N3VR7/Bd7iQkuZJjAe36D
PAc5qTAITDF8y/p9ihIm2gyWFDiFiIxl7Z5ENMfzAAgJzJBy92TUa3FdT9jEsvtZF0cgPGw13w6Q
mKhc9CLJIHD21XO1sDc70eL2zwoW9MoAe8q0y3tbVdygeafkzIof13dwhflpHolAMwETGAae6/wJ
VqIekR1b2J+tG9QiyGuyK3bRuTqkz8SpJRsEV3eQSf9ttbvkQ9oIzK9dZkvz3KlW67CWrdl8t8lv
WpBmoLr6kR6lbeTWuzB3rpv7fvZQacG0EybeASiCot/ltiqZBHbUKK4dcEsAQds3Z39yR0UQ7Vet
gHsYE13YVsr3giBcqyvjhNJbGe8G/WQEz9XgStbL9bX8RZ9f3skqaD4hKomaLeA7/At97Mk0ZBjg
ApWfZEeegv/XW3JUb5QDWDgDO9/Wqi2jhGWHB7qPXEj4HCO3FDyCvnsqfgVUcvG+A24Sg0nclmpW
DF1l/O0UrIWTKxE7KzZhfldUAk+d/9C35S4Mzbu+OBK9GYRoOGK5g/oJZqKsgz7Lh2BLRTa4w2B0
stlICRYj3zen0jH25kbddtjWyGl27SbYhk7hJVtmI0dwY0/fy1vT086i99VKZqmi8AJo/jyZMj+c
L9eqjZPfy6COcYKX6hOa1SBluzW2gS39ph7bgTLlTA6jAOa9gry9NModxUi3hkiZjTafQJa71J52
1SmytX29kX5UN+Pu+mav7fVyjdxlS8xEDqUO5uLxBH4Go/vMRYgF0T7yWVBbKEpZT7DxUuzNM7Wz
e8kmsu2fXi2IPjVncr7/rxalc/WOwWqTRpkNKuM+1veqvJVEmd33q+jiM+nco3jMcur7KUzQR/UV
6aNb2NET21KBO6zRlC598Bt1pIyZ8nacv8++ym0CXjyHbNKN9oSz4OX7cdPunk2P2cE2tf1ISBmq
fM9bLtfJva4CI/C1enbH3vOd8KTdNJv4PfPwujoOD92uwRmkOIvyPtrf/BnulFvoL3vRhw9HFSmv
C/eCC3K5zGLVR30M57H1VDc8xRsGsvyN5YEu/ANSxy/SNr55DM+9E29Fb6+VKs/lTnCRz9JHXU/m
LzEeDM/fmihOHkePgDvw9wn4m0+My9+bO0vwNpr3l4+3aCXNtwsGoDDndxmDCqkc5YaYlUMjeZs2
2bEKcgEV7loIWJrgIg5o4ORhpoxyMIi8K4pgF+G0lC0TgHvXrihcThgSN+k8x8KVA6iaNuinIhvN
e/1nEmaop2QUYNNQf+j7xtwwXRFcJGtnFMQbFD0dMAvjcr7cO230TdBDzO89FHTT4GayjG3XeeG0
D4H6xSRylggCz1rOsbDIyzz5pS6PbTe/jvKXIC+9oYx+dGzWcO1EteS1gwn5wHn03gRRGn85oYKc
RP78oMDE0DEJmgcjS6BtVxpPQ+8/tOCBQsn++XpcXT0DS6Ocq2CApqwyGXkiDaY7oOxcIzM/zXhy
LPpjhLpDEkSbscLRyEfp3sjrG4xJbmX6LKfgs9a6A9PppkiCh+s/a8WzUL3HMKQyz7R9e/7melCZ
UxyBQFQCEOccg72TFq6BB70p6pKsIH9Qu0efCyUfArV3/gkCXT3ZygvkrmEM4RCQtBaSS7rCLqJx
E+FhT9WcYEJ2RFloemB67F1f6upZXXx1zqVLBhy1n+EDkGba+G11M/SFk4el4EOvOhdWYqAviscj
/xwBXBvMdANCQjb8MBogicbAkWPHkO+mYVdTyb6+qpUPCC6g+Z06jzODvunyoDZyNcmxiVWl2Xuj
so1Jyvts+sM6DMXoIhbs1bUtjHE3dwkSQFp2MObXYHdhyS6p0U5zjPBYN3uC/tr1ta1+sYU5LuxV
AOLpVYWtnHyg3rvei0EdPESS4AEgWhV3T7egcZA6H+FggMCKpP6ExJck/yTxa2ceqfTr+ppWw9xi
TfOaF4+AbrAqK6qxhXmq2EhX3bL5FQxsn2Iu6b+zxF26tcSqSJ5f/Ab7k4N8VVLspH5i4Ke6bmf9
K2EIEZQO6H/yDXpQBmg0JhYqC6pmA/Z30wC4EdbJ7rqZ1dscsfp/zXBfqcRp02mBO7BoEtn184js
xj5QvetW1n3hywr3eVgE4l2zxWKM+gQSro1K37p+XzRbEEKW5vt1Y+u+gIkxE3BaVPq5swvl4cny
Jfh3Y0pQmcN7EHNjKsiXQqYIEpXVdaFBjG4t0FF41F+6XWkMRPUhIoWiIIiBjAe1fKWDZE852GCI
Q0Rgs7WohLI0cJ7gJEDzlN9GFf1oPUSoZ5VuJ9VNBeq6vLgfu7dK+8c0HzMJNGp0gFtjDo4HJDMN
KT74l1ARCYi+66oAebQSR1tW6HcpSKSern+zNTcErQia/DO25psoacfyXMuaADzjVexlSnAzBsPm
ugkU/vA1uMwVxECQJYVyHVj3earGODezUU+S2jFR3DrocRy+0wBysKTpARpKlSR5Yr7Ue7Ia5Hsp
UrPPJjcNp1P9/LErzPDJB5L1PhhZ7SVMgo5gHOko5JjSqVer7qZtSM9sNCexTYWalJ+DmdVvSTqo
jl6T4g088mboDKSQHN/Mhw9ZkvSHGjPpN1Vq+YCvZuGOdMHwO2qNTL0ZfC3cB3TO09JJNv4YQ5PX
rpqGyr6YBsnrgyndT3JIM7exEt0/akkYn/QC/QQ7GzId+hhdo4zuOIwGFBQkDRpjiZFbCpTcFEzN
+lOmhR6kt1Rm1zKt8Yzow95LZaPz8JLs/nTtYNXQA46Bi7bi1lIdv5/YfiTqcIyJlJ3qNOufzGQq
XmqpfAar6h1MdbshZ5ipH+Vp6uyGWmD6CpUMoDNfUTeYwk9/tLQxnYkU6UOL/uguqC0C/LkCnj02
oGMMitioKjzNSPrOGTPZAI1YqnpGLMd7kjLFS8k85a4O9ABPkjzWVfVeqrryoIO2aj9iZr5Dz2EI
MXYB/urPxG9JcNDSKXXwqwvzUDVGlHulVlHwzoaD4mQTttxGyuYjXjAZqgdplcyM0GPxqFVRjOQ1
we2FefuXrKhGu5EsazN0Pqg+S2q0tqnV8o8BAxlgMErz0XA1KxigQ4Pxlg3wAXHhlEUXPLZT3ZiP
aTq0o9PpTHllfZPtCm0oiGOALHLTEzL+kmkAtqCKFIWXgRnuebTwzVzCfCMHIEKDTaXSw1cN1MLm
QQtK6wmZd7Ybm7ZWfBsiz+p5wiCaZYPf1zB3jLTNaVCgkHqo0V6AnMXM+8tKGRJ+uWX6ug22oLGz
c2bRyW6jAhUetc+7TcuY9hJlQQIBiJSxg5TJ8q7wk2o3lODFMasJiFdM8mh4NiUKZXYS+E96Bx2L
bpCbc6tCiSxEJDvUISt3vtRYJ7VPIwW2gyR2qdwEuwYaCg/A5E97tUdDFXjWiHi530RbbZhAmFRY
Hfi4db0P3CKl3b6rEoBxhmiA4AK4B/6oURfEdt1FSC86ZYAOZjD4J1WS0keZ5v1vqL5F3mhNUHXr
82ZnApT2O5QGsPgNsTkdExb7IGbS1fuyJpITZaiD2yrWvNHLDgIzkxRUPzA/Hyk2zYrgXYlj9LKK
qDD7O5+x7FD5KZh6TLlJ77W+th4bpQzuMpWN7/1Yj3QjJ6q1nXrFZ7uJSvUpJCnFBQjUkpc1iXEP
UjS5dXtTSsmpkdPiQZcadlQkI/6T60ieMMFkoQ2ogffYw1wtpESNxOz6x6ZnkLQA8ezBmOjogo07
hjgmoaPg3l4Z28DDGAP9YC1HwRGTDJcXXG/RTDdrqF1DDlF2pQm4pAEy8dRyLYN6uPWe9fK3llaY
I0T0bO3k8DEGucvyM2iOP64H8BXw2+WP4XKVWpaLOkjmOykFFXT3BKocN6Y/hkF1pzb4k5efZaCf
Qh/pWNPYkRAstfrUWu4Gd/+mREpNNswF/D4+xKx12xIaDbXiVJmGiTey08BAY6QAxKGdi3HsV8EG
zJkLf4HhY6BaYc3wmm/oP6mMQZuPC8yoPpIQiOw63Kis/tGmr7mMyfyqy4GczgM3LULbKgbBJb2S
WGGEdQYZYDwew9fc8qFfrg4pLWG+KW91jMfjqBw6dmDoWAtWOrehv610YWr+KYt8PpfaiTZtBV2g
onQjy5Pj0kN9065kZ+xejGg7hIdWEeTCK9ncLFWO1yWwjRqS7kujCcaNfbTzkF7hHtSn/gUjkbtp
kiFoyKhTVMmDNP68vtCVjA4D3+D+AA8sXrYal6uGgSRNaQuTUR05vVbagRJiOH/vp+B+3F63tZJj
gZrVRG2dIKuHjt7l8joW1lqhjigUqJ/ApNu0ca8bWPOPpYF5fxcfDWEQeEITBtqmjKBdpmU3rPff
0jgZ8VpKS4G52d14H8FkFUhgUfdAz477XJoe4wrXJ3yu7rHqX8L4NTAEFcLVLfsywQsnhqM0FlIP
E4M6uMYA1iyR+q9gEQbnAMyftN5QYKGtPsxu19Lnf9GjBnskOmCAriN4YJb48rOok6SPSUKQW0dh
Zpst7nrQDEiEvDGlOHVhcz+FoV2UvQjRsHaegPNGvxOUgZj94z5QoqagQpKV2ulqYvvZh5x5yNmk
EDOG6dMgC+oNq9cD7ilQfM+FN4M/vlI2jBLmVBCefjAXozDpbfVKbpBF7fNfZWOPAntr3o4JKfDd
UIxV4ERdbitry7ZW56sxIU9lDv7eD4keB1EkXLOCYQOg5sGnj7DPWWlDPPhkFf4Rs9u6ckZ/sEsV
KcQ/B+CpQDh/2eHOrl5YTR8lMlYDtQU5p7t6Sk85EtWUyYKG7dqhAqcLJDXARodiHucWg1T1ehzC
LZBunFJzOo2JKJKvnSqwUiEqzM9lPCgvv83YyRpSBbgCZrcDuzMYRtGHyAetC1rv14PemroFcOg4
WyhDgzrc4nYOz41S0jMLWYk3vOHhA5jvsdmWnuZMxwJaasajv6EefUb/3R5zuzowQRFidbGLH8Dt
Z29VSZrS+QekoJweDoz9TkSM22t19sUqMTlyuaMW+EmGZIIRaYe0v/TOmdd8QMBtm26Mff7pP9V3
/SskxAXAjLXmM+yCNgNzS6hR8XVfnWptxST0uOrK/jHtoLES/QiJE+wfS9lWdlniCKEns3Pw98rS
JPdBVQjL9ImPpcpOtye7oHWNuw4DrB5xpHdjpz3EB+VGupN3og7uarY9Uz6gtmdhaoVvSCl6MYZq
42O0czuclGeUkGI32vo74Aq2YBAvIf1Vbfvjy3UPXj2PC6vzvy+u7ZGkbWnFs+r7cJfIuu0rgqmV
2QG/b+jXsmYHXhiYzA5v4wAGqhNY97pj/Ie9RBsLU1u/rq9k9QpYbuAcTReWGDPqJNKwgRkUU2+a
N3aKPAnAyo2+tQ7NNnm9bm/95H0tjAszQRhEXQMWCujvVa5BdFsDFU/aP123skIho+IMfJnhHBLv
44KSDmYaN7vRbdkpvTeMNcl7/1He/Kx3kWBZK8Nhlwa5iKIZQ9R10MF21E8AerPzJDtKb7dv9RO0
sVTR8tZyfRQY8a7Q/qrQcm9MTc9JTEu4BxD8zVu9Vd4BZzmbt/pBF/nH2m0KWj/s5pzg4xFz6R91
XJfWBMYPB5W1B/Wxc4F0bE7xm7kPHzCH1h7NTfMz3or0q1cP9tIu55eY31OTAC1Rh3wmXvjC3GgA
M6Q9PACfrTvKjfYjlmwZkrIiiZBV36HgD9fAlAXIO38TGlFUhjlkH5w2lstdzRIUq/VmHF0pjKV9
mPdY/lSiEVSoeoa4amrx41TK9XPeY5rMz8iwy9WJnYuqkHPvumNrK3Fh+ds4v24ms2LgTUBcYJ2j
gHgul/rNdROrroxiL1Sn8LKbEY2XX7yUYygrmhR5zaShBqg+kvK9V8JdknVOwYAuyH4XhXzf6aGg
WrG+uP8zzItFw93NOhqx8X5MNj0NN4ykW8HiVt35a3G8MktooPI3j9A7/aE4YdIW5Rdck/IzxBqD
3yfpPP1M/8i2KmqOrsXzxZ5ac519EWWbKQ9JYejQZ2byS1Mou8CvtxMFBo5qkAYtA8csjbu60N6v
r3ct3C7tcoEiVSsgf2RsaQY59vSjlA60eL5uYnVHNYzCEciLEBABXi6NleNgUh87mgFRgPqlfmsA
Ty6/Xbey6hsLK5zjt5GkQfR9/m7RL7PYtyJI/GrWNI/V4XGCWcJvc/sshrRxFCBrUqFpDBLY0qY3
8l3pGp/lxtq3u0HUmVpdEZ6YyOvnmbO/lbOFS0wGQxqe48bolBepPyWy4ByvfnpQYmK4bJ7q5buh
FWYJwJ6EBbVVDvDxAJKm+27654TceMwBmYs5SLzpUEq7/Pp9HyISgpzFGeuHvPfK8a5KBK/G1YUA
pIF3CSoXMu9gATGbrulx2ZXj37f4jY/ZoLiv/40fL8xwHmZOGf7ufIOXMRg6Ezvzd5rxImeCp8fq
cVmY4TbMSmWU5uf7dBx3WXFK6L6V3ET0CJh/LJ8/zsCW/+yZxr09eiti4IKAFYU6U3ySqx8pdS0o
kA4eEQlHr1+YeDaCdQsksyo/gCuleqf1Zdg47U+z9crOGw4ms9VteohcUIrHttm5YDdQBbFt/cgu
7M5bvThBhFWgkalmu4d+S2+lB7znznnrNOfGa5zmvd1dj0Grn27WZMQ0Fea4eaJjTW6NQQXRmxOT
UzTpDogl93H1K5EKQSd5NSmfaTD+Y4n/fDraOybuYXy+0WmLjWkc9eKVjK8h2ycsR7Fh38T3WWHX
gQjpsp53LUxz1TW1Ij2VWyzSgkynbb2Gj+QB9BuBzXYDqAGcRHLCs3yEJBO1r2/vqs8uLHN3JCQd
cCxY0oAZD/DCh6w5qS2o8W6y+DSUommrNTwzJGURu2RAC4EBmKPOwnnkOITOSIl11tStzyDmRZPs
MHnjHd0WO7Qcz2phZ7fKw/U1rvZDKOgJ0esBEhREmpdm1ZyViT7BZxu3e0Xst/3HYP8enq3ddCcw
tbqfX6Z4J4p70wr8CSss3lrP2JY3+kfyOz+Pt0Nljxtto98lG/lH8B7awnrAnFZ8Cz8L07wTjb2a
t/MqO5fYlp1t0yO9Ybv3Z98BPbjIcdZ9dmGO8xzSgQC1+rupG8smu7vOic6dTR31IbUDh57Sc/Yh
AjLPac21JfKZ1UywxTBhianb20o6JvJd1duSATyQd/07rl5/cyUTg6ggOOF1XfA+jrMY6glOZGFc
WyN2b3104f66kdVkZGGEC6WJUTWtFSPgSLpvk+EBXcrrBta2a0b9QPBLnkfnOI8ABWWWmQEO94Ru
TTOGzhSk53ywnADsuIxWgi7EWqhemuM8ImhUjOoVMNfGvp1qwaatzlKxyUTj0atFvqUhzg2UaoiD
SMHGDRt1H+d2udPtwR2OYN+ujgDX6T/ao7TrbXY/iM63aEvnb7qIYAWk31FRh2ltq38CI5Dbk5t4
lqfdVoVj3WubdBvsJ8/3mOg1I7LMx06zatQ2w+5a5s8sPKT0aUwBfti1IgH6Nd9f7i7nllbb633T
wJAOeGLJ7DzcKhDJue6aq1eBRUzMzs34ju9T4HXWms2cw5bMC6QcQJhjkL5W2h6yL218lEPIQkEZ
AmwFp1h5AmunHwrKfWsbuvwFcyhffEoZROO0n6uYTXabjo9AENjAsqDpaluxSFt6bU+B50E4mRs/
Jl8xpXKSTeaA1DAabxXpV5ltVFHbVGSC80ypqjtFmk2MOblnMQpghr8Boasj+HBz0OBj8HIpnB8m
HQR+IU+MyxQKp+nPVvIqxQvyP6p+BgLZDUcns26HTpAGrtyrcBOQNoIzEikEP5g0DX2KvBtWSVXa
hHx04BLKMlsjj4MPyHi7ub7KlVB2YY4LZV0epSmwY3iYBtVdyZirNfGmw7AsHneCDV25BS5MccFs
wmvR7I35pdVlXtUkh6A2vP9uNZxrVJ1E1bGBiS67ncjrSB7N6ZH9iycjFmIYKjS1MdHMD42UPbig
8jkhGPpHgHD0aM9EtDhrZbKlDX5MhEiNz5oC9/Jopi4mpV0ryGzMlr43oPFXgtKbRVynaNiV0Xh/
fRPXXlwXtrnbdFSUwdJ72Ja1t7jw+uSQFrs8eplKrw6fA33XqI9jue8LV5PvVUMQMFei1YV1ziNB
L69pJfRGQQStOaH8q7JCOwmh/pDLL3nRCTxGZI13Sgihp8n86mqtO6L+1rrYMRmoaLMjEJ2CfZ1/
ORdQUPNE6qZhyF9DWeMyDqsgpe5MHyvTR6TLpXSS0drtm+CujEO0ef33nAFw2pAHdLtuTS2aafOu
/4Q5ZF37BdxNkGemZJEEq40HIJNMsycAuFXEoaQUcQKtbuxisdxTxFDBDi4zLLaN9GMoBZtC0w+q
1dmJkoIm6Ne/WRjAJ7hhIQvDl6PkYApTRrAwvdxrAySIAVrcXjexvqAvE1xsSaOu9KUBJghwoQO1
C+g7TeyUdNs4ebluav0Egt7+f5czf8fFjU2UEKQCBMnXeEDjzD+TTX02f6ETcwdSdP2g7dJ70a2q
rIbnGYttQIsaAEPu1FtkSEgXwWbz1HqxC7GQHWCwUmBHDtq8nrrN3MHLNoUdHowb/MMJvntU72oR
SGWF6AC33+KHcAGgTOCWfYofot+mzktyBONLZjhK45onDFE54+5n4halLT2xZ3UfClL71et3YZyL
BzIQv1Gl4yuP6a7qHVk9Nr6jKV7EHgqjFIS6tdzwYqmcT+VDlVh9Pu/5pnBBcLB9A4F+t4td64E8
NB445satL7iG153LBGuPAmz/LIVx6VzY3bJX5BTXl2HYNcaNcmPGQ082dJPPqQ7BE0zlKUbgGVHg
pEQB93fitvonJusE78LVI7X4JdyXDkMy1FM3v6MwQ9afNQskpRompSu3FwkJrXvVwhb3YSOzSAoy
YtXagZ3O6Mp0d/FdszOe8JBKbMNWnWjT/pLc+xizu9ePs2iZ3FeWlR76ACFMSxSoBQNzKE3iVqB0
j7vfYa+JnGqlfQviwK/vywWPImaRqRcwN0qvQ6jbbbmv6C7zwXGlPVnGHWg17KgUrHE1jzQhCwWG
PbQb+KFHaVKMNq9g1AfN8ohyvWkU92CXILmIDXv++d/usIWl+ZcsYqOul+Cc0mApQOMpAoUFFEZk
KggD60bAtAKJLROTKdztFZl1k+hy1jh9g1QYAs9xbW5CuXave8Z3MyAFwQwlwFcYi1L/Dsgs1uIX
fhz4KQC8FApUAGhOpldB0ssOO13QGFgpDcIUxgxmIURUtQ3O/zPSSxFVKzTSGuMcBb+stD0ocruV
w8SLkz9Ujx0J6stUafe5LFIE/X63/CU/AXsR6Bcx1z2fkMU6TRKDUrKE8WKMN1GsPyTd9I/7OJcm
uNRGiYdYzicAd1sj2VBAv+U0dfOwEPj5SmJ+aYfzDJXhK/0FCMfpSQ2feyA1B+O+VtykPBhh7KTy
mxSIqNa+n67Z6NxrM8AzAnmky/1jpQU8W90ASdkCv5b5Gxa3W5ortmSKigUiU1xMbnVjHAMNpkLT
8IZhxK0w49itW6DQBTWm73ftvCoMzpkGAtY3OXUMYlldoOOTSamTxS8N27Cutn36XGUfuinKK9YX
9mWNixtVkNQasgr0/8nZMCsIlOytMLITXRA6vkf7y1Vxvo6KgkzTEasagwyo+N6Oij+WXB+G8LWT
RAJvokVxXp+HeamkORYlNV4EJY+EfjR+f1uL3H726suge7kozusVFjWzTg4e1mNkuWXgJ8APN/cN
7d8Cpb9pxx748lGbjqkRA3JwPUquGgfjLzqOc3bK48o7lJtkksG4DqUeCRKMw6dU760ssvP6MS3+
BKLC4EpehuV+WeSD5aQT9IvaHiCVnyDDPiieBvbQh8IbN+yhRAaMCL2Vj6In00qn4dIslygE6Kno
ZjGbfQF+OXSlnQ/Sov5F+51t2W4Ei3TrVH9wfeuCk7h6DyG0zJQFBH0jLr4ATB3laLTPg5hnizTQ
+nVHWgkuu5W+I5a3sMKFFmDBI5XUsBJXWx1U0QEqaNQBmt+Vwfof5F4wbsvYshFFre7pug+tHpSF
be76YxntIkwOABnYaMcxhRG5PEEsbFtFxu66qdUAsDDFfcUMAO24CGCKSf1WyqatMgKgm5lObqQ2
fPz5ujnRt5v/fXG3DoVftCmDOWK9F+Q+hzapcHBAtHtc7NRTa6zCcd69CppbxX3W7AJ6MCfBQV9d
CkRVQAeNSchvBRKQ5zYh2KYQOtkxldyq+AxFY9Tr9/c8/aDMyd033ooSheLMVJCK6M0rMdHb7ws8
N6b3SarPuqV43VS8MYI6vEghYfW2WxjmQnUEqB/L59suUje1VTr5hEDSgPABibmBMlts6AJmqFVH
XFjkgjYGBYF3M+f7VS7QN1LoJjbfB7+7J6XkZJoswBXMfv3tjvgy9202h8lh2M0XbNxITtEG0PqZ
RLJVIhtcoGIVJrMzjIQ5Gr4a0lnflkdZBDlZ9fbFQrg4hUeirrXz2FnbFm7UybrjK6Y3UYKcAbIW
14/vCs4EUREgAWrONMjARV6e37IuyaiM2DZMQuTTNsrvYv/dr09a8NSoGrSGXxV938Z3Rbivw3eB
8Xm/vn+zL+PcwQarUs6iFsa1FPOqR005B8arHu+gd5Kmj2F5IjrwNYLbZvU+n+cjNHQ5kA5xK57K
AkqNEYxCngcvVLLF3L7bK4pX6GDWh4pOQWNHzoS4gdXFLuxyix3q0ByMOVmaotM0Rnj1g/fZN0dv
yF9onTlkfGFh6+Tmiw7qjX+z0wvjXFrY1qlKpzmFb6B0JmnnnN1Q/XOMMVBADy3dlr4bVDuf3l+3
u+rLC7Nc1JGCKbDCDmYlxatj877EXL3ulxtCX64bWo3dC0NcsMHMT1+BYxrvBhruR7yATIlttMQS
XBGC9fwN74vbLm70eCj02cxg+XbZD6+hOmHUF72yVgTCWH8zf63p778vjIWJFhRJCWOx8ocU3gDC
hWDvY8C9lCyQM2zkdjPUdoczcn0v1xPBechGniFEEPu9jAl5BqwSDZDxNoB9BJ3vJEPgarG0NdUM
Ymr5Tkkxht9Ve02OPQ0bLU30MQUJfGq9jOrvImv3gl+0fna+fhEXE4sqAwN31eEBgLIOCFm72y51
WBkedCh4UXUr1RBIbjwrECRTfxtd3yLUYiu4xA3izprOTGzFVL5XgbptDMD0B+PWGDUnz6hXoEJN
4vsmGw+dOYCCSt7rYQZCx0cwc4D2338qjY/efJ+nwuVWgZuEh44msQ3Q+bbJye86rbwgAHFETqDx
W7PYhoiU05f04foWrt7Gi4VwaSHmIxPwA2IhaYfppX0Qf5YKsTXZDYZR8LXWA+zXx+ICbOVDXsqf
H0ylcmyUx9oftnJxT5pbDW8KidoKfbq+tvXD/2WQi6xBJaeG1sM7Cs23ceh3tQwGjWHwrpv5fw7k
/7D3ZUty40qWv3Kt3qkmQRAkx7rabEjGkntKSqWkfIEpF4EgwR3g9vVzKOnWjaTiZkz1vMxDv6is
LDLCCQJwONyPn/MvO2snWlJIPKEiviAZAn/TBLGooHNvx0N7ludxYUzSzxHKB7sThpdV9noVQmkY
dDAL5NVfWBZfb8g6hAQUsREA1/Ky42gBo+cMKx7XF5M95sjFjFncl5djkbRo5+XDCed65EIK+0uf
DJjPjvDMWgz0we5yMxQNUsgdkjLb3L6g4NXiTQCd+in2q1v04reQ6p47FPXcRKU39lRu334Rvy/i
18+xOk4gJwyKowbPkeq53iIjMETZmNoJLdsbDp6dqCT+dMLm74sLNiG9hQQTaL1RmXr97oeZoFVn
4RM24bWie9Hc5aeYO5fH/m16F3Cohz6/RdnxtYl+7pwAVDnIDaEUMvViB+z8xgQg5XFSkoT8skuB
Dn/7VR4bFhiu0fgP+mnwB6+WlAX8hz1QDGucrhn4OoppC6qht238Hi7jBDmwsdqXIwsFEUvbLSBx
gYVlk6n/x1Gs3pycGsXHZXKKNO6RWJ6uG/Xl7UEsD7menMNBrNacQWYgtCyY8EvILJpI8Q0Tl7o7
gZI6ZWYVwAwLHmfZZvHYXLnjczV85sX7wD2Rhz8+IyEoJqDxhsN9ZaWY2CAmhRkxZIi02Ob6xJQf
H8ZfBtaqBVxOAaSxYaCePrbtrvDvU/6R9KcEo34/YrCyCEOTNfpywOu22pTClxAUWN4W74VbRdCY
g+Oda+49s8yUn4Vn5c8zrfXdzDPUoDqV8xO3iCMFazwCKP5t5Aqo/1tP+ZwxEkwzkFItGOmbHT8T
D56IOi8uzjbq3ovLmF1fzM/uRz8ZvgQRMtnodwUZ3Nur80g5dXkMGkC5YTkf1iTybgMSOIgRorCo
EnI+JvKBfTVbiLZHxWVeReUmvLP+fnfPa5vktb8KrJ6mTQhwBY4j1t+RU7IQR33TwZhWs9tqKwNX
Fn4/dS/bes/CT2GWvP3eTplYNspBbF3IcLBoABMsuLa8MxHkET0lwnx0L0BNEeo77pLwWW22PpDg
actgo2hatAR/w/VyrEBPFWzfHssxOyBxQZsSpL2WTfF6LHZuRqzypY7dQ0A+mPP+o+JBOsQmMORx
zNOqOrHqjp3DSNVCNQmKkeB9Xr09pBNyV7cAuoUKlN/mu2BoWqqw6v0+8uj4+e3xHXNalPzkuPcY
2gtejw9FnGZwF+kAOla7ImC49Zyq6h4dEMERDG5DLLx1W6gPdle3YDiBHTImJduAFzBqIVHgPlH9
8e3R/Jj29YHC0IgHkl6wofw+XV2dKdXppek43Osv5MpNRkgRfxmuc4BvI/IEQfDtfM2iT+UVu5lu
p5uvIPrYh3s/Aic0aCXefp5jb/fwcVabuRkg+5nWeJxlEkeOBpzp/m0LRygxwLx5MOLVfpZV4RKu
YcLdetf8qtrZtzrx9/51cW6+Wkl/Xl+xSO3A7rcvLiH2y/dvP8CxDXJof7VcNeka1HBgf2HLU+oy
kNe8spIKF62/bwhEnFis2BYg5Fyt1DKjg10tHcxEpDGAD4UddYB3FPTsbTtHvZcHAzRcQAL+aseP
flNM3ewji5w+BD3YDbmKJvb+bSPH9gSK5X8ZWS0MlvpWoxcjFE5F3s7DR9Xf4yYSGWCC3zZ1bA0e
mlotkEpwR80UpgJ+yUK1KU1xYmaWN7/edIcWVkuAQySntnpYGOiXQu5HeYNY0ak/dSDwyL5Uwwk4
wLGIHg55aXNDmEXWio967Noq88AZoqq70s0ji7hRmz6n9RP1H2R5YjkcfX0H1taD46EakBNCfX7a
oxHaqk9k8o++PMj0wjmiOILW2tcOOAdZwSB6uHuv/6zFpWtf5zXyLeFXHwjdKW6Gp7eXw9HlfRBa
LZ8fHM5lb09FsIRWWU83DRLfcJkb0CieODdPmVncxoGZ1i/CYqhhRnlnYOiE7igixVP3rGNzc3g4
r3bR3LjCEgUwduXwua/P7fDT2+/qmG87/P3V1plzpy76pUfH6fZ1/32AXng47friVOnjmDdAexOO
LeQBFm661y9rcpzMBoM3WHDGxBnSyCP73j4Lhg4XohPu+ti8HJpaLWcrLUG812BeahfpzTlP3PRz
E8jk7Rd3ysry+cHsWz3T4C2GlcA+Lxzov+efGfpj/jtGwLYGZivwdq91p2dDQqbDZSjkmTexT0ms
01M9PkeXALrn/mlkdUNtBZBV4J5B04tW0ezKhBEAS3InSs3d28M5aslfNDKWEikLV46A1Mh2Zw4i
TR84ScpvsnHP7Q3an982c6RKunCPoX0H9zvmI9B8PTdjPkkiUa+Ie5/GjeffZ9SPqDu3wC920Yws
01R4O5Qut6yzvrxt/NiGPbS9Wn3BpN1q4KgCk3KOjdfezqFz4hZ+zJ+Cvwo9WRQ5dn8dbYp0Tkus
lwWjI+ByTNkntBMkAakyYHCV55/plucJCdrPJR3MiULpsYWP2yIWjIuYGneT1y+39wn3Z4nTws8Q
OYgqHurgkgf6xAX52FpZ2NwomrFAHL4mTzDKAmnpiJCa8Q1R6FXtq0RDci9stm9P2NHx/MtQYL8e
TzNVQ1ovsbtrd84QOS3XH9E7NdhIchTYEW9bO742D8ytYi+k6KtFWwnjAmlPLu1IZaD+GnHIgws1
yiS0pMM08ccbU8+n4qRjYQUSkYsGhYNUob+aOrd0uDMCHRpz5GFp+KGuQfhqmss0Jwl1njXYAN8e
7TGvf3jRWxn0QzNSXS5e3xvAJKNTEQtPlnvSkNusR/W0ObH7jqB0lrsCSP/9hdEWR+7r2cwU8Ifd
0KP7xwWUETs9n0pQbdJzyUAuVyBcMzqLiLQ3jXoBJiSxK3MK73h0jkE6j2dAlgx5lZWfU9yZG/qD
DCE35xwdVgULoqw1W0OmaATbcD/dZmmROOnz2+/72Fo+NLxy5SjGN0jxIJszihLk2/vSaiI9nggX
j+1McCF6DsQw0SLzGztADYZAxhAyWP5u5js72wXs0ZtPzeSyNtYhN1AFkOeF5g1DL+HrmczNQKlZ
eB4cccvQrVJNdixzte+d7gyo+730po+s/po7UB4REJRsnHNSnmqoODpWgNrR0xHYwK8urvjwlLcI
WSh1FyQ1lKvZJqtEVLQbcBa+PXHHdiY4sf9pZ533HEu7g1JLiZC1zD64Mts0Tv0wczvpiQCX6vMk
T8H1jh0igNlDrgq9mkDlrkZG50L1zlgD8i7dLMHhWOzbCvfAbOS3rltdjQOUAkhl8RhEitXfRpkC
M45mJ2Q/bVyr1o5oGosua6cKN3rvMRtu++JlHuKx24J0+u+/18AFgysaeheg5WqU0hktkRNc3Vnw
ue7OsuxrJ5/y+quxn/iHt00dKe9hUJQSiJuChxT/fb1WsqE0E9wc3ihSyqbfTqhpDVsnvXE8CP5s
AzT31+QzOXU1PZrCPbS7ijjGPHctu++Whsft8xi/t/Zduw0ePlj3QbuR3aa9P+Fljnn1wPPRfLPo
caKg93qgbFaoxhCD0FfNceBdUpCCOd/s7FM6nlgnx7bfoaWVP1PeUAVysYQ4LwpJVNvfhjym/ERA
dQTFhKk7GNFqmYjRd8dgsVNqIGWdfR+pqDx332tk5JPmtuGxd/f2ajkxsh9HyIFj4UP26x1KZEQ0
v2mrzxUkAsLi1Ko8Olm4cjmeFxAwGa/ijbnzq55W48KEwGKI+d1tq5i6UXDjPIiPc5ztmtsal8to
/vr2AI8dRchO/mWXvF4kWkGioQoGrMruUUBqQVyJcPu2CbL8xvqIOLSx2nG9rdwqt2Cj30Knidw3
5zwZz4KzLuEfqztnSECsFEO4JBHfVHwB0Hz837nWHj7Bau+pzLdcS+HtzoTc5rO9rYs5ZgB0zMFt
37RnPwb8H0/j/xIv1e3PoXX/9Z/4/6eqnlopADl6/b//dVO/lP+4Vd+eXrr/XL741x+u/m73Ul1/
K37/o1ffwY//Mp58099e/c+m1FJP781LO3146YzSP34fj7n85f/th/94+fErd1P98ucfT5Up9fJr
QlblH78+Onv+8w+Gef2Pw5//9dny/H/+kWTyETGYXH/j5Vun//yDuu+QIXOgT4yezwX8jRkYXn58
4ryD5BpkhxamUwhLLiu/rIDi+vMPh7yD6DWOBZCtENvFsfvHPzrYWD6y34UOHDhAjR7OY1yx/vjn
k72an3/N1z+QTbytZKk7PM2rBQoySlCDIn8HzAVqbLivrO4WYWUJk2mfRI0ziD1AwxoKE0W4O3gf
v6yetIIWrAX+jva1tT9uMjmHwwQrQU6nSyG69F45LYnetgIhgdVo0JvsoAyFLQ2dFZCUryIy1afS
JQObotxoSiKdtpOT1DUPbgOo6XW7KfdpggbYNo9G0KWCvkZn/SKLqG9rXLydSPemvCvRbcE2BcAS
1VXPBXHPm9ymfQQKh9HfljnkYtCvWsk+0ZqHc9SWBkz5o4fWLpo5XEJCYTQ7x59pqiBX7kwG4kNj
BXrRuu/qMrEN9z7IVNnNhQhrl8eulc0yqikV73lVeuXeNj3ECnzQqDobxqHzTMO5C/Z01M7O5y5a
G6HLAV0ey+QZcCG0daOKDeCtQc/zB8+Xgbyxq9G+B9UAOkkCluWf+r4I7Q0k4qprShArQhgbAqNb
KyvGbtdoXhSbwdhQMKLjgCJCCxwH5JN47wVJNoMfPV6AHfWmbVMHqg1yhGDzfuQpv4emTx+A4oV7
wa7Og6peGmV4tjMFa9Um5LLsLyxP5kWkQUBYxmU5ibOWDLO+HLyC0m+08sIiYR2gsvdlS+uLNptp
g1jPn265tNGg7bSDiwMvnLREAx0izagVZfMtq3kIEfpw/FSCLuh7X7iswCdaPYieqAdpG++pl737
neKqWX61fD43ca3G3tk4pU2gFJta0BXzMgsXEWd2hmGjg6HO9jWx2uwDElv1iIEpcOCJJuiaCzsb
2yACRWyd4zbKDHlAjZCWSUVGkmJ4mooNddRIdnbY1AOEeEI7i2ZhQhJDHiYbz1rGe7mlqK6A3wrZ
OdDa58JB+RwcNkhneXlZ75uaZTfeLPqfSe6/5Zuv5FNbddV3/aZnXjz4R92+vOirb/X6L/8/dM9g
oj/wFIv7f+Wfr6V4aeW3Q/f84xs//bND36ETwvEg7wv1N4CCEJ/89M8EH8Bpoa0TpLwhqGJwCvzT
P7vvAGaCPgHQYmi5RFX1L/9M3xH0ES4uHa3fEJLDt/6Gf2arEAKpSGRV0UjBYA+rwl9f1X3VEZoZ
8GD1mazH3YR1pCKXVHZ4Nit7Cq5rX0CDeexlnl4Z7WuduCBUw1VCjEEetzUrWTwS1t75BtqlSZ0P
YrgJKw+cH9iXDVKpwjR2cF5rp0R3EOr8aHnDN3LbTZyunlM019iW3ELzqs32/kQzL67trGJXtOyQ
hIL+EdLKEIk0XlRoa3Lgi3CSxf2Y+Vk0WkuLMoqXdARKpcp1ZLrcvaJeaj3MlmRe1JjBBuuC509X
tAvFQw4G4yx2CzL1ccmKGr9XUD5EdMilivJA+PWeWhrSHjQfEMxkHDp9sTtkYZtMEI1r0OAEPqZI
y7Rxt27PKrZhtqyr2GpyFJBoSdWX0M/BQp3SytloocRNO+vwW4qM7ZdK6OC55gTijR3wpDJKQYiE
nmtjHPaFE5j8LJxGexFqoWNxNRF0TJwPfa76qKyQeUQrv02DM6rKqfqIbDJO1LmGJNYm9xc5Ab/2
g3lj9ykq4Zlngvuq6lzno1elZr7ykIK5DBkPRsyhpeoSok5mPlcNb7qbruO2OiMZXEVUM5JfIPM5
avToDeOXUvDAbJsQoAhUFMaS31cpakvbIbTSYt/xFCeEYE3mbhrZNY/tVEIjd4YU31PKSp7GNpno
/VB4+qstteVtHJXrnQmauonTugyeOl5VbZINcuh27Zx7YG5wiopGZeChBBwEor3IPM9CcpLhirlt
M+ZPcU6Xq4MNiTw/Qoji+jHU7tJs53Vs7KO2Md1eV5b1jA5zCYGyQcoLh3fg69Ky+w7ltk9aAh8O
DVDHJrHSQV0jFRnIj2ZAUwVeUN5slXKAGrfmtrUiNhP3M6lAsxHl1C4mkDt43gcDyhkS9ZmxRYwz
F01BvWKhBdL/oUOEMBbjlxFs5RCExXH4RLQl2zhwtVNEM/Pm941iHp4NrBXFlrgVmFFViYpN7IZ2
+wKZP/7Eh6K8geid8wiZ1ExtO1EhSWD8Bklv1nMvx79yeECPLmki29ik3XGbIySQU7hcw6He+Y1a
Xn3Tu54REeSdxznK+yrQid3yRdYubao5SonMqnOiWxfsAjap0A/qde4QgX1sgjCEnJ35i4Ii3VMx
OBQsmEVFygsvMKLG0i3q7mMpCODJPg+ljKCTmN86mUc+8KnOLx1r1jxJ29x+bpqezFsh2ViAuyIL
vmSeYO81ajxfKt8He3xfO748q5Srq7N0UMVNoyqcYoUinGLL+dD+C3UgXkg32SLy2iaw8SFApjGU
HwHy9FB8EDEfR4XebpGGcGXpbD4BXCO+mmyZn1BlkkYTJNfthE0DXN8oFaDcio0VFGHdoIGTckRz
FQZZ8ckmsLbhfjbdzyCuTG/6omsZ1iEz+Yd2pC1PXNtiecJRcN1TAnTtDhgjT29Ey0a18bKhBU1r
U1GR4KJUYEM1rLUjSLgqVBp5IcAybpC7iazQuKBkKp2iQCCXpfZWliI1kajyZXShtKrEolXfYLy9
vOpQEqdRhfg7j5w5qHkStNBO3U6+1X+1oNb3taANMdEwWDU6VhoihkSPEt0WCiTnGf4VeoyY37Eb
1ZXDYxfo9qIeIYIZCYQzOsqneqyTjlH3Axbs6GwmXqDxUlAKNS8AR5lKJDru7KTGhgOjrzvrIebU
uCgusSAbNr6P9PoNT+30rM1NDnwh8cUH2RQQ/xj5bLZQj4FPbiimALTrVhEVoumKKw726+pCFyor
ogZCF2ZDcQZBC2/2smIboHE5RNRalA8ygPY7sryIOmPdhP6Hjlt8jhbJTpagC8yxsaxH+VVKW6Lz
tivtADTHjryjlGmUwZCmOucFcSA/KgIQKAhacw0U5GzbEc4MAybUhngB5CkhpYpNqqwmUaKSXVRl
pLiHIB4vE18jkI8a/DOhtGvX90QC7xq3Jsfi6yU4lCD5U3hfU53m4GOpuExals3pkuBMAVAGUfPz
GEoblOK2k30NPM7s8owOnTcM95wV2NARS1vnGdqW5bWZZzQ+EWcGi3oHzv0dlyT/no1EXXsj8z4R
S85flSHtU2rBF4Jjr2LPTmcsDq0c274Hfi6cIhfoiu9UeOlunP3qQjnz/CAdYq5C7jRVlPLKDZF0
zdoqaRol81iiu+LDpMHJxrxMgNDHr9AaNODbX3gDdUvUUsj8IZfW/D23dH8OZjwp41ZSvQMV0Gzi
tPfDG0oKCRjnkhGN+pY0EEaCmAJETdPeOfOMjzVjhhxB9oxNIyNuht7FRunZXS4sO4/zlgMfpzjV
zZZmojYJHduhiHr0e12lqkmfutHKg2hsapfGnlJT8F64s6PiTjLXvQZmrBagRAoGNNmOWVmEaODI
F7HLPERpBl+ctWMuBiKK8XaeCw+07oQNJrgUodPnl0xYPUp+cKC8vGMKPfXJEGQI0P3cH/ne5FZr
DxGY3mznbLI8Zb9vpyYAPRdtVQFKZBaWSc7c+iqoGtBIljplbeSjIPzkB2IYnh1QNzSXlYIIZgIP
XMAzqdDIZAKhmLt8c5pjBUWbR6GsbEC5bio6ELIyynXSGMl5Mo/a5medmUz6mc3aopvOQkvMHQRJ
yypR4DDP9lwOgsmIwcs7MVoP8GJC6Npi2ueu5w8G8Ct3Yw9lSPeVAcSrivpQ9TSA41JhU25bz+vt
lyaHGwN/BeoGu4llEHVLemQb9ID2m4IGl6HUfPquw9HOrzs4iHar3SJor2QuqvaK23kWnqVh7sze
pkBsMQ7JbJe22qZDbfwLCJq6IqazqMQl6akSj1VrtWGS6hHqgWPmgdpl0aVxNyQ1fMBN0VB3hEyv
cOmzGbVR5yLvp/x20Uee4xbhtLUru0aDyrme+ia2J6zdvWqshm0be85VjGVauTHAwNK57+yZyJ1o
fITCWMje+CnoszKISiinStQoSdP4X8MBim8jOMUIMJWGf7cNMMa7Ms/YBC+RTwQk8TbuZ2TGYk40
ECVQOIYsvd6XUMOdzvDOcxNPdi9RCm2hPXqDi7CtLtKMmBcLYfRVMHL/wS8nCHw7wZTLrdN2Hdm5
QR9Om6GUJYnR1cpRGfKY8JJ5xs0cL62vruugs9zNZBy7Rtu6J8SlhYGpGMk6MLwHCLXHqK395hE+
AZyUXt8FWOqOLWks3KEPbrRvsM2dAPnFDUXY0SBaM8LF+U4a8EWzwP7euFBjTRyQySP+zoHT2eDG
2oBuqkxzDvUeH/rqcuq12iFAoG3UeCP2Gw89eL0a5+YnGkpoFmGrNncVRTS9NZOvvbgdBgAACxRq
2ab2IRYMheD0e0mQZUDvFTNFFI50utA1L5oIjR+eTiCQTEVUtZ2poq5hQ4j8AiqO504q8Ipb304/
W07tI/vJRG7HGqLYRVx6JkeogtxLeuuaVpiz0qtQkoa4kqku6KCaLJpSPlXxPFhZuQfTV+3HkLid
adQbk5dXzdgyCIarAH1aeViB4EG4rZVuegO2ghi9xoOVWDZmIfJTlnsbWs0QrM7xYwpJmiblsaZt
jraOeipNDMqBCVD3LB2myO7C4alH3Q1RdJdWLwCoq3DT8LLJHmu01E0tSDwsXC6mTtYgkmROV81x
U/l9YHDx1wwZqKrXZmyi2fNrp9/i2hF6KvE9QUDiXI6uxTfT5GoS53np+zcBfD4/n0udtdd+W4zZ
Z98bRgOJt9bNnDpuEfzTO4SemYsAoa0LPcc/Ls3/kz/4A6WPf5/d/d/q8Vv5OnuAv/+ZOyDOu6Vz
CnICoETE8b8QTP/MHTjhu4Xsg0FFGLqqyLIiVfkrd0CRV0BZKkBvNvSJABxB8uJXbtcN36HkiNQB
yKoACwrw0d/IHbwucKCdBnB50KyA1AXgfFwvluLEQQWnMY1sSs0RbWdp/x61W4UYps+gD6bq8RTA
HEXE18lXsjTO4QTB5ZbhVaAhYGXOK0BNM4H+X7cV/TKHWj7afpM2kcK2vwos4Bq2Q1DKFvd5gngW
x42IlCD99ZRNzN0XpUJwKI2X3YCKV6iNSDsD3WVTZ++pASk5ThcciihehsVFR3UBofWyHs568GCW
4Ff3cPEbIanyJeeiQpvkxD04C0YQ3gN+i74En2TFvZe2kF5w2sx9D9706jYcih7PghR1JHLp9zHV
ivYI5AP5BY2e4kxIY5VIT5gwjDuaDXPEoRkOVbK2JCG6zTl5CF3LbyAJ4qf33aLeisuxClU0lsUY
4JuWZcezheM1ARbM8uMAfOrXolXV527kxUWFlOMHARb1bJ+5E+3BCVjWJtJDg91t95RYyPM2zW0P
YJPYOHpy+pfMx/G+0c6sH9C95d0gmzC722lsvS8BgskJ4ZsiKEgqZMNxPS6bezAvjnJvdQXQ1HMu
pvd+riEnXU4EiZGgtpqvhIb8swxHBXUIL1B+5KHmj/Zoe24mxDLD8EBtiRw5QZrkM5IzoxtNoy4e
i2KSw7aiS3bWNF0n4g4ljx4Ij9B5PwAb6u6p9jov8WfHvM8Gl1loLDeIEFwjAyvSPu3t3TAyNJiX
QxtcYNXWSCq0U3gHrVWcRuBV9eZIlNCvipjls4d0BEQdySZCv1kFLlqxmhGPbFg+pe0WifHmdkJW
+jFrB4P7RzhrE1XSjGhdoh3uZxRsWZ9AT9TOUMkag23fNDOalQVu0tCuGKZPuh5waHollOwjMNGg
GZsjdYALcdE2aGGovMSzQpQCWOWMOxeHxIuEWli5oUQPSU4GHxD8Nh3CmLQBexYZ2n2iCeKwd7iE
dzKx07aFWAWqAfbesdtuA5n03nyhg5eziEwpySIXtS+yUbk/PIh0xDHBR4abf1u1NhoZGl9CENxM
BOKFdAiLM6DlqTpjFNEnIIXEegyQgUkTQEM6vaw6qN53OMExsynPdJJDtNhdLkw1EhCp1Xx0Ww/O
wW3HtNw67gi2CpID3BZzv4RwcgcegMdgCGkOZaVc51HtkTYHlYuLy0hjSSRS7BqSu5FxcuCLQcg3
fA9NVhfRECjsZjzGneeOQ7NnMu0go47KDioW0BpO48GecBvzC6WdLQkHc9chxRFGcF1ttYFcTX7l
e1XtRrk1BtfFWOL4TmeveZ7d3swx4GIgXEBGoJo2rS/1t5oFPoSlbVH5mzQY1MMwaQ1GZ1PzNuFS
+sjQz8J9GVyEqFc42H1gOuq2q3Zz6kjvPLRmcZeqAdl7MpZtuUWGVD+pdGZL91Fhu1d66nKwy4w9
6iOqTZGycbsZwE3KFHuYmdUi/5q15EYjBXbvy86+q1VffgBNBHTM7Rbd6V6oPGeD7BtpEi93/SL5
n4NaTz/qsDhf//1JDf6qWh9m+Rn+/OdB7bJ3KLEGDjY20Dy486Ce+ivJj/Q/Ti00MrhgAHR+gMV+
HdSugwLAgkoAWg+9mD/kSX8d1Dj4cbKCWc9Hj6m3HNZ/56B+ja3yCYTkF1ZPij4X3Mcg4/v65Aws
MO23lIl4CGgEpOW+qNR5jet3BjI0qrptI+8OXszpguxPiwhLAHRHVRr15dcW6yIN0nb2RZz7wYVr
o+uMy5/h4iskwGHNd8UI+2tU4N4EcAVxEHpEXtuAyLfueRgAEZtkZ0gxKJKw7/xc7mV0M0YvGGlk
2FMbnSNj+BOG8O9tL2Xrf+EuftgOoAeHOfMCOPIfcJqD0GdSTq3acgl9kGjpbhR3o5TVFzWrIyEs
8KpfFwThw/T97de6wlXCbuCGWGVAeMK4/5sCuDRmSnMbdkuNhACvdmD/vq5EcMHcjYcTaszq90R5
wCM+vG15WSKvBgwEIlACyDOjHMWc9cvWgVWJaSJ5XFHEPmOPhnfXrzeq7+8q1x0SXEO9ExP826qF
SRArEbxihJqErtaQRGm4EAYmu3p67MaxP/czlCZSY932NkgmgTf40BXZKeHuI2YBlvAW+AOIW5wf
vXgHU2uPfeNXEozu1SxwrA4Oecy56TZ8zM+GfEjc8JwOvvX09vtdgtfV+4VVYL3RJLQ0UK4Wc+ME
KB5NAvyjFtIvsXG0+jypoBhPIIZwlfjNziKzg9qN42EqV66ACcXarimzmKN0gqTeFnW4qLLLi2E6
Rfu4jtehHoIw3VsktFDJ/E1mgYkeV5OGZHHp60jO1yOBszlFOff7e1uMhLgeoZK6uAGM92C26lmp
yrGsLJat3Ert8xjlqlMiA0dHAtYQ4gImCkz1ykgxFqib9SgatmnFt1aPtOA419/czD4lsHbMEmRX
cJJQqJ8HPwSFDoYjshDJHzNhGaQ2GB+mWFcqxubb/N3Vhhoh8MueC5AmTiCcVodvza+ygCIuR8ab
pHe+135s1CnG0RUoc3FVsIFdhKwRpuY35U9rcExtj5iZvgNAGQlMcqt4U+37tvo420UiyiHMk8kx
PeoiYb5vwVGIlhFjfyBt75B41Kih4KJ2ql33yCvGzRkLhqD4jubMlVspLMcVnQiyePYklDjSqLNU
RNv2FFho2bGvdzS6b0CNi70c4Ja+PgK1XTsaCHiU8sbhsQ0hfip0dmcjNkvs3LM2xK5eQr9iXz1U
PaK0Yri4IrfWnUvPzi8b0Ug0Vo7eWUORtvKN+10bt40G5abIlBr7+e0V8bt/R3cVcAY/McLYrq9X
BPMFVSEFb9s8gYjq2efXKibvJ/fT22Z+HIzrtwK4AfIVjo8euDWc3AnnPszR64FOSHZu6n7YDk0x
XgcVzyykmnB7Qp0GNZFoIuMAVvexRVqdmE1rCbGbrBy1dludaoD53eUjZgOaYonGFraB9ZKoO4Is
XYfDzYLUbjuJWzAbfwPC3nhnuhisfdk41onT7cgyBPwuXAAgCP6QxFm9cKsATgmtYHFD/U2Fe0yU
yvKcV/oEgPiIg8SZAm8CbgvCfvMoo6w7ZJUbFE/m0heRLviwLargFPZ7bYYhCMLvg5QTrTWQYl2t
H0gQEccUWD/1JKybMHV5YgbSnRjM+vRaW1me4sA9znnF3QLp5TgHb3KSusJHQW1mF6R3m40q0F/y
9nJdT9La3vL5gb3UDqVAWiSLvfaKOhdzc++cenFHTUDyBE1JiPZBuvLaBKts0+oQJkJ1yco5KgLQ
ItNTTbQraD4INMAxQW2GbYdsHTrnVkuc5CjAZiVqaJ4nhsvOtdhO8Xr82vtpf20jR/Ct67r/w915
LdnNI1v6VeYF2EFvbkluW96pSrphSCWJBjSgN09/Pqr/M63aqqkdOnM1E/FH37QkbIBAIrFyrZVU
nJfah7Jw22oEx4UujecEWKdx5tfv0Oihsx4344/pTvmslS21jACO5m4orQbpfU/4U60NBl3DJvPO
KS1OmvD9M3USEYKxp+rYfLxdYdfiLa6WA6x5p592piyiuwJWhB/ZINlLOmQPEahaOIsI7qYBqcJQ
9C2mH7dCiyWGdNfAW3vDuYN6Wj92dfRXasJ/fh4OOC7hFZbYqZumtZi8jeAeQeof21cKamJbeS1X
YQQkc+ZSemezUdr+z1jr+fptP9euUVl6RvSd65TKk/Hdnr3tlFZnpnR69f36yL8Nc7Liql2MyWr7
FYyxR+20lEeRRsFomzezl97PegIxpuq/Ok2Vhx8f2HfCEPj2+nImVyN3PxmZ2niHd1rDNreV3qc8
Iy4a3T0XU/88Tb88CVSNx9A6TedkHbmD1Y7GjqQ1BV7iaVHsEaIqNF5RA8gH0JPiJ1goey8qj0Of
7HLvbDuU0wcoqTtn2lZ1WICQ9tyTSBgrBVVo12xAQePvTmde50b+oFYqEGmB3qbpHjFLDNvU8PUm
Ony8yH/sopOxT6JiVw2eKtqhCRrjdRxyH86BP7numb16ImTkYJwMc7LImhyregRGCOpxhkvS7x0l
/doBsfi2Lo92EW+o8B7qvD8YDi0Yh7JM4BMOu48nu+6Y3xOWX78C6ryL5TR6ytMHhnDqFlSaT92J
7LZOhmOqKBtFy7CnjDZRVfx1gGTWaxzAqJBjZJ/ayrlONAtjspqAiqFPyNhNE/JN9pRtbWn69T9Z
ZLjszM4Du+Ih9TYiJMowgKjzLevR2ycyPSbWcAfX6Fia9Z2WeVfSbihnLM6lTCPkR7Or+3NzLkaf
JmDrIjtI4fhf6C5Q69/+CuoiYz92Wh2g6zb7x67ViVE4etO2W9Rm86k0+lE+5KZR1dspH6R1//FH
Pt3R6BRWzRpf10GkwLP/7fjwT2ZoY6xCWdwo84XXmoGN69nHg6z79fedtA7CJ0V1TMRYIY23gwxm
UfLkWB85yGFFGlrqxoPfslpP/v1AHh+UL0r7G8M7iQ0y181CX68Qc6ppWRrtslI016Iv6/s0ys4E
g3dmhcUNDGaqkzwaTxP6bFJM3c07BhvULRhY4GCPXjVBYRhn1u+PqMsCYtHABQaEaRL2ThZQhYMX
A441wfDi3ZTR1m6eomIjociVzUU+pVvXOthadWY1/7hSAElccFiAXZfNcarULKEULV3Hu0Qs4yUn
EO2ynfwlusb+x8QAbBhRMXvjdP9hvAmdcmJmcso/UwpEOJLcup13b6vVCzya/8mUfhtOf7sTR4EL
RRJnTZApaU+1rj5OQ//wd5vwdErG2zEm10xAMhf2hQNv2x4x6S+dzRARqbkvzkzonU3ourBraMHE
NgQ2fDtY2nhxrEbADHmb0Nm1rdXnCQJuUAqKjfiaKmc2/emeYCfyqgdKty1q3ySWb8dLjFFv8pmj
7AncpN1Fbf3e1DYfr+D7g2ASghkWW/5UuUv7KqeFEN0g/axSv6MzPD4u5t+Z5aPMIkDAPEMCzfqt
efnbqfR8o3Y0WLrSvSmG+3L8bib3Tf7p47n8Cm4nwW8t35urMwFEkdNrTYWvKWQ21YGeG9uejott
On7NHWTldn40suyWlHFrqLjh5bBBncbdw6O61J0+8Eb3SS9ZZiyq58CrvFtnbM/sn9WEh3n+/gNt
QLfVUgRY3QDRP/2BkUUrprxIFL+xa8ja7axrodVrSvOzX+w59yF/ugpsWEVEG6+LqocKWMvyO7u3
DF8usMog1raZZQeum8kbN46g4CXQSvPrNNNK5wjtLKMFeDdby4O+ONN1PmrKy1yqzoWBg5z40rZ1
lIR2Z1Y3iH5B2VMZVYmPxTwsNK11+71o6ubWdeYCfQ2q4JtIHRrx5GlLrJGS9MvlOHn3Tpa5mxYe
wBNtxIo7bLJH9zLV29Hdz9D1P0PYohrZjm1116gw3jSttSPI7cNEDV8feO4s7nwDwb04UBK2Nmqt
Rz9TkvYXdAzySq805zpzLOkrokMoIcRPy2oX89CKyRt9OWjwYDFoiWtM+eyVrGGqYjPncWzvZh2U
KyjBCrD7LA1AnsYTX3P0ctvU0/RjSV1p3AyWiksGRP3hRZWe3vltVF5GNDSE6+DKpTkO9KG5FfQ5
zvUuuRitKDrWmkABK8wWCK2xn1VFLM3emjX1UtVK886bCiOcs+XBFlV3XSNlPIxLsjb9atxt2yfb
qM7K6KC1nkOviCrZjCOtT/dKFVUQSax8LoKur8bt0JtdWBipc9NAcb/tIiH7TWEVbGm+aKjNytI/
xFGpP1k4mCEpWVJp0X8OAdphcMvlQhMwD0StFyxcsUGd0Ke+0tQTNV5YaCMm6KOJ4cNS9j7E9npX
SOG82FXe/qQuD6FvaK40jG5QeSxhosJDKCaq4OxM2CD59NO116ZKiSiEryYlnN+62ElrplHcqOD6
Y9rfZTHDCrbL2BfZkocII+yNszgStx4zNq7rYiXuO4p6x/fqbiaY09qVVy/fLHVZ0AKUBv1EY/xv
fRNygg/pjZ6w5U8DzhwvZfe2WjHrSoFCgLuHP1amjsm8aj6LdvnmGKn9OcuN8lJrR7mJyvUHpkIe
BhpYHtIK+kYAw/agS/0npMDGCsQIu4dUaSPjyYcj7yu5eMqmOPdtWR3cAR5K0pv3UfLDm3GP8NV4
Vl4mq7qZK74xFxu87Nl4XIwGj55llkcHqy/6XCnKvnDm8disjwllidwLyR+1aMSj3+DrM4N8VHOw
9Em1KSdV22bacGOTRQetPWv7sQCezEcyjnqDQuoxN2rannHq4sCKV0gdBkxtTOmXsuVh1FpFH0xR
/WqoDaYWaS7p0KQtR55l4ibnhH2HZQdF1bAT8xg1X5Y8uwD010ZkDmXsvTi0cBsjGr93y1NhvcgI
GaU2PkEgVss73U0m+gCPCC3LPO33SevpJQezFA+jQjHYV7Vaf+jVn+aiQzl0+9BOvNDNk8+otb/G
CttsIqHyHaVVQz599yjAES/arM2f2shMQ63O7A31t0QcO0JbPaSJ3yv1tlds/bVNFXub1q13KGKi
AuJPuBlCu2qkuYnzDvLk+EtL8AM25EWbW8cyibfjLDcL5s/NIEwYFOhANkNuQa9X9WUIDK0qArer
PsVDLkMbIoevzZ2vjRlGDgU9Przc5e+Py85Mkr3ptptygUdcmHBuvC9Wr2/nLA8R2cDYSbeDWQYo
c54nR4RqljJcFuZa3n3vUV1UACD7VoPlZMqNPfV72cOPmnzNqiD/Q0oZopCLwB+qauz2g7SN5xqO
U1iW7QtxLPTsXB2O6hwfAdIaEKzlp+1iMgB5y5e58wlx53ANS2YKYzjzfr2ISW416gTfNLhOK3Hs
RmFfHGmGuVzBpLVrOiuSWJBOAMoMcd++tln96sbW3UIvxD2MG1qII6Stb6TZRZsB0k+zsUv3wYj5
0q1lJjdZvyCVc8dl2fZNVN9Polv43obM/WrW1Vtdy/PAnE3xDa5wdBjm6Lvbahm6i8H+pJZxvl+M
BNlddNklyqfSMl+yagikm9GtwnVvbaOcNk5r7ON5qW8tMdT3NR3bfc+bCK+0y0I0VE81+ynuPRj9
tdYUx2aezLvCo8ahTVGT+IlXo75xuB+WPHru0LQF8L+zfFOU0ICOEaDJjr6Cu2jieEeL0v80C9mr
m2xO5+Sx7Mr5FuLxtFOUQrmM7Tyyd0tbOBddKRIlnN3FDdK2MK9yUz9y5OJL18WqtGngCbTU0pJs
8sfORWOgaa9tPz2rw2TLI8VKc9MPY/TqOfMvOpS67BbLus2NQoIGFlD9hbxOjQpvwKENlWkKwSJC
V8xHXmEwdeSmgyaop4VJkz3MS2U77VPkoPj9I7OigtG7VWCTezxneVmZRzVHjHzfxobxo9FqUmQ5
9hvexxu1sa8MNbkCft21UUvjohF/H3q6XafDddpSlUBLHmR5Uh3y3KQT1gimq/uZXd83c9Mf86QZ
oQ8aacG5cbMXN07m/NgmE8pJ06pjP4Hd68N+m3IONEeUfjJ6c2gsFJ1G88mbaKlo0eLLh/eo17RT
L3PvYoot+MWgnz6bWc2CrkWUVc6gxJR6bD9Jln0yxsujO/QVE5R197Q0I57ixcolDlrXxkg7dpZ9
FPdOSOrzGqtG+QpreWiDSpMvRKqv1NEkFYrObENv8ua7WFfG/WIX9XWO8MIJEShOadBGs3GtGHmB
czK9NxrkSmLMw2YWdBbJEIj7sxbB7J4UPHycWQ0ry8ieFNFUo18MOO6hqXBgxRcjIhBIeulerx16
UjSxF19n0Ka+1I0cd5NnLR5XikXrFr1dfRpHrdRoUJF6tYXjZfXslVOQZfZL60g7NHLFGX19mC47
XTlYsn6YXK36kjpWt8vNpd5KW9EcVm9VgafjeF3YxXyblE6B3M57NrKuvpKOskdAPyYhfX+LnSOF
TrfQOb7RpgpBnkOkxmwj87UhKhZfpwPZVi2Lp9bKqKTWo1TDufayq65IKz+L45jejhUJSpTiyecX
9V52Jd6JurV8Nuf5upxaN9vbsbFPXBkoRoz61eWBe9uNbncZiSl7LWYDO4GSFBw4erqLzGjnDNWF
ZnX1fZXEKFMAAsMuMcW+6JPksnTHQ5eoBsbPiOZQ0Hxusv4wondA7iTuEHo8QrJsb7zIeS4UOIZx
aWwXS7ZUHWBPRg2FDwVFTvESL6zKRY4ydie5HwJiWnTdCtPZo2+48YrkwRVWFRYz3mX8oUH1JVre
e0MbBqwbOUt+RQqswFA17zN6bPqKrahHc66aCyif7Us+T/dxrt0Z0fSszMYOSmUX71EM+VGOA46B
/QL/Ymx/FSNMwE3UGHTuEQi0bg3Eg8TfQ7OYw23aVShwMkuJPJTDZfNtTMr6uYvcBtWCqd7ULY5W
Y7vIx36RF7MCwTOEj3ufpt4Q6l23M0TnhFUlxc8lUXd91EwvUsJW9FeTBb/OzU+JlU1gRfpXp09/
FMUyXaJpi+XGS63o2Dj9VZrp406bmERV6mAwIv2EfVUVorkrwhFBlB8NOK71Y34RW5V1E+eZvrMs
0fvmQDrezul1rKqXXaNvvEXjYuPZ+QBhtcaXZKInkSKdMKvSr3aTBPYgnZ+NYwNEIqW6KXr3aKdi
I/EUB9wIbHgyZl8puy4jH8hro7ocNaPcD5U3bG03afe25pbcw24TeoqTxbQ6RAWuSCQsdhFUiX07
T6jmhF5fObmdU40WqDCsqeh2ngAfGWXOxa1DKxkuDGuokmBqop092VB0te7nlFUUk9S5qZHoTWqx
w2V9jgOHR8lrHzs067NGPTDrZPzSRGRCVhp/s3XEwn0Uox9J2nvPq76U9YyGQ42X4rJuaOBEDJk7
DkAiDk2v9Ve1JMlKum668ZoyDmnWPVXbzLNRU/bqIMJUqDE1fmoR6DuTYSM1NEYo1fb0e8HCdGog
+a4Ssp+6kSiHZpLeZsjqzOTadJJukxlE1cJrAL3rtIIoiwIaYVq20dL2WznzVO+i9Fl40eBnSFy3
c1oTxEUyyG3e9OYekaUIKZKmg1+J6VNpIhA1K+U6nsTPSu+bOyTjZb41Ri+/SVOuyX1HGE0CmsGQ
h2odEG9oj3UVhxyc8usyeh6tkR0jii+GRZd0ySn1ealI7I2y2Asr9e6RDUL/4okZT2GvubSWSqOu
EEhm+mYKDLTKteN73JndlSg6h0p7NHld6EnBb5s1T9j3DciwsaWaO2hhOmM+ME1Grh8lWhf1FiFE
GQX42rbjHhzVxaCDJoVhghPgps9nY35OG4AaJMsjPyDDyRkzFardsnMdHx66R5MhWzUi5NvFkO5U
FKz1Tku0rPGN3pFfaztqYj9DCUN6ZKn509wOTr4Zp3l+onYojF0tZ+9HrIuhCwfTkZdDZiS3Dl2F
Hjw77j/3iGrKTbzMyXQps2E88ic15csYuzQRzpLG/ZQUyzAjx8wn41uaSu+WZ0dFVJa01r4hIXHG
T0mvl5soTtECR6kyu58GJS6jmwQet+vHcnLSy6xv7fi6MmbVCglPkpCE2oArqbuUVaLtkUPej2W1
HJSytphL86PpxBQk6HlbH8029yu8msY4FoKm1M9VOfT9BdRKbCIVaXg7ISxvl5KPdftpSfHqUXhH
6dKKxYbLO7LZjd71jMrvCn7P11HLLkpF60J0SXrrawruRz6RTbyOTdw8pdgcXyLeQhZF1Zcw2JvY
HledOT2liNHHYSejR8V7SNMGc8qKh3hGVFkCaaM6csctF58ckuuKFt2Z+SON64cm2yJSAsrRL3ma
x0du0yGMTV6x6k5T7yzBs3iK1XzaFA28532yhJYVxOnIg01ptTBKVjGt1athq6d4ts6LW2/LTtsM
rrGUqK7b6zyNLozU2kh1vjCaZ9zG58ULlkZLt5ExV9dx2hj5XdPodrRHRDb2wbKw7667xKruZLmq
EG4ZsHoZdU1uxyHDb4J0P14Qj2hXS/TcuKECTG5OF3Pbo4rPLBDerKm3SWZ+A/BQgnGYTToxNeWl
bNPLpFa7q45XHQ6aUmGV7BG5gRY1aaBMyC1xUN0N06L+aKlI9n5qLRHeL4bbPOa8BSzBwZspdg/N
BficcW/oWv1p1OsneQEg2Fw6PWodcBv+9SYLMt7bSmde6kYnc8QKZRuiZt0IXbvG3SEuCeeYG2xl
NCbaNldFdJPa2CHRSCoJebFn2A1kQaJ809HF2SXuETYyMZUgW9JKNCtpziRKv9O0zTjgGrLMuQxS
pHKoTde7h0Z0CN4k9IeD5S11vkkbu1Ao2aeoXUQMZR/DjuRuVgtD2ZpNlXRXhaUcEx2JzDJPr06c
C8xy0E768WggtWND8rhxSvtrKRRAlxIzC7+h1ldeuiLtmq0y5clG58whXtUriJB0/r6ORR0B6BgR
ZMJE5QeTuOWbvnZMdLTThUAZ6fpOKT9PQj04DQYNfmqiYN1UMTv+GoeS2a/75LGGwCo3o2P+aE2D
Tj7tc1fzCtsXRZc4QFaI1B2oENdaWSJz5m7eCM7JIzlpfN95cmvRlA3rgSSyDroGBLWMqnGDsgJz
w1yJa9c3kNJPj6aNUQbQVx2kmhuNYeu0GzXuHie7lPY3JKDRZSbWlnhLagUGN3OgL6uNmF+0xLty
mzhlpBx6S7kSotW2VdIcx2q4HvB/Annzjr0i5XWvmpuyUrVwxudKhFa3DDIOe8XSaL1X4YvQs3Es
cQncvHTYFGPVIZfSupJ1g/ibtOGrhuPfFMxk2kenLHTwBAGbFzBhUlCH59PNUAqiIj1feIc51c88
T/LsrgRcf/Aias74sy9t6qu5gk9gltAJyFHLG1GqM1leN0WH3q0bPfIbva8V34kajE0Gq1UvDeib
7iaKqrYkW0jYZXm8hGIgwd0K0IvK9xZRPibCGw9LYifPVWJkJS3D8P5ES5XX+ibGDmW8memVlO0W
fXbmoybjR9KnWdl4SJ/xEp4m86cq5mLctIL34aDoWdgDmB68Uu9eI9MeH1su/e+52ghlN7hKcbeA
f5OYDpEWCvpU8npozWkNNQWE/AU6XBLnO8+a41cxduqFp2XxPloQEAeR6CqDjh8wVg8URpCBuljD
udusdSYU2mDXsqDfeeck0UTStHjcd37VS16jn8fUMHl5KebUos7RWocYj29IDJFR2yYRdokTnBCh
KP1usSMYM4mUAANWmSa35FDmE5j4LZKUci+o8V3MamvdTAUPI603lJA7dMyOeGTlj9nAzgKX0CrU
vOrgmrzPiszaYPoACr+fclWOuIeJRl9q5es4QgBUVDPK0fNPo5ULnwgw7z+uQ7xTKPpFylwbtkH9
PHWZRRe0JElFTQUVUJgCf83EcNt7jKYzFeW1AvR7OYF9jkIRY0Ts9daOOOsP+Y1po091h+0b5S+q
Cph3ZroMCi17Fon9zKMVsXvCw8DCl/JMJeOdohFlKbQoVKXwtrVOK1OITWIlpzI1FEW+U5tYXBdz
Jc/w8E5JEevsLMiEq8MzesPTZYw77JEQMUFSMO0AU+0gLvR6uzjutizs4dAN6jn55zsfjnI2vFRK
pA5Uw5MKfdIVbd1zsnkjasVelsBqwyzLQ4PUNTDgGZ3ZKGvF8O33wxUYQqhDOREOs3XCi9BGx6h0
yYvDbbOdR6f73HWvswY7mX7eo/naogT81om/65W3VuPQBkIaXuUO1M2t00ImJ7QWTkP5XBY0MXTD
CaMr3BPuo849U178c0UZyqQXp0nd1EN68HaHTmUt9GF9TRRAN7jnqfBNtIZU+Mxe+fMkQKuAGcpm
xOKMr/d2nBJI2mslbAQ0sCGllLDrsVvVls3YJCEuPOstdo4psBaX33w9DjeOSCtnx4K6452cAne0
0eE7nL6edpSoSLVdl2jYpqQ95Sz1qdXE57Zq9zHYY62SUwpe1kZ3n2XUGz4OOH/M3rQhK6yCMAQQ
+LmdrPKgaO0s1sq+lTJb467C0Aw43zcaUql8X54Tzfyxb9fx6LfpICNBOP6rHe9vcccCi1abSgfZ
2+S33cXi1yFsv+du9/G0/ggADLPWv1d+u4eh/slxLG2SfJu7PQCyKn1kHk4AceleWggxS5xfXH0I
/+9GPOEseKXhFjpAe2Dn35scVUGugHECFCrdNivOck1O+HXQBxHcQylA5eWuFfiTHQRVqe5iFx6L
rPqjZkfXRosrE3kkT5gq3uuLt42lsk2k+e8N81cuCI9VwX+nxoio0/5jdfv/krkte/QDUWXdf+0q
7BPz/7Xr0/LH1zcCS/7qPy6KGi63kHhh/SAKw7UQCte/BZbWv8CM4B3hNGWYVIlX2tB/Cyz/9etP
83/xhMXtYC36/yOwVPj3MCnhr+GcCyCp4bD4F1YIp+YE3LVo8tYo5yB5QRZ4Grgnz5RtOfOKLoW7
IYsZ7B1vSgk0XqTli9Ir2Re4zRUGoTxfHH/q63LaFaXWNVe5jJ0xLGzkUoCztJPzJ8eiSXc02OKl
JJ1PA2tUcVPpPaV/TStV+WrVoBQXppq0koY1atWGi24pq0zCdB/Vco7swKM7LUcjTejsS0tn3Yf8
0JMX8xLbKOgXKXqbyXQwpaGXlz3GMDVIn9n0h9++5u2/g+7vMs2TAGiQZ/HZ0L6utzfUvpOLNDaX
yZJ4aDleNB7VtOpfNIQChylfkss8U7Qdkicr8aOiip8/HvkkFfo1soe3sWtzjfOFT1KwRMMSiHn5
UHNtjF9kd81FIM8Yp7sn1EEqxOums9iZkOpdlJlvr7d5rKm52IgU+0yLV6iLx36Kg+GdqmgwOQ9W
1mJQi68N+LcyqMNdppRJihergoXMph0XG3OgqZeCRtgzdQcMbJa4uTSVNgVSznB4ouodAz73uQ7C
VwC+OD58EowH8GI0KTgSfJ80b6iwdGi6Gko7OJsJvmANedh3Y2dhxWv0oQOq8CB4XH+fZV6vSn0s
S8d7sTj5fU9h83NTO8m1SBL9Z1NNdhrKWJ2XI8Ze6lcDOzkRJJgyNLgEzVFY41RY+vNcy284B+c/
cE4AuFFxI6mPhRGbWajMaL82TU5jyCuq3N4SmlUxVkHbDGW8qU21/gwwYlJCb93mh2sPQKyTWFx8
LJcorXFYax1Q8DiP6Ng497a6N+u8ne8idvutF+cJKZleDdnGlLr2olOtjYJI6bUEfsJQ/Sh6fZn2
w1hPD3jaqCZMCg/wtUXYqYRWpqVeGKsyEhciog0NT6Sc7jqO2/B0l2ZFOW3BXXCKrPqbacX5HOhe
0rZnMrBfopj/pCnYVOtQodiY2GN79BGxT3aoslS082i/V25SHa26Ue4GwDnpJy5l5hG/zwV/TL9n
wp/HREx4MhvXmJio4VgLrCoxN9r/OjF/dff8/+nguyYoH9xBDVjP25tn/Qv/vnnwV0cvS2sEupsS
SZDy/ffNg+gfQ/A1wMAdI8qtJr3/3Dya+y+aCnPBqLpB7yaiw/++ebBeR/cC13hVjv/iGv/FvXMa
44g5mAKRhOmQEFcS9dvok1o4SiYKqn40ovp2jKEziEk5l+2dPBXWzHX9bxXs8ZRFQ/N2lKQVFcYj
Fop60JCXzsunvVNWwzGh6Df4Tjf+4zDxf9TXnwbVf6fKqNZQxUCAtE6yZqzZ6sIhiOLkxwXnTY48
UDPtjqK0z/Ux/mMF16ycg8jlzQL+IaSY545yPC3D/L4W5ReucBnEikwef9tP79yCp2KGdQl50SHa
R0Pv6YCsb5dQs+c40SaYsIbw5G3pRNQX9VFpHvAuwQM3r6ofVEyGxDd73dhOmtNvc60tX1qsIbam
tuRnGMfvrDB7F4TAYIEpjZxsnNYAovZ6fk+GIH3wdSdSgqrt2q8o7s/x0d8di2cmFUDeDPDf3849
LkVRlBmchBb99o3Em+dROrBZUydXtDPvrV+3+n9iKkeAhfY4eRxJAAPrVJozps1MP7M172oz46g1
XvSI/527aTCRvrIGytvYiNZHBDxE/UbDJblWNcwEoTr4UGrsFaqKsPPRs+Ei6/J5u3qCnmlu+s6e
Q5zEZuNRzNvilD4886EXTRQ29DyFio8BN0bqVR9+vOfeG4UW6twssG51+E9vl10t095JXBx/nNqe
YnwmzUfh2HBJPx7mNMFjwdlBRDNMjKEpn3aPS72iGQsR26hylm5rL318yHAgeK3mrDkYxay4Ppb+
3gbFgv7w8dDvnSoXPzDIywRoFyX72ynqphzpQJmYmGUl8D4yPHH2Xkx+vR2cSLvBqlTD12nQLfI/
N4HE5DXtvkQGDF/bHqsf4MPV3686u45uPA5rj1H7Ck389gCP3bK2KyGIlYUV3YHrTqFs3eLx45m/
E5HR86KCAL8BpzLXb//bKAoMdOq6lIw7TSlgJC4Q5VRqoI5f4Cq9NTnPrx+P+M5uYr+ufhgrJsY1
8HbEqKadRJXGFt5/1IlYxzgYQJfCvx/FwwBB40oFw/ROwuSop5qzxJ7pUxJWN7g7YMFbKef6vb83
Fx6FZK5oSYgVJydjod+rNhVwrtJWDrdalacbt17qm4/n8k7Yc4lEAKUgbPjqrwfn92+kYzxLyZU3
HXx4qs0jBJcZD+dRUZztx0O9MyGkrTT8W/WtQKQniaRTarCLugJ/fIfk3J3w3yyj5ZxYbF2Wk9DK
e4rUhQ3n8Wg+mZA6NVSuVJzpi9buiZOjQ8VJbDCdDqtGf0hmgJ/ccG+HxDsTMN9ZylVVDpBmgZDq
p6HMtRqcWiV9OUzsMXEHawvqc4Md6E15Tpe/XkankwTuBVNYUbQVFnjz1ZxCON3EVY6le7XNe5v2
LRhaJyr+00qpH2u8dc8E0Pc+HncBRo9kg9wKJ9mV5WHF3uWd6RsQGfy5LdqwxXIz+HiLvLeEKL/X
lrCEa5Dft/PSYdEtOrVIXOcGY1/x9t/2XdFcj31vhB8P9d4+wZXFROXBFQy48nao2CzGwR4R+kyq
HR+82NXp496PuxW8ucyMQgl0ReSPDS1Itqo01TPDvzdTsAxv9bNgo67OmL+fuwqCQWl3OjGksLn2
FDO/sr2mu8pXOffHM31vs2B4gL8NoiOS+ZNzV0KYAVof+HTNiKlkeT+n2MCJBipwlF26cS/ODLj+
9re70wGz4nYxgCVV9VQo1pdESHeg3guGbGwzzCEv0rS2Nh9P671R6Aay9p4EtYHa83YFJ4rJfRSV
pp9SRwydttO3mFI7Z5qi//mdHP51ywI1U9F+uiejWEi1ljgGQG1wxH/AS8d7RWPRfcelc9l9PKFf
hjan60bsIu/GdkBHa/p2RrqgQQXZIsTjanRU6DUu5uEGZvhGmGqDdeONQw9Nxh0hthXWYLQbmCWo
07V6VDvMOoeUXpT8K77tVRACxnYwlcDypu5nqg75ssV7kIa2GciW7sMULD4jXYgpq9p5h/Wu16RX
M+QLOhJ3w2j4aabU3z26dBu0jFAH6Tsc2QlNvG49RnNnUhQte1GtPQIKGilhQP0tsqG3GVyKN5ZV
Zs/0lbNNX0p+Nb9Xt8cLC53LY4KnMZqk3CvbbcwP/pwgSCk2eplal56jxEzRruNj5LiJCNnWICyj
1yr0g4iBOYLesCbcI3P8u88Ugd7ZURTSqG8hgKUTxWnH1HzKnDSB6ucPraVfFb384kLSPZz5yn8e
DsAUog5YHJ5Tp7eEkEnVIvI1/GwQ80UGrrl3pZcEdZG35zbUO0MZPJ0QUXrrUTzZT1mdUmWxYIIu
E2VWYQsbB83ZisNimPNzwuF30lyHOhVVXV7gPBhOizplrlOzznlAlXR3eR17S4PjmsMhgzsI+YTc
DBK14xVRoDWqBy3Q1efvRtJiYT6J7K62vO7MUv/KrE8OFCuJtxNdi1bd3BoZf0tuemmYNDck45Cd
nh87abf0VIY3tVcyr3R8tczdq9pit/mGlTluMLbxdN0Otocvp1w6/b/YO4+lSJZsXb/KtZ7HttBi
cCahUkCSqCooJmHUrqrQWsfT3y/YbfdAwiEvPT7d1l2IJD3DxXL3Jb7fDmMNBvmkFNzDMvIUburJ
FM8Vur63z4w3HkoKd1e+inJin0tTJukDnxpdlMs/2xq/WloJ2h8u/fLvcZb0qzBK+t9fn4Yc/rmN
4LBXqat/2zVGlMViVM50DYnnl3nSq24uxtJ26VLhDGjjo+czcSigEbWStk4hQqmUJNyvCjTGVrkf
0VxA8hrTTROXv2ctuTJGoOBffzjyGfA2wfcCxHwy8ZWAarckXN0lPbjVFlDr94wfUiw1TfGZg9EH
GwS0GspFydTggvkCQ3w1x4qix79bthzTparfSaOgEwdRqkuhJpns64+1CnARy8Q5x1p7O2Ymux3Y
fI4sSyeNWyMXmR0ZN7fubL3thw/FXFQJ0+KsUE92vXHJoVEP3KPIa1X8kn2V8ibJTAC0oyp95rE+
MrsIG+PgomBjNY1vHysyEIAsAgzSSC3BgUKcxefCrP/8vPM+aAVkA/cpQGecz08vOlKYSwMlfZod
1VJ+TJu03FIRTQ3if9AMzwHhmkxFPOZvH4Z4VtIKI9Nhwq2xKyJZucR1L26/3gqnEg4lwCAAr5+c
/zFkeMCI9tla1w43kyXPblhb8pmFuxqeE/Mpc51WyfHgCopP8O2zEM4rtS4TNJubPJuimv8BNHwt
xcYlCLIvUn+YZfg3X5KBuOoSoTwxSMivzAG8f81mg1EepZI0HUuMxk0TyV/3bNEUl3eRm8aaerFe
DV4t2UkVEIMcEV0zxNC8bBfg12T9D/7nY/RB7ykQJ7igcZZbV9LbVrRWCstk4S5jZqKxNQWClkCr
1Luauq5Vv0I+4yw9xa6uPYgHTYeiu8ZsJPFkH5ms1pjpLfxMVQHI1ihS+UGT1G4v4JC+WSpp+RWn
i3RHxK/UbWr3hu3I59t8/bGVdX0xL0GInF5NF0WfgoAjHvDqatnW5JR5JO/J3zuK2pw56MYzS+Gj
bsZywIVhObzPJclZI0G28NRhgyJRQxDet8Yo+tYtcPQx2MLN58/3gWkkIkLEdsUakXx1YoSbYQV5
v/iJhbb3TUoIXWkIEdcz9Mf/oCW8Z4BEdMh4ivx2AsWJKgZGNnFUFiOZ+jlJc6xkKC4yKgC/7LoA
aGMg8Mj2/GKH3zYVooArhSprmjLo61YpjO+k7i4H3ZzORWlWy3RiU9i41oQGdHshGJwYey2SrYRU
Zp0M2CG9Zle4Mw0BKRq1IUhDqUTuDpQWbsm8Nr5umXFx4eNS8PKTm3Gy6ptuGkkwxmYO0WR+Yy8K
bBmk+Znp8cF0hPLKloWMJndS82TV49JAxEfBtpirsowpLI8E2ynskKLfbTB+3UDjv8BY4kAwwYqc
+DBqACniIGMz9RBGv9ZZkL1W/a45EUevwptyZpp8sIdycSEGxbaAy+I0PpQti7Be6TTSYevpNguN
bDP20bkV/VErxpqqgqXHm3a6uXHYyqhdYt6TffGNyHfvoWp57m7wYSOySAiGMyLG8uSEk6+Z1nXA
PbQkSH/Qq167aqC2eF9fwnj98a7yNPC5TuZcUSowOWtTs2dusxs11tX9VJN3UEqJ8B9Mb3whYI6w
veue83YJR2qnczbjQL9UQcJVebKowxG0M+7i9QOfLl9O8fh2iMbhYz3ZpZvGTDnXMgPg8cXbsNFC
z0S63h+UZdlRjkVliVBdNiLqhnOpn/WQfNA6pzeOB+xb2I+TZwxjaQ57cWAJ56n4Pava8DnuLflY
WOhHf3Xk4ESt2NPV1ENNOBk5MenDeG41jouDOTswEoa7qOyzzaRQ9f15U+9NIk0Rfpfwwq3292RH
GWu0HymIwWMtDDVaEIpWIMVYa8+xMBmdTf27a8KNWEOG/pdbXvPAWGdshPTpif1o6gWpBrNV0C7V
AsoQteQuLTXzG3dQkxr4Uokp5zNid5llojift/1+H+VCyAGMMA0Jp8SI3s5Xq8hIG+J2gVymHDvr
xWwLvC7czSA2zjT1fq1D9eEwglCxAg3/JcPl1XkvoNBVK1VcWobQG9dpMXa7oBu+vr9wuSDkRKT0
RQ5hHeZXreBkBR2U8UDqHFqONmsCOfvSuaSDD56FfBxCpRwKVqTZyRIwy2jGMHMclzOh2+o1JdZK
R/HTlweHqY8VIWzKtf00iKLpZa5IlamQ8baIntINFvVZwAnaVl12nze1bohvLQpZdySSE64xVofE
iUVB52XMR/zktpy38X3Y9+btHHX9czi24g02miLXSJa+vJHRKEFJNjMCNRjnt2MVhIaVhc2EkzMM
wqdpRni+oI7x5+eP9sFYccwgJYXcXJBvxslYAdpRYSsszAiu0X67zKpLUGh2/5NWMMlcn7jznbZS
lTpabR2tNEUSeAwbKQx5tpxp5YPlumYncjVbI6vEZt72GOmBQpR2smITNlmo/pWBwVgmlbimMp4x
vR+47bCGuGANjjScsK0T2zsSNZtnHGU2Ggc16s+Q/z3BSPsWhgfEjokd4Ec8qjBfqPJxx1HOf3FV
tdDLQel2kwlR5umNNt6S1Ci7ozarX/YTr9YaCArJAFjO0zKPRi9ndeK8bCsIOG3V0hD5JPE5q/X+
JEkrrAccPoRL6cy3PR42QRBbKWuQGmH9QTGMYg+gCEhQJka5wwYZnxniD6YrWFo8pWujbAsnQzyD
8gurmiGuKEM+wHBffMr65zMBlY9a4TC0OhS4tSGI8PaxZKHr+iXW0TIycuUbH+OxD/pzK+8DZ/Rq
iKkXIbaND+sUsTsxZWatW6MYZaUeKK3Td/pSVHdtA4EFbEFYPORpimBgXpQHKuGzX0sa9eBThqQ9
aEaUn7FyHywfPA1rphi+J1y8Jzvt3JhaCq6XweRyeavmRrwp9bq7U7tFPrOpf9AUpUf47lZzgBDE
yTCqmRGKDcJVdkIF5zGHknQJGq71YVM0ZxbCR03hhlpF+lSRK9VJU0ppFP+E4Mi0rX9CT2k3cxLU
7jBkcXJmE/9gOWjrOR1nIIcy3Bxv500/CkjZtQQVRaqKt/UyJVeRYFguwruCDx7iXID2g3lKzBRH
KzZvvRaejJilcgMxpVzFKx9oHmiJeKvDbDhj6057kD4j7ZxwKaBkjkHKyVOR91x3CFkS8qOsfluj
tQsAK4zvE7Rzv7i8gU6S2rxm44AHFeXTKaijbyq3aUbAm6idI6Ri4k1tV50ZJum039ZmcAWvdH1p
rbo7Md6U8C+QTmjGTFE+z7VNSsG8EmfugkZ93xjeYiGbAWbRJsHZt9Tg25rETDY5aK9zdYbve5fP
spZXEQFiXZ16UORsHhbRIHirFVmJ4qgqs8135qa0lO7LvYsziIkpM5Y4hczTgdSLLs1jMjKopk72
lh61F61M4fjX9vo1E49YA4HWlwi7enKiULKszmOWvl23+vQkaXP7UKvF45cbYUoCRDI5kCGKc9LI
TFV41bcipdeWAac0lVvS9+OvHltw1UnYZSpeLLykNPZ2PevV2BXTSIelaNl7OufaC62AEHTmWdRT
u7G2QxICqiFkW3DFWefrq2M5Off5SFBbsXWSnf8uyWh8GnIjQ6SuhGq0yEb1p6us6VtaBdazMgJ4
UuIyIS42JmAPI9LXBjuQ8gJp4NKYrzF4Wr0Vx8zYZ8MkGvdpPlcprMLKaGBS5MIuXMoq3Bpx1V33
0mBMgL6IB+04AxeXRZHkhOenQfl7zlJh8WI4f9tiKIF0CcusoP3IUkHhUBbl1ptyyDluI4/1ZaSN
qKDVetT9UJqAc16eTX24rcaBYjP2EHObNa3w3PYWJcnDgAipM8l6rPmoVafIx2Qmqt1bMxBE3Sk5
lIbHyerTq2xGnm9QpbJ3upW6Q4m72oKoLBLZR6liAapNeUWzE9UMqNZU5vlD2fVgjea4AnOqL/EB
MUjlXjQ76bkaZZCLRlZPcOkyKc83E0eXwDM1iCocCNInkE01CjPRpEp+Y02SdaiTALsXxXKZ7JI0
ymTk2EcVrhqK5ZWvmJMlQA2QwToijYxSZwcvwHQrinGGjUy6Vfgtqsepcxq9ol4ptIbsIocxmbhF
B60Y290jeVoJQlM5ul6Pz5VYSd8V6mEGJ40CC+HhorDuVW3S210E5+vvCMQdB2hr6mUH89bcaFGW
XqtDA52uDab8kWML2vag/srAmRsNrFiXVgifanEzigDosvogC4r6XQZLUdqTpqffRb5mnneDvm2F
FLiHNZl170PLGRp3sALMf0JWM0jAfEk5GCykYdsQtsYW6lYFJyCuZf1nkBTy9yGIm3Ib9gWvgD8A
drE20IEswiYKDmRWLSlMa0G5D8VUnDw5T4IHo56HYGtQS3VrDL15TT2Jskvm3trFkdrABoQorpA2
Z4/kYj/NQqB/x4Xf6jYpqFTcCkpHCXWwKAkhICA+taMkA8wO0tLyadPi2fglgi6kEicfJya7acYC
RrARfq7VRI/owFmVk/QQ8B2TlI/Jsajzv220YancuuLEabdGXed7vGfhbOvS6h7j9puKlEQNxveh
LRPkpfn7v4dhyvINRJrpsrDMprWpXk+2FOhnIJNkFWwthBLJsguznn51U2b8HDsye7xkEoPGV6ok
ephwNhRuMOrltU6ijelmYtlQeytNZlDYWVGpVGIlVR95hCuWy8aM8+lIHoX+HDUxwtSjVWi136V6
13llp5PhoNaFqV8mspmMR61tFOVey6QFBpU5hyyGGmCXg4IqZNdMt0bQaHpqFDfkSbQ/ojVEtaF0
IpbJx9GG4EcCYDU/xEs0Ds4gNOljo5omYn1TDdeuqOP5geKiuszsIkUc66lehAVYYzyVl2DF0nFb
kXkICIRY1o8mWiJkSY05wz50xSA5qVZFrd2iivfYox93G8KQnGyLvtgVSgLHC2aHGe8r+JSL20mh
ocP9ydTRFlWOz+TrZBOHL+pLRtdswti05aLpSKJYhmC41CIxl7ZJ3BeXZd3kjT10CYMHzfUpz3Xx
DvvfPlVdTrTEVGoNUMNQrelLVfWjGubW8tF6qS1PiQAVcK1q0sYJrRGx+TmBjTOJLSxYUkf5pUZh
x/coTsPrYdZj+J2dvPR2SIg6w++9MuSEsdH+ZFbph6qRPUuxGl6nQa3JSGCIgBGDKaNPQjEpLHvm
epA5VRCpk1svZhk6uTXVgYduhnLs8lqW3S5bKAizZrmg3CqerdHtSPYNYbO22YyWYQePdYdfNIOq
uljFeD83wXATSn1K0QlMJfV7rQ6zCX6tk54CSZWemh5TsO8lbVKedb3gKrwbAoVQZ2VawWFm/Y7O
WDTyDwFOXIH9j2XDIeMTbfZ21tJr/GnMzVpp2thHo0unsyUzB6NrZe1NbERJS5JF2psbueV2A57N
slIPCtJ81SBsBWxo4DgKzlCsJ6+eCvVKiIPqPl4MYIkkwhnaXo/64TcpXEvtiLEy3qVoKsflQ19k
dbSrgSV/y6kzrhrEsUQl/zOHTQWSLtKWfZoO42IXVkC5xhpokj2WRts7Pff5wq4klGPAjYlm7AyK
lO4Vyvsmpy5kc6d1AuCWgsr3p3HBCkB1ms2fQkTmPs83Ub2nBnJnQzqUJ7/F2b1gZVQye+NymJ8F
q4y+gTvs4PkqZgbalQWFLzzL4gb2UZUwgfMsBiOMJ/52iYmaGz0aay4p+cFeEcQUjSsRfp+thsls
eZquVz/jsYduiSy0hriFWnP3WPI+3sWduWLA67zFOatGA65ZsEARKEcrB9s5BemmHtP4ppPicfHY
whqKHs1Z2w5Wbd2ZYoooSDvrE6XhxJ80VwoxGZ6KybupphhpgCjtK/icpSKw9i0D4iy6BsIFaNZB
AFhT94BOksi6WYKBGkoxreurPpuaq74z1MhRoyXwRPLgLacuW/2aib5MTlGwwf8tKVEUANwyU/TG
J7L8Du2EXNVxCaRxWuyuD4w/aoZWt99PlSkeJdJiE6+lxER9mjK9yzZMa6M7ir0aYzskZukBilIi
kwWvR/ptrLbYvljX+9mPYngyj62cTjO4PaGvN+DoyamK20VLDkImzxIgu1GTN9DKI3nHlafsdxGV
nhBoo3jU/CBpw9ERrGx8bqpu7I9z0iu3YMyDYEYAKlLNLaSyQfICI2CqciPWih891K4/nx8i310j
0G40cIkQ++Kfd2VRCsQhzPlMHcM8ll4k50Cf1TA9GvoYXn/e1Ho7eu0N5bS6BlfWS8taKr5q974+
rQqKRN6IskDZI8uUfUnXXb1RmOtqZ03IqwT9Pg5beddW8+K1bV94n7f/4aOStLBqD5IIeZpDMKZi
lEZ5yzUmBh5Qd5ryrQ6UCRpzU58Je7y7KPKoROO50qNPYHKgffuoUQpUdzZJSy4DAsCCpM7w67rp
iy4KOtTE2yRS/EN4hWS3t60IulgExsjOJbdl6iUGp69+5aNXnXiOovHB2JHPufoLSGMi2nDiDVlE
M1u6hfRdEO8i7myF5FgtjmfbjHTlCkMW+8lSRYc+Mao9QHjz78/H7qMOfQnmkPIAleW0/ToRjIIj
HCnlZlBv5jkA66URRv28lY9mCGUveC0oHSIF6eR+X/X5wk1qVCHCl5WnTgIwTYODxTwG1pdnCM55
ghlEIEilendFbDq1T5vCJLUjthJvISpw0FvN/P35A73vtrUV6hrY2fAunVbgS4bECQaPE+AV8qrl
waSseUq6M9323i8CKkdEApasGIpwcaK/nYhxbJJ9ENKM0Gbjkfu34SXaCnpHlQHyc1uZV1M7oSQx
D9OVnkuCVyImj1wXySY7sx0GHM0Q4AzBKs4EQ9Yl8NbmEMnXcT5xxF7TQU+WSD7XrVpygEYIQBef
w0ETfDjHqt8HHNFNatQA5PXRuUSQj7pdIj1oTRXCU6ue3P8Da+5LttTV0oFdbHOkJMYpUs7Ysw9b
oeaOkByxfnQ93vb6lPZjh+VU7b7IEVHIxwdRnM4FLN67GKhNXWFWeFvxar/QF165GNjQYjPU2R/I
37dgrkr9Iww/0Zba1Lgpc2n656H+twL+XyRovlq87nP3/H9+c1Pv5qvn/Pd//euu//VcvEavvLz+
3+L25l/4Y3H2v/jHXlfAI1Nvkm1EsAFv7ksq1f+rgJflv+SXnXYtS0PRbJ2F/2avWH9xt1rTXJCi
ZA8hB+Ar6BXqHU9W2QurB8tIpJNsnXcaZqpZg7nvOBA1S6/fRzUC3iYg+iQRm0uzyEPjdyiOTRK5
XbG0VfOkdqMgzx46Hfm8nZVYEp1mQdhZFycr5eqc56YUOZnKXcDiGr5ksRNUitLJV8pUz4XsUz7S
wyQlhKNmTo5wdAsLr+6BGMfcEl0h6PQ2OfQlaV8wyydFvkqmWOete3CqUMfnUiyN1K+xRREp+q2p
/wyDKJlT3yznou38kUyr1NgaaYMeZd1mhmlnuhLpHrljluoUsFlrQKuVJZYbs9TLEfENeYpDv9dQ
WuFYDmIuhdycJsY+1YWwzzxUpOTGbcK6bmM3W8dyL9SVpv1KCmp6D6XWaL0/zzO51tw31CL2DS45
GtJvZiPaNVzPChxoQ51pCccTNoXa56VjlA3414oZguSHWXUHsMFIiKK5ORNezNskrf7Aos5LV1m0
nGuzCJe3/olOQVRf6WFYoiNPiSvg/GVuqPevUXfrG7vAmKYQy5F7sQ11Ms1d1yZm+mcu1QL2ciyH
Vn9BijEEFWGMkOSa5YxLIdaqfAikbopssxGGXURWd2cDhEWwu8HBe93XA/dtWD39HcOl9d9aI+6U
ixrmeDrDJ+2Vw5SbfezWqOXWtlxPwQXpKi3KF30BaCoNF4jGJAhAYbSxQwsx0aKQf2kdUW90Epom
81ImcOVmPac9u4NqUuxzsQ053Eq8MAzIAHTqoFRMx5gTOO3AhcN+r+mj+GCKA7dwNVnrjGJNqjoF
PdYcO0dyf2c3owUWvCAmPQ2O2MEMsQsAxQXwy4UHluqZpzQG9DAeJCp4DFdoO6PyzFThtpYtgqyh
XUGyXF8CX64hmOZZQOE5G0U2IMBayb151Ks01hJHJs+OSom8jH+NL9dn49936ZeLdTimtfIoVmVY
GvZAXSbXcwsYurzDNOPM2gzpCIZ06uCQQa1Z7/jwyhXZJe9HIaFo9QI0Lx4BgJZ8qOXFU1Cq+Kg5
KAR4EObcquZNagp4FqYogTspae0vtW/AmC8vjgh0RVenhFKJvT2+OCukcAivWbHTd2Yt3Ti+ODbi
FycHqXXdsYlS3hrtUX6ZDEFjedxucY9YvVL9gIRTt17Zy8FmBNKuuqijdU/ADMU7LkDq0yKOxnd4
Z+uNmZqVy6xB8WRrQhIdLwHf94bdVlTm2S1VSaMb9Tr74vLi3MleHD1aQyoDBYmdsrhchtFXNDqu
6kh14CNStQx3Ubd6jky434/ZizsJ0ZVRgq+2upkK9AxKfB768KN+cUQZ4pzhlBIB2l82q6/KgJhp
Pk1gDfBhgZsNpmMnonzqyBXyD6BFx7zGVz2ZbbHv9FjvfUzVrAB2l7XuroSwlR2KsCtnG+B9mVso
0BWaABhCT9Skt6ETJahuUVxqLA9dagnRrdBBXYVBXI8BchIzSPCpt5tJrdVDqLBMJbtF46Z2lUBG
bBafpBZuIAFGBgDWIRXFwVVHUWrIOTAtOPXcyWMkXqRavxBCQe12pEvV7WHuI1O4YN1CzB3VEgck
nsIaqKlglDjcBVlsSJXozKFQeDy49OHfnHqj4WmygoZLwhhAG4TxKgkPhTkk8hy5WdUQ2USFbppx
A0fQvKWfFpmZS7orEiGU4TKESiMm0MuRXCGGBuA0DnO8ot2KPx1F0OCXSMjD9JX1oWk2VdZT6Zo/
yjUapI41CIUCrTeSoIGLd+SPRtx/L+Q+DhYHFebuIWk5fV4OvVz1t0WsS9UuihC1sHUWTHSXR4OC
tOqS4ZOflHiiggpSR8zod73lg4KSIRaTj6rchnkrGg6ere7GlFotdhri/cix5kIybay5CuA0JWN+
FQy1bLoFYJdnE79I4+dgXcF6k+xwhWyMjuaavqQJDpF1SoqxBhbRMtoaXNKoF9lBq2GzAgrRdTyA
tZLmOPiz9Ao308Jm2modIoJAXOQjjvaAqyZMmnHTzlFwDeUkQh7BKsd5V6qNWDqi3tW/W1xAjyCh
l9m3rMQ4DPVcHUL2pnVqiOI+D3ONykQUIJLtkgYL6jpoKIi7WG/ZPUv2XdkNJIyKbwilHvpRj1ZA
6CTVMEf+MnfDs1Dm1a+QYEB6EBq51v2kL2ApBVD6UbriHiHZlCiPTJmwDUiQClRxP85lAhS2ZANA
2Spvg9pGJ5uchhqHj2l3lBPHcKVNLXa5bkgXsVLPsY0nbnyimBb6/9RYUeYHRQUmlO27w6oivCBS
VlrFQBjlIN2r3FMme14WmJfgnYdt2lnt6JNjrD1NVRQi7pGlRlV7piF1lTOVQrNsRTDzy61etxFU
N1IgNkMPLn3PhJp6t7YmfXGQKdDxf9VVvPrko196kNWmI/Qd2l9ZsMZ1Gtks8dRXA86sgnSFUAlu
s3opect8zK4si2RMkqrn4jnv2+p+FHDMeNOgB3Vq63JcKJTzhcwx8juk+dusR0IE2CIOhG3QyvJR
1eEJ222dSMkxi9Kl3CWrS8fh8BHdYEmUH0rZp/EWR1D8W2OU6dCcXKfHgUrt/lsBSaHfCHpSFk4j
WJG8x30xiJvCGOp6W3QGjugU1Q/8/mqtSV5HOXsl3ICWU7pfcUFO7ejonQG6ZhSt5QAcXf4Z1VN4
VytqSYQrksS/gymiUC3O+j5zAPHlvUeg0LiVBwVeeDA2aLCjp9Xc66Mk/mrUvh/sJgrXIkVRWf6G
2y9hZrU8T2DCojxHSn1hPKcT4VGbcxxeShQjlQv4CCkj3M7FYAucYkYPX5C803I6AiS6iipPEqvD
IQqlNmLcKvFbA4EelQk0MoizJcS8CFhWBEDGOsQNXgyQ4ByIynz4RFrqn3kTkrsaiFH3bEllt8eL
FT0IQ1HeQhSfZfywKYGerCqHQ1zidiMdqOOYpVohGjxx19WdW7DD7tpEzP8MmhZdtkYX/CF8IZIw
FKnVZobOv9EzkfL1Jl5WdLQZNvKug1/3e+wHHZS9VgffxXhs/+BmLoOHukFVnJ2tyidEbdNI/jFl
cj7cl/oalEEPsC+MjRw3kujCHsTDcyZ6f3pPJFGf3FByKsn3pXJLPvF4WUOtoZiQc0WsZUB6llll
mYcffvXap3iu23pozhEV3rVJvge3DmBO5ELhxVDeXoDXApbBbGPDNoh8X6hKZW6WVJg8iq0WL6Uk
98yF+9QJRlr4iojAxbE2CFTkbXuaMKHYx1RHyiu80dlvHfq496RksVD57YieTBKiMn1BsIcz4pn0
9NPrPq2vdaYkfplklgHNfNs6IrHzytDl9FxCZrEI0xEGL369unNe/+MZeQ2L1E5vciqFVhKZf+TH
mkjhnnhykq4qogljDhQdsHQ167WKDRYBsKdD+fyftEUaDeCGtTJnHd5XroVAwgVO6EW3ew5dK7E+
f6hHS7zskSw6J+r9nkrFg62ECJLuqNFBX/RtYwIcgSWboFJxTcwcfSa7yx5zcdk2dd05eZetRSXo
i9ZTUu/J3iM8Yxq6FymIqQHaxy6MpvowQRV/rrJi3i9CBZ7/8w55P8JrChOoAQpeuLSf+nOHMFRK
hLR0O0F91OuHONuqQhL4L638r4flX2s2z//MGLSb5yXOXntY1tf/42ARZPMvEzYc04OUaRKq/psx
iHzeX6w4UlgoeAUq9YIf/DdkUPtL5lhlWKhT4/SQXkIabdl30X/9S1CUv8jNXNm2pEgzwamW/QJm
8O26JBmDkqu1NIXABQ6/d1gmBR2aRA6ZcTVVqwoq7V3XbPq+UMt9SMip+2eO/H/i/9bmsKZUXXHr
ADfEZHy7WirBCDgnc1CSUsKyv6YsBYBnU3kpqHehajXLl9z7L+2RsI4CN3U3lK2ehobEGH30meQa
uxbE4rYzFP2exITknM9dfLvCtJWCTi4nNXLkHesQhk4c/PxIEjgp3Fzsjv5x6/q+bfsXB993Xf/g
8P3B5f9d17G3fOUeLvydveM1hwPf7l2X323dPb/z9nzJq/3d7uhu+e2BP97xUsfZ8W7+xuYtefv1
JX7J3+/u/eNux7vZvJ3trb/2d77zxEv4CLaz/oSv+cazbWfrbGmX1/KO15sjb3/hurzVEz/Zebbn
8Y6P7sHe7e7tnefwN57nOZ7jOOvLPP6e91vfzLnkiwNPwie6XZvfbJ39d2+/vtTb72zPuXJcvuap
t5uSh3f4dL63vXQcf3fw1w/KZ9vwl7fOM++65aX7q7vt9m7tJjpq/Wv3cMjttdk7hx+/WqIf7Efy
mRE7TdzOk6ZVxUS6OfjHp51/z0N5zrOz3Tt3Z1o62SHezY1T8lnXNquasXTjuzePP4+hfbS9H1eO
aJ9p5yVU9d8hifftnJyUWoCakbG2wxA97m5vGWeH/mZIthcH98JxzoRAXiqdPmvw5NiCO65OFho8
uE/3zBbG6fMxws69OTW8f6R1EF/t5K1cGcEQ08LNhX+xTmj/8PJf/j0++ayNI3P18HTwnw7H2mbh
HJ6eGEv7csPE2t1udpvNxttsLu0rZtjeudgynX9cXr5Mx0vbudoy3qw8loXr3Fw4NuvT2984FxfM
vv12e+Zxzj3NyVFBFYchSOgv99G9Z93QY+dm9Qtt57MhWT/Cqw4jI3guNJq48J+OoceyZLkf1wVP
t93yn5294at1VYc2T7j/s62c0f7jbrfbP6N9c3duirwU7H/2gU4Mft6ZCtmbTMrj7v7oO3+2u9j2
N/7a6QcfG+feHVYzycAwEJ6NDXTWb92jf+/e724P7mOJbdvYjxc/fd6ARzlu7M399UD3uViR292G
eeftmeeV7V09J/b+jqF2Xdl2b5gQT5b9zbvCkviuvXW9G+zQ/rAamM/H9gRD9X6mnsTM0lLgFslM
xWAf7Eds7mDzuX9sfPv2H8vM42FELxz3wudDeNjdzz8BtTRnFsvJHrSgez0j3nXjP2LeD/TCYbVr
hzv36DoXux3WevvEasFYY/HZJTaeV2NefZ8+Z+vZrruA+8jg+E/u7njEYDNvjrehbT8wi3zGhF3C
27MKH7Hae/vFlu02u+Pu9vcutH/frm/68/74FNv3i/0ztHcYO+zQ8ZZvf/9mNmLzt87VHTaWf2+2
d97d9o+Dyd/e2ffsIpNth/aGpfpweXX1cLXfet92++2vuxt2CueG7cDxvDvXfr5kI9reXLh3LFHb
2+8vsdn7LV3v0qsv3cyT/6G72Vxpkb1le2BfPlw4W++Kpf7ywu93/Hg1Cnfuxc3jIxPR+XVmRD5f
7/JppYcZBiVKmOuc8C/4H3N3c3DZ8lj6tuPu/9nknDPzQHqp9Pqfl5y8SiO8tgHkGhkD+Z900DrR
D0fWP0ttbXXdvWubVWT/XPd6zCXrYmfzQqyDf7vuygw0A89Xt/zBzr7iQODz1fq3u93min+3d3Sa
u3duXg42dKu/7pqsqCtW7u7luLDd71mQ61T31zl49FdzGtlbphDdj7X2XezxxTqM7vbxwEnH3R5d
/ubzAVh3h//uCOLWKzeA2LIOAdowxFOi0bAsEGP7orVNWRgQpKkGxwBu5X3eyttR/ncryMCsRfe4
J07ZHWXQVoGpAPMPisTyAsrHKSqcsqdwWmoEQ61zZKj3TwWBUYSqt+bLAAs52XVJlIU5P5mk5DSW
6sfmOPlRNpyjLX/UCkhOg/SGleomntgzqTfjpCEFGOdwJD+IcZ3vumo6VyD5vu/WADP0aC4hK1Xm
xGQ1oGcjAmyNDZgwMpzImkq8gY2mgWm25hLhyXo8B+x+e+NZx2utbAEjCVxgLRM8OSZZhVJXsNwa
mzJJdMSFWnOHNk0OYm/qZ9biB01x8+OeQ+bPekU46US5IneWSCZNZQNanlax+FW8Ri2SPDuTsvVB
T5KtBdcCP9JagnLSk1pFir9QrEGsuE12fZzoW+S8u0u1VKzj2JTGmcPMB/PjdXvGidNo7koczGge
M9elpdrmEgk5XoLq8Jl2PupC8kOsl+Q+bs8nXRjk5kK+sVYj91xHA6LcS4LOVNwvT0o41Gca+6gT
KRFf8eIrM9Jcf//q9GTVDRnXyVzb4Synbj808lWkI1lKIs7s6pOpnjFQHz4clDeqnUmA0fWTpTyo
fWCSXF/bUtZTbwXkBS+ujEsoRhX+cyv1UVN4qcgbooaU48rJpiAJyEILE+l7cyNSMyFn+lWbLDKB
y7C5/7yp9Uj31uzyKK+aOllgw2JUTSvxVNpSHqPICDdmOtffKVxWL0c1rb83Zv/4eZMfzcbXTb7r
yP/L2XntyK1jbfuKBFBZOpVUVR1s7267HU8ER+VAUfnqv0f+/wOXutCFngH2YADPNosUubi41htQ
fZgKnYUEUg9UN7aPmeqTK8f54ig6kDqwl7B993tR+W1KRzbtAlxLh4eiafMQiT7zVeXYv/GJCwsO
LvwuEHbe7mTFdoyLte9KUAhVFpgUZY9g7JwrJYtLW93x8KRDgQ8Bhv3zt/PdrMukgzNQBwCIVmNZ
3JVOFf+pWpU++cSr/srhurgDMdQA8cXfaO3J8DkM8w4Kswx66mUnwCBfETr6YUjDPbx+M6BcgXg6
ex2A0vZD/jnFCBekyWQTMtJYwxu1Ul5kYSF+5UDtXr/bd6Ko49PQ8NFH4iLZRVy8ObKhtDeKmwkb
RtVQ+u01zQ8tppqnemqghDv2KY6L4mTCqtYCesgD5jOgzV87X6wnKEEbBr3ILek5n68PQ2McR24Z
ve5L57FWVqpuU3Oo1JUvuHO1+X9TRiqHO9Okhg/z+nykWSUeVhcNTdssLe4EtkVHKVvzqRm7t4mj
zXcgMpsDKoF6YDJ+OC8FTr1u2Ou9fzssmrwi5fQ80oAMg51IHRSGJ0DU898zLeRH2kgfvYWFYOI4
TyM3MPopMaNJJEYbZN3ovFeoYc9Xvv7zULBh0lCHBewGsWqfHi0G1rODzk0xm40Xdk1ehKs51Fe+
7MX5/TPKbostY+uviSRo86wbAdnA9JtkrJ0qC1yU/7XJJ/nqEMe8+MAsHAR1iLPnK+q5E25804ZM
WDyQGIBAw9HCovrlHfs8+DAKphKbcRg802fi2g0Nc+XSRS8S33nfeIukr4UbpxjK/Eefdevx5fEu
rSNbFkYrY6Gmv4sIcdFQwLe5kRx8qdpolABPjFgkoedV6q0xLjjWzwlZ4JV5Xht3l084AyQ0UFgy
KKHC3udT09y26bC+RWOqux/g0sFDya/JZ11a3C3b3Bxg6CrulZGgoFSy7MC4FZmOAbk2zMPB8Mf8
NNW+wIIKtNvnl5f3eWTfOMLIbfAE4lrc54KDmUy1rUCcjbGC9CNlF5lVTpO8nl+fdpJKk8HQraSR
iBz0+f4srHUtEFNrQc6DfBTFOhwRAX59Mg1yHgw7vRc4FjRtzkepF9U0lrG0gea208ksrAq/NvcR
A1fwdp24sjsvxJKz0bZd9M99NSWGo2aHaCWyMsbylr62E8ZGty5XLkaPv+g8MUP4FFjAtjvoa+81
4jjHWZmm8JPLUag70FfVqakrcddUtndoXWd8mnGwAJ1JGWl6/VHAWIJu1abLSKa7m6RbzKCwem7/
FXTZhxJm4X+6MIawNWx523TOCuMYO/QrM76wM2EE8VDe9ITYN7sLgjeJ05s6MAdbj4egNTGbb3V8
JpB2f527xHY3IpK7ZRwIOPBM2euge61alIUUDIiUZrx3BjncYjxr32WA4G/62O1BJEl1Td34wiel
xEHdgUQET9y/XY5/9k4HKGLte0Y1B8dIghLGRDRljbqzG3N4N1sQuQHgqFBm4zUN52fbdrt0wSqg
QQXWG2mt821rxxO4K3AhAFug2xqiNo/UYsYrLozPviCjcL0iKiIgWjyLLR0Y626CiwiNtNdxUBzy
NeKJW96YrVu/SmWHT7iNRWrKCxBxFnRTzmdUWJmV2S3qHgWUa4QDBm39htt76V651i/OaSMV4d+O
5PE+iGVr3nqTGBCf1IslgpVm3YsS50w5D+pKbLk01Easgi+2XbR7YZF+imsw2hVDSZjVlD20qF2X
r2kjrvmvX9oO5EIcAR0kLISO88WTlZdms9ECx7ZEhlspuW46pfLw8lVzYZTtmuFqZPHEM0KQStzU
l1lGCLPXORCOwuQLWN/rPxAJ9VbPYwx4W7vH8oKdiJGruAkmGwB1S6A6NLOXP8YyWb++PKELHwiK
JfPZuFrcNbsI5RqAd7UE00dLDjEk+V6FwLrBq+nXnHYuLd2/I21//k+oqJtFxis8/cB3xk+eW5uH
GtflK/ttuxnPrhjQqZQnt/hH3KXFfz4IAH1ZgchtAt1pxBuZz/JDZU4NVjG2tQYNYgenl9dP3zLS
ZyPqAKdMC/+iZ9S6VZZ5OUlGtBKfBZR6Gs11XYSxPxplkNpxelPPY3JYMts/wZQ2/miLdqfsuj2m
5lS8f/nnXFpkPiQqg6j56EAqzuef1GU1IDkPotuHNK61GKVSIvj9+kEAqG2oMV6f1CLOB0GSAy52
ayOUkcFzDxfAzH2khN86V87Bpa+JOOMmAoRwG4iU84EwF66FubA56xwNihyZj0BM2lG3R4Cb2jVL
h0trhycNmwdAFYJfuwtlmJHnqUbM3tzeju+LcZG3LVE0ev3iYXMAQWnT4nX2Lze3dDtzSYiIuaq6
N82QVofZNrMr5dgLc2HZNlAYzw6KObuVg6arFX6Wbnkq1rvlBLVHz+z0taUi8D+bRCdhg7eNtxfC
8tZR67Vt7xeZWb2tltmIWiDBh5dX7HmlYxsGfJDt0kvh5bZN9p/IUTlrY+O81wT5EGdvUBgwj7os
75rJ9gNHjO+8yX7faiI+yNSN76l33zl+214pPmxff3fOOd+bO4VNtQX/vfMfsUox+H1Skgg4owFM
eE5V/YAVskBHY5gmM5wnv8xuuxHO4euPAa8BsFgGrGvSrN3H1ICli6Hym2AB14xZsnCWaGqzN6aV
WOGgYv775RW/tHs2hBSfdGO272/twXBnJESJIlaaAhZWZnd0KwyNXh5l+9nnK7oZylEhYwfZqKru
bmxqzsncuXxWJ82SsPTc5napV/fWiv30yhZ6HkgYCmwpHF5GxJvv/OMRKx3RAScOmgI0b7Q0YNgR
QUn1j74y7V8paqbxldltL8H97Dh5W6WR8AVI83zItJD2nEizCVBA0iLLl/YnOUzrDzm4mD/B2PpB
GWS+b1Ozuak6Q317eXGfb1dkc0kMNmFp6NF74biqliIZJ+gGAkIRMjbur7Jzv9nwjpAcqfH8tq5l
lc83zTYij1a6aVRZze3P/zmlasryzNAl3DHN4NEqh+GGo3JN6+DZg8PH/Y36LQcBaO0zBrKR96Dg
mr4JuhwCQ+jVWfZFrgu8qq6NrQdZjMjCFl5KzcgtEd65cjIu7FnUAkhnyQGpHu3xg92KvSzMgQbn
9Fge7aTAW9yP9fSpUZ15zd32QuCjVcJTGW9f6ii8Cc6X1MTMzpp6wcF31ANxsXjSY9TWRqsr9chS
qf2hMCueynM8Qe00kNhwYaor+THtrPqaSOCFld/cR6nMkV5voNHzH2OUqu9WiYt8IVOO6zj0PyaH
fL6G2xqUS1y8Vd4nXSbpq68yFoE2OpUz8JqIXJyPKyq/tGXLTkYTFkHAHqLjevJHPVP/w7fl4QUG
FQlXpFh3YbZC5y0GedoECR51H8clN93DovvxfZ9Zg3t6+Xxe2kg+ZSsqkBv2fS+X21uGkWo9YhMr
lfW7FjG3d1PtatEI5fbp5aEuBD/0oBmGhiLE/X2XT48tG1Q483JzN/6V95BsvN4dT0Vdljc0NNPP
L493YWrU6EEdYwm5SSjvbsrS0rJqWBriOn4wkZbSwOy6ZDM+fn0Dk1uDljNXIlPbZBbP90bmVG2i
ekTE/MXqksCahyGm7Vebt7pRUwt8eWIXYipyMkyMKIdc5l6SPJ9ruGCDVgfI5OVh3OADDWuNxl8Y
e8r41S8dvCLJXXMFxXZpXMqNDAkJkt7c7uQN/aSXgOoZd6qp4MxDZr0zFhqNXZ2lH6fGat54Y6pd
Se4ufEYACqQAcCYo2+2JBaOLd1CvJYS6nipBXHPK20JCzHaRmXt5YS/sUDgHAAf0zTccUPr5Z1yR
ZHbHqUILTq1rWA6rcVqc0bsZUE2MpjrRrhRaLk2NZ/XWPqFezGPxfDw5uYmcPb+mxWk5t4a2GlGV
2M371cvKK0Fl24G7NMAji6LXAMmFtdw9yCxHGn2yoFMnkqx8Z3WUj/BFT48vL+DFUbh3bQODBVKp
3SiiavH8tokmMi/lQaLVdQ+Lbnp1LUyn6UhFAvtGYUPkOF82ldJ6c5Z2UyezZzcEiV4uNxY+cTJa
YPpf0xq6tCuoUG3vGJIKnJvPhxNidbohI26hPv1h7NfHqpFT4JBPBa7M5ZUPdWk0anwbhIoyMe+6
89HaWuWO2XK4uwUfyzrrzKMqEvdWzHN7v07rcOUCuPDJiMhUorE5YEx7FyUL12inGVJAgBpoS182
FcYYQf2Or2URFzY7Q2yFMWq06GxsP+SfvGxuLT3tM87xPI5uFVVgByK3aLwsyLCU/fDyRrywiiwi
rUlACsi67weLZ32ue5zKYe2mCLDxc+TPurPsOIg1CrlU/q309dGRG5tqKTkJCO79tb3iFTmnEMag
3mdxWGhJZBlxRqXW1g5W3EGynPUpenmal9aUpBoT4s2KgOLm+Zqmfa61lWaRY6ryzqCbeCgrM9lE
T68V2K+NtN0N/3w9pwUWBioIGb6hz8ZbQnVfHuqlGNswK1o+5csTu3DVwJPjLb/lJtwpu4lVPZqI
qdLroJ/X/rTih/GwOrEfSVvJgzb7y50rs/jz/zAoHk9/IUi8lnaDdpU/6ZmH1KCaWMQMKMjHanE+
pk7dHYUjzeOkUuvKmBeeZwR+smrwqcAWrN26Km9tVG5CXuWlpAdJWt/57Vx+XhBL+YmPRvXNrkQX
2Zrobo1prq4Em+e59NYVIoSSUcO72h9+gf3AbJZZHQzurD+iIr4EsOeT7xrat29XT4sPcMTVW61V
V26+51Fn266cFPJoCgr766juLT/rqU8GKPia/9HSSLCFyI3Hlz/o8yjAq9OlDgmsjDra/n4d4SBm
Gc6yAQl1+i1Z0xGFnEY19dGK5+ZbP9jJ95dHfL6g2zuXkhri1wZt2V2QS/tKS0VHBlEhITwFMqvt
B39YUTPvaKsc0bHEOLBOBLLQOC1dQy1cGv1vFo8lLFRWe/vzfw4pyrq4sG5atqJt03JzU/IhYdpN
OoX+VGZ6kNXxOkXtLNrihmKx/vvl2T8PEji1spG5Jak1UCk9H9+hI0GaTJAwZmSC+ed7garsyUg9
7/jqkSiRUhmilfO3wH4+Em8Hw19Lbsk63nTG69WblsAvNgUbZ7SRwHh5uOenFDM2nhHkhXxTygrn
w6kcnaG5V1wnRil/cYFExZQXkV7EVOD6ujklCKF9bSe3PSE5Yn16efTnh4XRKaUjEIgwMgWx89H7
AYr5oBgd5Fh+r7eOQP6+Nl59JLdRsOwk8eV2dnaJACfEA6U9kSFOmn+XL9Y71Oy02/9hKhiNcepB
e/p7XI0C66eBSmMhp7V9AJSOKEiGUso1LNiFk09xG4E4Axc4kutdFkX/1K6meqiDBPW+yJdQHbFT
Sm7B+813ntdrr05JaXyLrdnhwiR9hghTibE0cvtE2Duah3L0ync2da9DlczWw8tLeGkvgrxE2mYr
WIJLP98NVZ4J3luoIrnupG5FLq2QYkIVGctU3raqE3eSfvuj3eXtV3hw7ZWjcCHGkMaxpFSdNguu
3Rm3UaEC+kHyHc+JZgSSiuKD5W36XSh5d08GjoJjYFuZfLLQp++uTP55XkCGBYWVZg8VcAwGziff
IBth2JRfEO1qxFc+RobUuMFhDIc0Qfs+BWb4PtFw3zi+vOoXQhsDgy/gIxN29rV/HOqVTFCgQFZV
qlDjF96O3pp+0d2huJK77o47Jw/bGVCFPACI4WR253OMx7SufGvBpn5SCPx6WLvr2ERfmdC+qPf/
h/GIZ5u/AY/682E2jXv0mc0syulR9H45RGOyIhwpci2UjhLv6CfiGmRqD/Ecz0dJt/MxHvpXbudn
P2MX3KxWTOijGFmUdV2F6gZOCCSG0wmDBTMq/PXQOGYfcJo3qSORHF71Wf+ODsAPxAo+EmBkd4G9
a3AizF3k0Lxk0yiTznIQyTAeG4SArxycS5/136G2c/3P5eysprug2ZlFg+9nh94svciY1TVXvu0A
/PPO/zshlDP4pGRzPHx2B0Qb08JOM5QA0fp3pzsBCjYOFS4T3a255L744LZ9/MpsbhsUJD2nEY65
IJ3dJbHmYklM8vwkmuI0eWsDb4q2ytWVZPXC1PAo5vIAPsN/9qnyAFkk1igwRf68eNX9oJdmcdOb
lWvcQNdXcIDcloj/8gbZBZy/U6N1uSG1GJvHyPlXa1CHTrMFu6xqFnlMA7gdsjV0VzXpXVDM7uwj
zZWO0ykZJN32lwd/tmXo57P3QSsAtifW7q7kbkSTW4trK8ToJ7kRXbyEDsDXK6PsIrqFDyAgcdIo
2rQmveDdKAPK5mPVGHqIaWUyIjlXNtgWzP5BQ2YcsXFu66pu6yO2bdcUq3dR9e/QiNpseDicwkH6
n6+unzciLvA3CHXRpPqDYbej/ISAj6GhipK4qr/Sjbo0HueCO59cDrj67gymq1UasdYaIQJCY1BO
K6JhuVGG9rB2V477haGo3f91YQP+wZE8n1oLo6srgNSEMa+OQyzrFa2z3iakyWs+ULuMYFtFUBC0
2PkHGeI90TEvHKnPw8SslGjukYRsT1q8VqGhucn7fqTHH09DHubVbL6ZTHu6cic/O5fb8LRGSOpA
7rBTz2dqaL5PDozLNJvUO2krMu2W01GYFhoufFYjHl97KjDQowfNRUxPE5zE+XhtMheY2BDWUMS0
boqyHg8yS/srp+L5rM5GMXanovBNX5MF1rB09F2UPx2882aQdzra+SPqUVfizKXhqM5u4GyIFMzv
fFJ2Te0085wkIoiJOj+2VrdkaZjapVkOgVdbeEgclr7MrOPrVxODMsoApP4UvnermVJqBMNvaKGJ
zOrXtKCN2ahXwoH4SKidAIqmokMHiBN/PruyWcoUvxIrXJjOVzRd64guRnulAvc8XEKAwEFro2Ug
srS/hnJkBRLcnvPIMOj62F7WHLQs029fu2CMstWIaIlSmNqXplRjTmnr4bDWWgaZGZTXY4aA4pX9
8Dx84PsJgAooHLRQ7tbzFaNUHy+m9PJIG5cmSFPB9YYNx80c06x/eULPrrgN0UROhdY9Om1Uoc6H
6hAREyLLEDeDKvZzLYbqybYTeZQ50qXKa7S7hCLq/zA/kBAm/VtgAVBfd4OuLHAiWcU8SyUtY6Ds
ysC2fdb0awrbl5aSE8X9wnuFusj+aJXpmEH9ooOzmv1/bdpUYTN6+lcLgOGrD9PG3gODREV9K+vt
9rlYsdlpB6+IWiRGT74q/3QmknSv/V7sB9oR4P63a3MfbxXeJ70Fs5UN6C4fh2Zdo1Wz0jfwXtVb
kbbInK5ad6039vxwnY+6ixOxg6SzlcZZZOrjejO2WX9q1GjcvDy357kITU0qaHS+oaDT3zzfFva8
ZIXUeJRoaBQ/VMWwBos712Fltca9nuZxFWQI9t5YaR9/f3noSxPkEuNla5ADAbQ+H3peFVZfOElH
uePMkTMYxZuiF9cqSRdHoahNd59qL4S181HsfABuGyOw6RrjeDTbpgBDpl+r6z7f8rxpCISYZFAC
QcHvfBRMZata79M8EsMaD6dmapVxXPOuqG5kZfT9lZC4beuzRwcfijmBHiAtRzxvN9yY1JaUiAFH
OKlYpwSXdwQxcW3Mu61W5Q+jf2WbPA9ZoKd43vytm5Me775V2luWNrpTjkwp2Ubf6/SsEEr1bnio
9McRXPmb0VWqunLyLiwr8RjQDdV6hztz9/F61C6FLsc8Srh8jnadr7cxrlV20PCYv0aav7CoJP+4
cWzhn1fVblH9Wiyuj8Z7pPo+aaCfkfqFoA88B48cVIZvCqtBavPlQ3BhhjzjKGNxwSET5u1yOcvF
N04NQ4WWrqWH1JZixEJ782Y1m/Hny0NdOAmbtiTPKsbbWuDne7QfXLoA6VhF4OjdcNRHOyxX/9f/
MgiVaOocUMH2z2Ghtwl4vr6KAEBPh7QWIqonf71ygz5bNconXGP0/ajZbEDX86nMPN5oLuZNBLdc
PpaU3SOhuumU4sHz+eUJPQuQZNj21hAjS4TOs0e31V3dbeBqiay1bT7FILPi22zFnlVFTdwJP+Lm
njyMnKZWFt/yafDNK1uEFuqzT8f7CagkCfKGBIFMfz5fnnMFpM9CHhZbFPDAtdUsjfJhLFeVYGdZ
WQpneSer1hKXNMz28hJTsUo4RajTuovlwc+EXukf1spc0u9ZARbDup1KzLI+bZKzbf85Xoq8zm9c
bVTar7rKtRit30zEqAdnxVgX+UFMiYjNMEWFVoqoH2n35ic8/TrzaZxbX0OYN02n7f+frtL8KrFl
7v/ovWinz6ux4qnTVXjn/pKF1Q+hMeAKcMi1JpN5kOt9Xt0NbZ7dCTd3cppj+bh8mdMau7agHpIu
d4+GldVDuOhYlvkBHTaveyvKTS0hN9PS+0R5x7DuHbiU4pev4D59LHgQmnnQQIvCsoSVqdxoxKh3
qPnxzRzftR2eyyGd23r6gPu7A12y6XMUriua5EWYL73ffZwts8v/6xrkhm+wZospEDKXxv4qy2VA
ed2U0+zaaG6uyWoe+jGftR7P79K33JsuVdp0QpM4X5EcnelWH/Ql8yDTVniLVcGCnraIkOI3l/fN
sOr1r7KtEUY+9SgFfpaK5+wYlRj3aO/Ayzbxuz7zcQuTg64yHiqj4qc6IEu+6EMiILWa2GOuH1qn
BdPqJ0hHYBks0AIdXLvMH9WmQ1NFmqkN/mc7Xlz1rUX+Ph1Cikz18AHrRoquwVjnZZfylI19/SY1
jX5+72RzX/CKSNZB0q/MhWahKW10w/rZmdGr/5jZ3ii1IwoC01jelsM4pI9uOrTjZqpH1vY4TW5T
TrgSJtOSh1tXlhw7w1Wt+dxhNyt4d9Wt339aFxPp9yAb7VV79JSZlD8tbmwDpz9N8xIVrZhuGB4d
f2EPHxonFfZv7Eax96IorWSKMDY2lDmmZt7Y6SpcBtl0fZSgFp4wPAfZf8rjpQKzPrTIs5+WBKOI
r9h9i7wIwEukC3dLObjTN2LlaIigH6xifZADYvbqpCl/UUh753VnJ2GR9CbODZm3GvFv1dWGzVaO
HQVtQVsWXXzxrGVVcNatee2wDso1uXxtU9zn7iajtdaPVt0NyQcTsfX6CXbrXEa2H2MnCC1idQNP
9HEdjU22iLcVkk4Q/inGr59KDfRIHzWDw+DdJN03y5I71qc+94b16MUNESgEdqdSgVNIoyfajVxK
Oq9BLa1l+VpbFQf1WIkFmYbALcQKRASV+roT92ZnVK0fbi1wX0Rpr2FOeRApTrQe5rsFvYD7QYPJ
6Yf6WA3rLzvV6GJFcapAAQV6s4jGOgIRqj0YczoeuXqQi7WevoKw1PIkgFUe128MI9FAqaLzAywZ
5xIvKb7bspvbLMQNfRXvnbRFPAHWzhL7ebD2QGSGgABrDz8rPCbTNNCw6+jw3wUPodSdq5fS6t8V
jbDL7rbrSyyRT90MNViFI48C14la04ntN1hnOhU+BV6W1ultT7TOwUjrft8GJho2dmhYmoZBcDZM
XmvcrmZF+PoYl/YyoKtfmLLwD6r23Un/2MUNbx+yO/yS8q0nqblvZ2wz5nsP0JDCYy9ZrSmYcE7S
D0otyAJFvoYT7UOVy0XeSPQ8sF3Xq75BJx+p+8n/5VUGPY9jny/On77NJvdeF4US39wMP7SnyoWR
D+oPsBLAQ4ikzS/DJCYHxki2EE5zNo73wkG58GnhgTx8wrihK09lmTjGvfLQowoJX+KH21cIHGXD
0t528VqeMDfTEYlAGlwPnGRK3jqxkf7nwzw4GqVf/EdfDXvlsHJ9ZT95mV0VB8pN3WwENL2bFIeP
cYK825rS0r4YJrXvn8wpM7/0To6prj1omn/iZ9Fy0DFLXEJwCKV5Am4tyntEzWM7crBvtsIi9w35
xRxQLRaBViHH/kazC798bxRZKd/o3MDxg8TLcHlDvGu/rJa+pJ+S2pfxTxdXp+oxL9A4fuylWP0v
YIFkc1SNlrlRqrfjciJXxXB0nGtAowepVfHvxld69wBsNauOc5LN/g+2bMOei3XgLo+dY9T1Lz+2
cgdiYcc6HJp17MzfqK1TnQ60pjPY1ewRMT/aZkV7SquX3vlQL6tc71Itt6D2W3NcFp/ixOtFfWNN
ylHuUdhdMus3Mw+FeA7Xycu7P6jlT+L3WGBSO22+VNagharXLOOH0c3zYMKgrxHmj2BojAqnkr5J
Emwd/TSz4Wo0GD7kqMubclaoQdey/u0OlRAlSutSwZZNEywevmPYK9pPbmZVGRlDw0ZPA5Bhq2OE
RbOYNsgUfaj6mkDqzd3J88YSDjp9D/k20+wJ9904RTLIa2biOdADNXzFW9XpAjhUeDYYuV5gXgsO
BIyl3mg0kuYmA1YkiszyPs0JjdNP8aRVv5K6zT2qleVYUA3G51nHUdQLTfaiGboy6aqfali99wC8
uLH9SqTzo4M7zU3C+YrfFKmZ1rgRpPILVsQjHtbmWHzFQlW+LzFd+IWbdl/dtM1sPrbT5DxCPE36
v9fC18TTuxmeo3Lu6kmmwwcyBY+SNLLz1Qn7gnw6IWgS9wfhxtYcYpXR2TerEsBagPtWnxrd5WMt
q4aR7IILKrXRVOB2g+JBCBAPOQJblmV+zB07fsPrZqmCtirX75nG/X3b9oa0Dpj7TkCw+746dFIv
jjhW6tbREnVy4vGBaki7FK0A1BZLPBEwhhXhCGg86uheDKeJ6+2rCRazxPeHOya0i5GPki0lykAj
qNYes+tpKG5VNrpLYI0e2DHU4vwEBaF5GqNs0dR8lyB7gUVRXrt4TXX9jGTN5OmR0LiGAn0bKhwa
owDzoQ+xFXZ642iRORszPixDkr4n3BmfldlgS2Asvvpo5W7y0U7m+E9KZ+dR75A/YUU0TWAv2tBH
Em6Hay3ccH9CT1+RrCIc0zpv2riai8emWWt1wpU8b2/nBo7OccAgC693mOYysqSrZfjyqok2UMPW
dJRfWYd48bAAyfl3/tu+A5XwpWjGsI9jwwjJURo3slZyEXCJS8UlkrvViGfCYHzHzLS6R598nSOQ
zRlzEHNvnjJtlbDK1yz/1vBpsjCbSu1owvy2+bV4WFE+bGtgf1VhhDx2qiOOXfxPyrDk4Enh1Wlg
5nryqSvyPL6xkngyApdMBQhG7vmYE+tl+19ROl6KHVaOpo2vBqc/mng/0dL318IPmlU1S5iOIHsx
fNBTvOqQS7AP61C17ycXN6IPVZHkejg5Wt4H1ey2Kigwp5jf2m6CQWGbmD5O1snk6lHD92zfyVUY
N02SV/ZtY5ZzzL+kWWSX+PmtgQkzaAx6tyeYYY9nlce6GrX/DKBVzQ+9wcdK84iZONpjYx+lieSv
NQsXo+LRH8n4HDezE5DitXvvl7lrnchxPW0IcBAvfherOU+/HYRXvlRly32Sp1lmRrXy/e7Yr4lg
LrqqQ7IlC0XuCbjHXTx39ifDXpR3V8fwAMLUHJP3q5vUAn94Od/P2FiPwThNJHnj2vpG5GCNNocI
T/nILqZz9rBIw/imcFx7k5UNpu09PmE9wdDPM8yPRgIjzsXWx84QyzetKWJ/cwjI9PfG0CNZYANx
wD6+kyO1sUL1Q/2OY7msiC3O3HxOnAntISWvfVoHDWkX0RjZfaPbgx82KH+T8BdNkURJknrmDZ/K
Ho/rgOUMW7X234/QTfJDPGd9jEdyNaY32aRhKVMA1SmCERqTe4z7mHLwqsVVGqTNrH+xJm0DRMHm
zI8UIdXBN0fQoJsHyWk1RoEOkZ0k1Ukjn24/p7k5Ba2H13uokoHYRWdjc4ifoEhWNx181wdqb0aJ
MUg/6rfS7bGBkBpvFs6Xk2njybLFnN/Ulte19+QqvNoKPkuOvJ/P3yPywVaRmi3o8BBY0s+09avf
hr4mv9K2mX4h/5J+n5KifFPbYPOOJq/0hzUfiqc61so5EmyoL4NZC3UShVk/dYUmiJmVvppHd3ZK
kgLM6LXIJqEwT44+68WtWVbqiT67nawh731eb2tfm+87OHbLAQZSG6Vx7nAXaNxaITBe9LHi0vIy
ksGaB+pYms4DXXnEKTCfSLHMNXrRHTW3c+ePOIx7xW1vFaTD/Sjcw1qO3EOBwqimP7To1WWBo2np
1zyBOR8AWhPVUz5g+BSNFba7J0Jx8xYQRQzF11yxQHIH38GmM0crACCF/0d0xvxH9Jr/R1k2L9sx
j+USDmKwaVp6ivsMgF2JS71eGYcY860W3MsmGDnrlfw+TRNMlyQ1qyJQ/mr+pFnCG6j39YIUWes+
erHb/KjqRTPvTNjpJ104OHdTzu4kWhxUgY8wV4o2zO0Y7EmaSv3T2MQjx6VZk29O3U7vnNWKv/v9
oj0OpjE8+po/FaeWjAf4ZG/DKnYx8RaHLM/lcbIqlR18ffbiIB2y5e0ky1kc8aCff7hIkmJPri39
z9xEJwGll9p0ong23FMpulFQuEnW70pYI1T51qvnm7FQ5o9psvA985elwZMC1cqDO3j5WyM3xB9j
qKZ3o0Yd/GhK5XwfkzJ/Sm1UMqA0lupucBJSJJtmyhgsYHzGmxIQ7hLJKav+zFJoP2o15wbxbVk+
ZE2PLItq1jL9L8+kRdu0Guvfeqm6JZwWvygOi2aVJcjNcrjXqrnteCAs8k/iWPG3xWyTx4Er/MEp
0/5r2tteFYys2k9X9t39XEk8aTCXFxCTfG7LsCw08sCyTDfarqWALeCyVuJFgM3bO7/jGR7kc9Hz
qlrS7ZmAH9SDblRzfWyxzqIir6NodBzVMg5BLjPbPdG51L86fWE76JMo7T+rsznuBrRLl0IVb/ho
htbeBZY7u7xKQRJ4dJs0vNInc4bCUcxzc7fS87WOk8HD/mDInrZnb/X9yc1ZaywAq94Jm8EYkmBQ
+NEE8WhZ/8XSSz+BvCifJmOgDsTDb1CB2fpSBDEKDNiRON78vigT+/fY+OXbSWUquZtTzbQOvkcS
c+zwQ+yxLds6KiLWk1tdumV/nGfff+JO/z/OzmTJUiRp1k/kIjg40xY4J+Y5MobcIBGRmczgzDhP
f7/Tq67okir577o7izgM5maqaqpdkSxu0V6VbHhPF0NXez+7xRE3Wyl29yiDPH8lYXifL/1sCB/z
MDUbu48VOwZgLG4am7wn60pufnXeS9WWcaa0+hX0zoYIqE3rK7UP+4taZz3Fgzt6LZZHRhDfzZM5
a6Ai1+Oy5Ptbmm1mu6ZauM0xtCv70KhgWuMeyQTtrM4Y7lJ+PHfHhOaNodt5dglefKoGFn2jYupd
OyJ8q0wTuzLWn7oomyvW/U4lHPTKOw5Lof2YLZrp3p8MgYo8QskN2Fcv3lnLusPXzdninKz2NloC
4fWHjLbdjUWtrAt3WfmZIUsQeEE2q+8TUyTVFwxf+sPSanxVyOl/QhOYq6yeyy2e8jp8DcjE+wUS
WN8Ps24+S3d3Ljp+5hDDkjP+kivq45aB5h8d3BqmF0471gHXnQ1vFCGk6yG1nMWOpEp77iw1AxzE
dsfHGnMPhn0bVQTV0+/vF6bUNcLIt5RX2gj3J8mI7o3vlcNHXVTq1fGh0IgVrKfPisSjKiKx3nFO
0cJeQ9krazsa5jH4gGGmSZ7zMLveXVL6IsNNvCHMwyJXLtvmaz1nNCmWnGViUr/uWOvqhRcZ5o53
gTTrPSg8xd9ta1ZCEG50Z0qXKYmpy7AxArFWyvBPYGR/ljZivUmDUzCIBxU7RX1u+1k85l0wH+ia
TBurcS/fkOmn9/bsrUvUMB/tcZOdurZeLd156+FJGC3a87s4IyvbXAaDGT6welPP3h4qarfY24eu
nYJXN3OkuQirrHrWU9l9TUisb7CP6Myx8IpwizpcMN6sDSA1sjmBWf4vevlYLy1HQJpjnUmJ9fyH
rbX819nRjHKoiNVLviwcHWtn2PrxhmqrLyerdK7qkSGZ3tfp5sRppXgrgg5rOmaGlIE0UJg5jXQt
183eTmOkVd0vEZ+49ynEWmeHvF8xPyqZiOM6q6q71mGeAAeCUz6r+7QkNBKjhLNUhJIE7IqE3Ea1
l+jX6WLqhRZDTsH2DLLs9wky5HSNt0AEeRK4GgF9DSCGXSZ78zcFZNPXWk+hd5ymzj66RDAucTuV
exHbwzC+W4Qq3XuI+9Dat1iSRJXbkGgZ4v94BZXZuRHEW/GUNRV5d3pq7RpT1oXeK8A4yokmJ2ue
5lD4a9ys2iHqUcntWgWZCTkKp+IxwInXjxo9Ff7RCWZ55Bnrnc6NVefGHsU74iLW3Vl6t8fErd3x
umY7bj2vYImefbEO+SXOkRyOOW01ubFyE+dhThbnmZVp308GN2BL3c0oMgqw7DKV9X43TnUfHohd
ra5MawZScgfXOFEozHhXrB6nWusTlkcK7NCeFz5E0WFHefjmpnr/ILHP6hOeYXU9b5Mtk3Adebnr
Km1eJ1HpT3JeVRZ7dChfkAzmpvTXKU+YmdvbaTOivrewYpiyx1ADAidb50wk86RzMbxLgidpO4pZ
zbcqtYkfDkjMNJ/VLqyRqNmJr0AEE0/BolVnMhydijhBBACsOBdD+OW5xdAe+mHc13eiM+VTAHF4
bhYr58PZl/mta9bwq5m7Oj8Gsm1fME9Xr3MnyiFeHdG8WwWnbmQxcf/YRRlivOSF3VEOHm9p6M1r
fRDjHJIsOKe6OB/AusfIbpXcr7M6pGfZGYufPDUCL8rNxhnAAcCuk0JXwRZhV9pthyAouwqYw2me
qg3jBOzT91aQvphv75MqaUNtX7b+oan5Y5Ju6bn0FvT+mFi72W5onntmWVObPm5A9IoD2/lNA6am
+w9hFi/Ivur9BCkYq+8fglIEwcHGrodmY+3NGu+F24JM+fNkxcJse8ehogfSkeG0/9jGt7D+5TkU
9rkbrvpnn844nab+3DsxGDNjjfEdYjo74XX6clS2qLHpdBzQIcz1QIkHnTcx4Zju/Vyu1fViibUl
TXdlFMp2ZHtxvg0YyefDpNejbdNjoIDJkAE3uhkqCJqtfSyH2bb4vy/drXRK+jZT7lZz3EF9VewR
OvrQkBGso83MGsStavxbbOkcP5q0N/9iIZ4sV8AQSyeEhbU6aQaRA1jpMLtfDMY4EUBJZZ0tqHbX
xN1w6ASHDoOBV8dWN3Wajo+QKg2zvelaeSrf9UexqZkyjb8a/7ygm45EKpdne1fhHbmB03aGXL+8
HwkpthMXj4iHKcTAEU/vCdf31ltt6Cryi+kErNGW4jiHQEYvTV5maDzKbJHEOrbFflOpilHN5Rhs
omCa3e2gd4F5pyCLuL4qhkCeD1pPS6Th/59z3ipCokUd5GAVqssoxgUfVIFWJiPtbqwYRD3Ca+fM
CfYEc2INlZmWUxYFGI+nsTen24dq68k6y5lSL8BUnbvOX70/uUPSNHUrm0w88gL5ZH7Wu3Ws9qza
kyG1l+fVFY2IpCzMiDeGqkkTzAu/iXWjEXwbvLG2ANGFs6/AvOhhq9sVDzU3hqdde7r9NbiBJBp+
pEjkLAh/oBD8bNcd1E9OEAHF2u8iNumIflQWnE2kL9afIi92QEkVVs8pDL0+NL4ITSyYD+7DraRz
YrtoyCPLGndwZnIyL1LHZq932qBlIhdnhjYha5qvfobja3iSe8cAsCl3iN1Sq6dwkMzVkqXLRygf
CYTRy5lGaJ6raKoCOCnjT/p+Lmh5Ezy5q4umyukxlkwsfbKs+fJpp8aq6fdWfV1WTS0v7CkVz8Ou
nAe0vzsBqlMagrBa7TAcGti+m71zAcDyzJ1+/IdkiMIl1L/tedjuRJtOLyLt+voQDn35m2ROjlO9
bPvnasRw55g2/913WHgwHDjpnTatRwlKO/tlqRWevQvo07lvd/ZXOlPy+Km8Y/Ci+5wQpjv89FsB
ML/vC45bc5DXrCRj5YJfW+keOOfUHQza+MiouuvYyVzzhkha/GxhJjjIwpzw1HqWorzBsRQ+KZv6
5UmbIDfo/XeiD7TtD78HC88WunXvt8DI0YoZRoNb215LkN5hG3+IraGzJifYuqnLU6XZ8jx9aDk+
p3id5HIFOcL2LUJmX0RpMUrvZnN3khbJA60fNmnod7lke2dvwsPacOG8C/yFYjWQovjYB23ZX42p
b28QTM3iJplfA1Niox3Y53OvsMpycVhxk0m25g936FSsaDWrWAOnvsg1ByytZqatyFXAHhnWJO45
hyDhqU2TQoTbe9M9VCengWPY2uaasue0jB+095EXiO5PKhql4nbLe0bhxekeyy0c1xi+vBiPoWox
fbG3Qj6QqVpaRMLmFBTa/4FyEOSQT6yPzGzGb9ZAk51tOMCnDWn2FbWO9aSl8M2FYiPwd+CWpSLX
dVZNzEti3pa5FM+ZLIcCKngYPtoqBa1dCJOronlb9L2HPenXwMlzB9Is7/Hs7ez7Hi18CmTXVMRv
nBjirWzl8JqC/FlnpWPm+8aSY3OVetO+Rz2fl3dkGRH+rxQn0+OT3/ChGUd6eScowgI1zyhI016c
/LOtwGZZohwYaMVQVdBEusrvbbZh58MwLcMhS0co/g0pH/fX2DQVQ215D5WsKsLt94xeoUMN+mlV
ENOHdqQUx6bceGODzvL/TI5lHpWZl/FKBx5HjmHnRsb+4m4f4OC+ikdEyGce1rf5RaGQx5+OOTwx
tSbMO7a7DNwOGxo7jYF197dyW+S7qeqA8GW7ElcsvXe/PX8FeMboGcPVEgr4da79xY9qq4HDdzO/
v2hGwX+5GZaellb5tRv3VeD+gfdwYTtQEZzI4oadq1aNjFkYx1tfYCfA4i1FbSGsGvn1tRka60ct
VG8fBJmFRbwWdXDCkVPIeD8H/03wkuseq9UxnxtKrnd+ECktDBt1e/DZDvFi1S/jdLbin34J4GOt
RFFn2xPdUlsn5CkLK+6CXThnRk7Ou+W2xQsq1fznDDb7jp2nzM/gqZuXvizc38Pe5VtE02OB+cPN
fequVzdbGPTrcHCXUH4hHNc70dQlJgCkUajqwqrq9bUlvsu9tHNCnJMJNQgvMoudf/geNwK7sx6e
uFhqQ4uH8qY/eJXI9WEcCnU14jYB3bS16nfqkPIMBxykST6s3nr0ix01YTG7lmBi6MSY3WRu2fCb
YQZEvPG+mmM3z04dNzy7y1Z2FlwyC5m/K71OD7rdaWpFOqZubICrnYPbulsZa6t2rKs9rYc0wpjI
fRf2BiPUZoE9HUsG2Ee/ElLHoSuEuSiG3H5GDoszgCVzegOf3Pm4myToTHbqA6IsTfVd3Tq6priv
7ZMYoMc4pUn8iHap/Qdr9JbsuIqp+elruqO4aAGro1pkLueZXevnqd/cX+xcgM+01dz50TC1LF+8
KZwM5Y1jjL1fV4MqRORUKWjTkrn+HVpdXSUB5/AO1R70FCXhzqzXLbhDHDMCXOozMrf98sqmfIA8
5/0kD2RVFs9llRngHncVxaFDl6SA82xgZT0R3G0TcM/4UO3VC3tdXhM1+Flk/PNhT7zW3qeIIxKO
Y+ak+T1ioqsSGB956a1NWuFhGXqXXhWIDUB/3Z5ybuWL3neWjLcyLLpYVNS+eMntHMvhtuv1EUgo
ux/zkz9HvXryRVj5/Mq+B59fO6cIUEyjtzHJVTCqOBMaKYZKA5u0aL6/D3QCFEjltxBdtkOxrWiz
+Dhbe9CRLIAYMDdBHIlv4sgQW3j9RDZQI52zesL3jdPATw9qY4iIVGXCY7tMorx2zZp6UbBZGwHr
C85Ecd0CqJ4HxnN/a7fPX1tKSs5N8OeLTtISJQEaKPW4V/V8bZTVFdd0Z971qi2/PXOXdili120Q
1dA5gNZIucghaRZbAMDsGS9P7rrd+2JmfkjvFNlDw9D1ujETsOIjOgwO9kCnP6og04Ztyt33Y4B/
aACo3uFKa9qUYwOmXsW1NsPM+qwz3Mp57b5ELdziarM995zt6/nLW2r3YNn53N8C3cN5TSxFGopS
7/0Jl6b4ZeBWf9egry9Ke0gnUo2jT+xUGd3b1NOaJ8Wi1d2E3AOFGBwsPkqL2aAcFnVKlceGHNPN
dfjwy44iOOeg5Zwkkz/EZVWMPIrV59WfAt2qqM1H9RIiPfrIa7m9WL0fzFFjt9tHi0m0TMp8EQ/0
EzsKlZ4/3g+aH0rNw0u1dVYYUatlyQ4UuhOUY2qgaTGZLrA88tqd2W0fp6jAAAaoAQd5YC7tD0Ek
5019uHJSPxzLnx+UYECNxmAZv2wra+lHGIJ0kkJrXjT8QFq6dHauClpSL66LZezQrOBbjdmngzHt
ohFZ8Ok3+oyzMP/01epO2Eub3cHnqS+8RAnXL5KUGyhjZLnkj7MSUxH9bjsFsmU8w+DPNYKt6FST
WVrhAatoIFbqug2AO2HkKv2CwVT9q9qWoUOFv9d3bU3neTBLpqG1oHebJCwXtR23Elq73wikj41f
KX5ZypboYU85YODGg+2nrqzqg4GAPe6iEfuzLY3F1oro12eVmfLRNosENJIrLBzHR6dj9Bow03Uw
dXfLlPa3jbIdYuKZ9B+AnRwV9yivfho2696zzjRPo1fRYqMAL9GEFanzkrumYwPfFM6tgObOz7s2
6z/ypTspEJlBqmjFxm06m622EtEyh5wXwswldBJk4rPnIWopc2wuCaFvp98LCxc/PUbQjH7D4ft0
aBLoJuC4wkPnrcUU9+Oe/ZCTREykYXROqRo5dIXbrdznosF+OppnWz5szro9NISTaaBLVX6gqGMI
MdPya0NZ3ET5eHqLx1EV3fmuq/atgxDmhQ7rrYgFwIAVwR3kYQToBBS1e1V+k5Mb7seDsgfO4ZV/
dOxzNefEe+SA47UlDFHWTYpwaMy26SEbUyQW5UloHym15gY92izemM3rO8cF6ubOl+JOD1N2zzoN
5rmpbNWFLScw4OEkUeKDc10MIqtuDhIfUO0FUFG/W9lquwffqsFll6GQt2gmWy9mrwTginnNg5Uu
pW9i6iziDVqv9sHMRMQkond44PkElZzwCbDlkaHYexO5o7fEyY11vgrod2p4tn0E2k2fXboY7pMn
5k/p7LD8LMQXxMxI1zCoizV/kWnhppdYsq53bY9jzJFPgcKGNI+zsnPJQoaBXfqMzt0ZwJsa7XFU
mG64ForaEvlTNlXJVKt+j4Rn0jv2LZbHxQ6mz0VNajiXeIZctTVUPJ1bl0JLKvcDHG+l/PlDdt45
bNiDxRbdmbX2KHs2JfQVP3VE2uDbeR4bVq5+F7w/XAEP9+NoNd4frfLaO4hhaT9O5YEpDc4DL286
iQs/3RpsDeFL3/tglew75E7WckKJAHgGjOK2HlguQB7jpbe7X5PotwPEoUXI925JwrTLNC2RKi53
twXB1ik6dQAM1B/HXpjqtgo7Ds+mb1ab12dwLisXzgnPG6urmaG86tGatvJr7Xb/Z44eHEFm7liv
494zFLk1rjtqy1HbZLbFjmE2Wyltubc4r7yF5TVS/K8tHes+dlpNt+cX9Of+Htg4Qra1dV7aGj3T
tkNyUrDLPj+UAS17tAgm0aiErkNsFK72BaKcPDjgdEc2k9cK56NFDEe1cjiGy3axzvOx55MA+A/v
R1s79xoEuk3S1Vnfe5tTk5dPrZ92S9xQVFald7WMaL+iNuyKl9VAl4FJre4NO9grbzjiyvwwI+wb
8IbSimner2AxvEFalzy4Aa1GtYnnKtwyhGwnAWLnkjh0tvRLQcFN2/eBJdK31Rm729YqNue8rLV1
bMU2qTOKa1/F/tRNuUI1ASRIHBB4Qr1cVi38pzwxiWjqgshno3Q530K3gW9oCm+kAtmAvQSlsOiA
Vz709uJUfE88hHRAxzS5HsTHEtxUa0Gi2egAj9+wVAZ60G6V55MtM6DPBZYAreDcyKfDov3aOZIU
BKRdzs7w1pX2+nttOYNw5IJxTsrJ9E9+KEV9jdC3uCqpFk3sr6epCo6ZPwK5TJFFPr3XGz6k4oqt
RWhsf1/LD5Wr9TccH1cdqrEKE3CrOrgbVAMgTMLhzjyA/y2saxu4wyt7cNq9yt2u+IHoYJpouBY9
I5kpBJqRjVWWKh40CqzzDEhtvGaddrxZEJrPcQDctZ+TkKiL/A6udbOfUVjsnzReC3r4zVfp+DJl
FasghwELLv9CQOV/4PK9vm2Zs81ncPJBl4RMxWgsZoE7JPM14Hbm7+I9xBIN267AC2/zuQpz1GB5
QHPddU8jND7CKquwPgXyiDbZi8pND4hDQqRRjKZNokY0QjDdpw9AzQazQrsNlj4OOFM8OmwfpRlM
X/g8dX3wsM/OakFW7vxMNpT7M5S2682+jDvw205lSCBG5scM0fQMPySrHkwzqF4K7BGcZO66Adcf
VIA0mVVjwIpHl5IzyIqhP0AYIpGMTdOELkXkFRSD4LWBv8XGsdK7n573YMsFJkU0uHFn2VCGUHCt
d8R2TOPNhJVacAS5rzibHBtqTiEjxzNu2BmX22GxIa0ckT3RPK7LIcdB9RIzGQnCYrVCMByPvL7r
ZuGq0JeNSaPKUN7hEQF8LnAFZ5hGcOKj7dpL+eFWdsX+cIuNJm6rS7UljbOoX/neUgNFQRpNJJwG
jDYs0QBHM8X6caj7+gfCREcfmOq3lyXLm/xC0HjDbRTaefAzG4etTWreyMlrJwlrKOXNSnPz0ZdL
8IRdcIj4iLSi9FCHOyudu2NPt0NQ2D/zzvbdpCw362J3s07fDWE3PKymdS20GwEK9u7U2jepUw2x
smZUYXTkgs3r1htf27xmzi2xBaXII+JME5Bx9UA5gENixwxJrtPWQiB+E/M9ZWpfYqes0DjqEkej
tf/POaCmcIk6q5tuKI3wxOiI0jc2Mepzg7PqliB4gB5E5tO/G/bjxqRH8NZfkpti/cm2NnDOLAHG
FwMTSI4SyyNBkuIigoNcHcZP3M+nX01mjysNdZW94LG7PJh8WDhhtJd99JMxfzIfmd2xGsLqM+SQ
Hg4eHxZMRF8GPRY0pY8u1NByxrzxkN0qF3w3bDHQ+DF6V19g9O1Hp/1ijSTW8C+wuGA06ziZm65b
ww+8X1DzwBi7PSzAXiJZdkTwqy6b/bNgtuJXyRpN29z4i4rLonSnE53nLrFV+PXPAm9Xgnvkzrq9
AqmD9SxOOx3jEiIWbbu9QXxiWTz8DNruclyNPUWWb68u34ESOSqjMhsOgQ6RXXO2EKkUZGrPYgjZ
/pbkMcskvuVZ127WEjZQyLXuzugfq9e+oyrTxCE9mm1N6Ufw2HwhNy3v2Wud0BkWdiMOKMLT+4n6
lMe0+ZIxrejmJxut+A8Nd/PsevAIitPxuulq57GsHdU+9OU6Y7UTFos5t4NlexrzccQGdR8cbIB0
PaVnpnPKx1k7I8jTalhaMdYO2kjvgmnqbgdVcGBKEt6hUB3j4jb23pDYE1/NIZuKjfoYrkN70arN
nlnHXVUQgq261AfXmfifc9Z5vnSxaxHjtdbhaFBKU34GHcKJMywylvRmYcZB0EVS/eOGbu63YjTg
UcuTmUubgbWnKkdOZlDAIG+YrPpzHbb0OaXT/4Up1AlmNduqKAT0gAdWcZx39kFQejSsB733xcZB
PkwyPOvrtYJlZUOoOd/Qdz4yq2iCjUt7RD7vshy0yr2X8ViziRhVtl3XKEwASZI0ZU2GPtL378Gm
6TZdtgKuygH5XVIQMRlAHswcT4hrnBfb9MXnFqDsjevap8tl+2/o494K0vu2VOiM6PxpcqFd8+rY
OY33JBobIc+Macj9KOS0x32QzmvE+htqJu1b3XPlF+ZnMHvyyYPQsg4y3S2R5GEIOUE2VFbE1dDQ
mtbCaR9kMAWPpDd275YYXQRLXZfZMfUQ+JB0uPaalTTRstc8OB/4ySP4RI7bXAwsXi0Hie/7FPP3
WM8pO8+X+752aEQAUH+NVZG926BpKGr7rSlgYnnFIttphEEpuJx0lwjcEAcggX9NW5OrBEXSDg3v
B/oMhT3/0kFb13Huwb7RHCPJj2YHn7RDNkz+7VS6YqNU19IF+yvLt0FXxXOYVuE9tCGIy5qmuzgB
XFsXBZ5gtWUrFO2+obJ90DQwatioLKOpY9khYrEq/fRyoIrjGPalSgxaiBCd12Qu1e41eF1YpxOm
tPq6OKglB5atUXQ4B9kE/t1p7nQpKvN+MXZjNsTpvIDt4d9kX4/Lrn5kFVUswuCyIIGIseQYDJp2
BvPm4c/Kwt910TeTnSyDBV9eBGwVcKd5IWN36rM6WnYj3lhA5BlvBkv0oNjls7P5WLX06C5toDFa
tGitOpvFm6oNH6Yq3d2IYT2naUil5IOwbPFjLZz9R1oss0QQfsKZMYObP1Q5On28r+Aw8U4CRXry
FTQQbmBG943RmUA+y1gdGceXN6yLDbdBmCE49mVDZ58pfyIsKtTrRqWHnrdHA9W7b9WaHhGKquy8
lmP4INocF40whLG/cpYVNgM6fExSyv7IigVn/YVdqlBE40SW8tQOgll0gnY/MKy2JWuIZdc92EYi
C0AzNrJEk1rwXezIzYd+y41OBmuTKg52VqDjzZrnj8VZxXpY50GWxzAPK76pPPTotBCg7sjnsqxM
JJBg8WvLAGYO8y7kEjcdC/A0ZqZCchH2dnGJ/1jY3KxLEdy7RVX3ibPsNWtaHRq7O1Z+ILVn9hS4
Gb3T/JJVK8ejyfd0S8wGZHXMchrjRHIXh2SniNNblLBU3NhaCwkqZKePRe/TS/REXwiEngtNiOFb
/V23G4HqBXsfj91kcHg5xQDcEIgwvaGZVZCQ3ejd9C68c+zsRiMtDnSJF6NKJcpbKlckIFJuZSqR
vGwgqSjxVmTZSc3+0K8u1eZHV8vyTqFKt06CQbBj0FifQbTTf4J0YfgD1wUrBD2k4ypdCJvJr62f
dHzrFDOitLSgyxDcSe308ixVwf4zE6t1w4rpYl2xTOb8Wl3pnMCZGnkmWULZBcBwvsOPWu0dywWO
RMPvzDk0OwEHMSIgvih/K62HnNCDKu6UxQNbLMt9nscBWrmfPejdyhrDCyOyaT1bed5POyf4dq5A
My5K0JOHyVnAkPA4m68RRHBKdqhPbukOOC5qa+yWaB8BMc6Coh8AsGy2CZ7AJGtakG6x0Uu1VfDg
NR1iWI6b7K6vURJHC3f5FYX6cnca9JDiWDX7YEJ04z17kulXpUGQ48XZmDDUFtTIRIhUeQ9zw8ec
6dz46LNq4IqmxFj3gBue+qoB23CGtXX+nKt2YvK1wv4dnyGvBmRr669M9gMqiLQCUmKbu9Zo0lv9
LDsUABRZ9BfKxfM4KkZCyRO+YvMzNN6+0Mc7aEFWoFoXFQ5tIzppVT+qgl2GGBbK+3SDwX/gDBqd
Y5dm8Ny8usPBmrKBFn/Qjo5P1dkc7RJw51BuEzC2G+wII/OguTtpUE2Sb/12Q+fSjt55BqNtDrmS
QY+1XC9uxoVT87zqOuciABOxowCDeUb4btPybmQZ8NeQWvudx7boFK0IK+bzaQd/u2f3LMXbVPgd
9yZXbncgxWvyr/fJq/ULc4F4ESHAKDSQttDneyVd7rRq+V63u7LoARmPvsKsXETE+IVGMZUsTZ3p
HtX4q09qaAjlErYuRcIBGkNnmwHCIwAqzA/UpQt5GyGrS0dHs8sTdbMhi/afN65PXgL/bW5AeADW
n9g1WJicgUJ+W+6upXHDHuEPhLCyf4q5S6O56uczv1q3eyFqzF5FmvHopjmpq1me/fPlvy98ny5P
Vivr+AE2trBgf921Zod1mJCtNBGrV4xDNVLm+dxCJeiw3anv4CjCaHdVdjVsNbLgf77491QxAua4
um1ZsI6Od/JP+evVyQnzXKi7NqpSjtzDIFM+pIZYwEPFVFEgawJFy9jMhj8vmKjYET1ULWoTmhgA
796b3v7lL/q+e/79L/pmsYLgOe2HhseRdYo6DIWZlFlox7RKLz2tMIUHLnxgG+1QT6uLv1dgztoW
BMBeM6ThBsgBPUn4L3fquwXAf/4sQgxPrrfS+R9nsX6jQs+KkbhtMuBWducyhB01aGQ1dl6X/PNd
+O4NcbrayeHDP7mboon5ZpOiV9US844SBDlw8KkK30Eex7oUbeHmbp8E/dr/Yof1d68hlnvSc0/v
oHS/WV8gkBy7aoSHZx3QvveQmdDmSrS4k7VdoJ4Lz3TL7nbneP+3+IdTxKGH0tg7vYFcX357A4OO
DUT0L9B9GOGxcgX8W+gfjeIsuAAJgtr+51v7vz/0r9f79n4ZT7CYojWLh621MtGu5sZw3Sv0GA5a
8X5K+qDvH0O3zo7/fOX/fbO5MuYzLqbGPnlUp7/svwwiR+N2slC82SQkWZcZ2lYOXt39H71a/nM/
CQnktWEjAxDnr1fh0oUT9nzRziqnS/ckfQsaeQkpvz756K3/5b353+8C923KB+wxhCBP86+XC1SY
ho3gTR0mTrMJaDgGcXxluUae//Pt+99vQuGz4ZNGDt2Dv+/p9v7X7WOVaxi2grMh7e3+gg6GXSzW
h4sYgSdbyQNw7r/Erv/tFR2MmNiAZzXhu3uhZMLum5lvXudi/UoNQFc4lSckccire9wag3/xGfm7
N4TohIBFiAD7p+/u4iuJEArmlmo8zMwr4a5HnWh/XNr/j1eRCCI84aVSPLVv97JATE5Hwb3ce79H
6zyFaI62/l+u8nf3D7tyiXiKFBQ08X99YquPTrfKucqEQsBjtTDcz8vcHg4bGCsMPljYP78if/cy
hlaIeoC2jGr27QvzusHNTHB6ReQSPqwtxiDxlmW+OMw1Tc2/VJLvJkWnLy10fIu7qHCN+B5T0oVz
TQ/M5vEgs+ajgNBDH1ohXdn1dTC2p0hiMS0v//wT/6Z8cTBgQiaplSQ923+9p3sa7I6LSDTCU4CN
TumnZ6MBb3Wa8tjXaQAK4agz5SB4/Jef+zdPExNY2GayDCgu6lujsthFlwc9X/qYzsG7zeJ1yVks
l3PCyuZjxn704Z9/6t98DaeGjGgWR3IkfS8t4xpOaOxquCzkoYmLs+VxFs6/pZL/zVP0bRzdPIlL
EdbP334WdjVZ2Z6+udT+f+yd2W7cWLamX6WQ98zDeTg4VRckY9BoyZZtWTeEbMuc55lP3x/lrCoF
IzrYKqAvGmhkIgGnrNixyT2u9a/vj6UB1XtcRzulriVxK2UiauQwEscPEvrfYGVBO9kyGwElbJgF
wks/fJUeuv+hwQ3MjsyWezTFMJ7r1cwNgiS19J21HbFrTymnt9LwiWlCeyKnC2DX6NvmL/ZmJa0o
eTeoMOXBxsVwWWdit4EEK9xbRFBWVrQTfQT/p2BgwlSZ7cIPmyoTUZ56LaU6n9o/V6iQlg1aReFt
SALpvkCm/BhL1hqv+EQHrZkNj3+QRgRFXLxTCqZhMHdMklACoCNWyJEobfF2vkiVwrsHqYXmw8Jl
A9sbIJiHHYwoOieeRAc9gECu1aBj6kttjfd2PBVmxwURk1UN4pu+RAKKnYmLR4kPjABA4EPcx+j5
gqhbOYqdaGVm4/EPqycI/cXy2VKvkmaaRTLaQCNaSJmGWifQ3z2tOUUz5WQYirII/ezwiQ1i0A0c
3xFZIBpJP1TAdXI3r4RmbX6d6A4LswTNXmSTYyQcNkRGSfUz4qf21EMmDVO5chAsrhCHj1fFV0tR
eFlYxHP8WfRG5sDSDxlBTrobX7J4huMmrNF/FANV/xsqrIvx23uHHDBezBqRqGuztcpi3QiRdRM/
4MSsKAVXtsAstsU4DO75Vk50zDBZF1WRzU3nnnf49Hr4rX4Vl1zFrZKUYRIY15jJ1FvTaAOnGPw1
c57T7XEFwMiU892Sit/JYmsYxHWQIAg1+T/sRMmuej6VNpEY5fftUCk/znfxxAChi9iYscvA/D+6
esPHp2qFBzkGWUjlbk52IW+m9493mDwExjRlXnWtBWjYqnVq3Ck6sNtE9O7MgYKnOorHFffK43MB
oSiNrcRgr6QkfjF3PT0ANzXjMxWs7VBqQ2Whaqb/hGTf2lm9SQ1u7A+k8Oom3Z1/jCfeHMcteIEa
XoUSsZTDkdKFYliWGJbYua76j5QAaY+U5qn1NsnBdth6jKRoe77J420FYwoe5ZzJYfdcbtpBL2dW
j4u27SnZtNNQZT0lAhnJa0Hmen7nUcEr2XkZEM893/CJIWOC9TSZgCbzb8maxfeSAyy8QbuDVnUb
aWpq10XRv/scS/csuJcyBVcgvxf7V14M1PKbCL+sxMx21DV6QN6EzGAqJEmqrQzQU0OHrZlo4PxE
Ec0dvr9WwRILnSr3UnMId7C90NYloQCV3jOiG3iE441G0G6ncLh+eP/jNHiMuI2YDB9tHlpvTiJG
SOza1zXU/4iZ7iSYT5scpuLKHfXUADVk7sScITWuqoszM8ynQoE4jzJZjw27RrDwpAxQPdHflnvq
ROr9f9ArrtKAbrn2sFQf9moCp5JTIsjoVPMidKlyL3RkXkCyVkbjyY5xy58PH/zXXNz1IVMhC4XQ
AMHFo4YAZ2ASJnVuDck+TjWx/jhR+bMWCTvR6GySwr2Hh8kWvtgYJhmZcjFRZzPi2EaOihKuER18
DtfGT1P3/KM8PskxOLihatxT2RWUxdqS9jFVtmB1KIlqKC5ywmkok0dqv4xyoEJ87OW1W92rL8ph
PHi2TOFmZfJcOT0s3t6QWoGvk5qwLaZdugm7RrzpBwhiVthke88kdSSFZb0LUEbiASiQnrL90SAh
mMLIWxm6J9YbC/AJS7qis7Yvj5dBjzITd6gcbU3lbzDSRcLnQ4o//5RP9/lNM/NreDMPI71JOtHD
/cabpkG3q3aGa2EVqWpOqljNBy0NhAuxJ79mJhBri4RUNOByE1eeSFzxqTo1vnjjEKKJKbEyLGZr
DkzOM1S67KMdd1TUqi9KVcZIwkT/squ5o53v/KlHTPCbvYSdczZ1O+y7qk94U4BltA1NKeGuUUFk
jGm/0qtTA9nASFwCjq/wLudev3nCKIPVZGi5J4DQK795kU8esZT9Z4y3144CJzvEnWsmlKPtFRcP
EDoyAgGJA0eFibjrVSgCSdQEKweOk61QVMLCQ+yD9fuwQ9Q1eYWMbSo2wX5obsEUqa3LTYsK6PPv
59STw76HrZXAO8GHxTG+4nBvUtRKQ0IjbgWU6a6Rd8Z9QcXwp/+kKcDP1nywxgP8sE9pPdSNJfCS
iqEpPpheE5DhNJHxoibqo8//QWO4XRGC44gtLW/h4GwC6NAceDsSMNu2bTC+RCHudk2Sbs83depd
cURjAwTHzA6/6BcaJlWvU0I3iqKl96AszFvd7MyVtWr+lOXCCSTZmMND7BBLFnOWdPoYToy7rEY3
abdoRS9YHPsvARGqbdFS7XO+W6dGBsE+JIqolchhLbY/paFoPNVJncHTypxoojyuijAJ41wfrLys
474RLVEZFGx8RDKWfetVyUpqNNVzNXW1C7zyPjerS6Ry+l6swm6lYydaM+EuY5+A58ssNzsch32r
CLiNk17XekG/9FNLeMDaidIdqZ3uQPR5K+fN4/FBZF3COIdzhEyl62Iuh6KOYF/IKWonx/6tkKaR
mJvcfzz/uk62gssh05hQBjnPw14JQqcPE3QmFG0QWNXOr26RcK55Kp14dvNZiEQLlwOCzvPP3yy0
hOupjjLR1Wfd2N1JkjdLJqj6vVTTXv8ql17y693dYggSZJKh1ZPhWXRL0ZMq9AOuBBDGOKyn8s8w
M97pUU1ggfuAyrLEgs7msTxSygKwiWzquN7lChTdGnYM0WU1c5BiUKAm8s5WZvPx22Jd17Df5E7J
EXOZECy7ggqczkLPl5TttTFF3o3Y9kr/7tWdkgrRwLncYHWXzcXqbqbofRCAxJAxmnyTxunLNEvN
Kj1as8E66pCuSNzADZErsox7+WJSQfqthFakEFEqx/BbmgvFJm6Cd8fnaYWrKceJ2SyBDh0OP4Sg
qL0NcMMVZbilHWcmKJx+7GPlpmsLZHtRbSGio06eyQ/pslzNk53q57xscCNnBSHjePgNEm46c8Ev
6qUqQSsTVkpwrYZa+t79n+1k9thiY2ZnZmk8bEYED9+qcxiPsjDTtZT+JUNkvD8/t+az9sGWQsRz
tguZc+HW/O9hI1WY1VVT608tNcJFLtzr4T4VjW0uyTaONxxwKPrCr2FlTB5FF+ZWKTYirKvOwKDF
O0RLCK130J+G9tIKzOu028i55yR65E7T4/kOLpsidiySfcAkh4grFdCLxSOEKzEhDaUqWB/8W2gn
ntP2aXclwFvfiDp1akT2gs35Rpcj5LVRcvzkNGWOGMvQXgR1SOvzIbDhd8T31Ackm8kcTfd8K8vd
+XcrJmdeRZmN9RbzjSS0Dw6YrgWUOfWISoQ5FAtFyaGufE0wcaKx2SyEOjQy3lhkLFb9Ks+xKdNm
NWLg0VZfmB/Z0Ngxh8Z758CnXwdNLQa+pnueMZU0RW1iTxFD6u2Aq7z3yDa3QuQHbwziaqwki3Wx
baUA5T10RhYZbdeTNSbZNhnb8+/oeCSQnaUKgnWKaBPxkcP5RcXBFGk6xYleWBTcYusAwmLy3pWX
zM9BK4tZzIUEJsDA5REgqGfDzfomxtK38z05HgCEI0CzYs4xZ5uMxVsZEqGR/QmUGqZF+k9pgOeQ
UKA7cyWMNauk16H7dlnigEFjhAjIlpBfWjrU9TAS1LEji0UWHYoMZ0aBYm2jvq6EtLxFfJtvG71t
98BfZWcII/kCSm6ysjYevTvuyHieSKi3zLmGc9HjtISwngbGoxVSAVCCWXQGPV47TZ1sBIUHz5SM
jS4uGwH7AkbY/xaPZWptlFLRLjO86qzdu97erIhRuQiRQqEh/E8Wa0WbJIMV6ENvY4YXoFwuzM9w
UyghVaNg5Y636NHvpjjlYtVKDhs7w8Mhr3hGGGccbm09pfi7poNumwjS+xaJ11ZI/bx2BhvnpRJh
ynMwUllApU0gQ2CjIvpaEae1hN1Svve7GbILs/ke11Vt8dzg5nTkzwRk9J1W7aOhHK+hyLW3Wutr
u4ALM5Vdg0YhJvVbfYyJCoXSrX+hwW1xeKVrE30xCV+/jk4qYJ6CHIiP4pFmJoPQAxWRj0Ni12qc
XA3gDLYhtW0rhtyvurA3c/C1LWRyMgOH5D1n48P3qKop6OeR9xhE1UNLcQ/oLGU3efEeZPFey6un
NuyfWgn7HNX7lGnt40AGeuTUVzbxBVz6tTjFvFYuvhAbucmGbs1euUu1ECUWVOWaIPJFqbKUlxT+
a3yZ1WQ572BnZvE2DqdU/ggTLvwxhdCoV9RKJx7+bGMrEjdDMAF87/CBeNUkt+A/OxtpGAxfPc9d
9MOFWwZR4p6frifm0EFT81d5c8cqpVEOxnnYBY0uXMQMiGsOo+37ZyqtWMxRlGzzXnjYSkVZq5cl
zKF28oOtbA3CtpBhTf0HfeFaJZECJAmhL8aRhctCAnqNcZRH0RNV0fWt0An6x/OtnBocSD2YEsRH
yN0uVh0EF37RpVRVx6EU7bBsDQwqQiR/46t+cy0WUB3ktigulS7qPr+/afYoVGVoPY4nCqXVmdSn
lBYqBOduBknrn/FFEC4o9dbuUqhyoNN0/Y61f00beDxMEM5z30KuxGGaJeHwBQo9qR2hiuB3mGp5
E8VZvg+sei3bcvxoTTKAvDrRFLngLeP1gVh2uliko01Z3kdR15471XzwJv2yg+ACs7XZG2r1PlkL
iw8RSRlaAGFWGYnuYluk/qjn2p2NVJ4CK3i0CsDg+0JSQt0BMVsEMBtrnyQMiM7oy/nXOY+Uw2XG
lOawOCcQ1n2yg4cPFfEMxWQxTZs6gmxl8KJNXgTlBq8jih2aai3yMH/ecXsqqRA0yYhXFyN3lCZP
9WV4OHUP7kAe0uhr4vveFp11RHGjUexhEa/5/x2vZXM6EIkSKQBGzjJaHuA1SGE0fEWARoITi7ng
xmptbQv4Witr2cmmuLNTBArLkB378HkCapvwawQyAzmwl9lAxFjceFaYpVspmiT9fac2XGZM9moE
FQzZOVe/2LGFgdppU6MCQxtgdwgVfKsixjjtnYNkVqrTBKsnKkVuloedsjwEZxMMKkB5qVlvxj6I
MjfRA+0ntWEmLLQiWvMZPnqOiyaXzzGhANDE0cCh1LNwJTV+iQypcdMy6VY6d7SsvMrwkThwuiJv
rS/2hWAaAxEkEizRsWwvYJWkDrVB2cq4OG6FuAZZeBKdbKmw2w8fIVTRLjJKqpStuNY2ZdBNEJv0
aXf+RS1nF2cXZhXzilEum5BID1uhMkvC8wmlS+t54sfB6jBN8tuLUTE6GwOi4WOXr6WHjprkiXFx
mWXbs2p7eedLJEMZlJpCirCuJHeAX645Vt4IdxJkpQ+W2cy8urHZnO/o/PrfLiMExWSOabPskEYR
Wx52NBn6thNjjKCabWi3Tr/Jd8qN7K6FNpaZTBaNw3YWew6nxVYvE9op3KcvmYv3hv3z8u75fGde
7yPneqMc9mbQ64DKP1qRdwgKbLw8NtItmBcX/xNH25B6s68q+xJ8vj1+Pd/28vJ51MN54L45fHF9
TtRqttQS9qrTO4jg7R/GjXH53n11+STnCf+mnSHJ4EFktKPee7uSsvovCJovvZVxsdy9l60sthfK
8aNEmHszbfEGcQAHOplTrMzlo3vSspV5TrzpixJWkhrN7+um3HyPnYcXbff85dOac+arue+5YbFY
dhEyJ6MU0ky5QXbqwB+wvwDb/DA5xmf4nRcrI2Eey+eaWyy5Fo6VLB801zvfgb7aPzL78pfzaeXA
IZ1YMN5O3eXlPK2z2gAFOvcKApZDsMjBM8gxXd193n2r3c+wgtZe2MpysSyAakylsIK5zc7lYscE
CzdfJ/vH59vAvqvdZ+4ENrDNlY1l7f0txfUKkA45md/f6HyftuIOR6xNvQ1uwwvPTnatvfL+5r3+
zPuTF6tIrFJDSXnh3MnASflHtSF+OsDZVh7ncm9eDP+lZEcVsCIKyFzas6Ld7jxKIfKqvexiY61P
a2NlsWiYRlSb2TzRTO2x9fYhrORCxuwsi0GRrCWcX+Ns5x7gYvGITEHWAI79foDJB3waXGOLB5zz
OXRD9xdF9yzEov1rrZev589zDS/Wk95P8RIoaVj5JF/WX/Lb8lL57t0RbgS7XTyPD9ll+EG50x5W
Rsza410sMH4zhHo+jxiFMQN5gfHZ7TnlOZ5tOMUm2/iu6ZjOmmT7KNiyHECLlWaUszip54lBAnIb
7iX3IXUm+8WzCx5vvpXt1X381AJAQhAR/1wth477cMWuYzPNxHnIYkK8kZgfimtxclAd6yp1sPC7
r+8gWu+qnXptXaw85VPr6tu2F08ZnsyYkCDhrOL2G/1Lsg22/XZ04219Ie/XYmanXin5BJIWiOpI
ii8uBBGg6misitquoL+LEtW34KnU8aXNKjea7s93bbkQcOwn7kmwQ1EQ+SNaOHyqehPKXpCokyMo
jbKFjwRVWapCPNbGaWXNUReLG02h7CTRTw2SacDFOmwqMWV9kDucszyq1K9yK8vQAyvJyhq6fHpz
KyoZLG4Dc7XsMq6i4lKNHyS4o4aq3A9AJ43LqktqRxzl9ENUpOlnSpmku3c/RSI4XKs4tJME1efx
8+Y0kQNKqOoCr0YMJ4sNXFbWVLVJ78HVJ2tjcV7C3q40dJA7HIEbhPga5VeLeYAbTzVZhjA6RtZl
lgP7ov4M/A2GUqXlSvyQSF0D8DU1it4msl0LNmzE9C6JRu+L1mRNDkCg67qLMtXle9QkJR5DVViY
diHim3T+uRwdvsm5khvTJUJN6MLIXR0+GBUTjawxDEwspa7Dc0RI/JHVEGZt4A41Pq9goLVuiLY4
nHbPFZnHH35t+aYrkR2ctlGh6GsV7svz5fyVFMYH6S1Qr/gYHX4lAUhTiEv84GCxEAMaVmQbM4r0
G4F/YAR90ZmXYyGz7YbdsHK0PZ5sCi8NeRrxYCL0ymJ3guQq9CPVIU7VmE8l4o3PDfChDxA311Si
J1qaK2l00vBEFdDyHHbSr2fLO0uewOlFOlIKap3cfIyghZKnejn/ko/nNSFMYl5gA6jVEJcped8Q
hzQHZeUYoHA2TTVg8FT6K+mTo0sOr42qSgVJJglktoC5x2+mmE9yQommtnM8IfDsAUdRO0p9xWZA
pZdhO+UbI/GSjSxG6g3Z/ORFS0dpZQU7nnp8B3Q3c7USMrNlpG2cut7PS2aXCctZ3/i5J3xSYxFN
oNXAwrkAXwzK5d1Pd17HKPBB6iMRqT/sd6oFqZInHoX2dQ4BZ1TjbZoayv79rSBunpMFaA6olD1s
xe87clNj1IF5wc8TEhKUYcy03/38VFGhIxKRNXKVr+/4zTuMRyU2GoQhTtgX2U2i1pIbCtBneuih
btoO3va9vZo1GygqZ+XwvCcc9koexTrBixY+/BT6l1EuTBceniwrl4TjBcWUNWo26RQptyPRIVW/
pPRGs3bwh81cUYR/kwBp34umJmzMVOshww51d+EJ9V+SrP/6Mfy3/5Lf/V7263/8D3/+kQN7mmVj
iz/+4yb8UfHufzX/M//av/7a4S/940P3UjVt9fK3m+ei/tu2zX4+N2GeLX/n4CNo6a9v4j43zwd/
2GRN2Iz37Us1fnyp26R5bY7vPP/N/9Mf/u3l9VMexuLl73/8yNusmT/N52v98dePLn7+/Q+TWfhf
bz/+r5/dPqf82kPw8rfdc/o9JGDz++P++Tsvz3Xz9z8ESfnTsFDt8K8oK8TT+Lj+5feP9D9nGTH/
n/A50pe5liDLqyb4+x/8FkPH1MikEwSm3I3oFPPrrx+JLHPzgoewVaeA5I9/fruDF/bvF/i3rE3v
8hDTMj749ar17/2cZY2oG3pVUkASxZxHS3UBd43caHKPxUdPldsYmU+zE/y9khqIPSij8rLigyqF
jfVg4CUPiakurQex0vqfU5GMNUpkM7qcChPGHl55yVdlZCN3hSJiHNa58rXzQlncKaVINSp1Eh9z
ncOCIxZQoi9LQD7CdWmkYrTvxzb83DZi+VRJvdlh6Tr0zVarvHq23g5EQKApiCQ8C00WX2qE7/XY
a2V3KEvzycLLjVxy6PelQwpAaWyzzTsM+TpgbY4a9imzMFXIBMsYocFIIVy20QmqNzMetVKcse2w
+RnxlPOwNsqqZstHTkydUgFoWpXm7Pktej/qKTEwfJVx/7WnSA1ImOHb4GEn1FoILvHitq1BHTE5
RKDQbWu98TDc8XsI2FpcQ2MF+mkUTtN1UbYRAOs9FGKj3jatAS+9LCfNgCnUqRagGSuAaqNVSBFB
uA9ArBtqLy4UNRg3gmji5K40Vvo1jhqDEt9ULb+C6U4UB6tyXBH0Ycg6p6iiUNpM3HgzV1EAU9sG
ZKdbPJ45+MoeYXdb7D1x2I9GhIczYXkNV0MTz7y9kOQBVO0O0k2nTvLP2YbZxw4GR1DXx8xpsPGq
i9E3GTmuMOD4hBrWZEz+20QR58Oha8PENQfg7M0YkVr8UstBqNhtEeMJ101a3OylSpUBSukddLLe
aJPrhCrPZmt4uDvjC2sUKT7TJTHnkEoL6odeEWX+gDlCYE3mps4bOXDiCAMru8172f+99/3fWN6K
l+xTU728NKxv/y8salx+/veL2i54zg7XM/767/VM+lNCGThrBF817tqsmf5rOVP+RKltStwNkG7N
sXzWrH8uZ/wa6nGKd1FGSCIpyn8tZ+qfqHqpiKdOEzkc6+S7ljP1lQ/1djlD7UpAn08jSccJaSmV
1OKiSwLrGQtmk2xggc+sree67ETkQoXPVSkL12mNXAvW6ABWjsqAboLLXWIPhOtucZEGita7Da4j
IxBoUfmGM0sU7auACXYpTVUkAKrXKUxqxzJuXKDRuXLnpaXWXWJsaWHckEYt6HilCaPsqsZrLL4e
yQuFdlbGMXZRHQE9t9BbWK5BnltOaxHThv8ZReJFgiazu8TKqsaJNIuaBwEd3n0Q6Erj1o34IutF
4V/jawGu0QNwGO1gJ5YsAUor2jDajeZKDvIi3uOMU2vPyTiN4u1UTjK+H1Yn1LbuY4LmDoD3MLiQ
pe4XOGQDG9Uo7MSLPAIAt289HgwFLehQ7VRL9PiiatVgl1tB0rmGVam7wujgK5oTeHHAfVlV73F4
BqCKEVshU6XfgoCU/U6/ZkdRsCvoPO0lkzLhStMyndtOooyACa0I7zNDnLTPZo0XA9g9qbjM9RL/
JbPorHyvxeUgbro2KJ8mWLDPYiR3CSjDUt8BrIZrR/Vn+hG72KmyQ4wOBaqm1fgz3vPRi+qnoEIF
ih1vuFam94ZRQEIWJ3EGPYhaUF0Pky+UWz8bvZe29EoceuD+f8bhNfD5NFOsMRcQK8aNjI3yLshx
HXZEy6t2gg5oZIsPiYcREJWU39VI9UTEwJHxSZSiwceIT/YEvDIGCK4WAM50MxkpxOtuhPcGFwU3
DA0TZNVWfbX63lDY0NgT7wV2Kkrsb+OUp0+FIQQdK2wjCrA3R8XphAE1WiZCzLRT2LZYM2VWB+5d
6jlURv2IpalGwRNaMozrtQqHOthEAcA7RtYVdGWszm1MLoMLlEksw3rX8lUjzoSAowNBgPbLhgmE
u6ln2mScAWn1zTa4myYr+g40MawvfA6hL4jjCdeMmtx8x04ze6zgV9cbwRKC1MUcwos3gKv6q6Ke
MONmb1AwHQ7ze0p8IgNvRy18afVCv1XMyk82sYS1tCOn6jC5Y0dhk6tWfvpTaAz2nm40ZEj/CRRK
R1F647NB8n3ARrqrAwfqYZNfafgYfU00I7nNVQWYayOpAyUIfkaYN8cj91NR1VpHqSu+kDul9a70
Tqu/Kz0bF1hU1XsUEdrg6NnosOqHqAhxKmwq5RenaMrHTTEgHh1P6myHRKVehDVW1AaAJcPqZ2jh
2G2HVtUNdj0mHj4PcdMYTufVPpJ+oN6/KjEWEsfvZO40IDl4oVTclteep03izlesKbjow9iLnbrM
PV6JjwmNa8Xc/XZ51VWfEO0BtsNjTTa3mE+LHMcaPK83ajx5I26dIZTqjDLpSo37fAu1zwQ7XOH1
W5U55nd95wmXktpnvzxA9h3GRZn806NgPP4U4rPwCzBX/ysoxRpTmVjIMZ20VDL0LV7pj2asGo9a
i10ySH3J/FKFVadtehHiNRmy/A6yEXLtqZeiX2EQyeHWm2TredQbSNlGCpgN503VutF9z39Rag4N
HynO47noDMmEYB/q/7QUp2mDDR2+eQKv5QKyOItNioYeyoxmCU+ToAn3BbVd4xe8dM3HakxE0OBd
pTtppgaRgyQDKxDf8HvFaRpOl7vEGoZ0j5GNXn1sFFkfvyWdF5eXqOQMbkAWJFMtNzrQyojzsFSY
cuOr4clmcouZPEJ+AWLRr7hu6BxQQY3YeTMpN1IcCt3OjEPruyT3JuZUeoCO3Kr6CsKpBQu0sqJs
6wUFYTC+n2IzHAPWtIzG7HDKcWEcR6G5MycPHrqhTdih+xrwVnz4hpFbmxabw76uuqJ368HQH7R8
8HKnA/b7AdJ1bzroaqqPmZBgeDlVpTZtopL6KGdKEvW+iLLB4vCLONEJmqk07UirMUIPEXwUs+8T
pySPwuTUiTjYPkSmEVuOqdexao+15N8mMB9f33t+3epmHTKU0vInm4FBvlrS/JSnBSCCBRd7BUdm
oZm21EeP7abQWdTspjB8DD3HCjsHS4Afy98BdAPauo6MRxlXHlZJQxWaGxxO++DCZ3z2FzBJwJz3
uJEpTlwaOlYSWal+KT0Q8RtsWuX4qkfU/NWQB6V1AojZ5jaWpADQslhEP3A48WcTWBDcxXXnDbX0
ZYjTWd6MgzoK0yRQpvui8iLRzdlgShfbo+brBOKo36VWPnEt1nFIG2xD6GcHbNHvrn3wIio1iX7w
FKVBiyuzVMj3sGRxXoQSD2g/SEvd4/Rapk9+lMh7iWB1e4uZtBQ/DnwthfinMMWMCiK1LnZt7bjJ
fVN5KQtkr0av6btQH6J7HfM+bhS9Bu+YuXadfs0a7NBsI5Pah9oYWVQw3RjC64o1t3CtZAboeY3p
keiUpuGXlyh8dTXqJyRQioe4teWYZWE8HXHfkHDW+JqLfvK9xmJWTALhyTDH7K5qKuRRZZRUnzBT
K4RroZDmJc8zs8fS7/HdxaLBNyzFlby67X9F8jR+s5RSg9Kf5tmuL1X92qf0H+OIjMsTjVae9Due
8f9P3Vy+zx67r16y8eDY/fr3f5+7VelPiFUsmXMKg1c+x/5+n7sVhZ8g45xP5UTlKW7517Fb+5Ow
AjJHc77dAx1S/h1FEOZzN/IX/j9htzlzYL0rjDBnhv997Ibgpr0yM3CphS9hUh91GOryAgFhVyZ9
14bMk+THgYOQHtpKAA/6EfpDoX20vKYXLgQ8P1+sETkRvjjZIFx7ueD1bgsgWrB2EB7a0cdaTGrW
GEWHEenfX9CcMTQEMymGmy8nb+O3sm/khRe3P4dAl/KNIniYkOKazh1ZwiTD2L25L/0VZnkbVjmM
SRPVQaCKFJMYO/pdAjtzzO5NpLGbhqpS2xjfYF8CyUDQ4EsxxMX9+1uZ03RwEoCJHKVigmDEhVQG
tc39gqeWRvVFAqF4RcZ9GF/83RcSFhbKdiqNyX8e9sUUc8s3ZCwtCgmkHzuUeIvQo91nGDhfxdht
bMSgeFFrf1zp3uEr+6thBVHprKAiErYICpcl4rNehVoI2jbZjdLYX1S1EG+lEVOE80/yMLL+V1Oq
ZlIti+JSXlaVTBDVtZLLHfYMUea0zdTYwVQ+g4T/JSqp9DuucBA1fTs6jjqGYJa5Df8Fsi3R4cXo
sFJcCiLMOPGk8b82ailuTLV+GfXVktl51v17VtIt7uI0MTPHiO5RynL46iIx5jhYBiH4SQkL9yhM
N5naq5tSz3pHE/vsygIa+i5o22uj1L5DAoOeQ8LEmpeKN2PfUwmkDQmI+LivDO4+fdH+kohRr+Ef
j+YYsQZmMmVMRNbJIS8SaQSmqNGMaGdSg/xR8xQAHdjXfD8/MhbKit/dIUj7+g91TcukAXKwUW5k
jMzVqEHjQyjNjqwOiy0/figqjNm5aCaRuqsrvBfKas9w2cd6dwHE42a0QCZJVX6r6NNKyvdU7wm0
EPmXyZkckUU57GUYFwhojgAVXUgaonZMwdZqrk+MVItcCWXr9HxOZBy+S3iz6SyhJajRV71JIUk+
qLZWc3RzuMXHazKWo2nIKwV9RtEIiCkOSIvmQPeCYo+8AH8CzEB71XyiFvuqNrVLX8v9lTX6dGNz
whBw3YzzPOwbJ3NiViWN9Wqa7dNJbO6Ryqm6HQuKDI6/LNeG0vF0fNU5ULtGDgpa16JFD/PeqpeY
jngDlbdRYD7Wknlp5dSVxYpOeGInNI+hNWKWI7uTV0wA/UlrdmXpJA3RG9Xn245Z9AXSz1pa+ng8
AZonMAf6ei59W5J+9Xnf5Dvjc+S3Mj4zvci5Mh1X1APH44lWkEcoJME14F6LF4x9YgBN0gjsshb1
EbdqzJ7dLkq8nphOSOhnZfLOu/rhAkh7lITzelkNePCH71ghtl1mGvezQqzq9LLrdD1x8imIf6lV
rmKZTgnKI7abER62Ve2bm1Ixha9iEKmmW3l9vlIjduohkwicD1zk6cC2HX4dEKe+mVZ0P42ttt73
3dQO+2FUfHml42sNzSPxzRqcE6XQepwiCTpGyT7nmLDhprK2OhydDEhOsTm/xm+pcl0WmMlNj6i7
4+lmWRdIbkW9/WA3nqJ/6YeoDfcNrBWsjQGHDDCyc4IC51/vqdEEkEQhegxxT1q+3VxKjDFsWANj
QyB+xHq4TX2jca2iE/bnmyIptxxKgHHmd0YGjTb5w+EjFfE5zCKF61Tm93WJgU2H8dIMg4Li1me+
6LahaT3IGDHrtpfXRufIw0g2aAJaYP3Ea8X8HKZeho+j0mPRLLGV5BNZlFzozPw75/sy+1EFfmvc
WhVoGuIUQaAMsHh6vyDHMZXet6YYW+lSIKsmMaAx03HqXh7ie6GXKDloq2QUP2Kqx8aT9WUNrcVv
Ji/biVVBobLtm30suJhLTA2+TuJ0GwDNVB34JIKJg3M3p7zktsStcdCbzu2rQdmlJkXyTtFG4U9f
8K3GzTCO16+U3JoQ9klpE/AVmjje1daccwMenOM6qIzK7I6Wz27qIkThXWWZVUn5U6I9cSBSUrzA
k0regcqB6qWUqWaMtooDUKLbQ4I3Lbf9lCuFD2QtlHvvBnGT4Sf3AYSvyroSc+Km0Tc8UCTqFPok
iDuiH0HaWep+tKRBCJygqmZ+gCn4FQUZudc8q8RS74o0Ce8xlDIap65TzEujimIxpwzVAjVdIk2f
Yisu/Z0YFaLhtEUWP3VNmv6sKgHTHCWOpcKtSZWlTtd71l2Mj+G3MI0kdn9cOny7ZbaF+MgXunkh
JZUZb8yhwj0Zd84AA83e6oJL3VPCb9TzidUV4SFTwrG1GRWih5wDq0exV8vajvxEQBCUEGN3TR4b
Mb6OWAUPOCAL4fU+pBXb8AT1zucWblyWaUUAJiF2ELltgeTGjUwv2U1jks/epc1IfENSMNSLKaSg
hMlLKUvHI57iej8Ji6ugK8Yvqpaa7dYr1bRz0UKoe78McZj3lTwlWSjlfckUj1MJNbBSAD1rTSo6
KSduh49BlYWpI0ij+SEySwvnb2PQtlMsTjGhPNXH/Lzq5QKbbaMvwuEmMnLY6/aE+dEAbdoy/ZqG
CVQx4oy++uq3kpXOFPjiXsCzVMAeW6+ua6w2Q5fzkGQ8ZMo0iB/7NKqQgOIShBuEKk0JKdjG77Iv
w1C3biHhFfGJKIqOv55MpJxsCRkW/1JFF5aZV1mn10J4EbFVhRfcaDJ9n1IdCNAugM6+GyJTvIPk
H30nytkEN/lAsNfNuiRMOCIk5m0g1dRPGlwSfLxBMiNyWPrLxKn9CdjJbMAu2CEEgxeN8DDcrqAe
rE2Scceyh0GrRTeSI/z4KOyfiOpYneJh3ijonht3BaTj/8XeeSzHjax7/lVOnH0q4M1yCmVJFj0l
ihsESanhXQIJ9zqzuot5ivNi8wOl7ibZfaXQRMziRnQvtGiJRBVMIr+/9Y1OU9u4ASmidagckapF
3vIrdQuSNa3Iw+WGowCFB260xnU9AJTvHa8j9tlovfksFSOhgY3v2/EaRtmW63r22wtmucrf1G4D
+pZWoLurhtou3NHgRWdOUc7hqisjizKVGgsVoBzt0gyXCZrGMC4nI3DGxKOnKunmR92f7U9YDMCc
x7jPDwldnbSWUb9OU7Ym6s8UgQ7+5wwOqv1khWkerzsjzJ6b3NN5CmbpGDsnskr/lDpR2zyBnK7d
je66hdxKAEpyd/LCfOjDLte3TT3zrjH9sYFdcbT0mf7dvN8VuK/2BlNHualTGZEB72YO/fSWASja
yrRptuwCXCeIAVYcKpiLgjLKWgHgemlbUFjsJM15q1fWfY6W5reqc0IvGFo1qyBqmqVfstCL+8yn
fZgqIvqYiCAsWSXM2CSeAoycvJcsDGEpRFcV3a6KM/s6Uki0iGgxMxv5D+42RANpBY8zRXFOw3PX
TDcdVJKhB17RNdbOMGLa1fgVsdS3bSY1uVF9Th33MIzJhZhdPaLAukzm7OPgIFHM9mz62cRumkTR
dafTh2OqrvvqpqEtPxdxbZPbrvdSpxzGniRPmGIvry7HPjIO0D7VwxClNFaML3XNrg07eRJTH16y
4uTjtIG00RJq0zF8UqwnTcKq7DWDyBBZOx9pU9Z82xv+g/v9m93Jq93GIlF6oyE6Pk4VF+a1gOjl
J74jf/YHoAKimp0lgpdoPjYe35A/C3yPsA80nSZ/LpHRfyB/Qjc+MLFiBQa2QUf0mnFf/g4Fr4MS
FByMv9V+iXJ/N0Yt+2ukkYQrMI1jyTXfbTVFo/eGSZHkqjL9eJdS6gaJQD2lnZnPANbFTzZi73a2
HA4Uj/GB1ECkBrin327DLDhlO1Q1pEMbGkRGODTe2okMXl2Av8Hv3sk9l9PJYZaU1yUEiV3fu8PE
uZgbkdNCoje+s2EEi04ydDKBydc6ndIo24UtNiT8skiIGY37cyZjY/3jT/FylFfjy8unWBAp/JEY
FFF3v/2ylP9odDIOEPG1rJ7SXIuu5mxH8hmrVFXZX1qUQmQN5u0JYmqyjPS436ailHJTomW+dNzM
eLCTlpqswiyMXUrR41eJ6/9K2bK/VfaQBnPVZWdJK5AGaZT+neoCvDhw4ae82A+9LSnn1iHq+5Ea
X/KLgibWoHhTSnUDBLHds7JzO944icvxB6fd0heqHuKyHB5mOV1afh2eO3XOIpfH1dZHJHbrCqMM
dF6066L3ijnQeePH367fP2vJv5m4Xt1Ef1lLbv7zv6t/3VbFf/7rX4/ll39dyv/8n/I5qd8sLi+/
4tvi4n5Y4rboiyFMAYiQHpffFxeHv6HOhRpY/btA8Y/FRf+wYNovOiBgf6BZ1p3v4kShsSQxiPFj
1EJgSUCY+kuryztHFTAByklQWSIgWeqWMvO3j0DOW3wqG7WqEpw2Q1cftHJux2CwzL2WJ/KYhQaZ
ZENHL/fKzVV4cAsM6BSWx+ZJz8CQr4vMLe60MWouiQ+PdIwZ0/wwNb1YE+Vf3VrOUj/46pz/zfLx
wib8+eDyqYmwIv8BRTqAIVlT74bFzKomOrU+93ZNF2vY6/plnERTGnR0uVxFJvua2OvLK8sM2f8X
Mowucs9pfsMaYh5NGphPzNYYPwpNphf56DCuRI2nn9KfOpO/JfrhM4Ed5S0XWrM2hTZPm05LnDOa
qnRBD08unmVoD1+1pK+vB4Jwt7Yy+6eUPdJRRKG76eMenEvKMj2bKmOb94p64yWOsAzcOWvnlRfN
7W92xj6oTir7zMyFzTjUiuon6+w7RIyIA94dpBLhWSHVDjHr26vbkU+Su8t5YmrHuUPrfbP0EVfW
xnA7EhB0+f3S/LMysMvg7P73or7jY5683WLwz79vMT6AkZFTQjgK5OIClf2+Cix7BSTsmORJv6Bk
EG7vj2XAYPvBfyCDPOa25i5RAb9rlLUPxO6S3k9hwOIW+rUdBtscboM/HyeP+Dw+Gbk7UJxA/dAm
b28T7uouUlm7tdpRs/fE4rSER4xa0t2bA58M/Re5FeUmKfzZCxJ/1Ie1oJW+OfV9ofyd7TR1f22O
teEeC+Sy6YE6y65H+2JU7SmFov3Gx6+kDi3l5ehQUmUi8WicfDyQn1QTrDcjbNrWdl6qj24m2gZ5
HtqXPZRRpa8hEGP/vnEBPKgcn5JyuPEa3c6+eMPo8F41RxdhhFYWRfsFGiS5KMxW1uu4ygdahluj
S9llS+kf0gly5iJOZLIBotQhonCTuFdJPCNHGcs5T9etHevhreYOvtypSo3rZBK33eA/V/5w7BHO
rk2ZXYWWOJNmYoaBKXJypVgRO29XqE5HCaIxVrdHr/K9j5pGKJXPnHwYrdAE8XUQ9M6ae2cl8Ser
6fwTqolb5ip7nDml6ewVO0XZFl3OtdnrmzJy2QIhT/Q+WlVLQVyIKsHa5nXdRacDUMqJSytY+9ES
qZh3ZBS0wUyJ9fBxziRtyYh2FRXw2ViZF5VwwzNF9iZbiEyMh7wSERo3vS4OreFgoIsbqd8uEMAY
xHFfZoGnQi88zJXwK8SQln5tFhZ6Sj2hVT0NdJp1nlIUFCMNtuGo7bCumNHlLJrQDPLIb5+MVg/P
zTCd3SuJjAKVSyTzHGh2Mj4bjZoes9aTV0PiWDQzx8chpA+9zUwAvAQN4rUv+ru57IzDlOjm17zV
43mXxvPQQpSODlVo5Qhk+myNyiYGJ2aW3dnWNKpjnY4pKYCd398nZLMgS5zaYpfFucwf0oTEtF3Y
6GG3TjtZW5upG5rwOi5S72LsdC1FmtFHmfs1YeOlfwWBcsabbOqa4TDJlgivfCy00gA2zE0jwr6Z
dUyk5uyaDaKkVp8zc9+iyqvnlWukmXaotTExnh03JGgZeR6p4htNdUX8qe7s2f3sapOWXOIHCNXX
RIi0c1aQBJLiZUmdVb+jK5mOeGfVIZCv1kv96FHNRujKLSnUQm6m0vDTDTEbbfXkh8MS9UYLvHtD
nrlM7syobbWB6q0EfcvKm6t2WHVG07WXreYn+XnH2wFrDtr/XN+HuvT0DREptknKEQgR9lTTTSNP
BH2MW8E4ONVQnWap4+0yu5c7Y2jLc+CoImha80h+6UyPoUqZu+fIfagB+k7DVKeK27X7h6x0kHz6
bvZUDKCySZN50QoApg50euxxPw0+gFZc7kWWFbvUJwgsINjXwZqfqYqwb1EbiKzG+dTovRxV0VRm
t5Dp6L+ICOL2zZT6OCklT1nj0r1DUPdJmVbE4fvobFIrOkeOfJtL3buusjk60XKX815FoIGZwhG2
WrxfSOV956KoR/PWyw1yxpMSPa7GSngyeDZx6ipMMQYDk24jfXTuNHSglKhN7QlplN2ZnCTOzFY6
y85H7LrcjMeA8af/ZBVW3W/6xiSVK/FZTLeoarVdYwwJg5bpnWqeooq7b6Zyl2Zev5/rqfpslHUW
UMNnbSAJ660bexZO4cQQIIQhHsqOEvSu1kjxNlpxQPcsjqpvL/Uu5nypVkN+O1QB2JCNajJzAH+l
4wUMtOOta9dq7cO4no5yQc2GbGC8KbQAwdlxGsX4ZPdi2Nt2g86vHZO9QGAaUAmkBaI3xq1hZWEg
LKGfWonXnUzxEN9HU4YCtRrcdag5cuuO7BaTornJXBluHSfNVoPnRLvZHiXt0So9Twq7AkWT8joR
dXLoE+SEhdTCbuWYQtw2cf1ElYzcJmTJ3Eeeq64a7IcwaJXJ3DjlnJFhZ2RWfKqVqYEXC6w5FEV/
cNL8MZr7pFrp/OPlltePEVl8G2orKaF32mQ9jsrYFnU7UThRZehribSKDWc4qNE1jmMsrHsjNZxT
y+vrQ4+B9gSjyWlvyHY9O123vLLsDZkK5Z6Yqnbd2P1wVE5knoy9HR6jKg53prCN/VhX8nEKe7nR
W7M5OHUarlujUHt/7p5cLuHGTgzjuhl6fH95fJZRTrjXnck8tah+/JxrTp2tNADfLcFYgMBW2FXB
ghVcUlGe3g5skT8bSYJALffAzDp460PldibhPlMVsBv1tIMXmUpfTdFQfrRy+wrTLm9EoRnXAnvp
WrRxsyVQbSKwgdG1d7WbXtrunoJJ50EyjgQFOvMt0tosQBDjndBVbH7yJ9cGYCX9ILLHZ5ErlpbE
lAa/rwuJ8nZ8AeWaTxYmmTA1b7TM0VaGN06SPzV13fHkbuIBJzVLlxdIsPVNE2I/QlQujh3S6FUj
tdlcRbLqgIKXtziG6TIOBAo8uS1n071qIqc5M7Ix/W2YI7M9o1UxTeyMm8BUid6v3EoBEMvtNNR6
3KkdqVi5WVsrx+O1E90rL6LJ8zKRRBWRGd+2oSM2cSTSJndXvp1kkgG+z0nlBYH2YtcN1bwyPQp4
tOWCy1i7WWIGWwqTB+Xg4ewxi6pzzxFt8RWRmRM+Go6aMo39vt09dGCgh2Zu0Iw3pb8dqR4D9+0e
8gbA1PWHFJ2/nVx6LQSL48T5bWaXubcTyUwHJonqTrbxexltGf5hSJRXVNed4CqU6LmOqe/Q+iFt
iofqYpy2xGTM+2xW+XoweySIbj0Fk5vlK6tvSVwlb0Ue9ET1ByGm5GyO7eJjqcaCIqjarZ4HI2Rj
ZVcEwI0JuZJhWbpbs8nvSgaNFZ3G7omZII+VtMwfhRulj3VTmHdCYVPadJ2ttqShdyf5MKOErevZ
49H3p09ti++gqLJiOw6z/TWdJitwjETsotl9RCXKLi7CkAFA6p94hdNduwph7IpfyG2TKlcdcFLE
YkX+asn2zLBWbebc1K3nrdGRwFLZk/CecdqR0NQhaKeX8T4Mp+6mZF+D7yBO3avW6M1tsyxamjCw
SMAF5tulWLw7ratW+usxksbNAIfT8NLJy3Q3m6V5VM0cP4yjf6MXsXdZs/vdOjGWNH2K08smFYON
abkN63UBrN/gN4EqcqRTPIy9VRyT1DH2c2XXR3OKFALlBil17EIdx71hrFzpqVsP4epZAr8axGI2
ANiF3R+8VFXrwm4cXhjzk/BjlLf9EoZeWuV9Bz0buFjIoJ+yCv3rTCkTJgY0xdO+axNENU3um4hh
Pe1emQ1OHEwgqmcF7Z1Pg9dYz1RotHe8GfuSKmfClO1JZedxGbOGj6Z+SJ1Uv40nzzjahDt+LKow
fcrkhKggUtV41xtas3fHYnmVF0O8KSdhHKcob49k+2pHYP3wBEm/7geWqLWzuZid2xKb3ak1mbA8
Pgppa63DUrEDnuI7ZDLR0WqTcd7Opuhuep18vs6WeIeyeRy9gL1G2D5ETp8068xAYPB1LErvmk/6
SYoQsqwKyd3HV5ToxpPXNJ19lBC108UEthh9aqDkjIuUClsPisjx5nGFhGJQt2QqJfVRIK024Ek9
syUfQ7UlKxoTDH1aeZWl/YlfNLzPlRyFfdR7bW43UWFqWVDk9aifWNFA8K1LgYK36g0vi/ae3ecb
J2TcFzo1TiPppnupFwcPwW/QMxcEadt84nvVGwzaLR+bJyoWvAAxZTRYpcyhORODmE4HZT/hYxiP
02z7Vy1ZtqdF1iJzKHx9RWwyun+FsbFwiajIdWylnS6itV2np1Q6QKHFeb3v4qQ4wM45B9suPvcZ
IKXRo9q2eOmjh/4cGuzQa57q9ZjlYmfZkX9wlBF/4QE1byKW7sBCkPC5G8b4DtQ2O/EHPdwlbuMc
WUyhUIWtz1v6epPHlkS20zHszUdsqG53PmjV+EwehDvvLSmmmFFpHPRDPzEOrvXckek5u3jnwQbt
mU8GWkJFQHxX11zonUrzT0UyjV8jnfaBIBk1L98XutM3hzgP+WRl7Rr7ph/cB3qJinJjWniHtlaR
KO2gmfkYrycSqA9DHXE+RFIxws6FXsuNNkx9GuRZKuiuCZ2q2aMEq82N51aJYvaKuYVxznrqoFJ2
GSfGaA/txeRNzfiItSg0NrFS4XPiSKj5Eck9kZkmrx78VYBkZ6qc3PgROswSxzD23OJKuD2nzoui
joxBZbKc2048ntAHUIkVvr4xDnBUhe7aGmuqJGxTRe5VHoZ6HqRDW0dXOk324dHqERys2z6M56CY
wes3gi/1tXeQrJ17jH5O4GX0621VP7fhPktzz1rPtLE0a+HG1llccfpWQOIuw2proKlr9ARPSKEm
tRep+giknZ+EiJ435qTCLboh7aKOq2TbEA26N8JUPmtzFz+oHj2TO+fOJwE+iK1XL3ehCOtdWpa8
MF1sH6vGcOmXjYsxf5p6mpdXpWnme0vLjVNvLP1Nozn3ubR77nzNLU5iFKgnEaqLjZ1ROZaJzF2n
JT8WlU311OOxaLAnzOZzkfQONjgj9zfFVMB8Z1Uu98KW3Zcpn6sTDRrjqQZBYQ20a9NfQ5Zb20mv
oY5BVpoJ+nuOZ+J4GQJTzax3Apxv64CDCDJkK31nREZ3VYR6eDrpUb9zhW9cTqCjGyKD9S2OjI9u
Rc2Rmzv6BsxenvZVy5M3l8aZN2XGMcpSN121tfRIbC/azWxo3ZNZCXWaazLeklzD0pF5xhdRd/I0
BqO5jiZDt1Za4w3bEBlECUBXoBizVZ6S3FCOAdoZ5nce+K1dOJyUWfM4w+GVSfXHqhjNcLF0QE83
OH1c6NNuE2aWf9bhEF6HdmjfVFOU3XVRlB1wZs7WGt+cOthL8GpFp+Zhmih7y1EnnMYDhiWSdLJ9
p6cx1hSCb+o+6Y7YRLxwH4ZN/TlNkKag7OppX74gi6HsTjohbJuNpB2NJ8I2a/eibmL8VpkuLZ+Z
OK8ol3uB2f5BHP8N7v/f443/i3CFSD2+0BCrR/mkvjy+hh/52W/gI37JDzCIbA9JFkJ+6CyW3u+W
Yv5qkYEC+TkaCih8DH+gj7r7gedz6Z5e2oCXIuo/0Udn4TcXJwK/a2l3dX7F2vCSd/Un+IiOGXwT
9hXlF3YpMl755K+1dIQ4l6TTymmd94V7k4yqPelYZKvArWbtiVhAAytqn4XbQdPVsQQjm3jnTY2F
IDd2D6gQmitGyhCgaLY+ES/T+kh+RtKIkk6bnzIDpU44C0Xf31h6PxHvv2T6vPn0S9I2MOyC7XJG
3secsmiE2lRhaY6VPT0Oo2ncoI6YtNXo45ckuVl+1HusamS8JFQrFcbaSdQWHAi349KEeZD0TyYr
AfxbwbogxV4pkZl3UaxvMoz+52DG06XqzOHelIjLVg1bo8t+TOYtuqt547i5JHW0EOU9krFSu4hw
DMcrjYLXKydN47OQKLeDz/oAi4MPlBVqyppdm2j9z1iZhUx4fyoINKNyjvNhUZfx9kLqyoL6dKgF
xQIQBnVH4rkaNRH4tfazgte3vAb3DGd90U0vnC3mhYVWe33PMHpYeldk49pxJ4nmp9ZOWhEKDL69
t6Isy92hD7n6/7bOwPL+zwxj4fL9aM05PiqZdIlqX680Lz/zba1xzA9LpMqSo0wQEM8F68m3pcZ2
PiDKXrT0cJ6LyIKn/Ht4gdC1D5SBUWvDqsKfJK/8sdQIQ/tg09AJT+Vw69OQ82ts53Jf/HmLLmTJ
UiNBuprFTUq42kKEvNLtzkz2ZZaRV1ZmLkrPxh3vcMTLeL3MvsHcDWrbtg3yvqaj362r5vRx0Ab3
t6aJfybVZv18/1HgfJZvBfFjYTR4+1FKf2qF5yZTYFRRu0c4Pq8JGFJ7t85J9yisuLsCIg2fm9Ga
V68u2uW37/vaH/NeUmLhtiAajeWKxivE0jDer88CnIkYWuzcmEnjj16nz+jixq/p6G1lBIz944O9
F5RwMJsyKJ9ANnYnpMS9PRipR3QCZF69zoU1radYPZq1yHb/LwdhVaCoe/FrvDsIfAVud1vUawMd
3QEdBTZmNC43Pz7KO5qM+DN+P1cKM59BvNz7+vi67bsKnKpDQFhd2QKuGNb71ndnZpMZEV59oH/o
Mpf+5sfHfSkFe33bcmDIPjQzLHcY3t7H1FaOL0VEwdA6t6FjAkjcctpmDPCfQsyt3TY0UGsGCMoe
Tfp8j6Oo/NvYCjOTrrQKzkqlxbL/a5i5zWbw7vBK++jyCn/8lJg9XIVlCPqtRIG3dlU0Rk+UkDMT
3dOChHdwELexxFYBTIaDVZJeHx6acprPp5E9x8FQc26wFW8NuuGkMNxVryK8sn4rkVaaGPUQWxaJ
+Ii++6PklEV7Uypi6xjuXH2Dyg54zazb0l9Njt39WsIabyIuNMMMQgvocCbId+8KQJdKZH2k1hS0
ZEehhWojE9/9yW3+l2dqaUxCRoEJDCMP+o23t3mXjG2hd+TfD1rXrP0OYn3WQmbmsde2/Ywk58f3
xNs34Mu3cnioFlciCy6JqW+P54iitlUsuzVhnFw5VZrIgxprzZBLcVhW2SjRMar/+KB/8yUpATRZ
vam9oVLpnViEYcolIhDuzM3UJRwrw0HcokA2/ctySvKffMW/rBzLawR6me0CKzaJ1G+/4szNgbzS
U2s3ThUqjkFfKx/u4Mff6V0GNGfSZ3vLtWMNZh+KCeHtYTos6ODblr8eYHge2BAbQKpenfmrpkq8
W/D/M6GkE63nyCBYayJNa1smFrsuA/nFrTP19gVefu972PE/c82/mRteXaO/aKy+7TIey7eZby8/
9H2ksT7QlMsAgmeKW4NXGc/095GGuQXJhEaFJLZMLFDLg/F9o2G4HxafLYInNIfaIrf4Y5+hY9de
+qsWE66xLO/Gr4w0b29cpikkWr7lUVeBRpQ7992NazidX/UqeUi8AbTCHUP2wazPr87J37zE3+22
vx0EURkFQ4hEbGvZX7zaylikREaAmg+Dl8X7ckJK2UIgn2j18LP2u7/9OnRxOkhRmfsWHcrrI0X2
7Of+5H/WpzwjeQWXxXU3lVCrP/5Cfz0M4AbWPWuxdnPl3h1mxq6eOo19D05deJtSK9RtNcX0Y/74
MG/3XcvF4TBMrUv1i80E8f7iJF5CxpF5P8P5k+MRmp8iLJErku508vMEL1PCjPb07RQ/Maf93YHx
7zNvQ/nyIn+34cu4AZW0tHt4tXBt6gS4rjQitskCatTGyZgM68lJzyeRND9xDL/dt3z7ykz55FMs
LkMel7cXsEoqYUh9vqd+vkvvxsLC2TQ4LQghoI/Q9p1Zoq11xtDNtxXBQ+6m8mpA5R+f+L/esAYt
aQbnn5uW9+S7T0FVOL1btXGPVZlowCa6JSADVz2Ol18+ECmuvBk1MAWsru/n0EGIGOTVvBddhjVB
2c2mxwge+GMUHX78ldg1c+r+3JktwAnLD/97qY932Hy+eyOWjhCD1sTnMybDPJjQ9WD+wqqAJqiq
ixuoxcU5EGe+FRjgnyeuH4G0ak7hJaQaOfCbBCMb8arthnhclwu/ErohKWe8cczHAt0lVfR6J8tg
LpsyXDvzmFWb/oXL6afZ8FaGTDw7EJhL8I01Jclr3gsjJAlE4tUctvoz6IU1bohqjP0VJhESkU09
w9AkrIgA+7IxXUHslmm2p6Gpz0fPntVZMmOe2xbk5iTboVH1o1ewuz+2RPyUV7jW4k/wkbOLTXnU
qr2RRn6Dg3vh4DLd7EH9KBndWnLwxtXs+MgfBab9G6cvC1BMw1rQxCkMu6B4oQip9Km+sNVJ7U2u
pTlhqpYhb6d+0PyVU0sBu50Vwt0TINUe6rCOtWAWQA1B88J42nOV7KMosrCrqXAaN709Tv2tq2Wz
iQvMmVJkR0n/EIsy/iI1bGGrUCYGxCwCdVhalC9a9KQcJ7yee3xg5/0LnTuO0nPiQHdGwYndaaRa
NydNZ5gQv9Y3Ghg4xBRXlXJa4Fg9HMsWlBN5TjNnl+jmXxjkQuS5D6Nshh28zGaqawndbNUDZr9z
cHoEEJ/rukpS88qYLYI+94DXRXudalJXpPzQlxI6N0NFZ8+482UjCT83VdYlp0S5Z422peqkN9hD
ZzauFA8jHdIulCLF5M6dd7uEepI7iwVRC3U0IW7CxcdMZsejXJOrU6GHXTsEeDBN9L2pLPhdV9XR
Km8wAoaHHrcdKLpiTO9uca7MZISZWiF/m6VJkWzKxq3xgx7BUR2e9SbZYNOlbcB4UqZh1qZMd046
2QPd9oUmyvKujWVaNWs7XBynq6rB7ba2TA6FCz6J6ubgNxQpBqprtOI89mnnOu17/Eg7Erzlb8NU
DUg4TOkdKRCN6kOlF94nU/a4ODv6Nb7S+mJEv9WjVNY5uWEzpcdNCA5NYp64QPCUhDukHwy+kxcb
TaB7pUanDyjcfBlWdn/Fa8GOLsY6YhSCp08/j1WXurtekveLesqadU6GMYzVp9iATN3Fs+OZZ3ia
YmefIBvsydZaRnZYCz091cu4uXcyeNJVMbdlstFnRxdBp/ulsRPD6NZPUZyRyYl0hIy2ERiEf2qN
2gg3ydAS3Q9h2stt55ehuJuGrjdvdUqjw4uEkMJ860246+7TKbPN28kptPiLj9vJeW6TxgQKywnJ
JijKVoVRfWoq3RfpauRx94+pRnslTtou9btj73cFyaa91hFVhBBC9uldNicyV0EiiTK7ncyqtIl8
qyJMWzgYDPtMYMPjWsZYXEs9dS4nr87LDdoH5a3Koc+vWttBVKQnGqtObxtQDLogZG2TpK1DV7mq
jbMhr8lXqnWZX+kwYZdKpkS5jTjF/XWX42RcW5AWZDDYif6bajih2zbB1x+ULWW8AfSCM61RqKAS
K4Y+PhasLG0w6citd3XS8oZNCjQNO2N0QmTh+fixRf+nBSMJW8gB4Hs1TpHDa6iNEo/IHKvvb0P0
andkSVMwRsyhFa0Js5LDtk+dxNkaApniyihVUgb4wGKUPm7yuZ0GU7DMp+OlbsW2SSyhyBBat6Eg
DLuMehQgpV1cMGawtFMjbX8siVN98EARcTJmIvysGWn1rMhfux1pokjhbI30a2yhgg3iNmkfHKFp
x7ohAXatd0mGtpMo35jEOG/6DKdSSBQpKWlkkD6CICy98h9sv0yydWnJ8nSegA8C5GDtp3Zo48+T
ZxdPsTHQIWDIsiEkscKE5iRDdajHskp2sWMM5+Woz8UhExY+SQ+WHz+vOSdPtlvYV0jV8jtdKPMR
7Hl0gp78K8RqXZPc6FQWPMSjbt0pTQzPrFAplYUq8b01rzk9CVJXGllQ9x6qhkmb1UrMsfvbGI3e
vJoXEx1s6kCiPaECA3dg7pdkT3ZKu54NCxKs76QkcYC9IpiHPedYaYZQF1u+NALhYvazbpfzcBQr
jMjQ32lZzDx+yoAZA4JodIoxs+EcAn84ndmLTpcT/u3fVJJ1Zy3i/5ulC2RAvZF45arMlJEfeXTC
8yqdjWZNJD8xIKU/jykLLcPg2vMk1vuZtyQ2UySxzyaUdBZYgPQgRHMWPU+pi2aUAD0TMn4SrIX0
di6y5MmuznPg6h53wFA/ycGmzyHWMaWvCNMuHh183TSMOWwztuZUErVoNG4Jl6hFWb2O5noId/xr
mQex1/YZjEGlzrBHEsBXJG2ZbhsRZvc8MqW+G8ISdbIRtoWN67MbssA1avvafNFbvOyL/hld/40n
7tUW8S+j6/V//kth3HwTcP7yI98GV9smdpxdIukrC0ZEStHvcyt/g09Ip/2WYY6+haXP/nd8HAyc
CXeZaE3qOL+NtN+NAMLQPzBOMC6RDuGRAIx76RfSyl/24H9uZ8FCKPOgIVsnOomaQjyPbycFw5s7
J0Vovi5dkqfOXWSh9H6xqxHrftQcNGCTIHOB4ROJn9X7fUdAIDf0KfSuFaGhd+ZmY4Z+StRKX414
B+fSbw/6aLAQ9k2X5ieuLri7azvWyOdrWA5W0AK5u26BnVgLZWxcltIV5RrRf4lcDYEVNVaFK7/Q
DQ5qSQ26ed1laS3XFjoI7OC53xIBMBD4gQaHKMPerO9b5VTPkUjcJ6uU1Zdfv70v/oclUpMJ86Mb
9yb5KuXjv86+VuXX1+TOy499R13gaUBHlrT9JYMO8yR3x++oi/kBFxuh+UBpoC9smv+4fX3IYiKt
wUMgXSiKYSz8fvNCI0PBMJSCmJJ5iAjnV+7d9+MloA5uGZuHh6g8Pt+7uV5OXVmEs3dQua8/TlgV
CGzqVPfEC7n6ydj3HqngUAv0SvicSwALk/Xbp6TVdUzvzXiQxAwHCBvNlWZ3P8Na//4gMA5LKBys
2rvvY9To9DFzHGodZoj99LBBlzr94qj88k3gxDhroON/CcwZlenNTTEc+HfdF8fOtX1lmMPVSG7T
T4jy919n4d1sKH7SI1hhXtbE1yCSU2pDTODPIYUmrFYiyplBanwL61d37d+gYn9/GBxOS/81moZ3
Z61zBp8ok/qQhJ15Cz4eYiIou/2PD7L8kj9XSb6HBmcGXMi6a/Fd3mPvqU+s0DRYexsrw04NncnI
RRFBjiZR16hyrZuftOP89VuRJGnAXpK4tjSzLQDPK6zPwHgilWv+X/bOZLlxZMu2/1JzXEPfTEGQ
BClSvRRSTGBSNOgBBxz919dCpNWtlFJPsvvGNQnLGESC6BzHz9l77ZANarkhhRoRPrKi7X9+Vrza
TGDJvaA19q6VAW18TMA1hENq5hvdaiIfWMromyj/AxILvrpTH13E/z0cVdPbcyrKdhkWRQuV0rN2
sMetTSfK7ipZenPHOtLcfH52f7IV3920dQRJQ4hLyPf1fXuRHTqS1Sos5rH6Xjdq+iqImUdUnkMf
2ZDSPkd+Xrr59WQPNPv1qPVsX5n69kGNsWsGs4niGxla4TyLUpttEO5Ro4RV7lHOLUVtP8iyKYmh
xYUV9nWuDi85gevKTTvpOodlrqx9ccfeL3nrbGTNBOekqBfh/r+9hKRTRGba9GEyS2uPgLxlA+TC
6DGi9PT51fvnzUIExBSepYj1iFbX2yNF1KEqWSRhBfFlS7gk8J52Hn7NmOQpxxfx1czuozPjMKjn
Gbiu0NO3xyuaWUPv2IZV6uC3GId577rTGBbqlN9/fmb/fLU4M9rBEPHIfCaf5e2RpkxmaP6a0F6W
ZSMrcscLksG+6Dl/cJB1BefjxxeD78G7G9VjfpqzqA5xKqKsdZTaJzBF231+Jh9cM6abBMxQBEKG
fL8qgYRWtN4pQ4bUAK0mEt+yOGb301jNxf/HkTgAegwVQoa9nu7fliOUwS4+xDrM3DY9ZYTg7eq6
EpiIEuOLzvVHF47+ETKJtaPLgvv2SOzV9UlTypBEOdOPy3wgfCbpv/icf3ThcG47ZBeiXMIs/fYg
GEYaGO15OFbs9yBIy33CUPCQVr15/fmF+/B0/kwQqa5px787nbEEJBvNRah46byvRyMNWrN0vnjY
1j7624VuPZM1C4lPhovC4+3p2Co4dKPLwtrxXiwShM6Cbt4ZsI59W+nD/FMTk/j++Xl9eMhVmmDa
BluR9yFmiRpb+jhn+E2ahNy9pNqpo1aGdjtX4Tx3gtwjIp+/OE9KrX+c6Tpop8vvwZS1EIS9PVPH
6TtIZcVe2hpowcEe1R+yTm266bxsYxDlSNwyIPC67/Wiezaw+7/SubYqn36WbLdUsuqlqKvxah7z
BXAX1P2jPdntk+q6cGpdliDVT/j9mT+aMtoNIMzcbZJLb8ZF74FFaWi44ilJdPPSwufWX2dDPaQ7
DZmRvLXTCgU0fUzVCYqlJc7Di3Tac3R8huTFygjnvcXdp8wbRlI2VhikvFdMamD+WzRBj9HM5d62
kVLfK5MixG7Aa1QSQTGG6K910G5Top5VvVedrWy4GBtHK8ejoS8OaCK3L+OtLDFfa14+Ya8rpHtZ
a1n0bBtzREdcG/RDNeXR78a0pLmf8m5+Knr0+kFW4EHk52TxL6B8VQCsXI1JK0mdfBfH2pCTraLO
J7fuIOXpOFCAPlZTj++xnJom9ESTD75oWq/dxImDUYHXy9WALACHB48+zGOQL65lbQrTgdqQOXaq
b2r6q8k2gtv+NKgJFvNcDuXvRM75ZctyRsqT0UV3TYOXY0PegtjNaJnxi9Gl+skgI1Z8IkaGZzXW
xLJd6VRnMu9NBOdeNf9UZtECsy9llvl9UoL5YszQXHSzhoFjHuvIgqBYdXYYz7hNAzpqDF4qxUqK
YCmq+bY37f7ZG/PulU70IoPajFUbLSaYl2x26ttERGOCLHUqLSNsJjxVgLhgkZIxklruaXCyNAvx
Iec3i0kywnlJMErZiabV+9ad4LcshFnuW9Hc2/BmotCd+eaJBnfnrrFGmw3zIOk1RxPcw4Z37dbV
tLjdGF1lHDs3zx9ny12+F3Gpnd0Jqwt0kYkgCyXLaRYBACQXua/K+9ju8CdYS+M8lbNbI63gi040
wdyxkxFOq5Q7PQMUwAPZydeZVugQTAmOksCg/fnSJxlQnC6dtY0XgfnYmIIp10VW5rzipdXKiPHw
VPyOhWRZkwUeWmzWZfKyTCjqmSRYUfogFMnVXix7xhXWdTngvqLN7pgQGAwp2Et2bNwMp970LClr
/NlYqRsXW96Mkl9dzsCysbbjmWNvhCtgCvpIm6bAw1mypx6KlaAHTPJoOGWsBVHv2PmmnhoUSnHb
zcvOxaDwPRmQ5Aep2s/7hDVNbhPUjIXPdEDVbhaaiWqQuHb7zdaaug7tqW6jYJ4L9xGvHl0NshQx
E5DT0oPmGXIP47FKqI/RMFPy61g1BfTnmPiixCjKB4HHGjGhR1qDnzk9o7gmScof+TSnd0W6WHI7
j7zolwIsWxE4dmn+Lua6yn0GBpg/F+BEM8Mjq0Gwx70gV6F0o4Q2R85Sgt8z+oGhNbY3ONFSGold
XRQ7YUud8Ey9wArv2MnQBWatTz8y1+imnUidYaH5qGMfg41CC7pJrGJ8nAZhWl4gygFW3KYYuiw6
RaDke7yjeGP9FnFVcrZ12f31Bf6/fuF/keL1t0/pP/uFIxShlzcNl/Uf/NVwMej78a6xJaNJwqVd
y8a/+i26+y92gUiKmAa90+0r2r9UOoEm7wnISYb+BA/8T8NF0dHN8H9Dnm3bTCbxAvwnHRdSDN5+
gCloQZMADqIQZF+PKPLtB7geEsyVnnPX5Ym1ZvUUIKzjyDs0Ymwfdb0zt9Kzi8vEduubapnd86hZ
0ysbcnYNWWQg7CpznISGvGy7YXrWp2i8m2kzEc9iiF0/yvlA6FX2uMzaPX3H5UEbYxypiYxvoqJf
LswOE3YyKxMb8CHGvdPw9yrLuwNjTGfjDF1xMkAiH8suYgbTFakRA/BqezUQuhXxHnbDU+42MwiK
JBEkulSO9d0qIY4EsbnofwCDkk9y7V5QR7fMy2ifH+1+9ArGinZHzNnqbt2V7C/gFRRe3vrmSLd0
pvcYqqbK+0sniV6U1ZniBq6hnRw6te8fqVnS0m/M2bwpx9zZ81Pkmf2ctSGrSLsGmOpsOpOvYD1b
4gASkqlOXnVa6zcQJfwqi4NOaEe4qHiujPTStBP1IjO1oFTFdD06T57RX5OR5s9gKn27aX43xncr
UcabeByPg3Rf23w+GcwSovKC8Tmuu+4Bt9vGyvt2y2DSB15yB5blpxKRmda045NASnroxaBftSYs
ADrEfmtIB+69/aqrk3uSXXPkUl25iXmHK0NszWEFbI7zdo6S+DXLrCJIhPuDpKd2k1jO9KKWtJ3g
UK5aVO0ZaOdz2niHUVeOEFfJNY6j4nbUZtAezVT/rFT7zq7a38xgH1Y1QWSp4QwmJW/bnUQJu6kY
pe8aXZrAgo0/rAT+10tUtyRNuyKcSzx7rWLe2qK8bwl9PGX6+GIZFBI+3syGdKhO9H0wtvmyH9A7
6BdGj/94qtN7SQTY6BsYm7DOjSoA87FVf9cj9wseA5G7GXjKZMLpYRdGtSow95bCJ2boD5Bxs0cM
xfNxgpKZJ61fDE9DUdj9TwTfd23sBHH13FgdOtlukJiaQW4S9+NKfdsIpp2TYiJRj5JVTmsR2On6
lmJo+FuiuT9WnkIlOEH5HU5ak8kXRXWqaznE9tbFQHiwGFPnfisITve7qWIkSkEHNKZ8VCD4+DpS
BDKIO7+J+0sGk/zN8a6drPH8kQ0/Ze83hqrb1ihvDULQyli/y5YRXzHDtE4XNz2A2501SRU3Sy4v
egOQXWGmz+qc7VBS9uhgyE9Wbe8oC86nF/2pYmocij49IWIofbcjWro03VNuo2aRw4hspFJ3ibTk
ZQmm87gYubvJdWIA6IQgGBiwa07Owh/m4vhmTrhIqcurRsulzuAwOlXqZG5kWZyUNWeirNpyI6FC
bBkqeEGCyxGfcHxXJql7qOZJv1dKK74h5gXPSr4W1bY77zwH7jEm8v5nkcb4T9uDUvzGOaPdAw1u
tqQUIWe2TUYbDdwI0XwTSKh2zJJZngwCCkon6G0X4sDE9VAzPJoyI5N8sFv2JcBjfUz+q+FAlY0v
3d7eLIYZmhNAQK0atT2RXs6rRvm165NxwBm86M/z5N3GeRVGCoGpeHtDDIGv7Ilv6mQEaaDaQZIF
WVJ3d5LQqA1RUINPVCw2/jLK9r0ZI+fOflBBLgHVmQxEZP1IhvxAzmJQJMkjRdsPMqfy17wicZBc
C78dSXtq+k1UmhRpa0qcjtTVXPOYrFtFkWKjKoOx0c0+nHCYqy2vo4rDP83hyencg3Sc0MpjzK7a
IqyqyLrMnEJcczrtZqqX9JJqud8SKBiFitmPyM6MY9zNMa7pMYQl54Rmkj6qNMBJItWfPWDV3HEn
ie67CoYLiutkV6a6h5kb1sfQRfEDIeHfMnCvDMeNwLCfHdeFKqu5ZhWi8zWiLYut+S3h+3ltoE55
EJAb/MiNX7UUI75tgosuZ8AVTdaQXuYMeypKC4v3YP4YMdCy9CC31jtLOQiPUowdmAJxZlD7lwIU
0IWJPeC1nmxywiearD8qXanMgGC9EbBQyijBd3OVMGwq8H2qpWAt0zZ3z3pdaw997gC+MjNF2Zeq
dVl4WX9Z4mxIfLuNjOup1boNo++VEj17O+rh9jC2VnbhaCCjyDKMWTQ8WVy21ZjsRoLrSKQbC17M
FYWsgPadgFz7mpWm4ZJb836CNvtNxPGWcd4lXJGw7eO9KMN6GopQ0+GQGAvoOn9gCbRlPByGegyN
wv4NEaq5QPelBjHA58GXE2DrtDGV0O3GbFermPUczkV6w3LRlo12LVEXxPbIJeAc4J8/dtMI+mZK
xe0iLdWP5MuwZKTcDcKBIjFHu8kpJXTzrguwx4xhxvZ7G8GFeozVvH5RjGK5j7HPbHGZl2ejybNH
JSX6bCaecW8axIFDA06OZP0hsSra+UZJXfGczjbbxIRShK/nDN0qN0sc/2Nn33bA+U5lqlaPnVZX
rwlTF7yIiBBUG7p2RQTlzqXsvmYKVQRMM6KD1Oblx5/i7//q4P9aezP/by+r/1LFxcvPXzJ5Uwrz
b/6qhD39XxhN8Wyx9tJkwn/wP5Ww65LB5aIZJm3rL3vrvwePuv0vJiWMacgC4VONUPPfhTBTc3xX
uAuYWTKEtyFs/gdT87dtqLV9vE7mmQUxv+eXaPy4v7dD+STONjFNvFVZbe7kRLkSJ4YDlroq9sAo
zd3frs0HM6633TbHdFQVURegPhcnG9P/d8erEG/KAYd9OEcrlEGT0b0Jnv8wL0N2RtWmnvSiiP6j
SeFfB0VRC3aTbQfSBe7N309Sly7uH7oeYddYykkWeRJolW34Cv/5xfm93VX8ORTqA5DKiBCwC75v
yVdDOy8C6kQ492V28hZTgVDmmX5E3NKupX+LsdeR+z//lbjq+PD55X13eJjHGJHRWdDZBtjKHX17
plZuLmNhuW3I+Lgn/qA0dhgBlWs9kWsLogbO5pITcJmBqXutDFfuPz++9rYfDXyArR3WQHzXDFr4
890gLh8hSPV0HsKIPJNwzif9oQek/z0f6FkkuJxH1KuJeSFQI8VF0++bsrJAmE66nTKNkdqdY/fT
3tX68WmcjSIOPv+B7573P78POw7eW53RDCOAtxcIYGmXdgXkl8ZF91SU1QA2cbJDtximbUd2whdd
8z8Orf/taP+5IGwxXfS/mO5UfNZvD6i0ndsNHfoOZeGwSELQ6lOdslgAXqjNW9KDs9uszWE8JNG2
dHWY/XnvzKepzvNu+/nZ6+9eP1iOQHP/rDgaRg9Gim9/Tdk7mNz6KA/pxqLzFG3sUXs4ujw2SHzQ
xqIDPA3Cq5/SXvykB9zt5WgvW0nJTPMxcpNbA9P4dxoyyNiMqaWPVxmp+Rh3vTi0M/HQfiwcbdhM
nebCp3d54bD9paeyahQCtN2x2OhxofO1rKMzLV/1i3a+sd7Bv1/w9RTZza+mq/U9fP8GCnTKdUrk
RGiJ0dWIWQXwF3SdmB6Kdm2nOWJ6rL0mU5Fxat6lSo7BrinK+NT2ptznkdUdakg9r4NmKddLNxVI
6nr1++TNNhu2rLjLck08u7UFTlj22U9DKzpigzr9pSemcNURdeQjNZCaHk0IhjDCgBIzwhiGbRN7
xd3nd3R9of9xto7FSNjGNEBB+PaGovgj7FhJinDpyQy1e8bfcraUzedHef/WcE21dV6GogYxDB+N
t0cBH+j0wOCK0Mnb+ElJeHKiToKWA4RFTfifTVAxJKyHW31zLGSEJOrvxt3OJJsEemoRGkAOzzkb
fH7YtPGMafhiOfjgfeDDsH5ieWRsLJZvT6yc9Ar2mizCcYjjM2LN6QHtd3EHClQeezhPd5Tp6e3n
V/P9Ir2e3jpuYui0Sj3eD4hhWXhqgeInJCE8fu2y0XW3Tt7wJpLZoBnIZ23jcfYm8Zx3BS9Raylf
3dD3y/T6E9aBK8ZPLIR8Kd6etzKy5x/UXIRt7ShBaqk1zw3qQBzd7Li+MA998PRwJ0Fe4ylbdSDv
DjYYWUKrnIm4UJzizmRjte3S0dnXVBt+UnTdj8+v7590tncvxWqbZajGCJEL/O6lqC01oxVT1qHa
NEzGzcGxOrrkdUdMWleD61mUfLnWnLgKEoh8MZFHbnqaURNXZAURRn7ASeSdqyiVGCva/pVgD2D6
yRgZO+B7BJOanXj+/Ed/eEfobDIP5OH/R6ClXqJo15O10cOebc2QyTFzFYQwxmZz//mhPnroITN7
JIMye/Tej8ArN21kwylRDrXRWYN1e+7lNB5ByrlH08iri8QY7PDzg35wfuQy/EEXrGG11vqj/jZ3
X0azyfVKqcIJw9bOMaroPI/SDisrUr4QfHzwfqEohT+F3m8NrHt/+5O5KZZZ1CGpsoxzgQ1lp9Jg
+EmMkrzpO20+6EbHxNHq4ZePbhl/8cB/dK4cHYWQR+4umom359qrC8E/TkdwoBn3Pv1b5aTNwrvq
09r7Qpq2nsv7Rx0OA/N4gi9wG787FAW6vS6WZWjyzTpOlSGP0l74NruAph5jXTpZ4NaLhBfx5S39
4DojCVlZWxycJ3f9Nv3tljZuXizM90SYNuqwB12W3ibNbNAHcIronNEzX7UiOnjPuaVD7Bcx1dbn
T9VHjzKuSGRtf/Qp72/1IvGLDa4l6LWozD8ZHRzGLlK3dSpvyhif0DpG+qqm++D2smICBGF/ZqvO
P0Jv4RWpjWTxjDPTuySfnoqO4KQyCVI7ynafn+F6Ed/dYOaduoPBdzVAvl88BTskNx/dOmyo1aDO
tg+D/LJK/eAgRDXwrFKvujo6x7d3svSM1sJyx4oQT0zXNaF4GTpHgj4+P5kPrhweUo2l2URGSV71
2+MUchkUoYwihH1uPuaplGjOoEwDH8V38MWz8cGrofMtZU+F7JctybuTausxHyacXSG9WfLkEjpw
gcf8Zo/pqbxIlEa5jnoED5tRsRlz/bsDcP3X7fk7pOSj64kdeAW2EPfMCvD2PJWM7y/96jYsclsJ
2sF8VTK+ep8f5INnf8WT8PCTXvnPb7inqCBg4M6FDXlpl9FC0bCQpkYTckwJiWroUaVe/FXx8sHH
nHfdQ1HHBlMz3m+gFpM5wRpZFipdZT5W+axcw6Js7l2jhgFrkw/3+Vn+EcK8ewHIL2f2x2RwTbJ+
Vz3Elk0A2WKj2DKM0iYRc4gw7qVK8puXwXlgYfAUv/e88WERa4+rGj3pJ2k9DNB9s+a3MLXibsx0
dgEtVMM9xDrDDeYxebXMlNo/t7rR2FAWIIFwG8/YGkkzhDWTmHsKF/Ht89P54A0w4ULgueXbS//m
3bcJlpnsGBHgOhVADX1BCFjgNJHyrcu04QsB2gfHWhdGPgw694q959unEDWfcKFUUtziEgs6bQRN
2ipyjy3xq7bHR4dCGsj6tBpE6Oy8PdSsNih7ddRhfzoeUoVSpEauEphRkoWfX8G19fVuRTTZ2tFm
QJFoG1Qxb4+FzxLb8hTxck0xO+rONkb6BbbYY8VTv0PdXyzcFVa9XHXFzMenn137p5rkxZ1URnxe
ECWBIbrDcuocUT6Yy6QNWPbrdJPUSv36+a/V1yXt7eO76tSptGnXsejZ724CQ1IJHpaGyBoEeiFG
Q7zArVdOQjIK9sc0xburJu19ZzUIHnMNEFjd6stN7CTNVbYw+Ug0tbsBJA1x0WEvUhf9ECR2J492
Org3o1tNexUHCZm0dnkxQmj7YtFmw/V2KaVfQCmlr3Ha7Kwtrvq79SzDVJnnOiBWSTbjRh/bHuSq
bjIbA0kJ1xuXaucP0i5fR+oBLnkep+yvF8jgGzp7JTiSyXVTRGnITLYMk2C9thhzXaxfivmYuKmC
etHUiWggMMApIbMaYlvPC4XLZBbThCyrMKIdkijF3RFxFc9be87bl8R0RbrNVbEgT7HVHs8NgzXM
ObD+c8W5UaHyHxuAHOeZAdU5HlpEfpYVQ9KNqZoA3hN1uGnJahj3zdjVr4imMiWoIxsNFKpk352x
BvVL5hwjL3ceNLODzN0zX0IK5W2VZgojXZPbaU1lAN1dF3dpESs/XREBQcUyNPxy5HK75NVv8rH1
gIDQZYu9kOxHUn43wibdV0DmflGnVjlYGb6iLq+dy0JXFs5/EPfW0v70Iic9G8JTQxoKZMqadB8f
EsMiEtUoEvuge3I4N66y9PtV5HeIqqy4ipOmCHW0Y4U/4r+9b+o5fZr1Zh1DEggUJtak/LZ0Kbau
1zFvVnM4qicLx+I9/tvoqipkwfNqVvVWd1tXAMUT1q4T0lq2ypKZQdYLVAD4/7pzXfB1pfsQDS9e
Y+RAgwaLYaIYv0vQzq88CKgIOqucn9vJTA8ya5R+yy4kJzHESNAutTbaB+Ixbqmai46mzPDM2ln+
0KZuOtDUM04FpOJHL2akM1t9d7YrRFx+ruf4sdwxeSnN6E46w6NXFiUUaVIzUeKbLukTmaJNV3Is
yVqYCq/1l3npSSLwpGcExHXWu0RVSTqcsZvqeDQ3bq3W13jm5SnlC/4ttXNsum2UHt0uqg+KwXy3
YuRLfntZmX5Vd+6zbSrtYZFevskVm2DacXhyBIwou1SSY2ZYP7N2sHZRNxkhYgsKcsu9M6f6xQHU
FlZ8Ce66IW/v8cASwLGwCe1hYRPJ0ZbDZdmrZo6QjJRmuYKDkW6Ahy5jeZMYeePPg5kfaeXph7ix
M0ytmPQXdrInNULeVWb3SzSQ+5oCNKdfC4rBVsYCJylRAra2MLVENL9NZYSVuc4J3+At8tJk1xKF
sYu0hsBzN2MMGye0s4kMHvp+S2yvaHzPKdhBubPaRRuXyd2Gj9geObX7OjVpzlbHdHd2BeU3J0Ry
I6pE2yA2KdFOFvGpByQfOE4ynJPEMDp/SYshiIHvHZZFmx1/blT3wgDstQFW1JNUabnfB8DxD2YF
UqlC5yA3POPaoWwzoUDYNJRHd07ORBov39ppFvtpSrVfaZNUv6PYih8U1a5fl+YmUhyAFR0r517z
+ngXCTO7mohTPzkVstAVaZ86G3Y89cZCkLPJnTENUPeJvZuO4hLIt/oq2nQKK8LJj+OiqLfSLOLv
vabo26EYq8MspuVoDjYQfoIICCMT2nDbdIP+y+5RqGR0XwOg+93OqvRvUjXokitVwzCinTqiXge0
qRdMeRFkzrHgctW16De2aJyHaFT6b0RXUOFVtjVsrdmqyh3l8xBOnT7/cEGEkqEzUc3kcD2KrSMG
G7Ju1qM4jGfjCpklS7YFSPOmirzlW5/qWmgRRRNMTj+I69SogFX0KEBftWwG8q7qyRZZXvkoksS9
mNScXL+WZy0whwXghxG1+UYdR0NuyNzp9kmVZttoQjxkUswcESXIe1SoFrIfBPIWD7Eurq3KSMjs
TQatx7ISmbtY7XKNgInFQRkwNgiQqYe8E2TRcqf2Sx/AVTDuLQG7w+c+5wdunt5AfxHDPs4JYLbZ
rNwNpmG8yur3hBiaNBCz+EVv0tg6qXORj6eOBZLEENO6kQaL70SizSZZSCwrCtW5a7TSu+g65tAQ
xpEuWiOZspjRm+jFHqR31YmsOo710Bw7YSqRj7egf7JJ1D0DwrE31pBcWCD8wnLKVHgCRr4zWrDX
MzqMjda0zZ7Xtt8Rbdhvl8XkXC29Dyaii3daaZuHZu7WLwg1xPfRtpH0NrTn7lLZe/lTQdzFDvpO
F2rmWG558AXCq27+BS+wPytTYR7mYhbPlu0wNEn67EYXVruXriPuCt0at6WjJD9ns1oexZgV26ap
9qgR4Kc75qNsk8rH5T4GC1IPxOLE6bF6IeGSmx6yOGAhttfPZmGa59614mNprGIP/OcCgcCcHCwA
Dqh76eECUl4MQgjMNr2vymoV7UglP5WDOV41s93Wx76DlLldiQ+BHk8DNyEpYgTFWboxAOptS6Xm
y2Z5oGVVxUrvUUuouyg2pvu2Vtw9EPJh61oMkTB+XyrmoHm+I2I63VXauXeLU0NToKmJOLqwhXuf
QPa/qbtINBsBMCPdj51GdSod41eikkNhFgbKgmpu0hsbmkhQlElDcHpSx6R0eQLOfF4HXP3iZKpK
ODNueAWz5h2mckDXW+Cn2qPzIPM5GdriBM1G/kwipLGbRVgYrgqzEcxARrZnAdASfQtRFwwcfNvf
hdJrl8JOrIfBqyyc9WQ2nQiOJkc7FXrBYgp/K5C9LextXdn9DXQQ8hfcuj7oZbysgi79YoZG6seM
bi/FbKyPNoLCFlXQXpE4uxD22ZqPSo/QLdN4kewDNi5xEJsZ+TJfW8D/wWijAJkJmbjFU61vTfAr
zGNFs1ywYP1KDK/aLlQrF7KKG1LVhuplmGIeeCcOYBIOh67zAPK4zXCKV8+dkRnFVdM58ZY+8Izt
us4CYRqv2TC239TWmvxs6bWnVLpK2EXOoya0BdJ7o6MpKdTOT8gIOaSTN/lzXSKGqzxykJY62cbD
CJWoshQAJbMXaFplnCJKBH0ca5LP2TpuYlY/KB189xUmN5uZZf+OMRpJTDGQi6XLIE4M1lDtGmcw
rvI8MW4N0hIvFUEGkTp6HY1Ax7sFASPvWuZxOOp0VJl1qTJCVWf3wLMPMcVolaAb2+hxyhp5owC6
aMFWOvWuXC8RLoEZEmqGLB2ofui0Y7w18ie+fqzilR5r96aWL5T9s80HTVXZmGhxlZ5jaR80LvJR
lcsLVJfWh3zu7nSZq6FW1QO5UQ1qLpIV2lsKnN/AE+vvpFWBbE/ab300tc9O671KMVNqO6yBGuvv
mFtpULba90i16muDdYFIgHK5dfLuURmjaJcRjHmTwL6ERUExvY+RhvulXpG42iN16VumkD36E78F
z3FWbeltTbtrthFp8heuF1s7EurQ8UTjBltCezCdND2zCdnPfGBzot5mbVcSIv6tdZX4MJfJrWmU
98WciGCQnTguFcYRcuWqk2eU/foOdEETma8rx4LabrK3HtyTLcXmtipF+pxWtg1ffyJxo7UjzFsA
YAk1cfEVS2U3tWOBjKr0WAwmudXLai002/Oc9S3yre7RU4fJzw2rP6oeYUG+qkXuRtNSxEGanXrq
zomiADOL/ZDNJUlgQmngxjuaMHndSACReextq16xzwQ7AFVa6gGNJVqnJTWQy8P+PsPOKK+mzBI/
RFXZe6ea7nqcGTstWxAE9mn5rR8h8Y9sfbZ6Pd433qQz5BHWY5Gm+bnF7raV+ZifY2wEgZqGqVnN
x0IVKuFYo3rZ9t2wT+q6D7UmdokscdOgUYQ8LmVs/BhTYnZW/AE+FfwzXu9OD6aJko7rLzaOMJMj
Q16CIRLje1pYGCMQIW0BafCEa1FLS6AO2zJbNtBq+CpqJE/4nZJWlx6xqmhUrX6rj4155daGc9CS
4ocm0+6xI1ovZEUfjlHb0TbMNGwbhGG8jrOVodsl8KjRjfwR92r/0sK8uvFSO33SkTObjUUKTuka
F2B7ZIBSpPWB1w5HZdAqL0wregk1URIQpwzJvSuW3C9B5f5GcY6hYxaSBWWf9LSZUzVU9Ta59Oyk
2ZgxH10VnPZWIS/0iImLAIchGlbAihpwy6CNCKWlBO803xvdvcE1xcqhQdVSBwoliY8jzS3IrqT2
kHBA8TmRLkVk6w6tc7aB0C5up7yI4XmxFo7IPLcY1QigdVh7bPYwOJDK+mzn08TG1O1giKd5tdM6
suYVBAY7pY2NCAxFr0KlzfLhPBdNeu3Yg31Bj4bAJ9tYeE7tY+vMbhV4xlhfIb/TrioqwFChqju4
ed/DiWdHLJs4vi3YM/kcYAw6eC4+Y3t0d+7khsWfOEpVQI2RDRyfaDkVdfpKbp99WTTmcFMu2eVQ
UeAPyvLThHGxccr87KbgbPVR138T8ZNseni5N4tjFTtdTewng1jJi6KuF90nstCCBGj3D9GgV6em
TuYAi9plNwzfmQkACpPqN6DVw5XS1wVUDOTGurC7jVRjHLGaZL+ud/mNGAgRwXCj4gDRXsxCwJpp
I7M/YvNK2Zg30V7V04S3HWMQcGDvcUTjty2y9EdujcupkfQrNzBu0M2TkOmbQzfvLSiJPwdqq12H
quGg6SK7RlhHEqHOmuuoFCt+C0ym2zRlY343CcDyx7JQtpGmlw8KiVoXrrTdXf7f1J1Zb91Imqb/
SmPuWeAWXICZAebwbNLRZmuxrRtCtiySwZ3B4Pbr56GzujolGXa577qQSChhl3gOGYz4lvd73tib
o2TGdsTtY8CpUzJfIxn5ivvnvNVLZiElT/2vedvAF9bSOoap695pQcpblV6ztXQNWK4vpbPJvMLn
+JDLo695WlbTLxvYYcl9HYYXVq6nY+CP9WFUU3+FVre6L6u+4kCp4+3QOPn5SC98p7zZxOrK9u68
IT6AFFNnoZt6hxqDradeJ/3O7Karumgn5stY3AK3ng9eUopvZtE+2O5YXQwVtCV8abpowQUTc6DY
20sfOXzOMNu4nzylL7q4Vrdz3o+RLskfo7GYgmLTTFl+cuI5j5IkfVmY09jo0kh2GOGAtZuH8tyM
qatuhqqZ9r2T2nuzhA0Gw/lYW9WwawLqWLbhhJtEKzcqpM6PtnCXl4mI9MKIYSqPS3xpZE5/C6Qv
3dNiQhaDHG6rLL9+duKkjpzWUEQHvHmUkARDQjRIbuCrTCh62B0/+ZjuYajZnOs8ba96LFlOQzE9
MuDwPc2kv/c7qz6Oopv35hKah3AcS6zvasw8i8YbvkOrwl8VDt1wL8M5/VQEsnsW7YsE7bIRojax
kam6rb2qVH17Kb8kdZttGWrV590wuud5Ow03iz1zhIxe1e/sOFRH3CQR33p94h3M0nKjac3lmzSp
99Tt4o/JyOYVJ0txzPpK3nK6ghpsgCZiJ59EcYMP6sbx3XqP8RpvEhY5SOLpQhEw1nnzGJfjdNRt
H1OJytNdr7OU22rN58BLvnawTc67MYwPedG2D1Sm/eu5msJyk0rzgtHl5GKscWlBsFCH+w57S5MM
vUvHfUqGYW0Iow3OUVjU08adu3zYecx5mDvBAEgRMcpnJnwg5ma2yp7xpCxowTFlCOquIwW5q8ep
As3pizM/z28YnXB2dUIIni5BEblzjkEQs7d7s17yMzRDJgdH0DwsZY3VJsHsBO8vlDhjMTnHlEzP
PCXkQ23NG5CG1k5n2UdqVnQEckpMzUw46Pt5Qxg9eVvHW5jcNKtiz2XGqzhQIKdkpq+muMDRNl3c
XcGwn4USi4nR/NLX2dNQAfVy3aw/VlTM9mDndu3iMZMam5Qn2lCfQEbHx2J0b7qx7qjSdISfqd3c
m4NbR0y4QM+OdWbs6jGePtEcyaJSkEnXJi7eWHxVT4zFyA8SJ07sJWQS4d+VHiwgepea6vXnyvNz
tgUibWdTlpDUkDlbB2TYj2HTlLsR+t5Goxw9Y/yzOPOxsUxq8alSQXWG7rjZQlW4ry0rPxWuMxzD
UqmtaN1lV8JJ+TJ4SPsPczz2u8Z12X9V5YrD6GOvU0wCMb2j24PTFPpyQpR23sTZvGdAOH3EDJeh
lrFLg22rhubSLmK180OVvdhBll1h0BQcyLSGrUfEd65ZpUjLRX2sGz88Kjcxoq733POyXExi2N65
p6QQPvlBbZ+61FOXYpj8mzBMaNiMIauwDojD9Vw1e0/xypJOYcZaTD0Tjpl3M80Ow4UpFR2RdHqN
xcRJ4VZH0JY7+ilHeY51Zji5eKVxD2/NHsLAxpwT7zmjqwvHTmXdTWVPHBjAIM564obzWCfqksPa
j8wg9k9t7wG8qyzDP2rg2WcVJkrY3bXUd1qh4s+Ln4KE8Qc8KuvEemDu0tvnSw5FNMZJka0VZukZ
csPxsYtRGMqs6ffYTky7DF8tMDKKyYe68uUnxuS6W6tz26tEd8TchcQRMprYyRi6xmDO24RJDrgR
d83sKalnfnfnDWWynYNkuvTogm0Ru0/f+lRixdWmxSGHnEhptl7Ga7yzug91nNunIq6aO2klOdFE
haGiMeQNU2TecMqZPpdRgqNqvvUXKCubJbes5zEruguZjOVXs/QozafeJG+GOa2qyFwaPOVLJhlI
4NpaXqigp9sPDThItz6uwZ/cbGhflM67HqbhUJ3sFbiwmaQfGBujsuObasw0Ry8Z94WpUQdedn5l
2JE1Cu/Ytqb/PGcoaBf2xZdkrpPgRBzmHS1nhSNNhpXGkQ6tYZ35ghHYeJWgUqSM9s5IUvchLMr+
m1k1GMVWGHcF7GH0SEe2qketTAwWyoGPq6WRXSQavVcOiP+BCbj2xXVd85GH7G+UnYVMk630BmaH
m4Yp3SAJIrwqC71RmLxeAAhrA0w3Zo/6fW4f4xQHnabo1NWcmk7JyZjNIHCx4btkZole1WjibLhh
arJ18NxZZcFhMt1jC4Rgsq1LdLruj8/lxIOIFDR8uSfAbGE0TgLrynzg303PjjdWE9/E8sNrB3nJ
5UrTpzwSpvFxnvAFwQuwMA9jOYfnslsWJqU8nbeXSeWbzgatT6ZuJaztYxKbSXLwS9qk2TCk6naQ
TW7t3VK6+1ICnN0OtVPcOmaF6VbB4G4W9UPQOVuTsbUMKzrI/XMMHxgdOW99rKXTbZWiKcSBkCKa
BOHpbMKAMT1/VMVtG8j+0OhyErve19wQNStuqYXcKCH8byz8wWleWHsaZkQWpaJ1mys6XpsmoboR
MWBf3FLSSD5ThieDDo3G3WtG2h5r5atz6udyH5ayeDAnOazTi6unoFH3hxjI+Dc16v7Kmqf53BNS
Z6eQdu8VBVl+fa4Q6uBZa2yDPmSdktHHl1PNwgSy6iLEA8LwxauITEIpk0sfbe4+bgd5DLBdHTaV
PzOEYyTyQjD2rTaDHVCg7TwKT5FMSZB2EHxt3GTNsK+35jDXtz5OzTLKVD6XW1xrWI0JdM5nUwX8
2K0UHE1p/IGKQMagc9Z0bBaFmp7qULR3cqz6b3KIbZ8SnWM8gchOPjN32t5R1TRI7uYaqlyQO/gq
VsN435lO96kNKVjgHB88kDN4V76TTAto4vCy7jzigxYCAYd8ZXiYELFf0TYlHo/tVTVRNIney1Si
FlPCjkxMOlZnYjO84j3oy2iiOJtj21ygYXSsOVFbu4lpHmg4ZMlB+6P5uSlyTJiLHgUgFSxWFpxW
9yGgQl9BL3B4EC1eGkwLmQUPE0TeaciQ52IOp+KPKCw4dykGl9cZ6tZtOwTpZQiY+CbsKyxQrZi6
KsAjXvqF500BlAn7HQqGOT1HICYenBan81h5zZfC7r1nz0nlRdokNmXIeWR7MHtUj73hYptdkJlX
dIkyic2eNHl5ChzKSTebxdVbUQgMRXBYphkbsgKNBpPATaXpHO2Vq1FbDVI4y6ayA+RXQwhJhBrV
eG8EMBRMBA7XjMcVt7RHdVSMLFyOhfgy9b3idhZ+e5eHQarOM6H8Z5KdsdzWQ8+7ATCXXSlxFgOR
KjbV+7RHTncgjk6YWcLOERQ7dcTPBVht4qy6sdUZEynpR44iLIFAYMXyzJu1PHaBn3QXCe9HGY20
OB7TgqWd0726qnLeTqie+b7GBvYlATz+me4Ut9O37Lm6HlUwE3SkybIz6RjJ/Y/GtUaA9tLgOmjv
aqyie5oVDku4lev73cNvaa+CVeZdzSrfr2IWbMBUVdk7Kx/Z77kIvzScx08FBuNI40O7u+2dmWE5
+rz9Xq47c8UBsIdaOl2YIoaGXtXNxyqrJjpHVj/tCOo5gXIsaE0qzuaB8a/5Ete4jnuA7vdG+dCR
H/MCHzFSyNSjiEpdfa1Q8ZCmsugPdQVQOurKEo/x2ZZecZ3203Bo+7Y+M42mPgOKa55jusiz4JBr
vIgHTJHb75TDBCn/3qZLzt4+mll8XQiPPTJbHPY5EddsImZrOA+klOahkA386MRIP3as7+sWhsnl
yHjKrk/FcDQSi2bZtOIxyho3xt1sZ2V/8rFnnOFdVFRaKyOIjfO5hGkF05gFZw/CcaNhlsPBtum5
4qncEmybVEkPKe2aCxqmC0AlJ2cnqUB1SjqmBfLmXrd3UwPleVvhHX89NMOw5T54x7gNjSh3yq7d
jl3d0RFR4rymn8DMIO7TG9jR4g5sSXjIGU5NiMtq8VRwoBAlW0t7bJLxUpadGi5ohXJk9R4iY0x/
ByyUKnkMJ+kctZzEXiaCpTLQoY2agM7HWKFw3JjpPN67JkAT5XYcUvi5oG905uKWQAsINGEPixf4
Mz1KRrIBw45+wYFJdGifSOP19dwC9xyb1J02qVLI+OVk3VCjutawVcAZm9bGqzgbDGNCAt1Mxrlm
YP+c0gTfRqRODIiZUaHjhJUtZG9/YI83KqXYqnoBVfmHRuSPJufu6pJ//vf6//lW4yuVQTX/Mdb1
X/91mX3ralW/9L/8W4fv9dVT+V29/UuvfrP6vz/+OPler1SHV/+xw5qxnz/o79388bvSxV+f4p9/
89/9w//4/uO33M3N9//zv77VpC3rb0vewGWhcP5NTPOOL3FXJ/XrkTr++l8zddY//BAYHrZIIfAr
E2H5f87UGSbTccwqMNYGehW5Cjq1f03VWYzOOUgBqUrgSkXPhj/6F88TVSLqK/4HlwIfpD/zhfxh
vPM32Q82ES5QJwvxMVRRft8bxUxjLmzn8sXPEOgeqhHBD5ao7nypde3hluyH3fKEWfl85VTQAy5S
NckiGrMwvQKbW75A0J5yxB1efAOWKH6QtsNOPebN/Xp2mjvb1k4CubNlXD+lr1rtPHi2TzUSbsba
EDRS47bThEqw1WKOBVRZXze9AfxZhWlP8xMT8rU55NIdKLADOtoY1lNsNVrnizUqd/5WxXNnfbK0
jNMDb3KYHhLsy0k3gjw7C8HymNtRWl57X1lNHZKjJ5Z37xh2nu8aC5EOif3Ybgfcp6fd4PfwmCJ2
bYuW7NjM9O7q1NCcSNaA4y6jDxZFJ1DsdNOJdCJkqCmuJobrXRCglpcYQ+VwEFDwu8xko+eie6g6
RJUThYPA66XeJHmdX9foLqme0Yy4GTAWSJNojlGF7UKkF+WCdr8b5utOKxAFAlvPLurbZQi3oHCy
gGZYLuILnD4q8MCtr+8KSwBCD+0qCPcLODdef7suB/UMSwLsumV4zb1Qk7jiJMq02Ks0YwdcHDvR
H1Zfr2fUl/EQmVTcXtwe9Rd9golAonPHXds3VD9aF0bxvhksilhoOp7dOA7nDep5hb8yJxm5QllY
wR5WoWZDq2R3GzAWLA5g7AA+dJRhnM2QYa8dGXZIuhnGYjEPs5TtRY+gFwnk0OTwEUwGCiIBE+lF
xyppEGj1rIIOIWcXecKgO+KxnSocDZb2WQ2BSg9jSDdro3qZuRvfTAHpLKYCLKVaFd7LoqP5Rn3E
2ASynEGfkyeC0Gra+LMq8NqlWiPdJ6SCp4xwCm2ecNEYVbHOb7F144up3AWANdKGIG0UfnEVCsP8
ZAfsgKe8GBSMIKGKaWM7o3/vORrk9zjTw2AH9tOZnnFC57/16OvblNrAAoTx1EQolZJiR+LuXS1Z
m31fGOYA5gT2+gMHaUblSS311yJIxlOSpmG+i2GqlVunFD0kIwwWP0/C7r9S6nCXCPiD/90eskwx
nhrKr0ko0xuGtMsMkt8ojail1lBs7NQw7M3QeHO38Qc9JYSKbuZscoKFswElnF1gaSrlCbFfam4s
0S1GlDLrfW1XgpCS4xA4hXT68QxI+7Av6FrWG+wQsEDRxjTRYc9mHO+c3jQ2vVYrl6v3ikcnNPIv
Rt/XfURR1u4hw7vd12J2SpfuQgAJzax9avQ+PslH6ixDuSPbrDDYhjpgbBdL8lF7w/ZuHcmIOCO/
Tf+1W4Kw3fnuQHi0hGtnaBpSEfEdfHEIRrOz0TWYCATwP0kZdut7475vgYlG45DF35FThO1+dui8
XiyL6RbUT5y+2YQV7fhFG+klxX342HIp5PcpdfP7tMC4CA0cLq9Ei2WJj7QKya+p5B0WaUNnG0gJ
nrRO20dWzGTuUK8ih6/YUUK+ctyc+6rkVHemxLu3Q9ki/6gDqP6uqDwbUlxlEBTE4vuIUxo07mTw
LmpLZ8xiFkVjbzKVVgktnKpTR3+BJLup/WHQbKide6jCFGWSM0zpoUBuh/iEBlj4l8Dyj87/f+9w
/x8H7l6Nov4lnH93wt8+6efsP/5f9/T1tV0aMwL/edLDlmcoigkTwIyOTaH6Xye94/6DGR/L5/B3
bAbk1z/5J3Xesf+BhgZnI4YZbICSqx3XP895y/sHD0jYTASgXUdP/kfD88zav1L3ouFmSpHe0g+e
dkBI8VqLnMx+UijLpWbXWjUINw6r75lLX5GQ2hfnk7BoDFCBodiMXSyOIk4/PyzLXAKUkwbWM6ZX
Fi/gfObbJAmZ1raxVjjqwJYHqtPMXxhMBW/YbRA7IuYntHbB/io5t/XGll3yLKhUnAXKWItIgm6v
WZ2scu7NyEGd9SmTLYijKjOeYyblPvpNZe1xeAEcbFtfHNxZKOHQuA0DPRbHtGV66Kzp8uRpsgvv
C4TCDiG9X8DrmyvJxpvnZ3nizhGP5ILPjc4+pDpC3gSQ6iXpK8BSBR2Qbasr90YgR44cgyYPWtjx
AwIwmUa5Rg0TOTH9cwVgicOLZtlhVj2O1+nU5/TEOLfkWdOWi3uK1eQ75zkCEeaZcN65JWq2mTQa
UfhtcUpGK5BChzzUjrIvpdFQNl8hWJ/Nng7QvS10V50tsSxOPpMm3zG5KQ5uWphM/QWke7TQ2uJ+
SpkV2s4Y4zi3pcRtaAT20sY51h91jrdFST5RlA+Vaudw2MZjXHotQN/Fje+GJZgTsRVN01opvKhB
t8PLmE6M0cqNbQaN6pgxK0H8Gd8tEkh9Y7dClF7IA0tsBAUZ8yeISsoOea15CX4xwKMxgSWSXGWU
pWocL2yAu+BXkrWAl+PDRXPcQmsQVAQaA4bHW1O7ZMR2ZerncTRmPjAr6LKQQkFYaTXymEHIOrgI
FoUwgy7zEO/It7xPsQjgidDgbAekFFOCGB0cPButWGj5iDw8+d0g+osGECXp49RVnd7HaV+i7p10
krHkbXRi2rGLyx6N2PDRcxFHRW6JZfAXIdJ5J5YYv/Nad0P4KQxz/ChBS115jUz13kzp+/reFAwf
LSqN4myMm049jEbgPcScts+pWTnudVsPzePEoZsdFh8YGJFWkUTtxLxHNNWluAkaD3qVbowy23pt
maf3akSKcxh0QGFq9Kvxm9cJemi5aWTzti784BsTc8mMfMzu01NsTwsyvYYBqKgXhgrPCySEn3tH
iMs2tVRyWuwRDbURYjaFC3tmZ7uuQmq9NapkBBeGPuA4NIhKFmjQ4d7B1PtDg2HLvRCQf7dx1s5f
Kj1wbRrtaY2WROf7YSzDHf5kvXVuBQON4gUMDaY8g3PXZjPp5xBYRFnpQpcb7XR61tXzSMRtNEkc
iWRsp92StCO68WDsRghX0MA3KVXI5jyVeauOqiRYj/rCMYGIJn1zHdC/arfTOvl6V6UNrC+6UKWH
/KO13OuyphhPf8Txn7upKrzIKAY4Myj9mztdyKQ/a4LMQymvy7XF3/pZuStzb9hnFkoi2KRhWO76
DprTpsEN6anJS5eG75heMzIyUEyuiFVi7chZwTR1DawHLHttbJJsnJKG6Hgj/cz9vlA8umnsyT4P
xUiGUyctSVQwYeIzFnWx0NOxZx35SwrYPTWKrD6fJ6sBWWd23nZSTEOh2mrqLQWj6iEwZvvzstD7
3vQI6D4x5CC+TFCOTMS5XpZAAZlHurACRixLxV/Br0R7PRo0uts7Z6JOuCqQ8/3cujo5YQkW46Sa
tNeL9sJPBhtrQ8FqFQmkvVue1X4TZvugtdBEl4wpIb6llyWphbVA1mF+4SC3pxKZ4cKUVaseLzYS
CB3uUG8rUORJdnJUnfhnNhkR5Fkjc2ELKMMOKsYrKugL9YFIOI4p7gL+Yh5i6FBYG3FpDgajlrPV
WRsRMP85RjSxCXSa2pN1xvbhUoPb5IkaH0soBLuMPBHghrZNjLyHbSnrBor9KhOGMHrjj6h2CNdR
B7YD1lljyz1VvCTj4npXsWsWlTUR05qsjrazVQ0j2TUI43JubrDLAM+he5x8+otR5SbTtGkd0XY5
BgoIqyKbY9G6qEyUxzhqaYvfu0uTwSQVml2SLLYdnW5tUcLXpUBNAnwI3GIpgfp3mnmDLW55E0J0
nfrOeCoFwstukznU//Ibw6WKLzaNG5btTiKG+0Y5B4UZcrypvXAlDxQfN+sRl6Q5v53BqtEdDTTK
wiToqlvGxpF+e6lGkjhCnvUYYyr77oOk8qQvYsf1wTmJcEHqNyn1UohKgTcmvdxBfaU2yB0pv6cl
0lbU8x5aImuBBx/VzmQ/NoDKljvktmUFTwrNAoUvOxeHUrkxFm+5kzWnBOtACukTw1O8Fil+fEEW
lymPoPA9IndD2f2hVXx4XLayEu8YheeU+DyUojGQjHc4X1/3KC3RcZcJVNhGlqNC/FSQ/ERjWy0O
bUS2Y8dOe+/MWWavvEhNUHtzxkZyMaJKEjvL5ncuB7PKClAxXjvZN4tZlU40FdhB7luSCO8D2YPl
bG36Go+JcvwG6cXShCRmgVRXI7aJx2Ccg+uebxQ+JIGuAzYVd4ANVsSDi7Jt4ITKu9xg8M6hpFNd
owMfZ2qTprg28fBpo0X3wP3kOm/1TUGUw86n1OOXojXW+iiZ1pUYjPlWNCgafWRBFFbmLKUJ7Nqy
7K2NZWv70cq6FOotWIv6sabB/7nAgwz/jiqHZDdTQfDOyObRAYdNWt1aM3idBwoL/mpUMeSFfc7O
EaITaL2xL6LECmE41nyphzooq3BXy3JIt7Q/WwFAWKMwOHWFTxGaBlsBsVflYBzRQ4yULDPeiIyO
VOu2sOJcU35risFjAGdIlmWDwaOab4ZySpkn6JfiUXoTKNtFenxQWdbrMy1QYexqQt4Mq45BiTsE
ZQJJeClEX+6JDREolZMGk9unVnyhw9hb6J4siXWX0ZOUOyZxENBhW9Taj1hqaXVTMkZw0zeT/ygL
12x3k8pt56B7ytckb3bT7cToNjgD0mmEdVmhFV+bPCWWlFqaAuvuVhViPwehHo4pdpd48eW+sTY7
EyjJBcLgz0A+CXDKtOzEAfEEhYo+aGZ4ch5AZRJPXzKeA7OXr4i2B6idwDVk2DmJQFyVGbO7J+5K
L61ptD9VxSSvbcD6d0EdzHMkYqwYd4jfnDmCoU0UzoB/98GsiYdVStUm8oKhQ9mHHKLdMnaFHjkE
ix65qYaXOY/CN3bIC738OhdNT3fcEjEKixwZ4oLUTZ3PIeKY0makZD8Vpj6PlRk8xXi+D5Eh2uCx
TWI9oi2Uk3drDHCyt2bsM7Qz57PeE84WL17fJBCRDHxLJZSZl9oU032jB+swxKafHgu7BCbHqzrv
nVmxRDOfrdPjK5wlpMC7Ic7MD3G36OvOsNQzY4AjhQQz03a0xo6I7w1TsOodFxRN5bJejBEm7CZI
PNCKcOXRaqtwhPzpGcAHMblf4sTbUz91TwtVcrPcqMFJn8u8bMUen75YbRB9CE7aslQwcQfH+4wt
oDzV/UASTd94RCVNnj1EI/yXJ9GtHFrHb9Ns0xMvpggsCq8kro47/yLw6vTSsGKrjkDXC6Tp2Gly
NNTavyFKD5/KMq/3cupZEogaM7WZbc37Ql1iWsXI2UBfc/T1cenT+cYbNBvPjKPWEb8KzeJPYy/c
+X03fc1NGdZn5SDY+pRhOO2e0qJfUykddX3eT9pCQNMg3GAgkY39r0Semjz175+Mfa9F3b8XfSnq
4cIBHoftyiT9fJMNQtcq6rZqqmiaCrb3fBHJrazialsUabFJS0QK0UCkeuNkfX1cONjH33yCN4Pn
tPSYwQ0BGjPvztDmWyQDhyXmrRkbZVOa8ZUySncf02N/+VuW/pPv+RZqtV4G4oMVgiNADgFA53Xa
uxRrMjIaZSSmpVFbv1VlE2mU1Bf2NCLlpEXJjF2M3++4xlK81oySOUtEn9O9o2SeNtGvP9H77+36
wAtoq4Nc8723AINeYocJuZUu6Oy4e4uK8JECdvLhz6/iwCQKXDoFgPfeEAVyK60HPyWGF9A1zkhP
XAKNuPojhxKfmyuAI1jQsbEsZ274zc0VU0DyJgNENh7ZM9soThnkDu2MOD1J6sOffiewIVyRFi4Y
KX7V60fpBOTpfTyid6ygEjFciT7djJtB/WZlvuEG8K2gn9mYAwY4pnnOW1DV0JjM6Le8G3FcDfSs
DUHUSI9Bb0ynqXa502fx2a+/2uup5fVGolDwsN7DewVfmbecmxB5DAdcWUaBV6mXLvOcG5Gmwwl1
lneHZyUYe1TaqMVZp79Zj29m1DFIYa8FQeb4AMbX5fL6ruauNSG/ZMA4d0NOTUgX/cskRm4w5QF2
rx6nxGmrun4ZfvM830zir1dmDskGogVf4D0vpPbMJvRmlzoCikd26kng2GMrJLybLpH2b2hr1hva
2no5gScaz9MN4Qy8fSXsJmvKzAqIbQbs2EjPJg4GWczzPVMRhFlc3/+ADa54CNogrg6i8+MrsAvZ
518/63fLi8/BtmvR36P3ZgfrBvE3Fs2scOFyDFFGsgeIQKuEng6zIsRS9N5zxiup3v52Tf/kKXvs
886KV/ApBb55d7KYplIejGyDDLc9lLVvJVaUyVCUGDExTXAIk2BBBZx3YVL+Bvzz7jkLeC3YjPxw
IOTFfbMXWei6yIHTEqsDPz6ZiN1rksJAvSB/I4X5o7sLGpmmKe8SrB/6qcxUvb27noZLbaU4ptOe
0Xrw800beF8KhDrbLqAy+JsLvtnP1wtyeLHVUvDlG769YBPKPrU1SIa696mHSiZWit/v528WDWVj
2/d5R9dyMEOK73baICvShgZQ1Odls+tCaW0XV6V+VI8242fm9LuD882C+euC6+VYrD4uCG8WDOoC
HHbiBkFX4tiPBQnrp4nNj4qJ2OqEOlA6zLyov354b1YKF3XcgIwDaqxLbEJn+9WroYTfjXJuEoqx
43NMCQaHZ9Dgtjf95qH95EL4kGGFyT+cKW+BO+mcWY3dIWhmhooBBeTazNf2OS7r+fznl1qRh6QX
XDB8x7EcTbyXmV42NozXye2PL1UQnjIsw9f79e37gcD9W1S33j98PgkrID75667++v4VMWpB5QBH
bxy+kcUwcEDBc+yHS9mKRZ7Hi598wJMpvlpKUi0afMs6GY8pe3zA6dsrLhtrKsbdrz/W+5vturbn
Cpata9IhefP+V+gwG6kySsQLaV1sotIpA+b8wvWnP7+Uw8ohRSZIeHezs6VIJ+bdmXtrh3tfj/dD
qe9Nfv7zyxC8cnYx6myhm3h9nzEZcsEEUDLvLSlIPYti58rABWRPB//PLwUXSCB3ZaWyiF5fKtOQ
NIc8SKIRoWCUZkt8BZRyirL1p19f6v0rz/gsLSg26hA9yNtLUWAp8s62kogoSwILmXi/p0EvZ2XO
HkN/I7kURjV8+/VV32QirFnCfw4HLwhYIO+woIzjG7F0VIIBeRrWkUmueTUKra9D1bNO03T8tGSd
PoOFM0dgj8rfRMo/WZ0+6zMgNcC0hVj59Q0mWR4DJG/r+T809o1vFvYjIy3EBiVjmr87nt5fja+K
fS7CHaBiKLTfXA00iA791ti03XxvYOke9V5//2/sBe8vRKsP7JBYSVQrAu71hSxQncmAZwup3fTj
TaBx9t96E6DpoVxaw/HABLzz+jI9gzaZJzR9Dm8Z0PG680M7rdSf9adfL5SffCPicpe7x9d5H8KM
fR8kDrw3NJnyfH23SzM7/++82ywENFckjCuV8R34TQgiYCD7mwBH4xP11ufScasTYNDnX3+fd4ED
4piAOJConzyNPOz1rcMkJuvkOpouXUseXVAO299/m59cZKU5w12kbv7+Ir1fzlktg3iDW0p1y+i8
euGN+h0q/SdXwQiGrX1Fd5F2vgkWyrFu6QRN4KAHJ/nA+VIxkqJ/l9O+XwD+er8g5RFP8uP6538L
nIlvs8xNGfe2a9DeW5fvNhy0Kwmf8UQhgv/18/np5dw1bPUJRcRb4G48qyr2Z0qlzEDP98U4LfAv
KFUUACx2f34pfCSJJEmmxbuX1WlxXqI1wAx7mcfTtgiz+mTmJO5M60FP+PXF3j0syg+g/mDUrfaV
73LNvGRSkKK3gWjZdPcG+d/ORPy6/cOrEDWCKV4xuitD7i09zmDkEaKGxyjIutzQyQzbZg7++MZx
FW4a1b/1OObMer0kdCMHw0MxDsnb1ONRg/YFD+WU/kdiSfd3hqzvgnCuhoiDTYiAn9DxzRs74aAV
eIxb0M/IswfHqdEumE77EWkg/Xbp/Q7O+u5JcT1Uo+hJOCmI695cz5SSgaWRAdQfJWXDsxmGD4Pf
Uep+chWuA7SQ1WBCBnlzUsSkNrVEngff2IjnE0OwpINBPLUQVv50TWAFQeWL+Iy6EYS2109r7pcO
udnIG1W2mtnayUbCJIOSgfpfX+gHovdVIMySWCOzkAoV+8XbdaGScaxwIF23PfbuIcynyyyO7a8l
agTAFk7MvOvY1NeYyzDe5rpOsbWSWaLv6ExmLJY0l96GBglM9MoxjZM5l/oCfQP+S1ZfZjvLn/UV
mANczGrPQYGeFuoKRPzykIYztQMKn/O9B8G5ObWxphHlt5LMc/Td7AMtbSqOfSJI/tPca5OzXK1j
mvQvP7Xx6MjzMhbJFyX6Kd3ba5Z1P8HyuKKmrpwNzRtIG8Ks1P0IRTK5UsyDAHzWpnPTJnaAvBBB
w0U4WWPOEZbEcufWjkddObDD78sAe2LDXj7a26TzpuPCwFpw1WfKepQ+hjNR4K8l618/jvcrDKwg
7G6mo0liye9eP3dVBGiG4ZZsdEIMq3KjovH023X8/8k7k+W4lSzb/kpZjR/S0DeDGjwA0bLvRFIT
mCiS6NzR919fC7qZL8WQSrQ7fWWWkzRdCREIwP34OXuv/evbCcyRvZTpIo3eVRb9YXuIuB1EPrA9
wFKjnWSIKbosvJ4aclQizFTV8knT7vRrrRBaS0dUpVKge0iyP16wBOVBi8hSkI3k7TsmZXMniiH+
W6H0tK/BMlOXE57Nqk1I88nemrkK2ZXIPfxmMijFU8qsxVLk3Z9/otPNjqt4aMzoPbIQ0JI7uUok
Uh25phoxu+/Ls4xU8MpvBd5gX9qfHjR+c+M4ofGCUvpTCJ+WCzimwEuXPSzUEcdiKdkWYgaXfy0C
f0ur+L/Sq7Dezz8oGd/m78mbEG/tB8fC+pf+cixY9j84MqwJIGvcvU2d8C/HgsmfqAaTKjpQhFua
OlvFP3WMivEPolup/2iDMdBh2+Jt+KeQUdFU/h5te1Z9g34Lf/vvSBk/PqpY/gkpIR8HTinGCJUy
/eNrV2AqBlOgQ/0RpoLeHIwIcB8a1SS3fVICfnxQ/3kpx7awXvE/iuiTSwEyQ69L9exGM2Zhxav8
yhF/ryBbrwKF26Gq5a45jOJOlsea4nlIa0FBhnsotJvW3BRK7H7Sbf/1u3Dc4B9n76VhyVf6+F0o
jaI5EmvPYp6WvYwMLWix+G5/epZ+N29bF4p/77w/vgwLMHpW6iOOnz8yT34q0ikyoJwIcDquM7/W
/XmNeWOCPtlnfZDppMsvzrGSyKVmcW4BGOxxZ8CsCku2Wo4/CKKvdQbwyKY+WeE+djfWD0bT3dNM
lc4QeHKbZ/fn00OXMMnlBBsHmdSioO7kXRlbHYLShLmtMGfyAtPP+pk/HpCPd4PV1GO3hwbNJU8z
74ekADBBbAM+wMw9TEB7iSVFi4j1ud1ZrqyAm9Xjxs2z8TB4WMQbzb4scK/vbKNIDomd1aChSV3/
86/04+xy8rmAVxBRS+4MDfPTHZnEwdnr8BoEAroVUkNv3poN+rjQyXD9+L024J2LtVm7xa1/Z096
CfjSKx/dDBgWM5bx3M1Q3MMVAEKHTfNNSWPyNYWBhcBH1IYshE3qDHzxcjvow1SESgRjBxO7uYkY
JsugMVJdflL2/fqI0ydj72JZYKjFYPvjTzzaTgePRiVb0FkmZMWp2NWxOYZ/vnnr+vLLvUOtzald
s7FfnbxIS27MtpWu6ixisjeitCeEdtKGNUeegJ5j4vjz9X5d7zyaAzpNXc7v/GInDy58j7pyJiC1
biIchFHo51SyEwnKBm7450v97gaC1GPoybLPYmF8vIGNmOEToxAOHELVfHbwgfcWx9afr/IjNebk
DhK4BQled+gI/4hO/vlV1HokPxmY2GAxveISgch05bhdg/PcJVGygqaoaqmx7XsHBLZwnSuINPp2
sSGNjheIgpPBGQ9VftclZGoncyevE+nREm0Va1/r2VcOOyl5hkq/NbFbb2Dqt2fAQ1UoTMbgD3GN
+0a49sH1MGT/+bv9uvwxwF23pR9jd77bxzuoDnk59XDnVz1rjorKbel658SNe0IP8JjbIQmcFznt
ik+ekt/8dLRfuDjDNtwHp8Wo3hhkR9ZOEiSzkew9BLe+0mflJ8/+bxZRtl16IbTzbXKv1z//aXUf
ictoIGLgeMIDwX41T7tlTW8sBtTbiOiSbcSC9slFf3dPOQirCFVQW1J0f7xoZXXqwPaYBDJhWLxM
WX6ueG5+J4Cr7rEmp489jtstPsH0b1X4P/YM9mVKDGpvXgdr/WQ/fd2cd2QZZ7zIc4+UVylQdbdO
3X/yPvzmBaf2xp6xbhIUUScvuIsknYG1ymLMmBygoz7tnVqdwypT4k8ezx/F0c+vHvUbYHfaJSg+
jFV/8vEbgUKlAOmABeYgF6uUoOh+Cm1FyXZjoxe+DUgrdrp2qwArv56b4j6RYkSLTyxFkbpiV9VG
f8BzAf3cLbK/ebv/+nBrZw8fjMHq8PHDeZGJy30lGS69ldyMyyIvkASpn7wp+umrcnqZk1+1RJeD
9lSFiM1hfaORrRYkQ2UhTZsXZFlRcmiRWZ+r5TDf12KNe+0Zk6d90t+k02yFXRN9R9UPIy01jUPj
af1WmeUzWwbhWO4Y3wxeNvo6SsGNMeYpeBIpN1rvvf15qVkr6g8bETU1dTDnTmRIyG+8k9vFwgzq
ryZLDZQeRJW0fp1s4X3hxU3VMHX6ly4q6Ioy01RXp1hmMUNCNOr3eM79qk3EMz5bZAAmL6/Gbg8R
NSdReQ1fNLQ7UbQkQM+lpdXgazpGTnk6jn2gmUMKZXtAcBvqxMX6dP8H+v9Lnn2yG/3Ybj4+rBRP
oDnWam0dzqwvzk+vX40nY3TIiPPrXsMEkJbjM19LbKY08Y5UHSVDVGR9TMybDSaW8Ta11iCRwiZs
XQlka5mfrES/uePo7jknr4o1qqeT/bHVEaTnJtTvyC2nL8Iy3hW899hxF7KUTTF/crkT8RoPDKcm
80drjuEYwqCTtxUVKyJzXmaaVVMwDRrh3XYf9FOu4GaRzS6noPSXNrKxU9X5psTK4Bve9Mlr+UOg
8fF34JVg0ad+ZfVVT9/L2WUsyInCJZcd8cGo5vF914NGpNzuYb8USzhpiwVnC8WFsiA9Hr0aw7Is
3U01tZLmbKZ9q3TJ8lHJ/Jg2decLxfTuh5ysZzAFb4TefZKsdbqocgxVPbjrvCIoTgjX+fjsaCBm
qiXqoEw1s731CuW7iDWEjkWZf/Ir/fZKNLg52NIbtryTehBYZtUM9QgrSinepZT1rrKKMfASVfnk
SusL/eF3YDawHhV1tgsejNOJxFyZM5Zcj1EpyKH918PEoGxbSqjYIOSLT96+X551jZY6eYMu9m+2
Xu/k5dMWoKTeiLGraxcdMxp0TU+YuxINuOg+Oyj9+s3WyCiGlWsYLI3CkxfLq+qJ6CgWK0Tg+MTd
oWw22oqHVoXV3OSuWM40erKf7AQnkjDeL14wXjHOw47BUdU4eUhItldxBcMDAkcfump/j6T9oiQ/
L2u8sywdj+Dtd1kynlPXffJS/fLU8Dqt0xfOpTQ0nNPevoB0MnsjWQZGMhDkE1VRkLVuTuU9fvZL
/nJzuRSzOcsi0pU82R+rzE/LaBZVXe2sbCZSzfRwaLwcaV/lbIqqVcI8A3g9VnW3/fPudKJFWe8t
cgWAEpz4KW6Ibvz4Ag56g+2np+mdcijb1VizwkwDHl2PY7wrcz1YCi9wMqO6quLOPCffr7vS4t47
NHH+8MlnWdXMH16c9bMgodJV+kUIG06eZRfA2zLxGxL1OimhDjQKP2jdw2/sxyoQkVPtqmhQryp7
tX8lAX4fv1P7T7L2ft3PXMNC1MSahNiS7ufJx1BHFMqtQH+sUF1fs5RUFzbQom3DcSuEj/SaW00E
CIcgBx0MzJWNcn/Xjdoc0jmwvk/S2P24MX+rRfr/q52bZfgPTVAgFMl//F+UtN+/fWyD8tf+aoMa
RJ5zlEIbb6voUn40O8e3tvuv/8SYTd96PW2trTt+xH/1QHXM3BjzeMdwWTP09Mx/90DpnTJIXnU8
PIOrPfxvZaGzma2ngn8/0xzAGOvTznOpR+jisEB/fL/MtKVbMIB5TG1NMs1RsQdabMHYm0yn65/1
yQStMuDUcc4TQ10wKRmwAoGVxFZbXRraYptYo/tahk3VTKBqTXNWoEaLZLk0maq7N2PNQ+n5FiKx
6DY3zWY4BzMm6o2BcrfZL8RV7nIgQ/ER36nWIZ0v+sQjWtAchzt7UfVI+lCtCd0gUQIbatzVc/tN
MJwedQKtIc274YSv8KboW1I6LI+t+qva5h3mLI9vHe/ybEJY6i91NE9XhmeQ7EtMshkNm5FRefcw
El7jQO42Of5P7rwI7KFSUBhBO8zuVF2x8ls9XSr50iqtA4GzsNUbq6eiPtpl3U6hMZVOEeoaYQlb
OVR1uRdDM7j3/eyUVhsSW0W94A1jIV4k3tRs37ms2lS+JOzIQ0bAh3cxlF2jQ15YHGe+QOhtZUvY
STZyy5/EMsaXmlv3LniWZi7nZ6vzlOU4TmBV3gw38WrhdzCz0m8iKfM69BY54pg3F82LKt+ai1bf
gwbWIE9rSdZ8TSwc4pckuwKnNOxqJKm6MjL33e3bDuB6T4Dm25yDEId4AUbLVLHLjIaih4LZOBnl
wu4K+lQA6nHdhh3BBcs+i/lJ3idV2FaYFoumbKNSw6ke1JJTJEuhVnnxVTGirbYDiBk2y1U3RArk
G5cPm3IjUmZF63/fiPaK1K/SuCQywlueFI4O2PkwJPVTdBiErbVfzYmkyKdFT6b6S92NZXnt1MVm
FF69W9r0HoGaSRIKMPYYIMwhHsm26nLnyZzt6lUrEUjgdhueVKDWYRSb7KA8uDdJnpeBaU9xmJQj
zQ+8o5CAJfZLbgQml+ssLh3jEfBI1D/XRM2NZ5bedD7tFBpQYZuq4LrcvjJ7N3T6obCmoBUeQQBT
CVAgMzNcP8OyEMvTVVt+1BWzlahEkTiKxWNsQN/wW0LtyZLSUuzCXprZzzVd9uzgWWnjFYH0xlS9
zKe8Ua9HhUyoKIhdG8C7aqdEN/kcfOf+PKXdoO5SBa/3i037Ck6yNeWWfpljF1quhF7l+qMTuf1z
LmZ9g1Ap7ZEez+wNpSeGLW9Y9Mx/quPq643Kx9RYk9MCLaAGQ5g09pHeGoRUVW2G7lapcJMlfoKE
WZBmUua8uKR6mcpTOszt8DLjlh5fXbP13AP8B/prSiXG9KIms1Z/b1QVM5Sm9Gl0tMc6yzZEAvXQ
dyZgM91V01Zlt1+UVt4yF8L63s11xFm7AUaD+6XFgN+3DZSUweF0aToDaRr9rJTP+CzrJASkXOEU
71k6LquId4YOO4AfUC8G7D1XcSdkP7m7d4rFcrZMIxQm3bK2Aw8yireJ3ZL8N68XNVZwJTvPZzUr
fQ2Po3EWLZ1c9qSvY8CMI4h6vlrFrr7RCerAoNozPp4pk84Uoxmuy1kqIjSyjDQMqzIF1GjDKp56
XS5vUWnaZ+QyLMEAePy1xI3KKHO0b2XiPi2RNd9GnEKJC+FLa2B2ImU7kpexk6RvoYRdBj2YQFwe
+SAKsgNHLQ9OnWo7UhvGDQEEfDKptO3zBCLa8lOppN+ZdSmPhTnEVx3/Jhj0Nt1A0plvrWLtz+Ay
2SE5mM8LXcj7GKPeTVvkhn6MnPbdVu0OllZKrHGtLNVztXjlQ+aMLk39TtPfiYcVld9YNmQumJp+
s8Dz2ADo0e4BOoJWsJhvv6sYiJ8cVNkimHpsfNDZ7U0DNV4ce7txgih1rS+mjWBqt0RajZsMHyQq
Kj0/7+BKQWrVo/oq8RRnY49Exm40QsvA7xB49NY3w0MHMhg68jgUT+RP1vesAGSNgC6Jmo2UxCr1
WDxeXTEQMguuOXQhi4RGoc8X8Gyjr9gJF43wgG7cDD2QD9/Vx+wKAYZzw22eDqg6869t1ePX1Eq3
3w4uXwrygGo2YVzQ2AgmhqBBUWtata90u3kc2ezJkpl0eBrOYJq3AvQDq6KTPBWqM5DV5yo7NdLM
exvW13Ojjv0W1bC9pV+a3lam0W5qMan7wYGG6OI7TIzqXiXD7HIEwBJdzQQQ7Zts1gKjkuQQjo01
n3V0qfj/3T7VO8x3atTUgE4L9WjgOn5otPSF4J7iqE3xeZ5An4FlbnWE1VSgN6jKLxyzv8pnV9xX
y7LgbhyaoMeIQSkJhQkA0nlX6iRC9VjGwcqWZ6T+UAoYHNOf06h1jgxAlNuxnfOwA81/pUY5Rvdc
iZ+9dGh2NaTBTa1ayrtYdFJxPSCaWLiV0ryZ1LLOD9UMgn1eO1cBtOt4qxB0fi6W/j1Osyt8vYei
rqNn8guw8OftnVnXCgFejflYk+URYMK9JLXtotHq/kC0KfAuhZCb9ygfpN80yZnZtCoibzP5oigq
yURwXCey7g7E7lEutO0RLqQKmWpgYUH+D+x8aohT85Yxup+8knRAe3nVMXAOAQlqsw8GY+flWXlW
jcW2KJoMIBxe4eqATSAXfk10md+n3VXRmtMZRY67Z0H1zgmlUHZSxtYXyiDF/lqXzRDThgPSwtG1
qG8BwhgJ2an1EnokR0JlzKLuMUtLwzg2XTndQ5VsZTgoUQ+2Gd6p1/muRbG2lzFFya22qKPzLMBH
vySuJKIBINy8T7O+CMfOVkOl0t4h3oI+Z5GTbzlb/qXb24+iVLJnCZ1rqwFKYxChymDlqdVnBsgz
4sY9LRzUFPMDkyXWF8Y8oIHV+kJMSk6gXFptHa/rYM5OZGOh3HvizVDmTaYYFhAbo6cft6IDSkrN
L5MYUuUgqnXV7rXYsYNeA9KxdZp5/j5Bz5O+N6Rld2WaUb2Lm6r+bk0QQ8u0mYHBjuLrEGVSBJ1q
o6OzB3D/DZC4bQYpeZPNZrWJqupKRw4Xb/CPwLwDxR0qNd4tv9FMeR51jB1LqODYYZZzixyieCsJ
tzmfI063XjEXO6BiZRXYiqNtFW0cNlG+otConAV0Lcjyg2+PMXkSC9Fn7cCA04jcJqjSiXY0J9Lx
FbB/cVfkafHs5lb+BJPcfJqAzNxOnlXSPnXg+w3q7D66Tdvth4EglakvXxfpqPs6a0QYZ6qLv6KQ
F6W9gg7cRbxK8BW7PjfVfZKPtg+yv2GhNORVM6hJaNkZ8Vpxm96S1VBgEVc05itSPjBMWI6067TH
xKkeRIpZb6lddUesyPCmW8y3JuG8lTwNu8ETbYDkH3BZ4hCekg+3lAktm2nKMKWuPSuw29q91gv6
3qSSxBcNw4M1kyVmr1Wji7xs38jhgSHH8++FGHfq24Zf0zi2pKiGLY3IRxKTSCItVLEbyNd8wTxo
75MZ3Knf6lr+0FoFOKNWFpfl2Jtfx7IQ921GuJ/PSWQlE0+Ks+umivLUKebkyhzxWgoty0syOzsL
kGyXWwxGVI+EkX4axsDK9PcitXAFLNQXPkNfZzM6UocanWJt8628Y/PPR0EYUDXaDAsXioaiKagZ
FN08NBBjCZqSrtZCEmmg1DLpyaoggm2zw3egP8gsyT0ezqoLSzfuI+w7uvkEvdp6t+xZvOh1P16k
Xke1uJjN11mntbLIlnSGJlPtzGe6Xn1DSyOPWgFsl7ZWPxEwa6obInWqsFaaeriRAo8uEgDSp5yo
vRb6aF7Sgmp25CV4G/JBu1vMsNZlp2o8221BKxyA7cBoNkpHUq/6Gix2X6RHG2sNlCi14Uk0oNM7
4dSRV3JRZzr94kpCRJlgDQWNwvTYTWRO7rAuRBg5yXJOa9dRL0qebeI2Z73hK8206JBjGJwEeWLH
S49R7P20jGpEvlASVWcTCaBguFzjtlbUeQ+AysyOQ5M60drPRZtY0RgiM2jSCK41ZyvoHQ2QT5vk
2vTYt/MF0yYkp5qSi4RCW0328HaNDSWMdQ1SXtkxuLe/W/oIBV7kZX8NF1oczDnPiFtc4hdAem57
iNVYdzYETwK/N8ku9vPZZtHK01IPUo8EHr8E/7icWaUFRM9o02HrOT0oQpQ2Z5Gwm3tSyHkVS+pG
mESW+m6CYtrYEQhqhVXuMe6t9AXAYLopu2x4AnpbXPUAW8jiakDVG7ZkqeoS5Qrgd3yF0UqNCPEr
xRd8Xo0/sMHMAbyB5NIEy75JMsfaZFZSEopFO/ISEIxz6ZXm+E2jpATqaJvfh5I5BzRvCy2eQGNx
JVgUDw3xVefIBIt7CJ/Fs+PGlNOwiAhnmAi7va1I3N3WhRBnpJyqX23wOZsii+yD2jWAf9h+oleT
NmCoyWi8I8RhvFmKnnCJeW7HelcmmRuqVqftSNX57qlT/CUfyozgBSPBQOa5cN5llIVzbbS3GhGN
+wFLDnhjMiHOkai7x64tx10F/sIf1cI61oBA5hAl9WOiadGh6Yb5DoJQ9obdfY2bNPozcFkIAMlk
/W7Fdkvkbptc2nLKbzUWRTaetB99dLv5TaJ7ggdsagHKV95NGqnRVp+8doP+94Djtz8H3xAfC8/K
Nd/l6xPJJ+o715TR166r5QVgEA7cY5+eJzJlH1eSfL4ExVMpurUH4g9Bok2NDAGBtIyvVkQEAHb2
6jwzYm1TG+VdC+4o8ydNK7c4dVJ7y/oNL6Rek0dHQd4ufUvSZfrUaqhoG/HFXFqiTeOFDdopRBk6
kjMh67fUbrxYbx+L2mltoBnzSAHfQ/AMQMYs/A0E8zcQ72myw4hbHB8REIdruicU1TCL/QkbE6GE
GqPabm26hk4zDd/qpjSf+qkdH4gqlFZgTkjANnGtuV+0YjEHHqfJO3S9VXln81Kn2ctSomjdZzU1
/ujJ3DiYK7ByCz9BtjtK5VfRDk4Yqe14PZC6Av+ndt9VNxue21So7dm0YOC7KmGkry2AaVH9TsyC
tnn+0lrNNN2TacCLO8GOAkI+xo9eRCJGO5ntHY2PaFenkw2HU49V6wBvac0xaeJ5P06NZaJusVLG
dwx1JAGcs71xMybRR8UyS6K3GUqcF32xAmLowOW7ZjGMLfmtbpiWtfVqx2q9i/IyGzdAjNomcKim
EF5HtLoVob7ZC7AwUcIXmTxHjkGrkRe+5XhKwjDPuGYeKnsk4m9y9fmcxg5EUJA7ELHZLuGAQPEh
ixIDqz+glHmYGhMcL8lXdL08MlAcmcrvfadZR9inMFEd0lEjrA8NStfvaiuRvMwGrYDFmO4ScLUM
FiYjpD/lBJPU1UsFa+GNJpZip48Gc5CmcC5gC093hE3nl3xTDmKKzJ9tlvo2rOIZoiHYgNyn5Zxf
zq6SbGSzVBv21Sz2XeIPN4s1zxc1dHhifmkzRmSPpenWKpvs1i5RcqRtIbxNMpu6GnDkEtc2oXKk
TMOhVy80J6IzmMNpNCgGJsM59kTZqLeN8Ab6bnU3izO6HbEb5qmeEBIx9VbvU0Aoxl1TAQi7BtLV
c27jyRolOPY8Me03Uy598YIYPLO2tLzrToSd24Avb+x6Kb+kLsvHHm5HAizZjcilfOqs3m1UnkKb
6GYdjFHvobfC6Qmk3smt65bDuHmInCzH0j+MHGQ6jxSpMxiM87Jx1ZSrJp3lnFtT5b6PGUT2rxP6
fgvebcfiBGzXsJvzIZLONScHM3vIvdHufHPOQOqapZvBTSMk0b2IONdGN1YEGHIrODWMh2Vkqdwu
Xc5VU7LLXgvOynW4uFnml0wDID1Czs6GQIP7Yk9wrszYC2dLj7RNhMZ1IRqULtRNIrNK7DNtIHCc
a3dbm4AbbRP3Q3dGyHKXbkFeLf1tPTrDsgWjK4ma422yLgaYToSq5vls7q2cmPI9/SHpkHxnav3O
mBY6kmgqFi26VVx4zCGTfcUNXb5ovKNTSKpQ7LWyu55JyJgB5+fJvMuwwijbHLah3HetrijX5D94
crdQvxi+Pbd6uffMyY7OhboKPBuOUeoDvXSbZbfIepBMTWYyccVRo1yTiMB1F3Kjp+D/tM7s1irR
xoRFzPO5Mi4F1bH5zUu06tiqBD4Hc+KRTetGbXnuaNG0oP0ZZmK6idqcA2VERYMuUtrX7STH84hg
h8CJdHp/8LZ8TidiD/VyZ49KQ4EEgZjUlEXuVvMLBnqPuoP4hBd8fvEGZG/0QBtD+rraOIee7uHq
d9XO7HlpDlEf5SHZJeltPljKJtGb73anp4Hb909I1oG1gae7oP/q3KMuba4GQXnhD5DfRl9wdLua
uuK1jqaHyZUd13Kfmpn40mzxjimBmHqHXWGwCUcnT7LcUHUJYrVJNISCTTQXttsg6ehoJSJ5bBYq
DkJvCJuoVyhhpzRb8EWSXKQ42SVTq+ydoeEobFKCFR05fvm4g3Zmb1bTbFBZy7iFvjf7mtf1Gxrj
2rXV1lEw6LEhN+lQJdHBaocaeqtO6K5rsYDPaPc2bqGl31ojcbeA5HjRc0QkTO4YW6oXS7Nke2SJ
Z8Ck4n1mlHIDXW/e1rq4bV3r25oiWPiSJf4mdiMYUirpPPZotodkrvT7LrerdxjpCfwfbSTwvpLi
Wiwue1dNgoNblf2F1vf1M7qELlBbXRyo8eFEAn2Jv47YQPZkOBqh5J06i9N6encLcl0Kq+XFtgkh
2kWVZr8k2XA+LJP4ArcrfgRrZIecNpzvBIU5L6pMaVlyY58ciHU+OO/0bp6BhmqTNlxqmpg3DSMi
1EHgD6Qx0GoaBg++XdwQBOeaW7VKHsmcmrNdp9XgX5t6pHLSvfgWPFi1b+30zcwL+wBd88qgoYhJ
0nkgyoK4xVxhqa5TlUboMPjeFL2bZMeTWirdl9JyQXnRHK91+Uq0KBFxnlmFy2I99rZBhKljamEy
Uq0rUK3PBqeprh05faOkJ2laDGu+2+pNASh6nbqzG9rQ77vQcfobarAXyUu7sqzZfYjKEoxv4E+n
45a5f/G0lCRVbYSpEb2WVvVdTjRY4afZJG6Xcr7R+iXi0Narm0UZq4PsYyU0BTNTova0cBapFhRG
fpclUiEwx2uaMOKV3eVJW30juvJ26YzbuZsf5jzfg9Jn2tGVT4rTYDyR9j7V1Hhf5zxXmTE+g29c
LtJ+PkbTsGzgR+DvSSpzF2lFR85WU17Iwp2OGkh2f6SuPdS6wrmnSiZ/TSLdeUsBonbstnHtam81
oUZ3LXSmtQWMccCu7f7gGM33tGF8VdPkOjq1U6+h0PtSrHrezhNbtabeykxvx7HRDEnYBZBqx2Og
t/YTa+jw3Ffj0RRDdEhxPQYwJe1h09emw3Qga/edB/pTIK4muFrQXZTGGmigWWPQ6aQ8u9A8zTAx
OktygjKLIyc3gk403pdxB9IB0iYYzUvD5rGtlnTak0M8h8sgHis1Y09tIu1BFTAz6c/IkPFScXQS
FPYzCDu4mMVDE9tPxImlnIs6zKUGSVhoMR6lvpgBP9Z6YssYiKdiphtG7HW64QT7qAnte2kndZhL
gBKtacsdtYDcDGlhnZskDL+CsVd8TQd9Uo1wXMC6PFQ5P+nUM+4KCHcuINm1+tEesNSZxL8+ooSl
9pv6dps6BpO8PKuDNLHl88D8cNMo8xTGg3QDUJAxYWxtZt0YbTvuunRdyI24WjeCOX7lIEqtoRP4
OOG8S1gHK57jMq6OI71f1FnFeZ9H9RetqbTAiWlcZxEoaXadYu9oSNXhvynYXmMC3PqYUL6UIC03
AQcXMiCcxw2Jb+e9tPsjzUHW8KRHISLaG9IKrDN+w+LNXLKIBkPBIQW0zYPZ9+05qfX5fUJigOkr
Yir4aplkvkBz+F3pKKfLti8fdGggYW/mLk0TRkehFMkYLKpBwNysKaN50VQ8sgf0DF8nesgHPCel
GdDobLvN5DgQsNFbURj2+p3N8DCU2vSS6Iq3hL3SYPaLUO4bYZ8rauXrhWkT0QpX5khEYvcY0Uk9
K2c2y9RNqhum20WQK6lDiU4rLVDTEUx9kirfaGBQRCv5jiOPdqEbnXgATg3xb0HY1NXpqztbcUhT
6gbI802n5C7LEcmBgbnkJKgihwvxHKzAPZPkdazzg9+MOVFVfa2HauV+TzOUWZJxRLRpUyyQVEtN
Xvm1iUI70Kuq85s5piFsI3u3mKRR1Ur9amD2SgPIbLdDin+0mFBzd8g5mTI31bglUIo1KBMEE1Tz
TOCOKtQ9iEEmeZ4m3vqlOGbOJOi8q/MZjkflivXa3s0zWzPFqhKCB1LvbdPofGceh0/UH6u44+d5
PbwZuFNYohF5mBqCo4/z+lrGo2IUs+3n+rDnhLYFuQgCd0ZN+JOS4fqvf/I/il5ek5/Stf/1n4gM
froQaiJjNdki88HAtXr5ToQ30WiNuRPJDItFYdZHSU7udDaDylY/kaOt6qh/fyMo7KggELKg1tVU
C9PPiXoqcskjq2SREh4vRmcDcA5AO9OV6HkoqR1Dj5tKOqjlJfdabFuf4cNO5TTr9aEhGcD2nVUX
dwpNG2v0+6XtpZu0UIhviGjDmr5FQN2NmThGsXUVx6ue0E9kw4XaC+1aXSo6DSb405CBupKcx16l
ehcaSRXWX9Kyv6Ws+V9pPjR4HP9n3c09zUikDB8kN+vf+GdWkvYP5JPgSnhN0OOZDkq2vyQ3zj8w
2uKjYtDmqhiXeHn+FaDAH+HoWm0BJs0eHMb/T3NjYDtk1IVlBmW9reIE/zu2w1VP8++n3dFxO6w+
PdQ7UAzpjpyYizLEghM28MKHPya/EnyaHBcz9cKE8/3dqNBMnZtlunYKdTzTlKb9S6r1PwI7Py4f
6+XXdCaL0gT9PjLTk5fNnA3WXWGSh1Pb2mUJNI7zSzTdETHTfCLd++VS0A0wktDuZAFZ/ccfVyqp
RCa9JOp2o8jEPY1kOyDXcn1nhPfJt/rlpppgL0BjoWNHfala60f5SZpo0JBvmokwBtWiSd5RMwCs
8UBE+8lilUQZaeLeHlypbec48d5a+m7G4acH8DfL5YlHjzvLt6SXZLAmA34BLfPxM7RpH4+QqCSh
mkNG2LY3Jm3AxKK3QnchIQMgaNVsG/zjRw6u4tmKaZVwZs+rLwRSddlWqZ3lFf1Dq1M3NCCO//wB
P67n6+fjhIzEi+2DVdZRT4ReKTNctFpVznxuaS8qJRuOiqzlJzbzHxrID883OlgutDK6MJtbpw9Y
3WeVh/Ur97Hnp5Fvu1gdfERNJTej0dVnZ4rTK9krMKLNQo4wtwdUQT5TF/N1lFGT3KRMWG/qukBn
WZOcpGzcOGXu1ctMvcva0iGenX86DUjwdrbLEreXEqmGwaSfs+yuyWfd2M6JMawU+sr8/ue7uO56
P3+91TmP19EG5MLygj3w46+MZ1DOvGQc82ksbe1cdbecj2h/znLctF0yXv/5eidOm1UFyF1cLZZr
dIuBBP3jBUlg6ke3XBgVJOrOBFS8jgvCIepDPcq/ulFzBzOZQDGUqKX5PKoIc1yMVG63K+wCSQE3
sVWGTx52FsPTu+D9N3vnsSO3lnXpV2n0nAV6Mw2SYdKnIlJuQkgpid4emkM+fX9UVeFXhLIyUD1s
9J1c3CpIDJKHx+y91rd4BiCbViOV61zMIg6nJCK0ZuLUOys9NsxkYRnNP4lvcW+liRqlgJDtv/8k
Lsevjn0D8S0fxSqK9C6nk4WCBr1Ej50rYUiHhOLClr30te3VW1cBQMuFQAvgf7v4iqm9uyLTI8ZO
AbnVmHoDLbmwrzy/t67CKsCWB2IrQrSLRWBGUxmRbsBVxiI+aFZvB0DKiysgtjeuwhoHNEfDEb56
Cc+HTutVgMG6mk8xbb+VuG2/am1n/rjyWvT1kZx9EtDOuAx6e5W5npr1+WUk1P9aG63Xju5eRZTl
ZHEcTxev+WlrxYp/VuNPIoYjvo9Nc1UQ5gv9q5jwVmJtCRqZIKAYtf5g4YPKaOXkTv3wO56Mmgf8
X18ufd2SV96Tm5zJridpTQrK5alwCuu5HGVb3CIico27WI/5s+aArOwmiayGpYcaO6IqEWXDXhhZ
lZNSlFCLd5LKfFxaHEebpWjUMoCuku2J//G8XVulAxGdvJCWw6815gEYWfm9t7QV/dlPqC8W2r54
lUQzxY/NGBt7OXey+KRYxuz4fe0o4q5IqLJ+GGAyqS9RncQ6+SzAb8PJ07pXTyp48rquXFwUU3ZW
7p0UoyfV7y4hkXRG4r1Ba1/iaqn1hhPFKGZyNBrLjXezucBzb5SxDAY1ivttGTXWY0XYhBrOnetC
a1+acQnyio1s0Bcimu/NhgCYYNJlTTctNR0RmJGWnPCvIV7vrcRDzTDj4tho5hxNPu1et93p/UAD
OKo7cyUWtwrLtyYsLZy0AlCbGDVjTyya2m1jIODGARoMzycX1nJwoeHzZ0RMSvVc1uQjpiat7yYn
DGOrcQ4uyc1bn6BVEEUb4oOOn3spWfJS1uwHEmA7uaEpgeYya3qXdOl6VnIS95bxC0FI+c9uIgog
dOheEkfAr3/pxo5BUKCp0nrOv4/8ZR3ZSyRSlGGH2Efu9EY2c0hw4PIp19OZ8KGaA2WoSYxRW2+W
FUkcZRUddMEkfKO7cz9xPOZI8kRNsu22Wq7naUCiE1XWXhuUz1rn1XNIGjI9XxLQMe4ZY/k9SpMR
pL9JIOP93Mq1l0OoQfag1Uv7RZVj4Qaly94Ww6mb6YFQy/bHaIAx2ngES1C0Qo4ZxFDwalx2hTjU
1NEyHjy+Y3TXy0yt3yQKHuMsIXc+flZ0JyMqhJ5to2UYZLdI47tV1y5V5r731I0sFbKHEkdqxW2j
5RSUnWzKbiZlyL+3nFknvyYrod80NvKVjXRarBYxfjDmPeJfsV3UTvxtdlrP3NsECiCdmxX9uytz
KXyh1qizulIqJsLxsn8oCcpwDlBDq+4mi+BRPFmFZ/GlqFOlU+fQI92P246jtJoV8IGc0XOi7Tgn
dhrGVaOjyLByimT60ij9A+p4U+4AdSzO0zAK/YuttE3zhJczjl60XljpjTI30SEuUYcgT4B+gVtv
BBohckR2fjoldrOJhSK/ZBPCbT8fJbkzkSSgZys8UX2dvXR6Nij96ISxR5jHQ4TI0BxEHlnZ1hS9
bYfNSO3XJ5IoX3ZJ3hD+leaY00gryy0AxLEm2k2H9tTYu4RiQ4KY3eaQxiKv7hCUArNbAQAUet1E
AKkZYoMozwX5QEj5zr1tGzHqGzSWKHsX9MIPhUDAHXQmsqiNnEpzedLdwYXBpLfmDzUzqH6bksyP
rZ3JhOpaDT2sifLmR2r0zj2in7QOjUZlHR6kl4UUVgR13Mxtbm2I9Cd+UnQfYRGivF1jwd6ghyDK
mdjfdp+icuSzzbqK9gFRgsfU6MyD4naUS2y1MO/zhnCpTRvR8CRNuMnjIC1QM1PxabwbPSnq7h67
A7uhLDE646CrTXQ0nYU7HksjJhx00B6Iq3HaQ+nStPZNtxBqgOp+WHZ54S1NYFjN1D6NUU9GiWUT
/UardMITbqOViaj0iPZbZ7krXYw4Dt8kr0zzxzEpPiJy8+qwYbbaLWnFAR52CFkIqecSdGThnPXp
NyG2dBbtcZFpSv6hYonJp863mlaJ3sHCbGo3fJulcQfWTrmt2mltqmGveS5KpN7bpqKxuIkxyhX+
4ugYmvVMi9Mgc7PehqukK7/4FsTn2dTsb3VTIxyfltawaOcm1D5HoiPhfiVgLTaOG2GenWQ85wRj
KhwHGzv2VF/1ykGgxXCsr56Za7oPvd0VyONGaiJIG3qo9XGpPM2jUue+OqFaJNBOilezmkS0bc06
JRV+SYjWEmmJKJrSyqSHvWHEnzMWp+rGjPVE80Gkt9amq23lMV6jrIJymOsjRWK0VshUEgZOMaSn
vJfuiyeb6Fc5EJbqK22rq3ecpiQmznxOq91Cpvwv4Y6JeaDTU36c2cF5Gz0W1hDA0CW0xwYa7mxo
qLnuJoq6jkBgXNEKH3W7SXOnebLplLNjjEb9pUAI5/pMJe6XpW+bZ0spqpc6F6aGbCvR0WKpetP6
FhqxMQDjP88h5R3DfXaarJDYFqSZ7+Zp7pTd+kCIGnbq6SYRLUF2CcVOJIlWO70SmV7xJmw46aye
SlPyDtrBo6VqEQFTVgQ52L1Nw2ksR5drekwjujaoyt5g188yNTB8jU2kOPlA8X39rEAt8lbJLCgf
8FxUJLMhOqmAmKBFlZuim9HcyUZ14iesA5U8KoT1Fp0PMqB3bmr+NxBZM+w4SsyVM/OVkUcYz0Ug
HTm4h1bUFpWBGiEQs+wsjF9DYmoETrWxW5WhyFOql8Hvjd1/VXr6f9PURYnnjz3uXxmdH79Vw7d+
+LO49PtP/Ku45FAOgvsPBgiWChwk/q5/+7nstYYEOQZX1VrNxGr1b0uXZvwDv+26PUYcQQl3LVb9
G2ul8xeSnE1Vl9oQukfIib9z0P8ngYXw8v9Y4PnNjfmf7TiSdQAQFJdpq9sUuSz74pyfTbrDEHW7
42hJ+5MbgTtGW2fuENxV2I7Y/CapYdyxtuuHVX1121W5/s0pbTwE4NRCRRHtPbK85ZHTFjMyKoRH
zvvOTrhmHbIH67//8XTfqJycH6n/+YM54uJBwyZH+fXiMBQvLB9WgngbsNQSFHJZQjS2KqNdeFut
SLJ/Duz/+IR+n9EvnxAlQIpTPHX+xbv4s1qUMTchmlXFcUw99aPZeo92uczrTmkKB+l+yguT5Jyq
yPYIzAeUVRMpjCahRFmPeZ2d932OUJzMhylC9e0Nd+OETo7OX+sj3CVS2sucrTmbzi6jQnYwEn3e
v//I1vP1+R1gQYX7TBg8h0g86ud3sGhYz3L6DcfMojXEmkHoTBZjDTNEEc6Fc2QRFwdFDMf3r3tJ
EmBw6Vj0kUVoDG9IbBfvSpHZWC6V7I91NA837ATTnR436W059MMNdAdWPLb+hxp3yb6ZFZI+FxdL
NFuIK9WAt34J14f8Y+kcOzlcnD+CAmVpExXtcLRo0+8zTiB3brKMd+nQ9vsZ7ejTQCzhtueAcsBK
17Obg+/Ktmq49kveeBlIJinyUO1CiXvpi25MmZPl1izHfK4HAg4L4gamYXpBR5ntqPTJU0dM4yaV
Kt3MuWoe+JrysEyRqEVjGx0GdcQjicj4EwER+n0hhvGjSyH4QY29fzl1/+PYvygnrR8b+TZgjYFt
M9n89QJB2kKZ73P96Lb4r5ykbV4TOGoUKlNxnxjT4huys3dDNFfHrLE7uq4VQ2xeyNHF1yW3Rm0v
W/7vdFcBin6k0noNrHJeN/79Ez26QrjpYfXQD2Ia/fPzVIa4NeMqM454Uw3sZ6jzFx3zX+YhZrky
nv+ee37z05mRmSvZKlx8SAX55shUTf04tjCkSKTHtwi9JsE63ZfALP1MIXZtrHqL/UKsqh/A0kln
i5AgK0Kv6dDSJFqqi9D02Hxsnbi17Fsl9bRPHOqMH+//2nXmPv/q11+45m2B1bfQKJw/GBSRWGgT
zTgW5ZLuujFatok5NjsVQ5zfjpl+2xbLfCATpQpKDvhXBvrvqt7Z9fH7YCDGcm5RAmV5Ob/+QJA5
hDvHOxqUe74Usy2jm7GMBZ6JylSPfRSzKRKVzDmtRGZOBmaB1gQWHFqBTaYK62vpFXMV9I3mHTSq
FpxwFBm9GGbhoBbmwONIYd3mpeYQYZfPuLcS6seV76qJg7TCphAxJDHuDVTbwz2XN4YN9INMYPbH
5L7xhrYmhW/Jke6DH56wlw76sviirjgA6JE0T6PXWpwJYwt2SEeo14+21rwfDhvWiGymMs45qOXi
5FgJnwKo6AUvjC3rTTzZehtgrXQB2pl9ru7mbFpqnHwEGm5J1/PYZU9ls6NPj8bIHZH5+ITccUpZ
CgPStzYWSwfipUvzgI5tIiibdNmt6pBwu7qyDKJTgS7k91md5XisHEE9KI3QEgeVaE6Z3aEd9hD5
BqbWGTQyOl0nbaPvMhm0Of6hQ2Oh+ZlQatfopsrkkbg+t0ccO1lImcVUaMH7w/ESe0H+kaYTVcNg
gI/DpHJRK40rU0xZNjhH9NZeqCwxTqnBTrej0phfa0svn1TUZqAYLeuo64TtyaQwrwzKvz5gCE/A
GMjz0l2Tye3im9DqmuxRInOO9DLyHXUD6VeKQ8p2XNX70tGvUfv+mpy4Hps+nPIrJM29xPpzzljm
Xk/co6Kk056QuzywyK/dut5yDXP9xq2ZlruGsaDepI12MQ8yx2YKEEzvSMgwEu7Eire5orFPETq2
JNTs2/ff5xu3xjLGxpF9EdvGS0pQ1cghxrjiHdcUP39pTZuPNv+JHUf/718au11q3zxKcyXBnk8k
qFA0Ew1hdESuUx/UyYupByrRfmRBCGBUyyv5cm+NVLqQeFwA3qjYndd+xh/9wbLJVQegk3I0C+Sm
uegM9EdFftRcvtIKH/o27QcOqbJawpaw0j0evuba57K+r/PpUwPvA9wH7hPVeOdi7xR52ig6ABzH
OVWY+loFwu0hb1u1C1BP0bSxZImisYuQ/W8ioyDvm1gHO/ZRbxsvS2+l1K2bIrKu/bDzAj4LLpn1
dC5da91Lwjm/GGiGUQIObSPviOjB9qUXHRD0VQfKRdrRqHLnth4R93j4aQJVcWp25/P0MNqJfWUA
/r0xZz8H6Z8wJZfDEKy889fE7Nfadermp6IvldcIx9pnC6DzY5sY/Y+BhzEH2tynKo29Qn7Ta6Y5
Xx0owQVw/xTtsye8/GPSF2SOGlb8EUxoO29IPI60+1w06ouhc4NBmqB/8jmqRQ7539jp/YagVGhI
RJpfY+b8/Q0zxqGJ02lHhwUY+/yOhq5BISqG6Kgkq3/Tro3NsNjaViTVsJVGd+0bfut6PDfGOW1D
VzMu9jODUdhqudjREavzviBBI0jz/MOS4gTs3eHKwHnjfYH5pvzBkUDHJXMJ6dWJMtcT4SrHirTq
Y02g4aMekZo0RXbjV8McHxKaj5hp9C5I6JwEhuRcgOnzVTAz38c9Ac5kv4+7QreKvZfZLkZ9j6Jz
ucJFQHIK9+B0Ajpq0y63s522n42FD+X9ee+tZ8ZwY9ybSEXYcp6/o5KtgzoAnmWbF6NORXc+ZssP
yrLfSQcO37/W33MsTwx1AEAsTm3I8c+vlWEvbydhKUdjQplIwPTXZGrgpFrGl/cv9Pf5iAkW4KvD
UKBMDpv0/ErTANB/trz4VCdt/7Wd6+WbYc0TxGQSZhV/blcrJt4uAeJUH0cEVlpvf520kgTuUoNO
caUZ+cYczA9ik7BuFDhEXiZ5mFWvpZhp4xN+OWdPCML01M8LMMGOvDs1Q5fYt2pxN5gVaDAvch85
ljRXaG4mN30+BRu0dElPQwSB4fFyppsSvL/U15OTFxfToSmgEljpfI0H9sZVLNvyOFRQIbJRH54/
+kp0Ai2+TE9L3idBwgYM6mP+fzFs1yQvDnKc5Jg0L4ZS2eG90vU0OwFWazeVIo4WohZapWOgDfPP
94fTJbuPNYKzJ0soVS8EVHjCzu9prmydRkCTnVixAyAHVXw3ycGufDudO21HU9V6QLqs0zAsEA0+
L7oOBAjd7Pw0tROF6MVDqQ12xHtCyFp/16vGPNgAtJ12Z1DXN9gsV0pKrqTT7d//7edihXV5o2Kx
luNQ+bmoNy62qTZOGA93eHYSqrgBtcPS64iXujBvVat41TXIgu9f8O+PfL0gCjSuDKD4chlbe4RL
Qrf5NLkyZVNBqzcqULnDBvOuzF1vXYqao7GeXgGTXW5/CUePS2PQ8tPUzB44NsDAk4ZeewbAcWXT
9talkHygnmP6splZzkdAp6OitUDLndj/ZgGp6vGOyBwFJYY2XnmAzt87EkR4LJprlBu6hUskqUww
bRuo+U+52Q7Prt3pn1FfO9/tStW+DNps/DDGQbnPqqSml1FC9SGGnfzxMs+1FJJoqrwgHGK/nHU4
C6curl/zfDHpbCpZKf3GySAtDbPVsg9cpv4uavJuCRiSBg16kYqnit6eyXdkZs2mKvqO1mNjf+86
Wg6byZBj5Y808+ObDChftlFUbXrEPuHAmJjL4i62R3lH+xuxzhLbEye7ubPpdhaLAUUIECDOvWVt
UHpSp5dFZ8TxWTzd526SKnIFPar6Lf5v7Fam3bRfCLXGrwMvOfmqNtKAHJPVJASiEKhRLsts+qVN
scGy1Q7bTKFiuqoXkKgqA154lO5z/YB9V+QBdmOwj0s8jjCN7FxpgzTzxJ3R9sqymWnBP+Ra+9Ir
GJfDwpnn26Jv1CsBusY6MZ1PwkjE4GnqVKrZN1wK0XTUbm2OpP5UxiUQE+jwBU3obMwkEAnak4Gm
LpnKady10XsDdPweAd/U/Lbouud67DAaG0brEOfXD30wVL26Ra5A6OwYSXEAdmYcqjluPhYwPHzV
rNKHHIAF0IbB6B8gbEJ+7enVP6d25r0KenCwtenpjRtpOvnP1lLh90P/0l0ftxypVujKss+p7HHP
vj9P/AaeXjwJjpM8i1UlCYRt/eT+OJZkHqGvJm3gk5nr3qtFwuWy6cSQIfYam2bkV6QI6SBoxsRU
q02j7mxlwphuUOT3fBpA9bYsXa/3IUx12kaVdfRKT8pwg7prdRvDoPqll4WR+W5rVvfcUjP6ZsMe
HutYijMqV3Jq2D1IU2Njllb10PMCNi1a+muKp78nYfBVnH8cwkAQyV0eLpuhzpxo8ODV0Cbdal4V
3STa+NorRhMm7uzcOjlek/ef798zFqVxPI8YECh10hA5f7w6ILjeG0V90qhaB23TYfguTSdUu2k+
vn+pv5d8TnVrFRF5LdJa96Lp0o3k09RaBmRIy5MQOtkQehKXyftXWc8/5+OFq7B3oVvEQ+Q65zdE
AdlCrNO2J9qcSSBU9xGsVRvGCE4x+M0fqpZDBoKla/FolxBOllD6Umj0eXFrnftyPp41s0lLxxEn
wbbjm+osJGvUanI/OwBP6kXRnpq8L0KbyQ+SVO4+UCv1fmZJ4uxT3NBXFvQ3fw6fjMF59fczv3gO
/dize4RAd5KNJndmWp50tFQo94fp+9wkjHHVnZ/dWqu2neUYO7nM43MZ5eh6mrS6srF949UjhVw5
pcaar2Be7PbszOwqU6riNLUIH8t2SgIVjv2VsfzGXIEs3UaDvsotqQldDGYavdowpeN0StNMu1fj
cX6FsMamGZpuH2a1PXcblrw2VGtT3GCVdGGSg5NLEd8MQwLUo2AhsiGtUU9Vho6mchz3KDijdHkd
CiGGwLIVY/JJpkvsYJkJO5DqagVzI/4j0JOxgS6FGew1SnsNR5tSAjaZu6vhAL/3R38Oc4oQDDUe
pmHSr3DtdQH5Y1ocNHc0Y2hgJ48O204fBatmLoz20CbLtqeOs4MFKe54Iy9LNWYvZaU3gHngJCZ0
xbZlnM2ULNr6RkbVuK0Tod1M4NmCfFLllQPFheqbDge/lULWb2eAhuL5Yl/szVDb+saSp1h15o9F
K0e8cENRIG3ADt+JDF6Aq+4XPF00+zPzg7JI5SCwpN60Tuw96onXf8nAZ23fnyou5771d63fBp8s
emAEs+fPsBmHRFh2NZ9a3O2bpk3H20FHmeYOhCv895diPLogaX/vQy9eV6xMhl31+nwa0tbzG9Vq
/Qmdwm4wku7KBHi5iqx3Rd8Dpw5fnM0YPr8rtVeVCLv2jGWGHOjRScRpBv3mx1k73ldF7t5raMSu
7LHXD/hyOLoEJ1ARwmVAkOL5RTUIv6ntjFwUXxlSIWlsOlMq4RhTj1Jbcn/ef55/TW/cJaPe4dSO
+ht2rH5+QWwqRS+GXj2VgkAdYOlQ2604Te4afJ3A04BfqWszYZEW9ZBRexm7enhpjNK7n6q4uzLE
33jmvFoq/JSVeOyrduLsayQunm/LVE+UK3OIb4P8APbC2EwTdoq202VoyWm+9gzWh3rx0FFY8KoR
BPDP5XfldqaR6427nKwIKdbiWQBASLAJahn3O0GwSGh0Sn1q0KptgdKqJ5hkVkAtqbkdpv5eod1x
a3Wm+jygJDzgYlywbk910NqKdWVqfuNTozFGFwK9hUW95WLtX3L6IGiWl1OXpOXHrIZpxu7K23aj
aK58am88FXYZ7J0NhgZKkouRUWuSCdgstJPpkKdNl2I+FHOsb62iMxDMjnBiilqGMgJ4+v6gXN/y
+fvgc1uJxCptbtIRL24SKYlK7dlbsNHM6g2g2vkpypRv71/k79sjm4B5i7xNOPjoyc+H2iyLkiNu
oZ7QFgKz4z8/VSpIBQ+h39aA8XXTteX4gKl3DN+/srH+/ov7+31WX3eLBsLSi0lsJs0nKlNDB3NI
hlfvKuYHuONowBJv0JtNaWLJxjS/qN8qQZIWftFBTkFP6MvgR2rphPQwVZSY7mh4fJhJ86KLxNpL
Wv+dX4PwAbaVeQ+GU3dqsFTz8kuiORz9RnGXo2unw3GqlS+WtRQgqlAubBkGa6YGLoJfJh6mWw8t
yXLTp04stxGCr6+45dMDpCwL/iktxo/9bGFWTzkgPhaeU4P1RbLSXhnrv4slZ88J2IuqIgOh4ECb
yLzYekHLXDtxdv6SCbW9zStdHYLMquWdM6dFHCZe0eqPCl2LEp+RWT6XDqhnv47KAiplKoi/kUtZ
W7gnjRhXP9R8KJJm+00pB0gzpdTBly4F9i1ZVVWQVaP0IAROJYkQfY9sYpYxiEHSEcYPC9FQ8dbT
e+tmBoPbbzRLwRxAvUfs6aS444NZtdmX9wfK79n+/AHQHsP5w6pP+Q0XzPkYrRVSqiejb1+g2yW3
DeiWvWZlmNez2IYfOkeAtzYloQcPHGuwFEwFQvJ2ANLkm62itLBcTPTbHQ6lfGMsxbiPJSr2Ymw9
GEhw30Gq0ei4d1uXVrPj5XUTuMqUfDfpS6FP7vJsOy7UTtBnO91jPmnUGAnXNPstVh3zymH9r8+C
T1GnxYsWg4WP7//8bulfNGMOAvdlHNHAgzVlnuHNJTdR6pk7Rkkdljhm9mqcmD22iLw9vP+8/6pj
Y3yCOor/iUoKCaaX2QrmkA8C6vX4Apdr2ucQ1kJgkfm+V3uLwDTYfQrgz10NZylQCwPZfG1nz4lT
zrsrv2SdAs7ePElj/2xQIcFY5Vfnz2JUJQCeqpYviOb7L442uSjm+gSuIPhgcGRxA2Z7I/VG/7yo
4LJgOebgrrF4jVuoVv0z1A8AVflc/PMl/X+l5v+msfTHS/pLqbkZOkCZ3/7X9puo/5Rr/v5j/5Rr
6v/grEeoEV1t1i7DW4vx/5RrKtY/yJVkuUYv6azBWH/oNTXrH9QeqeBSWl8jw1YN0r/kmt4/TJrW
zOUqq/06Cpz/Sq2JZu9sWGEFpiaC/91mi4WxjWrQ+bAqcnBu8Ax8Bz+jr/VETOB+8oyfvULpcsTh
BsQdfrNdefauHHP9SxVn23ZM9syyKpUr6embFl9IEvWh52RRMGH42Hic8UCBe87tEiUzuMc8ZM02
tzaWh31T4Ces55jIp4jlqBcZqEDzpev6m3mC+lnoCTBo14EULDz7thbZMVGW3STFuLLSo8e0lgTz
ePZW7cSmm6MYP6nehq7WTI8c3iCJI6CHypgWFe+w/0CvAvDxHD3DU/jEoSzIFHxSrbMtk2ja2lDr
PnlpVIG2qu6IsLeDMl9QAiy2/hlxe7JrFtIuMECkwQLdGUce4nmoci/lmFngEnXjUBhquXHs8hcs
TC+MaLI9QZ9YfllK+hUzTxHoi1YEos6zA1oyEZZc9DHzBvO2cqf8mQ2PdihxLfj4JcaX1ClrwJiR
1G6sKCaekV6e9cFEeQ8C3Xpu0imYG/urNxbaD5kVDo6RDIJUUGmN+oyXCLpPK8zoztWpUHBVcwGd
thj3nqNWdTjFmb2Ny8j91SaaFSYJqvKQxgcgGY+m15faReGxMaQunuJcdz4V8N9dlOTL/FS3Rflg
8FUk2G6aeWPFjkHMGK6VJ6IPqvu0c355fQE6JOIRjqHeT/OBNqCzk7Rw5nQjekoCOzt2YsiCWQUb
ehBjSlxDNYGJHsCGBVNcep/1DODFdyFiSJ2iJdKkNITp92Oha6dWjdWHsXOeK1sxw3LR8N3YRZH3
GyUjIbyP4bkMUZvf1enShTVNz1VrJcsbAt/sx9HjbSR52oRxny6PUdc80HlCY9galXzAxgc0vC3n
myV2PjrYhgh60k3Au5q5RxYMX2WJZlYi/SvIk6BmovZ7uaSf0pXbtdRAr+AtbjiF7trFMlbo1prP
uDxSgU9uQHvgM4JOEj8DFp2RK1UP0WTembl6l+XOZkzHTdbPn0EX3scwsWI3va0GHZKpa4dxEodD
mcO2iSWedgU0LeQkGgQN5fsFJyykTqu9B8PzyES/K9jduXT9ZClOzup1U/ViJ2mFA26SD7ig/d4+
QDAa62NrdbtmnP1Yf83pQEggKpD5PqtWJj6w/j1GI9xYk1Of6g3bjhqfGum3RQficI7uY6MCxl0A
hKMC1GTI0KpyDL3F3VMpivYFgYAgv3irinfrpk114FVtx0LeFmilOIZiTMwtjTQwSuyTbZDBkIib
kc3mk5Vw3SRDyKeUsUO7oWiOfDZ3WvbEoYO2/tc0d18gu/nGYu1QxvmYKA5GucDHrg5znz2yP/Ab
qIwgDW455QVJ+stkVnGkRjiekcqXqTNsKGpAoyDFmLVjwl/rwihxXhyAmH4uSqICPPE1Ytt+l2Tz
6Ms8/VUX4L2yRuAIdFx/UNvPTTv9UCIvClGGOAfdHG6lxB8pi4eqJSokTXeaQlxxb2jf5yqX8X1B
PlQwpWJAx1dFxXNNYB9kx9pMN+rqvSNEwlHnFHai3jz0EiI0e7z4IKqlM7YZOQIBaMrkFhTjDIGm
yLr4JfZGTOiKByKKjIIkDyDahrMojnGe/EQm+x1fJ1Nc4ubP5QKsZ8QXGQGjqmyTzGZnUD5gvhQ/
jKX7oCpq9IHCKTjqWFcesoQkjDAClojZT/XGeyuCp643SrefmtqxN6TZHeK40T7S9UZ/Xgo4WHU1
+rrZRaFSLd6HKssgI+Ta8i3vhHdvGuk2jvTed3p9CQGsgDxl38QW2rwnB+2YRF0FMcf9DKJ+IH4k
k4fJwxxWjOodQsT0BvQ82XkxPiNTz5q7SMe5klDxyhrXF015oqfzVNCKxmwLLhi/3F0bVdkjjS3m
/uTFmfkyarX/1NLDMPNvcKB9K4mPTjrrG0rLP93U3iPMuKlEDSQWglC/5lMgxbyNx7YJlbx9pcN0
7+bDaylT4UfCBDBZ58+dpr22SgcdNh5YfLR0X0oNRqijh42dhx7gvE2EYptjBkBw18lkGMVO6is4
gvHuVS6xDHbJVIgZMYlgXJVL8xoBUt4WfXUjVS/7MU6Fu8OD9MPr6psp71R0v2hWLNNvynHwKzUJ
s6h8mMv0EXUXhqoOVzC2xDB3Zj9qm6DJRwwFeNY+LssXYRl+mwPz52l3GH/WQSec+hNpMXdFx6rW
m1nYD3JvKV9Av++A/cYbcJCfHDffZcoXgr73QzsB6qcIqUC/q7q2ChglYJJAqVnOblCr5w6VqlnL
A/1IPgd6j6YzPsV982jEw22KX3iTZtV3x0GEm7riXl/UwyC6w1SZwVwV915rvkRt8hnz6c04Djc5
g7hOkMX22W1le/5QaQDL8PsCcAC/24BYBrHl3C/O8CmdlRtdMU4Kwdobp1MeHK/6uYzHVjjJVhuj
fDM1REGOs/nLjqzQyKxdpH9j4x8QE61t1Jg4N2kdkYB+nsWv0in2iI7v7Z5pBu7HxlCzh7rQ9k3U
2RvdTZ+ywYTOkDwhWzLXsGPiJuZVrqtvRkf0W4yYCN1vKVFmoLFfQe0d2LmHumiCrGlIDtEWHvm0
9eRXiMTkGPUUAaRlhHAf7j3ESm2pKAdXFYcCW6aCiT9DlImfdZOIT4mMb4350zwlO7eMt1JCmSQM
AyHl1Nyo+K83aTx+4Ky3ByT4PCY0khevCofI+8FHG6Aa2EWFiDeqE80H2tMqJlblh900h8Tztjww
n6FBhTk51BA23cXdVR00/VEJVPtkKd23DkqEQdF5YdqIVQpmSd89oG/aqFX/Qe9K3zHAzyrtYaZn
5FDBJyw10Foj9WuVon6W37sCF/9SlF9y8dMt7Acy7T7r2rzFVb83c2trNUuwJFggi6rmxLWjO3qI
ndENAFWWIPU7+HaFwetVbYJV6CpYBD405p1j6ncz6PWNqsXPgzO8cIzGHzJ9WcqBA2xR7/FPO7cA
KDNu1Jtv+vIHr/KQg7YnJCmQQ3nPp4X8NQvG3Lyxwa6SB5A/dC25pNXkPNtjCad3mLLQGKz7xmnp
naZOKBL9Q9yscT+6+NCy0Rj78UmhMbJILUDnfSDOQt14qgh0EuY0aQX2NNDlhzFs6FZAAAiqsDVj
XVTtEJimHPeLMD973lghGTOr/8PemezIjW3d+VWMf84L8hyShxx4EsHos081KU0ISanLvu8595P5
xfxRKsOVobgZKHtqoFAFFKrEIHl4mr3X+tZGWo17cjWGn93r+qoYNevDJKMXo/gAr/SuLeUzPmnP
6sW209rH0KlOthA3isIAAjp2nACYzbo54lxf0X15NGvxxIl3D/b466A7D22XbTX3RgyaF876ToBV
6Xj2qdncZIPzgSpqvyWB8HWZ0LeZmbEeFGjqLJd49BYbijhQIV0te9MtDl4SJVi13dDf1A6YbXyD
mEu3avoMYG2ldDPdLkR83F7HFE6yU0V7egnhBgGtsZksi6FeOvjgs43mih9B/T0PF3z1jMHVp4e4
yUT3KZfZF2NyvooUh4ClUvRcgikAQmMg4s8cojeRax/I4eG9UfuImRf6JcaPgicrR5QAjFH+t9bq
112f3kEDXbE7WZPLvJZZs/HlsG0SXNTZbSb9OzO486OvecGGxLxPKQX0uXYASfplMVZnCM4rQVIe
MgYZpNsE6GfrIwkJ5g1xthsLhno55xrMxpoITMeD2Y+MRKXfKgJw4nHaOBEvxNI+qGE+5FG5Lm0s
TyaVPUkQmSBmcCb6LyvJNc41f0e27DqMTUTEVKiTQvm71lx4dP6Tqr7GGQE5uZNDrTGfpJNJoJ3E
9QyJs/WRrFfBRHndMg6xThqtUqRT21ufWmOUYFx10uRTBVA6muipju6dNVXOWku/u0aDEuBbo8wH
HGffjeAHpPdxB3HRQCZ77IzPsDW+WcnMmJEfojoJt9msWLXB5sbaUrAwG4pStI6/hr7hf3GCioU0
d6DDrgYx7eaag2QkimJV1fVzDW33U1iA0+DfBdNtM5ZkoEQlewi7LWCDByyYBAWthMn+SgbWzDRh
n6SZfAeO8TIwP2O+8HFca8uQhG/ZBNGDmOT3jIwb8kerZwN/TUH+xtEdms+iCp8Gy6w/o0R/jZe1
1Ce1WwO/A9SSWKFHa2r1DV3dO7/TX5tKO9ZRJtd2bpPdoDzA96+VOawnhpA7OrdIqO6ARGyalOhb
F5bQSteLHSs/zRwN2U7dPMQuxz1BoMBt3lfxHQF17n5qLMHuNK2BxPVp3LnGKo6z+o6Trrbtc1ce
uiGxntNWNFvXycOX1lbJV7KmaLvmc7qOTNHc2AsbsS21+asWtLTI+l7b2DRdbvtZc/eos4tibYiy
hyLvD/a2TWftBul8impW63Rc3SrKCs8AUP1vILuoQ1RMokISy+4+sOolbWV2frn6gUcAPcBFhaST
lgQqJn8o4COK0rgp2Oein8kTrSsAtxMy73h+mwTWp0zP7HpNFGBQ7zSsexCqg2jHSCN3N58Rx0Qx
+46ZLfhDOfRgrjApq3XY+dGdG8mBwzd9lrbGxtyDYKBbk4a46UU9B4u+JISRMMMNXUGhNDweFpox
rSd6edNT/qDEwcbic8c8inorERxFzVSz97N0+oaNnE8DLJ2bOFmhSyctzgjMafIwkxCNlLDZgONM
bk8at3sbuLR5p6oyFQit7OgwN1rorJpgCvZTreoTQV4u3UNWggYSas6WDLbSWq8CRnSSmXG+ysdC
3fkt1IQIDMDSOK+Cfcfud9XXYX7bBTM3D5GhfKSElE4OgjGNYCjH0Cx7WwOIpmdlRovLZwT1HDgu
dd3JNaJDRhi775maP32q8iKUW9vkW4JXtWw7g2llx3rZnLDDsoAp5auK9DdXacYPh2VZP7SqiMt5
VSirTuQ+pudVyZVlVEZ5q/UyRwQfOTyog5+7eXoToyQb2e0acw9rYzbwUlVqVPVdOrXVQN6Jssfn
uLNS4ycHuFD9jHKX6WdocvMY0vgYX7JoHm5Amc5QXsh3ZA82DuuxdqK9mAvbeKrMrvbXzATGyUdo
wMwUjdW0y6EC+zsLKm60GsyUQkXFbMJ8VubOLQpvp1zZrQCK1o8I1wjWsB22BG6A+ic2bd6FPcfN
rd0ARoL0pM31GrC+9b3AvAAMogU6DcI3t3K6fhOJEJYM/TWBlL21ywKfvd4EhdaAs6Gr+3J0rBIj
vqE92U0qf+al233HiCQeJ2NsfhYtO5TUJcOkrctwB6ygOZZ6X3wpDQz8IGEtMeOnmnRBcLmvqOov
SXk5WCHYWmKunsIoLo997AePse/7oedUs01EywjR2Y5GgQqNzByrCqMXMBkNlOF0euwaQsZNfSAe
PWQaIC5o9jk/JIHxs7V994B6x30uW8t5Ig+juBWkLTzCASWQPMkH41g3ZUc4RGa5n9sBrG2VD2DE
ga4lwzq1mroFRdxgmMymeDraWYbeSwf3QkEkstwHzk/WetTi+NAYNGiqUBWQLn3SibcjUKzPZDi1
/9Zrh7E++Pq0jmRIVhE6nPs8qrVtBVrtlJkB5wXjJtJDql4qYQ+RGWV2IBCBmW6sdZjSVhqI54Tp
8sXl+IxIsgie/bZmP2IORACuup5qm8Vm/C6LhPvSwJ5gqY78GJ69PwbfCN4Id7AX5k3cNMaPRKU0
3tveoLuaTBZlxkCTq7gMC6IMjPqnEeT3jCOwOyRr/ptQFoOBOsx9AcKoYYnhOZO14UR3gFwpkubM
L2zag7J7iqvMGFayCcwvErME0TekpTk3bekALh5LdjOBIsOvlL1B6cfg+DabAgd90SnqFpU1ztT8
gL59pOY6TCtiZvq94dbIVVCPzqF5L+2E6SqV5q7UJX4T2XXploiNZk8ZTh6sMbAeahDNHNZkcZDz
17B+Qq4ar33cFjdUPielSG3oZXSs+AqP0p4l0OOWDloHpcfLNCP6aSQzW5zR8KejSOvggRwF83kA
EsuOCCuRwNr7YdRRpuLhkfgOO2u8BeFkcmwtn+bEnO4MC4J73krnZPWcr3je7aNkhmHbAcB7GD/I
hAqBoMSwJ15TrJDmausgxKNh15QkeRf6eEqkQf3Fqel2SKjGlcyWMKxcX/eWT0W1veuG8FZPWU6t
eMdnlXrgEl+qyXqudXbCxU4b3dOYBa+5me6aFPoxWxvVwGp3p30HDgUFLNuO2d/o/tzdDOQurArE
UOvSLASDMy9XjqLgbBCedmsWg38068ni8JPIVztrtc9xIMMMF/Ngf0pSZidpbHrx4Fdt9GI38Qms
c/2d7mR4m02j/PfAxoFoGvjDQHpE8pIW0/QTo1D6xTBb8+hPmueMYb2pcz8Z+IomhOt96JQkpKQa
oZSYzvJxx/jMwkNPY+kFhH38Cp47vEeLLH+Ys10BgFNatAHcnX4EsmZ8AQBPpm6jY0fC1qp9C+pK
dR6Q6UMYJt0HA7QI8aKa299PIpgfB9X6lN1BiH2PazM5iohtLP/RrrMGfa+Ppv1aGinBveyQAHeJ
pP9WtybliaGt7mWeZnsHvesumjXFmUvNuxz8OXjhR4JWGSf+aYI2tkqJ9Vz34Ri+THVm7IYwE+Tq
duSPFPcBS6DnlxGIHhceth9E7kH35bZhMq10PJEs5NkqdpdPcozabThXt/2QQU8gWheodUB+kos+
VQY2LXQDmg84ASoXrv1pmFEy5JLsRC18belz495vTu0YJRu/69p94dumh1fR9Mj9ulEuFfvAcp8J
uuQw2zb9vplYg4yAOCcKokiSCQsu/I+2MOOdbdrxTWFk8LHK1t7QnZ0fVFN8GaP6Z9yPXpw1nFWq
mENWnh87SvFr0Y9IyIzg2LfZJy3VCFuv5Dc1dRSWwljb2sTTQSzfQWTBQOfEFGIG+6MB4OUOq7a6
7wizOEVaVm+paW2mrmVL52jVmgJvfW+X1jMUCeicwIUL5lX/u3DyE80Ib7BaIJmIAyqw5ftiHFHq
MoxdxEBrje5Q20m1cfrXGBA8qU5iX+ZNtp7a/tEPbELpcp5Ln6JQ6Jz+8wjiju/YuqNoE39i+5ns
CqvvN0zvOz9qiPEDXMUfMz05MvboC20DcFTbvgeuZBrFtC9kbx10xzYOyKL4lPO6/zKBr2JrXVOs
oKn/kFovpBHumq4+BpR2N9NyuJE2vP/Ebbd9EJ+6SQb7lnhXCOTJPK/0ulXw7OFJJSn8jMYU97K2
KRMDMyJpFf6ZU7O85Z5Noc4ZfjgzlhpEKluO1+UBCVxPAJUAPZEYTylQt1ZX2UYE/bjRjGpDN+br
BLCHKlvJjqlrP5sJpfPKrUjBE/TSTGt4wNzC8GAftm41G7KSr/gCjfHQjO0+Nak9xmFUP6J50tnZ
jne0FFrmOjveplmX3mRQx59dX7913cY4dCADGmO6EcH4Oo7qWJXVyZnVTVzGn9xfpb6hfWYHj10a
nTmBzGp8DSjciTis7xrsMV9jwEj3aDXhTI11t2fe7TYAgNKTk+Uxmw9uZiCi+dEWyXeMq9XK50sL
6S56mFL0lUO2AH2d4I7kxo8mRXwiawn4oNSvleQU6MTmNskjLcJ95hC/FtK87p2R1Wlg+yWzxSC7
abTuPrcIbhjjF3Tp6nGqurWsp/wxbirrWzH2zhO42XSm08SwHRM9PbltwLZiFCa037pbpwQEbki5
XtV2kW9R81Jwo8uCaT1tbwYlj4Ii3rrXh7vGb7pPrpuE977WIH1poycSpyi5taDiunI0EcRPM1oc
51tV0VZccGzidhiIdFk35CWgeaUgttAO9a8kUxn7HAKAE7mCQuCwGwjg2had/NAxlXhjMNbHLs/a
72M8KTajAOOtLn+SUbDW8/nGMewnrTG+C0kqEFMi8elr3uhRtv1KYI4mgqMNiM1rB3Egi+wUJOZB
5OzP3eJrCdQsyvvToGUtG3GofGYJ/rAhM8UFFEBpnYndTUdCvEr9h+xzr0y5mziuXmEDPZV1cgLg
dk++skdi0LiixG/vOC1NezvUw20v0k9AVQ59KOTHLnOPqL8POeSQFTE9S1mQD2EMRfNpnOLmMzyb
TVLRdYE8V67RvIutAQ75pOrqSxyQfVrENAvocM/rqh27rYImtWFdjta6PryoRn1usuKZ42z6kdvJ
Vo01VAicDiA70eJRMR5Jzka1cyMt8hLKE+HW4cPQ6dEWZ819HL1CSIujFaw5HLxTv1V5vh45EH6J
ejF+r+vRuu9J1HiNgqGzN00sR2/Egk4lHR2pv9b4BAHmEeLcrxYlziN0xpZtsDO6nwKOINqJDrl2
Lycn/1IElvVNX2puKb8SNr6zfE9OqdfETWZG3WyEu+AbMi0lCyzHwcS8CGiFboqxszDoMZk3/T2q
e+KMylBHRmqTQFArGlLo0eYfKmSLQT2GaFSVBvQR437dqrRjAkuNIDgFkuYlxeCf+hSsGvZBUUuQ
nWBjhjDfjr/IbpiGW9+UE8XNJq5RZ+VkGpIuPP2WyP5/Mch/KaybiygDAw/KC4SAi8viPzPi/+f/
SL/lr//t0Cz/aP4uD7n4B/0lFzH+ZRgk2KO/XfSVCEb+t1zEcP+1OLkxO9P/whBho+P4i+5l6/+C
c41gEe4WeQm/eAZ/qUUs919YcA0Dzrv8TQX7J2qRt0pkNCeYhBabH5a4Rc8iFiXq34TxZp1URtRH
sycKZHFt1w37prWPxMIihyC0/ora9NLlMK7zpGlvY2g8U5u2doVK0w1J4nCNcFMisaJ0jrmephR5
G7G4ljjxVmz2+/YWrc7iowAwY55dL2kAjVRWioiVhD2P2b29tRDTP+jpOHlT06R07oqpPbhLYrCL
oGP/t/Hx8FvK9Z8TL35ff2E4oe3D3khKwNvHm2RdBBAi0z07LO1DpVeLQdpKr+jI3sqFf10FuTSb
EhjsJpTp86vU9GlFb/ASyYj2mIKLbZfjl8/0aLqiar3wQAVjhiFjMWJQbr69Idq6BJSWEyxg02nJ
D9Jm1HqVu3KmIt1DecQ76boW3Bpt9iRFwit3eoai+32ryGmhBuH85hM5kzaZcMvzCoSJV80VdSiO
6MaTzU+Sq6TjY1uFVkYEOAy6mO1YGd9mZkgiFO+4WwzNVfg82oPskNeZyUfE2wQD4lwk9wZ8fPAw
C3N6JRVR/dDLDD7F+2PhF0Lt9xA5vP73//rrt0syGrAoYjo4R3THLrY7AJoM/qx0N3ZIa6nqCHpz
Y0d7yLBirXDH3JL6iQYkZLNvI0U6MLjzfVNo6T3fDYUyp0s9zJTa4f0f91Yn/fu3SRdABrgWwGP2
mU56jJw2L31geZCAm9VQKbBD+P3XvY84pVG1Vy0BulgAxyt0/wszgoAqQB+GiRBF5plKGnVEzjlX
zpz4FBsG/PuHqkf8j0z3Ve+b5/dv848vhXuDR4PhHEYfUR5nt8nuY3C1ZKSSEg3WNhe1+5D5pPS4
glSy9y/1Vt7OE10uhQ/TQtqJu+r8ozRgvFdGM5se2NZd7jvzfddX2ZX7WQSib4YUFxHIhrkYSlKM
9G8/x9kvTbsOfc6rS17fZLQVra/61bXqiPJoPa9n2uVXpoA/3thyTRNKJRMBzJlz36VmdE3c1zHl
1sIfHgYSbW97k1qlm9SBRyRf8+H9B3mm1/39JMUvnCXKYZTgZ998lnQolWwuGGVUtoHoI//IgOQa
pgNTbUpoywXjqbOr9pljbL3P8kYSI5gnVybzyz+EwbPYszjI2svo+ttiadkDZRx0/J41a/O+49Ry
G6RKbpak3V8ly6NGN3YbNCkJYtZYHepkoBPfs6i+/0j+fO0GjnmWbuTQFvC0s2FM855E+yUqG1Q4
xe9I93fFouQ2KXG56PVXSSuCa1PvH1OEzUXBRhEbgVsKDMXbu7dzWU0JVn5PaESCJY5PlHtB7zYX
i7YsDjdyQFQXaMtvAKimZ7iaEst0tzKcga/5cb7vh0r3QiXvZFXROLEDHOyu1V4ZMBeeDt4ieChI
bdlen4cUdBiTURGaukdl9Mm20/kRUHP2lJb2l6Jd8tSq1AmvXPOPdRGxrclu6tfDEaBr3j4c044C
39EJsiqSqjr1ja6tmGUBoTCrftDD8UcBQmzjOpW/DcwiuzLXnPkbl0+Eyy8zDWNCQvc6W5ZtUYRT
3jg8XL1RPGan+mhlpUlDm8MajYpuG6WasQGE5KJfRPrQxmaxQztBudU2LfxWDUqCMrO9Gs0wmniq
AxQYQY+Xw18U4P8IjLz4qBAnLx8QoBFreX1/+4pAB5RR2iPGjaVwV9mg1Xdz0QrP6JECJ0WEi9RZ
Z036k61icgXbdWEMI31gWLDeWA5z89trQ+yKjKHhNbXY4e4SpEVrdoL1kYy1gN5mkGwDFsIPo0Vq
3/uf7J8rzwKJ+T9XPvt6mpKqHk0DBuVQJxtM3+iCcJoipZu+vX+lS8OfRc5mPWDbycHm7T1WhZUZ
FSkM3qgXVJQApoDNViSXGkbIyVRER3/JV3z/opde6t8venZ7RBK7ba64aOTIbGcAl9jnfv5j1k1g
3MqkKDdV1El6xONh+U+3EAx+/FU6x6vFLXduIOo6RR/X53svSim9iqnlBpl9fsBF129zPbKuDKJL
rxKb0hLIBJKHE8TbB0wuvY0lSeke6Q5qrRI/Idbb/q7Ysl7bMi7Txtv1nVtbToeGrgs+77Pziwba
vqhZ/j1ok7RDk4AoD0QEHF3MbOdOc7cGb4YS26Hug0aIMjyJKRs0TeLKMz5zJf+eYfDpA9cAUQ2Q
+uwFW6aekWotdKIIm5r0pZIYlgipbJ4n6UYVpXOvdX25brPO3My57tOBrvJ1NDXhvUwKfUuTazwW
nJQP7w+8M2vr7x9mYyIVpsDKI85ZPOHUmRBHpOH1VgDgKxSH2ikfBbps8kepBEd4ayDKRJanLN9H
N1zVNLGZAnNDDpv3f8ylTw/uBtFhtKeZ4M5el0g7O6Q9jhxBkQfBZptMALuM9vGkKVK03QC1Km2A
9y966dNjLrYXECBUCvNse2R3PfS53jC8DKIneZy9s7ez6Vajeriy9DSiv7yU8+pO2xhEcezev/oZ
/vf3818sJyYwumX9O1v5nGjmSOLwNQQFdUzB6fDG0DV7aw5ORvkqDSkz9yA0lzNaoIb62Eqfarcs
0fFAyvNKWZbbvkztg92YMN44tV2Zmy59rwrCNB+rzeHm/AFliV2PIUEReP9yVOkqjraEo43bxmrd
+/efxvIVnH+vwBSAIHMx5oizuRe3M7KARPK9Gon1s3dTfZ2qtAWlW5ACSlrzlQH353oGjM1iY6b4
KBfE4dupaGD2nxJbGd4YIlpIW71c6yhYD36dFStRoS6Fp5XSmv/0/n0uY+rtfXLdZWfAE8VNd364
MX1hV3PBQdWaRPREzERBuV86V8bWnyObqxC6iNxQYKg6N0aKSist07cMr2Pef3BKW4EjR7iGTIda
eEJiaQWrdV9a/qszOs6Vaf7Pd7lcnb0+Gzv2VOfvsutjfJmAYj0kO4QpKkvgMXGCj2nO5iCoYu3K
d/zn5CF0EJWURyjk2Pzt7F2SbOWWYSO8jBihTVWF7sqac7rwaRZ7kZUFm7mJzCsniUsvksrjcpig
IAdZ7u1FpY+AN14uqucm+ER2baRIp9eA5n9+gUwNBo5+l2+DVfNsmHaWDJwG14vnckTYGFahNlM1
dYc4dWbv/ZF5+VIKaLpa9gPnKyYcI2w7FTcUljFsT+QqsFp0oE7FPy9msjBTgsLyx4cOGmR5oX/b
yDYBKlYTAY/X6/O8HdLkO+4WAmzslgIY9u9/PI0t8ys1C8q01JvF2QoMgnNuydARXhXTv0SYOO+F
iwtIJPzt/Yd44aQL7XN5XTAj2EOej0WkSEktURd7Y94l28EvepBKGltKwwF/OmSjN2PzfUhyrMSB
G6DKKCeBQ0XDXPD/+FPOp1TisNysLQi2GjCG9w5ukIDleytb5ESOlo8eLUJ00hQDXhw2CrRkRmSP
df1XcO5/PLdc+j4VqGZACcwJAKrfvu6epUw5eQIZdhTx3omRC4t7cnF0JHO0rsBDX/tsLs1ALOwG
gCtjYRic3boGP7NsKZoBCbf0TRLbYtNIJ/b0Mnz2icfevP+oL92gC3MKYSg1c17+2xt0pmQ0Ip9J
vZui6CD10cfN4HdrLG2PVqL1HCjQ3r1/zUsLGHtoiqGmzn76vPwX2UaSU79aFpIp2GiFVh4FXKBd
Ic36keZEv6JRAKSsIurn/StffLgQn1hdyJukAfT2bgEAd6aFuQ2LBuSzosP0kA1G7nVhEaLdpW3/
/vUuTUwuUMXFMg9V/Lz6OwDVMwe4wZTFG+wEWWdtIyvHrqIY2+9fSl54kxwY2BFA96da45zdm8Tb
NhC/wDdDUtlt2ZJ1qGvRStakAmdVWKODKjGQ5wc3NdzbqdTdm1o4H3Wn1NgV4X3gjOM82sFgrkiN
VwQS2Np6tkpi1sd4PwjkmHpakBkqo48EBsq9boXGR4E6GSFfm2ytFjNfrjsDNguUgk3q0itoKBZp
0zQcojhUh0zM9ckanHk9qRbZjjS67ftP4cIDB5EG5lwBloAvenZM63uMnvPI0IL1kHh2KZpHqhzF
JqxQ6r9/qV+077P90N+vdb6MJlGml0EoOIQ0UrtBXdatZzR0VCzt6jDGY+25M0ahUmrm1velte1B
OW7jOEkPVBGrVVzJbgcZEWlq3eenago7fmd/DYd9YczzM20aijwUMnXPHomfClQlJWelgXF6dFIA
M0mdfGppnjG/z3P0z78xWp86iz5HM9P81c352wqpVLDQANnAuV3vP2b60O4b37W2dZfJrVkNyZX3
cPGVU5kklpDdzB/0Qy1ArdTaGv7o2ghu4wliqYbgedM303jlG/s1+Z6/cuYtdymJcvw6N9lrZjxo
8VJmyeqs/TSHfgppepba02ghu1oXSRg9JKNSD26rPw3JSLpYkkR76WvuXZRW5QuguVVYiZ9x1xi3
RE03QD0biDLrsEwzhkmLdetYlqOLbqEIqYyVuPET0O6IGtsB+6ExdvAxRro0vl8OyHBJgBUr+Cdz
vq6qUn3S21GgxCC39Ohr1ajWhpY5M1GIzfAwulF9dNMca63dy+65UlRLVlRM1V3Antzc4jII79NU
pPoK7a39zUrliHjRkouf2yrSaoe1PrfIgRQdumrCShZXXJAlSCuS9ovrp8m/jb7o6E10QbnDae9+
BlnufHaGdniyYtHdKfzjL5nIetT6uqi3pdUVgjW9FZ8zTj3p1h2sumPCLIH5Rlrcfh3iqnrWJ8vY
DpXgf2uM1Lwrc1V+cafIeMLTOOukdfgb6kGzvskNPOrr1pbtuM6CsHkF7gGsl3q9r69xD/OZNhw+
dmUg0Ti9PydcmoM5GxHEyKkcJ9rZuXhmD6G6ijBCSq31Ho3PS0X+3UZ2leFBu8lXPd3pK9e8NP6x
2fC5Ab0Hq3S2ggeE0TuZxTVxTA8HOCE2SuRw2jRj0lwZ/xcvJal02OxF2Vad7YasqvId0bcU3XCS
HPNSbzC9dMXLPPNy3n+SF0oMML6Zs8DY0HTi/t4u1QI7QdchbvOA8SsPY4B1wt2PLDFwb3DcdPdt
luXrUodx5E6BsanlBMuUwt9xYoO4DqJ0wD4lkd7PVosTtLsWFn/pXYPGI2RAX6og50z+2WlGoU+j
DskCQ82U4BWm+k26bdvWi79ouOljdWU/caEiB8uNVCMmcvYVtGTePpWhM8Wo+sbwcpnQ7p6Zezap
OcHFz/vyBwZyvHCljJOPlhNAazSzMfjYx874iYhWcjLwk7WLD6x4ID7XyK/8ujOQ/1IWEkBLKXFZ
OnsrOstvf10m2rYqDV9HTkuMPZK6sU0AFdVjvwrl6IBUM4yXhNO8uYbQhS5Cw21zF0qJ9psyX/SS
h2X9b3iD2U0Q2WWI/8jU79AuotkGG/olJAftsZxDEiywFQ3fK61RH0dSgV87CZjhyu1cWDgBzFPc
Yp5n9juHYlsOU1CO6xt1vFJbLOVfcU2Y69FBmuYuVq73R/yF8QSMDfInvD7OUdbZ3MEyhPIeCgY5
PboJNnms1irQA5poof2QJBhHBB7Jf754Uj2loQuTiYqAu3zxf1us69npq1y1nDaqKKBeWzTrGbEJ
DjyzunKpC0XbxRRjIjZg/WQWOZs9lKqKfo64QSQxqYeVqtz4DkuHGtAwS034nsI8sXERbHtzRvLs
oOdbrZrir0iqxysv90KZ6deJjkPdAj8736XEzeDWPrYlPhy3Yo7BodVn4XwE7DotNuv81ONdXNtL
hFdJ7tuVy/+pC+FTMXWlL/jZRSwk3j74QcWWIISLk0Ftq1fQPdHzDKDthGkv2bmZJR+TJbE6TLL6
owOe4LmcS1pWbcmjCu1hVbYIBS2sZeui0acrk++lkc/n+0tus7iCzobiPLqpH5O85JGGZGA5iW/N
muhrzQmPKVTUKwvYpcIDijiDT40j2RLG9/ZZAJ0GC4ry2hsbv/Tol4lVUs7VLtIR+CchuJ6SOtJK
tSBdKIXklWESPA6n5f0P0OQyZ5s7hDqLYIx6C3KHs1ciLKA58AaEFyxfeDTg/YuGXuzfv8qFgSc5
obCqWUopZDBvb9ZWaW806SA8K7WNR/THk1cG04LEaMet5YjcS/S+PuQmmBB4DOmVm7x0eciEdCXp
60DiPLs8naIw7Ul+9WbCazf+PMKr14vF4polW0h/lucq8GJxWn0oQ6U9vH/zl4b9UlniaCbp3iEp
e3v35FwpPeqo1EX+bK/SKrVPnU6cweQY2bbtnWm/dAUoR47OxknHdGsR+7bufI6W8WCHm6IkKUtG
1pNTDteSlS5MwBwhBMsq1W02UmejPnL72SwCKbxJlRBHZmE81GxPDrKhrZTIFHfAjA31/Sdy6aJ0
URBAMvwpAZ9NimMnkELZIYNu2nR1ndzJLidGSslojyxYnab2WlNv+RPPhznbXOY8zmcGZe63ryA2
3bAfS67oDtJFuZfHWwHy3RuyuroJVQhGxC66FUFr2W6eNPyqsTt+SNz6Gw6bYaVZZX1lTF6YbgCr
o9rgL3YP5+KANMvtrqhKQa5PVD9ryu52Wl9+bEoSJEWW1lfmmwu7WI7DQNlszsWUjM/K33gkiZJO
c+lFhpVBmrE4I3XsJW23c6683V+o0fOHDXmWsoyL3Ba91tuHbfG9pYGbwgiy0/YUWSU9k7CN18No
xB7JhBhxyfFZo+SmWp3N7aEM7fzKbH5piLEjQ7fJA0Z6cbbGR4HVNKSv8cm7ecV3X6S4g9THXHfr
VW0Q31PGxfd/PqrphzKd28iYkVm/ve3YgOw2miOT3By2d7kB5sP2cZW6MCA9RC1TiO8BU9L7V704
uzCzLEJR2PmIVd9etqhNwASGz0BKpH+o0qTcJKTLnCp/woBRYQNK+sLZwApOQ6ChsbOdEdJBn8lr
z55yd6PjHd4MUlVrTfGC3v95l4Y5qz0THys/InTz7a/Die+YgJ6kZ04QSB0X25yCJ4LVuLc2Zjy6
17705Q88H3yI1iAPikXvfa5PYig05pyIX2/BORgJdQE7NpKt7xTlzpflz8hOxmOCZ/q+TIrm4GdM
CGXv5Lf5aA0rYKgrdofD4f3HcOnzo8UAmp3G0NL5evsYrHLocg7FyDERLc6+QD7WYP5rFQCy9690
aeCzv0NkqtDFoAd/e6XAbaIoQqvnkRqPs88EXtgHs4KlAdSrIosVv0V0TfNz6aIoeejVLNos83x9
j5EoRyR7mp5GdPzCmd3NbZ1sXTBTyCiKD0iUPrx/m5ceKLo3xVSu0IKfF6VGA5ZEXscm+wiVrvGb
0u9uqoV1H81Xps4LmjN2LLT1iPylJULX++0jxckdWEY9SOpauvxqB320t3T3hH2nW7tlx8SWAbcI
OXLuakXgI9688SaHWLZ1cMydCKvHpkeL9wCZud7kC0wx76lNT0V4Zeq9tNFhQ4kCH+6mwXL+9pfG
QRMkSdNKqLfYs0SFHbwz6mNY19XahwVw7CxwFEYRGhvEcdcyWZbncP7pIZZ1TcXsT07N2dXzwswx
Vgcme0ksS2nLnItlv38au6bcUV3Ub/Us/mA74/R/8XWRrAR5mrYtYVXL8PzbgS4cKHZZfsqFQ4ui
iO4EJzVqIKZL4xrL+9K4I2GZpU0S5+GcE93NAoAvrme0hljU1o7eZ6s0FKBuKtya7w/xX73HP56n
S3GXO3IW48rZbTkpboeRumIh4+bOKLsOcTqJfsQ1fg+dvLodQzc+VmP1g46aYAdjTYBM3HGXYp3K
iFHB+arvXNLq1yKXeAiYdw2waGAWHB19UDqcYJuif7dxZhbQRNcwls0rd3FpasA4yXkTNwBBW2c3
MdVaOgdxby5993Eb4ujeyNysjpWqSOoNmp5tAfk77z+6S1sQRKqLSIoK4aKYe/vopDZ1Cbm9PDoC
CE4JM9cq89GMjKqIvJqGqidT81OX2cGuKNr01BeEYb3/Gy6MFCYnS7Eo8wOAsr/9CfAhBHQIRkqp
DQ2CpKy8Lx31JRqz/8XceSzZjWzt9VUUmqMDSPgISQMAx5/yxXITRJEswruEx9NrgX2vRFbXz9Kv
0ECDHnR0k8cBicy9v71W8oll4ONPC4iUvRaHHNp8v78UlV13SkOBdCsayN52NOnRavyAeuFsLUQn
O7ufel8tYG4CblH8CWD1J7fgR4UOjvYUU6iHQfl9f7GaBulvNeR3ZpgjWxkZOjhKCFGDOY57rj7H
j+0m2VpGppyrjvI9EneXtJ8bHosk0j/Z/n38dtZrzjHRoZEt/P0rgfAWK0nGmTmuYEzpnc10hwbY
fRSgr0v2AR6j28tWZ8e2Gam5AsEFYFtDnPFnnq2f/EIf7ILIGKCgMXiG8H7evZtEW0KlAw0fZKnT
nxaNBWqZK+XCVAaJf0b7JJz10aVHCGVtRTEawADDuw8f56bJNDGPYzqnUDiVDLmay5GSGsAnX/SH
L0Wbbe22ISV7v89uIxuWkUCtIdWQRQQO5ck2h9qbGuWzS+yDnd3PEcF/v9T6Jf+yypdjPtMf4oZK
KxeMK5T9jWjHz4wlP+v571ZdpIBUZH6GXlT13c1kO6HdOiNbtZlZ11eLQpBP4idjhNdVD+0ALEaB
cXNQYcfuHH2ePFeh1Jz0pC3bDvaK02fpZ8vZegr/x3viugG0zapGU/33jx5Psm2m9QFn0S0i+Ety
MNZrSgZCNlthFfJbEs4QqZdyuRgZwznEEv4JpAqx+fOi9tGFTD2fYQyWGW6vd2/EnJn3kuCEV3bv
SE8O1i8natxIJSmRKs7Mz7bz60L9j0/Osd1kQw9A9acQ75cfvdbN0Gwmhotq9Rp+CLCQcnoB1Wnu
+jl16DsUC05KM3M2SZQ2F6OM3W0ytaiM5Rh/clt9+OGZzCEw8rMd8W5Fr5PKzJeq5QJc+sR3Q2sB
tdI04KrtamvGgGQ/+d0/eHbSBqLxsQ4QrCfp33/2Ou3MvGsaDrEyVlckBgzqesl8pQK0VPZp0MXD
Z5aKj27onwHsVRLE5bT+91++cGUeqrqtBj2AoxIdi7wcAwZLYUMmzWdP6Z/Ppfc/LmNOrNDcrZRC
372WbSzRqGiSkCFV4I3K1BEt4XbasH7Bgy6jNrAqatRu1rlBBefIz/tC84nAK1upqE1AQTvaiEyz
j2YH5rMsm+LsGAxAOrSHtllTKgFN+dwbDFHuxxj+oohAd89GXu0as4j9ctKdbazYzVXOKOU2TkpB
VsX+rMj2wcYYi/A6fb12Sf9xJlsMB36JsegEHosEmvrkogSLrV1DgQmKQUeZOYvng+yX7pPT4EeX
LHtxRlEdmhCsz7//mowtuY40YoNgqd3u+roCi24pldeLNOR0oqr/F7eIQTEb/Zi5NoPfvV42QBkR
RsP60AJ8EskEVraKyHfWcAurRLf2f16PPvpmf329d7ekXquLGROnZvwIYG83IKeXSnwmjNMdWmPM
LvsV+V1ps/zEXLeeZd5fumstjX+wahGu+v2LjcGLl4VKAIN8cPbDMUvnmM7saJ1lHr/Qrs0u8HMy
FoCobDumcLv+/Lk/6hQzAE3ZHrkHmej3uWRFSqXIODkES9pDJQ2r5DlkG36schfeEVx+v2tFB7/Z
CLej0Yl9wzTFKzjh+miX8uz2kUahv7X9cZT5JZTo8pNf5sN3uE7Zclai6M/X9Ps3lGop1/zcCEoe
pAitofyuw7jbsIVodwD+oYHazoipNC3IpE1i63T0HhiuBt0FD8cbZzu9QKigX6qR1W4GNtp3n3yH
Hz1VbfZjtCR03uj7nKPWKo1m86o0V5QEmOeSGxvwht+TRZ+3o4TVS/jDecyjzNrqCmVgy7byKzUE
XPXnd/LRxcTAJz5TTGncrO/WQTPrtG4ymQwzNI7tHVFBv1BAo4Drj45Wb1m7fjCeF3aQW9R+dA//
/PLrX//+Wv715d9trIrYlHPkEqKbphZUNVUKBlsoYnrsLb/8+aV+hg3/8Vp0Qda1QVUJJP5+VSRD
irIG8zAcy0gEQFKLTT+Cj5eGWR16plduIwfgpwAsyz4nnXcRhEWQUDz1pjI0bznNfC9EeudynDyS
1TQDE+jpE/tC4rqlYmKJcudXJbeIzKc4sgtDh+I2Zt057hftWS1zbaOVbc4m0mYzYWbVbnIHUjsi
Ks8h3dEtsARn26CXP5u0oo9mL5ptn4sesKk1fnJG/Nlee/91IBikZsy9Cjnh3S/Pd2GUMEa1gIdV
fxPHDPsyuGcTAY5CHyiAfh7q3j6KYm4u0mGpt05cjyfsvQiQdWO5qux0gMNJkFFvbDvo6355aEZL
XEV9De7cSktu83R+WzIiteZgf9ZY+ejSYQhEW/dEPMnfxwGpRY2aKBzoQdDLgrmI5Y68dQb4B7/S
ny+ddb34x1dF75ihbGKOMCB+v3Lggg5OP9BFmzFVb+nxJCgz+uKyppLv2VNfBjPzuhd/ftEPPx8r
hEYF0Bb2+8EMUAWFZoA+CiAx91t9MIuHcbRfNeJinxwRP3olYhfrb2p8cIbXCpsDlMIrSTl2BzLr
x9AdxHVm65/tCT58JfrcdEIJmxHc+v2LZNgFsP7Ewjx2eX0QBVYVJrnCjbBH5ZPr+8OXWqWTBGSo
x7yv0kKT4oTEOwlmoyJ+ZzX51m7ZAiVwvD85KXxweTCjQ4+VaQhGw6x3j5sCgxuKcdogso2A6UYQ
qExohj4RVWavMxqqs/Jpq+uDz4fUmXFQk5ufsZ13X6VrtBDralcE1ui4mzoyctJYJpS53P2stPtR
NZDmDh08MiuQcpx3K2cLZMQNMZ8FA+j+3WwRqkzIjmzUWLUulESXm4l58K2iyPEljcsGptnKKnCQ
aTCq0u6UvKII7EbEGUGFBDy1ze0CQ/tsD5F6W4lUEI3Wq7dadFQn8rDc0TeKdklbv/z5nvpoZ0Ae
htYc7U8DPeb6rf5yxNBqKOw/kxZMHVX7hJkLr1ba6CwBcB6HsGZ33AMTBl8JYC6b5501qdnZyIvK
D+u0CID8doEsRv0CWrLlgZaqHv78Fj8oNSAMppJNel3j5Plud0clS1sHbYmVz0SoDRvqWRqr4X/+
lv/lVf5xIzq4g0a14u7oq1g5xnGOjRC+wD6LwT7++QN9sMPguqHhvJIsuGLfndvzkWpbx3meyANQ
dORqw65terD8TKNtEkuEkOnK9NYt9fpAHrf45Ob84D6hmkLfmfDDmjN4d+2q/cx1PQNBmKRM+LhJ
ekS69w3jRrv78wf98JXYlsOMot8GU+rdtdXpZEjWFE9cRdVdpdugzvuYwrmuj39/p/8pWthV/Vbe
dfLtrbt4rf/b+ke/VbiCkiju/sfv/9r+/e/RW7Wq2H77l03ZJR344jc53761fc4f/XtWZ/0//0//
4395+/m33M/123//r9+qvuzWvy1KqvJXfBdTzb98n/+Qwm3a8bVLyuQff+Rvwpcu/mIEjMkZyhHr
gXLdzvwthNPVv1aoFiUhh0QuGzsuwH8RvhRh/kURHPk6J322mfzZ/yWEU4QNGYyBQoJQ7MC1de77
3x/++u+HP9/bfzi4xH6Zn/d/bxIorMLWWS3HvBlarVxpv//8OvVvUU+h4hEi3DV1fW9MCnKoEq/B
vJMmU9Jr82zjRghrehaZK9KOyYmwNYxaNXNfJnxn3xSqZ5nXuCIN8MQ04gDH4WroFYvjCbqcrOxw
4qTxI+rRoB6Sr8zm6VszNY5lx6ZED51NMciA4s09r2XuqhJv2iy3vRX2QV+6JxLhT71srgH+W/7s
xHFAamDaiKG413vy2vokjYdCsZpNrKYIv6KuK9RNSGmm3+m508X3aSHC7zKBxA0fv8uruykuaTwy
vUJh3QAEegccc51HXqBDKSZyhGJUm8uotAufuEl3rZjo8DzBYULsIJ8DzocC3kQPotJLULlKS3gh
aeScbLox1obvRtP0rQcydWDl5epHW6WsmrphCjUz86B+x20wd6N2QW+xOYPjVvisuZUNjz3gPiBQ
qW3tkmzVaNc1e/qNkJPAZ1D30Q0J1/EibjP8OZaDV0DW+hgGAjphsamVMLpfVo/0pc6I3k6EWHD8
ihbfiimeHkQ4uJsKuOAF1uIdr33Tm2w17IpjfzSrqJZVpd2LsYrOXDqbMQv5Feu08ZRKugdF7UPd
E224bzBwjWPolWkSECLeGwnCv9iuswBElHHizLKpMyqNanqis31P9yoijyvvXKWrt8mwLDe2lsE+
VZLHBX7VBfWddMcUkqv4aWERcOtmg/4T8y5Se3Sk4hZfYrUQjvS6gqUqwGfezYFSGjoCrJ+38P+7
deq3Vesi+SartvrR/b58/X+6mvEc+48phi+vxdfk9fe1jD/wr7VM/4sqLnc7KEQIg4D6/r2WCfEX
Vf9Vyk44jZDaun/591rm/EX43SUpuf4Pq1qVgtO/cIWK5vxFA4zJA3xqHBbWde7d2vXHtYz2wbvF
jNwS1QCyLGtDjWXy3WLWYZLoFVxOnsxCKqAx2f/k6Iqi8XLRJmXu4UMzgddq0op+MAg0PTZdWLiI
aRKNwmqQjPb4fdLTudulThk1R7dQVciZ3ZA4b2YJTsLy4EsV8WUeU0zyFcuuqofEDR3Ox1lEIWlJ
U0t7Ee6U5deFqXQAslNNUX0nmdWbJcz06OAqZQZBMVzwO0SJosvAaLKl3xT9+GTUpCC2i9LPztaJ
8qJZPA5vxexLkWpwF8tu0q0gql1VnuAgg6SugdZMhVdEs9LchAU2FBQuCtKSjdpYkbPpq6oHbhzb
ZbazFtX0NL2JXqqFpaQC6HSRdEN8vyjacIpNFQmRdDrfqJPpqWnz+ji7JWszTtw72XKWZuf5bNSr
QK8vv0MvQAs3a+Np5Mv1uF0Jp1EZfrVXEjdngOUQukW+T5pR7sypSi9Utb9SEqPk1+hnz0YY4Gtu
3G6yeDL25TD2JzrvZZCo+vPcJQN7V9U5QcWwr0WhhuDLsNpZeR+EatPvy8k2N+zuH0HKDid4mMMx
NtTyB/as7hhSBttlcsCRTbeFfgOY64rnNFNVdvdkFk5INHo2vRROWdP4QAOg7nvmCCrrqmMRFqWf
dnUDh1ZxUj37MlkYE7eZ3fJDsdqqlbxR2mVxn0cEe+3JzVr+iFeWqWCzKHvbhZjJh5eG7YtOp5YN
zDgartKBmQQljU5MvIpxL7OiyXHrVNdlw6zkxrH6OsTQlzHrVzH+4FH4yoS3NkgZzSobYX0RNT4h
MNH3mWVBoE/VwVNZHPEsGKTlbInEoEACEEpI1Aj8OswDANjgzxoIYKDlO+5tkiDG3FqK21+06Tq6
G4rxZoE8jjlxcBr9Lo4lYuze7IfnQYaOsdfrLgmPSxrr6UWLsSc58oNn9hnY+1dIwapxUPSwz45m
rca1N+rypQV3e1dZpWlvo3kaYRtTpKr3IXq7fe6UN0x44miJ6+6NsRvzkHFOfcgM9AFpPWvXpakj
nZrLvatbde27pVacCkdxfKFKuw1MHrlNkI8JmrBIsfFu8aBrv7VIDNhMZDEj8Kigdhrp+cXH+7I0
jHXNcnWkZJZ7cMK5FtdQNx2GXDQxrPfBcjaG6Jad0GXTL/nOSLs3va3h0DPART2+0R8V/rrqqXWW
pjrVbZbatIrV7MjUalh+BflAOqnPjXoMbJolVjBlpdmccttqZZDYuTIRJDTH9NuQZ5nrq719SUsK
jY4cB1PQXejH0jfIODFLYBovc2qi0qlm+1tSiUM2tPWZBUqz0QO2/KbUAkj01xHZlgNYWfORpNrR
4HOWGGp69eswl7qFVGyQqM27WQeX2IBaQopj5yCH2QejP8kNZ/XCTgnKnUGMGLYWfWiPYLAA0U9h
uzAcW8by65APIOxCFKTNZhhCpqIheyLNghFgVgFPjNDdK80Qpxsq7BgjGX7xIvbD567UtBtu3mlj
zkV1weGjZ5ougSge5cvzbLBX2nUWFRQbJtraPPtO7gu5n94zetcY6iFWejwtw7h8Qd9wxfaj9RK9
bmn9aMt27nMUK/Z84nShbEWo2Ccn7fQTmwPjaDSJ8s0h4sTCGWFIb02rUQ/UpeZmi6TG0Ld205pb
2+3fsgjumZYxttN05WOrDMxeF/Z8zJuq2jac9k5aSfBsYRIbeUvnl7r5fZyU5AI4Lfb4sWzAvo/G
46gSXC3nZDlaCeXusRgmOnLVFJUexrTsbFn2Ephh3+7zUn1zkyq+Zb0Nz66zsMnB/YuubEYFKR1k
srZVWAezqDqvq63lJe2iaquo9vJCFSehEhuG6TnNy/xABzy7oV9VHjECX4Gi+DEB/+s8evLO0XLC
6lx0zXIcp77bVqEpbjOQPE8kt8cdK61zSLIhOjpDHX7RpzxCC1zrDaYWYzxozHlfJTxi5KYetVn3
S2G+ZoPpPutrBNYVyXiNsiq9mVHFGk5YbG2t0fdTnpR7ZEHKuVYytrnMzQB6t/gSccO0vBPbOk8D
GWcSl5f22N6XYUFJWm/c1tjQ0/zhxNOtaZbGAcvHsJNpeI7nIejDge+iqvZVLV5rrfc1q71Wih7x
Fs/LoinVO4E7BOnnTTE1p8ghS2O303Zx5/EkEn3BokqoOta7fSr7ZovIK/LKHNMqo4Dbjo4bxuNY
bqUx38KH6j3QOVTYgdDHqn0wtKXd8P0bD64x8leNXe3Po+Hu4sSOLiboflue+qu1Ig+P1lR0fmQo
0VdD6/vjsixiB4knC+LBri403JF2VZhU2cbEy835G1aK8cbB9yaT+F62hBJKRVyZNQqpuhrv+wQO
O090a8TYGy8Ecvsf1VDdMKzthS2qxU5/aaUMojQ+thV4x5i2Xjo5wbTEj1EzBpRmrhKpHW0BHr2z
nK2eJAxA5zrGNpnekjE6E9g/MuOdblRJk0vvqwcxmvvYqnyzBTPmmajdLDs7pY07H6asFoy8tOW8
E9XyJUXPg811LpjBUK+p6vFZpq1bAToi+8CTV8pnS2+xckyDFZjdjLlmofRIDSXOWJcM9TbOQpfJ
gcb0lyGZkcByrHKaMlF83WjnZavVjB17EPGMNqixSung7ZMuPizJoDASmMdIJmVr5a9CX65qlEkr
QHciuEWfHKUX7vB+4TYsUxl/E2OUH5pOwwZ7oTFj6DVEmSBN63nux8WcbRPOySzWmXqCDlwwkezM
AZI2CKoSdaS3NHaR0Ie2qnqrzYV+cOYOdwxl9at26eHjVkbdH4VbLc+yFOqWRpGbcwBsbYSornKj
lKwuzCaPi4bXhoPOjmbH9DrMHN3WrJXCRnJJNdH46VySzkVjpiNdFoP9OCDYcDdaN6QYDYEEXKsM
Ul4t9P72KAL0q16aOBXx+mkRvcAGZyHWhxST7qpaNHK7QoKsLdduOjMXHTdTMGR6tlmmrPGHKMO7
2/Oji0JzUbBZM3FNmnvdmKhXddSpHM9IBIIbksFoDP1DxW76Zpwx4GI5uMqwlvuzzrXLOIy6G0Q9
4/Yx5cVs9reJMj03MIZuHLbgvlFlV2wBpzOpAyfH4gqqdMJ6us3r4i5qEaN1nVb7TiofMAtKRnpx
UaoLxiwjLjbIzQFojXZ0xa5F9XS7vBxbdcRJNyNNrrDQJIgeMHC/0bR/zW0tPsZUazexnWBkUw6t
lY6vJiN7gdnighxVZimmqkEqI3hweuM0lvf8rMNzEfftWYncb5OxNNuhqbN91ZqPVF3lJUcg/TBy
avYUq7zTVC5Ue7ZnjLs1KgujYnX1lRovurcYCVrveInPjsnzxB+giuzzadCvZZMvd6O5ZEedwVYa
Mc5Frs3mzkTodRh0niVmMs/3BWWKRy2sw91oUYkwUq0Ohjpxt9gkzI07KDxc3e772Os3zFLUT8Vq
8bAL9JOd5vjWqBY3AKHrjcaE7zc3Fe65chb1yYy7XRxV7P2spnpKlkX1oZo4t0jd79SkLJ7wH39X
JhXpbBr7rkznZ7UdtukwMm9ETO5rlbXV0cTvwVy9RkJbhtHXurPtr5Vu9lcyNowvMH9bx9NCO2Wn
Epp3pNFyP7Kq7q5Xl/ykIOjBsTO4/Q9zVuatqRTDLtOYFVc6m2eaaJWdJRr7BYpYT9gELWpkqSPb
+KTBhmPk97PJ23byarpTBxxzSS92am1oGCkRwNHKUZ6NfCpf2qxhIIzJsXXII70aIJr4rTCKq9yZ
1eekKMRWtXIZYMB5HPRJ20069AAFp0w1xjaSdkau0tySh95we1rwgjpPuIR+ZS/LMVftare0WrJr
hmRKPLUXNisSQ6Mn6jzDru764sbtu8CRyKvxZRWwuyt1uc6QAKF76pOjkijwxrOYuGVkmTtu1Nu4
ztrjrJqrDCy8iSnKBFXM9O2UIsYc7dg84UMh4IOybEiQcqh2tkn7tH5KpKrddLK619WiOU16dBEV
TIFmFkPeDmfNvd452VWl6OamlgjZFT1yX8025n5z+mfHmOLrQousU71o4k5r9fjMqIzmZ4wxBGBs
5aYK5y9h5R6xgIwIHWP9NmWLtI0U1UVMPOWBVUqijLksKSaZLg1O5tbuhyGNjU3Way0YiZIykWZw
4Jt50HxPS4wlbG2T6wr6zC3HdE6Xoe22lxbSbWzw6PBSve490yEo2VSYactQUY9J01Jdc7EguZi1
We8UqDW1sVwnwzycFHNMzr3W3A46Pj2KbJx9IpMygFKYl1mTRxdOSs0r4pDF81FbZbINZBs9cffN
jL7EwYoWJKJrt2lWm7fluv9JRnzKhqi/YUvmDgXVkGQuHtWQIXcv5PY8jCPPVFE36laX7UNKdsOz
4ohzaDeS5se0tMeZQmyixHPpm5Px1kTlE5pR8WWJZe+VjYEVUpunr/xe5lHpfh6Uk6eWQ/8Tl/Mh
rCLQ3bA3tmlhWAy/DXXDx7eKg1Gn+aagUEARFczBxHEwxCYlXfQqutoCe4ynfOOGk340stRkGx05
noqUKhocZxea4QWpulshoIWlFOQu+9j5UiVDoKmVe6hd50KnkupPDUbZMcv4pkr3xg1NHLrAWzZL
k7xSJ8ESVeXdzpoz44QBco+CaoFesxD8zF+GYvWbNV3bXg2qi9EqEWBwYvtqZht7Ct2wnn1twT+a
f4tFGe1js+tXObS1FxQLXkIbhz2c4iqYimWnzO4JM2F9p2Dg/ApiLWQXNG16pc7ukG+ec8tGEo9V
FaCyXVB6zO4pHLUPbe+OVz3PgWDuB/0754NXsEaXlVZ+K9u4fB2nVp7zOWMMA1icuq+i2vI1tTQ9
RYGSoYvFOdo1PnhUnY+xKpMdUwjWa6pZ5tM0GupOEc05H+LJZ5FBIigWBDxNqMv92A3ankP4i15p
vdcb3ZNlTN+5RMCR9HpFUV0ouykc1XNSVswg6dGm0qt0a3a58QNd6XhvUdTx3JRUeO8OtlfNkfSW
PkQclmTTvlP0b0ORN5PnFC2BuUYls60NxZdpyDrW7Vhep21Nl9wEzcSDVwmYwpEUloWJzzfCvkwV
BcfyXPkuCcqtVZiar1aqEphGY/Icm1OvdrXmSzNQGlGIl+KaHZcbZnjzY50JTsDqj2VCsc50RrSt
VO6HoE6V9g4hxHeS9vhxZuSNTBjKi1JhpCFj/sObKlESP6P/y0Rcu6vURgZMwkwnsbjqLmqWSxqi
Z4JNj2yP2JQbRXtZV/gfu1wa59zRK78q83lk6Du0X8qEAzCcxB/TzLMc8CgT+4NVngF61hs7dO1z
xYfznXqmBWw+5IylwD4ltVMXVP3d3rV56IIoztpyes07bbpsG4jXJua2oCmWp56hra0+9/Y5WVJa
q5Uw3pQoVJgTUIybvG8m7h49ZKagK6jqtxasldamx5GIu4Tx6W0rVLQJ0HI7T1+wzPYOZ8KmVtBS
JI7BuZo13uacsSGWeNPUYxxUUmWiXTjFfg6X5tAU2Ka1ztV8mYgfVKAcjhDpXQvNystHc/WMidCz
4xLbeyZBKHThD8Fg7qkcCBIWwu72QktVNv7IlwpXXlsitam0CNUnKmvyDGyL48j+6dJ1OjHC+koZ
O7Aod+Bh0sbAoKLpqyNCYe4f02/pL9wgMKvwkrkl5TrpUh7N2yCfEAyzKLphQDLMBn014WQ10Q5i
T2RmZl426JVsRLx168MhVX0ZKy888ZQNnhL15ODqPURi1LdFal7NZcHAq5OetGiqdxKeOdVTZth0
1gfO9h3Yu9mApu9kDjzdicrSGhDe6U07BZmotQ3awhYXSfulikCcRFQWKS+KlyiXX0GVXYkilEGx
mOND17ntem21B6El/Y4i+NW0SEAllvHG+GDmdyS2N6O0sm2t2B0Vn3nypTU2R4Et6hwChdrUZQr9
ME+pvEb0jKNpPCwRQvGhm6kgGvHrNID5OnJm78KTmONo8oamjatdZhXZcBYdqtwmLskaIOLul2uG
2nWsp2moloE9iEj3WpA481WrL+k5AcU3MDSrAzzM0qYNqZu5Q/zQ2IhRMzSxkTe7aVo+EfC2OEGr
kz55tVU4T+PSkm6oKeI+5tpY3ycD15vXlDX2x56eUROgjmHAm6luzoROrKkTrjy9HXhY5krEudIZ
V81WUbPktcwNX0TjnN4B+0Euq3SU625saxyVYyorofDQ0wEPebx8J266QeXAnQI2I1Xhhn19oY9S
iGOjNS7HRrfT4lNNCmbYmJrMqoBFU1uOCpBD+FLRnMujMXIveUtsFdO5sNRe9xYlFFddas8/BgJR
gJwGtQF83a7+9YTS8jWVf3dvtwl2szK6L5Y+3Q6zxTatuEDr8iXXwsVvcwpw0ZjL2zIyj4xIfmXw
dMbBp3Wbocjwl03296HTlgcuhPEL9VvkjuqEDdCi5/qotTOyspRSR6G4QISnRRikrQvTQ0dcX7hp
q0alXyVLuW7LnaYLlHxIH6awkd2NaPuS60FO9t7FuyewAg7lbUIBKd1EA/bMu1KO9UmlIORnLWXL
VkbFY9YjH4OUX/cXY73Qloi1vcBD6LdxNvi5WJQNj87qYRqGx7wq7osG1710MuO2TxTzttaAYIl4
Pk+CLaLVWOVzZ6TsLTrzDuEaxwIWyZhFSRQ70g/lddHF9SFzFZtyJyXzh6UN7YNeO+a2SRP5JJZ4
/qGHZbOzBSk6T6+BDJtV+IQue0aNi05bHyLtQAHARKQdpj9c4NMz2F4gvfQMqla7cCZZt545jdr3
iZETlpClNufXwpoLsS+SIRcbtuKNuYfSGNOzBhuXPiRJizscD9rUHpIYCRtE6bqR+gkgp5ls4EuG
jW/QoOUAIWj8cES2Koq4pSF4u97gphs3YUFAyD3gSMoqu0gR75IauM8MU07U1LKEp+q8mTE3YYjq
GjAPzT6KUYqwLYrscTw7zfhKKyhEGM9vs+0WMk0YZJfN0i+PU1xdU5o+0mMlVR/rtmfPldxrC5Xa
Qk2dQ0lLiSM7YtllnNUjPYoExiJeZs8wy3GHZd7c6hFlbJPVbk1oLkwDOhfuoKaX9Du8kePKcyTl
Vc7MG1jpqdiJ0Yi2Wd5ae7WalCsJRI3+O5QcJm/R27O6a6ZvaUNzCOsajkzdFuJUIgV9QUxrP0WY
RM9gVJKNtujjS9xAdpkokVaUCKnKMvFClbdY0Hb2rrN3mik69jH4yu1Yd7Lm92H2kuA8T/s6jjIl
yLlk/EwaerGxY1WkDFmq2qqEviVR9LJEoXZHY+BcaNphnOO635pTPP5YJFQZrHrwqwHH+WzBy80g
SKrmbUccu0jAy/L8rK+gvEMzX7CweDWVqq09dDr1eGNOqOFT8nlcWtesvUihjDuxvX22mvatragx
57KzzrVeZz5XEybSkj1MWovqopuW7usAwb4jrhakPU5ZdujuIVWn6egk4Pi8qBA3caVfWi5WU9nN
O1JKl03W7mVtuSeNCIPkeZQ2V64z0IKnO+CPrTv6klEGDX5erfnVANCo7GbymTyi7xU7vKTbwUOR
w/RNY3NVqhQBb1FaXlhMBA6LeUxo50lI8wUtzfK5USocVrP9CjmCTLRBl4lB1+hWm2NrTxUgvsnt
tNq4jHUQDRNUb2PetItmdRZu9rVecHS7w2tZI9WdXSqUABsYViI/3EU3Ra1O31hvi8dB2iN3I6IS
S52vDKU1gwhCZ+ErVAgCqWdUkQgwj/u+luadbrmGRtC+IMwxavpeT6cxmCEN3FOVfRut6EsBg/6S
U2J0NrHn7O0IedfsLAAgCvfSwsh4HdX8hl6y7hVys5e4KAvn0Ez0miQC7SBvOoygQzF7Vacrl71m
ykDT6uI0Kc24iQ3WZ25oR7nLnaq5G4bsNkGAwQkW+4NDbxN6KdBeMqTLIVonaDS7qA5lbz+Wqa56
6uwAicTCelEogkNgKHe5MNqvkew4s/bRpb1+qVKT9oYDHOzdQp+DhN0c5scnScRlP4QrkCitHgA0
EYNxNEzg2vg6ptoCy5CdezDHqcMsWEufUy+Li/9J3ZltV42r7fqKXMN9c+rZpoWQEChOPAIF7mXL
ktur/x+RrH9Bai3YtY/2roOqAQWZnrL06WveJtdw1Pw8/CIiBBPJiu0HEXMXePV0EwYFtZbTbhde
nqF4NdOODqvvrbJbYdf0jsV6CJfZ+hT5wkp7gtYlGJV274xbCza8LoqHyecWu6rnaRpuMYoAFJIG
KguvWrr92acB62D0qRuMMRHDaNZ0mhyfe9dTu2ye8wXPbO/KnntKj6Qn28WzOrwMs9Yt3zP4wDCt
TiiEz/U6d3pPRVjIzxn45KshCwGRyNFVL/4e/wip8V/xFz+hNP5/w50ZbsV/B2qcANAJYzX5I1bD
/JVnqAZ8yj8M4NtN4LLSd4fh/y+shhW5f7Bt0DU2wtEv4LIXsEbs/QFg1nCiGTKBarb/jTvDWhLt
SAcIKpwolIiCf4LU+BlbCfI3Am1om5+D5I3rvHbt6kK9JnZQzTecZHYFVCvgErTDxxIimatyD4zt
2pb4IqUNasPZxdx6oXzM4qntf8NK+i6n8gP+jWeJfJgwPIZNLYkcx8/4NzC9dLCAs99IN6caOjSe
XejLQZez9V63UR/e4FGigOrPJJdjc8pXOVUfSvKVB05tSazSbd1dWHECXi6ZSi++UzT5t4sfXu8L
cO9Ht8i/LVmM0UFopCKMQDTd8p8fc1roOi2B19xYrt0AYElG1JsX0KfzB0QkynXfOtA5T6TRHM7J
CYthrxRCIh/++WNgJ8GbA83Dgr1aLW+VHTZnTXPT5nUpPg+0Souj62G0nHotdjPHETHrcNgPAozK
FeiERl+S9XXx518/xysCPw4IeEwAqIQXg5SJgR79vB5ZpSvI1XNy2eI2VjiX9JVJ0ULarYl91Zf5
5j7osp7xsJKrheC0KOr+ojJZw5IJe/0NLvk/PQ54fajqJKTIXLw2L12SIM/myosue4pscQdOkSK1
QyoQUAbuqUr4x3yDwGO4z6gvLPtg4vpEWKQuu/quw454/Q2bzCzAj/saCj9vCd6xh8EN5MJXUKjG
W2lYZl50MWI70q37LpdDfmKSjFtEqvIq6pfUbppVubtkDNrqW6AHC4Tjr9+TSwj6+TEAAGCFhKQU
jDEveX28uJW3ASwrUKA1KUT2iemdKo0JE6mY3BWZVfZ56jIGrMvbaKwwDtkVPj0cP11p4mFcWI+z
rL7Z/hLYO7F2VUUL0gI7wbTVygt68+4CBuMq15EVPhXLEqvDAEIN5uqkI1k/tRWoBr5jYnX1E2oL
/FuPTLTi/a+/6estAKMRzrWPaCUMYIRoX39TK6jA+5RzdoRV6KDbHbUo6HUXHoMmnrJVjrAwWM/l
ZP5fMzWeSEepZcNgsBwSYe3cYTBOjb9+rFfbANKYEfN2URqCkQNkmHvgR+ZAH3jlinLydGx1hfq6
hdFYf2k5W95gyZCHt0vB6U39vLDik4xHkf/uZPwMLw94AFS0v+skOq5HBHsVMYI5AzfD/XN04A7q
myXeIC226xr85buz3dyAKVL6Le0sfjuqF/1IpdDbNAobHE5164zzdQ4Bpj/ZBL6Vpra9bH9uqlm2
3a9Xirvtx52KKjggIwSwKPgM/ea1AHoUNwpd0RWPxt5iSu6A6CpSVxZK3WDf3tyjJD0tvzmkf9s0
SCTbELmNRC87B5Daz69HI5xtRXMxHsdus+NbWtll+D6rYOm98QsF1oAF6PJ7eFy+PEeDyJobOQS+
SjVNK9/9zWZ5ZaFLMA0Jp6TlmK6CPEeV6OfHydxqrhEnUMcttJM3cTdOzmF0yqq9QEzc4fJbiuku
7KnIzm0hHbTwqvGOmbAKdwW9zD9R08/CrwmdmhuXnpB1gJ0BNdMNa1pYxdx7VJ5ARMFC56W2/tnd
ZB4eVl0MKxRvA9TXDdL9R5LMSjqadGo41tkYT3f1vFRRttPl4p2CjbbT47aG28IAcCu7b2Cj6ML6
dRx8/fU2+n6ifgi85jE4/ez4mDdLpHn1GL72bUtyzhFVwE9vqT3nbpyhlu2qfJI5PYocefZDA7S/
v25KDRgw8IccF4AlW5ZTK63M/9YAOJ6730Wo10eRJ0Pfzybrg1dGuHoVC4rEH5kAh/2xcINpxNgQ
Yt4ub2Q1wm0q+nZPYbx6p4buIzbIWTHKvQ4CBH+biqnkg+932ZIjlr72903X1MEbyH5B/Yad3arf
0F++P8urVSRg+VAT6HXDK3r1rOOwNiul5XjsVdS+19EYFQcaf9NAyab6+pIeAThQslXGKVuGwr0X
gns4u/0onQ/R6mGJ12ZeSxusnbHXUkFxjGZnXA40GZij+3JjQrkwoLjQ2RY9YRhVLpcLlkDv5sgG
ZkFDARhxHkzhZVkK7XcA2xYL7Q43yjG5G5Zc3kfePJZp2Pt8QiQ6A86ovE2Dr/7fxP4/ZH5mv7xa
iRjKHP/wLw6lifA/bOuc/GWgv6aOi7Ot5Z2NKmyVNnqQwVuPlycvyi0oryPbat//X3wwMlhYJrCl
MUr/+YN13OXI7+MPqkVbo2kRKHnC8yAvjnYr5Hjp4y3LrFs5oFB+/cmvkl1zhOKIxMFGlg8892vx
n0i4Gh9KoiJSy8Fyzwwg+pAsQ/uVOlYnfwK2gAmtl57aveUqBnqSDWCRf/0Q/2HdSVdgfSJWwG0Q
v0qgOq8BxIUhwbEpbamOclyAnVmBU3W7PgAtftcnYbwHQpP/M7HX71EYUSiimEklWftXV6Yjl36O
414fEd0Zw6Ocsjb7pjjT2G3TNulSHTuqOyC9NPzuPjJkr1ebjQIP4V+kMQ1i/9UF0NHBEcuaqGMU
jFjToyOwmPrHSS6HfsRW0rYqBBRc16Xn50RZc1ITGJgdl2WmrjrbZnH++VuARIyMIAxVUtpXb6EC
0taKYlbEgU4E13Wc9F+buE2upWtZ/ddpWMLLLV7gq/36c1/nTbGpUJnvuMaj4e+OxlsvbHpY3ISB
38wxyGERPwB1Ug9zLy25q9FZAHSWg4BL8zG0qsOvP/51WcoRgPMH6Z9kEsUKbpKfDx/65+Xgbr06
1qtukhFIlpwOE/Lu0d6voPaDPbaTJq1cWuM7GQfWGzrf9VU3622+9IhDbyYN9B0gmwQ2C5jzt4Yx
fz8fZnlgtPnI8Rox+p+fcATQAtWo4AlLJBb2dR3G68dtcayLJMkc9dGaa6/cxzHErn++NpTqDgbj
RrbzO0Hvx4jo05oeMTjFFMSb5cOY62LdVxymjFZ2GyIVCbzsQ51oT9F7M9LRTBivQyd37+w23EZa
nA6yW9cBPixPLgCG+DeX13/I6rCXQ/gyhHSOhmvw6vLqC9hN/pzJoy63+svkFYzag1XUCH1CZECI
IHCrP0te/DtvdaoLsPGMjDw6e7+T5vp7ICWQ4HnghHSACOGvHsTV9dT3fTscAWQXFnu5jcshbRjI
XQi3c4DnzIENrAXbuLm/zN0Ml1gfna53v3ljr6pAs5sDig9Th5rd8jqsJPjtBTKxkIUIu41hOpgH
iAoT8vHpnLRTvI9UNn3u5Aw20rKn7E9Rkwcd16YRNxjlbNWJPS/ez60Tjb8LeWYNfg55SWTcBqiT
uHWolH7ex0XXjrINAPmRjYR4HU1xc23ZyN9I286vSC3a96OuxHuri9d+zwB8cNO8CsTJ6eb261DK
tfxNzHsln8oFQMGEtAnC+uga0I579UiLjaLUArb1GM/KQ9hFdcP7DIB0s0cSIw9pzMf+Ca4gRMq5
WW7QSG9RTg5tyneBQ2RMCqdZvongLHfdEgHx90W1HnTdFcNua1v7OI5M+X/33H+7Pbgo8bg1bzqE
dvC6OwRwWlXcBw0GryH2IvuohUX9fkQ2u0DHXq3RO70s/fKX9nJRPw1zFRdv4U8vw59B7WgrdVtk
KF9Ix/+d4vr3pyIPDykrbNPf+5vjGZSq3vLCtjwqu+siK11UM1Jng9WJyzdu1sTh5Tgqy+J2B8u+
PTbdFk3vtnnMmOYzENgqfVx8X3T3vz4Vrrm7ftp5NFS5aW3iO5z+5HWLRoTFNiECkR0CC9ScBw/W
d+l8Qsmt5zrFwCXwzx0IgW1OpwgRmyeBdxvdA5yUQnUc+4DfquyejkZV20jC59MSnHtHB/q6L+fZ
v1xRAR6CNLOwGTv7iarsv8IwlnyUVPECRezXX+hvNwKiLPQYuDBhkqMn/epGWDcUcVQOZxTTm3g5
duVod1eWFtkA2mceShAhGQa/uzHaOvEbR1Y0nH5eTdQisfUk3qL0wNbj9v75HAMxWjyCSXVaGU1U
yRt8jTYWK5mthf9gtJR3hiaVzNPyqfQmP5ouaq4Dg/vboDWHcg71n/P3nhEDD3pOhT/N7BNnLEyT
DHOobol3lr3kdnW2e50v4wntAEBnZwgp7fa4CDhu37yot5qH3O624M9Kch9nKV3S8F4x1UF+b0GF
bY13Tksplt23G1gQEDV9LrZHb+UT0D2vG59Xo7YqyZJDWwEB4nDXmh8LEHOoQOCUKPbwR+YWwFR/
tEEeNcnJHkFL4jAE0YnmFvHSfHQWoHwD5UfITMX7NkrMZnKoq0ZEDJLGbB0G2PSnwNeYnhhGhDnN
Qi/LlSpPeWVhCZfSwRfh8q6dAHQs+17Z0/ppbNWqPzgdaHNx6Yc0lwjik+DXh8UOwbydssmyqmWX
Izve4uHQCN/fzQXGvc0OvgZeV2jxgaqr0qDOWLn9OCXm//V1qMLbISgL83uUd05wjts2UdtF7esN
cbCIxV7gA7VhOHt3VuLlrn2qJPCa7qIPfbgx4Dz9oA/M+ymp7K5mCwTK8NZ2JrLn25enRZ2PkcBx
A7VGD65axiAAAUHd7eJnOIbl9pittFoiBMoKx4IqKALF6cwGwCjikm3UzN0VoBh6jAGmEMrawa+h
NGUYXjn5eOl0o8fGK+iKsvSLV9msuY03HAtbuMs2UvEPmm9slP7RINpyxQmvwx5MRF5VvKf+5eyD
Q+al16rFvXQPtsIc4Jdfdes2sUC4DrV8e/DSCdyN3G2Cd7Hymu1x6sWgb5Mwy7+FjAbUe1x15/6p
nIS9XPfO0o4QxAYJh34vna0AgFrOScG7HGvLfCh6yVxTAIxE9AQQUFp3zlqaDibgVvO2BkSDa8R9
hB28D10ar8e+XKcZ0j7m64+h21Q8cvP85IVP//Yp6jIBmHCoalKOu96drTo5act2VJZW4waba488
Vcyp0J1t4rSvcxpHaRznMrxNkq1MPObJDG8tsnCYEcml7YtENzdul0BNz8oAEk3atk3TYYvhhNC/
gDHM6u0UVKABD2Vpa4xZc3w8lms5WRouKJ2/DdabTJCXPeVD4BEVCodmb7CLBTfLw7y2Q/foDM6E
hozuiECpKnW9AFx0t877tHWWeeSKs0TSu3ThBjqj6qe5hQziQvRLYJyVHUfLpvqa3tlNnxPj4QjW
2yNERMFaz1vDPnBt3/wxX7J56NQg8uX0b2On3NiCDUpR/CaAjLz3INDoOrRumyjpyndbn5krpBRh
5J+rLNdstihA0bk8BeCI+E89LSDOUmUldfXt+ZR5ejJ/yad45tyCuYSfeg/Sw7ESqKSir59GHKB5
TtiIK2eFEGNeeulj0kBY6wb2ajVUXvXRsWCcnoFi+9OnidAHqbmYUdY7V/5SZu/E5La0DGtuvDlt
+jh2v4JbqwL2UZ6bc7EAXKi+gRiPsQIra40qw65vJ3PbzTlYCEDg9BDvElkN5WPvjnZ9ciRN4zhN
CjqMa+p7HegzIuCUgHrwNv5PVIOQw3iRdLe7ziQ1kNy9vKcNehVPwp+2Ce3tMnHhP3/hsqijBCZw
6czJzbhqyfwPWuf4JdJLPn4Y6rzE9jvwZgaD+BGIxU5j2aG9dgBEN/YHP2cP/dUNjrRunGEQtTgy
NoyHO60ShGrCfgkRJoXZCAhHjZt1Vesxn4p93FRee55yxma3A21XZllZVmtIlY1lzRZykGWWP/r5
4PLAWdXSqH05El4W8KJeZhqsn3Ct1BFuvrwvt6gLW1Byw9AZpjbwMdQdIEOtVzKRml+AKDcznzGH
O4oG6BQ765WOcMd4Qt7fbEMAnjK4yGsVgPWDSdIm77T0FX+V0cvCO6VLb+YaCEHULGgbaBRfd5mg
ZQyRZ9h0SCsZR69rb5zK8poNK+TFsAyOkzpOQ+dGsU1iUNVIAnOgwYgz9d0VYWliXK+0yzXncRdZ
1l4kvmrooj5fbCQXwTKdit5TiJ7qYHCKt8Cfs/nztilzX7/kSr6TmXD9cpcDy8xIMIU1m3NUrKvH
z+fsmwnRy/VbGRkcnuT5SnMR/+FoDg6qKO3hOfEKdGjuq0kAMHV3kQ5NEG/HzpwJe3PMXVzJ0lyq
Ylbm/hQovfG6Gp1VZql8cC4cqedbDzGjEh9l5rtZ6f5rVhdahYmbEfynxAJsP7vRzmbVN7y8nodE
gK+//2TtmhOVdIvZD5CgzOBJxDgbIqLR2CQxugW30e0D0fCegKpWHNkgLAqVv1vtbGuG95WVSSvc
zXbdyWPhdHVPdPbVzKmUYFSItuDPTV7KfByTXJoecyKgh3EGY++yyvh1d6W1hHpyhIXe8RciRgbc
IbYOGHqB2lImp3Cer746as2+Ia8xR68UfgiHaULN1USg50+IaqQKA4jUNB3sQ1s25gINsA+t0eb3
FthExzVEAEqTSEDs1e9rd7D65nFAt4hlSLLSsqtPhZuZVZdbhPxKvxuXJutg3wTIjQ7O7WiURIiN
E6RS8p3OMdcyuG/6Okfo5S1/ZJ1qTFEPiNyYb0FG3bCQPVvaP0NN9TbnrSubdqieNiG9wXmTi6Bm
KQCWBcicwlu2+OkiRYSS3K+Eag7Rk5USRWQ+H6oo41B4nUo2jy9pgVPWpf7cqzUe36+W53EYIe9r
06huKEl3fqtNGC5hs5mH7n2TE3oGIaGxoPM9ZqgYKHPtlyMyz8NZryEUlYuX3KN0h44/D57PfMm2
SMiI7+dBhtO7IZZQZi8ngKcZjNrG/MBsQJCiuwrGseMQgSawFlKrFHMEN2SiTsDofB8kI0r6vMjA
FmZ4WUrPPNrLj4CIJklLhl53PFrggddzd2uhWo6IJYuOH+N0JXS6PX4Ncphuuuf9LFRnXl2OZKXZ
Fc+AkL5oQx7Laz3yAK+cvn8caAh+ZE3rg3EJFDtRfUPHe0CqjwwfExezQ8zXrED4wWifq7F2r5om
V5B9U7usbWjvnhXlt+T9XfkYTdYgPiYF2NyvUcLn7UZH2L4+JZHqBeocjc1cX1Z1nCMTZLdDP52d
pceXJmibAJLr4JN57itGPfUH9M8kCD/cCzYwLghPBLhulkol49uu3rb1gxSdBzBrHIrNSHsMtUsa
NknejHdTaPSNVVonQVcicNDhsDUe2NBx0bxf8tXlP+02tBI5JLAz44JgX7ZECSCrqV0OIDFnfgGE
ulnlvm7YUG/5uQGtiwL5VvEX9NlJDztZuBskCNamjpxrPcVd1b+LAeXYGOzazRToN36CyRrE/anL
HIIdNlF3DoQRoc91osznIzYbL9UBCKL5ld84vX/OalCy1qF1XXixvZpKOz4vEqfC7TKOVi085vFb
4TmHTQ11mQEk23zpHJkNZsCzQdB31XlRnc2zFVKATCjTZNkcpj+tVwhrwBNZmMA3s71NxEOadHqX
PWfNLyG7L90EWAy5jdUQicPQxHjGOYkzH2AMrNWTUn1QiLTNlMQYVlMOtfdVi+N5QXBu8iAtAhTs
P1RuDSsinbE/BkE/JiDw1hvtNDPccyuymxbr5B7li10clbPGw3gD87kLy2xQKEvBbAtu3GA06Wrb
DaZs854vuWrhnml2brWufAWQnuaPADz1Y5Tz283SzZ5RrCnKKEAUIeO5Ng0GYf6gj53jejWIgNNb
Icq9LW+zbPHVkU2bcKWzUUgmt+/lSZVU3+8FYPrrFRBcc9d7K20RL32udF0/N7d3SFgbkVNd3axb
jjR+swok63O4AIQhuBHGvjdRn8QvA0SNqpSDiOS1apWry3fUidnkpGHtYzS0q53S1CtDNJnQvirL
5JhV3JoLOIpBtX8jXkVEdsxoYE98wt8O8zP0y+vvOWmGgKtMX/ASdthRZkFaMwEvnseIO0OBe94e
cROaWFNX9AYsUrVWLyaIE3411GcUUoo1PiWgypYDXsRC3nnaky7vemTZiBrsmsDOapd71ekXIyL8
fI2LEGpWf1xRVzDr8lzGWApqg0STM1RiD7cVJgQTIk1ks7eEXbbbimTjb3kdIK6z+xyWS/JWCqTn
xFnnCS2bwfIMIEfgfkE8a59Dni6QoUbv4PlyzXqr5IPr2IIol4q8paOSdlm8sYf758yn1JmJed5q
m1TBjXMTVPVzup5nrSkHoW99LyhWUN7M6z3TanCWxdx0aGOMXBCxckyiBWtoG7pDU1pJcTX3a7a6
n1YYDPN2ClhgYLvskDi5t32pUd4SUWLnX3Gi0dl9MsE0P29lYUGfmJCTQUYnYf+0fuoX0gcYT4vC
Gc606Or4K20C+0F2mVw+FbNncFBFzms8+S3COBfulGfrY5/V7Yy97OZtp7zX3vbAO9mkdVKwt5by
cqX9KLGkqbutflxkZdl/ulnroI82FW5p0VxO5hxanDMqqKgYyY8dqF+5hVVaNl4Zn+l7W1CPk21d
6wOEAf/JyZrFvbCEltXnSrsO04Sti07CWxIpLnFkm8KLTU/WdN8ykcveTHlpzqUSOYIlp0WS4H3L
tqnKk32oYlGD4FVtSM2CV1BwXjsilt4rcNS4CXJN+ll5Y0qz7GTjrywEPTJWjuQxChnzeswbneY6
KKTaPr9UXC9ZNmmAyXqemwTP9QrCO+bC9ceCqjJP4HNcRTgnW3CFOkD5KNxhgc6mVM+Fes737fbP
+395zqHc51O1rBvtxpnuEdujBHxZPz2X3HW2mVTzJc99ORJRMJm0WtqtycItT0v7T9oG/Wc5rWhi
wNQz7/24eRhwYrEUjS0iCy5YoImgjWJgtu4LPb2kIya1LitpogX6SkN1Dbcirt50blyMfdpadtde
RtMWIskBt9WEDHq6pg6yKBD4+MTvFw5/3bU4dqX0Migle1k7khR0dJIacGTGG+4wz+wzzkxdjk7+
jbjUELo2BIeSQy0X6Ns7qrIZYrldhQV45W4d7DlVAUiRi8xf2/mWF9jPt3kNiT5MkanabNonocRO
HvTlor4iVjCqr+QSY/W5iFHjfiwrpLp6uDqrrj7rCqmYJtUR2J6a+yIc/HE3brapp8p1Nrgn/EjE
+qmfW9P+WkTXh18rICSo5mSqnfhz/mqbIGjni4nfXT/ZDrv8e/MoYpbfDUCnQDjC/rJ6sxxCLjaB
dCBjIDeSZcAvJhUP4a32oBRSgTsoS9FFfI5hnLiY9kShJghkdulIB4x6HUCxSQHXW037FtKy5IWF
z/fQaHstj9M8p/OD7ZlqI1sjE74SZyMXDSyXQ4HrnGr9DRf0760t1zSdWPauNnugRhFxewxndwyH
0xrYQBdpmsa9ey2Czmw+mDcd77sdyaiz1FWeaWggaaQUH8ZkDybbEnkT/h5hAO9eXC4v4EGawE1C
zwNlj3Df4SOXJKk7JjWKuetzD6C1BR0Tx0kooi25cH4ygUVQuEscveqLWE+T/WHrSzruAC378DYq
e5dlixtyrIfcd8bp4eVOteFPcBa9GaDnesgiOM2fMz+XznjwAHOZRcPCl7WemYvwtUm5zTJlBWxt
TWeZU96l/FWYLlyB5tYcHHeFN1XB/GBaE8HCYjFsKPlKp5jfNqM4LImXWYq/gCHsfPXSBmAYazIN
GhA1DzS89PLow5I5aB2ZIPJSLELxUZQUKOkYDixlZbwE+xLyEBtYw49bT5H0JmQljdAV4WRQwWy6
Q7miI3YuYWvyXhwN8RHa/tDFOPDWkIv4j8A+EolxZ5EotrOHipZXNwDg4CvkVmgS/BYWC8VK55lf
WHAeKQHKqJzQLNph9mSqEASKIu+ade/620bT7/u6lU1uk3s5y3brF+48VTsvQXPG/fB9mvGPqAUP
MOK69rWu40+8gv8z9sHpa3f71H5Vr3/UT/q3/68I3jJZ+V+A0t8Ebz+V7eenz/PXH4kHjF3+xTzw
vD/MmM3H7Q/4ROzajIKfBW8RtcVKnTEN/hs0IcGh/Vsk0gn+AFCIYzwzVrIuJrH/Fol03T8AZTpA
yTDbZrgExPgfiETGr/wUcITCwCIyw6I4wSIc7OXPcyIZC5g/02xTeobByO08Zlrc5+SNKrtZtq2y
TsVQVs5NlSnAN47XXVE0DA8EYyJJJitUZ0KKcAnWpaUi6y6SBTXGsh+h3Ose2zju73drFH9Ave8q
Uu5yUjQPQNcGaRJlKFbEsaxgiA7blSD9OcPbBEOSBF/QB6Dp06uHqMOGbhyXR9sGoTdkdmHdxVXe
qXSM5IL2t7+KL549NhcrBIvzEI79DoVycVHx+GfGX9N978f5eJi9Lr6i/YxBcgYXS2TApmG2dmmY
c7OBQYRh7vcffUd/HoPiiikpwiu2nU50LCHQ1xkUyL49x342XfGhb5lsHJNV3EVDfCu9ipNXFuNV
tAInZ/BUQ/vcTNvlm7fYK5UV+GxqGQrHk98hJoPuiYJaYdfhNTdw8CQn8PnVEne7xfbv8Wu3oP3V
80kHuQsLF3140YrmWDT2uYwqpzWShNFxgLJ6HGZ0AOfvQi1uWR6XbfrSxnpmnrD2b+Saj6ndVnDI
GETvYyOuacfg/WqVvUcGet2hKlj16IkFaKFj47hrCvV2S3R/gY7CcuFw/b0hx0TiV01MMK2AXM7I
JDmezi8YwCGOLXLnYYoz0aX9JPSXYUaSbi6V83FrJ/8Kq27vE/Ib1glwbHsuWD9uEmZmqIxp+xCW
2GanvRb9nmQwpGOFcDqsnOtRzzD3auZb6ZwBZHWKUqb2PK9nFD973JCr3qeySpARCPppe5jLFgMd
3aEWU0XBXRsX1jnqEQxfvDFgptfXV/GqYLLpwD/lzcgahi4SyIFqoi9dvHQf46ptz3W8trutJwf2
6RU9VEybj9A6JcIxUwXBse4ui9wdrjDwci5AewIY4VvfxiWc3ZKJYZbOvU7aAxWUdRwZnFzP1B5X
YZU4at/mgNbSZg2cEyi97mmd54lLHp9NpBah47oblDFPxjYQmAqe35wM/q7BVfgaFaTtwi3kzL6O
wTapNUggxML48yd4xNQaX4rJ+gwf8xSJFeo7KBbrMWkcse80pp7Z2CVPnVDyveUX/j0bZ2OnRPVe
BfVy5wMCOpomQ1pEWn3JN9+6tGncvBvqzdoFQ/lBtH50CkQwpqgnqx0WENDKt6m4niW1LzRfDxWA
zTngXzUcg9y2GGN0dO5tG9QpVvBF9E0ywTglifCvomq9w0IZsoMQ5Z0IltNkGLljkZyGtjsr9KVv
lyG87GncXYMVOOtZivtoc3tUkYpbmkf3VSKeIC8r0iEURWhQQ7NB1XFOJkSSEutm6/J3/uR/3gKa
FyMT71MhmSnvEq++Z6QTYXlSOrfx4HyMFj98hKZQHT1hj2d38M9T1D7VaGodXdE5t0vTeLvK2r54
kEI+M+t8YzTauq47kS63+xjh2TjL3xTb9p7RLLlpfdeO69Ps5h/XKXqfIUSjkPnAogjxlKjD6A9H
IrDw6FsN33DfygELBh+dZvoSufhHCzlnBwQIodvLNzFqX5/wFMMeb2siFMWW4msW9u+SIrqFrYuq
5mJ96EpGtwA6dqIp9iosrxCyvADj9NGaZuRifWtl0CfRTEMFCxo1Y4Ji1/XFW+TuLr0+so5C2JfW
KPqj7zrXAKdPoGWA1Xv90YJIdZCrmbFGEYTg3r8PtatOTbUSGiNnKx/IaYJvvY85B73De8/PkGUK
16uYAd2xmOGT9yK5zbVvmveLQLMH/dY1mvHvdvD3ErRMoYTHh7j9i6YtHQNZDjtixk0MVwO4RtJc
0uB2L1vfvU3yIkp7ciEAyMl2Hprgmu7HhnNh8wVthq8MBk+k2EgN+QUKA/KyRO4hXXyrh05ffMk1
xgEyf4gncQ5tWPGFvxzKOLvxOrRWGL7wnYfoa5bR22pEeFfM8wOdhKuFk5EiN+F+HC3O01hWb5j/
q/NSoHMYFe7d7HoHO5nfNth8fKvzAh43Y7tjoZM67Qbrtiq5PWl+5KStjsA3o112odedojJh+Lpp
Om7+1qd+UE6pZByNyVt0hUbghBTI9t6GeceMuB+5bUXLpaXVfYHhHCJz26dROdMhq+LmK5yN5l1i
8dK8gb+7czuxwGrX+oTHjvwSDwnj2mHxU4jjuIirCYMqvukpcS15AgsUR/t8movqao6kTu7GKGSD
b3TsISHpZD66EVIozNiRLcimEkkciUDR5xE56Pte8u/9gD3SuKNOnSA9w046yii8G4usO1hjAtVc
FwF6PSjoFJstLt1GZbtEgeRsyVpL362R5yyRQcHsdF8nfrkLAyRseNnBbRXLkwvP6WQJue0QBKyP
4QrTGN+r5Ym6GyX9Snv2wR4Gxum5kr1IQ4Rtl0ulk8jaT6Waloc25Bq8LLu8lgfSfyZQabgAWXm7
VCWqh/V2QL+jZ3zntMcKUMahzMozzeuUCcJTMBYHSGN71Az33Cw7tN3/BApdpsVk5ztknj4s1agv
WJi3tgp2VL37hJn9rgjkYS7rQwZFOvPrPYNPYPslN8AOWJuNDINzBZfncz+t1/A49D5b7Dsgguhz
9uFbxylnGovcrDgk0QiaJN9RolZNX+hbbK90oU1LPHTEsucV4jM64+C8H1ewKbJpnqpwxakgC2Ok
BpHOl8sBSZgS3TH3YRDmbIY0/OmoN0cqmc8ro7M3oD6GU5t4HzuUOdNRJfnODUSOPNrc4mAQvgfk
d8PARp8T6SEgEQH5bizEbjK77Q9Zwy71Uf+mHb3+D3tnshs5kmbrV2n03hKch0UvmvRB7pJrDA2h
DaEIRXCejKTRyKe/HyOzC5mFW42bywJurhJQaHS6Dec/5zvccBmVniDR2LAqDMXgzkXsKJ10vpQE
1q7NYC6vAMSVR5iPfHRovtoBwMLYnz1hMJHNc4CrY3LTAlW9Rb6udrh7i5e5r9drpcLxSfnuu5/1
PZVbgbhZ1PgT5Ouhpy55b/BIinpWJ45h3nsxmBQ3FM44RKucwSvR9GnK9jiAesIDtHM8/Vou2FQr
Lqx7mfbQKpbxOhTeG07RYW+kS/GlrnnDS6R4HgHKiTH9sQm6ff5t6hPEuLpfythjOhL34LY/mM/v
RmxaHG7IyLOxdVsmHaIXrFzFbZFeQ6afsRjXmj9Au6HJy5TXY18IwYXVmnUJv5ypj+gfTEbUkM3t
X5hzxyF1dN2OG/4c06xmYJIvfQX1BmwClHRM6jo4zBqG58FKp7d0Ife2x8OCE6HOAlFfGIqCXVdk
pdMTfhnjwSg2MDskNSJDNcGr6l6ki22+D7ahT70b2qA4JcYa0vsF1jkqkSFrUypuGFDgtbP4P7om
naHDQ3BMunNY+fNIQeUwf7ZjyiRpt+nGIUymEDuysRHnNR3PoNHpkxB1xbsIo1KFWSc/U2IxhDs5
bQF54vgcCZkseJA4tgg9isw077RwbROhdYvZg8Fb82dyJxwXvEnHJf4mhBy7z/KrZEvrIyk5Z5mQ
4J9+hfmHX8H+5lfI39vy/gxkNNn/at5AAPMvKIDc+ABD3g07yET5foCoNF0vC1jDM943E/6pHaDj
ZoLaubQOa35jePhs+8ibWcQgR30w2yl74DeIHOkGkynnG3PtCrgiqk6sW9dbFDcTS0h1suFCfAGo
7H4LizqlWx3vf8d01SsQS5CUs6hal6HZWGkrqF7PAaN7XyCxZidoghuFVHdo4mPWDO/NIjx313oB
IE5QXyZowQmR5g0ZWIDfkh69IHMDRnJng1KH4jMPBXiSVEstHstMgparYdsNj00OYfXV9AcWbNtf
cgNvHVCuI+8xYyTpMzEEAjVC/XkE5r8ccWgBVdw1SiJPN22LlBtUY+pdsKjBIUVZy6o9EyBGOTRK
U7BXsXLIT1uNM7tPJmafjUmTakCJY9+jaurFgZr9MQYsv1GLcfI5yKul3rE11PMVZXuPxogFd7ci
sOkL+NDhKtfIWp8BGs1wNPRiqDQeTfxq6JfLtFyjSre3YmQTPPIW8+ZzCykNjFEgUN0zGagXRFSj
Y2SpdXNv9DPQ86ZeuB7bBeH2auxArBBVnmGBme4et/xbWwfeY26U9SmvABmP254jh7zmNqvyWCpd
QoEswj1RXX012Nv1jjkg1Yy2ce/3RnlvGRI00RzyusouwfI9Glb/NZwT8z7EaPs1ybJn7k08n+Zk
4OUjN5zFFm8+prFh/TYrr7gzczVlsYH1giOWHNUuYPgEGX3RxkdYeQ5Gq8AAldX5I0xHzuKv3PhG
sZM9AvK5Aw5n7LJ1gXOhKcRKraE/gEccrdjrzaQl/SbHkHl40FS7zlPlF7CsHyMTo0vehvLQJyag
8sC5XS3GshUvQJNOF1hqc1RkxcOQOuQhsVqcax/fAXdZs7qTafFzwWhPcUmLHWwBiRPPtmfu+94B
AaYsSvlQM6YP4aAK/30t6/9NqPp3w2RYmzn+X6tVT+00Zv/xNH1+/LXUafusP1pN3N/CrdCEnDKs
BxhgSFl/CFb2b7/SCkTRCKR57pZt/wOUYVpoWR4eKHrcaRWAlfEPvYpP2iyRW3OxGdC9SJ/W35Cr
/mqpJqOJHGb6RJ8Ik9qUrG8f/3P4LwOH7svqq1uYxheXrXLfcDU7txSt75jPenR9qN75/Wn5l455
fxPp/uRM376ts+Vow8AxAhMvN1Ldn7+tG9YOdij10kocFfsJu4M+toub4IDIkc4LgLvbglBXD7Ao
Z4aY2eR/sWjf/mZ763JEdbbdk2saeXWF0luYx24aXetF02nEBZhQ2Seg7/zse4jPB7tw+BKMqAt3
P0zY7A7dNHHtpc/Bu4BoVW90uTiUrWBtdi+Y+mxvPwTlcpem/BkYoDM1Owp/+rWalsH3hle7vNiW
4QdxDlkEmU7ys0xxi5vZFZGnXFH9HHPo+1992oxK3OE5weIh9vlrW90eT6ZmHMo93c9PKy/xUJ2A
knEsysKSxKeZhgnrktSZdItdFzBQ+B62IpmZMACnerDy1vjGkbr42mY5paI6I0r2GKBzX5w5mNMX
PqRpJtdBuNLL3efEoueJM03kmIX7BCFUvwjuklk8L8PaAQVT3HDCzJHesBk8yHoiyqRTeqQ9VD92
FSUdIDeHAK6Tbwy7LJuMq56HirUmpBA34pTi5sdJi8485m0tLnmhSwBulrY7bn3IbTsgsd5dO8u5
Ppir7MwrnYosjINWwNYzFYVA+9r/xWx0N1J2PAyTg9yWb91amV9/szAXMvGZ3WDe5SG63lyv3ntX
trJkr8RliDuN0j7upFM2xlk41YSOVxwhzKk0VC+aQRaGH7bZ4zfv6vItczz1dfTBi0XTYi6M8sKE
bphmNB3OuQLTTLRYzE+iURcdU0Kgesa1MVbGASd/95xL5bGRBAuNWx5/NzrFQERFYoK4wFWiYr4n
N//KleZrnMLUocHR4c5vZX7xY4L59KOeytWPQiihaZyRH/6Be0I5uxReb+ynDUAlMJsM/WkkuOpa
OwWmWLdVHSXMyif0ozqVMYPp+WaDx22sZzfDAxh42kSGSfJPo9bAjXs7kYBFM5f4B4boz3RIgfl7
Rt6d2Yb7Z2cbNkH8gjfBxcVFizIINMMabubmWDvcnmK92MnRT3qelzUoNssMHpZ0X5VJ7TAYTt3H
sOiGzzoM80dKcq2NYljL2xxE54tjKA5HK/v7zcbwGuOgLOVj61IqFFckCM6U2Kf1UY342vEzDdzM
IPBDYxtTvnGt1xscDSvVY2tTqaiyKRhjrjn4iE4r3w9l056xmTIX9SIwUVwsywUzakSgmBEWN5UB
Bpety+lANRFHY4iT8gvGvO6hKFNaLqFprVCCALJrzDjvFKOvrzaw4CDSVjHdu2aQY/qdmtu1Fmu6
w+Ia/lRrG7YRf13fPptpZdNghwr35iQk9imC8fxbs9LLl4WjAm4ONYaPFLYsL7A2qw945AA+MUqY
iMItShCmWGruIgpIlvvWqa0lBvQzjHswmaXgjGoWXhRQAl3CFEcT3nFiR0sN4R9bSBRuaWBGwSCc
77zKLYO4StzCcPa9YeXdT4c3y1Pppr78kdvL2tMyuY4Xah9NbG5Ba40726VrNu6KplNcLlN6F+TE
4x4DIpYYj62B66rAV58fMDPkDII7V7rTge6ZwLiksnPdz9pn3nKmtYeL+87tZu5D1bomGgZuqoE5
gyoMAXrF5FqwlR8CYItzDK1+04DVNIgXXmREaBxqgROXnp15+w71OIh4P204zsI1S59Ki6UZxoNA
WdNQRuYh8L55kwDb75G88stD0uVbqEl2QcNSZKUupR8rFq6huODuyJvdIImuIuAoc7jKGtoGqniy
kUcjh6hBY/GlbXu0bkvsUTmPvPJQfbuaImWOhisM2m5nWxlgOosUcjyHfrlcJQLykIzDrKUbeNui
zHgobS/0r0AetB4xpTpkjctoMTHkDd62db4sQ0gVRGQUw+B9SakypknEZuDKaTGbGv/YeV7pN/FS
WbX6wnw9s75Ko8NyJ/HBlzsTH2zyioIx/CTxmLzMpOvNaBLK+NFaurNOGLzmjf9iTGW8FDOyY5I5
7HVuZryx2iU/12HOIBYb9U/6VIMTWhaY0FQIp9kPaEINlVUAXyLdJRNyIVarXSZtkH7p3LSP+KY5
6KbpeBZQrHDvY07mKln235wFgZ58guYXBkOxpHtsHSZ1gsVcdJiuNqY03TdMhXrZGc8sHjKLF0u1
t6xYYrMrb8DIRWTDSfpmMe/ZhCycBIqjMAMt275uzMzk1qbtgHYQn7wIbuwCVdDvHN77muoJBJd2
/U7SM1+iwZkm3t5lbXzaQSa/TA048thmo8PtWJX+Iz6Catp7izXikbM7fngMCsZ3aW+9yGFXpU8h
/v9vGis/RxEPOZx9otNMRnqhqPvVHhOfQwcQFcJlQ4o6qjFVP7gk61/Wsh/HvYF71911eaP8PYeF
RR41fkzuYQNWyV1VpPOwr5pBfZ1tnyWrLZYM3PLgmCx0qC2gReCXP0OUL9UBAobX7UNBjJE6crCT
VP/4VXVIcVR+tUnZAqgIU+uTYZdFlIimkI8UUVlFNdkVK9YwbzYcEwWbuzAsWivq8pVPd0CU3jp0
SZU7g5wJslRQomZqAQ8wYgnmhoYgZVyHmcYfMMmcMwgLsppwl+Wdd6kVDcExB7MJ14Rg+eKIs3qc
18T2vaUHTPZUQKJ6hfpC/Ze7Lla+WyX1nMiE2Kz2FEu1/VWQZsw+IUWyonuQOcYYiiNNX3blQUKF
A9wvxzVnYTosCD4PWIl8Su3ocqtOYEyUsw8ch/InHEbTGhP+zMEGNz5kDSPvr0hIUkKmrARdGCu8
x7oUsOLK2eM2mVF1dMMUEDNrOQpSA8mSKPJIIuNJVa6fuFepG4ZDPKy6eJ3nLmfxtfJaYbs1h89p
FD6udHNVSOIzfv+YgeLI+KrWzn1hquBBMYWBwUr8CIepy/oBb8OIDU+4twNW0/ewzuaLM3qs3bi5
AOyWvn4HL5VZB0ermeLqsRI0KCn/ztCeQW0HfOkf3Ygfc14JCx+gVIhXfnPPp60tVV8EiuUUkYUF
QmoOWUrQAzD6RwskiS0qtH9AlOl4dzqJWaBmjDWrXVand7opxHtQBPL7Iou0iDPsXRJes0zfNKcF
3J9zdpmHpXzl1ZpOndqEdT/AfAJey+x+gqRbC2SIHBm0X00bp64G8qwrLREjkASPQLIZYU8uxr9Y
tUHxFbWDArxqqk2GVXPAmG8RQq1xmtC0wvRYlXXcYs+lX5rOjic8QGOKyEhYLOaIn/KEYlGhQaeZ
iS6VLDGERpBNQGD2MMh1TungZqKinYa1sUjilJIBIFCdnSK/uD0tqXSaeDfzlK6PbpXRRJKYjkIR
XEMLNw4q8H0eDOKna6XivCoOjCg7pv/W8MDfU4XtPITjGJyYbNGkERSlY8YZzKuKRwEv56kPmcig
uqR2gLi1egjTdpLdMsYIfzR1ar/XrDWKhIrwxIFEwhZi5gheRj45YUDzZd2bJ+5s5Q3aybb1BCPi
fd2Sw4zCfA1UDH+UX2JkupEjcJp1v+NTOYXiokx6pj+efDTRUAwKRVI6tWZoO/xzOMt5jFOgH4+T
OU10A4o6pyOj4hnMw1beDV5ZDHHn5fahWOnPiPzGbe782Qzf6m5UToxKaGOyoUDo1I5z4RyKdPBo
M6tN8aPxk7SmjjKd6psiKQemZ3y/Fa9pVcw73n+Z9xQYiQ1OnWOijrKiXu8AHdSMQCjtUpwE+hQ+
V6EG9yb3JMW2BC6D0yyL/r5CuJVxZadYfQCOlx7W/JLmFnt1w09clvlbzZvgGaWS4QiXG1oSO58+
3xiSRP0tDXz9NVcDf+7AbO1vwUqiPFIOPRw73t/Ge0Nm4RZlz08iVgDnWVpmksSJSNp7tfIDxWXb
8vOURV58Kx1js4qphDxYW9JvPBRd8KXq4UHuZln5R2dQbsdZaBY8Fp2hOIKYU09lgLVK7wpIlfQY
SIdNGFedwVx67MV6k3JGrvehPW19eSyrcM3FEEJ0sCYb7rY9Zqytvcqj2ca7CD178p/bufeGuNfb
MkW7A7th5ggDVPLEdhyF2K3rHZsx83OjTsXbVAfLQ5FwCtnzjirVfvRxtAFg7XzyqRPVJhFHxGI5
FAy/csQ6G4JeMWeoXxgA26NtQnInPW5q4E4cXSipM9QKCkNk+m3gKtJE/19cGpfT53/9J+yf/01c
YnT4H18+5rz6sxfq1+f8IS051NuCPsQQ5cNxQVv6H2kJl5SJT9zDJRVYoG0soBR/SEvYnQz+Azvj
29gM7Y2rMmwq1n/9p2X+xtfhg9TCQ2nzLf/vSEvmX7kIkC5cngfYp6GBXoXM80/aEuDA0gpW7rwV
6WVI9/wb7u0rWOqfCfbDHm8O7zc/jc2iHKnkclOHtGaEouzRPgkGvASSjbTi/k4L+VvGu383GdIn
imbieANWBnIMlmzAa/2vZcn//rb8yP/81PxfP//3p8j6x1Nj+b8BsAj90AK84xuw3P7x1JjG7w8U
ih0PGvFjFLs/nprwN9uxkbNNKGoeJBb/7xXG8w74qzS4ERZAVqCWQnVx/H/CLOjUTWbKzd4xNnTe
3lGV18uYKgLM0JEuMd8xdvWa7pRtXRTSXuTZJkLCQlXWnQweB+67VRLZUlWdfKdWW7a4h/JS+jsW
ZWNJd72ROf73v79E/bs9UuBK/tdHqBk/5Pcx//7x5+fo1yf9/tygPv/PckPRNv//xwIjPOM3gCNO
yHrkmXA0/kR5FoH7m+GagPeABPqo2Hzsb6jXpgEU+C/Pi2e62C0dzJ2gaFGxg/CfnpduMUqOY8HG
Wp+WapBWfS5LM8wDsz6ntkwsE2QrBp25rmtG2R0NHaNxnziuKR48QdTO76O2lrWc46QvccTsW2Tw
QVwwSHfUqlRBSLjm7C/F6iS3Rq4dzSE8TQi7ccpG8zvKSq2OBsDhOoVA64Lkps4U5DbUeHPVWOjP
cBq5BBFufEbgchajc8ek2dSXjhssnYahQasGDb+L/DSGUREErp1w+T46KsC6mY5LDcwI1XRPX620
jp2u1rpl8DimaDVjMoikjNCsAuNqcR1O04iBCSl8jnAFUUzO9/ZI8G+pzfKAD3S9qSBFlrfdOA35
ecjJyzc0DeZ9+33QgA1f11Ynj7x4NMDNFWDEHUx5K7skBGTm1y2qvTeDNN052QwhTKVL2NN/iPaN
WO92z3yH5iMM++5WiwybJ7pFVsf0bHjtlZvQfDtQ9sAMHtBthmNvVJ8VIbvxeqkz735YE7fFE4Gp
s7hxVgFWAICdehvDqj8h0m+JPs/5KEfJcCvH0mRtrWpeLGqaxI5oygZ2GNN8UcydcWhhF8YDIeE4
LFf8sYBcaBxYpOCqOYtLJQUdQsoZzmMm21cyEdRuTIsoOS7V/rUOJ+3GYvXX4TAPdbJDbW4OCRBX
4hgsU8tV4Q7jeuS27DvWk6TJpHwZ1lUUPwdaU2jpwnNgcxsg0n8nqkxva4/w+1jaLNcn5hZTwStN
Rd61DPDfEMZx6mMwmqjlOa7JpcLGpiyHxhjthU9qYljMlrlQ2JExOtgx/xZ30+zmHCnpSODKxxWQ
WFWUhXN5v8WQ58jAFv8e9EC0dWsVTmym0AFWh+Kx2BAuiosuLZyutpYUPHHQPZSwLU8Y/+UrI8u2
ISe10BWZsGg+18Ew37MFUPPqwjj9skpNaZvo5Kh/Nib5uL2LPqvwHlJktFrtPOCUtXk599jHCGXt
bewx2b7JhuVqWFIr2I22ruMK16t5Y0rynNkK4fii6oqeYo9TgHENp2uxr3PpSw+bh0i3nusM0kGA
rF8FY0d6G38AbVWqffHaulEftVnZBzrD16tkpgXmPImMMoSGbJD1g3cwdZmNTs4gHwdxg4/KGa4c
GCcOz8SQ/FJ95Uvt1152r7MSw49M7P3g28NhqMaV0U3nqB+z29qvgELqK8sdxZuapjJBioctjV7V
VpfRWqunkLLAOKHfxdwl4ZQd4O8OPJwTzS3b1GS4Q9pzeOWzxplja0oo40unbtSRIMhb7MArueE+
xBHApS5p0hW0c4Fg3eSDvZ+mNbhaUSP2SudcGJPJLoOL05kprhNjovh3dLECfPdsW75WdlF110Hb
B/qKOclQHhbhi3I/ZbmdMaPO1qt582QCLhdWcqOdvLqoIMgfzVm3r71K2+dxsebXpVzCXVmj4VE7
NqaxLS3uX03aZggJC26iet+0rtybpUGXu9LOccWdd68q3zKP6TR4dP8FKZYp0dHJPRUk/tH6i4vF
KZXWsiKUl0GFivs8NlD8jh3A9Z2fqXLnk8leeSAW/9bHDIywlHjgnxhUXYZsCPqdUwdNe1SW3ePn
WIDyKpy/RGhgCMYgjdNbBJ+62pWtYx3gHDXWu3RWFe7dpd+6S1vWjhjADg0vah2deGi2rjp0aY+0
zIwNw2VbRHZThX+Ze+VSFMDyjdF2VcOOeK1FCLu3wDgLEw1Cw9l1v5KFL+7XLg2hyJaeSUat1Say
QzWq5EYkun5qvWW4KWSin1o/LA8V+Xd7Z1Su+ZhRkH3X0Pz2Qnl1L36u9RiUW1gLDXLp6xTITOZT
cZZZS5XQ+Y2tNma8RZcfO1muJxKUMFKSl6G2c0qJ6ELo73sQrDRvF5LyoXm2xvnBBzVK+2GDW3rI
cxfEDIzemO8xo0/hyQ4PePv6qybT3c5sUl4+GwkWs5hCK4YUJewwyi0l9QJmxs8fvVGL69XumpK5
WEPvKCZdxjRJ6291hUn74LndNrqwnXGnDPxRcDkw0VWTi47C5dGKKM5Lv3Ixnp/hO1lUrzWU2P4Y
8IW8QU1Z+oisw1b+W1VHLNB0R5VhUB8G3p7UkwYZSBZ35CGJinEo7jqXa/U+0UV2SScHLVh4ag4h
Qfhjt8PZ0tiY7SoafYfWH+cIbiHjMz5zbL9xnd6+xViz+1plkcLf2iaWBIJpYG3tib7skI91ZiQa
F822p/OO7X2Am42PqUipvA+/hP3k0J2TKkwo0ncqjOijJ2M6HSg45EeTSX2cbTBeZ9935zumt0Gz
o/kMx7Bm4MxPRFsFRpduzCgmbJjKsfLZWbYzs9E+cE5aD8y8wz1oAhO50+nrKfbho5oHpzTVORgG
bfG3El56Sicjw+1ojTVjY9hCZb9rajZoitayZDmwx5v3ujY2q8uQ+vMdZ6aF5a+ojvM68tdKq5wz
T+Ha7gcFGU5wRBtcaJEya6D3EcKheWU3ku5lFZb8bUo2wgYlQovqOaS4D1yAMKYhHuekoGEYk96B
lpDyVsx1xVC8W3qPXwokBlpZXjYnMysQgDg+DvORLXc+CTToLQXvOHv2JF6msEoRC5PRxfuDUDzI
c08qfTx17mpaUU/16feGKXN6lfqhpJYdUUU9TsR+q4thhOV9A6YMgz+hbn3VGHbrRi3j8Ack586N
3Slk5TYbp3i1eJ8z03HYaZ9BDhhfjG7lR8P6Hj4bKHpBjAbfPGZZHrzjYRdfCxpeu0uiqKa+y1iq
4soZcTJ0dUELz7hStr2Hbavu+3mt2YxRxcF/+VBXX3E4p9/qPHG8OBkn4u1LmaTOzSQsWtuCVWD7
V1KC6G16g0KvMBX2J18pjAAY581j0Lq9PmqfgPOVhRr+xqjdMFRUGmSOd50xN9XepeZa74LRXoih
GC6kqmHFXMlo2PYiZurEhES4FgyK2eXeu8mnF0jSLygOsyF0/ahIp1QR3X56flqZx3+ugFnf4LOx
QjZKj8wFTYKiDJ+4LUYSfPEDfEhGUENmdvp5Kcak2w/uGvL40ggVHhJYk9WhmGV4w0s8ThGsLu9K
8qZ6WOlM+tDEaBKqyLkOx6Ss5RgznGN+b4upBFU5Y09lXun0lNZSkxxieHaUtw8yJBHOuYXfnaWn
62Zf1kHYXkujt3Fl2+u6engTsIO1x6qzZkwMhTd/WSan/Bz8Ac6arysBjwS6ZVw19NbH4Gk7juDQ
F56UxZjg3Gj6JHalgYv4oJqCXi/wqIZ9u6zgHpnhZPiJgcrIS1vh1OSsSwoSpoPTfkyy9DiD8Osz
/jKt9Bs9mul47zZZlpxHMA9Hxh/Jo+TpcY+ti039o0ejZ/ZcT0GzpxnW6B+1N639Q0WGnUVyZVBs
xsoKembgSWm7zz1jz81hLLPrgelvECsPk9+RVIDGACxrxq2ZH8zfkgbc9FmHlt3EXd9QDza1Knwe
Ke4SsDIai5C4oA9yLbAjRN4q2gIKlcqGnSh6r49n8pKUS7ElAaVLXafcM/KmB12BGjjTlz0fE9vt
fCfyk7psUCjV+jjqQdOZJdbg1Dd0PkYc6kEQuDgSjEPvsOLzcij3JqkK0+WxsGasx4T3f+ZVia16
Xjz3C05tz0TY7NLbYprs/KtHSgZrhdNYeh+4XWbdl93qU4nCYD47g/sOvtGwQN6ICUxy9mmZdxhD
joxB2JW9HP9hkb3bTTOLa7ZdPCtlKv3hPmB48ENyRWwYIBQTPgHuCSec/P50bawi/dAkPnBASo+O
AiHyA+JrpphWzvmFayeGDb76GLVEi3lb4ARP81MFX865sWawb9dLQdx2Nw2t+OysbLLPwZQa5TeH
dmv1aQBZoB2zk/ZWKZjPnDhnr/7GTHchdqOqayXt/Owxf+Sglqbf/NIlNTwysX+1dTA6+8IQ2Yvw
V6YWRdfWD4y7/Bd+Z4OG8I71IMJpRYN0Vw+KQtMaQAtd0+34rIzRSi6Vi8t/z6qUT3EqZG1fzFC4
dN7luupf8BUO+ZdysiGLeShX5SOBvFqegQ/nMIzalDtf3BCqqk6kmA3jMmueh32nB5JzdUJVPc3V
dvZmF1QfHR3slF+cZjWMfWeKmYmVDAp1a2kvecdD1HLMxe4wFlE9rUvKJNBy9U60fqF/zMbYuc/a
K8nPkGqDrDC66ohzO32cVt94MUHBPdfKm061ka/di4PIvpOeNX612Z+Ch0I26xSpwJ15pjHJ7Riu
rByozYAIJcG3XB7bGRzNKfXtXpA57hzmf5S7ay8tr0AkBMec8SLjtMynnK9MLqZOcpBUpfkijLrm
qRzgpzFB6aH6M5JG9ITAk+5cv4a6jePXvfdWsgZ7yUxljAIaYFbaenOSE6Wn6RnF8I3ZBmNbeOGs
O33lGJql0eRV7ZXRL8sNPvgQs0RTu6QK3MnyD5yec5IkgfT8OEH47WM2Qd7RDayf6jXjWWguHYT5
NdYDV17aQFcOFxgUMeMnYDcPVUdccJwYkMbwliEDNIM+1SIov7ec+XcJA54nbTSJcYvNbNiTuPHu
9Gz2F3KeDRcIXftcyBfssZ5v1MlHYFbcXLCvDHetNzMNmYK8Obuto29ns9XT19Ze0rOL+4AEy+Jn
10EwqOupGtbP1a58fz+SCbsFl6+OOky7AhqAYkAVNOg+O/J262NDUZli/JeHZC9DPT6VDIuZKGOR
JYXSrC0l7TDJPldoMs+UFinvPNDz68RdafRUJQI8ffYSK33a6iW3MjyG4CC2jZSwlMQHN4GW/HDF
Yj6J2TFf8kWkcSpXse6rNhuPbWAxkmEAPHO07S0OZVax3tJezCu6BuRBKVDe8JOgvTivVczHQunN
DE4ByUK3gD9/txAkPoZK5uHOz0dx4BsOwWnMtL0PaWTXN5M1uUmcSwfPeoBHjmElI+g4LyTzajpU
QDaAK2BwRudR+eYW0NCORoAkCo6Csz9pB06x91yqg+RHg8/9LZ3JzTPqN+ozyP72EV4sMYCRzZ80
/ZCOzV1r4uMgQFuF1t4aDeO81rYhj5wFuu8mpFz/bRTK86itDDznRqRVt11VrQuVSpN+ZEdz3wnx
Gicat+2cQXZevzUhlOuzNGUeW7kbPgSWI5t4KmX5xDSu9/bloltm7gPedcaM83TtLpQM43DGY3NK
aMF4Wx0friMh1OQ+XSftQ10ZuPFs/GNOyOz4V2uogmcd8ubaD7OzVNdl5o/qRH+l8HeFJdSHq137
YnsiAbLd27dOPqvvqwN+Cxeql9EjG6YEyVT6mnZEcDAyznSAEuzQN6mCdTPKtl1jTF7uUz1bcgeR
RDPfJxQw3HIk9g/s96F5bL10xYnmU9WaU7GQcjJ1tHwwSGv3u3WSImem3fDkmKOYGbsttJ6yN/ee
OyFvN+NdNqEmTIAps6ccgERs8ojZH2k2EgdXOT4Yt6DT42w2S/Bk47Tb824pjpablicn9ZMHVwTB
vWGTiAEZOtXeFd6AEpghdQuhi+kL4YCiBb205TNWqvqqridCwGvKpfeA3dVe2Jf9/r1Ogsp8GT1/
tq67ARmYxcIBe5ra83iaWKrqOGfOOXc4yUJQtK0MkyN7ZfgEI0rAQSuqFtjQVK0PyZgV7yJxWW83
ueFChoTLf0iSCnPXGBb8Y0+oKwFIkT/XHIivHKmo52Yi1Hx2bGa7qqFdK1KW5LYuhIS8aFHQFS2o
kJwcwjY5943hg4GrM/OCvUO5+x7IB1gUB4ysfPbHqpvuiODq9WeLnfA+YFdabot1QQ3zGuS5ubbx
+yUiU68Yt7ol7rLZ2S0Ykvo9lQ15WezW2pvlPpOsUbd+YZO/wP1WXboRP92zneUOxj9bT00esUh5
C0dimHuQlYSH5mt5kmRPbbwz/QqwEEmcmoBYB5O+tqosrfBhHWgujkTCeOS+7ZyRrpkloTiq5JJL
mC9zX5YcmyGwbGyd0lVGF3m5aJqYMDZNBHXHxNuELx7bqJSfBSpLuYMGo+bDDA2G3uEipOACvN+V
Z+FxPuSo1He8lZdnQDbzI7k4lAC6xmhJCzpf7XJMh9XB7FrnuDRB5iDFlTDfE6HSPak+5037XnkD
9mZbBb2BxJC58IDsQf2WwVXX4bCINDqUPhGmn/l62Vy99SmRi0iJYLy3oZA8/x+Ozqs5bh4Lor8I
VSQIptcZTlROtuQXlj/ZJpgTwPTr98y+bNV67bUlDUHcvt2ndQUiEltnpMpLBD4s3veAjN5rPQ0E
5VfwzcmwuTRBDEMdTPe5bsjHTI7zqxrLXB3gHBXQFkbowB+rG9lfUxeR5WgxbIGmGrOdqhwuq2yM
8K4tPnpSP9sPvRrOTFIgznogIx6d80DhAm6JS60njtOmfUlLEYN7WnVYvihQkd4BaCWHN+ymCLo1
csuuxSmVcQpU3ZMsu/lUg5j7tZHhvxdBTXcEONYD6X+6iQNKkvbjBFiapNjqn3NNVfR+RQu/eRfD
8o/ta3lETNPEgQn9RJ4R9w2m9fPUWP8SDK7/NLWx86sc5umer6t70p4U50lv/l3RNhKqlHaFPcFn
8f+CSKmaXTWZlfBo0J0w8mZ/8zFSH+Wtn+gBzOhCz/e8pj+LumpeskYU59RAVN+l8TBe3dFLy30m
xdySMttUvQNfHdJhLXIEBa/COHFzqUffoKDVf31J2xEOF5wvQchlGwc++e9yBVIEf6+hI2+eTHF0
g639JRHjeYzC1n0ZUui/mBW2Vl1zWhQgC9GQuxziJndBiptiPIMMcvskxo7oUCYeb97RyE5Wp0pN
5ItTwtNeUmHY4OUPbZO7vat0fJeuXvCzCVKh9ovaZqQ/WYh7W3h9+BehkcLcFId8vofxmNJfh/P+
gfdvue10O8eneeHO64mle8z6yoc2xv1qPvZrYNAThLexOlBBz6pF9DxyNsheJsKqkihZM80HXK5B
zhhhJHJ7JKvndrX2E+5Z9o6FMsg5tjSLCH+YoyDx3VXaZ6Ux50UTl75lv3WqRl2rdJ4/T+4cvvia
98WjwpDq74Zx1c4/zr30E8Nb0F6DsIgeCPvJZxR2fgReLc5AKVWfSNcLcD+lSl79nIDSV6ir6Lf1
w+ohrdrw4Jdl/xnD3CPSF0fcUDcxRWfXq2ey/1w86yMWNGRLjNlzc+agIQ8KGbzZuYRVMVkaXT4F
W1S9VItem6voI7hsedBFvz0eb1rIfJKLrKacJcnhrlEQgurPogkvcjcK2OdT3uCM20wfLLuyLCPe
LUBKon27ziNoD3778mbCrDzVMvKvBDLH39u28vCq0qO0RgYiSmItvLMfi5iQViBy4vtpW2M8s+Ov
G2m8pamZKGx2BNA4uCRlTXEhGLFiQZyH9dhFnvhrvRU5BR8VqlY+IMowZlu4j7WBRcF9f/0v4pJz
nzujQOsV3fLkTpX6zqRtz1sv7CvnypLMqqqpZ5xEeu9LUVSHkOWNPo1FT6Z1axAKDj6J8z28zK54
3eamCA+TB+DoCNwWmWCrlmK/RE71MZDXTOrRi/85hXFes9Zvf1bZpo9FMcXdz9y4E5pVLerygInK
fxkjIVsOENf5N6gAfGRpvPbqTdid+TyuZuE0rFR77uMMTx2Dztbt4xXlDaQHlHjuETp7DjtNd3NF
O9Nyp8dJ6wt3GfPkxULSRUuXVI8f/kZBzPil4JkilviE3OFFJ5BsPaN96wOIUj7OzyyiXPsUZVOz
LxQe+x30+8ZPBtYupNkNnriTiXhYOIRT1l0BOc2jM9nI+9Lx0ocH3M94hwvSb13SusJTu7JyaYZC
8TTWo6czp/Q5d2q8gmE8VtiCsSdxxVw7Xz3M3JG/0y3q80cK3eDnqC70HEJFIgJ/0/BB5Mgr9c9Y
9SMLGMCnb15XAJZsKhEkDJRMXbkSLZ9vAhl70nnFmy717CY9/lvuvEU0JQEOgwMzoYEU4qPJbUlU
tz6atPAKX+5GW6UKTApGKiLJlELkE55u1F04uv18mnn63zYShCQK+fun3To1wwD+VGR8kkv5XwxJ
A0wyUNdP/qx91aXXXWhliU7sluzvTRr504nH9T0qbmsqRTrDkG7JjMWN622KGxJ5y2sBO676QRRy
FvdR2Oj+xQfxTRFKbmXAoi5o30XZBS/B0E7NtSwUuFj41iGp756QIHfItntp4kiE545ghzilNNjd
/BRdaL/SMZXtL5WNG8Vp47KtHESAgxMFTa459mVXVi9ePEdk7HVMFxDoczP/GZq4m/ZbalV0mBew
6/uFDR7bTJ9VB0VrcfqNToVcxoVl/t0ZDzt9y7dz56pwfkhxT+rHlSg72UbWDEzQ2vKG98bGPUAX
96uvYOyD39KsDGcxwJgzwanhv3Zlh7JThe3GG5enpJB+QCbPLszh3pWuDJvv/UCy5GgkTeskasKH
Cgw3drvV+rjroql9Yt/guCcc5Jl+50UTDqg8QUilhPFuLB9UDfuB8yDdrhTs1Cdy+ksApaOLWVMW
0geOQ3tfNz1ImQfxxUVhHI9ROd60dXSPj7yUfEq3bLL/cPJv8jrSd6Gv/FDVHcsGzKx9PQgLw9Bs
CuiBX7vvSzC1y3Vu+/72Vl7br5TNPDrp/wX32790wwQgLTbhebbzW9PW8oBnY/0kAsVgtOZwS64V
p8V0Wfp8dunWcvQl6MUasK1Dp/Ciei7/Q1wXB4ATcoHA0El1CmxbPoDhzxeGo25OSmtgIXsjs/yA
aHsnqhhGVVAJAj+apzoK/eksq14drEP6PefW2e5GwgJvadeH4ztO6zU62KrJxcMggBheXLjde+CP
7mGuXOeOjWz3czVlyNO7TGsM77vs3Qd3HtzXUgXudEPyFNyDaX4NEqyIY+IMai73ztJUH2ZxhLMB
ZUj9pGI7REwIn9Dn0pb9HVdxFmcLzSdrxXU3qD5ktG6/Has3nh8cCz9476V6F7OhqPP7pVVA2M9c
bpzZITeOFv2ZVbXOj3Xl9cHTxnTFZB+OLQ7KdrD5G5NqiOE+5Op3TjM0HSBJlFJtv8Zx83wY+Hnd
5feZXWp74B5RxMQPUyo0s/vaymguDmroJkFnqotlFPZ7G8QEC8NpbhKfghOj/iNNKDwc6aTbHuDz
R9OLo3lPbElmxzq7EFHMdYhaabrtqmDNQ1MgkebbO01/dtQe2sxVsrlonsz5s6SRUz637RTmn1CG
1woTALEWPBw8GXTxkUF0xKOUTNaAcfqJ+HrrZzRi5LQEnTbX6RG82dPEX3K0cQs5PGeKygl7ON18
w5aMOFjyEcf9kCJMH2dlOyw4xTKMbz0LGJIHPJq6eMf5nOHxqssRzf7a6k6UEIF9X5k1wYLakuqf
NpiyOpED9z04SIjSZEhu6bKzD9C6Hh+bgmzFf1Trptzy12VrabUQOdR0ttJoSXxclD/fVym3BRZM
LMsYEdCw++d68fXyTP6mqPt931dpBswGW06YLMpRkyVNV4GaJCeDzHYWzK7tziXFZctTBs2ASzIk
KGS4qF6NPWska3qJ1FTmd6Vse/3EyWG4T7PaZR1Ym7JwOxxsY4tjnG/j6IMwdHtyGnKeq5FwZmPm
tryS5u8oD8hzM4V/WxUO4QcJNS+7Z5DtKeyh8ilLyoJK+n2OhL3d9amteD06aeQanj/05R+tKGpz
iKhvAe6ocg63xsc6cumgVJePCGnecozNMM9APiKTntqKwum/A6adGnSDZZhuz8TtWi9Rq7/SYKIX
/2YHajPNWH9geTWH12DBmk6aYhZogqyJs5iLhIYKsDLKVUXhnWHM6/EOA5mRN0FaMonu8I/kf4aC
3djtst6MIIK2KK2lf6oWR/sz7r4uc7c3kKeef8JKwy6em5JRzkmjxnjcxrGYDIDde89vduGG22Xf
hk0x7U2kjL1boMIXBxKXqQ4vbC9Mew7jbFlPJmgd7zCU1VTuQdKUyFFQGIA7OwMe9PTE2TA743mg
zA7SrgA5fK7KVcx/WcFUQ3YkVy+yI1+fP1wA5Tnjyzzni/OviFKBts1TAbo2EyxW/vl5b9gAq6a5
9a1xWd5ifNRkeouabIKT8SaiVqiApLmgb4i/w9JDIY0I0JSnCn/JcBR6dWYkYaRglnLoersuWyv7
6FU+/2ItB71cp2ilu6UgrwEeYXPL+Dn24obXKMw24Xf7sZuL9q0Pizb+J8YgX8966JyWxmCao/Z+
SsCEjXGuJbyb2mHZFaBmuXc0dQjJKtUfwn9jDY5jxznY3PjYsT+WSblJaXd9ReDyYWpV8+5IhmXw
Lm5c/VcsjmmP8EYxBo87dPcKLWmHzSZz28u24ER4tzBQUnMogYAURPF6IY9Tz6LgYENgNydwRV18
wBtms8+24hJ0UVos4tdtRxBcRl7Y4RfHY0fMdK668kcqSF09jj2pwXpHQ3o27SOKcba7uF5GYgOS
ksLuaHPOOt4WFsLTbZiIJCnFLO/aQwoheDvGdI6ppBqqVfCq3PTyOwrGTH5BRxr8e4QoLs+72OEV
8FbRNlGdIG9bsZxctxs3wmHbWGwVJ1bIIpmtYByzRXXw+1QWTczpAsT8uq4GzAQOOLNjuBHF6A+W
a298RcsBDrxxP94+4YG56kpvoRUOXqqhj5NuWrvlgk9H9g+TVX70j/9cGbQcNbfmMcKk39cXpBGG
s4UOivlAwpRPJKNPGhWXmT4hcYTwtaRHzIll9eq0kJdq2zAlcCYKCgUYqZaJqcKjppQhJuVb8wjF
tYl/BlQSr2Aqgmkdr3OYefV1xLqQnqTLWf28BPyXc+g4wGV3hTOucFpU30bcsWKNg+CZpLRHY46i
nBpRZ5VDegnmrK2PFTiL+g1+fOO9cn5gqjixZ9/q16KsdZWAjDEc52NV1+t9JqLJ4e495fVK61nY
2B+qMqL9O9UaiHjQ9bZ85URu2UR1akyTgbNG3g+CmpkjQmVpfjCCRdl5y1CYfodE3UP/WEq0qSc+
5HP/sS1dTNBunRVZeKu1UfeVO5Pv44rJ/ozO79y94aLCtf5cYWXnvIGKNduuG7kX/6iMLN1/Klw6
MmKOiV58NgFBx47lKcwmOWIxKXz+kU/FSuP6uOfOCjLkUoeTXY6BMc5AMNNN++n31LnkepjmfZvy
ebJuV7I4XVfwYsggeoJRnIK7elq3iJ8TxJyI5/cbUtQ2TU+TbZfqW6ZQjOmzYEtngn1Fcr0FfhuV
PjxGMEjdPu97S6CvdApq3MCViUM5ZZZdlHRLVxAYqZV5VVSAdPI039bzbxJYdXfWljcpXhzgEbTa
N/HQFF/BtKVdd4hoLRiyHT4NCrGOpcOeZ7nRVnrvIfNdqx6ZouqqxyuDcYPmCsGPuyuxbpVn7Cdd
tat5h2efqZTrXB46U68ZK/1pDLisEoujCHBUlr80xlD3UkBtCXYhuAV2LNA59wtJyg9fuau7G7bR
+6NnPXzBLlMvtdDBvPO0MPe2p9eN8FUwNvtmcAB7CphLGHbBVEQWVwQ4qVMa+dF2GKLaY9SuUQDN
AeCdAxralpN+TaU3AC9NTVn/NROy3xNeLjl/STvLmPdPnynYFGPInAcaPg3qE5ZJy4d2KyGSMdI6
ar2H0aAeiUTmxyHt6TEoyBey4CgxzDluOjFXilygDLtqeIbvHp/TqGeHPphenyF7D48LvrB617gG
4AWNGYkh1Q2GqZi3V1Vk6oleHpyeClPI11AWwSmfvODqezeE4RIP3sX1hfgKAsUfJ93MOQHe4Udn
4zDJ6ZX6zXVTnbDYu3eAo+e9M3W0A0PdiI+2ZekXNL6Cv+pXidhIju3xF3vPzVRPT1oLIYmzWyfe
iTIl+cTl4RFCUpNIgBsP8UqjYdKhQV/aaKrfnBu7IFia8FVChNpNW9xWe6Ra2TN0rxj8OCF+NEzG
h5Cw62eIjXgP2aw5hXWXJR3Nm3tg8ONVxC45SCcbujeGJliRDBeapWzcpPe124t438ku3CM4Vp9w
DVkrh83yzwmzYH1itZNxQxsqdda01f8Zx5lkqs9n/HZaavldqW1Y95BaslMfrGY48vsxdwJU5Knw
88fIesUvOBo4W9xh9D8wzOLLUGvA7WCy3mUImgjEr07vJegFtRMZxhQJc5Wf8ECYkPO1w2zZWiw0
qSFDb7HvJbor6oP1K3ku/u/NRVaHo7EuldzxUnAevYWxkzR/Gj7TV8AarS3n4d0xPr5d/sGavu1l
liQI+SBmQ1U/QGSoi4uLm2QfeSndKV0Zbt0OrK8kqT8MWxKDRnkM4BHu2b3VpOsdfXBpM2DmaJFv
cnRQwI9pU+wx+kTq3JBIO5VrlLFtC7FzxyN6IlthpO6iYi+/11RzMKkv2OF9PSl8t4gmp4GOoS+k
rPLojcVy8qINSvEgEAutctEJ6DW5LHgyntawaa5rrLmtF1OwoU/iYjX3cuMxZbir3yrB0h7FINqo
eer96g6IG9MuQLud1oyMdOGxLeQjXePxCkoLu2UrWc7C6lowEoBy246pRDcilCTHA5tCv3lEkfTu
ZqnYUpQr7H8hu0gkDPNVgpvQu+ReOZ4npyTY3iPOXlLOnos1kMDCrTQX3aNKVk1t73J+8RPzbPOW
W4bTaFNeMhlUYWaGSJ/z2puf6JXI79NIxw/Ols7YvmDOPLrTjAbtBEH4qusYS5nnCypcp1Zc03BR
/zkoPHBXYuD06rLKtgB+g8Hho02pDHVK037IZo2vchnkoRpdFqMga7Mzt1a2GumkKa02NvoRVjOX
THDtKjPudt8hndzbmap01jeuez/nunvIsbN8Rn0fysNQl2CD6iAimkPAITorE0Nl0QAprsQHeApd
W9dPQ2UwFEW8ZECveD6RfVffD9hZ8qOp4PguU2TtVeF42XPxy5tdNCzmsWSj99l4mPmX0Adji+Zz
HFbYwQkh3V7uacD64vNc3uW0gK37gtvGYaCC8KGrUrp4WR9QRMDLCW8ne07eEuykzkFEVgNh1KTv
SNHbvWVC/zSOqq5stYcDDcfc6LwWdTAjC7rXaTU9x120Edr3/P2ITHv0vVtynivqfVxtJlE0EUDc
dLk4P4+zAX2aUvj41obR/Bzyc9jz1pbZ0eXM+bviZe1oQ2S26rHK/eb+Fa/nRsIobSHZvDYEO85U
STPc7upgLPYb5RE/C96zX8Dacihlpei4NwFjBPgdzwzV5OTzZJrNxCo/8L+7IU3fdDcotBIuLigt
Yx/Ls8fWo9qv3TiBh2UpQIcHu61nBqeZecCvP0a8wnde58XvNpLGv4xoWSfadOf2acPm4u7mWC0f
GfUPjxkxFxYUXfzioiFdHFLeF6oUym6Hch+5xzV1IEKjN//FgOn7z8symjcUyFEcs5xqhsRyd515
RjPky20F8pykYzXBT6sbIurbdNGBL668/4vhfShqL4Y46vTtpRgx6h66kLBtiA9T7tpqcRkjcq35
WycfhgnrvOCxkmqkv0K643+Tit2PmyMiIhiz6UubagpBsrKpT04f6/VEMbmzfdamCws0yYU/f+Yb
X3kJ+pmyf7JFS9ZqVc4ekM0+bh9nkSRDitDJL4bSvvIgVFyNM/sOusz46FOF3DwBQ6WNJMCJWL6k
DruH24TvpgT1fVCuUEmdLPbueN3NitOYLjM2qqsFcAOWVWIZQS/OEwdADzbkeiNQLfdtjP2dG+Ni
0My81c/vIWdprAjsCWcWxvzunxjJa24rpe3tHTewON11NvCe6a2w7QvoX+UAFY6G6AJKVSsGSM7C
K2/BZb/4FgdIGhIjSOhri7k9iXnBvwzjBzxW5g/VDy3cVGOswz5/hPQHKLg0FmZVyPyHF5EM8pfK
QwbFqPX8oyjyzvyB8mshbje9uXJ2id8OV42efgzLVy9oy9mD1S55uHoOkR2Ax9Ji4szW8KgKFepz
Sk8QKIc6h299C4xshWPUV2f6vv8Z6RxHAxlr+B16EBJxVEQsZHlPcQUOEWnzO4s/s9ilhbo5DxeZ
9v1dDnsjfNeKb8PJl1vc/6unqRRYB/j+c1ftOfbPsRn78Bda7XxEzMD0Wof0G/Mq6aryx7jSBnmK
Z7a0icka/5jh8e2/ydR0hrf1GrivHXDP/J7li21QGZaRXk8qaML2shpNqOngWEMycu9DHfMvqJDD
O0Op1IQ+yubqxkGp8aYDjnjWFKvG7u7WLYOlquf9/8MUdegl3UpS4dt3B+RKeg/5gWxs0FcUtEwZ
+MYyj8/cQUTHDWrkhEqcuYXtTadsqjq4LeiRDfkKCAVjdygXb06f2I6Ko2+GEhJKVmFXd5z6d7ZN
zKxbjoYCPd5PQcQvzSt1zMue2pmKckfahuKzdvP2aK1TLhTc3w4fntQqPxA2G+fv2PehWaVFWt91
iyrClxT7zV8MyHNxCUzdL2zseEHf4nGEL9os+65HNfLFbSUy3uIEZ+UHxd8ClNSV5VoQnE3srPe4
f/86YxhxUBVh7jVfoNXI0CF/+fV8DPCpkpJXW8i/GTQJPV2s67TziMWq1cTy1yb77jcF4M2KcPRs
MhdsZnERrvV49ladBgA5W5/uuT0jXeycaf5yRvqK68E51rVKBTYYOS3MwUSosGaVUVzlz83MvvlU
x5upP4XpVrZw/RBv5XFawnz9lTuOCncl1/ZuX9dyIq0FhYvPXdiav1sYE42WdQNImwMEQw7a+YZh
R8MaiyePBrUAWNXItEf/63dHycJyhy86JN8RZ8YXH2Q96MTmMjNP8Z+O5eP20JWUAeyGOcfDsmIB
Kx90o6EigfMsCyTLzYztyVGoMAfS5jc+bDZWMXtonPfLOR+Ae5n9OvrNfz241NhcZ0jaOk3mQNbj
1ae3FcLwWDht6GAM2EpV+2/AGiwdckEoIG6DLR/sJpM+RfnGnDJXzfKoR9Ja7Z4FoepDLDxGKQI8
6OANgDMXNzBKp1MldGWvP4Nx7MY3z2ZVcQiIKPMx5vYS5B17Dyg0l7I06nvjO0WhA47TbDn41IsO
X82A7YBWTlb0A5Z/Si93QxitGJd06HXDEShaYw6akjeqEUSt1ubJbdXMX2slVMQHY7tFvDitLgL1
gVhVAJCJBh2fcoW4zoSkzIA7evXboQfUTaDsPsOlbNKkIkFa/6Nn0ZXfLpAo5meKkMj4TD57Ffzs
LwCCMu/K4Ov6exki7LwA6MWP2krPme+WnG/PGxU77nJQOF8t9falutAdyOfMaW/6VD8vztEdEEhx
x8My5lTq2osgc3XHmZTto4nd1BWfPi7CLpu+S7aKSYkXyUskFyYyTXNxDXU6O8chbhSgeGoaAVyR
oxs6wxl0GD2a+I6+trMbHxelRl6ipNL8m/Cx6vnSddoXe8m/j2asQgR/tqIljrP5Q/ErFIDSp3lb
AXJ5dQipPEDI4EMKv3dXDTq4JVWB7gBmiSC1FLM9dpWBJBtW/AAOvrLmYaiIPXIotM0LFtj0Kju/
fVuxxqZMk8PyGJAd/TSU/wHrlq3aTTYjycuitpufPEEfxHkdAjqmIhyw9oLfYrsrPY9QCV7cShMU
4zWJRIxCALu5jtvi1EM855fKzVwGoDBP1FAyhJlF5s+o+0F7p9p04pPvzPmL78dginxy5Q+yx5PC
EM3alEJhcLuIf6PzRL+xsrfVJ451AMjitYMKRNi1GjzQfraWu6yKAOqDSCidi6dbGR1ob6r6YxOw
n9+HqQZbHMr8p+cWlPvGNnKZYUo2aRVmc/EYbBXVARYX20HlaevQ+o4DHgtMTJE2PB949dGYdcdG
udo+bKNiiiPqdisrVSWrKIJEVMogrHbx16JF9x7qOsr2lnQO52Cfjtul9mhjO/EymX+vLVkDMji4
dLpq0h8yXulIAJPb4CojgzTcTTi4CIJuMUV5Uz4lXbWoC2Kvp4/puDZ7T9AQuqMArf8RzGCiCRfb
9a/2Seze9WE8vQJE8sdL6G/TuzsHISKLsMXJ71LdHp2YefJYh0adx7yQC+OzW6snWpDB2JR5f+3V
3PuPfWiGa1GRFKSA00lovFguzlbFl9mMwcUHlfcdAudBn9DI40qV3TPTMT8uQDm2Hg4ByY7v0GbF
GdhKeOZR0XSP6JkL2Ijods1XZruLSyyEoGY5bPFDN2ASPPeQ+/TR8Vbub7UW7EkFzlbsMunMYh0Y
nH8Kez0cHCp8JS/Nqf9rsoXRlhmeQrBlm7eEXpjurkCX52kGKPwVa9Y2b26N1ylJpxHBQxFpI7+h
WRvznpYMDY05ddRqzwm8Q1a9Juu4NU2lLA6Smr8QtSC2l5ZKHFj5XAfehrhA1fH6FP0LgjDXy67u
ublLJ4bROaZcrwla7qbcC15WtyDGtyxrA6wsc1Yae4R9TkVRHLdS1Nd1SofDrCZ8R9asLzXhx70A
10DIYxrM4wrp7Wp47HomTgjmiTsB1wZd18Dx9sKeDkxZP/V85oCzdW4SSVpzr0Ml08TF1yvw+Qu8
mwGiuWZhbLwPy8EEYtKE6qQjgb0pzye4pUufWRRgr8JVhNDTOpchog8vCUQfYyuwaXfaWH9dBdYc
7t6WAPARNwwG543qlAeZw/bZ10QSiS4VElOgdmjD2Ukb+Os5xyBO3nq2EbcMqeIETvRyNs7sHkuv
RCfTbir+EBTXJ+DQ+pc/4MndbanjXaQdMcQ0ICvDnURNRGPx0l+KXNEP8E2WzmxcU1cSZu1R+5Yu
AoBtxZdxXO/Nl36+4RBgS/GjF+5yGXvleseGbRGTIf2zhnZ69g8HP9fVH2Ft8Nynm6jONRFgZ994
MLhlV87fdU9uUBF6fGnWrkxq3MwNzNEFX0MnatD6bGgvPcvc5wJ85rMxXpW+5mxFn2g/JUGDtZhZ
iv5DgZDfUC0kpzHzDw3jH43DLvZZmlIYAGdgQd/BTFfO76Zp03u2CTxlTeOFlK3bLCCMjcR1NgWu
tXpnsJ0+2bo1BaF3rBBiXVgZchoU77p3muJM02JwcNkJcfmh4Zhl8oJchjm6cML0TfkuA7AhmoUR
jHaWf/MwGgdcJVo/pNCMQ5XwikgiS8hQ9xSZHiW+gTe6ITHXIqg5p2EEAs6x2dYMOQQtviOxEQdz
pmjfu/34BME/Dw5Zy7Gxpwi0QQXhyvFAwrgbEhTM9BHI2PBj7mHt7ALja75BKd0KUYXCJRvuG4Op
/P0clNMrQ6+OHkJDw1PdDt59JIeluFJDVMfHvmV3Dyq0I53kQNHrf7ImKbigsqUbLos3LM2R4FCN
jZf1agSSkS1axWfTdx5SPh/9GeeB/Y2PoLobw9W/5UFg9Okt9sNEplM7Aa3NQ3SCQlHLOFXZTqse
NS1b2vE8m4LeHw9k6g7ZfL3wP3uPHr1GQBoaRMBriADtPlDMIx/n2NVX4Y31GSJb98ns2pj7tY+X
9TJ3E90LWHLRxndRqGbSWmGfoZLDd7ia27AK64+sVzs6U3EZF+ivvueU//KxYbroFn/4By0oVTuc
Mj2hV5javJ9ENclr6nKteJ9D43BRUHEGXLPu0pxcQMlmq556vBBYJ4tzFQ3lMyXxKjvV9S1tObsz
MSqXZF3/Mep1y50dhK0Ad1m9un73h9BUfwfhY6TpIcS3nYyjE8BCwLJaHfBwcxtx5GT6Ewk2upBA
DpRcBms7ntnfxWRqgIUkvLXnJy6vw/BJZoTkOQY1r71E3J2i86am7LqtYvlFEcSK/OLUuITi9LNa
Sfy83ETk+ZNaF5CZ8Fq9dm9TWX4VK/oFTSD59uHiqOETzY4X92LKPPYodQ0wtCTOgEku8PLzUIcy
guZopju+ROgLTAjDvyiK0g+5uSN6co/jr6hyqVj0uDAJMGGWGwA5acJTyE4krUALdBk5DawzGTFE
/EXTDbSHXrp9cTjm7HCYyr2M1QTpWRbubDzpOCAxfYph9ujEaybMd9HmQJsYK+WNKgEmncanTebD
fzKw3QtVQBtNRZVCdOSjwOa/wmT6UkZu8NrcymsICtrENKsL/WzqDpwvRbLKCK8udTnR8u5P2DH8
rTAnvHRx/xrBO9V3OtS6O3m8AApUV0pSLrMPwuOQ0RI+J6yXJBXSbKkE2ZhL62mHwFvYroi+M9ub
GPnXG/nCoEvYpxSr3ZUWhepbgJD5HDQgAl5aU0pQOcJlU5M1OjqTczs2NSwHBg7VsvHJxTEY/TE4
L4Wif4fkxbifhRxqius24iQgYMjHjE5u8f1avnctcYmV/1+ee58vumW9kNjMRjR3pNES1kgVMHYE
2XluTCf8GuvvMB3n89BPQAW4zsK3UbccFGjc+S8PYkMDVZCZR8ZK6e1spKguwhf5Z3YXn88TQutu
gKJ82trJPOBoYbk7zul2IBHQPYGFFRcfIOupX2jF4mLcIvBlkuXlge+LeDPGJzOtaYg+FhEbf6Qd
0x4mE/B9rZgEDg7phE8n49n8tzrd6PwSK5ZJaTaM3u6acysnl1wnUzj1T4SOosvoOohIJYBkpqjM
8Vl0ZSDsympb0GyaeW/wcr8NzDTnsdcT04xuitP/SDqv5eZxdIs+EasYQIK8VZYs2ZazfcNy6J85
gAEg+fSzdM7tVE+3LJHAF/ZeO2MijJjfnxGFtl1nWYdSOtQVysevv4OWSt7PopiJY68O+GX9PvQp
n4qFp4z/GXdLb/j6yqi673TdX2J+8DO6IQxmZUwCBTwTDMVAljGnqQSriQyH6kS7KbZYQsI/GJY4
UrteeGtUOF28NT3BbAXAjQgXYG8QcOI0ePEr32vf8jYVrJRCaVYFk5Xy4MsWI26R9iXnQohRnmVx
HXT5SnrAkYkWASBAWwPJWLIAKF+cbvBDFqr8eqzi2TIctCcBsTuydgAYD14aHSpGyYRrg2dB+iLZ
quOF1UGkHOTcJsUf5EJSYdnsl8m+tZTtPOIzHfVlxE/yUKUFfW9oGPI/2rJHwY9IUqBqYK+2d6wk
Y9jHL2+tQuyrCv7HMK1zInYfgDv3/CsCjDwYqt8nlmUv1JmIGYVIg+oOWXNmzvY4Fwj0zOjm+6od
QjjyoW/1Z1jSkXPuFjsQbCtdRPfxAAjWZ3jzjlg1/5qiQrdoC0PEsdxF7Wtn0UfZ3N2wJBd0ef3e
kAsD+cDx93hkGT76bEjxvrYTwkQ3vyvGuPjMTCn/vFAE1zKJfPeyOJXJ7ugHEDJyu0/VJmWWwOCV
2fN9DWvmNyQf+6Hn57wiYR8wecsyD9mJuTCh18EonPgI+sX1rhItsrf13KGDz8BMHLp0jYlhTcyw
xVF5C1ZabDoyIMaU3q5csW7QKAwTStOpI5CL6cy0i/kX/ldW8GvYmltRspVJNtILdA5WxjwdonA3
Z1R8uF6QmLzJCbn6PowRvGwJIY2O85iHe0+k7UMzqmzkqwEusuHTDFiKEOcd+5rM7bWZl/HdFEv7
LwgVCcrlHGBlrgMqtJUsRrIOiCkt15O9gEsguS0537De+n5KFiKqYq9BcSqbjo1ymEoG2XGMhP2y
hEl5tWRbyou1eChZfB5aubdM2p/chYi8ZnaCU+mF8S/4b307hYNe3vkNkrULzKtq2cy2reQG+W5J
BmQ52A9lVncbVpbxtWmm/qVAUtyvyIcmAhUwdRJCTFoEK7oCqV+wdPil1lFF0B5gwYq5WcJM23yN
I19QeTNyxkjcfeLMDmzhzUMC7nfECVQ12xkk8sEfa/jgk0saIgtt94NlfYiuuqByAOZMRg4CDDU8
WXT0Yk3XH4bHOfeXA1utGRec0uJ5FmMcPSCOoKNrG2y+lwj/xcKo3/I2lcaPAIWUXbjroKw7GcuG
lmq5iKrWFnnHwWfpTF7+0tV9DU8T4r+bY8eKXOrjhr+XbbkDNXZN9JLzgpuHgwGJg+veOYSv3xex
njZ91pP52jFb4ePCxntG4h+NV9T5kiYdaDYflCkemwr4Z+oaCX9Rd/hFCy3ocTAH8Kt0xT+b0k68
elVrgf1liWSi1aDt8M6YBL5PkzYoKrDkg0pVfhjTImYAGP4cofudDEvbv1hqQKWCF6r38QiM1cIa
a8WMiOBdos5Zb7F19+xspeQ4X3hR1Nb3exhF5RRtSjdC/p7Z47hfLCaKq0oJKEIEGRbxDrWGf8pn
6nGXNJNzhbEDU8XsJVd8uy36AociIaDvvJSxG3ybMFe1oF7Ap/LoWphKDgCjcAyAPsAI3KxGZP0l
ZkrSFPSlkFHtbiU+qG6jmbODfHBmk51HOoh0X3kDI+9cM/5aNYWX6b3XWPiB80HJc9E1tvnCJuN7
rwr/1bfy+aBpV9U5CSMcgpigewhryji3C0cGW9TuBMwyx7WXo2BetJqdoRxOTkAuKIGsgoBWL0Fe
CWhHsOeop9n/GicTOIdkkDTcaJ3YcKR9wL1h5/U4/81h0T53LLigrrLTQExIYGXB4H6ui0L+K4e6
yd9ZQNjJAWVDXv3f4hutiAomshscP+92IdmV9qrwWyE2PTDmkPW6VEdBRcFG2m37atl1CLp49QXO
ltA2VXRHE7xo/tZw+Q5oZc/NmHXvMVup7BHosbxnOLQUm053YQePh+1Xu8aPYf1Xma5z0OfI7sQS
k5OM3aB1LuUybZF4lhhGJQpnJx8OHXzfDTChBvYHAvYcFWkj3FdrrNB+aVHJbwAFt8bNEP+Rf/aR
M7GUnNG2jdNEQR3wagCSZo8DX4YjxHXxMb+hqUX5BaaLo3kH9wmVqGJ8S4ydbZbxMN0At7pksPzu
FTVjFQaLBQMi38RInKrlTJzdBNZLoaLa8Mc3+HDjiLnMmLP87jpePiwXT0WUZ/teJ1ULgM0wlmgd
YzVHDQV7Wvkq0REcHCypD2M9u8PVcmSMSDIIMlSjPf9IkDk34cvQX3mVpyssJueU66p89I2Ry4qw
PP+XCX94QSs+bMoJyiouFCpL0G3Iu28orz74cNV4m4hktz1oumBZOzEXzj69NpL+Cku9d98SFuEx
Opmqwv9hwY9IKma3RgSAKB68qpGYVlwxfUEhiS5JgX5yu2A3sXFp2vN+ElQN+6myYgGkpVX+tpxz
+61HT89AUQiIfQk64OHAiyaBw7VpVqFNQjRRnRbf9GeVl/qlIxA+xFGSmHIPA8cUG5/I4G4Fual+
WuiX175Jy/uOxfe0ipzQXwOSXcBFoE2TiAb3A2KdrUWr/x+vP64oq3epvhzcoACrxjA+Epk9hYex
UGzZMX4tr+2izbQPKmGJp6LL2d0liFfLdRDBcFmh5goYx4dgFD6xly+8sH0SRFcy3cyypjFv30M+
+ATswuaEqygpTkGQxnhjU4sBqJiID13rsF8+EdUP3zQJxcpWwwwdLp4gSEmfEWKCXG230AA+O2mx
MC9gsWDvBgxm+bZijXojGyEnj3eeYyOOyx1EpSxWUjTjXJz+buCAaq9tIjOUZ0Qb7OqwVpfJ4fq7
YmHS7iVySnESlagI8pDsysjy9jvvznICeEs3bvAXeG4ndPBr1y2WBMuv2l0qVZjel+ik84/Ia4Kj
8hF+QrAaewmBIXPMkx6c6jVsqPnKiAhw9jpFe1fUDfR3GcCxmYFLCfvdpM30E1eNdSDp9RYdY+b5
qbR8ObBs7pt//k12uzZl17mPGAu8ckdRaqEJLCWEJ5Fm6bxNYqs9l9QyF8gJ7AwiT/SKOSESyWNY
jfFWxgysyh09KCXXEJqq3XcDzSSC/EUwrbUi+1o6y82dO3tli47KTOLgYPU8VajsN/DL2ozmY1qO
Og4CbxejSEQmVfGso9GNRqII6yk6eE2UPfo+2iOwXE790iDJ/o28OFy7aJ/OWdt3/01+4TlobTWM
jcS2L1ykmvUlgX82VktA5wo5Ek+XMBeNcP3UMLFcgxzpMXA2TJwf2dXgEHQMO7lTlDKffAEDn6Fu
cuGeVF/zYtm7eMIRSYke2/ynbZBK29RtWW/QDyHopGhv2vOU2HBLM4O/RzHjcLdhQKpNWYzVXzEb
QqhrmwWHUsJHYQYndxXdcinZxJjoOWM5cW6btngl/w4BMV8+lDOfF0IHsd1tKlhM8iXvLZagrQk8
/Io+Usab/wLhwDDIY802Wl0Vanl0srIr/2AjYJdIxcQw1LPl7aCc2Y5Bq2t/lqhrrks2Lz+pluLV
iixLnmE11oRNs6jgZWEb6DH2qD2z9W00Nq8mEyGXE7OVGxZNT2SWYgrC0MOleCQKRh8TJoDBbs7V
Ym1KHBl7LtY04YTPxweuYvKZliQiOrqsnHlVtE6+lyMRq7uc1ICzrwvuB4s6CKQjT5QFYjGqfxgR
QxyNMF4ghOhvM7B06A/LEjFKtDX0CPyW5ZEXc0A35qljh9pTrMpojonpqREkga7quArhm2GVSciI
CDY9pI2UvYyX/9q2SbdI7uWdhw6AOlpEaHs7N0EP1w3BpqkU5jgeBvDHSRxh6g4BpZ5IgZbgbIAd
1RhuMdVQuLFLY03k4JTa4RaZ1rUImV6aKdPPea1SXGwt7pxrmQ6U5vE85zt7xOUejPboPoBhWFzS
l6o+PS4O5gw4WkH60jKNBo3jdCq9UGskF51iagFHShHBcb/YK9ESQk4mQrR0D/AVUV5BxOvD80SY
C0JGYly9U8NWnWcX9CISLitR81YMulF3RAuRP5AlVo23jfT3eROz65rXSeDhpB4U4Fv8VCgLN2iH
B2LDUZTmCO4Tt/6nlrC+D7i+vry8D58mS+iDsAznUpEiZHZsd6pZ/pK0tBII++/zplSEOQ8mfBh8
p35b/Lww21Yr88w8UaZPEV4WmRHjQbbuZ7I4UQNcLIzYPQSOYrIxjFjWtWDu8I+Mg0p8CVqNf6ac
saV2+SQ/ZeNm6wQBSYglvSOoSpSjd/Vqv/P5q820vFAnkzBnpUxsyk0S9Is8EGy1tK+Bjpvur9Rh
QvqtNBn2hn5JilO4dJjOWQxx80r2fQtC2TIUuzJManAhsgr/tcaP3vwkBaDBpptrH7UFzwVb1l6/
MAzkzdwOuCDufUs78QOSQ4SIq8qeWRrPJHW9B2EprpPlFM1BE3t79ESNAMKdm2eRaYRVtoiwL/YG
epQiH4sQ+qybT3nrh1+tAkD1W+PE+KnJgQ1YZgZ192v8KmrvY3QW3hGWoV+jLAvpBXrMoEw5ajTm
7RdtnZr/sFA1xQZbsvufcly/epQ3yofNLoDsngOpcPW+Qy2ERTykoVx5Mg5POSfvxSfjIYADIt1v
7erg4EUeIhPZ1uHWiwOecrIn6rUtpXFQbnjdFsAADVgzRZhmgGAsxxxV1PShRhGoT3gbbk6dMyf6
q3eVMdzKWfCO1sD0TzwpTvcGRFDBjpgigj/WE1NADNxN8cgZAQCmMynSj56RvQq6ZNvLKLpT1OEE
J8QOQCzsbqM4VMVUpcc0d5N/SNplveGkdh8pXMdT1CzyNveOhp9CVe1Hm0+YLvIkUQccHsNTDyhg
34Zd+62BPt0rdBM9YRoJ2XvIq6NLMLiTWvEpbJbN6CGBVVH15D/M4o0T78YcoQpGWi+s+deQl71l
O+rHYFuR/PGreZVv/uIl84AWN8gEidsmkr745OTmP7lQMMXMfmJxr1I6J2JifPfUCZYqiJ8Wm62L
sZ3M3vjwpt8KGB8Fw7ccdAVmE4Lu+RqdT4o9CYklLRUBExJLMU/0ZI3pRoIUNuSIoFP5wMSQIwK0
tNBXu+p4+lcuzpr2TMBf227qfoZJ4w9pv49yqRmYNWiGNtgPswxaV48RS4S6dh79TJcU5AMTwabz
aRvIYA4tPLZ95wNu7Vu3OYKVr320r+30N9SU4+c8DRkAazJwzhM+iO8sYteebBNWd2jUbJcdqgfO
dAI+EQNO68slvdKno4Tqu4JtWD9N19gDnm3W+JrsAwNUNig1VoDvJuyS5Tkj6QXuK7qOvUfWL+ro
lIMHkltsb4yrZkU8GbJbn8giXQ1fdVEHlxwrSs3SsMn8/7TKK5sLlWwVe4WolGfmBoVU8RUTVlO+
VhkUx21HlZbvZpfg7dKFT7xL4nbOt3VH4ggICrL7fm3Me847gZoOEgYBofB1xLdQvIdoEFiLopmN
0xPMSveZpR8hOphBUYnZkmgVkojLrRAxewmnTZs9ye7duqWnr87STFisM5SuVxKSJKGXxvIfmX7H
2bZwYNj+Dm468oBAEg2GPaUNfhOIizS92j3GFDbuhrUTir1w6lJr40UjNgXURhgvfbLsbVye+7ok
AYCq0loOixta1ks9gPHeh2OaZLedvZOcF88CsecRxKTuesN8/zLw9Kh90fcRdaBgPLtJkmw48/wu
b4C2+pI7qEWMrAYUJ01gO6xEnEz9pFM3Fivl1XmBjSPNeS1C4em97QOv2s6jQ44X9QHmCo9OHXJR
PR+byc4nOGVuuY0QfjM8w9RxdDwfYroMR3YplYuFclUSBrztvCY5sxTJnyu/RRGSe6J6i0ogJnQ4
TfrNNiv5geppQyExGmk2Gk5+W1gka1SRHpApy0+qCg3b4pf9V9HOgT7kE91+QWCD2EpwO7uEnQUe
WDIQKPh88H5vN8xZTu3M27ztqHWileexC+WZatxuiyxUb/B8QSHDZwF3iQHTbRkPMRLIV1MvpHYS
gfbAIB6Df1bWjKNDlF/ognw7Y4ri4s6qmRX4GD9ha5Kgvig8Dr1mohIHs91vF5e5Jc9VNzvxJswX
E362HEhgW1tmGc8QBa3sKcgYXjyzSKQiiBzw7Aeqjjl9XTgHk62bpBijaJqOFftE6DOx3vtpwy69
EPMJKT7gNyijhxnPb7tSImepUTpaYpy5vcm2Da1+z2WY+fYqQX+gGLx3MFkQjkzmJ+Q7nM8MYReQ
bY6Dow21fd2zZR14Gp4XHtviOKBHwAU34JZFLxuEr2GZmW/4KF77bmGowMxQ8zEShjqnOpDynDOh
+UdnGaNS7PqSffxQe2957Mbegel2fk5plelPC69LHhGnuLfEc8NyOjHJhXkR+7I8YbHr4wNbMb4W
DPi0ENehtkBF+s6E20gwF99yYvkfKGasp6ZwUYaKXkDaBTtymUbIJyk4V3bkpm2+GxBdd33d9Tva
LtxKwq7cg0bf8JKmoPHJth+iDegIy4ZOJjKxRuNSPqSqcxc82PiH14VjWP2z+/K2bHnnZssfqJ9n
mtsXhPCBvQ+wPPI1GYIUF3sqQP/7sjj1vpLWrmlj+RDogcxsLl80iMgL3OEtjarm1zhMoPEYdw3y
PDuI7zI5g1Nh/eC+eizS6+NULaa7UXz67ADxIL4kPZcfbrjb/Gw1RLiIbm9b73w0ErLhN1WoiB4G
JKPd85SMhbwL4VUuLyGBf/1nBzJ0V7cRUNqIYCdB9Ch11cPCxHcTOt384bp4O2/Lr38wDhEm2Qow
bR0gsYrHrv0S1Uyd0dZj76+zNi/OUJKD8epNHhMTwvkqkFe+jabS9rsDxtrEPXYdpcYY+uzNVcM/
uCqtuftqrWX6sCyM5yCtFG6kQe+BivgBT4Oqj9pya8Z5Ph+RLdwcqnsZavQ2iyrzixNCoXmChOHG
KMEC98CdsVTkzLZoWLYMHIJPG6TFFb9mAeykiRglLb1Lv4jEelNRL8DNsbJxD66Avh7cc/FfGlkT
K2VSee7NUFfTt8pDRHZTEMwS0s3Y74UzlnqnS5DA6xFRvrem3q0+VeDCWG0bHOOm9ENC05k0P3BD
yOeS7hXhiZfi+ajD4gdArboA9J6IbUWO+wjFON9UGec04ZTD8ixkVBDCKq167+Hm39YixlQaO3OB
xwQSCweTvbcptl9Tg119lQRafA4z/m8aYX6mib5+45DlfEt1t7I3MibnZ5wN7SNumG80qeYHmn16
mKDNMLwvylOJVObgARNkBC/anOGx8Y9SSkA/2c3CvArtwe7Is1vMndNnkbcdrIL8MF0l9lWIMPju
FYc1yp+0O5QEDQK/GN13l2ECQ6JRuRwPQxwcAtdnsS1uGB9kCnxKRsXpvyUTxQsu1fkHzKQF3cKP
PXZ8mFdcGzk1msksepiMXT/3fOxP2LXdIxUqpZgAF4Qrzc6upTb+d567hHZZUkeXyNbBfJcQtCr3
GG2xrUzWFOyJoRpwFnhwsiSunHvh1DRfVApbkaKlX9sK/C7MVZSjel4uLpJ7Kk2Iz6zSkZjpKK1Y
W9nJshG2p4MNmqLsvUlV+lbS9XPI99F92pb9c9tmYLOoZ4r3UQ4fWVf6fF0Fgoa+9+oLiWvikyzw
8jX1JhyQcsizQ0Dk43ER81+bhmafJ4t/Jd4nLw4hL97W49YbVp3vygfyCpHdBJjuzqNNI741QzDi
3ArUcVYe36pshw/qj3nb4YzZuQT+Tj9+V9kBAbDusmtgBuSrRGWsR5F9o5Ildhuyu58RZBLp+GBN
5GlurMF+DiNh7u1bk4VuhOc3NWAoERhHd26Vx082k4QVl1S5EWy92G2QYHLqWy87MqXfzqIwuyqV
1FlYzDuSGNM2PGmtRpAm4qqnFACcmJuTNWbJ26yDZ6xW1s6Fz3exUT0f6toJHyVm8v1SNrM+OkQd
bTiLSC7OkUrXG8fz3FPG7wPBiO2BsxKeEWxiRocyQ5T128wxfAJ3x2/Lpillx9Nl4XvDHnM5CGQa
V8FldcjT2H5H/kB0BaJnlqoS7EfQLWOxMZ4IBd3j8I00s38hVhQpUBnk7wgx3WPtwyAuR1d7qPBB
QyLxTn/ZFKXbrB46gpfRwwU9n6ueYFnlo4NumqZq03geFKxCGuJaQ8M4mMSy4gFjw7jRaRg9pSyb
aOl1liALswI29rkoU3J6oHchqKjsA5os86endvr2cqeinB2+0BtOW7c0E1rVKo7erDBGrZZY1+X2
lyKCbGaiMHhHbgQYbBeEGrNYAMENqJcOdkQPMHT6UBCxswZX594hp6ARDeU03naepE2WU5OdJEYb
PuoCLbfKkHHYLqUO2NN1r5loC8DUK4cEjUcWVMCimfvkEwVT5xYex2HSkYjQt0fQBz05L+PQP0bJ
cuC7jratWpADSov1H5babxdpwKZztHWaMnPCUs20sg2G/F/opP3KGlwuv55vdYGuXDwvcxSGmzEw
5J5APOixMqk17WfJhQaQ6yOh370VbCPB4KyEKA9RST2SoxF+Wr1/SX2l78AFJO4pShwOVQeE9b09
IuMfoD6tccdDMEVVc6FYKi/+dDOfB0gtfuLW4fv2ieNqoyIMdiSFdA70DZ5oi6TIXIEHc7MZ0CI+
gx1zFxI9b0aTUnlEIAMQ5SIOZfVcNLKAc1mU7jFk2vwZStXcTXLEgk45/EPlXv9WVfNQ3hyWvLqx
5P9M2NHKdizny7TlQ9Or5COEY74a2Ig+xGFQ7SCjkydsErCu69yPtI3BpuFSz8RPbTnllQtrOvlU
WiRJguVZjR3ZPgflUT9T3EKS8yS4EGJ3bldoyY315iU2AF1muXyD0XBgSmEzgORjLorZhZqz+YSy
B7V1muNeQBSiNmkpmR5Q264o6aN3NSVYCcZGHpABAeDISyy2eale+rKn2SQQqEd85N+QqYvJtk3g
Zxwy//9GVLr8YzkV1VsxJ8690kviYmhgZkSQL7R55cHmMln9A3GFjFAev5vgVQ3paxHH7j05LvmT
YG2+KfsphDxO/T+tFeoQufX6Jc03ZTWmtKxJy3oWZsOKDX93qyzS3yl2h2d6/c82Jiq+z8Ee46in
QmBFSgRBpb5YxBuSf+1W3ek+J+k7ZYsNG4AB3dcMZSddB35b6zu7p+VXY/fHdDje9KFngFlNY/uU
BXYIdSrKbsLzCgWQzG9o0RHkO+5w98X3DCE7fteWXyp30v2C+n6dd4LBNmyzZj9DMntMOt0+0aVw
lgS61X8keuhVOy5ICXRdMWppfT9dcy5I4nYA/Gz7JUiH3U2usKarNGttAQtqZhVvrMpC30Gu8rZ1
C3oftKw124zAPrkxs90Os9YGMXG/bXSmMDQQjaztXHfrYBpJhMibUA3bbGkpZRvUVSRytZsRYCXH
yfwGbA79o2esYd2bCGureW9TQmtB82A9R+0E+yb50AZfKRS9CJMvSuV0mjQ8c/bsAccZngrHenFn
1jaep4uzLT33gxlN+qml3R6jIQr03imLPYTIm/yo4PfBHu6mj3HNMGwnXfiLncK5syZtDGlM3JHD
YzBg55k6gnWzjhmLx2ZvDYwHhZbBc4kr+1l6frqJ8L+RyxXBQJO9+16q3v6wwLVZ+zKz859RCyQ3
3FrVb+H35pKhxoqAuxPTtXaZ99/84hT7JHBUnBxjdl8PQXknTNitlQ4Z9cN9wNABfCceSJIGezoi
3Ne9uOnYIZVmY3vI8hCjQMaqq5KJQOk3/ZdMCKNwS55yG2N5Q3WMoir/YPDCf2yMrtXA5pTU3RMm
AXJjQ9O/59Do8ahMM6P1pUj6V13ML0l8qxFy3rS9QcuNEFj4mxmm0DYYwvKI8Sx5VKwcPm8hq6Ru
VJKx9m3X4E4pxyceJ0ouoOt7lgxMNUK7Il/Hbu+7EPJnPhfqxcCnWBeF9ro1wgTnplNMX25avzcs
D3N1ihl6UE2Rmk0gEIjX8wJGfUsQSv+DATvSLLOSmgMuylCC+dKb6d0Ij922wzT9NipndznyV/z6
JuPJyogat8hqh4CFV+er1YW5q5jOeHtKoBA8N5twvGg84Ahus8pioouuBC73L/SJ6Z35ib0Py8hX
BF313nUMmy49Fg7r7F2/CIGRByOcXjnYtP65juAqmhCTbsbUHv54fJ16X7Gxf3XzzNRfttb1w9It
7aOE+fBokJ3Q26nIwdkfmuKG6Qdhc0TNJkiVimxgvTksTkOAL6CAkZy5LqieaBxFx7Sj5QZH5Jq7
B+nVN4peXJk7PZkp+hrp8yRCqR73Bqol63lBdjv/qYxXYJES0izTJmQi45ICNiSUtL7L5pCblx8w
z6urNKMGwrG0xSlzZQozr8l+Zjd1uFXRVvs7gDR++YgHwDVbA07snTQ6ai2NAW6XBnV9oDtEI03G
r3xwDOi9cBA5jW25hM9pUvgA5TRiv2eb0W/GsQHPhmpi9PS4RfZQb+PBsaIzChg3WA8kzW+z3Le3
RtF3oxeEX1hkRP7taFxTRnVIZLyohbLpB0SoCa5DVPhNdF7Surb3g57Ef+xNm1PhDRkdIMEeDgpq
15x5C2/IY0IIdlBL+t8MueYDUxyyfKpICPTCsYc2E6IDC8gQYxFZ651mAmTDKmCsg81/PQqG6js/
lMsnmhuf3HCxBK+6L+d6k9h1oB7MgHmUkLoONe6wKgcfXKDfZfmNDOfS6aUbrK6KtMIZD+rFA4xX
v7DIIu2aF5FW5MumiW0+UoG6AIlByzIFXwV9P/9462I79SerouQiwalfuz1TKYWSN+nnI70CHxNz
VP4MzYR51Jpdh8OnYx+KyysVRQBHCtTqGr9PHV+9pCBlfIO4Kp0UpS0D6OzA0WAlDhNSL/GeIjQV
WIbRR6avcBTz+C2uRh19Gkzyw0kb5Pz4VxpLI9TW0Ogaw21ETqG7Rx0wmEPKu5pX7HhSbQHnaGI7
u7hx7NnAqeE6QXMLyYAojkWSyYlEq2WxBzKWVDdVRGYNWUkJx/+UozoPHOzslBtJjA2MNkRn/9hG
2sF/poSDYgAtZLlo0XOUgVFPaRmrGH0F/XHhg8OD/dLtGC2DAefiWZ6QhUQ3/wpJmE9Rblv9QcWg
gwhR4TpZ0YQ5WO5aO9pUgSIVKUHnsMIoy1wsnRIGyIik+88imW57qdLVFzrcGKQ65AsqMBwmYjV0
vioOY2WWYacjUX0SpmFXR6sgqcDBDzRu3Nwu8gPdNNmJwWyW/B7OXS73s5JeeJzgrMVIOmtqToAy
7kl7Iz0KlB4WTz7d6zNoHsiPK0u0w3BXDTETHLT5TQ1jK8ymJ3xNKIdrHdBCu9zs430xTNI/VF0d
mV1oZYvCYNfoT9cd4fOuKJgmcaZ7MYcedyRy/LKT3XN3o3U0zi2qEc2rQ+N8UwITvEjEObYg3pI1
Po9k2DmwvL6abEQcIsBbc9dUvvsoU3++MbMG5E19QHLKEXFYOB+71gvSneOasjrznwwUkaIKQS7H
QUCkqTW8ddYsrwigtHkho6h/CKQW/FHE0AAq8Ty1r/vKA2oXMZFxXEXD7yMvo6AtbcPZnjavFAv1
+DvC/PkloA43lMtyPMROhoH/gkShe2/LtAVty7D9Wlvj8C8S+EMOeF6RtJZISu+ZI3r5g1AuhY8X
Tlseu/Qbd4XsjxbT1VXQJvlDznFQ7rUp02JXE333EwTk5GwyPIjEXDC6TA4FXLcUG2jG54Q/XN0B
DAuIqrLcTGyWonXnf8zjx6cuUc24j+Yu/IEYZ+OpJkGRMaM3UEMHwDXsTZoEzbERefPXAxdhrmRb
ZNP1i7HvbLZsX/hJp6d5aq03XlvSn1ALkXAWjvkoj70fO/eGrkXsakcXd+kA+5fqrOWo55fPxU6o
gg1xx8AAywa2fxYYKo8uJSQ2a5Ngy6BV5ARy7ky5NG84dAKG/jRKqKodN8PRMkmHvs0NPJokEtq6
e5IQckmEU4twpAxc9R0TwnH2/SA+jT5Wci5sU8C9cRrshEHP3nIjayt4WRJsHfw7cIEQFZo04JVG
R57JU8ArFViQA28OnVQzwiuDaoO6zS/eKrjo5lCNY/VjlRPitJHZLM9sNjnYhwAU/Ygcjyo+eieW
LzDMi2d+0ZqdQFf2J2I/5Ifj08MdGAK6aJB6jfg4q8Nx19Wtb+1CeuBmv3gM2Tc4U+g+PVuIadch
gdP4XG0Mfj2e789sMXF7V/rQgU+IYNPkr+vSKt9agxmSrWWUKo8xcMYMUiwhbFgtJucZ0Dns7YBd
3y3Pk0JtxAR4ld2oGIg4sVOsy5KScGX4MkGFtmDGueXMcM3Rb93ZEDezvcOt+E2EIj0z+9vgiaoE
oKkub594GG3mFbVVE4fj5yWueDNGbC9Cm8rBK/MJbXHlcG7rpXXlHp8L5GZOStzFPSfvFSdB9eE0
Ppm3PL0YChINI2lDUhgkNq5E4iEUB9FRJ1mWvHQzo+ftCD5rXDM+8B4zwGHNRvE3vCQaOtdm8kSy
Bh3rXKwhs/GmJEtxboaa0qtn6Fp9dr7Vda+MU+uzNSwmwb9l2uxE2ye2CqfGsGeyxrPHOqyeQIDC
iRTI8c9M5OyTk3BqOGmsv50qLDHSlAuzTwcPHdugGf7l7ZlL6qNiX4h6hngzBwkl7t58Uxu3ewUY
Fsx/blwRCLKqHEZ437mnkSlQenrBgYJQB6u+sx0007CY06ehqPk2itkxpB+JYIr+x9F5NbfOY0v0
F7GKYADJVwUq27Kc/cKy/R0zk2ACw6+fpXmbulUz18eWgI3e3auh8QQoSdNUB912Hkn0rwTU03Fd
GKWed+ZoRNlOp75v73oDOcxq+Oys1Nj0P75gvx3KQo1ngSlHfSv05BxDQ9z2B9RxIz4rCkXlztaZ
lExQBRCZEXHhVky2j7upZeQmWppB5ZOkhig2YesG6wRNVvCrljoezT1rgT79YsM7NBdHkjffW5ZT
u7cMsdlcme2gln1Rd3SM2fVYufvZbDP/wG0xIoind6hpH/MehkVjsS+1TZDqa1Mp76UiFknfFFCo
+LvXQ6WOMbf/H0Ut7Gn4Y7fPRot7c9NBCVkenLgy/3AmT49DPAKVVilkF4IPwrzODTSDzTRCjTm2
teX94WNgSycdM/XWHrZH/0jbyOJ9NdBDN4OPBaqHYsj0UBbpg9c62txqbmKDdxFhOIGtdz0XiXdc
/IAuZEYrFLisTYD6wXzflNRLchhQkSzCzGTf+WwDXDsUIHEYH8bqd/IwRa902+Mh0S48562IK6SB
3hkAJFZF0z+2cEOYKEvNSJw2qfvCvyl6nlwTLBx3dmCCmYsoc8p8vx6eUqyCh2xhy3+HqJkPxN+T
c92ID7Nh1bvp4Tc+LuMEd4UuvGblAnHZNrW5EMc37KMPZDDmoJY43Ss/Eu/kUfvsaR5MF0AVOvja
4txlDWJYjx50IZPkcykRwmrjKvCgnzP01HxdIvSFysgoJLz3PrQVpq1tgUx+wC6RQBqZymCHbYy9
vh1k5cdSavKtpU1l1G7Uk5Gf29nGqKQFxLC+Cfhd6ChaxBZaWqPYc0VLkeOMXYgj1Zn1L2/IRCXl
xI1U19V9mvI/76yYB36G5gFEG7tUm02rwupU5NYqHWtYZlU5f0m7bAHvLiRVTMIpR8eyX2Kk7m1U
+ndqlRZHnFNQG+oy+IAf8x+sIwcMqx6v+A35/mfDwpcA3dZ9nHhE3cAGTxx4KKohpsf4rTd6Z5f7
fAzzcU7ouShTAUM/4RngKru4QDHA6zQH/T/l9vmxUqZk7Zpj1dwGaV6eAyvK912RybfaL7gDWWST
O2ohBa/GhsQ4bkE/yVbcCd42dbElAx6KglXTBxbQNAJEu2SgkRonOLm5fmmpAc/H2rukgowzSA3M
a5qwDJsUKCW2s2zdyOEmBWbwkOaJfEwwvp19QdUQ6jT0Ig/JFK+lan4Gpo1hw9w2v+jFBoPEJB44
3zXyqs3Iyz9sPdkW0lTNZYFQpnYFHwEzxLke1fz2Gu6OuWsg8FQqn9ptbw3pdGCda0YbXZQ94Fkm
C3IwfDee+VpTt4i0nKtQe8lgbjynUfl3Pmv2CK4xceRmgLcACpRUFL6kOKPw2ygNmwxvtEyAd1D4
BoIA99gBSK+LSD2ZtdOEQvD12/D4KOePzlRJtRZL57ePkxH34xmthWCHJLHn8NkPcDas4ohI6i42
7pxLTgKoVQohxV4X1ogjANEnwEZpOsHOUbq4M2xp+eF6id0H6BT3NVqf/AtiEmWwA9R8LwDiBKEF
EdM82A8roo0kZH1O0S1+iRJQWUAPGm/ugSPZrkxNWx6iGW12XYlHRs/S4x8veH3edWTsSus0KZuZ
26gUA/IVxDMc5himN5UVe8/QtNik8f8+e2+qmuNs9gP1ZUes+dZwjwJuEDK86taRs+XPO1HNuZ3w
7pL3Io5MLJW8LOgQ3+uGELul8wyNLGA1h3MjxueXqXSX5Iw8W85sVpRZnwQ+xNwIZ73HfcTXnD5m
qJ6JHmExJqCDNk5lOfOebNCo12019faOjKoV7GwQR4c6APCCsSPRGumkabIz6Yim2fU5O5at6BRt
FIHsFJgU3+geneHej+HTPv9WGgonX09s5NY4OWxZkILYgjPtpzMniTLNHTUyKIl8kuicTWkktk8t
3YoWUa6qTX5BdYBhrvw5+jLBmGE36Zu02WRBUbB9sqP2xaSU8HeZOwDa9Dpx32PYrXnge464/2za
996WuCf7w9RZkKhroeAem7lLaRGkgM8O63mhL4iniMOLyWJy4+tKH10IaLJfNjhieSJiT2YMpN1X
Lxu43RZ8Pjsbp70CbPFn8Yf9qpB9/Us1Z8Z04tAkHk0rnEPgjgfWE19v8qze1PrsrALqXpgIgtSg
qEbe+QA4F54CvM7Q5yL2OnyezPwwNuCw1rqbg08jsgxr7WX3zBBO1sqFbTq3FquGTn1iLwXUxoRg
hgNPCopwLNwIVFu3QR86eJwwfNr+XOPAGDofvYn3zLavHXhNVgEqajX4BQwN3VhJfuoQR1yE79pN
92zcDPPgWhIHn45UCdRQa9/fTqrnIwSPRA5rVly1zd6m7G5uhkX+nh4dTWB5HH6cKTam4iqreN4K
Znx/wzqLE6cQghKdmJyjhD9NH+6W30OdQ6aJlHPAvGLHz46Pte6RVXtHwYZbu9OnK+y6CYF9WsMu
L3wrWGMekS57WexYlG/53XfCRdJtQAV4d8mVor11gu/4eUoLiiHJ8PXuLpbG6G4Zwlv7NQXPb74I
nlwGhGgvDQgv8PncYEQp8vOADRAcEoPwMZdG+zvZ/R1lXk7VjkEwfh48AiNbVQty5ZBpJv9sSpH6
JUxqXcBpcHU1b+VUw5v18AOynO/vLlUmUvkHc5hlHpOD6x/n0or+JnfI6KQq7PR3ToQ6l5RXI6VA
eeHvvjhFRH8odkosQQFeoJatKksWOGOf2PDqDhnXgnlE1BW7WhIbBqQML/1GM9AapVbhU4oaeSxj
rFkEKtT8zP/Newow3qrtYuOkCxOEaGtNqL77YRE7GRtGlcbdDEbSDY/ItnnCJr2vgLCK0eU12eFK
ulixX7ofRkSI5zDnGQKP02oK3qFBDvl6irLhrEcS/psZ20m1RWJSzTom6XfDE8HrN2sh9BmJ67wV
szufWjz6HRhZ5V0hNVNNQ/dG0x9mZlMO2pZlCygtbIVQJ4dkT1tB92cOdfZjdCmz8NhhozxYBIzF
3uW2fplBV/6BKYqaa2URlF0pq1weBoaYx7bL3IcqVqwjIg5TYDZjbTzFs6qNc9k1xXdCM/w/p48p
AGsU5liEAUUtA/2fzgZ+v8SSpzsKJYPWgKqmTfvnbh7k62qk2YNkofgfXCPxi0e9uvrxjDktI+y3
w+0EtdaMbRrEWFhBgmvpGiH7l97BWoEnB9Zods685gjBMEsK1H6nuKXP1ozOzlPRADjf5pXEsaYM
h9Vmq0B8PcPOtNSmxWz4o0ze5RRRmOpNUDrmrSnHSLuw9TuWOVmLCnT3nAU3cti0dbkii4mKk1eF
QpLirSMsrE1v481JwlqVNEKvyuA7atIWDQWu0mLPjHQNP2HDqiZMlZQP0uicVxiZt7yeXwAxXos0
m67GNFPe0E7ijLcM1k+bxI/kZeeHlo9UCtp6yg8FRtyDtDSWC9zKyaHTnQy5ZfI9ZuzmmYaf+cY2
f9nywqOmcvKMLwyM5omSXs5na5Bb1dHZlQGeCoXfze+x7F/GyhnxLWTZ2k5s7zQRHbrIqsP3nPvG
sfInc2N27ufCB2Ubuf1zA7BmUwHew5tAsx1OnorlLMoj+9iGEE3gJfqDoMI7C3v/tyDq9GT0kAqY
79N9gpOS3uci+FISVFIsNIszhXi7iuqi4FQdunAOHPnlAlV6N5LqTq8arPJaCc+82GMSrbFzfUU+
5TTgIj2FZVVBgEAKac7EnV4WbvxVTzoAupbRbghrZLQaTulvbUKXm+fBOObUpTyVGYQGs2jnK+ZB
2jFag0Yh329P+LDLU54P2Y9SMfCPrMz2LZ2Aj4YelnfJl3LDM9YjIeQuXzzZ5wP3J9GGBOzo+5SS
XETXd/95yuxPMJXusMs2+s2Y5Dexv7SnoPGbs0UaicB8V+0xcQ1vAxYxFrtd8xg0Hq/rFlqkYXr9
S0tVHBgNEiegdWb+XdVPlnjBum9L69XENLn2XWkdYHDbe0f39luUxfLfQMZt11q0A2FBEFdLdPmr
62bNh+36vO+tmvSxxRJbtUbxTE9Ys1sak0ADKemtARJFqibbiVL9o3yl2oKRQMQrkCROWsMFj2qc
0a62HdReLFy7CG4C8Reno56HeqPdXGCOZVTBG2ZjQ9voPBeXotHpG0ygArM0gyOekiEchOz3rqzG
C0hXmL6DRACgiwghMUBdJN3H7gLZ5AD9YMb4ko0+K57JXzEuB1duFlnCtZ69h9HxnweSJZc8WRrJ
qdyNB8s0im/8uDfyI+rTHsjhBMmATbaeDvQzRW91HoQGItqny3PoNHeltasxRBAwRa0lP9ft+QBd
SQt/pB2XsyiM4Y8YIJlV3oyFM3VXzrhPr1rS99x1xg1wWqQoCwZURcUilOYOdR2N621KIdcnFekf
pn93ZzkN5wKEQdKqdufZ64j2pFsBRkoD0ii3og6KPejg5kr3GEnQcvQOC9mgsBD9gbCdiWtEBdmG
1m8ebX3nvs54Qj75U4w0LhjPimjep5HzZMA8UZ0phqOlxsFTA8RvIExUUfW8V1bi7F1QbNR7Qypk
yVwh28Tj8luKZMb63+twEQ0xqnF4F4aJa5w2Wck2NoaMEI0DOiUPAa63MZ2fJdXgVOAa8btsm2g9
U9n3kuuEQtDFbbwfKCjjY26zhVxV7UJEgUwcijw+Uesn7jp3I+E5iZWr+gzaf2yrr0WVT4lywQp0
8twAG8VqU9KQwf9GTmasMdcUtPbvWVLpZ/4mcsV97e0EqXcEZlf/Zzpm8OGNGCGTCdp907ils11i
zPwxFDG4v5hmNtUSixd7bghxuBYhT6ui9pQi7JvIalzYGQy5BSOnl73yBlE73yqnTbEUsPEwmquD
jAGWFwq3glOjwEpcDA1wzMfCNVmHdvXyaU70gEwRhnyWhdaJ9Wy/dUZaCYWF4cKDtn5oouBjdIH6
97yebmnsp3+InvgnVMr738zrLPRS6W1IGJD1YCaM0FxV/2N5iNZMvPTboMzT4NN4oP5qG6tRx6BK
OEAQFKVfCBOEWuD3Ns3RT/Dd5DLg7YfyvW6joNnHY/n/BymZDN5E7+lg6g9ifszuLKzqI6dx8lXE
0jq1rf5natwJ8NG+UkfYp8aiGnukGCCMgM6tRW9pCB9V/MAKiyiozc58g1uLXH9hzqHZ99UDWRXw
E3nLIqVLyIvWmawaotKs5sDrNd99ljmXzNfRo3CnDIugkazNwX0DBRu/IcCwgsbx9mgYRfo5Ii08
TaIlSVjCiG9gUV6oHXiktcC+FtoTu3ae0qttCP1uFZhx+1z0dyzpHfVqKP/U+Fm7CwKgvQyCNnkv
kBIPBEtI/spBr9F46pfaMXHD5mOzrYPIWsN10iF6m7ymfCeYlhNqELFsk55bvO4vj4CAYfMZ7Rvb
mYgguRb7BmFwYxV9dFsKH1RDTDsePsXooj3qhXlO046E0cv+JgNGrGaaOsZEZ+C0Ip15grIC9QaX
xvQGSq2ONzLgxblyTVZtfWw753lO1YX0Irt8EVubBdH9wYiVOEOZ7E7T5DdHshTNu9fygJTCa7Yo
wfNXGydPQCJx0sb+FTzul+m4Ch8qYt2qtIjoyKSybhHYi7B35+5kW4rbh2swlHKwD2Iubvdw8JYi
Kwj1uWWwO+nH3RzwCxm9YmjWaox5mfluF6w0DrDHlDjlUeNvePbcXrz2fSuhxpsgDrcRac9+VUke
wCeZuXLvd5V5YHQX+2luG3oyeN4feDOZjB219SkXOzrkJP2PzcLTJ2DNsGkjqbcDhg6BTbltn+a6
7PdVOk3vJParvd9XQN34xXoQBlmIPk+NWi5By0rdnIzk1Aa1/ZJZPj+t32UBshJ/4DtQY3g02txY
50byMqWwDqkNAAwq4SU569GkIEJrGLMTgS1sr37MUt9BigTN6iTfTRfVGzFG0Yc2+wfwYe6Tld45
ZqUXRSe7k8ljUQ/lK6k1bLAFMNNgoH+Wle1Qf1UZIg3bRvM3tyhXqfp62LReU0CErum5MIboRqUH
G0Woxz/UbjvfEF12Iw9XUjzwNs5ClPOuglPCQxGLdIX2ONibbqbG7Zh17KnuyP1NGqV2smF/RHUj
Vk0MjEY9Y8OOLCdlC10uW7Po4100IYTyycnWVSbsGd8lt0rUMBfYi6x/k0T3O3fqvbd+0ukv9mD8
FSC9Ni5B8r+5EtgAODPaVU9d8C717Pd+JNy6CmZ3HDekzYsbMkkOL9w1jWeLJMrnUGmNQ8I1olDW
bvSQjjLB580zYUu58VvSNz2VGdK54m+CPMYJnjPxTRUtAQ5ZjIyKDWI5bGg+IooUXniS4oWz+3iD
O9EP29I1dnEpxF+QjWA+7sB1mgASZvPIfXGodycEZDXP2Jdb6ILRDNCCRu60nHragOnoYW1YDEyu
Y3sjLLM8AVMzeN3PHspeUehDCnmIiW726HJQ/oZmwQgHZzx8u3ZphrWtqludyiDlBjGTTSwEi9/Y
p+6gjmrGgzZNoDIH8kDNdfDQZH373XMVncfC816JYA2bOe5ZCvDwdml4svkgNO2SByvE5HodoV5/
54r2eFZR01kgJu9T8iW3LKEjcWPbZvWZsVb9JVWZhBRgsmbLzf7aKTAMVp6kv8qycUEZw708K3JO
2PWyhyWYKK2cDeetwvu6qftyCONAeHf7n/LfMXS0r6wmo4Ntl9Hb3AwPdb30xz4D4l9RevMT83De
kvTg2Jg7a5UAzbiDUgSoHZ8WaJEb/RFrZPfP6/QQ8t+LXgzf5DncuNTODbD1jzCW3dDirU+6y5vP
MhLToYq5t8eStQ0SpNU/pMxFivLYO41Ll/+NczU8VBD8Lq5LegyzJ1R1cyJiWJTZLxt/Tvc0Me4c
Xd18DxMlsgh6xwlY1grkc/wPJSt/5BmgPudJ00zTaFG9Ltp6I0yHetHRPbhWPcN2oLzhMYB2nN+T
4RXikOO+awOfHaF8b6RqwZXHdkHb1BH3bDWU8c1SunnIml4DqJ+ackX/2vgEQlGHfEVNihcM/4iy
HvQ7D6UJM8P/82yNtXS3yY/1sQc50h1pSRz29MuUlxYO6EqOPLNWgHF7KGRFZXDupvFn7g4UIhNE
k6sinoowHWNemEjCb27XVgRoM/a0UFpvOejOHZVjPmQok/5RQiET5lO4R5q4BZmRlQV67v/dEyQ5
bE0PLtZW8mRMDjzK8Q+VSRTtcRkG042+k0GesRDlG1olomcoG4JJH2JSDYb/3kvWrgug0mEr7ZZa
CP9eyOJn9EELq/sPCGf6SE+Wm37p2efjNvFO4Pv/2lkpP1Jr9x+sQ/JNwS+rWDuLL7eZy7UYIzO/
+4BNKQid4no1GpJRt8fWjaw0OgpNQdj7SVZqNwWi+0m41P+/O/G/8Ag6FKgDj+QIGbYLIZfysBhN
m6LWBiyt2M9Q/8h8o/Jty77xKSJp9Bu1sFDzJpIw8UrnL3aHFkEGSfzMqRMYK5dvDomVrjl4ZOxl
2E7eF9hSSPP1bFM2BFJmb1OvxycqYWxj10A4Ts2msYBWhTQpgSH/A56ixCVThCfWAIDa00JXzvPY
g4Ugb5acgnRq/iVt292ioMqJ5DbtZ8qpdCRNqzcxRa3P1H9kh4BQ75kVar8zJPNQWroYMWfHqLa+
1af7wmzbchs4qr0JQy5vRhnL05wbro8xD+cg5oYSdx5SiuRP0pkhnPhk009uerStEn/ZNPU3XKHm
IUCJ/sibzNoSpstRtqvOfSgyo8fYyWQmr8o2mo+URSWHFhKKipyZOMmi0v2E9fKzi+P5R1rFcm38
Pn+c1eJyJtBr4TemeBSdpCdal9W7Q53qpo+c/+BbdfRSgDTtys74NkbKbyZbp3sPltjdtF99dpOF
fn/vqIjKRCJduclPjvGDTUBlnSSFjqtR2ylZfBJn8DpiD6QZ+IprlOCYWoGNlIdYSxucT5U93QFc
K51QKyVHPtmZUOA1iFl1zJpW4V/JT/cvxJXbS8Ubjz7PPFQjNt7B3oOFsXcLXgdEI2e+0ECpv5cu
M2BHLKj9WaCJXOA3raqOUQqRMSZoPvnVweQyI+8fRIl9GRSWKBPxHxtnId80r6ZgBU7tnVAEaWqD
tMlnFCn9QF55fFqSuD9UXG0VaVhKQxxJqtyGpYHDF6wDS5fR39LPsIRDKYtdGkTjKxCV/kTpdXkT
9/4RUBwOlleWu2wSAUmhqXUiuBku7g64zVgTM1ICN7ckrUzFDC9v4tY660MqT90vBqlxCquhpysQ
P7I4SfzeIrQM1u3wDRilWxZ5u0FBSebOdj6QajMC0KkeQYL6M6UTjuWf53HyAGlMqYv63qXDLwAN
YWENkwm/d7x427ZOcfEEk6QA454hCR1cUu/VnXb/hOAs5BY8nHXEb8YOCBm6dKn9c10z2KaMSC/s
GlGe+tJj+5dmlLX9EFocn1DAYxEm9dio9Yj7ZDrZSYenl8q6OLvivLFoUOJ982tLYdrrsmCRcsHz
39WAh5PsEyUSzxNlpMmyIu6DoVnkk1uuS8UvA8FNFledtkQu5qy0Ca3lIzxEhHEs+HyP8SVTMYRP
OeBx2C+TcdHFHS+DSxaDWcvNRg+Tlz/ngdOjZom0ZDeT6yyhkyfBx1AGbfw04ka6wVDCIJHkBlFo
+CxbyIEM/Z5tV3uFtYMJpaj8Dn+eaFnvBWCSDqUh7vxML1j+EVwgN+Qv/Xhs9SKWIyxL9QKIGSBc
y7IaeEJ9n8QyT0T+Fcgrm19SVNyWTgJrCEhZbvDXdkfykwGvK7SviizjySLoypch7UsqjPy4L/Ya
KBj4+wkoGAlQBfYNQru5G2VHQCWr8o8RkypjIaE5efck0wmnaxWclrTlr5Ka1gKkD+7vGhKfhXTG
9h4HLU9grwzYeWongfTRGLAtttPsm//yzqAKhayUeUpBAvDWrBVwSv6RJG26dBbw8UrXPY7j4HkP
JHUU33slKFI2Dc84zUKX0daSoio3LWgUdSpF4O2pZDObw5gXUPC8KRXfd7op069u6z/bHb2wlFRh
rDL2Cy+sXruFKhqoCWFDhdp4SoXp/Jl64OlSJL66AIFwHulo8d5jDnOesOigL13EI2krsB5T6wus
bOeWNTCbgNsVcqfxCezUPMCn1QitVln7IaZL4W+9koXqBtkLRwY9R7uxKcZnC7311+jzV2qCwbfE
AVoqWXYSDQ7kFD1/gxY+YrrFkx3l1oyttpmeIa34J540DB4xT/N3zPMUOFCPiqoGZj7K9TYAxrkq
LPudlyMCgy6NHZN28Ja2099sZ2lIdwqPPTmgrTtlsG+w2TNKEHNA/e6TJ3wXVK/iQEj+2QO+Dr4M
gKvlz8xx/Q7U6egSI11NVG3X9nil0WFduSTEgcNdCUne/HtcMWCIJHf7LjsX7+I0tnSaw8Xdlvis
NmKQxPZgHlK3GFshDipCrlJle6vrCiwh/rCzKEUESymbBzIt3lX1SPDriFYu0AXzGJIz+cDgOF7Q
rc1TFivvYLq++HD6PjrCyaPhyjeC+nNRTXDJ9d0rFTkvxYCxfTCD9L+Zh/3OJGNNrhbUSI3BpghY
SDt6ZeX+2Z+s6SIgDq6L2pSQQ0mw4WlIXhoWZu7K6fGHwkC8IS+LNwRB/4JeV//GkdBXv74PKdEF
7BAASxwc/skrhHpkAvDb+yi17Pu7Uz9nKp0s4T8l0F/BRMFNKIWHdaVVJbH6xYFWUQC7AhL9Xvrt
X8BePQRsE33NYJT+RXRx8zLWztUFahjmkZpWtm/s2YYhe5c+F7ZJOOc8SEHkTHZcPGlVv8aG+zQw
Yh4EbJWwpSfyAahDzjqVI4o91z7OSZV0QWSElZWoVYZg3W4moPKXSrvliccsGpx/Y0eY4q1o5AlK
cEQYNjET5sLxWSzF7Kz8Fn5xMVJkWnHibFGU2Tng1NthMOG5yO4KvWPAkTi7ny2piFU/2G8+u6Ut
a51yRXz90VNB9GBM1iUjNLcayFyHgJL4VXVFv5kXT4fzFKgNSnC1XQw4ooPbqR8Qfn2InbUPO8d5
T2bikJSyr5njAUuCL2aCZbEQmJ5/xlsqj67GftwKKrTaCL+dbkk9Wzp4KWKYcdQIQ4SRPwvxR6CO
urJPHkbqQ5Uk8p2V+MldMIqLNk1pSHbRVAfxOc/6P6vJLx0MhK7Rlo2EajYnOyqzne3JA25VZyN9
t0bTiZI91uRiG7cJKmLtzmHdt9YVyd8/uel8AqqH1hyNLwB1HGahZasTZz7hs/xKxOARu2mBY+NW
DvE8fQOBZMEW0yeJjRNcBCVfd3thTDB0seLxOphoKQWV75wS5pE2Dlw9k/I27eQIMnb27DQrL6ma
T4HnOBybGjpwM+IaPlHT6cm19rgb+GYAZRViNflYeFnwuDuYSNZTc/c2ML4yzs6Fs+004Inxzsnj
eMJF3dbyocH7iR9dJBuTPlxkNXrKmVY3ghQ0bnir3xMWw5o2Cr1KdPGvtPn49P5i3FqmwKNvtt0e
mMu4bv20Pkd2/xqwe3yOWxupKcPiqOkd7SJ7pzx7+hGmy3PC8c8eChhvMJBBIC7aEOYaUC3Cenuo
R/lDBzVmp3rjRwMvXlGr1WMSJmvhS9nRlMFRtPfS1vuhXhCXSF6MNVX0xF5Nzf6pCIR+wEB2IbBM
z7hrssXx56re2s4cHQrP4LXL5Jwek2pA3gAQsBs9U7DCIMRQUgIAOTJr6K+lqcAhZ0t1diaoOzTk
J6nuvseYVrjwNDwx8BjHjrmC7dUTIBXpQwNxKAQs1WyaQKWviTB+gLUP49FPDdCZpKP/sBub4GTg
Vu/w/Nf4plNKvo1qcsOlpbwW4XScDszV3IO1PZyg2Rj7zBvUlS6W7JMHPf6otHH4XaK3pWqur1RB
eGfL1mEw/zp16qARteRj74AxQBQL2cOamKKUljzoAN0iM4f86he2uwp8y7hx3WBcGb8bjDfZbkIg
/HTsXv6nBx/vjIjnea2zuLMOrH951qefQ+dEj5Jb6YSuGGIm8C+kHM6u7dG1mlVOPGzYGbxXGiM+
Nyx4qp5nQkrnTzkV2LDrgQgpn32WZP+lnYejPGjyDf8hOJrJouaTWKr4PTXorfYjy1sj0Pn0Asnv
2Z7/NaPWT01CjbkDjATJoPgx/QjfR7KcfRoMHhuF18uMy3NTNi1bUSvHvJyb25K6nvWC86NYua6v
wnkc/FfWwqQ5ioEn5UCDyS6zWm6lxgvO/n3JPqSoj7QrAeWIY1Oc1NRyASq3fGG/QucsX+vJMWu4
HUn+yvOKA4mNG1E2jn+nRg7IXHZMYEdl6T2yw3+M72MjeLjiki9Dc7Sr3gox5dfPVHNHFF1Ty7Sx
TMrbZUzAsmRc+8JPRVv50L+2Bqa4svIl3X41vCTlMUuZbJmb4E4bYft8m4Q+msP07jdxGPRYrCrC
NctkT3DXK8UW2ir/i+1ZKbo9DIgrHiMhKvalTzPvLV8obpnm7NF0JVdW07rHaozCos1/OqMAcQPl
PwAlKGf+mKTMCDbF/3XGMpxI9MBdGjmv4broBycIbGT6tN3NSX//Gbr4UVrJ/fKTtns2/LjbxSLt
XrhK56051oBAnLIvPjwp5a85iewXfxlElSStt3TU1X+RF13TlDDMdhj6j85eHrXMEBcmtljrnmKA
ZJHdTVpqN/RwS7z2J8aLvGZVlRGYmsz96Fb6zHLsXiB9B7rkrGvGRG9drIxrrpAfJrgjSNLpUC8c
NA6x7IPVzmRGpj5OV11LCdugVblFgq127mD65MiG+75DvbIFepZtHpEIibtTblb5a7ewhxk8TYEn
Kqlmc1jnr7XNueoZMVFXyL/7wQ924Nj/oXUvoKy7bQFz7JTm+CtT4N4HvibOpTaS3TST/hrtKso2
HSL4pq0siNbpMBqsgdlruOq1xYuzYm8OVkUw9E5mCaTTpbcnd+5d6sXiPpCwG02ezVCho+4zUHoP
hqNku1LWoGaCa54Rx/IiHBiEeejl8ub0QHNedmL8incTpomzrj6w8mDDHl4MqsokdBFF6giLAir6
AttkF3u1z+BddZqmNgijBsS93TBiN6zGfG92jQgbzymfNHnBbZ3etcKspAGqKxiGS/kYO9leEOAj
Wjp13/j3m53tGHNI2x/Dt+XB6hsGddFLcvOh0zCSQHQu4TmruwxuCbf+IaOc/nZ598wXSNDaWUwv
lYPhnS2r+8sznYYGm1j1LVdFe7HIItIyinRs+cNX67qEXVZapLdktHBRyyC+q5sMUTnATejaCDUy
Veeg1494CJ+UwPQ801q4glnyE+iqPoGhqbf9nDAt6nvreM7i+NQaqjn0Mg02U0wC0auY29L4Zy5b
LkdnckKMGi+JqB6VarlKkUYnIByxtx8Zh24D20xyQhMuZPZQxZj6u057xjNxx7t4y57awqB7/+6L
N/uOp8sCxhwsmsXecJOnhfUOTpy83sR4p5+MqL8WOZRdhgpzi1ZjbpXfZP+Z+Ag4Zvji9m6Q7yYE
rC0nSAuxCYvSlppLlwZ6Y3hKh0FT80NqY4XpN4txEt1L+1KZfiiXzAoVXvdS7+YUz6wywQCEmp9T
KccLCZTw0ovB8PIABr69aVOn2rdZAsEpgjEj/b+oS84OXmrIp+xncv+b54A8LNBHdtZouxePo31n
ZCSAJz4XVcTlCMFEbPHs8qRFLO3HUEX++OK7cb1JXT97ofvg2LDNudj/o+hMluREtiD6RZhBQBCw
zXmsrMoaVRtMLZWYIYIZvr5PbrqfWb+W1FlJENev+3Fl3B9yNazq+iz6conqPlB7MOB0H2zZqX3E
gd2TsmUoCsjezBNunXpBUQ/HeWT9hRt4Yz8uHRsr4tZKMJ8q7TiMTyCIn0LLG1HZYcHkLlUJp4Vc
9LWAn39SC+hEvrlafYelau+N5T5paAasuJDmjzj+8ScmYZeekwAiv+DCscLTnt2WnL1J39MqkPF0
vEdNma4n7bRfCys65A8KuKHSpKe0j2P/WEpcqjV6CHd5NDHw0YD6YPcwbooicfckq4oNz1q9B3TQ
kGiB6+dRNQeeWWFW5t5JYxIQUj6UabJuMOz4ZGRhfXELBYZPdGyNTfLpQY1kEyvKk8YTSbpk5tV4
FmoqX70p7t4HI81Tncf2rk2W8c2hDQD9Drno1ProFLKcz8VAoU4tSu6G9AP/A2Idcp0cH5kqRbHT
BlsgAKwyTvtiR8+SfjK6dXd96/zOw+okg278MzDDnQkAOpy9hF8mtl1u+y/hgy72een5+AqNgQuQ
ZkvU7Wl3GNmuRtEz9u3+HA+xn90LxBpvN0rUoKPvtBz7mpGZgCcqxCrRbeuwmqnVhyE9sfWoi35W
KYK0tXQ4vTE8Vh7vgLx9USr44/RpglbVuPsCntZ28mc8ybkIJVxmf9p6jF67hYvEvg54bspeQVCa
CBHFdP/gXzePfZ09AcMhdYth3cuXv0OXmt9zqf7OVevvi6HJt+y/kxwfYcmzjNp2WEDHvGSytL4D
XUdUSD3y69iHiZgGgj5eaMeGwbToV8Bl/8LuJV8peNs86GrrnAbOPYNTtzYdZTL84aFhJI+5nlm+
PrV1rMnWEyz3YjrasFB3Yr2E2VFWKWY50wxYYmdz4ciERYBbHCu23c+fbS9qAEOkqDgsqbks3nqX
VeVJjWOGbaOp+JpCt8Ks2CXsBBEY6IdJ+UR2GHZ8tYcc0B6LCovQ2sdAtse51rDWTMvmg1YYor0w
ZTx5KiEf1OOTwp7Fztfqh+RxH8M4MRB5rVOMeHZ/WbAvA17xldwuZfSL2/Zy98hR2ytC6uKARDUc
e/AKb4SWFXARTIEfRg1w+rEilnd7GMd9noRYLjv+ddtu43/wJ/ttSBXmiUj8N8mN6rBgYH+Y6WiE
LR+97NYMTXQHQcVUW1fV3p3be3fOJ8hjmK8Q8MLBiW+R3/jbNOR7idUdg4Ye0WpF9kVPTHtKBhb4
DLgN2FLFOoyQfX+y4Y2yTEeHZPHPeoFNeYINkTo+2jJYYf9HhoysrJsEYgVqirosuhsDUiyIaygm
KzSHfM/iwc22hYNxAzN/4ryLfPjI5goZcp5h3BD7dzHtSfOvTUown0BKUd3FdlTzLadnd9Un2Ix4
fjZT1QdPeG38a4NTF4gxkEbjsfidJZ1KvA/+pm7v7KJyTtiAjR+xcEG5wpmDJMMMdzTL0mMB0XmE
Kjeo8UQ3/bJKl6F40H4c59zbibq2XIQPRENcunkgk4Krp0rHAADDvDaeJiclp8UyaFtQzL649YKK
cLANW4AqTJJDFxjS1imEb69ow02DDoPNlJP3m9sVZvao896jRHzyqT4UcLy5q9jKLkukls/Kg19Y
tyOWtkZQp7mk1bOT28M2GGb81Jm500PK0j4C6/xovHD+xegfsAAf6xz0PYdgPCQKfpPHggHRnDcV
UE+YLIrTl2/P3GyCBguPtmtuShl9ZTS+hbTzmepMC0lPKWUUsFhq8232uIlG0AqpxpgClBZs9huS
savazbhFhiOtUZDCbzpT/+Yl+OkI8hOogUzSWXRe4VAqcFt2HibQhXr2bSeVYHaSeD/hE8LiTLN6
J4Lq4ZxZKn7BRb6TQaPG3Vd++osXyQshT/oVHELswMq58FPqtbDHoH06us8wQUgszN30xPvXvEwk
M+cjkXOXKBV/m/EYzJwaaIAdlTHecyacU4fz9YCoWh6yrKMiRFDSxwYv3LAfqFlzOlh1RZydJ+wZ
9yCcNglc4b2yXdbfhf3fElv7wTS0WBZQFs1YoG8lInyZR3oV1ETpSDHrY6DposIEZn3FlPmCfGzs
iKfJXyAHGue7avtE72gXBRsyQgqtfNntuYQ2p3LB6kU1pr4FzSwOTTo+KA6UxYViIEbghux4suzM
dip8zkLrPrqi3nhQcPHHWmi4xSgmCoAMNvdmbMHHdDRqBg/c6vyt6V0DuU+B/bkroa08IhHBd+0O
ct5O2byUZxvm+atCqq1PmAXQK4amPQ5lPQIzbYLoaeh4bG8sdOtiO9U5pIdkLvtxJ/2FWOyGvV/V
ErspxXlqHoe3GczrlE/3TNhyI8zwH6GiSa/nAbcl+hA3P73QAwn0nFBsE8PcwSMVY2SToAc2E5Ph
oUxDfoCTLf9OXahPETodtkakvyYo3i2L5GE8o6Pb2MES0OmrhsB7TCR3YqM9TTHaZIG5J7dz7BZ2
AZsoIg6MWtM4xTlY6HeVczFecq+A+uao2KwLHZS8bbPRFmvMCpRxz6P44Fivf7gFLJ+a4XLaNoua
XtFah1dvgT6eEcM+OCiSp8KyPx6E7C31Eu02tkX4hv25I+qTjJjD3a5lRWnrk2+b4MhlAuRFPqkt
dnMEO0FJyzNEhbkgk2wy8tBxdJG8lfKb5Q7OeGYHPJ8gq/hYtwLdHbBZjCGrDgxMGXPqQQ1jdHWc
Bap0p/KvuSz835oyobu3FO4Hza5sBUw5BCsBGpqnaKA6aM2yKiYjEtGDXSIJhAAOgE1qr3nP+IU/
TVHrXT94W9QK2hIXgro7/oiCa9kgCUFzikfLyVdRek+BsV3HAIgZmhgkLRCR2bRL54nASjnKfD2r
of0b1GzlW2WQnzipdoHPkF3z3bXKdE624CYAvxvyaAcQdobvICMevbU4mqmVzdIN8Cis0Gkwb2xi
Ioe0DNVTveS/oIvH24U4MdE4ZU6J3zyV7fJWg6oSAysjoEzU01hL89PFqIehqvFi+yO0b99T7BfL
wlr5fmlAQiSyf/xeb1GVFn9KrCDb0PQGH1YaLoRYrXzXN5F3sOE749ks6s/Fz/ZeWj77Sfov9zkE
COCTxu4ywgmsIXh/6dE8ajGkoiI8tbJ1nMBMynqwuzE80G3VIqAR8GvLj6Hzc3Zl4LfRYTlgG7xM
O4ux/2gPbn5dBtL2Leozyg2LIh2FhxYL2SFnSlAk3ObXnrb3Z2qTa740Mypwb4ZdGnbyjHzD6KzK
fl+TZr7EAIZ+UpgCwISBPiEnh4wfhahvap7DA1tpgQOLEPoyGbVrVfCjKPw+UwLElQPC+p4jB0Kr
zPgQeIx3auKOgKN1IQXm11+aTUJADelC/Uw3yLVseudQB+LdCaeiJtNSmF8T9hzyu5Ckkl2RKvGC
s/yFEgf31D5wCZEIngJtySc8gmwzWSzTU+vkQOuT6CVhS7mh2FKoDU76jiaQ3g23sCDnd9N3zn+x
jwlYBOSj+qx2brp3uN8YqM72oQobfyOburyVYTZtXJJNd4CGMtzN/ONq1bruACcbk9OZJaf+cKUy
zW4YkvE1HwrxtGQRX1c3zQ4kI4sTd0E2JL4gIA688rFX53LL6oh+59HCk+Cbohvuo5L6d9fE3i/u
Md0pj2drrwcnO4dJ1/noHZa3B7Ll/EHET37s2cHwjkhezG11VVNxHb3hVrNIIkofEhkfi7S4L1Wf
7+jzeHStEHpah6PvwuK1KK+mrOpYMvHyF68CO02TNFsFijlq85Om4IBEw7GOEMsLj7g8W8IKOWe1
VBWQ2NG5N2biF+GZpb29+HKy1uxGppVsbdt03UtPRbtxqqgRo8EDNkdIsyGbz2NiYIGiXtXLDMuI
hfShmpw4ItLRudbR4jQnA1ab8d4KY01oME50MaYS/SHr+Fm8LoCLwHLmPpOxB3Cawh5KMwdYGxu6
R3GoRIqNuwdNZi+BR+6dNsK2u0jOBTPCL5OUkqGKDyRDaQ32nT8JW8sbgATKvjUfxb9ELcWxL0Zl
sdvhuKts+kG2I0m4W4CL7AytKtzxDSye51L+HUj9bSMHFnIiwRiSKmhWI09bNhKenv2BRnXwE8VP
KAmTkRlhDd+hIf3LdIwg3jnFuG+ldRCyLIjvVS8uswVOeCINCDoUNsQ6wfMCKoyVgMMSxPEtsXe1
4UMhOfUKap3MLp1BqKN6AkXFYnOHZQ+QxlTh8PYHf7ou5HXRgoyMEHCR/DAlopi6QQgpq/LrQ1yz
PsA37YbLm+zaxN82jWq/B22XBV0N5ZxuogkT7JpEHA8d5oh++ACmhNnGq3v7omjRPoVZboWvtLH5
W+UYcKwV+JQtfdHin0MY+MX34mhYTViXNgPGgq+khbm3yhPPvZpo7mhew/S9y8J0ifY43KsGDagc
Hp2DbOnzqUM/mUTbpa8MgJO7BYuJnF2ZoNy01pR9yUTkO5cpwv9mHh/7ozXoMdt5dksVKTwtHGo+
p/ZZzKl5qRvwVNCPI/UN/16VzwkCpvfaSo+9EpCHOnkZeBnU2zAKdXUDti0Z++iR7vVpIPw57QaZ
WfIhoiWXNqXKUY9p5r6y1yTa4tpx0K4godBBuGYOiXdpRGAZmYYiaYQxQUG0XooLOVGXMuvKCrjj
T3IeRsQMCn7ZVCFgHEtP5SgeuCKx99YDFK2UTuZAewOR7IIZbKX0MjXn2RdO8TqBbrH2XapGO1o5
g6nRQ3Bp0ZO1/G5K2unOHvCi30RUxa6oZLzc8F1mzbaJ2nh+56pGgB+dPa3+BF4rX7j0lWpfeEFE
tLFHQGpL2T5ZhZ07NL3no/9FrrnWN1c7ctmzDsDdsloctMH1nMBa0SvEph7yYQ76M7IiwmCp8Hjj
1bSA6bU1ecXE49chVTNu2dy9MOyGtJvX7pGoovzteRm15tjY5IZXBL2vUeb0TymLxOISg6vFSYMx
7LhkTek9OTU43itdCdWd4S+XBwagkWM3n8gNRw6Y0VWS8Gdf5QHcKsgxPezHkdfFjJzA2zIMy4Kn
1RPUDPSq1s6GUyf94nroUqlo6/J9bvLefAK4Uxk/QezxYAmGfRNlLN4N5bPRiQ4x2zmWSRdPFxbt
s6Tvl3FrDVw/+azLplabMeqJsAx88Jcyld54wnNWtZDk3OCABawVH8R76TT1qA7d+9yN/2Q0dHyw
DDHyTzp56WWUHTdUyQ51C7wlP8Gw6W7F6FQH+xEmqW3aqFaWRmJH0PAf1n4gOR8oajlFlJWKo++a
G+v44uM+5gyjXdotLY8ql7qtHuNu2ZNh8tsoHf9NBJ7rTSUTZXYYcKbuv8Iawvi/jJbz8WSLUeSX
olP9cfBRTGkSaopHFn1s8CRbcXTSOI7sO9bs6U4gERhg0w70Y/vlAtSeIpyE6ecJ85LA/pZyXExu
iv1rkV6fXioycNmTXQr6G+NZZCcXy7iGTpN4bMmYlYcCAZEOh0NlZxh9HRPnuGTc+B4PIc0EsmjI
2/dlQUtkl80XCxN3x8JZpp/WUqG0exXtyDfjRhYGWBeIlk/bt7pm0xJ89j3e4ZU1URofIcF/GK3l
ppoi+x7UujrK1O9+xyL0FXwTIR3MleTCzuECZTZN4dtCvZuHqqfRFcUDvTir0z2iGPV84xDbyV64
BBw42IkbcOLQ7NI1EZ5t/Mz1t+vHvctNIRsI/U3s6o86tsc/FET1X0uOopkQeSv6aQs5HD20ieHe
PGwXTqSPUWsElq6iXXCE28auTxlYDgCredwjtlH0Uk6sXWBKgwwiKu8uYvnP6WU3ftA+Ebe7bKqz
h80jSenwMFMaZPtmtL1rwyi+3F0HG1wO4UhVK3I3ktw/vTxUGw3aPCczXQz4yCjtWzm9RfNPVSEC
bQd2tWiwaPvdubW63kPQjFXwZEPljwBLpOJXzTADaRGenbNPaNY6GTTtCY+psN6BqsEioKyjD+C9
PnjKybpxWFczxrUCiOwpyDHpGySkjELtIouxFdhR/Si3dio4eC7MYGwKvLqnrjFvuYGvIB8G3w/d
N274byAc3N/Im9bw5OVA2MViuYkV5smZWxs5s7ZVIU8BXa67OsI1uW566FWXdOzFQKeCWyVHHXBD
OPTs+bc4Frt3t0kBo+m4Znh9GG2OyoPYgGMXwA9FVuoP1/92S/cbpqIYuOZzKFhdnrWDde/e+Q+H
YTfXAi5pw2oTbx9NQE+9UwRkrlMS4LRlUTVFh8BUCrcmfTeEuJeLyhwH52EMtB9Oml2mw+QfDRlO
8IRc6ZdP2C09XKChExjCwA7KO1JkJhVhrmzk1aMSu3N2LjtPdXPDOGGzwrpi4y6wVjdcUvP5MnW8
YJ/tukH1wmhkzqoc6w/yHRNXpcpqPwtbmG2eltr54t5WHlNuJ2yeZewDfcGs3b5rouUJixfX39gN
G8m9iCMoXH4SHLOyif4qUP1o6L0+g8mOTpQ2jxeVOiWkHP4EHo3Grdtg7+yIfWTs9yCFSuwELYMY
yy7+BhTPTQp4AWrAHs/omOww07fTxkskYEA8VB72MddjAUtaMdnGDkHhc1WGyaPxouuX4Ox7AgbX
2JNd6fguEH6rZV/sW+gDLIkqZb8H1QPcDAQLaVEsabnN2VKW69DM4PJJXDLHFZwq62wwqqCtrnHX
CXfnj7RX4Y3/TPZ6OHf7h810Tm6K5ZZYid7tkj0X7xYTMaUb8tbg0z1aAYtZguYTnkOQp3jdYiNt
Vhbu/OE6nv8hksF5yfuctfn4aCS4Bo3bdFebrpPq2iHBRH9KNnycHEJxnsKjo9jqwIiJ4ojWREtT
rNLCSjchMcq44DXB9/dgjanLKwdTyls8leqiVDda2YryGqu4zjYzD3SqBDD8xLmvV21pqS9upo71
YtusSb9siKJ7rE7FR0+gbvyDKRfyGe9zN/lSHdeTPT52Pd6rbE6of5kUXh5/1vOm0ZSB0HqrPDI6
qn5xAdXOJKuZXTc+DTr82GriFeelzAb8Xw9m62dvNdmWoVjf+U5Ew4Wknnije4QGcpuh4ZiyXVXs
tGX8RWyqmzc45EIeLX7k0TmCI0mSU5stGJCeYqTRUmu3nSqPLZOQif8kBwakExjGUi4rcCozfigT
pw+AhEv2/x1hI8au7aLHz1FIANZOyr++E/DLCkyQW/ZZo4vniyv0IZpFeAR937Hi5zHZ2nNv4rM7
MU+vc3z25S0zPuwHpCzuvsVofHCHnWCNJ+wczket/NbC4SWlIlMXCDK4qsWTC/0y9Lf0OPjTdwie
9Mly+OmJDcrx+NFXneVWG5qv2i9Y2XSGG81FxCVT0Z7jzqgTAkGSrXFCPMQC3+ML52VeQyLRgTkZ
rJzAE+lRer4THqssVflaWLwxVmiw2BET5Y9b4l3LBQl4+Ypbx272/Wx8pJdmpgyoX6iyIps2rjHv
eZcKYB6cP5lU2SanN3QhwBu11gduz+gYqEZxGIKtcu+1qMz0kpL3rLN1AZ2InFhu4kDunM7RzUuZ
zCOrC0iohAgkFlS+BGYAQ+IOR/TY4YIhS1CZPMMWsaS8KPgv4QarsoRQkdWt821Ay/ubvuHWvM5g
k8zYVZw0LEBQqWo8OeFjR1UnQmqzqaGLhIzRapRzv8lGvpNsv+idLmjh5nFg/toRCow38dTL/zJS
99eAb+mBYm7VUey31NPds2z0YDNGgNA7EigAhYvMI17fIMj7bjg1GznDlSsag6cWV/X4H0uiJPkT
aPqGr6SkC4KngnbAnUDIjHBhZm3evSRezzLd7YKq2MP+ceQdjRx6/ajcap+YyEITMFFJNI4KOz0Q
lj/4NunSbVZn9RkDQbEdjK0O8YTtdFPW6E/9JGFOqSpRD+ZkzMe8NFeKiLlLx3Js2y3GOneHlD7i
uWITaODiZH351k1Bnl9yOxhrDO6L/TdMjPMXoQaib225ocO/Dnzw2/DAyM3SALKJpw5c+Cr1S1bL
XeG9k+T0NkQmenBilXW2CTxzqUMbrK2NLgKngglXFJBAIpAL+HhEFf1epnbcDlA6eg8cWbxA7uwq
S5xM7NmPnCL77Z442rtfWNr/bbdJc8UQvgBd0vUeewLtJ6yRMhffz9zvoIxNLPvrHt0GWqCX8Hlk
ot+CGGyYanTb7aTBoo5qGYx3bnBZ/Q67DdcBb9lBkR3suNVoOfMWMEPgB+vKw7s51xO+coj/8bqm
PRMPs7bm/IXi6CXYDz1XtWPbeZE8BHXs6LfikSxCegch83sa5gkmYAVpKns4p7U+LSDKiIMrW/TM
BEucvuAKb7wXAFojeTBvCBjGw8SCVUOhtR7HE1zFpKGdr+La8wY7jjlqI/wHCLMOLbmVftqza114
O7aMNTpLnoOOEsJVP+AlzLFY5zW5OZsVFFUhVFK2W63G7scrHnvwDHnm1KgAzg0jKbVXojPvdRqH
+1Q6rtnFwkkCjFzSeyunNnzt+rx7c5ow+ZmAKtjfEjjDA/UeOH+xHY64zHM5PHNpT0CSJBOGhFya
kRd5At6n4Vdpwxrh1Ori5M3qZ+sXItF8D+PMiyiaCODbgu2D/HWJ4Mm9RAzrP8YOEYs4C/w3cNi0
IRX52M+3AjD6VYcd//FAE1waV72hjLeeNp6gC9XQ/9T7Sd1sS4dg6NpzivlsZawXaSF1hrcpaZLf
IQ4sZ4fHPSmfA20TKIlCUllbtGNONXviHhHjPn4DT2nJ0+wF/cS9pwDMDddK1hWo75yCFDYf7Ors
PgyvZF20ptjVUBpU+khl5xILbkG1KjWbpE4Sz9n29HachWYBDcCNjm12ebz3ttgBo+mZUFD4RRKk
eGclPQ7bhu31UZU+jH+AQPdFsHo5MZL65Slm8/lfYjfDR2APwZVEgzUjYQQzXdgCSGgYO2P3Taul
GfV5MWhCNSYq3lVP6cDmj7ZgSw+/KLnBoIKJZ2FlBmYwInIZ2pjHwNwuCGQc6xDOAwwxXm2Z80R7
br1mMc8qKOnbkb0gRVXU+crAb6AN48+bngYnHG6D6dSTSOvy1YdlGN2sKaefVkTDRGuyVl3obCpH
t9z7Ih3WWwH1MgG1b9JD2mv5kXh01R1Z0qv2reX2Qui8EImzCemQUYzSGnruihzkCGLGAtXvUC14
iBov/U8mjnmXXgPgJhvsP0VWhCdsMOZfl9rdJUsD76yLOC72IhwoSAoJRyDXjWX6t5zbB7bVXeKB
wh3Lf1IRy62nNomSkNmQK/F5lnYjLnieW3NwB/6LcWxBNgqTipBWPQWpgYYsfPfbGzrrSMi+HT/I
pIU2sjsDKRD3htTxTx3w8r+VXonWy1ZiqcO/0mu97FqMfYbCJMB7USTAKwWjXeROvF8c3v2bivpg
ZxUCHjsMw5IOV8YO3NTk4xkRpiwDYUiRqV4oDl64aR59P8MTO846pOd8HuJ7Q9Cs3/azk4MSXxLX
vWF2sXosqVz5TxOVGfwec0ZYJnKD8Wng9fAi1DLfqA/29TN9Q8WvqoqRVMcw9iE+pDolgPb42QGo
xalUkWTetMRfrLsnAF5UByemOAS0+9yE+sXyQjDIViYB560GzhxRP2qBM/DzMglBeqhI1rhS1ciU
sGJxOlrQO7ScYHvx5z1FkE6pb5C6L4dPi41g4q5lp4mHIUelU3xAawYXLdzlsfn1KDm92IbTBwsj
ghwy0px8xEDlNOnyemk27NXJgCOlTOrdoxINIjjWkeziha3qUniBQGf0ildW2FwkK6dPP5pAeXQw
IgqUkjpmyC9nalIzmA5gIyavJuMMAJ7JUsqctpCOOKbzWZZNB7ZlHpLYvjJGdlj3CtKaLNHd2svJ
SBAcwSoXeIuFGk8ylr0V2tCR++7Eh9fW/qF0KpIacTNZFOIF8uj6Km/Bh3ArgQYL+MR/fcSO9Q+o
3HIfj1LvXcPI/aPk40vSU9BxVKFgMznotPwzZa7IGO6dZTNQda429HjzbRx7g9Ca9NSv/beMJFgP
Rc348ZRaStc3Iaze7BqsYfHaGSqvOFrtZPvEr71KXvM4xzBJGx/BEzp7DhPff7CY7ujbPx6W/GJP
ko1jM2O0P/tjDEU3zQtzA1vNqzzK9XSt2RjY4arpYuO/FQQuvVfSC2URrzA/WVusbdgINSQrDH/h
+MkmEBZDGtrY5FGMYrwc2hLXgqv3u8MdpHxZsip99VFsmd3Qjf9Q1MHVLvDi5sVpm6ze0K0QnCue
61/EHReYyeR3twxkiEXsMp0pX0lGjwmSel3657SO+QdQ7mEL0roQAOpsrUY/sV5LYZ8mi2v8D99R
8wE0gUdatqKkEDHPXfUqg/Bb5ebYujq3bi0zEBYOx5XTreY8ZSPKSqFcNlOrYh/XS+i+paAAcUSl
YVWcUnbn6xBjcq83Y5mJ5oqbNi1/VQnu2W/P94eeEkNM72s/artxnae2FT0nFgEhNuseNwTysLXw
v2qQHspaxfDHxCchIJZkmLrC/Ij5SF/F5AG1Ydcgf4c0xEVEkmg+puSH08jfWwviRcmUg3h/tZwo
j37CGt0KVhmHMljdb81P1D/wWDUdzQWl7Zir29KE/DFIBPBd1gvtEMK0ldqyjiI5F3fjsiWFQPew
Yg8F7qXzFnUJZsgH4CkWda3oWFGsgWakj3BboOewvwFs+YbeleBfYw/KJSQgkk8SymWIqglBqLw/
ZQGWoSMH2uLfqfM2MXAUK2q5M2v2iAW1fe6tWNxqrSMHSyMXxqQK3ltUKiZ1XarpL/I5NlYmzxnX
AnKjzpEhqcSahh835L9w7XgpGkU49e1bXiSVty5Rg75mzmLWoZaflNzA5umt5XL9XCyDxZOVmE84
Ot7BaKdfLkYOjKUpuNedD3Yhfvcce0LMWJzc/8uM4RFeY70lXovEBJ8LFRFxvBNiAeIxcfqD/VBO
DhfLi7K3qq7j6NaT0d9RmQEwvc2X196BvvfoaB7i/t2bCifZhsMMO5XKMlN1L7x2MgzPZVnVn8LE
PJ6kYJJfHDHBVzuPCsGlWKiipYfce3YsGdqEEcwwoKgVC4aJ0vNeZuYD+9hRjfFdB32QfmIwgmA2
ySanQTqI3PtQR4KckMkZiZLR+xIU1Z/IIZOp5b4q47cOXlfwQjkp0xZPTvh7HqZhH7oOIeVJl+fG
eVjuEUmLTy6w8wH5lxRl4PrdlrJmUImA/TtIYNgG5msp5+aToEQ6veZBMc7Nqh4E/8+HQoroyNX2
T8cu++Hc92m9glEDOanXBOuqslHbhYmZwEvMLLheutBNfyKAk5dppqnx5GRhza4u73y9F/3CBRQq
n94naZ+xlGkMfBfBpZUYLVsvenwn31tXYxs8UQ/NlZsECJvdvC6DX6yc9UvviQHChiyHdtjy8Vv2
pQrV2Pxy4PtY7yMhcWu9kPhaaw5p7+gop4H/VStroI/BHZK/ivtpcWwGeBGCPgx1QcwemoNLQHnY
AJkr8UaFba5vQRiMpOGYtCz5D/1JEuy2IC3oe4Fnut46SpFHBIsJIZt48ch6VVpF/Oxa0N3sdKLr
YWstrQnucdYQKeUOE61ZcQL+AN0FtiolM2dt+fMpfdWjXeM/DjiZ6VOATlhHjPWbaJHBn4WVElXN
PAXvMdgNfBY53GXyFBbFmdwKRbFul3IMN8xEwv0vrAjwrmEnsyWG+2PPXIbx5rNrgmAAXIgkIHIB
K7JXt7OoqTBsQeE++qwpR1FuJZiunp2SYg4AxoXnRCQPRq2yO6IoKLvxbnQJaQ8ATN21yzbuDY+8
ne8ybiePDbk9B78rgLNgrRJhqh1L6YgAK1Wwp2msq/eyaxoWHlk/xzgrH9hOplscfbuECyoJ3x6o
Cki9uPjuOcGmW5CHIj87WZ927c6etbI+Ndgt9Uv3IVzGLua9c4K6hTvPOPxvRDzk0zcIBwUXYy7P
NzH1dr6sPBcb149t+xmfGwdLCJAYLttywM7fBYBY+BF/aQDYyydpAT+GpJOVSf9a0xr4yu52iqlQ
COJ/ALb7/MWYwAPvjVNhX1h8htyKFX4nyjxl+E3fk0MHgZvOv+eOfuOkiNmyEgt1V8Ec48FWdswI
wYLiwU2K4+yq+7j+KaIgRABwJH8lbuDv/GBAa3qsv+cT9m7ZfDbpFP2wwgvq3yMvCkoj8XVzPbKi
pnmrQDNAjkcDvEfSIA3kAIJ4f4hg+Z1biSYUx8WOYB+d5HTWaA4d2WNLvfqTPR6KxdbnJhmj7g2z
z+TeH5CAZt+JDmTBRvdmpk2kjzhHvITE/Ct1RWXyyopJ8HvaOZlT16KtZk9Zhf9DMxGDaBZ0Caul
rN+ZMFA34w35UajcbI2T2f8pYn1k6XHmY0ej18Zc/EXQU4UshkFr4ZHckVOwbUxU6bJ36oohqOfZ
CCbXQt7xIiQVBCeAGrZcXhoLm9XGK+X4VcXlFO5ziitn2E1RSGeCm6FGrEGyV1QRcniAZ4DiH4lp
+apYgmEUdaolm4lB8G5fs5PyH/BLbhirQchAv7GgC5ZjTAA0Z+iZA5BrnIvmkMihYXU06yvryKoh
kiMr90+f+Po9sHrHA9wzj3LBeGPxL3bVPDz7VdNfMPGoA405FtmdXGC4qEZQBHOowofkX4F4Dath
+XQ7nQKxsqfx0yYPLVGYiIfaQ8lXOOVz9Q5clmJKCavwlQUTn3FpBZnFQRZK4p30ckkyuWXm1K9x
qEsK9zjisEr2NffrCDbKCQcq6mIMIbvYct1a8GGEnnbXOS7cal/3bEFjPMgefHT8hYfSn2TOcz/8
z9l59ciNpGv6rwzmeokNenKxZy/SJ0tVKpW8bgiNpKb3nr9+n9C5qWQmkqgz05gGpk1kBMN85jW1
+R10ZRG3VBviirrAPAOc1E8GdANGiCcROh9AwEaPc5OlBcIGTq8897MzYGhWuZZ4P1ZqKzzuMkiE
ZGH1jxrvm+dEKKX/xS47xZSSE1p9Dn1NO1QQMTwsdqcnw5joySqR9TiRWjXfeose7JZKnPabKksR
fcaNYf5cKTZRG7mgvS0clvUD7ojR54YuzhYcbGn+pvcwlx7eme5D1uGrs0Xz1KUPFWNEBJUYZ4MH
JPeTZ94FqEmkBLqyj+zKpXsdZ/AaD01mz1BYhogjOnoVknmIABtUfnG+wxMVJ2nVwtwBKVR3iLdq
SvSgAXTpYVCeklZYdrwLOJ+EupnZ2R/jgcxy13TzQHavT8pz6UwKPONMFrTfzcDJg+MQw9TBRsk1
+x8qsovJp6kZkwAJOtFQljAHF5oMRCuqyQFaU+NB6fHaFFsdO4NM2XRGSR+mcvACQcy+1Pypf4EM
EMzVP7aoux7aYl9O0CihRbUjdcsC3Fo+7foqzFvxEb3cGP9vX6G133yKdKTyvrRO0Y+PAHWUMvjt
EmzH/oH+GQcMzPcIXP7odOCNcVjLoPQ+kevN2HAYtnCDFCELhCBO+IlAfTAnss8navrOvOsKrfgR
1WrRH2NDqWggqZVudMeYh6yDrjdCEMq3dgaEUz/RLgrD72FvcGOdJrxDp/Kg5uDjzPaff//rf/+/
//tr/D/Bn+K5SCesjP6F/NUzIJC2+a9/q+q//8W1Lv/v8+//+jdpCCqVpo2iC1Gba1Lh4q//+vkS
4fHG3/2/9CTIWthX5U/faqtqR+YzHFORql8tjXwCth88bYjzmHI3wp3IXmqHzv2Y0NeKgCfd/zX2
5Y/RbIrceEW4cDotV3ZQL38M3bvJGnj3vycqcI+dapTuNxVOS7vX+mzKjhipQAeukpCQ4o0jQ8o3
TU3YuqWj2q8blyNrBj0gJVSGr8SKybHOJmxZLMBxtm0F7yBH/lJ9BK7uj6m6l9PVEZzTHdWgZo4G
nI25++WgwKYoJdngvTEAGZpHR+8shCNbw8w29GNpPW0Gjg1Xc9mY6rOpwTtFCN90U15n3aYsVNJN
3eH6WoiTRZk2pohVdwQFGGxKfKKC3XUyxmX/cVA73/GCjMTm3f1JLD6ZLlwdSWHHdA3NAGnlOpdz
0Fig2Qx68TLZag88qRx/oJ7X7xtNINWlE9R8mzQtON8fVf5bX+1aXdWEisEKVUw2iqkacle/2rXF
3CSh6VvFR6QeMbEocyd71ycwC6ERz+2WcrBNfxnH2XPo4M6xsk3NG6Prhm2wWzX+JLTL0TuwsnXT
iOKjXwztS5Lp5segkTBd9BFXhpI7fjlR3TE1HWCe5RqG3EKvJtpoukJDwCg+Ni2ZZQ7wYwuZqD50
iTseals4n+8v7PJzqprBhgRv6JjsS00sPqeJYE81Qn94wXUS3kLoyjYLdQyE5aL8RMGfvpFFeHx/
1OsFZVSTAr6hagThpricJTUOJkrz7aVICNE3s2L9J2yoYNM1U+Zfbx6LbUplzDFVdE+Xdwx7sxKU
2PwXWuf6ZwJFdEugo0WyGgWb7v5gN5bT0A3VdjTVoNFqL3aKAQnconQtjYEknR/1up+TZOMgBaTB
XyNZx1YyjdRpf39c9XrfGAzsWHxF7lFXlz/s1b4xFcCjmpv6L6CvvFLR6/RQ62jxBtRasNhukKiP
hrn+mVnqV0N69GyTpsVnwEexoua2tSA+DORzLvovz0iWfHLd3lg5xDd+o0XCSRXaougoxOI3VmEZ
DA3iFS+TgTPJJswsynLwpY2HvMH3MUqL6uv9ZVleuOxuW+OeYp+xJFwhl6sSki3PTqgYLxpnG2Ag
/IGWogD4aAsFZx0VqZNhKXTvoZ+0hwiD3O39H3Bjo3NfqvwOqluqpS82etKr0ES6wH6xulE7p0ZD
JalMfcC4fbcy1PJl5440JCSIexZAG3IZ+uVkg3j0OycrrRcE7dxdCa/2APyenJB2/jGPy4eSyG8D
/1XfqaqPykZRAA6o5+x0f87Xd7Xpqq7JjxHMXJiLV67FzAUc/2i+KIOroXc7Ouq5TNNvsOmJ9Auk
WPtUTDs4stHKyNefm2fJYVDH4UlnGS5XwJ2H2jVLw3gB8kEHVDFHezdSfzo4c2K+oyn1PgVrdPA7
S4JDnPLh/sSvP7bJ88TTqKqEFKAtLofnhXLgDDTqixYTyarxUIyIPoXzTo+a/j/3x7o+S5ZtC4zq
DI1jT6vtciwMp/HdaBz/RQBnPIjGlQldaB6BSLfbXIzx8f546tVXtcFW6jaXDIxkgZTU5YAZiIve
ERldvkBRywfMDWP91NPxpDQc+WZ9sNpBnDNsbhCRmgJs7uzZ0s8Tpnbzc4Pk5H8KwPb6Jjca/Z05
J8O3yOQVR9KohnhelmH85Iam+/7+z14sk2UBaudA2Jbgf3XVXezFvpk6VGPV/EGb8/mEaFh9KpRM
3dGRS1+CUKwdwuvxdKFZfBe0e13KtovxBLgjPNGTihali01tPsBeR0nUR+yfrgUS487h/gT/XmGv
AgZmCGhJODaSXg5XgLu4VHtAEwUopuqBZnL72TWU7GgYWr61QjGeI33WvymDkWAGN4IJKbM2Oc60
r3eCJGZvatq48rIvb6H//j02YQO7EnFDd3EG1RRRlU5DUwnQTJ6FGHvW+u8hLv3wH7+kD3euw1EK
/Yg0PuagZlAaRh71o4FLkePpWJ5+XlmgRcLz9weBQ3J0nTuR1sriVNKvU8FMtnySIEv7LarQIBUM
zJrYoWYs3uMhCZKY6iyKRtg1TvrB7BTxT1pqUbjrM4N24/1fdGOPqLbruqYjNEdul8uT5AplIPIf
WxABVnpwY3X6iMDUdKT4oP8RKlWj++MtTq5cAB4F1bUs4M6a0BZ7MunwwOmodTxUyEajHYyU0/Co
JRYd7koHmH9yqtoan2rK25+w2OzrlS2qyathsUUJZnn6WX+VQGwRvDddim1MEzYP4ZhO5xafOtRB
xfjFjeonIn4DLa3wvTSv/Z3Jhg05sM7jVFEzt3BPPeGXhMI4zZ1xYwOEQhlYdf4JelSWAmuIN35o
RR8n3bZPkZ4CB8koM4Kb/Xl/EZcfzSFv5oOhCGnwxlBfvfxojYGgIal7ei756VjeWCYKNnb0njfQ
3qp4FrzcH2/xlliOYxmuCT9aaHTEXXVxrEOtDm0EwZWz47i9gOlJBXqk2VgFEN42aTbxgq/sS/mv
fP2ZHIeUlHdbZ56qUK3FybUgKFDwd1rPaEV5sil74/sxIVrUGs3WMqtxj+BisbI5Fk8283Rsk2RA
tTRTyjkuNieWeVMG5hNTAsd2aB9mUNTM91ZKz+RUibKeDqh+Kcp5bNSypWsPuGEbd7R/ViavX/8Q
V6A7ovGgmg6hw+ID5wJ8Tw3xy8PeRwzvaLaF7UsGpjzj+ba65pvRqRbc3o6q304PUOrJEFtrx+mT
3Udm866l6yq+UN41qZIgJSyi74MuLXNA9CK7+RSD9EteKmQ5/J2gueb+agzUN/cquH0unrCrxUuJ
cmtIGluBl0PVAiV7sNFtSJhWThFu0dFQquLcoA+Eu09mjDROp7hQZCIaicgbuqzrMXGMgNhvIUsp
wSd9QJ35cwzAPn0mvkaTcBzGsdM2mEigzX1/z16dERJ019R19GrI6TRLLvGrHEQDs4cnAjglq8np
kCb+YG1oMSKJo83lbworzspHk5vjcscyICdE5Q+HLycvnlcDJg38bfzIMk8MY/sBwdzyI8aowcoo
V08aR4xhyK01DgUv7WJeJRIuMaDzzAOwgZczlcNzbei4tRi9juVzqZ2VDKFFTMBDuE94lqRl1mzt
cEpWAszlTc4PIa80wciolGBcY3EpjImO6CUWAV7gGsNno0qjQ443tZfjxtejMi91IKOi9Eh5q5VF
uHE8NEpTFuUCm+RiudQq6nxFGan4hkAv3Fp5Hr3P0DLaD3IXjhA7zmB+bMwiMSFOKck8399aN740
SY3OviKsN/S/T8yrLx1mjTZPGWjKIFeBvYIJzX4rURa9fQdrANsEzyQ4XmEtYoV+KDobN3K+9Aw9
EXnT0XrUHX8yD0E8BF+B8+MAcH9mNw4NX9RGK5GYCfGYxeaKm3AswywMvcbAFsfomwcYhMDqO9Bl
poYnxv3hbm1mNJhVAQqcP9jOl2emFsnU0hILvcFKeUbHpOZ+87k8xjE5IPWAVUpaorMxxeW7wKdF
MDmt+l7U1a/7P+QqKmAzUyKn7mRbsgy8DEt6YwRBUAeZh4yqhr/6aI+OB1lnTL4ZGJbOmwrfKv3H
2IDc25JBadHOKqgYb2bHVILfiT2K8r3faUiuItdSz5ayob1h6rtadQNN3xTEkrEXR/NQPs3Akvr3
lWpD93cFQkfNNvM7Vz8VuVGDwgFWi0Dn/QleveA8pjqldkJPQmHdWKT+KEViIq1RjXFArP+RirHH
tu+ReAU8hAHg/cGW9R/eUVaTP0xwxFRWlokHyIbciXgkUM5L9fwQoi30C54nUtmJM1knLjWblBQT
zvmggR2opDtX/6nEkid9xz+af9QAxPhb22miR1yz1fKAka/2KyaGVVe24I0dT05G3d3mhFmUARc7
cCoExN4m8tDDnHXA2vjVGoHdfDZnzSkeWzob/9xfnRv3psWqsCykgLq23POjFWvU25XEGya33+Et
ZAKLtSMv5ho7lLrWvGv0AK/DMog/3x/5ahNgCq6jpcq1zQNF5+Vyrk2q4sxURexDC6tZqDxakIH+
7KKHDKj34/3BblySBPgmyRc0P53y6uVgugkjQC0rrPR0Zzy3kCy36pT8Dx4h7inaR7ahWSRWi2h+
wOWhj2A9e82cUNIE5QyAVKgKRp4IK6Gm0OE6NAGG89Nsf3+Ct74joZmwBPelrFhfTnAGnOO2RhF7
OAql1PC04tiiO7wLHYbPGpircKSMbaDNw/H+yNexMX0HeU+zYXkf1MVhBsiuD52bJF7rGIX9PlSo
Ae1xRgk/aoFGZ3fErhF/i2L03751ZSwl33uyfMg7l1OuS0OfasWPvRKPl30ylMpmAtL+bhxj68+I
Dx12GEEBsYWCa7ny5l9tXlktp0Iv6BZSVdPl53j16IIfDyKnmzXPgkm3Lfi7Psyajx5gLLKV9Opq
fclwaEmq9AKZJEf0cigTYEdOkUjz8HTWoOFh7GSDO98EVjPuJ/T36PuK7K0XEYsqR+UVAuRP3Ho5
aJ2C2Z+EbnspAh4PpFlIWWEMtMnnNjq2NEBW1vP67eVJINGxHIpowuJpuBxQszMMdJLM5MmDPwA9
EgfxOP6nsvAiwMJk2uRRxuzLHAX3ELoHdEftUIwI17xxN8unSbWpPdApYFstNpVhxYnhB77hNW3l
HpsWeCfaFPnOqG19A1xXfMohqa3M/urwykF5p+T5YUh3sdqRjy7mKHzdS5vYCkHwdjOImYF4feMS
unuoHCJJbZuZfarBr741smN0+pVEGhrhD3fx5dIbQq253WMT2SW68V9rGwcBJECK4glgVoJQRtBA
OHj7MtMEsrgj6eRRn7scc1bwccyCnmAO6zBYKVW895XCfe/geHIMpN4bqNgsXtnVN06tKyNJ2l2G
pvJ1F6OqdDmGoDW8SWS6QJKqaVB3CnwqsmoImPb+HOVWuUjB5LqiCckR4jHn+bkcLUvtLlaU3PCM
kpuhDe18S+dePUTh9FNH0dC7P9ytyZEHEC4SePCgL3ZuB50tQgFKRzViyratFmGWJwC15EgUrKQc
t/arrK3qGuEykfIiMK/UapgNuixe2mEVIfTOPSlIdh9yO9fPLbj3z22kqjvKl6gj3p+lenOaDrcT
ORcJ57KRUaN/gIhs6Ho66uuZA8R5Lost8jhjvanglvh7NwKLtsdvQ2Cwi4GvgVVE4E4u9a9WtxDq
96Htb/hnY4Qy0dqbxGHOEZ74DMTC11YwAbc2gY2YArcbNVau8ctN4Le+H9QRjODZAYnYgwBFLsPO
TnlMSjOFibKyPleBDptOwifYcKRNrr3IYWaQ+GU1BSiMZ237G1PH+ggrNXu6/xVufQTHEqpjgVVk
Jyy2ttE6YyVEbXhtUbUfcVnKHtoWiaeomY2Vu/F6KKoXqk6RkhCeAGcxIewJTAVpCpsAtRdbP2y1
fVcZCD5Hvb5yEcpte3lgZaFEQD12VOsa+JIEZlNDCbTB7ztgrgK0kG0tar+AEu8PPhH4Hji9v5v0
EpKMQJnl/qJeP/QMb9MgB3sENPnvzn8VU+goLiE8kbveFDrzu7Q0HpMStVtKbD529GAPtRAZgftj
Xp9kxgReZLNHiYydRdiIIiOmgJMUraBU9yLmES0ze9AxabTzJ7PAa7kZeljYhfLr/sDX+1TGTuwc
2ZGUYKPLc9E4Q1lVQII8K84s47E0GlTS0Uyuki/3B7q1f2Q2L5MqyghLPEWvmH016dwXISIRHv7d
5bvICj/XgqW9P9Kt7cMyGrJqywdc5plJ2Ipo0gLHK8NaAcZmtVhSRnX8oA4DunFJXvUfktTOvg+d
iP+YvI0f7v+AW2sqgwgKNJZGErB4AchdS0XJJstDPmp+76MRiJsR+f7b7xjyNcJDh5NCt2aJOOpj
21BshBM8M4zjHnnTtnKOCeXFN98yjMP7CSaPojNNkss9Qvl2dubSxt0SrOkP25jzB/hENTmc+H1/
5W4cA4Jdx9JA/8n/yE306ujZRmgAonZNbywnZe8LNTtQ4x63fV/hsA0AjRgb62WTVunKN7s1MqEf
V45l63w8+ddfjUyfR2LEuXPgjWff0U2Kd27eQvXgPUW3NrazI9p+3Q5g2Vrz6cbJoDZJ+4uGJAiM
5ckooh5SadjZXujmcLEUultTmya7bnCi4/31vX4FCbdcmJ5cNoKCyuK9CGOl/0u+9CAQ08byp2g4
ZQZFFerECK4o2AXeH/DGXcq0HBpEvLv8d7msCspUZRlzvagBgsq9ee5MF4GTSMdGcSjqnY32x/0h
b83R5pJR2arsIlO//JLkDUOFOJvuuT1C2wEo2gdDg8Ag7MJAaCZxV66bW58PnANlSoscFAzN5XjI
Ys9i0ivd0w0NiAG/CCWyGVeSwXn7XU1XlmRXpyJ1XdaI2mmsStHr3lyY7le1D/udY47Fymm/dRLQ
+zApCnGl2Msem9aoKAEiweKVFRLKlZspXzAEyHdBX4BwNxut2SLH+COy/TfiNrlYqEPotuMA9jOA
+y1iNDTsE1z6CNRVwL/5Bi6s9aUp3K+aCtDaGCFH1DIte/N20QgH0cyUSYJuycv89cEvWjss+4Qa
KAWrYxskwc5wC/9ThzLJroKgGa1Ehjf2p4YkIpV7lw8J+OhyQCQKYHEPJJl92xiYXEf9Wcs1/4w7
Ea12s/l8f35X6Au5qqi9klCiBgzkb3EeRFxPZuR2uoeyT7s1gxidG/CGu2gY4CaMxAabPtJR3egN
m1Shrx8LyfQZ6P2i7xA2w8qC33ieNQoMNIl4vDiei6884rY4Fdage/jaNnTNHQzeN2BS4KlamEOe
6sEtDw1khlMFHOvFseL0cH9JbpxYck6JREE8B1Sd/EKvPrnhz44fdbWGH87gHyO66d5Y1c0+rIpg
ZbI37j9dBb1Ky9EB+KItnk40BHVUSjvNizNHPMA0QRa166wvRTxHfyY7nh5bvRcrt/yNFQY5DgCA
jEDeuotLt3VNu7dH0/BygZovsuJuN2MOgZDLJq2wld306Ao+BS3aN1sE2u0H2xjCbmXm8twsgnje
U3A8Jv0wzvLiM6M/GaPcRwI0Ybn4PWoG/8Pch9r89tMEbsak3Crb9CjNXH7LIh2Q4StU3VN9m75L
h6hpUTYa9HxoeXpOp/fte8fl9gWpwtfkqrocD5viAQdZul+1oma/R8WwPEzklacC/sHK23ljm8pG
vyaze0LJJTIUCb9AqY3U8ASV2y2KryPulS0iyoEWImB+f143biWCDyA4MgUBQS8/56sz4Sbx3Osl
r2YGWv2T25PVbSABYrWkY+SA16vr+CtD3pgfm5Mci0PIm7bcptBiYp4zR/MgcIl3dWGWFPsaJPws
NE7vz+7GiaCUaVKd/u/Ww2KXNBHObn7s4/WkSoyOifzGsAmwBt9Bn4Pnrffjd0UfrMOAsAEp5mS+
3P8BN+4BiHIOzTZOAxDMxSU8RamdR34JvzIcZgWOvC6hbyjfoL2hjSoiRSB3ki3sLKdaOSE3Srrc
tvCcQF6TFJHRXn5aiMxVUxVhShhk2hNcQR+1OWFhwTRjoI2Dl+Ig0heFydOgqfG2d/DzdubQ+WO0
trW/vw43bgVaqaS4QJ3Z2H/pJ6+2WTIqgqxaJA+zkqh/2BnZtkxj8+3B/OtRlpXUHjmiDon85MEU
sb/T3NHA+wNp6NbJii+26b7MUVl7XZSvgblvfWYeFpuTRIcLLsjlUhs5QE4X5vrDAC/MeJhqtBw+
uYGpfqRpmf5oR4EWoK2m9rgStN04S7L5Q7mERB7BrcU7E7eKZqFOGT+gA1GfnLzRjnGsYlwRRGvv
999G0uJmd5y/ka5jwxFaBjDtwF/Tsbt4sOvUwFEFVCvWPVGWYXLRlV1bnrHw6/xDgFck5r5jDtb7
VFWwjmf8o6EVrTzn11cXuEm6P7Jmr3FNLp5zgp5k9qcse4iJ+yt8Qusp2gpivg9TaQ7vuzZfo/pc
r7aEbnNZwtaQePbFdQI1KjCFEuNLG47ZMU9FtK/MrNnZmrEWq1zvKN10Kc9IMhY4anfxYfFpbbEa
gtsWW1XzM1SjHDlPjiiyPnkL8TzUsp2YXKQT7x/UG1OUQEJecPA80GcWl0ZvlV2MmazvjajS1byk
dfbYRWFebMskoWV/f7TrnINKDe1g9q4Ku3Y5mg5xFe8R0LWo2zpPKXpoe7/sMIzB6RsJ3anr2q1W
SrA65W7/1/3Br/cP7TzJSGC+NtWFxd1cQO+wB0woPTPKqPCl3bSpzbKHaG+5mzSIqpUQ4voOlNkN
nX5KjLwGV/RGPUPDDmcer/Uriqhmqh0HUCz7+7O6/oA8rRaFYRkHwmBanIrB1tDxxcjcmwiqn4vG
mZ8UiORe2ubuWkpzayyeNUHZhlI3kf3ltWdHdlqCd5o8hIYksCNDixoJcMjKyVpx9sZQJE4SMs9h
Auu1iL9i7OzbAVFxb+rs6CeGW+lzHivpTpnneGVT3h4KST06geBOl/ccthylQPGqh4dRjM/IiuQn
rTDyPdria/jnG1sQnoSEnBDEyqbn5QI6TY9hn5sNXo/k19GpkdDOogHMR4FK4Dy03crU/lIhLu9w
k7a5BOTYNO2RfrwcEDqxCAfL7z1MBTMcNx0zOk/h6H8sjMr8LmpfPQbh1MebOqN0YgW8Y7sy04aT
luI4w1Ve4keL8+79PXt92ZlcOGQugJGowS0rYVmNQZwWY3uF4AHSGtoU7O3OT7wQQRnUOMYjAqFv
ZHxRdIBACHqZQrG8zpcBfZcZQ56izunpqPh+U0A0fxmrEPlMJCEOaoNj3f053thVMjQAQADXy+La
Way8O6Kvk0Wd1yAW7eWIIp+p8c8n227U4/9gKAgxABfItenSXQ4Vqd3Yh6naeoh1paTbgX/WlcA4
hCRmK+21W7PimjFkGUXWFhf7CRvuDvWruPXGPmqeHUV1jwS86icKHc7KAt7YJDaFaAon5ES2uWx6
RihtlKKyW09UI7LzSu2eBhtbVTuMh8e6mhCsmou3p9QU3PhaxNCgXMg4L5cycJvasTNRe8UwAzfZ
oXniA0VL8W7M8KgOUVzGBW0Mj7TuEcQqXD31f6POUjYrLd8bNwWxF++yCiiRysQiHui6FK/jugAD
jsrv9KHF8yA853WFIh1JjoIQamf46fbNG8nRuZgkqIlxl8+z3UwUGmaj8Ww9G48T3luHCCWYk6Gg
nnR/qFvzk0tMGuoSXbqLZwtrrjHBPIroXKru+ML9nc+Rvwd3N6FjoPSH+8NdBx4mXS9eR5pSdNCX
aFqt60kbQ7P2XE4+kvzQ3CdMM05lXnzAZCg6NdKvC42fZuVs3pwnYQAJMEWEK+AFioX5pODQ642N
GX1C3iP9NlhmsEOCQWorlvX+/kRvZIFUqOWpIfIFErB8YmLCjLJqy94zYWEBQIsT3MpTLMW209Ci
NdPU2JQEU+SgL5nNIwlTFvwnqZXkx6gmzfn+r7m+LjhLUItkvRWk2vK6CCdUzdGkmam7VUOww4lt
fnL7pJqOolGLtT11/ZHlyUXFQdJr5d66PLx9WMeTkVbCU6sCP7M4QQx+h12d/nlCSPyTa6G7jfVU
nOzqLilXEI/X1xVtgb/dbO5F3tvFgQVqpE7oKwmPHkm1tZu4/KEOdfSnyBWkZVzpF2y2sfPzzQsM
FJ2AmtIKfKolzjJGsNUwB6x5AxVlOSNunfd5pjU7J2iylZ1841tS4AS4RKmKCHAJIXIaswoNk+LU
UCT6j9wepzPKKSgQChT47s9KrtVl1AJfXXK0DOrngo95+SED3kgprD95AYjpA21VE/3m3DyloP9O
GN8CDGgUMDBxOSI1UeYrZ+jGTG3g73xO3gKyhcUj4KDJm0lmqUfIVBwbUpHNgDnJBmm5tQDtxlCg
h+iGAJCChrdsKjVC0Yk9k8orAcPvVXdKP2Z4JGGDWkcrV+CNDUpRiL4gxSlShmW/rKb8gz30yKyQ
RwXePyqNB+Y9w8IeqeivWclBfqg5LsWbnzL6rUgrqOSXkNsduQavakHgY6MpDHGA1PEIAb4U2JNN
cG3P865FMO9X6dZD+kayLVhn8DKWbhDSSyLVYswWY0KBLXbuZe5QZse5Em52qMIEacfM6nBCKaj6
rlx2txYYfJZsukp9hyWGk7pg2UPqzrw5wTPVr8yfEZrRG6eDD6hZ5e9ccdcgENevC9NETQL4g3xJ
l500dZQWRK6feXWlN4/W3JSHdtQySFhVdhyUZk1DYDkecGNZ1ZOsKop6zjIqUTs0da3RMc6TmhYB
EvU6VpaY3IZB9xS3Iu3yjWxRiZUdtLwP5LC0FmTbXAoGLXNcURR5CF9aP2N21fSnckKtdpvptYUi
dod2bB6oEOEy09mFNPD3gzMO+/s30tWzyuZH7JECFFgTroQlKriusOKds0A7YyDUUsytxnz4VJvg
lw7uHFXiecS20zr4iuv7hxLtEPyz0jIJHoeSGvs+RKE+WonFrwp0/CYKNrqEz8KFgi55ebDCwAoA
sZbTOS0rc1MEQf0w0lndmtBmgFKEuN3AcN06+EpRw0uCY4nP2ltTWvkjeGplCAdTCYzK5Y9QeeGV
CDbJeQCms7cdBsRRfPRsu/0lcDReCVGXb7wcjsI6qYfk0xOmXg4XGhMmR5nWn0NrGOvnJHNT2Enh
hB34oWGbxPYGBdsE92as36KJlifWCCvbUU7p9fPEbwA2RmmCQy5A/i2eJ2TrI5w0jP6MT572jzVP
6Ze0DtOnugn7lekua0gMRQGSnQfKgQLnkpM6Y/cnmsHsUMrLbRwnqmZvkYCtPA3Xx5pSC/1DGUdw
gS1jRjczczrxQ3/u+3J6rFNovehVYE2TjmLjIHG3uX+abnxEqb3CIytTceqelx/RjeFn5urcnXW+
3vCpTwri8S7TpzHD8jCzUg+Km+Zjk4h78SZIW0OsdA6WdzUteaIlQhmIzYDhxGIbWWViIz0eNGc2
WYxRQWzkU3qAXgeZJKls5K9yJerwocx0jLzXlJWuCGdyeKbOE0V5hkBHLtCrJ7HL3d7GmX0+48YV
aO6pr0nsk42DCVR6QFO7dh4cen/ic26gl0c53WlLd9jWs+id7x12K+rTMDuOfkwtLVK+K6jslQe9
RwN9rwjkC44NBLOg3gYj5YJfoV/H6bPaxTYGHYUkQv1wXOyYXxr8yxHTjEKkON/6hUGV8Eyo9Gc4
JssQyojcCLxvQO8rqj7lYYcfdIuzTaOksCn6Pn/obK096GqkrESp1wdGB48r4XjcEDKLv1zZRMe5
erQm/ywESNKY3GsbWlP25c3TYxQ6wwZJHbtn8f1qrIMLzej8M8Z1WrwJmk4KRhn9QNWwM0vn6FiA
w/f2mGgGWNIs+PjW8QGUwN8gzAA3iwfK5SxDu8hHKFbuebZ9uKHcVPWm6+k5zWHi/8QjMNglQdq5
CHZZ7Ro//fq2QNaGdIbSHVRCwsnLwZHlK5G3md3z2KuYBAkzexdXTvbcq6g+Vg6j3p/sjfEoxCDK
J3k/sBfkX391WFyUbvswHu1zk1QYGxe63uN4WkMua0qFBKAJqpXo8cbLimgOAQdpiMQ0LB81y/IJ
wKvcPgdzK6kgWJ7PBemHmOiR25WvI2FZhQWNDMA0UUTwPEWwVQc1zB6Txk3zleN0awnAllOg5nRK
baXLJahT9ABo0rME+FB4SjB+QjK82vu9SB6zUolWop0bw9EhsSCOAWyVlIPL4YY8tlssoMxzMMbI
4rQQQ4pgsvZqoI6bSdBduP+Fr+M7gG4ULUjfNVldXLwHo8FaYk0TeF2Bn8FmLjU8SaHBqz+tws/f
Vb1pYfQ1Gf1nZOCxJnLxLMlP93/D9YvAa8D4EBZRubi6ODKLRrKvN+CzRrU4dQ2W7UkUpjg1UCTJ
A2QOU667N7ZzqaHSzkX9kT/LdFPeZq+2dkaTiyLBEHhI6rm7jJ7p0S3s/ACxf03d4jpoYSiZnsj8
hB7Y4pvqgrozxjGBh6O4oh1QogyKvSngae77tHHfCnZlZtQtZQKP4ojs41zOTC2TEkMjDYNmW2nO
GF4qmzyzku94G68VJm6dVkBBlJeod7FjzcXpKH0dE1G1w7fNNOeDnuDimVv4lZUqGuL1MBjbeEQe
FU05TM1hImHD64aH+9vnxvLy4pBWkyBIGOxivn6qBKLsXffcdl1xGAbzgzPN8TsfBMrb7wIiBoIX
Ln5Wd1nyiVLXnE1kbM4963F0slyUm1rHIGGb92m9TYMseqPoJLcOuj08qlR/SeLJNi8/ZjQbCPQP
Ctppo6o9gngwYear1QlGWbuiK3HjY8oCHmUmeuDyMC72qRYMmRpgpnCey4Y6QVU14o9fVuo3q0/w
R6ngTXvG1I4YPU+deJwNJf6KHaCxciVdX4F/KWRsYqBZpDfyynp1MstibnVoy9V5LBWHQm2Lblad
JI9OUddnlQz/eH///FV5vUwqoKwRspBI0Somy74csGhxOsTHpDy72NcgWWKlmVJ4CJPb1qcZTwom
rPsZKuVSm+bYukalvIy4olTvzEEk1T9+pUymZ0WTYr0MOKRiYFM3mf7TjjsrwJ5n0MNoa/hdlJ1H
bSq7g6sOOSrNUY2Z0SbWNMw8cR/E3Xcz0s4V0WYKAlf/Gro2Dj5Hta6a8GAaSQ9eHy6F9l1gG/cL
jS18Fh20wu19OsRB8uzkRdZtIr/Olf39Jbq+oZExZlfwVEC4ILy8XKFcLzQWgt8fNaV/dMf5hY7p
eKIxkh2aCTyvGP1xJfa4PtaE6lLDj5qn7EItxlQUA7drK0HLFTfHXVTj4Sxy08LjiiLkW6cHXIqw
CuIFmR7N78X04inLQyVLz2M1aV8MLCyCXZs4zbj1ba0bj2U/glGea+7TlZGv0zF6+hB26FRytsGv
Xo6cuUFW1zhnnC0UgEY464EAfaIEuLhQDEkOjhFhHln1GLjO3HErN+f1ZyUDhKpAYYfCGVXQy9Fh
fVU1z9Z4NvtMR54bLiGVhHHfU9l5zFNn/pBLIvb9xb7xXV1aEnTWKL7CGF08GR1QaXrumFHb2hhW
pz6HNngSWhGikN28/S1EYs3WUd+UXW/6XZczjAIsICa16c+iEubeajANJ8BxN3Osr9WprhbzLyhM
QxvAJi2g2XU5lI1y8zQWYXsuwVpip5lWe8z+hqcxEKqXx2mCpWqyhim9WkyJPaH2Q3cLlBht/cWg
5JXGUETNufUDtO8ph5lPdjW5JfppZfD5/peT2+HinkRhiYgctBKAUj7fYobRFOO7iTvLuWsGdz/S
33rKhtLdBEiU7SeYi7spIXp0ulw6dVfGyut7/T7JxEsiKWTJHveAxfuURMCi8DyqzoUOYR1ZfPdo
5EOK6vRch+9RNU63E30ng1+Aq/gOQ+JKw1vkzeB2gnPwf1Tz6R+wk5eaNYlbYKPsqPU5m/X/z9l5
7chtROv6iQgwh9tm554ZjUZZN4RtWcypmPn0+6vxxtlq9qCJOb6QDRhQNSusWrXWH1ChaDsL+wPc
wDcZkraf78/5zWUox5LqIQadYWpuiyjYWToamyjxnqzJAMla4JyZbIoWJdM9EcXam1EdaCsn9K0x
wZST6dBUQ3x6GRZMFDaEHdSnurGq6FjlWjR+sYWCq3VJWejFgTb/3saPnFOTViWRSLaKl6qpgZON
StpZNYW9rvzXhkPl23Nof5k6ND7uT+ltQZmxSC7YyORWZN6LOa2SOLCtvBMnhRVOOrqzVZGFfiba
hpKtEkzakYTAy3duVXlfSNQraxelsd68KLiYBsmmMeqyXYnFb0w6iSWQK1Dvssq6+FGoirQt1tb5
KcHc7RuQxP4n7/tI2QDb6w/UpcLm/ctMEZuHptQlkuf6OnZUxWw5Smnkpy7L64bu9KjF2wiHtvln
YKbmV6PFOnIlx9TlGb2OIbBdKD9CmjDY0svHiZoORmxRJjvNADtyZzNzcOLKt3AtnBAxkWUyPcqq
KTobBn5FH227SIZ9jUub9TTVOmI2rTUN5T8aTjuGX1laG766LSY4/HQ2VRAvDlWv2w2R56E5hw/Y
YG2iCtuyz6ozjuJYz3bVHu7vqDfWTgrikkO4NqCjZYciKo3GKcY6A5VbxsdCsfRjqohxp1fWl8qN
kpXug3yaLuaQcjFPVqn1zYNyEQerPC+1Kk6ak0p/75yObXMpnGmtjvgqiboYBnof4AmuNG7qZa1d
RB4KW3M9nLBe6Z0TL9wCKRYVi5F97To0uQMFLL+9HRWcEj7X6KVq55BcDTlpIyvSH+mM3cgzTtFD
8JXyjBd9SEw84Kat5RWGvsNQMMTvLyVTlr6tY4UxG+aZ9skaRmI6fFAXZfipzoydFadBewBlHytH
KKNU3ApR1DABgRzox7gyew0z6MqxNumcTc5HZG1VFHKCzJt/tiVOtThhYu31d6FoarTLA92sniJP
i+NdhmDH4McNzkDbzK3n8Wtmmki+xLre/8aDIp+e5kJru0s2RYqBTK0RzRr5eVQUyll4NXJDG01H
ViPdgOuwvCckDwOXeuSEFdH9TXZ71dP4IFeU2ssQppeADrAs/AYeAacWMd3x2FT6iFN3GMWZD2Wm
+ff+aDeJKSBhIAfkwqjDsQ0WiQUM8nDyaFqfRjtz6miLprhZP+NX7ziHYhrj9N+2DpNO27oYlzm7
eMRg5eX+T3jjg4FlQ/iEqUxlYRmflEFkwJGnmtrCWHwzoFR8ExjPYH2Kvcr/x1DyJNHxgcmxvPG8
IncmOy7EqUUWWvs2Q5gYfigpGervEZ0u8+P94W5TRaYWbiIlxVd9wUUNe+jqpAIIYJ+whGsec4Ej
HAzXU6aJ7hHj1WwDetBaibxvjCkLxzzribuQuRZBw0zAqOJMhTWsmIpuq3etLnxbMfMvfdgoPuI0
3afIw/rm/qfeLKKkjoF9kJQcrGOWj3nSGpvGsWMDZCvMRwfT63NMtxpTy3btXr+Jwq9DoSMIsVZy
8xZbViRR0CCgYR+bSKn/MhtvFju8NtNnHTGUU27M/cqJfHNAgr4UeqcYv4RJGmXUUKdX7KNtzn8H
qF0/Dlh2bTV3/pXravzl/kzepr9ICBLwYYSwhkAB5LXwR10Ed5oZj0nHPJaqkn7UOkv9YXYkE7sk
LewI+eSixCw5GdrgpCtOq23UANGoLf6z+u7+T7l5CBi0dyi1AQ+FhMNVfv1LVDdoQrdx9OPQ47b7
rzJFU+PsctcdkvahGq0klHpkmfo0J4BcfLsG9LdPUiMfvt3/Ibe7y+PRjKqG7HU58H6uf4jXNTQw
YzxXh7kJN6ERqQfdaopDD5bm9O6heD5K5x62swo69noo/G/xsq+wA8X11i0p20SZYX/SRWiP30jT
XO/z/fFuAjAqSlL6B4Qm/Rf22PV4CT3jaVSV7mAn9rBrcjv6e2pxlKL0Iw6RWUHXdtvwYppVvL0/
8m2LlCOEnwBQC5REtJuWR1bMrkDipj1EToN5G6IiLzGWvxfFCKodU1Rt4bii8KM5LUBnzUEysZwf
mkaNT3ZX4iZnoh8KMCHfok+HmFdelacMZWceZl6N5WnfWR+taghP6oDTYRYI/cnUEmcl4N2cTvkV
2FtBAIftTiv0egJj4CqhienhgXmyL1Fd16esVBM/wQZij63ZmmrsDeCfBAhMCKKqvMWBJixDHcmA
XQxVAqjLNKNqj5p7RAvdCLoMucl5rvXw04jSaHcWTpCGHzqQ9hmZAnCeBxebDvWzN0aucsBck1Lb
RkFMyVx72b1molc5Hb+R8IGUAs8soMaLGKmgEWy1YycODR4NZ62Z9I0Qkdg0dVz60aDEf9u5buzU
eTAexzLgkYnOw7atE/xtqyQ5aJ3qbjUzxJEqipKP2HCb+8ay6m0zl+kJNf/0AQ9CrEDRSv7itZW+
90Rs+RnB8VRFjb2xMFfdAxlRjpgGTys79yYuya/j+nbBLCG4tpQhQ+gPAaFSEYc8dIot9Krs4dU1
vKyEvg3Srn0c0Yzaqm3XPtAMi94bIuTwlJsQ35EN+OUFlAoNWeIxag55OQE5rWP3EIl69nvbWHtH
3UYHwKV0BQxSFp4CS8KpBsdvrGwjOdW56ol+q6WJE+wHS4zJ3pjLoHxydTsxfgZhVMx/zYLyn7oy
2TcJBSwkTpdB74dEBozW4nxZ6aBmouAnpNl4icKy8XEPbR6tIa/Pjc1BV9p5Pt6PTW8OygdD6pIB
fykuPiDgKlw7TE+e0Ns+9kWL0jjK4nbpHFU8RuZ/Ul3Pk9QvUlM0a0rjN9cNQkDsLtkeAfVLrnj9
ydMgKr3U1OCoDGiBdZYDvrt30h11pnRldm+HopJID48ijk1AWUqERDxm7DifvGPZ2NmREqL+EQUN
x5+x4125zW8CJZcMhW8eerK+Ty36+qvCCRdk1Qm845jG4V7NEYlze92+wAf4KlI9fW97h+GoNdND
IzmS/dDr4dKxxGwJH95jBlF+p6Km7meIqR2VCKsspUKg+P6WMRZTSQ8dRAEZ72v7gvfJItumjqkG
pjEoDyYwkRx0aFkPDzmGM+k+6nq3pnyYOwjyUk4LxUY4alV8x/N3UA8pLpH2xR1MFXVZ/EkQmoWx
qO7Jo7v5R8Wj9DdPSqxak9kCszzzfE12pp3a08ECGjA3W4yn0odxSFV7r41VGm08lP9rP2jHccL1
ag5G5cmDvfyMKonZHZMJvqKPEDcdDzMA2XB0ksoat3NVB+EhbgMn5wmea7OxhvRYBBQYtuA7pOWB
RO7I5/71qvQW1vNUfsIHNTOCgxDia99a9mcjGB3fMTt7m/QOeJ6pX6t7LU40A/PAJH+DlkqmYZqL
gTVesa91ZaTKQoQ0VO0vODbKrk5b/aRF5nCUYh77+1vijTER5CRGG3LjI95y/bEYJseVNbv1wxi6
9jGM0Ssousq9iMScEBkP0y3wuzWa8WtW/MfdiwQ4QqsMKQGbiFcuH/Bhz/VuCWu+UMAx1V3fu7OO
LU+blfTQtCn6VYpg+F6nioGpctlkpu+iR/4SYnGMgEMCz96va7tpNhN6oU9mXRdiH+SR4zyGVeh+
tWahh9/KJFeylkgMmA957ywysCnPo6nGzo2pqDZeiL3yEzpZbbLtp9ZxP6u15hbbWi3b6qPhVrP2
VQxlnz842IallFSCKS39IgNDnSOK63XsRCkYHyIPKHCtwNhhAHX6QmUPvQ5fre0KiI5TeWO91cKm
ENsOv6FL08Bd23OPpN/6Cpm6DX3z4YQM/azuYq7NDyNUul8p5nb/ehAU3U2DJfb7Ih0rQG/mVcaN
lhuhbnFllV40eDOS1pfc0wQ6Y9pf0xTETybsnOMUJ8ZKBnqzzRiOpJBkACUinqSL4QQ4uGAE0ohg
pJVcmqA3ac7iCx5QttrPnfWr8MJ3ci3lJwLH4CiBeQc0sFTm8+gHNSNc20vVienFqubye6t34mIb
9Gs9KdZ3/yjdBFc0AKVRAjhx/Ft4jV0fJQvh0TgkNXyqI2s6IKyWPMxzVB4APc+Hdw7FfU+gwNwQ
UxzJhrkeak6DuoAcHDzUvLc/qWKcNtgXtT+ycVwjbLzqE/15VoGzsGqoibwK/AC2ux4rzd1a42nZ
XIiVJW8ww2zzs6UPyk9DScxqA8QTHPyQGN4L+Kqh8xXEeLyDwJP1xcX4V7L38EE5ti6VbBhQiH7U
U6d9a6dWW8NlL+5vGVekyhLBW+IhSU6uf+sclhS269641KU5/Sig5vxDYmG8THrxl5KIaqVWJj/9
z6mhfgSVhETXguRGbXgRPIu0sfOhMOcLcJz+MuBT/Di0dr0Som8/Sj5TODXSyxImkDxbfxQ7yq7C
pzKthgvQihRrhkmNn7TKap/HeMIMnCtlZSO/OSCJCU1iikfcR9cDJlMPOmTW+4s5zBMKIpXm+X3q
WgcEc8N9IUp7Td/3Njwwk5DmeIgRIoC6XI84TsVcKgW5sxPVqupXBkrncWDEuT/m7fRBDTEd6icv
XZnZmxOLzbFMoAlKsk29jEqKhlQ9FDXt0lhzv1VS297wpPrdzt6aKvQbI9EOkUeVFjwkucUhaqFd
pkXWtRcrQPpoM/WQcCyTN+JGsyOxEh1eoRKLfSmjH+1KFpGW+GI6VQhWdpuF7SVIlGDb6dzvviJA
p33vDKcVGx2Py3bjDlP0o2/Nvty0Xmd6iLLqgbGRmYL2OaQR1h/rru3rrdlZKaYduvKNe9Ard3lr
defZa7Ets7U4RFBNCM18cLBOp2VFQyDZOXnf/W0Wtpr6SPCUHxFA1dO9ak5ThRJyJ+iYOM24dh5v
ZxkWP28SfBkB9MPwud5GcPhGS6uFerHwbjvkCIlueifon+hdDCup9O0ZIZhRIUe/B80GBGGuhxJN
r1kT1f9L6fS/i5rHfjBwg0lyfbKxKrX8550Rn8c8CBE0jKTuDKHterwAWN9gRwOakplu/h7xHtr1
rV6P+8kJpzWp10XxQO4dLjBpGwoAkyC3iDjOZASxKD3zYqH0vK0KE9UAjv3FKkMHDf5+SvZ4ewqw
xno2H4wqWhMtuZ1dShZ0nF9VN7jk5EL/EfJyutLlhGnvxQzd8Sy6zqx8L9XnX64trA9mIeJgZT1v
tw73Bo0VwKIoF8KHuB7RS/Mkw97dvgR1N+8izHBOYTe4u3CM55Wocxvs8KtC3lYn73ZUlHuvhwqt
3jVDjdeUEaTaTkUz9NiZI7diheyFihnOT1fBkvb+/nn1x/szJshrnDoqpEAOB+mDnPI/pjQRZRC6
XlBdyJizBASjM+R+j87zvBOGMlcPKL4532GIBSro36CeD5Ua6qaP1HdebuPJrNKNmEvXeEqiwdlX
Kmz8DeU8R98ndRGrhyzQRb+7/6uX+0D+aKhl2JWChZDwz+sfrecoENgTjLKY/DD5WHSpq20b6GN/
V1FUVc9DOFjv7J1IS1cKgvD7eJRL/PkiiMzuaPW9PdWXOO2zv8l53HyriLZ69JKka/Ze0E8/3/uV
3EESgEEtHTbHEkzkwIHNpjFoLqKvy0e9mdUjRXDxLQnVDgFHY00+Y/nA5QuBfRCzkMoFyb9UjGY9
e73M8dsMwbmHvMC1uN2GrpEHp1LghLWxUQj9Ys+V4g96N39799cCMESFAJVGSh5LMRjXKqhODVp9
yYbRNne9WVmu73WVFz2OQ6nukszih7x7TMlwAvZGq4ZayiKgSdPrPHAsrMSmrPwaj3qNJnfrqhtL
a/KPsas0L/cHXIYT7kjZg5ElWBLim2d1Y9pci7oyXSQl9pjRfd8LDyhllzVrb4HbM8JDADgUkYSa
wQ2urwo8vUErZLwMlWbsatMs/XLy1ENYhP/MVCVXXnJvfRkpDKMBspO03+sjKfEdgwE3/VIgehn5
Akp8tx0is/1pVfF7BTdxRZfphgRiyw4bTpzXo/XeFJsuwOtDNs7DztHzbwPMsm2PpN5D2nfmShvz
Vb3tzyjJeHCaSHDom0razSJzckkXBiCn9aHUhggaMa+a/KntXK/dgL7KoFHpcXUYKxwlN2FRGK8w
tDAG2Nzav7tIRXsdFQpwWkMzls+ulrrfakU0+iZA9PST2nhK4Re5MtJvhtXo+thFZ7swQd4TnLTS
7cICvjgFJlFE/hSiqedHTpV/ub85l9f760fKSrkET8D+W0Q4Ujo8W/taHIZOEU9hk0TAl9V6TwOs
oCeE7c5oU9nVCjM7OF4wrVy118OjJiN1IVHMprRGA4bAfr2mhZa1ukv/aT+NdnoM9Fw/T8qQ7Axq
Le12UJQKDba4AFthVT/CVF1TCV+A3v77AYBGIGsQ6qE/LrawY9VemIL32xsNdqqFDlk50Wb1JQLx
u8UGeX4cddf60Op5fxJaE+5qUJ7bxFaqlUv5OhD/90Mw36EOJil0/JrrmcjrqFO82VWxCg/AAFCw
QjoyRDi3q5vuHECUfq47J9zD6jAP9/eA/Kv/b6MTKmRxk/RD8mylhtpiDmbctwFaRPohdezwcxrM
wUND/r6y1NfB4nUUGoFcbtTtKf4sq4tZXM5qZ87GwTV5lGNUqb1oky62XhKs1Smuw+D/DkUDnqSc
PjFPreu5DABSlU5kGofY6fQPsdJyeQlt/BGEo7uf52Atobr5NCr2PDRQu6K5hsbWYgJdpW89QQHq
EBc9BBgVugv+o8p+oGTg31+rRVTi21D55LIkPWC1YNgvTowVcotjEKgfhNW2z3PXBVtNcd0NDFPt
oLbJrzSPqhPv4/ELvofzJrQi91F14/SzXWC0RHbXHNiHACOM0t1OpFvnycbuXHeS+CmOcuVltlOQ
SwMqzgJ24aEP3Rz2s/SWRMZgV9hd/fH+Ny1axP/7TVIZg0AkH8WLb9KsZqLG3OmHGp3UT9zOCRIB
znw0UkNQfQY8rZpFf9R7ofhRNjvHrLAFPVhF7FxjQsvARVT1/m+62UJMswQv0tGSb4DlNKtVpBk9
7aWDa6TWB4SXP7ZTMx1FgaJrWc6/74+2PPxyUckPuNSoiDIJi8Nf2vNI59QwDrBxvM+ph34Ze4BC
tdqoh2o2tU0NaexHUhEa3z0yfScSQIToqAEvn8lpRH4Gn8Q4VBzNc6SBlUmMKNg4TjV9Uo1YuUTN
rJ8CpVlrQN1+M1wHCiFQHIl3dDuuD6lhBYIa6RQeM8rEW63t+r2R4OBXmhkPS1eUuyzLsevtjDVN
5tu1Jbfmc6WKtsWjYjHbfWUVAmBbepw9aE1V6ZS70jKix9QlP0OTa40mtBiPTpq0TZB5C88Iot9i
vGw0EZsJK4hBRgVtfj+kCjlZzsPO9dA7HmdUTqms9sf7S3s7LAUtiGvc62wqSIDXEyycGFFlW2jH
PDAUzB8x6sIz/ZdZD+M+nsM12NfiKucrZaXbZVEt+KpUC6+Hg+PQhSaK0kdcyMS28Zxul5a98c0o
4uinpXjtMR1de8tMq5uc1V5J6xfb6XV4pOLc/3zK+Y/r4W28oboJjYZjxn1+7gApbtpYGQ51lXyI
81bdZXH6A/aisb8/y9cveKo9FAnAtpCZcgMQnRfjhoUae01oasesDuJvLq6QvpkO4TOSZ/phNsju
6PrmK7npm4NSGgVzJV1+ltFJjxHCc71cP47CMvZKbrsoMRAwzSaCfM9Dblu32prB6BsLjOIMx4X3
KSSIGw0soL72nJv6MQJVdsCVMNgkmlYfjAQ5Cptnle8FXXMMytLaQszRf9+f6NvtTGFdM3gaQwlD
oWpxSQxIverx7FhHtJ/HXdZZua87Q3JwIyvZzGr0PqtAubD8SGiDJP5UD2/Q61OsG+lQp/YxoXPh
26XrPkVgOGB51uhNrlzrb30c4kXc6ngFyof49e5F9qJQ5r6zjyl7+Iids3jSBwmaHMzha87BWUn5
FoSD/74OZh/cCiIvBe/Faa3LeUQKJXaOM6SCTZ0Y80M1DPknvQxkTVgzDiKyi4OemRi7gZU8TNyB
m4Q366HP2/khCfT+pUkwVeeNUD4bVZE/tw4UkUrTIh8oUA4KRSUlGoJwyN+XSsql4WXGk4x/g81Y
4hsprvZGGSQ4N2tD/mx1ueUbGnq8tejW5G5uwwphW5qXqGgdkKXr1wsz94FWNE5vH+vSTY6eDiFG
A4XyPDQ2yAMYsX6Zxe4+rhFrvL/fF0nl60fCYeOKAugoHWqvR7YbbsjIBcCDcYr1ffb4AZvaqNHc
KTTt8/2x3th+5p9jLc5WhVgrbuOtc3RCDadwB5b65HT22YZC4Auzd473x1tYw7D9JDMdKBjIMM4X
pYrrj4vnqrMDOu9HrqbuRan650Lr0q3eRO3nQXjRr9pLLnpXWace0ZANymzjnkRF8k+Venv/x9xM
NHhzMODk7dyWKBIszp7TYwitwqk+jo5i+wg7W2domo+R1xif3jsSSa5UjgWGjR/dUoEX5JnpKGS3
pOfIGyjJrOyGytFPcarb7wwoNM4YAmoFk0vrZ/lRndvOZV142km36/xStNFfilv9irMxf9Fyddq9
78Nkm44UVpIQqZbeaCvg71M7YWaYcI5s0xeNlzx4BWaNWZ+vGYktrz6G4pHAlSdBYHQJF/dtLyaB
xQwbI1abaVNNrS33xOznbaDtosn4W+Sms/JAWR6P1zF5CUnzQAhh6mKHWFNCR9JsrFOE/v5eb0pt
i6do4ce2iHftTJXt/nQug44cTzKZqIkAACJYXp+OJkPiv+BVcgJOXm87rTJ8dQQ7uJ0ok/7TK6jR
q2PuzXDzeo7q/cHlX/5HNQCtAzk4Y4N15gpYtpjVoHC6frQsMJS1+sOoKnXbBQJXrPvDvLWOVB14
dEDu459FyCnzyuo8d7BOGLUpe3uavhgKzJ3EQZYaTZXwsQ6deuXWe2sd6XtQ7EEF6pY6Y6N8W7Vp
bJ8Sww0viMf3HxPbSwnhU+nr+aD+ff8bl5FFTuUf4y3rEGZR6XZKJelUjuUXVQz9AyqF07997Lhr
aIe3huKZwcfJCMa2ud4y1JQg2okBHktNpSpry/zJ4aLaSjLGShR7axahqoMTA60oFVyuh0rUoQhc
IAAnN+jTZBPYoevXcZaSNyButentolhJd9/6OO56yHYUqqQ42vWIediYRqZG9gkzCHEg0CiPnR5Y
pxRc6ruHQs9J9l1cgrTGq/h6qGkyOisRkXPS4vxXlhnTk5pgnVUF1bgyjbcfRU9A5hU04nguvfJa
/mjCdf3gNqXTOSe6B9EHaPIGViWDFGas3wep4I0LcZbeDphCWenkxX39UWmXlFMQGs7J0LuznUm3
ZHdoAai5gNUcaPlGZM9f7u/9211CXweKJDQYieNY+u1M3YwpoTsHpzYU+saGznpWhSbJ/415ALz5
Ppm112+UIjQU4CA3YHi2uBfyoB/HhgzhzF1qb6dChM+OmRorZaFX1Zzr6OjJ3hGpM91TSjaLYQwt
zKzJHEOcAr384GRZ4zdz1r/EyjRthiTvn6qaloGTBNFLbcaJT4o6RD7q5fEu4Y9N0/T6ESJOR+9S
752VqPqK1bv5feSO9CtR47kxiDH7EWWuTFNOid2HmwaAwC/sn/oH0Q1fsxLhIyWzjT2kamNrtJXj
W3nhHSyraLZTEOnnfhjbYzGm5lFPGkPKyjzX4wwitM5CxPVdw6c3Kb5buBX6mOgRuDNE9BTFDne2
ldi/0mSwHxHLSneVaQ6Pijk4p2LMx2NfNd7WEoCoh8QJV+7LN44SzXqAyLKixLFdHNrSzhsS9U45
gRQdz1mEWOKUFNa55ZW4MsFvDyVR7jQFaH0truYyFY1plZNysrign+CfIzcNlucc9oVYGermhrQl
6oEmJR0BgOHeYqtlCL2laKDEZ6dvom2cKPrJixp140SNcjJcaHymiX7U/WN7830MCiiJZhsDSquh
61ABL5AwYozJGeWx5hB3VnMw3Lg/FGaydhu/NRQlT6kVTFOPkvb1UI4C3yWyg+SstCVGNKM9Pg76
2Ppjkxcr1PCbYMRX/TnU4nbsst6arNFNUDVzu42ItGI3RUa0Zf7/DkMamPcncYGTJBjJ8VyJuOIa
IV9cbEhvgi7r1OgB9l1p+YVSltswjaqdPs5Y/DhF+DBYoDyswnH2k2J0gP6VGdww8gl6ohUfPLR2
Pk9hX6EDw8OkrLLwvSktv9DB+g7YCbuLRbie/MApKi0xUF8h/Ocfks76Nupa+CNjzL1nZuX79Av/
mxG6FcAjaaqywYzr8TB4CQek8FMMVvpinxSzeEqKDo2SwlE26BfUymbQo9qfSd2KzWg2ycXGCW4l
AVyQRV9/BuQcQFpQVcD7LVF+ulurRdGo6dkzZoQbFRV93LEaZ/Np1tMY06VMeH/ZTR+3VHzy+Z9G
D2iweHDv6/fGLAkzfBUCp/oNxWSxJYHTo/Nauem5U8EbziHyVpD3873F6V4Zalm4YzfSaCaNgNLB
63OJshBt2SclNnznKs30pzDPnI0F7HwXac7wOAa17bu4ITxHdqReghCfr/un4Y3D90rGsoDhvVpc
Xy/9iKBg2SIhdi60fty7jRqdy0RtdtVUTp8smpor4725yBSIuBJAmksV+8WAwxzMVd5n594eDTZ4
OoBdmdt6M3h2RDveiyx/hgMQ+nPW6X45IpvDoVyzP3xr2sFByx4HKZC1TMmDSng9WoTZ2Rmd8dMI
CGwf4pp2NrPuK/9n+GYoXubbUxP7dosxz8r18UZ4lVkl2AUezLx35LL8kV+2cx1OQTVnZ7PLAopG
jfvU2FV8BjyxZsx3u8JsYV7+VEpB0VJHuR6q6iHu96OXn5U6mjbl4AyUhz3lL7Q6P+tdnK6pNd+U
jyT+HJA1uESSMTibi+gF2QzUrOY157F0XF9NEFlsEBGGshSVG6UoEFDJYQGqnZftesPoDkjTuB9p
P1rfnN5c68nebDhSD+qRbDkpkwdweTHVddHa2aSM4zF1stbb1EBEjhlNdZ+tVqENMudPMfNwmqre
/EGbvz7EsfLP+04ZpVBZp0QTgumAr6Rfr4ErEqscSghjneGNYML7bGM5ZXRBimO8jE69Vh5fZieU
xrk8qBBwefAsWyYKGBmTbBWWdvbMwtqaoN+3hi66Db5EOloceuanYWGvxG+Z8vyR3QJRkZKPgEDJ
vrhIlnJIZh20JcB35cGdSuNcjE70rLRqj8R/R1u27a3jWGLSkRfFWoH+zZGlDobkCaP0twjX4xhS
Hppgy2mppZ7L0HMPOAQ2p75EOlogk7hpVS3iYYNz3/2FXdRj+GYEmSjgUcWTEXRZ7E7QE4l6ujmP
DbiobdprwT4ZxDt7lHIUDhU4QJ6jPBOXsu5W4zStV8z54zhq3TFSW2MTtmP0KBp19lNtVk73v2oR
nV7Ho15h8DyUANhlcpuD9xlCa8ofM9dJtrYlwqMYW2zAZ32t3fvGUKiRUROBywcQb4kxgn8e93nm
5o+8clmnqgwcZ5MP6JV6deKuPRBl1nq9Rb2r0RbnEID0rDQ5npU0QgzHjwUc2G6wM9r45ScSeeOZ
G7r+XJnCe0RQzNjg5Kyt5J+LeCwnV9YVuFwITOCaFuFxwLAlzSInfyyFmYfbHMEqH56m8UkY5sVU
cuQw76/mMiD/N6IEclCbleWMxVtlavlkZ2KOrXCeLqk1PeIz5f0uOqU+d/jnfXQ1stwq8b61nhOo
fmhR6UAIt+DHVWvcyQW+mcgkv58nOu9B9E64Iq5jYRc1TYPlcfGYzpZC51dktt/XjQn/OgXQ1ias
Rq6HB31wcl8JsjbcaFBMH4EUNzsrMhGXNqgShpVrf+1KRCYdxAGMbZBP2m5l4t7aLhp1Jk4dh4FF
u/6p7aDRNlfU4rHvMbBMIdKi/B/avhOY6kOskKm04ON+1m5jfmnKxNiFbu/2K8u3iOWv8yWfmKiy
y5KXukiYMpktu4ldPOKXNYOIGKye5rldHay6TzdB0iobR0/f2U/+b1RY3I6U0uKptNilgZI7vZuz
SmFqOE8AV78Xo14CcpnmXQ+S1C/N6N+yVt0vs+jnlXP6VlDgqvx/gy+u7CGoR9QlmuKxopH31CLg
t4WaZ59jvfpxf4nfOoykXzqHA4IYkiXXK+xWShCV1VQ8TnVQ/ASQnO6ctBuoAXFRb3JeQvv7A95e
VYgAgLSjp4XEx023QthJ1VH4KR5FXFcfRITNWRDb3WGY2md0ymPETN3xc89Kr8T0t7YRWBd6eiqP
Kzo011+qGsPUqIlXPCpYyxxitY631gBJVsud6KI6KOXPIaiQ+1/75qAAkB2EGellL8mrKCDTA5nC
8jGKu/lTYjvVgxHiQ+iI3NoHZig+xpW9po28hI2+7l3eF1ImEXAY9+b1p5aZGoTpWLF9osz8a0KH
/8jNNe2aOmleGs36jauq/eQ2yrcaCvsjxh2CIrJtrLGn3/p6dD0gKJAYyR7c9e8IRi1BxqUuHvPM
0/bmZHe/1MijMz1k8c/Rs4KHqeuGlXV+XcjFHSdLUkA5KRKhRLxYaEAJbjpNlPl1gXw7furKp7qz
4PW7yfjFmFS19cNanf/KzczaAzyKDk7sTSxJWZ6CoKz2NHujBxZurc7zxnSgVU35l4uel8gyEa9s
GqudnUeP9HIQWOrcaetYwtg5AlXESXODwzRlw+GdO1BeMqSjHDeQIjfNz0CpwjzFgeex6aMQoysg
1Ru1KzFpIBnIn/qhQz7GEvbKKtx8K8OSdvMHyCNy/sUiVKGpWBDCo8es1bTfGQ7SJ+Aq6Tkrhu+x
DGrGOK3loosxgSFA/qV6wmajtYJUxfV2q8YmNYasLj5UWLvEBxG4g5ttQNWWVunTznPaZzVou2zv
6e1kv69kxeCytovCCLgnmLpLt/VkjnIKVk73oazn8sI77isVLthLY6Nt0DYZVy7FRdwGCsnjkiYQ
uA/JBTMW5cmu6m2rNK0WJnN7EB38yMFKkXvH4OYIdtF4vr+LPKbujzPFcEDxAWJKHg6Jvre4DUXp
mIVnDOaLil2aP+q8YPIEEQAbhTYSxWncDarAcT3Kioe0HJRP94dfXBr/Ozxbipe8vKYWuwkMAVxu
IzZfGmNOdl4/9iclFypwyMnbJqP+2Rpc24fCLbb3B5Z/8e13/9/Ai+82mtBoo7AyX9wkLbcN0lcf
E113P98fZblx/5tdODEcFMQbl+XHEJMHs64a8yXxUuW76KEyKrw095PrhMeyzrxLLox+5dNudxBL
iu4RFQrEj0DZXp8W4TVpqIaz+TK35bDHLs7e2i2IZizQrE3uBWuYj+Wt9LqIr7re6GhwUpcaMlns
xIU92+ZL3VedX2h27eN+hgy9UU5b6ELh3k5Ess8Q9fhcomjr65EqPtbotqyU4BbZlfwhr84MBhml
tE2Qi/5H7Slt3ElL48R6ieyw2FldHZ/1Bh73XJZrCi1vTDLGWfBXYD0BHV+KW9lh9j/UndlyHEeW
pl9FpvtQx760dZfZeERmIrEQCwmCwE0YQIKxrx7usTx9fylpqgSoRhzN3dzIjAJBz4zl+PH//MsA
G2z27hatboZAW+dO5nlPta5gSgXL8COx7795khj8AKNyaoXx+p630NoySrdReXcrquqztlHRdzYA
I5kx5til7hoRA+j+SDvxb95OBwsa5I+njDdq39vrSWidU1a28u+Iz4NQGpXTMVoUgqNucq+2FD1F
1XV3rrmsP8pzfL/Xn24laD1t5AlUOrHt3i6dzkR/qdby7voVCWztD4xwXTzVUxiT+zU1Ca6ssmLn
BcQNMSpX+w4OkMixpr1Op9Lf5W1vnsls/BFx/e19gDfCRk/rdaKsc8LjYPL2c1llledgNf63k1Ai
ugDsrO2LtDDHIUpSx4Hwq9up1J8b1WXe3zPr/3VxlkUVDe8Jmcl7+lo+O6CrpJd9W/qg2FekMJxz
EfOk8oMfyZ/f7gu/LcWcAvEpmYoBnLm339Mt6VhCZwm/rdDUDnVgjfvZrtezyFdYLxgByv6oMs37
kAQwUZJb+rd2XSBRFoeudgLb4JagkHq7vldbiwLeLl+7BcHIWYS7onkjh1z7D9WQW3MqDFwDth+U
zneAwmlZwEWc6UBt2fUxkX67rF0M7Tq5g/26ycZAIRflfrXDiMofjkE99lomEIhM9dFBbhjeQAM1
yw+rbHIpXDuF8o6BRLqbUk7QP2i73tYbPtEp1xiXbuBuJnz4Q739YHRcUPb8wnyFJYm8xq0qa1+m
7aQTTzbDl7Dt9Y8k+G+rKTg22nfEo6D5J971n8iSoYF7nw68/DtwhyQpe5nvSSNchNU0+be/s0/+
vtSpETlF3tDMvivc+aR44Uiy/45Yr3Auy0jBdUPeFNafLLsMbladE0HIuxZ4P7jj768rTzokekQS
AHSYcLz3GQDbJmsqWspMVDpQF0XYOocVV39HFIFvnGE50P7I6f1P1xVaL15A4B5EP1JZ391KnZIG
1UQ5sbFGwJjdyCYv7jOqujK77PDXF/ZtBefCYkZzKt1gHUz9eKnePjYGNSwwpmHMROn56VnXNsz1
624Wa28V1/MWuNdYplUiD7bm7K+X/tPXhGJ7guV4aE9OGO+XHjcNTogvJEnjbrh+yKI13TWcWa7t
gSHg31zrRM+PEHKhnoKJ837wLQtDQWppU76mSssn7A57X8AWU5fNJiP5gxb9T98M3yPQUoRRwH38
911trKwS0Hyr5pyBMTRDWEZVI2RZR5GY2aR+sNqfbiGnH2Y7pE5RmnCYfLeaubnZltm1nwszc82Z
1XALFaOXpy7zj9qrTmReVAmRt3ZXzuqGX/762r4bM/EMcWV/c24ALWSm++7lnEFua0c7aS6Ygtgm
ZsJOuSb93IT1ebdE5HqNXVYS2m2O4bc8xORfVFNkfpkmOf29zC8+yynn9+Ttz4jxlIT87rPkdMtb
EM1BLlTgFAdl19PF1PWaWx60JBJtP7Ji+NPVZ7oImkVwG8It6sO7F8jWKlsAJhErtPMk75ikqj3m
UoZw6zo95lWnbjPfmROPJuQHL9D7VgN/41MwD28vXxt89LRF/6GbJdYkGMNGs/TilM3j2vR3hC87
911rMj0O7PVYYTf/g4Lxqw3Qvw5GTJrouej2sBEFHoW3924H1GnBJtQ5Zi5cenj50RzQkSfj0qxt
zJ/dT46fL93ZUi/2oz81xa3T2Kp99mtLX0r8GGfhddV675ltYYklaNb+sihb9wukPe/KCuRyM6oc
0XqRebNxkAgulyeq4Xw5mUiO44nmbbwJ7KxSvx0O/uPr8p/Za3fz23eQ//gv/vwVYHMssnx698d/
XBVfx05236f/Ov3aP//a21/6x7V+HSc1vv509dzLn/aq/fY8FV37/nfe/BOs9PsnSZ6n5zd/2LVT
Ma236hWLt1ep6unX5fjMp7/5f/vDn15//Vc+rf3rf//8tVPtdPrXMj7Wz7//6Pjtv3/m6fyPP/7r
v//ow3PDb/2v7XV8eS7K5/e/8vosJ37X/AUggJABei5afdqNn3+aX08/cd1fAFfpwRmx4/zDMeTn
n9punHJ+ZP0CSMGQkFQcHCA4K/z8k+zU6UdO+AvDPagQJ/YFBirAdf/7o725Wf+6eT+1qrnpinaS
/MM87P96LE9yanTilHcij+h+/tSPbjlKqxV3g12wEephDOkp7BeY6w8X5PdV/7jKuxHOr8tA3zjJ
CVGKUWnePf3EEVsWYi9rV8FHP66B2+/8ljmNb6/zw+q432Z7hh012s2ul+1645dZj1OrVT37Sz0R
PK+zMpnawj/TXnXKU5m0YGL9o+78bVX69WOyEfA5wP/Y19+fjgpmb9KuWnvnOa48kHPVStFsUXah
puU1y+v0qgi1TiZ4Yj/Yjd6Jpn9fGko0wMwJgX7fMLWlNRdrWNk7Enbru7mW08ME7LkrHDXuNxXA
peqm9LlJs1LUDHTxwMzlg6tKohX8cWfVev1Ba/xvHg10xPBOQSR53N7TMMsczNDkrLhbRxvi5WKY
1R6zr+brXz8b/24ZQrKJo+D5Oz3zb8vxIK2pceW07Lq8GY8l1KLY8+YfTVH+7Sq8L2B/bPuYk75d
pfP7dnDDYdkV9RbFJAwb+9BMX/76q7zdWX69hycnRTBcHiFOOu9mQ+lQzWFUFSviVPwCkWityarb
7s4Gv8UkN8WxFDLe7q8XPV2fN28wFYSdFEABB0Fe49M3/8N2ZhMpy3EltXdzPT/1BAXcbKGdCwY3
2ZPdtWi/14r8wsbBZ0t33ue/Xv1P1/W0OhUEdvhp5Pg+O3nbjHyRQ2TvfAR7HtmyN36q1d1fL/Ib
Ev3mS3JePbW9+EWdejbzXf3IemvmbZTlbuiMNZm9fL4q/QwC6ObU2ylIsnxMo7XauXY7Xo2zkx02
u3GpMVud1Eq+RjBRn3pzrap4MDMSfk4g01OmLO+sTr35Iq/m+lyFBe5neEPh6cI3CtJtGUQVrrhT
WQAEIt2U/5gOesbBuTIl0ajSY8MtdbHTng+IQhi39oXOTHWvxrXYjZNjX8jRq28XZ5jjMh/9R4K9
t0NZRkGMQWr5PRhc4xNcn3Wv1ayTldu8xhVFeVcOvoZcFrRX9Vj6sYOWYe/hIyacoX5dM9m/Im24
wk4xPVclvgkAymm342iQfmiWTlYC2m9wYc51dO4MtBFi0s72bYOudo4Coz/P07m8l7z/g8CnbJWc
lfxCEF2yNOTE99aj8suZbbZ90AHYYocmkr9DZ35ZNicbfX9SNIuZ3hMlJsnCzex0n0nZJ+HWTvuo
XvUDJI4VpnMTJcZWux9M9E9jUku9PWcWznbuKOVJ34waJO7dAreyWXV30Ij1F+nUoFND0RP1EXhe
UvjLWeirTDRdXZFA1w9HW5bOGTHS5TFwjQpTUg9yAuTmMvaL5Uve4VjmO6N78PolO+sp4oJd2jqO
RodgqPTRfM2hPipX9Qd26QBAzHyi79xuOPLhKuJESecb0w3OYGT/4QG0m8xOn3VuZSb2PItUpx9X
ZdxlalqPOFvuKxgTYiCbdytke6mw3XV1mcep2ZjCT3v3bDS0HTNnVJfT4hZxzjR+V9Xe2bRWy3mJ
nePOGDr5FKjpzPGJu+sVT1CfMlNWlzlnpljNxQPpOYmszAtV2C+qsSaRud5NUcm70i83BrIF+a7Q
mW58WtxjZ7j2se3qi7yrPlht6e04AugzCC9PqF+7svs6OfUl5kSf2wzvyGydzlOz/eIxDjqGGVes
9nFPsBpPJ3YWzWLO0zX26KkLUSHQFdnoqV0xngb8i1x2lj0Ib+tFNy0lvg/2xw544MzA8eMsUhGJ
8S54ok/YW7pOpBd7qXCR4SVV7lybYfmh2GY7wcO/QTXWlqQDnWIW7bGUH9zUsoW0oqMMCydRrb3d
SWOxj/mg05t0rF5wIoDdvip9Zee53rVVtuBTrgyBC1Kd6BYDlKZZr3S/1qLMUDJ6vdRnBHRerMN8
NrjLozTNDquD9gs6x0x0i3ddbu2tgSrgPuo6fWNjIfio1bAdS7O+hiIY3bSNt8YFrtA4tow4roz6
mwfveSVzW9hef+Nny6Gtim+p2lKB99+Y5GkvE214Yzxt2X1nu5edt9QXacVFi6wnXfQaZsb6XFeE
Rhht+LKF/ZklLa0F3UoUCruwp4/TMpvC7RAM6HDm1XLd5ivcq0PtBBfZ0Jsx0Y1Yu2/9g1Es3zCT
gRk951tS18aZOwfbB7kYX43cSeO6jSDQOqWzXq80fTBFVifmqSrFavJoTVNq7BdfvpAVyJvn5wcI
kE8EhF133fgQFvlw5cOQxLBA8oKeiuDqHW0PLQl2NSUScwz8BuIrKyv1Re8bO3dZb62tPlrD5u07
A1KhxmeC16m+WcwujO3S8agHfRzmEQVcBgc5TufzUL6U5XquAuWcexlKJNGsz3ow0O67mAX03GIy
vB7GHGP7Sq6PKgo+KNW0u2GOisQcvXTnOq1L6Icp+RyoaAszv29l+QUG4I8OtvSK7zfkX81ZaXdP
6mCmGO/2qhq9ZzUUQb+LDGNbGc8QvLg3F+2me68OjNdw87JainlkvE/enEZ02lfNsCW6s4d0v0xT
flcUDc9CuiBQSuqm615mqaLnFLMcwkqk2e5mPc2fFAzR75mLI3JsGYYBMF8PTCwGqdantYjyF9z5
zSyW+I/TVLUEuO0z5Z3sDqfmGT49rmRL63tfW+xOb4q+bjIxN4aFE38QNt+D2qieldv7IE1dOLFw
ufVDYpplhzt7FiAX0sXSvPDI2deTYY43RAv0VGzm5t4ee4niputUh5Y3wypdp6YiNKeBGHReSD17
8brlvRRhiEAkMVRafcjcJbwz+2nDBULauj8uwKLPOebxwkG+vj3Pql4yNh2v2G5zk8yZnTmMCFo7
CCVhErnzECB0n8cTX6GaCXtsTooMZHHd17QJBqQQ2rCZ7YwtxcxNp+Y6dEuEG3XXePfgvfUosL4k
YtpNHXYUT0supoFfhMhqO7o0qlyCStnLMgr0UNjAy9TE1WGYGKYKiFj6ziGigxjnenShp9sBxpqc
u8gKbMw8bRLILc1VYZfY8hr+SNDehDZnOsfUk6TZ0Zn9JW7Moiz3fd86rZjbsnpAxW4jF1I6qhKU
NScKhM3sXKRZY5d7ZjmkV0YBbO09DlLpGZZfnhWj2ApQFil38eOqHKIV/rKqYTPYJ6SXMXm/xn6Q
Zt+8oNU54UTZ4MWzXjtEXYZXvIJ/Ud7h3LeJ3S91L8K6bmkOcsTYB5s0lmU3mnPfsG1rdxVTmTUk
DDS+flIrgr2LokGBsFPQmu0P/mY01SW8jTCFH+W20jqvQ922Rdyay5jC6i67KtFyWfFpzuziWGpb
b5+jUBtzEnEifTBkVzhxmgOH7piJuuelP7hjstSWs8SqhDkYQ7p1nd3ULOp+bE1Kcheky8dZw6BI
cnaDXgzejKtpwHNwOzAnrVHwZA10zSqfprj3qsqJt1Vau37c7IwLmJlLDIw/UtAZRllibcKs5+mq
xo9+V0xfcFoybn1rW77wT2YqrvKy+oq50fg8rPXybK+Dd8MjPw6xNgpPna12sHSJmZX6enWG1hZq
a7BptRT5ihQlN3jMBjBtgcH6WAk9B+j9KJyFGZcEzJTcDH+6KNS8cLsqOX+VhUdxM1I1sTU6+Uzi
o2eNpGgb2rsrsmD0RW10NFCFBqzeU8IDP/H6rHwwjBAFAbnsquBMuWlymeby2ZBapsni22xhroX/
OO+QND7jC8OFANVe9K62Bh2KrslJXTOyDumD5U3VdWChulgyw8bXi9b6sq2C3mE/m9MuHuYp30QT
RnISBkSuqzEyV2/fk0VAkHAmw6fZaTFh4V2Rg5iI3L3usmoeBQyjyjvIqUHPfQqVr8nQdKIvmxmU
9YXlQys+L3PlssNvfk7gSNiVtqiUuRxpTMJnzx2XewRYNokkVg15qJhxdNxTJrzPzVqaeq+RrFeH
FdcGCpiaGmFPzNpFK9fgW42b1G4xRpxisWM2PsyrmT5sUW3755inMx61uGEzmzz0jfPFLaNNbEum
OCwUOD8mK8/hfNZaY4RzzjbO0w7m0Hq9zLaUhItU6e0QTHDaoLrDTdUt74zAaW5r4nWsR3NvYICw
MQwucHhYcOgRfc+xMZksyJMERhTuR4eAqXy3Bo682WZrK64J78O6p2IW8UF7ixvGUGsKUyALMk1h
tvSfwqmKFh0nyManyCvcTzVJFkUMdSIkDzdcqh6BwTBf+8M6vkRzVizUeH+ohUl4xS2njPILMUs9
Vobac65dN8Xrz9qs7MXnESEjuuTwMITlgG0QPGDmdpEc21ieihUZpaE1xJY9jp+DLggyXsaT3wJJ
PNV4MZizWQqzzucXiJVGI/LRcL0k6G2ZRH6bYUZkLNFd220OUbg+AWNiA9e9nOt+uA0jI//au0b/
Ua8cXOI0bOVz6hrmsalCt6KcIpSJl9bTUzzyzR5JrtrsOJjKgdwOWff3q11M+U5bdV0ARfMxkHXM
QURXpDzvYMkp/YoXt/sKJZ3xjuMY+mYKO+OV2FhVc+Jjxpcw5poPYZexc7a94z2ZTdZNu4F0wIeG
ys8YyBx0txvHkwFnG6Zbd9lYo/+0qay/U/NUjKLGgJtzwhoOrvBJHkNnEkTbLPDgYWsK2sLDr8+i
c6zXlDo2O0hkDwiXq/uaQ8Oc5AVJ6McAcOwa0LS8Hc18YB/wOn+MSbaVVdxXysqFtlTrigx663as
XF0/O5lc9tlsFrwBWcjGhHHGLJqgyO8ndMG0Vj5+ujtqSFfzjjhWc0TSpv2kgnbSx9UWTnW89cBH
AmRl2w1rPn+yCyMLBPKV7m6mjvFgnc4yDCo/2ek8302+crBCDZvmZp6imX6DjTUQuKlM9EU+x6ak
KOr6Jdc4usUdw2D8yOUoP1fSD6+dsnSdeAwg+YqwzXUhimg+qb+wvbm1xyqQolqWyRWR1zEMrImC
oZQu+frSa8w++G5b9TDpibPMEkzs6IahXYaGWtfDgRSLIf/kN7VLt1/mjySl+oQRlYa+aAJVexez
GQ4fKsCKu3FpGbjZdooGFeKGyuNauXW6JyzL6+NpqbshzqI0/Mh24Y5xFWbSiY1Tysi+8OdpYV1F
ijChVCnpun35vCyzrMnoqWX4wMGokEkaLtt2L1PHbo9eIbPzYLbSRyyeyf7CYy5bYkJA03UHWjl9
7EsPezKlysl/CEPlEmRebS3eumGpV4H19AwEwexD7ifLThF9Qzu+gIM336KrrkJYlR5H+rSZpi6x
h0nzSNPEHRwdDcauIKP40Ql0Ee1XOAzRVT/LzcAtCl6NaAxEIRxyA/tKQhz1kmzL0cY3iAPrvcP/
OGA05jr4sS7Dx7GEzyuGYs5fsbRjI5zJqYlEl+ebJ3z6ORWnxqiyXSTd+jWvBgqIXQ2Zf+peyvM8
a6b+2iULWImqhaqR/DXW9KvjzFuoCXJcgCbJxIsNG8UTyPdHPM1nPmRn2bRDGd5+st2MQKCCjIdV
BAh34cO41qfea6xLYpT62OqncaeaXg2x3WpelzqS4XGAcXfEPxn/Q89uq1lwJXBwLo3F+lYW4fLb
Z/598PEG1f/nbOX/cQTTv7Yfp/H1dWIG8//B4OVkmP5/nrxcrc9t8zz+cVJz+oXf5i44iv1y0owQ
rMxQkwEvFIXf5i6R/QsRBDySJx8wBKUnyPn3uYsd/gL9h+PCiZj660zmn3OX6JeT2BlpE8JAqjpe
GH9n7vJOUw57EKQYkyom+HAI4KG8Gz/nnmrhN3b+WRsKZ0s2Ky4MUeWJHfxIzcMs+R1Ki5gTAghD
CabmhIb8ycyRoUzEcKa1DwtR58wTbQyC94atV8V4Y2yugWcca69qe/XPQf2nbFcbOFknYb7NF7Nd
YNQcZHDHQHV6+27Ng/HBpcte4zLV3ldzdscvyzr39f0GWgqPbUQyH0MVk1KMmsHonrFB4yRD79ZF
smlFPx24eaBi25IL2eJFP7YHtdoeqGWFV2sy+HkGhhcMLLlxDwEzNXG0nD8scif1vF+H1SW1gB2q
F0ta2S1Gkc1mCsKToiBBGNu1oqrq9JJEiei5yQmcEQZEIzPu5tV45RPPRgzwMHysp3Z+LfrJ9UWI
gvu45vWUHljVulwIvyV9bHWzZ2uqETuvld9wQPcm5yC3NVfJRooXGx2b0HI6SphzPDIiQXDkKvcr
PmzRI029MkXlzgRR16ZDi6nszLsel97FUBJsE/Ea9xwaYN9nj3mGT5TIbYC7GLFDicFIWVhdTA6D
fuiLdGA3x2XhE9u7t4g6xJePNJ1svJcYsXy212r4ni/1CI9hcxgZgQ63nehMj4+Uu9Z2l6fa7+MW
oGnDE3bxOCiZ/fJiqAA7wMZJHUsAS9FszqrprrtixuzFQnvhA5hbnEvqZsTmHH/S6sKv+opJNPLN
Nc57s/k2OC4H42IMNkuYoey/+JXVfvK6QTlsv+GQxX5Ylldwd4vsWgcjcIAqU0OJMDO9bzTrWBWu
ZaBe5DiYXzyzH27WFToI5+B+yWNZy0Hhsrao76gFPIszOTlnwMlrceS8LefzUKW+dySqyVhevcHC
5J2MX/v7okvrWBd+1+PEaNVGPHnBREMx2+vrNq+1FuB6lSu8afHT80aPJIVAh+hoNvHm261LBIeH
r0mXyrZKpluhl7DHQ6jsUpiRvnlcEcx9lRZUFUE3jPS/SaM82k8I1yZkT7rE9jyDSBa7+RJqog0r
53rILES8vWGqOz9U5ZdpLO0Gi2ajfPAxTw93qS5cR3iNDOlX+7wE6Mob0vEyBNgAjJZf1/FK3Gt+
sOGv+DeVryspPLJ5UaF7luqvNnIUO/wGOe207sBkophCb+aQ0i93qxz6TjBsqejh/Ka9PemCedmi
OvgalKZt7QJNGs9emQbGoHltbpUgLy8EYSMrnhynEo6SGCWBv6zZRe2uxBeGEF3ir18cXa+Pw4IZ
vgCizpu4WceQV942ZyXmAu9P9nLb/NY5dn4VhHJBctMsbuLXHV7blhH0OulU5nto/ThMCyZ6IKSU
gcn4YPhSffBzPA1xPTJ1n8i0q326Rpey0UO503GztekBftH6mI3dGoh6CNIx5lDAEbOOZl/gMNM9
pbKbjx2bfC1WZsIX5taHD1WD/79oAxnSY4+edZkBr54TVzN9ihqXnHGnTYuN0c1glCC0nnE/zdUM
upCVSxYvHNAyBImb/mCGS17v1smW3+QS9Vh4U95o6itz+5JWFT1NsLZFm0TLbNwjQljSQ0TuCa24
b5+yFzhtbHsqJ/49I0/kkvhFrR9YlmvKmbXrEzho+UFxM9e9b0ZFHXe2Atwinny8zSg3xr3OOxrM
bshIDe8t2Ta7cK6Da7qtcotHZBdK+E1Dm5gHqbr1QJKG2O030pI577th0qRFo4XKFYB20HrU29XU
0PY8XxE8bK5AqQmn9OI+7BgEAb3200uUm00n8F/0S+qtJMuVAYvscIEBd8xJPHgxXQz6xeQDAhHG
01mkyw7SxOJnjpgfqEmyzWRlb9VHPy8p0rmtvSdi8fADnBxVXjXBwjuI8qI8lHPvmvuh0FF9tHu/
1zGJydvXUMvupl0bIFhgbqOmJoOeJCh3mm0fOgCa+8Ioc3+POWQVCQ5ruTxWmEcA7mVR3QmsnEAw
nAmYsfTruT5r7Hl5cDd39ITFBPsxaMHjkxK4WmKLyrNAAPZC4YZ247lipPOAzql5MkTeIQRNuKbN
XehD00sayq4tGGVynOozqwQ4JJflqVoi+aVoWo7FU+57g3C6RV9na1mljANT+3kjgDCn4nuTf4gm
dIeiREj+3fUCmQuc3D0GcZNqjiTN1c55wSAoumi5d4yxFpJQdh7Q6eXUOShSIzubNuEDKhRiwX43
2PtYRnEq7LJ6FwCJ9ADrFqBGqEIXNf6GVH2fbj7+UgQlgOqknYO2WxobIMhWNvXHFOPxYodSI3IY
rXTedj5vEZ98U7Z51xkV5wq/y9jk2sUkKbanciYkmXGA5vSSEvJO2ceQfmr9W6eLbHADd24es8Cd
nrt2IK6unTOpzuZ+CBV9EpKlHVM9ypox91i7LNTcXdh15WcTCrsUOZDSKqzFz4xrF2xsPe8Kvw1i
u07zNAaGMl6yBRPNZJrTJozrWfYrs+KxUxDf6echPDB7oUBXu81o82uPzsg8OpzCzVNKyOjvAtj7
XBlZpt99v3BszprbfOZWY8T9q9Xwkclzphn3Yw8GJBfR8DC78hhmzByFD1s3a0nblyHkCLaZ2Zsj
bbUivVpJH8GEKNzJzA71xTBZ4Ysmr4B9OarHQymd5jxt3eC8Bs+5WF2jNGJrLstTuPm2vhpEXtx3
FeXY7PoXf3IvcmO8mqTtrULjRDfGaxeOj23TG49ysshdCZpdIcfz3G1mYNAyP1Y1MX2qIH5wdZa9
2wUFG/ByCCPCjMO+PoKrTOfKL4i+NtXGT9G/mK+eDy6TnqptTidig64T2Cgq/EPdxHay6vtGSidJ
rcAuMyrS2N5qI6nbFJql2jbAZs3WzGtkKO/S6jevPsvHjk3ZB8Ay4m3agphi7yNHDM4QadxUmrNu
nVrBDnYv5mdDc02qsgmVbtrXme/cNFB5DD4hLRD5Lmrd6D7ybN+PDiqaHAl0E0yYOzC2744NfkYC
G17qHMisf+duVvW5Dzjy0ayMdgz7DirxOEIbwMZEbNrYdks58wyHDKvsqLBeIMV6cdn3i7Pb0qg/
Wy2VpQIbl8ewaSnqxi5tXDYKGx6K6Bj383AxLfUHi8vTuvt1GwJPzIE1JM6S5wAH9kNjuOFeMkL0
BHOc9Mtsl8VuCYKjSk29nDUmDaLAv8J9jbal+TC4WXFmAWOQZTz+emvZb5NmWdKrYK7G2FH5LGTh
WgyWMKm62piXbSJaZP3sZ1n0RGrn+RAYJAZoNtSRyNghZVLBLC794GEQEpvNdGAYBXOhxKeAOU+l
zlQaGoeKaXsSzQYXqZi2fSD79narJuOsy4q9HOsbo9meIjC3j4PKqgsF6ZWHHzpBUQx35TY5I51g
pR/BXitIr0G5H8d6YFzaDmdD0LNW723dQ+duvGjVkGCFK1vRy8b+LMdtsumJ1HQFfcO4YvRWfXI2
5xJQd+MvBs25UkwKqaHdzlLD53Suj0oXze3GaS/aj63fHVezNA69WyXYWm2J6owRNz1jiWF17OA2
fJjclgdqozdZNIXX2WR/NhZehy2N971UphYjLIC7WVpPNPBFJuDKrGecTfRBGqm/n7OWSw9LbwIP
1ibTrkDdL2ZT3/ZRR3dX9dEe8m96NhkUAWUN/XdvMtYrd7SzfWemOpEwI4Yzs6GFYGZCNR1Cxr+d
BsvJmmznGO0nkxJcxTiB5aXgeDCfdc2wA2N7wVye+pIZgch652BupIAVI82oKency62YDkNLeYDv
FQFpk4Gdb9f41JGDXQXuBYj5XRGNtyiTM1x5HZdpQ2t98NfGOOCmfaBwPzhRcd5m4zdZ1LttZn5e
r21P3rHvkpVbomNW9fmar5/g831eSOe9sJgtCtNfd9j6PEaDfeycDczeflkt6XcirzAeXU1eSmew
OBSEfp5EfUCjMnjfnXkO43Uhu4T5O8RWnsCr1WDl0J3nvZ366R38EA4fAUNWgnaWTUzhhnVqMC9k
kedBXLOlR0Ibqr2ku7OP6Izb/Vx3lrDnaq/d5nNT9/NR+3kjarWa8bBBrxnH6cqS2hFttgEiThDn
ROFk7qHAlypm1PuCocxD4eQMB5kSXVOSnvJAf/KVNS1xlpcSU8aidYDYvDS7itqKAZMkbrOhHRVG
XfdMRN0tZhj4aWirj6oPbqbCum3HhWvFMUXu1NCkH4rAvxlC4mgmu6TVohbwvDkoa7x19HYTVLFD
ELVPspEXgSm51hWvV1T8D3tnsiO5kmTZf6k9E1TO3NJos/k8+4YIDw+nkspJOZNfX8eyXqNfJroL
qFVvGpnIxUO8DDdzUlXkyrlXzDe7w3U6W8m68WenOBti6j8RQr4zP2z3gwMnQstu/qJ0uPDuJNHk
ph+BYRzScLyvvQAVtOsZ7nCTue7OKOqRoBxWb0RTcW3GxvTNZ1/8k+On7+xgonvSiX0IrHzasfg6
/DXYqisjppuDFflIrcei82maS2HxGTBa8bmq/q3swsvVHR1JO9gRh/gHCsAigF62XezVxnFonNO4
WnoTlsE9BV8aV367aZt6IKS+p/ES/p43s4uJRrkhC7iPksw5EpFqnDAj/2Eqn0eZ4h+5pWdu2zxA
lR/q91WV1Kt8A+YUjW4iPiwh/RfCV096qo8zGQlsKDBmagfqJMx5c79bidmIbTsptobZq206JjRf
VcHEI/H2ROzPGzcEmJAe7u0pwoVzrhrvXIflRzLP4yX1vd+9YZyYfnxjE1jOuunvAmti9wK+mfBs
GAIAfs1vNB4drO/zjn5h1zrBQTCA22SW8i9ltWS3Vkq2vw7tSK+M71t8AnfU2+jKPqUtUR/vVsWH
8qaC5TrZKikmi0cWi7Ld2VLOu01xRrFXHJLFfA787GFd6lPbGnyTtbZmGFtNElM3xtiFftJ1uijR
ELRiIp5zlTUydqeFdjydDxlO/KjIWpo9z5kPwi6JRHVyVv9YzXSZ7cKOq1W8Lf0gt9RrgvrVIIc6
CsuiO5Q8p66qRReFYTh9WvDBm84bzJix4gz4znoRaeddshnblEQT1CTG/asOydk1q0vJIof3vEnT
z5QFpjGIgfrgaRreh87XkTFn97iPNkPVsRk3LcPbleEmuwkFNo+Ujb0rEtgtova7kZvluFv6On9Q
9C6Sg0ebD4Ucv0Gg4jI016hWdr9tE4p8b5KxtrHl2/1Xs17zOIRx01R9H1vMRt8b6T4Mk61eeYAv
BQOj57Dy0kvjzf6mDtX6ntXF+sdabR4JIDgHNeHBAY0KO1z+AEu6BqJBf9/ls23+UYPnHKdC8Pr2
d7gHY/JCmfkMIvhYGfUfMJiskczDjvNf70S29u8hTgKXLsLTpzpsPlxR74mWyFmfPV5GkGq1pk99
nvPxk/JzGhqsS16779LyK2mr+3lkJ4Qa3pxK1PeO07nvHmtv4sEs30Shn21znuh2VxmX9CB68rIb
V6KUJRYLzjwLdCAb/sjE7E8Geosw4N685jQJ510Z/X60HHfv2gsySd1tCvZFRX5XM/3srGaL81/d
TUNgvISrvCXcyIsDJCbIgdbdaUaozLDYN44TurYfKwwtMw8JKW14v06jC+1CMlFL06hKZmLJBzW3
inqJnYI0hcga5JspCDRwakapba9uNPliOGIPhmC0SafabEbcTr3M+9tkmD5LbfxBpR0is4MECCbK
tSqRzN3xj/CFBRm33Fh9pVLrnTeom0IuscEmQHrnBrXBmKp+6xSyfe6Caarj3pvyOKOTAocJftRE
cnNYdUnUGJk8uX4peTUnIvdQZ5DwBLOWsNEX+tBfXJt+NHTGJ/ddtXE7/mo+jWNdTP7uKKwaf0uM
3l3vuFmUVGMZIT9kdrQ2iDpBEt5WoV727rCeyTkWdOkMNXjlD2FV1zuSgq/HQZvK8+R53GoGsUlt
FlNgPSs/K8J4SsERzlO+ro/EdR9HzLpjNA9htnHt+Y/v6WmHkTKPSTO/TdraiHunhwSbn0XSJ9ZV
ePVj4Y4bVdaHcuVbWzEmPKLuVfuxctfYZ0gewZPdT9Zgs7GClRHkqmrj4BuOv61yeAUOBlvFuaOs
nV/TMDUYV/nxKzb61va2ZKIZk6XmPjcrB9QMorBxwsw+gBitcZClZrjplrW+MZvsot3xicUsMRHT
+1oMpEN5y5+QJmXT9cgX2G6R31Kk7qgtZ/P6ofjxXfRlfDe2teVA2MEyuFRYE0pXPCGvIweyMTqL
iX3KPxctqmrblivXFTxAlE+tPhgDHBVbVvD/WN0Qa9Mt0CdL8+TZ6alJfdpyuf6Y1XIUFqLh4OyX
sH/rkOluXJUaL+u0HsTUvo7O+Ls2621IMIe8to2cSkuJrGeJASmV38l27ZLn1g0ecZwEapcIPSPs
jWnKTB6yQjbD5xgsqGqGQoOYpYP0noZnWEJapZ6wWPo4Mp09LH/Mv+lNTCPZgJiMcWZ5v0JCI851
Nf3UiuCXOig2Tj0vR9JCagjD/k8lmo6dmeqZefF+nGu4Cfk1j2KNpr45QMSsvxaLcqrMr/e2UA/D
dSJpLM16Ckz/pdT5sQX2U81qR4Bz1mbsRDwpxEpDkqQeEGj6PBFzvSmoB53GQZlX7xwO6HWpeOc3
uWzZinhXcgEXC43mbEMQwBUgbweTgwSQ762+O88DwoHOcwi03kafSgtlbgJoGBqzaj2HlrTZVVZS
AFTtTxJiJUUCsN6L9J+HXjq2l2x0EEOX7JMuDXf6Yo1RtiyXcureocWWOBwlc85CBg9kok03FbdK
O01+pBFmwoXmgU8vdxhbePUm725FNniq2+U8uL647ZJAxnkhhrukKZ9sghKjQNf1JmOEnw7c5VW4
PJqcqVJ798iEd1kn6RKzudpf84VeE9/8GfLqwEh4syzm3YIFMlrW5lXXlrnhALY27jC82U2Y02qW
bz7rUY/kaDCrh3xiRFHv8xbcfgrVO9ZHmnw6JqbsQJ5pf0w9fh12WE8v/tggVTF+i1ZF0G8adoeF
+wFuxKLLtuDphKEeQ510zzQSGjxiFQeRLt2u1faDHp3gHAyTvvMbcRp0XryUrlN/d60NM2eVuY4q
qXYZy3LoDeGBsI3/4nqu4ioPqGXMeil3deN3II/5nQNJwXjWtPHncAqWTd1XUYHdsUdFd/WdkVBQ
7SwVfgdmMdKlGgdCpNPbyWwFsmkYbkvmJ5uywAUQirXeS2sVWy2YUyRGKrbEfvQnP5/1HnHyFZJs
2k4r2CY+zyxm98X3gmvz4s2YZZA0U7nBufRZNrqZNtgn4PPYkrZXXTLukQmaqFuSk+8Xf2yveK2W
6cAOma/5SgJrr+te9WT6amMEdDFbt7EwoTtdoKGCEtvcSm2ryKDqAOGFdASZ6dXyRgsBKExcktrp
lFrTNWYWqRi+EZSsNmF5BEokvR5X+tdimjYkNIG9cz2Razro5Wka4Mw2wnWdMwIL0lxYNNW749Fz
J42pf68kPL7klkltiHRubheWw8cTrVUUrut0bGl2eYqWZpcYJKRS6SvGdv0V9+D+GzbN1Kp9Jsqn
OqhC8mvlr0XZbDYzfQL8IseZpyYOGRVd03O7rQcCfTPXGgZdN9zMrQyLGJY14zmr1ovDrRkvHcVm
Szz+j7UG7zlxTps6sYNoHdbvHpYaYdXe2BL0ZcVQ+QxU2MQQwNlB5r7YpmvXnxzCteLRX/pvACaX
HVnIfFiU+8e0Wft4rarpdnYMJ6LdBJXtSwWfnaSQlmn1VtGFdCL7CtOgBVvv9qkQWwyUjHBnw7tl
7YQ46IGHdjSS6iiAISJB3o67XSrRobB60t2NXp08NapzPkQL6zBlv5YqfQDUCbdAQR00GjmaZgIW
yoj07KCRkf2a/UBTDHGTTL9JEvgyLZ5XrBVP9mrUcePP5XPaJelnIuQz48E79k09FHnhvah1GWAH
137r5vqVISG/SGPFH2DfsWaAc2DUAD1DYr3Vlf2G8NbF6Ju/WbBKlb52ew8MqogyHfySeUoyrIeE
iZDI4Gy+8r3zwv1IhBXCmqduxMTUT8gVFUcPn1416y0mxK9SieGP2TQuyzAd6R6rSfwKskTx8tYU
E9nCH5+avceuskmG8pKyr/PUlXn2VruM7/L8sWUKGLcSbqRKLYPUVqkpfx2od5sXFAhlWLJN7xm3
1dhvC9+szkvi7PAi79SAElqaO2dQ98PSk9w5D4iJ2ap2PsHSpjcU29mcSD1Gv+v4jo4Ufsex8+50
2apN32L4j3Sdza9TP2RATVMILuT221Jb9aYKNBrt4gDcgiRzuKf+jlyps8Zed0Xsf+ZcPhrCYhig
nV2eAQjz5DzSybsRnsKSq9yTu5nn5CxqYz+H9pF1Imet0joh1NJpTmGXtfmGIKvngTjQyOyzYyqH
QUVlQfg5aykfslKefbke8ibXVzMDo5rVnk/zVNpb5jr+Vg0KnSthlgfTYz8SmigqWNNp+SwYSN86
Wc//7aQikjlsAsfUV0lJzXRhesWRUO5MONzviT17kMQ+ROcKAnYyfW0fu7C6l+549EIjB8+trXfo
3DxOKrOKlRmsFEGNmVdRCxN/gLxod8r35IedNvIGGXF6rJqW7i+hRkPMtSyXFdFd+8jPOnx7TDNP
stXuzpa+xR66oKu+ArZBBhF5fhQyHrPCags6zIg9WPqQNqWhLNE+S1G8ZNFjtBRr4sd6Nds/plAV
pqP22sNDqWU7qeCSiyag8a6sds8bOp+WpS5uDYtpNbcxslznOBRFTrchkelqO+g65weGOo0RHX5Z
9G5xxkKE21V1Rho3yvCfe6h4YjYTNu8pwoYfZhjm63Kdzvmy2wzczF/88nfYYSlizIaCU/ICVo7X
bYbaNzY6SP24rpxL48zGuc+q3/0Kod3Z4yYbCORZPJeaM8hK/bRa+Rs2e4bwhS+3VugeGARye9op
BatZlk8DDC3lK56cAu/KY5JXzUuKtv9hdEb53mJ+WSdnRcsqM0DawXJPVblSxEln5uwf8wWEwMtd
woPXpm6ou8AOIidYeyZThTGaO6Dy5KOeu/G1Wwx1nJOwfdflPPa8LU3G2MVINSMPx3k0aguRxmIw
7cehHEfJSCcPPn2F3SGGxlyf+VY4buYRNX2RLWWtaLJ12tSjV31o7SAbjmwKpE+VEOxO3f4mEwqO
YJ335FNBQpv835na2aqVeaEl0/oAmYvy6PD8gNq6RhGbRZh9S3POAo41z9+kyXzrdoOx7V0hNqWN
N85SifPGzAkktFveqrYr79Y05f7opowT0bYvY54W5sZg53JdFb0NGVm4725lKncruo6Jy7w+N+ks
d9o3ddxLl8l3wk32EWLWekjyIb0fvPY1SSqOkpYhsLHVnspu8PWQdWSpyT0QQD3slV3yYOqq2njW
KG6qJExFNC3dDDK6mPJocuhTyeMpJIE5OduLQQUzEetm0Yfd6GndFWRqbjq8m0eH1NmvXGRoGRgh
L0bvawRYlTyDkTiPUi0Sd5On9Y0ATjl5iulPh4ErG6mjOKyzg6UIzYhSMbz4RSOYv2sTv0BSbXHK
feWDOLST+QPeN8S2kT7I0WwR9Njegsk8wNvoGs1nOw+U6ot31SZKn16zGNKnoOMNokIh49y1zCcl
wmS6UpndhzLqJSqq7txki8V+lsr6Y4de+k6tH6gjqagd34As92ZnGZeuGsd9OrGzl4Iv68x94k31
i8ckIq7wbhytyjiiUhlxesVA/T4ImbOXzODXJb1tV8gii4GZ25cXw2AshsEjAJ4c1vqP3Q/GhhH6
eNAEokeiQJ20tTucac/HjShCmIGEWbfXyx0G8uVFiQJBkYO1jZO5INVjzaZdaznyLvCD6XduMcZy
JZOhNkyuDTsIaGo0w5d2+iRapT29EeBr/xi6mzeJVcv3dCzmN1T5/HuwTHe45NpfN50U8zN0jHvK
yWhLeA1y+ZpwnrH7MFe8fXOwH3hAXoLMWfPYbdlFAb+j+OyhiSNIljrcTElG8JGPXHA/qMpAWVVM
pnPaRTQHgx114ScNcouRUyzm46yFgkvIfirl8PuqfOltcztZI9vGfGDPmAVAx9VmMOzih6Ukw69x
KeQBewX8JDFFt/kk8k3C+pbI6Z+NsvdvyCLutyNqROzjpcURtNpNAq40LwzUscRHWdfn21WwYC7i
f43bATrhOYTceTGcjIGrscxWjvg6cxesAm4pcfrbeZhlyZA5sV5lkuUgWJbZOQytLHVniGzhvQeA
OFPckMo49zPjz2xdua5KPNN0nNiOTqYzuR/eGl7HVW1h0ztIdZqTNdtk8K3BxugKeK4RTNkA3V6Z
DyqrkAQC9s1T29W0XMEceixtN3PfYXLcG7HnV2vcp0CkzKex+jAIreTOpU/3PPyrsAk4PuzOpnr1
uq+imac7WQu8DAmvBIkJuJDsOt96OdyUsqfgt8jH8UzOyjpH2KMYsU7lHEnH+gwbCyFas9bQstI3
k7jgmzZBjUiH4B6GIhw4w3GWRa1BuF90xcL5PGu4Tc25uaiOAvwKYzB6yOGYc8+qoUfm6WjVaXe0
yu6dlq0luWZCfnAyru7WOzUYMjgKrfWUt8udTNRjnil9slCGQMa8CtHOuQMiYjWOwo6bGJ5DxprE
N1v59aNpot6xYS+hkfVm/NYha82IpKgX7p8uwP1I3Dq+W9oplrhS+ldDuHXBmGMbjWNjyOKzYxca
uJYF3kLL9soIotsn5hr8JEHYgADVwHkwy5VZ84Sr9Jek80FECQrn0gXyOXd6HCAhE5WNSsAYrnoP
5sEiQe2GeWY+wrLxM2PW8jAgmeVwHf4cE11j7qg9qQHBTCJ03azcuLpO3uZwpr6aZpuVGTYE2rOR
dFh9yxZ0oL+SQjrP7omqkft2GcpfOqyzN8/TxpuAkHBISVvDD+a9+S3pItn1rDDDVzRc2iGrHW9l
nwo0iyKhExa9w57eMITryJLJPnVBId7kbMlHt6odMt1wa+E16oxvJM72nArl3RVz+I0z4CUjsMAT
UvxRFbQRYLoX67Eqot7EQ5SLDs/GuiXbxIo9qLJmJ5hogX3Y6mtijInBkwfFs9n6up77Ib8sQB+v
XV35eRQuHY2qVy6xG3TfqRM+Ncjmx7UMKcAyeYsZ9YzU9N3aCc6xofu2Bb7arG+43bJxJIEQdo8h
WbUdMcQ7Sb7sCXB5pzjzH1cMoJ+hFAMXXxmPbXUoA3+5GNVq7oI8eW4qpbeExxHq2OEYde0u2DbD
mHOgdTyk9hAKjPaOT8qem3+pxCxO02h8sGjkp+TiOqrJxDuFT46S73mxw+GuUXl9JrPoxHodemJf
HKeuFFF2TQoM8CAlg3ubVYt+8xf3bNjUhMN8qscFEWOxy8izJZAc2HGy8daGWTIp6JI+0GqsC80o
zttWLSgmSMkIAbMzntxJMPfk2Dq4IYOJsFGX5WqzmefycZnlUyXXOe7rcG8Wve9u0o75apQ42YRZ
LkyrX7MzrfcqG24DU91xp1ffqsM+wMECP9OZc/44IZkeiVppHtxG8RNbuB1q9HacO/jvOIMEyYs/
g7Iz/x6iIy/3aOrWuVUF1w66mjGtJ1UlbIAveCsiklWq18G10zVqC0O+UC0Up6Ruf7ralTsvKQ1c
AmZh4w5npTB7qjE732V+3cU1+tU70E51581SOJE5YZbZDsifa4TVveYWNGh6eclN96bXYbu1qPRu
MY+pZ21huN/QJXD+lroEE9azPW+hLnsUBUOfM4k/GT7VqN/tBouLdhtjK2c6k4YeAlPrfd9Mt5Uk
0FwPm64ZQAIbe15uGrN0T+nkt80NcDP2PR2KdtpYRFEgREyZ3e3S4HqfSTIQegSAHLsK4Vz+vOdQ
ZXyVFsn4OzNmGq6gLuzsq0GfX7k9xoYTfi2YO/40BmHPx4zugp5uXM3x3pV+38YqsZsXHeqZAF2i
BD/tpqyfwinrX/q5wRuSjnK1d6Wy+D2Mix8E20CMrd5OdVE9dCPu91g0SVV9h30pi+uR62VnzIBO
dmQ3ljmyphgOYmf2gq2OVddY5jasF7oKerBxAcmal/6ytvUoohbbSLhdmqYvYw+2s9oZmWfZu5Ro
tvqm6pxrKEGvPOs4ziXuW7ni77yx5woRrBh7NMu5FTJ4BQwj4BPymqteOzW/Et0uzyCDjDRkv3qE
rUnV9X9KbibuS4OxG3KYyc7VnT+uApHTs0qWy9ZWELfZ6AZnt5xyiXUn8MfPFYsLCe6qKJ56Kxie
MJcx5g9arlnuGob8sUPXLc4e6SzLFrzdsp9lO7tLDBwRrMyziFfbLCkTowNxQyJ8QKLo6SlQ6b3Y
ltdlDpi8eC0MmHE3JouldvG0VE12yIJUWd+ZbbivoJgFl2B1ZSRVIsx64yfwnXGLBmhGIiFqnaGe
Q9dipySG4Zwcwg8PtCe7USktDT+xU34ThKlv/E5IE9jVcKbdkNYI7wMhqT9FDhcJVRGo+9pEHOU1
XW12zWMk45FbF+wEpBA2xSls238qBgqSYmkWl45XDTSbiwsmtlsyGKVDZjZpj8WO/vxQytZfyMVB
0drMQpn6btaleLtmjjElnvOg29e4sZA9hrIw9k5BnsKGhyjMrydFF+wLsy/9DfUbUKmdCazZ5bRY
nRFXWQ3uEA7lAJGUealHzt3aZz9N2yIR+b0NtkXa5+Q953WukUmFnV2KZrC8yOUxsI5d3dhuxKQJ
T9xkL9ewFbWWBEuujmrihs7Nu6sYIBh3RYaP97rafW22E/NS8ihg0IO9nhzlHgBe56LaaGl3+WGy
LVamErVeIy6Srwz6pHX41tujr29TVhDW50ynmpsZ+tDZ1hXegDPg6KQjGiqPspuC931h1o1Clwss
1wVzLQtFoFDO3s6ylmBf5bnp3vErsNrVHQ3xHZbsMh5of9rcucm7Nm3f7JU2+6NvzDGBPGrTS4Jn
OTuCN67zEwVATTWe4zMr457lN1RuPjx4nDqlh0cW0m3eGdyZ1n7kK8tvPbyLPLyG6L3jmHh9c6n9
JfhqpkGIXQ/s5MRT1hpNrGqQuDeQ1zK98WpGPFyvgGgbqlMsIE2OHTVGpk4/ZAjJDADJVPyFx2x6
SJKiIVijadRK6jRc722OK2+5eDSoE8epSj8RTqqB9TwhYTF2X/s/YyBm5y1oW7+hyNJF/SC1VNVR
ma151bRBMu8kNgy6NwL07BuYWWg+xoKpLZaIZUpQvnXuaOcJRLE39m7n28um0k0Htlmb5OhhEUkZ
D2P6wT1mw8veFZKzAZG4doe3pqhsLHVs6ptPbcGKr0dyTtjTGFpMHykOZ+hdpB3GEO+Lt4zJSwP6
Nh3yeeyKG5JKoFXcZXazHZlbPIu4FVdnP5eehSdas0FqI3D4fROiOc5xZ2om5MYkR7UpsoDdq2nb
OFOMXD09AEfP7TaXWXg7pk433yJSE4cYEbAEm1dBWv0ZST6oz8LIu2dQboZnfJcUMIbpmVQIaZaE
D9O4zsXeX11oS8+lFNmMmWzlHjlJLYTVyCHZ4DSnlQLB73/NQ0CL4HpXCDVruCn2A/xUcGrTBKgs
1L372lAkpYfZNFjCXpq+GW5l1/rOdsSxMR7cpuEa8zrBJW3B8E+bpKgHHhCuXA+Tert8sJw6I6dM
msoGfczHfg+MPA87t24lrv25TZ3dmPQF1YfhYr+08BwgcTAs/kN/CgVVDXOPdTJsRLm1yVr/jdUe
9kuRQRDGTj8HL6ERDje1JUApi0ILfbsMJLkdeY5Vtuu72vvluHgatyInQY1aj/hE9hR59m++plkz
H1XBV73Y2W/Hn2pwYbYu4L8zHd5l/q71LszYkzqFkz1tCxcT6l1WdOWyRfoehhsgp8IHEpzpQaAl
LfuRipxT9T+uHrb/7+b7j6sv7f/u5ovk0P/6lwzF65//LzPf1bJHOB5pwhC2rnA963+Z+YLgHzjo
TEogYkQJWbyuw/zfZj6kYuBoC2SMXTKCf+mvEEXL+4fH5mf+wx5tD3uM9T8x80GV/EvmC/ZWx2eP
BetQ/9UsmqLcOPjBrIProRfUmOvjzA6VBaSuy4MMsvZkadP/bivZBBv0D+QMlh57y1VuFf0L21TU
q2G6b9JxyUrOwgaUpehZzMF8Ugb5Jnd9+dDTWBYIM/444TCCDGNfu9XEpFjQH4pGfmIuI0zeYM07
LmrQfThoexAZKUFN8LROHTpqj60mvXDnuKdunFMmXL7AU1MshDlUwAnkhJg96kCVOcAOdAsnd7TS
Vx1YyXKwKzwfdHnXbNzc0u1OOM3y6LXukt0bVpVZG4NUMqa9rR9iulhZ1wy/tfRujJkZ9DhzgupZ
ESx07TPWe1jD6WSHgF+JXbQb0yFmAGdcdYOeVXyOXrqcXJZaXCyshwdvHqYNPCZOEEBW1g/h5PpK
hq7akQI2bnS7TpQLsr7pZDmfWYcqt72w9rgbnIeUmO0b7ZcQkKK34ONsex32rp6twzRlcOHUDiE1
W+sAZ+gAwI9RfXBYXFbZEX6VeR9FZtQHlabOha2f+kx/0T3QbD2x2x2aISH4w2Hj6z6EE2cwgahC
HtdN5dnz74QpO5rPstw6qhtJh+7JBVSG89wEfnW3umizTFbYxWx7RhiXwajf+sJ0T7qAP4mAM8nJ
rI0U0qXxK+IMnPm5LkdxFzD3ejHxeu789epYqdX6QFoZ1kmM+t2WAy2bYy757hEUBv1ejFcpsAvp
sq7hB3sb7COajcLh+TH1Wef9oTTSdGMwsTiixvdxPSp8A6npvLGnyI65T98MTGRndCLnZiohPZNx
wAC0clAT763pXBtNXkiPQWTkCjo4fAERdshgI0vvLecMj2AHHMJpcKfzUIaoYXr2YWEMhk/9xi0N
+nDDJbcvSnSQsISg4sOgZ9bOd8+sDwtCujRHY6qz7ZIFYh+2DhYqUjiWG1QB42wPitnkOgwMTdXS
XgOpmKBbh7SYZ7CEvBzuJ89IHrPVrZrdSkgeP29SCIfbStt3wzKn7fYa8Fkf+8LyA4To3IaAAiE5
V7IUN6k/ra++a/jBbY2bqDkMaSouReuaz1noGes+qxCLqbUYTLq+6YjHNnS1z+jJCi0isnQuevS1
0TL4N3WKuq48JnfSrU9TM8+7Kg1Y7WcLx3iwCG+JWSPu7037n6/dpE0IZ7enUssb8oO6AKfwUmM5
d8UUMHX3+r0NYFcSc6eqrZic/MYYWFPvm1N1Lmj5MAGB4DO14VdEZoKj5a5c0wBjxyIxuvfSeMGf
TtLgeFXnp95kS05tcSjB6+OmgayIbDKTjp47ukcbqPrHX8LkIRVJ2cZL01vPQDQ9lXnRWyKWgj0s
2wT+oCb6I2nvNBGShKolIsXhLxtL7Ulon38Pho/JKwA/jbreKO6B7kj5KnKYzDy7YuRz1+GGJsyz
vlst4nZqz/J3KDyQfK5Mu70JFQ+9TRWMf2AiOgTvI0U4CzXmiXM4FZ99kNdwPuFUMdNDrDDtoEXZ
yq7yZz4Fzj0P13KxtK8TtMwVSU8R+aMjs81D8E7LgiDJGFOxQlqebfyK932R88x5mvCygtG5QPYZ
rcsyKlNs+kDl26rBgrcPu9I/JsaUwMtPqrgFKvYv5qjxRReILAxMFycuUxeQa5ZuGll6KB/GtOt7
3I69ccTH0cLvVkF2Dkh+uJSB0b7pfoZvhQCDEqaHfaw768UnEenJC8v5owk8/RVQOQJwuYZ1GJN5
+vM/L004Zfjvv2cH/Evs8/5PfY1G7v79D11LoL8HGPxVEv2/THa2/9uAAXwb1Z/s7/kC1z//V76A
cP9hu3BTrB38Z0XC3f9f+QJCOP9A6mIFAC7cv8Kb/ypJ3H9QSpJuzz92yFx2rukTf5Uk/Dsmif7E
4AY2Jj3KnP9JSSL+LYUuZDsAjycB0Q6xKnbgXCMB/hZjseIsxvE9lcc1mwEQ0hcDeXFLwcK8PFxe
JySWKMwvajyicqmjTxt/WNfmdgnzz79VcX+FU/w9/PlfayOyDa4/CaWW5dH8Xj/3v/4kQydVmWAl
PTZqOnLuQsVZTvbhUuVH//3f9H/80HyHlu2AiFMO/ls5BgVGwHqJC7InsAmwcWvN1mVOPPtgt1Ls
moRRv0onZvsibTcroSZbry3y3Uqk5QF5PNz+9z+QY13/xr+liVw/vMOvgeLUcsGar3Xr338Nmejc
PnND49BrgueyBb9TcmARSfU0QhNtlVzPauhzACJB0hWHvuvEdWCa5/+k7ry2G9eyLPtDjR7w5pXe
iATlQgq9YMhEwHuPr68JZXVeBVIkq+Ktn9LcOwQCONjH7LXmsjhlWEuqH+/7DhPCrC/dO5LOX92y
R122baISEGC5Kv1m6VjBK7sRCTaT7pUfDgITRNMxCNisv1GrtWzK1abO4XP1HJXngv4Ee0xfDqMd
qYbGJxhIyR9r9nrY34Tu6ODyH7ATH9Rga2Gt+S3JLee/qlm/jQWxIpulBtFCd1iQF7U73IidSHMe
DUAcPNTd3rOOrqiA8QyYss3gfkhCD7gQ/XYAhse0qbc6/Ku3lFCBvomae0nqqr2aCvnJjGkmVL2k
n7y8CA697oXY/uiUeJ/kQa/o37xhiJ5S31hqDXJXDYr/oKac++fxIdeHQ+IaPpY1us19/Nxqjozt
1wQvpWB9M/SD7lmgHSw0vDHtZFMf94n1yTGyx1bx1CUWGk60AubNedD7oTePZQ/vc1mmiyQu83nR
egWJsp05p/fk7I0CMx91AElchqZ/jmdCn5tNJK6aaHgJHBdle0NMKItNvHFC22Jfk8tdUov9bVpJ
T6mcavO6EHeFmgkHIKIfNMfco0HvicWIxVGp27MsirGm5FlAihxfctBL3TrmPG1NB9Tc6ZGnLnIn
pbdWoD2J3ZBFlx/r8+zTVjXKS1KlsOH5ZQvYGGtsr++BlR2VmA9j0B77QdolorpVZD9c9nH8ohji
j8KrnmlHq3MgF/3M7HW67Hrrb5KY1oIrIsBKhVraDwgOWTDzXr0yITFTjDmm6eIB2ydNzLAw80NY
hcmcxfoDKnWM+Jrg3TjyENylCovYKpKsN8hNwsmKkc3SlR7gFAmtuTPUwnsvHbm0wT0YiLYRJBHQ
ISovpRtYUE6DaMd/0ZnrHcPbegLDPhgE90nKVedOQVLvzdtU699QEclHJRA92xILbUHKFW42+Jws
vXSBh2aEsnVvNR5yhIjmFfIXCZEFR41vVtzTr8lI7ttGhACdUNd10DoR2FZalO0qCcxPZSArbl2h
vavUcogX7LzyzVD64WsS9MNvtFsOAhcYG72SvMu1pD+Jolq8YidOTo3lttt68PS7tnPbQ1yqw8EX
8UrGodAc6phwklkrZOle0zTrpsyMdN0PlQkCDXOydjT7otpkvdg/ZrmvnNCCNwct6BFPuO07mKwc
nJcRt78iWTnodeLdD5mENIQ0DwXWzEbCTeYhAe8KVZgpWla955r4UVd19pqI1avWZTZ8AdYe2dJD
v7gOcoG2Stz4Ffsd3FPlS9JSu5CFLzPLq/HQdD/CWHU2hVR3T0Yn7apGNk5D8qSP/342NPG8rtlk
RPssCmIqU/moSCzI6t4cMy+WeF0PkqA9q64Q+jPQscasHJtzctPmC1N96Y1eXFdq/sEjURa48pbI
eetlpLKqztixYRyY+W24SMKqWI0I66jaNXm3wnMGjtp2mmGjIEiDFMB+kzGJzAY48IMjZns5Xmuc
YFNppZTDw7fIqep5JVn4nvyF1K0AeCLtDuSdiZl0CKWnTGFxmeBxwfImQHhuwUjD7k5dZe93wypD
Qdt6xmJIV232lDd7NOloZdAryWMgkIxDiHaaVr/XbWLMmrBaD7mA5S+fcTzbypvQQE0R8fOa+iBz
oB0EOxnrgxsY6B6Lea69egjO09rbuGLibWQ90zcl4kPOtOF7VfFcTRLYyCUnikPNzjrPNq5Sbwbl
nuYpXXNhVja/YQwCEIQF4+aQGamwjVjvXdz1rRrNHd851Wqx1gqaix7GHnAbi2ZAlqZTyauYX0IU
A3q1bM7ieBlYLGqNFDUe3RrBmAuFOvPFWxfPq6Vk0lIfZ5phWEf9g0FBqwM7yNQ9e91Z1DxEnv+m
mL/0VABYicBrnSHdXThecCy6A221e6HLjSW6QjKAJeHkQQUcssE8dEgTOhfdR+qwEo3pAGY6fm72
kMcikfYUkPnluRzf9H/O5aYsaahJTShKxDD9OZdLhuQ1GiksWx9NU5P6LJ1Qj6tOtMgpHVmh/UgS
QCNaKizdcJchwlhWxAbJfcmpbLdmxbgqG91aWlLqbqt2HVV03uM4CY9eiktVTeRF5oIldPp00YpC
eidpsnSqkxySraC+Yc63cyB3szSQnh1r1LkTbEXnZYMbB3Wvmq9KvXwk0gysY1PzTXkFxj3N5DXg
hBJVtbnFB8hJumHOA4j2i042j2yfiQ5QnPRHUakZZyJN8lMuBc5Vg3TXK96D2BNAoQXNk9Coc/yb
u9D3NYRT8r1ERDLkTdc7IHw/WJ1KL4LmhOPh1sIeg8Al3Ek1QQvsUjfos61ZxnH5nBPnHulS/cjc
Ne660NGnsSPdM1bQViS4vxDRFUplrvrx1o0hn0HzbJg9cOk21h0EhXKWSx209TKiJgDHLihFteD9
rCLhBoP7zLOKRQx5bUZm7rGgGWz62aOIS9Crwb/ICsh7cZ2W77rcCrNB8J0NZy7ptk6zbOGKuLu7
0gIPLm9YqD43fWX7ofwrDHrwTpqOkY7jghF2MG9zFWuYzkEPx8ObLGEqDFrl0WWKLsTyjahwPrYc
BHIdvcCn4HgtZ9NdoYZEabOIa3Ia4pGGV+hufKPV7jPGSnHdlFoxw5yGj7uEiaCa6n1RjMd0fn4s
XRJ6yZ3FcRLSoxFL5yTDGEWDw7+Q6j8MiQFioSZZQnQ0f1S1Xi7lPiAJQpTx2+E8Q8mLQThj0Tso
nPXEDliXxkDun8ryDoiJDrR1ZMA3r1lpqI9pEb91opSvMBlFi0Ap50lTL02LLShac6qKsvRRMPSi
vG4FVCM5bOAk3wZG/q4KqFnD/jaSxKXgsYija4W1zlMWglfthBglI5PX3pMS5LCOuEDuc+cI8i00
mApzgrDDLnYkgJgTo4oxADBCbCp5YdEcoHd4NwQSPnC/RSUSbYCz/pAH/65T9APbg7nQMGF1wZOZ
FPtSupetZOt2H64n30RyN6efsI4a9CDaAp0Cwl+oNMNCa4qt6RQH1vfLDDeYL9MY9bytkd677CXS
Vl2Sx0pDEsU2grLOeFY4BqPzsoTbvYtrcV7WxFTHN8A/TSAvg7QVou42zK0fJkgNLJaWm54Q8mCg
X6vaL4CLKziYsnAwtWBGJ0RRwyNrg5sM/5nuHUcTRl2s+6Zl+zIsxWEh0qcSuxeOPmr6mjlRAnVu
h1mzStE+DPmLZvavqvea1R8C1vgaawdoGiP4qAQReu/JlR6LiqhcDgRF+YT2Z9FldGWFbEOTpXU/
goRDTO93N4AK8FdZ9eHD5hwpZzEaZLlZmdkO6clnF82Sli3gLADXPaJ9Va+OcUz9kaoFeCjiMeT5
OG/Iir4ULL66l6hbGAq7GLnYVQ7iBRjxZXfXkepGi5mZ+5ilaFcinjCH0HB7F6aF+xPUgyzuVeZN
VI00qdSdL1oLgfVXwII+dBm1TTy2feZYr1jS3Sr5uxYPeFNGs+RaGPg79JxMOoFy0+A6MZc9fmZZ
R81P07ByFqAAFqNZW674FOnP54j25HJDjsjcgkscBitWyndaDuvKvWcRtmxME7xctuZ0cdEp6Hvz
ZpX1DXgyFw3ocywNAE2Wg4V3ihEYAQmpgQH3Fu4PX16EBStzud/r8mvjFtgAABhb4k0zmDs35aNf
52LxQ4cNzCHdQQ5CW5SaZadpM0286eMCWUmxh4nGZ0W4ciFshkZdEvCsqUBLUovWQnHDaesOf99C
1/dYTMbqcUiwQ+mqHcgvkuTP41haQDy4RQJ1sIrXNrHdBI6P+66l5ipsD35XLpIOEriIn7F1kC8c
8aatZfrMUESx8sQ8vHkBxg4lTWQRpo2itFCw32RFdsT9sETtKa7j0IddYN7iTXrwHZhCPe1F+PPs
I0TX1fkrdHUVr1+FTcOp8gC6lMow9CyCujj9ERfu7zyuDq3rDTs/au87SJx7R0JrTQRIvMuaURTy
AFr4tyI3JyxcqqWvBdU1F75Q7FPU911lromuY2SzVmiE6JczUGkCfmTlY97RA1P9IZV5xFFlvP4/
pY40xwiNcJs7RXEcUAodIjm3nvMcabAbBONeLBaQ6hBRx6VzdxVXPpkUUaicCHP1X8B1m/sw14I1
6t9qf3n5IY05YV+OEjjDQbtPB4woJpW5kkDVP5cfWd4JhMXJ7jZDKBAvWiPv7tgbkkuPqoz/s852
zrg/GUxMpFkhNqdIwnnEXfkUr3FP44y7m3jc5zifWx7ipqz75HMjFHxuioRxf+SMOyV13DPhQ5aP
3biPAtvOlirLQ+FOoDGFQLErP0whwIIidRy5ohiJdmVRWqDfA/WlNFip4gtUjYMpeZWNscF7D03N
3CkCawbNp189S4tCOGkArt5cGC6PdSUEdxn8tRvsAny+Uv0QimzRwiwuDqYei3Ce2FsO4y5z8NRy
5ZB1g0i0k9jjdxnHxVU/CLcA3ur3Kkyb+0SxntRYFoBWUl4z9RmmjgW4wz2FFWxHDZVOEjWvg46u
Ry2zYN+lMIWMxkHrzzYnDpaYUTi4wMIl1uTaeAXbXV8if6uSPapolSygBz91UcG8pDTPIfJzBqeb
WMGWTnH97PVlk86LLjKWA142IjT60Nohr5KMGUbiJlyaggj5aDQELz15dKr3Vm6VtzHD6b4ct3Tp
uLlLx22eMW740s+9X/e5D8RTnTKLsDkk3CNFdDzuGGkwNQdSwKNTNG4oafS1h2rcZJK/0m7VceM5
jFtQadyMIktM3hv2p8g1nE08bln7cfOqjNvYy6N3Eqw2HoMZHAFywEmzlWbt+M+/nEYaOBR6SxSj
rZMSdeBq1nNrxiChM3WLnMZAdA36tBL1x8uX/eb07Y/LTj4ZQQ+RjsDj37Z5CnxMY10lhVCYiQX+
X+Uqfx5yfr2SMcG51hLSoLAAWud57Ru2orWDLpsGFjB5/9pdSX9uRMZKQAsKqcf4LDnmFCe39U+l
8vKg3kdjxeFTN/fqWIWqsR4RemgBsGndVTBWK9S68VbwxxJGcpS0Dse6JrZy8t/J5v8r7cL/oEHw
P8uL/P+ojTCeNJ9XNnDilrx+7SKM//p/dxEUlRBIePUyGgZDURW+jH91EQzl/2o03egt/AelWOMf
0XmQePPsAJnBGSD/3UWgKcEpE25llZRvioj6vxI20Nz4MuX8S9YADfnzVPvr5yop6HawO9qOFKwJ
hN+hE3BXArjgBo7o2gKu8eV5XO0R/HOhcaR/uVDd9CKTrpfb9Rh7BOWGjdZKdTEd6oMT/UtYQ1Pp
+6xLaew0/HMY/89VJok8ZH5WONHMzM5gJ0lVotqGYnIgm4IXoHPNJIJqMYd5MpcM5IuGZWtR9Pvv
7nDSAHBxt+gaYgQ7c9gAV4J/6LoQJwGLzFq80v8Yv/vv7m/SYRmIjgnpV6uc2YkPgeRte9M7gsu7
Bwn3UwH/g459GahXrvZnTf/naU5KnRkUwP9UmavVPbsR9hLNbdCtYqfdB5lGz+Fw+cmduatp/iR9
HE49RZK4AOC9imqJo5XkDRwslvVcRcW9XuWP0PguX+zPGePfN/VJhf8yEPGj6FKuEdstQv1Tkh5G
XqCxvJbfL//9SYvqnwuMn9qXC7SpbgVGI6h2z07niZihdFdaDe7uKnmxxM5YpaaiLVu5AzRgur/j
pJQ3USW8dJnHMXWqB1ee6iR++p8fMrbrvvwQ0MRZ6XS8Pp8hyGn7onsvo20XyqehaF/yAAAhqW6p
SBb05Vs/M16mgeUGKz6zkyLZ1nr93ZOiVVwKW3bOsBQINekslq7t+vKlzr3FSTlJ68HtfXA2diog
3DYcj82eRC6WbJLEd/kS5+5mUktEXOKuWgWybXFUm3Y/U0yTurJqknChJsfB+bh8mXN3Iv/5liqp
MAwEtLKdaN68R4C0GLSW0AVZvlIUlfF9f1M0Povll3EghoKQoRtVcFxoyxplBoDzsP418pYN9y7I
05UoRQsh23rpQZOXabCDrCrrCFkJZcfr2nL0qG+T6jaj6RUHhDoB5op+K6iPzGJHFeCfFkHL+fQ2
GXZpxBgLflVGgMEiWJXXSt+55zQpRiFpN7HTSKYdQsf1ydKZG3UA8dNRs83lNzGOnW+e03SxBcw5
RkRouScxgS+I4cSA+1P1Vz6OM29BHIfZl7cgGTACukpwT8SXpihKamVh0AueW33SLKvsSiv+zKAV
J8XHlUEWBlVm2j6vwgo5oenbbh3lNWvEftWK5bbMlpcf15mqLU7Ki6bkAEibwjvFHiQznfxKtpZP
njbcmO3wTPSSzfEGI+jaAJh02v9dz8RxZHx5giTHJZpRRO4pMYVbRypPJkfhWCU5sauhF1RwaHSE
6KFsvnhW7s+7zFWW2iDlGzkR9oWbcW5DEqecOj91C6GTgBhupov9L9MM0U7LBBZ4yjbORnc5scFb
JEUNrudMvhoBfWa19dl3+HIHmhLpYgWn+iSEHRxA9igCLEbBM4yNYiaPUQVOxfxNHxkhNBxmybkZ
guegIY65MZ8F+s6VAmQua2mcXX6HZ+YIxZhUHySbio9n0DnqWEaye9EEi+Sc+B8urq0mOEA7wAOy
vXy17z8BxZisXrD1Ilsta+EoZeDj/JQQHrgsMzOj0fZ0+RJnqoQ4KdpMtpJMj8M5yqL6QcsRQBiy
wDRnP3j5AueKxOSBAb+CvqPFoZ3IFsdETvWAAPNKAfr++UDk/HOAm2HddQqH7zampO4A/FJYNhhX
bgdRf4iH1LtymXOjcFpJ1Vx3B12KbLVyd1IncRx+2+pPpOdxrBve/M1zUqyxanwZ6l5TY9tp4b0I
TlTit28g10jilYH0/Usg0GTyx+nQ49mHBIXk28EP7ibzVr7yt7+voMRQ//m3sYaDLk+DwBbbst/B
weCMV4CDEQZ8GgaLUc1v7arX2ivLjO9fOkyDP69XgFKEQSHRKkVn2HSjcQF5FiYKf3f5TZy7wKRs
Wn3uZHh6Axu0AUJXmofkFD0XLRVSqB4uX+PMxkuxxjf15XVnQ0Rwk6n6thRU6jbAy/qgkVf2ZoQ4
dAwQHj3GS8eD52Gpq8HpbMkX1pevfe6FTT5505WBurNTYb2N/IdTwJZ+GpnBmU7IwACOsLzy6Z+7
0OTTD/NcpOdFDiKdOfBL0cET4mVOq1LeGtUKtcZffjqTMiAAvIA0WId278Jc0yqeXlNp3ebvHtfk
6xe1AWCT04e2XLfyMSP6Y1/LdHPSlJAKMCfdGmQXfFkldq7cz+f6/z8XVkQQ/Tk4mIv1rO6c1E6S
4FQMMnSwDTpdybEe4FHrS6fQdir5BYJbRcBRtEUg3GTpARrCTh2M6sqH9v3UoJjja/0yREXAlkUO
w8Su5AFlXYg8wzKV7Ea3rlSOM1XJnFSOBCmoPABRsGUS3UXkXHX/VDhZfmWcn/v9k0Ihur1lEYoe
I7LW17Uov5Em8dEJ0uLyuDj36ydlQtAzfHxAIW023zd8MziR/64AmZPaEJrEyBS9HNk0AeHAtCKN
M2/EyrWLNjd/X/7541j6boxNqgCQfVOyVD2yge9ZIyFp55E8O+voj1mIB2opWIpwqpHvKVce2Jly
YE7KgQQwQXc5PsOsXB5D0YbVNVPafDkA6qL8XC07517MpBw4FtoCwTS4joCu0TQLOg9qeeWQ4FOb
+91zm5SDXGlJLovjzK7gpSXFIiK4PEvLABFlvW1JcijqQ6P2L0n806p3PfFbKU3jrvuFKgsCB9Z+
sEWOs82rgxjXxxSzDsbr4FEytpK6U7J+1ukPLQCR2sIQ1RANlqzi5JGCCbthz38U8a8uB5gGXzzo
HnTj7m9n8qmKpx58SRNiBG5ImFgxe+kAliwqfhLXosAI1ej6yvjzZ6GAsfPyKDy7np4UGbwhFrCH
xGT9Gd8YkXyrSebR0rzbwK/gLLu7xsgUzELWDc/h8jXP1AVjUnag5aIl6ksuCTjtUz4JOFvw3SvD
/MzwMyZlR0/Rlru5ah6HoIaZwG6SMJjkb5/XpOoEIZpdN+YZsfqp5Wd/2HZmNQ+7B1GC2HtvhMpK
666M9bMvZ7zFLzNA3JRsPkrDOqp5/+iw8BUQSufSJoDBq2ndbRF761LUV73GJ/x3L2dSlnQazKEc
WNYRPweQzHqM0uq7GiZiM1x5/+OL+OYLnjakNHjPcZOMgVle9IFIeDW03Skpy7kqGldmtjNDbNqQ
FgO98VJPFI6eoCnoPQxsST5Id7Qef/WYpl1DwZSNti4G4RiX/lLUgVWAMZ5hgF/+3d+ffCNq4kRa
RqTvUeCQLeXZYCqaOd3d5b/+rTnUwNQx+UboP3cCMhHh6NYxwsh7OeKgzICedde1q8F7wDkcxCQR
SJCcEIqjd08+ZG1bdFfez5mpSJ98RUh/fb0IAWaV/oCYBBTeIC4C7Phq6/6U3GRThreXb/XMYNMn
n5BfO9jVRR6kDnwqlcYb6mdOeyPpVxaL54ba5IMJYyUnN6kVUCN0G10TFrn+KvRXfv2ZWjb1aBDT
5daF06B5DGA+jeNANZEcXX4041j65jvUJ/O0KytVn1p8h1Bl7LAp5o072KFWYeTlWWmldGU5de5l
T2bsqOsFcqz4Vjg3vgOBu4uI5c4T91SV7TrTMAPXxs/Lt3RmUaWN//+XgqkD+Al1sWNcodPwhvsK
WmcyJ0+RBC+4y+g1r76ac8VZm8yc8iDIpWbx4pkJwCnM+URQ3SDHnsvakakgtOQ138zlGzszjLVJ
PZBd4kyBIArHnFwQ3EVbnTlTUuRVDEbt8iXODAdtUhMaqbY01FnCUYFX0SU1eXAYTOBW19sMANDl
i5zbd2uTL18Sa9g+wDiPnZsfxjO7ojqMLNvgEIBpUvUfOkAqhAXYWK48urMvalICGqK6STNThSMr
Rs9RVqXRzrikIProSX/AM2PLSkjAtVs8UxC0SUHQ6xKenMnlShyVbv0gVT8Im77yks79cfnPAd6Y
WtEPDuVMrtTbptAXlYyf27oyq02Spv/fiTUN/j//fNGlctxrRml7ivGhhM0RvT2mGbP9GXkrstve
mkQiuMaK7ahRFxYUtZmohls39/YOfc9Oi1fgT8lYa8gNxoZ+edDI46P7plJpkwoiAwZvxKypbHrW
P10rfQzScCO20haU6o0EI2CmlOo8qMfGj+9sM5VtQVtsWsOFH0IUmJB5S+JkyOpFZOg46QLYAQf/
DDhPF0JoaOVT5nj25V876iO++7XqpAhZkV6bqpFX9lBlSwJDV66LdVljcRNryb3m+dtGgRsb55vO
IrJNUhZK6m9UMXhODA74lbueE6/mwzQUnFOvnlE85BW65gLKaRQuO4zTCRg/AgoWcgg2VOmICklu
LLFZjHw7nX4JKKZ1bcIPTNgszSD1AORVy1ObOdea0sp4M9+8EnVS/fBcaU5VpIUtZf3RI0FjBlsT
OuwIK45EWxRIjXDKuasFdmw5b2Uk3QZ1soGw/o6DnsDW9thLJYvnbp8o3bqTxnZca9cNbjLP1cmf
xXuNNG0TWFC+OvFY91Yzqyr9vpEjleRj09ZKvDEqfrsgFUGGafBsoOTjVIe7lbo6Ul4hjsD8e82V
j08+92YnVdhzm1IwxBzvl+i+4TUHNe4j78yd4VhUkd0XWEECtaBXziyQJOojrMiPLoN1H3uoeEWX
TAdIM+uuDbAXFZtQKx+MRsS41VtLn5eW5P0+BCUee0kz8wTxtofIXeQgniv9imrz3IublHkl0HUw
OF1ut7EKsyn9HTYOeBDvFPJLFibpaFWkPzTd8+Wv4dwjm9T7nLxXC/MlWnA1oyTI6zRpnqVaeaxF
cUzvHZaWly7/7lqTQq9lEgs8Vc9sz3LfiNsiIxmOfHLjlhjSVI3+a/p4+UpnpmN1UuM5UZeGhsgu
OwzVk5tEt4R+HcmZwzYatVde1Jn5GLnUH2uZsqhKC1dKYXuGTupH9Msc/Nu4K9cAxu9gU1x5aOdu
ZVLyrYoEQFcaCjsc0h+QqqNVbwx3hmOQ+Rm7yZWt7LmbmVRw38TIIQDtPQpVfeybHrpYwCGxuR80
7TkRivfL70U+M7o/y9WXBaARaIJCLIBw9K2nLrmFd7Pp8RsZXbeI9bdaf8qlew4yqvCWluHQNAs9
zl+qOIUv6S9r9V5DzK82rwqy8wpAqqpuRnoCOck/dfy8RuaQRRnPQ2msrdcWKOOn8E0p/ZxHvvxm
SGUatdR1bciYJ/JLFAarI94NUjD83dNXJnVLwHSktRVDNE2CtVHFGAv9ZVlLZKZ57QJZxeWnf0ZJ
pHwKOr7cCWlQtV9n5Jg5TXSsAiKftWwtKNKKnN2FECYnwSHEUitA5CnWo+UUD4Fg3DfFtdOsM8VG
GZ/wl+t3OWHPQSdYxxyIYFt0d0Ebr/MgnEtyeduHiHp67+HKvZ671rTY5LmnS7A37MixLQC8hVwS
J/hS/vRALMW407F/y7j9V/gy50ApAds8+xX806RdyAlhB9eGz9mnPilGvhHkrenkiZ357iHUlXwN
8A72qGvTDF+5YYMZbJVXwQvqKbA3D7jcPnrPrI9XnsSZCqJMClWWGh39ujyzdTE7yWL40FQN/GxL
3FmdC2vWK3dgQWdhzUFi22Nk0TNEwR7HqlFCJgHxeVjpfY9w67rrr0zV537TpKoh6O8UaJMZiwT2
LiCEARHXWkZ2cfKqmngUrtz7+Iy/+3YndY1xPvQi0TK2lxRvSeLpW5p5ILRK31qYnbgss/YtU4zn
Jo5nnN9WKyPncyuccO7K1ZWve4SGffcjPovhl2EfibLSDjFSVR7qccxaB+HlO09QCWXaRuRh95Fy
XyvtQ6K3pybrH8iUCH9pRZxfmQ4n8u9/7xs+F0xffkFMsAQdei2Db66WWKkU3VwQ2Hsia126URKD
ePk0QG6THRyleYz9di9Jub4U+8CBXIv7tEtENrSXX8qZuUaeVDuj1qVe8iHm6R693LQRnnuEdhrK
BCwZcr+kZXhVIDN+7d+8f3kcf19vfIjjsjJ66HzK3QB8IfNCG4lFiNuuDEdmWXDn5UdF4J2buKjN
YFlL2Y86ulKFzgzzqRoa976cK1In2/CKD6iXbpK8eHGteh5dk9SemZzkSZkDa0WOljzItl8H7yCx
CBfrjl2+uvyqzu3NP3d8X57fILVe34qwwyoWBIidPfD6OfJqgXZMboLcVzp/H7cqijDcpYQO+beX
r3xmofBpafpyYdCsoKMrUbKdcHio82rjVko8d2L3rneNndpbD0qK68VPi2B5+Yrn3tWkJCmNlAmy
4yPP7LyFZ8ok4kb6nR9IKXJvovIuX+Xc4J8UJFFTg5ZMJdnGP7lPfTKdso6IRw6RIw72rr64Mzcz
VUBDnGsyuqOdrXTdLnfE32brHsl1+t12Vr++fCvnqspU+Zx5wuADy+/sWOof0r55Fo3sh294ZPe+
49M9DM5tJUi7PmjmWXbnRMBwu1f2wO7fPUtpUkikIgg9dxA7+OoadPsonIdhvMqJY0OGdnd1L33m
lX0e0n8ZijHpgW4rlcPIG7+Vm+oEVpyI1eGpUsNNXl+5mXNvbLI2giXYq3kpDrZIxFHlQjqXZHZl
VbIrwysT0Zkl0ed7/HIjGsfssZuJmi2HygOlfZk1e9CZ4LK7HygBlkF+d3lknLuXyYpHaTFEmFZp
2EUA9HzwHKzrdQL+niRnktbSK4/s3IuR/yzugK6JAYZYZJvgnsEcwbNmOvUXaIR+lg28Hg0Dw+U7
OncuOtU8JwoQT8cg0StufTAZxguKmjmR9fjQgeMmTefPFDx8cpP8BgbMuYp8ZZs5MXH+e+7+LM1f
3lrTaKqVurluC54azEJAwsuCr/mtBrO/JtNiVxec+emOWnDCFhgKfIlU2cuW86JGBNI2gVDjrG5D
6EXG+wCx9i7Xo5+poNTYlgEEWT6udKtuLLzoBPn83QJPnL4bJyfEkvA7W2+1pRb186yM77zYfeBw
9/Ir+Vy/fjO3T9WNumBmjlKUpi2bEB1cP+NYvGq6ee5W93rmDTiyjXmhRzAQ4IyDgzZE5Z7Zixjw
/PcQkH6dd9rw2CtgkOvRzlzWDNMuJGQlI5YlaBJ9R2YS5mQpEmee14W3blm+QVDA4pGld+TObU14
gKODnMDXChZXEOiOttPy/u3yPZ5ZOspTpVPtipqRlDzGVm2eW8lpFjWBjqFYy0sT7rlaF0SzKnc1
1PHWQBBh9kS3uS2f2eUfcOYTm0rYjaGJop6IXFtrBAjH0Rpy572fiD/Unh1Tl1xbxpz7vqZqdg/G
fDtIkmTrMVhbDRxpkFr+2uukYNUZYYGZdoiWiSKMJ4/pbV7IwjLOnGunLOckZVOdu1JZgJPCzLBl
QeGs1NP2pEERgqaCYsxWgRJ9KFJjbmP/lxBAB8nhImx0NYAWBJIIBPZS7aJfl5/52d8yltUvXzw5
HEmObc6whwaJOYmEiLgV4sDcah8YBK771msk8+ILk6AXj6PV/hAa+aLO2zcDqfIS/2h6pTd4bvM6
1cibLazsIpcMWwtBzZEk028ZeC3IkKBc01mjkbI042hByg+AoJWZPF9+CGfWtVNleyw7OGUUphCT
GCBSEl8w3m7gFVz+6/K4qPuudkxmKKc2ZbNyNcPOffWtcm5FTgmEyDwE6XBjEBRjesZB9qD1F0W+
J7czF54tUAiuCFCdeLp3g67vrGrT/NX0MkJbm8TcgHzfGsk1SfL3kzUezz8Hgay7juBYQ2NX0FaF
pL+13HilNu1PooY3uiHNtSJ4vPw0zkzX4uRSoa/rhaYE1Gor3FhB8RpkoyM4ehUN/0odOdO5kqfy
bQWyrkoOtomR0rFj1+CQUdhlCbKvhAAcTRHI7QE2Z0lrieSztkxfLGKrEXYp3RZpubRwCInovPSn
JAGRuXzfZ5okkCb/fMYhgdZmMiim3YSR8TPsNWnWV9lK60cgLLaPhYtaflUlWnrrKxoRnm1611UD
iBnQZnYyEP5KRmwmkiBe6Xp707VxNI+VjCgnJXvxpGxYi31PwzkqtyR8vLq1MQeTvEPkJxFKJNyJ
XvtblWgqQZ8D09K+NJr+7DnuXuOAU8zbYtbAHp51mvlCAOGmy4Lk/fK9f//O5akqnRhWNSw0R7cJ
ULrTY9bkFXA3z6/p2V1RXnxuNv7zIyPW4s/Hm5AiZRATpNsa/T3HdeFFSnNRejabfe6NmblkKnQQ
wEpx3vowYgAsZuUGZo38X5ydSXOcOhSFfxFVIAahLfRsm+44tmNnQyVxwowQkph+/TudVcIzTVVW
qZdXFVogXV1dnXu+xA2FtO9EBocmCpUYqct+5aO7H658GGP8/aN8x+pcYebszFvYxwxCoLZV3NGu
/KckG3DEv/99+Gw4aT5wdgYK6sB4fihz8mi8dDAeNsettdbl9/H5mLBZACvrugJwA4+BcBcSIQ/I
QvUWQ2oGBA38H+6dofvU6JUxLZQB4Dv996C63i5htijw0jDLW99D1lufsA/41bn1wSmFE7ely3sP
/+f29FxQQAFf8fcTgWlzi7Rs2blnWbEH8mcCMRXOcRWEAdXn3P7m9l+Vx8HOojHfNaIsYYle/eqv
KgWZwWbJfezGJF75OQv7BWGzEGmmngmnJtNHAc382XJQsKi0jrF5n0HNCsQDyDI/LCUh4+fNEftg
lz71/qs9Zj/suHcOmspLIj9PtvM41hn8ccAjqb3VKs3CnJ4r0XtAOZyBUgRXkMlLv84PVs3upoY+
FWCvAJhHSyvUOXxX4dbdwE2Wwnxx4LDvFvmBSbf+efurkevr+GDFzxXr8A2Gjy436NkWmd6yynuH
s0mUNoIH02ShqF4X72U7gYxVxrAwl+oU5wzeisN4SuEiDmZcMT1IJ/nZ+vTZ9ngeKuXDSGrSbEeT
qV2bzwvRz59FJgl2QmnbPm4GDH2RtoRJtn+pcTtcpd3nhtovSX83vNNsDIf4cw8DGCXgaehmJ8Bi
kIomOCncfmMLeS/8N/+e55PsLS8Ha/IsQRe6eL1nR5YJtV82lvrB1T0KhbVf+4+OLQH4gWPqHoYQ
zRvu/6aVStvSu5gFrATtg5VNcglnA3IAlfRF5MmlT/Xe0+L77VEuBCt/Fqy0hqAYsgB5nnxyqSYb
IHMC82HZhxo+ltAjxCh2+Bdhe2staUsrgvz9WlVLenCyKnk2E/0D3q3wrsmf07UOqKXo5M+iU1+r
3KyrVp6HKflstElowl8oSb80UIM69a6o3lqU8q+ea33+ADZjwLxyE1OYuxsUjAl7LataWG9zRTqX
HaTght+dAYH+nmTAnk8WrzfAZO1717jICmq0DNZ3wchRtHWF7C+3v+jH50J4yvz9fkG8AvhIxfnZ
Ayz9YMblnbgqkVn3WeFm7TBl5doCWZieczU6yDq6sHLcntkJJBfcvoALjHYMIFJQ3Cl7stVNfG6a
HoyY+mzWzh0HxjFh2WWCtGcz5mQPr90vt0e9MKvm0nXbAVdx8ib8llhcMqjjQS2OIJ5cWYkLBz84
dv/9Vl02uKCOGxgHHc7KhV+UvcnJ4dpLkT8k5Xhu+3gLM3YcgUHMdONHjZ0ZNfAcEk3wA24PcuHI
R+gsINRJRwYctPl50PWxbRqAZo19mWydEV0Omdw2fonLE8hltPdS9+RXbY13HWTcK49fCBZ0FixE
B7grWGrtmQ/5sUWxkBTswNQOTyHwkYS7C9SP1TmFbVdMDFjDd0+1rrtN7HonA0zfWNhbp72kqXew
Kd+t/KqllTYLKBw1oLG9FtTBZwvM1PzmYarJUqHntT0x0T10dnFf0G+rWr+lFTYLMZYFow8CByos
bbFNyiLgXXlPRb9Pp+J1tSS8tLquw/2j1KAqwjo49fXn3NEXxaAKzLtHk/lfEzM53H51C4tmrvXH
PW8uVQsn5cnz701/vIdB6AFg1ZX5sjCCudLfgc99YY2cRp5T7LI2fYDqd1OSOJroy+0BLD3h+oX+
eEcNMAQiBlolKiq46ZfJCH/ARh/QiIdmj5U6y9JLuj77j2eApuynNVcZemrZk0CTCrQvD745HW8P
Yen4PRf0U5izGXbG0dNa/JKxdepplNZoKYzbS/06iG1J5NEnb47NksAhyX4c3Tc6bRtLPIHH+uRU
7Y/JXKloL8zsueRfe4rCFUMk59ZpH9kAu8skO/gNmN6whCxs3HzcHvRCBcWbBRKQsNF/A6rDeWL6
HqiXX77rvJDEee794oCiebj69RZC1rwNAF2OJK9djKiv4q1jKDewcvMtpzFkS4DOxuarjHtQ7Lxi
ZdIvTZdZcDCl5dBOTslZpOY9lm0d+AP4hR5nK3N+6RvN4gKt4LpnVJJd/aX3BYShxNenEhafIGyF
sl2ZCb9v6j44L8z7AcpJpbLzOyzWEtwl9M+A2b1pdXdUjQprCbtf8UnUP+3AumPDT5ZODyaw5hlJ
vqN1WgQZ1JC358pSHj7vFujgZtI1MvMjQFafdM/Oo05PwkyD0kweUkaCOocGXclN2ZpwZybdv03S
eeOAkcip5Ch1R2m2Rz0GOEpwtor8Pq2qLetMrJHNygiv2/dH73oWYnBVyxw+GHE0DARWrnWkAUZ3
U/hjodr5qdMoIBS4LRpCY3rqkm5fD9PJGMu1bWBhRs0bC+JU5gYI4XaEFj2Aww20uBsh+hkOYhqP
abyy2SwlL+4seSFoVMpxiiJRPtTgWts/FGhfJSOnUqUbV27g+5kDUIZu5OGhmipU0D1724L8fPst
L8SceXNB49TwQ5CFF2niQtPl2S+No7M9+sVARLCv1zWQ3sC/eyDt2sxd+q7/y0xMq+nT3ImUYLs8
EW+VmT60/rOa/ND9XlRHZyy2NhWnGs0JYTUYB6usjrpgv24PeenDzmKRlmaO9VD0US/ZD28yQWhN
f7WdFchKPWUgYa0MdCHmzZsMpgmkde4nfeT0/p3hGI/EBSTd+nZ7FEsBYN4VIFheO11i9ZE7muzq
A+LqIM3RX+yO8LFWsJIFqbSEVbPblOSLYJl9h/YvlHFlIfe3f8NvvecHS3Qu2s/LTqIpv8nPdAIK
u3L3igPvkVwvuqCTf4kZdue8ZjjfHUob4hcPiNmd57JgtF7p+N3t6Lat9/Ew7dsaIOAM99KfC9im
9c6PqYWRs2ZoFn1AgwO7kjLY9Uo0DfA/r3+46kLxt/ivYtjdHs9vRddH47lOmT+zGnCB875L8zNo
Op86EzbA9XDQXrXL6WMNZzAhqk0KXmVqgBxobVhthbASq2GKDwP1UMQqhD/aoL5NVrZBwSagaKgZ
3Ahcv1B0Lzkw2defvHqjvDgHZiGycV3f8omZnRu3DtXwE68PvR40b7f4WdCtgZ1U3nWZeVzNLZdq
5Fd7z79eUdWgHtb5SPxGFDeZe/2oYwVCbgISw7Bx0xzQimHjQTQKgopbvKvxCMTxpiyrLWBOg/WK
T+3wtWv735W6jz7ZPH4WFi5baYdEUQJgBzf+YWfHFxzzrv8hemgE3u3sgnnp8y+dFoGn5JV4iIvz
NMzBGGnJF5CR4WfOwqn6oToO5sSXioI9h720KH/hbr5W6Q7cvMDOfpZFF/TtNhN8r/K3mm4k+cJg
8zxUb1n92ae4i4eVtjhifk/VNWFDhr+xcEGbwix9UB5QPXbIgKkoy9CqnD3MoMIYWZ5dCBjEdIfa
3IwULSpumJfiqq5SMJ2EYcmJqgtGdl0CPjnFxq+hQw0h2woCWonT38dpe8Qy0OOxSOO96t+SAn7U
SbVvd/gS4DGizAxYOdllgLxARrqyXhYOmfO2BVZllWE6mH9OCsgySOpoW1QwZy9tGOVDb2TaKOR8
M1ICZ4MdJsoE1osN7QGxfjjxBT+4tN95jG4rwK9v/6SlSte8y6EZeQuIkV9d4OQCVYvxC/di3z3J
nnQ8vOIWugwqh+wh573EmT5naN61KuNgjwQQACBNe74tGV1JFxc21zkOThQxMIklUZHBydaDcWBX
TI8JL89uWoVWAcRG664k2EuPmuW/o/B9DhclFbmp/TNWHFaG+i4t2aehbV8n6T6uKvUWtrV5RwRU
B2Y5CRtPKv2DLrMHgGZ/stH8t9153rwgsIN1pm2pqK/UIe+NL5ZNX0Y737DRv9Oxfrw9Txbe17yD
wTVE0gz1oKLGt3EOkdDSuhWe4e5yn+xK4lygFny6/axrNP4gRM27GFIgC4eWlSpK6nrnVey1HORh
ALNoJM3aBcE1efnoGbOwnMlODTFlMrJUeaqv7CSnjFiThVyQO+LBidTzPhEY+Y31dEYv7r+NbBZ8
4YWupyKhMlK286x5ezTLq3V+8yzUWiFgaWCzQ3GeaQ9uZL6MwCPYTXb5jbBk0xb0pEl+EAC3ZX47
ATwKVyP/yl/CvfztsS0VN+dtCEXftk3FY1jb4JZ3pzMw/FoXYHUBuMSY4pa8TNEYSDL/SXkgHma9
8w3ZdHxHCHYOGN6KDUu87yBDu4fbv2hpzs4S1wmazr7LXBm1dADZrN34ohTAb1sPbITPcqflVhju
SmxfyJLtWUCBG7eDFo+hBmJKwKDGydh774r0vip6go7KvJoOvnTcNW+qhbHNWw4svyvyihY8YuVw
kjW79mwX723mgVXCTAtklyngBl9JXBcGN28v0EynuptIHRFvjMUGrPIatnbavTcTjh5bo0R8C8bG
mqaV8LwQNOctBJMvzdEWdh0pmd7hQ0VFz8HUXhOWLiWC87YBx5UTAnPOIzFCbjUGvTgY9SvLDtfE
eRAAwj34YNIgmb49FRcKSPM+AQ2KoavQ7BkxqwQ8yQX7LwtdpHoWUXcxsNthlQwATFF7JTVf+mKz
SJP7qWrh7MAj3BtAAXo9RzT6G5v0pl9z6Vp8ibNQg35CCTmLW0d16juwoORe4CuI6gAxrzcgQ4Km
LTNxcIBz+0LAQXsshfVOC9Blb7/UpTVA/k6t7Qro8tRKqkjU9tYYpx0EngcOywfbMANKp2OuVlrK
F3ak36qBP845ZEjs0nBFFYFqNEEHB2fVNNCKQWBSA/IpAtJb5tfbo7p+oQ92pt9X7388y5p0jIvr
niNf6PiL0cQeADXVmtp44Z3N+wb8BKI4YuKbua3YONBD2Wb3TEBT0pbxkA7OAdil2+NYWMLz5gFP
+cC6xjC+llDnBkYvu6CS5XCQMJdY2+wWZvm8QcDo87HFea6JcGLyTyU4MTDBRZdb3cdD6I5AYnZw
NwaWUMCEyocg6Ut5Fdul8tJNxZ6kb1ZrBS6GbCE+r4x76Tdd59Af3280DdWXxGoi2K4ctWN/a67I
1UIjHlfTZvXsvfSYWQLT2JNfZE7fRlpm+qvdly9qEOVPO02LaadJ1R8yLt3x9fbHXFgA884CJMSx
URa5RufRQSsJk+QJX/Oz6a58yaXJMgsl6D4DVLLPdARRlQhqxwwVgWobLpO3f//StJ+FikmUtIHb
p0a8/9q71kvOLthAg3j65Kcg9uZkZd9aek+zlCP3aAJ0SqyiWLv1D9QKQ+qY3aPtgU3n8Kfbg1nY
TOYNA3GFTjrZTm3EAPINhZ1zwElb71uDhb1lTdzuZR/vLF+iwcku97cfuvCF5kJxUSYdKD2Tiuqp
PLkTzMgTYKhDmZVvtx+w8OrmAvHRhu1Jn/RNNHnJ+TfZ2XXlG/yZvSC2V+L4Qmydi8AnEKlTw05E
VAh7+OSDNxyOeZP84yuarfw0V52oCUiMY2vet1pc8sk+DlLYK5Fl6Q3NlrwmlKOZjDRRSpu9zpIT
/MEOSqgnttZysVQNmKuyqQvclq+MJoIUr+FBk2RvJdxnwrYz0ruJJ7jYZXEZ8SwdkGgqqqFS1jDi
M1MUgNCL3bholnEty4VXWkUALa/Rd3t7fiws4blR9yQHEWeiEpExWA624DLf+Eb3C++6fOmcVP9M
coY7uN5M19jxCyF23uICjO7oI4+WkQGr2drIDm5thmQwzkWbnlZD09JTZiHDLfkE5VQhoxq9+CHq
7E8FOn1Ia0IwDXSwaT7ffn9Ls2d2QPErt9L5VMmI2tZ9hjMJ69p9m4tTodcafxeOgNZcBO7Hfmen
RiOiWujJOw2Mm/4bqZKKBRbv7pwxv3heTSF68Ub57ADxTnYG9SHy6OEP4LpgRvZOjT7JNpbw2+85
INK3R/87s/9/WgUO0t/bcpt3vunEso2agmqKirMwcQGv4vqV9MDXP1ee6Hw8Pk9ovQcsBO22QdKa
zUtvUpApHcrRnppZhmxOqJ/m6BCxWz0GqsE2YveWDat9lsO43C86sKPB9y4j4NufBtmia6CPR1rd
ZYay9b6rAcFNsgQUUGFAwLKyPBaWrvU/wbePpKf1JxHFYP96m8ao+shLJFqGyhzqwsz/1sS62Zsp
DH5qf+jh4D5Ic8fECGWNERYgQ2/tgUbIz94T0Vr/VNOz5hpxYZBKAyaIkKszd2OlOg8LBxkECgXP
VlHLCHsZ3ac6kStf+uN5bs313ybnViMLW0T+5Gxc6uJ0XA/QovpB4YlVo66PdxIYBf89nYhn1eAT
KrSWx8W9X0S4L3pXdg2CswE1IBCK+pA7GVpnku/S+JKa+Dk8/SxdKfZk6tZU1At6XGuuEkfCDvOO
uDIe2h6XSS3UgDEjOjRBivUn76fRUi9o6wLZL7ReG56mMgRSqwADl/FdnCnUkq2Ed4EFjXOI28tq
k5H4QbfKB9BbNgH15ffbC3Dps5C/X5gH15PCtGkRdXb2CUrGY25YA9CjAnhbmm1uP2ShYxkozL+f
EsNQnhUDzE+oY3thfo9rHcKyNEgFVA2cgUVe7oXrH+CHeKapdU+54KHFKxJ09trRe2mks0CrcTq8
kupTNOyNX+QVwFfLz0PTHaFSvT3Mhck3bxrMqEKjoKQJKm2EH4nJy3urA0b29r/+8YaEtqvZO2x6
0NuzrIyEdjYFt/egAZSBWUAa0aNhqndWDrrXtOWDiDzXkrdoxYRvRsKjDB4DAQzF6tCo2mPaVivJ
+NJsmKvA7bSqG2amPBomDXkuip7bjrc0tJo90vK3hqcJ+trcre/rLsi1euTS/wmi9COtx7fBa9RK
YrjQ5WnNReAx3Mt5XqAaA8OIo8ReEDSK7Ypip+heivYzDiFlkKFFpuyhBfVAdCq8w+2vufSWZ4FK
JsVgo1eaR0Xc7to6/85I/NSvCXwW5vpc+D2KorfzpIfridc+tFYaDYVxX3LrcWi8NXub67r5aJ7M
IoeEJpZVtgmCVtq+N0Vx1zZs01+3kIn87OCsUCpUPfuWnVar6B+fsKy5/Dszeo+pAfVOR4PCTMvH
Ygxz94XDOiYzkT2hHYZb9coOufQOZ/HCcRGWixKTw0xlH3gJPfAszsK+ohu65pOzMAvmOvIkt5rG
LVD2QQ7ynabJXZr729VGsIURzMXi4O6WupcoRtvxgA0wB+4+/14UxqaG1eM/TeO5Shz1ZydLY0Df
QT97d5I+DyZugMvumSvr5BrdPphlc+m3w31f+h7WSV+BZdGLkyrifav4voaNla6n/eoha2FyzUXg
U8rdHM2XPKosb+84NhDDVgezxvLVq+WmhbgH3PiHfu3NLYTzudo7aeKhh/8pRzLowQGx3RS2Biqo
3U3mz25o11bpdTV+9P5mFRxYlhuCFJpHsgTFW7uPV3Sy9TS89756h43HU2WX2GrRhptT90G27dq9
09L4ZuEhzbrJM1zMDC3pi8mrvYSzV2VqCXND485PVybgUn5NZ6mF6JWIddHwiMhsEwszctEnkDB3
Owh+Grzkq1E6GyMXbQCDddT3rU3C/L2oKjsAmUd0KH8Oa2rihQRg7uAuqA+w0NA0kWMZJxRV9207
rTV1LoTbuZw7SdA3yl2Q0FlcsNBlPLS1eBkNfiV8FN9BDz7g4sKDCsl7tUm5oo9e2qvnMm8bVEmj
h0V8xJX7KsajS9JgaDe8usvRTYciLdI5TdAkRh5HVjVbINr3/dXdYq32sRAAvOv8+qNuy8AqByyO
lkjU4aHq5/q74efnuJY/mbCjJJ62jv39djBbiJdz93fUblnPGC6caxwYDSc+Qlxzb+T2dnUwS0+4
7gN/DGaMm5qAoJJHjtnagUz4VWyLmy1iAukX/NsoZpnFNEGEb5IUZx8zNYIaTnNTY76WBTmvloUX
QuVc4c15B0JONuBFsemcT18yN4ypu8f0Dw3Xv+Du6VVnK7XBhessay7yHh2Qr2ONh/lJjnRwws3F
WEPNJr8AKbu5rjIlyKlR1alKrc8WX2udX/pWs8Dii7YqfN/EmSVPfvjOdADwPPCEPpDe397+VEvB
y5vlGMAZF2nXT5A4JHHxK60GtjftbNomFVS0ZWdsLZl/z1kMu4uByTBWtn/1hj17+dfOJ9BIDpQE
ZpyQ+5SPa6npUk1mrg73FSlIUntIs2K2dbjOd+A8Q9jVwqqWKIi4GohNe++o5J408XPM9SnjDZq6
dUE34Ms4Rv3k0tQNtDOYQU+Hn61694mBcFFloZ3bOLtkB1y5FOxSoZvj9stcmJRzJXmbTvUIl0Vk
Cl57dAxU9nGABr0lpIZ6s1lzqmA1PK6dkhZmx1w/3qoEDrFQaUVNFddHoCtFSFnsPHA/u3fo9OX2
mBbyw7n3PAyc8eL7mEeIwdN97pn50e4JPzl1qd9vP2KhRcWaC8Q5KrUVSu642Ow11NsMDvNJYFK2
0biAb+u7ps3vuqKG5NE7oHX/s20ahyreJf5TpbqwyHe+c6f89m3l51wTkw8SlrmQvDNj1xphJhvF
47OqrHtt84euAVVZfStkuvd98imbhi1H4ahtpldFu3tY4d1++MJeM1eR09zqNU9c3FwjwQQG4qrx
PVROfMeQ+DOuniHmWFEeLL72WX7kUaODxwvHs7gh4a2b2OGkc2BK0xManjcxdw4oZGWBkjCTB2j6
beLTuQF5PXTcwg6lUnt4496PZvJ5cvVXpHhr1ZqFzG1udo8rUQ/iGFVFLbODwereRjZd2IDDHEiZ
59UC+4K5gTUXlpd5nZCYFnU0jtbWrLM31xVbXtUbTc372FOh6ejQUv0mmVaSxYWRzbXmOqVVYzZ1
Hdkm2dvUVEHj0tMo9C6BpeK/7vJzOTn8DOuxoqSK2Mh2KWMbF0kRGOyAsE4rx6KF8OPMsqKMFnqE
mUkVeRBtk9z+ksRqY7VtEkxr7gbkOhM/WInO9dl/JCsStxKEpEkd9eC7TVVYl7F9SQpH/7Q7LrZD
7OxMqbMQ/SUidGQbh6MFHCxgpLvWujIwxdaEQDXIfPsyChRXeq807ithJviq+y42N7xf63Rfeh+z
xAq6cS39ocsiYTVPA3yuUV45Fbz45+OhM0urbNCEc9wtGA+KFqD2Xb2bwQiyjBhN5mJMgoJMcCpA
JmyvHN0WgtFclFwUNak9ZzAeSgiBQ1L5l440U4Da8LbL4adb85PW3crKWNho5nLjsgZGxeFeEVXK
9zctkim0Obsw2DrejqxLmc7/NMTWNGRplhWRmTc7ykoYiCTJLinRNO98Mvuz0Xzn1Uvf5vcSb1QT
ifLReIcGoi/KUj9slXy6/UOWBjrLuHy4ErdV6+eRTK2vvQFkuoc2fTtr1s5pC/vX/3TFoCwUPEkK
OK37+wQGqtrOZIAa2d5ui1B1/qYb4bftfO2Gz57Y1oTurEbtbo/ut/3sB2t2LjsuGU+FKG0cMACL
gG3bpmZRBuNlnX2tEwt/ojcoj81dXQHCgxahUaQ7V02gBepndGZpCBgDWynziKbVK14+ZVeiiR0g
WZv0U8z959s/dGFy/445f8QWw8zNvPf8MmplHXKfRgnDadJT1sah+VFxI6jWzkMLX/x/Euk0FbhS
w8xjpu8EXs1fy4YddbwyoZa2sbksmkxo0pBWXUSlgi8foGpdGVKffvUsO38Zearue697AsbdDBo6
qs2g7XJ7+y0uRL25rzvs5vqmFGMR5el0yfKSbpAkvMSx54ag1GX7209Z2DXtWeRrBmscK6fHU2yJ
OqJI4pAzvzySEVLMCn1DzZo2belJs2KVTeE101GNKNTEDxb0e4KW4EyWd+5QPrpd/u32gBZOCnNF
dG/hdFzBET+Sptga9HkCSGJ09CaB8QNw18+5cYWurVRQrm/poxU5O0aWedUTGIoVkRxouu0k12GV
w9Xh9lAWOnmtub65HXypOtLm0VANngm55eB7YdqTR+INFPBfzzqgscYPp3w0w6I34HxeZndCUTiP
+STzLr5nSxe0IvCyxkmBhO5WYj9oHa8kuguQImsu0qwBhqHmwK5nXBfMU7Qd72nV7VKvhNUuLXUA
FB0LqSm/q8nsj/UohsAoRhhQj/u4hpok6XD8HUtvY4B048UpNLnwc+t7Bz6RnXY/oR/JQ9phgQ/f
0PrfutituQEjLh9rb8wx613CTg1t63McCydqQM2Ab86D75bVnfLGle+4sJLnunFTKFVUnsojdKWM
oW3ghK2M7hu8CEcIdeuVzWkp6l7//o+oW1djyfx4wmRxvB9VM/YoQe1TVWydCo1aTRP0ibEqOrlO
8A8m/lwrXgD7Uplwh46cct8AcINm/Xd0td8LW9wp2zzHX2h9MSW/r9I1C5WllHWuH+863Ni4tSgj
QwjC0E6h7j3LCA3D83fcGO+5q/fSYxuJsi93/Z+2er66asqTxXu0nFNvb1D7yKqYBC0FJSfNEhva
UFgjjEXbPrDafby9bhci3Vx4nmV2zCjPq6j3u19ea6qHss8uQ+9tcsAHr50va43uC/Hnd6bwxzcf
m5a5ZozPUCTxK0vYPYOQJ7w9ioWtde5SX0HU0MPG8fpvdz8dMz2krfkZvQ4rG8/SdJ3lamwkgvMJ
9dihAdAPvagW+K4mWuNhTsiDURvbqSsut4ey8JrmAmxw/bLRLvAsh1bwkYIGom6dlf1mSX8111wD
iAhw8dBVUaOg/hz77iuK+BCnZxWAL9W5FsYOgEyA4brAaOSem1m16RIHfeTSQecm/WryZK2cunCq
m2uz6zjVo0fNKkKHZ02/FTmAkC0IQDB3kv0dig07AVMnNB/uhyK5N+3m0+0XvPAxfx8M/piH/ZSO
Q133qHcgipeO8ZBM1bHm+np0rEMq4rCgT7cf9Tv1+iD0/P4OfzyrztzMVpNTRT6ZlA3hI4elRH2k
nOYvvZfBHE9bW146eOaYFkdrGvOg6uVz62o0ZE8FEg+rb0LVAldGEzQvpOW9zVtQk6n/Kcc+HiSW
r5zAMbp7abllKFIj3WL62PD21ra4TCwxXniRq43ECQBW+cP7kKryvrBzWFGmww97FHB5AM5sY5bg
4Nwe95KeYa6jdV10W7BEFZGR00+9sn/UfnvfdjGuvfKoS5KD2bKgpvErvFKjoRWf/7XkYV73tT/e
eOdwQqSP3bLU6aZpzRMkDVvD5bCOSlc2r6WK2e8rqj+eocwJxs8OqnNp3r7n1P/Vmv6Fy+Sp6Bzg
DIsQB0dFGvi9jYHTn9qT7ZZ3id0+1wxvoxwuXVx/o7JcKRYuXY39tsL44/eUFaG0brGqK88MpP0E
0uMdc4tNTr9x2996NcQ5n66GSyDKBHEB7XxTHvvVe5FrFPxoks8KiIwkWdUJAwsqHt7yDgHLYk89
dhA4asM9pQz8awXfQ1f3qsBpMZDNklm4f3u2Rr4flSLbC5SJtd6R2t8x9NEqU9xNzDnYpdmE6BQD
SMvZK1nvy67fwA5wW6diZaIv7J6/j2J/vPnac3k3qgxD1+ZrJ4rX2rUgNZmy0DIAzUoc/Xx7RS1s
cHN1vcEI2nZzFGlH2Rqfk9TJNql0W1x4Nd9vP2Eh8ZvL6yFuJYalMIlyRXadMr57uQT81Rx+wOPs
3x5x3fL+eFtj6pTo0HWKaLJ/MA5bbTt5gx/Ny+riXyruzDXgwioEFdQtIodk27j1YI8+PqiiDwig
zJP+QRIkV+2RXGiebpve/iIdvas9+tkCpdKiKzn00k3hXBiOs3bu5/ArgZa4+aw7eTegg3UQ01tD
UHv1rQcyDDvTEE8OK9ahG0tzZLYm4krSlHSkwIWFrsIJAoOuyt9kSVcyk4WNc+4SbmGvHKSmGFVS
Bcr/oTLrPsYWLdMR7zr7utoRv/D+zLlMHPprokTDoAU1sSsn9Nh45AAzncgvgRORvv2Q+OXeIvRk
Ge/rgez6ov4fyGBy9/f8TAiET6gjFzBg7d4a5tIH5MP1BkbE7bbKOvnoSpwbWQaPbx8XpJYunhyH
rUXxa23ho6dfY8wfq6PrkzbLWllEhecHkn65lh1ozzYO+wJ+277i0DQhqtzRFNu+7aDBcKjcnVwz
evg4lJlzHXbfTQ3JKpQHzNTdJkTe5bLaGiS5VIa3ofVKHPu44mHOxdcUMSATGWpUU9Lt2obfKyxS
vzEeXUB7HGJgq1LeneOKtb166ZvOYk5e+lroa9WjGoawh9n73q7e03Z664q0huKbPfoeP7Rx02JK
1zBZNFD6ux3uPl4v5lx73cInFCYtqPC2gm48mT64VG+yFoZ71hlF381q2Ft6qbMN2Ia22yihs4yK
YnwWcrjwJKwHWGMzP8ewautUEGu/uk6WHjeLM+iMNFJAXfKIWAqKsZjjGSXbCji4tQ2oYIWCP2Lf
D1tDxCvTZqG2ac7ttyvBSnCvh2taxzaJIJspE+iX4KerTrEgPPCLZO/38bFbu4L9OJqacw2178jB
1LxD+bwtrxBtup+o9dVDq8Dt2bHwFucqag/dmL2jTahjqrrYyQYmnzz/6Y2wliHATZQmD1SO5hhU
CFZOsUthdS6oFlcLac3sAhl3cZ7cQv7H2ZUtx6mz2yeiilFIt0CP7m4PcWwnN5QzCRCDGASIpz+r
c268+U1TlcudXWU1IH36hjVsBppFhjedrmNlWbMK362E/4J6953uJOiqRNnnKaI5B1r7qgc0nGPl
xuf7NFXlNwzxNZqQZhdRiEMH3CF5AM2NJrCbtgl8Ntkr7/nzvAZzvv+G1aFMK4P0yJw6yX6jQblJ
XXakrP+1CkJaaPagef/fJQhvPM8jCQA6ahBhKof0oPydB0vbyoQ0iFJ1HxZW5e/s0b9PBj/gECzZ
DKXeQFb/0Xe7KqxF7526sQ8xNfVLuBZvUYQ2BqSRKCePt3fc4ve/3jwfbpjK1WnjZmhKWXmVB9aI
OrI00HFL8hqKHwKI3G3mHRLu8q1EPRFktg9RlduLL1wvdB6jOtvLNBzuMBdN95SRb1QY92lJHpxp
/LEqObB0aGehydMDHLAc0DsYN/37uCf0oVV5vm0Se62duPQg1y3+4SUy0JBrADXBcRRH4jRmoFMg
IGEE0INHFMJU6+32C1u4PeaI7AaYVbeEVSDAD/Gm9iVUr5pT37EfsK45EGQkq12KhRPyP+jscvBa
UaMRUnnoP8ZNyKH2RIR+WL2glp7l+i4/vDPaKEZsToxzavdfYJs8giRinMZil0KxN26/QF9qZY8v
rTQr/2k71Iafx8ZZtZ46NAWEyRLumJE5eN5TCqNMzFMAY+GSr8FCF/bDHK3tT9DrlnriF0+5W1W4
PxrL/9U3VrWtMw0pzZXtsPSRZjGm4A40rnqeXnJ301b6SbZaBz4muQFbm/MvLTELD9RqJLaBSCHI
4AeWah41UX84YIFwSV0brC2tMQsDcsyLLk/BAwHba4qAHfKhN2T8Zn4DH+p88Pe3D89CHJhjsYHj
oYPtm9klB4DW6ka1GyfiRdpM1qQNlzKSOcSaN30mHYl2VgxtNh9Aqbwoz5Yn7lH0R/FQf0uEszGt
8bJ6ihYeag68LmqwZ2u7Rd6VJztf5n1gWiQoqmLNnXuhfDbnGOtES2CbKxRAWTUcpqImsGS6wha9
YzyZkQ88u9/gQakOAQjb4SXjJ0z2+5XQFjRVs/W4AUTK2uBrYa/MAdeJHJXH4flyoUkcTGkPbUrO
YRFSeRu1VvUsrXH99w+RiViwO3bBpoEalsHL0KbahoIZwBlR3V2HhHZttP6/XYFzCW7qFANBLZld
nwcDoOTBaIuTtPMdlPWglLYSAZeeaBYoSqSUJm7a7FLyFnG2Y0/1WL05wrqDVOHt07UQ8uao6xLM
/7Gz7f8PFLox7iziPhQZhBgZCVcT8AXuqjnHW/cYWBss8dLL5NYXN7WCEg7UPQaSKa133DoUpfNr
9LJ9rKHuKPrqMKmu2icu6TdJcwepSGJ81xxA8KQGWa8n90klnZXabukszhINX4LPpssE35LAoysH
AAKW4gxViNrdfsdLC8zSDN3rRLYmcFBwQgNkebyzBOo6AIdv//kFmWRzDq32G3NqqIkWC6y/0qMF
RA6zIHDbNhubiy3160BkdbwFdTiSqKtgDw7x0equGc2V1ulSsJnDpA3fzfwuk+Li276AkUex1Rm9
K9Gr9Ui7gcvbayclCyHznQS9Vb02VRzIFOpRLYpO/6fRo9dNUZrdfiFLSfwcR93TCbIWGpCPqam2
BCx0rv1jnDzaOZQm6403PnknZliP4zgEI0230i62dlXsDdHfta59LJwiMDUN+vIxQ8k/oCktDLnW
HLruq0+aQ3P8td2kvpc1+HXUg9uWC+OBlBxg+hT6xaW1HfQ5YShtQjK9xODWWVt1oSU1R2SroQLQ
28nyiw1cmoTpQXPXJuLR1RUQeXkC2wsgtCFv1QUJasuDsBwcN78tfvjghe/LyiIr2I2l0mUOxoYR
ZDMKAIsueQV/eCYfqJ/IsEhJ1Fn+XsF410P9JXITXHsDpjw0PtzeFwvncI7Etuy86uuiQisSA0kn
60+qst8z+F7e/vMLsxvTmyVEZi8G4XlCXDRHrGqN6o/tQqkWduM678sNj3MUq2wH3dO3Sbm/Zf4b
Lqgd7Alt8PI3Kz9iaXfNohlzYKNzNfO5cK+SQT9u/CL+A2/TYxXj25Kp2NudexoNwPZgbawKa+3U
Lcxx4Jz73/s3TYahy31kHKP70ndnXe8Bg4AKYw4dSCu00/Zxgo/xFY+tjPzVHI1oNOyfsGl9Kez8
6+3HX+jEzMHYfLQgmO2x7FJDGcwb3K2Re5F99ZKu6aM1lXu0Si6rGcfC5TnHZA9uQfmk0BXsYbLS
JpUNtJe5T7MR1itJ1WIsAL2c2w/2FzT7SdSYg7PNrvAcEL2QzxGwujJuJhutuy3A1LBcE0ly0qTp
oiKNo9GVYzDp2HypFDpPFcTFXaEuOZUntGcOyv7jeBCdrmICFWUBI1Qfd9EdgtJXDsjFl8QAJ+Pq
tDG63n3hWxsFQWcOiavD4AnzkOdJsaHsKgcFHN2Vu4E9vx1rzL1ZVok9TM7zgGfTuSvdfddDYtH1
xpPbrB3ixRcxS/N8Z5pY3tTo7LNy2069eihdiO0K6M5UU/KryYFwqKs8ZJgmDs7URNxjXlQDi/Oq
e3J0+Is1tYfEpE+gkj+rris2Gv6sZ26waiPJsPc8vwsAd7yo631A2RQgUd8Qob5UdHhjjt6nDrkn
0yD2VDgngADuTNSge4Emuxtb8Acww4Q4j7jc7hKlyDZxu+8w7XZWwtgClcqcIzSTodcaRsbZpWPj
xfB7iEuXdUy+xFXBXuuqaALeN+OpUvqbnArnPMDz9GfuizYOY5ia0MhPh8cUR1WGYjK7PaxNcVF3
sfHCe1GgTsjhdRI79pHq+ocVW081NG8CUG6735VZfRGiGFceZanymiumAwbXTNmYp5cu6x/KcXu9
kYE42LLOCrPe/w4YsQ4SMR6g9Hj7IC3k1HPIva36tFAyRU7tIfhzAThgcg/GbrQaFZZWuN7AH+oQ
NbiApVeoQ3RWHAxNtj6wdjDr2Hv+mmXMUuCZ3TSodEZFPQOljiuPaIjBhm6KzBKC5pTDX8x8vP2u
FrAf5hxg7+VGhsqySC+qgkIYlAF36Qhg7kShxKAZgrd7It5JF3B1ZfDMrAoNlDL6GLeXX2gAubML
xcEZnBLYCGLGPKAW0SHj7kvqO/euLJ5gFLAKp10AvJpzfL0PXe2RK5ZeJJt2hQZG1KSBT6pweHRY
9gaIpg1VTg64j0C6wGnyjszyzBq3DYC32gK7+Qod6ZVQv/Bx53B707MGHxKMqJVTtaUDv6S9eWco
59g6TeisqSQuIF8gx/PfbeqptC+ZAm04KXioyVV9Psu+8l4FQ5kdEQ2310CmTTcJrmaxo9iP4ybx
3oz0jzUch6k/uB4Jbf/n7Y+9VMXMIe+loykwt5h8lcmTHaenqXRAEeTbss32Gkg2l3rnaz1jVfZz
GZsH16IXQ665iC699FmpPdjSbgylswvp1bOn07cs66FW1NPnsbSe1oH9C+mZMwsOeV1nIq/x1jOv
BoQUIOlpk7Dy3p6SF5YDpWwy5KaYFlynfgfpjK8rr/caGj7JH+b4dF8zd8iKKxiYP2opX7Xt3fvY
XMrgl6rInjOzfWzG9KWZ1O9+qu9LB+Sq22v/DRefrT3LSbOJDMBTG8DGN+8WBdGfKHgMQ4wMwusX
mXY+kIqQzyQojTkShiJ2aQAOIporydkt7I1Nf1htfKBpsRlzZYFYAgUrQ8mo9eOj3RuoVOB6ssMa
/WUwVAAWWNEBwh0jE/jKRoGJDeB3rVVdYmL+cO0eKaE6CBBbAkn8Zl9JLw8AcoePbtKHffx0+7kX
6o05jH6gUKjqlFVfaphBBk5MjxYT76s9xOvW/OStzuHdxAfH22EQE3Q0xLJNiKrhFVcrQWjpj19j
8odLzITid1KXY30hmdfCJNc7+Ea1shcXkvQ5iHvqgSi0Ow09Nat9h8LsXQJRszqZdiR27aDNzGcX
03UBeNTKBlxacJYyFj50agYfAm6AtqHFxDYWrDcTM0q4Phg5jSBls13l+y5EkjkKW8Vd0cd9XF/8
aiAhXIZkiPMVpT6BxNp1mzrFGK+0rv6Gjc/2wCxs2XnumvYExTmjYMU7JPb+dIXeaHtothBBRO4t
pDh6Lk6IOQKhDd/vn3WZ6m2XOllYA1g1jqbGvLBQ+54xeHzUE8gr8W8tSv0IL9A4pJ7pnwQ8aEcf
/+FAIbMchbP3NHkqzQbolbT6Wg4lC1mu4jYA9JVs47G1olRVX26fo7+sjs+echY00bSOY6+t6ksj
vB1qFNDGm71fkstUsL3fCBUYPtzS0dpJWrJlJjxkMZFQXhJU5N20vkizw9NO6Uve2KGg7riJS/FT
/GNKOeedtUnjWtAjleAyaVTc34X3cpUFWGUYL+RBc7KLSL2st8peXmzPgXiQ2x1JMQDeIpq9gAeT
VaNnusYsWuqdzSXJMWXr83HUEla44uDXUxSL6hXkbYzdio3d9HsT3IdkSCMQ1KJ8RFsRqB8H5zXu
pp1kCVSprTCGLiEfMyi5/KAUllAoMcXz7c2w1Gucg+qHisfaFND15WPyfYQnetl9KyAzJAbgpFO6
sQy+qyEL4fRG0PAHSY/qZ6VTAP2pCP+1jJij7wmsmeF/AQXONk3P1HhxLblHAv66WkUshJE5pJ5D
i6BvCS4PNj6I4ZS0LrpzVx1HM3RWdduXenF/X/KHMF8yiRgsodhp5vwENdZ7wBlesib7PUL+17O6
Z1p0m0qCQFsN7yAkr3xD+/Or628L6cOyeSPSETxZPFx2bUWm3ymU7yFZ9vvaifXZ+AvMQDCg6x1F
OirRKQSO7R+XnkVMMZIK2iKsvsAwBBafL3ZlbhMTgH5a+2rDcZjgD1YiW2jdqHPSbY0BqgHq6O3l
r6t8Esnm8G7H6QtwFvLm4npso4i4y6vy1+0/bS/97evL/vBSE2/sGoPz5gIAtXWAHUO+1zEHcf0J
hYxbO3Gopu9UH5nSfeA2+T6rhzs0yl/A5TWDCnIsm3osWlDyKxJCjicLm5o+1UI9MjPifX4unYRs
2+Efe3V/9+SH32tpw8Ie5yANMBHF6asgUazar3lRjYG09MYW8n0Vh/q3aPzszc+KSa+fYHft0woo
806/abC4RJAUcbZRzE/vrtrFcZeMIe2tJpBGB0Obyi7PTuGe+64dAindHqRU80vh+1eKSR0NDivv
DACggqyh4xMpOxXK1IewrlVZobDiYifyTD93jb5Xkt33NMadkPpPTtbkYSXkFLaMiRPm5gAvCqmi
ppV0l0IaZdcMA90W1H73QLLYu4J/NfUIj+zbO2Xp1M+Vv6EHCxEYLiRk4vjednzQyvsn1jhfbdzZ
CXMAj9OPntobtRkxurrswgadI7qpp7hrmCXuyda4pxDMcAj00zaS/6yeBi42Jgy/tTve1alAd2GE
L5pMgrTLVkYgC9foHMkNwyegckklL3087Q3eX6Q+1BnbxVo8tU79M2ua3coLXohv5qzg0donXVxA
gtEdjK/9ZMUwUmNbf7qW0ZA8oQWc8qBYkTnQfwSPpENbVlvWw+3VF7LdOba7TSfDGRNorWrQDAKY
/z5gjopM6MQLxLYYliwtK1+bf+vh+WyO8Cau03R5AdFB3/zjOc69kzvH0uFHt0PHtBV3JMtfGpkH
qwKXCw22OYGiFeDIeDqXgJCrF6XpU+HBSZ0Ym1XDjb811CfRYs6gcCRGOYUssERRhZWCFFmGoXXc
iAeXweiJ0ksbQ7PdyDcA0d+T+Kkc+ifSuv6mw/HfahTvQWPbuzJ3n8pKHnGV2V13ojnkqsSA3nvJ
g1ywcykfm9IP26T4pQryjjQpXznkC8XnnLaVdn3mWg2SUp3Hb7HBz7Fp/Uy6NQnypW8wK6kU6DK9
IgrKgQ16427yhuvz3lEm/CxXGrULCdCcK+301OmqBsd1sl8ykv8qW7XTqvlR5164mmX9rcr+50Nj
887qXLcfLGXCxuNipC3dGya1L16cF4FKkh85j+UpLYFxC9EqCBu3aJ9Yadg7mft0ChKA7bZwLUzQ
RCjy3RDjVwk7Oza8ezMqywtc37DfSp06R78Weo8qq45srBBWvk8imOasUZc+/Rh4iOsr/HCTug5e
lZdBz7Rl5kPC83vCgfdpgVlbF1b6NHpijdkHN3vZGKQq0ULhWQJoK8tgO/2STYemnX6oyfmSdLZE
lTnBjbA2v6UMd1zX3/PBOTm1+ShVflDMg7UoXOIgHqBXtvnCz5qjkaljjJjOjHBrgh9ur8lr2esL
F7UIjN5+grYIzBxWdU+X3vP1rH14z7JHE6ur2uqSmP6v0ei+JO0GOdIOGnFbLSYdmnYQJ6ea/5aw
2hMpOTbWtmvO0ygDtxArWtpLv+J6vX74FRbLIBJXQCUuqZxH4VWbtHSzoAYj899EfvGxZwW3Ll2W
a5hIXGy3uhtq+z4bk1cgfcdAlSuzhYUPx65X54enMCFqbssBlGHbKVXQWCcGsJnRjN/bpvhWiTFU
fhPdvhA/n0zjcWbXsck1Bv8jqLsFzaHU6p3L5MEc+Sbt8qgy8jsh6ake8u++J7950v+KKfmZOAn6
pDiswNFtb/+OzzN0/I5ZDsq8skywgYpLSdmRQakzmGKHbZGQchwMiFH4XOhojOs9H5sDx1gySKR6
GDFgBZI72XcdmptILA3Ad1J/18E71pjiOgBdDL6xZZY+w3AjPVFuRKJDl3Oavt7+5Z/GYp/NCRRl
67mN24AbieP7DcbWoVXWESaJl8njbrCKXl7YE3MehUe01WKiVcAnAugw96uEd1dXXsx0wEgZ6n2D
x15vP9DnKTCeaBYy+wqWCU2qgLjBvRgJyp5GzgI1wGPd/FNl8ZHGal/A/shoy81Eyh8r6356LWPd
WQhJzDive3B3L4XHd5OsIsUtFjHDgUiRm97TCc63qrRg+9sbJzSV9iPt7CAxCxGQId92o/7mGXAR
Xvk5n+aK+DmzWJLlje83HoRwrzqkqPs3U6UjpIayO8I7IoKA1pUE7BXTNk1/js6wL9t02yWvEpP+
YhzCrO526Jyutro+x9DgB80izwBjKGJYTX4ZYioDy5bfoCEDMsOYbKs6/U0glx7YuVVvOhyakA9w
c5Be9QqRUAEI2RqBdvFnzKJTMpFKFwIUB4j2e84PIz4qzPtQCmmdhvbEd1fSO8JtbwXD6aowtZpO
/8XMfZKR/I8e/TROpkHGHIkbskWS8hgHzKT7vu3UwWs6FnR8/O1I1hahmxsuRK38NlBZ0u6LWqWn
xrfJdgSvahc3GQ0hkZg8OAT2DlqZKOVhsgkfrNjaS+QI26ozs20MHJQNWYim7CJbTwOQSrGzHZjM
NyWDpF6Q1p27ByEGLfuugpKsO+mviVEW2yYbKxem2ZUcQ4cxhCI1DvBz5rm0n0UKfblwBMCpj1Bp
G2c7nqBbkBfAUputhEgb/Ix3GElJGE0kk08Dmnj5AWZUVon3XJP4zVVW8cUFFhSO4Gliv1C71Q/o
5tsHnzpgipu+fBgzVq7IKi3crHQWnzkUtjooY8RnweWDUao7w0s3LrkqOKFau33kFmLcnAuS+KYY
ATc1zjA9tk4UJlfbkWK+7JvutrUrHdSiViHNGFm7/a6//pMNNeeEZE1tmRhmQvPPJGng4VP1Y/4T
v+GBTcZd5bpb0ZrfCtd9Wh1NLbxIfxZd3anBBsjxkBBeY2jkkA6JAwooAVJ6RG0Sr3ywhXtpLuSf
TKhzWZKAImKJ15GjMBskpnnlxu3o0/pweOmbzYI2usr9IBLNzubkbRuRnYlHDo1Pj703pgGxcYVD
WPb2/lh6dbOIbCsLpzO32TkhOijtoY4096E5DMBSRC22sguXXtwszBLbtim1DHo2POjxSuzusk7h
peoGSZw8IPqsjd6WFpoFUgfcE0v5PT273ORwqvL4eNKc5H9kH1sw4q7ktonzNcTIwu0654p0pZEY
BcnYOW+cAUExkZCsgEpZ7QbSbaEgf/sbLe2HWZwQk0NEnTRwQOnqu5J1x9SeAppmX92sf6ITQCF5
vnZ6ry/qk9M7Z4pURT0VpoW16Ki3E+XbOOdp4AjjJ83pPTFJYDPrwGmHGGveAVu7W9V4WEqS5hyS
UU0QfOurBAJlaH6wAiJpIshgwTpaDJ07SIqXxQjdHSLCxEA2u9qtXTgEc7oIKXkO1TAXpkfQ9Kz6
JwnRXsgtrP79hbRnLsqvSWmNuiX8Iq0XV9kRZA9EwMn4fOXCmHn8oJwBYtSrWJuFEDyni/CKFfCc
z43zCEA1rXoZlWjD2RXS3FTuEEk2Gf4PPNETdkp7Wq+0UJYKHzILJmogiYDhHb84Sr/58ABxnLM7
lehAdsNuxFOjyqKhcPoOtvHUh6zG+JMYNjQu+KaI2/OUrznlXlf8bBvPAo4QJOe2KvmlyFozSDKD
oIkD24fbB/JzoJoPBuJ/q8mqHxNbmtQ4e0qjlJNbAv14v93GxsFTWCZHCVVMw31NjUsGjP3qHHBp
J81KS79L3RpUA9x06SH2xhBm8z8dN3521KO6CkBuV6WTF2LbXNYfDVY2CMuGVnDTANgNZBSU4u/G
ZHy5/Q4/n7L7bE4jodB4gjMBgzV0ojDZPVjAhw+1+cCN4dITcIjN7ntMIg0XN22d4Cwd5gO0xEcw
PaoBIOOcgaEJ0ffj1Sv4WAgLjQnycPvHfQ4UxY+7huIP7QLhcJlVSIzPaBG8QewfiqcQJyrEMavT
MSpMSPIbJJcRdKO/eXbubW+vu3B9zZkkMDx1Yg+b65KwPmqLgOqd9OmVrdI/T/Wwub3KUrkxp4S4
Re3w3h6wDGJOT+VXm1db3gFX7R89VQBVYMsq7JSCrkb3AOq5BgIcaA1tQMVUv6/8iutZ/OSMziki
ncPhKK15AlKizIJMJyHT5R0sBH9Yab3tePHQ+9M7SQ07EEMTdsI6dhAdWO3rL1yrc2IIcwrquYNM
L7z+0Xm/dPojKbdDn0TKPaTl/vZTfg5wwE6aRSIqeVZWKVZxnN9u2cIhXGD89mVqzD3M67dlA6xM
62whYxqNv0jL7q2quwBQcGdyu4xgmHPfDZYdMNXuDfioQ4uqt04T9BBu/76FgDInkRiWSpPGAjnY
4eO+r6B4JEIv+cbM59orgmmAup9Y2dz20gufBS/Z+7Clsgx88G4ogxREskCLd8oFejt5BwZl/m6V
zy7UQwNoPH2VouPhVTe8nVD6ty3Kf/jMiEHfGwJgD1Jnz50sIrNn1r72oOMLaQZ5h+5CNDRT4AB9
H1SWCXQ6x3TE9oc14ufSY8zSMcPCpqldChPGqUKBa3xzjOlYevxPJ6ECU1vjbjXcL53UOcHErIEd
MITFr1ThfRujEM3g+I6KQyqIW2f+8MIcLzTO+EiFqOBokvzqDHAD1viaC/fonHLCFJxPBgvrAzGB
M1pO35xkVWBnIU2Zc0yyoTBGGBLzCyfWHzGUMPfZJDjt9VBGY6rLsATTtUig5Lg2PFy41OZ2AJZh
y6YYkaBMTfESu93XIeZd2ILCePs0LSSSc34BtcpmKMyew1SIgYLEr9iOra+MI2DbKwf2c/C4z+aM
Ao+XNeGwzbigqXjue3CbLZ1sByofXVve10hdndiB6Y7/p23H5zoF+KLPf16vzaKFIzEc54QTqTVl
8oXDMFf4p2gOEoAOkfJ5Y5SZ7iGeAGSenPSLX5f7ogGyRY0rj770dudZV1nDBxlo+nMs/ZOVtVt7
iHdjZT2t9wOXtuQsRDE2ZOA3WOxclVFvyDPX2Xuh2igFo0kAYuEy727IrS9e9uP2jlmIv3PSgQVM
f1INqPVBWWog9is2RdFtvYypsJnqr9VEAVSAyOaGxmuYpIVPNke0jV3iWebg0LPjlSK8Wtayml1I
CZXF1lLbNDGvBk7h7ef7HGfvsznXYZpgy+PICjWylT2pKvsCJY2vZT/sO22xbdtAP4YY7l2f/YY+
9g5j8LOjoOrCv95ef+Fh5+wG8AaEzibJ0A1Ukd38pAk/5UDAJIba+bwBglStTS2WlromdR9yRoCh
ixhMKOwdn0dNuWPvaQ05b08/cUPuhp6stR2WUuc5dyFjErPReGRn3HhniUFgNf4Y7SbU33NRBmMH
o5+kijAvBXwWOoFvReYfoHP82HL9u8rJmSbiZw3MLBwqeJFehcv+rUE2p4rZyWinTUfQTQIxyKjL
KK+h/wGy3sM1GqSt83j7qy7E8bmcv4+PmbuJwc5cjU+NYb7xfLoOBm7/9aUPOUvZRiOXDlcU/TfX
uGPAARAq7iQCqVFYD1PsP6ziARau1zlLgnJGC0OiAxzrwtx00EGDh7vhrJy9hXjpzILZMGrQapIp
Pico40SafonTBHYv8N6CweLKjbf0JWbJ0JTlZToqHZ99VW+vRn109KegxGZfeYilUmzOO9DpAPQD
PGrOsNvAQL9jMHR+GTzrjsbDY02bR3BTi9DUsOEeqjUV9qWw9TeH/XCYC1vAU0wOIAoUzS7uYhmO
Yx2laLoVfjtsxiT53fqmgVS0cENDN82d6zZ/OmHnQdb+Y9t0zlzQXjrpHjj3c49uCQsyy5KXekIZ
DjPZgmymXMhXBhmJciVDX+rAzWHGcVZMZt4UFCqj6X3tFJu+k8BwFTs/tSU6m8X5yl9P8x46xdl2
9Rj8pah8UgrONe9BIi9Fn2VgxfbwD8PE4sJS2Gq39tSGslQPaEffKeL+zicRcoO+21UiIrTtuk1m
xAEj05FPctPyZmuR95zQOEwEVLmhho6OASj+IN5YFtsMvjQ20I0+dDbfCBkHhd9B6zhHZGae8W1s
O7lyLD5HdMFJ8npePuyfmFi+ItKByYJpDDvuD2+SivLIBnRYg9IoD2DCuhsABCDI0CFAwl+rP1l1
uodHeLojxPRCP64P49UPOjET+xWVjANdNW6mMqoplXeg1qYRB6h236u8P9YAHIYwO8wiZWX6WPAJ
pgCgKKWBmaRiZwlogN4Ojwspyxwq3o4TKO+toGde2fAZuUKqQaOFqWXUD3HojBwC0f55tQRZiMZ/
0Q0f3iRCJPQ+fFyrudiSgb5asdxZKYo7gI+3zehFviYrCeZC+2XuBZAUeMlT3iIZyz1IE137EYFh
Hpld7h0rWwloS4vY/90ZPXHsBh+ZnceC7q+3ylile2mMUTqVzz2zD7e/0tJrmwV/ktmt01pYprX1
0efuxjHIDrsN0ELw7XNv02bWmlLq0lqzS4A2qaUSIJPObQb7VA8I+7upeegGfwvcd7kDptsMYT7S
imio9Pvgg1kzcDecypE89+5IQk8+joULwoemoVuuWZMu/Kw52yBJ67bqc0rPlmOcoIHbBLFSB9XX
365bJ2XqcbWXtHQmZsfddeJirDDQPcMLIYS6/huG9l+uO6kw9KNjxHvGevCe1i7FpeVmjfbChak7
uabwKXd/KlNvU2XtrXjY4sYQgVdl19x2txqf/7bEPonPcx6Bmnye5gpZBEdnNnSu9gd90YKJPcIW
zIQ3GG06MyAAEkBnR0aEJG/Ca69iI+jqAAAcg9HhpW+dDwqAbz3ErYwms59Cz4B4m+8293lpxtG1
Gzl5d5ArTsEB7gGnq8z9EDMaxjT91Xj5RifYY1MpA0ANNmk1fbHdsgp4DO1M+Kl/Y56FklvLJIR8
NdxnZLvJ0/RUegS4l6nbkWTqA7AsEHLbct+29LFTABHYUITBP8OFVtjlybKKLDR9+nL7HC4c978j
hA/hC0YMCsiljJx9B1M6w4IGj2yfAbDZ96ADtn3xdHudpc0+O+9CtfXkKgJiEvCZ5zanRphfjYYy
K3GjJAG2i6E5cYBQH1859p+nfpCS+W8gqzC2FY5VW1jR+41Z0pNbJ9GqpODn743OkbJ2P2QxhxIE
SnD3gUnGQ1c9To60wxzkvGDiRG5uv7mlac7fzPPDJ8raDhgQOtlnpadyx/nUvJYjyPecOelmcuMm
sjnikqeCkVAoBz278A4LqFQrW2QhT58DzH1bpJ0d2/ZZd/L3gPoCyggnwxHPqxXN0mRuDjDnk4dk
FhIUZ7tvtr7m8W7wYGhQBnBQycxdoXREGuTsJYQJI+3AlQo4d7OP792cbqEHv4aN/PyrsjlMvJvi
pJRJap9zacXQLLIvedy8Ze23HgOcoGSls/ZRr8XaJyFr7uZhjyWkf9LYOrcy7J2QtyLoYwkfJZk+
x3EJCRlwM2OynfoKQi3+Vo85eI75mlrlUud2jieXCjo1vZvYZ9NTG13Gb6jVYc8ag7JqhxlzwUHn
ULNI00A37Di1xXdCMH7o3NCEHNjtnb20sWbXRB5DMThzpX0uQeZBo+cBL3xbgMSNidqwNgxdWuT6
AT6cniatKEM6Zp09GwYybvp/nF3Hkty4EvwiRhB0AK9k+26O0ThJF4TMih60IEh+/cvWaYQ3bEbM
aWOl3QbhqgpVWZml9VRlKtv2krpncOUMK8HZwltZ76dpLea1cY4FTU0TsT+0SIokWUtTfWzLfL2D
BtK5FXHQnAjIjfNA2v7s5N4bA7X15zZCC5BE46f+5LQwlQWEdvr+OZ7SP6j2nV21knlZOG9MB+VL
ZnYjhKzcqIlx4hH7hU6Z7lvElzRnOyeZDkZr5oHy7dfZvLIGFWEN4gKgxrdFsRJzfnwUAND+9ygA
zUamYe7daBDtqRzd0MtrMKoNd7CZtxfyY/vBdBGAPJ97sIROoObI6xcPkWI7zEdloEbgsPLR9dXK
TBZ8AvO1q1NB6wbvwtKN1MDaAiksp99lIHQLmdf8xFNOPjHj2nOQ93OQSfqrllW+c3g5+QER6NH4
3HS1u1UgE+2OZoFNBdsteCMjE09HhCoy8iS0tp1kJeP1cZczZTo8fhJDW5FcYCDbDNO2+dP27sWg
eP+wrHuy5+J3m/mPRlygYXAKW9BMBV2TQfm1iggdzkObfCGGd7g9648vI9Px80Ch0Rp4JyvyBsBf
SWr8R2ZvDwae2z//cfDMdFh81avU5LGwo3YWR+EB4l6OZ1V/SZpfHiW/k2GKVpGJHxstpiPZ7XZm
pakaJ7LxkA+gBnfyxPxwex4Ld0GHrw+DNSNTUjlI7RWPbd9vR3d8NZ16y135a5Wxdekm6NB1l/U1
RCIGJ5ooGP4EuFqvnYYeBxSa0HHDFBCXZj5tXdVumE0ewPBYQ+HZfb09y4Xd0jtuPB8QYtDq0shv
6G6srkJl4G5JkO9tgM4OeO1BWq//NoOcfuV8fBxJMx0z7ys0EZnoxYjyxvvSeu43i/s/UMT7Aur9
PnC4d7oW1W7PbuGo64B4BvEtKzFaGomsrAPXk/eO2b5m4I+4/fsL2VOmA9xHw0fCEKSHUUf9TQvY
PzecLYXx4Na8aTNcY4IC17zzCNnfHnLBCeh0/Z7PQB7ICBRw3PFJ0HZbwDAQ03/wy27F2S2tmvbW
gV68P485hmATHzZQ9Hq7piVRepAr27I0B81fzxkAMJxjAO/6nuZJeRa2DIEzdiG+vDLGQtITCdx/
vaWyER0mmYe9T4A4IZ63tbyt7MZHu6BlOJDfJShkG6hEVoUizzYsYqicJpKuf2E11H26qwx3h3oP
AXWsfWkBSdh6vfOtbEhwxRFteq/9MY2NuXXJ0KLdQj23RbtRnR3gxwKApm5v+ELWmOmIb2eAJhVY
5nFhuoaEnhB9UNYJmO486G/XsAY2zc+iQ5FaIZ9btMTbmxlZUz/6m537/0if6ejvsjah2+dI5CMT
1e0V6V4F6FAY6IbdUQZ5Am88kbo9Qc7KDBRkVA8g0gjh23ce9cz9PMrvrB93mXIC1yw3VZWcBqxT
bGVQ2vIHAbaT6mU21nBPCwZNB9YVFgRGHU69qEml9WKnaCxA6fdEe4IM7VSn7TEp5x+yhITKDHDE
2nFbqGgwHbzu0aRHa4HFolkqcjbQfJPPqDbHcg91gIvKZfGWwtYjPyjOdb5XeIox6PhOjljxV0u2
SNc7KKAmj0qRpJEdM+8gxVfSm68G2jHAG7qdOSFh0oxtkLD8QfCarNyzxeOphXL2lQgg8QakpMFE
L1s0xNOx3SK5AFvuXtA+e2gFA0LIenBTNLAj73v7Xiz4EaoFb1mVtK1Ha2R+SL7PEaKSWpxB4/6l
asb/XBAQfBKRxKj1ryVx0wSUrLREYTczn2gvhiBn8c8JiDpF7b0A9jhYjfGXZqXZXjlUVjzNIMAB
W5N97ExAd3MX/Gou3HJEm9h+IbM1BpPK483tdVyIoXS5hMJM44ZABCYyu0luXUi2HzsQVaz8+tK9
0BHvaJGbLZeZbtSOBMyEjRfMfgs+8+G+Bxy58Lt7I4bcDvGgCJk/2XJ2wGknpiCNxfH2BJdOqA58
j1tRtwPkuyOIcoRIjJiBJZ3TzLxfNRJPcEYsLDL+k8ny3AIrOIhqZeQFP6cD3wfD9hoUMPFgU2DA
MQsAxOO4v3cNWEq7pPMnh7kO/y5FAP0F6LNlaITNDeOZVxZyetY+TZwT6KpXlvB6qT5wAjrk3YVS
AXjNR/Ta4tFeKv/AebJjXQxYnPU8gqAiJMr7lqfmTqq9B2JRdjJce82yLVwKHfjeNn1SD9XsRqnR
ZKEcvD3P+U4U+R6KHn0lQod1X0yjuAxes+/hXIgrvxMCKQc4gHSbjtZvMDVuu9JfOdVLTkazPdKf
C+RKkA3OlHfyU/uxnuXOuFpY6Ty3SfndodPX1fTiArKT6Xh415SW1ecVjca4eCKx5W/Bm6gCwxJN
pBwQHRcU5IelO5wrkYZ0+O468evooBlgpNDxSg0BhQ7hZWd/7L5VoGrcloJu6sl6c33WhXyof5HZ
+ZMnUDEf7OarAe9+6lWPBnEvrreubax5i6WF08xbGhOzzDLHizgEUyBeaIMmfwQ/cHk/1/W2yc0J
RdYetNR0xUt8TIxKmY6Dz688QEw1WLvGDaY7j96z/4TPULmoNrbZPFfWdw/hnxfZPQddffmVjnY0
D+MjK7I56NP54nSrnDkL10jHvaM6AAi+7ztRkpsvMAWnWJAt4EPo+jH29mzsM+GdIBQdNdO4nWn6
1MjpDm+MlcVYWH0d/+5AgIS4pYHnMnGbAJTyO5lauEDJf1OVvlWVHAIIzQarZmPh3upAeMNCtRci
H27UDWa3QXc8yDUM2mzxUDdDA4RLTt6cJzTr3LZSS8Nd3zPv7CBPYihxgVwsshBWIiruwmv/SO+W
T/OY7e16vthk7WW5tJRXb/puLKC6OQFJhxsZzXig89XsXcv0TfylMCx4MvVHCvH99ryWIjsd5D43
Vyidr0BeVfovE/mGJewUOxXABHCkvR0L7Sl2+rL65FjwWzpqXbouSjZe5YJlxvivzbJvRQ6GwGre
fTZx42p2QDq8YSlINs6JaccATXUgnE/BSvB8e8UWXrC6eEFti6LNhD+eWS/oPcTVDVTIMwt5Bd+d
nDVq56XAQiddJjMCbWRJwSXttxAVGdUuS5IztD3vky6D3iAiRVvFJ6t2N8AKHApQ2N6e30JuSset
ewT8Ui11rHNuVxGv8q2h1CFx+xcvcdbj3oVV1NHpqC0U3iTq8Wwq0AbAcuRukNtm/ae98hrcnsnS
2dZR6obHU2I7hQ313IsUKhpsf2+J5ADg2yaRzb7ubWxdcuf6Xz45ohYumYWIvZRj13IC/t4arDZe
ex6a4TmVxqGJKVphBiSnzHsCTvTbY36smESZjlxvZrBh+NNgQf29B3HfcRrcEMWWYBT1vmm/lFbc
bgyLbHMQ8gVOHanpVYzfXa/+XZu/xwnk0siCo4mnrvcFSEcChQj9cwklHfBejTmDag73zq2Qd0mC
uKKQ8YZ3Lsz04+3pLxhLHcWe1ZZti2q0zlR8m69JTSK+OdAvQ+03bNP6DNj5QzutKNIsGK+/ShPv
LHPmc4JyfE7R7j8809L5ZmZxBL3MC9Jaa/izpZv/lxv73SBm2QMjVrruuQXkJiBxfpe45WMnho3r
TkfTSV/TfLqzfdKHqT1vxmZa2a3FkbXcGUUFrU7c2Dt3J7cFyFxNESiAIzSUbzsH0WHv/PRhEJSa
zkjIrIy6YAl0lHnrGlnRUWKfwejxLRbpTtoIIIy158XSz18d+rvV7MvUbBtPTmf0eTdwpdVVSdED
NmVNpenqlT94vuiIbk9xg/m8n85U4hRyB73jqBPLlQzdwonTYdlmNTp8msr5PMzWkUyghxoLVexp
nopANVweb9+ihfBGR2UPdleQGaHTGbbg3AjvZUpNGAxx6STEYUjzVq5pkiy4F53WPjNlnQg3t8/+
vOMJBMfAcDqa9xVViKLX2iSXNl3LqiDS5cKuPOuc1nzacE+9esCQoQlNrlTdlgbQYowRLZhjiTrX
ORbxLh+vPCDFqWDuih9Z2nXtIjI0yVYT70Fyr8aQT+yXK91fudUfudGt1hfsjw+ujs72h8mxPWZb
55pah6KqTsj/Bwx0g21GkFGZd6pwTjYU9FgsT3HS7oRBrkXUbsWYLpwEHaftTw1lqNN4Z6h7P6ue
70zsv+NnMRqFKdDiK5H7wlbpSOxS2tSd0UJxjkfnYA6I4D1Qh8nfty/O0q9rDn8oa5rHQtEzSewH
iL8/Kbdf7+FbOAc6FFmkszfLmFrnDokHu2GvnSIhEMsvQ7a5/f0L1kuH6Ca0gp5CNeOmeHUbEFWB
67ZwPmfadVBuXNgzMzppneU4nEmvDhJEQbOxYrOWll6/5JCbKcapGs+u5aU70F53ZyOp+SYdR3m4
vTpLQ2jXvIQ+TwPCdth2UCb5gJjHzT3P27XE/tLia9fcR6g7API9gxx4+F12PpjSV8OIhdult4px
q4wnhVDuUnXNVlTOMefiFYT3wGfGVRVSSceVC7ZwSPXOAxPyWRA+xki+TTc96+Bla+93QxO0M9q7
T22EDlyfU69A/94ERpjMfxonY5+glLZqIpZmcP3z9zECnWZoBXT4dVki9dX797RSAPzkR8ga3J7A
Ui3+L7zv3RhzIfN2tjGGLSweFuVzB7lLJxFgyIewGjSRvUNapN+r4hsr/cBCf7InmpeVwRfc+1/k
0bvBeZIDQmZ26hIjIbOJSdQ4Vz36bc1+uoiczXMzRXycAgdVlNqFUICEuImjvpIZug+sP1hsGHde
Axbm2x+0dDivLund9xjIp1r1ZKoLJHuA2zL4kZK6vKCQ2j16PCPA+zn1ytFZimr/7sj7wWwufSaS
ET/fb8vUf6xRRwJGFRt913MJnho+/UyNepfO5hl6dK+357hgO/5+zrthnbarCuj9YsMNgB3Q+RtW
E/kJ/YOVEGRpTzXjMTS2z+tSDhdTepGZH31H3vGx9QI/j5+lGKPEfvvUTHSQa2n6hNU5Gy4eE5s2
be/F7F9AQPO5w6ADXFObDTbPjek8QFgV8lps36HzbesV5KXq55fcyJKVLVk6CjqGFVgUv0qazjqX
4JgdrJCgIwsB9a70xrA20x312B+rsw5ZVURZvErqc3UXHzwRdEBrrNoqm5G7O4NYCheMxyDhowG3
+bmySzCZG0jIOuyRtpBxnYZTZxQrIdbC41hHsjJBkpkMfAR3W1J8pR5If1nPKrT+QCsa0kYQBAzo
kBhfeqg7Pkizn9knN/Xq8t6d/sxNcuAyR3FJM/cHywBT8T1/OPZd5u6d0bkjfbWSAFi4BzpXvI02
AQKhUnHhKDd0VkcD8EHzDaIaue19UYCrY/wt2tWi4/V+fbSZ1r8zo9z3xTyl1cWfwDgFEijRbJ0y
aq+iCMXXvvrJR3Uoq5X334IV0dGtxeSgOouu1otpVhEe3tbRnutsX8fg1bh9u5eyZDoLvGOi+7mo
4vqSifQlE/2RmOZL0tobgNvB7Wg/GkMXqZg+eNm0knW+Otb/X0Pw2/67hrWac+nUqr4gWkjDjlkb
vwQZRon2vs/xRYAf9N8hLDCRZrZHiwttr0pGtAw85GnqbrW79ePgjeqoXS825yYFRS+wltI+yM7d
FHz2V5zWxw4SNFX/fr1XQYO1khl+XJb/Nbn/Ns9tG9hjemXJ/AM2w3Zt9z8+YGC5+XckMThW5rmJ
uJiNqGTg2nnxAyi6H8Vozr97Hm+dqc+2plN457iDBgI1IHcd+6aAFlb2WEkvdKyJglRY1XJ7+0R+
fKPBk/HvJ0FTz7d435cXQK3RfTXvidFuGt5tIM31ffL4N2bmn4N3g+Tg37H4NCPxYfjlpSHtLu7i
r5bbHMlchalPvt6eztJh1wxGYtFsIkAlX7qGB1UNoV2Iem/M0nxbtRJ/00EfXSjtoUJzHyAh0sPc
IvFbgH3W5bupSEIImAy+DXGvE+GXOnXRkBpBDjTAyOCSCEkCiFq6v/6FCT3XpHtV6g2ENEVXBLiJ
baKujLo2mko8GYf4Lw3XDeLRvf5P4Jw9p9WPsXht1tLFf8P5j6ahxTSmRN2rSXEYZzS/gg/NKfYZ
GrxA0o7ONYZGxB2E8gLLzvaDQ/YpWiOyKQtagc4ipErb9uKssdAtWEXgqv89GAMURUqPIgNmjHcm
ql+0RkZd/V2E0n11fLhsy/3ieWrlxv9t7f9g7jomGDLrzM/GHH6s7+Uhrpl755BSXSAe0wLh5NxR
kqQb2oIE2qoL9A9zvHrdhswPraIy6rMOpXcIyhwLnv9nGmwCJRjtj32bFuWmyzk/+TaQY2Bq9PfK
KXgXJoA0nHkmB7J12w5kEpkFDGBpSyynA7rSxCmnTTYKZwvI5rRmcD72n9CE/3dhGwot7MysusuQ
0B11xQX3HYFRh0BvOvrAPAjv2jDWBZAtvn0BF0ycjjK0oD46FPPYXRyf5JtYVFvmVQbk3dZq7wvW
WsfnTaMo43bIugtJ0Bmp+DdPvHr9fBdPHTm2MfJ2tyey0AsG7ZJ/1066PKl9gGUvV2JIsDsdG8M9
mm2NzDCeMtY9Hnl34J3BvcnP9ljxoHWzPd7NeH/kHg1QxF7rT/o4sgTd8b9f4gnZ9U5ttpeiNzZK
ocpUxMF12In6IR5vR1mb4ap9WxpNc4dz44hpRB3rwsEQ7Y/1QbrOxmy6vS3xvjKLCCY85OanuiOB
6/h3bmNetdJDH8ylzt1oMmwcmflx8rOn27u44A904LhosjZXfdleMsMAGuSumLoji92Dmfy8PcDS
amk+TTYSCQ2GAcw2u3DD3aZtAGr4OQUjttFsQWh6v7ozC81LVMeMD43Tj9ZkYDZ5tcsI1HeHN8rY
Jhv4PrUOcRZv4s6OOntA/y4xQTRlQAuAjiFNh5UYeSG3QnUidHBp5E2R4P6pLLLa++kqDfZiN4eM
1pEjy7DJ52PKynPtTf+RtfTj4qias0pKVBhcN+4QOqBvWnTfwF8HZjL75I70e22Ul8wpdo1vRx6k
K0h8cJm7ckAXTpAOPzf8wXSAsOkuflwEUCxAhj65Txq2i916xdQsDaHFYPNcNxCwduuLgW4Klqdn
S/iX2THv8YBeebgtBNA6yHbMEOW64Fe6QMHr2RIkSur8+fYNWPp6LeTiCu1e8Wg1F1X3QWoLVE4v
FG5mlWJ1yeJr8VaF/i1b+nyK6qwZm7BrJVQFiCDMD52MFcPGsV2Q+7nVmr1dGlA7bGooK6sr8jEa
7U5u/abbCXg09M+jqUwa5XZV1nMh+NYxtabRltwcizFq0CBGr8Ihs6iA44rS9tFpmbFO3bwUYunY
WdANeFelacxJxEngjdmrsihQO5Am5qQ5z52KmiIbA5Yj0EvH/Nvtw7GQBaI6dLawwK3UzUxFvcku
oKM5edW4USbS5IVCjMeiwgctUcroQ1e30OlKarEW/FzPxwdBnk4njVK3UwnSDBGEYH/6INNXtX9g
htw4nblru+S7zABiLwXoRHh1qiEvdXvOCy5Bx9hCf9QC18NYRIYDkTXIk01gNo4ncJnyc1s2gEr0
lfuWtsVrNWX3t8dc3F/NhvijBCEo1O4j6njIO42hsJsNBK3CDAISyL5yN5hbPB1NAEw7a2XUhYvi
ac7PyqwkTZhdRLEP2suYDWHaJ19F65LA4/wpJ+nD7ektRJU6cLbivWMnxnVJwQdrQuaxpTFeTPb+
cz+vWZjSarqEpW4Z+b6xG7t5Mw/9SzkOn7PveisLGC0q1Pt5HYGqdZc79AQYO4ToWPlr/CSPDdXh
saaSGemKvgbz7WtFZwm2pBRZg+KS02bv4hiuFnAWXImOfaWVazW+cKqooeamJf0DL5O3T+2Djmu1
CkhyczqLKPPYd7C3QI2v6E75KrB04WbqONaEodAvLF9ENe8Pg90+tI75EwQDzxOYlLMBQggVObGu
WzEEC9dDZ26eRhTPgE2rI1OxJ6Ntt6kDTdN0upgq/ZOuZS0XnIjOzwypMf7X1EXOWPRAy77WAGK2
7tAH82BtB1RVD9xMtp/bIe3G59lYyMIgVTQUAAH7Xb0llYkuskasDLC0Zlo00YLHe8oKhTWrHOSF
4i/AtDVByekBzFl4eG9uz2PpJGg3vrY7w3e9sY4Q322YI/zNkPeRgpg6RA1BAcDVRhXf0s6UK95o
aV5aTAFCj160GVCe09BOQUzJwTDaKvATevKadrhY1Rq/5sJIOqY090o+kG6qIodZzy5SiddTJ62p
D5WRriN/F8I+HVQKMpu0AaJeRmDUkUcrSwCc7Qp5UWxwNsylK3doaZjrLN/VNiavikFgVLZRngwg
fTGjIraDSpiH0X27fRQWfItOdlwAajDOvd1GfdI7QTGAJ7TF0zeAKM4a6dDSJK5Dv5uEMcyg5LX6
DkyZ5xg0ZmLI4hDdaL/WeS2u9+ODYEdHf9qOAo0RFKGia1ISUAe0kRSIcHjynyttATEZulOOTPGn
/HFGBQ7kFiebJSuBwNIENbOgajJhOkAruYl5KItXoLRO4Li4W6XWWjByOhi0s7F8c+V0EZJrv830
D+tmeDZ5mqzkks3uF3cN/LA0E80wOOVIBw65s6iNwdFZbanyvzWOseuV+ef2eVt6xetcxsVA0jhJ
cBrioTxB0/p+UuwR7EJTsyt8CeaZ0ju6DfvTWzJgkDMIJyZ/Dg5a3PBvKwHVQjcw1ZGgE4yRa0nS
RX7dtrusPs60ORhy2ElLfYnb+TSVNtvVOep6cbYtoADJebM1UnDhGqM4zDaERuv+Sod8IMbFMZMB
orx9tcvJtIuzZi9S73VlvRb2Xucm5sxW9eCkMkKqC+rTYgvBmQ6UG/H4Q9i7xohDloBzQ4WURk32
vRh3cyVfK/PVRUa7aY+rh3ApC6H3CdgiJ11F0Vw+o0VM+Adsmr9r5/7oGuP32YJCOk/mL1PfBsKc
1+nYF5yVjnpF1xbyz1baRAOK12A02Rq0CEFb+71Gm5Uk6aNRZT+UY624qqXKgI6DnfzZQU7LryP8
swrymCa71KR3TnPsmzgwiLvrkTdH0cKHLtrgfU+HYQ6a2ucBDhAMjzegGOJxa2PJ32PusxWfvfTG
0YGzkttVzuprHG3TPSPdqa2z5zK9a42tCy5TYVT7dHgbDfZ0++QtoP2pjp8d69hJm6xpItvqvAMf
6aFRw55AfBqf8oCF2LY+/dZM9i6ukvo42ZO65MT9ZYGW3AHdgNNGXN2n+S4rrwIR9XYaS3745Mdp
kRJFHsTrUFUAHuWk7Cj7abMfbYeeZtuKHBv9lWMDLlynIQEQH39Ahb0BJ83O5/PFysMB2tjF0ZM7
aApGlrlW3140K5r5nJKRukyNTcQICAaDpLQOvmk851X1Jkyxt8d21zXM+uXTCuyCfH7tbVaF6FGK
cnd4SDpkFN1SXbUOp7vSdPmWwFeZQ+eFRs4eCFr/eqTV0ybJHm8v45Jx0eKyyjVsbhhDG/kgLZqZ
2GVZcrRJuXUa9iWTZhOs+uiFa6xjgO0uN8a4VwhllLooZZ09D+JZZn8wGJreRf47ldOT6lcKMUuj
XSf8LuZA74s/EAGPSUmPQoGLyGbcx0WDx60p96hunDLLqzdX27oSui/lenT0r8gS2Y41hqyteptw
B5pd3otCuKvo9Ia0UwHZ+zqUSWEGdEZnemHU/v72Ni64bZ0Zmfu9nZVDhrSpD5lNj9+XKruriDit
Gv+l9dRiOGIMwk9palzcmEK9zvCMY9PF8cZh9fdZUjxWchnwyujwwrNXwqqlMbWkDoCYgIUMLWSQ
OdSY8zaQsL+uemKjvR+NDshC9Zat910u+TcdQ8wHy3fQyc8uCUm2RUJAMwp+/Go4QwftPga1gG/L
HxPwipX4ltj2dpTs5+39W5qpZszcpERibB6BM7XlduhwIaRb3INz5DRyvw0KYb9OufVSV2uSvwtR
/1/NgHfXw/ZrIGkV8uxTNn2D2M5jaQOI46+50IUkyV+P8u7n1YzLl4ND5TKZxr6EKlM3bsF3Xtdf
6xGaXLnzDE7QgP1XQGcbUrEIWXIokjjZnAa3F3RhfjokmVW0Mokh/QvPK7br7Snel51E1NLNcuXO
LcUJOhg5tQFhJe5URK0d/zL6ZDcmtogmH8oqjG4yJwuvWtlD3m79Wp6gLrEBbstJk72Z5uB/h6A1
WtN4gT49t1pb+I/n7ekcH3k71J2l0joiwtqzbj/zgDflV5eqB5Nn51G2B1EIJ2ws43fsGEnQTcbF
J+mpMjZzbq6EKtfX6QevMR1CbVAbrDjeXMANQualLd2DmCoLwqEtkACpE2azI1aGWjhpOntzC/LX
YapFERWFuaf98AQJz5fbZ2gp4NJx1L1F7Q5UDUXUT43BTo7lJllYD4Ie5GQpMKYXzZ4kZfrYiHze
GZ7JdgUbVp4oCyZdx1EnlTnj0QWhk7rPvsQ+FGvjhB+hGc8hy2ivAeoXeAXQ+/avn2SpDZSVUZVR
bAKGUSpvnwpr67Oeo8ROdj0ti4C5BxwlPDu80bqwoQSvQQ56+gKFg8nfpkY3bOp65Ju2bNeKCAt8
K/SvjX5nQSqFVvu6Qm5dJb18ASYY0pdoQ9z0WfXkoG/HSI3hCOI8FaQFxTWjgk7H1FGPY1I/K7oG
t1iIj3RkdSmLHIxDqCt4MXA5c75nzDjLfOrQ4NWdAFJzQBM0bVcO3Me3l/49iO8mDWMCfpfJQp5/
9KD2OUFMGnfS9pw/qqZ9WPruq9dUJxMtOkFFSzBaYIN+VDyC6LdVr4T9Cx+hQ7B7X02pUXZFNHjx
f4lRv9i03dXWChxzKUrSIdgDam/QoqmLiBjNg2WA91t20+90dvcmZ6Gai20JMXBk+LetxS++O6zg
kxfuk47HNktPkpjEIrLHKxvazA60bE4W1naVBHHBi+vY6zoeZsX6TETlPDylBnoeQPMOmjMwhIGB
Hc3O+aZYAxotXRAdb92n5tD4yi6jpMBUgIyx+9CUYpObycGW7p4KhGKO9bOup4OousNIzIMsVjuH
Fy6GebXH746qqvwYDW68jJQUvzI0pm0rq+FbR7ptaChVgCJICQoYaRn6eXvEtSmCNANsOm2aOxed
fWHlniffDhW4zuNcZJtkXnvULG21ZtOAVyAF6FLKaDTyIB36N88mRhAbxR9/XsugL42hRWwQsJ1s
Dup5BKHGc4uwVyAZAb6V0PaNFazJ0hJrj8mMZXMMSvsqsmaolMwd6B4lS3YldfsNScUIHTAfCHTA
em6bnwWvrYOzFbDR4GFQCGGm/ksMUrw5SV8Ld/YDnif3PUtXAqcFHiBwc/57dpzUcP0S3PoQpmqa
M5RP0IQkoeiSVr7YYJ7N03UhK9pt3abcGn3zM527+BC7hnFODAXrYEAHE2KzZJsVsgrsWW0qc9xP
JkSTUWIg6uS3BB1G0wZYwzfeXBFrbeDl/ZYma83FCwA5NKz+Owu3q0w1N4OI4Cz9ABSWe1u4R2IF
UxF6hodcHaQP2FeznA7gIw7jXhylbJHOtJ0dKdL/bm/agh3wdGx41fFOSo7D7o4VCHiM4ZAOfzFr
E9iSsrH/Svs3eG9cuQAC1vAs6LxVvKUrrUEf3wNPR4+TPvagnFmXEY3JM6o8e9+oHiVnO9M93p7h
x8fS01HjpU/tUnWkjApLocvP2qNN/Wc3+htI4EX19PX2KAtpaU9HgsvG6Ga0MUJYTkjzISUJpFbs
srlj9kTCaah8BEep2Pi9ChPC03PapnEAAR9AlRtxlzZ4urik2t3+mo+jWk/3wUbpI4mcx3aUCPFi
zyWeEVn/dvu3lw6u7oElH0SNNOIcMVBLBlNVh3nmfZmEDLlgOxbHv6liB5Cn/rlqOjGbQmY997em
KU+ZdKKmjg+3v2RpZzU7PTCBUszcF9GYdf8htX7Arf3OsiakQF2vljQWQlxPZ60eRQFquRzDFNRi
G1nCRhcktHPxA1HHl7EYdnzIt9TpQ2qmT5UDndg6P1vteJeXub2F3d1ZlgA7PzlW2fSpd4uns1fL
1G8K5EkLXNvsDhEWhDfa/sftdV14uKDV6l/T1GU1FBOhoxtxwH3QkRjG4FjtQFP70zLk0XFZWEvv
e96XK2+VpQF1BLtQnT/2Zi2inFtgQaT7pLIeKhXvjfmRNYhKXEALYKd7L8gtq1hZwwXbo8PYh3Lg
LRBWAoXrZp+3qA7wGcKlRZXsfe4k4e3VXDilOvw4FbNJK17nUaPKLapwYZKBYtpUJyhDnz8ZdXs6
gbWcZMaoSbJINAl4OBsUU7LMAuPKikVZmsU12n8XrxlIbcmcArRaXYPSYa7unNwO3cl4iUl3FGsU
KAtJEU9HHANpldYdVWmU5ebZV778Kh0Egx3kNQ9WPJ7pAPQi96AEm6cHHqe/lFmRB3+eoZ2YkDlQ
bC5QSR+OU1z3D9P/OLuuHTt5LfxESAZjyi3sXqZmZpLcWKlU01woT3++nasc/mGQcnN0lF8aNthe
XuUrMl+JNbdb+b8tCe+/6X/RhK0rJsyuum1OOTSK+vtBm03hZ0eYjdJNVWOL/tuWmQU2dHcHpSc7
u0JWMkqqDUaZp85nsS4gxeetKQQtvNIcDs14PiYZbDxx9b4Qz89vfopn3WT7lNMpsnD0u5yI/b+9
0iwZDcEbq/ios2sCisfE0QdxLQfdD/617+wjQCt85dstmAx4wSx4pTIpPVZM2RWm55imNRDlnLpM
7CtpxUx+A9LWI3m24UN7NFLgGI4cWr2NOSkXZKNWncjofevgbrXyg96vh705AlrxMoBdc5JdwWzK
7fZk6iHFDNaTK192oSL25iwVnbqgzkJp5+rx52zMdp3pYbvW/y4ms0+yPIvCXN/UvY96CO5Ss9Jc
X0oc/Vuk+CsiEJBFIMcX1OhqJ9/FMMXhxL40P1WHJvQAx9fulDnF1lX2xfhlGbHC2RS4Kz/eTu+X
ylDQ/v+HW2VYjo7Aw80AVDFi+LHyYVFtfwqdJxFam1YPV4s3KyD2peRuTmZhKvUGzEebK/zdj55F
h7PBCHtqqq91wKNy0qdM0fupO4F2DnFHWLwgdS/3MutvRILnj9958YvPaua8UEPDB9lcy6C4Z6mz
lc207Qds37KXV3AmPheuG3va3eZtvQ0Ldvac8GF1JLZwBcxB8LheIFjGwvrK7N9jkA4R9bosKuVw
hBxbuyaKv3RcZoGi8I1XGXhHXW+xv0jFrh3du2IN7beUzM1lnjEPVRwye8mVleIAO7PHPCw2Ctbm
0uJbH6q+4zjds6qPTQHn4qDYyZTHBFNUpxsvSRB+4TTII0wCVidjC1nIHMU+yn5opPDwi7i5b5iG
ZHn3Yps6xoT5442z8Enn4HVfl9p34MgGb0v2wmV3lxXD86rb/cK2mEPUk0omNQgM1sWCL17cBDLc
tZOF4TUmXKMY5S7R/PHjF1k6h//BpFtG1xlEYi9Vj4ks2XtIvG3nAf8vpyNGtJhtWy9j+4wZeQSu
ie2aOGErDcCF63KOS2/o0DYYUFoXv5QbD9YGtf3lNlCkrIndpjzVPz9+yaX9MDvl3EXiEmQlVgtV
VDe6R5+aU+rhMKwdgttfeieXmePOIf3EjUza5JppSSLXnUR0mzR9/PMXpqDeHGzeoj1rvDxLrrp1
io3oxT4d7qZMd1sJhfFU5G00JuYuLLKozeSLwbQ74lW70k9YKiW8WfxwrJ4MJsAycdt58UrQmC3y
FIZbb0wAcfncavuKevjJWitCl8rhOTy9kKMJbN1bl5zS8VuT5NZThp8QpfCFi9D8f60TT/1uRvHc
ZoXYdN2vNPF/MQgYRj4v/W3dDb8nl6Ur6cDCYZ8j2e3B2MkgtQUkTfNNpslDUrrb1RO4sDnn6HVH
94lQTYrFram51y08NLUVAJlQhQ7CZOVtV3bRwh6dY9nTDIdAUDyodU6UNs0P0VO0xFyVbqCQMByh
Xf3UswltOvgzywgwo7fKlhAgJqLc0Gr0o5CK3cc/Zum33D7GX5mOB1GeSimJqDPYMCHN5RAVzbT5
+I8vfdHbOv71x1M3NJmVttbFHpotzKkfyqLbgwMCk76VvuzSiZxD3EfL7234JSXXoQ7QXPfvHbS1
w2f42IzF8No09mHI0BK22wOZxHm18bYQMOdyzSmvmWgaPDZTZZRM+lPB0HQOrfJzlzabpnfqyL+l
S//2HZ3//47ahWgmS3p+KQpxLBJvz1LIAtL6MKyxKJdWah5ZnEFmiPsWlKn4BorKm3LkInJbdVZB
tXLDLZ3eWfHiKpXxAcCtSza51nmi5pudpeqgqjRYaUcsvMUc3+4JI7VoU36ZdI2jlLx47oiE0nnl
w7ASgxdeYo5tb9xU2i2l/FIO1dHqreOUy2swFP8W4eZSyaUIvCnjGFkCy3nJOHupFLkU/bTygf5g
PN65HueI9sav0kLffj4oNG+dQ/RbFfgRcWzYDPWwF+C3K59FEggbWEUCndU/eLLaCAYhWFLa8Lao
ZZRBLmZLgZGBIa7TbZC3i5VsbiHfmmsop6aHkUFYJdexgx5YX0KsHjodTT++caffrw4jF07vHBFP
+nEAsRxJo0vGE/W93yZIz63fR4GWXwfya1Qru2XpAp3LIsvUp8okMM+eqvyh9zIMcOujC2vHJkH5
/pwWQH8yPb1Ozd7k1c4ZwnicrO9dwnepJVcunIUYP0fIj0x6cEkL+QVa+XHdo9+pHZzuj2PTn7L0
vS01Cx1ly1xoMd+CfF2i3Vi26lD7+mBUoO9kp/ogNg0qy0aV7HOGrsy+hR1eVFW1iZoC/hUlxIEk
ae4Na7x7WxUod7vupWrhyS2G0IbrKswZ3M75xmvvU4NJUW4gBNlpyOKFKnlwbIwWItjbuHGSBToK
Ew6rrgacnZ81y+iuz7i18Wta/KhymRWw2G7aR51XgEFUwlMJRHSo/p2BP/JZojxKTe1vhCnBhyC8
o7syCYBCCoj+lgbNtENhDj/FXoh7yGhbOuoKWwWYankdJo43XW1RAEWU5K/TEFTbVBFxrT13graY
48RiDOrz2AEbwUoCv830BnvsMW7qZfU1LRMMozJ7gvqhzmJYN5uNlQbimKH9eZJujlaPwpF0xrK7
n6pRfE76cA0juRTVZqFZQvWEta7HL3ZL9jwonweGy2u1gftHxvSdPTKnFLhUegpNhuRa52/oFzmb
rpcJ+LXkrtAaAicS10HVR6YC8i3L8re2QLmT6HKMuF9OMezRsFpd9k1I+AnRUEe0AfULaiz2Rlvh
Y0L4HvJJp6ouIRBTr9kmLSUXc6CNS0eApdvWAbc0g4Mph785MHsFtNOz9ntafoJq0fHmCBhq0+ym
Bg3TdI3WuhQ55tQGt0Te5PAO2Wge7CSvNkbKPdcwNsJE1w5gQNxMUWi+BlSfQhdq7kh9gsfAS2OH
fl852kgv3lu1W5T+O30D16VxqpJAsH+CAYZ5IbnaWwN9Tcfi1QK86OPHLNzacw4D1J5AerEbAmgI
2sGlc3HR5Ulltxfh4eMnLNXWc9pC3zltOzA+XZs6vQyJLuoIPC74fZr6uWHuTxNyJNZdENmF2QAw
EnlGP7dhCgSVoOoO4LZ/s8b05kQFzolLEjTYrqpVx5YD4hMwukfhH5kw2VHZWvADVStl/VJXbc5S
SJtMwBVPwVmakJNts6NI+oNX9A8lKuRUjgeW2o/hwH8mstu6EDf+I4u15qi8cJvTWdpqVCi8KXcI
fCwTP1J+H9uAZAEFQyPidmRPg1WLugUrSIBW/n+vCuXywO0JucKYrvR5c+qd9AtLODQ/0bK9ryoX
gSWMO5tR8N9F+WboXud7hXuQtP5zDjst6MfB59wPo7QZvfu6MXDy4+XeMa+TeLW0h3AMFCAHk21q
4tacQPHBCApp+Joc60JaMgfUjaSDXAZBuPGBiWBcx0gJ7oYJziLBsCV999NaO3JLB2KOpksmLnLV
wEfMsGlDISjrZsmxqM72dEcGBs5M+JBAx0vWzSGg6uBy6DQlGFBmcqU0XKCDeH8W8q/gUtahKasp
IdfaBFAHcOy2iVyLHgqpwq1F8ysS+Z92Wf4qiaiiYqphWxs2T+EtMZT9Lx/uW71vgOGlClxJ/1eZ
ViSMQrssooC7ajNYikDkOhl/sCb9N44zOsz/v8uagUKLjITTtRqrYU/TKo9Cr+8OInHXauYlBNBc
j70yYTj6gz1dpfb6qOuLPXGgkSqBQfChtMSOhbpMqRpj2x29yCe1PhR9l8fQoNqRaXKgxVYF2OzH
DMJzDtw5cXlEQHoPe60dzNL7DjknoUadJS2DB+I/Vmj6DZATVPppJd6+v5Pp3DPXHzXxMX/qz2B1
jM+NDTJwlLcBiowudlr5Wk/J57JwLNDAnDLqaopBjgs91hAr2wxZuS1q+rsSAWyQde+8jKXDTxNJ
VjX3bxHovzcbnY8Hu4w1gBT0w9kKOugbDqTBIIlc8iB5cbBdIAAQykjAjWGTSuVvCnrvq51pR76S
kb9/5dG5UpLtuo3mOjBn1d26Ll76ve8qWM3Lx3pNOej9lI7OR4UQQSIQGWjNeei9h7Rz/S30VswW
8vJrVmMLizwf/vWa2r40RX/mdMcsPWwgT3dMCxjJlYD+epx8sZs1Y4yFt5nPAZnrplmiMnXO8abg
zClvmw7W56yEaPfHe/b9qRudj/xqDhQRFP/MWZDyLlfZVw7ZVUGzV2XRu6EbAugn8DPtVkaMSx/v
tjP+Cn9gSeqqyKf+3HvJFNV9AclX/hCW7c9BuRvjFoe071aVjxf2+3zGRwIiVOnD5mmwKxPTWpIH
m/n3Ejowauf44svo+3Xcegx6GlWaWzcnaNRTTrD7+OO+nwlQ/1aZ/vW2IUHXOugac+666u0mzpS5
dxCGhceFH362wp8fP2VhWkznU7zJUNXBEQd+HV5WFAdYAcd1CxhXOACoT6polJCZhn/griBtfvSG
sRyPjAX/1Lyg/+GX0CZABUrJybj5rhu6+4QnB5lm+5rX18Cs8bOXNuo806nTUJreISdghdIUfrwy
fxlDddJl+I0Q+7mU7GC4v3JPL9RAdD5URKFq+gKo+rOswVdxK/qpTaeT5G8qnSLPSs9VB/34IdmN
xP/c1+3P3q7WuicLYXI+PlTuBATKzU3ZhanhN+4+YoEffK22BBLFoKw+5dDJcGHBE5Ry31GqQZhC
6yT2elCqrBwpJxkisAPWjCIWotB82BgEU5bX8Hw+hx3FZWbgbC5LsW36NbXkpReeVVy+U4uQD1Z+
7ht5osBTtaW/v6WbQK58fEYWds98yjhYTsGZHeZno/Nr2PHXUrZx5+86m8e6z15lBWLUvwGr6Hys
OLW1cXJfTCdBmw1p6HPtdQdo0DyH6bNVriQbS280iy1tIEg3elZ1hmZFNGbyAdjXk1CATgCrfeVp
ea1K79WsobgWQtl8wAgzntRzmLFPBt6p3C++oll7M5tBKaBku7JKC4UbnQ8agUgWHODA6TS54lUO
+XEQKozReO7ipD104D0OVrplVR2DA9pibpMe4eb0BDOHNUDGwpUxnzUyhzeD1drmLHO1Sbvcjesc
Iu7SR38Biv25+GyqMSbE9FE+1UdrGF+53ayNdW6L906CNh88QrCs93za9og6gIEy/jrW6Imr8hxC
n9xXgKlpQLg9v3tJeglfjFuzKrzIAP9o1g7jwmmfTxstZY2ceaI/T1kQ6RRAYxfizNxAQ+njs7iw
leYDR4MEUMAtVp991+a3yvKIu/9F1KTEuDEV+0JOK2dk6Um3f//r/hW6LgUxugcTwzc7UTciks0t
pZF2ebRrBZRNuKaZvvTZZpmNnqa0N0kizz0Sp4o6v5tiPAg7fPv4oy1d8nPpLMF0YYGdq89Mt22s
rF0O3E6s/AYd2xLFcmqNse95Xxrrh+tUcdbn/1af0/mssaky0MdVbs4Muq1TAXfDzrP3gucHj9s/
tRt+GdYoNAv7fz5fdKsMLHVC1TnLBh0npKvitlpJxhZgBHTu/Tr4CVGFJ+2TRz+nwv0dwr5QmfrS
uvk18DRuNuXBwwk6VMNaxbUQpOdmsJ4nLFPUUwdhA8XiqtL5FhrmdwWIwBzh41Q2lb1L0ZeJHa3g
q7qyV5b24qyvbdVWpacg6VHnTQcdQuQQk/MiTpN+MzqVde0dUGtYSuUWGrWvYFrlEN4ewLipfvgi
KfcN0K9fODbzv534+YDSZaCvC0Hk2WAugsaT98YJUOhpvykCCVOBte2zcN7nU8rOGKcdJlxSjn/H
6Hc0HL/eUD18YtUflYyPP+/SU2ZRpfAytG1Dvz+rygXZKpRuJAwrImaxb77vorto6pVUcKFcms8t
6RgaSDaM9Vn60AFRoNRuDavveo5ccKJQuobWK03tFXbZ0vU7n0PyyiOswKj3HNhHtJ92zdBOkRB3
CS4Bv2C7Dgr0iRT7UmZhBP7iuTEYYge2s/IDFvbtfEDp67qCKCvUOZxcHTpqjm1X34/+muTvQpo5
n0q2UwjFEa8azgCkw0Wb5Wg6w+10CwnzelPJYM1Be2mD3HKLv64dW2YC5KR2hIZs8wxDITWB7Z4l
fSRF+0Nnnz7ehksfa1YQgVSaO3WaDWcBd8kzsrPuQPNaXwfZuyuBZOmDzeKIcn1V9mlNz4Skd7o3
p2ZwNjVvr+Hakix8qvmErMkR/OqkHk/gakB0PymbZFP77fBVF0jKx2zYtHn68vEHW3ib+WgpLbqO
VlUwnJQjrGPeZPYGYCd1IXXtb4Ptvz1kFhzIiCa823bDKfdUcIBPdnAPTcB6U6qxesYAVP3jc24v
+dcek9WA4lDU/WmE7/JDOeTkOQFDvodXdz49YO4IHui/vdFt//31pKCXDdUy7U8yIf05G9ggIqsg
9JJnvb9jmWFr7fmFaDcfEjkO7ULR451quRvcIdjqJC/egtJh55bb5AkKFdn3jtebf3sx+v8vFlrQ
HwyLkcI5tQIAOCiEt5ucort5NDheZMHAcCWvX3qxWUDIw0F04ETok4OebETGfusNZAdbCAvcj2Bf
F+mRDCvA9oUUaj4RUnUS1Mwt3JOqXRiX5E7LILovCW3+cefNgkIR5KplkAE/Sa8tI2J557Hx0MIL
4vAf257zeUNZF6HuypGcKlC19bkKEQPqFMjgc5MnzuvHy7+Qm80HDlYig8IkXXsS4Tnt+59VIFBO
jV4JCFvyNvSgzPqWHVvJj4+fdzsv79R2cy0omH+4NIcewCnRvVRHahU8SuEMS1HDOZlZ2dRLbzWL
Cxl4Pg4rdHO6aVRE4/Cpx2g1a8gj2EevFlTFUu1/qQpe/Ft0mHvE+naHU+QBT2TSPr8gndQDeEZl
f3Yd30ACykLH7uPv90cp6L0PeNvxfwWiSromtzO8mq3aqB6/pfaFmi/wE71M5Q14u0ua7yNjV0SP
epw2bQbArnwq3D6C5XtUey8yaQ7tkJy95u3jn7Rwe83VoTTyIFggds1J8WDLtIMBnt4Zbj/Z/vAD
DZKPn7Jwbzmz6AErFyPyhtknSZ1pfKiKyui4hBURRhBNTm6qccMqZmDpYbOsIoe6R5eWKT0N2JXV
JnDQZ9DSErtJDbbaQptuTZjoz+9/bz1ngaSzRMOFM6kTp4+JfIK90m0NizQu6Z3DH/xx14JURlxn
wyHQnyY0nsQI0cBd4+cxVEJjNbVbfOUWY7RUORvSFyuHaCGG/kcqKpRpwaknThMYB+mYXDq3/vZP
izlXiAIkKOB9iyhQEpdtIangxGMq9IvjFcNxTKf+8ePnLESbud6SX5ou1Y4ZTzlsnXZ1onDqFXUO
U8HI08ePWNgqc52lxMcajHYHhIXIZRWHeYHZsG+Pv1A/W3dWLtdynaV3uf37Xwe/oO4IHD6jp177
4KERUBh7aMP6zv0EEmu6csyWOix/QAN/PcaFsxg3HigZZSLjwPKyOAPuE0UWaA0J1HX9xDlBNgyt
D6bglkmgULbmA7eQIPwpyP56NG9pn7h96pxKafuxdjwY5nQwvqhoApRXHlwmcCrQ768gHfPx4i19
01lQ4QTansbrHGzxDsMC0cPdi0NACIA8KIbtPn7I0g6ZBZO21LqGRw09dUWYv8E9KtloWDoeJIwX
NmBdrU0Vl54ziySB7YN74cNDvqbug5uP98Vg7gYN/YXcEmtzX7YAtqFzCYbAIYSOOatPSdOKT46V
72tXv6aKQr+uISS2bau+6MT1j40/nYa6i0dZTRegSsS0M8pLXi3VF8ccBnyxzyF+J7KuBgQkzWIV
yp9swNjGqaSGGKnfQXrTfuQdpE3Stnzh440T2Y3JxtOkAknbYSfM5QG5Nz/8gd2PCRg/8HcOHtAj
LO5LUiabnE3DnQv058nPYDaWptax1O5z1oX3uWseUc+9DZAn3Q7QsPIV82C1gscCK231n7DTip3y
SAJ6O1qkRRe2Udk1j8UISkOZ3Bg3VmqOthY75lHsn2w8D+iwQWiYaRgg8eFAy66vI6usrZ+9k/kR
/os59ZKeIIfugGnV032TwjjVhqTirV15n6OavQ9bzu8T0WxJIs2XGz6pcZW3QVlFt0yqsx10n6GK
CDSxLu+tyshdD8TgJ7+rh29D6G5rj5xFVexbwhsfQsyZTnZ2zo5lkMGMDCrzhsc1fCwG1wLnw6YV
LSOHs+pgRrRxgKHPEn0JdX22G5j0ErtCAc/5nlnS3nmsNXfEz+KwGaEZa6rHznUeDKMPJmD9bkoA
a95P/gAArArhN8ItXJh5r2MvD8u3HKrzm0xZe5uR4aEw7aPjWXdNCAURUecvE0Dw0LiyqhGQSuuA
K/hTgxIkhgHehZUZ2yDDLsYNLO0fXPB0425kToyzOx4UyyHsV6TBxcV+2eb2eLEowHV9AovFhPM4
wOq3FmX+pi28Yc/RBzwASrb3h8rfkRLAlAp6fwAPw1TZmSptH30BWZdPZZlnRey4uR3zjKBg6S3H
g+R2Bsg42g3ngErYuEvutqcAkLtIUclAnB/VBeqjdzU2owMY1zYIgWLYBx3NxkjIHkarZjxo5V36
pHrp1bi3i0BX29qI2HNDr3ySidKXkRGYIHPwnj0GiUA/xJ1vuwriRi4/s4qrWLXkxXbgN0dyzbDR
8lDELBAFRNmCYO+zJPaCdpe5yb5lE6Z7QPBDPAkftNG/wyIYN8IHNs/vfH3UEyUbIIGB9Pf+lAGT
R2JNfk3u9KhUUHYPYeJL9Nxll9wF9nBxBjbuQ/TZRebdBbAyniJ7HK5jZfEoIWM7nfMCQ4cqMsrQ
UzIABO5qnRSbLkChPknvwvpaQzV1LMRbb7cKH8Ht41Lb4fhMoafNUIQ4L7zWX3y3PhbUI5esaJLP
soVVjwYHuLXy5jAh5+78dJOH9tFD9ycOB7MDUdy5Rw/S3rYMAqlukWMJxnEfZEl7bAlmRXAZwrYg
owuFwmR4LHhq7SBlc1IFhQV5/91PTHBn585N87/DyR6nZvo8ZSWQklmWsX1ulw4Q9YRHpk1PglDv
NxVyhKJz4lb3FRx3vdhjfjbtWpPRC4MHaQLME2peU6ZXBoPVYGM0hZbdZHyoBZbAqlcjEvsx/5qm
Pmg4VJcxg0XXL5tXmGibon3NMlIcbFl129Qj2QUYuNcy89ICyrlG3LuWz3YOBhRMMJyN0KAanbw4
rN0hUpYNG6eWIsxw91B0/jfIMdivocWaU6gw2775E7Yba/RxCrwM1jBVYcg9Kzr4z/ejFZG6ucES
/c6ytgEkel/SsoGNo8QtFuC2xE9IOqxFOiTbMSPVRY7lPa9Dfg38/v6mTtVUTguhIgieGSeBZnbW
i0uDcGBP0vlie82hAn4eG8y6T+DPt+N++ilFIykOhobGNUQUVcRan0dOa+E483b62cBvZldIWjyb
CclCABbfZ9sK++ecuN7nrtIW/ELQ74x7rcLwaxnW+oflygAcAVq1n3infwVCW2f0PoGIG7GUCYOa
T2JZEyi+hG5a5U9PRdVOOyVSUOOsSqC5FHTmh3G7Yucaz94EljgDp6i2fHTLr/aoRki+GWTwpIFg
5NS1mzTsqkMzdA8KwNR7yMt4EXUV0nnSocMTubUXxkERfu2lTg4EDj1vJcY/9clYrhljpUN1yXsT
+tBQU186aVUXWrjTyQg4Qp8KGUBuvfPUN4wSKsjPq+lBcJd9Cumgok7B2ImzVmxqw0RUySG5EzrV
uKaDMZZN0x1C0wT7qaiTi4GWgmF2d2r9Kd3aaes+FD4REFo0ztEKyVGmUHCmTGo/HkXy4PV+WEWT
q/t+4+Q03Xn+8BuKUJ5/tkiZtV99DB3iYuiSPWv8uBVh98mkpf1GsKQA/YnfbuOKuHYb1ryMvjvp
TYBmN90EueN/Lk1I/KglJLhrxXRoLHs8wEa03g9e1u/bfJroxnKLbyiWPIE5CtQLaUl/p44Knuqu
a2JVZj8pkZCpEqldf9ZjRdCrD5PPplNi26bU20DCgtqHsU6hEoKcpoQKq1aYtmUugYSabe4tDfSy
5sJFnFQBPQ6F8wljDvuYhKH5PQ5++uK3zXhv5cLdq4oBrgrfVnsbOgzLJVRa7io3uM+VmR5cMqUx
ZtgnBLQb7qu0A3fXyNLPT1UrZR7D3xZGdsCgdbiyamgtQNkT037RQLIwSQe4OU4i148gZnmf6tzI
S+Cb6sUPJ7gxMJq8Fmh5IEHQoNzsAHsaD04mhvpU2HUREZvCbBgGjSzOdVohBuVlHfWNNZwsqM5i
vp1aG8EhW8pba0e9kW762oXneAaHMAvi6kVfvriS9zv4KD9C2x5dobTsAJHGTYq8bhyeqcYTCug3
RCRrXzgSsbgu2+phTHKsnPCtlXnQQsNhrtNlCZQdUmLgo8mtXU6HoN3rJPspWr/b+DbE4iNm8Ak+
Tt8XyuC5QI5hnoJ2Oe1PHMPE59xQPW6LomBipcxemsjO1THLlrrdGIzDqQnFtcjgMV4MSKHaVvAN
dEDbGHNnAUMFriMXDKnngnu/Pn61P123/zYfvHk3DoT2NgvybIJtU3BE/Qr/F8sgs2P+d9OI9oqk
2t/Vmh+9sCu/DgWcboNmU5Ei9vwel07uPzZk2DhYC9yhAPMGjEW5/aV2yYEhdY9Z53+y7JBFRe5m
sTFBvRcl7HQMjOFX1uf9Gs6bS7yH46TSLKzxDu74VZgOzXn3twzYw8ffaOnP3/79r6K0cr2gT+xq
utak+AZmsabpt3bwjx//9fe3sveHM/XXXy/JVDbMSadrRnl4GpliUdA3TQyrZH4qcbnrKlzpHC6A
+bx5n66CuVkjJXgwQ5duK/W5B2suy/MoS7O7sh/3XIQ7rFUSIdxcElwW4dpIY/HRszqbACKfZI4/
XdMWFLoJAm9b2/qEqfe5mvRdr9rfFlg6O3BCoqpPI2rTJ4JMZQVuu3DCvLmou6rDvgsmOV0BHMLp
4mdN+bhpEqqfKN+FpNglQwhOICmtKwuCNQ3pP/O7947XrCLvLdtvfPCnrn2RlBvcLF8gZ9RFqKBt
eLpXzxnUYiPoMkMAq6u2okijqoZ7eoa7c+O5+iUbwx23x30+AvdcA4oFsNvJEP8ykfwTdyc76js4
1lnQFH9MMuuZyv4cjpVAEdMA5KC9VxhMQeQukOQx6CzIlowlRAvhyDTBPKM6Fo6stnlDqNikdhXB
jRD/I6e1z35b3Xdefx7YCgX70raFniLsRA9pOL0UA4sxAYx698zq/omF9mka5bMTki83h49VXZiF
ET7m9f9/aK2K8DEtISjmduIeiXZzP9HsbQLfcje68muWpQQSqvLRF/VuAgqq9R4bTpCDyZWZ8Z+t
9d67326Tvw52zQJXIHiPVyzQNQmSUybItnJNNCko/1F234tTJrckrVFUYdBi/BeYl3+zymTbYaB0
+0ro8VpwiSE/pPnl9Gs4pvdHIx6ZzfuSIkcbtx2GK2x6IuGiHuRtfW6gVbozVrKfMuvVZs4TZf3L
xyFukW50+yV/fYrEHlQNkR5y9eAA52eI/i7npwykhKw0MQFRJSUuiBDCQ44cvIlpuCR5E8Nf5WaP
8/GPWIiz84Zz4nSpNGhPwbroJ+nara/btwJSO4XXPI5m2H78lNv2emfR5+1mK7VCqKYgwlp2cVGA
hikgvzF3cVbeYimOzpvNI7oJXYhR8DXz6+AEbrCJsgneCZ7+NqXuzhV2A7Yx0xcJWYrdwOTGH55g
f/L28fst8VL//PtfS8ncxngsGJ1rO5Qtast8i/Jic5P4Bf0qyADNHpGPtbjz0eWgWf49t9jmf5yd
WW/cOraFf5EAkhI1vEo1Dx4T28kLkTgnFCmJmsdff1cFuECO2rKA89bd6LiqRIrD3mt9q2uq7you
E1S7rKeVL3KrnX70pGevV2FXrgUZFQP7ttiPPbnjo3dV1NlUpXvOiXWyconRdQgeECaaD/7V55+8
8PrMa9QTNNkj9CXsSkZ5GuAZgm0ftxsve26y330Cgpb8ESAxYOVw+Ecc9sEPJbe19a8nDmuZzUzc
DFcQ6SKHo/QZSPOo++Rdm3jaIA36Z8XkwSvKn30xOMdmYvet10WV9L1IpXUWuiV/nhwXGBT2mshi
L7mzZU46HOho7C1hyIOVQ1aHni2+5Ln1s8CJEyJwR45RD0VQAk84cEclq492eszMIcjabF8F02YE
MvmbcmoApwlApv6YI1VUR/WNHRkg6peAzO+7/oY39iZ3p42HUoW3lgKx8EKTWVFd1GVHrEAgdmHw
7kagzjIbXO7EOXSqOLE1xPLHHQl3Tv4mrquAjrfZRVN5o9UP3p4h+pv79r7XAQiWKy/2x6V7Pgd/
N7j/1rwY2QXwqm1fj6B2u2GOKKxVZs3Cq8vnVO7aUWD9BLF9cfOb7CtG4WYP8N++jvmD9vzdVI+P
lTs83WJ8qMVBjkSwltXot9xkV1daK8fpj98fPqdyl0wZnP8tdgGnB+GAW6K7CETjG+GsGI7IPEe5
4D9dDPicwJ1riGhhDWYXlG6gDCOPAZtC9Jf2n68EH89APsdv0xHV4aEbKepc4wtuvWfjOFsA2M8F
xs5KnRXVzOLAzZa6GvL+NFHS/f85iPSnTTlec7Xvy1083Fvx1UXcYXafWF/BixMFehRrfoePNzQe
zA4LQ6zc3OWxe0FnDuGFtN9Xpf6FeLmVDXPhZM7nCGoAUdCD08q95F0VxbwDmTC+q42O9HAPU4Wo
UcDvHiu5cgdaGrPZqlHQmA7TpN2LVb/iXZ7q5JK0AOI78a0DuPIyL/6o2bF/EBRwC4qnxpvgOyZ8
u71Nb87GS5qmV0IYAhHtfsfROhoqRA19Ph8XOrfop/17q8iCiaGmV2Cwmv0AsA9mCLFe8Agr/2p1
30u72zRgfI/J28oH3vag/92bcDH69wcCdxKPFV6Di1cCFYgwGB+Lxq3YNsDj9115wzMr08tQ9Slq
XUd467n/30h//H/Y0yOKS1YjvcugzN5ou4u0H68N4MJqPEdOJ7HOayolv5Sd8wxZ3DOqTRs3UNsO
mOLPn93t5f3o0d1euL+29SCQbobrL7+ozv2n83HpduxqZWFanAizFcPkQelSFnD0Z/CHM8hHO4mG
8LRP4X4sPBz5ZQKykt0MRxcZxyG3/ZXK3NKTm68XAc3jBA6pi8qCCKKZi8+sHS/tZ61W3uCF/WNu
3rbaCZmFlsMvA4k3UwX8SR4fgmA6o1hNopTqH5QgLWdNHbmwYMy92n1hAlAyRvdCi/59QCYmggxf
TTogTiPbjGJlp1qAt/K5X3tKE1qOXccvWaN2KcMBDfLzIEZ7aDelbxkB/eqx6sunjl97kDmVOBX1
axV36OfxNAw8dCpwKl05cy4s+nNrt+35ttsHKR4xGoFVOFWhn/+3aT93crsSSgid4k/jZNWDqZOT
0KwG/yxMjbmJG5F5VY6eAb+gbu0AZGjXYU3hPAl7KrAmwilXtFW+4QoxI3FdHJnrFU/M8s5EMKAJ
RBOA+lt1Wm8aMzTbvszHqAg0iyT1MlBaIK/7/OVf2iDmPkyeDlPcFmy61BlcBjGUEgO6oD0Zf6Ax
+QUVg73rCGAMu7vVYPuFiTx3Y1p2wSzHjcllFPmjKZJL68pngVtak49Hk7crG/rCGLizpadMcz3A
OzNcKtzgJxYNj1NS3o3UemjqKbL4hALqmnhn8THOVhvN2rIqEVtxYfAHipSdBtQzcP1EIaN51pJe
kbeHFkeGoiq0UsUaV2fhUf5hof21drNOFK2XTD7QfN5WpNm+QE6u7H/2XbZFVrdCqzQjJIT8OCqF
PE+go+m++eZ5wbZz2t8kGK51ZT99PpeWvsxsI0FqfGPFiFC80NigojneJdTbSWZ/T5vkwV5jCCxs
V3MLP5K2WekiKODSGd/ZJGpI70gH5d7nv2GhTsrn1v02S9Hhldy/EBRFM5GBt2VctR8ROBMlE+L3
oArYG5btcH+dNvngoLjA+mNS10gigRLHRpKk5cUhUljYqSf0m8nLDRyCT3Y+mLvRA36t5CC6ygro
LKdHVLxVdBdsgpCg2w0/JdpPH0rZl0c9kV9F1TxkcEc8Wo7VvwgAE9FcbIanQKRwlxvvCWk4euOi
obayHvxRdH9wGvgfw282uOguIuW0wckXvs+hM1vWX3H1hpIAHMZkG8RXaj/75sG2f1rAv1hDDHzC
qUDLH9auagqim8WLleQETmKGCwjuVNo+yKzc9OiYw7G+QTZrjc7+ypDdzrIffeXZSdqz0Fx3enzl
QP7k5itt8pDm1qGg35CzPuJSNyQG2U9PoNZQsVPDfd8fLXt8MuRlCF69Cuwc797IL7FMABdyoPPb
BTBxTsVrl7XREMRb/JDRHyJdkpXSzZ9Gx0ffeXYub+OhSkZgBS+JTiM83Ezf+Tibxv6TXx7y/hXf
3Itp2EzprmxFSNAb8a06pFUSOb67Q4KWKoc7ZaDdASoD/zUYrW2aDyvfb2k9mzMkBAM1p2K2d9FN
gr8vxMGy+LZBKx/UhWMt/0hA9FOava8KnZde7Nkw+uALuqbw7QvaAVAPGaQANtpdOUgsnAbn9Ail
WN5UY3tTbukNUANfsyK/JCOFkOf4+TRc2m5u//tfSzHhqigKCqkXNm8Ebzbxi8MhxsqnYeOivpEI
+bvFQJcWypOff+JCCZbPMRBVVcHE5pfTpctG+VV33jGrXHFUevon7UtgxwYFDUfHR5CNRLJrHWhq
0KcOCw2N1uffYeG5zsH0DKnSower9WVUjthLJFIWmZvuaQNGRweZ2dpPXZgccw98IYeeWhNF+HL6
XHkmgowkRIxKlORijyoNT/c62RlD9+J2m0UNAgKdMXj8/EcudFBAYvn32PoJnQxEHsElLxsI7dBE
ohFNfuA+eyt3VNmhan9hu5XOGI38qfGvaZxsihHIRPi+hx0Wm4grYEAGNDrXnsjCk5/Du/nU5DQh
jbj4krzBZBsfhw7uIo/vb1VT1BZ+46ypolLWzg6d/I0r+5NDyMP4R91ZOuaaOgDANjJYQwouXR34
7av+9QrUhQfZD1JBL1P+BY+jy+9ue0bnptsbw78vki2uKT1HtHoMCVeXf5kE2SErAgdkeaex8uJZ
0eDp80FbunrO/fkS1pRxFFZwsbLhrLxi04nHFARjx3lNaA1ZyZXKacMzL/Swsn7+oX9YkR+s63Nr
vkVLaQvjINO6+95OckONgRJBbUyvwzp+9ViHCs8rBMfRDZqWuO95C9kjMHtY8Cv+dgP2Yy6PCFXt
vmNVp8nbbQ/CQ0EFCtk2+Am4gWGqT52/v+GYb/uEmUJ7HAB/vV//IQur2dz3n2aQIXoFEZeOddB0
PiDRvcfrRpR5gPB222L3Xk0i/yOP+OihsX/Pm45DBmd4LS6DA7Bh+VSNb6KD+h2vstVZkFRb0e3g
MXXpdkCGQpZ6ER4SXvsMuo9qvJL4O0azk9B4su5U+9e2jTeNe4tURNFaZ+8rg3s7zH/0PWc7FAiS
ThVDHXHBWUd3QyidO64JBG+/bpjYoi5C6t3pvr8vg2E7akBEwVuqEZtRoJFabW8IaZw5bq8Fsusx
2rdACKwh0vOOLlocGOJxfCLY4lMkrmMCONDLl613wWvx+S9YWkVnpw4Diy1vRY2L3hD2k1G/qlSQ
laezcFWfIwW8OIgxVYMKqL38NWPqsRIweq2SIhe++pwkYCP4MWPo65xbhb5eLfmxTNhaXXthYOe0
87i5FehLnp+loE2UWFXIkiu7CXMdglqsre5j19s6wzHO4yMyErwtt955uhbH83FrB5jqf89/OUKs
5hRVdkaC9tcJjWbHbqH+s45Qd9Ot8kcPEo2VKbC0LM6RAqmET9nKKDlhmwYbb0tlefayuxwZVq7Y
cWofAF6D88AcVtNrlk6Tc4xAGshklAQaftuxdjheU+vYOWW5ZRD8k+5U1s3PpuyDbavhJvp8qi9c
RudogTqpXY3gU3oKCgppZnnROd2bJD/nxkS0JSsL/tIZbM40N+PUdTmW9XOSKm/v5F5U0Oww4Ixe
Tnrf5i5ol/pbrL8ndpMA3aesc5l4a97ixdGcLUluZbuFTQHYgC4wnNw4HDK+V30bloAn2GlzKW+l
44MsrPX8wKXpOltFRqVc6eEseeYJT6I+jcm57pU+lzWgxgWC6h8Gp4XVs5/0inzn9iJ8sPDOoQRe
kmZtjwd9RmN17H9oWR902ry4ovzx+WxZ+ElzEkFmYpHmsurOAVG/y6I6OzCVDJ66Rzv67JYt0gFX
1pqlT7rN17/OSJP0tE1zlZzH9MUpNxlKIxNzXmFXufpj+zKqNXfUH3/5Rw9ttqqo3O3hTrPIKfD9
Jys4B6o5JhrRdWC5e32CUoWzRTz21fPF1qQ/i0zvxxjunbp56PPidw33W8Rl2m6chlSbQDwqXC+L
CXJrB/nv8glAVBze0shSeYwVy7Ug2BygvE/Zzm7qh9ysYSIWdpY5NFtQe0jNeHuVMw9e8KK/QZZe
V0/SCzvLHHJg40ZUCC8gp7gdnwPH+uq1ycpgL83b237z12DbDTH55Alywrkh7EhzgojqloKoA7Oy
zC3IZvmcbZ0ENdQ2Ag9nykTEXezrKDs6T0rbF/tnQ0AE3kAkv53I3mEyTN40qPRNYYeBD6Y4NRsX
HUAXMj3G38228yCw+OpJJ/L5QWTZhq+dxheW4zkEwWqLiqXwY50tz/2pebUXNP9i61hGnFR605O1
AtbS+zVbnNK0N23jQwQcj3eOJ6H6hicGhDwphq2q2GF12iyM7RyJYDqR11j9y3Pntru6DA718EjG
5Nz67L+tenMegsYG4iOMqTv7Pd0if/rUobBQQgzrlP9NJQbbz78naM9RQTAB4LycW49j4P1A9iDE
HisNsqV9f66HTtgwNGaswbKtqw0c3JFiz4BCp5GZqrdicrbYoR9i/LpVrOTCPJvTDzTwf9ztfXIi
HPKNScDeJbYwNBwI4XdjBQL15xvGgpKQz9XSqofbkFcOOTUc1oY3U4Et1AOOvevUq48sUOTOh6zG
szzk9NXFmjX9t4gkPtdOo/QbZD5M4yeEhuxEnH1xEnolrH5L1pDNSw9xdh/LK6fDcQK/jYCQb9Xf
kNP6xpT16qXBcVXPtLCqz4XQg0zqgNc4kGldfK/s4t1X8fuNr/35AC2sA3+YFX8tvYBlsS6lgODi
xsXFro3HsG8vzH6vUrXr1vhmSzN8DiaohMh1KTAYkHXfJ8YCAVNGrbs19W7sd7Lf9eUrxU3w8x+1
VIiaa0exsrXGMExveAw8uklKMK/HTVwekTgJqoYtIyilRl/ta7uJhiK/Qz8/DJKXgn+rBi9y5E+b
k60Y0sjzvXO+hqVaqBbMxaZaMVdYMqOnSj553n3TtXtip5s27+94MnyHM/DCEr1GOFmYnnPlqWo6
JDpIqJzszBxvyFgDI+ybMcO9Pzx9/qAXx/U2a/+aPolnsVT4LD6nNI7qBBj/Mt+I2twPxHM2xPaP
4BT9LgOIOu1qWKkzLmwpc96BySua9OPkn2hfvRQTf63ptMl6Al00WWEqLH3E7ETiwyZVTbZwT5aX
OzvPsWN0aSx300/A/iF2/L+BBvif69Jfz6+RPWLuPBxLMvPSN9UxAO3QluMrXorPR2jph8wuPgIR
SrqsMQnc7FcwAinYZfBFyi0Mp59/wNIsmx0kPDQyW1PU+ZlhJXyUIvsmcujSEVbxAGfs935N17lw
/JwzDAQZQJucPHXOguansKqvE3VWJDALS+zcnFZ0iAm14A8+YzY/eBZBI8eI19JduTQt/fnbk/tr
jDOtcgf9Z3VGAHYO+O54LG43UKRzrgzB0qO5jf1fHyCbzAJGobFO9qhemczPTtoePh/dhe2BzN7v
HKmCcB721qkY/e8JfPKoO9bvbYqI2RjGeTOQA0Hx/vMPW5hK5Pb7/vodyL9wEplrdsI94yi1h5Tw
EbYz/wCVSHDPmmblcxbeibmforaQ/xX7XQzibX0nSY/GcPkI2fC9rou1CvfSmMzOBq0YuOM5hTwb
Fg+btjCQzchpZXVa6iDMpdR+0LQ5a4BQbGBqb+o+feUwazcJGPb+z7E/UlkNUYaAsrhDIQmoMNvl
xaa2x/wB1ho7KqSF26FIwYeHmbkAqvrzEVxw8SCl6N9DCOkuKybIos66c5/7cvzmeOI5Ud3OuaWI
Ds5jH2fAXyfxtmX9c0b6fayaaPWy8fGr5sxF2XnCKRjQVnIuh+pZ+f7dxOXG6dZiQD6eoM5ckI1i
O7rytErPwuLfnTYf9w2chtGQAofhx1si3j5/jEs/Y7ZikNoHrQqOhVOmevjr8oZ2G15pDy5dmFlX
xurjtwB8in8PVWqJLM0GA6BTCYQKgb98dE0dQoATZWvN3qUfMls+fLSpHR9RceepH7+nOruqsTmS
+Ofnj+nj45QTzNaLxGJwsmZ2d5aD3HRpeWZxsXO8MrqlJbbC3QbwPqxXZ5dG3/73A4uzihpH1tU5
ZtWvVqc+zLN4CTdj77wEBXkZLW39AJ852TrSLw4NUpWjNEcmWT/qLGpkke2M11wKbyAR6IO4n44K
JO/Pn8XSl5utN7bQVgmUKjlpLwmLtL0SCF+ZHkIYNx/Kvl/Zy5Ymzew4wUb07Co47U9xZrYN+RoH
3wwSnJSdrmw4C5VaJ5itIJPjuX2bYBNImPySxt5zhpxlRAMA2uBkNhwd404w8870+I8H67sX+5vP
n+DCT5trsQM0rKbRApFWuHJTTzDl8/jRMhB7kzWZ5se7qTNXX48AyXCnx2HMb6ew11ccykeNjEUC
Lc3Pfi23116YC3OlNZBIehj61JxT1WYbtwOlu06rVzt3xp1MwVZwxFiGRKqfsswB0EgdtDgQuXmQ
DCAA0FguFTP3qinSDTAPtwSq0f3RWz38x974o0XSWmTZbrljSDURG91VIDgpv4qSLnZ/DFWDDgmt
YoPOo2kiYFjQ8EPUytf+hpWxbFZ8rUlfbxjhKJfm7GyPCKWdar52+1tYFuZhVhkbPFOkRXq+Odi2
VPkH8IrQbhv32JDdyMnQWU98CzZeqw9WJs/CQjfXn9txazUBlroT2oZwWd3eQcurwjh7+nxy/mko
/2+V2vFnK6menLGBVDs/KyBs64jx9Cpt+RMAgHeAJFvvoBHuBH6G5fngtXceWmFV+dKBFbvlCrkn
Mvau2TBClgbkwlsl0O+ggEBQau6Jz1+qxCQA4cnyWo11RLIkfSoMf7J8DE3aya+8AXOapT7VIfgA
/EsfW1c7peQM7Xi2SUDdiGVHNom23b2ksBcEKn8GPkzfydh9INYtnL1CVmNlV+MG/mhMDNql1dbY
Dn2xZQvvEhKUYbjg1bVigd5mqh6OXoq6Rxx3J1AM3j9/kAuv4FwLVFdjzBBK759IiphOOlX3wrK/
A3XQRakyu7gfSUhj8vD5py1Mxbnsx/jB4AEKDbmi3R2KHD16k6EdmpVwc3OG/Eog35jvlgeqOrNy
G1iairNdEXlbPBBxoM6u9u7gj4vcxvu1WqBeaOQ5czV/1dmWpyDcP4GWk7eXOPmR2a8gitn8KOLL
5JNw1N7Gca6rjqaFhzgX9Ld+2Q92hxIVZALowHbNM6I+oli8olwSq3cn8fafj9ZC2ciZa/pxjiMV
lZ45K0RF3jKQi+pLIKa9lwJ9U3o/aAosZX9KRIdYYhYqF8CHwv4KhFE0liIG21X9kFDCtghC4SLY
2VBfJaAUfv71FgZ2LvI3ehDK7xA2hHopFW+0Dof62+d/+k+574PlZa7y72tSJyVyOc5aVF8EfC4R
4o3dQ5PUbwRZTSA8nKaBtWGDQxAUHNCF5w00F8K/l4z91tiYc8e61xpb9WAlG4KA4lBIa6NHd0XD
vZBJ7My9ApYoXGkkmkRVcHLLX6Oot5Z7D4ELpkV+I/70X3Jz6Xzo/uH6lGc06cKCnhKY6zIOg4DA
fx1eWI0Y62E8lTR9gfn2xNr4+PkzvL1fHz3C2Xk6jllvk0qxU9CKb7oLvvnJ8Pr5n154A+ZxcOBs
EEGH1uBWpXGEJunRrvxtk6T9nlE0pmCrftVe/pQHa7b1pR8zW0QsYiFuQ7j85PTirbTyZ4oKz+c/
ZuGcNVeOj+DRUc8d/VMv6L09dA/a8b4HdVKFZUL/U0PRmctyp6bwpwFFnRPWW2RSTibZ8Lz6NnJB
D1nF1lJSln7K7DRsbGSzW5iWZwje09AiQoc5E36YtNPDaqzR0ofMDsRZPDqlhnfhVDlDh1AnjkOw
cu/15E1Rlf63zHlnHt025pBVtzH1T80EiF+G7uCBZMGaJ36hLuDM7TO2AU0GGzwibNJ9UHQQyAOg
0pd15JAjabw6rIo+vHn2EhGALwF6Mv7zqjtwadOfHZ78hqalj4SDE3OqY0v9vcjtfpuKbNjkYC6U
u3ztwrvwpv6PmaagVjLExD1pKA9DJwPOm5Zs/OKV+jfIlLjKax6Bp4EY6UR9//yF+tPg/2DlmUec
2dNU2iROvdONWctfJjBldw71vOc+DUiILsa9sRAXnDZ5Bh6lPDYmPo4sA5KyFMmDYxBYEtV0fPbT
HjGPkh4qXdGDHhCirSvwVQqW1I9uqfsNmSonBKNCjKHDEasu0hRZorrunzwmCIwNvgdupQDeMguS
PZg1QdRauToGMdIck0F1LzAsbz7/2Qu3nLnYGMqltsthpjv1gR9sWhXbhw7IoGgAm/s0NMV3gyP/
yqlxwdENRfq/7/5tO1KpWuqAKIZQTKWzF480AwLsO/cOOdUyZGp8pLb75GAd3tbAL+/6wh9PdWx7
ocPE0+iVIiwNWXujFlaFuW5LlpBJZV4ynnxa3k9TgM695ZyD7qrWWrcLz3eu2GoDuFD1JMdTgAOA
BTl06NDbW+OJN3PjUozWz88HcuFcM7fSUAvtldup9dRSUx1xQN5OfjlE0l1Vfyx9wmydbhhXgxpa
fqJTP+z8Gt1mz3jW1kvjeqUku/QRs1UaxnDqdGXCT9zOijvEstvXpLihmkxVPX7+nBbAIs5c3E/o
lDS6N+5pkvlEd3Y5MrrJHR9U5qIyKJCkiDjLYZsLR5vnzxIXXWfTDJwB80zzdopYXVVumIFqCm80
GrCs4s7RxeXnVfFBfkkSWAEQwYXU1TLwG4Rz5089aZ9JbtxLOsUwx8GuGXoKYQFVWxOg7nr2oDSo
9i6g7QfdgEak07r/koLtcgS4C0cwIo179obs66Qduc3jPNlnnRwrJLzaHd2DfTXuS9syX1M7twDB
4dZBxdINfa90DvCdYUtNVf0qmaYrhc+FpiX4k/9+mXMCO4CB9/6k7Cx4Kgb9UsZ9GRm0ekFaGmSE
WKUO3owB+kACa1kaug4r1j59YabM9fZ21SE32k3ck8uUj/i0Lt5UVofHytLvbILjBOu32vIJm0Wc
BxE3TBzSoK4O0LYGGOAAnYVrrUa9VnG7lQg/2D7mWny3lmWP4FZ6Emm5JQqsZyfV2xxUpE2ZqwmI
6xptcPhEaC9DKw+sbW5X5Q+hVub1gjbL+VPz+KvvE4+1Lk1QoNlqgfd0lGXyNOSQ98YVaLjN5Dph
bolnk5FXVUv3mnWq3wjTPVSEXREZCC4xijm1mo4AvbjvWHFfZYt/lLD4H2fMODLJu2uZ+gd0BtxI
9NWpap1zDxr/CX7slevJ0mo5W2LiOhj62m/7k9sjgpPKPfDFdw4BMLbSfKelWhut2x/8aLRuo/jX
wzLASQLTKqaTC1s7szrcTLP2se5ztPiLF/FCbITcF5lp9w6ox5znu89Xn4UfyGc/EGRZhDw0GW5M
xYssBxP1iQ8cGLxEYRawdtt3tVz5KNv901H56FfOltMJJoFUMQUBB5I1obOL0TZVVZQT2wKDPYhh
5nma+s6tfyncWsHA05MeJhDRdW+RLFQ+4wI++ASLYxHCpWe0+yCRAtylUVVTvHNRA84RLtIT5jlN
InQ9UucFxuoxc+A/ggr7t2zLQA44lKJYe6fdhMt3WFkTFIcH2ZU2rsEgu5o7pvp0C24z28vR4da2
Jjm5w7WmVYcMmaj+NrYD+taIstqjdA59xwgFuTQjbm2osBGUI2O+6RH/foKEAqtM0CBJ8lBaPr+k
2m4fqSICSopJoZHQiiTeqYD+Bjlw+iU6yDxTxC8CuBs0r8IbxF0uU/dbFgztfRkbsos9d9r1k8j0
77EeEb6cDm4q7pFH27xlvk+sfZzzFIaYtq4UDWvsYNnJc5S2wsTGwSJQSJWqM6LDbLKCSI5J52+q
lmdbr7HLi6Iq/qXysoBDJ30uksm5BPgNONzCfBshEkJsXCvRUaLbDMETIO+GrCq9XYHhfCCKuN1d
AOI+oiq44fcpl+LeEp46pG1GrbBVlEGblooa4R8DK54RD+nmqKkiglxX6CJ60mUbO2NfQaok78Jh
v90RKRiFVhXOmb7MARJLiYqsCSUJwHX5Jitwraicpt0BA1YnW19ZQh2QpQ5/TFcXLyD7MqzJaTyo
cxVjWh/6eGLkPoBiV+zjri/7g67EYH8t86L0tlZu8O/bkQ9DBBsfaqid52bAZLv0iAHI8S2NhqP9
WPTSh6Gwp8geCRVwGPpFSL9nZ69OIMvYUhD9dBNZBuySC/XxT1FSz7toqiR5UJkkaCW5hu2EzBFp
2LW901obNH5znOahqI/vzdBWO4X5fknHqt+1dlEDqgCWJfIBFQqrNQOd3KQZohC8xE/JjtelR3YG
3WAXiawDoqU3RTbh1hyi1JsXgKFbrX/lpSjjF1OWLrnPfTo1biiwR5LIxCYBH65ry9Tao9II/H6k
TI/4LtcxbbpjYw1yI7Pg8/oBlLyaHixhILhSSBYt3pDvkvRIQcrhCS9DhsJ5B3Nb15kLYyS1L8NY
FOpdTZKqC1U1/q8Zngl/BKsAvswRg8F3seLG3dk16HqH3ojKj4CQhPArLEia86irx8C/CjDdJUj0
0gacfOK2ufdz/IPNlOUWUGDoSDfiEeEpnr2D28Dtd3FZOOofhC3WsBLHTtfJ+8LGRNz7bde5pzwv
NFhciI1AY72Q8CxcG9CJuofEb+VWV5boccyXZeeFddD37mtq23bxrRx5UjyigcXVVoGk3d47LS3s
w4QgzuG3ZrHVPcLarsoL+vGWPAJKjylLY42c6MaNi+YfO6i0ffWJTppvCLUYIIqwubK+yswpmh4I
UA+xc0OhbWiSvb4QL/hXpn0okCAAIndvW765Ux6p271uRrfdOlkNbkXqOUMLhRzm9dlrM8vblswd
i1cX1SaO+1saYx63GQn2RdIG5XWyZQN2i9ZZ+UYmn2XX0SlqSZFqXZIWYQ1uY7tHTzeN+VUJ4PxN
hLwMduPu8/yQDvDfngtovenBjQMcZmG/GNLpOARZhxpqgt1KbRoyOLfVtQUI5NVMbt7sirYs7AvD
ajTyba5yoU+waqbitUOlIfmauSZwWWhMLxzcxNKpFHdI73Cz44DfpB8rGJfyrQiQpnXURvD0mxFj
7Z1i4Ft2qopRQ0x7/P83ZppysXUhvS0fBctrggswTRhuC7Qbe8i8TUfSAwm0GsxuCvzaXMYUA3Nn
uY5qGjB62szdYyOCcYUGCkYCZCX05h8PgB33wPKCkVAhQ1qGdeVW1aaok5T+mqrOavcZDZpBh1Xl
dWPoxtzaSHj/rQzNmLxsf+QMbeMHkyJECz585A1LC4d6UspTTV0U0Oo00GQKJ5pjgwp4psRPCea6
9eSVFPl9pnTjYe/AEuhfKNo1/rvOGaVfm4RZZqeBVBBvNq1AZ8w8p2xwjcUk/d3hfOEdYzTuS4KG
FqPOT4ewBnmdk2PBzWK6wYQc3e3yH6/rOsjL7A5IF9g3FVJHcgVHwjVpiDtc+tLGbSBEK8lPfrRN
KwKkUaR1/A0WGNrBF+H1tfjqj0ogq0L0zN0xbxzkRdl5ZiFHfaQ83mTMsc9pY/XWPqnakp971KzV
D0j1GJoNtO+orjdCsaA3oPChVPwOZgtu3PigLIHRGC9HPSIWCSKRHnk1rCLeFs4xnlwUg3MZlGMp
3e7XBIlT8kP/H0fnsRw5rkTRL2IELQhuyWIZqWVbozYbhtqBDgQNaL/+Hb3dzHTMjKpEApk3b97T
RbX9sISrxmlEgOT+nzT4Vt4Cs6zN37mtMNPgmnbEHJ1FFSDy5Nb2HhEjJafsi1877lReSRUp5Zph
1rHDdS6HLVDXPiHE5a/Ggc/1UEVBWOT7YWi3U9mKPtpScegqEqe4rNyIasTvneWLL4eqSLukCGNu
26KYENjFaMeIxbdkZ3P+VAZdZMJLPEMe/DFV7rpFl/UYKmhye4gw/RPYyEAOhZiXYc71XrjhnMq9
U4tgs8FzWISyXgVlpZVmalgQF0J5p4qazenusEvNwYu/gGxds2BLxPBRU2P2fRo0YIBwg9mA7J2w
8lp9pK1kD/Uu2haMbie52C4mRB+bICu5ndP0TeroALQNSJi9ucZO5y3/IrcX8QXejtNfStpnMigP
MeIUj3VNwbRVhB5W5NjHhWrTXS+iy0W9HPulFWvj/3CKspvybZbhP4TRzvsb6yVoCKf1Gr7A0M9a
y0qu72yRm4rGq8MLkUZK3ifKd7fr5EQSHk10eEB++rLDobeuujkXNGbuf13QqCMXiVN8gnh8ItW/
7JOzeL+l9t1rGHphfZER93euumqKAHgsR6MeCCz2/Aez7dvUZgW8DCbxw1o8wyTu5FdPL8vwMW3B
fnM+k6TVOous7efP9YVKWRAtvR5/4qzELcxHhr52G5tkHZK07Ai+zmUg68SmzNuS7rZSWXJqVHU1
p8nGgoWMvKQbUqqqNewue2N9/9U7xKbABMTusN1pYar6xfGmyLsPI9+nXOPV9XaTxUGXlL+UEwzj
VVbxHcADcwPQ4GpO2MT8WPvEmdlhgyF2quPdl7fIm5hkdsnUsR/uIORUv5q9YI/kWEqnvKOyhltu
R24uSEmN9l+L/nCb22IlD6CAzoBijixq9YVovYGfRELKmK/8/rbm5QCicxdOuvqzdRWXYV0cV2Wi
9V8cTyUkgXXplv45EEU3f4n7cq+fAnw4cKW2bUy+7sHe71fQjrpisagto+A+boN9P5PzMJm/CeCr
6Myky5U/wjme168Rspf8Wig9Fr9rflbqnSaGrPGzsLEDWmfTRymeDp3UxiBMtNblk7miS0sCwO+r
YArZMBfjtGyfLguXsCbjsl5zk9iJz/VmBqmx4LLG4TdLPHFWbE39VIhZOVSUREEOwumzKtGYKPJF
Mn1/izAnLh4b5Xp0vs5mqPo19xIKoP4K5gg1PZZc1TYuZFJmY9I5AcXZEcV/im6VASSCpSdrVyxr
VN0+qUYm9ddlg0oR1l/jWrPxyCfsDlB7tQkrSaTV7OqHUI5dX4IAkHqAadi0xktnQfII9zO57xO/
OEfVxwO86HI2Wd3ve8o/d3CntVFJP8oFwfHH5LZg/qkmWFHBThDbn6jYnRcBCuk8ajee7jvKdHtw
ovnj8YkVcdQbT60HFrPuxXpj4d2MZCDo3X2EninhoRdJlKgvQkjMWFhOjJxz/sPtlaRyuUGf6ZN1
exgSrx/Yzyv2+NRiV3VfKBQqNwdbtLMO4pC3E78CaaH47UYxy5cx6cv1AiWl+BJKO+EyjtSFkks1
PcvNTUJ+bkVZ8nRQBuq893muTD5CHZ8G+Csm6gcq6k9Bq/QW56Ga62FhNbC28a8VHtH7Knz5l+aU
w+yc7NoIeDrFNp96fJF/doHOAZVcne3k+nuRsYxDIkTG4RMse16v7EEOl3BGHxhuIMYMXNxygAR1
CudAr29lDxjLngYd2EGxxHvIoDqH8+jPz1EyIdGRIub8qAbgSciqdAYyC/auauQ7nbG09zO5Ep3J
8LHt+EZqh6BmPAqojWF0AnRmu3SziX0ot8D9mDD+lD3ke6f2YV0sIF7iVNes+HwfPMKXTk6wdXOT
NsdaoLpsa00WlC2oZOe0Dt3Wz8HZFP1PWfVyzRveiOhV8iFIBRziNWo/zfX2VMNnAZ0xSeRG7Yjl
AERkS8+n3e3b5cMEkedddukXeILjzRmddw5ZLUZ6V6fZ86P0akgIyehvYZSyp6rmi2jKqHzYtzEI
ruucyJkMx051ZWqVZogxHUw7o69TVDfjF92FhDHefOr7H1PhBmk8NobrEY2AAVbbZHRAvZfLdY4+
SYeBfxobd/uBWdO5kFwVPnXz7jgnZ+PvURuDv4OO/f5s66F+4FkR9yHoIO/k2d3J7NIHNx3syxtI
APN1jtkESUMMz7RrfhPa1GNAs6du4MUmeRNhuN0N5P/8DeopWE+mXRuCFUiE3FQiXuRCi0VJQrSn
R1t4qThpC3IzyIuY1uZ5CkZO+K04grvK6PGet2vyMqJ3iNgakuPWSBeUmT0s1TcY4ci1FCjbSMrQ
LnXG6sp4qfuFtI7omK5TEBWXGNDZXV1xQElvMVmvTfTgeQg2XtnXFGwYxyRwt3uSYdw8njAPDG3d
ZNIPVpZmJ3NZlrD/MS0Th5Zp/VNdxOzwFRy7ju7iNJDrN3BIDW1ZSOFkabmPdnLzsubMmKFTZI0l
lVCaMEHzRvAgCek9KBfLI8eKPAdFkTOWhcSKflGcbeOOdEzG3gjC/m1xg1E1Kho2HfPzVKbZCISZ
Cr5/5XtTpsEh3BP06dMFkAI3DML7r285PsLKWX60hkW2IRzFsxj7+r86qIubVmNxV8sBwF5CZmfg
DCLTBFFD1woOClHB5gU+DsqmMhmc61rZ+bQPNSWdEJ39Oe+1TPsiqVn28uI3CIio9SJQZ1n4+tr0
FIFprTd8pZGji3u6amo79m8uw2LFvR8npk8jjoaLYi5FfEwQ2DLfilDq+26Otl/w3SmAaW7D56Ex
Fe1/vPV/m2hwr1Po7K8h690XvBQE5Iju4EuDJHRSxHmxBD30v7tllfezENNXtfU+T75fMVkQZPKX
PAznIVIbnOse2b5WOj+SgAd9xILbVuN+ZHti17N2BpAZLmaZv6rV1VOdBOq7WRuR+oujdR5AfXpv
uwKXZ4O3TdxVrmnOlbZiPnlh232NlOpf+rCNPgqvr/4tanOex1VQmLG+/d9hHCd4CIQsn5axK26w
uxIn3YitOLWw/PCRNrO5VExEPizn4HAVBzLXif3a4lJHxbZmYd+6ZXZUxX4tEk+VOcn0hHPEblN7
p94Y1krltOwj0hFkklPD9ZUXR7F7Pya9cS+nFfjvey+MD/vuR3aN75NocSoyx7Qz5XTr5FxOR1I+
BkesHgJPNJ/SadwiIun9t+vu+ofYBvKhnbg9+N3RItJWLugJ3JNObmM5fiUw3gTpOAdT+6+o6qbP
yCeWj6r2N3FSTJc/k8CP6Vl5lJj2qGewA377GQYtB/XIaKhvHg/KX5U3NlRPoZ90yelQJDPy01Nf
ZJKr/kMIkDmsj5kz9snxX8F2+4HmuRJkKoMyTkn6S6KMp4NBUuuauc58vwqfAnbmt4xgRbcH7BS1
wLVGZwVxB5doJAAvSWQ2T3GvT0NQB8Otjbn9cq2DgcBvnzw5R+ropfSHSTw4o5V/4FZ2ZSaakYLW
I6ryh9uHMU8x+/hu7gPj+fy0Mw1+K3f7kxpv+lYcSfHXDGMQpZ50YE6KNaQ0Ludu8e/mjS4z25dk
mXlZJvd7Zdb5kUPB+xiZA/0dmUM9r3Lek9R1AWPmznrYh3VNxN1aqvK3aG30i5It/ta5mqA+LpHF
ud/X0vwrC+q31O/DvT4p6qTH5ZhKkpS2ILn31ORzmNvJf20s1Rvkms+ilLAede9TgZTZUHf+dC62
6ejOpFEt5iY8o3EqfUogMf8zhhy+BaRrWo2o0Q5lmwV+a+JvUFLD9qSiGeutz7Lo/70V5OfYyG2U
Tgkoao7naYs52WTI+fd8HHPhfN+o6u6ikeDUBhSbOB3uhuLKckmTMOJZ7Ve/r8G/uOEmI5YmC5W8
HIwfryge9GYcim6BMCRb82Wwrjtkcbc717gYOC9KMwj/W6n65OnwN/NmvIoO/IhtMWZhXKJ92KGY
DvI32m0avrYiPH5bW8/XzZVTmDu77l4DQud/OkbHFzNKW93PQ0D5Fw1hM133tarexVERkO3Sz74Q
sav+1kfTNleon8ecjRvS3lloVoDT3W/1jxZX7lMyLd1jH+Ojy4vIlGOOZiGWrKMHUXcKVX6+8m8k
dz6mm+4CE1rUp1CMBDcc8NHY9JDu2OdC4ISFgBKX9Bz4LuzJjmHwkqw7v1D+2+VAcld3PLkaTy6Z
3s5SnDfIfvDjQiO7+xVU5UcVTROWp71lniGGUF7ccMQ9R3NCER5OK77YpSKuFHFWlafS3+EbVsGm
zF11tLypDeNm/8b3pkQekQB4q8i9vVs767k3n6/uw5lhW2QthclDEhCMeC7cftpvcdOY8NYlIS7g
2SzNcywqCM1zc0BnT7nZxHBDPCibfIwRyK6EVSyYpmct74tywx3rDzHXUCeWxXui9totXcJiy0wu
m1vRwtUL07kh+Lx/fViSyVVZ1XwLK7fsXxLrlc5LvHv+nlGgm+3iTL2y5waC5fO8dPVHYw8a6aja
kTOh8DXMVrzQ+80iABVIIKNJsQzfD13mjmMwP4TAyC097QLSrBqq+KmvneXXaOcquEaNgVnlOQgr
7rr0bcovrP2Iljo4xcdckzAqd4avnaAyGGnMzFkmoAZGVhzitKmILgLyCaLE6aW47Ezbb8xAdP07
6Ef3dRmVphcaC3iY7qyH57gM3BsS5HPZrsGTp9zjzqPths60G4Z0o1/A+aw6XQYXiI7sGHYQfn/0
SbvXKbmky00LW4eZX8EmOfy1pGU+dJS7wzRS4JsV7GYd0qWvW0dQ6hYp9+LEXv9t6Cc/OVH1jgY3
tZn7C7HUDVcyxEiT9o0vc4NQCTjIeHX8uoRl/0DofG3TicryM0NJ29eyI9aF02XFPOm1x58ymBNC
08oEQ1DvL6PNQSd2mBsGjn5UXkl1EVXdpKifHIo1kCTs3aSWoObytInDLPBKkqS+NsKVIFVDJu3n
Jiz1ColOVEm2Kjc6iWkVzDx2sRvopSg2pBx9Rp8GYZc8RtLZMieU1e8taJqFHqNyl3PtjoZUqXGj
5gHnchZ+l9SpkwQBSnPfKxeju9H2dnT9Ppw6s5cybduF5G89YAPLW9SnWzwH4gndOjrVbQAWtwh5
TiA9v0MvR68iX0akBNwU+l05doJJsyUtpR6s2jHbTFhjJmTc+PlRICGlazKrIV09IvyDrjtcUMEB
AWxRxCYsIbRsScw0/eWkmbMsyfhKoPX+E2RpFJ1izQAhWwGBHvlcVZwEviRp/LlUGxDj42hI8Cr6
5tVpgDw/DrLddpr1VQFnYTSx51HhbKijOup6TK+ouBkvXtylU19UTsoobX81atjnE5o+94A/o/+l
tnd7lrBUG3+opGy6f0fQk7pHe4la4PbQd1tsTeq+GAOCtLsu7Ja0BrR7PA9CFc1lNA6EpFBZEgNp
cJ+LWRVlLjrW7U4VVjB2wOOkwZtYDOoVBxHO+p1wlzcma+Pf3ot3mVNL1deI5PcL9zw3kxr0nUYX
284BXePnZGEpn6qVZyod1d5G9+WwltPdXsUC2lyNznCdVaK3vK339gM+XZErU1Tf11AsPwLt7X92
Gps7BHieOjL/3rbW8wNKVYm9oimG8GmmtbnxauEk2KEWk7QxsqpGd9PGwR0Ia2d680xoxUVo0/Y4
25NqzxgOrI9dWAt9zwCrS37u2wFkZhmpvjkwRv0Xw/j+ezxKX51Xd/HeasV0TFUD+ancJfczUZN/
aHii6bIdkKkROez+14qRp0DJzTO5JjSNwbCAJ6YLs3+JBMLfwhb3myQvD943UFNSqkmqmkJ2if29
pKYY7J/EbNPyoApmhHknSPhrQuHfQAePX+xK1FXpyqPPkOVKaIVgW/3TgPvxZvhFI5AajxY0nrjg
qOYqdny3cER2QC5lKYL1yUusN/8POHfjpIvDcMZW9fJvadCLOeqJazeqKt73dthiHq8pNifljAsH
zzrYh8jZqn86TCiCSQGMIzDTIVOWWFXrQ2+7geQPK5uvm1My5GRd8L+Nq43LeCLVL+q2kEHwILs7
UIfe6+4E5k9XOm6+9L4hKZBZWc0Zw0EXUBkGBLPnge+qu6Ofu/Ma8L/3XFuep8qg+SUNl4xmyEPK
sSzPyMI9y03xUhH3irL22jQJnZg6Kkbvo1s89JWh5F2azX4sdTOcijGKuFWclhBD6R/noiIikJmV
gsy+JGTmxN3yHm8zCGg7coawixo/rDrur8FO2CWzHXy7dGDMuxmaZV0bjYgAhQp+TC0rsqzlqxec
A/JkQXWetj5av80OZCGfkfPrEDvtk46aKkPmNNcyLgCFDAEmTFeyXIwa5l3mYnRhESEgcBeqCzDq
hjeoKmhLpIr9TGvsPKM+IEKNO8shYi0/PG/o7tG/AcohHz+OWjKHKKh7M4/R1tWf0ADcUVUPc9D5
KZLoZ4KmnR6ibQzh3LZws9jMBGagYR24e3TyA5Z7oi2OrtoU2zX0GMZ23b5/odnYMea3DuR5p7rW
ooVu3xp5to4+Lpj72y8W3EVOhOzvjo2qjH+VNaF+LKp0No23prup4CwlW/Lc1JH7vlbGPzGYdJ8Q
ddtHSO7ebx724HSEpYFavRTFaTMuUw5FppMJSsyw3VHkRbPUH4FCMwy0q65T5ZWnWB0Tp7jjfOBF
KhA0qw8YEvoi1kKeF7npz+ci/BNjxJ/L/AiQB0+1iNuXMq7sGUWasWixbacAKvsltnvsgHxYfs2L
gzRTz8dtMOEfCu6/ZJaLVzZu9xMxzu7jVjOzWtHp31zlxhfGvv6pgtJ1k8noPE7r8CF60+fNUDJd
UeyUhBOjPVoQOHLc5+EbygLRmc3YEOVTlGdcdgMX+V7/9UNrruiQ4qUd7dsUt9V764qwzWZqgMtQ
TkV6FE3DCrmVrx6pfLA50CMgqyeQg/Fe+aTygEbfbexit/J+x7hy+D6X6HTgQ8O/Uu6kPRJR1IwZ
ThaiONdoWSEMl1vJZY8x/jRAIj8NG+lFm1P98Gu2Rz4gXgdbc+fFbifCXMXGyebyKDV8LjtzETbC
YR7zPOy1q77oefID57wL8GmoUtYq6NQ0j9HybcH02l0p28AYI6XWhmHVPoYwzqcl/B01EKKf3HKL
h9zA2Bn/VXtwEC24rQ2r8OVUDv7DkRzSfshqcM0dX3fd/o58nASMuce+fPKHRgRfjlE3p1At2v+2
B94x3PmNpxk3BnYth9eEZXPY8vXicUu67eCt/yXzWA5/pbOKYU+7vvLGH3LmD6g2SMpcU4s7p8zm
kGW7S7h7yc/ZttTQYSzVI+PPxsvHpSv+vx9X535s7Vu5zmQtYC8bnbxYhhoI+OrHlJahtSudZGfZ
E0+j3vjlxz40ITOvAnJE+1ipYninoQSJkbYcNxq83LG/uxt7Ti9JJdfyTGac52ZJO/QPiCo+doam
aPp/i1PY7q2vo7179VgjHrOk4uLfTmO8EgRf8bLWX8zUD/gRPfJX6TsZY4Wg9JKue+qsZeVwA2hI
1d3sCNZZu3ojowaCLU13lyRBuH/BXlqo79Yxu3yi2nKr932Njj495rBf36tu4GHy2UilbAv21f/B
4FV6zw0ii/pXStv9m2P26PLAYLatTkvkSrpZg8JwM+PsBRlK0+E8U/pYlU+ydN6SlaeEPcSwKUmo
pyWNG+jxQ8SWlnJmtv+ktRW6sY2WDca5LOW8fbUlw5lTNeF6ctLY4Gz18shY8iPPwi3c+Z+39kAL
c+Z55pNx05ZqTifBjnLGvW/BHBSeM39vIqdb/yZIStJPd2fcxo56jDDYLRu41tGUuZ4qhn/T1qtv
Qe0wEWdnPJDOTfflJPWpJnmwu2t9LEef26WJLQizjzQo9HEd99s0OpM2p3jSsn2ctnFLLnFZy364
rbGnKIuUFMfPcJm1yoiR0wYT2syk6aR1Eq//lUhbwcs2u3s/nLYpnkWR2iUaKX+Fd0SPTkWdy9Da
x6HhhnxDS8oyzbj2qeOo7cvkBXGg7+lJ6XbTzieH8E+0R1FEgPQiqgP7T2mQLMhhipUZz6wCoIHN
rhLtw8A8rP3NAKs7vk0cWNG/2rMug0lRtWtFwIh0olBTK8R45ZhtNXx2giZ1Jb388ETX0TuV1rG4
Uw/PQW24aH6Zqr1xntDAXbvO+Md3Vy1kWweTlVXzyrBgX82jdP1Yuyd5VMPxS3hKbB8t2dxE8Gy7
aH9tKAIzdJAgUOW5l9U29NnkR8fwoA4G2CxtC3ZeN+QBfTnUkgSv/RFQmuJ3sqA2pw4bs3vwEVIr
ayzu6Yql7B96fxPnvH2tXE7S7iNYV2SyBy+iNTNn7tKYZIFijuhP9oBzgm9at/0vXuY6fHCtX5Fu
twYrSBzW7Xj7myEos8WbJPuANvmnSrf6WKh/Nsucq4zY5WsC7AXq0ofqaF8LMXFdH64enzlMRH1j
uKWjr42s5uJpddvFPji9u+x3BI7Zs0diFtikDuNNzeNGbbIM8k+Z1A3700E98IoqygpKxsE675oz
G6SkXdo5r3TntSdsSUHuCRdmdBEi6HxE6hD9Txxf/p8h2A4ImTMDVGTtVUIdYEhNz8FoI7gUYsRw
5ZmkfZV9lTg63QQMIoIeXH98QGpsv5eYbOYncOLogQxG4+GhNJWsznvA+5v3CUPgNJi3owcmUvpx
9L4auwZ54rnbhG12O552Y9bDpAtrukdW1+ivzw6ul+jMiJms6jrYo52CZBvuB3+Yt6wAKFJeCatk
N8ktd6eBiUE6Tmj87XUgVCX85q7C3T7cTuLN32cacsTRZX/ffG8ZKY5JEvyxeIm5WPjWRD2J+JYQ
A3pGETyazG/ayKbSd3mVEDKIAuurGAU78UWUJdxjoFQgYzPZP8rYXjseAP+taCC+07k4LfCaun2e
QjmIp4lql6KltPPGtLDWd01TxcdNsHV9m8whfkcJPK4cw4b7HazS8lXxm50yjPD7F1RugRs0dsfX
EY9A/Eegzf8qCt6WK5CQtTv5UYgyGLuUgreY6Xt4hylheQmrkOQqrTtZpHPkLo9r49TNfd2Uhmoj
0PNH2CfB9uhuSf+TWd72RxcxkVdJX5S4vOcwZKqnmhPNQOdma1IsMmPnsSRgIIziKzIjfzlTCTNq
4pcFVutwQCm0kiQ5pZcL1LmtPg3Vigzhfr7Ixk+Yhuz9+LNc7cGaE+N07oqlZ2FUhn7zuQ9q/rYM
Cv+Yla2Kr0cYDT93B0/6S902Q3E/jo0z3ru7swD2ZkI+5hgnj/6UdJOmMFmDsoNkS85h1lWIKGdW
rmrnVeDvINL/aMZfjOQ+fcafcj0bu5uZUfQBiDOyA7A8FkxiVB1ka/W5RRztQWJS6cmg4UKN3OIJ
AZcNKvawhmb659lSeXmJlYViy01mGKpdtGvv4vSj4393TWGGd96qeE09vSNwrYPbtE8JMvaY8ovT
8d8p6ZtflWcGj2fomMtzfKy9uMdDxlVdTeyuiKQZ4uxwPP+KQame0rlEWLCT6V8W4Q+ImyNWhepZ
+SZUrwhV4hUJtlEwJukp3Lle4I9a54UlTFzinuB8YOF9njj7nbl1XhVn10tYbCrO4niJZC62ssF2
Gg9OWN2vLFS335qw7zguVelE15UGLL6Sw6rccwzK2D3j8Krmk3JXLCp6l+ywRGrA4xO3tbt/HfjT
bSR0xYScS3HYyX3Kq2UkbSJQavDfiEEIu+3S+voITg3Lc8/KGjfJQ1xJPFcgx1mT25MdeXb1E4wr
abSY2DyVe1MWP1vIKNEXBKGlkJnoCxmmiEjHkAeDiKMHqSiNn3SzjjdtqiBkCD0OnEtznUx3Vu7r
G9vTcH+cyJ9Klso1UwfDiPOi91ndYs1Jf132eVpTZFNRMeDgHLrv9+nw7z+TK5qvhlsJU3vHagNG
8h6h8nt0zCbM16QP+TGWdRnJqav4FKLSyU3MRfeV7YT4zU1E8s0feJIz662u82/feugENuqKv74N
xp/SXWJz3phgEUtd9JvK2wPpOAMC1ovfPmcfaShzQtjFq1xFdOSLLqfhHao9eeUtaR/Fn44yI/52
9NECAtRv7x1KndcJ1AYelGbk99UW0c6MYZ7j1HXCekI4jveJp35uu6F8DoeudZ8WDx/ql7awDgwB
HC3cnN3+2DuUVbiz66Z5HGzJTAXnJxtGumzbPIqd8jNV2R5wXFxPBW8dvrmb8axQz50ey2ylS0h7
mmnWTyORXMcOf+fSOcP3gB33JG2JP3nqPUIAniNORViFtTU/6EwUBoAhpOoyiDjdQ6Pbsc07s+5A
3+umLjNXhhuHWOcnRYrn0eeMkuXxQ+yeybAtgx/GLu8/t9Pkqhe91CPZGLEp69tYtpBSmPL3W3rs
AfLSvgTR6yZshffax+B3Kan+WdWMi/3A+4JW+ZWOJDH5MPrLI9sv0YPqi+GWUC9gtCDvI3jF0bKF
J5qtaXo/Wh97ZbwK3b5VfeF2eaU2HDu4Z7f6m+jK3eLd6peo+oJdr0YKXgZb/GN4UNsftD3C96DN
u3t4pto/nIxzRn93Oi3BVCfGLitJp7LmRmq5lzmc/SAR2B6ZZfWXBe/TYtCZtWHg6Mw8tUDlre2z
uXK89Qqw0P/oujrhJ6h8zIaj7PETZdUBdTbfOd5a2ImbDZ5WYrdc4nLWRTxvWjTtdRihfH3foOyu
7wyp7ID2yTeom7SM4uRQqYuMy1CXbSN72ZfOK64mOQ7G4bKx1TduEPJNqxUH66X71EGIs6iVRF5V
JFre0wdAv9Y4gb3fw4pV8BqHdfdvxWvNTeJt3nbzurJEWYgwDn0p50EE94FYJ+rhoqHr/M3LH+55
Cc1Q5iTd08OGrfaXsy7qTryHSTeSR0AhsIqsE6yu8jatKEZ10etLIAWdXrKiRj0mGEkTvnu/Onip
1Rj8Yp0AjUD6dmnIzy8TgtcnVaKxeI0b5lEfbv5/7O9aL7ysrKT438exrlaiA7Da3heDr/Xb4dR4
pAjzEes9Azb8440bjc2f1s6Std2JK/e7P/WI/ES5DeE30eJHQCINwiXfm5YyIMX4SpVa2Tg6zijl
hb0bGrv/mSpNMlTKGcD7HeMuxiBQF6q8YUppnTem+5ghd4S29SWWvWOuYRPVwdlXMT+hF65IXHjR
1jrbMW3d+MKm9RfbTrxjHeIro+ieq/0/05RxmPFUTsETSW87H8DHg9LPmWpF8+FJPlOmzOxu7zTo
az7Zzl0VM4z4cE7hWvXDdirnkbLZmQv1nybRiP19b4wDdULHTqosaE0f45In4sJ+RcSZNRqn6Vu2
b1S0PzXeqL/tjte+uvgFbsTpRZdgNfp+XFhiSA05OPfd6PrnqjoSkf2Ps/PajRzZ0vWrbPQ99wQ9
eTC9gZPey0sl3RAqSUXvGXRPf76s3TOjyqlUHjTQ6O4ySsOIWLHMb9CtaG/ZZf0+s4Vy7dGHbdde
5EWYJkeIqUyywHUxIwIYOo8AIpHO57bfz/j/5DBEbfFUQ4yDbRGrmQ3OQqAe6cXWsCL6tOPSBTTz
EJZ4kcZhqb9RxOnhzchhRuoiaQfRzCpJJbMnLsARITfb9Sirhz8oKI2IG7AMUHQsYwXQndG45kea
Glb5YGtDq+2SIBkZ85coDn/AAKWz3JrZ+E5fotdXleW4fIXapJqZGVaevxEDhLjyGJOBM8w0G6SL
a0j40aald8lb1uS2cWxV6JU1Z8zmDBZ+8zTONdGhkEPmmqo+OrL4ja8jHl35WPetG4MjzNQMoBO9
iVibG5oCF0tPUqCBmnA8c5xUwvXEs64zh/LJdKTj0Lci2mEB7yfAXqZI3YlsWvvCo/3LooKfmw46
8MadK8vKBLZI+xA3bgMD4XVvkB7xFJ1dWuW5t1crPfHmXdb7j7rMglcIOTQYjcDs7FlVDSYNM9cw
HPnI/MvItqWrBO9+HFgPI0UdG0v1zYj7UQANzkb6bBiJ1pNkbEcbMLLjrpwuND9iwMnU6nX9oMGZ
KBZpbSNDAym1/fCDwl0E1lgXqyF0DRBSWRDvZSnlocwbmWJzNDjVbTbKWAFtEPqBO/GCogrmrZvF
bwrT0/qQBb5Tzw3DHZaWrXToPOcJ/lLREd5NopL6i8ELQ1D7QsmmVm857wB8jNvSK8JdkNuMnpxA
o6TgwzLlH8dmWFRSA+sBPUEU9wzMSPcU3xa0P1GVjiZ+0ureSuZF6h10ZRRHml2T6SB5Ra4oewNN
wOw57+rwKssye5jIwTLvTVyMdIoj4UQ7RK56a9/VdIU//NiGYDNmCMJVR/wMkxGGdxuDVmK60CJz
ZA6g9ONeAcNACoPn06quTe86GcG03aVUSteG0XYMbyE0zTyz7sedFoWxvXCYL75w9zXqVMv6YAgn
AEzHJ9GY7tHSpgLy6gx6S49VhkdSKUR4SZ79XLtlxsHyqg/LF+ipuS7tcqXtgqegq7N7hiVMjExP
W0nGa29laI53fW9aOy2rx+9DGCULVEGjnS1s69XCQPPY9gXZFVbRG/pQRTZNNHPYtL7Z7xQQUfVU
VoQthmrVtxQkOTVBIe1DCiVv5+WWPVG5laGExfQmba0pnt3QUphjJOMj6LH+amTss04UG9JW6mGM
jZCeuVX6PDyoSUtJMnoKAR2dCgNrllGzgfb6clGqGkzoQGleAPQoV10QMtoEAreF0Ve6c5hE2TuY
FDGFqkCbtO6Ueyfoqtt8KPpX5AjhwcASuO7tHtUkYM+N3pd3oi2Zqwi7kktQv/7GaatqnSsasFYl
JjtAJlfMVbN9oyCEBlEH0Q44DvQbrVd3PvbOzyA2C8SzepfCpE9BQ3hek69H3xQrrcuGvS3N6NVs
0/wp90EzKqzIW9CG+Y8ssWAR9I1y3wPXuHUDr9vFbS/XBtP3na5HeFQNurKmy0Jm03HMJjE2CXvH
it2d3x6hVLWnJkC4VPh1OOaS9xTVzDZrzORcNfOZQohhzrCKyxwkLJEz7AE7uBFDIUjWJgNqaRW3
SKv0LdgbR0GdCB3OG00DWWZ2Ci6iTdh9S9uUXhddhcCdDW0VrOqgb6hHkJyfVhHZdqsb4aywUy2e
SgHab9JrtSD3obXIJegyl26KSgK+skt/XytYs1iVlydTEauvdWwrawxWvI3n9PZzrxj4XKSOuaf5
3HwfIkUyLRfRY6fatLtlp+3obOMF2o5yCwMhm3ku8kM+Mm2bQirhTIn8/pF5VLaLHNFPGhKqI+1L
XepUDch/9guYKa82wMZVM7rtiipCf3XKotnWo5nf0K2h7aXXwCzReJ4qhY2BmdcKY9XoobIElBiD
CRfuoof9dnRfGt9GFYpPBAv3yWqy6rvfauoNM0mYph0TokJJ2iX2Wo01LdlGwD4rOSM51erpkNnj
I/sXtECZOw8eg4V4prXC/zGgSj+nA0uxwLDwoHLmmJpJTzSTyBXZvh5iU52auqFCNzfLnpmoSDcD
+HAqmKjX9qQjYlMwaeLO6RWGbcSjGSr06HTR4DQfg6HCM6uUfjjJaDvBUe5odGgjmjeaBH1BOTvc
NYosHBzshuTJsQzaX/Q+5q5dA1KyycuuAeNQTlOhKeuhcNNVrjN8cXCW+c6NxOQ/9a14BtlJvlnY
8X4DGF/TbUZJ2XSMeF/4CBK69WDlNymiJLMgKNJvddZBKXUHNCMmQWM4hyGBkAqVKQHKoTXxoYh1
sDMgepaJGUUbmXokTh5W9AxfUNIKCwMZwLarlgpN73SeMlW671sdWdABehEoeCVhtNM5qPsV+hO1
wEuG5B2Ez0ZyOUoLHr5mqhkTIUvXpmoHqnUVDRXoyEBqjP6gy846Ls+ZRTEHbkOmSyMazFcNNNSh
BsQ/05yMuTbLanGLdFUyC2gKTyELo1hRNP2jAN2Ddhm+1hLWkNGsTdGD4i1rSqNAycJFxxgaQjGN
XnsDEU2/yTuruvHHcViVaopuoV4FEjhJqf6IozFFN8AVAKlTBcCXa5D8g4Yp3Y+SlpY/GY6cq6mq
h81WM2S891OzsbdM1ZD+SWoa1yuwwQOwEkAd0QRiW+ZNOvLsld5KZ18GlTenC8ccvyqQ4sXv7DuE
IiZ4QHCauajL5sGD/KY+wSF3b3p1YELul6FMogk5FuQrWAByYaeNuk4rMBJw7eRiaH3INkGZenLa
Iri0KRMfXerczbN+o0IKH8iX1Awt6V6taK0U47VpadQFiDW1M9tKxifSUm+aBqgzLmOnV1783Ko/
SCrM1WAZ+WI0EzGHt5Dfa6Oj3o96q34UObQBUzoe99LIrKXTE/8lqFotAFehGTtKhWau6hH4Tgpp
E98vKFN0PjqUIV1KxA2j7o4GUKO8NC4sKDp7dvxQdqmxTptQeY3x9MlWA9TTLayefMvYOlx3oqz2
pq9koOvcvNzFSsvewBfpEAx8N9fs6x0nil4AApYB5JG6cye0HfofhhXWc6oQk88k0LjEAy6E6msy
EAE2eYekkYeBiKEd4FBkS2qcAiJIOSwazcWUU/HbIpijopXftXnpdZMokZyoSM8PQ5jl37NQya4V
11JWpl2O9yWwG4h3dAHGaePKIoJkENEisix3ock4uRnHTl+o3Whem8DoPiyIITDHR3FEwcbxqkEv
ZS5p+F+jBRfuYm/oHo9YhAO1VP5g20b7LQnIPiCyjO+VWoPSbdpcgq8ds2RD72KY6oi4bBSA1zdH
dhd8A4VNMT2aNez7OoXF0GjjWyB0/dYG47r2dCe9jrRRftcrvdNBzVtxTrSnxwvEkvaW3mUx3VeM
dOuJrasEQsOW3sLovfYAhArZNVSisMs26oguIlNpC0iK7+QPTgtZcc5NM1z5DWaw87rI1DtLcE3E
EAu/99IA09G7TAAPAhJM9Bp6Kg1+dQCe65a58gOX1HRuVDIZP0IlURd1Y0jnymlVAB2Nkshd5QN4
3+BhJR7r2hubeWCKEuxVU9jROvAZ7ud04/wmxr0iAvwQRkFCRAMpl971Weaq83oI8j0QTeVBK+j+
LdwMH+8FdZoisdcdEFOFxWG+F4Fn5cuhhKIwCRzu7wl2Sql4jFXLUpdVm9LCGhIWASWDth2pg5Is
gw7bS8Xb1EPbUwgWXAMRhBxT9YYpQuBduQPeNGT0dyp4LBOE5loTskWAKSr0DHuA7aPo0cjdeGRy
VU1jrhV7KLWXlEnotEk8tb3lErSb+65zqMbHXOuMGxs73H4SlwonNxOOvrWHn7he5L2uwNw4yS71
lAQVJhLpqD6YdRn1Dcbk6rhAIgEsbl+FhjNTirJV8oVuYpsM+leL6BDboij4q34+SDEbAlt0z6Ci
j3Oa0I8Uivkid9CTQJ1jh8t0qz9mNPLde4ZicU5kTOLhqQhofYX7wqp1hslZif2RSFFXG5b1OFAz
Mw+LzT0yFVo3rcauBJTmgoZub3usuBVYDqAOUk8YBYbkplFXe+YXjgPMPzUrHwCPDexpYvpZNW4L
6erZ7VgBeboSlgB1O4XnNVbXuoPyJfBS03TvRSYwS+5bQ/a7UimGVxO5xaMkex7LRR4wYHInlQeO
iITaNq2WRhCsAdjiTTVjip3feCAf4GsUon+xegdg/LEjoE8ZXIS3+NtV3xjQlBuWsL5zzRgtQUUx
QMnbpvG9ZND44sMW2MjSAB6tdnDnc7pwXNyMKr5zXOhIVkiExFVQXQVqg0uJCbTLdCpm/11jAWOn
F/Cc6U1Gnegm+yEonHtuBXdJU4uLKYy5ezVsWEcAg9QINB9nFM7Gs5UInY5dh5ATfZ1RnUaVBI5A
yyudJg6F1iy0Fey94hx/mQQMcV1HiTmJsBcwZkA/tOs48c1tU7X5BkhRfguG+btauCF8qah+Jm2M
FrVmRfPB52i4RqreCadort04Tu57iZVvDWPbnALfFHursiE+i7pusRUQuou6rdL67awcFW4aBkb5
QpUDTPOx9ONvhuuV3WPnhXaxdKNA9NNMEO3nplr5XHuGarTA4wxo904HsHTGrYEfd5/3WbAMTCIx
GXlYFQsr6rlYWw+gGNRxeguKSv8cyxmtU1eMP50b1iNCt6x3VBeLUEdHEaEBTz2LEyfI3wNUFrxF
iGSGdQCskQ5TFM6rdG9nfRgttGAsy6XJxJDI0NvKPoE2ACgGzuCLhWf4PkWG6bXWwB9hcqrq18Ir
e/JLK2ed6Krp7jP6NowDNZANxaKk+6Fvexd5lLXlwUNZW6ZTYlhYZfVrB8I5XMNpSRSYRX2OPjZE
RhedkQiQmA2WKdlkVtG9lp3dMudmRm3QiUA9caJXAroR/dkqXrVpRlhgtl1r1yN6p/LacvyoWVam
Ntj3NjCjndYMRTgfBhQYVmUNx3+V1zJupmAKmnTum742zpNBC9Nbja4CRTfdXZDrTNPzb3GKh8Su
zOD4ztogkuTRZq4iNAT6iiKHXKDYDRDxy5UtmEbMY7oI075L+/Y6EzafMo4KJZsVXj6ai8I22wL8
QlyPE5g7GsVNJK0ftI+4Urhi7EepFfWq6cP4xQHNYwJ26luituWuBXeL6U0AXFoS5l9senu7BdP+
XAoX2gRAmlre1qbQol2FCR39Ugk5Y8oUuq2vh4DRapiG6l1twByaQR8dlg3clQpkYOYUE80DTDAR
MYSfed4rqT3Vej/TwG7S8VjQpFEcDB9ssPWtL5jBAdvpoyvg/8WLVRcq/lyFIUmFUFPrJx3MekYW
fkWkqVs0jEkG2vE+GyP/JYrrjvBoZ0boA72wkB9RwwLKL5SKfhdEif1t6ALDnMaFLcK1xDNoHml9
puyMIo7rZXOUflgCbUMHGTk5v1+qfaUpH0qpt9G0Dv3qCIxAUe4t4bB19cRqaR5OBxVVylfFdAtA
g+igZPHt4HopR0k2MTxv6RmB8d6GUZn+aFKb0apvoWazHmCMk6J4PaokQZUE7czVqgzUk+NUQOnH
IAn9o7yvn79AGbURW8/szCxu3UwERjA1KJ/aTWJ0nb2EQilrmCN5TYM27OxqBc87u0UJxb2tCrW9
b7qi1+YVi5LOuI/7dK80qey29Eyimwy3sqextYZkSre7CzFDTztvkTAXWOWFUWzDLAYPT9nv08ZH
82LTs++mQVw6j2FTAfU3SFjfQs0bvI2ek108RyixWEDSNRNRA38YXgfwd+XUrLr6FZQt2lWtJMXc
Mlfw7KUI2XLzEozg3o/V8LWHBXKnK4Px1JD7MJkEZ0BQMoPQ2EjY7MOkKiR6L2haVc5dIvyuvIu8
HKvmY7sp5R4tHHfrQeqeO5GEVuSAh+/niFsBo2au39zmvVAXWjOKwwAbfF83uckIXvGbYlkjJYPg
FK2WBybHEcjA2PcWRzQLwJsIzAT1mRlOU2nKdeSpppx0nQa+QyTZi58wZZ6MrdO9SsOM7gLZJx99
H9eM6NkgtAxJgmYEsHRF68ZbYGYaZxBbveJRogO1bO3A2qYezH3D1ZSD63PtyALqEmrzXQemURH5
IuWVD27j2NoyGZv6UCMIBDeu9uxdbwFXiFytjuaBR3Y5jUUc37tSUb9lbqojWqpJdU0lG1Gs+1E/
73Q/FzPfG81iaoKl5opgagJcggbb0vB0c+Y6KoPMYrBxK3dB/0/GIlVhoaSN4k3wWwhp42GXPYlr
WOEVYks70xiHtQnji3FFaYxLj9Jjgoxq+1raBSb1Rdy43Vq6A15tpJ8Ls4qyK4AoKKCAL8ByKeqz
XVkl3SFJ42Om4AWHLI88kAyN/mCnihpvIrriy1YWQjk4Teku9chVZpXp3gzCUDcG4id7D9VXd0Mt
XLw3Q5is7Kivreus9Nx6j07Zg0/5Mo9sLZ+VQ4+oD91sIpPJTI2243jDpzD3g0ZBUGDtsMjSrkGj
iYkxGhjpBsKgQX6ameuaQq+5SlD3gC2ExqcPJ9wBgOmFQfqhVHa9zfsy3sD0wfTR8qBVxbX/Bmav
+eaEWQXgCnY0PO4aLQcL+cHRRAltorY0pef+WEEm1PUg3rHfm2WCjMI8SWRNvQBR71gZNMbc6GQF
z84CXjrzDB0nC1YdyZcheEIewJxaevGeaoV6aDIUzYgwMDyDNl1m7mjey1DUb2nvVNcd7Pd1Fcb6
HSPfHF1Sikqfo6ACbnBs5ueOWix1haYYjRmQZXgXlKQa0MysCXTyYavXfUfOQeY24YypBu1Cw2hA
sjEEpCmY0lwq8pjmqzUGe0B8ziZty55fo003TiHRZY99qRZzD+GMXVAYzisG6PV3HLjEbrCOYiDW
APwEIvEKHpUK0iZHd6O20GSwNcM/MFazbrlZ21mq0llFg8C8o0pRdlaC12OpBkkzM1j9bAPySt1Y
Blr7HH60HHJ4gXDScuk+ZgCb1WnPnRzujCQpXssKkeAicHisZiS1uW800SoNPH8bexI3qjFsulXr
h9naKws58/xG+056MNwLTwvYLTgFVrSq/BIhc9dadN0AES6K3JUWATkQhZeQcgVR/lybJWBpZj/A
noBwLumachw9YRcDMyTR+isnj8t7p1K7xxTM3gT+kIL0WGHOzV5jYzJbZgHBKBSTtm5Jf2pYmiOp
4C0SdebOUUuE6fxOK8m5FIIqLtpaMUkbkR1I5RoAPyaNAG8EwpsEVbkakjrbm4HrzRvDa7Z9hMAa
sEpvY5SKeMAqlrnUIBQw4/lRhGtSl+K9KCnvugQQvmqpwS2XenxlWUE58zWreBSxTFaOBuVV7yos
MbWeGFDQ511GZePO6KXFGwIb4xorCLNnHYxDO2/S0UIukKzDA9ZEQn48q3rcPgt1MJ+6WioLpTei
PVUTLFVVJnNbB/fm506LShbyNO8xXNvv4zHeDrYWX1GrqcPMCdN+r8ocEpwcm2gOQ1+FdJBTpyFh
hFhiN0yRBgbztU40tH+GhYvoeQS7PUTq+XsU5Vqxi7jUAmggnVnWB6sD25xMUGsiY55Uim16BxGQ
tNE9b1xb3oJuC42IpLhI6XtGSJAgf6cHrpMCskOmCdAJUIz02qJOZ5KGvUVDYE2tYqwPtL2pLyhd
mjS+4h6GVjrJrQRw236k8I2UxYi2g/8xpNgqL5wRmNGtArYn//haF/OMUv5Psd5PepxDbumwHnR9
Q+UNLKvK0bz2O0d7+Prlf5pa/kYJ0zhqmn96/QrwoNXGpbEJegJyqFlrtz7oWTdx5Stnppmx2wKq
LfVGicQP1ZVbEwfARA/eyZMviJue+44n6tdhbah2kmTqxu0i1A2htS7qpLnkqqaeEaA1TvR4dcWP
IYPAXo0y9yEPxB74F0n6sIFPfeuV4za15FuTZzfJ0M/wbsmmjHvHC3q8xzf53fM9yvR+er5xnFoh
6ovaRlFifaoEzUYFHk54uuWfr9fwjOKvcWKmgBBCandDoW3Y5M+F1dxaop0zi598/fLnVudEK9Uu
kIHTaqXf5KmjXzGTLddoLcjZ169+RtFeP/7+p+cDrALiHlPxDeV2dGUYN81o7/QIx94U5YN++Kh8
JZnht9stv37DM09LP9nwjo40U6PW7cbDkmTOQN6cd/b4IgDyXNCXPbPkP32zPn0lGDJq7IeBugEH
+14D+6ChMKBt0MavFy0HziyKfrKnlfKnlGylbQxpvYRWvczz5O9Jjf+0Afj08QeP2xbgnoZQGDCC
KIRowNJM8ku21ucW4GS7Wp1II02DTJGn3nfpeXeIia5sYvOF/XpGSVjXf91Ripo2eUydvTlashg1
E6TYeKdP8DiG4hvCce2F9zm3BNqv7+MrHn3SKtY2fi2vaI08kSZfUGE+7sXfBA39RAy5Io0KqMyL
TTYIR87yXmoYOmj2QybtdmHpjmZMLHf8UfdZe8Hl/tyqnJxyA81Y08irYmOp8Y/WDIBqC3MptPBC
HDyzKtrJOe9LWTG0C3HGQSnEa8EXgm5AsoDcY47a8fzrw33OCEQ7Od1HaA45ZlZs8KjbOmkzs6J6
qobM9dtx4jQRbJhoWXjALTIaEUm8gLoAoblWX7/+AGceo3Zylek6DF+NOd4GCAmiyipAyNaeKQzW
LwSXM/FSOzn4kDGcyBRHYQ0RX6Huuw4Lf48CzbzL800tAqy+EOI3zOuvv8+Znagdv+enYJCWBdIf
oVnw0tSh6g2Pkpaxv+6yehVL9a5MjQth55xs/k9jpk9vxTjbqFzdlpsmaq+d6A6E01TP1bXe7QtX
WSr6ghE5vea/d3y1kzBR6s1Ycs+3m0xr5pjoPtd2c8Ee6NwmOIkMWgeJK9JEtU0ZsSlGs+lN55ox
5PPXa3Lu5U+iAyRnF0quL7epn9tXHYSopLazG4AAX7/+mfvrp4nXp4VwYzemFRhisqv3m6II1gzw
6Xu4QEYveMidS8nUk2gAuSCl2znIrQW3berlajwPyannLvMej9admToLy2GEWDveFLfs7jZxlScr
KOZff8WfJvW/ibA/nY8/fUcm6KEwqRO3yIJaO0h4NEqoB1Vv3TuNt+h6aS8gR+ezAR26CfBO5uUR
1OW46Xbg/m98CykhqGI3MN2eLnymY6j93Wc6iR0wjgoN15d228CUnfd690Yzgh1v9YcxulFVSMw4
YkxCtYDxbUd/91GcRJQ8ArcG5wOb2/wtQsLlvix7SWJkrwCjLPuSirpb96X2iAx3MgMEQT6QrPO4
8dFV9+Jjs/O9ppi9kBCeC+E/PXI+LU2PbmyruKrcguNTF3Fm+jc4qszTuKinXlZCdaaZue7GFnZF
G36T/l1Rr4vaukcET7lwBM4csZ/V0qfPgFRy3Stqjt7YQGMPLGy9AVGgLhwbAt7Xy33uLU7iDy4T
hSV7D1wyOiybpKqDWa3D0LQNRgR/7y1O4pBbiRyFPKXbmq1wuZGGdqWZWbRVa+9SrnsuaqsnwShF
ZR+0CXjkws5fILBkc9cZUGfTBY1NJ/wO0gV0xNwZce4rL9yBZwLUz8/yaXX00mQWYPDoIAbls9qu
mJuFstri1ADmRDTt38tZxEmUsjkXIErMjl2AiFACtOcxDtMPW0G7TqDEutAHWV3YDmfudXGSuKiu
UeChzXPEwSxtq6mF+pjtkK+IW4RBQSku8Wf5elucO2HiJNDUnR0acLGGbWCvpVpDAhrvRB0fqk68
l5mJLqtWzRWpbZvSfgr0ehUmJG1V6F84XT+Tvt9EOnEScpA0E31Jt3bbptX7aEXw2XaIVSyLSG5h
JKwadCnNclV7yodX/TjKPIgSsXMfGGycNvdJ0j+LVL0VjbIGZ7r3q2gmcpSi0sFFhmWEiwPkTOFA
SSYHPbya/kAj5YLB4LktL44n+tP2c10yY9Tzuu2oQbkEoZwp1tYXAoykCzbH/iaK/CrSQibs0vi4
sGbHM/u7R3ZSNSVKq9QlIhzbSAl+kF0EeH+PVzhGLIaRjty61WEq9TqSlvpRM92YITZ9yXzq3G0p
TmJVqxlBpYe8OdA10b9lmN7oxi1Wbqid5wvwIThN52IAcIGujHi0B3NR53sZezcXrd5/BpTfPYCT
YBahFcVQQ2+3tNR3Djz75j509SfsG1a+qFH29Gaeo71GEtKsUhuXFvvcuTyJb+i+Fo0DIGcLF6Hc
ummM6JQHgsvyEXMMESOH/vsc0recxraFcfIQX/fICycRM8vR8bbCqubqiFa6Z2f+RknqF+Qa030Q
1Bcy9DPBUJwUbvUgujiDKY5cJ2T6BoUPvIrytevDRq8uFIe/rwJ09yQQZqofWahV4DyUo2lZpBjM
Y0Hkdvqj5ne3WhduvMa6+Vs7Xf/p2fPpeNGHhMSPpO4293Vj1rnp1YAi+KgoW70HOiwKVX0qg2q4
diAib2zERB3ALA1+KZfi4+8re909iY+kHYg8dRzwvEuY+IOUBkD6aKQQlRMNPkr7aivVqzLokyDA
e4npBtzaIqe1R1D6+in8fttBavs1xoCmpWkttG6LWPsMOsNjPubz3Bar0sN8RqhbnsDG9MwfX7/d
7zcR6jK/vh3odyPJxdhsc7gowKuS1ZA6tyhtI3z8/PVb/D7f0d2TABZ4rgu+wKy3yCx+6F28sQP/
QS21C7mOelyc/x0fdPckRrklWp2gStStlh1SNV5RD08rC26i2s7AAk79VJsjGRN73bKiuz9432tH
B9aAz8GArGLzJC9Vlue+6UmkwgoD1ZQs7LcopE9lXn8fhHhvggvn/UzthLvTr2ul45CoA6jstm6Q
LKWxGHN7y39QeZso2bjR+sXA75j+XuZr2Opfr965I3ESZZoUPZCG0fxWMYb8oBVZu4obKPNfv/qZ
tXNO4kuBSZSNAki7DXH6ypzoFujKupXlqrCsgxNc+A5nzpRzkmJJsNxoQNMXGkfMna2x2oO2A2aQ
lsrGRzlzVRqgDkDJZdNRcS58tTP3lu6cBBM1Ru+hdFkuBwmjcUxG2hj5R5sae0MZb50yXRQoTU5A
oFjUON5dFZoX4tiZfeicxJDhaJkRVwbpv9neKpHyOqQ6Tl/J5OtFO/vNToKGaCr4PjlCKrHU4Yur
8cF3wmoWdMdJUmFvkRV8EI1z1WOWAimojTajRi174d2P5/o359057tRP10TVdz1a37ncIlakXnma
gd710c8kbuIfArOBmaba11bThdMQVQTAUNzOEiDtzaBF0QFpmb/8cf/jrf8//kd+/e/3rP/1n/z6
LS8G0t2gOfnlv+7zlH/+8/gz//13fv2Jfy0/8sNr+lGf/qVffobX/et9Z6/N6y+/mGcgdoYb+VEN
tx+1TJqfr88nPP7N/98//MfHz1e5H4qPP/94y2XWHF/ND/Psj7/+aP3+5x+q4KH+x+fX/+sPj1/g
zz9Weeb/Y3v8193/5Vr790v+9899vNYNL6Ea/zQMqCQQoR0T4T+CYffx7z/R/+kYQjUcVzNtRz22
FjFbaII//9C0f4J4FdQ7wM40ABf8UJ3Lv/5INVULGWcX1ZDjz/3xX5/vlxX6nxX7RybT6zzMmvrP
P357MhAKPd258FQ64CNi65uo14wbN0ummnIhzJx78ZON2Q51mpVaJ7YdbnKWrB8LzJHR75t/etZ/
fZfPn/34Mv9r3/PZT+659ij+BmhObF1QBaUCUCG8cKB/m+Xxyjz1zyfKEUWEZJQU2xI/mgRMXcs4
PxpBm/d7zQQk1H78va9wcoNlaKJr3sgbVQ7c1x2OUBe+wblHf3JL5VIbtVCDLyTpBPUacre4CubO
eKFteebRn15Toe60SgcbdQtR0ioe7OL16+dxPAy/W9PTm0mJ0IMH0a4i7I61tu5vXMwFW/RfOjtH
EbK9kmguHk0AoSStIDJe0/IAsOxCJS12vWte+SpGBImzdVCkjAKkv8TGgp6EGl1x4R777RVtgO79
dXPkhekg3iHEtjejb5g7TYoIOGj8A0D1BhLc8usnce4Jn1xZUEXVxoNYv1WzFx2oTH+py3lmZzjH
3/90W/iZUtVJzYm3xSP6ABOrX6TOBfjCmXNzehP5ALobS/ChU6nPC31ujzjWoGeIPmClrbx8/vWz
sc/tkpOTj4qMBkxmFFtT/7B6EukE78kaEDSoWNTS0mWiOMBA7ZmaA+YT5sJX5UMaZ2gqHLkQ9bwb
gBzioVJ53lJmxUKxxyuy1Rngs1lgQjDxlXloZHsc0pApxkbO66pVL9xpqyUoogJ6or4fQQ1VvjvF
63QWVI/98FTIZhH05tYr9uiyTRQ4o2YbHAaRXR21hZxyXORaMo1lf+jQMfEdugcmVofaAlWAueo3
czuulgSe2RF+wqAJhn53UOQLGvrQSt9zTUzaEDBWhTuk/d6PETyQaDoeZSKM22jUJ4jLXKg+z+2T
kxiYdZEZOGMktkN2V1YvRrRTEaX9egF/jpZ+E7q5u37ZhFHUVqlMOEMU0zieIo7dJEibHekgdbTq
h/XQ4OFgXKNyPZUamnCZiTShM+vCYFtgomLqkOSRudArMGmN3MRuBkM0SGd4JaFo0V7YaL/Nkznq
J1EU2W2wmxX7uW2Lead9i1HlqYYXFYnivPqGhfRRTfLCMzGP3/03z8Q+Sf05logcK43Y6o73NERQ
q5xrq66mR1uc0f1/nJ3Zcqw61q2fiAhEK26BJDtnOt03N4SXl00PQkJ0T/8P1jkX3pTJjMiKqh1V
u6q0lEKakqbGHB/KUPMv+JBiaZm3jdUUbqMSH65me5Q/QvMHd2Q8Q+RSfYnyPHJjOOlHmPCcmHjY
mSouOYp9oC4IC09zDA9EExQ9Q3Cc7hwdgnXjzcTcgt/QDRGaZ7JvgkY4fCGhvHTTDNnGTHolFK9a
jyo6i3qR+tCR56o6oEYV1VCPNPuq8O4GixPv/BxZCID2FGN+xCkUyUv48WDsNRicpJB5giVxvuV/
76i/jfQ8gsN4HRWlBJ81Mr0YcAcJw121X0Fy6MIVtFcgh+XY91F4Qd7pAA+GDBJ7w9fk4KEgFdjA
l95O8LdMbC8EErw7OEF7ksAbTQNZ4Hwvl37/bAOwqlSvQewY9jgDbyD5PKTK5/mWFzYwe7YDOOCp
hKzUsLXA3MHRVwq8EPS/Rb1B0ubC+WAheNjTj/rx8QDhTeHviU2mUbBjP7fdh658ne/90rjMYj/U
MW0mIKDcO45bt5vBvLDhLo3KLN6xHB4RjKBdC2EklNIloocufkvBYTX4w/nOL43LLO5ZeQmNusAf
AjxhZR3T+tNKL2Qml8ZlFqsqqwMNIAISJ+YABm2aS09nxkJcsmZxqXZqaqtATuwZHKOKlK/hmbtC
pQZc+VG2ldKtnbxxgSIb/pSkW6CoPfDtHrum8W0WeYkifPCEPAVQzW4qaGqTwBEmFHqTzQQPolAP
2rFeKwWM/zMCFL21TeRJJP1dax81PMGI4kMYJUglW1TPsYZtExgMqQHMW40ovXCmWxg8axZslNYG
MTe0cSjiADfWAXcuPW4utTyLNRaDAjZJiumScp8OADFfSjoszFdrFh9Q/ZoXBrGg2RQN6j+yQG3j
VWzd9YA82rnqn5+wS92fxYoazGUFVEKEyhg1ultuXFgIS72f/rwfAUIWCXw0GQ4AWaK5Y3Qzpi/j
8D3A0TcryHUR1JpFCsOogMkAxnKfR58SLzZgmVw3KPNQgReNToNqHeTyFRTeoLKfb3chOliz6ND1
MbHtUBvhM4ZSSAJiQhnfKtGFmLz0KWcBQjfhMawnGA5U9MNcdtJ7XRiPhX6bswgRZWpYgdw47qvw
QQjFNUKcwrvqwqgsTBVztjZV1YgMPnAc9h1UasDxAtgOI/HAcHK17u9VI2/OVikcywtp99OfwfHk
+mRnAo5r1oUfsDDw5mylJlXOJUgnGJ7Sr7FGL93xl9qdrc14bIuGFmhXfuSo9b90PFpqdvr7P5Ym
a6gCiw1z3HfqJobDzuifH+OldmfLsXdQCsxzdHfCpnWo1bQu7HxL02+2HBWNMVNODUfRbaveEdzB
9Au51aU+z1ZkLgfk4uGVvi8ZXHn8uLq/bixmaxEeDsB6Tp/Owb1m3JjmhZW40N95jURUjA4KCKf+
xmv7vpKrq7o7L43QHNxDagDuEa0Pie7BCe+6dmfLLqtxSITxOUJSdNfr73X3dV27sxXXZCwJLQcB
CeidPjvEKb9yfGdLTu27Gs+DiKG0B6rAj7MrB2L6nj/WHNxAYEDYGuPesB608aG5dIGdBvKXm44x
W3NxAuc3u8FApOzOypo7CTPRvgPJhNMtKsyuHJXZAoyaGHBEmH7uYxQQDcqu6i/pY5bm82z9sRaW
FTDjU/fwE22Gbd9ftxcas/VXxEmGf+qY0PkG1JTUuW6hzGs4pALdTm2g3QGXBgmswHXn03mphj6S
WtEzxIuu2JVGEF55aZgXaHRNQeRYOz30ub4Jgx/lwoxYSJzMizJoXFa0rjAOo/PR8W9D5mtYLXt6
KHyHPxoRvP6b01VrfV6kAYNQErbcHnFPRipJPpLyz/mGpzX9y9rRZ2uyqDtmNwxrUoXAVVPVtTZg
G7j0JLkws+e1GRmsAVE1jrNer1kAABle/H6+20sNzxZjqsNEpLQx9C1fWfYmlMF17c6WIrzmgOvp
KQ6nNnVH7Ta5tsOztTjoGjzcGzRsAC9fbKW8IFhaGIh5nQWekovUjvH9ynifS/iPDemF2b0wM+al
FdyIhO5M0cMBmMnGxVZqpxIu6+cH+p/y+peJN6+cUG2ti+h0ACPpO7yQTrGTe/HkLFa6hABoYT5V
qPSGTb0H7y13sGFOTu5zYLqNQAfUngzqJkmiS72ZPsNvvZntpYlMKkXn6A28LrwQts/whXN7spMN
LNexMpo08aR9D5qWe/73L3232R7bws8ZznP5sA/z+FRDQMgvBP2lzzb9gT822R7O9DHL8UsAjkqB
7qnC28k76nyvlxrX/9s41GaAek2zrYElTY1yGqo+JDAnPN+6Nq2y377CbFWD3atzwbV+r3HkUtoe
RchRUFoSDijvgNb5Cmp3Ik3ZaVMlAdHcwkx9BlhPBzcAOG+5pqYF4PAcq1Lx8xQQPVvdNXAOOd+9
pU82iw2jRQT8OrCEYxWl4+m2B2fyupZnwaFHFXGOwwqiDjim1RamzOfbXfhc87ILA4RBmOSg3QRW
InAkNGBoCMzIhfH4t1R/+Vzzooo65UNpTTGtE/DuhiVINniQfMH2Be5z2rjuU/3bSV/U1lml7Z/S
fjS0NTyOgeGz/LL+m3fGHnZAA3sxxmIlROZbRbZmYGamoHI5uQ6V/7Op3J8fi2kl/9bZ2Smcq6lw
RAcRNAPnI0vuBMrFC9J4BtGv+4r/1LQ/Vh6ee2QtUL29B5YXbn3fQ3NdjJ9XSOSmyeDNUA572O0P
uJhcebWeVz2MpMrAMkHWDh6ZnlJAJGfx6476/6ToP8YiyRlM7VOMNmwUzcwr2wtfcWEN/hPJ/WhX
J+bI4UGHAGTDB52CLZ5fmUj7J3v60XSdF5QYqLOFIt8duStfzs+7pR7P1rbTGooAmnDYw5lVO0V8
dVWz81oFFKvkA6HGsAc9xzxe3ewsDQUOEzgAddjv28cxaf+wXHye7+9CKJrXIDATXGYOcwkc2Dap
8tbTZBXq+XUXh3l9AUgQiQkZ2rAHswhvhvy6Q+Zc+N8OOBrD0HTYw64DCdz6yt7Od+iwiaZaIxi5
3Jj3KFc4P8AL82yu2Qd/JWHcwIQo4xNMrN7hlHPpkc5cOB2p2n+3fW7p/3/VhaLySPvmYGs2G6+u
wsAat8o4uJGI7tSUuwo3XbMy4P7qrGL6JcLSaybeZPigKCyoqr1DYbtAvAEPHNpjxl8swGsGkAVE
CsvYqgSBqYaKtUf13WfHla1Jhg0NN6a8b7qdRTfMAegA7j3INK5yAhoAN7yh1uHKsyoaYJFG8JJV
DhdDAu+FJ66+Xje4s60fyteCw1V02MPNXFheyP3z7f5emgN3mVl0sJ0kqYdI7fcRdDWW/RDFkZcR
NSi611C5U5O/ef6lFA9192K274AhXjVZ6FzgH/dqg9I63LSpsirLDeiJ53/P75OQzrX8WdKpwJ0r
yDh8tNVmuG43oXOBvu30sAYzp2a/zWon2wvHo9+PBHQuuseOR4Z8+qoh0DU4zOUjqBqfYXfd4z4u
M/9dNjosYiwKVAFeDJ51y02MC6ng3/NddC6tB1urtOB03+NpG1AwuFi1EE8Y6b0JFlxx6TC+9Cn1
/3beyRsdJ3AkAUm7juA+yi5M+d83AohB/9sujMtEyyGF3meg4aKICiYtINFeelxa6vVsoWYDlbAR
Rq8rCDiqbXfJxOJfxuJ/j4/UmS3UMGfQlDUSh7vwBjSoO23YRZ3hh6iWjZ9iiLFGo/PV1gzyKj0l
hMDT80gcBS6dcNMR9caM+cY0hl2Jh0s9ggcCPKzUyr4jiukrCm4pDAasX5JtePKoAiBcEuF1eACC
A6Ofo+bs/Pok//auX37HXNNotKSlmo5bfSEs2Dt2K8kMYCNNr6v/wmXPq5BfiiIdz8PwnVTpCnbV
7tjHftZv2xye69LeokbKFfzYsg6StNKnxgT5zTcZNnbYD2vqCDFPBJWa4euQbjGtvLHKm940YD2M
gJ3lACY+9cZfHa5bafZqM+XBIG1gasVtlf1Rm2cb7l8CEm54gbuWYgV6yVdlm7iD8TmxQ2IFihYr
aKpTHL/kaQA3mQNpR7+HQRY1tyVk9+141+boZFO5FfxquUlcSp90VvgcSM588ix/y0vNEypMlTkY
Chr34ILo9rbwKIX/efEEn2y70lAKbK/NLHVBufE7OLKq8PinXhEZKyCOjhZ9pvpNVjnuMDi+Mzgr
u4NtPfXiVIWlgeX1lrLiGnGr4lu1zFWcvutNdhK69PT6UrXewpT/Jx/8cW4dDZikAwCNPA2oMylQ
P5fmyu+3cWrP1hIelWludzhrM/ZY0Rv6t4LttUshsB8DBqPabBtW2/PzciEo2LPVlZhRDEUhbpJh
vmsl/A7h6F5ffJlciJdzbUdLFNiPUfwQVSGuxT8ANkiG71y/YfljjtI5CS/yuwauX479KaKHinW7
XDwoWVCYnVvDrbC1uGfWMIQ2Drg0bWheP6hSbmLw6jsbvAYGTBe9hz31c8yDPIe9p7AC1I/DgFW4
irMqWLaGBq2DvE6utLKGOK3zDW0Xp8+JfVdG68YGc/GS7nBhQsxlHrCE7cNBUTEhwHgKFbyC353/
SksNT+P7Y6aFMKHknYJxLBwvGU68fTzf7sLXn8uhx9giST0lVqi4SfmuTzdKf0Gr+3uKns5lzJCH
1yas2nCfyQxIBf/Ckt0rGwJCVhq0iNiDVe86mvjnf8jCgWJegRPqqDfpwqGHZeHJFI88OxiWcJv2
wo9Zan52nqAw2R3huY/zStLD9y5ZseFdgC5mob7t/A9YWClzabOQLawDpxOLWu6NEhgqug0FyL07
K7vwGxbmEJ0dKzSgPFHjgg0aVzVdBnm3Ot/zpXZnxwoA53M9Y2g3MwPw4gFsu67dWRDsdE2auoWM
p5Vte9UDnuJ8u0vfchbxSsY4KXk07JFQ9W1eQj5deMI4SeTRLnzMhbk/l9pyRbYG/LaRnquf8/rd
UI4861xdFXjnAR9mmATHlw4WC8M/17FWViZhvI4UVd+UniYp+KPhdVHHnkUdOdRVacRi2MMfJkr2
6aXXxoW5bk9f5kc0IxkYH8C29XhSEwfSDduqSrxaEoxOvgNL9EJM0KcZ+MuJay5EtaoE/GoN0c3W
b0oFdSo6eCG1N6qnsWrAbqjWzPnTDCcFWnqawISlh3/crdl2bleP4KkB0zAEISdgf9d+pyRrnjhe
z8ZHVj+VRrMeYTxAy68MVtMUpfAJD8CnoxYNzk/UhSwvnatcYXVc6pRjZZXNaw4UR923Xipxxy7a
VRn/ScFb7i3NrfDIULM7Ft7mFmCMfzjjXo2tLi2gOh5BRcpqFGIiQ+A4fpsGDWgCIr4j2XMx+DDr
vjDaC1uJPQsvfa+AUADOyN7I/K7xWxgWX5WEpXMlIo0JQFbTJhXxP7KXPrAFF9bpwtqxZmE9bFAX
F9fTBKGfZXVSurfzX44sSMBBePrvFB8bNZajgwsux2OJxis34vdZ916QWw5ugDtE7xPiCP7vd6bL
penbxi5nzyR612swBQBYqZHsACNmbcAXLhq+uwFzM33Nu9pD1QBkam+kq3zQckW9TsFzMBTAIezW
0xpz1drwrIsIXMlRWAJfx3Cix+3BXlOLe8IOJijE5UEdDzlYDsNXwzcMBHrlzcoekvGkCJEEOSBF
KtTnqjIcKInubU4x0zkBzjnD/W7Hrbehu4XZp2/S94bfcMuP2pcyrxMvjJ3VyATgUd92c28AddbE
h9Hq3NjABcWA4h0kNd32dcNxYXhyiBsVUrhHewDU9qR1j3V3P0rpy+iklg8jXLLDLRywsxJ0hhtW
3w6wQTf2lr4bAaqMx8i3431ap67T3WYa3Mv5U2bsmf5XAEhlEXhSh+skbX0qgETtVqph34Kg8DKg
6Cm2gPcDR1y5Q9cN+ff8l1+aUbNV0EZ6V1cqDmooLEmbY6JcuQZmm6xRgDpV9Wi301CMchgvheJ/
b8q/xMi5JhQmd2EMgBQaVkMYy+dwUnH8OLyLCgUQuqec+Hr2mr68hYE53ij2m2J+htnojnTr0Bcr
+TL74p7x/M4EDQkcW1AdScoDE7dTINQN/TphFLVmmzbgbR1LCFQYwOq6pr1XowtLlf6+R8y1pfWY
6DDlx+8fgTpBMIzrdds/wY6tVX0wPa4LNHONKWCumeSiwfkdcNgBBdPXnZHmulJqlaVhs0kpkN2k
tp+3/vlpvJB3pnNNaZZb5f8T2LSoToV7PdB1H3EbaNhSgKfwJQH85VO3P+thx0DcHYX0u2pXlDCo
4Ru7R72skJ4N3FzSwup9/MOHI1IaOQVUsFZR1eQb5VGB/bGFCqJVo00kpHyVaN9gT2xKuMpTtpVl
eWQ8dHOyg0ueF9IxiJIW5vxPgt+C4trIgx3dmvrRNAPHNK/8UrMtwbGUgRQh7vR1fZ+RGxsJjPND
uhAZzOnv/zj0gNpMMiPCDCbayvqUyYVDwlKzs4ADVpOuFFMOQlW4G1uvITJX13V4FnIGmjMFKCs8
lnwqYK71Nr8gel04KfwrUPsxEqXsI7WDT+9eUDhd4qYcW48tQC3nu/27PYlB/03pH83HZayrsWng
KggkJ4/tvQEXLi9XNWSlmiDSvygeMEGGEWB16G6R5TiuqIWb1OmxYRq2ZuXdLpMveKhcF7vnotkR
0vUCRQ4D3K+bvzpsvoy/53/qwrefy2ajLswAVOpGKNeBlfe1S0e5pXZn5/6IagnTOdqVOM7Gfvx1
XXdnx/5EwXMV4IDjXrNeuLq7UpRMjdmSrfTCqpUK3S0AT6WBvPj2MW0uv+yNc7vvVk0liyU63MD2
yLZH17GeaKG7rLzJ7NaN2u9ywMWi8dMatOb4DolMLzVQOdrfl/QzTk2U9Q6o99VuqxRVKPkrG9qH
DmWUsLP3scuEBSr6YPxIias21UZA9Na+jtpxrE5Rvc7zjSRrQEY8vbntxKseqdvrPsQsZqQaQGA1
OCV7411nu7q7LhRNXhI/I5wY+nRMRgyXAv/+dq2KC+tn4br4r3Ds54Ju9ZQ0RMc7vnELw1eAfCvk
R+IUzzoUdNz4ytU0O2JEHTwGUYyHsASCYms3gbAfrxrvuWq3AhxXZfa0nvqNFL595SvXXLWrVGE0
VhTtEvVGvnaX6h0Wxnsu2u11XUaj3ULdzh8t1PaWFd5InwDtrsTDdQMyiwQ6wBIWbHWRG2yKgxRI
wcoLx7mFvWWu1gVghDimhr5b+ltdjq6m33DqXNhaFuLiXLGrm6VBxdT4aK7kEAj1QrtLnZ6tR40Z
UQO6NOJ4+mY53zmeU7gdr64b69mqTMLK7IG3w4EG1dghIE4XOr00GLP0nA2n+tSuoHpowAXdlGx9
XXdnq7B3hhycH3TXDj8icmNE172Pz9W6o8I5jMskYl6ORNxK1tf1d67VpWCFGI2aIegRXxOumV8Q
ky4M71ykO4CJI2A9jIzzOjy1T1cN7tzSPJEm0H8WGm1v+OqS4cdST6dZ/SM8d47hjDk4zlNPkfY5
39N/ee9f9t65R3koStwBSN/v4fDmpRmFwqSw/nREepUhdnkhvDLcNxYJ0lz3MpjQwCESp7oIr4gn
0L+IKwBvrXDDSO8UiNXK8lCXzwV7zY1o05WRn5jAXUbdJ8RyqxomETZA64B+eiYAx16uazsBywMz
eaLJKUXFCd+a7VEHPx1PpVq7loBO2fwlb+ttoSM9nb5BIQIm5ahvM/Am3cwCVEpFaYzXA+KmRGwL
ovG2rcQuBoje7AcGINux08odbdZNeN/3SKjs42gjcm2tCSlc0muQupoRWL4K+IfJaeyqfaKsBqvb
aNhRQIbrXKMYt07VbR2nXBsRWePxPCg759FJLNNlcWQBK55fdx2YDKt+fuYKYF077Co8FYGsW7nM
uBBHFoLfXD1Vq5jlPXi1+6S5EdqrBQhgo14pSpjLp5xIJqzUsTqZ+VdqD0PxeH56LnV6FvwEy9S0
yUdUVwxBS8nKkK8ck+p84wsLaq5MEgXvBrAZsc2gjjH1E+PCw8fvnYax13+/IC8GzlqCkY7bNU7i
blEE0ynqfKf/aW3/d8HCGH/WegLrRxgoYZ/pweTSid+UDiLtM48rILpaj8sezNHILwrNl/RbsV4Z
dK+ZCNdG294ZxiWfk99Hz54rllIakSYFbXWv0lelei6uO7PYc8lSoibEiaB22GvsWdBbXV73tbXZ
5k+k6AvQBXHNDqKn4c/5r/H7IIA3+9+PUamOCupWgkehIDoMF+bPdDr73y9M/9UO/Aj0hmBOLdt4
2Nuj4xvIaY8AIucKaJCX6jUXTp5zHoLZhHrd1SjN0EMrKGGDpJq9n+O0n4jHfHi9amzm0vwEslKA
gjHg+bY+XPlGMRfkZyS0jGzSgMLo4anGv6Lrjsr/shw/Bl0RqmkZyMPvU6NZFfo9Q3HF+XH4PRzQ
uWi+lh3vVVQgA+i8lb2BJyTI8tNLJQoLM3CunIe+T+uJRL9LAVHOg4oqtOu6Pf2BPwZEs0cQ2ntE
x9R+r5XxjubShenVJabRUr9ny7EIa9GVCWZHPd6K4cguaXqmIPvL4pnL55Wh6jMlxFtqCM4GjJWn
RyEvQxVNEWaeoqo+15IVv1T/vaBupXNJfSSr0WoFXoX1eD0yx2+q9x6ZNlPt110u1kbRerCSXDEO
MBfFq4w8ZaF//gMtjeDsBK9bVdeJBLEnu8eTzYXz4L/Kzl/Gb6665ylEZg5D8ClptAcpuskqV1Lz
tkRGPcwTEE75pjTMFcPZaQDQTFUVZKoBgoXqpCzXA1jfBXlDC15XrjP6XKi3Y7XLItQrt88pldsI
VSkhFIQhaf907UcmHjKxUcetrNugt6nHnb+Kfcla8ncYoEHnEIK00IdSN0Gs1wlyPTsDivGKFUAL
Ka4qyz1UOEa2HbJbVC8UgniC3CXa/fnvsxBk5/UAaWyi5DnFbbOIDzKacJhbob3kzr6jV76rzqsC
BpNaDeYBJCHP4/0lmMLCvJrXBHCeijzXab/PM3xLe9UOl9a8hn/8ujztuWDY6KC5yasSp1uzdRvp
adUfq7uJ1FcqPjuoCwt9E7W3GXO80v5o4wiP7jtoSOAJyuF1a7ttu4mjG8p6eJW9dPYLtXYdecWM
dQHtXFMCeIaCWkbYrTnqiYgbW9/q+L/IUxlCUW96UufrsZJrBQK/ytrA33UjYIbWxKCFxjtQX3sj
3DGH7Qn/tB2QUFkG6i1xwx5eK8ZXZYqtZj8qnB6rBipK44gU+4qadN2rbK0lcIGoEr+thvux1/yM
gdh26kiJ1KMFSHroq0rocWUT2rhaWQz139SVenmoHGBNO7HCk7OHUnmfp/cFEhPFyLwe7mUtLOlj
pgam8lyyL2YTPGjjPznrzrG9nOYrLXyAFX+Ya/sQzO1eP43jDYTNXln7sGt1beUAlBaopF7c6V7T
fg/KjRYnXkU2RhoFYEhjNDu3ApOmDr/U7qPrqWvY0HyS9JthiKxWepHsVop6dIqN2qUrXlebDCb6
7kRSZyBptYO67UexHlRYGipfQMufBkTduvyu1V3WiI1O37tJeZtUSOEGJt7SUu2lYHun+0rUrUie
tQoQ24Ih0Rj7g3LsabsWqfkswvsMGn7Oi3uzQPEvFrCDp+yoC+CH4HeZ5Zvyu6uYXzYMNYvaWjVP
TirdRD/WAOIqCEtuNwQkcoI8Un3T5p6OaKSE3GucBv3+zNKDwchao7rHUP1Aegak6+gb9gOyZsgY
uaKn63BoPJnknoN3Ok3bc565bfZl18nRGGGfhWrOTj+OcECkwvSgxXR15yPv19Af+x231mNMXFsW
K2ykUIMI1a+dlbFKjQdTOwnnMeof2/SmzU/tEPT4j830701lspP06hrOkk8sO+KvJf7aPjpruRrr
AC+n3Fl5gNinyJuDKo3c+VqA4KHhnt22xxY6lBjvd9ax4Ptae22GGqoaBOLym2pvIvvUxTul6zZ8
G8I3Ir9z/Hc2WWewvkvswstz5ZADa58fwvE91DapCZ1w4UXtqc9vWX7U8i2O056CASVOiNplqDH9
sDsUxQGwp069dxLVnTjUtXIMoaVIwbpSh1vkcYJIqTc1jXxRvLZpif0FlVI4XfD3It2Wkh/CfIBR
YR+oWhk0NcQVKHqJFWdDy35TGLcQBHuNcjTbQ2c1XtOsugIl1cUHNR/LoQJZJvcHLh97WJdpyEnA
Je+Ac9KqIbdFhA6LHR8Vr8hexmprNn3QRntZab4V1W5i7njZugYmqZI5bo+oowAP7UwPs3WgIRDZ
qPVLwYs3MkiyMeRdmrlSOEiNQGAy9h6YxH5N12ByugnWVJzLg5OcTOPWVk8FhS7bhyAdb2JExvBO
+LD5HdH6m8jQ7vscKhTdcJXsOUVeFeh5pcTbLu7ptHzImmTjcMWHfcQKBqmlgvdhqHBzeV+wv7zP
ThY1gTKv3FBP17p+D2K9m2fcrRSYhOCBpBc6lObAqAN0UhTSd7pHxxlcJoyVXb9ZPENlK/TnLAIO
q3/KkUyRgE2n5AG+vK5pdC53nqSABgprj0aG78S9Z9NjhhFwio/EhPCmtr2UFRu88XsKnD4kipl1
8wbsZr/iTwaBLk8kmz7fmqg7t1sf9QYQWmU+158d6yHUnmXCjxqsJyPUOzqQdWg6CyCtXzHxHrXI
u5Tilav9HwJFn+0oh15gEyjHfPLO9CqrcEMuN6mae5HebDluTG2GGgSVvQGf5OZ97aoQScjc9Bmd
vJuywBCPQ12CChwG/SB9Pia+XZpBOmyB6t2zPIijoFGQIrbWZf8AOJfXpqtS7nPx2hm3sn62NBTw
3ynlC1KoCviMOPDgf9E7hasr72V812EGgRGP69tkGVu4KST1mX5LMGM0+RBVeJPXosBq1zFfUfB1
OiSqntPkwcBiicsGT/W7UHP2eBzzSif1rey9r9gOwdpBzZmix8jQqdBfkxVT71uirVPsfK3+pNv3
oDwPau7nHSrP6pcqRK2nk+FPAnDoUJXVCtwZpNXila31j4n+XvIdUZCujQERVpCNQ3kZVFpwoFW6
d8H+mtoWxKTSYNvKvGPRJxkFVsQNTHQ2ab1p8j+k2aXoUhXtIJbaWm2DE+G+NTU3TB+7Ya200h/C
ZyiISEV8x9BcxgLVhvYq+exRZOd0d6bwI/Hg1K+cBkV/q7Q7qSXbprlHsgdbaD50n6NB3JanK01R
1vmIWfRmlR8Cd6mYcCTp7F2LEJsyGCqkWy1FVfWhLAlcFUDtifgmqga3qIJ8OFYydesS0QswJXIi
WbUu4QZbizEI7dQlUbRKzBOKAbd5dATza5WLTad8WfAwhGhHrbD6CRKf3EOaEDcjEw59EQr8ynLw
WOG4U7wZK2DdRPMoscmLuyILhugWwKs+u4lRZmkna1VfYzOGdszLEuYmua+SD1Xd9NreNJ5GeUuM
Z5Kf9FzieeyuViDgQgGzNNxQu20pDQjeoOCDkWI77OKXJvJ5ucFTEkwd7pP2ScHexymc1BsG/+OR
I3mLPwOlH04ZAfcNLXWq7HnzEbUKFqbhdi3fajL0UwjLwLpvHRzI2o1dyQPNhcubwjMozgVjfavx
MMeEPuYF3iFwaimyzIe9sBc1W4Tno832EtGpYsxLosiLHbFWOtPT7A5HLdiqlu1KQ2m8ZA+OEgVZ
e0g7sXYAnreIdJ0kQB3ZKUbyKhZIz+LZN4m/1eGQafui+oJVpEJOebxr5ENYAG1YvzVjuIrEKakR
g/sDSwDDhSXuyH2qA/QugDJ6E8VLqgVZB7s5GUjU14A461bACFGZBja8WqpORQD/5ukGhUpeUiaY
RLYvcIcBOIb1L47zmNubsTnW5oQSN9c5GD5OcSSsO2YRdFowBuqV5KaGp1gDvb2SYH+xehs3oy9U
Lq/7StyzuvYYUE7JmK/jln02fb0BjdDGjw4d7lVhfVN0HZxx73A4RCigAdQ2Vv6hFZWbJIk/NIov
KhEQ7RHqH7eMMlCYblrzj0a2RTiNq34Soea2WEOiySbUom/hhpEoaytt4Se9LlUWlNnniP2twOll
xJlep8hBYBLrOGHXehx0melrwx8FG5wFN2DJj0P0UeEwrcKhwo43I0a5rEHQNcdbaaqr0jCmBeDE
chMJ59Cg0Ek3/9pcBJlNV5GCqrCw3DaD6urc8WrMm5RVm5y89yXzrbzBQcAjB9LobmhqK94kAUms
VSs2HOS7PkcxoTJ5Yewyecgs+ZBa35ZxCq37rDjhANoIseZVtxqzvRNBXkJqr0o3MInxLAnswSgR
31GNUhxyYvpGGgN8bx6MKvNFjbNhpW0KNrhiLNZVjo2tzteiRjmYSbA0Kk9DeG4MjJrUUFZlrFvz
b+fA62/Aw0NrsxfdPur9ExtecWbYtGr3DhgE/nh9H5HMQ10KglsH/dbnwNZqZK5SpGJH69i3tks0
HOclJiOO5axuT0mRe0K7KzvhU5NhYTSeggOVtHqItDtcCPo1Aa2u0INRljdtabpD3MPeqb7jcKuM
OTkZJracTrqizvaaXuIuYK+idJ/UfohchJM7nmipVxcwCbMMZIQr1xlxuuHUE4nt2SrAkzgtZmig
wKBw4ZtZMNo9XKXZaZC3NSsDlonDxI8paLyBjNxT4H5B0agNfQbYmhjaEY98dKOz7KaF4beOYR6V
8cb5P87OazlSpGvXN7SJwJvTAoryUqlkunVCqNUtvDcJXP1+ao7mq3/UitDRxEz3IARk5lrvek0J
f0w3fuZsqC32OgpF0aJ+XMPlzNBaOVWx7cTWmHK3QUE0OVT4GNGoRu5rxfSQLSIoWZx2NWLCMqxG
Kvkpi+9tZTouPeYbmiG7ffnbtKo7Ndm31Vunhb5pqxxewjPnbmN1sPTjU1ehcbL3dSatMKH2cdKj
t0XnVgVYG6/CjzFMiGd9HkyHQL5yjX35XnN2/B658hIbcRDPa0JcNW3yQ2yHRi0gRepPOmKV45R+
Zk1eHHn1VTF9GES/ruZ1b91ZGjeOqq8UENWH4URyjG8SKqbOQQ8GVMn2Cie+9ZSo57YuDk0PIbKF
wmrTONaeasYMx556WsTIfI7iym0gx1M5plHo21HlJ4uFXFVsR7v5sPAGX4merc0aumNdX3BvWZnq
eaiSX4Ue38/sNKggyyZIlsSFvlAU+CJPh5IIKaxzmpXCrp0Qur0tMJYhXufk2HsDnRgGO8S0lmi2
KtjJ9iasH7r2KCKT3fFH4vzCmK9e1Rh5ZgmBVAkdUNJD4WcXxxNYG5STsMF5ljZylWZaK3LlZa12
FHgMWIrmsbaCenkqUUtGHLyGuGCj6Nc2VuVh9SiM6VHGv5swa5ehD8LGoFOCXOcHLtIqm+aDIwl/
FNaarAiIAu4gQr+Jh5WZPipR7lmq484z/QSNpEgXV7AEJ2I8h+XZ6igJCt0tTHPjpAoHOjnMJSTI
gq0y6/Heb6d7R+N0VZTea4zweWkztzDi06I7nipv5Sy7d5oPu9FXOgLOTpu8BXnyAtd8mnS3p1mY
7e6kz4+LdleKcL/0qq/WrEdj74TnhaY8jvsgdOiCo8ZTe90lZyYoY4v4ifFQV/qHjis9Lv1Ndd9r
a6s8RcoOT+iVo/xUk+cxPo9OvHL6A/sWbPY2OTYpsEYzwIRem1jrm/L8KMWpG4aqm1X5PWMu6od6
xZg3MGfnrKXxJpydbZ9FR70QayNSf2dUqOYYH4T1PI8N0yoqBqcAgllWSautnSJxS6SxZcbmYUqB
5sQ7GSpWN8405AAM+LZhDq2uNA0HHoIqa3oJhrxrM5T2oXnS6DQ6i2GyeByshXwa2n5r0YJIO44m
Atyrl301rXKCBVWnWhl27RKSu1J15S6R4qNgZCxkT0cKJlHpFBEaJdWTVIIGZvN1sj+cPN43XbZS
kl99mTwxlbkDFcG8QdmVMSdcPlgnW28fuz4kKQ3DfPPerqq7Oj6n08O1MXULiuGk19xUHPOSAbOl
Hk0xuzapnQlbz1zvI7M91SHHwPKGLaJrldpKLSV/sV9TMEXBKgI3go+bx4zIx2WVMyEuX6sc2foV
yYkf+vYtBa4xdZ3KLPea6IP0C3CtyO1Yax1G9bP2NkGMVJn6ms57aMUXe+QLngNjsDfmQKvSaIc4
07zaJNDmKqVp/bgwgsLxW+7MEh+VZZIUaW2M+gTi6Cq8eqzEg8jexKW1MvPRdaRkbQK96aNOg8+a
IBagt9FoT9eNZ6tF3Qa3IqN/Cc2WTfaDQGgAmXadhtGpkMZNRNGaa/QTSgYDOXXVJP+YiDGGmk74
wPkKiyicY0LvL6m6sZsTQzdUMFiblX+S5s3pwn0i94HScO4o830TF76Vf0hLYBTGWg23ua0FU+y4
8dIGMl9tqlF/TsbGoHqgN1a0xY/nhT1P1raNZdPXVl5aRJsiH+9L57VUhlMFGmUY2mogRzGN5NPC
rfXIWzuiGBLrR7HsZOtlhKITSX+q+R5YY7Yvhpf5IvndqvbBARXKrNPcOeuMmqoUGSrvV9V4K8Kd
AGlvN6Ivg05fd2iRpeyYUcmN3Y+03FaAGPrgG/IxTPpVDy1WxL9KjJTT2FzVLKY2Idxu+ZgoWBa6
ywkzbiJNM0X4DQBxiqmSgdwJfA3atrgrhPTSYmw5ZOUpZZ9ucsITinwbNyhanGWlpNDR6nM5Tl6W
aKuKvnSZPHIer9zvQzTaByvWNgUlXGFGK2d6LfphL4d3dZKgxL+rItuTmsHrnTe903HNSo4powuZ
+41kk6c/bns9u5OMhsr4o7BHtw9Hf2yo/qqOoOrRG6OEXJ8QuPIpXMKNYwc2My6TVJ/EyvdF+1yX
oess1FaVsR9sJDUySG5/7SONYxPPO6dz0QW4rQU33SxcKYda0hXuDE/dyfRDPbGJO8QZxp1fVRNQ
k4L4QbgFVcHU6CB2EFEJXGlGPsBGQfeCUpnKqa2IGSufrehqTZ/eRbPlE9jmRqbjGU3oFbXgrw5e
nDZurIqDsPlQiuwQzadJzR/SZrpvpxKlPZtYKq11JQnGKgQHQNtfik3GVtVar5aZrRr4LzqfiypT
hkgJV2PfMF96dFmKpJwb3Xk2cHUBnXhCpevi9X5sFucpK8VW75Rjr4/HOZyCDiqtDLKtStsix3Yf
APL611NdohovfWtKV/kobTkO1bmN6TEpx6Lx2M+/pge71/Z93/9UBVQUlS50CMU6UkMg3cpADyxd
4gGIrYWPpgCOGLF6L7c21W+7cMDjyWCNyUbM7bvs1EGhLl4jI9kr9F2hSH5fGVIgitcl1PcGdIPZ
ILok89Uki1BAIf6XI2+ufk4dpOhmPqmh4pXjocKkY/qpWdMqCx+N6EfUOruhzvZ42/2MCZqWHAIr
l9k1UhaI+WKPxN0oH8340pDPoceWv0iE6PShH2e1X6jirmvzaWWZ8QNNCewAbyxp1J0fcW/vRFy+
TQLqrlkd58bYKlmLo4RMZGxq9YykmEPRCAk2oiyFBy/4vmZf6JJrNQdJEQet5RnPl2g+2NLdlPLK
Nl1MPKocPaWWX5mU+U5PTIGNV4VamZ5utIS5LLLbtGcDD7dBSiOKKMNdwtNDkywftR7UbU2UigT6
1tFnOG2/FvT9sfMktw9WWp2lpvGdTN2V3Qx+3aw7bH0iDTbUdHEoV7vG2bW1Sm/GF2aPDoZB9cpM
XkV3KQAuQkfdyb0FstlUq74liLBdKk/ST2m2jSBtX9G6ddRWG1U968sphotvC+FVhDT4Wt7k0Kkf
jAgZy1i+2VdlYzasY0dlCDasr/9OWMxaY1bV8M+eIcH1369a0bBa/IViUCj2qkam1iflte/BLYkL
F4NCiZjjKalf+dhbGbsWrTn0FAzdEp8tdVhJRgyWanxMYYW7EFY0XWG7Zo+mxbxHzuhljHWyvSgA
YVpK6UlrL11lBZNoV4KpczjJ62gAf3LuooTQR0gvg9y4/TxciHJ5qx30B23pDsVryMh1+jDaRyt8
XwaOScla90YdNDpwMF4fY/3bqh8ba1c4I2du57fiOMXluhsSXxvuTFtaW/z1evlDd+yPRr0jZzPo
HN3D7BUNhbOiANj3AzlSx6ZNg2h+LedtbBDjXKyK8uCYz43c+bVQVtEiexKoQSr7toxWU1HdxLSQ
5r91fPs1EK/CjE11qMMrAOMZLYUC60uJg0RqfySj+lwLI2c5igDo66Gwd1K9yazIF/12NpY3mbKz
nXqMphBARttQbMKm2QwSxp6lvI4TUKphWIeKsZZZCDMPe4h/T1n5RlY6Kyz3JFNw1P6258mtJvs5
0bCZdKzsYqeKq2SQ6SX4Z0uqHjGEWUeZQm29G8WeY2PLBx70rbxtFfaBbPww2aWqrt4symNEdInJ
/Tc8/TkZgBhDy5tt/a3vR5hyydmJzJU2ckYbJW5aFQDSspSbcrQLz5J1b1rOBAUprgPcN02zX2rJ
AdeWM5kxB9FlB9tcNnGibkNJ3silTVenH+KkPCsQufq+C0J6AuJI1002bvSR5BHGFkp+jLSnbH6p
0ncnfU/FW8QRoOBtkh167a0SQO39XWSchHke6dlKvIIjkEgAE0nK/Wx5T7sXZ37Jho8JuVU5n/Rx
A4YPTVC21yCoWmz4ZoZM4XgdX7dKhATznoGi0pZc4T5SzzaojCNvpX43iXPWHqP6pOdHJT4mylGe
3yf16ud94TP0xjpbD5J0xhS0ZGta5NTNQ4TJmZh/xAg7O+s0Gnf59QR8bOLsYTZpSJvCz5vR5WH8
rqr31ljXBKgrHSfu5E+h40+Jy05k4+ASX0zqXQMQvozx+Iy8RiPaG2oKBoE7S6cBQyur7bT8dG0v
Z+c+k+7aAfSoPEqh9rBo7cHgSIt0RoEbbMkZvQWdgWyY6n+5N8Q2LD4wKYVucRjkd0WKNprGghLH
NPU76XlKntrJVZUdUEGJa1Qmrj413V41glpzvKKad7T/uX193/vB0k5Scur6O0PHuoRpL8O0CPRy
T+ByOdjaz3RRA9RF+7x6VSfnoA0PejfhxVzKuNE4b0M13BkkDXrO+GbIz32srOm01pGTkHhI3FVP
Aukv9vzzEjkbXdKOV3ucfDjb8UsxQGwfnqTkuWBe1F/s2ktre6fHO5vSfKNbvyVxMX6W6VZqO7+b
9aCTT0pxh5SfsYbbBfYI3TTyoxDDnk57nAvFzdmPRdjw3Z60fDwn2cnqYh+D9CBXw59mfI7ZEWQD
gx9qRAYGNH52siqtoN3SzhSm7g72ZZDyraTR/8j8oJpkpkeYkr48gEpKlzr6XUTFu9NU/jI6B1mL
9qa6HNSa0XPXaW5jwe3FgDWnDncS2zfYvpNmbTJ8JAklAQW4ZLSkepmuRU+ETm8PfhvDW4o1Tx2f
yAXEJ7hj5ryX+3e1FWt4UysV6CMHyDAK2esV6TLVv5FfNR1YRs2flOnTIKqLPVwUWfL/zq/4b56C
desRpsdR1w4ComDeeVLJ/P4L77HPrnvDTEqnouL847p2t26cY219ixlv3dqCyUkiV8bMdVMGmcNG
/i5h8oYjWxJhptY2DLC5xUyaV/QFAewTgZ91awgWFY029YXEoaSZ2zR5HaXRV0yFM5aJrKoHU9a4
Ua6uC+ePHU6XPO5WNfhr5LRehOS9/GVm2Rf38sk7ufX0QuVv5On1d2wMRlNe9r1XfWvLM2bCtLOK
VyIXp5lRFgPwb32b9pUT9P72kJQRmb3K/7MX0xmTokAxpHhD6idfEX7+mxpq3drvJFprZ6GKvpnD
pjSKQLNPtO2rkAzuv9/4JwbVln1lMf7rzhM56qUxkQQupsB1jTssfRDV1NgMx0dla6XyapLIINS0
LR3jPjEMX1dfwjmnDL0rHWYrI/swyIgSVie5He/64gulxqe3dv04/nVr+ZgtchzBOC5AvYmLRau+
wXsgqutDNvxmBr1thk3ZP8H20c1jjYW6iYuF1FjYOGSrnB6CTohUwENYPKrG9+S71q3dD6+jAkxw
sKktPDBnklL//iY+++SvDKp//baNXQxdJ8N07RnNzuqf4Xu+7Ne86f+5sKjaymoXLqwHUr8iw+d7
93tDR7REpuiSY2LZqLqyRhvqfeu6tx4/VqtnjUhabndWvQj2oQEM8r1L31DpScRTy2VAiVj2ezlf
J9P3dvpbP5+YOIEyGud5r7wvL9Xvv9+s9t98Quv/uPkkqmQZs8V2rMPOguYxGlc3WuCTaUkYXOd3
SaFRAoZnR7rOrDEGaZkvivxQ6z8ZQUjSQU93CdVEnRKLpepbJhHrjKTcZvldjtjKiul0nc4nshOM
yg85fBubB0eVA1N6jKMRQtROWUzsh1lMhfLw91/r+qz/L9/Usm72G0tNY0UF8d/n4jLjVSLakSyG
TvzU6uYtqfkV43D63id66/MzZ0Zh5g2fkpXeLe3asp///jt8slRvLXm0Uh9KRU/Y7aNDlV57hb9f
95Pd3rrZAkx9qPHa5NmMUsVGTAqjFAIs2SSAf2UQ+883+V/P/2Y3GFNZkxuDNZCqsbuU57I6yPpj
Nb72uQPKGDJA3o7aoasOVv5adncc61X50kgSRLdsBYoJdJ27VfNejK+OdAmtl0T9Sby6OQPYkqhB
Enp3nVpK2OxEQDtVvq6aPxpzUpKwTbXmOH9Ksmcj8eAyr2xGNqkTKJgvWU3s9tZRHQJL3MvgiPKv
JD0byruz/AR9dsf4TpnuF/OaxXZftM5JavdTekoqaAdVw5DxtQbfMZv2Pio1eJEweKIH7AztdiFj
t7pMuuzVxfMY7hr42c4uGr5QfX/CCbesm53QRBTWpwOeRFdvDppBiE+MavDWnCeAfhPyo+MakULi
RuXVdMI64LsTxd+ynyNZ9n+3925yKkkg9NpPzTEKN+IrKvUnH/mt56JaRXoswR/YDx/2Y/3Fmf7Z
pmbeFEpzIlX22EDXL8cXg3hRqKDAYy6uW3qE8rcDjhva9RQpnjKbK1leSJhmIhFZXt1t42xLty/6
wMhnQEMeNlMNy1CPUbX8kJPuztFL2Abm2S5jD2fBQAFcnhJzGy2bItLcuEgOM3hyph0KslkS7Stl
92fP6rqg/3V293ouyiVTqAl2OBCI77nQWLc2WmPHNLuNuWxyYhqXfOWY8t8CFevWQ+saNpAVBV9M
aDCW+41wYmO23zwLb8M7k04MbYP33D5Z8GDwi/SLQvWzm77ZGxWpQHFdc904KlxnBOmATCK+l51o
3bo1ycR1FPKAabnyznT0e93GrbdSJ6lll09oRawf4aP56+9nxCef2q2vUmZGnTRC07l6k3Sp132z
47p1UjJFV4Xi+gSWH8vpK6ePTw4042a1FwM+7XpYUMs5TdA68NHhIFkyNAm79773PG6Wnp6yoYhc
m/bV6+CVf7530ZsiJcWNWU5sPrb2R2P5oDjfu+z1nf5rmyjahKa7ok6ExciYy/n598t+9pS1/72s
akStJFSVFk4bNhYE4CKqXavTAi3/yoD3sx9xs/oyFW9NGyYuvvIMJf6M5jklqN7JvnAu+qTUvXUu
GuQ01iSlZ/+cxWGKxpWTi70NnDmr94h5vlem3xoYpbkuzCnDOVctoJlvnD5a//0FfLImb42I1EYf
h7lT0NQ/R4/S9z7sWxMiU68Y2MqMCAwl3ALqo2n/+91+spPqN4vSDCOsN6/dSpJtMkhO1FdVXPp/
v/hnj+JmOaoOkcIFascrWivG7ax982ncrMh6Tg2QcR5x163nK1989ff7/eTLu7UiwsKgUfEPm4mE
gxTcY1yfwZk7N3Pqh/ryxQ/5ZPXotwvUzOyoT/khwKJXXgfzBR3Wl9Z976C5NQjSDPJCog5PB7Pp
kpWpK14F3fDvD+izF3rTL0SGrWSDzQs1QtzgcH74omr+7Lo3RbONn3gxz9yzanjiXUqDv9/uP93x
f/Q3t55Aei8MJ3PEtJfRhM14AqZw0qbokOLOKk2/l2iE8YiuqEOrMTeeNMlIuLYmnEtZXZmMs/IK
NtedqdoQgJF5NHGQ1hpDzyIQy5NeztdJ/z62VRey5NUdVKvjJ6fQfXs2g2oBldUCxRw9ADNXx0Ij
LH9d1RFSJkNVeF1oskhzOJgY9k1LvtflHqrmpYPanZjMz3GTLaw3RvS+QpcVAfWZjFzivAyWfNqq
fev3+PvZpSct5iGP5q2T8sfDH4Nhav+0KNE6Rpk0Fvcdfv6h/mCrMBMKFT3qEwZ2sAu+qEIM6/r+
/+s532ApSIUVhdpU4Nzdo7V9DqcnA76RBIGysi/VzPMJX0UqBaqjbWenX/dZu5s7kxnGzupn5vJi
U1jHMsS5HH6qjnP55DAqr1ej/fuKSmTVrrUQE6lVcLUgmTQ/gwYQyTuogkGkI9jhT+flrsl+p+ob
0gcUDo8lg8NS3yzMnqdhPenwWJYIe0NPNIWXwPNOxHuF7gsLI1fvulUOWdiaJnRAG11J1xnTjQVS
Us6g3vhNarQp9trwc8ydoLBFYMSAJDC051+V+islqWQS2xRehnLX52vJgXfDzLZR3LbeTuoHML0r
zOEp68q7Wur3c8ZQaWRSiUi50yq3hVIWwjHJNDxgxfPcwZQe72co81HBk0hPFjM5BGpwpHBBS7Dd
l4aHLm7ggOmbPNbdaZYeqh7O55uizKuBZrOOq3W2ZM8T+d958lwtk1+1e81cVzKzevwcB6X1LP5Q
FM8LUcjCEGcJBXmj8z+ryQhDVpI9DcL4MKsrlkFtnvDBWk31xqz7VdudY9l2y2TwNf09bw7GbHip
WbqaUF7KrkGmCCeduxoT7ZeJjTtRU5vEwXVdjMNaXki2RpNSxN3D1NRX9pdmdA/z2Hs2SopBlTx4
G8GU3MObtorSzzEotyTFFcm4HWHhR1buEiu51MROxMtWQmClnwjY83Lo6I6REZRhuwq3YPCjG5gs
YwQV6zpg9FU99PSw3Sphtx6FidOps1OQejrhhKaq8GOr3wzM2vok9nPIClk7BY350Y/hOkmcTYm3
phpr72UEdRqBVsSA1i5k30xUr8wvc6tdLWJcU8Lat81Pufo7se5npAyApC5wCNRUh/y8wrWtYdvH
hjtfdYdLCJnoR+7UZ3vBk4kJirGS0CNI0tFJ+2PN4LeZ/EL/MRO/uyQHC/u7YUMjdA9edmcv4qA4
D0r8Z4pQaypQEmqY7UblTvqjLMTOyQIQJeaiYWDAt+BHr6ZozZQODw7XgYMOLcjpiHA4CkWGLlZC
wmx8kS+Pg40gqIE2Kuurkjemly/t9CLzJUKNmhgShGPoFmEFVapYdZHktjMeJMS+LI610sQLvsdd
ErvZhMSkgJm6FGuh7WRoDmYfQ2djalnD9s0RAbxVmYascNuk2iq2NHISsfkrUDa2h2Se1rhAYT3o
p9klK2yIA39GzV6RUKN0O6lEnA5ONI288NF0NfyCNPnBQHWNcAf7cBX7rM547apiHTPNsNPHYn7o
ZAjmkePyMuBY7VUUw04J397hOwaM7LMXqWhxJtLQYqibXNjnyHAuo7WHvlVAe66TncDRvJ7WZmse
BzZoq/sh5WgCM7SiSefJNWbNKaUVjluMTWDP5nHm5/2PyWB9DtB0SBwZtT84NrqqjABr1r3aeGtg
t/bTcz+VgZxYzF7PmY1tpr2BHKT0mTvEZEdexY9jtquWO4UjTEleugFWfPrmmPqmrk3ohu3GsWTQ
uXFVIeXMjXElySw6BD93ZnGuMj7jyVjZ8PplZzM7x9Airq2zcIyu3LF/shXYm3DsvSqL/8hpvovi
S8F8nbV0PRCFAQHKetFFyRZZ+ksfvYRMu3powYVTHM3o1Y6gwvPB9fDnBPkwqxnSUM0Sle3nFKZH
SYROlS33ZiM/FXDi5wJ58VSyL6fOayGxI8ZT1gb5ZHpmP7mtAfZstNXPdjS3o3yAlBrjFoPHA9Jh
HEjNcq0l+378pbTHJD+q8k9bTOu04lSeGEp2V8tcsVd1jv3fc99su1oLsvQBrqE/h+WRDsDVeW+k
wbTZxajxZEYG2Dvwa3uGR2GxUSzn2KrHsf3VMJGPhNtjXm/2+BhGtT/bW6OdVo311NuvYEtemoxe
Yz4bxYdmXsb0J7lhno6UJKLoGMpfFjqGheQdtbPObXpfd8SlRJe0fS6SNSsqECFXM/LkGGXzvSAT
LJF2mbDg0rEDw8HFW9Vl4oIQz2hWWdqhCbZ3XSm7ooA8UHSpP6QPYdXvxxKdBlwcE5p3A3fTpDKh
mTId52c4P8hZCQ8XAksUP0bLhdvwZEhHsj3+0sbw0MpnSX8SSdCDCSOlmhKxzaWdFYIJO8eMEVIN
if1ql1LM1vtQceKMfyq0ecmcr4thOvQWUjeH9dv8CB1lO8VMWTuYnRIfay7L6GXClcGQ7hppKyUT
pbCgUHswhq8c9D7xtLBuPd5iwhNDBDFi78ynvlO8hL25a1GGNx+6SIOS0qqH6JK0JSFQyNnRD5D+
60em5IoY7VvysajFQxZyuIWXtii8woio81SvYnmmFbijve2HEdIVgvekd9tY2rRDBSvcQat5cXKY
oWW1NntIVRCD/17Z6v84Gv9XyXXTuFV9PGR1PIL0jvAVc1TvmNc051gdNp3UeAmbMUrjjdCCpl4O
tvKztX/DgV2puelZ1biKF7SXCLFqWB5TaqDIviNhZLUgixALAlLJb/RhD60wmc5pnfs1lvNmdj+U
iFZTdd9duYQ1BSqjvl5HFW/Vbl4+Zsq5x/hg6YVnV5ovh7NHr/q7QITqZMs6iXClYmgwnwlMX1cI
OZOtQCeW9PcGLCZtJoNIfhqxZrQQk6ThMY/fodIa9bgT5kPKOZWK0o/oJe3BOqYZjDTQ/JDKCgEb
c4YqIyZRIJ3udjgFKauiSZCUr1sk94LpdAspiO1gaV+XZo/nD5UQcmWrepElrK+BEq82tIN0MJro
oWfjmlECTN3aaY6OcWpbr0/OarVs5HQ789471FxhBKtYqjaaGrmQ06gLdmEdhPlWFZ1rmrG3sJ0Z
FnxOxBa2DjlbqX3dvivZlOVmWKl9xS4O5RMhkfamDw+ieIjRn4HCVleoOjnXEOVwzHBaZ51kFKB2
IJno1DT5kOSnRXrlyICRKTyNyqkeH+aUOWm0lsPjwuHZNhd7sb1IDaRpJR6s7thMyyq8zlrkfbSc
1fLRUu6NrPUJO17pDMmT4ThYPzp0mfl2YlszKZcNhS/5yovHTyDjvS/Jq43ZRIbsv7uE4lmWz3H0
a2z3SfoSoq1O+BYKvj/NONXRL6dFS8WF08eqTa6J19QabLg20n1GWuQrhJF9H6PCmSx4ywSh+QNC
xLaQH6f8XDFXt0gegGjr24W6dVRlbZvhA6HcfubsCcKws3Zd19DvVfXQV/G2pPsJoYhXuQlzitfj
zIwLmueqey3CS5c8KYWzQySEIaD2GE7DD0mu9zlLurLeF3M6j2R/krxAzJtXEnzWgT8N1aPes0PI
CBniahfC/tQSHgBq6USKLhC83A6Z6ChzCMznqgiJKptWY3iaSe+sYbo1b6HyMKrVqkWI4Vj4F+hP
Bga1RYJaVs4Oev005sEw/Uiz2auGHXZl16BQylZYWDobo6IdS5aiVp9JHV6xyNDAo2MmuoHF/qak
DwPlhczbd57Qd5E70ou3NtxrTIXVe+ASyn1fhUjcL0dDPyTjFNi24+EA0sv7mfOj0F9TlA6T86zb
fxQi/cyk8qOxerD06KlErJ1gM4IHSo8NvDeEUONjTqCM/jPC2zvgPyo5pg5zHBTKe9jPvj1RBsAK
d1t9o8fBLBqU7HuFIWZu0vt2L1laIYjO4M0NiNqxYRi7J1vq9nJFaEwT9/TMZrhZKK+rofsRY5Bt
OgMarDjQHYwMmBKZaBDHHp5n0fsRqoNObx7NwdniqX8SqPqtGVZr7hUm9mkKwjvFcQURO+m1FReU
Qqj/B/PeQPwfh6erigbzlNBe95PDbI5tPEKtjLFAscRrBE0NPYC4FnPE6jnStI6h+5bR5NmIJqxu
l8gHtXqeANC0fEYosrhZSEWOlkMx7Yd6ISfk+j6dOSjHTTdur4eQmjcfiZ5v0lBzkZy7dosgQr/M
QAgFaJOEJGvJIw/BB5YV22SABm1upmnXpfadpRcIa5OjpmGSm0MqbHo/joIU0xW7Kx5CRQ96lDBR
O5xCXdvhmxbMMdQpQdhbO20W3d5ag7zvcr5HdiQbI2Zh/JSQ/YQlG1T3EEHwb9vXsQ3XVgG/+ZHM
nnoOD3NpXfJMbBQb5iFGOF8cZ5/gBzdAIcolHgaa6f2MsBBddNz++fuF//Gb+69j8gYqFMpoCl1t
pr099E9sZqcQm57JpA7VMIYgI2qm/rcLSJ/2H+waqEFMF3HZfpGUu2yyt3K3PMf2R+pEJyf8+PtN
XX/2f93TFQX7F/LfLk4Df97ENizXVxlF0JWiLOrqC3T0H/e3/7r+DcKoZ/Y4NjkjvVrWvH6Rn0S0
K1WiisRHIl2iQWEwv1UETON+JzgThzk95dap+TJ+9x9Dvv+6A/V/f0MMyiuTb5DfEBxlQWGvzgV6
kMaHSbYLhYPqgpTJ6m4iRyFB6dxxVhUqp0x56Os9VNcJVwVblb+H9Ws3sGWMECzJGIzvYylQxNOS
fIEvcrp+8ipvgEvLLNFvcF7tEd+vGjJ2QePQJW6gRlxonhGHlP+ftDNbkttY0vSrtPU9ugMRWMe6
z0XlgtpYpLiIom5gFElh33c8/Xzg0UxXIlOJyTO0YzLpFCs9I8LDw5fff3/CAWKUR7rLqfrn0bcq
hahe34u5+VDwosyhsa9oUuMtOBi0So/0LaQ54e8vfflFBcbRtLqjMRuPYdkfQu2LAUK8UM5bt/ht
KPvdFESHLPu1mu3dkNANVz40zbM//Zq31R52I5eOWL19W8fxLoNUpCbRXPnvlPPoYE2xabvSeqbz
r6o+J6IjvQa3Tct3oKEM694UNAQl884uv0AVkvp0sz22PYzcYg8KpMtsnEfa5LX2c4ihHOk4Gots
ySTsfK25W1gGqq7Eq/iahDiLCUBdCDTSls7Q0HnTWuODZoDoX5g6Dk767IoDTazGTLti9RIWD83k
70xShJI8xKiy+xgiroSwoGhpptcfjDK5g9CNHtVi+hS3xb7uwgcIU2Ha+mIr3PboIakeS1JsjFqK
gq/z+GdeBE8ljT5VCH6aLkYYWqTyzOHZha66YK4BJbLneY5e6ijiNcZv51Ud9Ji7ku2DkQ7wgXbG
wPOPganDNmVz1LS+jl9iQ77Jiz9VUd2nzrRPu6W7/7EMP0b1/CUZcH4s+gYt/UDIuSsjXhza9Jr8
Y5+8kckbgKKQO/nx0Z3+UJl+mET83m5/uOE3Q4b7coA8LrNJfMTEWsldLcVuzO+18n1rl/tZlX8O
TX7fajMx2xfbeAJITrtr+5wpdYDPhEDe2MGqdNdb2buZZvKBfqO6H49D4ZNASp9pePs5YTwI0y8O
wIIwLQ5d+VtCgrhb2ishUrTnmDSS/ZTpL+H8psV7rKfgk6l9nuL6yc1/2CFdtWa2H1V1mOgr6Ab3
xQjVYxuoPyJFBgLghit+aL2i95ixWo0JbW3JoPXPMX1bsIt15dGFXyPPjHexLTbqIH9TzJGrN6VK
4h6V8Qe8jp6s4YcxCPeaA4QkpDtu3kI4/I0tl6v3BbbWXEIiNDy1yaeMMcNm8+zS1nr9ofibssia
ntudc4IUPKmnQtzHAQPzxmkrfrxst+TqibADPTLI7A5PY/Om6z/wAmx88N9Ut9acuJariiG3yZR3
0EP0/gwzGCRyDDvOxdbz9jfFhp8I4VfPp2nnaZPMJgdLJ0eZtMwQtEiXPcZQlkTxp1B4U+5gZ6Kd
azi76yfxd8e8svP5rAt7WpZVh1+VvXiG9PRBAXD90/9m09ZkuU4Shtnccc6BKZhE/jTKlgZUSOiG
79cF/FT6Cw/ymjk39luQtKbiBbSmxVI/RHX0kpTGH3pAkp7RvBGWtdW/2f1IeJu+ZP5vTk1IskzC
o+EOlqV9V0IcFkz3SUlEK4o/XCt7aOm3pHh3rHv9EMfpU443vfGN/+6UV0g2YU2B8MuRUiMdhlZI
WcEqnof0QxJ+GcrfgrGFZS34MkPJZUD64SZw+tgalGbtnTaA6ipp7WxoRnIKQUnpa659iyGBv/7d
/u5arqpdjR/rsMs55BLBHfKITOQHr3+yudy/S+e0yupUxMF6Z6AJbR6/y8zJq7Lg4LbDg7Qmr6At
TdPLu6ZI9xDXw/IDG0de/OrSIKST1A7yeycedrH1ux6DpCzUI9WmOz8EkxrvCvuPIMZyJx+qhaiE
tKau42YwE1TQITzABRU00GkJKN385L5x2oMKvyT+18QsD/TH3ZdT8msxjfcJcOM0eqco5ueMWe3c
333f2DWul0dQP8zjH8ZovGdqNFkCtbErf3c9VpZ8StwwqKDkf9LTgiRIuhshDGbYG5Xcv/Dr//lt
/F/Bj+LdP7e4+cd/8d/finKqoyBsV//5jzfRt7poij/b/1p+7f/+tdNf+sfL157G92L9d05+hU/+
S/L+a/v15D/oK4va6ZfuRz29px89bX9+PN9x+Zv/rz/8tx8/P+XjVP7473//VnR5u3waJJr5v//1
o4fvdJwsvMT/+frz//rhy9eM33vIvxf5jyb6evY7P742Lb9u6P8hdFcp6TgwosrFOg0/lp+4Jj/Q
BRGsYTKJRF8ev7yo2/C//938D1fYUrouvb6WwDhyd5qiW36k6XyesBU/NAQcsA4k9v/ny50c0P8c
2L/lXfauiPKW/pnFDvzPTbGZ12oqYVhSOEI3hFo3NJi1Y/hm55rHLONO7i09gL9FMhU0fRpKvcyO
jRaK8WUg3snuq1DQzOcwC33eeBj00wjgn9/DUEC2IH0XNmvme756lUJb0Lnvd8axV6ktvTDhHXwR
Vp+M0JtV4s8pp88OArU2/TYrly9kTlGxF2kVfnh1en9t0OsNOb0lfBHbVKaShqRyx8448vSL0Ejq
NrAqGUdZFd80IcW31EyGLxpjwQ+dG2+1T5ztP+JsztMVFgTYjr1ygHzpaC28TsYxbG1Jnz0uaCgZ
+EjFJ6R5U4w9uIlEm/+wc928twzf+eX6ek+t8D/Xayvd1g2DovVZZ0Qjw9SqoBaG0jF1j27ape+N
oMlusvV/SSH7bjrKEK6+6PPr47UV3abToLOrVIQ/FxajEYO0jTdg26fuxU8pljQFZLOS3RRriGSB
8gbBAB9ZMTQUY0UDo4NIabEe260msvNts3TDsliLaUrp2Cs1adx4mgugFQQEafJk1o1F+lZEH68f
zvmC2CvH1KVhOY6u1l2E+aCXbl9r/XGw4/ZgFcJ+bDWjv/OpkH65LupsQa6CZch1baUs/rcG2MKJ
k2ipSeY6mYhM4WrMdmIstwZenC3I5Wgsy5XKNQwLnT/VAzW7k2kWtn9sFvQ6rbFVQgzPjEU67CNH
/37rmkydG6x0y7JNw10HADzYjttbun+MO2aE7/oqKAbwFW376XY5JtZYIovZwD8B+q+MVz/WhdV1
5PpKgpdfHJHC1GUk4vP/n5TV3tU2dRWjbJiAu1AIFInJWJcq3uq6XJ8Q7wDzQg3HwhgJ01jPa6vC
WMkekhXyluX0JuiTnu4ZI4dMDSTO9QVdEOVgCkx027B5gZafv9q2OA+yJK7b4dj4jGwdAy1lFqbo
xG80CuZbF/YnWO31S8fCHEM3BcvSTbo/lwvwShogfcixBZTF+awidWwoZcFIYZs+Lbo9jDeGVQuI
YvmH8RhnoS+fjKZkoFI3pHUGoUgH95rTzBDrRb6AajNu5vKzAVoVyoy4zLtfo6Yoqg+Ng791Z7cJ
EJEMlriJ4sFQzgdlpyXFDY2R0LXhlu1DW9nRFx1Y++AZrQHapqu7msRCNuv5U1SWrv+QiWZhvzbd
zmM0n549DJbWdsNd0ou6up9kkv8qRV/DE8zA7ru0VfQb33pEUpAEX95CV5jmGt/adb6Mg0wMx8wH
VFIxdm9vVJFDyTPdqsUuvvnp+SCKhh/p8P6bCDw9n0lzwjyQ8K8klQ4DbsvS/b6aYQKrtXeidIon
zVDu+5vXhwfGa6GkotV+/S4pBcNeAeXA0Uo0cYgYSUFh0fD1e7srs63uznN9l5hYU/DHReJ60FMT
NHnIFo8gNcZuN/rD+LDsw53qYmd/87okU2VduVja5cE93cwmkTqU3HQBTZq7gC6z5Is1jNk9czXU
79dFLWZndW7KMBHCm0FOef1wCD/oVV+O41EzYyLJKXUfy8Ge76M8k8+F0GCC7RwK+nKKtZsNiFRY
KtPh4MGErZ3GuC9T28ny8VhnsG/tVUGlnepYNc07MG5Df7i+0vPz4yosDzLrBWm5Flc5bi2Lroec
jhm8xHfWL/UMr0OW5LdlrGzH4dI5vI94ZIQHGMjT47OcKKJ+585H2Znfmxa4cKtNyc13GyEsBBNs
LVHAyoXBCbdadyrEsYjgXKpqCxh/FwJ/E519o5P5cz2vRK3udtFYZRBNmTiWvW6Qiw1Lb3R162Z1
YEF4F5bOMTm2tQp0eZczmIIYwT1PWUX5vO3Ai9Ee4odWsbF3a2+JBRlCGDrxma4WHTw9IFI+8axX
kTgyyVNBbE5aqDQqc+MWr2ORRYpuuULyEvMo/yybvHqy4KxvRYO9PMo4zhkTYQ0K6vpSRH/U+tQc
1DTD9Huzjhu667q8k1IKbtbpwnhNLJFVloCLVH4KtKh9Yujg79Ju6tsPi7ATL9BedPyfwJxXazOz
qYEgpxNHK4+mj/0UdI/93FLrXiC1N68JB0OgGtxZnYEip2syFHMG5llORyOAbOA+CO1SepCn1+Cm
lPLH++viLugGcZy0oPMwTUesW2No1NKKrDBn/DQXNuIauu2h2JosdUE1ToSs4uXYETJSzoyF0MOB
Noui0unlBdPWTfNHVSf5hl6shgD9NEkIJOVLYKU4tNUm5k05V7Ut52OtoJSjzp0Ow8FnTA+gPT20
OiA6uensprST3L3SZLBAZITAgm27Sj/4ukiejKiDeFpwUP7vk1GXX27dd7wkCw98iTBNdx1KTyqI
nBJn69jEAyRgTfmbpUa1kag4P1w+fckM2MLWJfbmVJdqxmTSVc54DeYlVUBibP8j/9cWH8b56WJa
cIdMhz/IW0lhoAC+ZKgNx8lOI7AP40s8ld/9DFqCUGy83ytk33KyCMPv0Nk85mn9/Pmrm6hPRpXA
DTIca8ZW9Ycikp22S7K4mKF07IBS9GFWDF5ZNllxX0wlieQx66s3tag1+S4oEuaZZHbtgqiFw77u
n4KkgKJUy30oKkequxSMatPIDp0wuQdu5pTjQ4y2TPcqn0eqWTQISq9WZvkhEUb7Fjxeq8NoCWbu
Y1IlOB134ZDmlCjaaM7hDE6i/ruEUlJzgM9U9TcCjBKQMZa0v8PpicE/BslW7/b562/oumKXMI+O
aawLYgFQmyK1DVwqx4BoO/BjZtoY7k4aYkvUuZLh9xH087ToLvHY6mUuK5D6VcTMcxfQvzdNvdxX
ZmTeXb8vZzk3B2dNSANKbaC3Bg/ZqS7LggFGZacoSdvxHxn8p9+B3WVHK3C1XTTN5XPQTcVz0xag
/OQo3+Yi3/wS57tq6QRkBjuq8y3WM8YGW3VJAKH7MR0jqtyx230OextSS8uPbkLHLHpOmpMUp0nS
dVnuqgiVWG6VZU3ew7nVdXeiwOmGtmzaMJQXFsS7ybNv2MggdXO6qQakmHlcsSAip5w5E7N8P8/E
TjKu5E1Nh38tCDZecsV4Ca65fJVXFxeizqYNygZRcZ++D9Kohxiwy78IDeDUdV25uCpLSiyExVP6
83V4Jcqx9UEro7I/0hTXeFB7Zr+V0jRfrEAHVX5d1nkgyDlZpuU6Fk6wq5bb8UqWGCmauyaQ7Yoq
S6RHxy5xPrit/xb+1YIZyIa/IfDS4hbDZzMuFBuxnqs223Y3udYisICTFdObHnJBw0NOMHfzPpJf
I1tIgpknxF4XX6vIqKZclz3soIydclKwmRCk0xZdjlssVC7bdBqXOZL8JB4xqRWbu3W6jW5td2FZ
jfIIBovS3mDWUKeOeMXVneiqSrvjfSuYQyCn6GXSZ5rwpGPM040pWQc/0jIFl9xxDUKK1beYW8PQ
pMO3UBUddbREzfOdM7XtQ2gP/cbmLoqxXjHpdMu1ueCEDyvFscY0aIdcQPzesppMMQtJaDSMXFfP
c21xJGsBdUy6Atu8/PyVekJDkDImr5TgTeqPbpfW8IPzSOM7Bd51SZfW4xqLJSEZZ3LvTiVNZhuW
MJTK46iDiUkthqMFqRMdb5biSOwUeWyDcpCx+CKv1qPnytHMqIareZmCEZSm9JZM8c0RoKtIlAvl
6jrR+s+K7SspkV2oWRtA/1DoYQaN5P2Xd4FWDMXGpp0fj6ssvG9UTi51t5VjbGaly3TzIPSavIge
rdqgk4N/MBPM3xpKe26oEEUMQ+HM4BFTK02AW0v5kzYHnqpyCVR56vAOtCYld0n1Uv+1G/Qu8iYG
BWwt8lwzluLf8mq75JxJJZ2emTYmvmtYwKxifLYYdEgVMc+rnIpbdQMvFP8TBeTIyJKtVpiEPHHJ
nMlj0WjjYZrh1rR9yMxv1EAeZDKyUscqEuueUbNIBonYDdmOfLTAtRvDuBuI7zdC9jN7SCGX+MBW
tlpKbeviEC4lg8RzMUKMk7Q01+otZMyWaEVOz0/cJw8kN13tRyuN3NqVqQTnOZruHG5Be860hu+h
fnoHStqKovDp2fVlW/t9kvI9jOyZMi8t26b1JnX1d0PO1CrLbbZwMWfawpXDZAnLcB1j8bVWEsku
tLDciqMa6QntJwdy6lEFN6FD8UYsXhlFvEu+githr6RYea/nlsgtr8sqsc9txqSVw5BvaOTZ9UYK
SsKtYyGmI1fvSVSwf5k7w3bbTSFNeg7ATVl/z9NiiyvikiSbdAH5JLJJ+OOnuzbQfJzltLB4dia/
W/gknwu7KXbxHDgbmrnszMm7xZqw7zqlZ0snel1Z4EoLa+k2qfJChtIxbo8pqKPJEEkB98OHTDOt
JyWm6hnYxs2ZkZ+SWRslb4z/2kdgDnHcj0WhPNlYKYENwy6YWAveNm63KAiXRZwt0rZs/LllieZq
kaMjZ9UJRIWDnryZ3AFgIzWlT6FWpY/W3CffbjQqBH3kT3W2lGfHWtOgtPOQG7FZ0UystJZmcEi7
1UhD73UpPxPpq2VhgMlmUDulir+mK2yCsfcl7Wz0w2g0UlplYi99LNUCGc2zSd1NQx7ifaXM+zmK
oDJfZhgmPs+RwRAnO8ukA405oNmdDhTgW0FrfUBDM20cd6NMTNiX06bfwhxc0OzFhcEcEu9j21ch
iqn83qAMS1dTBg6s9FNmOjJL5clsIEe8vj9npodTUMRd3NalqLwOmic3RvXnQXq+1qWgC6b2Hu5z
8XBdyqUFkaokX45RMICxnF5VWyaN1BkrRNIHUFZHy/9dzlRZSFej+P5fELWYNyJ0qcu1lWuIiLNI
Z1CB24NLp+UPEr5IMSXBHW4NV9k6rsmSc8OBJtd0uqiwr+vRl5nhpYU1P1ZGZOySVM82/LJLWwcA
iSwADiB+80pKnGQhVlaDsnqiq4cGlwWdGPrMKE21DTP3M5+wvis457jmxMXCXFeKpqZrBreJDdo+
LRpmBss9tPOkH4xAhxJbHxkpnqjimRER8ce4qGFMCOlvszXMHtNQ5wW4Z+yvH+cFq0ShgIeYPcbF
WbO9OJo7BT5uFuDAJnprmKP1JdWq8Z5nJtjls9ZuPJKX5VlstCUxt2LluOUy1askAKytJ7Qw1XP+
0tnavouYvR1H0ffri7t0+WybJKKkegBYZfWCuZ3bab0WmF5I/Y0ie6jet7HrbyzpkgbRN4inYpgC
c7J696MEuj4YE7h8Zp299DNjf0oyxPdaH+gboi4syJUSL0PXwdGBjzu9EoGb9+XUI8pOW8vLtBTd
gQR/I4I4c9Ash6op5R0Ml2uiFKdSjDJOTW0ZkZMndr0v7IG26jDKGEqWFQ9FaJRPsVVs1RYv+ABL
zWXJ9uIAEyWdCqUbwhFFnVgepFoxVPldV/7R8VUahoaMDFSNU4d5IOMk/a9Mf52/XNeUC2dISOby
YNrkgu01growaY8YMwPfTbZk9cuw/JBZmuGFNhQp10UtZ7QyAi5wR7AyJiYANNDpQseC/i0aMSyP
03TMQ1PNmbVL6ISUTwVQHUmjs09DdB3L7h0dvw3cIWWfbLGLXdxuB20l4iC+WZOXhwzybYuJcQhM
8YHfOk79Lt0n6Ry+EfQ80GlqV917nPRyb4+5Ol7fgku7zXEqFJiqORmu0y0AxFjFml3aXt/Kxmvq
kjEYmmUdNTXHG7t96ca8FrXS5abvW3J1je11eW3txDxKyI6NrVa5S1Ic0lqK7AFu5DoQjgYGPOcU
gTzbjyfIf1KXKcIQAVzftotS8CH4Yy6as1pL5A5546ScGQxRzJlW8W9L2mrj8m8JWc7uVZ5iULNd
T+VowU+kjCPtIx/E7AQbp3LJwjgu2SNKyPhEa5JbRdNkYyzYnmRon7HfzD1MqmeyYuFdMET0sTNO
6Pa9cwl/4YjUQWGub52MmXdX5wRn4ICjz+T2k+eBalm+4e5d0mwXrDMAWoqFZyl2hkFHKo5SxET2
+GgRRd9Vs68dQ1HIjRWdi+L1BB29pHlcYax1Dl5iWFcFOpdHOBMLonefkbe6m+fs+/W9uygJf4Vi
DO4YSaVTlRjDdhyzhFFEkRyqg5Vr2n7SK3vfVhCYXRe1GL9T48iiDMBISzQNMGNRnFfalyp9jkde
cjq+rebTyF1jwpDu77tOl0ffaqObHWfkIQlDqJMrW6O/06J2Zp5SjHEi2vdLhXAPkH146UEEb+j8
+cX6WckS4JGAMxjruohNWJmlWYFqxGnIvNhS27lpsdXVdFGKK0lXgSQTZzfLnktRNzMLgqJuuu9E
1r+phiHdKLycv2HkOKTCCBE24yGsvLg4FqpZMraePisF7zY0Qe0Q9F4eR8MxHZh2P4ww5jX1IO8H
nWTT7VpCKeafKA0ycMsmvNISu9XI1NoDNiqFHjkHTngnmq5icKJfec6U+BuO+/lj6XLJpKNbgrfE
WXc/FXVWFARDpmc6NXChkSGRKaj8IPlew+am74FWOL+ACPRfGqoOWzbl3Fgu0gHMAWkw8dVX/qVO
x4RDCw/Xz2UCzEPiWvXwQCO0kXl+zWiTfdu51nd7agjFru/zBWVaSvw2jhHlXv7tdJ+TtLEUQ41M
T8rc2btW6e/FmGzV+i+YF537bmOXF2dkneU34oTGizQ0mdNbMHNsBDMic0PfybbNNxTnkihFSYhe
E66GNFeBfx8WtUhNRkXJeLCZXlik+YM7u/OHcILu7PrmXZS1uHhkMBe0xEpWlGQEgnVmeaG/jOfT
kvQ5Gnjyymjcah65KArwIRAf0MRo6Ok55Vq5YKNLy6tqMS7D+ghkK9wrm/zGhkpcugrKssn2AI+S
hrsy0LUNiY5UNZ5Oa09vZDDIvfRhQ+8Hx/hkGHl5X2WKpupy0+ZcUkayxXgD5COJgVb7OQlmEvcT
fvNsQMFQF1XmxZaoNtZ3SQreMFBK0sUm8k63Mi3tLJqodHh6PzNYdWggKhtgqrmuGxeluCSGXPJQ
AKRWLypRRRdWqclwvzqO3taGkb3R9F59uF2KyeUld0JpCyjN6VoGByYgTLXhBVpAi4aAscFKRL1h
HC8on0U4ijpQOsapWxmJvCuVWwgz9mRihzsimGhng/JFBaAkvHFBPGm4HxZ+iElWWq1UgDJqRHW5
iT23SP07dwjjo8rHrUTt2eEgxTB44HScHUzvSgouvuRBs0MPo1TdD/YU793Z2WKnPts2pCyO6FJK
BU+2brMKGiny2obxBserhxgt9dtvQ8VU3TQSzc2F4UUYnXIEnTzaZ1mXfkga2qwAhcH5UnzLuiXL
3ofjVmXnPMEFMoJdox4o8eLw7U81rvCt3k3aBF7HJSv8qXJim37TKYIB+VdNuUG9z7Q2rv4sy8A2
7/QJCrSda7b0/VeFNY735uwL7RiPvRW9nUy3rH67rkBL5+Kpf0mWD/cS+8E7Qy1opaxiyNpUa1DW
aoQTNFPQgf1Qk12rvWuPvQ5zTGX24tPMlVpoobQp/jDlIlLQeY10Bfe6lbfhxqN0jiy0F5wC7hLQ
M5TrJw/LK3emimM3c5048oDpRuO+a6uUGduFD70eCUPHeh85Tf+t9jNT/5xqcV/9Vpp2aewCGdnR
M/BRyK20UPetR3pmGWWq20W5BXI/8/j4jnwztYAYSNOssUNa5XRhYYrIC+o2KQ6RH+j9zjH7cmRM
7jjn7/Q8Mxk8SG6vp42A3YIadhDufuMAF8/yJEAguCZdi5kB5gAGfWXTJC0fVZ31iVckRVvv8wit
vnOU76df/KAb7Y/6KItB3cHBE8MaInNlpl+LQlR/VDmoUP1w/fucxSt8HbK5mAMLLAzuy6nCJ5HQ
VOIUiSfNCbbL0NUZ4jX7+ls9CqY3beuXG8pybpwo3i4vLx4Fpe91ogrQR+eUDm+fq5nB26zV029o
+s35jKVETIcaQC5uCdWx1bJESP05TDMSp1AJSDfL4WgU7UYEu6L3oWJKLRqUk7E03pL0W08/K+LZ
sNtcxB4+IFlFGNfs6a7q+myCZiOqZXDPyKrB2ZkpU2ifSIWV6YPBRfnW5eWcvx0zqeZ7RsC45S6g
e5+WJBl22V62qq8OsaZDHVMMscgMOFJbu97yFc7vBNVe9mipLi8FxNVDMdmdb5llnXmRFRTuztUD
iL6CzDfFzndK+lpIotr9QZNpUB1AtErmiqqR8dHXdfD8JSFuBVlE5YdUHgX+08NyST0bE36t15kM
OBvq5lvlBjFTUMVWJHJB2wEz/azVkuumbnAqqRX9HNNPkHgpbDCf6PaEXkZkyadETtZ+7nJtQ0Eu
KLsjqQkT9Rio/DoRzWCZqmTgUuLFIgzftZNvzgcr1uf09ltMbmip2tP6SQ/Ual3Un2FHiZmIaIIj
OUwC4sW7GC695zFu59/7NNnKSp4fGUdlcrvwnJbweVn4K4uvtSqXTAQovApip5dRTdrBTCkZ5G7T
3qwd1ATpK6d3jQI7NYNTUYN0UdI5LjwoR8KDNS2D6ecCnjerj/NbXUGQCaAryD4oh6aQdddOFdR9
4GRR4c0OpLGTxUzs1qSzsSWQ3HgILu3ga1HL3Xy1g5mmzZNZJ+zgnNu7XEKSZA+y5MoJc2MHz7We
VdGjwQ3HYXflysaPI+FCYdWFl5gpIy3N9DHRe0aMtRqEUgk0gdev87nSL+KgSqDdBR/KXSmj0WTk
cKqy8OI2ZrBaQzcBEWqzUVw9xz4vZ/VKzMpqdDM+xQgVBH1Idbhvhtj/6oxTv5+NAOp1inI7hcc2
3AVWPD26fd7+PmTpbXQ4ywOAp8hSSYqRDJbrLqIp0TuNmiMKM0fd23QCBT9por+vDUgFr2/rJYUB
wAcbBUUHwKfqVGFgLwSo6SdL0Bi/o+G19vQamHU/Ou6G1bqkL4AWpQsmAk9p3cdZCaJikmapN1cW
c9odH9KyGYpxAaQfSprvt68LtDURBOVrJK7UxW0pIllllnlab8K9HE0606G77L7tZbixhZc087Wo
lcokDE7zrSJc3rsO0z8BQ832fdOn1oYdubSDwFhN8LY8N9Y6dWLrtSszJ8g8en2DjyQa6j9b6DmO
UmvGhbXJ2jixxWk8dSoNwiOQd8CSKa+u93CGHZaWD/awTEWx14DJP9i5X79rXBH8wMWb36qu7x/L
qDU3EqkXt5SKBMAN1A+Y1alWjiqKx05DK2u3s5/VGEE4Mg4I+heObmFZoUUVzDV191M5c66ZoQmz
CCyeDPE2bB8cahtPG/u4KMB6H/HNSZUS+i1tTKdS6rIgAZvZSMFp3qvGtD5O3Pz3DPfQST00+lNW
Ol10d/0GXNpDoEd4qfhA1K1XN5uBNSZdy1bq6RoQyppC5qEmhP54Xcol+0FBgkI/MTvO6mptaWLA
C5Cwtjzum6/mkI7p1zAAqMQUSYsxqNelLZ+23kmgu2S6DPptsBanO8kNEFUUOqk3wGz6CVaK9D5x
zfro+0XzWWax9K7Lu3ADaAOn3L8kuSn9r7wEPesyrQ7i1APPLbIPVTYV5WctdmNimrSeobHttdl4
aPo5D7+2ZVxuPbIXDhHsDal1WnKIzddOLA4RqbKpS72C0TePIm7KFyMvtpZ5SQqoL2JHAhu0ZZV3
g+EDXsJ4zjyQBV8NumRh29FuxpMDIVgapRZ8PFDvNaZQJTDrmAUjfrQyUeVO+Y58JMzyi407fUEj
kYMUspUkNNa4kwJ+fRkCrvYS0cBpJSf5lESQoDZRlTxcV4+L+2ZAwEKcAUhi7dgR5Go2Q44yL7AV
sDKY8ujfhzGlCO7/BUGOSYUMN1LQ8nuq9+OUl44Rc8uaovIPWpAHb2gD7H+5XQptknjeuAPwLa2s
Lg5sOgE4xeoCp9m1UPwfc2Vv1TIvbdrSV0AvBkYRz/F0LaQNmlwJXpWoz8IXMwArDzRvGJoN+3fB
VizpV52mVINC5rqoUdHKoseayOF6U80+E0bV7yPDKMNdMJZEMhNDT+XtTiqApwXRSOGZxa120Ggq
Z0hKvMdGW/hEu2g4MAvaON5+Tnz84rBR6oYD6HQHRzOC14Yw1hM9uR5NEkoMub5Vf7qQFKTRkIKz
QeWeR1JfiZkVXFtd0OYeHUPPk51NO81wAcQNH2TQftTa5qnrjcdCmffzNCW7WsXuxhFeUhXKwjDA
LPlmSDJOFxo3Y6OyeM49pWAj72fijDbUyo3Ldclg4P6So6XlnDL08vPXMdPsdMJl1oqXsuBjCcPm
S1lR0S+seAslemlBXC2qD/j2hNWre2zKMSaBUDPgYmCUTFdbENCGwc3lPCytAYoQEgcmxwHcOl1Q
LeEdnfoKzW8Sx9yFivFhL0Uwdf6TNpm3ze/8GawQceJnY3IR56zu85SIhFxrTmCGf3ZX9lH9XOZq
2niJLx7S/0hZe2ogV8pGNwj/KoM53bMuRybvwCVsdePWm3vBXdMNfBoOCMo3Y933TL86yT8jLTzZ
2/oL9HLwUEJN5d81pc98JPLoH7gWW8XKS1JBpVNIZ3qQgkTs9NDSSUEBmWi5VypaJw/t2MYNI8PT
+VdrztzfJ5JtMEh3Qq/+BatPVLZ0eZFRwsk4FYyYROPQOL847XYRMAlGM5h2u9UVdUn3wcmoJXlK
09/6BN0wmdvRpuWpriLInJOgOdBM021Y4ItWC3OhCFp4xyg0ny4HhHGi2aovPC3O9HedkeQHP1PL
kIDG+qhlwcSw6kE8pKU2fGH4tn5XzP3ktU5rb3yTiwf66ouszKcKRQWGmmRWNvW/QT+X3Wmu9j7R
6s9tMpSQgY+/3v4skDhzHdjGbP6sVo4x6GMUqPCMsgr3Q0PTu9lUW8joS8cIjGbp2SQOxfc53V8/
Ciur1NFT8uvwnKfJF5G6W8zvl277ayErnbQAV1rQgBUMVYv8w2BMzU4njLqvbb26PdSkI9SFvIem
ObRydUzg9qPI0jEsytLcT6R/kjsl/fjH9bO5UAKEseWVmEVbXj0ygVH5pQ7Hodd3w1d9tna5Iz+4
IvrdFs2h0oJn+O7fhmN758v2JVXDPtf+LKytuPrivi7OEJAdnof1U2dpk7Q0vcA/mQb/KXb74kHv
GSzUAQfd2Ndl31ahmk6RHX2kAE776OqpE11hahSIMi9V7Z9C9UwJFP0D441/jeGS27hrF4WRF6EE
Tk8EyfHT3dWtkWn0dcgET7tqmFM4Flr1MGj2nO/6OJL9fZzgl/0LfgP+JTB6pr3STb1y9uy6d9q6
nJa8zwybP83MuyabAuYoicG7rj6XLt3ymtOqJwCXrdsDwjaVpdFTUsnGsqFraC66egdj9xAerwu6
pCCUnxZvi2IidfHTjZwsmr5SM869EZ/hl8YYFGP1imI3qaneOLOLawLOCFJzwVuvDbVf2TKk7yH3
2tZm8lceaEdzTs2NnNmlBfG28aDTJ02mfxXB16Hb9qNscg9uvNzrxzHcRX1XH5pM25o8fFkUeAKw
TeQmztB/xdSmxVzmwO+qHN7nCrz6LugrKrFyNKiEXT+qC/vHpi2pl4UMho08PSrB1NxQOV3uGYmP
zZ/ktHMGY94IcS8siogQxjgQ8XQ/rM2jPsy0/vxvzs5sx22kidJPRID7cktJJamqXLbLS9u+Idz2
39y35M6nny/dM5gSRYhQo33XsEPJjMyM5cQ5wHHoNSE26lvdUKKF0ZWGvlPFmG4dZPmjF7cGzQTA
H5SJKRIsR1PGPrLyeO6T45yGmfKOYrwb+lGYimpn14GRvZSVZ2enOnWQfjCCyG02TtraeuUcLpBo
0C7/SvG+vactxkcT3UiOaj51H1pEN8+x4rgnncjr690bSCLwp1IhWWmX7KCFNiq6wlDJsba0PDrX
hVX+xd0RbaHKV5YExsXQgaCQxxlLcMdgNbnhpFp2bCcGYxwq70dX2MYugdr1/oQNU5IKRE5X0hK9
9MlMm+wszszsOOoWK0Jx7lR6491YfNB8+CMBnsR5X80p5rpdmqPASpJV+a5PDWsHvLTd3789kEUx
aEcF8JpkzexGIXuvWAF2+YuZr3xnpYHzz20ra5vDFDEPCDya5NqLZzLp7E5tFaq0Qe4ln+iMu4af
6aJDDnIKNyJ9+fUXh4ugjdgQOzSOl33qiXiuG4Y4O/ZWUz1HhSDHRSNKg1ClDw6tRmrIqPsmw+rK
Em05M0Us7snprEU6OvyB+cAvj7w2NPpNUiW7whiAThjjsLFna+07GB7kjtGUpHEhA4U3x7c2iqLp
kyAjydD+VjT0DebK/tkX4ps7oPYy08N70XbmxiOzchVLCDTDdIygMIiy2ESvq+Okm0bKc0XvPMw2
Knq2IZz7IyrJpCmZn+B4xzEv1+bBNKvSYc2OsTOnvjqX6At4KJgNFNCMPPgPZxngFShMunV4zbIo
7HROD4ZXT49q5JYfnNxGVCqn1DYebp+AtY+HT/4B1kC/tKw6DiCjXJMRTlqcYecDMizPAEPuE5X4
U6WAyOf/W1lUKRR4e0KQ2tlRrUrj5AZB+mTY6XDvICJNMlkr+wMqBJ2+2CJUt6u8sQqu2opcOm2m
CtXzrtnw8rUD9dbK4uXv7ZGfrmXcGV0AyXAMeVoyDvlBD2fz7gudq4IaCC1iuu5U7i99rp+KWHUy
22A0d6RyH9bO1wK2iF/3ugCpEdGtHP9jnmZJfVH1bRROQ6MfwxwXSGajOcRJvMX0vHI50OdjeEZy
KYAxcRaLKUQ3pIMSo2wvNbeV6YOdFQ9TK1o0KKtjqifvYOc+NXZ+BKa5Ea3Ji+fy7rUBqElGS/Bw
JA1L/0PhEug089SZgkj4Q9oa6VcD1mcTNgezeAzyNNzilLo+WBCqIyEAKJgGJ+Wdy73TzY70K8Sk
23ntKc9TdM7nqN0IEBcabfJkUbPiRWZhQHavfN71krDz9Lg+enUCOtSTUdkuC7smPUZhXkR7gEyZ
OI5AOpJjywCr2Btph3KtNRhZ4g9VqEy+Go1Z+1hmmqGcol5qaJutnoqTOUzEQwwINJ4fOyliqEms
1j8RJyv/6bWpQkBMGfn7uYnqvE/8KyZUDgukNnNKFykC6nqG0myRCKm7ZqS/KgvI74YU1jXZA8VW
EEvsLeEIoL3Fq9MRunWU7yj10K1LdlFpl+FZqS0EZlC0CcN9CjB02NXzEL9vjQopzmGY589BClko
utCwK+4dbciSfWIUabtv6q4zfEqQ6NUHfenEOz030Bu7feiubxH5o+kQEw0wc7pEkZlKacRh4FFR
nVSk1yME0Yq+jx5UrUs3TF17IqZwDyIAOUOwLP1ZLQDmojXKo2PUFTpuc7cTfS423sd1K/Qq6ELT
HV42/rISKrpRKOXRztrqSG+jfYmCakvwetWKgZyEpNGmyr7Ya6/vSeZitzxm0Ek8T55lw+eaBvfS
o0mPMjybWg2QMfbo8uwaSaV6YmYtRUrFsiwLVArmYoYUrt+i8LuOCjHFtBgXPOkO7YdLU5lbF3U3
l9UxbjPxrh9V7VMjku4QWsN0FBoqqnHcFBuhqPxHL69DjErGcxC7rHDZNKjyetJBRFTHfhj1TzaP
86lpyhC+0NDzQ1VpHjp0hnaeo1in226/UiCWcD+uYLh1EGdYFtprz2mUgIG1ox5kWXVKmzJFoT6G
G/ZhaOvmm2kF1vc84sSchl5F7mzKgsQ+jLNaO6jhVqW9EQBdPw38IGahgBgQ2FEfv9yA1nSikUZc
CfJqZDA29wJw7lrRfqFQlj0MVTb+uP0JtgwuwlVVQ8QgKXAu1Uk/dn1hvQ+DoX9VrXR6CYOtuZFV
axL6CGMCfrbkxav0wBKiY3lRWrSvwOi7jyZ0UJ97tTsEGRJYtxe3dj6hnMCfZSf7ar5Mm82oKCKu
NRcF878aoFIoeMb9r9tW1i5PgiLJws0ppft/uWdqMhluoHLNaHQJD/GYKp/S0WjeTaMSfrttau37
MUOvElbC5UlCemkqiCsTTKWLKQgBfnvCRaUyUj2EQD336I5hvgGBXFsavTx4SChq8prJD/wmhfIg
mJ3qsC6PVW5n76oAlXVYtFC9VBNrI3ZYW5rE1lA8JShjgvjSlBIHvWK51N4juhodGMvZG6EJc7zR
R9/GCR/VUvGSjdd6zUGoRxOuSMQ2dAuXRqNA0dM2p72XG32DaCcUxdXToKpT8fn+jSPI4Eo1IGO9
mg9X8mmYujSvjq4S5LvUDsPPVqRmewUOmIOiZfPGwta+JizcPOcMitNkW2xcMs910OscNEEtdZfT
JUJlULPLfQ4U8RG24DvVKGXox2uOX0JcCoOAvcTkRtM8TrB14JpojPkBOtw+U4i/YL3/0jEftBFF
XK+PzaIxi3PCjwcj2uXGCQRmW2NoYKqb9SLZOQKK6B4Z+t+WkrpfxkSxP9zewOuTgEHZsASlAvnJ
8uRVQVnxJRNxNBrFPJiN2rw21SD2ETPdX26bWlsbsytS8oa2M/OCl2uzjcbkSraqYwU66lOQjUjS
BoFqIo/Bi3h20MPZEvS5PgeMWIJtkwNpYBKW7Iq1mB01rtk8iLfigzWa6X4e5y1xwbVvSF2LWh24
d4qC8v+/uU2I5BkZRMLtGDI13x8VtFZ/5jWCsfvAMJKNDVtbkszyAXLKWv/yaBdWnvU93c9jVATO
LojKcS9g/bw7zgTq9cbK4pw5NhRciVLWRwNijn1hIuSZjGm2kXlfh2VYYaiSLdINnEJ6zJsPN5pz
LOpxxNuNOjmnk6791aEuexgsUX6cFE2gW1sE48YdsvoFmTiiF6oBgVgCzaKB+XAlK+pjiGZR7Wu9
BYO/FTLmtr/t8Gt+IUeb/p+hxdVfGqGRmm1eH/M2yB7LxlIOHSSOX712k2vuOtbkS5IREGEhzgLh
2+WXdLrUtqzero7WpKEhDC+9thu1xtwXmkJvxnQ796HLzPTo9Pm8EY2s7qKknZV9LokBvrRt96CJ
jTCpYSOxzrmh/i9EIQS6pvZYiwT97OHn7c+6un9v7C0et65zvDmusWcH6Mqabjz5qR5sjWauWqGu
4DAs6lIjXASQfQFNUuGweX0vCogm6g4En6E93F7LmouAYmDDwErR2ZW/4s0JcOJZN7LKrI5F0YUn
uoVcVYxXfhJU3z7dNrW2oLemFrcU8gTllNu4SJeHibUzQG50u7w2g8//wQ7anH+4vtmmRX1Qs4QD
jqmrjxmJ+XcAlqm9U4Yg2hIKWHtOCD3khJNsTbuLp1Lpxj7JTa4otaynX2h/ZNTu0FD3Vbt2joqY
jK3ram2ziCjoMjGuC9HP4roKNXvIeh2XAMgeod8grJNZhuOT3ujW6+2PuLI4yU9JTIz8GDfIYnFO
HBhSwlgcS7NqGZdW++a56mDI2dNnbn/VZdDe32uVUlJQ2aEXIxlkFldIp8YZPSJwe3k+2j+LCfUK
3zWVYksJbKVESTgFYk/GjKRCy2TcUTtuInMsjkraea9aZccH4cY1Ysx18AzWwP2aNnXyYI62ewR2
5321JiW+V4yRsI5SALkxFQ7yqGVyExrGBL4V2KWdAemMOqV8mPowQiU5cMa7s40LW0vKqyKwE6eM
Nb7sYCi7yUtt4si23M2CocbbfrPiojKFonMiUceAzS/vE6OA7yyNmvKIFFl7ElbbnPUwDr4EUZVs
rGrlPmHSQ7axuR8JyRcXpFHOXTYnE9OFMXNquhOUryMakHd3GyS36f+3snhcYgZbnTjv5LhkYp9G
pxy/FUrvbhy31bXgi7SCQO0zHHf52cbZSQ0zZS2W0w9+7QbGoXOqYSO4X/N8CwIRauQyncD5L82Y
OVtT6TgdyomfJ0sRH3Wau/QeIr+zh8daDA+DxiyzZiu72RDtxkO9skrMg1UizAeZvnxsRJOLqYUl
9qhkfdxIohZvb2ZdVW+sc+XyIqJj2ELmFBrQoctlDi06OW4Dsg38V3T03Lk+ZI3q+iDHjXMgsvsn
nNA1IYWBOoxvSri/sNdTZIbHqAC3raU/x8RTX9Vpdva3j9ba13trZbF5asAYubCD4hj1QXXohqrf
tbn4534jTFBpkjkYLNQSG9Jlo2KVoVMc9TrQnwu1tw84wxaH19pS5CgYI28QhWHu8oPVyAMmWcFV
r4FEeeqzNnq2utHeCDjkg3FZ/wTORaNLJl8Uk5eMpcE82zEFRbD1DEr8nSZJ/03TM+9H34a1eEUU
QREwiqfuE5Ht4B1vf8g1H4SzH4gXHQuyzoVPBGbvWEOSU8L2jKdiDsJdVYwvut59KxsihdvG1r4n
MjQSIk53j5rZ5fd0rCIBmgcqNc7T6ikPbfOxaLRki8t+5XKnek1oRVxAJXXZ7GJyqq+innlurYim
H4NQzF2tZuk+UmPv/hyJspHkS6FKRtFjEQx4Xt+ljYqzl3OY/2D8RzvnzJoebn+3tQVJ8iDgfqyK
zOXyuym5leVJZuCHra48B4NADyDvjRdk5MKNO2ltiygZMZcKnExSmVyaqiuNMqKBKbMu832O0ux+
TjcjRFnCWLo8u8OUF6GULORcWokClNujwCsYMnOH/ejFu95wfHSL39uO+B9ZNZI3IX0vlELvhzJQ
6MMFoFLTZO1o8S09JnS1qGLHqgb6PaH1+g8FNvCNM736Gd9YWXzGcFaiORMsMButBOHM2IyfzCQP
N6r3q9+R8BCYpryelupORQ1Fu1Ux4h8V1QC8QJ2EpJEPH+KoGz+YShS9oADSPGZeT9xo2p274Zkr
d5cs51Nd54sa1KQvN7K1O22KIga44Lzz3pWhlhx6VVE/TmKw3xUxrPGuUzpH/rIX+ncfCjApFLYZ
Z7WITRehfxQjOtkowFNbzxEvOkNj33JttH6UjF7ff29xO4JgBhVOb3cJZROKVdetEoMZ9WwUgDu9
fFET3f5ye0ErPnNhZXGXIHUZoaQCCHauRPoUqnVonWyvElu8xqt2uHy5ryRZ3B8R7De5tNfFfZPW
rCYfrNY3GPoQfjpF0xav/8qtRWqGpLbKFgH2Wpy0qlJLd6TRc+za8pBNlXlwh+Svqi7vRw3R5iXk
kIghYCPLCXFNnzWcAUNxVHhPUVO/DzTP2Qiw11aDOiyUHUwCSTj0pae7hAFxNzOyaqgcpbbq3tuz
He3zLpl+3/YDGSAtLkdmmpmflkVgkr/F5Vj2aPmVjYalut8FHdNGO6NUjUPatW23yzS3QB0XRqnz
bbNrbkFtVuIYpXjhsgaMQljHXRJL9ofR9l2tSvcmFAP3vy82KSX3lRyyo5V1+Rmz2UtzxQG9biV5
sqsNfXiInc0IYG0tlKPA0+ow/lCKWFjpwKYYdZsfXfgYfKfuyg+DEaYbBbaV25dyCrVR5upReVqu
pbWzqgLTgRUv65+VqVWtAwmn+y1Mu3IXRrX7BQaqdGdFoZL7bp1oGx9zxScpbCMxAdAMnO3y9lXE
rJGRA2ifZ2YN8o4ZOGg7xqepRgD+bu+4MLWIE0vLS4wkYgCU2T9n7wrnp8EL/p+MgFHSec7kfXu5
bV1uVllLtwgW5awGy9787NXQPv2HlTiUpUAqIWmxDAAqrdHzAfnRY6FGAJUGXguNKP9w28ra1iAM
JOlopWz8solj5AbsHAnfq8lCZJm9uFV2vZW1z6ioDV9u21rxdql3QOdZCkZcpSmxUZvNoJEut21N
X9GT42VqWH36D1ZookPZDYAXtMbl5tTKJCrAGDjbgGCLr5l1dkwndf77tpmVQwXwj+wbCCDDO8ux
WLU1xyqJe2LdpJ0+zFNkd7Uv0oGBVROKocbP1aib9l7XIFWYRlH31HfBEI8bR2vtm3IT0vVAXB1k
+eIGqZAyjsohyI/zGP49JbH24mpxvtE9WlsrHVOuQSY2QcstPmneqOAbDR4urzMiH0JAF5K2/qtl
tR8j3Xg2kv5d38Iul2rzBkp5zT15yThorA/UzSLWGBii7rU85zhXlrMnHVMPYVuCAa/TLeaw1UX+
AXzTcwEXvVgkA/5zpdnMYwVW+7vOIN9tHPHgeMG32ZkflHiEOcb4npvZxqlYCU3/9CRoGJDfUoq+
9Ne2C8I6TRk6C4qmzne1Fc7fjVpvPrlCEc6nqFUT+yFmSEccKCZM88bjsPqFeUZBQVNvuSIVgwxE
iaPUy2HTd21UDA2l36la1h8sECi6f/vQrGTxUk2ciUV6WwQni4sToai0dgxiYS1WrT0Ka4Zg5qg3
/NAktXdSy9qqTq+dD3k8ZOFA6tcvdnUKTH3OBlx3LCVdw6RY/T4PVKPdWNmqHZI12JTlg77kZmME
rVMmxc2PveYVCI70884Fq3h/jdYBA0YGRJYNY/5iNWZXGSwHsG8ZM76nWFX1HCbjFhPm2lrkmSMY
5r0mWr30SHNuolJvcYlSUVNIbKvw6Jqp83rbF9Yc760V+SvehPep3dBm7w3oLxsv+V1WkE94Xhj+
yIJBvT8vgmyd8hGwXw2pyYUpK1e6ijoum9M13n6oq3A/A9h9uL2g1c9GFIdfk81eTXGrgZuVhcVn
o6Ob/obIK/Dt0jX+d9vK2hGik8GkP3+oxi02h6pHhMgv1wXAmR8MWL5qfePtMqH0fjJuISFWQnz4
GimFWTKoumLtYCJAdTP4LI5T37xEbhW8U3J7+siDaH9iUgCQh7ElCLDmFtQ94D5BdYAK/sLF86Fy
FEjLiyMdrXoHjZDlV5E27yTieOPMrq2OigRoOHSKiLAWZdNIS/s6VHQel7jrPsWaKDK/1a3w0ARz
8FeL4twBNpG7TxcuyLiPR2qBZeZ9Lv1+TvoxGpymODluU7030tzZocUuDrfd5MoZsULWDFck9UuJ
kb20QklJqGi45qfONcbsRa+Gdv7g2EG2pRp4tV8YAlTFsSKDYR5s8RGVHgx4E2fZiSE6wZyqGSEY
65V+kjZbr8fKmiT0gmEIsLBEOwvXb2JFHxLbzU5J0HkuOhFq8iBGQ7/3hFEk/TNtDoMzNHzLgRi6
SeDd6yg94TrRYzFYwXfIQ5tdaCHEt0s1u9rf3qvrT0hlSpJty2yPe2jxCaOuGa2xq5OTFUXi1VPU
4VdQD92Z6QdvA6N9jSSm+QysSZKrEbOStl/6RWFNbR8lIjlpI5O+qEgOTz2y2e/7Se2+i9JwD6rS
eU9ePzRPBdpWp7Ip4g8hMKWNRV9vJlelpDGHKYe9XPYs+txqAivPWTRE3o8qTNQPcZJoG1aujrgk
BmfKl6cEYm7Uuy+XCzG61beVG5+EqitQhIzu6+D10y6M5+5vMarTh3KY1btrt9IqfVSw4hQMr5QH
XKhIqB1M8UntJvGpM9TxVVBl/nDbbda+IHbQOAOBfV1/UeD5dDPLjE81ZGi7tG47v6ZosfEFr94b
1iLjJ6jkOOBM2V9+QdfOKy0crPiEnmL+QRgRCk+FF5kZkPd6+J9lAhG9va4/4lcXhSVMSgpHCLfg
wsRRL03Ged/BgFslp1lPtfirp4i0921NGMZ7hcrxfHLnysh3BjS/865zevfnaNoi2NNPUYODWqWi
fdLp+ytHgy02dyJvu9Sfg37M/I5bUe8o2Cdl/l7t3ATZiUGfCuVTYHpt8KIhfjk8ZZDz2Y9amyrx
IQniXpxvL/H6xBPB0SKR35NS4PImIx0Xs2pEylGxkYXcwS6T/vTqIgRy6yTN99vGrhIMGfdwwGQu
jELXMsWPBqMKSW0SmEiq6sGZ2+ppLlzx3i2b/tnMAvX3BBCMmrHXH29bvvZQC+gJAtUYB5e9xAPa
g4bon63GJ03J3IPdFABAUPm+9xmnUcKTCpUGX1KOs166i5W6ta01Nmc89Ob2iSRRTx+YbmpqH3A/
ilPgKrr0VNsZSLo7F0jORFuDM8j5k2f+0nRuhPzbgRKePMUOVD/tFX2fwV28hTS48hdI8sHYygiM
8W4m1y7txKMS25aY45PRp+4HykWonbWxqz+0fQuG6Pairk78H0Z+xvt5JSgaLp2zlmx+ldHFJ2XU
fiEbyljXpL0MnvJ+VsSGb64tDNlwchkCCANrlwsT3tyVSmlHp1IPxKHNAvvE1Vw/BaAfN8Lzq6eA
0ifAICgFaORJxYFLU0EJbTiSEVxkU6Il75ohtqzXIdXdn4XTR9FOdEo4+0Xr5Bu915U1Ur9g9orU
EMDw0jCIZT0fUd089U2v7WzBPd23brob3XGLiuLqwLFGqULDvoHfZ9Djco1iHCJaDxwFN4H6DhUp
4QfaEGx4/dqC8HsyeNq8sgJ2aQW2OdOFyj05MZsaHbJQYS2GmhzmtNySIbleEB+NOXVyNwI/GrGX
pgZlnktvMsNTlY/9YZ5c7TXzxBbE8XpBRP8O0AmuKeqSyw5QbtfhLNxIP2Ztmv6dueTtnlElX0JB
x/f24br2QkxBnSDpOmgp/xnLfJP1FsR5lQqROk+T9TkX4WPVxa9Fof2op+KlEdXd58uUgC55+3M9
Xk3+qTHVXaYatGMVte4p6NCrSiy9eswgn924NlY+Ig4BMIdAATe35Va+WZkA+BcB/9eOauF8RmRn
PoM1T31NaaONZ2XFEvMGtGVkFsC1uHCKjsks5pI17ZhNuYHCeNXt7MpWj6gcbAkyXN+FJBx4IFy6
bBmjYJeLKsSUDbYLeW0Z9u2uYwhGy9JfbqLsBV2ADd9YcXauWzneQEysMZV/acw2Ql1tAJQdG9Ux
3qtxnzy3KoLRtz1w1QoJOiO/Ur1wCYTWwNFWzPRox7axp5cYjpyDGiVbWe7qHoGAJnSUrDRLwAnc
0IiKM1909Armh3xmdin11V4Q/6pru9nqrK5bk4RoQKx4TxZfLnJDhr8qR4NpcXB22qCJhxnNoYes
up9LjhSUmI3ABmJbKsULN28Ms1BiYClHNxLWU1wXyamYxN3sxtKKTIwgTGVgaUkw0cSem3qJxefr
teHcFGb3EMy12Mggri8j3Ax8MEOtgAXIPi8dLgrq0Q2jVGc6SZIcqrmaNw+zY+XPejAWmt/nTJ35
ASLN04arX2+YJZVVKbNTDIO/eVHXhwNJiRNhQmKYhN5TDkmD346e+xjN1d3kf7xRQE4kjgv0Bw/k
5SKVcQyczhyZCxb09zW3tXaaO21pXl+fKglvwSGY4aGYtER5APlUqWN70zEPs8F34rbys3zaYmVf
s0IbRG6VjiLo0koV5TMM6dHMGE807Ejw9X3Vulu1o6uEgQFw4BYQvmpSImqJ91QqxfWabBwZlTCN
Jzco7H/MDhWHwi3j72Ke3X0TecW3rGy3ZgCu3YIbgzl1oKbES+RHl3ulIuoVGcy9HJtwFKe8D2fC
Mqc+5FVyNyJIXk68VdxQ8ISQIV2aygLhDBGj8MfGZSSW2VzL9emPZ+epaeodGhbOg/wx+a4dE+3b
vVcwCDmidIJR/uPPpW1TL2e432KbB0wLfsfMTSEA1ta/77YiiS4kPzr8HZCvXFpx1MTpg6KzoJyK
bBjJ3Lz/0iaVudX6WNk0wE0Aq2RpCbTaIobPvDyJ6jw0jkUTqQemX/u9mKZ8H4PtOdy1JF5HicYD
aS1vD/myXC5J6copVM0InkQnCmZ/Mvow3BXqtFWEXpyzf+0gGYjAiDwLyxptKrh6S8BUZ2NylZ0W
ReYhYopi4xJcXL//WvGYeaHMiBTiFYVMOc9jlGBFFEn3i7kuB3mkIOzFXs316Z8+d1PjHE+ulW8Y
Xl3eG8OLKzHkeQETZFfnCja3TxmlkM8tTeSNvHzNCuKLLE6qjDLde7lZZcv09YgM07lwSOaKNvdO
kVCmn/e7xFsri7UoDvo6TZ7XZ8vs5ndR6XofEig0tgTCFoHgn70CI0YNBQAXF9TCjD4E5dyibH5O
ov7ZbodPBSvbWV03+2MF39/9i+JlpA1NhAtkZmHNDbNgTtq8PTPxaI578GgVAnjTrG4N1K65INEt
NyG2qGIszi74rdZwyrSF5LQBSFUo8EbQ9ivH6WPU1X3xTg2isDqgcWVOp9trXPmiFhAuQAW0X4A/
LS7g0uxTkypcd25a4Em7XgUa8uCMOfTKog0M6+80zwYQXretriwYZ2RmAnYh2tBLJv/S1urZ4kk5
Z0mY+KllB0eHCCH2iRTRetPq5MlVzOZO+WXpPkCwECumdyslERaJ+TyKMB2yGbO6MqCiVXrxUx7N
+uvt1a0cOQpteCftJbZUXZjxENNLvTgSZytogs6fG2KSL1E8hVtcKKuGAJFSwIeymnLD5dmG+Kkw
+9jmbPdO7I8h1HhKP94puyC/Gq0y2kvc+tyShvwVb1PKqULLByLNs6GXz6PidCdLm4Pj7W+2iHYw
wni+vEE4BZTrlyc77Rw9qKemPo9Wmz45VfN3V9fUm5E/e3Izfa4+BGFgRfus0Mstbv3rMwAojwSd
ygYzIrzTlwssPb1pqTpV56QamteqytBaU7RhgvLPcdAnsMKmvLPr+We9Eq8pIR9Ed8s83bJz1RkM
1muWBCK7mmL+a5Uz+nKosmE6m07f7ul9tn/f/sxrS0XjkhAZMBvDy4vQTihtzEiJLs4ajWtxVMcJ
5GhuEoZB+JDFut8VpTltnIfr0w6ghRSH50eWXJZrZXBUc0O4v89TMoqXyus67WMBMUH2TvHgt/KZ
ElPiU1XOnvjr9nKvD4gs2YJ1lO5L5WpxQMCj2GPT5+U5bIP8KUCRig5GdeeklNxLBlfBDNHGJvtY
SngzHijsaRjKc1eP6VHR6/rD0NZbrbqVrZPjsTwPCJVyvyy2DpyxWyRZVp5V+MKe7Lzw/kEZsN+T
VhbooGn5ncqo/y4LeINKLY50flkxdc0MXL6ul2cRDincaB16ujGKw7e3aBG3/l8rZDrUZDl6yxyU
wRTLbFPoxEt7KndlaHe+HgDZM8pgq4y06g2Mq0iEObfM8l4WaqAZDMbwBQere3C7oTgb2bgVNawu
iFYNc8Ygiq+8nQc10gBPlOcgIR4KYzHve7MfXgcRNw+3v92qS7A/csydUtyyVFUnltMwElOe9WiY
Bz8PhP6AgDDEC9pkOc9aUOn3VdH/3S2q2hQyIV4Eq395VephSZyKGNN5NFLnhwUJt1+qTvyae86W
YtfabnE/4heM1PHALYIiVB4QrlInHEPX+gNMV/Y+AtDl3/6Ea7vFNAAj/ERfUgHhckGNHBYZzbA6
M/3bfUkyYb/2odc8hrW6NX2+ZgpcPAeKowqEc1Ee65XWrkWGqYiUexc2aXeY2sLaT10RbUR1a9/u
rSn5/9882eRmc03Lrzx7RlKXeyrddrKvCAQ3npM1OyBAOFK8oBRDFnukFdqsjVpYnu3cGB/SyLKP
woTt9f49Ai0B1IieiixmXq6mrAEy13WC4kBRVcEzM8WFudMYcAiehgJVw//gEhAOSiQNTu78oa18
8/ESdWjdwplxvKmr9mboRadEr3N/0tNs4wCvfT9ixH+nD2Vv8XJlTG5A5tFwp/PV5n1p5LMvqrbe
3/39ZFeUZ1CWdeBqvrTSlq2HnZpD2yqDhYpJ136FvFfv31HR0cINayuvPRAkAmxqp3DpLDULk8QK
C73wuFsDRz0lOfSboT75U+j6KVLxu9QM0w13v7oHacgyfS1BZHLqcVnJiRUmJiCGK85Orqgf7OSl
qnaVOrf7AaL0w+2PuWqL9hTvCI0qSpmXH7M39UoRLi7vzhFRk5J1onooC8GuNWFifBCKM2xculde
QhJBYkh4SrtA4hUuTVaZFZkBDZyzOsXTu4zK8C5D9OPj7YVdXU8ECrKdQzuRQgh2Lq0owWhmbpth
pbTCnS5a86Usp+KUePW0cW2smZKj7MxVgTFhuuLSVDyUauEWMNePY1j6FL/FQyWv9jaJw/ug63+o
IiUoAJEizjNv5KUptej1ArHY8FznmXUKFNV70Tsnexatrd4bbMoCPq++7OnQ9l1+QKNSo9KZrPAc
Jg5irkr9tUinLS3EK/eTSh6EskDxQbdSu7tcT1ZkgRM3vXPSrfkl17THOBhcH+mSz70S3Nkf4E6n
OUSDilwZ1Rc6IZfGAvAehYGKxzkhvD/YbRBlvhskwb7mr905M/THGCUBGUP/izu6NGZqbSi1ZYpz
YiX6vohmz5+NYgso+ac4/wbWJM3wXpHMAgSQ5d/FY8Ic81B64FvPrt4GvZ8VXVPtoi7OzVNmuU35
2MJfMj4B8M32ouJ184shjl7qSGutDRz51V7KZJcLC/FksMJcXpcrtmapR+O6fN6p8BDCDjz1BO7P
+u4mYnzXQBwzbTxt1xa5lKnayohRMpkuXoJKdYK2qNvsHLe2+NY4WvDM/G+ePrpd6uR74DOxtmHy
6vKCrIi5Tll+9KCLW07Dem3rWqIys7NggtrP41zbuaO5NSh4daNAn8wMOmgu8LYgnRaeGjU48RhY
/XmY6MYQqXQ+pBxiV87WFiXxn9fk0oPI2eGVIguTadFyRW7GaQibuj1HXTi+M7UJHZ86akIsqsmz
lyEA6GpW5xuoiR4rvSieyducn0NoOX4cmPGdwxV4NLU0GLQhugJfeTWhyzAHANI6F+eiaMV3cIS6
L7w23XDW630khwac8SeM0AFAXTqr2mjBPHphc+56s4sOo20oiD9BZ3BvsCfTaHIzSWhL/30ZUs5B
jDBq1LRnV9Ha93lpZQ+T0aTfEc3V97dfvOsl0cIDX0U1kIXRTb5cEmMBQzYofXEuE8iSfXtWrNdG
V8fPt81c+yaRK3gCWsgOIipLYPGU1QaB3oyZ1jZ3RDBw1HdkuPEMOfBtU1fnm9IAK5GEzOCLSdwv
VzTNbs0cZDmf63Co/ajqQz9NjHRPs1KgOV9+v23uamWgxUDz8u7ROQGptoiFGrMGxOUZ3Tmd0TXO
qlaD4RLaHR73LQjxiikCPEY65K0NIfjC/eouVN3Jmvpz2YXT3mGlL12u1U9lFdxdNJJoaPrHVOJJ
A0h2Lz9i1BQ2ZHiJfu5yGAmgd6uYwrLzjcBE/uCLW4S+FoNQ9NBskItX0IzZrryq1jKdbLANH6Ih
cBBDTeOfvYn0mFVU+nNec6NunC65I1dWKcTRVJa0TMvcxhgNT5m8UT+rvREcRCTEYW7d+MGrs+FF
m9v+ySnM/EXYWfAbXo+tgsXViaPAAzJOspPT0VOX7V6zrBKGLrzprAhb3UPoP0Iy2NydwGGF/ANe
WXBQ+MwipweR6WapxiloirHYT739j9XU+n6wta2a3HI9hEckipIGH0pyCbK9dJWAwf4sHRv1kckc
5f3AOX+sDHOrhbd0lT9WqCxCKySZhZYPzkhYm3uxOz8GqltJeOtnYQ4fdeANfhtZP0AxP9w+18tr
RBokOqdYS9DMe7o4bEgyJJMD9f5jltujHzqRvZ/GyPFNI/vaFNGn29ZWPqIcutDJ31DwuqIcFLVV
2U5aj48do/17UyjBro3beuNqlFvx1vMJd6D3oRFPgZbLeNkfV2REDfxueAzTovxtlZq5L8e5P451
kJ2CujG+ZUlSPLTlZsi+ZhkBLSpJssWB9186SWsEdW45yfBoakm9H5v/w9l57UhuZN36iQjQm1um
YRWrnaTulrkhpBmJngx68/Tni9IPnE4ykUQOIAgDCFM7I7gjYpu11l67s9503Zmfs1zd0qm/dDN6
NlHTet8e7+z20pRrJi6icYNWlCSW31pui1msxjSNYd5X6gUovnJicIPqV9H67P3MTC3aaoy84v0i
Xd1GlnMKDEUfqj4cxGp/ReoA5nejJV+FMx8x/N7/1u2npOREAVxK8MsEcnNBe32hJumoDeFs2JnK
PNS1TMJM6ezxG49jkZ4Tcyqzr+7UxvHLMhrJ6ndzmbmftNFLtJOnghIKCapi5bIU6hyfLZMZRQc3
7X7vDarMEqHGo7Wn+EymOU36PA8hPCpwH4wOFJ/HzK2v3lAcQYXu2SIvBCaBE9PH3WyINdZp1jER
N0xLuz4NlNI+TOWUcJbE/O2xS+0PK44MJJ1x8rz9OwnNPE60CsY5LpWL7hfP7fVvS5E9OaeNdhHw
VcaLoM4iCShb0IIalXXnxnYXjoMXndLCLk6xbfYHn2iXC76bAeFE0ocV6rK350Ov9AiAMeNjVtOo
/1SZZ/rPHCOh2fdZf8mFvbwlTAS50o9WL03vJq9WMrkvjzf0zreD5vauFERrDHb/7W8oI2udM1ft
wjxTq09WJLKPrd7PlLLK+UBA4I4pAhrCNfiIXO3bOlJql5lw68ULi3HNQz0DStNYyhDY/dPYFjgS
uL5UmaDIwwZLN/qhhqqvZd+NUemGaiE0P2677BrHIjp4p7bRjLTC884NJxvUXHIbK44JMIgwPkyc
Ib4yp9kFkpTVL4hqR9euG/NvJgFP6JVlehWLnQePP93+YqekCrFN5oLk6du+5lpWI6PvIidswAN+
XAb7Q0PE/Upus16JFprrOmraZwOew/mx4f37zMeT9F4pMwU5d+MzetR3lrVmbmg6xW9Jg0Y6GrY5
4pbF4nexehR/7M88hx15eW4x2f7fPp0I/LQ52acTKmmOhGc8TGHHg3N5vKj3WXe31zrVAbxGKuNR
MthWBantNwB5FD3UDabTgTZMrDEkTlWHswOKmYvbm5O/O9uoNaSPG7f+XLm90b6WZVunoCR5eWiZ
97r2OS9bJ30FoR79OqWNrfuLOw/KS9fW0ce1qNGC9mFJWLFfgAuIfQgv3ZHQ9d43QA0TyyDDzlNF
TnvrmlQkF7IgSwvp+MAyWaJeNRjYNRfTZ42Ky3StlM4CYNAolJxcexHaAcd07yPk6DQv8E8G5pDj
3v6AKVp75K5jPSw0xlT7jGDt3W9x5S6/urPjrKeEfRkOLpido2BLzoWCCWZLNOfmPlUIDGC19lnY
rsUc5F6SXjtAEC+PHeWeFbJbiakkxd0JNi5mVFt0gPLQFEoSvZpRM4gTUglLcfA+3DEEIxhuDc7P
crYIXAhgvZavUx4WroA9p1b9pYnb5OvTy5HCP4Cg8BbJ8r/9UG3a9sqcpEUILgNKrLU0pyxF5/Cx
ld3dT80PMhIlY/4MuBO51h8uZNGmljlPURrWE4pMdib0j7WOPIahF0+OMiQGkaYojEl8F8SkTVOr
K3KmkNtZFoImWs9KM0cnhtA4T9YV361IXAd4CwqLWxm3rmqTmi5NGmKsITXRiro55XNSH91+u+yL
5fBCSwQvVQ6+0+3OVe5YVF5ZpeE4te5Pfb6alyJrrGA21fjj5ChNQGtUe7I6IFdHWxpolxT7JWG5
NUoFvJkzhr6FCTNe/4TGsfxZuGPyIXHG7JfGsKcvmY3Y5mMfkT5wcwGTfsnqER9NQj62RVTVGhdT
y80sLHWlvEZNqoLq5fZ83gr0PwiAIADBIBm3S/NWl6Ksmeahk6XGxYzRuow08whce8ff8XPCSPDd
9HG3T2SSJPmwlE4eNvo0ZQEjwsz1auRdEp9KrzyEr90zR3WP2joDbXi7NsfLQQ7ENZRJhE0bR+E0
8+S7nZZcARtVB5fs7mWhzMsly1cCAktyvrlk62UUXd+IJow8YxJnDyBG8RlChF2ewC7rjKpNPaET
bq3DGMSGQADw8Qfcr5XBIgDXqFnJKG/b4B2Fbg0uPJjQGK31zE7/V+XpPiXjenTG90cPS2zou/gk
nYvN1RjHbYV+Yd+EiKtEH4WimAxjd5yfiMWNcz5b3ovlrOlz0o0yhUJLg3cbaiVqENsSWTKCZLbS
viZxW+cAwmN3amawgGOTVwcH7s5OghxG4RgGJx0zc3PKo1yNPC2y67DRGB5OjUVfs9OkT1130Xo1
Ug7i1TvbSceVUBliFOdu66QgBJhe5xFv2EYyXbWoXz4AsFm+OLAev9hroX1h5tPRvLNdjE5Gym0m
JxMQqNMAuj3ujM4d8yrqstAhJfiEWptxcca5foVip8V+JZIh+2UtGy/+JArF6oK+LJ2Dbd7faySR
zByBsy0bmdufsEB5N6bRVV7RTEsZXu64Po/HUWfxjhWePK5qT867p1h3u9Bm0Wm6pG30ujZx8gV2
3Xd4rNkvj8/ePSOy8yRr4Tyy6sZIrq+91VhF9FqlZXGtlqI/GTnirI+t7P3SgAkBRFQiDkhsNt8s
50pJdLOKw0VD02JFtTKsS1idiaUcaRvtTXFpUjaS6T4J4xb67sGKqSxjqsMSSth8splbhJCzpVgp
ejwTMtyPV7b3RlIYXJ9xUii1g4e5/UhK0YyL3bpFKPJCP5eFYYRFvgKtj+f5Y8rguKvmJM5ZdPF0
meLpSWluDgLZKk8E7G8uZCopt+bLQr67yrCGzMsqlHNtGsBGTKodo8/gieVITG/vLZijWAM/Uo6s
3ObHBfz2tHfqNSyLxXxJhOeeGT2SXh7v6f4TQgGiDQRUlJoQQeztonpihqlYkjWMI5t+SWs4ne/1
JX2gCI2vo+rfXWsMy5Y7SM1rV9zvZyZ+K84SamrTBZY9MuWnwUs7ZjR9f7yw/fbxxjHfjAHI4GLo
1N8uzEurCSH9eaQMbjQxdfAsgx9kggh/bGe/JPmWmh5hM88NOlEbOxUYPTK1MTSiUfUZoli/FOgT
XPtBPZoqdW9JpGhkpu/1/a0Sj9cx42kFPxI6ylC+qF41XGMF0dvHC5IbcxtIyr9PAmjKKSa7d03M
ymzAXtFCRwVMj3KYUTGkK2EyN9rm0zxeCdbVJ9nHnC0JiiZWBtlBMrXtEDpVos2RK7QwB6lxzhiW
fYrb1DkNXv7kbPN3U/R0pYC0xIdu2cdtWa7qWqZaaMz0cZexKK8JY7kPztX+W8n7kND1fU1AzG/d
wtLFghawoYYjldJLG2toeonlaJzaXStAENHDlsHctriTpBpSPbGrhk4eDdelsVbf6NsjLaZ9cUdu
ldTYkTgN+o6bxSzrigbMOKvh6rTxfMW/zfSfuSj16q2a9d4IHCoy5pdeWcbm1LYWGjmjguTPhasn
mT4X6tAkL6ISg/sS5xa4zMSKEkXx1bLpLHibZeF+15YqLy8qsuv8H8aKWSVZlxCZWp3wjqZW3ds2
SZvWGMWFnvJWVCeb9bYlNFwouWfzdx2e/ZvE5x+dpP3VAIOI6htALB4Nqre3PhATpBb9MiyhEynV
Va082TbK3ZMRN0+KvOLUkqxE4AIIGpL2Nvvjs0Qpwzi5WM0aLLmYIJ+hOuUbTdt9eXw/3Nk86tD4
mmzjgOfdXKym0FOn7LIlVAkCT8vS6L4zuvH5sZU7ewdagHoi81rh723PT1osMVovyxz2ddu8LC2C
Jakok1O99EcDHPamUAlg/+guEjntpLUtU/GGOouakKtB/1QUqvZH5s3GG1wb5QCHc88UpWbiFxR0
7gRMSzp7zmy0YUfY/sI0lvrUjxaq1MI9AITu0wXkXmA/Yot2DyHEre8x+iLRs6FtQl0HWuXncanY
vtKOSuODQqzL6zhrSX0Fcpx5T7+IcuInuRGNRLDlW03Iuq9da+DIh029aK/gE/tLp2jOtUxpBz32
kv1bxYxR8EayEgFVb8sJjBnGZibCbsO2UsqXzim8l16rqlM5lONpHFT7IH3f+z59Jt57oj+qsnRN
b3eVSq81DbVZhsnkla9gv81LrIxfHy9q7yQY4ZvRW6RVyit8a2TKy9JsqrUMq0VNfvfiyTkvMFVe
qSdMl+dNkZDI1j3ykzuALfjnVCW3KkOaVsMpKRrLL9ooPld1kvwPpsB4w3Yki6Xit1lVLnXkpmgq
w8G2/jbWVn+BVRafY9GbBwnQ3ikIxgB508qmd74T3/IWvS6YR9yEE53Qv0rHrOqQER7DclW1Lkvo
UFApPLiu7tnE4ckdJeIChO/tNwP4ZoqMmQphvCbDV5TWunNWGuk1zkT6B9OYvQN7d3xEZga4Pf0B
RGg2ZdrYqlV1VSoRzp5ZKH6pC2f1zUZtcjIvVfzz2E3urA6NdspG/ENPfBvjjvNEt5zmQEiWj8q1
qRd+42rfo1l5nddZXB9bu7M20Pny9mJhexycnU6mMBA1o0/FqKyrGCqtvTAuoI1fgGH2R/NG75xp
IIS048iWqTRsG6vu0K2eKFKwJW4xf1VjUthJtNUvjxd1ZwtpiCNu8j6/cpeOTIuJTEsfDXQ7a++q
2WlCECSsoAfD/Jozf/TpVxowjhStAovJtIBtN8esUqpDQzyGgAtcPzasJbRE3B28Z3f2TkrkAp+C
uAF8ceP2zlTVhg5JM5yzERxc6XWvGc2ql8d7t3/LoBrw17mgZBy1xeBkNAr0VMnHUAHF+l1dl/Fs
rrkd9JFTnxnm3n1UFkN79qrHJySlmW3kCkFT6vZEV2qa2SnyjuHUasYvqW4kX9rG+f3xynb7hxGo
33IoG3Eo3+vWSLy4aV8lyhjGC9iEJcvKU5UnR+K496yQBxPvUkkgStw0QUrdWDyF2Dx087o496U5
+qa3HpXQdsdWHiJ00ujloyNJy+12LajpOEONqhgd+8X5zNxQxgA4TfZ5qsr4+W9DPQSEMeVQ+fpv
TGWJMjRl3k6hMimdHqpe2c/nhLlGz9IauH7Idyjv8v0pxmzLgr2pTHz5ago5ZuYvjjI2vsGU3W9P
e8E7dYdoiVyBUsztzsFoYMR9i6tZc7z0FKyH4bW3bSs9yOx3fiBnbNJ2BcdMKwzp81s7wxCNPU/J
HKb49pnkcf5QJqJ99vrGCrfcO4qZtqu7WQ1cZm+ks6+G2lKkp3XqEr8eveIi+kNpw53LSVMcUoJ2
MP0coNsFZbExLItWqKGNfFjpl240EuTygQh4E4owl8ffaVd/tODS0I7i34S31D1vzc0r06+tlJWB
csyuajcof4zTYH7tyzS5JgQlwDq1+WwY0d8tUrivj63fWSzxBXVwObGPZFJ+3R+bwLNSzeBS1DBN
NPPNrh2PwWFVekqNtDl4PHYXLgu16F5KcQqwXFvmfWZb2eDADghVKoOnpRo+T655UfR8ujhO+WEt
6yOJ5L1rSrIhB1ryeIGmbVLl1KhLYwENEbbtMDe+rWj/gabnPQsuluNDPSBphtQ8hOi49c3FyDKO
gRoqhgBpODqc7FodL5pwuoNHa/+5kKaSRB3AWrKFuUnAMpQScqY6a6FaVdHfUz9Pl0o49ckQg3rQ
b75jiiRZKpKzexIjcOsZXjWuSum2URjNddr4qTpbFxXCuh/F3vKsDAtbKDNyGjESHUPN7tYYwxy5
/r0sIjFX0n/syihDQ2+eHMNH95f3njMNdAmcGHXVWyttAaGxjHInzNOpugxCl+LTbX2QKez9HJoA
gAqJ4cPLt9PLXVCnSaTmdqg0aX3N0zjvfXvK3QuMkvQ1Gqb5RMHg6TIuswRo0MOFINzkf298vYrj
PufZcUJDGJOP99SBYorlYG27gJN3hC6QNEBNlQ293cHR1MBLR7oRGo2hX2yjSX7KEnonsaE4H9zY
qJ99k2WlHZC2BEOSLGzlbBLZhyQq6N6MhsHlcCdrREmi4tcnL0HeR4lUBjXPGwOB63ZVUVRNClM2
sZLH0R/9Yla+V7bTh3lYp4MNvL2SOE9cfSCUyLGk2uwOOEe7MUJPSRuuwp1LzICkM/xZm5QjVujt
8f3XECH0+1xDycnZfKmpisgO1mm8tp5WXeN5BAswNukHBhYdNVPvmyILoVUh0fqbw2vEWUIvYxmv
U29cZsPoPtdaP/48rEcA6nubxwsJwlvCqGmN3H6nuIPjkXcua+qp4k9e1vvlYhyJnMj3/f+3Kv7d
OVIDeJjEgjzLm+UkjPJh7BJWut6M3+LZtK5KanQnQGH2qQB28JNdK/Nbrw4H2dxtJPBumHyYhwr3
AB64dcOG2UGZzgySa6wZSgCiOiEw7IUaqPbcnrOsUV/ADGpXBtB6Z7swj4YY3fmOMgCWHTQetF13
oWGwZ7au2O8rpfLVKc9PXVotYVmJ7CDs2AD2/2+tdF1pfcqm9VZHVShma6SFmK5LhUJJFOleoFTt
GBhm3J1t9OL9QVuXNzljXA6rdC6pxgSFxe0d39Lm+mUokU6p1tz5+vgquONicEYpMMo+t8wLb10s
yVvoEWPGHvSVdlljt/bHsYrOj628t1A2PoYZSh+UdhC32n5qLcnt3K2G6Wq2oIEqYB+fTLjijOnu
onM+GbkfF50dzFbXn5SOCWOxp2eXzGn7nx//ktsL/d/vwO1ARQtoi0RD3K53zpW+i8tqujpRYvuF
5ypvDUwpMHpRfx2F8hx//F97NoLu5Aqo29pbjF6MzmA+UbC+2mkGUimmETdotaAlVx3JMuzdWVLL
CP4owbuAMDbnuFtXDaF8g6VZ0/rZKHLvW1kX+SVD3Gs4SILu26LRCNeFyvi2iYoo5ZIlsztdM7Mh
1+pQfPBBYTAFzOnHb48/2YZtLPeQhclZwkifUonf9kommsBaXMAUsrs1Em/F2MbDpwU67nRNEqc3
fl1y1/6irpGX+tYE1NiqNKs5xYq3ipORxMil+XpeE6cc7ML+8AAmIzBAgN7ltd4iN0wQIcJYnOka
WUX+k1swrC7xvOe0L/5dPggw8AVgEmnCb75rYZZK23tYWatyCA270n2hev3BEb27FooA8hUA1rvV
I8ydeLQB1M/XdfH+Qea5OHnmnB1EA+9I3tt7gDcTiQPJS5Q8qc3xa3lThKI1y9WbskGgWBklzclE
96z3Z6PzlBOyd/Dt6m5yxcVUo7wMCmHEbRChKda9acuil+dBTXLzC7Fos5xyxky3r51NCd5ftLE7
qi3dcXSkfSTL4J2ctw0zx3XVk1ag7FPO7q/Liu66mUy/A9s8mqxxZ/8JWpBpg9xICLjtVxgTOAHT
jWZCl1rxRdnlpzKaj6zsrz85UYqSN8I0cKW2yMlJa2a7y9vlOslz0q5A/NTyzYjRsLV64wB/L8OT
zccm/AOeSUAroa6bwkLMsAmxQCG6lkpRnpzB1Su/c431YllL9pYz4Oyad2P6++Pr4j2vvjVLXkU+
gnQErQvYxbdX/Jh5eT/Qxb82fR39E0Eu7gLTzMbMr71G837n8Zm+I5hTOG91Og2xjzxxrl29Tku9
S2rH5n8VYOjmaSiWSs6uKIzoU9Y6bsZEKrPrL1q32rGvyUnCf7uDvn6gwVR879cm70OzzmL0oq2K
WReNWrpvesnEdV+0ilEHaaTb39csUjp/nqZE/1wKsXa091dYAnIMkXjRh8VmamMkJjscZrHE2sWY
8/JvFfm0KIhKQwhOh5Uu7cHJ3LufCyKMUsV7Q5WA6nbTMn0dbSiRBqydtXpJgCOeSIafg1fLq4xE
AKYQ425Ieu1tLz8x82x29MW5aqWaf6rhDoW1Ko7YEfuAlqAZ0pVO1w9IkSnX+kONp29arXB6x7nW
iii/mOWsXCclXj4lDG0/t+2Y/B7B4jmb8GUOqnZ3LMNppwxJti3zqk1lpEbkonZH272a2vhiz2bq
L8L4iwFjrwh2fZojW/hR9GRFEplVGC4SSC6n8lDb386G0CpXnyu7ta5T0erndZqXa9po6sFjt70J
sSIJj5I+R/0Owv7trsZcXTF9TuuqtZRDlDh1/+qH0qMhbSVPZcHvC2JaiG1iTf7L3uQ9i2jrbKT+
clVzRmogUDj+tmTu+sfji2J7F7Igij2U2AlhUJ7ZxkvxwNBXyUG4Zl1r2adhXduvUT3lk990s/en
awn1SM77zh7K0T+IiFAroai1uZqmArbnYhc2AQNihUPaZteJa+YCwOUIOnXPFHQ1yKMUdkGDbeoj
o121mrNganSMwc9WfTxlKkyvJFuPEKX3NlK6HpKIkqC/jamZEwx6Z+3tazLPxcmNc/2PWHQMUrDn
6Mu01s7p6Q9HD5wbRI6EpSojf88P53utCktoEguRm1N8ihuE5G0tXwLkXLuzQbb4P9gj8KIpTVhN
EXJjT4fLUERAx65NljofsFJdl3IVge0My6XUlOrr4/Xd+XSk48iySGERCV69XZ+Z2YTs0h55a/Vr
3RRIU2vV8nvrMorusaldXsohkCofUgkXVDDT0G9taUhyjn1TRFdnHtvfmKgU1RWav0PZ/za4onB/
7k23tZC8imr9JdE6xKAE/Nnp1dLi5a3myRjRmSsS9axXmdnKumlbH/zI7dtEHYwMFR+iMeZRBd7c
5yaFI9GYinNNrbU4m8PSn8up+/vxTtwzQnsK4gMBEmnU5gFEU48WGYKbVzNjbgAMScVf7P6o1iL/
yo+xiVyKrLXQcJEF062VJRZFht6rdy2WqXudio55icmgXmZrGL8sdRS/mqujXpxBj39xRq27PLtI
3kRqU++TkSS+/fZr55kQYzFkcZBN5KB5bGhXW+R/PTZyx6fwTvny0vzg/tm+v2It3Lr25jhImURN
rAMJCZ4p3c703A6r96cWtaoZjFPvaT9H5qpGGemw1S9nSODoTse1q1CPmDKv/zA3+vC3MxjTcwPK
5BPDQAWJoQaHCRVke2cxajzKBjNOgm6e7MDISisY2lI8JVv4f1bYCShsnFXKkrf73URmbaRrkQRJ
nzYntSsSSuFJ/fRXZS3QZ4g4IGtSHr61QgN/cZa6TgLDrQ3fnrPqNFE3PLgF9wcERDHhvBSLQs9s
Cy4uAbgLpGCSoKQgzr8a9zQbfXXQhdlZoVYCM8eGash32ck3jbMXxWbdYkXz0ksH/veUMfvn2bXw
l8GTMtwZjJhsY93umGtEicgyJQmUwo5QfvOUP5p+qf98fBA280P5/O9maJVRaSfrUjcPx6oY9jx0
DDJQx9L+Z/Vma/2mO4mwfAKO+EsTeUUbKqOyqh8yYbp/q0ve2RORCGOn/aJPp/TczyAp/xprhiFe
Y0/LfxGZCc1tLJ3xYxzPax8aSTVl/mqtVhKMYLDT0yKyuPNVo0LJTlXj4afOHWBBP17c7pFibaih
Sc4u9O6d8LKsTNoRKRNraxAINM36La+yNVTq/Iguec8ULXc5kJhZ1cDsbr+WmmeMdIMOE1iFzXyE
kpFGKW0UP/PSIx7CNmWVamuMK5BPr9T92T41VebY09R5cOmb8qWX02qs0fqL6/jnpbK/DAyDeHoX
32uvUnSf8VDbhEhBU1G4ZpcFVmY3/spsbEQPIwYA0ba9PjZ152QRcErgD7EnUehmFzMPjdEsb7JA
5HoReGo7na3ceG4ew7vLy6iTPgIDIKVw0u23ak2TjFjvs0CBRntCF746O1oXHTjf3bWQ71DGgNNG
7e3WijH3y6hklKdSsr/LNGnTKbPRUX28Y9tsDmeQrQkiMTJWymKb2MhCUrBJUy0LRodrqDEr860t
Sg1qj6l0va9b3fj3olnFq4n8/e+Pbd9bIXapPFGrQWBxc3XU5RTnTottsp/m7E36clZQgX4Kefbv
1yIDIiEhs8OY3IEfIum6mepGVRwmrSBcfa4TuIHrytSp/2EtUpkStA1Nhm06VxRGvI6lmgV5aakn
Z3XgLKyq9+wrSBRLGwkiCMVigqzNnZ63Qz9qSZEH+qokL145kIF3xbfHS5HbfhO/Qemhmc4/4PZp
IGyMTKlpLOPaFEHfDGjArlRjesMqFx9UUHp1RKv997HB/d1HVQZpZ+bF0TuhW3X7hZxyjCCEUDyy
kn78vA6LcRZK1vzXzouDq2i3NIIgCiaA6Gg1gtiSHvmDL0yoC01qq+eBNiud+mZOg5b5VYzo/Iup
0y/+MFcjPJPHy7tnlAYC8REtGaSrN8uLBxVGXsKl5DbxfF7UaQpcxkFCb4YK6fd8hf88NrjbT1YJ
GlHOaEbPgJT1dpVGXThRBOE2KGZdeJcocUAe1YnjBr1ZGUdTY+8tj/gXf+Tt4gLZLI9ANk4ddcEa
Qmc+Iv79N9FF7l9c0cbHSLGfnJDBgWZ5751iLl9i222voLdhr8SIrAVlOzcflUjTflKAof8pWpJy
LS6PRgrfWyC0CLJwmgZS6et2O3sqyPkKHiioliVr4K4qo3Hu+zh7KScn+mlupuL12Q9IaYjcgkiU
AwGa8NZiHBWFoqGrFETVSlcYMd8wd9P0s7Is9fWxqf3iMOVBVEVghVL5tjHexdC4itmoAocPBQVD
Fd8tJ6VtkY9xVL1oixDPlmGhRUhmIt0uSl+wPraro/KUmmUP6HNYYmon3jfgct1BVrI/A5TlQQO5
8vlkXfK//3DSc7fV55Q+UjBrJNS+IqL0y8hj93U14/Wfx3u4e8dYEBgd+EdcmvshP5CCmmJJyzqg
sWOe2pzL+9w2nnKkI/AuWn1zM0tDEqYNThtv3O6cqSSjjveJIPaK7JfJTrvuFK1uOr8QDiMGt0xe
7tdu2nRh5aZd/ImrLv4mnNRdAL80zefBzo3hr9HOqM9GRWwxbVyFyuTXhWVFn0VWwdMqknb+DirH
qk+QOOM1hJK3GuECsttG439srcvQaNoftTsMSeVTAJg94TvmVD9bSZeOQtLH3FxiOjkc8PYbetW6
LkXnloEy0zUb80j7KLJ0/fb46+0ioI0VeUJ+8BSgTrpe5UbJ1/MyJGct91SXAxNWyjK/uFlfsK+J
+Fo1oggeW5YXx/ZzclGDGoIlJ8sIt5YFUIouLiT6mSm3L3DE50ukD81Jm4X9M7oiy0ujxelXF87w
x3jUcOP/wT6EOQJAJknuhI+EGU8K2rSVnCVZorVVZn8kSj6fSqEUn0SnJyeLqXEfe2X0vqc8+8+m
wRQo4NXwcEBapzS9eTgGECT2WuUc0Sh3X21jXD8POWHG40VuKKnyuQCAI2n4gIsksn3zfTuvoAHH
OCAmVnuif1XXorf8NF0645VGq1h8O9eV8T/JYCixr9bOWr6SlTZaKPTOVv1am1wYpoqdCFSbciVj
soU+lydRQYT1O8eZ0ZUvGjU9TYUJ87nzqsV+RW+vyt4GI2/tA3eVTn/rNPKV5V3ndiOv3/ZQ2SFG
KoCyoRI81v5SFM6pUIavyNKsl8c7t38aZLFb3mdcODqSX7fu2eZTayLqXgdoFVua76WL8qGuzCpo
RCR8Y9CK56b0vH8qygggOTkL1EC34RkCA+46I5MQLHVcXNYs/eq1infy9OQIb7G/sglxeWGpPUOH
NpxNojhDmRpI3uoghpR/GSdTvapiPMIq768WikjERgDAXLxv207SV+GuQ2KIoPei33npx5M5ahfu
UfWEsJV+0mvly9KYB9HDne8mXR0pCEh0VJI33y3vYiEmNGGD1VzSwMyQG2ubsT6ZaxlfxtUQ3x/7
yZ29vLG3ucaYkpwAHp5EkDud+roaI7OsyWtPj63c8XvkwImJoCMQRG+9cXAJgLJpkTIQjZeeu7Zw
FkY7qsYZvQbn4Ga+s4V0cLmUkF2U6qTyx/zwJtRJVfdGWYugrg1Qa/P0z2zE39Oq+nvto78eL+zO
9nH507ziKoTut42fUQVVorwiyqqE2p5i5oGeS9M7ih32ViDKURuRMDgX797k+QyuMV3mTwxB4Tmd
1MntFT+yx/pZuBD7JSeWABgFNkW0ssm2x6zMXUdgZ9Q7zW/sVXux48I4P96zvTNQEXkH9krRtp0C
YZdENsOb1j5I9UWPT9HMs3kZLT0zA3st3SMywN4daPzK6hW+R7tqiyjphzYbOnMeAieBo+S7rdtV
L8QMRfqJ4bd5/UV0Wvsc41ZehrK5TwuMdSKzuO1jKKpT2J2mMuRcs6uz26bKqVgNjdr3cPRG7rdT
Yruk9iedaAqQmwyH/plQG01Rg6gfp1MSpelZlG732kPIOpDd2vkhwRwVbzI4Ez2gHds8x9mrmap4
ELfNfO7jprlKzOTBo/8OWbp5JfnzpDMgJN4FJLeaLq0WDTlTEpjdPlXtr5rNBR9oVZx2pySfYvMy
VGb72xKZep+eoqydlg+1VnfLi5GDX40Pfs1+zTRGiG9Iemhc7MZTmmUzKcYQm4E3IPof9Y4aTC7j
Gh6fiXfy1+2aAZ3hnPioybW/1d5wlqS2VeBbwVha+XrpeiduP2XmmlZnelSK66d2UvT+MGWz8gYe
1DMJ54WWf+gouq1kfLM2aN/UtK1sNVgXpxnhhvSL8ms/qNDlXYq25i+VDUjhgrjM5L0looYgUzTg
60VTdzPJQB336zl39Eb/w0tX53sLWrRI/XYohHNKVq1c3iigI4BcMsXke+lmEIRHexLCF5XdORch
RKO9NCpIxrdBzbT8Mo7CHj6VngBZ39RjFiNmbObjeW0SXfy3Lrv+u1F0ZuePsZW0QZN12ui7jQJj
XAgNTMDJoxEYMlKr784x5bsKZpIp3BfXWaLipzVOepswP1rsS6S1Uf9tQJnHOZNJpdPHDuSBd4VQ
w4SI1XL69lJVReadZ2dSVko58zK9jKaOxk5UJPo3w1tXlVMj5fobpkP+I2og3b+VKlKwf0ZGVKgf
CrfNiksbDVX038fff+9lkttGNE+gAS5si76ehTZ3GW3AoPM6cbZ7LT4xpEa8PLYi34mtkyFdhCdD
saW1tAna26GJEm4KO1imRPyNEHn1IWttgeyPKD6siaFd8qrJLo+N7u4nkD/EUVIo3CSQ32qWZF6y
KKI26WGiSPgy2bUWlBBUT+NSHake3t1FwmtCJxhtu2pxYpojDAEOETo844cKaBv6h6r6PyxItuWA
rYDPQVLkNr5YRJE0aR7ZgTfGUmDDLi4lSP1r1S3jz4/37t6CJHUINqCU/dyWv+e87zRRuXbgMIHw
U4OWZBhZnnj2WncJX6in0sKiuGpskbWN2haDUk9KMBaFDrVCic5A/bRntw3kHhRrODYS3bmriyXu
Cotj0pygd2vnV1qa0TltLO86m83RoOqdy2EKN0DKiMiM/oQMCX6IANWx46H0apd3aor+0qNyyVDI
01JmLCDhcPBA7I3BKWNpNOop+YFNvjXmirVknrfiBRV0kWC0Ffc/aLPWp6RnVuSBrZ0/gIygjCer
7RT8yHlvbbV2rNhdansB3i9AJHdUkurGO0JB3zcDdInXCDb5Vm9KCDcDfGp4QVlO8G3trEayPHKf
dggWw/ULplOSDLc85VTxuI+1yAsms1dBBEidrmzsh7PIm/ZolvedJXGvUifFvYE7bE8SzKT/x9mV
LMmJs9snIgKJecuQQ82Ty8OGsMs2kgABAknA09+D76Yrs8IZ/jcd7e7oViKE9Ol8Z+AugG08Ehv6
FCxjDTvq+tIx/uEoIDqgYQD317NGMPNqOAJ1Vbk3nV/WedXJ6g3Y7HopFeF8zeHVbNcpID9Ycafl
ZTOHA5xzRbgvBfdTQaFRkf40HWa39i9wpD8YCtU66FfAX7DuTv1PkQ1gYX7oJ/tRCVugzl4ywssQ
CR1a/fPqDjFpyM8BBQgC9dOhINOFFVQ1Jvt+nJLUNX6SVeQiOe8MuEM5B9UzSOybfww4c++/oSGK
NRweZLmPx7gqv4ixi9373vcqF9RX9JRSvpq+zUHbr38yZ+uirRF1LjVezqcV9GKok7EhbszOU3u6
YOkcj4g5Qbw7ttueaz9D8nWSaXFRqX++KHEdBli3yRtxrTt1n5CBFLWD2/metKM7FczWbots6M67
dPx+8EywJsNAuHtDIXp60ypVUKnI7cp9oNsxa2KgTW3foh8YLnP+94Pxg6Gwt+OegGYqMOZTHvOI
jd3XvuvsEdoG37CBfrUuCJ0tOFn/PtIGPeJ6vzU3oW55v1zqplZI+hqqw6gRM0KSPipgMhztrHD+
+dKIbQl6YXzRGC9GJMf7oUxpBqkJrQ61P36tY/B853Fxiu2/ugCRfLAkNkwLF0YMB/XIyZnFHAna
N1+qQ+WrMVPBqjM/sVXx95d0dvPGL0PxAh4hik6QI0+OYTFzXMcsqQ591+0cEPHShIU/u8ng0iL/
zf0EN240i0Cp36YPWlQsjPeTF3hygpRDswMrdZyCdwsUXs/JBdj7zxp+V0KjdsbehH4Gmoq4rp28
I4eyMXA65ex9x/Nbm5pk5vX94sKU+WGliABOtVAmBCC/iiHtkH30JFSiZVqPMM/dCDSy2XcsRPqx
OyGb7LtuZERAn2VxeaF4PPtGcECgIkHZvbHh4G3zfkaIreAcVVXtAYZin3spcIOS7VeJuLAL6N7Z
asLEY08F/gDlKLCdk/dcdgb6r7qXhzmpWR51Y1gkk9dd+BDPVtM2ChT1aCdh5aLl+f5x1EJW2QXQ
fniWqjmDtUM3pauB+X4KwyDTXK34kZdcRM/nECUQTloQ4nE2wRDu/aA67Bu0J3iMGxN8grIwscAs
YQc+rzvuT9UlU5UzGSoaZtjV3M3eHMZmgIHfj5fMJGEyXCPogdr1lrdzdaVK0v52FxiMFhDacQ3f
XpMg8rmTLDokCe9s5jkOG3feAHHPhRvj2WGJwwlXNux8KANh3HFScLYlR7QCiCb7hZffp2XdU+lc
BVX1tZrrG67Cz94Q3bTepS7zOQSEcbFnoIiHEmdrbb+fh3j0ZNJVVYJ56AlJSSW9NOZlnOnRJYdW
s+SaJCO/bjo6PxLt0C+l3wYvf9+/zq7L249AewtcNBCtQMd8/yNYZ3wfWVMJKoWeuzvgIrEqEFTk
BYe2gW9yGrNufKhZCy3U30c+/6IANQEIgi/71r85daxAwM4AFdKS7Gsy9G0a9NGCnu8amP9lHGyW
uDDDrAK+LKdPGHawj5wSaNtV9KOqV/3oemN7oYT86GlQEwAyRF2HvujJnon+KCcj1ta+66PoBo14
BLM3fMn/fc4AMuDTQZWKXe9kFBSqTUwr3I1W1GxeYWVNbN6R2V7qvJ7vCbjpQS0NdBIXCeQ9vp+0
OajQXJhR5OPWzDNw5PrrJNJDLprhkhf5RzO3JdvAeQ2ADaqq90P5Se1o3tQlujOKfwmhudwHdUd3
/z5zEPtsOYQwAgXs+n4UOaoSeXGs3HumXgruCfegHRFeOCXO929M239GOZm2HnyfEReicm8jLu/l
GnRXPfPpbuIOvUWfPSr+/lQffb2b7zPqjk3afprCjsCnZAYahAqbhPoYrvH3ejBzBrYKtPTLlejA
k/n7iB+8rc3xZdMu/IFRTjYtaADgQ0Hacl+xZdzHrhI5m5P18e+jfLD8oDbBQCG6C8DxTtZEM5Sw
gxF9uXfKsdpj/0sOtmVugdVxKfz8w6HQEAJYszlpnxpv2cmibPB0uY/q4NMiZyDLkVCoeWRz4Zz5
cOoC8Jo35iJEPidL0HdqdDbgDb5HUKtKNXW8wvV18O8LHRYPW3kIIQ3215PTvFFhuFRCOvuk0UOY
lWFV3vjephD651e0uVqiSMTOuqW0vv+gcMRbmUhWHUDBaO8d0dpr4fRJtuhRfvv7UB98VWiSQPyF
Yh6EglOZiNf0KyZ0YgctqXs9lUt8lI4zPsVNOH0LIqUuYYXbZ/quAEbYMmrgP8+3Aegni1zhnIQl
ac0OyEWe+9QOXsxyqpgPsXzoqDdUs2W862zA5CevniKVwghhVD91pJUs0Nl2B5H25djeQwvi2QcN
0w84gUE5EKRSdVZmMoqmKl3j3vhgO+nye4nsranAYTsDX4N1Xp+PglYides1jH+EQ1RuKmjisrvS
UmwwpB/1tK+mxnlLYE0Q42BTstuRcWJJIerRhaK/grgGulfju2ltrVNn3jTjF1jPjjqrbCW+SJiH
I5k4cXmzj50GNO6/v7kPljy4xuDQQGi5CZG2f/8fkFKBmuvDawhMYMu6J1igih1kOv/DqbiV5iAJ
4ZaIovlkKWoTdWDqLfBl71hQAF1ps2EF1PE/PMt/RjnZ2yGfCj1cXdmhJOK7r/Wc98Ax8r8P8sFu
BCADdkagRwBh8LdP4T8TBrtJxQDuY6nXxm6i9B7t1JYUrFv/1T0EYORGw0XrFps5cKKToRBptPht
0yBQDhkkBxHgjmF6QfZb4+7C1J0/FXrgqPS2vwA9O71QSrBcGh5SfhCs4kUE+5einJN5563gNf/r
BKJtC+bh1rb443HxfgIbiL/DuIFvK8xivWweoqBIqih4nHyfX9gBzxc3hkITd+OxgL9/ptYvm9Eb
ArBsGbqHKU7oISU6ucSo/2juNo0tdPsATdD9fv9AwySM9Dg0p6Xk6BiKRGd04Z9hlHRJN38+0oZl
wCp2s9RCq/3k0IUytYaVoNsdhsgSkYENAgdPJok1udsm7qUb9elweD/b+Q65Dbr6KABPvic0uWsZ
Nkm5b+MFziMxbWh94FVTISbT1Wy9AAedlkrbcND/4YqLtgmUYCd7etDTwY0U0DQ4QoDd1PL+mhiv
yceO672KITcd3ca9UMecnlx/BsXH/GdeQVY7+cYcYHVwSoWv1rgQ9uxEZiyWQPnHHgKGW1S5l/xj
tof478GF8f4ISTaQyMejnuyEJcwVVgjBHTQHOTyk+vGXpOS1GdWDjRs4WpB+1wp79Nv6wiXrg5eJ
u88GUm7EvzO7j3IAVaHq1urAqNckSG2o2qcFhO2xsGvYX9qKP5jWjfeEah7ROyhGT2qcQfulIpNX
HUiFTD0bS1T0fEQ4VFXPO2uSZb6wgZ1+6tu8gviEdQNeyLlreBgx5iiJAashntMkVgj6bNpLcbof
j/LHihJQIm4S7z/1OB5kCxP06uAviAdEkpnKke34r2oPPMsfWiseB4oBgDDvRyEe7nWBZPwQIvMZ
+j1fqmvEkFU3LAzaMEWqSfDvswfXLdSjkCFv3I+T1+UuiEkd/BEjTlN7jyxTDS9McslE7YMluLU8
gP5D0Q2I/mT2Gp7M8QKP+oPT1F3hsiq4WxxK91TXl0DfD/YSNChxlcReie7GqUDRUaDc1rWL82zo
hyfGQNbosUEWHlNlky4IRd7rYAguKAbOP268OTgtoC26FcKnH3ewrAnt3FUcltjtzJ5PhpprvwoI
31k4h49XNtTN21Ry5IjVROkonycoa//x1EOQNvhXG2YDJg/Q0JPlY7kTkom19WEKePdsWbw8az31
T/92jGOUbV7RdI5xAwR6/36RDnCCCzjx+cEdRn0Nbe2awROB3vFSRhcqhvOvDkOhxwhTwM2p47RG
HaH8nzoa8cMs559d5w55B3ho//fn+WgQbMhAnzYFBo6998/jBpNwFCJGD7DzkQ9O5MA+LJTr97+P
cr4voqGIbXjbiTc58MknAIBl8IGiQvfTB/zBbaro1Qm2eMOKEcSX0Gq9sCQ/GhDgKRrcyCwBuHZS
MvgqrGfPLjVKhkDc0KYiVwMT/hWSN6adjJbh+PcH/GAasT3Cxm9zb4DE9WRZVAv4iJUzNYegl2pH
rWZHyom9MI0fjoLmxyaGQ+PttM0i3Jl4LeLVDn1s+oyLVrDUtar+cuFhzpBwrHJ0LEGHwl7vbr2d
96tC09nzBw9gSj1Lqe7WoDHlLnF4b156xDz/cgCbOdfT0InjXCqaHAY893oUKyTLuG1PlVc4EwQn
N3b0o+Gx1QttVIqSFb4SPAxVWLC6Ysl+G6YvFsFtg8LbJG8G69xkVPZ2SCEOioc9HZXyM9esSHPo
6mqQX9xyon5ewZAqfC4Di3MPMo8hyqcVxOZj5VGjbsjKYHFd6pWxJ7h7hfWPSpa9SCvtE6dNTevQ
8Zp6a8Tg9VWCEgPfjXjZizF2pmcoeoiXB4PbwxqnHCb3W0mrZSkUtctYsJZHDdhocI7Kauh+Hk1C
OBTG1NEwXwWvDRdzUXZ+xNBwmjWFErivyJKyRll+kF00xL9E1XsmnxlR5AZWGGuQjX1oZG5bj423
iw4Xd183Xes+shipLrlMZtdeM+kmzb7GHhvlRnaws0mcoPVe6jDpkjTE+vYzdIIqltoJsU46HQVC
L+42uy33JoB8A2YsCUU6H1yM5A8Y+rf6vjZ9TFM7u12QTVL1v+YIjZ4rsjpL+6jiGB42aCIivcbp
ES2TJ2KG8rINoXjJ53peo2KKBcee65ejvB2cNtI7xwkdesA9yrbPS4W+0bFUZdgc1VoHNrebOc7z
DHcEegMiYoOos7GuyVeY/EUW+n2Qu5Y7jAIXOhcSBvXmoOcYfod5eYnSw1RSFrAQ4jJFBHTXFAsc
4hlLkxmbdQX2PNH2Lg7Q4it6OLkgZrRJKsQxKRy2DMyTIBQPZFo8F4aU4QQzm3FZINZuwA+ecjuS
MboVCwjyEGpVPc0Bt9T2oQm6KvkF4XCVPA5DT/rHxDOmSd3IeHWYrq0ztoc6dPzobWThNBRz7E3q
p3KCzlvSsmWzIFnvEad7nqIpwQuI+8nOV92kvfGqEdNCbhTkPN2+cRJeFWWvRcmONSpX+gqdMaU/
7eyJ6C4cK9dDyBuh+tNMgU/vlCPgzsOamdgvCwiS07FB75rjW3P1LIrN7qU/wsN/ZtkKqyBB06li
+JhSw0SHZhpV3fwbMJql+YA6aXzunDL2dugVSPbobMj4rh1B9CwY2AUiqxLr4ZpnFyJ23TyZV9UT
1RVTolmYYc0YlSKxF7tSufZ4K2bsxnpXD9qT38A0R1J278+Rc6ROMz2uoYQBfuo3a1zalMajSe7X
bpTxk9Qw/3twB0uhMU6kdfmaqjUOAX5CWoOinRsZ3LkG7d9DFzJLX9ugsUtOkYGQpDCn3P5PE+xQ
csIFm65mBI3wXe9PgZtO0TLGe+PxKCkAEJbyuUe5SdNx9Pi3vtOThzg8PU7eDmaj7AeQA8SBrmSs
y8NKVt0Xpq9m+8UJJiaK2G38AOw2pf0pa5mxbUE0HSP4J9i63zFwq8S9TwfHYynajdWQw8Q4FKnX
xJP9YRHtNR9pCwvBzI+kAg4gDVUk55x3pLAlZKQwNapb9Wp0Qprv8eLyOTMrS2DICLZC9Iu0Cilc
6dzGlu8ln0hmvPEYUAteUjwsceEF4/DgCVQZmZzCocq7MDRJLmpWjRm8Z8fhUSC6/Ro4oK0LCrch
gyzUUPCbclErT1cnqgWIYYmeHuMVOu/UttI4ULaV1bcNyGU8DZVVa4aDsRx/C0eUL5ooPl+tUpeN
BlUpNrLJI94yPwO4aWKVVuiYT/A2WmbU+Kk2fGrrFHuZcG8Jb/zlSPwGOTrhQrn7SZX9jAVQto1Z
81DWDtyYE4jcjUyJX7vhA2aWrscugQ7+Gc4Ygf0xDzqccmliUKvTaWSDTuG7J8O9StrQy6SerITe
LFy9qIHCB2a4udfxUdyItZx7+A/0atu+qQwhWgM9t37gjeIsjQbZ/IAHnKlqaN/VpHIeTXCDXoMe
v200bQ8byXEeQnI9lA7Tx9VvQsxiPyrpCizbcorTCP6R8ZW70o5cJXXbvSQgd5krRpZRpjxZ2VU7
zK5zEJjVYNfPeghTKzBMXkuPfBkTv9bZjKgmNKN9pnm+Is0hvK1x6Dp3vMKKmNPBhe7zNvZVQK+G
YTLVXkYijn6IuhTrHWK0zYgTa6BqPMxiiXuYrhsUu49lmJTqHpor+pR0NcAjufrT59j45K2ELTPi
qHEylRlCnOzNWOn2C2oI9tAb7bep6tGDOzjcDb9AVmheBynnOQNKv/o3SC2Kgit0Dw1P+Tyb32JY
g1+lnVES+kIP9UEitR3bUs9GFwBBEsA86K6O/Hl5VcRApQRyXRXv4nat8BV5bA0jTFNY6qcmWDx+
HU+EI4J8wHncIg2nn8NbMA5N/bOBK4HvwTLWU+0rgX6iBZlfLVGHuD4ZUpPii1vbfQ9yZ/vEXBZP
aT2Vq7/X8JGj68Ow/eG16UQNBxan6X3NsG5RrO8SqbTJXJjnvMmwDBCIZ0CjT8UoJufWGbzpgYxA
6a+ciA/VVg4FdSqGimpUFlK6ubfq4IczTxymVoKL4M1HZGCdIcaF9U9OGfRNGoTgS97qkvGR5gEC
ZX4TK8gLvienfJVGtbxYCOXid40L2JxJ0L3/td+KSjBBN3wjBALKhhT0fSWICsLFgbjIA8WpmPeB
E2boJIE013hhfqHsxP/qPUb0fqiTGpp4nCwAAOWhxeTdzqyR39zYXkL+z6/IuIHDmBnUP9zhgJO+
fyCk7op+Xkx74BDbHNtAoyFC1uBpieXwysPJzcVc+4//+mjovW6CfVyyNjHUyf2n164ykZDyoMgs
WD5SXW4ln3tJq3YONcCoBT3XDU8ECfYUahgMd2nb+ewwt37zzTSVGuEGPcduvqyu8z9chSGohcE1
/PBA0Tt5XxSya29dSnaIYUPi4LPyqpcONfWS9aBfXWJfnz3aRksFXTkETAPHgFPmqFx7lL2k7w5z
hK2wcuLmB75KDzaZ7fr897d1dnnE6gB2B10hfFU2dvT7JVL3sJwG7jQddIlT0nfcOuOJfYVFP6yC
vX/WaMC3EBphSGlD4CdIyj1BocKeq9kmFMMhfT1j8zpuliqwnw/Ah/37k51NIqALLAvAa8AK4R95
cq9zl1EgTSEAxaBeogK3k/AlsQ2/6pZm+vXPQ6E8BEvPA2wPV9OTJZ9AcRTpFUNNCVZErWOe6qbm
+070l2yrP3iqDTMExRwONWjLnzyVM3dGs2EiB+KXyEcgOM75JnoyAb9kkxWf7lEeugvIzQE1aXP8
PFU/EzJHlURD4KAXn6gjeMT0u3THqE9pVYlXj9HykVV40KJZO94Wf5/Ts/v/NjqaBOAEgI4CY4f3
C7Ml1cQ9htEr3H53uIJHOJLCS7Szj0YBXRmQJcZAhs42B/9p9eEO0ge4MtKD26AZAMNOnbtwBbmw
JZ5+ZMBDgZTAhxusUeAlpyRibIn9pnGND0aS+Nh5w3psfP1LQ5a/87W8NHWnawSilK3NgsWIwWDf
dvJQExzUolm25QE0mG7XrfGSu55Se5awSy5xp/OHoUBR/dNa9oCGnjqM81mDL7QAekVtEGQNGKlH
rRS7AHeez99mYYBtfnMMRhW1PfB/3lICE+TEmcP4MLPw68TIzdiGXYqr46MN1+rCYGePhPjzbefF
RoVdEX94PxiX8Fsu6eodwCzobT4tCjVoxxvx/e8L/Owt+Wj7QjSL6cOl/qzaYHiWpAyJOKpFwaRQ
iK7NNs7DCzMsuLDLn48FKBJ7Ez4p0PxAHHr/TEGs27Dt/eYIEb53NeLguoN5hXNtQZy+MH3bd/nf
ygZQ8UYFxn4LrAVg5Ak0XdPF1jJxmuOAGDtSmJrT8AcfSiAaKy2jB9VDFnBPTVmLG8O65smdemMO
/zq3aHKAzAZVEQRn4Ku8f95145dVBB4d3tgzONkz/UomsGNSEbBLYSPn6wWxW/B9wstEbxE37fdj
4YoGojmr5LFfkVk6j2GQRzMPd39/ojNXH8wrCjhwgBEMsZHMToYp8RNC2tL22FlcVJGojJ05X1rX
iAxAS/wyJYjHOgKyQGJbZ9W83MTQuq73ZbMIH8hDtbqHdYnDT8SyCQ4PNeI68gniLp6XtBQIRldj
PLyWjrAupFhVndR5wiJE2Mqoj4YiGOalO/SzO81wR9KDfYFfY2BukhW5SIWvukt5E/+PvL5fSmgJ
bF39P7ISmFy9n1k6NbiIJHF1bKhE6bPD3c+64ugGLd+gqGWIzefA7/X6Mg7r7H+ZeyoJT/FPuHcH
tkMd5GEAQe0db0CPuYWals1ZUM54V4jcWclDy0RTHzRgIuBYCRL2ik4gATy1YH7KN9OA2JNBAOCO
95A7s/nYMTRuCxKJgWeGDqzMATAx52WifYyk1X7p6mIpPccUHS4aIkyTxrW/NTonft41tMU1ux7i
4GAsIpCzrvKIhf2GHsXtOjeS33T9AAOxLkhQG8X16rGsX8CIg1i27qu7qIJBZhHo0qqUN663XAcN
pD/wGefo1N9HYxS392xsvfABH9qAXMVKlW1G7FJBDxDj5n/NWjk4T0uQcP8Ke2rUXftCVG26et7y
Hbf33i2YieR8R5DkEB/BAwD5KiUKGu5DAAMK9bteZ8AYgER9JETIqFRZWdd1u2PQyot8xbWMFJXc
YoxYE0e/8Y3iqS1sjvXRFe2gd2u7NEmGYKXyB2samGJ6DIFA6RI7QZPaJUSYGNfUxvuxpOQ7jgTZ
YrFzqQ7uGug+x/eOzPlhbCb3yXZL+OJYszQPU1MGTsHLuvsOVaH7m0+0elqEq2BICKteINPOlnUZ
1LMd4Uoz8U8cWGqSR2E4PIlonR9U52gIOYPZuZmWKbA7iRRVBg8glHcpNcvQZ1EroSxvgipiWUtN
k9zUTRS8uS0Q7gINioZ8BkrjLzdVn5Q/YC4qypx0Pp+ypE7YymAiFK1xVptgfJFhD0MDhF8olbmq
TYacEGuB60KSyc0eeTAJfNVd5vYvzE0WeQ2TWYt882ppzd4OULhes9L3vlnlr82PsGJxewAs1zuH
wF+85skkOPgRK+NSJx2HKHlQ4Wq8NTPEYeQTxNH0pW0XX+waGEnJKu1QNpTf4n6IxS+gse0nwZnQ
e7erbXC/VGil5q7fg7UhV4FXsqxws3+SSoxV1joBAqwMn8mKm5HbwQvF6R20X2kzxbeSyVrfdcJx
v7UrmFUHyrpYmAxemJF+SGYV9W82keLVRzJWdW9mOTzbeCHkWcKVQaHRXy+AqcS8hsdYDT0E/m5k
m9cgqZcgX8aEIKgSGO7vGS1pky5UI2axgvuemyau4843nT+2w00dGf4C+yOXg/iBlZ96YinDl9m2
yfSb0xK86nlpXJYqU8pX6/N+uqsmQ8Jd6GrX3cdDHQZX3QA+9g2ot9J/FF2pbj2/D2BNGkKvf9uV
bOQ5GaHOBJg0ALvz0IFYH3rogusXNAfwNTZApkmK5cUiVEq4kt0GVdzfIzkAjZEAzhoqY15JkpTA
I7stGqeG0wEC/WCbBii7O9oKUcUFLYHkFpELVWvGfdl66eS5YsiBvwPhZxGP31wnWOtrgHos2C0o
Plk2tQl9hEtZE+Qra6cGRiF0QjZBHE8Ao2w1qsyzG48SkE18P/sNuh9htIQGwYtLD22E9jqTcTqi
t+RrZzRpMLXAmPoqVF4egxSP0KIorsXR0qGNNwkSbCSHMJwOUVzyJuPMQe6NrnkAr6OICpYptEx+
UouUklTBUAEtc6B1IgtEtT5z1Has8Dzl3lcEjcDCI3y4g7Qfs2vqSR2RYDa8hSO4toXvcf8B/gld
Ddf9tW2yZXbXt2FlaNQH8Fc6Ug9GiQWbkhjQEwqD1FmQKVNEou8LWPevnytdNfTaW2jp7SPg3b9q
R7Uw2jGdCbAXe2WYO2yOPs/g+Q/ZgmOJpE1XT7e4BrVfdU+RSsWoMIBw6fBI0Er7iTyB9cckDftC
J/QGMpWwwcvGaAoxc6Ru2txSHA8AaSKAq9wN3mrFq6+ijm2STROk+sh0osamzgqdco7WdcyuLc7z
X9g8vT4Fq8uStPNngu4bdJ0658btPwd6jRPECa0r9DKSfY4jp2xzPsOTphA6FmC/GsTTw4KsRXua
+cOjP7TJd+upjmZz0LfXI7qNK1QwbLjiCdUknxsEIyB9hK5jSpLS8iIRiv6AtRdSLgASYD5Z4lQk
rUWSLGmgAJqCsAuiyd6iO1Diwhh5tqCKx0mGEmUFw4WGps8bSCiuSySavLV2NYCpuDApZhXqrgX5
zj8b7rb+sQ6JrrMp7MDW7XDFuA9qCAwKr4EUM+M8in9GtKefIn9xnbTCEkYTjgLr0ms7KnDajMEG
PHAHfNukDIKcl9aM6YSEceQ6Y/P+Vuoo8gA5u/WvZLL0a2kRy1Q046Q/G6PQgDV9lHxqqiV6jqRu
EM5s1uamXDXIgPGgtcpgN4ASio0dukIOWExfkQNH8bcWBu75OiJ6LR8qMt9CUD01uUZ5enC6BDMD
hSfO3zhS+I1wm5E811WAAwMQ1khwnnVznGKFuI+DH/Y/xwpnN9hBgrZZKXH4FEPsLI94c/bzNMrA
SYlQ/TNFAtOQqggYbqpU5d2Kao7mIhlGIXMXpC2dduCOI44KWszPHZIXTSosNMjb1oqWLpouAzYG
I/qmAJOU3Sk7wZR2ZYo9ub6Y2B73huBIcbh7EGlHQ5COtgzZLmy1fG56FcGXfWnQOTAU+b7wn5uw
0cwCeNmTatu2AGGmbPImlsHzEKGjmKL49JpstkvwxEfHwiob5uPxbnX8LoKjcON9cVZ8IXh03fMs
Ht3utVnCCdaLcHb92S1drDKI8g2aH+UKUQ7R6OBeq3Fpvzu46QT4WEiC77aMuVss0ehhhp15+e61
LilTFnZdWYAjXbt7tDFhFzLPFD29mjNVp8jbw7E89H6rYV0TrnVGBtlfocuw1KmyDYNbjwGCm8Gk
cXyCef6C5jbo6rewNNc1gO1giFPkNLl1Pq5DzLNeR8G4XzXmrKhXX6gs8RFymc3OtPyGfXzwScFz
8UuL9vGD9BMzoldm1JSqJFy7VHZmwWlr6uEXYF39ywV+lmDPHr3XfgC54Mp1pUv3zJj+xhtX0Neh
H8SpuSofbaSwDDl6wL1sn1F49Z/aWo5fg5JC9uaRxjwiEXeQO6BZ0XMzWPI5RvhAlBoLmDCFsAZl
rmgX5zkC3eDJIEAcFuCqhoUHmV2GbEHmzU4B/NS7WbkfjXkbrLDk78wqJ/SzVkySUgOaF2UQlvPW
Dx2uatTH+p4TmVQIVGnqJ+FOMRzZ55aSw9o1ts2NdeYBnwfOvswzIf1JF2yBea9W+zVMVPkCe+Ok
w56OmiqdVoqsYB9uhCYlIxnoHjcU67AsnIOlPQgvnvheOxJfI7jZXB96E9T2TcPtZ7lFAe47ufCY
IS/lMsMMGU+rysMw1HrdYZaadj+3VYgXimxJ0Pu1r8qvoHew5R6Fg+g++4GjnELGs68ynSgx3/Tg
y42P0D6HQx66Bre0gfqN36UIPMXmnepOTHHRuZS3GVMjqz7PvRjQTMd58haWyVq+Qmtv0bKRpSOL
yXUt9D6mVhNEkjhGbkHr84e8oiqKX8vNlG7n9XSSRRtPQ32lqxB3XgtbjXUXljWNb3w0+KbvwRSP
TuHGNU12SBkcwzcI6jSmgDgLyEqy1w1yq9V0LAXkEl8DiUi+u6SqnPW4LoulR4SKLp8V1o/65Ecr
6au0htSpv20hng3vwArxXwBDUafAJImQpdVcSp05CrF0R5iEJ+N1OA646cDRXeqjskTW19YhTQy/
TCvjGxUgGTSLjAjCHa/R4sVx3aHchPqjEpkrdD8fUEREFgBl38uc4Gplf4Q0cLxXWHYtIE/gYhvf
RChAPw0ddCpbl1PisOwIbh/C7yQubQ6Spr8gx7ipXrSz5SZlDq4vXdZ23di9BlBRkwwNlgFnXIWU
XgMv3Enbop+N031fWg1JKhKX+v/j7DyW3EbSdn1FiIA3W4CmwCqVSiU/G4SkluB9Akjg6v8HOhsR
ZJBRZyZ6Fq0YJTOR5jOv8R5NslXjGedLpTg2s55IunJmpTwjXoWrI1vR1NnyiavG3l6mtSzCiuty
fNZkSehnKO3kPuIYPnnLzi0BgX+e8Lubdy1efIWvR1ZtPYKnSbtDVnrW8gCdyEKTlRpV9V+pp9hx
Yw4/LH5sjZEWQHUxy0MFaD3buRMp7MfCbPoZXZrZsZ/zvHGG3SIF3o0gGZb5d9NKkH6+rGZk8WRf
mckeBKTrnqpRZu2+jtXuteuV2jjSjWzIZNy8L9RTkwBFfKb0rPFDl6rzDooxZ8nkY/PhNSe7qr36
Tn3pSimLGxMoPgUXjZbrthZoQOpDB6cM06Ea9lUcRQEH9zOF0D68XXK5NpIDsYCCGZQwqmfn5Qcj
ddWBemQZTlqdvMO3/fvipBQ8uvnr2wdCqgjiDNVuZEA3AL7UdGtN5YoOaZ9OQRSpGMZTzwgSaFV3
ykjbjiBFQBXErAX6kRGpJp3PScqcKLkq6tCrPOsddBMvyIv+C5K3MuRGMfaAPP7cnt1lfQw8OstI
H8GkX3GBuiSgqklUyxDRE2c3GPHAzTEab/5Y5Er0HQl66RfQozufWK4qSIFkThViSZBi/DKJ4pRQ
KZt3BtIEd/bg5SquhXzYfWvxB8mJzR6MLbgmcUU2ttYy3Z1i1yhBdNrQP8RLH5P2dZZWIADkzW+1
61kdlJA15R+wv+zJTXHa7JhYLoc6dLjPMr/sKEz7onV1ub/91S42/9rp5IyhabWetAtKumbaiwpC
JpyjefbNCBiHG3lVoFC4vTPURXWfuimMsdWCAPjvRcHdmgGwOmgShrOs9T9SlnZQDrWN65rWciM2
41u7MatICFc2RXf4cOzM860yojKoqcOSh0vS6p90TtoXMAfNT1cZso+YVKd3ztzlAQAloK4SyTQV
PHih5+M1UdsZEXjZcOoVI7Abx/3YVFX15nYCoxDFwlmgVUf0fj6KXUX1ApSmCFMwo0SaMx66viGa
BAgjIvP3ZIUuJ0XrfVVfhqPkIF+wWUTZSg/4XJGGRrRgFpt4Q/c/F03Vt+pi0JJGOgms+6ocwOW4
qeSbDVVe4CwZeomou8dJz3um03Isu/welexiH64NGYxf0RBcr6vt3dhEkRAaZmuhUtbtLje94ZOm
tf1utFPjS+S590D8F0dsHY9SE3OjDw1B6fyLCXs2xRIPWWh3BBTFMk0VYruV+iTKSvl++zhffC7O
FtRPmDqofRDWbnZHbHRIXyjDEg5mOu1Vr1J2jlmad+7Fa6No8N15ylBf0LaCyAk5YKqpBIgjioi/
miifv6FUMzh3OvsX1y8itDAwABIgxoPk7ua9tGSV6lNtqWE0wZXJhNeGQwHH1S+rfPEzivqxP6Xx
8vuta7jKV/DM0NkCnmFt7l4vJ4/DTKELZ+F1h9X9NmiaIr1zO12u4fpMsoKg0oHPbNeQb2gMBXg4
bifk23tJ4atX8nvgiCujED6xgNzsYIO2L1iVknfmbtWHpqkMu3kQTgCgoN/dXrHLD7U+HQwD5pKy
9famLYs2p7TX9qHaSSfIOiRNp/wxjvNHF3BtUHTmvZf54gyvtKO1paqtroZsk/MzZacm1X9JKKhk
w/xadq04erHsDrUTGaHI6+lO2HG5jg4dP8gQ67bn/t3EU5DchLao2hhmvRcHDt7WPlDC4c3ryCXB
WwVQgXeSqPd8ViyegeaCI0LUK+I/TmrQyUS5JW6DYcT4+YFWifdBq2rznkLy+hefdeDW+Ga9Lgis
oBxtpfbHPhrqURaQFZd6/qMaY7MXSbU8qrNWPsw0RNHZzTPri0YacLy9dy5Xdh0aDUp2PDSnv/3Q
f3r+oi6zbOnTKVQ9wsaiGuZQz6h63h7l4g5eJ+j9dX3lLaNbdr6ySZ50uijHKUw7jZYi+mxPRksX
zOuXey/mtaHQpoHfBAYK88jN1tRcXCTouU+h3himr0rZ7Wc3dYIucu81i70rn41ogA3JA8MGXU/J
P2uHcEdNnJ8BuNaK7DtcwrihPWUrMkBnCrebqF2i95ozWD/GRI5FoMaivqNfdnkQaf2DiAJAxPIC
Ezn/CaLDq3BCTjmcEjgBB31EUPtHoVKPc0pLzO8nOjPtHf7rtS3j/r+rBpY2LK/zMQ2R6mKg0h+6
JnUPdYDsiMGG8+YjDxAFfXfoxIiuXwRaMyWNaCgYRQEdv6/rjp5kIT7e3pcX8m8E3aAayWTWl8CE
4nc+F4f+XoVuxRgmTgIxu1J6brHImqflmSqUOfilIbQX5FlmjYtVLSJ/tm207gonVvqDRoG7O0ZF
Bz0hqZtJ+EJ2Sb4HK61l94Q6+CXbOwIze0IYDIfQ+Nvs60VJWxNY/xiykafXRLP730U9pndW/cqW
5pRyGYBWJGjaJj5Y8eV2gksfgk5WZb9nS8d2kKuyTHcoZtvpQ2su869JRxfigB1Jrwa15Ub3SgJX
dhhoMKoPKIcCFLY2kYeWtdIRtFLIZSv3kNtq+4hsabe//fEvn83V4RkxIVJ1YsQtIy3GzRN7k1SG
xBtlz4dVUy2QXaF7ftKi5vEuiRQle0c3Op/fHMGhhGYwR0Jgcq4tQT+PQD7NUS5Dx+vEI9XFD15W
dm8/p0Q3BNrmWlYhKzrf25Whx9OUMb+inxH2T7Ry3yrcvLdX8fK+RUWWx5krcM28LgAzki54XM8w
9QTB4A7ijZP5Dpr/1t7Bev6tSrkIdIF7Bga0wsdX8O75pEy8rGWODUWoVWOFYltBnpzOunmKIAfe
0zm7eJcZDMIniSxbBAGRzQrmVYTtbWw4Yda6zZ+UenJ1HETvKg/qyGW/g5KkOK+i1vIvBqJ5RpCg
kl8EJU4KDY0oK/+ewEklyZnjpHzPc+A0L/OYN58V3exE0JZ58oqXkyf9mU53C4VKjI141EWeV0FK
Def7uEypu6PWWv5Hn68ow8Iriq9GYtFymnBQUHaIYoH8t4x5qsMOqRWLrrWap58okJs4YtDkqQ6d
Lb342wLx57e5iEL/hRNgWYRDNcfjB71yee9biN4Djp9Kar4uuGa2jwNZBlARnfB1PyxRLwJTo1bq
j9IZ7/nJXBxFFtokHl9NvNdq4ya+K4dhSrLUsEJFqJ/R4TS5TsejkjfQvgpsXZ2mu3PRXWxbRuQm
pdzI511Z9Of7yEotdxlFa4d0Dmft0Ds5QuIxrJk0MJZ4fHOYBcqcEBERaZCpBsfyfLjUnLpiBrgR
FpaLgENDm16U0a/bR/EiGGAQokiMXtZ8l1fzfBAeBpGMeGaHCv6SwVBpfUo/TRdPZp60L2qZ23fO
/sU9zYDmuozkapzFrXYU+g1e4yYjGaKHjYQZ0VBHk1u/86mujgLDG6r3WlAyN59qSnIPMpqnhu6Y
jy8SzNfneYrvsVKujYLWAHLVQJssyo7ni0cHL6kNWKNhYujtQ6ZWi0+D/l7x43LbQYnnwcHveQ22
t/qjuhdP7LfECuHa6nuFNlJQaBUNT9O497xdTgjuy98CKoVMYMqbLefQcuXw61bYybXxIaFCZQj3
3nnJLidENZj2AIkgqedFdWUV+4x1sbihGcm0+KR6ObZrlpY1+X8I65ivt3f45Zy4/C3OrMUDwGuz
2Qoj+N5Jdq0brmLpXwErpl+KfL4nuXJ1FDJqwzAc/tkqT1ZD2zdNNLnhoLnDl3ZMhkdNSeWX23P5
e+bPIjqKAqBJuZJR9MVacXPpYXGrmjCTvZBWB1QreMgiPcwoELQBVC3DODnG7P4WUsv/FyntmB2T
WBU/qxR9hQNohkUDdllE2uH2z7ryQSECrIKYq8Qw/5yfg6ksYreNSjwAcy2xXySAkf6htMp8+TyD
DPl9e7QrSw3yFG0prkVKJBe8mD4em3aSjGanVsB5sQ42Oje726NcmxMsGKzsaDIhdrD++T+J2pAM
tZpHvRdOOPEC+crUUML4Bsg3CP/2UJcvGYYb1KSgH+DkTRp6PtQaL9Bu56NaZlYeXQIwf0Ev5ZR2
auUrsaX+NtK7h/DKKpoUmagvgcdeCQLng9ZNUatwzaJwAEoXNGpRBuow3RMvvXxesMBaTd8AIyDg
sMUJJ2CshGZEUZhA73yu0zT/hTw7Atkjeogt9Z87z9mVpSScXPW/NVpp0NzOZ9VMMjItpBRCEQ+e
r6hQ89XYzj6p1Bx3ntbpj/U0dvdsD6+tJbqLmF/jYgE3cPMBVasfk2jKorAqeKldd1KPnr7cI/1c
HQUWMQpSDijzrebsjGaCac59FBpL8QtNmWmftO6bU2g8mfFF4bGhl0UTcv0R/2z7Uu2cnNhcCUfp
6rvF1JVDUdj5nSj5yuEigkIXnpIAFDB3s2BJCzuQR00JpamnQadb5aG0F2RLlurnm8/W2UibF021
EFCII0byGsTMHNj+j7FqcYSH2i0B0/T4lRaR0u9vD3t1gux4dEapR1DwPF9GvcJtNtFYxmJMo58U
C7Q+mIauXQJ7arsfbx4MyhkuLWvbHU7FJgwhCsbajnJ8aBKCvBj4oPlaNZe7oVetO7WjK3uQ3iaR
BbUybvstc29JjQVkhBOFqewiJDNa+ObSfquOP+8ohW+qLDymMAW3FYXUwwarl6YSIl4PJlDNQNja
g3x487J5zARFd8KrtZx5/o2Ektd2PKfxKTL6YnXK9fZl3RlPNQ2Ll9tDXV6DdP64Y0kgYDKz78+H
GoZ0BCS4zOEgk/+ZMvrtZcbrotaYmxT58fZYl1uPsfB0WPVg1ZVVdD6W3uLuFY/THMLgMwBgoBmP
NryLJIw37W4PdbkbGGpVwCatRg5o29icUzt1c0unkljYU9CBddqli3irOubfrpVKdQmlKwq0W1hJ
3NREVvNkhqWiiV3tJL/E4tngu2R95yG+nA9VHUqiDv+hWnahWzbVgPI1chOkOpYXjPfyU+718k6N
5fID8c7TgSM1oYKEiNf5B8qdKE3wQ9PDSCTmoenxj/UWt/ILbbnnJHtlQviuQeflA9E4ddY//+c2
B8xROWUnjRA5sVXWwwUgKXPnzfE8HMCVycvSEU04mxyysMcRT0vbDrFcpSc7uD+Swn63ZOZ451a9
nA6xL2kQXGhYQeAfzqeD3M1i1E7mhH2i/RFWnD6YuTTvBLOXIQSDrNOAZUgov+1TRfGE0kbTOyHK
I9XoG40CwSO3l6+kyQogVmQikFcAw/ZWGcBVeh3rVeAjUKvIijaxyyQULe864Dey69uHxBle1aGJ
7szucgnBGRGhU+SjpgAf8HwJI7dAuasRhCoNOUMnZeQrrTrcuYOujELCuor0gt11KK2dj8LNlJSU
l6LQnK1qN1p1FcQ9EPHb1w9lCv6e83RoJXVzhQMipZKob46SCuGhTZo0CgshHW+nZKOjPfSjlvxE
XUF8iVtp/leZtaocjESs3G9U+1t3dTLzZuBVFujbwMlHvXinpxSOXruiUcZPa7NeOURZNBjvdDq+
1T53iir6QLLq2vtJjTRxiBHKUWBWqMbwDqxAYx1cemAJDLGSopqm1wDI4yrvp0c4OdN8RP5jgFvl
lV6+X5rYMXeq6Czwt2k99Ce0OgvtyZotYRd+Vjd9voceNczHAemO5cEetSLa41Bpmp9NRZm+pFNX
WtCRkNf60CCmZT5UhpJMO6eLQL6qs1EWcjfI0V4eikUrrNCQFF0Cqy87Wltz0vavM2bSBqyUtv/T
lbLv3tV1Rs9Q70T8eVJQyd6NarTE78Vk4HBQQqzrdgs38QIkG3Tkzmk76xPnvokfbEPRKfsj5RTk
xJTmvnJASr+Xjl596HVm/C6edCM/2EhEtw+DYy7T3ksLidyKXpheOJqIQGU7dPOL2a8rBdEcLZvR
X3FKMXwe03H+X9YINHSUZSisYMw0q3iVBk0eDEWNCV6QtO249wtwZrhaIe0qMfU0eIh4uQCNOOmC
OSN0l7GFcIOOVfkBIlbivUug85V0IzRFPlO6TJz/5lZRix99I2XyqAmUQI8mzlXqN91Z4LYI7OqU
06zbTuurSGxQ/psiK0sO05RO8oGOb3tqqY9+tfq6z05VayG4BplKKcGsmNLdLWLShkNW4V2ymxD4
kkfNHMDily2tk1Nm4TR7cmpgmjsL7Zg2qAcplAczRbVhl4Agqo5ZQbB3UnRN8gKafJYnUu/59zBb
g/7sSA3SjwKq5UenWp1LfcCyu4el6Sqxd6o+RsJHz5oR7RRj+ZBGke0GAH2T9NkcKTg8WUuvDSdi
8iE72hkKQrsEJAxaQRNGqRb0K4mcwdyYFcJvsyIbtMHavH+UpcyjYC5NgW5ErS9l0A2REvtDb2Ry
J+3MgtJhKWL0l7ZHsqax8bFdtYOG4tRHyij9tMmN7sHoQE/tcmSV+z1vSjGzVxq1DQjaBfh4Be/Y
8dXxJJ83Bn8ngzl1XfnodfZsHAZ1iU1U04ZJ7KdkjMdjHVvwJ/zK6/XxxaMhhDnRFKnKHuHvxvkW
YXbaP3lj7n5LRKZ+RIbN84I0apLqKR7RV/DVAr1SXxiwoIJ86dhPq6ZcGbj2qET+EkNECMY60dpA
IWuLKALbMgtSqiFzYBfQAAhWzFT6cMg9jBopyryvZiX7qGuN8lFH8iV7iTET0z5301LKF439grg0
JuzzyW5z6fhV3vbld7i2/bAbgaopO3MqgO22duwOA+xJq5i7QGL3XPtpqeNvnRiT+81yoqk+ptJs
DUgndLx/igR7T3DTULI66oaT+VqIpPjfYDVacxw7Yy5ASqvjF2DHWf46O2Dg3jtwAqaHnqJH9wkB
JL5/2nv1l1YZY20HL8gDNq5N+BG3uBy8zwTOuQcPSbUfvTUX0TsN98hkn3GO5c951CaM2SqO++OI
Ziy8VYh//dMg5gEINxjVOgDXX4zH1aXU3ove0iafU8ISwsVJvO9cw1F+hHE2dL5YDSMfZicyxUOU
OF5/8Aq85YPWwaj8D52Nxg3ENMQ62oULgpHK5GlI1FEIXJ4cgaHvh7S1oXjV89TpH2xlipfjEI/q
dDByvf+6RI6Y3seQadp9qjZFsxv5lFiut7PW7cuxWeRzmscR1MJOwZ0aBSfRq/iJDIq5GyalQrXP
6mrziac2gq5S0pY8JNaUyxNWCmbzWMheTGGJAJfy3hua3PS7ZHL0p3yYoLH0hif70F0ifX4i6LaM
X5FuyS+FNEbj1Wpbz/mcN65SfY2oaaoftSIZ8rAY1LT3k0Vay7HUq/45W6BiH+wMIuxnjN56qw1E
O1vKzo7GeeLNlxFcZLYJmn+oR7qQjFCaaXYqpKASRoLbKauk1RAfqgZl4kPZRvkUyF4R+jPGJsty
cKemqQPRxDMba4GjeHSbwcbvsph7+xs3lqh/LqjTKk5Qq0UFu6iJqvFAV0x8cpTZnIOhcSPn1Cu0
C7ge4iUJOeDaB3uxa3U/yE7oD16HCfMPuEJFd0gyapAHugqFZvhTrsTJSzqjsQugvbEKGk2mshyk
RaaN3BxJPyJk8fI9saBD974+R0q+szruTbgCVd2+9+jf9ifg7MZ7eCVN9VOVXRztYBuR2KbEEb9p
X5E2idxd6gcAYS1+YyIFTQy1rrL+M9OY5hv6G3W3K7ibaZnCXLd61nkxit+8Pu34zlNcxfPnrsRQ
QikzLQ0Q5BTKY59l0Pi8mf7K3qqRvvORJBWRT//PoiiCKSUhpqUsTuDVs/6pscoO7be+hsy1LK7z
HKu9nYWzs2TZfilMBXH2Uu2bvcrbqR5tbyauyWoVU+2YrzSF0BQNK+D/5BYvCjK388GVlDR3dpt4
GNctScNJktpwNLNJ+dKlGGO8OHOuqf6cLsY3Ecci/ZApbsuxXBBm4TZDWqz/0SrofiU+e6QaPy6j
4ngfPcQdYAvRPTT2btHRrEBGHr01JC/t+rjA6vyKGZQJfYofGfHcJ46BZ2OsYCQ+z8rq8VUV8jM6
eABwuH+XJ8S/TDWcmyxVdgKWWP9fOqU15tjdWP2AAxWhPgsM66eE4PRzgp+y7JdsBQlNzqBzH8ew
f6D76V1+SJEL/w9/0VTudUg02auVeGn1VMZlqxMcjo1e+8UEE2O3Jn94S1RznX7JZJZ3XyrkM6HF
6iOyDBJdGujPkzG90GvED7ya5aJ8nG0dVoWf8I59tgCht6+ShL/dlfRoM6hx3fycO4ko9kM+9/W7
aRzj4Z2jqKN8gLaoPsFowL0tcURWsMxK99qrg0mHOIP2c6z7PnICF2SBGsDNhQxCdMkvgiRefYgR
W6w/qNgo20fXlNYvJMzZbUOfVMn7KKkljm0KMmRPlMLG5ZHoeOkemkhP5XPhZl0VoJs9O8dIHbTh
p4N63Uu5rDqV2CXZ07FetHR8MUZR/nF7t9fCzhTaF2X0zOGXF0Wtvq+wd5k/uvyr1p+6LJ6/zqUC
tR//8vTYEpyGGioOVoAqiTURu2Xclc3QDPIgygWRil6vKZL4rWg6vH8aF5XMk4GoJ+CKFlpLAFo6
4rE1ojrd96pifIpd6osHiVM70IGlNTG5QZTRdfxSMWFwDqabcWV7Si0Cw41F8t1IJtf46CaWaL70
gs0QIieHm5HFv1d2cb9qOvhgXMbyye6KskFYMCupTbJZrQ+xOTjac82Gaz+5caMP+zaqFPNYcdsD
w7Bn60BWaCApkEN7eaxKSKl42Jjp+JibXe4+QRUa64eVT9T8Luw2Kva9cBWb/VzAlBydEh3jAllN
cYR8B/QS5wdZ+P2g69UB/LCjv9eVVon2VZpEqAUir6gOTw0Sb2ruSzUuEauQcar8KdwoF4dSyIXm
kAJF8pBBgDCR2k0XTk+sruqGtJhQwGq50upAZjJ6HprW/Bi3PYw3q0tl/w7f28oOYwXX3yBWlfIr
intsuKLzavUQRVAi/RGuR32cmmiQ74skdkq0ManooeMymn3xwXIkvDhf2HJVfK+gKzx5Zd4tH2bL
Fmw3Rerj11KtUJXM4DUmQRRni+dDtMtVv64djLkSnkJ79Q2NfzTTFFUBcRvw4Wjxkt1kcA35syYI
u3jc7HuWOWt99jyx9Cjok76SW5Ivb3vvUVVmVhl5HhVIIz6mHjKqUtjGu9lAegPtgw91myBWoZRz
j9Ss+VabG1olYPepqVBMWRlOm0JHLMRYN0YXhUBGSr92lfQZdgmWebilP99Oov/WHjdTRb+Fhgkd
ZhSjtmJ9iptNTqt4UdihZJv50pXiZwwN42MNIdfxhd7kP+o8WSa/5I159fJY9YIlV9Jft3/IlSWn
JqZRQ7KtteG2mTOalmoNMFAJkZqtfenk7YGPLg5o23QH6NJD6CUl3g9pn+xgfL7eHn392zerADqZ
EgxqcTjUbckMyB63PKxFfOKELe1BdIsD05KQ5uuCrihCPiW0rHv1i+2YpDNgolcWDwiFC0y+qkzS
5N6NQrjjZHxO1B4WV5jP5oyYg1C1+U5VZq3tnM2R8aisA0rCsVAFe8Gf/1sNJP3ntLOrqpTOhGY1
5i9RcKFmUvY7bOuidwTo4/fMFveEmC5KnuvIrkZnf5UYpAJ+PnKGBVdPwYQ6TVbnQZ4o83vI6wg5
I+32/faHvCjfrUPRo6CNSiOQhtz5UD0946ma6ACCyJy/wcMvD2Nnt4cSoZRjIkjfAIih/3F71GtL
yxekkUrZnWbCZvN2hErClbSZYi3/Wnj0l7JEPmrD8MuoSWYhx/q5jQTG7VGvLCu0Gyri+DkhRrkt
s/WDWihkVkrYOkLbi6ghDiwc6Ue4APz/DEUPibroqqW4bRdPGazdxpqU0Gkid48KjfBnSNXUE+J7
6qEXRT0HNCnlZE8FscH1uyke2opjFooyoM/djqhXj2i/G4ta3TkM10ahmExlHFobdaDNPlFqtaw4
JnwxSiK7ChJYABbpXkfhym5cjSBBp+GLvPrjnO9GFI0yqbs4+KaVkn0WaDO8SlbSOHUm3rHKNLmU
ZFDw1R9u74wr+3GlqdA0ccHxcKmdj6stzQKIL85OKuZv8Ejb4pQNEhUVy0QAsxLZPpba9Jonor1z
/i73JLXlFdeDkQ0l5m2HENyC3c3UQU6IWsugyxP5eSD3DigY3QN5XaJhOON0hJDqA965Xm3ns4yU
GSE7mVcno/WwRcXCNJc/YtnH6XOudoKqqxCadUrAuVsPGrXiTzMJT39o3Uig0mEbqESwEVXx5fbq
X1kD3eFgsqs4mQBizn+XbaydKkSlT52K2QddrTH2e1qR5LmEjYfbg11uMS460A50rFbcw8Vx6SdD
pZ+en5bJQPilHzvPH9AyeZQQEhFdMdSkfG6yMprv7LHLE6RT6YQgSocW1N52byeky12HbeKpalpl
1ewgLyBqefPFwygeJUudhjAc1HX6/zxaRp4hoeJmxQlpBOVzXqXR3piXAceF6N7Fc3loVhwfh95k
NVdw//lQPebBEJIpSlp1o56yKjOPDUoz3BBLi95PihxfASubEsab7yIGpkSIIRldJ3byZuBC72GW
l8VJz5Rhj0rV5DfFHL217+gwCqpuwEkJO/AXPx/FGS2kOhAYOiERYf9nlIhausbSfovcQbwV5Pl3
KAiiK+GLCFY/H0olb+HgMlTkdTpBDZ0G183/u73x11U5D2e4WBECdeEL40Kzhdy5KEh1nbvwufLC
fUFFWF92ABcoC+c5kNzGra17lNdrW55kAHAMuBUu1vXP/9mMfa/Z/TwVxamUS/l9Gorl0cmQxHn7
xMBxrD1IWvjeNlqioaW1dZUWp2ZUnQNWJKQ+88z/9ETe5pirbx+PPQEakyoW4KLtQZ47t3HLNClP
aYqL4bIUX3p6nb7Ix9DTsj+3J3flkAE4U9nrPIqr1/T5ElqDPQhE89ga7q50ZH2szeKjnpDmNIYe
7Ue3mamqtXdukSsfDtA2ygC0n6ADGJuXYvZiUeVoJp1ypXS/NSOXIbtS3gsDLy/+NWeDGwQbBqTH
NsJutT7LV5Wzk5HDgR2p5R+Sysgfe2e5S+hdH5HN9idGJqZwVwyLuyVRLAtlHXWOmlOLSM7il4jW
Cl+1kI2nwu/gUjLRZvikdkX/Agaz+zG1zShDNYpxbODmzvodFJD5Y5UjGuanU+wZD/PgGcVjl/eG
/uBai4K3DFGnssOAohz2TiryaTcstBVOvKPNKhLOETvkJNCO66voKC9HXqPVynschPiZuJ7IEJvl
gwQ5WJF5T10B0crcaOv4VFcidgLagyUWhamWzHukKMizUTJGApBqepQ/KCBPtMCC2euC8VwIKJCK
6upHiMD1nTz4yg7xuB1UEm5UeFFzPd+Xkdub7JGsOln0ab6h/Cc/YFdzz630bza9+Wr09+m7r4gj
NCrW4/HPDaKx89xiENUJFSqjeUSzwfW+YldCdzZfKLX7qo7o6ImGIG06kbSTeNJTIy538N3ndFfb
o/EbTcpuOrpR17TUZ2eZ7Je4KX8qMGmtsM2A9H8Xo5qIYKAAG4e3z++VLQ7dH/bO+ooAcNuc3xIN
0ojaW3VSlFz5VrAHRzBtqrafbcV6s9QFJD7SKtAp/IM74ubJwszKnjWy1RMGjMODkFm8Tx2jOdAR
U+7M6/L7cx2hFUzuRtoIiu78wzg9Wj4GhThuiMU29mj4DgZyROWUHG4v4OWzRWWJ6g6DkaBewDyc
zMs0N+UqWoiLRdAUBbYIqWH4eYRVE7VPGhi3R7z8ZFzvxOMENn+fyk04WiMR2OWzXZxqzlmAQlPN
saORhl24Ftwe6vJ2X6HZwM8AfoDd264i4rBlF5lzedLastvp87uqqQLMdigOruVkrEjLVQY0unO9
X1tTb+XFqYCciEnXFfjnVBW4tcQ4gZSnOM0zPxndXWoXZqC15teRe/7Oe3llq+jA75Eid0ggwZef
j1atiOIqdcsToUKyK3sjeTST4s20D4qPtr0OQZQNQWdz0BbEuDT0x5oT4jn4T+lUW4G3oJzK57zz
1a5MaJXJXiHo8PLIvs8nNIwxEsjK0JzGUsqX1PHihyjHYuX23rjykcA/8rcDR8PjeguscpH9hl5W
Nqe+OQhtZNGqbPJNSVvHUO5siCsz4pVXnRXntMLsNlmDTAjVamT2TjHVoEML3uKQzMX88faMLlOv
lTpFysWyEUBt2RiTwbsaZTbrNpPhEtrntLK0Au6bVeN0JtWpCXL8ipY7K3nlQEP85x0EPgijZYuD
6512qNCNbU5d0akHCSzYt0rF22Eq8GbQOU8VtCPQLGt2CcL9fGsYmRoPbh/VpySbll1jtWKXteO9
YObKhDi3BLwkkxRht9XXJQFusXR6c1oEGKQybt2PJQD6ozFk9puzIB5eDXQfiTl8oK3X+ogAL94j
TXtC1LrfE9F4QdlmZjBrWCve3h5XNiEq9xQBEMlBOWRbM1sx1EM21u3JQNLQBOHuKd5+NtrhXpXp
2kA8jqu8Fq4caKCcfyQp0zFDsLw94QCZIXUxQRNTlHuZ+LVRPFDMvFsw4IHino9SFLM5egLtOJRg
1feJsuguuo5A2u4s2+U9AT8QkiX4xPVO2vJ76r5EuFXqw8mLsth5MOSM0nOqinjaz4qHsl46O+29
sOZycgR9vCC4PiBlRNp1PjnsO+muzvVw6nuvOI3ECjR66jrN74QZlzt9dWbF0IcMHGj79uh2ruj6
UqrDCUHs9kCRfvDhlPUB5PF71eFrUyI+th2P/4KLWH/KP49ir9sDlXB7AOSQZIfR0CVaK8o97svV
Cdnrew9ZhIdqs3Cw0Rzgj/F4KrSpfKc4IA1QnLUMnAgUuN23T9TlhUsOZ63WS7hHoMSzuY1Gw8r6
DjDRabT7Kt9N8eQ5B6NXSB4spxjSE+V33TvORRm/vH1kMgOY93QDeSTXTfvPYi6mjQ1NuygPeWtU
dlChP1sdzdoDxzLPYJ2eOoEP3E635Vgdbg99GVOtZRQ2HM0FlF62Kg6aKRLXTfMuRHii853KWD5r
iYWQ7qLGDwsN+pfONroAvF90Z7kvdxAvJ7KEHAwTGtyWxdIZbd/KMu/DQWnNY9b0vGx6eg/3fHne
WVNurvVJW3P0zb0ipdYIkJ19mKvpxzEr8a0tm29uUv+2rT56uL2Yl9sVRskKQl196qkdbQbTUhM4
k2qjCtSlSG8v8XzIyStQ8dDu4fz/ks3Oc711rBUXTz0RxtZmz8SpXkWmmSDR08a9s2sTMCE7VKEH
dSeb1MxXqCeYgRXSs+wwYlSfaECMw8fV/w/7TyCEmvDNRBoR3plSCAS0gdYdUmWiQTrGxuqdObUj
uKzMiX/cXqe/F972x4MfoKBMikIte3Oup1jPJq1tmrAvsiUBa9qV/8fZeezGjbRr+IoIMIctO4mt
4CjL4w3hMGYxs5jJqz8PdTbT7IYI/ZjFGDDg6ipW+MIbjI+mgYDCIcsKt4p9yu2Z2A1jmTnnEOZn
sssao2/2sRxTYNVJT+A9V1PTH/GhjqJD2lI1yfwxyjX3vlJrw6w+5ShP6y+mAOlwUmo3+WXxdWY/
FdyeOJ2Qge+TTGiaD9IpsZ4AQmDjOFDNzj7pGE30+whuL5Ji4N0SjD+irPr+9jrc2i8E+RYfUqXH
tnZRavpCBVxipjDVgLmoU/ZCtGD5TlW9PwZylvob9t1E/RSpVo84mrmxMQBwDvqleNMOZn/CYHjA
EjOaD29P6vpcO6gXIJeGGCdzW9fUZeN5vG1hEZQ8xI+gg/J9pjvZu28PQrqlpY+wHfnSmnhNstJU
jovvcjeq2R6t0fBOr3Jto3Z+4wNBYaVrT/mS9GUtypYrgKss0clAWiL7Xmv6nOzRcE9Pll6W2Ubg
fWPh6EguXZalIYG62OUr0M9aYUyakEiZut8XCGXQ88pvfJ3r+xDG0/LGkFLQ213X6UGRlxaokzrA
Rmm4Q9h2npHpbto4UKPU/BPaSic3aH3Xi4gwJY8LUTGR8RXhDoYkQtAVT4zIEvF1rM0BgUrF6zDy
JrIcNj7ZjQkurwqaHUgFkhGudroxSEnsuCjBgSrp/dSyZQ1uEAX1YzSZwgR7PtHKfnvP35qiS4sc
kAdB0RXJWlcmT7ZY0wRVUVUfIW70n7PSlQ8J/h0bscL1LoFUxxsD74UKN9fG5S7JzLzC22NuAxOj
bM2v89SFIlfXU3p8e07XA+GiCLEaYAVqVFcwIUXD5C3HuxXOQ6v5o5GCPo2Md3O44W8T3FE8Igqh
7rF6Cdw8osBsmW2AXczPyJInLR+fhqqFb9Op7y/UL3ExQTgVD0LX9aUhsctVLaG0cMna7HsHtvoA
NnjYSNyvNwOj0KSmIY+MIzXGyy+EvhOQVFV2wVCMxT16aI7vRva4QBK3cvUb34hCKXMiDuc0r7tU
jorxD3WCIRiqVNkBz8DkewHjv3sn0AXnQgc4QT1iDZ4alYLeh0l9H70zbFPwCv2gaPO8ETxdzWVp
5y2XE1InyydaLVsClcnpBeD1Ek+Ap1ZdvOyb0t24jK6uB4ipHBpgQrQpFoLp5ccxs9iL9W4YgtRw
qJ90mnrAYwwHEyWLTwNm9P7ba3dzPHQXSCnogBnr+FpVEfUyUIsJsB/zPlNhHw7lMFZ/el2kJ0UL
Yc28PeBVQM8EsU5bCGtLgOis7r9ayXAo8IwhsORkHuJI3I1z/H0ctBMp6Act1B/m3NwKL24PysnS
2YrL4Jerit68VKvZ5tup6nfPmXc0GGu/qTCFESIufKdtPgz5sBFGastcLsLIZa4UDcgeQA8RCVwO
i2la0uh1OQZ1BHi/19T93IPtbHI9vQ9bRfmMKUr/dSyKGGRnXpufbWmaf8bQen57za8yR34HWeP/
V/gXqefL35ElkwSbbY9BVJg2ArudzD8ptJejXRtqxUJxKpRP0HLJPt4e+NbuQtzjlZhPkdBZnRlt
7CgP6d4YdF0/4cRl/5KAb2vcJf22jH68PdjVvcYsPWJHak7cnyRul7Ok5m4PXYy0o6AM/6HDWQJc
v2J/D0Prz7tHIhcFQAVjlXtnrR87hC2ehzPKnyO+DWe8dKCydVoWjL1uH94e6vrWYSQUUnh7EEqm
/nQ5qRm52KxKIc97ANtfnM5Jf6a1tDZu0BtLRxeVkhxX9KIgvFo6oekYexSJGmCXmnwsqsy5z3Ml
/Kj3Tb4RH1wPpZN5grWFIksfbV3tJPHMjKJRx8BNnOGQhPWwH3UYRiIu382Ypnj7KmBDPsEDvs7i
KE9rzgh/KCh72X9xsrB/IdSLNwK668PFY8o3ojaDLiEF98svVA1qHMs0mgJtltNOl27yHMWL7Ftv
KEeti0FxA4HaeIxurSJYTy5SsKwUcldhCXw+dxrNfAriCPCjBxPpW8+q+0oZzc/v3YF0BBFeXDr6
4J3WxZ8onepGgwMXxLTA77IWzCwC4eP+7VFuTsglWFi01JHAWK2i1r2K9WhTgPzz1wn5vwOoNkiv
OIVsjHR9okA8opIKPI04m5v58nvFeuY4YjKmIB3rGectL/SNFlbY2/O5vvn4NKDzcEclxr8C/c44
yI62V8wBLe8vZVsFLZ1Pv5jk3wotw/9lMI7ugvplWmtee51ppRtCTAu8zp0Qu3Bm56sJBBi+E1zR
s0ewp290Em7Oj6d0iVVe3ecvV3FhU9pFP8zB6ELx21V2Pe6kCtVFenoDlKuYNuZ4vUFMjWYWkHE+
Gvtk9dkQwXenCbRH4IZFHWjohB87z8N0rPamDQDXzaHAiAGsQs2SYv/l3IYG/1V3nqxgofGfyFz+
YiQ4Hrih6o1JXe9FJoXai7NwHpYmxuVITTmFoSuRcdQdJT7GRWei3USF9e29eGM+C3xgqRPQqkPb
6HKUeCp6rTNLlwQX16M+r5WfZg7vCKNL6+Xtoa63BYtG9gfeyKVrttY2SrOusfICdbvKtMCidTnE
8cwwooOGaxTOlJ7y/PaAN1YQ0YjF3xhBNFrOqwijNmYPmwbTDmYlcR6jGQxDO5vDxm6/NYrLpcHt
7rx+r8sVtGqohZhIOYHRugW3rFcUP9Q0zTZu9RvDUCxdNt2ydvRVL4eJazclGjXdYMri6KB0GYbH
9KLfv+mWi3YRXaNiBDricpSk8FocLNMw0GLM69NceoeOEG5j092YC/fr4q1DAZ1xVh+mLDSxeOK5
pH6T+GPls/tBTaN046jeHoXNrXPv8WysDpBMRK21VupigTy1j05WevsIHeyNz3/jAC0hBPgREmfK
bKvXNhqT1oGT6QYqAmrI4UntEUFSzE3HdEvY9fWhu8wZKK/xDFJ2UAku17JCdpFUSpQjDKGRCUXN
A+KXfisdICTgtTtX+5Y5kKJzX8Ubt0/KPeuyQ+8Bi44EAc7pi8DdTpm+Te5XdWp2uXhsFfgfdv5V
KC+hTO4cD+M6aYw/auXP20fx+uwTOC6XJhUE0tf1K9Q5UdLhrBDyLUBSGlkVn4dKj3ZGZaIFHvZb
ngrX357x2Fuv1TSO/ypkIE1V+imBQVQa7ojlUVHu6UxtgXqWfXr5PQDZUxikrkAFjZLx5WnB5qWF
vjMjFdhUfUBERschhtfuw3T2PoI9S89GW8sHDPGKF7KsYUMt7saqMjKHldLrws5a7XBgr6WNFUB0
prsgAvQ1MCrGenFPvBbzJCVbOr/XlDiq1hb7D8bG0rhZC0arTaw7aMJF59QV0/hXc7EjfogKULE7
C6PF7pQuiIW7mZdG2U8wNf9YVr4AW4SZuYd3bylg4UsdmOyRt381+bhL4FiXmTjjhqrue3PQz1qi
wBpBaRYfRG//9nDLjll9a65EOo3032k8r6EENQp5dG5EHcC5jw+tVpvBOA76vScTeQcwNLlz7Xn4
9vag1x8YPXOodyQrNEAoC19uMEwGnaS1vTbAgbTm2MeIEUNEdGInwFYLJbu0nJutxjU38dVcycGM
hSOzINaujJJCsWgj00UNoqZzlV2MWHa/q+tmaA6vZISHvi/nZ1czpLPLB1Um32ev7eyDDU/wQ9tT
t0YNSsU7tBAYLaTcRyJMc24gYC4Uryq4x2mMSvUOql1uPcdzFZZ+FxHwPGl6b9S+3cEbCmTTmemn
espK5Xuh0Lqglz1a3eK/XeLKhrF5vR+suCt/Z2MXOTQDRBOR0VVdXu5FCKv2y6Tj841LqkI91sma
Pj+ogys6bGVR4j5asKeelaF16+9WLNL0gBOB4x1s2anuyR4XJQ/kBOo/NfTd+CgjCIv3adj3CT/T
gUmm9p4D3SscddwYDe0FOgh2iSjedJ/jdOg6jArLBtfcPsm0dAe+Zy5Petyq6j+KqQ3KnVbNc4Ok
qVL133STTDH1wyjz1EPVhKn2kgyeOz4JSR7xB0vnFPmAPJrG9O9ghLV40BuUYu6juUMWNdOyetjp
sY1MR9xn0bckTYR2SvM5Fzs3k8CTqOTYqXov1NKlYzomUzIydoqCk3MY3Sw2jk7qOFXQ9c4ovqRq
GUUCo1Q3xbMAW9QaMjnBkw/2Ths+eF6mcxS8MZW7sY9hENZUc/WTl1SOc8e0025ntGpcfQznNtUX
mdGieelkpnhIUehzdYdfUPivVNo5f4GyH/1ro0kiDjEK7tFjVWluWO2MIoTrPTQZxP6sK9GyaChU
IQ3VlY30+7iz1ENIMxhT6rI1TBRRGlV9bghy26/ASSLty0RtOf4MWrjtA8OaGoSVELvGf7wrkYAR
Se50hxhsqPzYZ2n/YzbQkH7kDeu9nUAVKNonaubNNHQHtK6wyw3rfZchxnForCKJTxhtduP9hDaB
he5DMVVHPjV7zNC5++6MuaztfZ2OtjinTpIOR5W1d3D7VnLnB61sL/pXjlqX7LXB8iT0lqyGA1qo
eflBNrEo97M7yPxOVk6TPqhC1f/B3t5On2odb+agbEcJe6QROHF3AnHkJykkvH3kYrJ2V4aK9rk3
J7d+iBOUR3bZoPfWk85npw3Yosbw4OiJ/Yg+FK7TEhPP5iGi96kdkRDsnc8TNDzxHGP/nn2IPUAu
e7BBsv0uoyl/QoEdsZKchWpPpaNFyln0CVxvVFVs7Vvh1u6PFLkRNJVzJM6eFBWYxFHQGJlOaW1P
aKrobqirfpEY+XAwTF5PLegwFjWe664W8dfBUibtgxVWiJCmsADxYK0Q6osVH0+kSceLFCua4+jh
mO5TlpLheXQQjdrNMVrZj6UyyJeYGlVo+KGRJ49VqjUP41D2CITnePSenLo1LMV3ofp9p5UfjiUc
kszrMx/JMq68PfpKIvpMAhbFeADHaeXtzUhxmmODu2pTLo6lCrNWojQ8GqDM1Kcp43b2wzDvwmCi
Nv4CWt6NkaXyrG8E2qj8A3gc0B0SvW7v4Bkr1DmFdL39SL1S7kcFKS20UPJ64jim3YgtileiyOZM
uIRp+N5iCO1amG23cnACF5te735QRfWvIdjm9ynqY+VPSQnPDRQDN9bv1pQmf3Rhxsl3eD9hfd9o
Y/8bRpyLbzLCUZ4/qJXq7hQ36s39bEWTe+p59JVzPGJj9KR6Y2QEQvJtP1s9fgcnJTGc3C+0SIqX
aLSozOH5WY/7Gk0MiVCO0ZqBmuJ2D9TOKfJHlQdzwgtksGZILG2MJqoo22E3VFE1751udM0PYo6H
32Ao+5d+aBv1qc/d1EWKDYlGv4iLqf/79pN6I4ZB/X4pLbNpAQ2twYcyYZuLcjZgzSfqAT7WuFdm
s3jEG0gEBuqqJzSkTPyF+vqxNyXSLy4SbW//iFck9GU0AZ3CAlPP5UItaB3Jg6KrZSlMI0jbCO/I
cY7S/EA8A3dq6PEXnvic9r3sGug/Q04G9dXQpFN903Jl+shlVMh9Ec8dEh/GXGMJj6N4ihu31J0i
EQfsojPD8TmYRXd23aZDRgIkTPNHTzmrw1i43TFsml45gKQZMeKGvGUe2QHet0kaNY+6kwDm8seu
actd1SHddqxhNegFylb00WpfH02cvn076p3f+aCF8weT1vzw3hBv0WOE4wjg+9UHcBXiKYjmxXNf
xOcCyXFjp/D81z7nV7inqa1QPuvsMVODt7/NVerAoAtBD0g2iTDtmcuYKwJeN6PCFJ+bSOsPs4KH
c1lyc/0Po4Cag6MHnZsq8eUospqKeXaM+OxkYnhwa0qZqdVYG3O5ClpBY5AtLr0BoFakCpejDD1m
g6ZTmgRyukUEAAcGq2g9e7ASpTkTtHoBe33L9+h6BZdRF0AgFgI0XVcpce9Rl0CrywwkQnAl6kF4
rfgQLcaNMsKt2cFwpMxNi5IOyPL3/4EepgYlIzxZrAAgSNcfeE+7+HOP87Gx06tyAl9jZG1/30tD
aTeygavAHCEF1COZInkXx281RUuiUsZuRApmjn93+fBQ1/0vL3X+ChFu+R7eHmspy8DwQgJk+fv/
TFMWk1V1NJ+DGt4aIkph2JziWfVwoDBQAKBS/f29e5PJIaC2cCto/a4BV4jCTZauMLkhb6udt/id
Iz0oN+5A88Y2WTgV2EZxFy4Es8t5DXXshGWhe0Fpw+w9QPgydb/QAZbtLAuxut2ELmN9b6G2me3d
spl507MJSh6mWsq9jGNd3DWxFZl7kQkrhj7n4Uh+sGY59vvQqYvp3rRljMRV4vRuYC0eaPZOD3ME
1ZSsceNvLUfTPupIVT4j/jZA+1WjZt4RrRjNs4asVvvsxWMUnipaxB2m8n3UBFaZxi3yhraT7nOw
pUTMJH7o0OCAgzRiHbnqDshV3vJ7MmU6V9oM6TYbpVLdWWGczAe088KXylay3vc6b4zfW8MD77UA
RQALAIABuXS5rokQJtbwKvKhiB7FOxt9ONj8SG5uwBGuvx/jUHtYyoWAU9donmjU9E7qqKtrdpME
Xmtl9yiulVvbhF978VIuswEMQNmTOAjV+MvZGKQAEBAQHEKidbzLhBvvTKPbOs/LS3I1ChLDSx2X
AtvaGljWtSDnZy+CSCpeJCK9BzMO20+l4YmNO/l62Za4Y+GmUs1dgKSXExpZsxb1NnGujCJ71vVe
jkcnRoV34/FcPvPllKCg6qgXoYOigu5afsd/ro3JHDq9HJTkPNOlwS9Rg2yxJ2yERtzU5jz5NVw3
XLIcpbP9LM3bDd7o8mEux3+l7C8ARDYHbcLL8Q0Lt++ipuSHK+C4QzkXvWMnvnON7tnN+q339PoD
4n5MhUQlqqJSsi6PQwptiq5AwieU8qemZsOxgCXkzxZo9PfejotLJCEJbfdFjGr1ctsRFsF0cony
s5hSW57/axXDu2FL/Mswbin2058AyLZ6Xxy7jPU6VhSKejFpTT8SQMv+3fQ2RnmtJuOyYlNIW90U
XeK40smm6BwVY/YLOEF5Hq1sS+PoesNT7KcY5HjoUFMCWY2SgLMgYXeis5pm1KmLMvQC0dhbTpo3
dsCiT851RHuJkHo1TDTVXZNOuTgrhTA/WbNhBJhtjWe3j/X921vg1lAocVF5pRq4ACMut3bSZt1c
NK44Iy867FRa7EeEbJMnJGeqjd32unEvj5G7MOfN5SBDjHrFEf3nGNdGg46jBit2SEqz33eeWfV+
XVRcuZnVUdwGrlxnP+tCSzTb1zQUGf0xayEOWmJCzXe2XJE9tKAOsns5R7F2tOcCrnmBB4weGEPa
i42q9I3vzc/lNKI+zjW3zm0AGpdtW2nJuTOpId5p1KWNu26uSTvf/gzXAy1RCgAHHZgNL9Hqi9tm
Ptd1GmXn2m1KcoQ8/Wh58ZaB1fU9tiw/HTfSEBov63wgTU1cN9BiOHeZGj0hGLn4JTc9wrYazFo0
TEO5cXPfmhdoQqQ0wMnSLFkdfhMT1QQLVUi73YwsFxK88SEOE/P9l4wH9nLBGbOJQbuv1q9O8J41
YgdmP/X5M9W/AFqB3HgGrs8KfRHoK0tIqSNctXq/a086Wml25VkfSa53tTsmSH51evdJBT+75dO2
nLzL07KoqnDHELo6tLf0y5OZOvPUxS3cYLeczKcKNsJMpbxTctRCagQXNdDU2S8x5MUIum+kFMV9
jrbBuzfmknCRI2AnvUCaLn+Fo4QNOQMFe6exI9+aM+UBjU3l67tH4SUCHQBeaomil5X/z80wlrHM
Q9sKAxml2iOkk9bHWSDf+H5LFP7fFV16jUjSQFznQQKOsFrR0K3UPBxgkCNs0cmTB69quotytU99
FGfn4U64yKL6pRXi1fv2BJdlWg297BwKNWQHUBlWW0e1IwfbNAeKrZO4yMSOGjV3TR9a1PgdUfuC
x0rzh7hTCbLpt24Mvz6GzNyCjA1FkFIABL5VfjK6Qz/leV6e27xUdq0+jDtdnaKNLvWN9eUGU5eL
5RXHt/yK/3xFkuMIK5W5PGeTVv2DQnJR7Iq26Q+jRRqDvrO2m5LY/ue9SwvqecEOEptx1azFKsYJ
oWlNK+ozVPN/k3qqPmt5Ph7UpQsczk5yAhw07NrGdr+8PfD1oqIhCYqQLYXGB72ty+kOKoYOqGfU
59jwcP2BOPgk21Lf2LTrO3uZFk06zA2XMgQ58+UolTLOTmFWzRkntzYQLo25rtWGY6Jnw24yjeT0
3lkZtMs84nkQIAj4rGbVZciXgQwvzo1Ked1qexDzlGM3ZnV9HiDgwoVawk9mtgZnoFHtukJ15Tlq
2rD1dYsi7k7a9ljunUzb9epdPE91HdSduuWk9frKXZ7FhX9OM5CUEujUWlSnqqykQwCkPofdrEcP
/OmXE2XR0VwE5fcauGxEwBq5FHfrQm98O/Wm6i5po9E+J3PVpjsSY033gWLgS8EMSYASD4LfQZnc
OTl69tRlj/NShY58+Ju9OOYdKjdPWlxNf+d2Mn8T/fclBXw3Qec3CsckqI3McnaqpVDIRQC2bg41
tqMZVHItDk/hKDusG6JWfW6pkVNcr3K0lcBqtqOPaHU57BTVDSN/xJrY2Q1hbtj3U5h54eM8tHZx
5EadrF1jDVPmc0klzV2XtJaGCnyho+wM77v+OqLG7T15IeY7ftzpdPbaOv5rGKMj/i2NuZ2/GYop
kjtwY5WkWYcXJYppov9S5UZdnEcFUfh9HlWeeT+UoxruDRmNYaCaPQYCLl7T/QOtCON5DD3Wrcyp
UOyRXjDoZCgZSrBKZVvfQboWzXlsiv672RjVH12qsbWvka/Od2kzTdO9yFyw3IlFmnsugNK9V1aR
Fwi/JsJTHHqAeK3fIrtsvEgLJdXmzJvOaYolr9202rOcWzXAa6D8KGsgFD4l7y3jnnWAQY1msbxk
zOVggOm9POupU3J9d1N9JqxNXNasnn7qlV1JngZv6uctIs713UKkhEgclVsa88SFl+O1Lp1dO5TN
WaJFZp+qQbHqB2PO7XQXS2l/EUXatRuVzhtzRFgAMUEewcXeczXHCKwUTnYz5HiNpwjZxtpXDLK1
1Jjfq7HGcjI7EIcaVxpEoNWjq4flxIMOOT6zeB+Wfpi8k0gpvZSVV+HC4KXd8e3L88aCorJsAddB
GHJBzl8uaA69dZ6ptZ+FChARpCiUu50l6sI4hJHZeDy9pbWlAXBjRV+ValhPxHEgpF0OOtFI1UXj
9OfExcbdjzU1PKhti4RSCsluIyO6nqH9+hixXRan4rXAi1UIlzRuHM7Evdkn0mAMyWE+nODCDR+7
NNmKXG6Mt2g1QfxExJW1XcWfYToigqbr87k3dRn5cY6Rj9+pcNb9WeQ9TaMmD7fwqtcrii8mvD7+
IyaF1XW5onQRFZx/evU8WHb5lI1FdirsSPysuaU3Er9bQ5GUod0EGAfW1ep51xu9NTFn0M/oycc/
SqUZEVSngX+uraLbCFiux3IW9uyiUkK3EKz75bSE1PqOGo1xno2hCwhrtHvRY+U0OEiNvfcgEK4Q
/FDwITpC8eVyKFNOKIzEwkYWJQtJG7rpoaj19POst+KAjF377vFAknKTLQIGi2bjKs8sJ4GOuanY
Z2xNEl8RCG3kqX6sdP0zOJZm4w571ba8DCGW2IGciCLdQmJbZRKdNQhNAaJyTnq093boCvTZLgur
TPkc9lk4ggkKG5V6dUphfNQidKJH0yyjk6LiovdNjGo5Hqn9Or/eXvZlWVe/S0dZB/oCxWraVauN
Swku1boC1YGxxZYgx6HmqCtOtFEtp11zPQ5leZpi1CdhIq0FHlFYaHirWsGuFaCbykWM8M7GBsH4
0smkobVZtzbOHQUO4O1pCgFd7RuodhNdDltWPwfHyOZDWlWds0c8wVA/ta2LUaIo3OFrOWeu/py6
aWbs2VsS9xdVG63jYGcubV46FMqO/pFd3VddEUJpGONC/miHRq0eM0OE0ZE7Ki33kd66H/EETrxD
uBglPdt0oh/oCnN36KiVq/g2IE7+QH+lxKoNgb7hPvVMmd0ToJTnEigX/WQCf2WHH5X7nDvD+Ivk
DCzNVNHO36e6O5g+TdHY3oHNiAwfMxJcPOrRsP40WSjdO5CzOdipYh5whohq6Ke1mynzXmDXmf3J
TAwm/qRRP3dBL4w03NMYN8xzHgIGPM6d4A5XuySf/y0r/Iw+wGAEWiyQa8yPBlgK+avJRB6fOjXP
eWdCLme07UPMuVoK8jFPHuScPsjgeke4vOtVMkQ+gmRZe0dSb1b7RMvND06ZdO2HIfbsF8Mp6umI
1ziN/BRRAuVojR7CKwIsh4tUQRXSg7SdMNzXRi4+YYNXePegd3DlkTUa2DgbRSP51+x8owKVVbuM
UKc5kHw6eeCEaWPiRDiU8hB2g6Y+tJkaWgf4zUDPBAoUMDscmWOT6TSGg1akFG14LDy1ecLGD/lB
oGuKduxha/1G41QZdpKIVn2g425FUEc93LuKZsIpR3WVeT4ogj7ZfnEG+WUNUpMnVc/ktwm7He+c
U4f87onUlOT+iS5ORu5l2sHGgqp+nkdoRxuH5jWlWZ1N4PtLldUGJ8GxubwSI20sdW0m5UliA0WZ
XI/Ln7G2uI9byB//GV0Ulg8Rzh+/dZH090bM55W4tNj7KaLbszOstHSPfad6n83UiBIaw4TFOzMz
tW9Op1COrkL0UAK3GDgsSNW04clrtOm9kg/UgMASEDKiikbBbV1EdKZ2jiyrLM9GnOeAlYr6g40J
1UaCeOOGoZlqLTQBahZgxS9XS2vCPrXrqDq3Jihge67FIaxkfTKKTVrRraGY0JLEL7WRdYad5Y6A
qjtVZ2saCqypnPHjnGraH0+x3Y0KyY372XnVuyJAXEp7q/tZJjXxhu3Jc+0N5iOaJNqxGUrn7r2v
AO0JRPjQxYOMy0N7uXbcYz1mgJk8m05YPIxumZ9iYtV3Ry7LKHwe4t2lprYs63+rPYppNZORyHM1
xtOHKKoVYJUZGEK0Yvfvn5BBZWmpYXEvGatly6NWsXQh6nPVafnBze1mT0i4FYpdfxw6mKR8BgQz
ap1rz15PQSko1UZ5nsfS4dWm19KHptiIHa4DWkZxXSIxA9FzYDOXy6ZQgDTrJqZqROPyAcXi6TRp
ECenWu/vBTXd0/vXjnNKzZ+uAv9fjRdaoCqA0NXnxMZ3Kysj41Cpfb0xq1trZyJUbFjqQkJdb+x2
yooO1MDyheLkILsclGflbGGArk/qYjiARjzbTiUZWH7Ff7YcTwnQ9TypeZs7e686nXdXeFq/6+Yy
3JjQdYGKoaiYci1QPOUOuhzKaA2in3jgM4HX2uW9eHH75DQPmuGrszoSkhQG9mva57e/1q0ZIsFI
fWqh8KMhdzlsm9lpEdp6TV0sSXaInKo4VOLNSli7tRFvDUVji3SV4RZi7+VQSjf3+AjgZmopFo5o
iDjTHto7+Tjs357TrR2/3KtLRgUL3lpdFLYnFHMc8vqM9/Wjg5YVYLy4Q0Qzz7kxwq10+KrNSLLI
04HGL7z1RVV4df3lbaLEjcp4Q5QmD1rcZh8i1+nuFA+PYHMqvH3WEWYqZM0vA7D8p0GU+G3iUPs9
jNr82IFr2EUGBDhPpp1vhZGycUG/ehZfxgK0qxCnXOJ0EENrMNvYjHqmJHgThnlbzkfPSolJvVT1
4h1pYgFYXa2T8GhJ0Oy+K2uh7Ova8p5FM0w/3Tm1B18oTm35yWCWw4Hytz36TuRxMca6hVhWwURs
v9HmYfRHKPGtb+Mb+SluyWD3zpBYCao/bSk2PvWyZ9bz8pbyPzBAisdrr2bCw7BVAdOeJXpOO1cM
3aHNMWV894ZawFaoGCHvyZ5a1QRi4SpOaZXNeQr1dm8UIv4skeLBtKEu/0HmlBT6/QNy4biMiWME
hZ3LowKYd7aa0W3OEQ4OwIsxnkyq0fyk4+b9r5aE4UaseHU0tVeDIWjH3KXc2qs7W5JVAkma+rPl
Qnz3Db3i6p5r7Ch3du8YX96e3auo58VXY5Sl/oc23ysDa3VAy7IJbYlTLgrcWq0+SdrPA1wCmXvg
u8yi0nwxTLq7i+GTO4fWllb+C+vHEo32cLK1gEd1dO6n1k20gxRJan/vS0Tc/KmUOVrGjV3jiiQ1
J5z3ZRv23nkWIcZ0pAJ2rIOiAMkv7/smG+HqtuhmP2q1MpDPRIOGaWInOu9U5bnWBcTFrdg3U+RR
WZ+ACasfx7EKm99CIWX8U2Aq6T0XRkkyZKroED/owk67T0PdOn8sLSp+UJJf+l/A5FGbi7O0+yfh
3cTPXhqp52dY7YaHxM6cpxGESvbFiM3kFxQA96u5kII+etNsWQ/d3GbjQzVSdnzv7Q/XBuwKDVfg
1Jyj5Xj9530b4a+A++m1swQrcPC8tvezGCwfevxbHLDrLcZQaP4imPKqs7na0pCmXAyGbe2cJ1ny
VRZKs6eEB8ugM5JsI+q9egCWUjoRImpP8BfJfi6nFY0T5tRFq52V0bT+ekMroHi2rvkFjUNxKrTK
3NrR62uI+2cBpCN9t2jzrsU3FLNVQNfNxjnm+pCHcZqb+DDPTfKxEbn2XgF7bjtCEWiEJHV06te1
pyJma8iysc5pHKl71EJdv1Z74Rvq+Ovtkwq27npmLCT+NS4vHCrAq6vPFaPnIQg9n4kgFfFTb0ev
/2Sr0zAfKIrByQin3hC7Rmtl86WGbvMyI/DZn/MYftBuYIPDf6CqhVFpF3sPTWH2VAsKt6nqJx2k
luf6jVL080cNPsvsR0iCFJ8wt4zLXTFK+0FSv09B46M9uJ+1IbF9xdEmCJtzClUiHVoMgqIY2QS/
MqNqhJaSRckR4MuU7hsWpThyxUz653kqhbN3tcl1P3WmrFBvSFvLgK+Qu8D0+wxj2JYT1jzwpyI7
joo9jp+488N513cW3CBV1k34jzBc8QNlQtpXkZit5Bh6/aCedATU7R+5GnsGYBCvVD7je+haBwWz
1+hoWTPQVawoU28n6djjHTzjJ/9QZq79M++7PNwNw+ilfjKP0BIsEu2/aktbj3uiaO0TLkHFsPdi
K9YCzYj6FijBlBBD5FAAtH3i5FmCc1q7gFXjSlfCfyE5aKYfl9Zo75sCjatjbiRxjP31JL5ijI6Z
Mvw2768cZmV+zMoqe6pQFf1MFIMfcD5PmThkneL86Kn+Qf8LkSvxB6snO+napUMVi9j9nc7qRO2k
S+bYnye10o8NWx/r3lARv9HFCnNfgj3CzbqMY+2fSBn68qCLrLNPSd3N7s5rY1XsSjfLIGNjOwLb
erTVF8KP1vuQ6Yh+Pg5Tl5ZHN0u6JHDRB8qOqkDnHct4EsXB13utsT9Y/8fZme3IbXPt+ooEaB5O
VWOr3d2e2/aJkNiJZokSNV/9ftQb+JFSFUroDwniHJlFilxcXOsdYj1uD6ZSeng2JzypYHpOKbSQ
+8dhjZBZDh4NPv4BUEa/bF0jgGAuoCDaPDqEN3ORuC0Gw0bsqmAA8tKm0cPbZ8K1otWT02jgwrDr
66nZwh6+vT8vL1Ca5RQCUU6jOMKtfRngYL7RVYJSGWhWZ7ifMFWPvXM2k0vszM5QxUkB/6E9uqJP
KpLPBgtOKihWj8B2FKWHNi3H/gXndbc45VYZFqdaUTFVXiRpmj1NOCv2e10IJLW8UvlZhGIyKHr2
mXcUmL72u9xti9ek6/tXLmdcz5xOFua+L71s3Km9ouqf6krU+qe2yIy/7Ah146MyxaW1q3IxtGdO
rZE8mYLrByP7SU6q35ZlB+q60up0I7e5/mg0VVWdBgSEFP5cXTxu0aNS1OR4FVeZk/mTVWbOF4+m
Y/gwQq6YsdWh471PClXJME1vEJTxu66w2h/3N89Vqsr1CusboAN4O4gdqxxLwNOLErP1ghHHgl1L
nYuOrrkl57L8LZc7g+z+jWuNnh5UnNXVN3q40lVS8YI+6/XpCHwUp8hZxeLWlVb2wTBLozhEfSid
jZT1epl5QpKwktYtPO81Nayk+T82pZo9NnXf05VPjq3mSMi17QODzpiry3JfqcnJEu3r/ZV9a+Fe
TnoZm5oZGbq7gMcuj4MXj24HuDB7VLuwp+Kr9/VvxVWzz3YaIfEQJar8llZK8gqeQPTn0Y1jsVMU
tCawLqqsDxNd05/QC7wSuHA56HsXOK88ILQ5Dk9xp7bJ8f4vvt4LNDEWDZwFGgXodrUnAT/nGBTH
+SMquR0G6/V4yqjPb4Sr673Ae8Wj1Y68LCC3NfyVmoU5R0pdPM5SCcfAg8f4TaPmlBztRMVsujp4
4zh9vD+169yLmjNPfAAvUO9pM15+C1u0qhj0MnvEK8A5VKOt/3CMUiEO1ul30xbVe7UwsfKh725A
CFxoicYV0i2zjGSAnvyoIVUjfJMIjUOrssWnu/HJ3vRDFtH0hRa2SpV5CMfl5A7Zo7AQWZs68HxV
NG6BFa4/GVVuKgjUEVBnIHm9XD0vn9xoBqOwVOOnsyai6aWXjvg4yU5+yvKk/9tS2/Hbez8ZC0gz
mLoTYEFE2S8HpRFgdnoYFY9unjWnRETaq4vu1W9PqbV91QttIz2/XkpE6hCk1hZMMHyD5anwn1dH
S/YkO5rpjyC+hJ/MFD9JM4vd/Vktf8tlULgcZdmo/xkl00x6Q4AQH9XEjF9sMO5Io+OLLsF8vdwf
6oqSCvwQ01f+g3AcNdZ1BSge0jab7Sl/HArZ/GunnceVGrfCor82d9m5wS4+PNqCDtVhTs24Pti2
TJQvFJYydxeWOhupTLwRv6a8AIpeRE7/zbKF+JW0Xv4PId1APmKiHWhIUzaHUu3qCRAbkgHP1M8G
oDS9pjS7Ka+7yG+lWeS7ogwjB3AbvaV9pSnSOOCxXf2liG6Wn7p+SKPfEQ7qoR8qefcNI7QxfaZo
v+mSd/UdKCxai4QfdXR0p6+0RrTBBEIWx0FDSrK3YnQvZNfoByHs9L2f/G2oN4dD2Cz0vC4/Ob3f
Ar+1KA6knTiorJrkn2H8V0H+fLr/xa+eRctIXOagpmiFUR2+HClLrNT0KggTEocjHyxv/Go7kXU2
U13bj/XUQQYZhkd38pqN+Hp1eN5GpoyPyAhZhL2aY4FmvTsIlnO0WvfMCVNPLTjfjdv81ig0DBCx
wpliaR9ezg/LPCinc6E8uFHdPgt37J/CKnXeew0yF4rrCAAvtyH/Xo4yg39UQB8rD+hNJ891NYrH
vLW2UFk35mLRISDOLLcggLfLUaBQkR5nHUo/2AY4p6SqxUcdPI99vr8nrmI3wFw48bSoNFpqcJwu
x0E7Y0CRI40CxVb7X0jvuz9xNmjxNOjGyfkyVIXsT7OVhVv3/I0TBsqGMWFc8scaX8qLdCH1hAoE
vGaBmSWxwGa+aCgJNJ6XbAS7W8upU5Qkt+Qw81hdTTPjHTuCMg1k63j9kVaZXu2tyibk3F/PWwNR
3ECuDYUilQhyOZAIs7jIw5CBPMy0ET6RZ1rN6bf3j0Lx+I2jspRTVtOB7olicDFEQeco/3i1nh4y
PdxiIt0IF/Qs/28Qd3WciO8w8EDnEi7s6WfhSQptVtj1Z2jP8V910hq7WrMzQqTJS/79E1xAViQU
kCevus0qnYm+cysgw0J6R4cb0a9xB994Zd3a/AQM6BSoGMGKWQXECGmPvo6bONCcSR6rvur2tfhs
1c/o1pvHnER4Y1o3Nr2NAuFCOcXoBcbK5e6gvYThpaUmgR6a5l+e0eC7Oo72rB9ocExbhhA3PiD5
LGXrBadOPX7Zq/9JJpoxgpjluUkwJVS+hhnpD3wwxb7PPfo3aqqdQ8q239M0TqONid44BgQtdGLx
egH9f8XNK5VaahlaXZAchjMqDjxdrCraONU3lhM7JxJOet6wF9Yt/BoZxjZNIJ5BrNROqjX+NgCO
HUSTuO+fD1A9JGIhxFBKWQMt6ljrhm5y0mD0uvo5E6X6CzxSuhGM337wRfqHj/NC+1ua34C21vfk
2BIrpypNYTM5Cn4Q8M2G+CCtpbMxug5KScRwGl9zZChWtOtbZRrJnIC90/sclRGP83qQ+063Kb3N
8YDsppG6FJZ0dMXUfWMKT3usRNy2+7Br6QCp4H6+V65X/tsVdQ/lxkvMbzPgKPMpbZTE9GdsiOdm
F/WpZX+By04WWGS9pR9tz2ras10Yef2xzGbjNY5UYP33w8DVu4wLFg4CEGgaDFgGrNJhYP3cxNGA
xSp+pGjlyGkv8Rn0J0V9Trpii194vZ9IPTBfInmgHgE3/PLAiJiOSYqsSiBLuAJqii4Npoa5D2d/
CxdyfUAYCrU1uoo4MPHmvBwKImNYNwKWVY9W67Gx8ugkqvLP/eW7jm80LzwUHcA5snfXAqyNWdlh
rqCCOhVucjC9Qf4cdDf/UBWVtkcHdnjO4n5L+fHNzOlyE7N/Ke8tyAAuwjXJuDWzqaauAddBZrlt
+9mgRPJZX+ApD0pSyjT2M3PwvGdt1OPiIwpZwgRqaEkUFEpVDeOvOJX26ncl1bP5Z1n1ylOTzaXu
j+zeZEe5u/lqmv30oRrhFkKWclHsimRZSn8QoY6ykVnC9lMrmf3IKmRufYkicX+KI6XYevpeh1ho
/YuMANUxkETrwoFoBpJEu2kCq3eE5cdu1T5Oeqx+6qJ2+q72oju1bToPj0U8SWMjXFwDbMlEORoY
zlGz0Igdl5tI07MpN9KeFq+JGNt+cExJu8iYFfuzSL0u+9YluZAf6qx2q88s/RQ9aF1W/gOgOzZe
7VpO+k5NKMF+vr/vrjf34vQFxZz8h+rlOj3xyFi91pVF0BnUa/RJzi8aug7/3h/l+rTCKvNATtNw
pnO2ti5JnD4BvwWX05mA8PsCyGiyGyMetWfop/OWV8V1LFqwGWhNw9FdmHurxUbvRTfmkMOEdbAo
D6ar0O6xgM+K3Rzb46uVGdbv+zO8OSSf1WZzEZXWmDtX5M3ooQEdNLh67dpBtQ+1dPtjVQr3UKfZ
lvnRzfEWiSKwQ1yqa5KgjVVCgRwYQWkcQnFMhzj8rmdl8YnGL1dM0tBG2bhYbwxJ7Qbvdpj1HKB1
klk1qsY7JxEBCGl5VuKm2elGE5+xU2/2GaI7G/n5jU0DQx1NHfIG0K9rrRSEzISs3VgE5pQ1R03L
p6cha5xHiZDd1vFcXoKXgXAhsxLcOQokl2vfYjpz5qjaHQhDPQJhknbW5MAqcO1vE+KpXZBK4X5s
zaH6CCyfnkdWsG13VtuaxTExDDQWLUe2E8Z3cigP97fW9dXAGtAZAnFEOQCa32XoKKTMMkqtZeDW
RYcsr3GQRVr/Q4Gr2I0NxZh9N0ixkW/fWvz/DrrEjf8kpCjDyrkNYcGpeFsdZV54e62MUN5Utep/
+M4kn+6bkiolwuWn/GeoCWF9A64MVHez1I4l90Wgq0W3xz59S/fkrSS9/s7k9BRzqatAd1hPi2YX
6BatDELU1RPfURVkIyMjHJ45vyxug+VO5eudF/479ZU7ftDnKfpJ/dJs/DDP0/dqIXuLIgadPhKY
pWWzTlaVePBqLYTmL9CK9JWWKtrcJu/1Q2YUUEKLoB1McbCaqwymVYwhRi68DGaZYTRqmRKwplOf
7u/TG1uGFEJdlpcEhih4+R3twZyVQanBUUdSOaNzPRP4yjnoQuLu/aFu3FpLRYKUkpxFJe28HIqu
8NzHpg39m7Y+MAWBJbfIrXdKBSzLBpuXug46dwuC8XIUyFFSomKBYMFQI8KvCOO5mzO5vz8XWHT8
PatNSXGclhbIFdrd6/p44fVOCCR4CDCnyuefCRD3+ZcB3UF+MIqozKvdrHB9/8hlphR0fBNRy4Pb
z3q/KycsQb+os4aBGqY2Y3+wk7hR6LRiNPnQDMqk/1tkwvgOCKBKT1TbcJjX00zVdkZn1dFuTmPj
q2rmvFokSBL3icd8ipqrPdaae2isGjBRi6eCfY7LUWseG4u3vU/BpJQocpGuvNhKM1eJb6Va4kS+
rIF7pr4sUyU+TY4eaft8Qlt1X7m9WUFkKfPZd3qrycEByrbtf6lVPznnzmqLMkiUXE12OorZ4mRa
Q0+IDfu2g4wX18Vu6iMwEGEOZFX0uhZ/7svCqQ4tiaTnG5q0omeNu6nblWk65Z+jCIhW6fdjoid+
qupjf0Rb1u7xDgnN8lzWuWP/LoU+dbDG3Ek8oKBZmp8LxMZAS9PodX6nlhrZgZNWanGAh5GEf5ht
Y+0M6YY2eJHQUKnAlz1C20nnIRk2I5V7FHytJ3OKZPTDrW3xMxxmSVE6qxEhbSib1ydsU4dfE6Vd
sbe8zjb9cWjwJ3cSU6nPsal0ySdnQskVSUf8IBvfwJIvPyEHqb9G/QjL2rcTkU7dHuHcVv8DjZio
hS4bkqyyz52vXTd7Fpq7DRiWskEfJUtK/OjconPwwohtiQM79m958TS3vNlPoRoWuq9V81gfjVCt
lX3WhYnzfRy42/3BNuT8Cexn7bBSCDjtQHNO2s/aoIrr96aV/JqNpNQhB/WmOCDB4zqvk152n3M1
R1+mzRo5P3lqLPNTi/bHeMB9lZvSd7oG7rQ/1m3aPqRRpbTnURM90s6OR6SC7smm8wVwgsI3yOWG
I1Z3+p/BsOfo+/1TeCOiLGIElFWXFtVVF99k2xZlpgguhhSFfjn3KD1HVe1tJFE3giTjgCVd0N7U
9VcxxUNJt8Sesg7yMYMRjXw3EslTB1nIp0YitpClN6ZF15IXMqw+QCXrRw+Ek0HHB7EOoKrVezWu
w286jJwNDu2V7y6RkqocZR0SRBz21mh5U4T2GNvIVgLX8MJP4GPan8DLtc85wLb2r4iO3PxCJlvM
50mUOD5WqVezZfuyc60HYaRW9jRNblrvPEFDOWi4Ddud0jr6KzJ+unxup2FKd1GDV+7eTsyi5jEU
hv8kUZ+jTl4rRvrVamc1fmHHG+1TOs9299AkADb90eohoqpKiyYqQgFusq/gKBQP9/fPUsZdxfDF
CnrZQcg/XIlOaq3mNbY5AT43hb4ohSMBlUYuLUELILqSqYjBFjb4IzU2oLFZiv3n/g94+5TrX0D9
AFYErx6wr6udZUGMmBbXgQBZB9vaj7MnXkKppIWfNyGuy12ceepu0oX1wbWVdH7sylk0e6OfdM2v
soLmoOMqjcHjOyrTna20YXcozFTaO1Tq6vjUhU3yq6vH+aUAbr6lDnTjErQNdHe51RFGBFBzednm
Ks5YQ0+2P4I58uuq31dIiu0i2Xwg27U2cpUbOTXNGrYthBWNcVe5SoY6r4bYMspUztz4Frt6L9Cw
n2ndmPP8yEHaaKstT8711yHDA/sMxIui1TL9/yS5vA7iKuky4ks2qU+60ZVwFWWLzH1en3EbU4Mp
m12Qca29sTNvhABsfZBcwSCB9vG6baT0doRYXS6YKvXGHDXFfR22W3yZm3ENsgytNlqx14ix0hhR
Eg9FYFRlv1MkHpFz2Sh7V03HjRB6a0J4XVCYx6yIwvxqKWVnRtT/GSpyw6H2jTTUTmVm9htf7MaG
5C2IcAlKQwYFuVXjZoSKi2KbJYIuDp8gaJQ/OtP9x0DT7MEcs2h///heTwpyDMUDnW/EE3tdsnBT
kaLA50je803+kINVfRp1OW3kzddzWroMlMdBMdFgWzNX6sgEmIfqSlCOWfj3IlMOhMbOxbMWmqG6
M0Kv+3V/XtdxcTldHDO4j5S+1nXNXkMlfMjGLlD7oh4PnVl3w7ls+sI89FkeRT54Aac+V45DiLSk
a3S7TOnC8Ov9n3F93inTM2eeJcCirLVDb6PqkxqpTRv0ZYqbaK6az6CL9R21uDd1uuRnHNrTxsm7
tdqLwBrXPIVj9B4uz3zk6X0YdVoLeWRIp6BO1Q6cmpcqkY9f6xCdQZCKLePjtwziMtIsbPmFMo/n
FYjxVbmgBsbUZZBoAm7SWPnsJV2jfEOQous+QiTqo6+VN8cTELSSGhWMZNztZ61T1BZ6C5jMXa6Z
3UyVoRC/AD576Y9EbwAsN7i7Rh+HrrXdE89J85catlECa4ei8LfE7BVvbw0iH5+VcEqajfrMjdMB
+g45bM4Z6cxahiSsFW/u8a0IXAtrC3vI548l1YuNM3gdo5dSE+h6wFHslLdq+X9idAtFG8egrgtq
nl77koyh3oUkPr2vSiN5tYoxP0YIPT12sZO9v43K4DwCcXujuoYUw+Vm6e2h7UZFdsEMEP5UUvTx
bQcNqfvn4MZC0j0FEgF8hTfn+hqaE4VWUcwodq6YgTFqxasqOnMjH7y+DJZS+qJsi8rXwq6+nIs7
elFVxhYLWabTd8Puxydeh/rZqPCH+B8mZHO83uAyPNgvh4qJFYMuzS7o4ZsiawDhrDZy/fg/jEIJ
cil9wqNdlyIlinZxYcR9QBra7yNhDKjXVluVgJsfBywlOF6w39RrLueis/n0NBZ9gPy2d0y1SZ7w
Gph/3p/LrY+zNOlcbjYARlewh0Zr0rh1+2AuGvmp7fWEO9upQI9ZykYB5Xooyk0w2ugHgv+DlXk5
obCrHDmnA8G/08qHwnSz36HUoUzQvtu4rW8OBToYr6ml07hW/oVdGvWeBBfFs+CPQwvYj62a2kCv
bDmEXn8lOJ+U0t52HBDb1VcCODW1lZksgkEoc0xKlfseGiWH+1/p+u74/8gvAOUkxFeiBJE+hike
KkPQdXo37wsaKyd4FpX6KYn4tLyTajPd3x/z+pIko4ZRvXRwF6jz6r4Cbw/pIGdMV0r742T3k9+V
9WKcomeBbdjJUXGrraN1Y6KgplAMQkWcjG7dR8fFAzUPGP6BarTAGWNEe3NcPT7Frl1/CCt9y9/w
xkbhOYwu7SKaiRTxapK2M0Ho6N0hUDoYLJ2Nt5IXVtExbXrv3bcWL29exjz4Kd8TES+3f4bqCESr
Ygykq1dnOAzjAwzSLezPrQWEqmHTdUcrSF1XKS2zh/+QxWNQV61d4ReS4Z5TdXoyBYnudN+KOdff
j7FYuG9UMqHbkUyuu+9lT7vXTmsEnDMQtiFsSkRrstzMNq6rWx8L8A3HGp0nJrf6WKNZpejXt2MQ
GlUTZJGtn0oDLXsUg+qNzX9jGcmaKJOYi2gVDafLj2VPNDxC4amBFJp1jqc+28fSFbuE4HjsjbLb
GO/G1KgDERrBl4P4XjfwOqtS7Qahz0DFZ+HfCRcsJARDq3zkAWBt3Me35oZElmUuvCJK88tv+U9i
IysZ1ewKLRjrSjm4Jd7dhZkXL9WMgn4dbookXwcSGgBUuECEwerT12CfPM7bWilom+mZaz2r1Dz3
GvnGjzIrqocQ0OnnfEI/6H70uo7LSzMUdwXeuuYiz345yWoE+4Yd1BCQdKsHLVUVP8LD4vjuUXjA
L7BX8mhyxRUIE/pLOmcFRrVmPTfTme4Q0hMIhtT9u1+5oEFQAGMMACEUYy+n09o4axQNx7oxOjhg
mh1+nBWlea8qDSgpVo3GP41FlWbr5Sj4cplpgVFaIFxyGl7w5j5EqNmvKvO9wuzcKUDYKROCK4bA
uM6hqElpMTzjMWiBr/uwIkt8Z7R859ix+B/WDoyHS/hdlLrX3dy8ogI9tuoYzLDL/S5UMrQgnK3r
8voELzVcBiFxJ6FeIwRLqWqznFCxZ7sr+FsOmq8k/XiycZA43N91t4aCrQ+dndyDAvVq1w2ulZuO
qOdAOC5dXzKPuPMhbwzZqQf/+Ofdo5lANdACXuQsoYpcbgpPxz6M5VKpVXlIjU12sZfD4B6xa3yv
nDqbAlgVCvGEC/Aha4K4FFkth2xQg6aJvL2ObeQOdavq/csHcJkzxD3Jy2oNvmkRix4FtjxAHEux
o8+ONm4RzicjU7bkHa+iEL1c3gdLJYfXgr5mausGpBC8y5zApUz99zgm7V4MSfb5/he6HgUWCKEV
VDEXPtf+5ReKBjOLRYNCZjPK5kTdf35yWwH78P4wV9vOwJGOUAqdeQF/r5PqocvdfFAySgkLnqVI
PLxBjRqTHGva2ghXVxRHyeHlTSOc/wMldTmjzijGpre8PuhSGX61+6zbt/msnSY1b49SVltg+uup
cXSRF6X5Du4JzZjL8eD2Iz+Ra0NAg1k5G5Oe+kMn4uOoyY3TdGtmvEd4liy62pyry5GmGhpgZqlD
kGJGfaClRZswGauj0CrxasbV1ov4rVJwUQBaohLJ0iI9Tzt+PTWnU+fIodgbhG0c7WLY4I9OgVBd
V4XVBxes18+sm6xHNO08WNW6d6ITOpxmIHNBquMhOBml+cFQp61TeJUVsMo4ZaBoqfGtLWdVmIoT
p6s6QxmD3KkmfzaNeT9WbfUci2LYNSiufXGydoude02dohLGDWqAH8IVhN7M5fKPwqpryGB60FGb
9z6HaTcVX3MDau6XqoIC9TNyZzM/gqw29SfqFhMKL23tyschRv/5IMPWCrHgaUiqvcbUXjzE6Mwd
eCtzpptd4Ck76CIKf7eUW12fKmeu/GMrkZVnWIqOKlT6Ii2aXTzIxDu3SebWhw6P4PJDhzGL9zqF
lUj35MCV9Hnu5crfAunq2E9qTtsehZ848nGcmIx+X1OdCncVRdLmvSUBVge8Bvi85SRcUaiosRc9
6YwRuEiAqoAHdN5DCdbBo1GmciOoXG8DBgMJDmGL1zrPlssPEuaONLLZWbSuPfsvo3Xr6HPdDGa5
1yPLKE+NaYV5QNdy2iLqXNX3mCbvJJAcZCCUv1Ypfm2VXpRO2GmkjWv6hpfJM065QNm6rnmSHRqY
O6sW8lBldvj5fiS9DthMFJwtT2s4XUz9ctIIARejawojqJAM2cGa7R8Ku5o2iI/XoYZRUIvCDQWc
PaNdjqKLecz1MDGDONKn1PcqO2u+UvEUHqPBU0e6phjGjRTyxvfEAwnQL+YeFCvWJUVLQY90GhiU
p+DU7WYbzS+ajUpp7oQ+Ku0uR8wmArVH/Hm4v6rX8yV6Y3ZOaenNy2P1QQVgltkaTDMAr2Ub+6ZK
q4kOJ74Ch7iMi9A3m6hu9vcHvb45gAQtjEOKxIv7z+pTem4HMAMaOLgmz32QkckwcPof0sLdUqa8
3rBLV533DC9tE5T+6pIyrDFparoZKGziemzo4Uudi2/DjIa/2cffpIKTc9WbG7voeq9SZl/UH0gA
ecat3dQXCY8hNcC9TDZQjxSPo33fJfK9AEMKIuAFFk3MRSRozefH00yFtYbExOC4cjcKIzq1ZmT5
AqnSjS92zd/nFUUagy3UW1K7hrlLUwf9Jho3KNSoqP9tJ94HuwzIFZAVet3OCfBzGB6LqEicfdhE
hobGOe0INFmswjqNadSJJ9sIdbzIO6os59IIyVSJ4rLKkVYRWIC1VlNmW9SDZS9dXuVLZYd4SQUJ
GPO6ezamXpwXdekF4LzkGGTqYMGtgB2a7fPB1pLH0hVas8MxFy8bV8F46iC7Mvp2f8dfbwgiJsKo
KBAtfM31pxoQOHKgdIVBqlbd9ygTaPjBSPl6f5RriPyCTAQESQ+ZLc9lfRm9NHcIF4h2GCAry6EC
OobltmXlOBMVPeXQM/4RCOJm1gL/GEp8Kz+6nYF6zwTCq39QuqZ/0JtM2aoM3Zi+S7kXOyYLcB5c
icvfVRX4fszIOwTFFIFI4M3sCX+oi+HdYJ2Fg7FIG4BEXsrlq+PeTlUSCWx1H5GEzXbaKLuTUiP0
cn+dr4ImZwDe0oK0oDRDheFyOtGQV1iVCAoLtIJfvDqWZwGB+VlzivYRt/t2y5ThKooxINokIKvo
BPGeWE2LPFeZS4VypDl03lPc4ulzQrVKVP6UtKhdV06Z/Ws284QOEJtrI85cfT1a6kDWufH5fguj
73K6KApnoVKBr8DsnfS7pCuLRouXlRtpzY1l5SYir12kYBCqXd29VVlkdFdz6nltPCvHXDdD6etp
Xz2hNxcbR8uIx6374RrOjEQpQl202N+6ees6LHqhWHZP6PqPQzr2u6ZM6+xQ9rH3ydVGR/Ndt4v+
zfHcA6YH5m4PLFK4PhbU6WtMPz7c399aN9Z6YX7h+OvSv8Jm7nKtMylipyDTDAxbwkGw+vghjC1x
vj/Ksl8ugiKTRpN1QRoTg7GXuxxlVHp4mLLUAhnK7NwKxD+aJPQCje23sXlubF2K6gtrBVQud8jq
6IflLAs69VowjGq/T+zUQUzFQpJaGYudWTrGPtTU6aWxoy2C/K1JghKEDQq7g6FXWUZqD0bkNQ0S
c8gqPQH7nV4WFtrv0h769973EKJ4LJLOAHZZFGMu17NoJwnCV9OCBgzrGfyAc9bzMt8ggN7YG3TW
6RJRfl6I7KuikoJkSs0zhvORCnFKGv1vS4bGxga88b3YdcSZpf5Cg271vRIZOVWi8NiL7F4/RFIX
jyBbwb4ZrS39KdOdLzmOQYcykuNGWL05NCnwogGwGBWs9j62M4USGpG+ALzyj6JA0t3OCu3b3Nn9
q4o7EuZGXghy2N5SPrwRefB/WjRjQF5RAV+dh7Cx2mQIZy0oQ7N/ihIZH/u2TX4iQI2361y/1zWQ
25lnPEgLquBQFdd+QoDANG3RrUeZ39E+FUrd7dW5TnFe7MEK3j/rt3bNUgVnx9CRRC7icm/WbaRS
esVNJMK0ZJ8WWXysYrKf+6O8KcKsQgr1OoP6KvxAbvnVFSWn0AbKbOqBHVaPIyIquVAejFj5oKrR
t0KxDmrv/FMb5scu9v7SGtfHIOPQWQb01lJ3drG9hU+8NW9wYNQR6VTyqlr/IG3EHa1MdTo2bbmz
2zB7LKDynu/P+0aQ4VpcCiO8xCnzrVIBRaRxN4saWcm0KL50WZQFUZpYh7mZt+AttzbpQsUDNc9C
X7mwqWrd1anDUCos/r+pUPWBEc/2tzAO04cs9Nr3Pg3p5AHjIZkkfhJyVscxDxXVnN3MDGTRFS8U
6LO9hwLhrlLU8KjatfP+ILoUtyhroTMK/XwVr7W00SKs7fQA5+YZ91dD3yeq+W4BGmYFQASUEg1D
3r6rD9bY3ZzAeaBQ4ygSZVMt3c86ushoOm2JXN/YgYjTg1NX+Xc575cnT+hGCM0Mb51YlvXnwYmi
s3CHaiNqasvlsjp5NDVAdBEzeZ9ddTb6ejDzSDWCaG69E/2IEPJkGb5MxdSXPnDBtkH+xoh9pYK/
kfVdeBh0fDjuH4Qbu5MDQD7BjUv0WqvazQ0106pCWzMfeQpRKZVhoMDiAOYzeDiTmumWHPut5UUR
1yTmoFl+1Q0bJ6PRKiRGQQWG095KXX1XinY+3p/XktyuVxesylLk5u12pb7eO41IDT0yA8sa/thC
+VpP1hM9iU9c91/cZPp0f7i39+hqvDcUBw8ZwM485i43jVMUujFFwgKLgFzlCcGpPnng/TQP+5Zi
RrzP5xSteWfMxAMvt0g9DRG+fbtsbkT524rTwn5Q3K75JKLeMr8AuEvcfTj2ibLThGK4J0cZnJcW
ztOSxSYjbhOlnetBq6i5/qvPU4SKSJa75ElOSebhuWh4Xy17nsROxDmZk8T5tX0IZ13NTlMsLegB
Su8WZ3j/fetDXU/6H0Y9mfjfyF5RiPPhXO3jUZo/xJDn7mHU1dbdG41iApuE0QQbFvFxd683PA38
VEEl1jedWEdja3TC73z59rdW5GO0z+oijQ9GmKLOSGKLmtYgqFsdcxA3uT+FWfHFdUL9z0QNetj1
ujkV+xGDGp4Oaqj8sAX01BdLFZH+VMWFDPTIEeWuq83mezyFodgZsdq5Ppq9Rn6ueaf8FIpKRcJu
CzP2J+Ik/CdNyf7kat9npyEZ9d99CGdsB2Oo8QhcA+qrReFlv6Lcg+VZ60Wh7rFg65yN43Zj89tg
/ElWFl3jq7oWPVusbQrkjNseZGkpHIA/gz3v7+/GW6MsnBTWmJroVTJYlVT3vYHNHym65asTtGjF
nLZ0Ym6Nwk1N5sWbnYfJKiT3wCecGShR0Mgu3hv96BzGsN/yNrg1CrhDHlVkl4uIyuXBGrhZPFcJ
mYul9l9nNRt+FH0WHe6v2JtW6fr8LuwRbAb5LFfxYqS82OAxRG2zNJFXnpbm2FPFK4XCNUIm+h7P
M4Ax0o5JZecOFct9itfhHww0pbHXUieX3xyhd39UajTp1q+7cVfAjyRqLn1cFZDO5SLEUwWkKgS3
aqNN+1pajfZ5ShXHQW3EMvAzTaXqL0JFf0/NkB3pyU0BrYath/6tT4EEHDj6RVfsikLc2gW5DGK3
gd4U2jPk+/gXWgPWRjnhRmpGbxJFO7QiKFysUdyzayqUTEgACTu/pzSMTj1nf5d3fbexrDfmg4AK
FSe4IQsqbpW5QDoAYFKHehCPA4Q0q3R3heLIjZvo1iguJ5FzArmHw3L57XrLykoCrh4knQaOsID7
NlSEq/sb+MZ9B6z1/0a5BvcNKP82gx4U1dA/iaywv8Aw0/1iSOZHrZbia95XW4/Om1MzoV6RL3lk
EKs3ShdlcxHLgqlVbucr0hvPdelYGwt4Y0MABAUqtmQMFD1WcSZS4tbUq9EI0tDS90Pk/VDVydgn
VRZvLOJyjFZBALVJCgKOzUud3Xf5qXBpS+0G4BpsccCYSp3b06Gd3Ewee1lmL3atfCnjuXlMm9B8
vf/9biwlQzM7djx7ZL1LDJfHbE4XMGh4QB9yQvgBu4StguQ1VW4pDjA5hDrIwKhJXs6wVqZ0rLzc
DPKo+Rha2r994SrQ5Lqjq1h/e0myT5VXp1aeCYZfZtqhKNnon1zQIj5J1p4GbOVH3fA5kdOntrHn
nTZvnf9bK8EFCRoCpYKF1Xf5Ew1aIY4+sRK0s/Amnmb3GKX4qd1f71sFROr5/FXWIpjFLC6HIWek
/eR1ZhBCpwcsYFY1+sX9bL4kA8bQR2Q9o+5DYQ9l/qTPGbVTTUfI5mjSa9RIhjJn6+F2a+I8nyBC
EOmBqC+p+n+wimDrkUmGxRkUHcbPuHgUh//H2XnsyG20bfuICDCHLTvMTFMjaRQsyRvCsv0yZ7IY
jv67Sv/iV7OJJto2YC9kuLqKFZ5wBzV198SANkeR8pNUEfEHXMNNJipRPfMzL4019edKF+Y5EU37
H7YzhXzAkIhckvfK6+q3uSTLOMeoRpiUZ3NxalS7fLIxd985r7c3A2QOibAHqsN81qnuKBp6SFVt
XsxBjc7ChVfrJVp/rqv+8WWTQwEtoRRKq2LNaJqRyc+NruIFViMLUn2bjN+deJcLszUj0Dlgtahu
S5Lm9boJkQ+JYnDXGZaZotKRUpGJMssjfg2rnZxlayyIhLQIwMxo1H6ux4JkCv7cZr+h5B29mxqj
O5ijq1zmtvJ2Ttvt60ScSPzm0ok0KZOvDtswoNo/KZZ1qUb8163IrD6UZl8+AVByfyagqP1G9OrO
HvxVebi+zhkVGgZqSNQM6CRfTzAp+lJzOtUidCQz+7BQov83Tbyyto9VXONC3pA4xORnev2mI9Kw
nMK87b6PwITFYe500foqzjlvIeoQKSjvcUQRAHMHWIpCMppJoob6bNXV8DH04uqvtEU64jCYZr4c
MlhCi28UXvTWVlXyZsWW9pUiatv6epeGX+oBb09fV0SqPO3cbHIx19PGR4HvCh9EtrJX00aaIrE6
z77A+w59+rjGc8u9f8hCbhSz10jIUvtTJ1LjOQ+x88GzAmuMKUmKdxjnVcf7P+f2vuFXECHIxw3Y
8DqcU/C+tIdysnGnaaMj/qQOzLLZ3cmrtjYYMSOUAxrnmrcuY+oDjiFZq9sXM1GmH9OodwecMYrn
sEuSywK12Bei9nYYnhtTo7tGYxhKAPCPdadCaPpgWEOCXFIX/dCwAXlrRWl/v79+G082lzXEYvCO
MkhdQxGtTpju0onwUkaR1f5QHUWHZu8hP5/6uYMtwDIJBOyiKHH1J55sM7q0OYa3PqK4edcdmkLP
Et+L6DF/wUa9+uhWjZ69OGmYj5DybSu9JMlSRpd0KHPHR36xMHa25MZNwxNAVQQeKk/OGoUwTWPJ
X5GDZOFYHZGew5Okh6NUoaPx+JPAckmrLdmOu2kJLEu5ZJxCh2g7t89N6HVHpaiUp6we+p2hNj4/
OHUmBfCee2ptf9GIXGCFMDMrUF+oz7Q0dytnL2TbGoWKkqzPMR/CguvT3KvC06OpdC/KYoGEMfB8
EfoS7lzQG6NQueK1JCGiV/WrWPnbe60XXV73scRP0ag693YyPYHb2mPFbY1C10SHwE6niEbm9Vzm
2jOTNAG1VLoDvrbIlD7X1bRnAXEbxUu4JS81n4VndO33OJsZxV0OLmX2gkKqmn014/nZMRbIZHFy
TEL7RJ/6f/ePqbxUV5cuyCj6NOAIETpYQ+Jrx0ZO3susi8PNzvFU4reMs/zdbUsNXYmYz3Z/wI21
JD4A2wNvB5rEmjIpRAE+KRXKBbX05FCbRnpMOrvYObm3oyBZK9EDUOfBTKyVrSCUgOgeFudiIFFy
9qKhgDpL4ezRuUCPsKhuEIXQvFh/sdbqnJ7g2rtEFE/fwmrSzwmkicdHgY5J4CQZd9DTVu+iaMWk
zyH1PkfWJwfwj3/ZGc3Rh+cCT5YvA+ACsO8aFJikaJp1IFAuwAGit2lwpnO+ZNnX/zAKtvASVCln
tLoVxtaa0XtKw0vfDfXz4mIrFJOoPtzaoevCzUbhmISMUP76vBIRRDUy2uFlgVrtTwu45TEq92xG
bo8OGANo04BIYKHBW7kexZ773msGx4NomZjJRR1b42MdRcbrDLpGO5uz531+ePVANcgEnyoTefAq
C0YyAys1KrEXcGvuS6hm4mg3xt6uvn31AKjQGoNJAEpUXaOnsIgaRJIX4SVeKoWQcU7PYq6zy6in
ey6TG8eUKIsUCAa1ZA2uuw+e0VSumYWXEHu3f2g3Ju/rqnF38K6bo9AkhqbGzia5u/5QXuhVy+g0
ISKFTY/zRdw8q8gVfbn/cTaXjVqZrFvT4l53+lI3xhW0ZhSc7MKTqkfx2UqW/HWU9dfHhwJAAPpO
HiWuhesJxbpXVEbfh3ySpjtounAPZehgrdzne1CFrbXjWiBx/FUEXJeWrL4b+1qluVbiWf/eXcbk
vOjJnpbK1trR86JUzknin6t9kDVaH48KsWIcOvVzVHm8PbGNUdlYDi/3125rQtwNABQItdC1XW0G
YekKJNk5vGSI8wFgT6yzk4vh8Tsbsx6ea0k3x4FhdQOpEZaMbmLQk4yX7I+snL6CbtZ3QuytCwj5
Kvn6sGxkK9fbQChmkeRNEl6a2lCe6NNl77UqTvxEqMVnR13K58eXjsILLxj7m36hXNrfgq0Y0cG6
A5x36e20+iyc2Hjlmthz6dn6QPB7QJbCMZfA0utRbLC8IsUF9UI5YzotOPZcTHPxPt2fy9aOc+jN
0CxHLRLA1vUoeHjTl+zG8GIILTlGOFy/RiYimA3Gs+f7Q21OCBkU2TT+1bC+HspsK5RwPYYCGK7/
VVXtHCTgmvbWbXNGvw2zuhRabKrSol+4FKpef1UT64NSefFTrWAlfX9CW/uOAyQbgcQl7PHrCUVa
iOxRp4eXoeu/CsNJnyJlGv22Ev0JMdbcvz/c1sSQDOUQ0RREBWO1IeYZDxWrMHnNM9P50g1Z862C
45MfQxyxdqYmF+k6HJY2qii8kk2gKrhmYvUIrkEzE1GwOFZ7mqlo/t1ZQ/izSKfSlDMkMZ2Egwzn
/Tlu7BGEsSBUcqUDR1kj+sS4QD8SAuVK1AZPJZfXx35yjL8fHoUqOm8GyFoo12vEq6X0Ra6BiL7E
8YIvGgWJU9JX+uNzkcUyqLZSH5ja4/X2GJs2pDLDXDR0quRlNL5GjZrsAD03VgzwiQNqECsfSpvG
9SjOFNVuh2XPJVxSge3ppJ7s1ukfP7vY54BQ5I5AP2Et/mjNdZNV1AYuKCFOgRtjhxGibLqjurI1
F7pEwCyhVvD3asWSJY2SXmucS7GYwq9GNzz11i6q+/YcIfZGHsGBZcHUdU7kIfdoa1hjg9Zf8GMs
K++V/qx7yuNeffiR5f8Pxxp0EJEq3+n64+DwkueKWmOL6kzGUe2Q7OD1r3aWbWtCMGW5WVG04BVc
hcNdrVu5ZzAKLruuH6OGcvAEzqEVZtU7e/r2XmAqMqjj4PwSPLyekDIpo67H7Ol5cL8NmXIRcfNP
5AyvxcxJKuZup0S3OTUpfkaHkjrNencrPUYky8TU4lLVD5M7is9uo1vvcqN3jvcvhb2h5Ob87VWv
NXTFskweJEWdv0z6iPF64ZZPXR4nO7O6fTjY3NivQJkAcHeD7NeaZimKzLFR+bfeLKf9B93p71Hn
dj5gon/uT+v2TMmxQHhIFjSP/Op+KOzc8VpZu0sUr/FBFLWnoVv27u2NxaNPJKMI0DgEr6stOAyT
p3jm5FwqSPDLAb1g6yDGqdKPVDHdnVO1NRh3MlECESV+W6uYBUFhN+0i27lE0ZT7CuAmP8+Xv3Gq
Nh6+9ugjs+H5Tux3ahvXewI9Za8dY929zJSkD2ruiHNL73rnUG18IlDCcuUoQJGlr26JtsG6qIkX
9wJq3zvMaLkdlbb69+F9QEOKx0gKPpDUrvYBj/2Y5Dq1AK3tFb+v+uI5r/Q954NfnPDrwIGsTyqC
07WhirsO+Eecy5URc7ILLtFLeylHkX5qgbB/GTHJs/1Gn1HC8Zwhfa9knKxjtuRTfKgR0IcmbDS2
zqEr+E+0HGPv7+a41PqhdcKl8+2x150LO7B+07xhWf6KuHfDv3PE7pTeVxNDqUIf78Y4+R5XrdYd
QJYjN3V/FeXWuje9VQyGJJIU8nJJoYnFi8skuuqUGJN4GWd7ecuK8CsEu4myfJJ96Lok/3l/+I2d
DyWJQrKsjIJJXt1RZumGg2l1ODZ70Pfapk7PMYLcQZTbfz8+kmy8gXODvEfOe73zhRsacywTN9XE
JdMVqnKiau1QGYXWfX+oje1PIEZjEakBYCjrOCl0095Uk1K5KFERnULMw55Yg4dlXilHgJBHx0Cu
H9i66wmFrb4odZkoF6Nu57M71PDUmuiH2at7Yoxb8+Gtotpq09kmkr0eSRhFkRezrVyotrpHgYaG
BWII8v3Oum1tBj6MVEOFeEiB93ocOjJx3VdxFDhOVR2Xoiv/cNyoel4WZ3y6/4k20BZsOXqSJLsE
zJT+r8cyGmWhJtsiFoMiInfvp9aovs61jplqDl/bdmLVt8vyk1L2Tyhqfo2nea82sv0bmCeNKA4A
aeT1byDiaFoNbMvFyO3uf1bYNz+GWV2OLsqw5zy0PV8Lu/ApK1rnOLp6++YOvXZIucF38v9fPc/V
LUCzUnJWKDbIZ/X6lzi9lapI2TfBgvBHfjDRBPC+Qt9M4/M8qan5l5pP4c/anJXlpe8itEFqIhys
J7W0VMIjQSHCVVgK66h0ziJXvnTJrCArG8PAOS5QR7QL4EzlK7QYr/+Ac22TfB7tQRmOdm9CEc8a
tWoOeV84neU7s9MMAIBb9VIDN9DfQ7HnLlXDpD1ZXuLl30eznr6mrdGmh97FSMHX+ilsjkaY4A1t
k8YaZ2VSfzWmbGd5UYd2Ur7AdqUO4DdK0y7vMFSNiy9JUZfiYz0u0Vsp+si6aEVox4e5KL0vcZpP
2iHUo8wLDHy36j/yeVbLA1AmZfRzI/bqwu9IOrOvFmym8kkQM1RHEpcYv5Qwq/tDWMUeOFRtGodz
5fal8mqMTp4/uXVnZ5fZsfrJn6xC03xL0ckKTHfAMRexBWP2R3onzjNkij5yfWqA7T+pqhXemdZh
7xFWaVPIr5u0KS0PlVvQLc3Vsps/OnOeNW96W5XlH8rUTgaCDr0z/52ZaZSfck1vtQ8TxCfHT0HS
19pxTp2wPAHxiCvfjRJneuqsAm/Ko11Hlhmgv1Xkr27iJfUx0heLRHaxc21Pi3/jisEmncI+gQnF
/XUEFJUFphOhFl6krXGA8UwEVCEadqKfX/t4tc/BmkLPooKH4OZaMABiq5LHXa2AD9S1QM/N/msa
a+MhCSXEG7SEeEGmUntL5sX7sNTq8AUzyOzj/btna644fgMhlI8e2qzXh62ejAbTQC+8OEiyHTTK
4qdUb8ady3RrFLJ1sMiI4UuV6etRTK2xtcXjZbXT2P0cFWFMm7apdhoyG1e2hCBRDwDeQYlcvx7F
0EtElPUsCoowhFjgVfpn2d1+jbVI3eMtbcwI1AY9EnrODnCx1XVZ9m2xLKGiXEKVK/qgh+ILPg3t
np3hrxh4tUkAXCPbQT4NRGQtUZU6fTa7BuMkYnlFl+ag2FHqp2X8jtvxpZu851R1j2Q876YxeT8b
0UvnYijZDdGH3M6PLTCWXpufEPQ9l0XxZ583Z0zHTlkBCSJSqsOsTkermys/McydZ20jmwWuKVlP
gBpYodVLjUxtNiGoHQXANb8PXPk+VWTlaHTta2Hw78p+nBXIgZWNeqp41I7X+M0CZhd+4m0UGFbc
+2ahzS9EWmKnILD1VDKAfKgtmTivG39ek9hTOJVRoLq41YRF+hTnOeQxsIKW/d4OxYitjPuz7Uqc
De2P4+DsPJFbm4815YGkLAE6e7WyeR0ZRRLPUQDHRPsn0bJB85sWKNfDdwMYWNnEoBwK5m51aqmP
Y7W28AFjNGqOadZq+EFEe1qem5PhGJHYoEt10yqZhTJqSxVGQT6aEXWpCtqJr+N3e7w/m9vtSAWH
vxCVldS/NdSqQlDeFqqZBGoj7PxE/aXECHXJUAKM9MFJP+ajF38ySsRNdtbx9l5CzQTyPxr7VMao
71zfSwBKc4jxVRbolvFCiJA9IfHpELvuyb/dVj4ki1pCiIDn3tZzcAroVRdgV5Dw+otDrWpt4ZuN
k3x0tGnGmlNAM9o55Vtjsks46GByCZdXm2QJ1c5amqgMaj7j25xrbXIYzB7ZqiYfrA8y03y7/yFv
Nwxf8Jd4F0KEFP9WV6+Tugbw4hI5DFMbfoR2o75kWpnv6TnffjXKBeTztMI5ZehDXX81YjutF4ld
Iog2elgvC5u02ZueKrV+vBAC0xGOsbTI4aitY+8yzQxtrhkKk5ywepm1JJyexj4rdo7AxpSAXKDM
SyFTlZ2v6ymlZZsBWtB5tKJZ8Q2rTk6Vlg9gzvQ92MLtR6INBYYJzD6lRXRsr4eCXaFoC5LigYAj
95Oqi/fkgsjYk0O4qRhQNgLVxc0BhJUm9epo1ejjglWdx0BTFqwBHWTDjNcm1sfML62o+gFxL05f
l6YoxNMwtiFGQHXZ7nkr3ExW4jeJnSj9SN+Yte1camH/tsBMCHKsrDW4cr2G5BvM/IfxexJczRCc
cFu2y1cNXwc3hTriYQ3UrB6Pw5TOn7thaYJ40ZVv90/ZzbkGkSyt9GgTIU4ISuP6A5re0uhDbojA
LOzoW5t7IvLBIWFBPVgDtSMU8R82cJEgaFAN8LhQu7mJqbBUqPqy0UXQ6mn9HlPb0s/UenpUcAKj
E5vLGHVM+uZ8hOuJhS5mZnZrikDQRayf1XwpPiWohe3pDm8soAOml/uJvrmkG16P02AIo6mLMQam
0dEDUURvPsVtPkR+2rv9jPzZHuVQfpKrWJGZ8bGo8WBGgODD6ioe66JW2kGO2HjDv7nWlc9CaNNT
bkVIdRla/KMkjzsk+iyS0/3dcnOzyKFJfR06qLzha7xd41S4A/NmBxaeHM+m3iZ/tBgnPVlts0dG
3B6Km587mXtsnTapi9PbcyzGYAhtPOlrtTKK05Ln6jstWfYKdRsnG717oFeEJsDj1hiYKIk42k03
BlllG3/pZW8GAwH/8fHVgwyC76hEeQF6uN4qlFhsyhgKFtOFnuLDF+sl+bQ5OvW7SkE86Pvjw6E6
SLEHxpiHYsD1cLk+1fFkhhQ2I8kldvrmXIfj93Hp95QVt84Act+UrCVJ1VrrlME4RjotzaZAXabl
J2iw+i8Rzdr4jJZvnpz1Oi21nZ24OSQgRikzDjZmrddOa12MpZVPQUSZ/jk31Nb2Sy+1/uzrucgx
EIsIz//Dev5ySpcqR8665ZlriZraTjoFdimKn7Y2z2dqMWiBjVG39wLcPniUIgGckkxTa6Wlcf3t
GMVpCKmmoNeH9JAq3NG+0pbx80C++zaVjnif92V7cFOjeqrqeq9VvXXH0O4ifJZ4oJt6gWYthegp
twbR2AisvMLiqS+q7KWdf5oDzUu/c2n2Ai7Ul51Vvq2XSGYtnxRhBFklXU+9HgsUwWa27dQ0U3/B
OD5uDpWBAsWhFFH4v0iNROKbUVt+jLpOvGmK6dcUHMrDw5+b3JLfQGQDxNJbvYxzI3078eXhEU7r
cyMW7DaV5G9hhcPz/ZE2FluGnzjR6YTWQDGvP3YS69BgnGQKcJmZX5TENH7ETVedi3bS3pehGODu
KPqJWG8PJb5x7yHILo3fiQLI4lfbrPJS1aAKO5FJ1OI0GX16HrKw3fEf2LjKiUJRR+EWkn2Q1fzw
Yy9qHv0paOq+PpVaVX7onWE8EdMlO6/+xu6ROqsuKA5ZIDLXnVolxeRMKSPgFa09TZ/0vKscH7xb
+joVmTIeujBuS9+IZ/iLxoQP2kExoEid84jO7s4Ouv2u3L6STE9RByD++rfUWAVobhyxk9X2Z+kN
fwyu/dKN07cWBoBPcdkPzeHr/b10+0Wvx5R//lsDHl/ewqMCJwJFcEBrcImIQTTJzo69/aLk1lQ6
6OuC775hV7ldlOAoLB9np3D+qJvO+NPM0ibxQzec/r0/o82xQIxKG3id/bPao1rUEtegExNgazYe
VHOcTlSulcMYe4/f8JI1Q2fLoCXEK72KGY3EyctIZ1p52CvPc5Lmz7ZalOfJdff2xsZ3orMqCxQI
k1J4WZ0J4vp5KuKRjCaJs3NHnfGS51W0g2uSa3MdKjIhtFjor3Cx3HDT3XnujFydxqB3YC7kJdTQ
+EOtqpk/VXGFhN2ultb2vHi7OIT4ma29P2yl6XW1Zwn7kZcpQUDiXSWadAeEvbkngGFQc6Q2xyG7
3uVsBLwCkJUJ2gG9KqFEExz/GuCyUT5MMUGBT0rw0lul2Ew94nqoKFTd2KQ2EPRDOyAdCTSsoVN8
ur/Jb8MZqg/ItsOhY9nIJK5HKUjP6rLSxqAxBdgZq/cxHc8OHZ7XfjGQIf2H4ag3u8BaJFxC/pzf
bgmtHI3BhtYdJGPqvtLhGz92k+78T6ia8kx5ad4Zb2tXoK/GG0cYyj/16/GcykZiLBNTEDa09/0a
8ZfMT9yhe3wZ+f9DoaFtzOW/jh2MuQXCVStzYCCk6rxzOwiLx9xtxo7RxiVBzUrLqpf7i7kxOZkW
AYVE4x/qutysvy0mDWqKK5lQAwrhYIzD5nuCiMP5/iAbO564yEXPjEIIL8qqJNCE3Uz1slUDs9bw
FrZj+00n/XoxG7fe8324DT6hU0mWsqz2ke6t7qYlWehARq0AWWzn58lOGSFzk+WEK4wtLWSTEb3j
cTikiZL8mFtrz/xma7K//4DVacjLQQvLeBBB18DMd1Il9Q2hTB8VrZr+w8f7fajVx6tEAQYq60VA
1EnH24sN38jwIr3/9TYiAQkDJppGJ50u4HpFZ9cZtXYWQea606Fmx/hjhPtp0c35oYy1v9Ih9fyu
t3d2zdbW/H3c1ULS3l/CdhxFoFkpbUajyV6xft6D8m+8MhIQAriB/Ylm+GoNDYVX34wp6JgYcR8J
cuNjaGsh/KUq+ldRRegPbeMeH19S3s9fO5Ri2bqYGiPtNQuXwpVX9Pn3OR/KwExF/zGlm37mke8O
id1FH2nePYwUlfgXSMhYDyPRQUxyfd5VF/fhNme6CtXilygS311Rt88J/dCdAPKX2sXq/UbdXkIP
EcziQ672zWgXaWkm1FtSs5ie9KSfgD+0OQq7hecei2jRDqI0MKvIze4pqUrvbLqx95RGlBeMqetP
WuS5J8BdKmF375zDpd2j5v6KYm9+I9RsMLfEGPSqrpejnlPINWY8Ih7d176rFcVrbVJqcLPm6PVG
hNVsYh3Rj6rPeUXCjlmcfsF0Q0d7rVdOi53VX+5vja3rA+ohVQFqcsCgV9GB1hWW1g6qCNLaip4U
N42/6gtqUEvr7fEkNre+7J5x9VMFX0v0z4XqFug7j4GzUMI8J1NRVKAcorz1Xas3XlVbCcdDOsV7
KqxbJ5snjtyNnr5kIF2vOpzx1HTmjOx0tLvmZLXYDvnWZC3mTldrcyAKLbJADGRpXbSylU5ddLcY
A9dFECLFqc9vqZTtXMMb8Q/5vlQeI9cmSFhtoh6ObTJ75hhUiY1k12QuRHRdXyU+9ya2U3ardnu0
qq1tIv1A+Gys4o3GltUCsXFl0W8eNe+rUMXMMUvmdxqB0c49vDk9l50oeRJgnlY3ZFoWWjnkoQhK
r1TfG+mISEuh24Wvihg7+CneawFtfjWAvZIVKy0a5RP/W0xSC1vR8iqVxYslCZ/EvOSZL4as2tOQ
3ZoZOFWa1JBJ8YtafTg4Y0hgjz05LsgV3bcyjVh8MObpO9KTZn2ulK7eKSdsDklcQuBPrnbD6coX
3LyUhNTJi7X4qR2H8kvSqG6A7rnxqaMftHMCNseTRAqwohSIf6kH/7aWrWizKp7IAIrWPKpNOp9r
jCReFLu0D6Y7fr5/eW2PBoEVwIFEJ61eF722vMiOgaMaBTrueBkvX5tO6aDx2PgNdou6M97WTqFR
IpMogFCUu653SrSUmp24Hh8Q6X/Nr8eSGsWcmv9pGJ5NKnvw9NdWnuVQpouX0MFruz77lGnd9AGF
zem/fCpwOlwhQJCA0F9PZo5tsdQjrRFN6aM/ldhOT7brJD/ycay+j1m21zzeXDwJTyXTBYu9Bvhq
YWuOgnsk6MY5S89K2ONW0Y1q98f9TbF1VcnLQ+bxaAyv+y6ZXnljnMdTwNvpnuwyq88I0/YXjK2s
w/2hNvff/x9qne/GuW4tVkn5FV3A5EC3p/YjbXinhuZL0+8qGm+9n6wfWROJPJtjdX0sHqYqdcPu
Q1rOfh7Lejh5Ha6kApWM0wzLKfI7SuSnx+dIDkW/mjE508b1NtHLAeZIyhlzMeo6jV0fHbux1d8t
MbgKHyHJPdvQrYyKEyYFrWj8I2JyPWBtVaEiFr4fEB4dC5eSw+9XQsu/9WGTfx7h/ZzybFbeJDex
9WuldP/9D1OWClD0t3iC1iSq2LWUqc5pXrhqjOmGKDxVOTgjJYARXKrjV620Tb0/5tauBR3A7SIN
RpE/up61UlrKAMlkCoYx0udDmGX2GwFS+r7KeSZ39u3WUYTmCxrMwymH9+h6sCwsvClU6ViouHB8
aTkjykFVnHEv4tscR5otc3EQXa5fA9qSFOTtlmJ2rgFoLXGrHGLR7lxkWwkj5E36u4TUYB9Wr0Da
xkZTC0Zxoll8dJe5Og8NRjcYz6TLUeuN6mVcSuLLwg53SugbXw16IhoueHPSDl3r+9eZ6iwE8XQj
AEJwODzrgOVO5C9KVzy+QSBMs4iAY3lc10AVpY1yw6HLE7AM0TfHKObCz5XCOaWl3j89vBnpp0lF
BeA+wP1XN4019/juaAkxXrhEiMpFY1adlVxd4ouuiXavKLRxsYGGhA2Oz5y0D1oFYNHozgCjYGeH
Zqu5h5AI6ifBgqb7g2oO/0h/qeXJdnPH3CmNbuxPjjeIVZ4jjCDXTQdVFbWrRRx0NIOz5wadvdeo
rPKdeH1zFIpDPLU4zqHucX3aaCq1ytKzScBWFC9Zr0eHuUz29Ms3tqLk5AL5gT+jY6B5PUrpFEtZ
tsMUVK1lf5v1snvtwCB8U7qSAe/vj413j5SRWihNR67qNR0hM7uoVWyPbT84KJInvWkdvNBC53tM
0lY/uo2lPX7IGU9KglH5pd+52iOuNyXYYJJ20KfvQjwfc3t5pxt5UxwGYCM/BLlP4pdFHRcH6mH9
nnbX1vJKBjeqNlKA/5eT6G+BrQa9plHaGQWBvC4+jRX6oMe4wQb1YHf91OzcKxsnghr6L5gwJXUE
La4/JuWH1J3B/AdZ6wkEHeNOGQ5YgS7VScv0uXmpq7T+4CS1Fp3vf9qNzSozIW5s6vhINq+OfiG9
C213VuH4GMWxV530g9PZ1qOwdHRaOes8Qb8KAesXNsUTlOa8pYJXbOugUM3+bMVScVAV7s5Qt9Bk
xsJdnauML0d5aLWWwuxaTDR7LUgsCnz+ElMhBUcS4aMKFukdKg3zdCrGtDAPFICQgi/DUpE0wT72
U6F1e6oKWyvMxSrjemxhoF9ef9t0nu2YipQatEgB+kOqipOu9Ht+V7ejoL0lGcygubCtXCPN29aa
ijwd1GBES+/9oPTus+ag0n9/t9xeBGB3CdFkcY8cYv0dvbgBd06FNpg9kAWTpxV/N9U8/VnbSo+Z
vZn8c3+8jVnBWZX1ByTNMXWWf/7bKawa3DrpQZvBPFfz/9Denefj7BnxXmB/G1Lw7FFdofwMi/4G
0pF0OqYaelkGSZUYr8Ieond2qcQveRo1b2keWqc0tvQno7Xqh88fwEldSmfx1SS443qGYnC0pjTL
NijSMD051kIHHhEW78ujCynxmeiYE2ziNLPG52SGNcOAxalysJv0DGR0fF0MZy8Vk1v5utwJoRNP
IklwAXa0Zp9odtt66jg0gaXY/bHIndxvZ+szQCyT6kd5clBY87umfOMz/H1/ghvgBsaWAv2EFDTE
1VWubrWpOdSz2gSuMoLzjiVRpHCd9gjLdPDLqh/ORl45R+rw3tHKteqLgfbW418TXCrxIf0MHuU1
YtQYKQQttdLxKC/J5LeJOmQHe+nSPaO324MooycZspFbU/1eHYzEAT3WFUpPX013vkEx6+ejHc2u
h12oOQ/HNNKb5eP9Jb59EsmwiZ+ouVNDuHGzrTNzUsymhg5Gs+QjWKvK+aud06w+TgWt3517/HY0
wl84yKRIBGuws64PBl2hsuBW+NW5qJ6MftE/DlzVqKmUu3X6jbFkXQTxWWzWpej19VhWE3lmlGRV
4I5p/GzbKazTssiflUXXdl762xuNSBt6DvpoZJxID18PlXCdjaxwFVRq0x2teuq/LEPefbr/qW63
B6Mg7Qs3QFLrvNX2UPWmDCM4nEHmaO2xrGzlXWS5InCXRPlUtJ22g6XYGI+0mYuFlweLw7W5XBYv
4TzoSR0YbW8i9J8Y+ewrIsLdG5BAlh4iC2bn+eFJMhj5A/AhGSiuTjzk8aYwMrvmcXAQvO2X4dID
rziF9dC9y2o73Nn/t5/ul3QMc5RuuZAVrj9dnsUDpWK6ahivfU+NXjlHczOd7k/q9iWiFSZFxkBN
2wjOrfaHXaIL0hugUtS00w4xCgOfarRWnspo/uFocR75tVO6JzrOf9wf+PYMEDmQ0ZLpUceFy349
uzIy9RDxFWAIRSmW9x6J0de00WbxAays8fAp4ILm1YMTJDGc6wM3OWNSQTmnZtdEWWDMSXxoKJXv
pLW3H+z/iWfJ3Bac5loYOW8yUFpuvATlOEXTEUqOmx4QNJ+8h3ciZFkQDiDqAd6QWF6vXRKOGV5I
gx6k01S8K9xYHDonbj5mWJAeBW/lTj52+61AO4Cnp6mMPAnVwevxFCtKbSyIjKCwFd3DStUo68MU
to33bFam/fbozsBrgWMGJIZiBJIo16NZLSDslHMdOG2nHxYkAc6RNcXv+1xVdhZy4xUnFCJUBuvJ
ob5RzG7HXs+9Oe6DUoT5s5vqkKiyuP+71+Gro1KYiGPVO8pRgtE+ZEOdlFBNjNk43Z/yxs4BYYwK
sSRSUoVZHQbFS2OFPxlAPmTVse/zTHm10cFqd66U2w+J1BXoUgIyKTWzzjITPUzLxspEgNqQSRNK
p40ICl55iftR23kTbucEfopiAbUk6DPkY9efEUiFVgwoRQfGEnlHXa3HU0Z44t9fudtMFuU4yQml
lyGJaavNgvFSqgtsaINmqpQ/x9id5g895cCnrBujr0DeUgWRZWves+uQv/469ISjRj0EaiGZAty4
69kZdqM5bVVPwTI22lNXD+MT7ODs1FVZ9kFBS/HhI4iwGxcX7HVwnrx91+P1TtZ2hHjcYPFcIMeQ
9uey68xjAo9mJ7S9+XAI94Cqh0DAqSCxXb1zopysERaPwZIiIy600Tl3Iske3fJyFPIPeGSEXTzi
1xOKrcJuwSwZAXnS/zS3cX1d1A+/bgwiMYMSRcrVtS7dUk9pUOtMbIiuVdx8rQunLaJD6sRF8qTN
lf1vMVTe9D7K+qx8zmojd3cClY21RNIPGDClAZnCrm7OpkrbTOSZGnj0DM+9qrgHQ4+1nTrjzWaU
EunS5Y+Kh0HOtfpiEUcDmqGnBoL20GtiTnDhNKXrXs22SU6zPUbjo9uRqYBmJXql8E5/dHW4k1DU
OGiYWoB7Q/wDDx/3rVAz931R6dmf90/4xhKSI8tPyIaxbyTneotEoA5dLRha7BnDuQf5CVFn5+3e
WEK8vWhiwYXDSGytcZOYRUiM4FhB1tnTlzhRtcNUVcoRR8Di5IxGfr4/q5ubmEYMeT9hgk1QTjJ+
vf3DPp69ce6sAFFu2ztlRq1RdXNrUP/a4oj05f5wt4vI8w2gg6IQqSLFjevhPLUx+j7VrMAjYsBF
sdUxH4et1Pz4D+NwH9LzBYWJwsX1OGoyoaoJ4yoYtFR8KJKWKLKuup1n7PZjUWgDckCjklyD6+N6
lLCB6VrXuR1w8F5ateiPilUHjeYqxzRt/o+082py3GbC9S9iFXO4JaXRzEg7G7zeXfuGtevATDCB
6defB3MujkWphjXfce2FqxwggECj0f2GH29P6c6X4oZxSY65lxUN5nowPfbbzBejo+yrs4MVaCW+
lmaNbH+7xzS6MxQuLJRlib9cLVs0WxIPfjC6i3cuNQBFf1WWV+N/0egoTmeSstROonVnGWkEAvWh
ckJbcAvbk2PqFQ7y8GeXevYzzS+vC41gKE9uogNPHzptr1VxZ4IsIlkdEYM/2ydNE5BBuW7jn10h
p4dBy+VDXOJmNo3duxFFqpulKArIcEER28I8B7d0Gn2ZGCob8PhAoc0aj2jaYMMpRKnvxPl7EwN2
p2AplK8Z93qTIA1Rj4t0g7MZo6Ajtfa3zMvKx940dw7ynYGYmJKk48qE+7/JAzKjS9x8HONzBUXh
PGf+6ByHru++2UOi7dnp3R0MpCN/AbAE9Xg9K7hlZZXiV4gahdvYYRb78k+tL0FzgN/+9e5jBoZO
VSm4xHgUbiY2pYmeko7H59x05sMsGvHYeUBktc49vD3STcrIE4aSmaWodMptbRM9APO3jdca8dnt
RP6Dsr5zQXfdONbtvBz6fFhPTRKkj28PqpbqKl9UgyqtQoT3KZNsm3RrXbrY7TJopVnmQ+HRv81y
f08//vZEEz+Ul4iusFHgYjcfLCM6jaPDLbZWf4pp/Q6cGgFV0XnhkrV/vT2l293BYL6qz1PJhkiw
2fN54reazIjCidHGR6N16icKws2jtebpDszsdvXUUAodAvKRurKa93/q8s4YDHKZNAeadbbqx5h/
OYcyphLut+d0byDQ9ug8sniq5XA9UJPYaRfL0oNBbi+PZeo4jwSYPROT2x1IH5VCmarM8WrZxvmO
5tQ8+5WnKhFliA0mIvzNr9nUn5wh+ARp7Pvbs3r1DrzeffA8IAMDCwSmCpvqelqV1rpZ1k7eOTPG
F5l3h7xZULCH+DZeAl0+ZHaPPhHlabEGL149JVHrWXtEF7Ufbn4EeeqroQrBf3PCoYgRsqCpnl00
73DvKNsyMqlOPlZdihymQIj5UKTNEsbeKL+8vQJ39ioYcZUvKNMvXlDXC5AXmu0MsfDUXu1CMDDa
I7R61Ny6Ys/u7N5QfFSlGqGwPTdnUHQpTrird85Bwz/7ZuFSQqMFWE+xsRPJ7uxWTtQrqxHE203M
zJvawzSGFRVd0f1dwff5t/Pad8s/ks4RTbhxgEuxeJu143E0uAIzr3Mxp8Un4U3pS5dLbScZuZ0L
Y2BpSGLAyUM38/oLlXGzlk6x5BekfS3YVsxIj+xUTHuyi3cGIuFWcZKNCOR4c8RB/7bj1Nn5BUiN
jiSEVh4QADTD9244KtMQThkEPB02KNfTybSFLDxx8ssw9/MRTYU1kqNtnOhodP/DUOoZAcge4OgN
B8JKxYKSnSguaekZxfPsevEY0VRYrce6jas9UvjtHUMIwYyWjEDx1bYqnbJCvJZbubigbCHccO2t
JtI6x3pJ+hLEXkUa9O6grEZUIkvkGgQx/XotcSpIi6KdigvL3GEzHyzHnAfUzg19e26vR9kUVePC
hB5jDMUFBESArq+bHWBLDmHTZuXOhPaG2oRjobWiy/APuehOM1z8tTM/Wq3sPy3eIt9b+aZhgUE2
frKOgnZt/Ttrr+ERZjHUnKBYluSTF/bgcXcC0d09wbWikm02/BbEqVFkzcWgF5cx17UQS8vTPHiI
g7gfZDc07649MCWeLfQtVGt5GymwuHPyvrGKy0SOHQXVuBzjWGbPfj7tfai783IVkILE4xYUJ2Yx
V4Ss4pJZ60tZ5gdo6s8yNZyoG+M9GvLt/UjRWxUfTFinCoJwvc3luFReTfnwIlYn/e71/WqFJk4m
Rpgb/WSFY63UNIJ5lPNhLb1d4cN7uxIhGzVXoj3Q5uvxGx3CgFWVxaVrNYt97w5dVICTG6KRKs/O
EbgThVUbjawEdzoI0eqf/yejG3DcKLucMz2goPpCwi1OFNfj09tR+O4oQJnpWuPeDO71ehQ39d1Z
4nZ2yaY5wKDbzh7nYdyrMt5ZONSRyewhXXhUhDdXl7XoJrUVgwAsUPbKYm9FZDr2Ubrzdllo98ZS
iBGFYaCyqW82SSrsqkzKpbyM7RKYR6Nqkl9eHPdruIyBmCPZCO7N2nPhn7XI7/5bw0YyIqPydLr0
SIJ+EJqz/iu7OngRuR9oIXe7br87XwfKjdgZoYCoQ5/qet1XqRtSK+PiUlDi+gmouT1OkyZ/vf11
75xOcE7UH6l8gp3cFlfzWWszVB+Ly6K5vxdW9uiD5zyseB4mhbn3ke9tJWpANH/BBoBH2ix8m6bV
Krq6vKSmLx5aKZRsxALYY+c2vzuO2qzkqorJuXmdumxUo/Db8tJqcXlIkVMOUy+zD28v3b1thJ6T
WjYwDwB+rz9Qm05NNsimvGSN9TLbmobTT7eG45K8/0XFox6Mg2qdgzrbssmEE3TaNNrlRVuL6VAF
3vKwVOn88PZ87q2a8ilXui0qS9jMp6ybdKD+WV7qoK8O1VKOiLNa9s//YRSuF4Kj6o5sDzo3qJWi
G1JeAEqKh8kvuqMtwf38f42yVUuj+Ks3ZqKVFxjeWTSNPVnqsOzpa9xbMdXUVZ4x3KHb2o6XMMW0
YZQBidhIjIVJJEB3++253NlnPG8BF/CH1tW2CTg5tWZLUSzPS5V02L7hfDB+0Aur+rrMibWn73x3
NBV0VHtKB5Fyvau9NMtsF5XW536C7xz6te1GsVFYhz6z9T/ePzNXAUEoaPLU2+qTpE4Z53RBlmez
9YcTqOGiDE3W8w+jTMeda0z97uuXs+qj8h4Bfa0KIJvY0+jTUo+Nsz6nOVBvIAVDMVxGf9KbY+HG
mX0stLLVIx+/172k5HabKJ8VN1AIFDoj27C3lquwQbGbzzZO6d+dCQ3E3IHx8PZi3o4CywkZVfZK
ACh4W6wturljPTHZMBN3fTDjRTzpxti8F+IF6FjlAnisKGmPbS6sGXW3JrbEyBHNi08Cy/UnqTXG
Ayrpe/f07RdTb2UlYPf6DNwytxL8FJfZUw5+ZeVFVuNWv0yttT9KO/EPxqIZf7mj9W6QHvPDxo9O
Iw0e6kubbMeEbL3MBfOjj5mtoSsDeTAXPl80ZiDovXEc053zfXeesD8ppTJR6pvXJ85vYgi7ygvc
yiY9TGYvhZCJeUOHYeYDNd0lzF3367s3C7kF+reo6Vj2TVO3krFjdhN2FNnsThdtGuRHLuJ325BR
xocKB9hRldlB2lzPLKAv51WVziipBn7bzcxHK9bb09tzeQ0T10cbdTU8A7ggFb1ii18I/KzWEw0B
9bK3++m3IrXKGtFu0fVfKyB02ZNq501hlYlhDGPojXKK1txG9c1pdWTJycyrOOqNRf1nPZ3mlyAD
e3vW09abQiuou/JoW+XQheD6AwfVwaySEcD+Yu/aug2+zISNoFrdsKq3V/CKEJWwPWbStxbGbRgX
2P/io4yPaV+sYlel/U7IUC8lQOhKUQn90s33iWUdpE6dnldndvWjRNSsfQz0pPVPbtwbxmWcUM4+
j4Ytg28o59XJE7+wogKzZlT3UcatazDJjtZG1oIBbxU68bImCCRq01dTelKL/MWK6w+Z7MzhZSji
KY+6Xp/1PzO3quIn127FhLQAIv/fpkEE47tbSkrwj/cRhUuDFvsm6DtLt7Z6rxfnoql4Rw9L9lAH
SfnSU0Y7vr0LbxNpLk2IShS8QVKT2FyvJT4nSLrkXXkeAnuG9bWWx67zdTAE7J5YrO+2rgG1DzED
9B/1HIh7m7PlN0Ghx+Zanse466rD6sSlfxiwrvhimrmj7+RTr4YK12cMtiei8QCk8SRGRv56ejEN
RzoUDFdhgjHU4SpbS/7wAel5B1lQ6K5DtK0DD8KNjQRY2Oe9k0STo/vNJyzbQTnkhsx+Wp2LeC2d
+t59KPLEsC7p3KIeg11GUH8LstycD03imf/gQxtXUKqdGs59Ymnp0R2o1f5emjzGHjRrhZcxpzzt
X5x6DP6h3tTmocnvCc6rXPT+VKLgPO5845vzgq4CPS8FTeSihfd6vQiQTOt8EXV+HufBDhdPyw9F
UO4hBW8BdSC92K+UZRSbl/7r9TB9M6yFZUN56/BHOS6dgXCyUzsPeRdX4ZikZojZDX5ItYMAD93F
U7+s2Q4c5naqUHvxg36FwlBi2PyGtBc16S3QfMQYzCdjivvfjDTtf3v70NzEO8pqSEwphCLvG+jE
1zOVAbIOiFV0yILGzWHxlybKq9g8OXq61zm5MyGYmdzsIBWVM+vmdSOE1WN94XbnpjR/Dk5hI+GC
R8zb81H/k6tTwnx4dVKKhomtCmzX8ymqtPGTde3OHIXCPjYrR/QQ25ljHbS2n5wnncqBe5wodfxN
i69Ywr63tL1bRH2b7a9A24Th4acx003UQ1Crbz0Xue2qFeLFycb8NOfVdMKW0QG0K73kVM9++U8x
ufoO0OgmCvJKVbp8UA0ANdGIuF6AhRqq3WHMdo5T+X0sbPkxlv03p/WtZz1Py52opM7bZqLK45sb
k1eYspu/Hg0909jWsmw4a6JzH2Pdgnbe5AJN/UxUcR8tUz3yXu78dS8e3s4TGqfqs6OlB4Z4KxGF
dp6DhRECKFWHQufT5BVMtzWN9GFsx6Z87mLRtjvR5/azMqZqh5ARKxzc9rBUOLsNeTyf+3Ukaynr
SdM/1B0eV9mh11u//zDGwyI+Nk1afBOiX5eHt3f37WklT+DFTt6GKBbFs+vlVoodxjS7SofIcL4X
ZaA/2foK7Qp3u52L+/a0IqVOqEV7mSyVNu/1UERGs0li5IBKM5u+2jJfPi5Ah3YeM3dWVBU7AIVC
+YWytpkQPSyt00uiqLsUjhYh8qUPoebBYjnWYly6M9ZRXvy545E4hjqV1monyt5uIxIvkMTsYIiA
CNtcT1NKw+5LAWMVLqmmCiGF20cicavsAwQiRDo7SEN7HIzbz6geGTxtEJVFq2KbZAYoB4K37ddz
UozikMgpCAMdWCB8j2/v3TBEH4rgsJ6wArpxrk/WWaLCYkAhzRz3EVGI/mi1RnIymtneef3ehgK8
MmndsUE5kby2r1cSnJtdF0trnL3SidHpkmYPmWUxv5AaZl8sY6xfJs1Id47knaXkHCKtCgUfTMUW
/eWggbSsA6DRYOr9R8Q/4iWcs7b7nAr0E99ezNvNClqJ5VR2rYS6bcjxlAha2Trmea0opOMTYaQ8
81M0iB9a5S4eJWkh5UfXqKY/kkkYex3EO3PlZaI48v8Xmrg5kl5sFpB39eRsK4sve6ETj4fQ/FRj
CLlzLgH38rmuI/trnUGZTfIyJse4/pzGOCz1mszVGQrSWH8U2pjLMOmddDVCd0CB7TnpxjU/JIbR
90+ES92LzD61td/LOsuTr62Egnq2QQ98HXsECZtoclcdLbPJrvP+MPjxmh29QGnVZkE+lt/c2KXv
OpZhX/NATdlF33hWdpFKdqN1TmwvlLZWPKCPUT0XXO7+QzG3/W+gILSocJEKrsbkT99Ox7DIEH7A
2tsrDSTcUYQI7bGVkSidcgj7oqtEVE2ud+jd5e+2cMQHWple8cmwM8PCdGrMX+rBmx8Dp7Sf+sGJ
80Pc6A+eFqz9EZu8HJb5OvQBEDzkcEO3i6nW6o1l5C0/vvM/dWUzdlEVtMmUhhYIXD/qtcB7djDv
hLIzLJfKMqclknLR/u2GkTw9gZz8U3mTx9GcGcFL7Q8P2QQqCSn4NvSlUf7WDRbvO38dVyvyuFDD
ZG3Tk4XMpIx4z/puiLzZzzo2rHAwEeSN3ck5+qSMc7g2tb4AR8N5Y4mtFYST0xwyL+GY+CgZhXHs
ztGEK4iMBuE+WEuJdqRd6wefa1SLIMEBNa9zfGr/kvwHP+2lxaiz75bCDmVgFnVk5WmaH4tO9vLZ
R8dqihBQbJpwLNbAeyzNAVK5W8XOcMqSteoOVoEcyRHXjsR4pMoU/7D1Oe0OfBzJCa6lnPmp6bpW
YdqjCBH1tq4NT9JI6uVBX6q134leN2cLiCWcIEqgqA5ChN1cRKt05gazR5gJvZ/SegJ38JuZ97kd
Tp7ef307kNzcrdynkKzAyNqo2RBLrs9WkDaGOdnSPmtULY9OLr+XdbWnxH6TCUONgeBHDZk2DNpE
mxw0cZdc55v4xOMM3UaL0kwSrfbaM6W19D/riy/iyLfHjm/daEX9SasbPd1JEG/uV/UrMFvlBwAR
u+HxC19YGs1L/zzbPh3uRKfnF3T9B6fJcSsPcJl8e2lvvyMJLqqRBm5IVNZurEwmOSAhK9FuM3oU
Qr1kzv5K6zhoDhTa289vD3b7HQE5qyoA/WYlOLMJyHo7tHpKBec8mnURedDLDnMt9vDUN6MAd1cK
r8qhBXzzltxILdlJEgLGuRc5jpd2m/QpYP64Dna+1c3aIYLASxAur8eIvBOut6UlyjGOK+GcNcy4
3Ki0i+TbOFrdP4MzZzvg9ztjgWfmIlNQLJQn1D//T+d8ccSYjplvYdnTt2uEIFrvPi15aRoHnDx3
tVheP8XVdQZEilIH2n5ks6QLm9OgTapuVElKikkzSkqKYxCHelHJ6WMQp1ieLnkVfAFikmWPZmtS
83ZWvxqfncoZh0OHZ4X7QSTkbM8r1pDZzsrf5E78Ovp9GA2oVysLc70afpcUHRc/PAqKwUecmtIP
XafPIPs0QcFn9poPVQdba+exfHM41bufDazwSCBstlppM72zBAcv97zMqXequqCcfiRzW3on2cSj
OPKWX9/bU4dSwbuNgiCwq9vN3BZZ3OcyEcTZsYgfCtvDVKxf/WknDtzkauBq6KSys9CmgLi0WVFp
16k/xvlyrmojPmZw78N8Gv8OmiL46lkLYgYitj8n9bTXK7w9rUq3ldIxe5tf8Fpa+s/GtvKigKfb
aOdxsN1zP0z5M8DVd9ceqdRAmwVNjLAQCL1NdiadzO+MOAepj98L+9gZvnmyjV/WYNeK53ZvYuCI
ZTakAMW+2SJBg0r2Q+21AQ/Bovwipeef0nrwH1p/6g/eoMf/uMWeLsXtxnx1t+DD0UtTmmHX50EO
Q9YsdIgAMKfWC6+lEnO0yfDKg98v2nJKta4K3rtjqK7SFAfroR737JzrMWuaFbXtTMHZMYzm+7DO
3qOVdVUE/AZvZjcpy8e2KItfTT0YO8nHnT3D0LSBlM48IoKbzVq1E4XY0Q7OcRGbR7yhrWNQzNb/
MgodNap9rCjE6+sJQsjKer13gnNF4TqctNgOe3RpdpbxNrBjp8dtRa9JVcX9TS9t1sehQIU5OM9m
LCIEp/xD10zdxRXUyN95/fLFGIDnCdVR/nazS7xmDsbVBdLbV7nxi9pi86Guq/Tft0e5iSSMglIr
oRlUKuhklWf950B7qRDDGqj9Tw18/enh5PHRWvt6+lkuqd9Hmkf++2CjK4LmoWZUP98e/t7eIM5y
DFQmRWi5Hn5phNSFTAIuyjiL+gqzEn2V884FdJMsMklCCtwOxoCGrH7FfyZZLs06oVPin0v0MeyD
m3o92LliTWUoSz3IwwxXrF9WM7QrvUqYjqAEimkPZXPnV4BKsUndqLqjxLE5guTgkBV5Zp17OfrO
0ZRz/VHq66KHqT0FF6uXaRCWubmuBxTCU/O7XaVYEb97wZU0L81SSkJ4a276LIYmiA6yD87BktVH
O45RFgvqYWeUOxGO0EaWRdELStq2Tq3F3tSYnc9h9Mc6xMP8DxEbWWhY4g9j8d5/0dODA/5OyFRt
xm2iumSxmS+oicKRG/UX6BzJIyDd4cXqMFPz7HiPqHknCKhSP7mqaj5DbrzeTk2RpJTd8vg8YnyH
FAHkpHzKgtDr3HWngPe6UteZHaBgEmOYIXhOAm+9HiuZdVRFcOu89LO/9oeCO1PJ3eCHGiZFbX2e
vSIuH1yEbf8dBXIEH90g9bNQ69FKLVNzHKPUQtf/MBpTM34XddG33/S1INNOUcitwrrxF++gJ0Hi
fGxY3vmjIXCqP622N/8krXOqUzXWMj+MiH/oF1kNvjgUS0yLbsZTXB6ki+nEYzW26FhbU48phDly
lsOx7YaXadASOzK8NTfCIpBJ/smWtQcuxunc7NTQzpgjAybGcBjBTPqHsoot+zj1c/1X6aHhf1qT
zho5pPYookAznB8jLtN1OAWD3R50mCgg7zSRt4+L5a4ibAM3kSjJq+BsFOu8PE+1hyyv15CZ7ezx
28jJ6xMAk3ofKYrCprY6droEig61yk/0y+SNZuT2pUWRx0B5PUdv5pMC5nygib1n6H4nZ3klThI3
eV0AfbjeEyS7gEQbTheU6+WI9sZU05rUiw9SZvJY+Nb6yYgLP9nJp+/EanAMNF2gzaia2WbbFxPi
mFM6aGe9C7Lum46jCZtwMrVqJ4u+XVkgWwQO3vWOaghvVhbq35Qa3ZhcUj9uv1TtGGcHZxqW8nHo
Yr9IQ5Oe5RA6td96n0cfsuBOKfTOTHn2QkNCVpz21paKheukN3ptAvtQyvybWHT7aInR3alC3hsF
xqaSLlfBZMt3mgsXv1WO8nla7OSYpXMW2Xb/7qYK2hu83anHkHvRhdhkLEHQ8mDpITX2Y1dPoemV
6yM6O3MSaW29Zyd3uzO5wpkPIqdQyMDcXe9MHBjtqRVVcumTWV5GbJoO48yeLCsrfaIAJX7grrXn
KHu7jnDF0KSkbU6edCML0K1zUIrRTy4G78koGLqExKx9NxpX8a+RUaSypTR9tpjfgg5DN6Zucsm6
xHiyK7//PaC3EabmRNn17Uv6zjKSkdFMhmBOsWIr3EjhOQFpZCUXu1gj4Q5/oY2CP4sYnlyqWAdf
2zlwtxcac6NpA/hTSZdsNfoyvzTSOC7SSzD5ehImZVZGdAntb0FLGv323G5TA64yusbKmomKxXbX
J4XQ1hb724szeLRQ1vkHilJ/x64+hrCw9pyRXuGk1/cnlS+s1YBR8y6ntXG9I2cPWaSmi7Xz5LdG
Hkn1bD67zpjoXBaZpv8RFyORE43vtIgS4EpIRgMqE6cRSSg97NPSsE9G4TjDcaDn8gfyxDQmhskU
qDiJwdci115E8/fbi3TngygRJ34vXSfev5tQ66K27ll96yIqj7I8Hfa/c8BTz5lZ7uTft6GWihFc
BaI5GlUUZ66XZwm4HsegcM8DkAVIkPSVvpAkzFOUar71ESsHeZ6r1v3U2mn/19uTvHNukfMFK4Hk
82vh6nps364Kd54QGuDtmz3kg6uHVP2Cnf12ZykRDGHD0eoBVbMFFq30N8cWhvQ5yzz3Q7XoNC1g
YE8/oJvE398/I1YR4iKPGYW3vJ5RO5cmSYHrUXFa6mNS1/1zY/l7Ef3euiF0gRAyQ1CF2WzpNp/r
tp5T/9xIejUNIATSDXsvvblzTinJ0ojHF04p+G3m0ltgv3qU7nGYmf7U2vXz3CihRd4OodUipvn+
lWMfEhgIs7zTNld+mje5syajf8a413+UIreOjebsIRzu7QVEQmBP0fdHZ2UzSjOaFdqYLU0Dx5t/
X+gS+Tx4wwlZiH/fns8txgqEFUpQoJhfORVbF86gmhJXaKZ/tvG4aELEf+ryEPhyeKodTyYHqyum
H2LknRmS+OcCENrQZ5HuIo91fPu33Nsv/Azc/dT7F0zu9a6chF8PpVz9c6ppBq+9ZIlsV/iPb49y
b2259+nGUP0MkE+4HqXvUg++jcuEx3wMNXcaTmVcy9Bbp733172tCTScN6xSG6Dzfz1UHltz01g0
JsBEdr9Xvj6czdGW3xG2NENfmMHnt6d25zpWbqo8G2yyG87c9XjSXCanLJsAN5FhnRQFo30UqwGS
IhXDbzRnqyiVzbsF+JVcA29npUJAh2SLkMt6QxjzrMRR/Bx5o1hqHyZRiaPvtsn/ELdUE5xWBQ8a
tIevJzjBzIzTmNO3jrRLE2Pwon5t9hzo7u1DejAAZvERUaXP61HaLEknp2MfGnM/PWt1kR6h4e9l
g/c2hxK1U+cO3tS2FZKge5s01Ux0HNntU52Nn7JU1B9mT68fk6Ru/nl7c9zb97yLlehFQJ1uK/rW
mG3A25eDnpNcPS6J4XxddIQR3dS2Ht4e6vU7bJIZqkcgGl97gEzxegVTHwmleNWDs+XMGMXxc8pP
MhgsI1zXyR6iyvNk9dJ1wkhDX7PQSTTbdtXCRGj5J9T9rG/D6NbG81IU5dfAyctvie0sPxokWH7U
sVg+wVpJ/sjtIdcj0WvfKYWaD1WcAzrog6k5TXHrzI/20JTVscELGt39oly9I2fB+GGX/qAfej8f
cNzJKmprRlHZO/i/V9LbdgkU1oeeB1KMxNfrJfASmJsy5jljlqkftGFZzroM884C8ItYhkOViZbl
nPz0zdK1/kyxQfcPlnBsSJQZYIezjiZszR0GUOPLVE5uG2FkljzCy2gwP+rqtXmI+z6Pn2p96NNP
dqmV/779GW93jGLRQFMEmkV6v9W26eAqtz1NoktjudnXKbPj0C/W9YLf0rATlO+kdyhPwOxS9Xcl
PnC9Wmbq1aCgCcqzWa2AGczEQFBymh87sYgibLLJf5LzMh4NU8TvrxdYFJYJ0GCaKTlu2Vc6+lhr
QxX77AuYLkGO8AAJ9vvzFPIT2jeAo0hjQdpdT7EoHIhJM0zzuZhXanDUmsFimHKoDnmdNSSusnx/
K5kcAoEsJJ7Ao940jTyv6tZ6TmAy9hSX3L7OTrlotXBusDh7e7PchjMQ2oQxgA6gtvUteUfHm73S
cW++5DSLAPsv/RGMpnzyxWwdRFHOOwfsNkgDeAWYrTMq5oVbYFSSxHbQL2o5y3k8ppRVD9i57aUk
d2ZFrwEBOrrC1Hm2H00Yi14sIi0vTpEtOHTap6WkQDdX8YPmz95OcnlvNGB0SoCUsIE00fUWmciT
RWAKsBlGIQ+t3uUPZm0gAG+0f7qV0z28/cle6bLXMQo1aCglUHZVtWCraFnMPLbabKouljWY+YnS
BMgqDQJf/xjbfpVfyl6I5nm24S2E8wr94DAtTmBHqZ7bP/Fg9v3jpIu+PLprB7LI65buZYKHAfq4
yKdfQrdER920yjwqodVc/VpIFLqDP8n+p91QLUaNQHpfHYOb6VDNIsh+TwHFrJ9IYpbuACem0I9m
gZzXUWiJ/CI712jDdlrMLqxmolNktfP6d8JGH8N1HPxPLqhVHCbNdvwqbRu+s8PTLT+5Ap7wYWf5
+Bqb1eOVxquDTF0ZuW4uuVlLzdXGbftCByONDGsdD5Wo1uPbo9wLwgqYq7rL1AW2UmYG0JZGOm19
STTH+Wpqs/8tnmLxY7Czd7PS6RDQdOUPdT5yEnXk/tN9MoOZoNTK+qInphOib5AfnUHfk3y5OyFS
Avqr9CRuZPsyTwYlMM36siCT/4BUZ3asQRQ+VHL3QXFvKAiuioSAdA6viusJaZqbof7U1Zc0i9eT
hqcIArFtcWogYex8pjvhiEeo6lcpbDpwmuuh0jqotFSz6gsirfKhc/34waYIvLPl7k7oP6NsmqDU
m0Uuqrm+aOid/5ITEJp+9IzTbC75Tny9NxR1PQWwpbpz45bSZ3Wvo/7NZuiHL/hG4t83JGk0z+Oe
QdO9pftvmrFJ6ou5mIAYkmYkiVmcwSFkURlowfPb5+juKOxr+Jc8/W6IComV6q2GR/zFwig75K2p
R66W+af3j8IAgN9ogyFstMlj2nHM3dG0xKUs3fio4U907IZ6z53yzreB0cI0yFUo/m+7lpQM0qyt
jfpS0WoKaYhPj5XffWljrXx3gwEJGUCr4Bbp8PMk2mxrg/rQIH0Oaz2PGQ1SI3lKCunvfJz7E/p/
w2y2QJz6g+/0en0Z3fJvI/fMRx4BU4h2155D5L2RwENQ9YLlaSEuez0htA5Ft0itvuQy8x+gKDVD
lFuJ8wmIYe7v3Od3BoMAySOPSMcO39qcAfvK8rJzm4vpl+Mpy5BREU1b/tG03p5EmEoNNpcRHXtE
rdRlxO5T2/8/sdvrkyAP2rS9KCkO1IZn4+MwLO65XQojMqvMuZR+Z+8lEHcGVdreShvVpMy+yVeE
aL3EH4f2gi2wNj4MbhLLQ9oH429vn6pbQAI+alRqFHz6tSR2PbmSV5HZLW7Ny2P+NPctYpv6z6IR
UCnz51xYWZgsy29Ydn97e9w7MUNVxxQaCa0EyD7X4/q9tsx53IsLVavqe7vI7BO+O/VxZxQVFK6/
HXkE+Blk5BRGbgt1yNx1KlNO9CVbssH8Ytarm0SNTaCntlg33cnX41x+nhortT9IB3hgONhjMkQB
d818wcM4T1/MlSbG81CZc/ChHpOx+5yYMhMf1hgpsnCd17RHnV+O34ADtn8FQZ4nz8Jek+rsUqT1
TpbEQx77UKchjUn45MegBYAJXA8K1FkHiW1E+tTzLJqkHv+ZTnblhrq/JP9444xXktGMov1t8pr1
s+lU5fiwlrb2paRUhdlsn2f/Bm2Tjgc3zs0fRjNM6aHzJlfuvCNvTxxLCQYJAyOFpdx2UTTkeekM
l+KylNDGPekOkXTgNhSFLXYO9+3muB5qc+LScu2GzM7EJbW84ojR+XBsofe++4gxCkVthebiFt5W
Utp5RjAxaHmDx4l2MnLLihrcYf6HUahqc3PBacbT0r3e6NKWaYbRW0uQWFbvcbTSuUFZYnHznUVT
/6PtVifsqUuFBymv4euBZrZa7HRs9bhojajz5/7QzhNu8LbWySfciVdj53Td2xFEYMXcpbRMk+B6
xN4vs3Hg0Xux08H/2/Hy9pslBqGHDq2InWV87XfeTA+0KS47pII3rE8vSAtLG7oWvYDWwb7PKfrm
8+w36fLA86n7IY1YNl/9BaUpKlKuUR/6wV7mkxP72fc2qxo9hIes1we/bvMAgoC7Il+8dukfJfSL
IPJb7t4IcoZp0VwNnDEqhrWcvrr2WHrhMA6O/5Cu8ApCOdRL8IXAXSwnG7lWM0pkMkAopia2hLaf
OfZpSNxOhoIgKg84NK9alDSGt4RY/ZniUGNAlvihT4VCPunevBYHs07z4t1XPwRKWIcILYF5ow1x
/X1YBOVYtPJ9sqw5UqTUjkWQFyEX3Z4Iwp3NR9dfAWF47NKI3+ToAg6OOzR2e+kWPD7KfkQVurdG
OlOrflrL5P3gehQXkJZHeUtZ/m4lxbzETOkdzu3Fyevi14qwmAybpOloXGuZtodFvhOPmJpShkaI
SXUQrxcyQznIbTJG0/W1jyCO5ZGXxsZOmec2z2BOHuBYsKUKO7GpYgUUWrqCVPr/cHZePW4jadv+
RQSYwylFSd0tqdt2O58Q9gTmUMzFX/9d7D34RpTQhN8Fdj3YGUypWOkJdzhPNGs+sUmrr1kvxoBb
KvNHI5ovTezl/7z/Qt45w0ue7QDUeCuOrN5hY5wzLUkY1Mon3R/UvOcMuH+bxTgH/4eR2IbEM2wS
5FquP2LpiSmseleco04Cx0PHQlgvSYFB0t5MeFo2Nv+9NSPAYL3QQ6dYvgqgqFelqYqWz3lWx3Bv
YIL0onnzlkHkvTWjAbU4dS/8s3WnwUvNNLSKujl7Qp2tvyyoaaOftwluoWntVt4Zq2/T3StEYFsg
itvIDYAh8RO7HzIQWfj198y0GcfZ0WnOgz6UPzPe5ynyFXiGiq9ElZb5cdl2CBulaTb7RuQojZ9k
RmxvPDv3NhBEByIC2lOLKMH1z2h0rYqHNm/OllaZh7oxq4/haIoXa06ax/d30L0lpcFC6kd9Y3ET
uh6qSxCbxwamOYvMG8JjZMW6fZhCFAj27w907zbDqHFBJiy04nUfs+k1xMUti1WFvPkU5UoHLkQM
4snT5fzVBm65Ab65MyA6aLRnl9O/NPSvZ2Yr8ww5phXn1BkA+RjJby8uM9+NsgSM8hbo7M6ScUlT
SabJzvzW9WQrjEYgF7wLlWKIj3Em+n3Stu7H3py2gsY7S7a8BzT7FtFNEJLXE6tTTLj0kesF5CDA
5kzN/akczD9fL8QReX5AXRBkrftvRZ5oI31FXh9e8VdqHTMdoKTSn61xsr8gy7ZFb7/tqVD7+v8D
rrvPM5gIFJtsce4qLScWiT9Wef46A+YGUX0Bu/Wv8KyNDvS9T0kqQyZD14EgfPWa90nJJ3QcJjkr
WrOTcvaKHdJK2p+XQLhMFqAbiCAqIeubUzPCpOzIf86NBy01rDvFD4VW7kYptuq8d65PhgIjCD8L
PsXaXEpJpNKEU9Gc+9qgl+6qozx7YZY8FrXMnmSqd/tCDbcgIPdGJfOkVgF8BmrYalM6oeWE6RS3
51I60UOftdohMsfu0OtmfzaHVjzYY7EVsdwflA4OfT8UPdflnrHIIs/Mw+Zc0uF4bMQ8+Hofmouy
XRMkJe9uXm12jm5Nr/mu6JoDqOHWpEqyeiQ0aaRAzKr2PMxCNIdQyepHl0/9Eb1xkLt21ZYIUORl
0KhGBqbatbMzhCS82BILvvn71+qdewfwhAbLA37iAtO8vgzSCO4ITzY/prQBaogp6AAZ7yIsYzdg
tXc+Npp+iF3AUoPrvH4bw2HOmxHBu/PYjvmvxFCjn1gx1k+w9NMPnqE0BCFVdHx/encOKH0zOqyI
M3N21pI4phiINMyqOyvmnD3PZek8wScvN0Z5y7OvEyHKCEjOLhUbVHvXc9O9ESNOk69oi7rZF5OW
I47f2Ig14DyKF2sKaz2fgzxLuicalDIoulwGel72h67oUQtDhLX4s5WFWI5/wtJgXlrZlDNX4X87
26Oddk5/Ul0qK0ZYl4/p7MUna5z/kH24DAXwnGx9cRrmj9VQSZ0AUG2S6YQspOLrnhb5/NP24Y/W
8m2UhS1PCMB3Rtbteqvm2FgbziSmk2rk6i621OZA6CM3Iv41koFhFmE8WCtcRDQn16VFKApZ1yTJ
fDJaqsDn3Kvj5jg20uEupE0Ayl1r2+qhNkuj2NvYlf5KlNYeMMMZerQqaOH9befpXH4sjXiOC79L
OvtHBp/X2Btm6ZxxbNWqfQZJo9m3ker8obXM8vuZAewx+uBYlqxLKPRTXa2WljyVk03lHy5GxG/o
QWUVRr6x8d+sd/6z8ZfBONNA93iW2PlrJVyPSqipdqlxqm0NvhgVsgb5YIkOCfuAPr+Nblybpw8p
RTPdzzXqwwcswVSx0/S06gNchKy/Wx6j7stY1HbyEqnZkAWmKGNkU5VoPnpSDo6faUr/tdNHkZF2
5Xaj+0VXu8a+Tbom+zposyIC0+o77WDEyJUwtkyrjcmurkraXCr6OVgQLVpfoPZXzYE6tCkxY091
HgYXKYm+7/zOmX60s95vxE53Rlq6KsjtUcGh5bH8/f9Ut4sO6r1b6O2Z0pHgBVZ/mqKhVRQpwftH
yuFftFo+uPBLxYGaG1zD1VNkw+hN6zwzT4aHuAt8nrQLZkWNdrkeWh8HIyn+qqzmD11elk2DpPUC
ozaYHpng9fTGHo0UpdaNExmYZvsm6MjjDOuv8M12k5SzegHeBqNDANEeJgdF0uUT/OdbWkbbelk6
myckwwxu5XgOIFI3G42jVbLAKIvHBi8A545MaD0l+Pq6cBLHPEmkMR/NIY5ejdx0L1aizQ/Y/44b
/LN74wHoXMh8HHE24/WsktybUPlANCFJQtsHtlQ9aXaSPhp9BN6gbLYE+1bB9dv8XBouOIhQs4LQ
dz1e2HlthU6UdeIXxT9QehsPNe2qxwqiol+hzvNMf34+tCjXbzxj63Dpf0Njz/JGOwJ6uVrAttJd
SK54CAolaXyOZXzswumfFqWuxzGJi3OjWUlQk5Ids9Arcbn08HuQfPf3z8rNoVykwpZ+t0fyifv8
atd2JTTshhoidOncPlB4mHYhvJNAqautFvGqjPA25UXpDdGnRaxrnVQPradWs4isU0PE5hd5pQZJ
UZVBMVbqg970p75nYNkVuP/FVbRRpbmz1rQ/4eyAlYEBsLbXLOC95Fan40NZzfZOJPpw5AjxYa20
Qwiojvfw2JFdynq5ce+t0dnLxK+GXm2zvm5aWxGxfWqEGPedJpEcyVTrxdRr5zCDsN+FLPvTMJb9
rhV9dDSjPwRavf0E7vhFcwve8w0R14Ttm9Vuap+StLAPQtP6XdyKTa3P5bG4vnlpfkFW5zVBLIFu
3+pAEdBXaJyqJ6HZk3MYmpAiQyewQdwPSaxWvoPAZ+3rbaK9mK0YpmDo6JztGs8put1sY3S2kcve
LjsEKnoiKIiTzeprRmuuI/3Z5YZ6auP6NPO0Tk9G61yIn/HtdqznFL2MjVjr9m6mEME+X74zwIv1
8wPGWiLOafIRCivfK2qs+RgZThs3yO1p4ookQF3glvQo1nXpOcsFrb3QOMneGnd93Q+PLVjeoMzD
6FABiEbnfq5/oVNFQT4ethTq7kxyeV8XPJNBWLnOp4WcKV0lhXmqtMpC88hLzg6Aho2jc3cUGuHc
O6TQ7hofWGpW0eTKaJ6Iu9Unvnr2OY0yZ8MR6Q3Xs9q2NOiIgHjnKFGvK4s1bsJI6tXOSa28fDiJ
JNMiJNAEsDY8Geu2fNaVurUuCDd20UWmtjf5ZlxG/7izk4Yf2rruVW6u1Mwg5zktGgfxDg2u6p9S
4ij2oEAjVC2/aELncwwGWO4QAk6+J6qL5p2wLAGGVMkK1fkgtLwd/URSeNqhlJH+pRrxoD+aTt8h
WKBU9vSHQrJcDNz7XFB8v7f0YHU3WTHwuilKzdMk3PJZoG8Ol9rJfrz/ytxGZLxgdGxopKD4wUG8
vhcopZo1sgPmqYzC6bXI5u41cjvo8oMw9jSeh0OjFEPw/qB3jj6eDwu+lMyK6301qKlHTqvPeOfW
Wlc/6HahYGZoGA/EFSY+cl6ybzw33cWdyLYkIO7sWzqjPKh0xKhJrl93Pa8STHlw/MOabAhQDrOC
rC+2BGPvj8J7hoAzxf31RaN27FOw6M5pGmS+pzNlPuG/tlWifuOsrU4HxSRiW8ruC9NslSEkWoMl
QgwDLEViEFcYBTzmqOHONDXtQdhp9mPOVOPDNKrJq8fS/uKti4OhaYdfSGjLD++v6p2ttKTK1OYp
zlNXXufLIsf6rVUwrgSy+kRX5NJmeAm5kEjjPpyePcVID+8PeRsjUc9aWJ2wLqA0rQOXKIpqC4o2
OmilEl663jP3yWi2D6U5qRu3+u2SspqkR6wmFVEUl64PStJbkSAWVE45iAfbl71T60Hh2Km+Edrf
zonltMHDQG3igbwp17nhRHOsVU5KM00/CnL9zHdEo38JR29LV/T2IC5bh4di6VxRSFodRHp0aunN
LmOFaens1HwwS7/I3EoEAKHi1lfNJml3iPZIA0H9VP9D8ykuOQvsG4kgf4LeXwcBXjXPbaSV0Rm7
adevqagH0yS+/+kuYRC0Wkmi6ZZRCL1eujgpus5EYvLstLXtF6bTfYYOOu/KPrY3mjj3Fg/wxRs4
kct7TUvRNNaswrvgXFWF/tBg9XAQXWE9VXGkbRy3u0Ph5kv0hJEDaeD1rAwIjKREHXT3vvzYJGb9
QCn5y+zkYqOQervzkasBGb24hgBMWj8RtdelcdR60blrVeXSqUPxS4vNMnh/kW5vD9464GdoHb2J
9KwWqQ+TKUNPtDg7hbvYzPbl96Zrxe/as9rnqY26DwKFwI3lup3a8spyXS2SVCiMrdrthcQlLLMT
4IouWCYYQ/wlLDvn9/tzuzMMlEuOFxE+k1x3wCZ4DrzcXY3pXEtfIzeT554n+fjno4AW5D3gHBHn
L1/4P5WHmBAnDQXomDDvu10NFHOXF9oWieJm2xE8ExSBY1/U0IFtXo+ChuxC6FHas54N4S63eTsj
Lc8Q5vhT5PKbCQTo6KX4tXD315cDOLimzgDknbqh616N2ap/DrXxh8COt1EI101idXbADY2a3HeQ
ZPyosEXJ+FrOKMPOid1tRLI3WwDwCMgsfDRQuCIsWD7rfxanJaDhHkKrpZu0KhjqOAq8eVMB6XZx
SKSpO/EfelvgVa9HKRFE8aSAaoVslKHtk9nOjl7hGWOg17iFvL/f7g1G54xeDkKAC4T5ejDbxFOh
NULvlIxzbD+Wrj5RSS0LGfo6zNyNS/ymArU4bS6vBEUh3ov1+1src11JwAwnyxS2b+dt5ldWvFem
4nssyy1hxXujYbhHBsWZpdu6OkvToCC5Hc3hCSSL/nOqJ8w8s1p57MjsIt+KrD9sX7MLF249tW3q
H7Q01omO2veqpwDhPBsgmgKRN92+t0rZosfc1eWRePIP5fiWERf/LoBasBCopq8qAkkeWd2IzzZ+
m4P1D6ofyoeGOvDr+5vkdt8vZwreMvcsZKi3att/9n0O21ajFSXOKDrpn706FN+gF4mH/8sohGbc
FAudYjWXEhISmldADDzY9ntcqSnQiXFLM+3miaI+zOIs9ZNFcHNdkcMeDC8Eu+vPXjk7L5maiP2A
j8GTkWL0lNmj3Oe19ocAS5aJLJDmONELihIwH65PWW42loJOdH9GrK44aFWWBmrTIxgNcyB4/ysu
0d5VOrEaanW19xYtr4ae8Fkv3PnVsFMzkPGC/taMJEjyKfvgyTh/zJRs3L8/8m0mwyFbejqkhORm
1CCvZ4nUn4V2t96fp6GNH7MYdJ1p51XQuxnuPiHa30M7+1UbOkfRKgOC5/CBWvi+YCb93G2LjR90
e7cRMNLNotukQWdYy2TyEeq5mfrxrLm4qYDdVF6cxC33ExLWG/H+nV0Fzg8I8tLPXTrj11NHRFUY
nRlP56FN8yNcSdvPu2H0tanJ8bmq5H4QsbFxYO4Oinv7wlTHwH1NLaC3MOYKojtnzDHLpwiY2CGr
zeFMoV98cJAu/5266VYf5qYwpgN7QA6ZN4O63w0QiEQmKpoqG852rBbpSypKy0e07J9wMfma0Tzf
5eh5+z2AIe04WM6myOudVSW4XJwbkNla6urXn9qqkqGtu2hEdy7sD5Mjk0AMEVlOH02PGzt6OZer
w0RRc1GjchZK8ppENHjUFiZpjBhPRW3pl1HjWH7UJ/lHLVvUbYx0Cn+VzHL2e02PlSDvTOT850FQ
YQqbNLI2Tve9yS8dBdYArhHtvuvJ1z1NbiRHcOErsP9zrMHbdaNy9NSiOW7MfQmb13NnKyPoSVTN
n6vTbC9GJnafTOdQ1JNFh6T+mOY/9Ny1INvW6fTd4YPDl0gwG/YHjEt8CzuvjZaVdm/CBjqIhCfY
jyCKfT1hFY5tVQwcLH1owdBlntfvazv2LpZeWOck0n7Who7SVFJNyfc0E4+x6n62IzPO/MxtD55e
mLs6QuXgmAh0DTeipzuHAcYLy4C4F2dhnZT2Ej6+lakTD2OvW08WZWJrJ6iHO35uyVn3E6v5rItQ
jwMTmaLEpz4fyY3Wy70fwZtJgLMIEFC3uf5ECUZ83qB005lXqJkC20XOsbBF+KiltGJcL+t3IlL/
bZwm/zm6HZqp7++U2zCLaNikkcmNz020TlkQWG6EmnMNJX1NFzOfnnWMOHcF0eqDqMXGbO+8b+wD
9gLJHo21tRl9UWP24KSpPDdF3D6qIqzJXQTUDN+U0bOrFrWPMHx7ron9ttKmtQDZ8o6j8gBnERNE
ip5ruGCYpHHYxKU8UxctDi16BXRVXGxcUqX+oIQIYBqdhYWGEKZwEUhoqldPbXECSb2+1YMKB8Oz
MY/tMcr7ca839q+ymqudUdZbEcdyLlan939YHiKdN6b89aZwlbHVcfwAhcfaHHokNfwuNc2NS+LO
1lskh1l9zieN+VVcY9SDVldxIs8Y3cXPiq4D1CgjDWuB2dz3YybRWbPEp6HPmt+5k/Tf3t95b7bm
N7NEWs/CUQdK0zr8LRzk0WveHMAj/XScRzfa62qsIByBJm9Thf2rEXnZ54grdedaQPPcSKn9OE/M
QzIpTuBIx/BlZGm7NGunvUtRdeNw3HmjIYsDJNBRa0RNcXVhtwly+dj+yDP+n/OpHOX8Onlo9Pix
0TS0IvWw/Z7n2kaiusaWvW1U7qRFVwmIDWXI6+VvRFd2wyDleVS8emf1TeYP8Ti98Ds/sXcxf6yr
cu9UoReYzuJ3XavDZ1Fb09NAnRHEubOlfXHn3MITxM4dPJ0Kom8Vl7ZjpsgwieczzQpawuo4kAF6
So90Q5dO2VE0Tnswchoko6tkX97fKPdWgYIKfR2bTXJDeaNE2jc6uiznVtWGf6SBKLVjEO+3AHH9
OvfiS55n3v9lEaiFoYqBYDWUgtXpQGctN/ABk2fX6dWzdDWOet8KVT1mpa6ioGzxevh6nKg4weVT
/EWBw1k+ZijoWYj+Z03rk3S5XyvM47+//0Hu3NlEToho8ONAxemr1UAzL3QQqJBnsKyIdqQplHVf
ix36HHMTXSZj6tqNt/LejURngZANTIRBE/t6S+LsqpaKhaHQ3OKloUy5/Wnu52KjznmL/OCKBu6/
XM5Le2od9HcJcytDIc+VTgU+CF3X22syIhZXxqpNHz1H6B9LUZv/2mAG/lUQOosODVQj8B+9rm05
otw9iYBlbV4qiLmo2lxPe7JM9JGVZj43RmpP+6RWbdOvRzRVdy2qSwc1Y4VdHCD/8swi7ZB40NWf
ozMVF7tvIiQBsTb5PSZOI7e+1J3QijgeIhT5Ef+7rjN13mgoYdzN53A0zK8V+hIqsCpr3g+lSRxh
abI4e72HTgn6T78zsz7OqHA9Jl5EyauHu/htRkrARwXM8VsEBTZSqre+xfXlDoEKTRlMXlBpJ765
/nKNOuWeVhbqWafO2j/1Xqi8DtT/ogdTmNRy6NFnzyX3qOYnipe8WlNZ/l3linURNkayTSfHz/gw
e9N+oSjzz7cdxPlGM0+OgsIoEJk+7Deik9tNfv2bl7//n0oJKv+23VQxv1mi+NLmnrFDBNF7fP/0
3q4coziEW/Rd7/Q/ZRstONJQPRvgLNJzxvM47t2yNvIXda6NdPf+cLeJPY87QgALUhc4IxpQ17OC
oeelkcMeVmYHLKXRNUbNs5ngOTO72aHrmsvQteMHxZEVwRAVxQWHroyvOboyFQ5iExri7/+mZcir
zUEMTU5CjQ0aH7fKanNMZj6noW7MZ8AgY+UPZZnvR5Aw2JpRVDgpTjU4u8YoMzUAJpL0nzUzrn+9
/xtuk5PlR9B+5kFZoGbr4mkz2dzYaDKcqxo9Un9M8ezyI6M4ZLE1Udo0leGsWHpOjuZOuwwxq0eE
rdy9E1MCTTuF+ogi8y+TTOognlBIf//33WxGfh6eORBt0Tl06dKtli1F3zMcOvWcc24L34jT3PIR
ezGm4P2Bbt72ZaA3UTLoh1SsV/vDVZVsThDUPVdjnhNoFH9F0/RNaZR/hFUFAJsPtloe3h/zFvZF
E4thqasBHyQeXz1hdphjJw0X+iw1YOq7rlf6L1bVhCBFhlBg0Dn1zQsxr1IAekuN1J8Lwy58CfdS
3Zj/7aPDbzH5zlyldHzBelx/aWnEJU0aqZ4bs/PEixITQD1pvKLPIi0j71CQ96VBb5tTuAdDVluo
/oPvIRTswR2iC2x+e//r3Fl6ImJyFRp+S59nFf9FVa/XMEW0c2t04hR6av8xtaS3lZ0vp2x1Cik8
EX+zu9hqaxVIrW/7qSIOPctxtP+2uxJ4fVwqQx2UWWQVOyWWInlS8TbQAkFWHu5mnDF+xp0nPX/q
JQ0OPy31GtOOFqrSFpvhjYtz9fsou1K/gVxJFsQmWa0LNTCFKGDILmmh5da+HjWpfNDR2gpNbB1H
fMg1fZjkh5L/D1FBL8WQ7RA6hKKnCmxxtlcdRYp9DrQfEn6Wqc2DiPF8/NaLSE5BURf5+DUxUnM8
6NaoKK956A7iH1dWc3vxwsSxOj/VE1H9JYyUVpGPLI1ltUGEF1ExQ6MbjTKIyhane1vO2fTbBl8R
PQu8Lvpz2WWFsnFt3l7lvPiUjgiFeVaRQVltjKS2J11MUXJxM6kDIUTy528zs40f05yO4DMHXWgg
qi0PxLOppMZ3mUoY7o0RpUWgd1pcvEKNEcbGVbUsxPVCLSU20JNL04vttLqqYFSGaZPkeIk58fjS
Wl33ky4DZ1mzldF7iZ1JNbCvwY7w4f2DcnN1Ud9CnIWECWglSI3VDlEltaWo1ONLH8NjfhBjHbnH
HBk2LMVMkYNk9LoLFKpI4CCPlurGetycUwqpgLH5Lz0JSJyrZywfKwIn244vIvdG4WM0OnzWnWqL
G3D7edn9hMM84ot++hpp7lQ8M5OllpcSkXJ3Z/Te2HxUM6Rb/5JuXP4bkqn8wm0KO4b3P+9NpMIT
TSsAdg+3AyjCZf7/iYcWYR+9SpBYqafEfWwUTzlW2A0fTatSNoKi20+5RANU+iGOggtbqxZ5w1i4
NFmqixS2fNBxQD3G6IMH70/odhRr0bpfhqHgRSf4ekJKnOuV6Nvqoja5BZ9ocoLKaOqN2PcmPYPV
uMwBmQyOxU2dqRvm0Mv0rrr0plcdUVHsj6Nbmp+dYfD2uqYQdr8/rZtwaqFRUsjRQG+D6F1jiHTP
rfrc6MWFWF/HU5QsFQMzA0zlQVqJHb4QiCbVpwja4bRHw8gZf7ZeEzdbRKrb/QJMBUoseRJUdLC3
1593mD1DILFXX6jsVg+q0GV4gFFda37vaJs0gTufeemcLLIa0AsxArsezdLLkTJtLC4KW2pfNkXz
ULrSexgiQ099DaSptrF97sxv4TZTMaN4CQxntX3SrDIlUFdxiabUxjMnBRjvpU773XKU6d/31/TO
ViUeWeBfoGIASq7G6t1JTaSqiouWGKLbmUaE6aeq91Tq3x/o3mekMwwsfemy31RXUg2DRLBHAqfU
RN0Z2JCdKU2JZ73v6Axk4yQ3Brz7FZFS/Z8eBAXI63VT28F1EzmKSzWSsIMtVp/QrpyfbJdQ8/25
3R0K5Jm5XIwE0av3wcG3vp8tIS5j6NnFbpaqUQeN5UXeY9w54/f3R6Nozk+/egjBJxJGugukb2FS
rw4ARMJ8LLFFuiCIjOuxtxOGVr2gg1ucMbavAgOh52+urZwVdfyVQqLfF7NXHqSgrC+JMnfunA3P
Uw/QwceddPhtzsL+Z5TlTk6Zs4ujXHuMoWz5pSHGdochBomBnmSYpFWab/R5fBRFjiZoV3rJt1iT
Z9EZzrPX2xpJvqL4Vbn49GZefqGkPZ2m1nRfmiRu9kS7Ay5Jw3moO7q6SpjLi8x6sVdj20XfykHx
b5bxt0RqoqJz1vb7KIqxyen7gH/VcNB75UfRps92WE4PtYpE25iEfe4nwili34na5gKQXIuC1HCL
T6VhNSdET7JTNoXqsbQayU2hhj6SmS9l6OZ7ftV0cTGlPtR9Jus+fqR5OUXfUqr4r8gATr81UYRZ
UEsvO7eLks+ujsfWfnag5SefnBDkzVNtz3wsD9Vs74uFZ0wagAdkeZbu3OexHLTBz6tcrx886VS/
m2mMY79Ra/yzKkwus4MsbErUflzoOSsyl0R2fG+zFBdo3trsPSWR4pTYEgnnL9cc0+TBnYZFXaEr
hrGJLx1Ps/xsq1DdHzBbMcNvkPyS1t71KcoS1k7ttW58sJys/neYLKC6bjzF5gEVs6k6dtqiaKYm
WZwcZtD9xG5wkciIOVrNPlRwDggM2Y7JAa0xMe9hyk4nBYrQL71vasw6K8K9YW7s6BBroz7tOqdD
I3ns5KQHaqq61c5qgOn6HprNeKqoY6uimzzk4qHL27g8TR7eTg9Wl+hTQIZQlJ9H2ILdkf7xgHZh
mFMJR63CJkDA9UI9g+CytGNepgVeYHVa69AsXCVqv3V52iifjTAb/+3MxrC+lFxHbbEz6bhlO61S
W+8Qe5kzHIHcE1kPeg6xVBpuKyi28cYecC4Yyr02ZhVCZGPv/tDNAg0GkEp95je1XeM2RAUs2w+W
8D7VpVCzXdLIsMB+LUwq3/SiMT/WY1b3X0yI2POPJG5l8knkffVzwExIPgiRyDQo67a1faey6uJj
2DoFtJwkdSCo2HFDMc2UKQmAhZZL1Php1qf6DqtwPSYjbPP8p1HHpfDpDQxG7w8jHQUkzdP+FQEl
13zqsyj/Ok55BJwXglf7oQa1Z+QAKTS9Y5hFOctoCwklFtW58ClqMRW7WG3t2MsJCt3uqbNwSb3M
ZkVFtO0cPImSxB7HA5rDMn8O0zDuvyhupf5LmN7EQWyRtXGA8Kfbu5qQGWYX6tB8nAzZdK+t19Xd
oq6Zq+MFCx5h+HgPmYNfkM3MT06VqvVuriwK37ZwFyUt7NK9NvRR9BmyR3ee2EguSjd2TUVxNig/
d4WtnDLUv9yP1TgZsYTAEOVOQEA2VH+bwFa8L3Ha1XEgZru2d0qnSpVSet+jyTc5IwxmLKiPMrPc
8e9QK6r8WUkZFIcQPRKHccSeXjdDlwcenmxKiziN0/RrBDC6OJipOQw+tve4C4VIKnyLZSQa33KS
uH/BfliWviqzsT8hEFdmR4VYWwnIECwJZ7o3nY+2RDhth7qj6fiq05liL1m3zvfmpkmfzMwp+iDX
i7paXq2MwNvKq2if2+YwH6Xo8uIcokDm+WFq6OKxbyx9vMhER8GhtwrcnDTUq6C6lGkTwqBcKhnJ
XKv6B8tmU+ySsIhwfTZxXDuqqqyLRyruOJH1M6UH34ZH/RVNQCoOthJD61Zy1ew/YH5kqPDTR93b
ea3XFmcEDwzlU6XqSfORH9Iq38cB9vrF0cIp3pdscPvBqXNjDqildHrAUruGPzfZ/M2KEN6rWN7Y
jLktKH3vnNaU1s5B9nzkDIShbu2wMm6toCg09KvZ9GO/d8ZUusdaTl0eKKqokw+hrSkll2jaS98F
zT4ehQndzG9IQju/7NpZfJCaCTtKm5D980vRcte1/MuqB7mIDj6WWmoVJ9Zuyh/mpqACPHp18TWa
CGU5VILNmtVN87VPU68IKrUUlg+Svv0pEAv6HrlOqO6dDjUklBEh3p9qGjI4FEY6d34yAfRDXq6O
i2MsoWH45EAtlPOqhKOk5IMtH5GPiwcOd1Vh0lBViep3oDB/qKIx252woEs+qO00mcHINal+qsKa
fkU2VTL2k3zxSnZL5DD9qUjyeT9Ju7E+Zm4n08c26zuYSv2gGBO9VamgXGfGaR/v7G7wst+p2Zvt
pVY8PLm4tELho67ndgfLqIxz1UCNmP1UlrL23ansEV2dwlk5tHVhzr+11M3qgz2Fzo+hsqo2wEOM
Yq+uin7yRWeGJdJU+Mge0YmIdV8TaglVReJt67f6ZH6ay7ksDha/8HWG3d/+qGcNMQPIVZBYdlwd
eXVQ4e98S9S5qLiB5rn8EHW4fFClg8QT0KVsoyPosAzgxpjIep/yFZYTlEXSV6a68XaYJtHml0M3
/WhAykyHykHkZDdU2oxFZjl6+itEhb74OKDqVTdgTIsk25VV0itBBDvaPUNQN77Po2WiWi8c+Vwg
9QlAMzeM4SveJlP71M1D1n/vbBmb/hz1SvsIJMop/USbQHc0rhW3e1C8WX5EFilNgrkWcDxoP/bz
Y5i3c/JdlqrTHFpaq8kOFap+vozm0I8H1W0bNxjNyJPPllF7XxwzLZuHsNb09nWigmnv9NoKm4fG
WUyd6ypExgUoqzt8xHQlzQ+Z4s7KicdEfEcNGht6r8oSfEMpkvxFGSmNg5aPTTvbQkvxIYtmUT3r
qVM6P0j/CBGMzjHGvT3USn/B8E4vj5GLH91ubvE92E9WlWdcSUYVXUAxFPhJcDqdB3iQar6rpsjU
DyiyEQrS7Rjm/UyksnSX6Wnt3KK2Yr+dDHM+mrUe5S+60aFcOZTR0D56bSO1J2+OHWyaSg3kuWTr
01WQImsPsWqVdqBqWT0c824mfBGpHn2dXLbFE7sfSJ0aU1nb46aWyxOuekNzmDSooH6fVXH2KTSM
5NIVjlbv7HBIuTZCQ+Y4emp9xccZRQgNeum78eoZcaAXVchsXaf8MCZovB4Sc9aLo6kRhB2i3qv6
p1oQ3e7zKBbKK75mhhuYbRsrmY8YxUCghzWLF867UY9z+Svy2tRL/C5X8GRShqwSuzQX6GjAAa/E
QWlqWqqNi3vqzulENAaTFirKV3MOo99R2un6qxKL5psWamj5B6olp/bBhraBy3ecVPL/cXZmzXEj
Z7r+Kw7fw4N9mRjPBVAbSVECtXffINQSBSCx70j8+vOA9jmjQlWwjiZsd0SbohIJ5PIt73KfTqn2
tVVMcF/RQLXO9zo7mg8E4bV85xUmBjFtWbbve73yvLsY87vSJ8Dr6j3wfLs8II6aoBxnWLnHxVUP
ny3qfveaiGxxBzW/h6/HG8mOc87KR0BwaqddXlrFd21SS2s3i342T9WwKJ9UAjDHZ+la825YNLcM
ZlsYyqMyq0V6MJqqv68MkUeHXFUMiRFEYpVw7ZWyx+Gl5RjIFxObpdhS52KfcBx798ij1Jz2UTGU
dzbrvvcXrZ2RvDGyIlR0absEYIS/j5OhNcYuJ9uTvp1NscU/q9kGWdrTYpFd4jn3MZV601eUXP+A
F4AhTmadlY6vSE6fh3qRtuebNQqNbBMC4SNfaoh2lHVG7aEqIlM+9EuHNdTsGqhLRFYzs86cJWXJ
oH3ISdTNTXFv605d3RFw9FUgsF7G+SLqp+ds0Z3pqC1mEh8imuqLb8+93R6ypkiN/YT+b/LEXhDj
sRkSGkAZDkcuyVixVG9KLZ7zY7Gq2PhYVKI0FaBHOj4ZqZaJvyKUpoad1ikimYOibpqwirPmT5kI
E41AO43qhoPA6N2HClhs7FNEVbD6JZcU0QE+3ZocVt2iJtzjckzfZqo30H6e6I3eS52k60gtxIve
eQRUxsGbVS/eZWWydLMPdCxqH+fUqIi9wJGIvSohXp/6CjdBUByIEho7S0+X5HGsuqbZiaJ3lsAW
oCYD/u+ie7taphlHQjgIwMSMbnoPyQA7Vlvv6dwKZzE/mFkzlY+2mJp5rwtClK+Q3RtT0htQbO9Z
0EnrH400sSADT0OeAqhSixgOODhLZW59EBT1QPex8DrXR9hizL6DDFyap5cc/T++z/8ZP1fhv5Lx
7r//i3//XtWyxcmq3/zrfz+m39uqq372/7X+2v/7Y+e/9N/v6ufyQ98+P/eP3+rtnzz7Rf7+f4+/
+9Z/O/uXfcn1KJ+G51a+f+6GvH8ZhCdd/+T/7w//9vzyt3yU9fM///69Gsp+/dvitCr//u8f3f34
599Xi8P/+PWv//fP3n4r+LUPVY4jWfm3uy7/Vv7otr/4/K3r//l39I/+sbqOAneB50Fj6O9/m55f
fmBZ/4AEDpkdQjT9/BVKW1Ztn/zz74r1D25j9MP5jbWD5lBj6arh5Uea/o8VWMaPgJaT0iE2+n8f
8OxL/c+X+1s5FGGFsF3H02z6VWtS7jovFC6QirCyNwU/1uAcSQdJuGIw9fuuVouDTT6/EwJpDItm
6b3WIc8u+i7a585i7bM+nQ8Z8ukgKofhSE3Yu1Hq3WIKX57JhfEDnnpV39z6TDpFPPemN4oQbpnz
lebKqt5hzflHo8ojKjdQ1nejKB4tEzcVHwXP+IkSbkKijSjXSCSsGcc6NrSPQuZl69dm2pD5Inde
BSVUh++/fPN/v9JfX+ELmvSXAtXL44LioogJ5Q4Q5KbXayAyaWe6TMNc7Uk/SCPrjy3HGmqXuaOE
rkxq129k7d2VaTG+n6WF0gmlx7+sbNTfqrOmfxprd/5ozXDBfGpj7XOeVNFRme3oSepe9lOPxvQ7
sfPySXZZ/SHT5/dqMiqfX5/Ipjr673nAOCbhgX+9VbzSkr5VzaRNQ1vH09CNkVujNXdLmnxTPlxH
YdGCyUUchBb5VuqK2qybNv3MgmuVbDcSXAT13DQPrcDX5/UJbSqH/xoKqjrXA5J5aAWeF0XHLPVq
Uuw0VNLhZz5ahCKR/tgpZEutZ316fbBr8wIyRPEcotparz8fDOVuUx8SMw0T6Ktv1LzvyQuF+6gV
3XwDp3TlQ60YIJNOEhE2YlrnQ4G7TotlaUUoSspYk0noukjUlF+f0NVROBmQMEEolubL+SiysNR0
tlUR5nEhDvwJCpquYtz4RpejWABGGAaSGGT/bb8ceuEUzcsqXcgl5jdDMxwiV+g35rKFRrAUoPIh
rEsThfI/kuHnkyFQw0cjyVgKC9W+Ui+Sk8KZRtYKZyAueIGNrvuOdOc9cbb0MQOYb5ByN33Vl0dA
q3KNtJB6o1B//gjCKoVjj5kIp0T/OdSiPRr62B+ThMDXXFKoQGOb7vrKubXjrrxiiJkOUhi8YpcL
53xgN8+jMdddEbYlzqxDkg8k5c0tWN/lZqNHTW8O6A+qJrRWN6P0a79TT0WoNlTorNH6psvyC8jD
XRPPN1AW114lFyYtxxU4SZZxPtYo3ER2Zi3Cvs21fTv21n4pVcVvyOp3xuyhjG1ScssLqrmvb4or
dxMtQUihnCY6QPLteh0TbG2mqMtDd/4z68ZHUxLDprHvCvVuKJSPIi8DPcbrrYx2ANboRXxIpPjW
gjaaKS8MmYMwx4/XH+ryA9PVANdJMEF7lL79+euwIVLpVrUkoZcr6WdPEd57QbZ8fH2ULaSHBbxa
b6E3sCKaaERu1lFk9Do90USsN1q2Sw0vC6hg96fJ09KgSxLn5MyK+IOaJrLnEO9PlOToNJjVLbGT
y8+PKAiOLmsrmE1tbY9azWxd0lkRJomWnera6IlK1HkPVDoJIrU0D1a6pO91p02C19/B5SJnZPqx
zB4E0YVaBgQupahnFt6ceHJfydTcpXY17iEjW+/KVKg33vmmCb2+crBj3F5QmDjBtuxgcsCpsGJm
ihtF+nExJmiL3azUvV9MhqX4yMGUZEyyKe6UPAVoBLn3xpSvfXZiUXT/EJkAJ7Glq9cyNaTZFyJ0
ag1r1r7z9jYxi1/D3+DMysq7IaLwLWYnpQBrw68ZUxlYBvJXr7/8LXaJtwEzH8w6UdZ6flqbWHWo
NdmPsujDNO25LJKqdnqMKHTAIcOo6e1eKCBYg8mr4gdFafe2HCFiNe2E1nMFC40aY6GMoRkBh96T
WWcdxXehmn4V2/Sr3G62R192Rur5WR+5b/Dg0v+AxpHsYhl7Lt6BZf/VGc35fSEGF+k07IWe1XlJ
fzZwij5SwpU2wuZ1+7Me5HBLjf5y7RETr3uQ/7DZt43yFCM1s0iyLqyUUaesS6jZaVEE4gJfUEBl
xofXX/dlQMPVj4g0ABIIAqhmn58qhjO6tmjmLjTapj5ZiWERxGLZIyrVOrw+1OUBxlAcXCuuAxWa
7QGmDTWW66rWhSlX8b2SGdHOEepvCt+uy4fVixwMqu0oR2/vwdWIyZ0ThQmpBmtlrr8oZnZLPv3q
VBxkqcn3ABlsMTdJQ99rpOMRDlKvDvkS6770lnT32y9s5Z1ja7Fet2A+z78N9e1at2gbhmas53vq
hn9lCTXp3x/EhetIjA7C+QIY58qeMkCdDmGuD9iyzuMzRvLtjUFWtMB58rRiCNjO6MpxxG27+5g7
G17vyCEUXpvfxZZsT4qn5nekn/Ee6wAABhMSkb8/szW5BqG6yqOsOfmvGCzbaaBjwHkJhUqtClHh
YV8AlLgxtSsbiJgfbRl20CpmbZyPUoBntbB0aMMsHWXgNYKa9UoPmC2Kf69P6EoaT7sToWrUREBe
s/zOxzKKzh2NZW5DUUklSNXc2Q9i1g714ESPkd57b3S42IEirCao6J7tp7gxPuRNhSn06Myf9Kk3
fg/4v243m0CJvBhHFEhOmyDNtsaMOmfZh+WyeEcndp4jBanhGxO/8pLJH1aSJReUDjzkfOJ9bca5
2lp9mFUi/qzINmv9lQyAckE7HXFGR+tSXcppb46q1vjWNMkiiGI6KD4MmFjsbOqk3UG65Rd6IRiY
Nl5V3PJqu/aQq440pRY+EJqg5w+ZFg01gbIewt6z5121TEkQ654SmG4n/xcrgUjhf8barATHqfWC
8sEQam3iHixpxO/MRGkP9EaNOxVT3kM1atab2vLg/qu4YqOP6QZ5FqEuTbU1cGhG3PhIL9ypzSZH
64Hznd3wcgyfz7/sZRJJzZrCulLqN6IAggBC0ME/Khqn7zbkrsZPlrITgdIorn3wzLINqQDVatCh
kdP70oqLbgcws46DxElsHdiObHXal0PvBD2SCt6+sQdaJpaiT75V5loWUCGpQ7tSETJ8fdEZ687d
zocYkNYVmdx6b53Pxy0XOuqVN4S097t9luC4PEpDo4tLVd4prIramHimv9T6mK2P91F/P2XHfph0
X6C6vZdlHh+Wwel2be32viF1ykZ5rn9EXWv8MeGhhaI3UBacp/QgtayfST+YoYt736FKhf6mjOby
bhKTd3RTl8ZZ0nV3Cth3gAFC7kavnW5c0JcLmOMSGXxgubDj4CqeT7hWHTw6wI6GqtIpCBh67ZeV
1ePTVBP/Kiaf1ZJ/LaddXqAQ1Xin0FhIsQgIzodq5mE07cWBOtNK45h0+XOTjdrp9S94dRC6mki4
8D9nuyHxhukhLfdzSI1t2lVK4gTU9m65a15GbFS6KIByNFlgQ16MtH+B+tK9rRbihDkcRfeMKMC9
cOh19g2Kl/1NKdxrnwh7PIbB8xkw++a9YUxkZXSr5hCxpNynMyIPBeh8Hx2O/MZ+3pKM2cIoSwFr
BLbJaNC+z7+RB6gnklYmwxYx68CjV3qHhKl+0Jtc36FZiJuQzLpvWkovI+Dz2Q8udJ/St7qq80hd
Cq8PUtEaUG1pM+pH2o/TTzBs6m+KYK0PqiGnvxraIJmgbnOXqUNoTuUSDg051SDDPAABbVzcOA+u
pEgMs+onoopJKLOtaTaFrjiFxvtYFlGngdVlArBsZrbYjthtn9Iugich4mocYBJ02rcY2FKMv1Pc
fYiGWGo3LoErC496HLBJSk1cvtsCIXJHRmuk9RJOS6p9W5QlZnk7IiydttvlM3Cq17fTlfIagnO/
DLjJFVJVKE3RMGDv1tE77HvyY2vqODLndnwvU6r001BHX9HCUT/0eW4cxnnOb0z6ygYgyKLGhbQ4
fYy1Z/JrUJfEjg1gaV7CxtEbjPlk4ZeT0u9KI77lT3Z1KBYU9UqT5bPda8MSpVmKjRyQnIUiiNes
BIJxOphTd4sjvKWnvCxh+IVQVOiIrHWA82nlKdKk9mQtFJxc4ziiILYzYzN+yLLWPSnoLFN8KKWP
5MCwX7yo3Y1GmwbCUuqPUQto6/UvfVmQ4EOjaIlcACwRirbnT4Ohj1sCYV1Cyengd9pofaqKQQSI
CHX3Gfoivh71ck+M+h3AnnIjpLz23lG4ACxug++9CPa0IbMQbVSXUF/yr+A2nR2slM+dIdoba+kl
Nj+/4Sk0/DLS5q3jetGU+qRoIWDV/DFShacdAKPUYudpff9uMe1E+DmKhI0/GZ0WjnGLfcVQF/Zx
oe2ODg4FuI9xj3mBL6GRjL43tv2Owr1XHZRSb7+76agOJ2QtNfUNOxRYE8B88aZsKgOIM0J6zY05
XZ7a7uoghvLTSmyghrI5tS0nmdG3VoywdbPmEKHQdPSSrggTMwaz506gfneeSvvXN2a9evJoBn6R
WaWCO21cgLvmYC1HJ/Wcn1HWKio32aR8yMAlfX59jZmsoV/f/arACOcCHqNtcbtshcbT1F0hO1UX
RppiBUIzluPkdbfospejOKsyLPxdxkN6b3NkAb3NDGi6Q2jafXpqDVliRiDHP16fy/YkpmxGhon4
J/B+rodte7X0alC9XTshVgzPPyaf9es58z4paencyUwVH14f76WL8OvLQ1Jypa6jr0sfyuDQON+g
da71BkGTGkaN4XzvIYRHoDcd4IBDMSJlmQuH0j+oJncM+DvAyMY5CHqQslr8ozMy1QxABIGlBMCb
fnEg9mg7wFjeBLSnezGEQ+uJnKHsC0A7if1OA4xHlNHY6Z9grPBLLvGyFb5dDt1fbavFj92AznkC
FVBQHrTUwbeXEWsUu4worKH13KUAulrL9AUuNPQ/9QxJNKO1RlrSNax7PKOl66PA5aVBbyXQZxOA
No+p4iLhgUxD/f31V/iiTHb+Cl18eF0YnJwAa2Z5/gqHQYOeWXZD6KVaQk0z1ZcTxkzqW7P5DkpU
+WRli/xjMYV955Zp46v2gKQb7QpRBYUpvHtcJ+ofpUZzzs+WAbZtIVIgyW1WKV9w4dE6X06Oeg9X
qKvfQEpc7tJobV8vvdn/he513Rwdp/dOfF6+TDF5Sai2dvsxyV26C3HugnUHW6r6YuhrA5F4w5r9
qC/6+2LojdI3bKlSiJQZRh+9p8TNfjBG8/MwxFXrx51QjkVmgbGpvbxs9kg9T4/J0hhVkCBF+bkG
j7UEgCIbMKpEPRmqDMNQ+5M7WE80AGtvj4BGci8twLwc9xGAt6kvFz/15AKppocW/6CAytPv9RFD
Ij0r4zwYIcbih9Y2Inlw7SJ6xJRofKoqBO39PFb/ZIWh/qcmg9b6OAqoaiCdJsl9sr0J72Ijq4aj
pU/kq3UTV3elPlYfU6BCaTBPs5sFhVdn876IS0vzZ4QZCgQ7k9OASgTsgzJqP+smKYw/VIkELbwY
X0HTzst6Nrfu8fUFtD1ZiDZNpIsp/pEuQbddb7Ffwv5OFqk+1PoQqojv7rWSYiOqtcbht0ehYEZf
dpXOoyWzPsUvo9R5YelVWRKDmy4CBEam7PPMupX4XUR2TIZhIPtQVCLUeQlPfhkmqvpiiJRBhnnX
1SfV7pd9RvUxEIg2HaUzf7MqbfY7aaj7CrFjgN5ZdyNZW7PpzX602IZr55KeCyXP85kmeh1JBVoE
jVNN25UAOFrUFEFU2yXKelZxaoRzcDz5/PoLvmj1rVPnJFjNMKHicJ6ej1v1CP8obkPDoAN0FiSz
0n0peA29j4SQ97Ps6/EnwpxsEMBa9tvaRgAro9YV2opiBlORf9bKqQSLSWy4lyC7sX2ZkIjw+17P
b/RG1me5eEc0pDi3yAHBV5w/a1eO6iIGcwzncaSjjZjOndBFvjf7WT3NaF2Tezl18PoburLQOSRp
KnNf0w7cuhmBTp3dIbfHcIBCEID5JaujeHtjlG3IyWdYjVzpeiBypl/IK5Za1TuNqkwhKkjpSR0B
EgZuuoxgggin/ujLIgEuiIHnT+zZ0iaAJC1vVXyuvF72GA3Hlc3Hmbe5EsQ45G0uFTL5yV1O2rza
Ekg9fbLK8c7L2+gj6D794+tv96Kmu06cQJcSP70KuG+bSp5q54B2Y02GqeqdTED0xG9vSRw/wuSh
4aMC+q6/jbm5AwMf1pzquaYH6CvtbjzHlc/Mc9BnR0zvpcd8vrb6pu05c2Oynbmf79xENx8Q/jPv
cUpx/MpAQn/WE8SRa63ekxa0QWlJh16R0gfTEHX7otS1AJjOzdrvGstsFj057kqv5Gwi/dy8oLzF
FqwCzB1iGTjDL0p+ugrVlkak1alD3MpvrL7byzHOvuXChvBURVbQl4Sur7+hK6uDXQChe/1QnOSb
g8KroqZS1nQ7ngYoYjAI3s1jooJYnpsgNqp5Vyuyvnt90BeQw2b2a0RJqEzlf90i55/FtnJRG/AM
Qh000DGyx+hg11l3nBYlugMehpKDGX/A4GXYm4qp+q3IeRn0CXZm0rtP5FfOcShLjdZ91rwxEcPw
lTTuHwAWKYd2WJy7MbP779JLpzsjiXR/Ht18p4+aeT+q5me5GMmeA5mcgS/vcx8rD3ofTcG4TNM+
LcuCMicSUmwnmit9tqeVmO80DGoezXQsb0CitnE2e4Vu2NpG4o1YF7lNZ2J7O+baEnayhYUwwin0
6hbuROHNgdCleeNO2mai63gm7pDaSoKlBbc+zy/X4mp+EGdDxNLThynMbKfFlTTp9yJpb/klXtl+
BKJUm1WVrhTtnfOhFNhmyoDhSYhWtn1Ck9w8jivV5vXldG0U6tm0lVFyxARjE7SAHtVEZY1q2MG/
AtY9OqdRZR+9PspFNWN9bwgnvYBhVxb2Jj0pF4OIvUu0MMq5X0HJrPGeQTz9NNpl9gciOeMXC43Z
/j5ipu+rGPAy8qGWA10gM9UGJ2Gkw26Ur67N/aUMTDsQFVl3/fkvH7OO9BT4qKeGCGQDIMng8EOU
vWV8dCWeWHuOhDCrRienxOaYqCxXGClXc5hZi9hXo4eBbQw/wPJzL88+G5VIvlC8lcMuiuMmFPAd
yc6y1CH2Xrr0T5qHZnqyhqL8y3aT7q0x59CZHHvSvMDE5NO9caxdvhaeFxl1d01iETLdPK8YPcpp
0qK4oUqu1chyd8Dk+xvX++XOpd4PIk9DlAbjpG20TIrvLvZQ6aFjc3gMRpKQZxk9mnh5chLTMt2S
wLk6IDXh9SYHQ7LdT1x18SJxGw3tyE12bhp1PgAmbT+RVQYzStG7G2v+MoBhhr8MuFleVAe0shkM
PSwN6aPhLpCRWO5T03lDsTg9aFPlnlCrjfYCGcxD0aXmkVJNtkO5o3lPJWTVw5nkPTSCb3Pmin1D
p+KutCGozdaNj3F5rPGoLhU+4B7o22+j/dK0BMgWHrVThnTH9dr7NWBJaJR9dmOoq5/hl6E2x5pH
xLPMNAhCRP76Ha0Caku5qfn2JJODUohbYeS11czuRkUfpIFKYfx8k8ewjMnLCj00UjO+i1OVWclq
ujGry1DgZWfzBfBywONzc4xCWKzmKdNZXFZjBwj2OGFpZ6iaEZMcZpL/PQgy78vrK+wyQaIdw+5B
iI4oFYDa+dRKFDy9ws2MsF8MGy56/lOtLffjyhJE3rMmJ/fG5VuUKs6NE+LaN0T7F6GLFXYInPF8
YMPWJTtMGOGMzsWJU1vuaD0vb80ij3xP6sP/YjzUtWjmgAOjn7OZ6FBb1qDHsxEqfU7h1VLSR8dr
66BITLmrqAXfyKqubAeWCzkHfqkgu7cQKKrdqZyHYglJcgjihNSP7mA8izrObox0ZXWCZQSdDECJ
8bZ1wigd5ylFNzIURoN0Q+I8gn29BaC7Mh0AwOhEewxCo2rzuUpjNl0FzdVwGNAjICZLdotObyaq
2vjGfK6sDLow4KxJG+hKbrVtPa9YTdyUhS/l6u/6uTIes8wuDvkgtSNVwFvOdFfHAxJK8ksA41xM
LcFQgGquGgqxmAeHhO0LMgR/KoaDXX02JzcaEVfKImjj0NgFCrrqTm5vLVl1Wo0KkBratbocu8lr
n6DGqUETReqB3ZocYrfRENJ1x4PVt+X9qvZ7IwO48jl5Bgex9TVugUp0vvtKrR9kwRUeutTyD+lY
DXQbhXE0KLDeONauLE8iN5VkA1NMUvDNFZbWcY8kF2HbmOrRg8S/kVJeq944xy46FAaXDu07csFV
pw901vmMqqaCXLtGHNJx6++GMnAhG4q+t8oIbpKaJw8qNgf3Oty4wDD7NLCnXjkYta0fsSEs7nIj
fVZqQztNsi4PZXZT6+qlpHGedK31jpV/tWITLsJktxWu7NRCDaU3iBOiT8kbCxmNU9qlf8xQuI4A
wdL7PC++6HFZvnFkbR3rmRIw/gDWF0WCFu9bFwjFCDa8maxsr5Rtu8MVmarSjbD22vrgq2EMQdOH
zuEmPXbLJkPhwVJDBz36o1IPxfvRMdf0PLpFHbpyA609Ssp0K/XlggKlo8Ji51ashdBe6H/TdnjE
5qN829uiAwrsaStfS+WG0Psfr9991ybJjWCvndEVJ70JI6ZU7xIxLhrEjj6iC7r82VmTdcqFNu5f
H+miy7+uTq7ZtTWgAz3f+uS4Ub9kfH09XNz6bUUT4KjFRf8XV0P5Ab0P/E3avPMtWjB/amhAfrK6
XJ5QVrhx9lwJMTjnSHVVXVsP182M5wTxuKUd9TDW28nnuHtbTq69G6iU7BbhAjmKtQ+vT/3l+Nws
e7rqXBnYcKFmqq7P9GuG5IwKmkKWEdZa2q48iyR/Y85Qq3wal3nmc7rdF6kNz81FyAadhrS1nAPa
p2VK50ZmIUoSP+ksIp+C+J2+96TqfUHZ0f5LIdBUDokTVxm/VQOEGhxUQISY5iko3K7OAiydCwRp
FMcQ6AvA9PfdxtO/akMh30prno6L7BX70bS65N5pKFL4LPMmyNyiwGR8gttsLKJBDMaz6m6XVpG5
BLUyjQ9QkkY6VUsn4aCpSY7gghYvtW9pCpa5iBva74yIrtmj5kgNCAOJEkIeleLSvbJgmQe5jGbl
1LNUjpZjlw+qUpbfNdrKto9CjvKu021Aaoh3VMeFmmEVNL1bfTGUScU2OVrcJRiSevxSL2nho+Et
fkRWW9V3/RBba7UPPQO/iGu6Mb1XiaMTRfEtUPm1Rb0qX/JQVE6gk26O3IUelKeLzghB5rxzlhp9
1NRZPi3lPPw0pTrd9xAXdw7tvj9KNVJmQPB19xbd9vz0+hq7csWQCIEw4/rGtnC7uyYzUxQd3W1K
rGV8RwsR9qHjxsffHmXdwiigrgxaXd9cZKXT6ZFQIiPMm9Q9RLqd7U3L/vabg+B7BG7Z1FRU+1Y3
ovPdMtt6Nat9b4dpPzX7BquI3ZKmt+7ki5OPURwcMlf6nA4bZVNKGTCrnNVIc0J083LfEbH+dk1y
To1j3jr6Lo73VSEVEgj/Jewmgjyf0DRlpoH3rxJWjjD8Ia/fZ6pEuiArlfs+1/ud6iXzzjWrW8iq
KwOvABgSDI5eaKmbiNUSy6IhxqOENt3oJ6etpyBvigEHwOKHqyYWclFLv0vhvt9Yjf8qA5wdeSDf
SYLJFVUESTlvz+fcADxdFCPNntzOIUmlqpMcumrJH4dOSRcU1xaF3rDWjo+0AcXJ6ixk4dMF3HEB
ydSMVQoXOEB778ze874XlXA+p8vQvBvVDB0XL+qq6iOFlXTx60yW0UGLJ7s7EP5U+6ZciojkMWm6
fWvoWeB03VzdNyinNj4aCygmcbxi1aYhPuYjRIewhpIjrBUg4TCe2qWOaz/Wlzn0kOVLd2OWp0+2
4o1PGGeaeiCrsQxRevPetnGZfxOVlnNwI3QUQ5kD758pdvZFJBJVH/gY07PdYkvg232nP2tONPsW
QoOF30/eQ1KZ6Opwigrt2KGF9aW3ptgIPHAO8aHrLEQXiADmH/NgGT+KFs+dCtovWano9NpfwaTe
vs9SuM6Jleh3CGtm6Gq4SvecFfmdwsnE8Y9IF3jhnsVwUrJseiOFZ37orQXfkjjNbRRqFztOfFs6
yx6Vv3jvFOAT/C5ByHLX9sbwA0VbZJdSrDz38agb40HNvLLbUzNPT2ho6vFuqQaKKS6uOTTPqKRH
lV4e1Fj5czDy7Eth6kXBt6k8RIGYlbinumeGFArFF9NFZinANsASwTAm3dfeRO9h7xFvhSjfiIOJ
H8td42XZH3k7oCs11oPxNrFgvPgJaWzkz1nZxTcC9osgYV29VCHoGvGNqQucr96po2RKaJA+qV0S
I0ujKnst7TCeM+t+39XS2tW2e8s587K6Swdk1Q3mhEXh1tuSI1WlMUsbb7snRdCIs6am/gxjUAaN
ouCHLidxdJsyR16EHnwiFv1k0Mxdlkx7cDo7/d0UFB40KQuFGDq4MMDX8/OXmEXYfF4vi4onniPZ
I3Bm7MQ8mX43woKNZeTduFouc0JiaXQx+fL0KSnXb975kOeeiWlO9aQhYucbjrIcRQbPPKuK7t0y
uvJBzWyVt19oR9za5XtNZvofv3v1UK/A/XJFo3Klb+23VFdJXLcU+hPSdtWDK9EWsXX8114fZT3v
z89G3KYpZRMJr1nhFtisD26LlWxihouB5Js5V36UILqUVxBBEz156y7N7LutN+4nmd7C9F7eewzO
dUdJFc6LviX/cqDpDlg1M7RMfFkcM0Jtr4yVXYSmwOvTvLx9bMqQBAvAqF4+6vkKshK0UtQ2Y5od
PBEkh05IhIljiSbHqlvjUIkdDM5p2/tNqvgq7EHYQUWIpiK87c21V0o8dae0M8NW99rAVpzuWzw3
aFhOnrzHkXPalTKq9s6y3PIyvLKFKYCvWHcKwfC1nc2uwSLLcoumsMKokJ9l1tsfncEWgEqt5B4Z
pmNfNfKOMyfZ2WblvZ01/GPs/NgryV+///IpbpDYcXw5Fx09hAzt3BssK0SDZHhnLeTTfj22+knN
FYTYHAiokEoKIoBs+fT60NeW92ppBh2R8g4Qm81392JRo01kAQ1clsAd0uJN6szxXSHz6V3Vug+i
zmEbYx/ux2Qprw9+5RihnApThl4cXXfAg+ejY5zgeAKFJGotFfIgZVqfxlh278rJcf90qsz0E7Mz
hc9jNU8AdvL9jHbbDaemi3oaK/DXh9gsAw9r0nEpE5smyagGs2fGhxhXXd/qEZuAZp/uX5/1y9Vw
fqQ4KnUlPjV6puS1mxBzhkkwDYiihK1aKEDORJ59xaq1+GZxUby3aiCrQa+6SDr2dW98JZ7Quh1d
iRbMiS4TjMGTaIqD2FFKzN2mrih9G7zqVwIK4HJpLhHMa0Cw1r5Iu+xE+IppoyQjgivRp8rXTrS6
AnMsG065piHcloFu/T63xDyvz/TKDiOKpmsM25GhAWqef98GbS7FQ7stlDPt8apTlFUGznsrcEw8
gBeG1SRn4E2A/3wujAe0+gcfAWGE8zRdvdWVvPzQPA2R/VqnxS1xiyLo0Locp6qxQ4By7VNZes9s
8OnkJIX7MOnzrebbRZaHliA4djoVtBZ18pfzyadgBJvUmu1QQ4L7jVUVEzWbMbm78Y4vT24Y68Cq
kduAcQdp/XwYa8Vnc3g5odko1l+A4cnsZfKkpbr3Tq9y9q3SK18NqXQfx1zOj8YsHtCVU35AFyOk
1hHR2sd65GaogxdR6EUof6m5kaUBIn23bKfWvbRd+rjPr913i0NnGzU5uZrWgyvtcHJiHDDiWN93
gBVx5u70w+sv5sp74WBZU9IXUNF2l2V2PdlpbThhNlXLMcaY7jg50nuI58hArS2Dt19N3q4dXfXG
Br8MSB2LcHSNyeBGXxTMkTrrF+Ek8ZMml/kkRyW+GxDtvRu6ZApiVRR7Gt/ljbP08iCnhkz4R2uZ
sxyMzPkyiJdSwfHNSp4QhcgfMDtt7sn46l2KNrg/LxOqyK0H3lSfvDsQ/svu9bd9ubfW4S3MiNd4
mDr9+fCV2Vu6ipv709hE9olm0kCrxR52SGemAUipWzTTq+MRfANN4WyhG3I+XqYWTixzN3kSQ9Md
nSlvT8hFaUGWK8mnCQm0G6/3cjOvaBuYVajngaXfNkEyOzI0UBrp00ibhRIHqIYyUqIbweYlboIs
hlon5J4VnAID8XxaA2hm2tFa+qRH8/xBWlAD/CYp/g9n57UcN5Om6VuZ6HP0wJuImT0AUFUs+iLl
qBMEJVHwLmESwNXvA3bPrqrIYK22I9r8TYkJJNJ85jWFeRPPSjIEUVU0n+BMAufN9R7N8hhNPd1P
wAFCAYrjDKVEfZTSN8x0OvSLbbyUiYzV0MYp6y4z0EA788jv3GY8MsELgEEOIpomx4/sYhSnCaPJ
DsnsKGGVIn0Y56X+bSkSZYfpXxwi+KddNJrgad2o2edGizlXZyiPpNHuJsoz48J2c/ci1QZnMw/o
nODpNBycrkove2PGPduZ7tW4yz2g+0Z36XQu4pha3Fzq6H2GWYXqaEXu+9dJFSE/vUOTzh4gntOD
1fYiK63dPDuUFAd6QeFpTFOMTfFM9O1G//7xBnp7MjIauEMQB4iPcE8dT6OwksXq3Tg7oNCJeKmO
eKNu4c2JLfV8Jnt7Zy0zFGhfROfWfPlkkRWU1EttcdNDrNf511pNUOPMu+7M9L07ChOHGSPXN4f+
8QuNeavEYuqyg7G08Q4ChxL2pvm3umdr2r8Cxv5nlJNYCmczsVgZoySGcIIBJ+Jd5HkPrtpqW5g0
/x/HHGkg6PAVPUZ38GTq1EmOjjuq2cGZLfOxxWI+wGfVCZxE8S4HmZyrzb29SoCk27ZjoBxBGfe0
5ZMI1TWLEeKxDthvC4+0D+vGTnaIzvaBNSEZPaet/fdnOSU1HAbX1h9UvJOz3JnLeIDrkB1WosxF
0SpJgG6GvUmS9CfSrueygHduLlI/8OdA7rH1OOWgJLGlJGYv80O2an47RnXVTyjutuZvfTQO3pRd
m6V1O7XV34p+sHZo75DS6xC+ASOcpJ4J1RFLKzjTowE4exo7xqYp53MewKdOlmxobuNV2JLEmqhA
P1mifRV1UaJSn0LGBA4HJKr+awV3Bq/bnGPLXzCt3KsEYxiD2VQ9B5icsR+hqXyV6oaBHp001Zdh
gr22LLIOnGjprI0rs2WL4Pcy4Csh83P1rXfuV3gd7Foo8Ktm58lxNOWRtUQKJWFHlmtvv293qZ2n
u3zJ7GCGpHnmGnnn+CMoXEn3dDYNkODHpwUMwWJ2o4xymhifUurg+6wbX6DCnNN4eudYAmUOFX3F
DzHk+uJ/lMraKfKwl3DKQxyn0KTrzAx63TnnifjOvsUKkBYijDjKNtZJeGKXM+L0g1keUPmhvaYq
diihqwW17eWbCtGmUOiIS398hbzFFKyQF3ASJB6rKt3pJJaTINgc4uogNeEGgCnLrVda7ZULqGAn
kloeyskEX1+jzJYVnvXc6EsVkvlbMKio6Y6pIrcYl1S3YnDbW8SpzxUO3/nMeGpQaaLawt1zCj+V
g1vGsT1Xh6wY8itXXairqzgDNJPbnznF3vnQfGUKgzSoKFCe4jj6HgEnByb+Qc/aKRCVkvtq0ZXb
j+f8DXuW3Q2tEtQBF8JruHC8nlRHaigt5fUB/pIJSNywLiNhld+Wdnzd0LRP6LNeL1k87oh86m2T
45WE+iilDstqt83Sw+hRmhfR1OkWwFS1EZhbbsclT/f2WDzpmQWxW2+WnzGsuqDATfjvb2pwDNyh
yNjQyzsFKityVYAc3ZpYWtU4gPGXSXq8ec7M1JqBHOd+BOueS6660nZAgB3PVAzjD2Cf1xyq3sxZ
jtmY7hok4xVfGUqjCAejSX8kOczgsNV748syx43jS9OMnmlHaIdx0qfPkR43j9Vi2z+iau7w73BE
dqgtPfoJg06vKCCuKGuR9Vrj525Untli7y2qtfK9lpxfZRGP32HxWqNN67w5GGZdBBrSaYm/dKX3
9PFcveXDsKroBq56yZAiST2Ox4k9u5mm3ksPRhQhpiC/1JIWSi7pgHVU9buNOWibrHU5/K0uGCa5
76R6Uy/OxccP8s7dTPmZZiidFWqk6joff5yWSO2XfNAqO9h1A8+rbqZ9ZhljYGRet/MW+XuunO0Q
9eKzMVXFGfTHO7NAeEoS74JHxKXtNPrR8lbNYOBVB2GMDpRRbfpiJGjfwyOyd5mh6bnfGGoWWFgV
3UhURzeNPbo7OKo4aibC2lSmUZ/R43znOuf4WmmCcKSAAZ16gkGPi5EXoh7pGFP8LLp8hsILcutp
tkcFv6BWr11fnd0YpTozvcpaYVyYBuQ5f4g1Ndqk/KkfBUbWIa6IGZSSvp1+y2nlq2ZVpNLcU3Fv
OXO9vsZsx5sPwDmVEJradBRQajn+kFlUTgVkUnLCzhQPBubnnylJUDmM6T6gFYWwZB2SdXhR4ECb
3vNFmh3q06mCD1fjyqC1IgTj22owf9SRqt30vNxWrybBPpuUEVCOPWRw/yKlVoKOs3At6w24ypiz
nt+Pigkjx2mU7klLS34GLdCVaLOO0SY3p+zOndPZDRujlc1Ggwadh72XzTfWQHgYUpyd4PPELnSB
zquqYIwaxcZrAEjuRrpdGgeDMIomXNTWocoGQmmvxEOiXipYYO3yxNFLn/iiOtgaHr2BKRbxy4Ui
3PB0SJWR+wV95twiYrTcNxJgxmIt9s8aURhcOU1FfBp6fcgDXU3ksyocMw9AfGIq3HR59TOKxvqp
LxYbF27sEC56F/GVIO8iS4ewGxsFPs8jFtjYHSkqRg65PVB8rRsRaJzviPNGuP/5bVlZhz63cHOJ
KW38yuEctcHsdXRNM1STbD8vUJz0h65zf89mQyP2zFZ/c7atW23FtFGotSlbnYR8hmJaKbyY5WC3
ObAhzgPEIdu6wY5MS3FUw13IIfYbcJzbKV4h1c8Z4NbtqFdo/oEO0XKs1Zep8btaGC/6NEWfrLFH
UJ38JQ7EUuO/jL2YOgQEe/p3HIqjPoA5J6+g2avwW/kED+lAPrcZYlN/St0eB4Z5ERDDTUPYYTZr
05U+9Qsk3ES0DF3gIDwD1ntOK335UqsFG6cd28YIo0It7jUEtegk9XNebCDsFlGAEU/VbPKpKX+Y
6KrqYa27eBhJdjyuzB5GxgFWK2R1ztgYT2qfz3sTw9zOx8rOHXeeVhvSF6ZJoWIqel0EQLDirdPN
YLdqY/SsrTs0o+YrsCR6eOoz1BoHz+BNhUVhCE3VKwKj1Sq/ja3kV9TEdQpIMk6KoCw0O7mEz6cQ
+2dG8ltd+vgrSp7Zo5YMk3vVChu9wGZlJ5gGbhY+TRlvI8sFTJos8hlKGz4SVzkc6WrDBWk+oV8b
cVgOcfwctTGce6lDmBXSSSCDK0DKA0Vpo5skL/P6Nu5zXV5mkaWOO3cGa7ZdRF0/frzG3tRk6fat
IBNOjxXRo54UKZM0yvA27ruDzNwisJrGuTR1cehU3NBGC0VSq5A/usnw/pYyB0cBQhm9arotqzD0
8ek34++zZMssDk1eGEE9IJ1cxzqii5HZ7vrxLMPsnfdcmeoUjrjESWZO3rPLKm1yzYjxiuhqKKhP
DZHhAvAtrwZR7Vhb9abTjb9OaIlCeUciTWpxtDZPhtXtWHMXfewOycqCXgXhcfJBgP/jj/gmhqeh
4azwUzBKVEBO47huKdmeajketNY5TEPyjJGYdy1NoZ9ZLe8MROizqqMAk14tao+/WtQjghPrw3Co
EcAOSVrgZdLMwE1FnAvj3xkKcDsyyxyANgWBk7NPaiAViB+nQ4XAcMCZsGygU7pX8NbyM2/1tulJ
tfrPsU5S3cyowSgN03SQOTpGfUsLMF4QDzNyHZkLLsId3hXOF8viRm6STPjU/OvNx9/w7VmPCwc6
kixSKiAIHB1PrZOXYEZcZzro6OuFdmd7l9W8nNPmeou45FXJY9dQmaVCQeF4GFtkeWsJZTpMuoaT
cWmPV0KZ6X+Ycr4C+OAGWCFlD24BbKhYxYfBoQ2h0lrumfjnve/7qqFNiYns4/RBpjlDB7ftJfm4
KfxJttYGUEcd5l5y9qXfG2tFD6rsxfX1T+YWwReAOoWYDp1l7PIi/i7xq31qW4zYomhnDEmYG/Fu
nto9yIYrMNSfelaf3ziYKDliViEO22fC+HceiQ8ArpHOJ2WP03QiHYzUXQZvOqDJWeyQiZR3mQTQ
KHRKSX9/PKyKVaTDHrgsKr/H39xri3E2qXochNUDRMsz9xFveWQiDVSiPl7Fb3sPlIpsmp74XsBB
A7tyPJYN5ElJYlM7SAC7pH2qU6lbk5Cr8kfPg9aXyqxRAm8qiXTLVb/ws6poynXaTatxE1Om+4tj
1fct96X05yEyr2LCaPwfYwS2wz4qjQ2AP/vHAif0rki5cwMxyd/TUuMvZGjDfFVKZdlD9eVGdiZg
aDdLJKu/Lo/xojzdmhS+iouuH/iPPAzY0WjEsz0fVhc/mCHNgtWmVz7QSWjPZF3vrRUayf9CVVG3
PNmzyoiz4Jwr88Gbxzms8rEIkrKE3D8nZwVc1wrrUVayvhbcqbVTSrXMOfl+CL7V+mIzFiaxTlD3
LQ6pio2seYVquaEkN5BhlDCHRH/B97jGpLI+czCsI5w8gbNKRyEvQH4JCOl4YgsPi0xi7vnQFSD8
EfhSCc1iVE2Vhf+JIPxTodYVbdOlPHePrinX6dBc0rTuIfitLjTHQ9OsWyzMmJeDRTrjm2WJHJUt
W5Iik4En7e/3Jf1hyM1w0YH5vhYP/1hCrV2I0XFm9eBB5HFSvf1slEa/nySs84+35TvHPiytldZE
0EXWaZzEIUPZdUtTFNZhAfvxOfIAIWSey9ZpW1hc/ohc775WAE74lV2gR+otHk6wcYMdLQhT58vH
j/P2rlsB8BR9+b6UA0+ZjRWStaLWVkTw5D0BnzNRznXbMyfs248JIQgcGRWutWBzupIrHfvbVm+t
gzCTfCtHwSvrZrbXerfd5GOvnSlDvPNSLiURa43CEAk8RTdQgEdsIxbmQUW5Bz9FSl+i9vrtx1P3
zltxWwJM87jF11778RIdmk5QIe/sQyWs6jKH9nIxxEayI3uYADao6t9CsTgO1sI18Pf1Q53qaEdd
WyyzOdsHWilaUBLNbgZVUpiOC++ib+dzxOy3ux+aD1gsujMoXPLfx+9XVjHqD1riHDQPGFIE/xzm
S6/s45Yym7aILlgq19ktSvLr44l9/T7Hm5/b+BV7iK6syRl4PLKd9AiGCGYWHyz52zQJpWOlEBtr
UD4zxd1DQ78/TDsXfL1aQL9pMjukpWti8d3Nt1piFYGXGT86gkMfzenq4CJavI16x/RTx6rOLO9X
bNTp84JyRtGCE4um+Mk52eUYeU2D4RzaQqk2NsSgwBm67CnC2dVXJQqRXiTTkCRrvsY6uSEnjtON
1jdK2Dn4Oyfw7YNcgir6eCLf7gPgH8Ax1noFLZ1THEg0Mh1WPMUPOAuLYI57PcgQpTx3S7y9qCCb
cyAht8IYOLocfy7wZNLK6F4/KNQjD17bKuTf0+AhPNP08rmeIvPgtBQNgoVuirvNYgSE8NbWNMzu
hZC5T/pS3xXcdnCuktT9geHUoF+6WCJdVFns7bChBvvmRtCwMVFPY0m9q2uXcLa8/jC3Ft5hdkV6
7atWJkyc4KzyC1riyxXunqJEfC/x4D0AOQefrJrLxkmy/CLzvLF8AvW0IGoxtG3uF45dbCjV1F+9
Adb+KJL8gdu5/OXEqYklsSKrz60wPeAtTao/RIvjbElmyme1rTEQlUs0laHNy7yALVAXn1NoedKN
1WO+62dUJQwpxOXUDCLaSK3V9oBXsl9po2UqF1uRx7jEmqJFp85urrpBZL9bQlJkzPV4+drWun2X
tUOZIxyfG7eljrrgznFwuEH4expjf0Bbj2ZO1CTFrpDVGBRJYbOuWsqr4LymfqMXjXWtxIC0QZ+b
EueSzM61M+vhTVmcWgLxPasBkBdlM+N4OfQzYqhO0acPWY/mvGdLPTRKp//WmQriLcbYXwpHMTZY
i+ZXC6JxZ0K0t8cWw79W6+hr0ck8iRzSBf8ZM8L2p8qNb+WUQFNJcjtwZGpTenWG+9UL2ZcjGqYf
77b1Fx+dAoipEiMBFCeFQW355L3tFEeaAdTAA80cLEFrZ8QE3NYuM4phWyvK4htifuXMFn8bTlhE
5tzebD0wCWSrx7Ot4MtssZ/0h34o6+vIopYqS2XCHtZx9i1x25VV59jUYzhGk2DBqj7Pq2voue2Z
6+k1cDl5f3ARCMuC60Qk4bT00QtdkzwLRteJDaJuGlxL2WS6Je8md9ZutQxjdazj1QaTdTMeAC2N
1pPR4X0AWRSH2aDCWPRqJDuS27GqzFvhSeSbqnJRZdgQKKEs2WCjEYxeVG0lLscAgdHn8VHXG+IN
YFIzC83a9PY5mQ1h6YLEfqhpVYMmGTXxKsgEiHrw0i36hLHTc4N9vALeRAR8BI5C/gNPMIRyTrID
u8+EFMQ5Dx51WtBnXhlAkly2jZDVBt+PNPx4vDdLfa2gvdbRaK8CpFif54+oNUZrG0fIzHjobJHf
YGZkQDuO3OJzq9afcqHqT20trSdcD7szxIQ3N8s6MgqDa5+aG/q0+SQMpet0ZTYepJhMvzCUIgB0
c+7+emdx092iRLKGpmvl/WRCS6+cpN60xkM6x/Vl6hWYY1pldlHmhcNVtuAgPevZrcbH/W7N+Te3
x9weZepzwm5v0j5eF5wCfA4wOAYN2uOJLhpzyNJ4MB7gS8yfVFnVF15Dky/plfjLx9/0vZn9c6iT
qIvYrjRNTs6H0qU4OTVKGRAhyc3Ho7w5owEVAbmBmoqNA5XK9Sn+WDmpo6koLA32QzIb2jZX03IP
4t3Ai3OuLoam0S5j7Mn9WsWafc417cxR+bbMB6CJWjf4A7D+zOdJyJCakmvfjsyHxpzcTeaWuzTJ
Ct/s2yvQuE9jpd52y7ivTXE3Oum50dc5PD6pQO4QupNUWzZt9ZM5HqWjqH2VWA/LMi03Q64ZB1R0
cWjO+yUUKThRaLbiJTfU8rsois9Vna7CtSI7FziuV8LJgxDnriQxPgNF/5Mro/MGZ3FEqTyogkTC
1xxJJxtRlv5O8LN7u8QO1m+rqTECF2m73zIeLnoOWWikspuDpW9SLWwXL/vx8fJ4s/HMtTIJs4tr
RQd3dvp9ujwGPA407KAPc7ybVOvajWfjwjFro8Yvp5wvke7t7q0c7EyblQr1iLx67mIjPbcdTrce
9Ce4dBQBqM4RZZ4CxDRHpIlNtflQNXqLL/msNPlGxzb9wsvbvAogydCrsNA/Wa69RgFE3pQtwm2x
6fXfXP5uFE7Isc+g1wbNCBfDLdYGmDQxdV9QZPJVs7M5NkE3IydaLdV15BTS8UWdKxeiMK2fLSSC
azoLUkAETbsnl7t08OG/NNJHo3z8YQ6L+dVTm/S6rVV6CwaJkxfUFXS/oBRr7SyL8+mLa8w9GOWs
vMIp0EJUK6t0n+it0UNBKqMgXdIsU9AvRZVRZ6Hd62tTmZ5zo3oDhFoTKkIGKJqgW9+q/6hxX2my
afPH2MyFvp8WMDd+n8QoO6aj2+k+533+MuZ68SlS9I7K3ZL3j3o/GBfE38WPVMtMENYUiykbZl6c
BAjwUsXQcNv5fWYdrufAnxuEZ8VYBCQBBHfwSqepRbFYdVdmPCusXIQsc7fog3FstV1pqMPO1JN6
n2h1udMzkT/Oq2Al4Isx1GSeB9Q/zympaKcbFu8Wui5AT1ZGCfffSbSFsm46i1bRHxXMQxBJv6A4
vdHs74lLSaOzt6uGS20/l1p2ay3MXD1emFP+lwE2DwGFAm9V1HHgiryKdPxxeCOvYg1WpKuPRT3Y
gY3jZqAus70bibwvy05t/aZJ5HeJJjTKnWdijteK0J+fhACX+qe38uK4lTlBj6+OfuityLFL53HR
79PiptPuarqyrjGE6FOGq4+aiSRvlj3YvYdx27cZopphNkFs3ZREpMLdmJXme/rXrMp2ainO3Gxv
rpbX5wMs+e/nO3VAm1w5KblWOI9AY3flxt2PG9efNol/+Hhtnl6h6zioU9DIYHVSzzuZB1M2E35B
zEPu6wFSKMHoy5AtdGa+3xzFp+OcBHmpETWjtHkfNdD8LkhCVCDDTeaDDfnXuvrPI8ul7tUk/mfd
oLIS49t3/I//6yb9SZRd/+7/a/1r/+ePnfypu+aleuzFy0t/89yc/smjv8jv//f44XP/fPQPm6pP
+/kwvIj54aXjUvsf+/r1T/6//vA/Xl5/y6e5efnvf/ys4a6svy1O6+of//7R/hdu96sT2X/++fv/
/cPb55K/d/ncPL/98y/PXc9ftYx/rj5K6/eVL6//j67/k6gXvBfSa9yP/KCqRZ/89z9M658AWqEn
0Euiqkoe+o//QOtp/ZGu/nPFdVL4pUwEctw2//E/j3P/r931ry8Rv9T//uc/vbFIZ48OxtX1Fg0u
wEqQImh70B843oXA+8ZhxnP1fqXvXrlKDRAmj0zfTtVpW09IxThTj8x9Lz+7nrzNUj+ad+LJTOuw
sOx9KuvrQX22Uc/D0uulmQbQc6jsd/ZayNxul2K5nYzqe4dnUZQePD1CSsthfat5ESyrjlXTlROq
pVYUFKlDebCUgDms7Bk3BIUbQ0k3Mqb0gicRCOmytIJuKdLA9RIjIAtEr+HbMidLCEX9VzyvVnyu
WD1T7zqUh0Ha/OwXoW7LWSn8xXCQa2gedbUFzZeYY9ALzwg9qX916/knkgwmsYCT3CrUOzZdPRZf
wRiUN0anDReQAnb5fXZP9+ii9+LrpbymyRm6ubr3lqsxjx+UYnHhSGGGUQmtCFUAW5sljr+1KmWC
vpmwe/3p1YnvyEuj2DmIU5he4BnbDAQShqvubP4ccmp6ZYJ1hdrJaTPhIRJYVeVH0SaO9/QSMXx0
MsuXaU171Q5x3Qhs/WfmBdkYgDbCqmGZQEylU177bVdrF5VWGIPv9MbvRhHiLl4GN4wUw/ymCOW5
NMwoKJ3c3JidSiUY+MaOKtSvrOsiwFORvukFYdqMp9ZOV+mVmNGI2tfYKNtoqX+ike2GC7Z1mzbN
ustubotwsunACtMi0XbtxFcrNb0pZSc3sjYrrG6EvqovtZ/6QmR3A0oo6BiZU4jpS3KdjgJB2D7/
FreyCx2l+DEWKkW3rKjB4EdJgCzIsF3wHv9Gr0tj52vlLbp5+tXQtN9piEZkcVUWai3OKIackImO
6h9ILmvBMDtPhBYd0+jWgYXa0yYzcHJ0+iHZ6oX1yMeDitnF8WVvjggFUS+74O46zFYHZgqAyaY1
azUYrbl+jHKHUBbPFToimNiU3FRRpmt+PFQmrjeyu1xkGt2rOP5uu2Q2rypTxk+GtJwNrhZT2FYa
IHVheUuolkP6PNgxjKxxXeRDbl45bUX9sUBBxajUDJTWXF9mHe4uXRmRHY8Ah5XWNfyupVk2yNm8
jrLS9aNJTH6iqw3FjYHPJ3NcWcCp+0rsjJs0a2mXCtGOvyMvHW9K25Cp3y+OvsklzH+tU6XvOttU
225hto2YjS1RqOtTcod/YrJJc5S2XIULOk+RNM6XGuaUh/5npzjsV83s1qJnFXRRmWxN+qgXBXJU
QW/Oua+JvP1WJAAgYUR60If6brf27q+0bsJTOXOtwsdsiui1J+qua5FvmQeVttVSbFBa6TGfKlZh
3WLYJ7reBaqSTpSFonjTx7WxnzxRBcoIL3E2kLmZY8P08zGLQyceP5PzNEDhjC+2IgFEaugdmC6n
mJjsr3mva7up1hxQ/Olvx4y7sB8pZkqL18Gi4q4S9LURQk43nijN28RhJ5tVLMM4lkWw5ksb9Mo1
onfb3c2U68NR1O1NURfGXoCsDK1hYjcSfW/0MdI2gNwHWspFelnVeKYJaB++QAh/M5cUr4eW/Vvl
LZbR2EOj9ZM+S8XCOpqi9mXM6/o5FoZbVxXVhR4V474clieqHtSjzJVOPC5JqEwi54uKOHQN8Cyi
6ZDd1gt722b6OVbYcdXoX1cHwTQNMm4vrC1OiipK1eSthOx4j97SVekNIViaQG3c0FPKz5GNw0Wt
Rfs/7tN3LqwTsjuDkmYDRwA/SQSNMMzJoLlscrWdJu3erKlDtmAI+oIj4lcvmRlN+mX3qBqouh0M
9pORnItaj6sq6/CQ4OjXo/UFZYvs5/i6zBu1GfDIRha0Gv0O6v+5Jsib+3ilva12VSsiC92Xk5LC
rDgeq84x7kWefVfS7FtrmIM/9caZ2sUa7f3f6JsXga2xsvMJvLGEd07LvW1RZo6KDvp9JXaIcIdy
32CglyRnKhNv5osCLqBUKEd0HBny5HNFWhXVrdN6SH5HqCP8VJMz1eJ35uvPAU5zGDrdtU5L2Lvv
jJusu83MAxIPH6+5NQQ6mSo4WqvCPJh0UFwnuZqkdav0qeneD9JBZ/PKXKQ/0RM2fzfJz4+Heme6
6MkCtqFDC5Lr1Iab6QIIkWrefWtcymrr6X9FQlm/ugZpaQ1DVwoYfOLj5atHgPq6rFXuFY2ydkig
8fHzv50qBE7QawKHBl2UjsLx729IvDVlgadjaGHZb71kqyY7+lVS23w80NvPTjtylZLHeh1m9Bst
JvbPMsRjdnBpx49K94iF6JOQ7o+Ph3m7S7QVPEInlmgcBMBJXc0B3ZSWBuRFvX8wli9x3IP0/Zm0
50QzTucNej30Z+RfKeEBD3+N0v/IxGODeEqKubhPmpuiuBuHrTP5cxR0ypl6++m8MdDqsOqslGtA
mK/Gyn8MNFtKp8GaSO+dogz04llJH3Pz3Bl93McF1sQaoAq5ruHVpk5bH+KPQUZklCLWYHxfZaOv
DsiicF56h7S4rtTxsnSGABuyIIu+fPyxTjfP2j7gYOYAZeuQVJ8Mm1Rk0jm9m/s2GKKXCh3qj3+/
cVy0Wd9rxVBRs+DK49+vd9Mf75W62TwvtJDvp3ie/H4c6xth0PYUE05Iuhph+j5jz9SNtbqRgIOD
Ec7nd33gAO+V+puuSuRZRqsO9DazDhiKjftZtV+m2Erv05omj4Nz/a4CGLzRRnxwXYUQoksWjZSs
ldRGUgLkhRYNCn8Yn3eeFd25o9b7o0lziEKqdVHTJjsDgnm7ZNa3xt8RcUv47KcKKzleWW7TOul9
rV54GPHWt1p+//HMvvPlGGKF3um4DeLIdbxgMNsWhrRj/GSvwcvb54QtT3cx3w2BXTA2r12mN7jU
pvVKsA1Mcp3dJMZvZfjdT04w9+fsmd++Bq0QQH06POcVgX+yACkwTokn2+EeLRTf/eTUypkVeG6A
k+ObSrtSaOsAEwyD2W/OsTk53HSm+s/LDkqrvqLl+BcwNgCDx58is40MlcLWuXNyfQiK1c5Hd/L0
otez6aKmCxkWxPTf9AxqTM8ds5NdBoZPT1ZOk0e9u9Li/Ia0Oh7bcTNlY+Qvo5dumzT5aXWGvUrf
DJdJkUW4C0n9SVWzNBgmgq2wRfhhLyArXTvkqpQWpH6rptkUdAjzBsKVbRh3lnsVY8+2dje6Wt/D
jZEbzNnl7Yix3KfESyFUyQlVp8SIf0/tVO4WlLLlpWM0yUZYIyl+5k5bIQdUqKSRh7EiPi+TGBO/
KzskwUZieTvw6kVe5otZbI2ubIjekz603eapmTwLZgEOFg13ID5Vk3ebou0Q5jEmuSgxJTPYEQUq
C+JWX1FwLwDlze2ONn9y0xUthRVjrO/cSWkfnFytN/hCut/tfKAL4yDQeW0jdfcZNkx7k5ilfenY
sdgMXeWFeSWLbaon5o+Ur3oJ23gIbTnmO6twnV9d1Mtg6hwVgJ/Etp2SSTC7WrwBlqnuXXoVcLUM
uRXu/LMELuxj8PbkoLYZmvnQb7xCtxEfTtodmjKur8fJg6o33+Kkwgmwm+xt1lRZIN1suoo7pPH6
dkRXUzemcVu3BTMVmc0NoirVprfHNpjckZ56XNt+XybeTV2Yy22LR9O2t1p0xkrBY4q5vaA50eyw
VOzJT03KkbEYLuoxTzZaY8gAS9B48FulpqTUq85Na+YFSASdOoJbuKDXVAbIJrRSl6r/ovWYfbdK
lm87Aw9NXaF8Hbduv9foLVxhWmVea0Kq16A/LVhe1mqY4no7KwJUA0MMTNGkuuTmnpJtla5xzZds
sG5ILWd/KVW8edW8frAxD2PJDOaLQ8IKE9kVw0tXLt8qt4j2kyskLpaGeb1ECPIU6AY8YL7bXuGw
I3/Hg/tjRMUlUHNhbzscDQIjaSbYyI1yB5F6OeTItwdubCcXWgWD3a0n4861J41v6hh3lFfsfeZ0
xjapaTTBHyRHjFsjrCz+mlfGX7wpHrdzx/lZ91Oyxdm1/I3cDsJ2SMoH5eDITRJN9hXpk7tfNFFc
0qw0A4ASzb6qEz4wEpq+3ZvWtsvMcV+xfB8mNBEQYTQ7epvjaAfqgMq0plhlgJJbFFCEaDa0Vwj2
HFdBwbdz/G62hkCL9WexShJVKP1SCGi6i0GdoePFik6GmJU7Kn3xizNi9grcOvGRCZx9Bw8shH/a
Z3fu3U1lqYfahj0PLq7fJ/FQ3yrT2O5zM6EYH8/WRY6O7p4sdL4Wi0aW22jGXrPRe05iG4x/TR92
ETZSMvMgIbgtc4F9N7q2XHjyymsd4c/agPhDLFS/xuYe8i31CxRxg8wuNepDc3rZdibEy2i+pC1R
Zc+l/ZmKyS0pQYyHUVpf2wRU17kBuyA3qxqfBmBSLjL1WfXJlVbolfYmnrI1v5fpZjTyX4RHj71h
9wonZm1+x4BEhE43fpb2jNttFWl7M6mLbdK52d2SJtFFWorB17q5u7RyR9nYMkv2grrtRVlHza6Y
2/5mmOHTFdKokUCg0+ArOnw6XE3Gg2iGn6gHAe6KeveeChBFKlOY0EB7B+yjbdzgQ5jtoaaqMAAx
IRgKRHRlEde+GjlrL1OMYYEbQOJP6dTQIp2th4mupl/Ow80cq/Ze9JxkWq+oz8hjdVeLC5G04ZiF
f96vhnX/m7Qz2Y0b2dLwExHgPGxJJnOSUqNl2RvCkmzOYzA4PX1/rEbjlrMuLBR6UQWvxCQZjDjn
P/8QQ7JIcZLmJICTbHfVjkCDNsIVrYlUEDbfbYvmXpuA5bBJLA+1Xdu3I8yqKO26jzVvvRsvV5ST
kakgDJkH0U9rsIJpYnz7vO9LqX6b6rUJsCJzfa0kA8kaNTgdc/2OGE8Gq47UchpcNkvyi9/mpRKH
ua4wVu2m8eeqpkVK3jpGxiTvjs9j2+VntsXuOIi4uDit1t4lDb3SVOTZnvi6RyyU8GZeYYxSHD1Z
kzYesIXCn15a2RG8SIUgBnSLNBDK4SpnMhmwHZDGkl/WPlOI++S5yk7xvmVE2u2aPKmOi7e0B9Oe
k2/aPDiQP9GhxxgU3U+24u4ykn8CA766v1qJvCzTuFGCGCL6nZ4qQdLmnV8rrfM8tTaZzE0sCCzc
jsGY/S6w3Al4XamGVxxiLWZLroLv9XY++Mswvxs2T6xUe/sAmaN4whoey3urXDLgwFg94b2qXoby
vgGKykFzneldVI76XKxgPn3emXtA30eoQmsEq2WM8BFffeTFP+tNx4nKwDv1edUEM83prQm5kP2s
8wJUUyDwefqz9XKWuL2SyRzXKhH0tR5WSjUGHKTZ/ewYb00mkg8ct5TQELG4c528ecsFlkR+aitZ
qOhze8FIXGf7tkpGuqM4LqmuBYo25efZVXl0kjpCNvm7nE3UJr2AsRBWtigeUtdeeHbQwPbFuGS6
z0neMX6U2b7S84RcjtEc/Vqoa9RQY1waSoWdU0NBE7DO/c7rnX0pmjxSq/QdLG/xzbnTT7lifp1g
xN82TfKmchNhJcn58BfQ7NrP477CaLuGqzHERvOE/QK8/azkDK9bzLet2B4eakcSNTxY6kXLhhIf
jyTdwS4iuxp1oAffQLYYSVSDeVKIOwjF7OCnHqP/Zc2Lh7mUZDPHXXsRNee66xYiTE0VF22pisAg
h2DHVDl7JQQ1P1YblNv05J4KS/+Ol2VyVu0G4Rgjh10WN2TV0/v4RHhPYTfKfjeK/FeO9vJHamk/
p+2/yWJinbvDKRWDJ4Necb1bK5l+oE+fWA2O9EtXLw8zkuKfDLc06gqXj9VQ3808/bF5sv8Y6ZIj
abpypxSq/rwgngukVS/sfcraX3ApYM4Tj1NYekZyGM0qZ7KBaj7zUnUT0Isgcxd08ZgD7IQ6lqHb
w4CQYlzuZan+SJomR7ee9G+asf40rVo5AuYRomsq8xKoBKmdZ/IldnbFlGOyxzejdLhndWLzGFL4
U1AXODKVcbrYxAT7xsLhu+ikdYRK27h7b7TvpmS5GMyRBmxKevOlT16xKNhlmjv6Cm6M0EXN+c5c
wCVj2f5SqvVnrygD6C5W6bBo7IDPeTpTeTRRhdSM7hnxFKliMiQLfQxa24HkaPcjCVxDt8OSW7nN
6YXDbunqLba4uCU/tb4wTqv9eQGPHVerLOFfxU2gLHb3jZmCSmllaf1e9sm0hwOZhTQECZni8RJJ
SDBHmKBaYBVkaGtFeVhyRPkys7uTURiS2JfKO3WDrXJyJjw2zJh8A1uBqJxhwuJmU/hzmY4RRurv
Rj7IwMBxlvNQ2ucmnqy9ZnXpF8UDPkWfqx+LoZDHos9A9RmEkZ3heTep4sDZLMkMr1flJSkX/OAY
47xkWsmcEa2Ah37HBDtn8p+eJAwjxhXwFhTsPE5JpXVIYEz3cXGB8XVDmYFU5iTAPfG9HkV8M0Gz
uc1K84etUX5lFXHTbrVSJGR90hwQ4UufUqkJ1xZB7CCdYkeqpHVIKnt4Q2oeX2bd7W7ShewAvWq1
x96kqNXY+zl002M+Nw+sODNUhefe5e5YkHRNHWvPzZcZuwzWPREeU670R8QJX1uohrs4rWYMaeqP
hWJpZxOQ6qdAT3tsBDQEdyKVYVOZy13Z2cymTFH6kITGXTrFy1Fr5lTA0O70F2Eaa4QTF70MM54e
9KiJz6lebNRWQ4qoMMY+nMY+vrfLcbodEyu5ZaNbDiN6g0MM5T0yuxEjgp6Jm9ZmkvWLiJZdPx5u
sw61jdG39hHxru75mlrXDkQ7r3sUYmOS1UW+q1oT4WXdyudqUU1OzW7cV07rPjesFYwbRk4k02ol
L1G3jo1QzUChZToN4Il7MglwdtfM4QQr/KPWE5vgAga+iMhTjhiEqzP6vIgqAc+RGUebGIFUYJqZ
Fy5Yv8drXyIGaMwdc4j21rMMvlhb7sZFXIiUCJY4HRn9dVk0d8sbhiJ4Z+Ttckia5KdVueutJ1j7
Q5N6xzSz0ssyWwVEprrynZ5a0jBHYmUqYunnQk8CvRV6yIgr3YwE9PVpzrLuDpMKplzr4k3hKE31
IDsveTfWeYgMY2j33Zoyz23j/FAShfCW1cZ6a6tNstMLVR66Ep6Na6TLS15n+qlbEQaaCkYsyKO7
WyXGv6xfzO7cLqP3Wtpd/kVRtJF4gWGewlRRir1O87Vn7O7sMs94tNIFB6zZnid/ja3i0dDaA0lR
YEcaQgC+X9qwZk/plp4s16hecrWjxBN1/DoyCovYP+u9ZQiswUVsBAa20YE+KYuPGdpG81rggqvr
E+2YzcAb/32eHDHZMSXeYYmZVK6ZNv2oRW3vsGHGr75uYLRpS37MNPplVUvek857Yrqr+LNbCT+G
yHkgbdq6HZ0O1g9r6WhjqbA3BecXhWp+MS1zvnSrZUaaMX/LSJbFjtOId6nUl71n9y08IfAAxEZp
UE1MemmsyZWwSvs0wV0Os83hRF0c47YftF82ptxHgr2mva2sbjhl+NP17JkhzfpDRnzGMXWJbyjL
qT/b6lxEo9BgPaSjfuNABwjohNNLU9u4HOulcdLq2totNp6zemPjXS/K+tC3vL8O8208trNxZaRJ
7sUKmFb4a+N9a1PixRpV+A1BhIdKcWNGfN73oerQXGjmVxvawqFboDmRLyHOupGlNJ/eC+0W8/2R
SmocsKfQBUQp1CdaGI91E6yxYe70lardNkeL2HYFBxZdskm4BjsBctCgNuF7No5JsFKiqYx9bKgJ
67OCnTHYLGd10q/TLQw4QEhheaexsuwvJnkXexRx1j7zVj0w4YQfYmm3ARkF3n4mWwNxl9LuXKlY
X+ahIpIoW5NgmrQPKAdF0HqeeVPl5dtCKhFZ0AsORyhd7oYumfdqMf2UjvQuS4tRRM6QgT2ymY9J
VRt+2rPZp0penxvD8Q6V3k87AhfSQCxOu8fRjn4qNd3TKB3zdVoMJ5wz3fqme9I9LtD3HnlwCY98
Lt67WdmWRfXdHI2Z/cq48J3YN/i7FpEKm3en458FEd1ofdnYRtg39Kdp25iBJLc0lI0YIunSyHWQ
AuhLs2E3DkUMSV+WzIzZYvSJJnoeFCbHziqCOZajb4/DT0IRgYlaaYdCZT2YbuLuhPTkOUZ1cPC0
eghlYuenJpmKyCXU1WTMoDSaOKpdTbJFbhE4Yh7hCFh3RlFUzwRXkQg6tC+Fhw7IrNvEb+PVhn+T
5VGn4+QotRIAHgfmnaMI89jm2quZJiAGlHCRpxaWv7bFGJVVagdzoU63LcgmJ5X+WvS9ssNEWTBu
NiYIkpoegV+DqTuNPu+BwzzfbOqUh0q3fJzUYttglXpvaMUIWwjuyKiz22nlVqmmZrEVqt3OWAXU
gkm1LpkY2MAbzBjWsaby1xPl6DTylyEs4S+9LMKeMOKd0GA/Erxlh8VoFo+E3iS+04l6n05Ld1Sm
RexFM9WHSjbJwSarKxpNr99V3jjccgv1rpvN8tZMJ+1mRiz2A5n5N5gCQ+DOQ76zzJrE5KlSo9yU
VA2pY+7zrqR1j5PlAIpF9w6fHHJtUt14Im2fmyRv7pgN/2o0mietK2RAklDpDxN8FtI66gO/0wuq
jQpbA6Hu8ELvL3orax/yn7jPsLI6T6Z8Q6HpsL2BoJR6VtzRxywwa9zkki1rQUGkLOaxK4omqpXJ
OxStaM7JAPI/kYcHhYDHXYouP+G55Lx6iar/IKp12fXzjFmZWDLYIYZzaHM+zDxtHTZsp1NuSL5J
gnZGAtexMftmO35xtVwP6i4fQ9EP+iERS3V0eEp3DCv4Dty836t5pz20gwtTZhX4nxlxticXstkp
mmpHSSy9aBwQ38AT5m46s93nq5QHOynHiFCsb52pD/saXOy+W7J5h4bXiGY0esEM++Yut7Jx38Sz
tk+07aiit4ucrNd20Ck8ul0bWUhnv4593xx0+DdYHHCZCgHOA54EzdGAn3ILwwbzfmPqjuus21BF
xjJyhxnaEukhftxmxTEuC1CIHAd2uegmDA5ktsRbzT7pR7hhTSALZJJpEVE2a1S7bf8xxV36pDh9
HdosVNRBQNkxbG+LdhALI6U3ojUF4pj2qdKGHGZZIATHh6zQCgtpHhqj1G+Q9neQyzVAgDbZ7BOI
cTxX+FNHidRei7RTgySPXR8QR/rZtDaIGLG8TlMJho1RoW/D97hB+TCfnNSo9jGt0K51mvYGAxWS
pkuz3pPkXPgIKpvbtUTjNMC7DjoEefcpdKfDlHCur0r9c8Uy+shGK6OmBrDDYmY55WYBpjug9nKS
odzzImPSIbZe0RJe2K4Wrvbl6IaVo1CUGvZ8guCEhEYo+nOXsjevSgIJykUWO1XiDfBcBYFZFXKp
J1qEqkVbs+KuGLlgY4GEUbuXJvnFw+RAwkFHCDDcv6hQ1cOFfmq3zHmMsZPpHBOY3I/T0vtC21wj
FFjyBRWUr5ntQpCftwS0kQQ9N7TvJV3x12rV55vWUJ5tB3hQOLEatMmkcj7ALUpUp6LOEABTa/du
lmAHjI2d3YSHsV/na3+/YfyBJ1yOad1Zfk7pUAE/qYwwjWbJgwybnENRyTLsyAD4GtMx3Og92GRW
kG9Pea36xqyaUQ9W95gX92p9LnJTeXMreNuKKbxdnxU8W621LwCZKRAWL3czmbpNtaKIlNHN95uQ
4zhXjny2UuKFvEyV5zlTzb0wkiGKZ7SYRd/13Hm5DR+GxTfcrA1RT0IbJq9rH9syO08NHuFjZUAl
N+2exAo4aH2p9U+yq92Khtidg7Ys5C2WjkqoF4WBR1WjvzCGGdE1Uwj6ddMljBdqbOGMKtvFFQwk
bCGKoSzvZ0V87cdtCjCheC3SZuQNT/0NycldWLtT/1G03ngXa3lHNgLtrFPp095ds5ccM7IzTL7e
b0qkqexjcwNKn+VO6ADi7hDYa5DgkuaLadb6LzNW3YGV4hE4FSvwslxgt8Fq1Es9ez8WbbXRjEwa
wFRJWaj2IsSs2T1jIb+GOhveHiuwMZpo7ANgV9UXWG5EhlsXN3Ouv6c2DnbgHWSoL2NawZFby2T2
bS9p73pZJ99k0SgXaVFlDfNqBHifrD4fTnxv0DLSKZfaA7LXFq8SB7wMEIEUqHRsAtecrfOQ2dMF
2pSIoEmvXwVL925Q8T+iSXRd6Int126soWlpfftsMswzIRbEECiYV3DYGFZW/nBzVT9qcTrd2RRc
vhEX4yFOVyW0RKZ9d71K/UWb+M0q4unC/E397s1r/pLbjVQ4skbvZCdu5uu6kz52YHF7YiKfTS1L
/M6gR2gdN9I8YVxYeC+GaNwJuYOsnlVkW76ZtuVeyHWtqE3Xal92zFjDZilbd7e2LTZokrVS5YRs
yt6x7ugyP9gQ5V1sZAgw5+GRGWJKairOyS5qGh8DO9MfG+Ax28COGSNcG1PGXsFFlOgZhmyb/sgu
bkqhf6hTVp5pL5nudPF416sZPWnXgvYJYMQ4NWO/7aa3TdC6S60q3UtDG1v8kzGdWRg+hC5021Cw
Uu7zCRhhFBZ2azoYgGZm1FR5b9xU6jL+0FbO5cJMrDfHjnG1c6pxvst6W9m1RqqfMDQA4CgVqLEo
JJm3N3lPNDj7vrZ46q+1mrQg9fTyUS/K/Cnr0u4LhpbDrVFU656qAv2I8IZvA7N63cl25XdFm4mc
y4fxmKqdUfnTPAvc9uOU0ymTb4NWmkcw5um+VF2WpTsZ3okdqQwKp0+/elnRnoxVDueJ8zHo8rUJ
89RVbpuFibDQhoNuo+F2mXftaMZ6wCklz32rqZegaXXj3I6t2LduTraNoZbU/4Wzr+qemLlEX+YQ
t8Hli9TcXGdwBkDbO2l7hDoOe9kdtD2mfq7fSGMg2653fyrLOER2E29nND2Xvv2vzhpl72UN92sw
N2uL9ntsDNpB0/OP2SjWExPC19lbX9y8+UA7B1QtUxQfwdwhQaHMt5ovrvSemi3ucs9SLfcKJn/B
NA8I0lXggpdO0cyPHC+ZLBwS3b2Ji9SgfAC/ajLiwMkgT25E2RgPS7lWzLc65+Ta/jLJ22wz21Tb
VbnlN61+N+fQsPWqKwLFcWEpFdClBbZC9ESsFzgXeYJykazvZT/wivZ2nIzf0tzIb5au7S7kspVR
rUHjzCq7RJmu5hdQjhXjQ3tMkEczhcT5qqmY2XnK14bQrQDA2QzA4zA/Sxqc5hkhR6NWM0dM1RXZ
y5DuyFtLzzEkwJOaJskhjUFQJD7RdDQO7oeTxtilLliRzEMezJV0xrZbaGTMqnikIYP02pljNKOW
P1g4u/FHdW+HqYITVUOcRE01rozm2QPwxGlDU3WZzS3NeqhGI4a8rFP1JyYixcQlJbLAPEYWsR2O
E8jSbLgicD4IwMsJzOrahZM8BXszOkxnKq//lSneShxSYuog3LrKzH6r14w6KX3exg+z69UPQG48
2EfO9aexr92dlMkc4FkwRCkBSXQOlerPatrfDnHJAGpB9K+4UOEc4VhnZ3bmwLQHnfoPlHwW2Qe9
Ns6Saw7rdSvShFf1YZYAXRjMaAK1ZeqkDssPV0tps6sVTf+2w2euX8BcDQa5vE2aLmBGqzZgT/LE
uWe+xJuQAPy1+MpT1969rhpASzoYC4WR0a8RIsmQlL2rEe+l7RT3BlOmHeavuCR4Wvm4SM96LYZq
flGENXThOIPBekmph2IURPC2I4EjAxCyU9ivlmgMMiLpnj1SJ3FlHvUzOTO4SGQKrruuwzCShmgE
6MEJQORtpgYqA50fytJ0aUR8sKOHg1rU4VzM36eYD9xf82YgBMoeySuZCsOfKUIu0sDboaBwaHUN
BFGz+0h3pwFr1HXgB8jxUCVTcoJab+KC4eivS6lZmOWlOMk2njPdya61QsNe0rOdGOp3pTSpmCwR
N5FVz3rAmjPC2dDl0aF/eSbCwQrShNinRVowDlwNO4yelZxbyxIuNhaxfazGIU2E8GU65adKbXUG
j1DvV8a1waAYTjSYhrZTpmbAJ1eb8cSRbmSrsfq1rzvgcTU2TzlGrU8lSq7npEqp9nM5MBhPEtrl
4S2eBUawdl0FG3c3hKY8ntNW1FGuDRXs+izFvtbkfeQ6RROBE7LxsUfFDdxpl/JZWTDWYDLovqWx
mVMDzOOvts2aiEZ+2lezVjzlJD8eNLXL3uaiAMXv6WcA3CaayGrA/LItnh0mpY8MGRmpYoNpNr6H
620BSV29IwOCc0AdYeMba7Y8gIczqlWF1HGzzDI6+om2YOwRv0inokpc3L1ltV3kSUPduWAfcqcp
xnIGGlzDMXUY2klziSyjvBiQlO9mpbUQupCWim0blSL49WTUw9lYq/y4guwyhmo28o1ivauyAt5s
HRVY0HrDn0zF4WRae4Q36s+Uut+fFiUJDL3BTb1q/JX0sHScsLS3bH+s9JRudUbEMyiAP00S508p
C+exKKf8A2ROysgimvqeoSI0fT6X/Sgb+DJdmYQlSzzd7HAXvzH69FIy1AOGX9VjWQKTaw3eRDxt
8VB3o175rkQ0qBoMKFv7bqTsebBo3DoYOOW4x4QljlYdoghFsLrTVaM7YgfZ77T+oCvWOcnQGBXT
woeSVu0S2oYqdms5VICjjtYhW2FmcYPbLTs2uUAnQ8bNh+kAo8+LYqC61e1v6TjnSA3IZ2/LrXqj
SIkYBDCwcxJ1x4DYOw3aYIYjo6bU7vGsNiWml23PdtISw93l6F1reIpZwqduNoZ+x2xC/1bRdllh
v1K8ixkAhTkH1IHSykxyG91peWnbQRxQVAI62CpBt1VqANn3mnIpMgkRy0n7nTJgODjZ6GyaxuJZ
xCiG91Y/lL9GzYxfY6GvD3me2S/EmYJa5YkC7kiOK+rAx8nITRFQeopPyGtXgsqNPokQQMPYxNBM
BhfXRMJOJcN4sJLuPnP0W4epsJwzrJiqs9Utd6ZRfxmS+LsKC6FpP8ub/idxbqM8a+grsEiG0XvF
zBu9Tl1x+0nu02Dt9970L1nuUKqReWzGj2yI0OauSHNppjHLx2DujlB3WKCL/YkVzT9/PukHDD1Q
Cm8W7f/gR861SiK1Ht+pc3lboEselDH6MwXzSo5L8imk2b+EABoZKttg6XfiXyGxI07svrvoWqKB
Kyn2BifiG132A7obGw06fLh1l5iYf5P2YF5iVS3CtqZfVnJR/pSju9KyjhiCj4m0dt48Z4fZHJhH
q7i0NFBVvlMQMAVwGiqYT1bXJiT4O2/xr5/vEarK+0Vivykm/845LnW1b2en6i6MEf2xvhPTPsMP
c3BfVD7URudzSkX4yTP766H8ftWN6rxJyok3dfCs+v2qqoKLIUjvcEls0aNvcgBMC416CorFOr2p
GshLaSJarnMmX3qebk8I8plP0QHstlLBr603P4M8WSRzZe52fk4vMR57gWyROkl9w5ERazylACiR
oiXlQbUsi6lGPlRH2CR2RAjhekPuN9OtgfqN+agM10pjvuSJY0mXTLCF4gVMnl9GXdYhKtA2ZAEo
sC9659AoWHUUFTCIkgD11339JZ4dixoNxWWTpNi2mxr8IwpBNkC0gfsYL/LIbnGPLGU6nJ1saKLM
qYrLwAfytEjZX5yJVVqv3XMxx8NdpqniXBuQrdyj1sZQm+YEz3c4PYe2nZVwntp3qgnPl3onXpxJ
gXuWzEPYQ90Ic7Vwj7rbnyiSqdtJzZ1OGN3/ZK26D+noMr+3x/XWIWX26Gje9JoxjwCDHm0nWhat
ZTXSDS4m9bo/Iu+P8KP5tZRYu8H8V8JJN8pI1CBJnSXEU7PpXudhzC8lTI+Htk0KK5qrYj0uPT1m
jbRrZ8x2dfI8kjMYiGrZMwJJa2dKZQ6oAN+xs7eP60ZyWlDynqpYswd/rh1UnvFs4ONf2rdpubC/
0sVQBGSzxbMtMdNXlvxRNK0MJ0cbd0bTwlSsRPzTxb9xN/V3WocxXYasKUnPS6YzeCH1OZzVqbkn
IUL7qds1ePTMaI24ABsQOF4hnAphO0eoOstNoutdVNb4trYEhgae4pkBBzYQjEuRfvZs+YHawXjw
cqc9CmeltNcUXHHWpjyumH8j6fCqPV071chSCCSIsUpygS7Kh1w0y04VHSNxt1vgxoxWbEaEDbWZ
r1mVPA/glqE2xOj60FYS80ZAJXMEe30ntQCtH+uv8NOpYDLi6K0ZybWhIk7bDCc3PZWv8MM5PXGQ
2GMX35ytevjO8CT7kjQjOA8Rxkxb9OTSDeoc5nmf3Xb48+06ZVTDdRpQ06RN2/hWbqi+i8bmoVW+
LeLrlvWqr3vopAgB+zT94hrtvdI3Nxntz1jF1W22SqiBaRnC5Gte6lQY33tcOJ6STnT7FdOKY6tV
00lqMr14U+veUDsA7vELVgYipTXTJDj2OVsGXFeZh39t4CR+qQ3qn1Ucem3qmf7hZL7L0BQwLMIt
WnUY5yV1/K1f5vdYGO2b0rtxkGvbMBGo0r0okEqgkVoGU78E4IRZcYBsoDyCFU8n1cGMJwTCWgJR
y3UPUd3d950k11oX2OPvyj6081H/6o5wSzGKQ0FHmYIuofcy5tu4tTKk9GIjYqyj36bjkpwSW/lo
8a/co0T9mUAwCkUJsYWfEP+CSNNGs5LgW6D0MtAX9NmL0/1aRlpPO3UAuJONk1qqzqFsWy8cLX06
6ZwwvOrMhhyn6c+uTiM+2fMPm+rtQ+sT/ZQUDpEHtMe3Sur1Z4VEo91qmN1NTMTsrhWThwliSXPv
dcKfLBSUi64UgP8IOiuzBS8mITT5xOT+6ij2cHZFn0daisWkEeXXVSWhicaSdY7CidXUOTvey5/P
lM/+/jXFX28bAdDTPJTlgwfY1e7//Pc3KcXfTizSgZFrOpu8kFOCSuzqnMw8ctJyCpl7ksfOmLXs
LVOeytHZRhe13zPTxKv8k7P5v11zc2jSPUz80ABe3dPaT3Gf2IN2r6epM+/go613alxnGMe0ztvg
2uJL70LqrOH4Z59c+3f1CvIwSplN/bE5reAi6Fwp0lQlLlwyQbxLV++zaUeUxlDs/vxIt5//n0e6
XcIgamGrb3XyOfW/ZEN/kwXVki1+ISTugop//uhX4lN28rP67LOLXFUaa1U2ZmxwEXNhxhYyvjey
wMrD/9+tXK1u8KMyL6rJu9D6rNMl1gMdQqT8VypEHhie8xiJ88SwfjL064AKCGv4z45pxmGbySjB
KP6SL2PyyUq/fmJEKunoKA0TCSrl2fWbF4UmWlXt1nuGzEko16XYF1lfRyr0iJOiE+jx52f3ewXq
4qP7V/bFpk7eRMrXUldtSvBKa9LqoUm/wkJfp1dPgD3e6+I1zmron5/p0X6/wa1iRwKJq/Z2MXzI
rg0q8RhLtWWpdQbd6Q4K2qCGagYh8TNryKst6R/XuVJnTaiEwB4aPHLX0b3LVnfZKVhBfv/z4/vs
bq6UwtItsf9RuZsWw4sUJO8d91dFfpbRdHUzHl75sJkwAWNTwKT/WgE7Z0ZXtn0qnjKrRC3fBVrv
frK8r+6EHtPhz2soyraEYe3amx8pTmykahk/MWcHGQYcXRwg5E92nd83tq2TZjslU5O2ULe2ZNDf
W4/aTJUYu9jmkWSdjYnihMtnItsrVSqXMLBsRyZqQ8PlLV/tBuiqTYMRXfcYU5VlRhvG6amfDzn/
miznk8/n+sVwMTIpN604WsNN2//7/RidJKq+lc2j/p3hev/lz6vrv/x1NgEEqXQA5KpYV8ce6XuD
t8Zq9VipR1ok9d8BADwp9K64OvLiEaGa14mLljWbeFJYyuM4EZ9M6v1nmdX/fNtEL2CzQPqCjc+i
dXWMddlUjmasWY/RUryoqQHjpv53SnpmxLqNGAgXQyqD7d+/v4CU+YmB10//4IwLpJbdiL6NNuRf
vgedJYVWxNjuBLTkaklh8WeaY5mJBwLk8h2o/f/vz199FMIr8A7b/rwxRs4+/Szt/vrLxnACHIZ3
TQFI3uj1I5q7Ks5UfWofVGvaDXDARhW1wUsF5/7P9/GXlPg/NQVfN4kmfOCMMBGf87y29fz3mqKt
dVHgzvxgl8KgSdFOvYXo0RrgpDayuttohowRzkKg/VtnSo/pBVXUv8Od+BUOrBHCnICdHGreq6+m
aE2rEt08PiaHWNnXyr/9arY/z+7F57jZElwDgprSpfCmrPFRV9cfVmu94oT05+f4j8+eK2xxQ7hp
AT6a124apSa6ZNRd+Vg48+GbwmThz39/+yZ+e01/fe+ckKxlc6s1f39NMxZxNsRDxg9tFypDcWZ4
FiInCjDeOYqi2SUKo7Y/X/MKR/1HoXFteQFjOE8nva5w0+qxCDDzm96z/W5JP4oJ10Vi1xhbJtVJ
wQW5auXDJ5ffXvp/7vn/Lo8O3uUj2Iyqf7/nxcgGCJAJU8CuP3E6vMoVkj88G4Lbs3AcY+LzRoRs
S2ufSCt8VhgsffIT/lupxTZOZc+OixPMVa2QFT3xzgyxHnTFuMzKcDuWORwRff3lNusr1Upge+mP
ee5vmxmDTJxYfcavsGHyH7liH/p8I6lqwVy5gab3ZwjBn+xD//UHaiCCukGZq167qskxQTeKkuCh
rPiE1xnKhef5gwmjqkbEZDdL2NvDO3qNT2qP/7o4GNBp21aOabl79XZEK7TCzMvqoUC+JRYmAzVd
CUB7ZX3hCzPG7664UeZPNoqr/ep/F8XfL3u18WIYKdO+ZVHE5gymdOjGt3n6viQPVuqF2fxK0Llf
ijuYOuhQPw1V/P0z/OfVr05HLFMaJG5V9aAUzFKRx55Lp7MY7qCksqu30d6SLpMalCBFOwE34Z3h
7s9ytJ8s/J9p76JudW5aRFzsQkdcKzN/1lr0Et37lGK1TsjlvQU6F2mS9NOJa/Rrde9uFA7QzD1m
dAEnqhsto/zV/A9nZ7YbubFt2y8iwCCD3WuS2atL9dILoSqp2HfBnl9/Bn0usHfJhgvn+s1wlZmZ
ZARXrDXnmAVGKauM4AvgxaQVK0qsQZq9TUsc6KuPKZ4ArgG0xPRydjMkR+5Y4+lsg6KKd3NXBiaZ
p5uIXWQ0pkMf1nSKzfwpD6NHu9Tvwqz2capPG4xHyJfmQNTlyW3EVs7Nw2h7O69CVTKVLnD6ws62
NRnnvEGwtWIj9kOLpPFZkP5bGXtlG19DIz/wemF9HbutKkxf0V5L0KUifEF0HUWPTdL2ftoaL6KN
zo77lTHkp1n7bMtVzNsP+3phuY8IL/1oFOithqu5ko+TNl6VabOtkFv6Ax7vuo3u/7AR/P5C/n83
nnkO9ReFqvF9nbEP0Jukm3jRbfeOETJIM2+q0TFppyky9vGMR6rA32QvezNdzmIKn+Jk9AWyBIZt
H2WvXXC4/GmHXHf933dIpK5Mm/6q1qCFfNuezIqBdCKr+pI1nxYHQO6TRL+iiacm3XnIKbT5oxse
zZ6OlfrDqfd7ci7HUGRPDNcsTtekWX3/SSALp4M9Z9Qog1aeF8RgO3Jz1Tbp5IJQddJ/KaRQPxav
w/zhqPqWUNUfiCvi0yJ0fUsOgH3qRw9ydDNjWkui7iSZPez0Mes///32mb+DYtbbx2eFb0/UBx0a
1HC/v0pc/BgoNK3qorxjMnwm1Yu7AI/wUvQGdxKlStpfR/o72tVN1dyYjv5DQT+0YCur6TaEiILh
JjDdj5LEk6H8NRGLSnI3axcbdc5sEbREZF5NekJTPLvz0v8TGeV/Pz4TadLXuNc0f77ttUkKW9l2
5/qyyO4cztldljSkJjDQ/UMZ8w+7OnWSoMBgzAic43shBu9RKAPN4KUkD3Ud1sSfKHfyQ6c5n1M5
FbeJJ6fr1EYHgCQdm0Eyyd2/36y/77F8BJija/fQo8317V7ZTlKMYd/Wl6R5nkfrnjgFVDjNBpm5
l/8kPucPL/m/v0K5Hu9PGjcWg7XvGQiaHlW6lfHjRqVn/5TjkqO5AQgYOV18sKrJeCoyVaK5FTge
OqQN/x9fl0Qm2yOKAhjKt3ur6T2qwaasOUmQmrvONjdRVd4nXVFshlk/yqgMes/+w+r9vV7964ly
CTuxaNCyIszvkPJWj0PmJOuPTFht2NKhcKb/e4XAD/ufa/y1KP/raJE4RFgsQ1dfpLH3kFKQMe3X
1jMyZgx1UzB421Ikx7kv//AArb/Yt12RLimocI8gblJNv/2itSlwXYcuv6jwHgdXoDYbnhY0eP9+
48Tfr0M5btOmZ0hKv/l7368hX6EySkddWmHdtmH5pFUDWun8ENH1wecTAHh6hLdxJF1lV40LFbTa
om0bNl5R34/Zn6Iq1+Lj9+/9++dZF9Z//d75CDR+cV1FRXZrtexOPDnIrTdaq3Zj9vjv3/7vL8T1
Yg4jTBoF+NS+/cgTVKIFXxyWtCQ56hX69r47Lm4B7f9PDZt/uJQA8EPjcW1DEtv0+/dKZva/GSXb
pU/SB9uqvEsmam8XpcavKJydP6zHf7irXM3x+Mc0V9jv71eDGdyLdCDUGMUWHsp2pzvltjD+sOn8
fZPjKErfjg61jtLib0IOD5tgF0/tpbbUti36DweAgGW67ALZNu3aKywqf1gWf1/y6yUBLa2Lnl71
t2JBm5WTT4JLZstoQNIQ2llvtPHl35+Lf7wK+EIOTTopfd8Xn+mBWsYyTGOkLi/lIB9IKfjDb/cd
MM7b3KLjToMHcbIkl2NdCP/1oCMql9jAFno7xS9lVH4zzgiJPyeXIyCp8QzhZXlZsIylXvyHp+Of
vt5/X/rbGjOx6kSuu963tj40okNtOOAe+vff8B8ewbUTwtsPhA+89m+PYFnjo0Libt05JAcAYDLt
a9zqxXlJgFz/+6X+vrao3ODYQVOkofi326Wlg9fOdppcestZePCQdccm1KSZMXZA5ML/MXIKBRwR
AK6JOEo3aJV83zayiH52Xw3zZRDgZLWyqPdLr8MGzud66yHf4VDRmn8YpX7bGMGb/jU2w4gNI2BF
6/3+vIS5keN56p2LG7b9LhQeB554zs6DNTq7id/3lI1a9qen9FtdsV6V7uPaSwUNxDD+2w5pNrRO
8knXLgZa76OuRLbrOlAQfSUAC7WRuNWcZHzhQAk3iVL55EZtVvhqyLLXxcmwZRrxkvpeP+aXpAaU
UWBZuFuihEplquJThZTg3x+Gbw83cS7EQpJIy2embap7336nKU08FVkF/38QQ3a8H4yHf7/At6ft
2wWo8n+/ERLzsTvY1DqRXW+MAjliwuRZKkhdfwKEfltD/3sp5GU0/WidcQ9+vxSvWhQ7jagu1YKB
4SdRPcX0p5HvP36d/1zje9NvaDPwLKiNL5h2pHwBxYBuJjTNP2wHdFT+9gSvd+Y/V/peozr6ZM+E
F1cXXRQVemvPvcnTog+mhjFAi6noOPK43WQY48+tND7oTGtb4SD4sRqVBjXMLZpS/AXwee5RNQKJ
cdGuiuCcLvZBml2ESVNqG9yqElZPVLq/kjW4uhqdN+gPzIHr5SvTNOeSIt4L0rlprKCPHZrCiWl1
4EYM71AWOUhCFWXbGO/RTo2gidhCVlF+LIiGEc4mssZuo7CHYTl8yhFxzGD9Ahy39R6h8k+3UzG+
UVH5UZO8I8z5HPEWbNOp6bZF0oLAaiXOsWW0v5DAcVgzMsgDNLf3RQbYjtB5ovvaNL4s03wql+Iw
tp3uuwAKNCwIsAPs1nD9ivhKf2z6+rHX0cpfgyNIYFgp5EHYU8AwJLLbJAY0ECOzvY0nmjJwLKgM
7NceOBgoNZkxhQfbSus7o8p/mkUkt1gAnDcHQyoc2qzal03c30aajhLYQJLFTAWrnN6NQesWxrZN
2HX0LIOQkjCf0OzOum/NoT3rNQbOsqcCgJRTHzMg+BsjaeRBiLB6c7qo3Vtj32wdA9ekVyGbd2PT
OZWi94Ilz7WtwogaOCbW9FAN762MbL+0evErlEAnDGWNT3NjGxih56kHoAVCapaKt+ayaspVHWKi
cc1smwzkbS9NJCAQz8QYIzqz9lED2Mjzyu6p6mwZZEUZAtMD1nWVj7FxZUTFr0bo0DuWyj0O/VBt
UFvbO7WkYBRLvOx4VwyAkqz+MXGn92TwQAdhhN7qbmhv5zIxD7XEC4jwXF0nmeueilF1B8ubGdUy
6uRW2uIcR80Pngtnlxuz+RYtNlYYA8LR0EfktaBu3URkOm5TNX8a43mEZz6U82PjhFCkYppmdRwP
N2FYh3srDVMiHhbrMPXzJxJyDQety/1wyyaw4TRAqs6hrNXIGfeOEOnWbcvu2NqIrMYaGW5yNWSn
pCFqGpkOqnZngxvW2COjJgi0HeUhrHp4XkAtUNjnJv6rUWbk8PS/1Ki9N7PFkU854T50lHHTyoKu
X1vH7Iuz8wpLZrY3bV7gC06YVWeTWvYEWzvIxluBbzYCy5DE2l05Vu4ZPU+366x0It0a/0LfJ9N5
BHCDfhJIXhc30XXryC/N05G7u53liwZ/1pBjvpaZ8z6JlB41ta5fov7e5cx8N2EnpqNIionXpZlc
qywejm0owvswWpJjW1eA/6emuvVmrLTeAh0T2yJAxhKgvGZgr5cSAkuGX3Fb5AlZMEQV3SRdTHIA
rpq9G1s/bciZePQQwWWN+wN24gqQl9J3MwMPSxFyvqhqdcZuzktPj65HEBfHMnTpt+IEpQUS37n6
MAVx5ZbPUWE7G5N/3Zmyt4IJaN1uSBcH41i10J4kZLJNQ3xU2mjs6tVra9VlHTS9Ti6AhyU7MVa7
4oQ9qMhXjl1BYwqVbXRl869+0sJEivsqAbWm6p+RhhMX8Bd4ReloNCf6ZvY7y0GFb5ebqF3DB1w3
Jj0iyn2zc0uUtNmE/N8GM+m65CUMURXEnW7jvenasx0mcoMGcPDHqOkfyA82d93qvO3rpTrFLnry
oQT7YFdLg+t+obOfNQRFdnN4JxZIPnpcv6V9YvrZHAGQaBPJR1ac/0xgWrAqyPKa0Y3HhNRSGRP1
QYSAt60SNHwLhLFdoWUEeJEt8aMIJ91v8E/5SeO8K0ygvkyyz7Fsv2oMPswW0s/B0l7Muoe/OJk/
y7AIwc7xRQfGhxvuz0/LomfjEGPpi74H2WqmabBAuUbbWccPnCqzTehAlSk77VFlEx+zsXO0hzEy
w4Io2oxZJOu4YN0UCh+nW5p7G4rEZmwoHAYpI2YuMI/KYUbRBcagfeIPshLzZMLbmyjOBewYT4nT
4h2ymvzZKYonG7XmS99rxXnEsnealyo6R5DlG2yxoKX6VefqrJwFbGnaTxm5XlCUWBixGiL89CL0
nZ6GnYnjfiBizz6VkfMlXbRYCy7eq9bxII+NrbahCNbpgbcTHnOOeJEamK7adbo3Rim3Q1rAy2Cd
7CAl2PdpL8Y9AqP2GvhZd1PXMj2pgr13LWivqJSzIJviEVur9YtNqA4GkjzY7ki1GewOgXPmpgSm
evMetMu0ixkU8WiPPc0jnGIYx7BzSnP2edcuJ2Pox2AhDfOhTmN7QKrc95CzwVbuE4TZeIS89FmG
LW91o7LKn1oN1GQD6AtTl1T8mPoYXdJpxfIaA449jyGXV7kfXlp2G7iYMEC8BdF+XmVgjQjr2Bh4
KUGDyuwKev+r01pvVt8/zxZUGGXmyT1sywwvAzWgNVAy2PbsbWDsqHPea9GdlcAc8DD4+l1L4p01
ZXhfxnBakTyqwIqUCGkewjzlJsyRpU5lLZm9IM/BABZFtwZ3jVkDiHgnK8m6ocTddTnWo3Kl98DB
zzecs8JNzlTJd5weAkpM7nJOhMppcuS0M5SZHlu8eTdDJhk1RhIibSi/ioZpV4sp8aR3XbcdRe6+
hpCn4OsV1SG3mIbgEzB3LsSFgOG78doCU4N8hJYMz81iPS6zi++5lyn+mUgM9wV8Ip55vbwWEuPC
qOW/6oUNMk6RK7a6reCtasntUiG5LqwhOzAZWW5r5vT8Z7ONrqQ9ItbGAnqe17Yp/Kko4I0XPrRd
LveR1cp9p4MAyzGo40bq6+eyoWHVF43r81HFTkPotu9KHJR+pXUKOPPg3eJF5zmeG++nq7A6uEoT
AZw27w6OLuFo+ohgeupYrTnFE9DmGKNr/WyUWvdh4z7Em5XNBczFpbCwXC5s9kbWQzCQo34RTRM+
hn0Ea6Rvpn1WijCIvHLe2hFDNa9c2JVDlzAXSyv6/dLN0aMOx+ReTSgHR7N2WZXMkOIidI51NIRb
jpP1o1wtmqDL3W2nsQMBZmIqOJnpDjmyu09cPQ3ShgDf0aO/nfbug122UKdCash4dMeKPKjmy8RF
BIUzH9HH4rvPhf2lS0ZgDTm9m1Yx5dN5B0ebfMiqH1BarR2TLOLTNQTpSbqQODUv6lbvBvTHqccX
Rt1dFec0Ed1j480fdqu3lED95zzBR5snU10PytCDTBefk7XeuYn+ml0b2OdGl4wbEBcAPeb4ME1M
ehhI4aRw2dvrJhY3MQOZjVayo7pdsib4WkwI8Mnu5Cymh3Caa1+LWZEx8aAjGniQG2kXlI2wtwaK
1WL3s9bjRx25LKhjzub4Ueb92BACNMKh2OjT2O9RYuO0SeeMEY4tdoDapi0ouByTQJhvkY5hHWsj
iDQuxe95tgTnhjTvTkmSN/dWQw5uM9mmD4hqvIZd3X3wY897Y8iws40g77ep89cpuWn52lN+Jj4p
xeWchY9Yy3G6Y1HclxxhYSi6gGmpPQSOglidjVT0L13lgnVF0xx4deleo2WPdtZCzWTWdncHIYtD
gA7e/r1NOXDsMjWPlxp4haJKHZo3goKupsl6N9NxND9TaY7i0Wq6xGSub1b5IQHRFu4sXVXvuGzX
hzEbIBO0pom33Rq2jd2tgTql5fl5PwErle40TM8tWKRre+S1PNjS2RRY+49Wh2m0cLz4LiulvfXc
ujpkS2JvLKG95W2XbYom8XZLU5gfWSM4t7hFnGCHxEXrR0m5+gNTnSrK05MN9pxuE+Yw+/28M7Mj
vYJ5OxRpfCdqwokwByjnIU484JZKPgwjPpYoZvLFXu/e2QkGnNCBEdqoBucV5HCne0NqiB6SWYd7
qqn8juagJbsGssQxzRm7a5TUQW62dZAM4ycwEsuf4xY9f5sB9JLAR2lqFeCeqXl0O/NwuNbmMa2d
Fw/1z053Fd9+VPhr2c02ZRy+5WFX+jKTBrBYIw2ycd0H8ZNuajuNOTG5AKSmOb4uOgcCp+GExU0B
oyoNPIBzVPWuxicVOTUMwBK2Syudr0HAgG0TqbVcu6K+y5r8rYfhdhhtvJgbwoR5Neeegp8AfceZ
dBXEcAi2qAeLHRhLXg2QdjFE8nRio42fKQNoHAEm/bTjaPrp6OFwNzOrP/A/mKDldPENbEYkbdFi
CcDPzhCyIYjqtStwqhqla8I7mpyDscTmRguhfVFyDEcj6Z3bLFQs8nIFLg7ELoD2aopAtTMAHjf0
bulbwU6z2rfIcb60nIajwQnkNBHU9oIQVdurWas+vDkE8sAUK8BbUPtxB/5CK+IOC2SoMfY0MY6y
IfiW1hAUO1j0vhj2bXRg9EETRurKHrFG6CaRXy5KlU3Nod7YpBU1HvhCbS/HkVguG6Tbnd5O7gZm
j7EVIVwhK0qXTZFBPCRojTaX6Sw+pB4ReHH55UWAROoKdLgoI7kpqdyCROJXSeNkDmKsPhiiNBlU
Xr/cGdZsHJcE4CO4vvk6MjObM4ZX0zpTai+tOrpSrYXpvrBcwH9Jf5sVVr9HYNa/A0p3z/aUajcj
PkbuVDLsCjD/rzHbzBk8QRakUwYklsfJuKOohb5RxXDvvKp/gPT2NYxKHeNu8DZMxJYrI37o8x0x
f6nP0YdbYWTijeJ1YH+h5qk1q/PHvmVG3NXONuZ6gREZ1kZ0NUc+jLJZkMRxFuiz673Kao3utWAr
/FhC5wNX1fhE6m517CyNMAC9mKvkyEgDTpHVCGj1btzZv+LMmo6ZmggAntJ8m+tMmOs6RC8hcLhu
i7mtbtrO+LRNUzuB2Zs2+TIYWCxw9LGuElgFA+t+IcABvoT9XtpOdzDzigaJIwWln8JgXplMGMuU
4RzO5GdPn18czEjUVTOwv7amutNybe/0ZPhlxQQujzTePToskEhZhZeHpALWHXAVjL8tiITlQuti
QKGGVIRRs31rDjjuEodBX9qQGZAUenxIZBgd3KZU97HhOg98KXNjOzyWiYtqqB3fQZLh15PYtHUK
qA09XEAh3dBvx6yQL31SJ9u5y833LjaMGy/NjGTTtJH7a+ly0tXYTc+DRHOTdy3oID18wTyGOiLW
SNljGw06CXOtzJVxaL0hCrDb/lhUNmxB3+Dmdk32TaSOu9RzQhxx9Y8JLtgTrSVQNmSm7WjQQ2uT
3OJ5nuV96cRPSzqSL6npMJpMt8KVPhcBPUcT12D/NZJD59ciqw9xryQbD3dPj3vjWM1We09SsHaG
SeKc4SjHN47Ml12Rudl2gX5Mv7bma4j1xK+9eeRZ3yIypErtSkVTT9K2iEKWpfWTt8oXUS3QrxBB
+HLGNN9pE4az0fICe5UKRUni8PKEKt/YY3XrJBpWxhIqQwk/hM9nx+RnGM020r0PBsfNTuvLiYOh
1X4sA91H1KKUVe24M2RV3FARDi9TCTnLVGG84cBYwTK01D4s+mzFk3AgWGo7eyM+LdqV5SACY7aK
LUcZQgv0GUt73eXpoatgrEeO8QvUB+q6eln8urEA2Un3V13rDdzlPDux11rXaIfKQHYjgqgoMtV9
U/QTZ/e8w8GnJMxbjCU7F1uwrwHw3tW4GjdmWvxA/RqzbNVnPEGbAXEgzJNd8vT3i/i52vo3sV7T
mwMkTSlN/sNXFuJTq1pL3BbY+rcgtGnEycEM+m6FiabulbMABTYRYZ48l02BjlZP2lHmwqcAbMH0
G6CXFmvP+dzql8EU8UW1ZnntZa7zik2SzhQn0g0/LtT3BdAByBjrIJ12Xj2z5hYmfLGVNmRH3aBS
06LegItFuvRb19nhGRqhOsSEHR5C0cZ3wBrboCT2cD9xW/w+HY2zOXBrIjtiE9cba1uNgLWKMF32
VUrglwH+AI6fwFtqgoAnja7a/5UloqJ2t5TLhxb3Dg3XerKP3SjjHZYT6FNUbDvRQmhoa208MIWD
q+XG3I58JLkkkfZxnOTBrZPHxgbWEFdtv81lx2FMj9MjY/HmxgOHfjJozZ4XwKe8UpSQv4bcqd9s
t3sN6zw+C2hg+6yFiDQl6WfUTiMfn4avXNbswrDr8combQhDxp4Chp60qJoaWLWT6beA51nfFrSD
OfL0bVGZ3YHFae4IO5GYAI36pKmpfDDC1HmdFveHU048Lzr7DS7Sblc5YKAmrXSP0moq9pKmfGw1
tw0MSUGhl+QtiUxL3gbD6a4IJM19K9GAJFP0+dpC7mZa5/gRC61+WpKOyAU6EsDj7S4MH7gZghNf
XnuEgEJncEQNkNlG+ida23qbF2s4WWwYMAsnAx600scnXnVy7egaR8QW+m1c05SgBBoO8+CsGEde
kbClmXZKCDBFTd1v0Wv/TFG2GBv6cRTXcQR+pezz4hctVwRhrmJHnvvJvnZJc7qnAleBaWX28yRR
SadgTEh5DEkpIaZ2h7MN8IPkyb5Vk5YHkTNV9C065bvhPBHZ0Q3WdW/ThVsMkIYEpb7iSkUVMDVf
mC3HAzk/UFamsUMeoWNp2jGYAP8z1uXOFGZ8bahqhBfrQEb2QK0r7CAv9ixfGZ7pFGr1u5XFLUiC
hjM/DJvuKBuEnhrBtUYY9p9m4YmILi4uWCaYdXdyPcBUJR4HnEqdejUKAzKOKtpgwIttlK8r0m9s
H4xK8mroSuuXy6Z/5RTjG4rN+kSWDxh+eky0Lt+SAtHxFBHvQ8ug88nv4SRJVMwWJjL7L3XvW+pA
yjIK3M1956QPg6gUo4GGtoIqnV2YlvFhrIXB2AEtCAEtxam1GbCy5Cxy0PPerkCn9d659kT9Zi21
CiGvt8ZulslT78UcT8zxLa5XCrjk9/N5A8gHly4BDOU+TwLk+Av066KQ4J8LM9zoaXhPnvp4HZNd
mm7pQzftU4KSut+lneqe8AT0vt4mHkSllvSDJjb1EwxT9ziBgn0Jld4GLFsmkHYbHqOZZrHhxc9M
EHS/dCPCUMiW24cQAw4cbMIjHgERWGlEcnNFOhB5eZ2vRW2+T/uRzp03VCv21goat/5R6OWPrCqE
D4IUQ77l0Fk7Dxwk1TYP+7vchUbZu3CvyXFJOS3FxrYB+0RbN/vRC7bFoS7yNaWZIYreO+FLo88V
RfTkNQfiLbZe+k7frAqvyrJ3zGsY1iPa0aFLkr1iBHyz4O5F8CSTPZI64p3B7hCFqmhwFYLkAFuz
P5cMCHCJkQf3f/UzzKO1G/msXor0bDc78bB+ARTPQVXtbPsswafB/oeyJSc4CbxFNuliPTQNCIsq
JAZGmI3Y2wI2bscQCQQV0O6irGEaSLaJue67k4OUfYkGbTOn2RMGgLXRpsQuzV3rntiqH7MhznOW
PS4s+L2OmJGUE3rxOXh50tyu5TgLoola0kD05AtQM5YN5+wMdwXeQwvAJU1Oo7Ap2Ys8fF2oxq6N
gvmO78xa/KuWY/+Y2m77LgDSBd4MXAH3t1h4v7up3KZFN1wc3VxOrpG8u2b7HNU6nPgc5EQnBrpf
jgb9faoUN7hMfA/a66NZQZ/YSHh1t32tj2dZQW2jJTxuqkTDRKbRiC4T2hF9WUV0fTtFPDWHUlBM
jEdMWJ7mAA8fKMS4yUvyhHJBR58+Uc5kg1145tfy5QhjaqiNgViEPtkB6EKj3BbkscxlDL6VDg3J
I7zVpNM/thNzlCaJnXOezm/s58beYdThs+3pt2DZ0yBEHOOXaJBtFj7mcM7XzJhizuQfEjMfA0Jj
7fvw7tnkxdB+FRhNNmbmVtuqpVYDv0AW1Rh9Tc4Ub0nkWsot443Xhv3HZ7AC0SqcPghogEJIZ4gh
jE5JAhh6Z2iSI2FST/qn0Nr2XHcAMVISeDYRvZuNGkj+pfEE651GwcWcq+4+TWLU3oMuzHvHKEpK
46Vu/Lkc3022qSCHOO7DRvogZ515q2E3Mz3aXgLeTuWHEbnimnlNdW2xlfBBrB8VR+FzGtkzpFlL
MjDxkGS3IsakLZjIFmHGyTx/06OoAeKfeidazj+6uKfZ67rrhDLEIZKKNpyDvBu6hwboM4iaTME5
g2aZ5ERIW04UPw511N+WhfoAhG9sZeMhPUx5VVPHEa8L1XaA2+uomeFL/yILwhKAcRbXWq+K+lwY
WXGtM0FyUJZ3E5jfId1lA4leGrQCXu1xeTWEU3ip6eED8yupFfW+expx0wdmqk3w6us1RcJ4riQt
vdnA399bVnpaHC872fpabivuBYNUzs5G1OyaKIsD5XXdTg2OOjCoIU2rKeMdNQckjcoz2PlKfePR
Vg/C1HolWfWZcD6XRd3G2yUJjQMpX9bBmwzqt7Cb3B0jyvl+MFF4dc5oHgFoTNuxbYuralLgP1t3
CRDRzFBKobllZuQRlmYjgJX2dK0tnnt2Iv4GOcnvVQt3ccoEcwDdIHO+VcTDkNzuc+5lz4Sge4mF
ilWgh7byNkrPomsFYp2ZjGNsGKPD5G7DOzYTSUpWKE62yLPD0MnksDKAOdyQCSlSjwMCSSTbbIJg
jRaenNWZDhYwKWScFgIDlPqKCSDBWFbcvEkhyk2yZkxNdHF3XURPfEhhxXvUKZshq4uTQWHEdCPK
/Ek07XnC4XLWrcT4yEjD4o8gVx8VVDPArNXBxcl3EdRn+yjtLxlprPvUbki/kLm47tJVtC3NIYCz
upyRT8uTbVv1UWo4HSo3JNBMJeo9TpJ6S3cu9yWVqL94hcHrhfcAURgZ4Tj68GAODGQAyrRnUg4U
ON+u3Vrlwl4SC2TdwiIGrl46vulMdpSXLcvB8yJ7Owwy3o/5yIh5eVmaQR3IKam2ziD7ezbrmXER
/sYU4+nBFGFyVRuqPgOMgSdpDs2ltlKXqdbcU+QtTGObKL1t1fggKTwP2mTSFOs0SbzgOp2W+ofl
qfZ6llgrSqezj+1szA/10NNtosDwHYqaEiqaGafFrYptloU3fiaAS16jsbTjzbziLeyMfaEeo89i
mO1d5iYhp+cxY6it8xeGFYZYjvLCgSL66Cyz3BNwR+pSlzHUjQjDzlJnuEE7DNxfb3TeZ2GDhivy
TkRaeSdeycYxytIavW8Bp6fOCEPgtby02bwnhk4F1PgNydP1eF2KIjuwifRrmaj5JAVRKvfafBBa
XSJpsKmP5wqi9jjHGzu1nvK69/aMeNSptts1Wa7ROf0OmDDsDm5o6EGUqUJfS8bppp6iCvD3Sh43
vYqoIu8XwZY/FWcS5tM/LZMAJ9vV8pfRlNllmOfR11XUb01ewreEysptNjDaNayoPKVeZp0AziX7
tMieUunkHESFfm4tY+IH6GDRlBlQGSY2jJvQtNkjkjqmV/PRsMLoJYvmz7Jr3rDUxL6gAvCLqqVj
NlAKMBPk6KcpiyxeS6FocfTbKESy7DlZu6usxdgQh2MECTvRdZm38SabZwbk9vQ0VHm717yY7B1m
pzejHRbQuIX2TJbVESXmzVyJZMck4IZ0TXe3DNb7YHRxYM28aV3BIw7yLr7yuKt7zmnixoNkeEG7
mvlygiJFNLG3C/vc/aRgE3BNnYp5UQZCSXPVcW6h7Ziz9Q4jqT6gL0VO4oVApvvJ3JScjXcxiags
BfPdxZLLFFA1oGzXs1mjvy5yTK68MuxPHGpwNDAMTzbYSUYUaHQHEjT3vpAlj0udmhfi4rJrUQMS
XWIMQkscN1uR1GRGVkrcGuvowCs5HUrUcRvLJmkRK3NxsSPbhcUwvjSU7AFYSoUoYA1jEq11WEKP
8butyV8h/th1ISA0cdJniKyDvzjap2XrDljN+s2bINzEY99fZ+zch1Tj20QmDaC6lc/oCOLVk7Qc
FsJ6fXspLu64dC82nyygOcUN143wrBECGWRd/IaCBxi0tB6NIXECEcXjo1s5Dl8CgrGV0VsCRtUd
685Zdi3oIrcbnquQWWI6Eg8lVJ8A0vG8gLFH6LtqKLZeLLqj0efdXa+H3b7NkvIRRJoZkK5j+CKy
SF0EG1j6YTPa75aht4fBnc3XCKLIk1a7EajPikhFpiYudrDcorZFKtVytNq6Mb3CuVkrImXDpq/t
/qLMcrkfhgF/Eb0oghdWqq7Irk27aT9IRyuvaEtJRvxO+AgziqXbjGAzo9IfOTIw22QKxuFT6T+z
1uXEg3Pqx9KFzWsu3OUwxamzM2OT7iKTx0qTfuUhzgKtQr3+1VXjS6xFj0SQkdGx6nOmnHYg7CIX
DZo9PrsRVwDQWG2blgEix6M+kP9D0nksOYpsYfiJiMAmsBVCXiqpfPWGKItNfOKe/n6au5uY6KhW
lyDznN9i3X1wsrH90vtmeDV0Np+MbXdVVBMhkToBU0bPLdt5mn5hWYypCVBuoPKRcFyiSta+q4ww
9hEfTFEZE1gmzGdDWb+642fI+ylUnkwrCwyjiW4+rqdV51QGJfHYInsBgUGPBEU+JlMP2lPinaEr
doZVQ+ZrQ/ZgRSMPXMZ00sk2U6uBxPd3ZFDmJh3cF68T5qNl1+aOzQt1jsgbDviam8VzolOUNctm
HmVGZ0z0lJJaeoQqlC+9g6yinL3iZIgDqih6lXIte6MfxA3qyqXetGL7sT3EZBAU+qOV/0MpC5xz
I0qNcSBoeVl1wOeUdKYc0n98zeTGQE4Ef3huyu/ByC7RMhOGfKVzG0e/bh6BaeieZm6Jfwij56oE
+i1Iyrtz+t5ZzS8IGTeOaHe2eKbhhrYyXkrnqTaOjnNyy4c4OXjpjhDpFApJJ2TX93ZOw5R3okIj
otTElyXrj72S6btNEZSl8evdLcVOyB/fvbF2rVKdzaE7AUQaC6uQfuyBPksVpi2XChlPfFufpXur
9BeLnap8SNJt5zLEOvu5oh6o+JXjrgCE6rTA7CCoqtMMqpTujenaAzIpGMZi6CFFwOO42tr+jxAx
ZoTfTlsTF96q0yR/FB5IM7os8bchW2qxKNTxUask7SaunmP7XWtORp3tHYhqYd/cxt9w652q6K6u
qcKa3zwJ0WtKSY+62kzdzwx+4eTIGNmr9PF1Bpnq4nAckBewGBF5V4JsF+POyA72fPQSuFa7WDv2
Ti9uZf1c8uq0LNpnrwfoJyB06It1bVGU7gVe762r4ef+rYnkjyWT9lGczQsNHKHjPVTtm855Gdf5
ITe3o3GkFWgvC6JSWaI5GZT+nSV0TSJCNchtnkkAHJ+iGOuSIiB4+uEEWkmSHhVYnF0f2pF7h/j9
HMO6Xr5WYi9AImjOXKXRuGqsQ4LSiCeGe2TNp86TTWNcNfp07Y+4uhbGvk9+7tnymIuC0eEXeNZM
iqXOvryzXx9gLKN784mp6Rwq4L9t43meXrFAraA5OvscedsaGgt5u4YYp99m6GekE/bGT4FKUXKr
EnSeLhrNZucquqQ2HVpotfKzxz0u6LCyO73ZVKy75O+j/ZKV1sLgDvZLMjjlHnT308zN/ELGZugu
bFf5eaQv2qOcj+GrbyekUPbVo35cWrQ3F1T4cuiQpi5OkdkcE1IujWJXuOVqpJiNXDqaHOj1IUwI
cS7kkszX7nS2qJuyOfL8l6Hh5PXh1QqA1GhlDy8kla9JJAoapsEs36bwyiOuMlSsuzlOsTE+TfR/
ybOgWmdiwXe694zccCJX4Hc965yTkOTnZLr1D870ovuPTbTNEGAu9R/45FZrX/Xl0fRf4na7FH8j
DRQQWFVj3G3nO33IUKNt790mpkNq/fyRNi8pLY+DvoviaS9GPciRbjQVjlmfkH5Ae4YFGIT9jOrG
Rv7m013Qlk+d8dpZjJfajtl2X5n3Qg3KQ9JfW/kw9pKSAFx5dIXWQ7mS4msi/VBmp4VvS6VoQYB0
5ihwygI8SbsiKloTeDk5cu37P5T1cf1eXfGD+C+IE9L3XfIDAdwXc6tIvso4bmc4+f1dBQk3KZOz
PxtMJByIPAMsTWutKMO0014H5GfE+K686JY71ynJd7n1z0TUPpfEEAO+xvW/aojRZz0TrXi/Cqc7
BGBb60JDCVCvfIposoKJVBpIU57pptXZFGmxKOezTa+khTViit4cH2VGEh0iwpXdaNWnP65GoYoV
atmxoT7Mu2d1DleDhMKhhQmHMGJk5dxv1tTEH1uatGaqERNnHVuvZUUhOr+RiYUHQUAlyA3aQHry
hT2LuMPteCGk2Ma6G3v/evMuQ50u+dyvpRZ9dUO9zhNIhvIs5r0m39T47ei7WW6NjNxJoj39z8q5
YgQOUjKFc4t4VHFo2RNLZ1vSFDXS1pUbuH9v3KspSYtOUIxaMLnfC2fu2Hy3+bPrnFgvVk79EasP
pGShg2oABQOSy8uSoWHfjdrZm3Y4y3uP9+Gq6OaS71r1AWq1rm12XPdT655i3pQ+3Ui5NbPXbvh2
y3o7I7FFbIC+7ckmQadBX1hqis7jjCObcDr5acdXtyNNtdrDz+Dmf+rqt9k7Sqod/nMr0+7D+scP
RsU4fNXO9d6i6Gs7RzwW0x/kR9X9oK/dkVnO/ixXuvkjZyoj/e3cnLKGy5NTvCcS20WmaGXbRT4r
cJR0eRDOldttwzwdkG0Q/TVAJn8EGtM5/NuTjRK/ZsNNn98lKhGjP2oMWbHr97u7sBh5RsqJJEhi
zhAuhTRe9YeC5qYt335PumpFD7wlkmNjFdcRdxRffLJhfgnEeBtGlIMKjFBeDB8EMsOL9pqOFII6
3+702yFAycgVdyaioJf43hkV8jAEc/arwTt4FDv1aKvHxF6jIJ0dbQu4SE/JG5KyUETLhe6h7TKJ
h4iWbnjt0MjxqKNyKoT6mA1r08V76b3DF7BKFxvpvCXRr7j0ZBPqctd9evumfxA1/+PIrrwa5LaH
kVuGeD8me0GNQk2gc7Kc7nqeYX6xOFVzyZlxPyDsH8k9RSM5wVJXV+INo26uevSo7ahzvuQPDjGf
xkHC7sq8WAvqmzlbPAP3zfIRO0+dOmX+LzULxXCIpxPVhSvRn+9vGow0L9HeZ+I2L2n9GJkQ8o4b
UsHGT/utinBmygMrGbsvH0QMEoWrpw3amCTs9DPLzzXaA2IPFhEq701zLqb5MBv7tmOV1Xf25G4G
rg3LOxgafES3sbOLgCMZlxviVHTpl7l9nMdP1+CJ+SjSf1pC6byHoJ7CoFo7q2YN+x+SJBrow8fo
HpfqSsJmBTFYJ6cxpXjzE+xHK6cd2auyedYtVJefunsU9mM0vlBhVMX7xdm0yVESarVssdoHtrz4
ALPV+FBkVxulbdr/K9Keh+DoeC+Ds524xdIYo8qLYz7H2VUNJz2msR6VVP+eiQOREGrxmFfCFIMq
Tygxso++SeEpcZcbMTi8j++L8eCrkEVu7fTf3Edw3WQRUhsX/U6Cfp3y5NGQ7BQULehF2BIYy55v
97ckJ+TUJP84s1eGvhENFhl0URGXs34vJDtLyrjiaq/cx0wfT4P5L1bRtjB9oGpay9oLG00g3Ja9
p1wNMBiTvsVUSFNjHTKmMzCDXbMBaEKni5m1JLnQbbJyuYC98hHHM+LTFyq4Oe2yw0RYftF9p6im
ZUmQe7mXxm8yuKvGfMs4AEw9w/+ZBWDSkgF+gk2Mx181J2stnbHwzg9ZJ0kBAcUFVJP8843ulYy3
rh73yr9iqGAkiDcLPW0zE8fkhi5JuLV4MkWxScfuUcWUBiw2p0y8bqOPyUG0P75E9bmInEBraAED
qlqcv6GT6yV5GuvPKCGhBElnxnlQAWG22jrVHzrfuS5+fuprmlFtbqxYrojAwr5hBiNFxL6JLlFw
4inzpSl4mquCPPv427ZgrLLfZijhIpDsI6fhRqSHXh0GTG1Q25y5RP0DOJf8yBJtS0QPsAt4lLVP
w/BOzZvoHwjGR3zBiR1t2vLHgmAnQxbK86/yQqHsrRFFpElnbOLNPnHVZjB+mqYl+pl2wntOj5Lt
vgYC1fHlkCqOnld717JpX5Vqj9QEdHWK/9po63k7A3WbRp/RPHGRJc+zSZ5w1YYAf6ce+/HWXRzk
9H+1R5Vn+9oL69XMm89FF6uCwmvb+mnkX+K4R4emjJjoDVm8j23Kho7eDRYQrnkZqBC81hoXb/Ka
+i+JaYSqRdO7fE3oQqLncv7zG2rIcNsYH4qoXMUnTnb2sr83ec9siYX4F1Pq2q6zRd8N7nBS4nls
NiJlViF+JtNWBpQwG4/e/lBnqZpPx7o1NIJDtyXTsak2hfGgXIKR945rUG2xxoURop4IemZEUaZb
RSfniKrP1G99e1T2sYUWF8mPtJxgAkLutb0JU1oD5GbGi+ueB83YIvxc6exSJEwQGs03j1sFZUCQ
3jcygBv1OlmUZigaWovb5P1QOfa10K9hS5so3UtlPSNUXaXVBO7zyxlvR5dWOxruXmZbldMZymeD
NneWR9/5U5Q+wwIU7UYmb6MbkSTKaYQN6aDxFMEYUHtygn+2nN8yrlGKPkOXpOjcMK4Q1JIVf/p0
1ptnB61qeTIyHk58grF+ETWyr117L0/xjnXH7uOcBvlnCbGOKTlpwavSZ6Fgm+iXqJtrJF7y0QmG
+dI3EXQ/Y9mbgfJrJhfEBWhn6eMB6KKzS8p0VT7J4VVrnrz2cZy3Q3ujlzIA/QVDPzgFf6C+tt2H
yQZj+8cu1fcVaEY+MwHhM5TFKwW9D1N6qbUjjkAq2h8L9yjFe0b8/DL3gSuof6XKKyGgmT69xYCX
x35nAa5KVuqEuU7P/gbqNWq1i+tzRnFmWrHmcnuX5Y9PzQYF6tvU2FKraJnUxZPMHc/rJqPcMa53
Kn0dKNPA2QZ5/Z2On37PvxDVgWa9l+ZX0w7bxJrXlr6nMQJNF8/x4qmb0mgeJoVVVAg2iBnv2xKb
4LBZqBISDf4Lm8KsfPyyEfbNek7Ckjrh6joAN0QrrHyvVI4ECyc1Wur8EPlg+5p3wTAYLHl5KqoZ
vhyXI3gPZTDpHJpDd+iI7uL34SJu8PJ7AVd7tQh7UYaGHa4JZYSzv7GDPNb/vBZJkjmFZIR/+DHm
IbDYknr5QZZbhBUHt593Pf00+l3XRMEY2viehPrc1BFJL99GZD606NDJRWcF87dW11PGfm8SGdZN
ae+amZfdnce9V8XvaqrebVvb+csQekI/VRU9rPUSAIetxFxcwTNDa5gOYPwfDgOi8IfDaGU3GhTX
4zhv0poCc9OtCHYSBEPr+97TTjKPj4mlbUrY/xVsxm+riY2S02M86xD5EFajGSxOt+94a1If3by0
PlC+MEvQdMNt3K7SXAtI63myXRRgidiXVvNvyj0E4hWJAX7hH2j8plq1CHRlrRrNChei3QMCsbH3
/c3y1ndPwh4YkZdyZfr3ba54hx66jmm+MSasAu58WJZ4hxruWvhakFr+tmwNmEqqc4zuXErovRKS
XrW7KYquZjqQuULimlq6i1rksdQGWr/LdaTTxQS4TG3y0eOAXsVLdEVReJ4I8ilj582s+9XApdnn
Jk4/dDlmfMSetFZz9mIQizWZy0u3dKHPn9FRR6o5DvwpC20OjoY+x2VeEOjQ0xP76CuWreYYp66S
O6vjPUVSOVJk23puCHX50WjeLq/Gc2tMQYW/sqMfD1aTCmf6uV9R8+9EOz0CR76NgzrYebSmW416
SYqCyUdh7bnvtWPFbNcBy1ML5M0VEl77QVc/KnLITtF2KfdJojuhA+VMGR5Ykb5B0X7THK5gwdvb
z8sxKZjeczxwvTCulj6E4r8eJyL77G6NuixIknbXdD29Vf1W6RO9RZTZwfDRcbt3zWotsP9Z+f39
4bNzMaNn/vUpwRsN99AZy5qkpouomNgGc3waAJF6t97EGpicDvIzOdO6AIQHmvrVZ/8xJbEocAbq
1JnhftuK79uTYe1wRSGxbUxEZxYjJE3OdHrb0RwSboq4Bu3H2Gf7fCzWflvsdb3E3Zltm6n8gFUu
6EJPYv412qZtoWLumkOzpHKAzp61O04kAUYbaGM7VLjukywm8r+iNS3iNhDspaZIj7k3UkgUb6Nh
ovnc1xAVNWEx1ccq5iz3lhcb5evQMxA31BfQcwf9Ndz7jn3QQF1vj+iL9vlMvCtWvshPWEiou6+W
PcohxVpHD6+wnmjSW1NX9UBVVEFM/7KVbfzW8PDSFUHyjbqVlktMny1r2jayJ6t/zQe2vA5LvCFw
BvLr5Mho6ienzz+yWaAFpLXeKXeTjOnMYLJSNWMdhlAEkCWiM7meIJUiozi1sGF1z5HM9MPjkXF/
NKp+mFFNdgkvhVEGHioIBKyYtpGAL5zyUUrZGW9C3TBgsOA4bXIoo36VRfW6rOC2cTfQTIcksg7a
iouIaDNk14DzdZi03s4EYCWuMcyGKcx7d2Xm1paqjLXplBfGzAMuXzYthuJeC2JyszwT63or8Arh
tHQxQaYleJhNySgEAWKDrAqcAkNW3xx8qlGr+86WUIUsjW5nM/W2Sv7Ro0FLnbW8GyN02zCfBzbD
BVi2dlE9e6TLojT2ekK5S05MgXeoVDnInonLj4j4s+l76Gwb0JXq2LEQdlURGNq44WTY35Xnc9eu
TbR5/li81io7qCnTA/SyD0sS0elmy8fKQaaIioLNEOdaZpfvnWGjCsFAE1loYjNDPzcDYLnHB6U7
hj/SQ88ykt1LtpMttqxwzGB+F75FgFGsSesomgKixzZW5K6U8FAT0MtYCCxklP+OSMNdIPm8tsBM
8KPyfc5InNIxG1cIvfhy7lXuSxTWxHMVyygDoTngGplcC5zJdatz7WIaSrw1iq0gnu77ehNYZXnS
PVzGBidL1ZWIlUwKvsWPhbUkmHM7SGwEALqHcpqrVKcZsBCY9bvut2IQr/m82jLyhdbHSbRhtOih
BbxXG9bZAPpvKFFfxQOpoXFrHkt7ebYya4e6e0v5zBN5njdYYVrBcSRPYqu0cPIrMNFs3CX0U8e9
2GKUWuMjCyM/u+k9oyo8pIczkBCOmyu1j3pEI+rB/Bn6wsKBDUMkMMf+mirewGaGS5T26Fusb2O5
75nY6cOki9KZaCWgwb5rsTqb7tafvmxur4G21Q5zZIdGl/bwQa57gdmB/2tQ6ZX2jMJ2vKB9t79n
QroQ3H/y7HHA4h22UR/3bv9eoHS0iuxhBKDrJ9pb5xJvV3xM22aLjx+Kpw/ElD/YdrU3FHa4atia
InvE+w0eCjsLcb/Xhbk3bP+vESm9vznmm6R8qsgWvVPslu6DyfBSTH6/V9DlMrKvldGvsc/zKTtJ
YSlqQ4sDyXHfZw0gvu/cC7PHx4iUkIrRAZAHUVZ+/4GlCbHkv+V1dFoUzrSxR1WZxM9+OZ37QuEc
RPzv1LQ3qJlfkTVUWyBmaI0UmyAFtmkGxcDlYGNMRHh9J1S0MB1wOE5jRZ/s/GFmVGN7A6IexyU+
D+e2GaSFYoTu9QOVJ1ABUU0Sg4Oeu4VhDZN+olMM4VrEkmr6y+4u3Zzd7kxh9ZbwoqOrZrWDYvvx
JmvjpNlpAmWUthnWsXjT42Gjota+jGMFfOgRYlH57DTe2oVTjgTdRwOJmG7jreP76ihndnk8qTrr
hGi7S1NEbODGyarTv8ryfn1vObckfNa04tl2x1xYHsaWtAvPCiYzOTh0Jt3VMMy869lDkHYHgcCU
BECMYbZgJtOyspyY0lIA+ErjxvYAcgEo4/tlqOG2SVlX7XZGfETldpMnjHLU8mWCpAzZxCGihs1k
0v9dUzwJbb8ZCojXDjN5ObXV3k7swCRNoZkchm4beIW4hMUCE++HrVuUaCwVkvOstGWoSIB51Ga8
+RluuktVC9JE6RthTdJvPi9oXciWDlzvThMN5s3wqtrb0HXab2WaYOccCu8767wvvdX9i+40cBAG
EWSviwWNZTqnrsvc9qVC9/FGVk6xHWdug9FRSKMFaiGLVNNd5NLHs2qq/DOjJPWhEsjAyC8gbXYb
JXF5shVRgDgZNLYd510NdnOkPed7yTu1xWKYYhgvBW64NqfbMIkeSE/G2hkvycQblJgI8gDyTJIq
dO+1rlvz3Zhj72ras8wDNbXm1gbTDjSP1lWjBHHIhyg7DKZzqH3SMOwWM/VijsZ/DZk7fC7y3JAD
su0WG48btssdTGwfNrmLZqlDtDcJLMU9lkjEQ3iYMKd1Z2n+khWPyjajJ8fyXPOT2lFUWwOa+Lju
4fqyODp0KUu9zNWEDdU3oZ4wUT+iTEv2WYvHAIwkbUBjm+xZ5aq9yc5BzI+8dnpIffBj4vWJcDGx
69wyYjg84kvi8TrWqfstpENKyayAPT3qavOBFmXDsSMqmToNLfY4P0H9b+KYzk13dol46Ohs6qkf
AZUaRvntGcuyURnfnl4Q34E76VNN2hijjeoAdwbCBrBRrjM6iKAVp7nj+JyTm7v01V++9Oy4aVWy
hdqm8BFiuwSN4Bc25+ccsUQ4Kv1JTuNPrbfZoXSMs3QKgjkSl3kwK3OC7u/3be9hMnYIV7n6ae1u
HaPHHtmOxjv0s/+MQnl6JeWF3HL6Ingp5uHYdu2wiWl4Ouq+UC99Z0IF+3LZs0fi60GWdeNZsa8l
KQRhpZvNj45gctss07AroU6JRRQp70oWQe+0scWIPlrajyvKYm/kmHBVyl6BreC/x74kj4JjLc8a
TMuNzt9Xj9+5ThaKP5FSbM3WU+o1JtktKEiYXepcOyBW0QGnOwBrJ5YcUgagMHhg8YqH9i7+XEpn
g2QuPSGLMdf0GKlDXRKeAi3aT/vBlMg+hFIvwzTgzPA9MEDdr15oNmQ8HTTO6Bxri74qMhvvXIbp
HSVjZyMJcfptdad56tF3v/y0LcK7AYwsgKHBkZiTfSo6xrKidiaAjJiJOk28gMD9EcCW46ckteqJ
v4LjyYQBr3SpLiZhOhyg052LFjEuO4CFbTekv4RPp8ibR2ChMvcxKzTwX0kj+a+lpkyyqPg0htV5
5L/SnFrImSu3I+lhTlDdesChWabmB42ytxQA/aDSkaK39p4eRd525jJZuH69q6v824qWZ5lP+FjO
QyquXkIIHJZM4jj8aUbph7RmF7cVR7lZP2XMUVQ3JRyl0rPHBydyyls+WR4XUlmjrqfCck9t6j1T
wnBetEmBalJmunEiftN55OMN6cR87V1Ji1k1eIh2gRjWk0lrsc8Kq5h/3/PZqDBamsN+fCE9IBk2
fPR2n3ZLw+sP/spEqKq1pAqNitoi/rH8+B/zyXI2prJ6LwCG7PklLmoA72iVEKoRkWeAszwOsJxy
wMko+mupNn3UlRf99rMwYkjxKN27kfcQcQc+jaPdHm0NWaHUaFQj4M3nPLmfF8VihJOTBl20nS1G
WtvDgVq03bB3EHGuVExl+ZqpJ3MCPRl9g7xlJVTYtQU5Bphd652FoSggCxeIdY5nGJKs0VscuECt
2WSidQS4on8wTjZ8rfFeo7yc4iwuZiszeAAXzXCOI3EOyJ7YFE5F+y7b9w3+kfUYlcm5sdESm8xn
ixdB0A4ELxOur6/yXmNoFs3yri3Q3faoWTwTzr954mnpzTQciFBCGcvSQlhzBJSvgaGNE4MeadzQ
xVUXNK0dbTuttQF+smaj5o7gkMaLGDdGQzJ2o7nqUwPniiwY6/BPMKDj7SNZXCevKokEPlzUPrz1
er5BH8v7oyROInjuVWumXEQ066KKpjhaxTo7jGRCjjX3c8H1sC50RZd4Ts8CExxjau7boIV91AV1
OpNPpGOviHzMt+jsmqBL2hjhgrjFuEbiIKnRS6i2xyqSl1lF3VQUtethqc/12P/qxPIOj4KJDAlC
lF3b0Sr2XWtDEuFUskHRkwsCN5t9QjPHP8k1TtKXZX5R6fgDhOWH9ShZrZj088CPYP38eDgM7heN
ZWgLZGPWxByYGspaIoi5zeVb2TjmDX+DesdxpAcjSQmoDsx/fV9lVpgWo8HQ1xM4FpNltocw6Pfe
gtrGJpz12txFj5kJQOWy14Run8tNEXMDY8zCoGx3/rUpTASMnXEs8ql7wCVQI61MGwAboeGxqYt3
bynI5PHqT7ZWhSYpzmtee6YSl9wQO/CLjtPYy5L8TE4B84deIHFw7PmhXsRfpNL7XOtM32h7f+oZ
8dPUuA++0KZzlEQYeg2fLcnVm6EPybGzY+IYRMezce938jNA/WkSd7bc1/SdVWXGJzp0KiFFTHD0
7MsrHkrnJBV5DavRHxP4T3NyXiUa2NAx7gAYJcja2UzQPXojzdskCUEP45YIMp24glMlRObf0tiH
q7ZpgJxjAcCvwZEI8ljiyf9oeuSaZFMgwnbShxhUu1FGEJvvUc8aAcgSVQnUwOSbvzSDPhIF9tjY
CnCwHq7WqJ3KNm9eo8jJkDw0AAJqsJ4tFNcwIN3wI81OhzO2X8ae7uvSla+0CyRnO4nVi8P+wQ4/
AdRamNPpqb7NNYVBpfNcePinbDyTXN+coqulad76bBIXmTH52UIjxiglUSe3q/GjsVClfmPHeV6w
CMoHvS5em/huE5td6Kxy1AwX3TtFR0QkyaBRC8SAx03hgUys5ND/FaUkpCMrAaOQBwkHCrohgIp3
JYvVENSWRgaDzmMabY2UBl2Kam0E/bQPrcYe+/TAPBo0jVZuRar+OaSVbMnP8I9zH9+rFHzEC3ZG
YFubABzObEcBKV1EpnWWuVNWhXw/HfzKWE+ZtAw4VtsgMj/r/mgYl2GRD2Q0LAiui8X9TkHiNmWV
ftR1iaNkZvGpC21ZZWSzBGp2G8CDBa7DI/EiLOdEftdSl5/ko91F3DmoZGi3MGZu7CLDF3bNeW3O
sI+WcutHw8wMtno9aRbC1bJn4Aw2Tm4v5AgdjbtplQzNTht9Z96oNrepP/UmY09D5MjbHxmoDNs5
IkgnRiD+yu4h9m1dEyzRG2gGp2oqQ0MMyRY9rU6GI4W9VyMe1XfBq52Hmqe9jbP4kjlML6Fx5YY0
baKi3MH5HaxCVUFpjg/j0A2vjuGjehYd+qg0uacIkLDKetg9Q98+63gkKZ3SXAxJZr9pCmh8Ru4E
k4P+aiVUkewQjtgUoHq/g8flwKLjhoNkc940hDHtLWfBAVx4s3zoZrC3xvU7/pDD5mTBi9NNmJ2T
vLstLfY+ZjiTgSxv7JskIhC6ddbhSZmZVnmpCADAkAH9xHdCVaVcp13vgp80L7MYvZtG/chmSAZ5
jIQyQwaaBpyT6HjPISR/5dqJv2kiv/3N76FsyE4YFAdXuyrypH4IxppOvW0PR8vs2v2kXNDgyCu/
hL3Ya03qPSuIrk68XVVQ2DxmxGGNO4Ee6Tz4otmnXurti5bSWc/OMK6OfQVaZtjwG1P50I6cKnIA
VwOhtO5YMXajliQSUDwNXef9zCDeaXgnv0YEuaucS1WazUeud92haf381k1ZdDatIXvTXbp7zVFT
wZin82aYc+gmoqwOLjQG86CyE9wn7XywHf17QZymkfq20iuC02Xma/sBq/nOjk0VOoBiQeZa9Q5k
BJ2CqXOSe3y0KLHMw1im4lPpjRHMTjquTWIO1rqWveT/V3ShDMS0gG+PsgsVTqkGtOYb0cYYjN9F
9e9ixnCvZ/r8zwOxOVoTzm0I+OpAuH3+tOhI6fRimk4ouEUf4ESBbu7k8+KkPacJ0KStoR7TRPZV
2y2DEbPWqvN7+8/tHV5HpueAPvT5EQOXGUzwUytMZsYKDh9oVR5Sf74nBml1MOU0J2doKzn3lzEJ
O8WRSzNHS1MtvqEuro2NN/nGWtdhVFU312QjAF05yFmk04e8+IR8RLV7bF3D/BtNzM3dpFiH+lRb
Nilj909OBtN19nWEaknD1E9qz0lNxrXQ7V9CyrpVm/QQU4y2PvNCLohYu2fZTG5swz402lPt5s46
FxPumMgqaZkaTeF9ClUnr8wY/jvmwn8pefjoq0drfGulnW0rDDS4/LARg/801VvS9B0EXZ4HHTmk
GzUY4i8Vj3aV7yLhjLemIChyI2NIwdqPuSXMuT00lpYRCqBrGC6ZsUlSK97tsSEkosIrAaw4p2+0
88ysHRghabdWNNovoDf3tNSj0EowlARVE1M2KzY4yaHUyg+C9fI1dcHPRae9GT5dKoiohxP5VO0L
mufuAgFtYT2MQayMPDr6WPkwDDbxN5ANhfY6lhSvjtrvZiZDxKSQeqVYFj+qatEBrEZwlaV1Tjxe
NZEW1m/RtE7ArCZ3ibQX8+iYcdX/TK4m0rDKvO6k3NgAXTfTY4tg60AKyLiVgxjRMGXls+wxkboF
tbxtNoMv6bM5MONiW4oCn9Xa2pXk5mLwljnqDVCVodi0kvM1dOzJu8RdNgJEG9axsbE8zjKadwsK
+CcbhhShfVds6DeipAWbwcnIF0jMTFRr09cM+g18Uk6LNAmLpdbWi+uOLniSjsi9nWtr5XqCVKZc
d5DXzt5bn4K856YV5+vSWl6txYIwIjPKAh6NYnSeM/KjOqrzXW8Yn3nCxTTXM0xD18wLRGdWt+9L
nirk82aFVEBOCc2ftSKyyTWsq2e0AyC7aV8S+pNvkU740jQgiZkU3BsBXksok67dZmN8/xv8F7cv
+i/TAF/rOmwAJhqzNQSBDHpl+6Fc8uKHfuH2lNdZRF5cVIwi6Cx4v9YVxsNi1x5m7tbZ1H3mhcX/
SDuT5biVLNv+yrMcP5i5wx3doCbRM0iG2IikpAmMkij0fY+vfwt3UI8M0Ui7VWmVZWl5q4gA4PDm
nL3X5rh2zMqwpdNHA6qxc3YGobROJOR4t5Wwuo1nt1DuDepzA+K8KQJ6Os7p/ABltzjMxSBvpDLs
tefG7Q3e7HxXmnO2nhpJmCGHz3Vpa/9n2rPboC7JXmFWYo/3FbFGwxQfxRG0rRx9nA+5cJ+6hYRt
TiUdzzj6LGLTCOmx2LA1w/MQN+WXOM+sX4ADgLVZlO4zoI4zP5nO3jxWxj5snHBts13Y4NvvN/Yo
s+u5nBAqqIThBL+Q+O4epEwCpn6XTzLCvB74m9axgwcV031j0TDUo6iNDON6a1wRt8q2nqVhT4mu
2I+NyHbRmMsbvoKl20QVMwupgAI6I3+gzzxIQd2PrvLdlYHTbE/5Nt1KEYVPozOJYya6+mvWMUJQ
WGTIKW1ixQ2DnmiqhYFaMywBnkI3dsGaQJWlAZbk9Q8ZRtXvYcrGe2rvHXH25KFVQVae8n78JWw7
OLGLyBhXKJi9uqowRc35wbPL4WYuc/sSJzCAPFqOG7u1QMuoIMctiCGud5nWy5r+RtFXZF4H9OK8
iBpX1JJ+nRYNbpwK4C8SvnlAfwwbGe4w6c/5tJpAOeyCho9NUqLfyFqwpUyCZQAzkU0TtYsWU838
LQk6/dCEbNSIfHLWed/a0B1db5daOjsIClWrOJqe2HZS/+YgDIvDFtQpyETZONosH8YxYWVim0Lz
B/ILBvpxr4Ek/gmRjWFnGfyDyHCOWhmaux6uB0V/zjMyApOv7WSg2O1FOzphat8NIRtMXuWXZd5a
OXgsVznL7TYnHgHjcQGaqqt/TAIlbmT5J9/Gxu5PebypAUuhVAn/RGxVV7Ycv009YuK69tUhHNIH
dknt2hXGfarYsK2yQVdPnZ0i8ZGDvOqS+kWTrAEjAXv9tWNikHUnIzuZCtNnS8LlFwcy/beqTKlK
a4UorpS0tsLoJZtdGsJEwz2WrCAbk9iLCzFp4yLwNUdnuq3bWmhAeY6THeHzIRoJ58Bc1jUWLGt0
xU+OrlSPlIEyZWyVuTUYH+vQZsNWaWnv3YID8KBk/xjEuX9ym66+KqK833IgQsU3ZNE9jQyc4zVq
4AhIcbiacUGt5jr66WVRcdkXdXqJDIOfDjqJI3+ALLroWnmVJiVlFbeFHKUCcIVsCXR6D3FMHbo5
l7d0ftBzNznqsx5jAgqd5T0EMmb3MbdWQ3m1Uj+sQeQnxhyohTB8gZ2BUC1S4Hx8hRQiKoini6JW
bRpFqZQiB3C9FiONVRrmytU5O3PY0b6bqe2IAXvfV2RGBVVNX9UpKKabeUVnaIkH6xoFh9E0L2eB
okaFaI3RayL9agssFsiRViPwrL05t3cp5ROqIdn92OmbtAvKrSiCYQ/UUzw7i4AcvJe3fD3sG7VV
I8i1xLXdGz9lOtS7qNFjBdS1rLdxLPsj2JEB8n38jMHaX2eZQLlrurh2g0rsPK+aLsNZU1boYRXB
lut3VWcKTlugcJ0ufIZqk+0C5BTAzZLxqsgLDhath4DJYOu/CXXJPl6gnPBsM9tHc+Nsgymt2x0y
NJrRszeulW1waDTRa7n1SOtybC89HLHTlTvlgLx87YXL1J/chNT4fwbW/ECBCrtXw87psiwKk2C8
tAVbTrsUMT9EwOZgAjF7kU0b3ka26974IcrhmgClL6SgLUgqPPSsR0lMVTyeigKZOhpd3Ea4aMJF
SN6i7fhNl9g6+fkYfpEuDsCc+jEQExBcZpm+iJCOKsVqLHz0sWmJB5gqs1k/VoS5HUKIJXuMsLj6
7UDAGyF4dShBn9rBzBmKnfneMHH/NJJSLVpZe6NV8DxwRj/ovhxuQ/BIm7jGB2F0VbQemJXXyejZ
l31OCpQz5k8BIaK7wMPWm0zFgDModLetnNTXuiCzvB3YXEmjTXfmNCzSS15rpovvceAiAnYNxnPP
J6Vk85vTLE3U2cRDE8/YSSGU3Jt96/Fti8WEgO6e7wNO0dD0eDbY9liaYnHqAzfNWtWC8rAa78Ki
ho5KNHNgOQX0Qb4qPPH9tpmj6Rs+jmbtNdia4Sj2K99eKOVyYq9Xu2goVMkmZ0gT9o7tEB89NU5r
nXf3eUXBqUvZsTqDQecXTtTBdHr3atB4AFa6qOi9VUXDoIkDc6ShXQt7uswiE0RsP8Zf/TL7zQQM
vTy3lzZQEd91kz/eW1lXMCvF2DVdB0W4HZrfJoBrV3qcEjb2aHs8duswJsPoIa9i+Psz2g3fGcNd
KCjea9sXaDpmVezRHrCzd72XwMmeW06XPBQZ7WcCES7LsSKkcHDY55U1INkQ6h1LX4QYgBqjeAgA
USBVQ9IrAGVTKp2DjRpt6a5iegqboJojasiGaimgVplcC8Uja2fHvMfIKe9UFiP0UPydOPpBrcDj
FJ31m3Tw2RGAF0K9WviHGQsBGl8Uc2NJxc7w6W/EPS1c4TNhp5FxyLo6/JEaNl0CqmMH0xjro5c6
xQZ9BbrpHIjjMc1ky7JqtCOvhi0twMLkiphOFCl9Y+14SOQcWt4L2akIv6vAu0xVzRmbbwZieDlz
5I4MirZeWrPs+7DAAx9jKpXrfrpM+wp0flQEe8nBazdNPeXKMVgYICPhTr4dV7C4g2arVVPsYze2
7gdlp/dTFABTcMp4YVSoldVgrAwGOjsdOxTH5GQf1ub3niS8LxP4WLDZEoexr1m3lN4N+sI3Xwaq
1BvRdza0PTuQ98EYNo/STVBgYuChVt60lIwa7qoxkDyItquPtTbir9plj2y2yqZC0nXbOkdOZqg4
ffGNOLkt2gBUJ+v3sxthUE16jobQwcc1lXFsWboxwedOsKxdZH15b6s9tX82xjXUSKA+I72+eLwF
FS2Phm21z35lWQtSbKxvegkLxHCTZi3T8jelBfXSd5LpnG7b1jZjzswuoIbZSJBr4BXA+aLtlV9x
OJZdmD3baaK23TC23/KOQwUAEvbYg/tLQnYkFtNXO7YQKFpcq6Ys34zdbVg50WXRUSWVSNNG1S8W
FjWEzDoy+e7SwOfAjjahnSrjpgrd7Evq2tWtSQGLCupSAZYaR489o7ocJxsxfBIRtgApH9vH4OQ7
V3H4o9XWEVQxOJtQmPPJs9hK4A6kvhOANyk0s1VXwWYAcNWZVPfi8QU1eX5wjdbZYR6e9oAH60Nf
kR0gUGM9p+YwzAitdXMomDE2em6YT/WYXE0Dmo9JSKJ2Yzj0fkWqVppSu1SoOa45LUOpH3DcQKRi
9ivkC1sfNmlWuizDdX1sDDYUM+FxWzCR5GNKKBR3cR5wtnPK8EZiK4fBD6btolOxu++cIcOubld7
v5pbcBvO9FyTArHDE898AQeQ6R/rKt2B9jENJ9BZOrOp/i9eErYHB0lb6evYIhUXg5ivx6ol/pO8
0z2QVxDAguV3kKZxMl3d7zh6mYehbsOfpT83B0t22Xouxp+9RaxeW2TRnxzOHvrGsdnJeCh3A/Gy
O4sKF/yqQO3kjDg302xwM8D/O032BipUNGhhIRu9TyfKi3Fk7kcI3KtJ4cbuAwvEQuy321k1DnpS
wjGKtre/1eVAaW6ZbCc8fBe9MvyjO1LzXkVj/SMxtPtDTzWdw8IuiwtYv/XGNi3eB6SAIPiedQs8
ubLzLW0H/+DEeGx84lC2OXnJ0CAc45CEQbyNgs5gcg3yrZqQIVem+6fVBgCoBf1FdQdcT5hALZEx
K/tcUSOErsF/pLRAZ7Mx7gJR6Msl3ffOrLJwC3E9WWE0QZfQWfLCT+jXDbbp3tLJIUHHtb+zszCv
4P4blzYoQTYpMKXWCpDyBmPwC924RS5lO846Eg6spaYgpSNJOpiPiRdfpBZq7RRmmu1dIrTE2JbG
6TcnN0AvFn5JmBdOmxDIy6WRlOWT1YGZsTGYbTuG0xfFFugY4/lf1zYKlDSOg2uHDtTVwNBnkWoH
dA6o//Nk3mR9ASowtH7SD1I3mMx/Ie6jHkd88b4f7HZTBcreexz/jqRNyEvXnJod62+5T2cmv7jO
Pfyd2YBIWUe7KGm873TfxhXnSLGqMmS+nk1ART7FzTqqKZkwANfQyqiXZGgnS/ggK1ou8U+KrTCQ
EP1fs0VM1pzGcZmRZr0eiwKNpdFTyHdzvezknK+AAHBCwAkCNQfxEBNLuJjQp3Af2gNZjXFerGPb
+MUiH2lwYkxMQzzrXew7wRWqVnR/M7VRZmOEtLLQO1NkTxS8gm1FIXE99abBhtOILqnchdvJcNgw
ZaX4M4feQ43F5cFODT4pH8D0rdON4hovcb3z0og9FdY2jPOK1F0gxavZQb9HuJi7qWdENGE2WofA
REoSAE6oIXk49FtPClzCkwzgRHMq6S9NweiYi7nchPEMxSvEHZiL4A7uyGEmFQ+HVkV/jgxQ9mBT
SvELv6Jp5Ok+yXBSszXAE9AYYtuk0H9DRwzrQuTiggIvEIo0Ki+Fwzy09pZcHTVMzhdDoABqqQgB
/sKwkxTOfhgbeQJs6a6CLHzJyhTuD327K3jb8zqS1Ak8OyoOHi2MA/pagAaSfc0uMyEEjFH+2OT0
x5l5wwsFP9FB2T+xey4hWq5Gt3U2A5k0W5VX0ZPOJ5I/qBoi1KSGf3QNSz2ha7J2zbK96Pu+3Lcm
1WdKYvpyxj9+iAFx7bIR8WwU9XA2BhTDo86KxyRy8jvDwmjL2XlCqEX1O0nLr940mjumCxhwdF4O
bSKc2zQ0ih3yDecRJScAj9SlE4UigVZnIfGr0qAZ0w6KPNjlnUggeKxG+qQbd+kK2bOnZiCuCZrl
XFZIOxqPorPbskigIF3yCoXxoJMMSEUa1g9GNoLGokd4AhDNs27L7BZ8OzAODT6ymctm41tDCQBc
UH9P6vTKT8v5a8FO7Iq86ZsBSMUmzrsXZhfOyl7QsTEEC++TZAJIhO2uhbxnZbNjJCGDMjPsNYoT
JGW0aX9RQgi88jPKN3VFcZKHidJ4VBL5cCv2ILW/hS7rwyrvQkDHCL/8tC/FxrGSPwA/i6uodDv2
Q0m9bxpUu+A45O0YDM+4SX40YC0uhjmcHluK5Rv6sf1uCgDXRXnrsTUI7Ws6asW+8XvOKNijISmQ
jxOQevSPEgtbNEA2j+LFGpaMt0oSmopZaRdr1dgVjGHWoprY9l/EZmdXlRvRO+zZ2Aoxh9cc7iqO
KYjd7ko3yfZu7+mNP1EnGiSMj7JX8T3yvmE9ML+xa0bl0xfuCJaTemaTR0jAC9+5Gs0Sg2xyNVe3
jQBzArFffLfKzvoZmQs7y8ELZMNZWcegTq+lPzhru0umXT779s4VXv0UDw01BYcjMkHM8OCtcLxC
YS5/MQtgMm3ESI8wH78DTdfXgBtZUM2gwZpD+znNvewKvWjG7qpgB1KVxi+mYnZdoEdwZQhvTya3
c0mDL9mao4KWVAfwonwqKnHiRztZRT2xiwvoMulRQCN2g2atKGn1ZfcYIed6Emzc0N1iLnV6qlYr
zyd8KC678IFesM/WPE3uBlJEbj0Q9Cjrp/Ybsm5zB26Ng4mtkdnwv+LHwVH6YKGIuKg6ipbrhIoN
0vc0Rf8apXV1VSV5Rd2kyi6YsuYHU5XG0aRvv0+rjnmGHYvs2D4hhOGIGDsY7XzxDJvmCU3AbQe7
HYQ/RabUeyiHh8KhuCep5HypRse9DBCYr7sW8Rxd15ChUhS/Yjmm2yRICqKQncUxTrDfnTcX4sLM
OrITKNjulZlEX83FAiYcGV5RNEteMkUTWiAaO4kCcWktu3HrtWN6yYGjuJnHTO8M0s12AFnII7CT
x8hQVbFuDnFBkAucOI9arUuJnRSUjRVATj5k7lYhcNQXYXaNXxUQSefTGilbE09HTDHChfCzIFHa
x6hfsBouaNN6yFCToO2kFYB0b1TRDFW/LrbMJNG2zZFP4tOwdowFsiBJ1dzltarR1hf+/MsvUs0Q
WAQdeVQdgyaIkbYakNkF/x1kZH1rzbOiKTsWG0+33t5VvC67hkAgfFBecH0eqTGLZ1KMrIMdF3f+
ONc7Q0v1j14OczZx4is5eoQaJeN3d3DLa3xN4S+WuPEaKQhCHWCgGbVKLFQdyQAbUmyyGwrD01Nf
MBfQfS0OQ+o8VNVYr2qHP9JL/5eapVmRcMMZD9404gE9PU2cxVeWGqNbg77MflYm2IK0ZbTwoV3G
HY8BHDwJKxhPOj4PDcRwiVShFFVeBujnV5HNPstrw20HkTjHK8umPVz+Cwg7XjisW+emT8LqodDg
d2DxhsGlNyb6iHiv3NjTRNtTqOm6ijOXBbx1TzKnVkZeX7oPOo8B0zseKiD67vQCydmYvPqqovJ8
Q1MjAgeb/8SnEmxhRQc3dljJw9jDi4vpHiIlMrOjGwT4bTOz2PcKmpzf1cGXsbJ/QaTPj7LoMfOq
wQWs78+riaPbiTgppmX048wXnNjlWPh3to0kMnBKKis5MMeENia1kJruEeeem9HBTxBJ6g9qADrU
xqV7qvuG5dPTyz4Nn0c8ioTKIW9tEhiWkoToBAa7sSURMjpELmoqjm/mgnjODx2fI3hbJquh9cgk
jXCewMpo7qzJJWmKxfLaCMhaQrtoYL2BksnBNWIldcufwbKDzquqf3HNvvuV2V2wS4n3AiYHfSU0
/H5PATO/F/0UkP6iWxpcsGbjGGmOo8REyRrUoI+45LJ18FgTGEqOhAlMQE/cpFm3l42DN8Dy9PTY
OJVJgdHXR2Q4eMFt+d2FHxHHlJwAHLYWuDZyxKFoensLqcQJZFeECQsNB1l2w4bQrg7VRUk5LUU7
bOCelj6GMjctCVLI/RHOE9Se1ksFMYhSH0sU+Dtb9d5Flc3l3pCIZ7rZqA98eOyqG4rtbexEm8DM
3MsUAeyG7R2zUdt9K1ERHhoEM3eVOzeMLbIRoSbEO+rRwwWMTz5Xp2HfPgn3wZfizkmtYRMXk76a
Heub2VsQ5FNW1TanSYHA0r3rMNBdJW2GdrtlfFQWauzU6MID3ZUYSAPJGJNH/HVdlfDdsoqPhKop
ey5Dgayl73RNulW4GRKF2wbGNmcbHNjN1EzM901xKT2cAarDHwpIswP3kOcHGFoCpXcX0xa1qmc2
ruxyEJ/Cf0nSjilQi/YCphYDFx6QgVSJM2z2U+uanmqf9bvSq8sT40pdEMg2A46aHYyDYUMWX5H/
ZguEI9Zpy+9O0uMU7o3OWUlOqCgUTawlNdIP6nqc0h0lmSuRGI1Jjf8owShjoDe/U3xcTIFSb+wZ
l0qva2xVkd881XXd3IqGDMegcpN9MI2Ek4fa2iDIfabzT1sQzuZVwbqztdsA0HrZQFvAkb1Gz+Mc
0hhwgOo8JvvJ/NGNTnXV0LrHVEQLqJEolVMU3KuecKLNIIdn8tHEHne9u3Mz3b0QTGQfpRfTPfLE
L6dX2a4GtXrnDd5z6LiI2WoqCDTQfqPnlVu6NxxUo5QIbAOmm1sOaEF0R2RWb1P7E8Xe0pCjJL5v
wDSWv3MmHICapK6NDgx88h7pW8VoFnzxpcoOnaGCG9NqszvNuRGReDtSuKdEfWRQ/apa+hRlVnCA
cEMWIr8X28EUKEgbKVaOY+SbEdPuSk85PEK2b+txxoSJErDYdgErX+vTcSKNL8QOF4370QhNTD8U
ZKjmTC3RWEAPPctpjzExFxteBUfxUExbN83/mMQlbmA6pT/biUK35XTGc0WgF8UG1eI41HcVG8sT
DTaYU8Iff7Db+466zKboigWGZNNxU3cUjoYerUIcF7+5OT7pYsTWsWSMFDHdKLcMm+OYar1q6qq+
DZl2DmEJFBOdHx0K+qpmjmUdCQ4pKjQyTOxviRWfLIKfNzLDMKsjTlDOSFLKyvQn/8Ik0IQNljOh
ImZNEzOomY6kD0RSKJkap56PntfDNw7d5Kn1qVy7Jk2HJmFpsMRACivAxHUaxSibKQND0K0bdDnD
d7IlKS0nqQNMRIDuxzUyjsWBNo2xThLsjr1U0xbptIt9BOOEGMgXmnOckh4JT5u2b9XeTBrc6PVE
IAK9xku8Jl/iJHEfkAHF6yqvnD3aFlBOUDzWlPtDbAIdSz+6egwyAn2xYzRXVmtXNB0Q2NAm0Jwv
uqkMtm7v/Am8rg/okI7jctw3wFbhjsIxY22KYdIUf32UyWBwYczF9tQdbXTpARtAq2tr8qwCZrm1
7bKfpD0qn5AbPVVXxERSl1KE9jTgwJEteFZPq9WCuWgsFb/Ia5LvQ9eCBLUN+OYAC9GqBdaxKQMq
Kgg2ftvD2P0JbCiFGravkZYvLoXZPdoboq4nd1p+XfankZne9IpmfmjydQOFgBy4cEoFE/A6coF2
ZyGMH/G1ApS5Kmo6lG6qh01li2RfI8O90GyqSENk17ZqWG7xuDnJoSbaCYQpQLPIxaPSeSZA4MSu
r2hizY82WQj3/N8SVtCGxjbrImOru3DCtocACQWi+G10KC8pyFW/E1tFnBISMgTGikejFtaB7nHt
28plndd0A/HOJ08NubQxy3qwqIUbzCsXnEx7vAVxc5F01HtAybtbk/4dsBDlQAaJraMpk4gs0HGn
KjzIJa1SePV9b5iP9LPxRGqTCqXt2Efts7NkucDQxPZwW2ZTfQ093NrWc1ZBhiAewKkj/GzMedmo
QAJZ/BG/bioiPhfwB9VqNGhRtNZ1B7PGttBxBpaxd2Uf7ZHS0FHA407nR/XfG627ryZ8LmiqlJlu
K4XCrCBsaD2XPshlxVisowm5QFQ/unTFd47/xcPEwB5viSQRMxLXykBOAweZ3h2BL9sAWxiqz6Vt
mnf6R8Be4VuV0x2b+1RcDWFu3YQZlVkDrf2dKEvcaaPnYa1H0ooYsqY4b9HgpQmO5wrBt2NJeWkP
WCWBlH+fu0UuacKhFRE2cg6S3bZto++aZXGV9hQrqLHrPYOfypweNAQaBGsRHPA9IDvUEgIW28Jj
NQz2ILHw6LtK/Ebs5bxriwgStDFj/cgpWO57POG4oF3fP1ZS8t3EpM35Mh4PJgsYSlhjPDmUucVh
rNAgEzGWOOVtMWLf9dFUMR9RLDNNqjtumkJ9KF1eW0ZwT+RZAPCtPHtCT/7otDZTTp8RYxwRIWx7
iAWA9KJ84vTbQI+1k82cTaDECCBeeRWO2ClkNjdG+GQtP3QdV4Z1NyOQQpQX1U9Ew5h7t0yH+yS0
bFYVhl1j0lClkzbTUwYh40amvjRN1Oys3RLViuporVLS0gsMIWryYj+3yv1VxC3RmjB7V4GPcurj
ePR389eV62qMptrhX//5P+Wv57uIbe5//Uf+X7RvxCVHcIqhosEntJ/+7Z+3lKk801J0gSxTyLd/
vuOD5cQ9FbfYn78Gc7ku5PTj40v8nYjOJSyPvboybUuLs9R16mxOF1d9cSvnq8l9xBtnJ3iTsTx+
fB25/NYC0GKRX/z+r/+4sG1R7nuC4wcNIKkd9fZeMHhh6fNndcKAMaEHU+YDXBp2rOitLjz0Rnsq
wiEqAVAuQQwSMFwC9cxZBn8+/iVn7+yfH4Lrga0e/9H6651JGLpD0E3qRK3ySO7nsTv8+wt4yjEF
CHS8zHL5Aa8GBcxb/HJT4Jwg1Fhf8vT0v/vz1ts/nw0GxSU0a6e2P6bpIR/XH//95f///EW9/vnL
iHn18wtCuAh24eeb1BD634b3p6k+GQymeO8ajgTFrG3P5DW8vcYifJUTaKxTSfwSaobIcDDPRh06
lggIN2HpgWLUE7o87auoLdARN2QA+T3gzTq4c1nYJe93hzWyuI0NKba9GAeSF/PpO5OnCygQISj4
PNpaHz+ds9GjhZDStWyamR4JVIznt7+ctss8GJVoTktSU5jY96Z0fv6rS/wzQBFP/vfDOXsBvs1i
lsyJfXKcu+Sirv/d+OEOhODc6gihtZCA9d/eAd2RgG15J08dcJoibq6MqP1k3lr+xKshtFzCEqap
WbL4ADzr7FufFPOUN2XOyQ05AnqtET6KkCKzaffdJ5f6+30IT/OtmRSeXYFk9u3dCOUZQ06E3imx
ID1TQ9fdT1TW+pPX/s4dMXt5lrQ8icHEOpvoe7P0si5r+lNHzyUronXXP4Wg0z9+82eT8fLceFjM
TNJm5rDOB1dUQX62UImdfERlqXpgp7eFNoTb8JPbefdCltaeZCSQj3k2xCQScRrA7XCSpIdfsJkz
IILYyYGD3HfJp7f5+L7ee3rWq8udPT3a4giDbC5HMBC+CsqXM8Uv6/fHV1mWqrNRx67DNZXFkNOu
PLuK2eUcwIQ7nPqBQ2eELHACnEC4T/zc4NaiqHFNz3D38UXfuzVbsIIy9BT4YPft+HNcMY15PXJR
qpajeWNzUonUzccXeW+Q4zjXKOS1VkKaby/CZ9bS5CiHE6fJ1fzoU8v5+ALv3cXrC5x9RTaoeM0Y
H07iMYQvBdmCk/THl1ie/vnbeX2J5R5fLSs+avkUxfpwCg4o0jPj93pmu1z8/Pgq7w1sx+SoLKQn
aZiebWdyarE+Z9LhNPcrw9uP9MZ3SHI+vsi7T4tPx1G2p11Hnb3zwHG6BpZVfwobD6MbSmKKGdp+
+fgq8myR/Gc2YFZDFMic4DLLvX1idouLNJFZf8obPsxdxIGqPwwh3un0MoHY6T1Owf7ja7430F5f
8uzOIlrHpQoKIiiuVbEd8n+3M/rrjs7eDnKgGFEFD64Jbtv5C3TVf//z2S1bRLMzRwvPfPvESrcw
ZYih91S6S7zkpoNP9PEV3nv17JS1dgnT5HNc/vmrUVzbJFViv+6wOzyYgb1J+x/AIj++xnsvwVMW
pwrLsxnHZx8jNVZyJghJPjVUWhxi1YxPlpl3b8K2XUEXR1h/LTPt4DeZ6Yj+lJlHv79IPMrW/4OB
5L26xNkC09WgWuJO9qe2OfZw+P71Hch/dhaK3QVQcnX2iMpeJG6MxOIE/O5Yts213dzl87++Byl4
DYwj5TjeX2s+FIhI0vcfTwQUxsS+zJ8sHcv3+3ZG5O8jG5YOO2Bt2Wc3IYeJlgzN3pPu/U1v/+mi
3wjfj77ul6C548eD6t2LOSyPnqkRP3rLP381cKlZG5EIsvHkSYC20zVcNpRrwNGQJYrmf/DkOOZp
1kM2ypxc316shIniMdVPp+C5VAfX/eTBvTMzSmF5prQsTq4u2/m3f9/ExJQmNbWLzhI3yA1J7nCp
srrmXQ//ALmRh6QiuTf64Niq4eHjJ/n31yM5WzhSU2hZDv5nk9hI9KHuVNedOmk+pqX4Wjrxi2r8
T27y71ngzWXUsjq8emE43me6MkN3GjLnj5jqp6VC9/GdLB/h2QDkLC4sl3+zWz8fE4nEGh9bVXcK
5h+USsAAept+ooFHtvf/4EoesxnjXGjSdN/eTNC4BMO6ZXdK1HTp0EFY9xapQvWC1B+bq48v9s9G
7/y+WAFsmDjCYy04m6R9vJeVQpZ4Kouh2HElMqKQ+NyCa3EuvQFZYmeLtU6+ZAvXpHbz4BjbVnlh
6jq5n7J63IYmARdliZMOegaZOH3fXnz8I9/5Hjl7/f/fuLyb1693LmSa931zqmkTYrubV+mQH2dU
nxjQn6as3H58vffeNUJBDwiQolhln41aCx5Pb9VTcwqwQ63MwDiYVb8dBxtQmP3J2/7n0HX+Ahyx
AEfYviw+wLc3V3dWLqqibE7SfJmHl8j45qiHfrqRUIlzAMZHkRCkQBm8rn6P6pPz7XtP9vXFlw/r
1ZOtkQ16YVc1pwbYET7h4blyhocxQXmCL+ugev/l40f7z/b779tlInI4tLGqno3uMZndtFZNc0oF
tgbaJPKAuc7apCiAMUx28WWZIrhEKkg/oqYl69UBxia0JNB/lPXJm15G91+/hs2ppIjCFHx+DGqr
NMOvOLcnPOQ4oEvjC2HAL2NYf7IGvzeiqFL893XO9opjJCh94e045dU1rV3SNfCGp8C0MO1//ICX
N/b3HbHhtgTdAcovb9+oS7ORCnbdnjoypH6id8Ddj/rr98dXefe5mZzlbM/mqG+evUW7b8g6wABA
XkF1M+XTwSHoOWrCLx9fRr53HRjBYln0tU3d+O3dEEeqwtRUzUnP/bz10KwQRGq1IDwMQCHs+uHz
QcYOVJl+7fM0Q5XjzBujr5FmLKLbikbMCtxRe8w60f37l0ovyLUZOUyff20TZKhHhFxJc8qBSRb0
dxVobvPYW08fP4V3XqmtPE42oASUoA519hCsqfKjnuv04mnMXiTww48v8N4e4c0VzvYIE0q7eEiz
5uSNO5KYV05BRBd4MK+5r8H+9sMjZ/eVjT7g4wu/M/28ue7Z3JdhEs8ym+s25WMFdIYUcts/NMld
7D/++ytpYQKgU+zr/p7S/Tz3mmWis5LnYiEUnPr8peEMP999fKH3XtarCzlnWxGAWrSypo61yrwi
DDPa/e/+/NlY8LAdxNrnPkCwrLQHYRtQ3seXeHc0vL6Fs9EQNWVG7tiyKJSnibV9yZscrGSXtY94
0TaMFOJt4t3kfPLo3vnYbSh5WnnMXGgez6YuYiSNznLD5qRog9JHRbpUkVB2FSi//GTgvXcpy1IE
TbKdYw47e4woepGQSirTHpkPTqgPoX9VW58srp9d5Ow55tmA1zQYmpPfgvDOnhrnGbDbJ2/rvU/o
9Z2cfUK203hw8Nkbhe5FgK5W2AdtPljqq/Y2H4+Lz650NhdXE/1ZuozNaQ43kbPmpN1Y66C5jttP
Zv33PqHXt3Q2DkDXGGYo5uYE6uFS0DZ2EvXz43t5Zz22X19i+eev9j1jCldOGTw1m7NQkP+M0G2b
9T6ZPtlev3srjkP9gxI/F1ye6avrmG3lQPnjU0riyToGNoqI0ZiL7cd3896boXznmK6trKUd9PYq
WeL6MMGX/WqaeXc9tsd1nSBgMpgPN22UV8e2n+unjy/63iN8fdGz0R0OcUhSJJ8QbtJ4+BOqr4G4
MvKHj6/yzq3hlHOoUpus/5yR394aPiU3cAOqVEQOz7fmXI0k/mHsAZPF+cud2tvY66xPZof3NqkO
+xrS2VzKStTI3161B/VYTJLhMRu3dvMMTuOyBhvQZbjEYM1Wdr+xQshp8TU0a2won5x33pk4XOXS
bnB5o6xYZ6Om6AiNxa5bnxryXvHS4c9+NNUnF3nnyXIR/odVUVt/9ZgbFJBVVmX1KZTeMSK0Nytr
sDpi1afHksy5j9/jeUubza10NQU0inRi6dqcPVINb5kMh8WrkcW3MFARk8b1vv9/pL3XjuQ407V7
RQLkzWnaqupyWWp/IvS0kfdeV/8/6m/vdzKZQgo9PZiTQWEUSTIYJCNWrBXE34yaliYk0ELIuPQP
Kd1eM2/6kJbRn5+dcw5Cn5/x3LZFXwIe7oFudEqK2dFXp/wSIkG4Msz5Hi/cvs9NGMLpzwPFz01A
s8+xckde9SkCpBGVrjrRpmM2b7q+sohLnqLbv5eQhidFPDI1sLyar+vlc5gVEBqhl9zWrjRwfbu9
fAubnb3H97mGOyYX0csN0Q6GWk1g1Z6ViK6w4Slt37fNyQy/3DazEC5tsitcc0E9kDEWwnLnADGz
/Kp89k5Ai+3k6fbnl0bBG2++/pn6NawCxcKelYAxBWBYX75D3rcGG9+vROOFNQHIAECE155p0qp5
OVda5hTymELDlCYg5yRYo9rmCGpxxcyCq/EosrHEjZYNLJhJMouuEOhFKKYNP2nW++I1zo+mtR9T
dOtmeVFkivjTSmi8tjqXqSkaAYShh0F8i8CSRdtXMcqgNpEAmxBW2ZU0OZk+2hYqzMej14PNHdey
b9eOMZslAU9Ohg548VadDFMPa2EiPxfKTv/QKcfbjvF7si737eX3hROUhyXnd8H3UwpvG1MCPjQG
HsIpQ/LsA9qNUx02mea7GuafedF8q6rpUEgkaWYJXmnWywQadxhGG3EXFBgC9QQpJw0M2h28g6ei
c9grav2UTCWN71r7Qe6L9wO6eRCzHXMAi/RtuHFWIPGHSIbjD7Tj0lihQtTRmh+r3HrgrQ3APG8+
ZpV5B2QO2QNtS3fgu7jrjpycKxlwEXRCuAZBZYDZIO1GpBTrKk5m2hFkOkx4EcQvU2y3D2i4qE/Z
oHR3Popeb6Gn0yFVAYB+cXT5uyQ1lTv6MwOy2R4982n62gctTCRSaMdPjmdmMyLue1VUc9NDO67s
hmsH+f0zuSkYFpUaMa0k6W1u6UlqPo3258r+7O9uO4jye9deeohJCQgyNnKyMhc54Uy2Skix0U+m
4cE24eYMbfi7x891CyOV0u8niZ4PBfhkSfOamWkHU08fjEoLd01JD3bYfBs1hFiGJtoZlXeSLPse
NZi7LKvu+RwysCM41hwMLEDOakRHrXGmD5kdtztA9BCn2f6L3DTxgxNOxsZI9J8qcp1+rlLhpj0F
Yb/HNIHEK6/8d0NePdHzRtYY/liIgPdqhJCMNgLbBYy6zbyoBswdzioimQlpWH8cCvtTFjURcKLh
ORhmwQSl3ktK8k6dLx+wMNIXFIDGpR2ivi/DEcFjEKzwSSX9Hq6PWUE73iHu/ssuou0ADy8689to
gqOxkcqN1QGORFyMppgxbA7wwoSwPAfJlwFRYDqsP4WGs+szaB2L8sVAJ8mIop2mBW9NE9wP6D/p
jfPOow84jOoHzdQ+WY5xH+gmiHt9VyYoFtXTDj2dA0zETylENFFevre8Cl1H/3EKkkNObmpqoLdT
dn1t7KGlfApCm7gMFyj9oa+ZP97BdvVeMb23JOioGzv0hcWT+ehXkOqGZf9Nz+RPuQZPoyQhUKnu
y57WvCZ5hhIsQEMVEtzOHvZqgCfYKKCHxj+eMj3IPm37GQpP9EajOTqMSBqAs4ZKTAqfJy0i49hH
b+FAz2Kj/yNlBsyZMY27w0yI1PfZV823IBEEzIrsD6LH8JYXUHYhPxa3iX6EVv1eRxxkV0+QlAYQ
UEB75H2LwqBC9APIs1XSWqBb/c7WSczHtJLCc1F8HZrUPpie8e72HlnYgooMwb9qKaClKF9cnntp
BvdVHXfGky45X9Fi/RR0K5v8d7lI2ITnJn5nLs6eU7xkkgZyDONJdmr52dNV/5Dzyv40SjnqA1bs
EJsMDd26g0cCe9y9dJV6L4eRjH7mL9rfkefdtaCBveFnWcJIFBpPeVtTFdVKKHvlaoD3BOq/Ecr8
FGXLKu2mj3Gk1I8xkgorZ871ZYTEpgFABQZBkh4iGCaEBA9ohDI8oRexrYfnOqS8Urg2hBa312W+
CFxO2qUhYV1ydW4L0SYubdNdLv2kMhb8eabj3AQwqculb42+k3hCD0/0h0/RewREyuaPkymXJoQT
usggkKRXZniKUbHujrn0VV67Htrzz7ycKVPhmWLIPNgtiyLf5TDCPCk8GwZYhCctOu2TqTqqNpxI
YDqVQIMrz0HIEzbHSaaJ1VFC9aAWU7OrZOm7Wo/7AlQ16uTp3m9hgu7Qm7cccz4c7zspfpPMDGm8
ahd6Gfpc8G4QYf3gMWriaTsODUxfNVLC8VR+GHJaK0yJ9g5P+iKXxQkmJuiwevRptZM0Zq+jrz+G
fR8/DWoHQ3IxvplOtu/QCVU5ANDN+kxvy1d6hT4l0EJBEFUoW6WCxNN0hm9Z1H1FYOJRhfwXCb4d
rDBPVlLc+/1Efwm8NDa8t2MTfqV4w1XGMOhUL0zaz+FJT1T1sQmgmq8hLx4NzrJyq3caLRlwlgSw
ujdgx4JOecfWvAujyVUSDX3pyIHa13Jvu/X1+5XFAgggU6SjAiEWZFGDq+hq6cwno+l8DrO50aId
3yA1e8uhr/JMc+UNdH315UluUqODs5kjRlUvvQOm/zzt4kl5cqYsyWAntL2HMRsat4+dcuOHocfO
QqXjKavH/HB7sOb88UvXJEabCog2qvjgdYTrh61SvrDQfHsKctt5pHGj/GClTXrfNiUaJWSXjl3b
BR+oacIG1EvmPwnAqwcAPuop82XtIUS34sGQavtjksvGYxU2cCmTzqNhyKJ3sx5KuOBMKL5cdOqR
OPONf/JK9d12zNGQVovaf0UdrHvjhY9MH42XAcRUmvxRLTT5O30UBX7QcAyzD14VqPNAZcjmF082
moOD2Av0cSoBaJQy0mxl/2jBW/2o1xBzlIgcPkkIJ+xIMTd3o1LCcN1Ca2OWSviurWl+HJALea07
b3zveWb/ocsKIjb34J+KWteHBs/chobhoXQemFK6dWb24sjrqn0ONBT9smwt5zrHAWExCBDkhYjd
iPuIVcM4otPEAd30hA7m50oN9iV9VHYJPT1RIoWsY+q9t5DO89tOsOCAJq8fHq6yopMOmwP92eln
1xa6vWrYP+WAeFpEm8IPQXM/99U2dLHlxrfb5hYOKLJC+BsZRR60YiWR94rd2e04cm5AgvPSpfeR
9k5fi+vXtwZKwURcQHtz5BVBYqXVlYVvZ+NTVJ7G7OXP4YdAXgxAQ7oiW+weIXHRd2HclDLHRurA
YlPGOmS0rf9JNsthJTwsTRdHFG0MFLWBVwsHlBYhRD/42oCwiWurMApAcfGuX4OjrVkRghBeoRT9
vJcsGGmlOj4m2pdmTvsbH26v/sKtAdzev8MRJk4qAzgOZQzJ+S8eEFn+TpY//Z2J2TXO/HlQ7cGI
adh8QvnYH57oBZb6lYzP9SHB8s9P2Bn0PkNDL000se4pTTpPV014i3ewZ5bNtgZpEB5vD2ZhYeg8
ou9o7kGCPly4OxTK0KIIpXRPsWF1P8IUaYUYiaWXMIKCVaG6m/65v82tTlSgeTtxEgpDS/KcbuXC
7J58ms1qROl0hpWBXPCg0bg9toVZBDwGblslJW0o9jz2s4WSjQlJMU66p65Grw++RRhUiqL8kQbO
4GqNHG2toYfS5LbVhchA78icraONhCArDFDzhrgtpaR7MvSqROtQlg+dNUor67bg5wbYS4WmK173
dEZcjs3Qqhai0aJ7UvpqfC0hoySf4yv7EZ6+lfj9GzcknBtUHCnUzJUF0GSCj8Sy4tOkE3dPwdRF
zx3koBvFjKWX1izrV1qlte/otU1PlmX4z9U0Sd+QcwnvdJjUgZul2RdYWsIHj1MbCYtg2taoUe1S
5PHenM7hOZ4rHokkqM20bJo2CKPBLehDXrBPHMuGdwmqIjr7nUNb5vBJIXCHwPvkQ90yaxTCRED3
qI8i5VB/b+iEBe1IU6LZIh47DpBhywOvza5ANV2DoF7jnEbXYkAqJIFO2I5DbiGDvwHvty0iwz/o
g0HtAvae+1BriLxTAAcmjYv3bUbTqRnpySc11X4qQ2P8dIaJpvCimelklZbm2d7bh0FTHqOsjF/k
rEVYp6VW8hMUvPSU2A0slZpCpy+sK3V/aiKPXu/bzids5/lUp/2BbDdJaNrexAJxIScqlJC5dJqC
b/G4a+M9LJDxuPJkXrMiRHO9NKZ4VlA79Y7t0hybu2YAzxpU9tIjbBra4faghB1F2YPhQKINptV2
NE7DS1+PZeh2tNAqT/R+00U/en+2Y6++LwR0xHpTpZSd8lR+hSxRD/7y5wv3nwKmMLId/Hx93FvJ
MfdW9ufvKsbZ/rz6/fNyncU5BD0tKn9eeXKmV/ujo5z87rEn7TqgGrnt4JzJDzXSGZ8m6e3vFkYI
dY0Bl1DR6uWJ/YGUYNGujGxt4eeb5dnAiiLtA5IRLAxyB2i7/mEvwdXECYFtRE9ckidWJpvoInoj
afZX8yOW1SwHToK84fs+3V2Kjlzmn50C/98ALLoU0a5WYBe7nKDab4aiNaXyZNtuSbDTj0r9/fYY
5jW8dq7/mRBzV5DddfD7+tWp04c9NMibtoXVwP4koTmQQSJy25pwrIkD+l2OPVtxG3ZwdHDYiuhT
oUjT1/fVGk55zYR6OWe5lpCJnHc7nMYZyqzw3k//yW//nTMhYClR5Stw9ZcnXnR5R9p0ZZaW98W/
35//fjZLnuIbGezi5amHWwLRWPfvFkEIWIoEa0k8seRTsg1biEE3ffOXIxBCVh+niRkmdnmqIHYg
Oq0swPy/XzktvTXkDUi8GmLvY8FdF8bRujoNaX2UIMeIom0HfYg3nm5P1eJKnBkSIiCQ9xQa/ao6
OTBnmrAc+Xe3DSx6K5VyhfsrfdRiBTu14EtV6qg6oX6zs4Cym+VLaq08N9aMCP5ke0i/mRkLbob+
AZJal57rXTlmK9W5xVBC7dcGLa5qlOMv3bZNp04fZY1odUQ1ANGXV22k2vF6e8YW196h5qUpyHCD
Jr60YnS1ZFMG5LhVHiLvnfaLVKf5+baNpWXXKPhbOoXd+WZ8aSNVy6bxtK6iIvbU2YcCtcG/MyCc
fCZsp9VkYsCpt235NSzXckFLswQkd8ZLqqSDxGdYCm0kMzgVp/Rb3e/z4QhZW5GvwMiW/Ao8BM0n
M1DdFqfJSxpv6vymOJnto5R8HqpnKr+3J2qeCHGn6yowAnqRbFqqhVhlO4ntd2kMEfJgvFed8lGS
7WfDSHex7z+goDRtdHVYQwUtLf+5USF6QQ7XlXBpFSfD+r5RnX9uD2lxac6GJDjXCLVln3ZJcYLX
zvTvvRCCrF3TrqAVF60AW9WomQNaFbk6Mt+OuJn6ZK+o+73YwXc9/jypKyfJ4kSZ9FI65Miuy9uq
DMFdgUbMyYwfkMo1VxZ/0b/OPq9ebsPJrjtEymQWHw7cSD1xWLXy4fZqLDqYyVMbL6YJWyyuTGmR
R6o+FCcfhk8IMWEo8jagIzZGDJfWnaH9pyn7nz3xzoj6g5mMMfYSriXp5I6wHd8ekQiU/n3JgqYF
gB5wImKksGesJp3UpvXyU2XB9HwMnHvDPtQQ/nSI1+7Tf5Rmd9vi4jqdGRT2SxjkqZlWGGx47kcv
gbxN87vbJhbdmUawuTsH6KH48DXoe7KQYs5PkrxRBnWTlD9Kw9pY97fNLHrDmRnB49j2xmSlmEEG
eRPAGFgdSxWV5mjXQVbpY/i2vaUjk44YmWZg1ol88KWHl0gio6wYFKc6e409eH73sUUZhZ7klflb
2qlnhsRWRJgzkcWyMWT/CvNHTf+zMuhvlwOBQquSAQGaLFaNZSjeFcUnYtrawTaREdn42soIrqeK
vKLCjY8UyFxdE8Im6IHJACaZnYroBdZkvfB3nAPbNvxSFmun5zztl6fOpa3ZTc4u4BVy6iECe9lp
HL5k/i9HgywQ7R0F8v8kRfXuHfp0tx3h2r8NMqYWzXbUNBjgvH5nFvUWIr0SUbcT6qENZMD5M9yc
SD3dtnLt3rRTkjbi6kQn5xV8qlXQnjFCKTvp2oMBuWC4rz+Pzl2i3pX9j9umFrIWl7aEEfkNeKCZ
QPKU9+U+QXa4nU66Xm8i6ycCpdtWgvMepYX+h+O4A10cw1qf/7XL8wNsi/ZyWVV4JwhRyffy1EHB
EGKvBwtWyzUihIUVu/i84I+OVtSVRvH1JBePIIfk6Cj5D4W5ctu9Dq2XgxA80XZIEds9Vsr0wQ92
k37f6t9ur9TCQAx4ELjscsdC+EOIQckAvTfySdnpnyT/2vlk6x04G3e3jYjYdSKEgZa8ylVkfupc
IeYj3xj1GrX7U/zN2vyEUTW0Xu3kgajaSg96+4zQU+B8vG10IWSc2xTPWsSltLTL7Oxk+e0eIc24
cPY+RNNJ7nrOH99VLsYnPn4iz6GlPSA82VCz97G10cdyq4yf/8OIqH4CffzNxCa4QzZZ0LMbbCrV
+VinOyjTpc7ZtgbqVdM/t039viYIQZDuQQ1oIb4Btla4RqCRavVyw4gg3rTeJaf4AH7wl9Hsku37
Un9vaB4V8Q+BcT8gxBiSZB90JOdfnPyJyk/oQYP8kowv0QA073D7p13tbMiiKFiAxNY4b/j3MlgO
SdlIUuCobzwGKXR/QDz3199ZEIJX8z8LUJhlzutffl2Y2Q6afzmI+P2VgjxZvJNgnrz9+01m4GLt
hBma/352nFSeCck9gOk3C6mCHBQIymzv4rU9vWgFbhtw14RXSn6XVjqQpWZUJ9obxMwIpRnZnep1
6N8hndv23yUV6UG/PqlD8hUikcNglC7E7K9+lBxNG17gLoVvFr7Y4+2xX3uHCaQSPBQlOhJB4qs0
Bl4B80gRuK3zyTQ/RCtZjrXPC4PWp7iJe0Qk3Mrcm+lhraVh4fMqFwC6UebWrKsW5jIOC7TBDKjf
p7t2OEZr+Pzl7/NWhysCgJ+YGAgz2KY9SQEIgrz7xrRXbhhLn1chReBAoep8TeuRlUphybX1VtVP
1bs8WImyS58HaaLTfjSXtEV2tVjXIl8ZB++t9R/GQzX8+dpyC5/p7kCeEvmEo1ApcqOIqLO6pgbB
Ahvnjzc+t3wqgnOzAMFLE76vBToqdpIlvYUSpO75+1JayfQtzc+ZAV1APA6tqYxZZSNjBTm1Dzxi
5Zp6dR0BgmhCnOIoCqQcV8k3hPjI/TW57zotr6LNCMn4GvfB0hDAy4ONmHkC6K27DCqFXERTVKDE
Vfs/nCe1WSvaXActHiiaiW9y3aa9QshSGlLTSCM6Gy4RaPQPcYnE8Z2j/rmjXlhRL0ehSGPVVJoW
umG2b0aIt/98n118XzgCIW1FGLnj+01134T3cMb/cRC9+L6wCvxyrrahDu7uoxUc7HIlRi8sAscF
8BLejCBNbSGIhoZN8/GgJW6e7VRzk7zjhSWFK4mQq+sfLgp8AlJcnSwohi7XoC6rBHkgjMgt1AyI
K2SPqLRVpMCjldla2BbsCEBO1GwUgGnCgZ6GbWEhSVe7qf3MOzGW6IFfyefNP/byRKc6cGZintGz
E73Mg4iTuKzdGPnLw5AhE2L7Y/kEAbX86sStW9dG+N7UkRhXvRS2+9v+sGSe9wFkWqpiAu8RRohw
TIBCt1q5CeD/bTVVOa0+vvFcqFbzEhVGe5SnMEIjTDbua27dK5nmhaAA6OFf88LoM/quZV1SKvdQ
Dp9j6fPtwc3eJs6tzj88vx2ZtLiwmYxyMEa10Sp3UD5WkwsUa1QQ+ezuHbvdS/79bWtLzqJbtLhy
/4KzWSz52Aioob5kV26b+BsVBZfS+Am1wMqCLTg/pZiZSWC+BgHkv/SXpMmQrs+NyvWqR68LdzB0
9HBqOu0ewvrbA1panLm/iXeCCge1iIhCjqgs7X6oXHTN3yrTf+gNbeVcW5oz2glBMQIUMRVxzqos
HCbY4ioXrcPuzaOT7TVWGlqXIkleOeKWnGHuFpnx9gqZOeF88BFWkCMtb1wkKnOkaT4jk3vXmzVa
F8gYJpbyQn/5/vYM/uaTFj1w5rzk3vc7IAqrpflZi0wlRlNUiDZFbx4CREOSX5MaHHzsg6L+1Eft
a49ucufslSK8Sx2ddoY/JLvg2mzSsP+/HyLCAZqyBzk18UOasN2Y3Wmkvp2Xn24PdymYnBsRprhs
izouoqpx22Y3wW00PhgWmjraxpPdKKA5dWV/Lzkoj2b2G4h80OpC8KINzIiLkUHJSHFV9OZ73spR
s2ZBiE9W5nWKnmaNW5XwWk9QP24Gb2WbXef157Xh6jsTDoLVEyuf4PfkXjfG2q2lV0Sy8glJAeWV
jnFFy+50CGrAyiuImf6HxTqzOu+Xs4PHs+o0y8apdpMB6dPuPtM/ev2DPN3HPaIdbbIp0Yu6bVLs
yv8/LwQWy8WALuIrogMPEVSnBmrnZkm9k5X7tP8SeK+Fdyz9fRrQuIignfQTKdWVsS4u45nd+e9n
Y/XDcVQKP8RuoL+ocf3JWwXpL0UyyhhwjNEQSm+XsNMDQPK9VHi1q/F+MZ/S4Nioh5Xpm8+rq2gy
T55tUZa9Yh/1bORjQyKK26QdKifONqLRt35V20daSLZK/Su3/lH8F6n7EBTP6R/j4XBTAA2gzQE0
QP8v7DY/lZyp1NgL47CD3AqF39vDW1qk8+8Le82Oxh6xb76P9COiVnq78ghcOgDOvz+frGdOgPxU
nEAkRHQayVx7EQJdkECVGzjhmm06KyoGyRi40oTWx9+NTNhqetCXSJMyshyg7GR0dFbf37Ywz43o
GSwM7x6y4uDoBe9TRpvtnBZ4hnnnmB/tmivOKVR+3LZyvUIw0/OCs3SD2/cVuXLU4BdjpNeucpA0
VOjVfnfbwPUmmg3Q8QRH/XxICy42WVCEDmWHgQGBpaMqVxvuvf/BxpzUUgEfwBI6D/LMDfQ+GWI1
8Gu3z45lvE/UY79Wqb1eDYbBI4VLJ+9qeDUvTdBQ73W6hIkcJECzk31Ow30cr9ydFlfjzIqwX2gz
AEyuS5Wb6p8j7cVJ97cn6vo0ZxQOnXLy/82UMIp20Lg+FwYHRPmZKh23lyPd9wC7H9P6biyfbWXt
ujR/8dKLeWbNDU4gQog1YgylHEKFW7Vrd0RGV9IOaKpzW1850leMOEIqRem0oR4Tq3aD4mUyjk63
q5W32zN3HWnmcYDiJqUFqY6Yi/OiqET1iP0eksdv9ka17RDPiXY9TFbFSlRbHs6/toTYIg92kFRV
yg2lOVoqhaRDZK/syusnx+VwhOASRSjfIkPO6Tk226hBHtCikGSoG7VxNlW19iRduCVc2DOFFRrC
TvVhfmvcwH/ziJah9CAX/qZWdo19Z+GJUvKuHB4GZWVDLW3bs2UTsQiRVw78w3VSUx67+EX1d7pz
bNbA0WtW1Mvg0Blthf4jVrjtDdEXP3oMqjfOotsuuOIWIoF10ahh6/hYCSRE63aavYV2/baJpfhz
Pl3z388C6WCWiHSPuIWN+nq/qdWVIax9fx7i2ferdmgmry4ZwvBp8LayvFKCXfz+DDxQwdJoV9CT
PNdzOenZOX2JxHr+PNU//sMEQelNIozCBHTHlwOQokCT+1IjexR9Cg5R8fE/fF6bVWLoqOf1IGQ3
qkGO2q5XalcfNlq5VVeC2OL0nH1+/vvZ9OuUPe1p4POyKu3JRLbp4fbvX9wI9DVT6ea0vHqQI0EK
84HiVa4V5Q/Z9LEi90S2Yd9Wa7CPxQA2Z+h5AvMUF8/j1pZLidYjrhU9gmqmD3VHnmwqdUg3TYt0
bTLd3R7awpOOEOYwLPTjELwQT7K4iUh3m3rldolxP+r9Nho7uGOPmvUQW099yox20saSVuwuTinl
DXKv81PkCiGG2qPfemTz+rhCIN3e6ChUpF9sY+W6uRRd5tLgTCBPLUv0bL+PwtHMUpKWMS99nfap
WL2PhzW6sSUXVC0glTx5Fmh/JdtoEZzVGte0JmdrTP0xCSdnJYwtOce5ESEeF7rUNVKiN25JUrBV
DyOav3X5JUfZdo2W+Ro7Qx753Ja4Za0SuejIwlb2Gnjv+xoVwvAwytlGkl3ZeiT90/DfCax4k7cL
05UDbnk+6U2mUkUxT7yXqB21VbiKG9dAk3Cq2yfd677c9vwlExqqCTN6H/0V8Qav1bkSa0j6uKT1
Nq+esdb6s+Th59+f/34WlYIeHqha5/uWFmwTc9pI5bPV7jPteHscSx4OFo1HAhdgesWFlUpKy0Yx
Nm9doLh3E5Q6kGFsk7Y/3DazOByDR8hc9HR4wF0ORx5rmCWljOGY6sY3D864VdVNTY7utp2FGylx
iLqMxVkHpYQwnK4fNN8P5MHN9WJrNvAGKfd9eW+Fz2q1K9fupAtOQKcA70MS1SrXeOHCKEVDHxVp
M7qm/6PZVtm324NZmDRkRQByI5MyU3IIg6kQoO2MwBoI3LuuP6BR2ExHwultK7/TbsJrBDMkPSBn
YYFkITCkcmslUjcxZ1IF1/YHcNe7zHiT4pOOAJ9/MPJgC+puU0TWNh/zXVYhXIAQJyyv+k5Dl/P2
71kctY4Wic4hxhNcuBXnupybZROObpseUdaNeyAWD9HX20YWV+7MiOiPsd4pvRyNBKh08yGf/sPj
G+2RfwchzGnYkXYx/Gx0o/q+97dUR7RkZeeuzZPgHQgaNwZi3Awh+o40sv0oQeUFZcvfTdQ8kWdx
KBqkcSohwXWD+m4gX1ufbn9/bRTC5VdvBsVvQJS7UfuAeqnXPU3Oo2Pt/87K/CvORmGOsWZFYTy6
ofHODKStAb9P6jzoa7WXZbdit3JlQKVPPBVyFTYVOchHt0bh3Nqqfw4cA56g//t9YRxgGpTQ7nEr
ZToMkCAmK0+FhdPg4vvzHeJsnrzETgEdVKPrz4IAyKxviuJweykWTcATC7vCXA2whAXXYB1OgtYb
XBM16GJPH7CprKz24iqcmRBmqdQq2upSf3Rh4TX77VS+3R7C2veFWQoqLTaCniE47dbqduy7299f
miJwrHDuAWjlSBa+Lw/UCrtGnVzDfIvk72PRoR+4gu+YvyEGfZhUNUAMnJIAqS5XehyNIRvCQnYB
tW4k1fXpF4iiO8t6CLthZcmX5stgqYFszeVikfRSqYsgzftG5lnyrpbhN+/GlSi19A6ZpWyAPVH7
s64oICp5GnKfN4rr6/lxZJdnsSJvjEbbRlb4YkUTpN31P21oPEzRGqBu6c7BuCCQQowVnnDBoxvD
aPwSdIPr1DNK244eVFq79IODIv0fUwFYFptc5mZIwwV3W8FWGvbjRMZVdVtd3rVgFatod9v55oUX
HePcguAY9dR0XmFhoe93/nN0GH756X/wb2r6sI/jefi5cHL1Y5ZOZq4rrpzuUBnJ4rtorS11yeVs
HqSU4ChSXbcQeZ4+TEYwuTksumlM7dtaGcSiBXyZcjfdfVedL1IkFcGU5pPb2OEmaKLNj9vrsBQE
qD4ZJA64BjEKYYNC8dboMndLo4n2SvrkRdJe+uOuGtzp3Mg8yLN4H0JWritNMbqTt/G0jarubw9i
aZLOvy+4a5OM8EI7DELzj428HYzd7e8vOev59wVnTUbVM6KM88rheaQUNL2pMFyn+0JbCZfLAwHw
RTWSZ4wIutNUD+bguBvdOILqQYX9dY0lY2EoJOfADSoKZa2rTAp3rMHqtb4nDRUflFx+0pp+kwzG
HmjKyvN46XlOh85M2zV3n1+lT9I00BJDK3t38OpsJzuDssnzXt/omS3vMzUNt1qn1ltLqppDqRfO
Cb648r1qZtLdQD58O6J0vUZFvTj+s98kLOVoyGBhGn5TmYXbJv3RSW+l+mzLK2+qpZPiYuzC4RoO
UgpxWdW7WppthvgkRx/gGNwMxWtpnzoIzJsPurkGZrruHoH3klc2Sdi5S/6qpmwo5F6r2O/cWNOh
r6SkWG3o+0ZlvBiOlp9spsjZytl7fXqttGLldFw46+F+J4zYqOzxI4RQIjlJ70i21bqK8y1CuAnU
XWbvoR7zjJUizeIi0tlBaZZ7BdeLy3hSDzEyUlrWuZP6K7HrzYyJKUZrExV/jKeDRxSqQzCeHFY8
+S8NRUk9tYbSdm5fHaR0E0wrgWsh+gKw5XiyZ/nNq7SIpZWSnQ9D77ZVu+XKfJyUaltpa+XsJTOz
+Cm3B9IvV1cHWRvTvNTLwQ3TXRre1fqbstavu2ZC2FdVFcZ0D2FicDahvJWUB2stg7BmQthSUPSN
9TBhQpMOY/iORjhlzYUX4i9pEKLinPCFClBY7yCdctTc68GFLUje2Wv0fyuf/x00zs7BQLUgidf4
fP/R1p+b+M+fVee/XmSN0c0mHTxiKGf5PpLeZRC79H+eEb8woV5uCDn3Oxo+WQP/Y9VsphwanE22
1jCzNk3C9p6mBrWvoBrc1tr1UUTQ+nn7PF8zMP/9bB1CJag7a94P+vBV+ifJfv2Hz8+geVJ24HvE
8BTAv2bXObtayjZJSysn6t9/Z0EYgKqXvlxnWAiLrXqvxfv/8vn5ncETZ046Xs5POqp6NgV17xZT
uZXDdLtWq1o6KkDC/v8GLGGflXbS2brH6Whbz0myHUC/+FO6k4ZNbq8AwhdvITMJHG1CEESBy74c
TD5EkzM1Y+smlasYe7+716IPTnHsIEO2tH2jHn3oa+HF7Wm+jayPt6dy4dU2X4AIvnCwANITRlr4
WgYTb1i6ajJunK6EVK/dzmEScfPCJ2uwtnYLU0tGkwj2W3FQFdGP5hg1MwVy4Sppvqm9Oz14kqph
U5XBJjbXGqXnXy+84i6MzaM/20ilrXnQdNiFq/Ouz7OHrj1I9clPfsSQGcfaxhy07Z/P5/nwhPlM
uOK0QegVrpcln+uGABSoh6YeH1B53JTSuFGn3r1tciFakD+a0fyQ7/GQFBworJ3SGWSlcDN1M/7I
V76+cJe5+Lqw17ROUrPW4uvdSzJ8HK17JT46azpcSxiQCytCSK17J9MrDSvjeNfH0UYPP9V+uGud
XxUYasfZSMPRqx9qPfnzSHVhWIhURjXYqTlguKCXnVTffzhSL74/XxrOPFCq6zKdaKZzAR1AVAkB
yu3FX7h0oO3NvZZbAeFQzIR4Qdo1VNVz17C/hOWjaj9U8T+3TSz5F12A3JzluTNG5JxIms4K0Ukt
3ORRmnbGmubP2ucF95WtiCYlVJZdedx03eeuXStCLBowaGmgqEP3iSlc/doefiVJ0nJ31J+d+tWr
1qjbl0IajJfw1/KmgTdLGEE21lpn8JRxwzx/N4TRoZllcY1ig9j2Xi36lUf40o6csQbwm+gANsQI
Sm46Q7uEPo3OfpMQz0xzZCdk11p5Wyx4FoTZ5HVUsA10uAiem4RS4Rd1VrrhL8gE6u+0dt32q4Wj
h65vDoKZrla9Uv0iwzZJzZSUbhLF8aaS9Ie8j+EubA896iJV0dCA9cdkEiA0zm0K2z1GkM/x7LR0
y/SnJ0m7wP8PqckLC8K0pYrlZWrPqAoIUO30ENtrPYML7nZhQfDntLfzNkJcz42rehOEhxYy3epI
w4Blfrq9QksuQHZ17gjiuL5SrKhtCeZlzy9dA9Lx5qn0Nq1xvG1iKRFhnNkQyR0GqSt7NGcLt6rv
mzrYGtKHxGk3jvmqey9p9xqVr4a6dkovhASYYXg1w79rk/wRTmk578x4slTuBTaiNkdtjUlp5fsi
6DRsVAJaxfcT+0nXdvXw8/asLYSA89/vCBEn6MJKQRStcINmLlCp9i6OH5msv7OiXp5dftDlvR9q
WEm3dXCvqzuv2XrmSrJkba6Eoz9WJVSWbMbSdc3nUssfvSJaeRWumZj/fnYIU70t/2+6imCPqmzY
bP9uooQ9H0pmrecaEzXV1I32UvngS5tpbTeujULY957nNXIpY8Xyj7NUaLG7PYq1789x52yW2rxV
5cyfr0I8Pekw9NtHFMXqj7etLEavf7eeSDFV1QWEiSmjiMttJz+qNNHLhyh6jdYgPaK6O89bYv2Z
JWGT5+BJNC1lEzpUh0I/OvYT6ns2tGmqFup7ZG2L/RSrR0+O722phSGw/pSE8l0p5Y9956vbLrC+
3B787X0LSvRyiiM41L0oY4rzdB9k2+b/kfalPW7jWNe/SIAkipT0VfJWu6tcrnTyRehkEq2UqH35
9e9Rep6JTes14epBD9BAoXVN8vLyrueA+ukrxh+vC1nKsp4s3JCz9FPJYz1LcaOC1jBWcH4yLxBh
u0rruPcikU0e3L23FIcNHPSpAiUPcPJal4JmBrPICgO/rFUoe4JTxMBshKRVRsTcsi8R7wXVJi02
mqq/eil+xmr/CJBiPBfAhRN8eHFISAUu52YdW9rWASxGWRtry0x2muVuuoHe91ilGbkb5DC3Vam/
Xt/15aP98zMkbZv0dEI1Ge9Y0T7aXeRxQTx0NCOAthXnu3yD/idJ7pcHC0zPQPMHa2N9TNFDoe/z
aFeED8oJrcXn/8/OyoGlC5a7tu2ws525Ar4CoAdxKa7v2vLzfyJDemPSIO3zIEeEXhYjWiCOrHgu
+XOsP1nisdK3ffgdxIjr60JV65pV9sTQheZMTdTNWQEwR4FI1UFw/qmn888ZSS+C3ZTMrGYRGjHW
RtW+UkCEguBxU/X25vpq/j/X/Y+sWTNPljOFI1olSopnOnpuzP9w62jbH31QgWIBeHfiR2ce3fFb
RreAklGookLpmXS57Trsso5AQ2pjWzcb3T3mgD5sFStcPC+KfkkAwCErJzdpaBkRU95MOC+79uNX
RAi+4umbL6eUJ0IV/o8EaR1OQM2Eh3gqaHXntjur8Kl4T7VNGa1D42GsFZXHRZt4Ik4yWUAkdltm
93gDmTcKD1m36yqh+r5ki4BzHIqYYcPKdPulUVl0xWbJ+QA0X6T6aGCzIrDlMq/ax+HPIPbs4hGM
s58Kp/5sFZE83cyOO4PMS6HgBBuAtBAp7LZCuYhkgMrMsGrWjrip2aYN0Sr9MnR3/+o45B6GNOuG
CJD8eBqq0XvrkkFx3MtLsJBBBHQIu5gTFiZPhtHFe0+qXdABHdbZhpOqt2hZp/4Imf9+YmXoULgk
a2Yft9qNyb6nn/HR6Z/vSxazM3jd5gW+P9INje/4J4Y0ccX/fF+ykjWmDfFGY5OM+jXV7u3oqxlu
bT79y7OQLIntolbgpPM2heuEbsGBG6o6gxfffwpKM0C4gBPqN5nfyUkEqKMBAgQpe3DCav2vNN/S
BPNA9rfiVtaxf1zoE1FSbNahMhv3FAmAMNmN1pem+6vFsH5tK0LAZQX+syJJt3LbiHrA9eIZCf9i
ha+xhzRVvCGqTZPUy2zzJM0Z3NC+eSydNVr7wVNyH9Qg+XE/ZVH+rEbStLHMAbn1O2viAt8YZRsQ
jym0bP7ExXs1k79bBv53MZDDe6ENCG9g4Mt0FZJHJ38qyifWKjBUlu48Bh4AOIwOA+MCxG6wOXhj
kgHGN1oDxE5Xnfui93cqQDK+tju5GeiVBPoLHlP+vS22md0C4PqtsV9p/cPuslXRKRa1tHenMiWd
Li1iDrHTiQOjmzz3gnRj2mtefblu85f07VSKpNKo8kSp0WJlpvalHLcJR0/3JjZWkwolQrUcSbF5
w5KqzmpE7W5w4E1/X5bVJjMiMDLno8Krnf0SWe1OFyVpNjg/KUjisShaeFHqB+n9BFrqYdXre8c8
Xt9A1brmDT6xcsYQopmiw7oMczXGaGDegWM4HT6R5D5dkeSJ5a1ekzGDhmM0yxYrMiKJqghxlhcC
kOZ5aHvmCZQWUuqDmzp4EVrGHqkQb+Da3cbwLIEt9YnuMWph8Oe/suS8Y9EG4WDM3lJ1F+50dDQn
nopUbNkm/BEhOWQaMGRM3iKF4fCt0Tw71if8gNMlSCahDeNsApcKnCWA/Ojl33UVKg5EtQLJAExD
M7RJBAn2gUye8fW63qq+Ll38Fl1S6HyAP8mLLavXucrZU6iTK933lodpyMJZnfSd1n6wdF+J73Gk
6EqYv3J50/+csnTTacTaxGS6OITFnqcfevymqejWVRslXfB4tG20rOLqDeMmJL6qKr6Y/jtVJOlq
Uz1IOzfAMbdpuiqTeBWmHxFaHHPxoPG9NfAN2o49x/5uDfed+RS5PwnZcJAR/Dt9kK5/UQP+wg5x
JVt0VDThRq8O1wVcVwg0hZ3bl1CIloRzAGMar4O1i/lmiF6M5OO6lOunhX71cykB3LOp4JACYlib
7MiocAFV35euvcHiPqsEYiSzxGDEXabqlFxUaILOYvQx2g4oTc9/PyaVmJOJCmEe79DsCh7yofoe
CBURxOIyTsRIyyhiwxwZwatVV/sq/hIAnf8T53AiQDJe8WgmJRBA4McKvFXNT1b89e8EzCs8eXcn
p+mbbsAK+LAyJqC6K6zvoroC+gwMIChdXzAyd0aCZigAvqD/x08qL2NbQ1tnvcIHV0mZ/36yClNz
kOuu54cQYwmDse7p1wIuf2arKokqQZIVczuQxEcBtisMB68O3638vQNq59h/fOJY4D6AYQRmCZT0
5wsa+ya1pwRmf9LQR2xBf9E+dV3E4hX5nwg0S5yLKFI9i4MJNl93kdrxpuBLpUrWL16PExHSLeR2
FwB5Ebec/pgAxvDz+gJUX5cuXwAC82EYEeI34Rta5VKFoVV9Xrp6lVZZpZnjCDR7mxNgpCv2f1GV
TjZHunlBQ8wqtqGzOds6m+LrK1FVhlQnPP/95FaEouMlm8vSNPPH5BnV3EL1Gi1vEsC8bAAzz5Rl
5yL0sUELEcUiUJlOez9VFgwW14ALAPZctKXDlp8LKOGA8iwtkSfiiQeqFY/1DzF77iNjY8SuR+Ju
ZRRvdvN9ovdp8Cgw15e4j+h9VJyW6ndIF5L0TZnVICw+jMF+bDYMDCwqhVjaSwdAojMCvmleTNvk
SdDktOs5Gn2MnZvlK6v+ef3GLC3iVIJ0Y4pg4oPbdvwwkV9h8WyVdwTgFDfKcJB0A6qHaYNZCPg7
0rWhWWD23VgXx1Ro8S4qQvaAbI99J0amYhI35sM/c1t/y6Iu8mLo3r1ohRxSQJxlxVQceW36SYKh
nsEHbsmq5bu2fmwz4hVa6tej8IsmfQOtRZyJnRHnj1YqvMA2/TpO0Z2uK7bgIhmAn8XgdaC7iMwA
E9IWVOAIGzXRlcewtj3CmrWWvBdo7DWSn42jiGgvrIgkS7IiWVc5pc2H8ug4XyI39TJS+FFievGk
YlC/UB5J0vz3E2sy6iwtS9R2jywM1mOUeFDVda8cGlrcPAcTgIiH0YEozzzApHMKmvDyqOc/9UH4
3HiJw9ADJ/AqL1T8NhdXDmvCODbUlOHfLpqxSztIYuAUiSPguT9oEz90aeRfvw8qEdKdA2QxszQU
f45BU3xPNWfXBoEiT7MgAqAvoPDC/zEj+zs0OjkZa+xKqvFcHJtU98UXJ68Va1hQsjMB899PBKDg
YBpaUoijmQRe2t/DamyG3l1T1Zt7WdwEWMrpUiT/KkTRAZM7KQ5keqFGBOTTxgPeiJdV9Woq7kAj
sUmaZkWyaNu6iZdWt5bqAGrigKMGdHUzQqE8YVXSwu6KqC+OZMrvIiy21RWRz4J+zw3vDsAD0T96
wfBoc2HQsYrEcRiCbZeYgxf0k9eBGcfjNQ28ok4VEhfUYx52NyzkidDpIQN9O5oTRkkAiblm4oX+
Pqi87yUBIH4gQK2dh4/lUXC7QyEmobQ4ts23MSrXnatCpFpQQBeQV4BFcZBSY7JFbdKuKTDcXBwp
wl391VsZ8cf1azq/39JTAgkuxsxBtHYJV5ZRQPAPhV4cY7DTWWXvsfhHTuuHJht8A6S4hrMeVLRQ
y6v6I1MyDenQkAyDX3gqBwx/Wm+N/h4buU+H7fW1LcqZkSegcTZcqfnvJ9eXd6IFskILpUbrUw+2
zHWYoDWuF3bnc4BZKp6/hYfCxXTt3K2MuU/MuZyLi+o2y4AcmB6nvkS5JVv36Egq9ZsBCgEaBp8T
dxVYnDoKoeditDbNNTdwk5nLalwVqiHFJaU+/bx0OGYYTS1A+pOjyKr8paKWuLeZMr13uVe/m65B
LTM3818gRFUjNzV0+0fHpo82WpSvwYCyrgwVKuqlo4RxUYY5XAs4/0Cuk46kIkMB8p+hOWL+a5WQ
3Zh+s6N7Sh90d5Nn36+r2+XOwRhQNNvO0BeApZBseM14O7EQHuA4hn6LnuubGUIcUEUBPxh5EQfd
5HKremcXbdtPmkCfi7Wh/UeRPSYWsIamb3b/9ea1nImSrs7Qx6KphC2OnHku90rVPMfCXhnoSwS1
HnquAd0luYohyYCnhm7YY8KD3nM0lnl1ld/8fENrAKkC0+zAQZDhwaBWydjoTXsEd44uNqzCPLvv
qODvFpaCMYXZ68VkL7waKUKq0VpoxP0UHYOgN5+rIedr6sRCkam+lGIjlYQ+Tzg7AAyQu+EogrCp
CsrgPawaugKnQlVbq1vP/FyEZFgcPdJ6A2A97zR648Oh3v27z0uGJdDSsWyA4/gufmttlt4844T4
EeMi7lzBnSvG0mW3csq7oSmd96Ar1+NzWFvrm1dwJkC6FIwAmbQKK+d9cqCuDigEb63ZSiuQLEgF
vksL0YbzPhT1Ct063g+Xw0+abobRha9nzrEGGGQMhpH08yckTnt9zIXDj/n4MOZR6pER+W7zdp09
FyMp1Dj0xQi8I340t2U0rCxdBQhyeSnQJYexHSRYEXAiU3K+DjKa+lT1bnrE8K/n7Dpd1YBw+UzN
AuZMJG44HD35xGkQpKTV0iPNXjC0lRjf4vZwXanmT5w7YHgvAKkN5Mp5SEN+zvPaKHjqdCnOosH4
q19YfhOthZsqjOHCXp3Jka5fYgTZCDaa9BhQ1xN/x4kKcVQlQDoMJ7VrUY8QIAbEyYPlG7FiIuxC
AqAkLeQ8ZuYqAndYOo00LMlodKx/B5IYQuWVM6mwxC7OGxKoPs+Kzw/GBQ0Rd9xicLJ+eLfaVROu
QnvdVwqndGkRJyLku4dIK8lZAhEGCnMvrgp84EKdzldwQezaBHbo9Ph8YNy3v4IEkwDivrh5hmKW
AgsLTxQYxxfEehlNOQOxxfAe32s6CGQxXX/jrYCAOQxFZROW6mIqb9Cnuo7J1L2Prx2764JjMH5p
VfSMl+O4eClgojBXOo98XsxH5RAfMKc3AUCAF6OnD7wrfVDW7qe2WTPgG2tasLFG61eBUS1dUz24
l7Xb3/Ip8mXAHZlxpc7tV15OYeKU3ARaR+YJaqwI2WXj6KOE5/fWvYieuvExbkIw824DYHIO8Y41
b63KTl/qzLwN2G36mxlBDlyyMkIAmHTmwS5CvwGkcx1lKxvzdvlwqw8wL9hAwAmmXmy33CJaYiZB
j8rRPNAverfT6a1ZDOnz8907Cfim3gAPhsDnST+s0VYfNSomwGWVgb4ASU9HulfGiKalVjtOSbGC
HgFeX3gFxriDeG25mE1Yo1VYsE3e255QzkNc2ibs3YnkOdY5WVww9SnJJss81Pp9NT314YMTv16/
dZe2CSIQJ2N5JlBw5MVh2LJsi8g0D3HtdbafTqvr319QNFPHlcZrBxBCxLHnSwBoSRAKuOwoaqyb
cpc91CWYDxQP3cI+AacZuU0sYQbNky6VFWgkikluHbSqv4u17jEmw1NZTpvra7lInMwI+5izdhBb
gBtJdvvTKtIbQ68sNIl9ba07Sn41GIcJ3Jfa3GQlGpJ01SDxwumg58nAnDKuKaaMpIWVzZTnbk7o
oYgjvzJfh1KRT104HuSyTJgCxJmoYEgaNlV2NZRBxA519Np3k1d8q9DSKej79Z1bWAfs7Yx0bAFF
0bCkdVAy2XaRafTQuRtT84liFarPS6tITbdE0hafr/VXiuxLOilKD0sCQDGOAjXQRIDOKrm1VenG
lR4E9MCqwvuPnap6HxYUeM746ZYL+C64hNL+pG7QVXmbsUM6HKs4AF6DsXLtm30pEAcYUGHwHmOi
XyYPcPmEOlUxsIOOTnq38LPwPzefsg3vAAqlg/sYWJ3nd30089gY+tI+WMamjVaWChB54RSQA8Hu
6+5MDSDXS3JT70mEVN6BYxYHZcV1sr51AUD6xqwQjAiE4DTOF8Bat8wGIIAeSLCqc7/Mbn6szr5/
4QgGeKgypBMOuvHQ/MwKhX26vMzgzELzyXyPwSdLpP3P3b62G2YEh57HXulOz+5QP9vdN1tFbHOp
rueC5r+fvEtW5UQd0NmDQxKui3ttWKvoapdWMoO7mwB7JZeIq4NpR11YZmg6cXPfSL4y6xh2nlHr
iofjUqOQioIMhBgAt7iA7GkwPG0klgjfJ8vPg4fIOtysUPg+Km4mWFmAKyltVCYGs6zbJnxHYjDt
dokKFGzp98OrQhIHeRBcbElhnR6bVJA4fNf6/I02w30KYEmFX66QISttDoycsAah3fuIedpe37i2
Sm8vJaAzHfG8Y1PcarjF5+rk8sTVctdwDs0KvdeNSltn638WbiNLcPr5WdlOtJWYcR4hKeIcxnTd
m4NPuO6T9rkhth8Qww9vD/cgD94IONTh716AbzZhLMrOjF1ALjsb1rgbhR2/vH3n35fWw9wpq3MR
YD0T6HJWQfuk3/7enYuQ3iM6ZpwYKUSYbKM1njDvrt+L+b+Xj2SGpZ6ByAi7eE+DaajDyU61gzkN
oByA31nsnHDXB89uEN7s4SJPdCJLyoIMcZpVwwhZTv2GrLCbq7oFFtQXHSwmyvgIHlF2lJyDwO5s
V2g0ODgfCeD59ehmbMSZWXqO1tDKuQDvqYcW+E7sJjjU94XlrifSr68fx8INORMwr/DkhlRoqqir
oA4ORpJuw9a+B2cM5avKXDGz2QXE2VyXt6DBZ/KkC8+0IctYigVlVP9PlLa7OOK7Mct+XhezdDAW
eg6MmZgb+HPSRWmHMq9ijmUl2SvQN5gidbv4efCQIK6BJl8ARCfcitErIAIwJ3zNMXyf31z2w7mj
uQjISyArhVclKVYfG3XJnDw4VB0apTalebNXC0ZxEG2ijgHYnYvUV2y1Y8tqlx5IteoMP8tW1/d/
6ZgRKc0JZ2DdX+Q5uwJ9B6Fg1iEL8+fUyh5N0m7D0r216D+HZCdi5AseVUXfIjwEzs5K/6GrhhJn
LZFs1dnnpSQnBcg4EA5d65ADkrGMU3+yEz+keKhUAIKL+wXEAFgrBwVSudjXAC0qKZKEYiZx+q6n
7lONwaAmSbbXj2VJb1FWRNCNSBZdGZJx70TT2sC6Zgeja/y62PSZ/ZmDd5Hhmgszc3vYuT0BbkUs
AK8ExZomkPKUwBJdjyojsriMEyHSMiydZ1bfQQjwmFGaeeXxrfW3Wa9OBEhRpUhyJw1DCGhHjmmK
xPuEo3AmQPLe9LrA8Ma8TUASW7lPtnt7PDPjjwGXeq5OI2sr2Vm9yBIrCmxyIMV018faehKKyHtB
Zc8kSCdtWl0bzARKh0D7MtbrKtvdrkowrgRWCjB9BtqIJFUqMmHqTcwOYTDcaSATKIbSM7vNzVcC
bAsWhijQxwhsHUmXzDqeMb0DdhDRo/UCrrnbP48MKCgdgMiFaoNUfOOsDobOzNmhTz6cF418+cTn
0UKIPM7cPCy/E1FhFHnfQo+QLibf4vH79c8vGEDbQGunO7cLuRc9niFxeTYJTTuwb4x2vpExX9DR
L1xVWf1yaBZNYqaB53qG4Ef/lrRPhWFn00Rb7aDH01rv13n+oJfP8bCNjdS3yUpHQtwpFM/Hggr/
Rk1HktoFgYgtCZ3MStfKdHIPffilZHRtCbHLwpsDQTSMwXf7PyHSUx4SHdRrs5CcvhSb7ObWWGAF
Y+PQETljsl/o70h0LZqAtnuwU3DhtdVTGunruuNPAHRVhMySNlhI7iCqsdBiAUjWS2qBAo3ptdW4
1h6pCBQvuGeAVEwbNS9MVeVF6WQuREnGJQojq3T7iO5DFwx5T1WxBuLsdd2eL/bJ4/6PCDhZ8K+w
nIsmyCxxpySzK2tfdM2jbbK9KIJw3RX0JQdO8ianKlBk6dX6R+CMCwkaNgcTk5JJbq0mrFvNInsM
uv6NcaFNFqkCnsVtOxEhbZsbh4DKyAjZ58gijgZ9A/3DrsoHRQwnBQ3/XQlcuDl+u6QCmIp0AN+f
TfZDzz8aQ9xP1bRlcIo9FgmUUoF2mqU3EvL9I9QFDxBiLZfBUJw/BxOYcdIuHsie8bcx9mh7W7A4
fx+dPWgvhiG10askHU82Upq2TJD9yBy/x4RVBfyX6yq3cIFcZBcBPTDnGlG+Ol9CAaB4ZGEdLMFx
f4Rmox9awsWaC81aW73BbnPy/1kRngaUGpFbueBm6pu6G9qusfY2SdaBSVdlp/ABFhd0ImFW+ZPo
ES2Pk9tnkNBGwVtO3V2rRQ9VO/l2m98YCv+zmrn3Fm8pAgvZHXC1op3gdJK93Xmlra0DaigswsLt
QZnvfxLk5yBlaJNJTA0akAR/hyyj3tCLL84AK3ddDxYFUdweiokO4KNLcQXmCPsqCwKy7xvxUwuM
yHMmgs5os1JJmi+FZOTQB/lHknRAApniyRyhcdpfoBqyPmqMF9l+m6xEvp5U466Ly4LqwrbBxGEk
6lwbHHQsWvYUWnurbj6sJF07PN/2o7O7vnv2giGFjN/9sKhmYCTmXA5YnSu4hb25bwa0I4w6Hx9i
i9O149TtPm4oxQxFq3tuPZE3EtftO9UHENKNSMd6INVCjxWzSwKOFg3Eikka75I4S9EKDTALE5nU
vzJnYP6Q1M4jEQBwZY5WvKOGmvpGCDgXHF76wCcYWCsG7uZIymgHXi0DeIQj5xszsPKHIGWD7dkC
bBB2ZLEdr5rqhWpV9uCGQbQa093UtHdVVntOuHKyVRr023DIVoPhx5o/hMEqZ85DEpbWk47pwuME
4NWV3ljNW0Rc5heaXj0YTkeBJ+KEv2q0NaypmwCILemnTTU68SbvinpHQ733RT8UfsvK2Ef5wf41
FnaMEhCGZ0zRaivLqoc1CZxsM3ZDDKhBLdxlRpOtm05XMUovWQs05qM7d66kAdtdOrcShFEsHOge
xNXDWxmu8mS9uq4biyJcA20HaPNAV+D89xODVAdVZJE4oHsWrG1QC8R4KXjyoxN/X5ezdK/A7PI/
OZKq26IKIzHZdB+hM1usoxrx1TpNej8ehGeIZuW04SeMxqlIafdMcyCge2d07/ab2PLYtAlVsdDy
7mEyBNEQwhX5iS1pHg+D29F9o4vQi0t7DVzG3dQnXzXrxoLYb3OOIQokPJD5B/m75Htrohi7rk5g
bM17s/oZ5kLhrS5ZiVMBkpXIek6aVECA3q+CezZurmvA4ufnaiHaNNGdLdvwjlkC4HoF2ddN+asl
3UsLxPLrIhY8VDTNoBiJ2a1Z0ySPBJCnxuAKw9zbbrAbnZXQ7V2RH8fqVdNVpR45APvnPNDYgBcU
B3KB9150Y9LryP3vhdms4Rq/k2jYsMTduoa1M9ruJbHCNdiz0J40sPfrC5XhTv8RTpHjxqQDMm5y
7/bQ1CmLATa8J2Va+XVlPTSRszXxMCY98GzrlHpGKoQ3OtpXEyBRXuSGW6DfDh5Hm4nioi1vhe0Y
CNkxmX7R9WNGbYvEXwk3Lb2vQDwXAERWhN9dIGoHwbQyjXQViadY/359F5aeTwtUk1AmWMmL+EAr
ODVKYzT33Hkwp7uwua87RcC7pLSnIiTzKDpDTLQfzD3GcZqnLFa4g6rPS1ZxgtNXEhcPc9T+Rey/
FMUv1dclA0hLYXQ2wY83P+jQrIAXs7p+ACoBUoRBrBbteA0E8GHH9NJDxKGwSUsGFh1RDC39aDK+
aPYwitQFcDEz9yxpmdfH3No2aHL1qa5pXuk0qib5RZXCkAoeW3T5XOBSlNyeqnwyzX1e01UE+EQe
6n6nSl4vrQrdoaii22jWRWXv/NHlIZ5cAWS/Pea6vMp4c5wnnn9L0/frx6MSIx1PMJbTQEaI6YwK
ZJBvxH4eEGkaYaQwAEt2F/MqYGGdC0gXzyCGmHM7ioW5T4S2GktQlbfGTjitHxYTLEGgogtY0jsM
tCIgZBhbwXzM+f6lYcHBHQS9Awl3H4MnBubu+tYpJJjSY8srzW7HUTf3tDtgPoqqmjaWvw+ULrAq
gO9Ojp0dasVwHghuTt6sBho/10miaKCR22d/vxFzTQF+Cagb0E92vktBM9RNW9bGfowZfQ8GN1zb
RaEfs6HqV4Vg6QdwdhlGfyzx3mljeJcLc/QTsw1WnMfGuori6piXuvsUlmZ8vL7BSyqDbhK0eyAy
he8k/bhq6kjYJ5Oxj0i6jV3urHSzfTIDkEAlgj80FeZHrktc2nI8lnigkJfF5khKo3ETEzashNLQ
+3LTtLtPfB4NRZhRwVN0MX3mcEB0alWENzC3gY35PVKCXixt2Vw/BbAB8pfgeDo/T267jRXbgbnX
hn1SfDNCxxc16O2s+7bvFXZ3abNOZZnnskaOaQWmh1hN5Ad5vct4qtivZafhZDlSTF/1wEfLbc3c
Vw5QYLSxKJ60EnAqNYKhtduN+oY2eb4rEmAjY3iwXBukUKFSLC1zpqr+r/8uJ9FZWyajFo10n+rG
LppiUFa/X1eLpQcFNxAl3bmPEG77+UaaBu55QSYEIVPoWcWbxvapoUqT/Xb35KwFQ9UHPZEYTkVl
41xKPdhlxp3J2ht9zl6a3O69IRp06pna1AqP9u2PsBP5bgr0yeMjC/24T+5T+tQTC1THfWYFPis5
fQ5dUIOjZhRYPlJVVelhRCmBEeTkpa4pWQ9Fi4pGjPJV2hFwKwYGshcwFuzHqNvR3RR1eDPHMY03
48DYX0LPUP/l7uhTayzWHSnNN9ElHSDkRdUDLBpNLLDdohV+GG61BsCfevszGkXyak7xf0xahR9R
buRr2g25XwhSeE42Zg8wd6nXT0W/MQEP6bm4Fjsd0xzfrx/ekno4M4k6AScepvMlFSVZazeFSNk+
ae4d9x7ZkOvfX1IOTHiac+0XXTfy95PO6IfcQnwfIFipam2Nae27hKhwGhaXcSJm/vtJjJ8ZBWli
Ch3US7+1Vp3Y/LtlSLYcVaE0zE18n5qPXfdMzddWhQc5K/C5gqPHVGcopoAfcfYyzpdgaEPTZxm3
9hkJbYCza8SLxnYzTjzwssYZHuKhb1eV6On61rVBMLrJf4+godAmqUBGB8dIeUz3k46wBnCdLFnD
6F4XcnlA50KkA5oyjoa/DEKSasu5H95Y/sdjd/596YAwbstJMH9f/9VVh7Q+XP/58tTHf7+PNPPc
CQzIFOlppSwrsYEJ3Rtxty10y+9LzQsqcOuWdfPIe7I1B0v3AODv+kaXf9duxb/95xcQHcMZuj2X
qCQzixlnrU16Zu31StyRmetkBARilfNDUDYKlbg8LUwAwG9HCgbJ74uGPBPoVuYkbGvPrI0oD0oq
pCW3/fT70ttrF/2QWnZg7aPxEf8gv5ibGzdeXT801SokxY6sySLNvArO/PytVQFezip1fmHnTUL/
N7IBmJixpUUMuj5MOsUipsZD+qPJj5GK32BRBPAkIMZk5MKF5Enr9iUUaz9OIfUyc8i8OBlXOom2
17dq8UDQe4kOMPSXgb3m3PiAAa+YaAhBbiCsN7DFx5uuD5K/pzAM38tqyj9zNBj8Rz8bSuyofp3L
K2o2NHysYE8xbP5E+q/Xl7N48iefl2wpoY3eAfcSt9XwjAdTVYle/Dz8EDSKz2k+R/JFrGl0C2oV
dN/rd1a1S26c88FVh2ahe5RhSAatX3Lqy2S5QIUIj+Z4X2ihV4U/P7E9J9+f13fyWtbmmOtag+9T
z86e3EJRY1zU2pPPS8oEwAWzr+Y3v/vijB7Vt5kK12VJAqY1YZzg1sJ9kWwhnLM6mCZcPeHcCWNL
RLpthVDciaVTPhUinXISjDSkBEJY/lD66aBIXS2uATO0KPvOMzJM+jzqQEHkMEH3xHkxi0fguI03
whX81iMUcMAbraOEDVnn56zXIq+H3qGIP+7g0xafWQFiwRmxD1l7GfA7MJCEHZlgez0HcvkxLp7R
vn27pmK2DlEFeoBMdAOdr8C2OR0NC+6pkXTdxmqcat33VbG7LmXJ+s3wV+giALoKWmbOpSCG53h4
XbrXQrCEaWBqHrpoq4MXLnKi1SdkgcgRyTGMjyHfdy6LALczAR4bZHUAIkHXAb+PjaDaTlnX9J5J
IvJ6XeClGoMYTcf0gYGvYl5Ruit9jKHRZGrIvqnvYmenemQv1RifRzIR87wzZ5GsBMDfjyweFdZ+
IL3v5M5qRipzJ1XlZvavzh/bMzEy4HvM9bR2JgGPQcsae1vSgO9Jb+QfQ5Sb+zA2UyDlZU18NxVi
/GXnQ3T8xDbOYIsYDcFMmMzPU3MtqhKORoAAeZwcaIv1qNCMxYM6kSD5E53WRcgY2WQfvY/xLlMN
Wag+Lyl50PzfApIp8QAvmOUqSphZky7O6GQB8y84eVYKYSS2PjG0AJmRn5Ubo0YwvbP+tjtVznxx
LXCKMIINnJeLQqEYizTKO8RK1P3u3EXGt+tnvZBXhLYhCYNXGITjl4U8YIOx0s0QtZrvbfNRIrdh
bTukN1jIfY75/NGZvBjlfHCGeB3GG1nkPSe3Z2jxKwBNb8EwAVZUTqzwkY5lFaH0Ov3ILTiXb9dX
ubSJYNZB3R0o4ZgZk3yw0C1jHrQ53Q/6Xku+GLc356C6gLcHRYB5zlF+fdK+tpMaj8e+R97Vq1Uw
ZfP7KGkbwE/RVA7EQvhIjmTXipKSzLanYB8js5OR79NO+4auXS+zJq/EIPb1zVowc5jdAsgTIq8F
uDKtykF8nZbuPiyDlQi2YPLb9IEKM3zhSLBVqC/M7+kMaXl+g/RRWJozUWdPwJWGskJ/ezYQ+EFo
bYS5RjINgeS5gDIyiGgLjb/y8uPHWL7fvElzJyjiY4w52iAGOv96g1ZDAjKW/JUESLCtcvLN7RQi
FnboTIQUhxecJyHtIYJuQG5AKkWT/4IJY+gqRxwEzUV0Ih2A0+RcoKrDX524Awqm7VvGPs5ekd73
dRV+gEqWZO+zIQ7iQu/4qxatYxPL8bW/7eipIYfrp7KUuzhblGT5jb63NKNp+Gtb/MCVAr9ljEnB
p3gM75nDd2GGPrMOUMFob/LqzlXBrS8cGUNGCy0RSDICvEy6qHwYR42HNX+16Yvw7FZxZMvLO/m+
pHWDlYC9qan4q15uaHA0nUdaPtFixwGp0kR3wlrT+MkKFUHO4qoAXfi7hgqvQFJEBCfoCKOcv0b9
vVjbpeLzi8oxt9GiTXwOMmd7dPKWukZMWjPJ+WuiPXVsQoXiPWnjnc7Eaghv7gDARBaCcPQYArka
uEfnsqrCKEWYhTAKg6+3ukej1r+uggvWE68o8klwPzHjIoPLVhVaX2PgKr2yaPCM5qlCykSzFEH/
khCExXN5AEhgmGc6X0amV13fxSR7jTo/Mfw0Xk2qJ00lYlaKk1MRMa3GhNPstQVhV9IfnfqhQgni
+mZdRiPA3jhZh3T0aannvORYR5CtqPP/SLuy3bh1IPtFArSLepXUm+3YabkTJ3kRkjhXC6mF2qWv
n0MPZm43W2ihc1+CAA2zRLJYLFadOuUBmGk1WzjXt6UsKdi5FPEVZ1PhJB9pNJnsOEydX9L3ZnSR
svidZjubrGzM4gk9lyVZAHVyOSjRIYvMfI/ih40CpCSPHW/qqz9JN21b0v3UYx7E7vRZYbG2sqJr
c5UshFPliWtmNjtODQrvEa6p26eqRu3h3sy2t5d1cfNQKOYQcB3byFNdLitLOUv0AZs3mgByGs+1
4w/a1rJXxCxZH+dfMbLvliPhoSFDAEVMdM/NuNfqK7n1RVVH/QuYyuCCXsFEUl1J8oTrWLPxR2tQ
wKx+6eqKkVtcrDMZ4vczHTRyt0XZr8aORRKkjp8hpdb52toFsTATMASCQ0w4DmIykpSGl3GfM3bs
gSd0UK1ZzCd3jUlsTYhkGWywVqjtSNmxLJ9p+j7qKJpeQVItpJPhpp9NRDIMBSKaADLAHanane08
qWgCgVyytk0A43UfifO9yf7iboVIQPDQgQK1oTI3Yc2Moqa8gp4hE2p138rooY0fCyQpO/uX7Xxv
0ZtLDdRkc/sUiVMi+fYXYiXXKGNK5oAoih0bwJ9maDhSoaOvT+CZ27T6NjLX3PsFTRSV28BE4YWP
G0TSEWq5VEOcnR51FsBGAHqdzb69Ri648GS5kCIpSUuqtIkmmx4Rv9eng2MemuFn7VZBmileM/+6
vYiLKom0ropKQ/CayGCK3rFrXmYKPRb6P5r6RSufhzuL5UROChP6V4S0T8VQasxCp4ljWW+79HeW
b9Tx9+1ZLKrCmQhpZ4DVaXLm4GDhybHXih9m9tVVKq/q363ijWUPRbRilNaWTdqkcSJ9VpXgCFBL
Z1NVP5vmUNxLK/q/C4fqRqBoRGpHRgorWt9PERlhXa3HAmz4SB0Wzt9M5EyGNJGcNQ1tuxnWlfmo
vGnLoFgjzFlaKzxV8boA2wwmIt12hUZTAhAGPY5JyApQ3r0O9+PPEZBFcAKVUQgEXwFv22HSuZZ3
9OgqfpcedL4v+5dovB86BTFg7UAVnnjhy/62QuMeGJeeHlHSyvt9roa31Xhxpc7Gl6466lailEyM
P771yXel/EPalfthTYTkZaV6PlhDNlG8VoOse87TQDf2/20WkiNlN23Lynygx7nZxK7mGfTQpmu2
eGEeCPWDgclB0P06N2jYk5YDTcKPBWm22qQGFXnk+hogYUkK0i5gekWtFTqISC/93O7QzcVq+FFr
H7i2R0egKVk5gAuXCvzAD2SFINWQ0wq9ElWaVjU1VLcPDHNPUUJTp+/JWp/6RTkgHhcwfQHDkjYe
pN18LAuUAJhu7bWT65G0C4p48hrl2937D+JoeIMOeEgIeC4kV8pq8yzq1PrICxpU2c8UsPu2WOst
uOToXIiRbD4fC50k7YAJaVWQZJlv26U3Kr0fGxs6dfs8Id7ADW/ib/9tfpLJnMB2iAZGc31kM/UH
+zk3da9YC8QvaR5B2TRYQgQNg1y06HArtssZ21X3aMiZDrt5/BLVd+fmwOOJiwV0D2AqRBz7cqfM
tq2Iabf1sfyqqoi6HCNUPt1eLLEYkpNGEClDBhNhA7gXktoBN2K4owP1Huh0cC0WoOzt/sjEhQjJ
3sBbMrrUhQgt13+b8fiuA3t3exYLu4Gsn4tUO64wgE4lXZtTvctJlfDjlLF93eTP+sS3JlkLF32E
o6XVupAjqRZjOtCGeFEdGaPTA4Dm73XvOIFR5sYTdVLtALCK7gPF5mwma0D/ncghn1rT+WP0qnXk
sWrtq2Tov8wxLb1MKWKPcDNDGyrnj1JlnWe4kxXUatU/mnPODrUZ/8nQLNWfTeVkc276jZEVfjOS
r2nfw6Y65uuM9qA7hTvuvnKV6DSXqv4JHXPYV1MrUh9UQLo3WOAkjyY9BUUaL3yHR5Gn1WqKAEvn
+oU7l/vELuotT4rBb2I0SZ5yEK0WvTX6cAzivW5XRoAkQ+n1bpqcyow2hznXVT8BVe9X12ToEZZz
5wQcYoNHjdq99bzo/Mi2u02c1C5+ddWXRKn4I9GqyG+IFr+5amyjSnEaqGeizArgavHfODPZpkw3
SflASEsfUE9jeXXidi91aRYPlKGHRd6yyhudDEGuUVd2nWo1G6NWOn8q9NSLGXcDrTPJ5raOLRho
nEAwnYrTgsC4dNdovB3LChzLR6f83tMX8Ph4HK+mNVd5TYxknccqtSuax6W4nfMcjcs/JQC7r9Lz
iRMhazK8fvhKQCriwEjnfkriWIGWlMfcnJ19ZKL7IUfa2i94kXmWMSq72UqVQOcFwLk9B0eHPuZg
rra1h9au22PW5uneaLv0Kefq7HeJOj+ONuiT5p4bYZsbmT9Whumnkwq8o9HVgR63zC9JM34ZW8vd
FWi24emcYyd59bNq0z99V2S7AR3+NopK8iDmJPZr1+KgCJnRGGxCNhhZIuKxXAeBJN4znqYPRzNq
J68oauI1eb/WWFqswtkqCWbgD+cFFyVagqCo+9IA06Gmc9pF7utclp7j/rLtMGIH42umrSVDJQv2
IQk8LwBtoToNeCFJkmqnbQ2QEhjt+mlXg2BQq9HfudF3t5VYMvcQA8oAhLSQ/0Z59RXd6qhY1lz2
eXsqjPd8Z1W/7x/e0lED7AADC1iEZOq7MnbGER7fyR0/k8TXyv84vnQhRtVcGnWD8VFT4Hypvt77
9Qhvi0St+H6Q/omjeRbJGtx5nMfIjb9M6qG2ts1KHOZ67R2UhwHCA9ImdFCTqW7dPEIrHietT/3e
sfONW08rFmpJAHjlAMcTMBHkNC6/X9HxGtXMnJ/QGtJNNmq0Ek1cG18yTS0MdmRajJ+oQj/lXlrw
FQHXhwArjwwG6kZAywyn53IChGrxTIq2OpVu9bPtJt8F6KBJzRVkgGRicQiAExLMOgjDCSyNJAaF
5LZa9Kw5NcN3aho+Siu8CJ0ucOkF92rUB+eRKByCXw+00OWE3LpOBqtq21PS77jr8db/b+OLBT3T
2LTpldRoMb4RBwAypO//bXjpQIwW6Rw2NO1JQfMC68dkjSt+27VGod2SIcInFhzNq8ICe2gqHhG1
PeVF4tUHbVgj4V4SgEI/dKT9OBFy+KwsejOdp4adsvxbuyn673cvEB5RuCMElhsl3dL6zzaZbOSa
s1NHgqbdrLH6LZyHi+Gl9U9jBe+3EsMHzPrBD0X3Hz9funRY3hiRMmB8ndLtz4ok29vLs/T9FnDV
RDjmgFhLBmOaNH2eFZqdWLIxp50WbUZ95YkkbpTLGxqFbOD0wflCCAvFS5cnoENFXgwXOEOvpRNJ
S7+tE78VySECF3wsvOFOdIcwHmh4hv6AsFKINMsxJrMvWT2TJDupA8J9yaG+ExwBAaCfENF6cOyB
VV/GDQ9NBN4fxUJndnqMPPPOANPV8JJJmlKaidrD4jRn49YCfUqptV6q3pnbuhIjnQyc+KZEOWlx
4l6ZBXMb3NasaxN+uUjSyZgjOoCBD8MzE+Bk86uymbpv2Li77RNy0AABgOQPNHKoAb3ULvGUyZKU
jae6xPObgTpq5Sq6tk/g9gMQUZgn+7pBTslAGdDpY3eyfbM7Mv319jItDQ9QAFh74BKA9lLahUaZ
DdLn6nDS0qcyd/0kLlaO+JIEQKrAlqHiU69634CGu56mxp1OafoQ7xJ3Jfq2NrzkUCbZGCdxj+F1
+63LT/bm9vpcGyj4YQKhj1gxaPPk66GuJq5YdqmeBlVTHkpVyz1wtOLd0bZ1e2eoRRe1TXg2ArsF
GCCeFZKpMhkIA3NuzCeuHT4zbX97KvKJ+BhdcImYKP9AHZjk1NjaNMxZxecTySfy0iZjFWoKw3Oc
q70C1raI3+l7wKURGDdQQqExBOJU0tnoiDOjwWg6hMm3kmzitajR9Xwuh5fujgQtH7OsxvAGYqFp
+003A63cJmtxPFnB5FlIy0bVpNZiC2J606+IN7srGrY2vvj9zEPDgyN2AdUawsJF/4bpsWErrwpZ
hTEB9JzD2QPmHSBKuaZNi0AL2Y9DH2r8pLkBQVBmjXxwYQ7nIuQ6n9hIFFqbQoTu1dxfK1taHB52
Fr2YxDGUU/uZi6gUNfI+7NQdKZ5c804jLlZIFFDARiEDhYDq5RZ0Sq2VSHD0Iah5PdHT53j75C18
P1qLgB1D1LGgikI613qcMmLQuglFN+wUWe78920Bwg0793EwAUTr8VjHxQ/4gy7paJv2TWqh70do
VQclQvtyLyIH3HVUOd0WtDgTUR0Jdxn3kvz+Qkc7hhMdtWFqe1EcaCu5rbXhxe9nZ4E6ZHKnCsMP
7E0Zfpj163/7fHFUzsef0r4YBoyvqt+1OszC28MvWCRQu4BMGEFAEOfKwSDFBifbRIsubPvxB6+a
rTMontI5W3C4rajswqG+ECVde7mRG2DBzrswBQC/f2cIia7Sjq1NR1Lb0upL2x4xHS0JoixQ2MYF
M066EnCS/fMP3f130WTb4URFWnMHMwGZh5eWimc0lTdbDXBC/2gcice1HPDSYYGjJzYK1TLo/3Kp
BChlauYurrOwip3oh0bGyfGSipqHhEXT45jx6YFpA/Lct5VDrjbA7Y6YBRQD71k8SK4iawjfg2K3
crKwrqn5otWTHeE2AceGjVonkEW4/wxt0m0jZvOnCkufeIXSTo03EnvYKrWA5kTZXGwpaVAQbDnx
yj1xvd3QWZCNoegFSLArAj3QIKRpy7EuLt+DGbDtP9lWFtSlvbIQ1xsOOcjFggZJWBH5+VK3M7Eo
WGJCu33KxuRQKFUwGE8k1XdaHqIE92/koTM8eqijYYAqB06b3jKr0UizkOeJhyaPDw5908fPir2J
qoM+rOW1r20YNlkXGAAk/9A6U7LFyMzn1jgn2OZsG3mqvuIuXB98WBcgSkTxmGARELt4ZsJiDVDy
sWdZOOVVUJDHpjjOa4+CJU1wcc2qDpJlwENIJ6RpKrNOQCMfVk7rg+/Qj/oTjJtPqRKsHIqFw4g3
EnhKAZFBGYksymU8Z1mS05C3Fd85jCGRYLea/VAVg7GZ9Hz2WmLW6LQ3dntOrNxnmhZvNSf6Lrid
//RI4e6AFFI+FQgTeRlzKVra5fzP7e+8XnUB1v33M/XLVdfQQzni6N8bNlPy3JnFH8XUA713DrfF
XOsOqFMNeAoo1QEmnEhisqwd3UnHzaQfHW3D741MwAI5oGlCQYiNLCP4iC9nMYMg1R5rvQ7bLRKB
bhXe//UEHa8QHQXK5qqTRaJrOTcbXocMtGYANa9hmZdWB+0l4MXCUcNbW+jSmernQ++ovKdNaKaP
2b7L/2Lxz4eXrtQoa8Bv02D4yTpZ+RtfiUMtfD0abyD4rqInJuKN0m065anSporahLURkGwTOyuh
8ZXxZVZN3ihFmkQYf6CBGXnDig+7cALOP19ObhZtWpVDP2HxgZRjnQVgUOtPyAze1qFr0yPqLmF4
0D0NwIYPzMjZHme8ntpStWpQSu/n1PLmOgQa33ezX7flfEQWJZcZZYUAguJJAR5POb1ZGJHNY60t
QnyN4ZOWGL5W2NR3S6ZvEyV1/coBsSuD5XpM3KIObDb2sE0uy97RErR+dZLxuwHe33/mKc1eTD0b
TiVP0p3Wx+SFZ864bTJ4MWo85ro31oaz5lAs7AgyaMgGfsRWAKW6PA6DkptqTAoW9t1wMNmk7zlL
56COjG+312pJEBrIgxMTQFAU4kmCzLwEY1fasBCF5v1nNCdVHx2qTscZlJLb26IWth+7Do4YkBYS
B+Iu52QAK5mCE70I6bjv6CGunvr0ON3JJy88sQ/QDC5QhFFRwXYpBRmkKh5ypwir9EkjW9qsKPHS
gglQzv+NL1kS3itQ7xLjZ/you5949kzoynFcOO0XU5CsicG7cTJSiFC13fRi18Htfbi+lgEFx1NV
+EyiJl/s09kxdPNOT1rbGEPQDevmd2Sb4cjEya/5/bac62lADlxh3EYoGkNE+1JOO6e5Y2XjEJbZ
Pt3QemUjFoZHAyoUWQr0HxKH0kY0Ok9JYzZzOHb/JPv63tanKHwVLgsuUgCvoUuSHo291VM1dvuw
YbFnvBV3N5n7XwGC0w18WQCtyv5A3wt+PjaEQ/OuO+/Mv3v1BV+7g6AEfCXQ31+ufj3NyAUrEwJ0
ceTTHXhpVwRcHwRQcYtnFloeIE9lSFo6ODRGnzw+hha40eI6JOprlN9J04LTrJsOolsA2oGlAqiC
y1kwNJvOHJ5aYUvQLzuo25UI/LVN0nEHIKqCg4BGtHLMY+5YgibGuR1aT436lVRsQ91yY2lvtzdD
hkN+zANBA5wGLJnwcC7nAZ6TqE146oR1Emq/Sb5TzG39Tz+9U/3XPi5XXnsLRwNpBRGSQhTn+jU6
FAkC5xOkdcnkOWFZ/MW2YDLASiB5i0tWDnrNsUtKdSzakGm298nla7xMCxMQpVGgS8IrUsBUL5er
t/SkTpK2DUH34YNnEV2ibm+IMA6XHoJI3ArWJ6DFbbT6uxQwlqqTOjFpQzsB9Cl9adOXpnwkX5Sv
FZ03t2UtTuZMlmQHC9BOuF0EWUqJAGrqK5x4tyUsaDGyL6iMQmM+USciaZc5KqY9NXMbWupz1xh7
Qnsg5DSvqbvtbUlLc0HCxAAaCn3sccNK61YDfqXVNaKpP1t7Fzu7vxgeXMM4JwC8IjlzOXyMIIkS
Z1REpbzO2djN3X46YsFn40tbUWrJbHVR1oXF/KhkPnNW2oItqRXcW7QfxkvgOphdVYZiaD3tw8z8
U07fm+S9qn8x9Uc+/gMS8JVd/8BTyUoMTnFQNMMhAQheWOizi9zqAXVGFKFDOyDXK8yNmu2b46QW
Xqu+2cx32aFgD9UvzgGf84coyPLXev6E9xtaz9/eN7k8VNg3mOl/P0XSi7J03Q4tVrpwciqPK8+9
8mNKf2TKM2XbovCsNpyTFz093Ra7cAXhAIP6UnSfAM5DcgFiozLqnCYwQ9+aH0DAAKdyW8DSfhJ0
VcSTDkF4xLQuV3isVEMxM2GHnHbD033t1od+rn3dRGl6ui3XymwXJyTa4MDxRzyLSNedSnjKGs1t
wsiyXmolCsZq+tK7dGVaS6cYzwtEIxDDEpbpclrDmBVcr/D8cjtPqXbKWpdC8feyYgoeWRT94A0D
B+pyfHNWFVOJozpU66cmsYNh+tyRJ7t6aXm7YpCWVgzASZANI38riu0vRRWVGXWxruNhn3BjM5ul
DsrNgW9m6rgrqyY2W5qV4OAVXdJQMncFzbAiq7QFgWeI2mD6raBjs9GStzIaDABl4/LbbdVbWEMB
RNSRXAXWBE7D5cRsAHOc3EboXOHo/ZZ6nfJAdLD/bob7X0xYO6jDR8dbXIfSKUoy9LLpZxGkjzes
bf2erJXDL+ibqMlCAY2+xPHdaFGaJ5PThlEZ4WIKkjpdsYVCo+S9EVQ/8EWW2ly4GcvGUimGsI3z
7YS2P042Pqt9tu8n94U65SfbABmLGqv3qx+esqgBxCMEdRqqdJJ0NZ7msZ37cARBsdN9G9AWPp7W
it8X1k+8QRA6BHvpdSF3PbZRb1SI7aVftV/zz9uKdj04ovU6qIMR1AM8WH6WixbupEJ+Oux7+gin
6BGBrJVr8fqQXoqQrvWubEjUwGCGLRoXzSXZE8X55M5rcJEPvvtLLYAcvBZwavDevILAdnw0J4M1
aciiptxP5th7cwSSaGfunh23PJjat5g3QaPHG1Lb8ROP6PQzTrPiF6nqautSG4zUKGrY1bYZe5Wl
9V5ZFiaKH0i8dZm5hpC7vl4MIHY/4CBw264AOrHOBhO0oGmYZvkuNmufaLting4gvjzYcHuBTL29
1wt5KkiElQQSXGQAZPxa13Pmjq2RhZSpGphxqFfqT17QVm6QqdWwcVgMBjvFNYKM2ECHxcbvmpsj
7nDab4Y2XWMVWXAc8EFwwTVBiKuDi+XSzM0NRz4a/ZfDLPsyMSTr1A2nj6hRJ8OnpDU8pqmbtv7l
2mtJ1mv7agDXBXwibluEQmTkRDLrw8wdSkPLQqquGt8oMnJeMpDao61xLIwmWFn7hd1G6AvBLxtB
+mt3TderKs8KLQsJRd1b8zhX1E/cfZ9YgTm+dWRrKp/iZgwM/YHZuVdo31yX+7YVIH2ZTr6er9ww
CwcflQYOGpeAnAxpQcl20Rz9B+aop+gOtm3ifbz2SFw49RfjS/cKSkkmV6UdDVt+pA3owzruUX4v
iBi8iBdSJAWqRN1/3Aw0jFNrU/GfWrvWOGhlHqbklI2Cid6aGhpOxK/Lw6jvnDVA4+JWEKSHBHXB
dWg0NvBay+uJhv17RrautvLsWZzB2fCS/W0EQQibsUZ4E/ZAxboo816zLGIMyfaKpDsyzFApWDVp
HwbQa8e2YtIwnR4GF7Xq1jbvn/CvY+6LnAYUpWfd0Zy/jdGaO7twlNEcFZFM3GMIE8lGrbD00apJ
RUPdfbLoNp1z34GrpL6gmmPlvl8UJa5g8RxALFus9NmTy9R7JANMjo2qArTzQ5+aKNrTCFwGd2d8
QIp7Jkg4o2eCOt3ihVlBkKkdSfWpOdw2RksKB0ITgBJQ/4Wnm6zTQ92jHpt9nP2ObocVhVtcJtvA
duhL9WX10KKZgFXTUDF8Zu2UZ+OnknmFveKRL+k13n4IcqLRCHLMks7ZqQleExOXxzQGjoucrVeu
cRcszuRfEVc5qxJlq71tZ2FcbLDbpQ5aOb+PNmzVhb1+XmDHzyRJQRxwFUdDYruAaGhem21Zv52S
TdetuGKLG38mRTIFddVwgkbIWdim3jB4q71KFmchqokRVcXN4khbQlUyKKqd0DCafQMRqNEr8oNV
hrfVd3HjAcNCmAWw7CugBCGkFE2XsCvoFWfHX53xUA9/cURcVMuZgrQdxXnyUddoZ0xWVYQOsofg
Ul/Dhi6t1Pn40gkvarQBmrWmCGf3iyjRTRG0i4HIp66yZpvFW1GyzS4CNGjkJEq9AUG+NCZVnkep
Q+IyzFjSeM5gfmcJ+YL+875aAaPflXsb2CwKSpuiar2Wmx4qjTeNc28JGe5qlB6Cm0O0FAPxp/Qd
KTMpsTMktvRoUztbkt1vD1Dh6MChgWeLZ5k0PqVjxzkI/UKdVc9VFP2mbnvIx/T+MyQqltBACSx1
cNylp7meN8ANZw3EJL9/WmvZ64UTejG6+P3M8qdzXaMOsc7DRP9MnXAN9L42vKTWxgioQo2wWejO
b+7GZl/uPpkXQDPp64cUnYKntslCq4OrcVKs0711mkKJzqFs0gRmFCrpDRcSzE1uboa3eyeArBlq
YIBTQIwHaJrL5e/NGr1+XJgWndY7vfjS6VqQxP/cFnK9CZdCxK1ztscTaqjRVwq3CjCYIL49meVa
yECswuWRv5QgOd/RGCmNOUIC6wdvGl5c17fLNUbvNSGSsbebprCLGPevUe+TCrzdj2oV3F6pRRFI
j6KzooXaVhlDpk3x3IAnOAsdZTvPmjdYaHOs3/0SwmKdCZEuxTFGO1aAC7NwyN7S5L2+k48K0XEx
PnxUARxEhw5pnebMtLgKyoJQQbfpGiweBAXlUIE1Oy9chKtN/1eODLeFz9jp6gwXov0GOgmTBgXf
je2WbAfHb95AGauv4W0XEpsXU5MZoi29n1NUPWdhWjReNiWA2B/6HP23XR/ZoVLbsqHEg/r1tlaI
Q3hrotKGGeMwt+AKyMKeB1EXVNPeYZ55f7ILIAmUFboC2IXiJvmU1q0Tt6WC5Rxib4yeteT37Wks
mQFBpgpHX4DH5OC1YtZll6QKg5uceFr0GT3E/0KAhZgr7kQNmBXJp5yjAcXQGc9DpXqIXCUgRbe7
LUGsgbwTyMtbQMMiEHrV3WF0Jn22EpuFXRswk/kke6rahzlL/Xt7AYlTJOKTRISv4MzIWIA8B27b
roY4jLVyYySPzmyvTGZhPy4kSMvlxjP6DyiQUD7XxqZytrfXamF4RPJtpLVBHgdUhnRzKRn6+FW9
moRFcyj9it7tsJoEUVzE0FB2jryfNHxhzqmmJqwK+fCTbZX21+2vX7DEF8NLF2PUGlXSVBieglwR
xzuzh8BeawJ3fbBFpxAwfMKx1wFgkI4cgqR9RJq+fFXNoCyqYAKtqJXtW/1uF+5SjnQ9miOtcqWD
HKd+HdCAeni/vVjXW41ghOBsREAauBI5w+baOQPMiqav7W/bfkRm/vbwC8sERRVMl+AWwDJJitpl
zqD2qAoCtIp8t9Vpm31Ga4gdkhzfbwu63nQE1/D2IcD6CKCP5OrGnBK0KOuisFE+F902ntE73L8t
YmGpQCwOvx0QKNhbeS7ote6OFdL+r/G4qX6Va5WEa8NLV4VZmLzUXQyv8Dfyq2pXoDbX9g8JEoBs
kOcEFA2ZQdjHM0+uqJtCr/WGvbrZF8N4TfJvLnu10yC633iAswWvGgF5w9kwpXlYQDA7g9Xmr5WS
e5ateI6zuXsjCPJzgGAjkiZMyeVUerR7tjuTFK8vJVO8cVpLpi/sxMX40tmu3B4d76qoeDXnjTns
i2FlK9bGl840EN4Dwu/4fn3c03G7xgC1cBSQzca1Y6CYGt1tJSeOa1zFTVqy14z85ApaVWcAFKdm
cPcmnEuRA3NNMRZ1rlXsVXG98rf99t9Gl7SVmg0pc7tgr2CsmMdNY959BaGrq+DxR7oSARjZY+r5
gP11U/Y6o9w1C6Y1RpXFPTgbX9piQ4tayqyEvTrmpu7xIPDztWDymghpm8dZQZoL+eRX3dy64LQm
Oy1dsXgL1vt8lWSUR9azsXQAPHylxOnfp8w0QpOjI43VVNEGLta8v73rYlUufTTsCgiRAXNEatSV
3cwRhBLKjOKZV2scPRRLBfG4K60/jUW9wvhWr1LsXx9E1LcjPA4MFK6Oq5JeqkegmISr8ForP9Nm
WGexWBMgfj8zul2XMEOvONSsPtr8wIft7QVbG1/oyNn4ljXG5TTiqEfzfi4OqzC3ax27XCDJ0pZx
xufOxQLFeQBuvd59Zl1w9xRgw4WPYBnwzeX2ekVkDcaECoMQQVgAsMp8RYcXlgjVyB/krigfgL95
uUROgu72cR7boV4/V3t7ra79+loVPSz/f3jZ15+rqjYLqlhhWVfPxFT+uE72AMqoACGNHdidV1br
+kTiDQYeDgM9b0Q7Kmk2jLNu1LpoClmQ/KqSbV/4k7siY2HFUI0iajqQ58NzT7rA85Qyt7F6NaTV
53HcGGvwpLXxJVeN16mjMwXjJ0ZYtZ91Y2XHxRpcWhEXD2FBL4H6L/hpQv75ocjEk4zZfViUR0ON
68OY1s+Na/1Bxdg/fKwfOrNNHtzk9bYiX20NKlNsEPDBdKlI2MvXbqL1yjQneheqbeaVpmfViac6
X+P+/S/kAAuH6AzY46+mB5LCUSEqCqJTFEI3fZDzAEz9a2wBVycfsxDEi8LZ1Q0kSi8XMRo7h+dZ
2YW02CGFmIA9dK3P9ZUeQISoTxfsQQJaId2RqNTrEm3kTUjRh8oHjfCUoLP57cValIFQPuhQRQNV
W0ofZj1hNhlMAC+jXd7uv949OioMDRSNAJAkwvmXi0QacGopUz6FKNbutzHf/KfhDenjlb7vG/C4
TuFAnrRdt9ZwYWFtzr9ehvpnRWTYdY/hW2Ubbyxz+zdfLyDrFuoksdeXi8NYBSy5rU9h/6SV+z4+
3B5+QUHx9f8OL3mITLejPnIw/EQ3hHwys0/p3ZWqAiwsWIMA10NdEJHOgK2kKKoruRqCG9jLHyZ3
DY28MAcIAM4JpxkHQa5pa8tRr4YpUVFnGHkxmrCPOff7YS1WsbDR6DCGywLwvwXaYctFAAHnWQ1z
O6jGgKwVQSxN43x8If/M4I696lbJiPEb9SVPPxfldk5XPMMP9pMLo469QNZZ7ANSWVe1YGWWERSW
GnNI424+KGpVbfUGDTSipo8T2NrmmDRkZ5LuG+6W4Z3rcwZnYlA59SjVtTBV0sI3TaqZG7B/Jqj0
JtRzmyY7ZEnMfGAWi+ekSdJ3vFrd0aOmOihbHVybQecM9gOZnX7bJ3qxQ2xv9I2pZD9QxMxe0mKo
RiB55/bZGd3G0xQn9ikZrJAaetM+5FYVuA4PWmPilm+rAyhjnWJqtlGjTptsipUj3srGtmNasrOs
kgWVOiSJZwCKsk3iNP6lj8lwjEbrh9L0o2cB+OZlat/Nm6pxALLVY1/VRraf3Rq9Ng09055QV6h4
LfpeVX6tmM5bUiZsYyZp8ljTrPXrhDXHqpzm99g0+scyQa0uzefOJ6mW+ERp1G0NDlAfGEj+mpMM
9LasRIOhXOu3WY5WQy1KK36rgwNKkdI2wxGN6AcP9ESRP02l/WK7s/abEjJmfsUmfoTtV2PAHqze
8pQocj8P2ZhtuRP/asGTuwawvVZGXPoArSEqB4W/6q5Sz8xsqz5FY3E0bimirZluIvv3bdtzfaAu
ZcgKP3S8rgHqCLU0cJ8TfrflxPAiyIQgB+hd5ZpagmqBshwdI7RH5aHxS+AM/+L7gYESRccghpcN
m2KWddHG2LoYjgPRw+7OzlSgNscMzgQIX+nMIvQo9Im10TLD2foD1iGvzmKPU9R7rIWCxECXZgGC
ELtEuS6ei1eIqt7UGs4iboaUvA7jzoi+TNM3omfe7QVbUiq04gSEQ5jRq0S63TN9GPD+RYVa4yX1
QwbAZ1Z/uS3k6ikhaGAQwwScAmkQgKouF43ThHZ1PRrhPBrB7OReOT5z86B1XzL657aoJQUGhA/g
TuApgXOQ7uamVIdW7QYtNPhpVD73u9vDf9RxyduCFqbw7BDfx4NFTPVs/5k+ppoW9VrYsdFzp38o
H3bIIfkJfXDJu948ZPxpUGNfaUTbm8ex/YJSBY/b9WYuQq14Htrngv825h1fo8pe2sl/v8yWcfBz
0xEjdjHzNPvMZ28CAq8/3p790uKKgkYUaeK6NeRqJ2aPWZ4NtY6q6L06Pc6fbw//8caTFxfuAg6Y
jZbBCHtfLq6Ktok6rjTovKH6TknQNYL5I2jVsj1jja9PLODKJ4eAhS4O+mHLKrLV0j8R2ATi8kdZ
7PV6r6y5Y9eTRv0r2LTBoQpX+6oKxLFnYjd4jB3VrPY9inbjt2d9fdAvx5dMbqX1adZkGH/i/wyG
szH1djOxA2n7FUFrE5FOIeORYVYDBBm4msDrTNO11tWLU8E6AQ4G+MYVFVAi8vsxitSOpll+BtHT
a1tVh4G3/0PalTXLiSPdX0QEYhHwCtRy17p4t18ItxdAYhM7+vXf4Xrm6yoVUcT1jKN7HhxNlqSU
lMo8ec63BkrZb5+1pd0MpyPIjq6IQXs8vuKsryjYaMZn2iWHtkEBt/XywDCSj7dtXe8sqC+f2VLS
Bk2VdF6ew1avfTaxm8fkQWyV09cWBxlbwObMBVmjvkq5N45WnMXQqHAG3+s6/80QaoI2a0TiizwH
2nrViLxMWZGjVdGOUmvydZzydTzusHluT9XqMIA8BAsfeqbQ3XC5gzVtmiUHu23kgQZY9zX6ZkT7
MozlGqHgyFsgjpcGKLPa2O4khtHnuxYSHJy1H3pt2nCv66YIxY7yCHOMwQU8EJohmRsHxQJnLsjO
FO+hHtvku2GA1oVeQfHgi+l+evMULv2rcG3kDtBtZF6O0CMsRdcL1aFWgpeT75H97e+vePPF95Xz
Jk26iYoJ34deh+mFFg+yz7ctrBwDFxaWX3B2RzoZ97Kkg4Wx2RP3awZQ5Q+2Bahf8TQQKyD9YSAp
taijXxoZYrDGuv2oR45zytPTm7vKkK810Z6Ogit6WxGtXn5eS6hIIYqiR54pIGW2Y9C9YFv1rKuq
gGJEybLEY611eowxZLLEA+KffK4Ch74QsWfZsX2jLBNC14shqVunaZyB6NWEZcnEySnpd3cU926T
7m6v/rV/vRKNLa3jmMCrSwA9NonQeSwBb95l411i+qLYQOavmkA9BTcNYF2uWtpP7TK1iJASiKcD
XokDP2b9Rlx87cOonKCJDZJGDlKfasiaoP++NrktAXGkAWn2XHu2jaictgTUrt340s7yO872SgM3
lpxT+Y6AAumnbDeGsfJ5yCuYIFcD3xmgzsouySoG1kGtAQGFCGQeoqfp9mJvfV+5GsXkdsiQtM47
XuxsG0RMubV1Eq+sBMJBlK0XWtQFgXg5Q1OXGimnLH43EZl8b3kcR4XrfIcSlPkZgjM84GYFTVMH
YFG/6DW5XzppoeZrPMRpeTdAJGkQ2q/G1t4bs/vh9vCXgPQyYL3cUsr0zg3Y/cYZG1gOD2Z8yNp3
evZkeCnQhVuprlVTQMKhGRkILPCVX06DNDSSmB3XI8p/z8VnaRThOEG0KXlX1vlGTup6yjEs6KUv
zQPo5VVvcbTDtSDiK/UIffmQu/weLyE4oivy/fb0rdtBZA1MBboAPeWQdQowRem006M8ORAnCyq2
S633Jvt528z1cbEM518zyjE7W7PRG12rR32SBoWWtX5pa/5Iko3hrNmxFqH5hZYbCLBls5ztZdxS
jCYiI5HjHhMjrKXvbfjblgVlL9jopCXI5ZGoc4DBLY9tDODlxiiWX6n69PkolBOphBxZWUjY4Jbv
zGGxRQCyOgaksVAgQbbz6oWezMiokjgnkbS+W/kjInZv2PDf1SGAyHA585BnUusvRTJW3pCWJKrz
wR+OLjJ7tz1qy4DiUUapc7voWhKN9ud+37UblEjXXdS4qtH08t8BvP79mSdZOW2E0Qusc1s+CNSP
ux73nOmMXxzIqlIXPamyPMRT97noIVOqpSFC/50OUpGa8h230FnES6gNsClMTaRo2yzMef1GaYAl
nsAzD/ACVJ8R7iuTALr7rLFrj0RDunOTEOyvfzHJ/35fjVeSUoo55pREGTmw7E5snairiwiMDEhr
kXq/qnGhKpEnQ2zg99OPbvfh4+1fv3a2WS4uLvwPkZB6bVHp5XNTJsYSQN7JyQtmeujHdDeOQ3jb
0loUiZbmV7Ye9HCrKS+jb20zaXWc1jO7c7xiR0r7brbcYCRa788TGnLdLUr31dGd2VRuI7tw22zm
sIkCma95d7J8MEzhO82v22NbPSzO7CjxBYtpMedC6tFcfgIngm1/S5K/yFqAiOrf+VMeXANpOzga
bCD79NSP81NPUBSrUXOJs42lesX5XB2uZ7YWnzzb2AXvnXgeZj3Spyws7VPFHx2xyyh0A+Z6JyFy
koBssGy+VNOnWscb4P3t+VxbN0iZI35AGgbZS+XG7fRSmmBpwXzaCJZO4MrXXX/Ykk1a80gItiBY
QREf/6dYsaoW0oUQHozG9ImzU9M9acOHNv0AgpCd3m68Nl9pANU5PbemnENMmPE0jbCGLsJ7GwIS
GQhHJksEiGF2RK/vhD0cq6wO3aYJdFd+m6Y87ERy1E0S9oX8mjRu0AmxcTxe92XgfDz7XeohPtdJ
l5rLWjvQGvW8X2Z8xx1k+Xpfz48p93ydsF281fe7usL/zr0aJ6aukWWxwM40rDmsU+sTHbWwzqA0
zdyN0HzLlLI5OwBiac6xcbp5X44v9RhW4mhutU6uXobn86jsz7GcpYCKjh7FUL1jZNrHNPfronok
TezPCTpcE3BnZ/M7u8z3XV6+tBO9nwUYFVixZ0lzbNAKwVIemknuMzY1gSiS4+19tZYvciBBBpbH
RQwLseblxh6z2muZt7h8fl9V0BfU9sS665vHuUHXdRE/pgKxZyn8CSXQ27bX7rFz08vL4exMcXmf
Ubi/HjXtjt8zbXf786ubedHfXLLyQM0oRz1FvVbDcwBHVv7bQ5BeFL2fMVT0u2/m9D1Nt7AhK/YW
uSfQluJRAGyCMpOcD16reQxJkXjHq73+u54Os7m3yYdkC2S4nAzKyYHH1MLZZ4JYDPxVlzOX5lz3
aFpg5uj8u3Glz8BxUrrZOzfW0ak1FCGgmvtJm/e3p3TlVoNdDA8nBOq4qk4kOmjSJi5SPRqSA2Wh
nQYm31i1Fae4MKHsTSROB7u3MDRthFar+Axk3dvd7sKCsi0zfWgcXmCdHLDUgGUEPD3D/2hCuS3z
UhtHY4aJmL9v2/us/pvvgx0NXo0N5Kg4ISNJkrxgOd7UzAgHuQMmJnz7SoPZCwDQpVn5qh7dDXba
c8+UUSmsb3zMQ6ADf5WbCL01h3IJnuuoUkCeRs0ZsyaFHDB3ZKR59x49CC3zJZr+bo9FcSnAJQkI
IUFbjD+YK5VMeGJdKxvmOadMovnL7nfU3DhFlWFcWVDWO+uscrZJ7Jz0PgsL3oZakftOuXExr44D
vXgoSKOaf4WbtdNUw2vGcE5uLT4YRXUvHWPDhHr3/xnJvzbUt0s9EsBuets5VSCNy3tcWCWVv9y6
g94IH04Wbv4JEIhyKHcyzb7eXijlXr4yrpzYVmd5BRswwAkUWon5xaFR1bCgTO7/NzvG5fG5PM9m
kmOQwg2G1He650qEhrtxWCqJr/+MBjkiKEpjWdSWPadNtVwTpXvqP1WyDimFfrpv2mW4JS+07hf/
GlIuHlbbFFTvhXuSVmAuujBvO5KvBqLc02lD2yHr8P0v/VwhcPmb/QnGhYVU0kTCWm0Ui4HkIpRX
LrRvYmi0e91zp23ha9Z2KODZizQwSt5X9G7EmlIz4dihZRvqxbvkS1e+u+1Ua6vgEPTLgnAaTExq
4l2r0ySlg+mcWmb4tBoKXxsgKv8XRhagOXIsKB6rLWOtwJsZpwOMDOVRmt3eo+FfWMCBDyEk9Mte
t9SBL9IooGR4qpNqb7bf48TdGMPavkCSCGpCqLVCPEV59uhCh/5zlXqnRD96xj9IQewYv7caeeTJ
xnG2uur/mlIzDOlsanzoEu80J08EQgtt73fmxst0dd3RqQmSxWWnqB0ywtMrt6y4d3L0+cVM4pe5
c6K/WBPAS6wl6kKjgXIuei3Fa8Ee3FOqpz7ax+Sm9tXqIM4sKCciZ9LJm2TEqheQzfa34HOr6+CA
ghINj0haqRm3VPYjL2Lpnrh+Nw2/muxoiMPtOVr1KrCWg3YDKipXDdJxTUZCixgm0GsXoF8C98aY
6yEpKj1omh7Mawbfks5cHRcY8JAuW1A/6sk12F1SmpACOfEZ+Vr7oRoeJvf37YGtLg0QYcDLozPq
qmZIadczdBV5J0TzuvUyuxvORdYMgHUJ0EPAniFjr8TDek3qzkhb71QWQUOCEWwI1p2YA269t8xQ
fNWrfW36XRZA6kFu9cBuGV/+/vwN2M1zU5udd2KVFP94osv3grlbWp3K0+z1Bjsf4rKOZ1YKy61M
iK54Jzu1/F46PulfPHks82fCqL8Z1a5GUQujHKqXgMTANS7tjSguC9FgO9HYQP3SQmFtOczD1Ab9
X8Mb4rt52z6gYtEeiCHcu0LnzYfbfrO2Ic5/gxIV5Blt3Wzo3ZMNQJbBZOoLy0O4YwD2aUS5LcLb
9tb2Ahp/sb0JiGav9M0G0OJDbyt3T5ZodyUTfhbHYZNsvd7W5xZtUAjqodt29QbtoKZnDDHsTEn5
nNgztNSa6qHzgG8azPSlr5zvgOp+62I7sNpiY1IXdzx7eP9xpDPjyjmpd8iYV17mnkzpPrGG3Xms
2AhOyfIN1Qaql/AaJPgXbOul83BhaSVvHHqy9RevrEIZ349TZMgTr6Q/FjujH3ex4QWEJoeObHVa
L25xZR0MuGApXGgm1Ce+56LeKCZYL4Zmb8rit+M1e2nHYZGLLdjkgnm6ZUuZTU5B8lkNHj01shU+
ekIPXWJ9MEr5oetQtk2m6q6u+70z6QfZIbK97bBrawkRZyC+XseqxlJpGsedwTR6SqeH9qPZbcQe
W59XBqfHUHtnKT4Pykd/b+Nft3/+9X4DgAjHC5LyWCYQLFy6icDXx3ga8VKrf5bdGEzF0dZ+3bZx
PQbYwJMZaYal9UyleW1mu5sdZ6An7jP7Dsz1tz9/7WuXn1fSWHQ2qoR7+Dx0gr+WRveciOpRM9oH
Qeu726ZWR4IUANZ7abxRmSKYKQ0Qrc/0JL0OaoCpz3/eNnB93GIsaPDHC8OhyMksf392xWigkbVL
q0evBeiYkSoVSNfj2hzqB9PdOmpXB3NmS5k3UcmMDQCqnYwy2VdFG9pbBIPXF+blaBTnStumm1KK
0TB08ThhCWr31nvqwdFE+1/ulnbl2njA/orMKYKQpdP8cu5k7nSpMzF6GtAqI2LvIMcPt1fnT2/b
5VkDmk8w7+F6+EOFfmkj0WZ36qw5eQH8TjgQSzXLY2HUfdjhtm6Dye5tQL5cuSuMsfkwOkMaskkk
d3VrTv4Aep+XSRP2nS7y4qUs0eebuNz6zDI2va/Kbj7gBBs/9y7ajhER8uMApMCxNilYxKUXB0Jv
IZma8bT2Y8BDd1wnYsedbn7fli3WME4tVMXT+FF0Yjigw3845sCQhy6FuozZpu6ubB22Nwc++lLn
6T3POYCqztQjce4MX9H78tuB9YeW5PpLRxu+Lwzu7UjufZVC7w5NzgZw56OWrvWW3INI13roQY42
+LEYEN0N1XzKJ5qc7KLlgQQPQyAg6Li3U/bPBAJj36lSEiS12YeWiLVnby7HR8Al+a4B4PuB1Bwc
6COYd2Q2ViG1ZAU4jIUGglyvgmrqY9/I0nTnxczcz45Rv4v7tAjSgTufYo1W+xh5wKM12NqhapP8
oRaMBkxOxp1wrC+1PaUBepYsf65kEjl6PARaYnQBabPcdxtSPGhC/ycZIUhcttr7FL1Yv8AjfNuH
1nb4gqpckhQoK6jdxE6H9iIL4JuXeLDB6M4fbAolbcP66M7toSTDxv2xdr5TC+gfIODQyaqGAZ3T
EnskdvLipOm+0Eq0pyUPubPFgb1qBuBq9INC2hd/lH3RgXFVlzR5sdDFDk7X9BGLfxp7ur89e2t7
HCjuJR5eZKzU4bCYJe1sY/+Bp32KfdQYNpZn7TIB88xCX4VWDGhYXQ4EhEwxqDXb5IXFnV/p0gdr
aVA7YJCzD7eHotbMEAXiLAHrkIeeIDCwqZGDV8XTPJld8oLWvqPHpgN27kPtoq3QAqiA6WFbjCjN
WN95VzzFub5BVrO2ZOfmlciiT/o+m7IJR9nsfpW28clOu8M4GBsTurZikMIEG9irPop6Kg+Q3zWd
Ko5PlVv9sNAS6Xck3gh212yA5wNWUH7E6azcM01nFHqPstnJmDXfMJnf5BuNdSvvBbSj/Wvi9e/P
LmbSFxbimF47DbSmfgIqITBa8CNaIz4aoo9o44R9O9/RCcebZm9YX3NKqMMt8QASalf0KciruHbm
1PFpcvI9y7/XHd/l83cmN+Zx1Q7Sp6AwhxTCFfY+6yaz1wsZn0QJFuD2I9gW/N55Z5Vfbrv+6no5
oKFb8l2oPymuV8953VJAWU9xvjP5E9+i7Fz5Pq7uBSWKA2nhrLrcxNjXGRoIvfjUQ/Eb5ed3t3/+
2s7F9wEhQU0LeWA115Fp0nPLONNOOMwNeMRgBqVmJvcSiKen3uRDqLeF60M/rj1O4EYJy3Fyj8Q0
twA1qwNFLyzesZjLqzTrKNH2VhocXtmGzpO91QbyWgFWwh3U9JGOBOEG8qxqVrKymtGcTDM+zV1a
74yMyqCyPeh3lWhJZjnJv8xjWYZGKdwDkltoSx5idqgz3cYdG6c/OwQZ+4kndeC0Al3DpM8PaCr+
6jaJG3ISIzLgfPaLSoPwT93/zjz7IRvsXz3vrSfZGn04sAzNJ/Y8bhxLK6cfRmYvOQbg9a/EKS1B
yozpbnzSwNsZZ+YuyZ1IL6vjbVdZXSBcJjgBAYyF+MalJyJKNaQDYeaT6cY+NM8DsWFAhYcst8gC
u/ivBZVxdUzqfMy1VDvF8RiWHAgLy0CsZDovhbShPFw+9K3mN0YZckkOltO/DLb7MI/eMaHlHbX7
YOHtc6fxibgAUBTZkRRbdFOrkw1cMFK2CJ6vErfEFoIlxIWb1k/UDSuCpuF5I9BZiasWUK3uoT18
IbtVzpS8sce51ol2mvt3sf6xzPPQ0IUvPahAzBsHwMq7BgheE0wt9JWFWwkSKLdGu8zy5CWrsari
h+bSMOWHPjvMmhHQ7u2vTkRVkMcCzQlIF9W2cdaXogUtnHaa5mfGjuLnbR9ddSE8zuGeyNa4RA1E
kOCr2sEYtdM42eRBi6kepLbZBqwG1QKTaCcoOs+IJKqoj7HjdgcLef4w6eIveMUmoezNeFegM/A9
jfP4x5Q7JKgLa/BHR+v2phicB6sRyUbBZM2nyEJo7EIVj0AL+XJnCcSWxphjUjr3Y0KBDjZyv4m3
0D8rNyJoZf/fikqGZ88a53VmayedwLEC9q0fHxjbyGCtGgFRCHhHl/y5ur6daws6lSUOCZTlQjwx
i7DLoJYICnayc0WTbIQTa1sFD3Mc6sj5LEH75dRJKCzhFVRpJ40yv0ZKd/R+5/y5E5C81De2yrot
ZCBN1GURvyhbxTTTwmsrjE1bHmp94pOiDytJcReAQHLYavNc25nGUrv5j7nl78/CtBzqe7WdY2iS
QRKYHLy58x3vU2dEWWP4TRnc3jqr5oCcAT4PQTnEmi/NmSPxWFsvgWeJjnacoNBO8A+WDYKoLSjN
ykTipIfE25KtW9J1l6bsfkgbQRCb9emILu/s2xCbh1HLdk2bHepcbhynKxfXuTnV8ZsxK6rUnXDz
Sx8UKP0bpZ+Wa+vi+8rM5U5bODPF92WFOMkvtogd1Gb6PwZA5+oZBM8rFO0v58vpdLMlZY8BtNZP
wwmBN5AHe0BwssMxnXI/G3H1jXSnF957g4lvejH4NskRbDifpnF8FHV9BA5uY6+veAwGDqwkzlkU
dpxl3s8clM6ToWcVIioZ7wfIfeXiXht6n6fpcUqKAKJwG4HOqt+cGVTmgcxs4KarxydXG55s7t2X
JcbtIbKa51BqZGNHqBDvP/OOpD+qjDaEsdS3mKGXccnliHkfbLSllf2TKcu93n6j+fvKF2DYGcHm
MRxraR24gXVP6i2BidU5BgsG5JFQ7L5Kos5al4Kwb3nGZLFvac/9BKazPe0gQfA5LzfuoWXfKSGy
AfolLOWiCXH1NmtqdKvx5W3W62Vo5fbOJY/J9LOyMj/GOVC4QUw3nmmvHNRXNpeGQKjCQKlYVYYn
g6vPfdXEp5S+qybu15SEGXrapUUAQ4qc6Ys7Q9879fHf7obe8weIn9VzFrSkCrSyDXiR+BWUubl8
4o4eepDca4j1DMW9QzUdOwDFC2kG7dLRGB+10QiY9eCIh0yfcVcAPNCBoLfw9fjg2s8Mb+5kfM6y
73Z8tDlkA79r3ufZvpPiLp3G8PaJ+wqeV8cO98KRi3oLJkDx5zYd8dgYsviUTN/aYVfMJ3Qj+U4q
fSJ/0Ln0e3I06PCi2c/lCL4+niKPMu8McD/Vo+5TnYGsxj3e/lWvZJZXv2oRiUfDBwI1NcsRW/lM
SUG8E02eJqMLp/6zh4ifE6CtoQo7S82fyb6WD1X9zTRwJ81QRxBfNV0Gtg0yYvZP0orAyupATtHQ
uaEFqap23s/d75g9epUVxmIrM/MqFXb9oxHDwmvBoafiKbpYOD1jNuRJ8WtKVqP7EBWH5Hc5ytAg
99r4qbQ6PPg+d/VTVTg7bu4G5G+M9GDq+8JiSF+a4AD4ZtMSImQPRMsPefMsnQ/1cBgsyJlHrfdp
tI5y+jZ0+R0tfxZiQmrXPdbpRoi8Uu40luSj5yLNCYYlW7keXVeWXdrGFurUUJhLn7X2vuAPcxPZ
cHlWf+rELyu7Q6Hjzfp/y4ln4UhHs8eCS0HL/OWR3jbz2AyJa6FM/9LXT3V027dWAl2QzSA0RxMw
UjOqw1stH9K+FvYJJClP3gQyMYo8nXxjJ/afUZjLAJaE5BWG1mmRq6xFY59AshR28WNHttTCV0IK
DORfC8rVN4HfbWjb3j7pVpTY0OowP9+eqTUDYJsEmBlWAENRjwaLltPUQbca0HXfd9p84ypd/T6g
zFgIvAmu0mNmiV72FtnpUwGqtGPx4y9+/dnXlelpmtYz+w5fByy3NJ7ddqsmv3ItIrONhBvyOcty
K9Pj9bM5JKWgp3qwnqypP7HJ/cim+gMz4nB2kuNkt1skvWvOi9SH7SITD4YtNYHkjMZIBgbnHViL
S7GF2EE1QOW5BNf7xupcmcLGX4RScOPj5ke943IbMookSCb6PNLN+6b8REHO3b+NeMHSFRPGpQkD
GmXDANbnKC3n4a430LbQgAn6VBnuFqzgKmyDKaQvl/wCCDiu4I0yqUqWpDClj0koxu6gM+b4Hq1S
SPOZP/ukPNx2v6tH6GIQlA9gyUFLACj+L8dGRmGbsVfziGefU3pP0u8NNlC2la9aGxcItMC7iSvn
WtEGhM1G0fcej4DaaPZdWuxrt31w6/EHnm1Hu3N+3x7WmleYYIhF1hzJpysMlZDmmMQe5VE7U7AK
pfxDm1in2rDeWk3B9AGMivQJLiBghxTvy40Cr20peQSWc79pEXD+EN3G+Xa1gRUbivuxJEstFus8
wgvxp2Uln6VJ74F8QG29+2Ek1TNYAbeE09dtWsDywyeA51UuN4m6x1xNFsc9mvlt+h6q8KC8/IZC
iDU8gCf3LzYxPOO/5tTGAS2fh7S2TQ5eK7RU422oDwIyTn/hFCC3QcCOswlLtjjp2SNs0HjC+7zJ
oxxqWOXkRPbsRXLcSnuubSlAakAtiOvIvNrDozvHxGR1De1hEJNaibQ/M5Eehv5DFuPIve3oq8aA
cF9YBtHMq/bAzHaZ5EgPVNHcNGFloTRVZXfeWPiztqXytWZq0WsGzgIwdVRxLqcvt2oz64u2jvoW
p9H4aYaWWCt/4Klwe0hrvrc0py0sRwQEGcoyFXbVc9PUqkjkCdlrfOEVlDZEG8lParD3iFof9c56
oxLy6yEP9UbckyDNQNuFchCmGmt1h8FqZzwS7dHbSABcBRHYxOefXyb3zPdqnvVlJpI6Ev7Iwk0d
57Xz7vzzypxRVrWaUeHXu98qgXfbMAV046jbGsGybGcjYHaDjp5lBDLbae3e/B8nSDlxRmY1RVPg
871+1J6JcbjtVMt/fvHowfyjUQwYaLzaF+KDy1+vA90xONSqo06Th6q4n8Z9XXxh1btyOtrGQcxb
Bld2Cy48vE7AJoPo3VPiuh7En2XPmjIqdQGwbpdojw5v0DNYGVqYzGi9uz3AVXsgfLFxGaEkriZg
pkZWsegn2PP27D3Kn7/KrVae1yZUZRJx1yE2oYBJoCChTKI9k4xqoBiJCooGQh+MwFowYk8FACm5
Tv3SpNqOVWOg5d7HrtB2jZ2dcj6j0xMgoFG8GDaqhnVGmI9juv9QSTk99G7KE3SdJvV7LCEBhaeb
m3ewA33d2uv9eij0x9q0s7AWVN/VZdb4kPlN7uLSGn3a9tlDkrI4mJqRv7SC4lu1xsqg1hqt9vVE
MBDfNClWuwpoYoU58qZUyl2JDMrg5/kEKmWWeFDt1uUjHnTaHZB3cYhlYif0SZZkb44m8teAoPgo
R8TMN0TxbXR7ctIF+eZW8dc600AAzYoOGMSM67tRc6B36EBODNxMjlX6JnN/E3OIP5mabvjelFCy
w8P/A60h7p7XFot0knp5yCikEmOZNneMmLOfkoTcg4k9/u5xwxj8PoH6mcYzI8it0r4vcmcRQiON
T0By/VxMsxmOFR+fm6JwMD1js+FiKycA4IkovSypTBTd1BPAGabcxPsK92b/+KtoyUbyecWFLVTX
kODCsxc+pgRTdueCJNu2iiixKj+T3wh/ysb7ARN4e6usHJZIVOIMQPEcgYD6ImKj7Ju4y8oon8Fm
yx/rxgWKY6PasjJZiAHwIsFViUeXqURtKTFBcVc3RVSkd/F7Z95KBl6fZ5aNVViqdwvnpHIZV7Mt
WyK0PHKSjyN04MExvbs9S2sDQEc6+JiRFrjOb3h1rWdaWpZRJgK7/0S3qqkb31cr2HWRzUU84PuW
t/N2SEH+Tz9fVaBMPB7b+ozPOw8Af3dbwi3LUacchWhwM4GsW1BjV0dhO+dJk/I6jyTtg7bu70zz
hBAdJ96dvsnLuTZV58aUjeeOuY2uuiqPZvLg4jgxNpLZaxtvQdUhTQDGA9dUvm/xYqIuEAVRl+wq
3vo9q/yChNX+9pKs7DtQ4aJZCDG4jtZwZX8PaWei+lNgS8gkNEl5shr7GE/Gt78xA4wOmrXBqaDe
UogThWZbWRGlZh+h1uCPo3Gs7S06g5WIAlmV5aEOJ7iGWCZovykWOZpo1kbf8NAYPrKdRZ5SeaKs
82PIH8f5RiZixRGWJUKoj7QteGaUIIlZJXyOVE2UvmhFuWuq6u2bfpGEBdwMi6SDr/4yTCoc1rhO
VYnIrJGv8+2tssnKtrHR0Aw4w9Kwi9Lw5fezyjM574w6so2wePdu+tRM4Zau44o3Lx2VYMlENxHg
e8oYhNWTnOVxHYGL6v1Q7yD6AUiq5vryjXQTy5sBlkB1Ba/Gv9UXkVMSSzBofkRTUQc9/olue/La
ci/kh7gTQT5w1Xcwt1iiEgTc0ZzmwRxO89ZUrRqAxBE0URAYI193uRy6hhMe8OgmQj1IhDn+uT0A
ZSmQcUQR9oyhYbF/9mbQSlDYoJYlI0SHvlZhV2T+RB55tuG2yslyZWf5+zM7eTmWzOMWmCCsXdoG
XgEB6A0Tiuf+MbFATpCcW2msAp7PqkAxIKOE3M3TPfiqhk+jvbG/V8eBXCZQ/AtKQ4Uhp01HU6Aj
JA76Q9McmvIAXZTbS6JWapeB4AmPUBWZK4deoSTZUiB37XmOmGGg0p34Ge9PgNGCEMvZDRXE+vD4
Ktr+d2e2Dw6zgqEpgs7cWjLF9f7zM1CCQtUMqG517+jeoLmWMOcIUP2cB8D8B7cHuuJ7GOe/BhTf
S4k1QK/NmSMLAm75rrb+aXPdL5q3BWKv4wB2Crqc6N5fLoRL1wOuvh5AYz5HsgvAYc43dpAKOv3z
fTgE4m5QkKC4fvl9sPB3uAe0GTxQQ5A7wIGZRVA5D9zU9tAJR33xGfgrv7FfdOfH22cQtwEkRaBe
AVIiJcbsY4OD8VE3o5buO/eHU6NMWGw+/Fc2Fi40XDkOSByuH5UDZJ+k4MSMWP5YdE3YzMg4Tr/L
ygtAOf8XI1pyWGi3XyJn5f408sIw5960IncEEuM77U858Egd24KhrPkeHma4fZA/XTIPl4uWNIaV
4mkJO6zdWfZ9W/lm7yNHvOHja5vozI6qKNbORu4MUJ+NRvfZyYTf87fdQK/ed25Aua/B1A1xGRMG
dH4PefJ8K4xWC7h/DJhoEwTJMR5/arCWjekoRYXSYGXk+qG1+8YHXDjzAbooHs0EJJuxbMVB0Oq7
0Y7AOVBSBy2EGNB4DQDNbfdYOX6X1N/ShodcERIpl8tW2LFZpdpoR1X3KIyjKB/JVmPnuglUJBbF
AwPJmksTfdclkGyo7Yi29ffcSh5drzo2nr27PZJVx0AC+r9mlFNp5EkqOx1mMqvdEXcMp61K1ZaF
ZQucXblF5nYZpZUd5ezDtJu2niTLVJ+9r/74BV1a0KEKcM0slxEQBJU1sSLahXb8YGVgeNoz/uDq
AEtt7KLVNTmztZxQZ0OZ2wlXBS6pqOwNPzcC9OL0zhbf5up8nRlRfKvvm5m1r0a64Jf+dmk7BImQ
ybQpyF2WgOtyCJRBGWBAnShysdZmpT0aznx326VWz7QzE8oAUNPVS01k2Klp5T5AmLwNKABlflsi
z1Zb5bR/u70ly0ShD4fbT1duH4jdtBTgKtjrrNBtC9+0+oCXfdi+XThxqQmBUmZRPQCLhXLIOXM9
aUh3WJEmjjU7Hm+PY23hcbXhJgBxHLlicucmzYuCJDhCc1/7XrwxmfW6Uc4/r+zDsurpnC3LMlg7
mwdd8whIyu0RLLeVuhfPTSjO5SZFPA4FRoDqM8QGqxL0ysdS20HVvvKnLeTi2m48t6b4mWYXqAI0
sGbWbjDT55EQqCIdbg9p+cjVkJCfB+gFHVYoE1/uF/DMWF2JHtMo4+9RF/QLEOMkNuiEPtXuC8cx
cNvc2t5BttFd2oc9dBcqM1gxt/H0Gr7sOAb0C4FS0MIMMLVNtq3lQ9fj+teQMnkxkN+5MGBoruvm
vmUTcMOeBpxp/qkAFWToCrTJ3R7bqn9bSERi4yx/lH1aee1Y84lb0TS9uOku6zditvXvW0jmICOM
d7ayOys+ITC2pRXZKQDPvjduXJVr/gZ6F5wAeAYDQ778/dnpD1iJcPO6NiJz3PclGhd8vpW2WVv+
cxPKHs3Tccyhn2pEKXqoZDgZ91UKUcm/WAhgxYiNnhGss4qD6mUCGDHe+hHvRONnxJSB14ktqP2a
h6HSCGgP+MOvmxL1rDbNqc2MCJC8XSbpnZd7oTlreCOm4PxwxMblvLb8yKwsPZgEzVQqzG6ME3R4
EzCK22gk+Dxsva9WlwY5HOxKSDNeYWqNpvHkTMBp83+cfdmSpDqw5BdhJsT+CuRSW3eRtdcL1lux
CyE2wddfp8funEySSSbb7PR5KTMitYVCER7u1hCFr1YhNWTVRJG4xqArnmP0xj9cB+AqAJOcY9jo
V5htt35USlXXavTV6PcW/2asHcfF7TwpRaFGNyHOp/k82s4C2q2sKQhIetTCr+LHMP4z0RRdPvOL
swaviUcUijVnpHvCaqnCehOzxg0XDeC+FpKtnqGT5bqS0N/bDYnOiUsO/BgIj05HU3emM9gJVr/t
gNHPjOyF9rR2qQphIi1Tm5XNtrS5j83NFgcgQjMt2smc8RHbL3mxDfMt61405/3yBC6tEp6hSIVC
xg1R4cypqXgEZJqjgIW/fbf6z3DciuTbZRNLa3Rsgp5OXUWhSjN2MGGJm8TZ8PFGr2/UZHfZylJs
cGxl5v1VVttpUWLGoEY4ym10B5KK3toBga99gcLpH4xhU4M7AtICgPifDolzhTYg5aNBUTXDDTFz
4ykltYUHQqHegOUMRNNV1ZsgUbVSAmyytFZ+wOKcoqCNyAG9Rmco9Mq2szC2CxqoUftQieynrEO0
XiJr53bh2mZc3CNHxqYfc3SSowr4okHJ4fnERvxm6b5cix2n0zOPFpBlhI46uAFVyDCfWiiMfCyd
ybd2xiFJvpnlypNheQT/fX82ghzFl7IgKQ2Q1nJr+luw/fAP4jAI2/+zMdsTxZCOtdPBRh2OEkws
4xt2PnWTsnu7vPnWBjMLrTowJ6SqifOEfrcd0rRoMen8RFnZYWtLMgtMq1gCmqvDCvx7AkShtQ+Z
/S9OFVhMPEfwP/SWzpa9GzTeQUwWG8uPHhQwHD7IdmUci7N1ZGM2WxYEpxUFfY+QGfmM5bZR9233
9Q8LYkzCyoA20zPykdxhUaaWmCqa37LwY2q9IX24ctMtjuPIyMyLgtwwVxstxDgAYBeOm8qNnpgr
187ioh8ZmTnRtK2SQjNghCqPFrLV12cHAEOEgC2SuUhqnVXEIE3epbI3kMgtkSn+0aMZ5vJSnA9A
AwUvVGsARkD+bA52GgmFJoKCHK68G7npsubKQhXiALhcEGWCSQxxmu3MjkWoDlIowIYERko2tsw8
VFkvD+HctQNyAopRMhUnoWYwy7NXUo6grUIiUuNDdA82oBdU/SBck5cHB5Sjl41NJ+zU8SLliQIr
aGCQrQGLw+kJjMI+MzNgbIOq8cfsQ4xwJB6JPjVt5RguLQxOMmwAxnuOg0aTSuwkotGD8AHyECFb
cfDLnwefAur5gEHP0aeyoXVnpHibkewOzRdJ/XR5nha/jxwmOiygDIqq2Ok8CdaFhpJAvLcevLzb
oZ/38vfPTzfmBSW9qZsOCvPzlujYyqWdOrERVBaqUPvEhIDU9UcDnAFQUQYIEKC5+fvFKCEVWIGf
NVALqT7zxOk/FRmvkeEtVPWQ95soF1GcRNl+3gjlMKCEmmZQA0U6boMsOiHaDyktxCWvlaEDq1fs
RHJbS3T2giaf/87blQO0sFYABkM+FAgFA5Wc2RFVO4VHhq6QYBvqZFcmVwIqJxdw/P15IWwEeVdL
KBTaBnXYRnW9kSx2qVA26EG7vCuWRoJcHQiTJwYtZBdOd53BR6GUDHeXXg+bb20lN1d/n6JXANev
ZhBwO8zuFFVnaZn0mRYo9kcXtGtqRws/H0kL0GEgDwDG33nxqbVIoepoxAhsCKP1r/r1ERdKtv99
/6zoFOXMMoWtQefoayjvIW8ESOPu+inChQKWB7ySkTWbLYEAz0ZsqL2GthTTTT5rUGNdNnB+8lFq
RHUYUnnwKzj+p2tMwHnUNDztAiXfFlDxSNwk8i+bOF8HmEA+fqK0Bav7/LUSxWHecT3uUSF5CePU
q5uVAOj8yoIBzBAoZQH8B1rndAxWC0JiaSldoOXlFpeUV5V+rWxze+U8rNmZ/n70EOEQ/VMzCTsR
wnih+JrGt6GxL1ZxbouLAgVJgAKQ6zujeWtUWuSypB0UOJkvGvKray1XM+Nflxdmzcy0cEfjochW
DkaqdgFr9K0mspuclz9tLf9x2czStEEKGMVzKD6SM7ibyvD2H3nbBmkaWFoCpZgCRKiDX4vrtfCm
VhNULoE0R65kXv2BMnhjNpbWBIa5Y8Zj5+zNqHHt7LmPfgzp1amLyRhaTUBbAqrfOeChNpoMyUGl
CapxH1sB6Cq1euUqWVognHkg+Bwgbs6AB+BKoXlbZW0Qp7rLyWEq0tt8c3l5lo2gqdNyJuKgOXMQ
gONlBhWDJkBiSZc+eugNe8UDLJmY6M4QeuOJigzW6UYjMcDyio79nPPnBqUyRr7ra8WrpV1mA8qD
B5AxURPNbKQCaDfAE3t44+zW4vo3pzS2vBM+N+yVaO88akUEiUZeFDGQLzjLlSbgO0BqJpeBPbau
Vdz0ycZwqK/1z0AN/oN/PrY1ez+Gwml6iFTJQO9fbPtVlOCOSp4v74DlqZs2GRK/0Nyalu/IDwC/
SyWa4fsAnAJqspXpLR89ey1hvmZl+vuRFUONmJo2sKIrcqdGIFKFNqlFv5H6ug4aBEhYHuwzIAVR
C8Yz5tRQH7VOLLRaBsj6uyPyUvmwcisv7edjC7NFMSR3stQRMhDaL1nehilEBtdwBQuRrA6EDloW
cW5wLM3ZfLGwEXY+MBiRb/HwWtDbMTM3upNDPCZ1wUjTFO9ok/UUeivovWjXtCAWEFf4ARN2Ai9y
xO3zgpMd2XHaWbQH7Im/d5Z2mzL1KePV99HWNho4jIZKuzOmDKMJWb7RFB+Xt+X/4wega4CgIm2f
JYe5AXBcT7FjbHFg9EvtOl8U20q5Ie2bnW5avm/Ue127Ois0Dfs/q7OolA3NUBcmrA4GdysERpU/
JD8jY8WJLB2HYzOzyK5K89ZIB7MPKvvdZB8c+hCAFlnby3O4FHsdW5lf8UNpxGSy4lipG/PEjVdA
5ku+EEJA5oSjnPqSZodNoEk1Socem0Sk3COy9qMx3ymOvUlI9KFY0dvlAU1H6zRjgNXB4266R6Bh
OvdVGvzUEIdjH4TggqfVDZRJ3FbeqD31QdXs5lcCwf86E2jrwi+iLorSy2w3OAV6lrQokgF/T8MX
3VwJwaZb6Ww4R5+f7YIcnbB2V+LzhD+yNvbBJxejNI6SktugacoBlaaygq0933iT9CseXJObPH91
aSJOkL6NykAvX5yeunq6SSLN48nr5ZU633pTOgS0rchTTW1Gs62ntB1rQUPKgtKF8o7n4N9lA+db
Dx9HLQylXEQWaDA69fNjTJlMx4EF8dZRN+aXM6Aetsl3l62c+/rJClI7SHPhv3lcAZnoeEw6WAFV
uOtqIIlbq4ovTNSxhfmDvsw6iN9MFlR7m0cIjVfmafH7aCREOgRlStD3n85TXGt1yyHrjijyUHha
tJI7WlwG3LMQzJqIE+a5o7Ewxj7WenzeApVporpZ96Eovur4Jd5I1y+GBn4hoOknfNL89Ms+Bxld
nDHoWj5ZeE2wDXA4l02cOxjoQKCMAiQzytKQkD+dLdEZVhZ3fRmQJPPV9rYe3w2A9qGzuknYVoGO
z2V7S9N3ZG+eRUjNVnKZgyyoQmcjmObd0kie9MJRXcKLfcRAtnLZ4NKGNpDiA+gHXoDOUwqNmTrQ
WCAsSEnyRmWKMCn1htxZGdfSrpsyYBOCFI15+sxx6imzizaxcPxH5t4M8Vo+cXEYeE9MhDro/5u/
KZRuKOyiV1hgUxtgGOuPykDXKcN+VStn8sGnPhrZRDQDgdkdNw9m7XRHaJLCBcQp6JxE7jb8Rqlu
2Di4xJQbTdmb5g0EcsZWxY8oXSq/52xzecGWdsix/Xm0qSdtC8LhMjAz/kPo6n0Bnn8X0IdtJNij
zpwVJP/SzKKyDLT7pMMHqp/T8VKwzNv1EEGzIveYJRBkDfsq/YftcWxkNqkjKI5rsK/XaAv3lcoN
D5fnbGH3YU+ogK+p8BfIa5+OoR60FoXoQgSGm6BSteaHFj+Pj9MpqUXOaFXQoyzGkA0cWMbIrbu3
ciX0Xfz+pBmLUgIgRs7s8AglTGUq8P2Qvxbgvnm5PDsLK4y0KK5/DURXoAGY/n70FAtD1YraIkVn
WBtvTSI2GVRD1hzb0hhwIQDPjtwFYqd5aNPzukKyjAdp9KPpEreRK4HMmoHp70ejIF1tdIieeEDN
t0r/ctSny7M07fPZuZ9utP87gNkspXUX90bT8wD9uW5n7CS64Y07wt8vm1k43oALAqWETlDkX+ea
DmVfdGUzGmVQEIGuMKFXLmUxCGe0t7Cz35WoWTkbi6uP5lbAyMC3i0D6dN7QD1Lmja2WgQG9EqSs
UeqpIutOccSautLSCqHiisSVDfZ+9LacWhpKKJAwSasgaf3hma2RmC99XtewtQgav0GSMlsgJ8zy
wjZxSiKo793KoZCHso2vbG7ECwCF0CMrM3fI4qELoQHHg5Iot1mvP/B2DR+yMBDg6lEKQRQLnDeZ
OUPdDMHKEdEmIJ+yvpXs6oQIagdHn58tw1jBwUCQtAla8HQ/jmR3eQMv/vqJdQzcj1O2evr70TmE
QADSOhU+H33q7YemxO7l7y/sV9zhCMXQpwek3dwZptxWqnjI24AAnExQs89L31rDby0NAt1daP2E
S0QFfFb2thKidFVftEFhcC/bhEm9EoUveBPUb6fmcrxXJsL601kqy6SIWyNsgsG8k/w2kXcDUOq6
f/1cAXczUfRBCgrVg1MrTlNXUapgrgbQlkfsT03/UMC6LxtZmqsjI/bMs3cAtJRmh7mqjffKa9nK
5bew3ug/wJMb8N3pXM/2k0TvkWiJWgdKuEupJ8aVB8va92duQ+XELkoD3+fNreI895o38hUXu+DT
8ag3wVeNrWSeLQMF67cq7awJaqywUAdfp+81O0h2iNq3qxfDAbkbRFsRryESmfkOUgsVbDdcBO+q
AyKPlbk6X2qADUw866CghJf8HJ/Z1o7R0IToASDN9T5sVkLNhc8jPMMVhAZBkGvoM9+qjtTgMZMa
PHjkCpG6a1zIiwZwNZiQdMEr66x1kyiQRDMGAEyiP7dd/Pvauf8/TTmAsKDKfMYOl3dVo6ppZwTD
Q15/C/lKALLw4yecEvpO8dTFG2q2UXUNxDbgqKVo4KdbjY2vqrXW0nLulaCagteuhkgQSd55+i5l
Rp3oTAVqULix4QkHrPt740riSPiiqWsXlV/gEwEzmTc3DknckKLt1cAGsUZublKLbJlpX+1hYQUX
KKYKzV/WHPdf6ZW0Q6WiALH0bmndKMOGDwHRVzKeS1MGuls4cVCyIbKdeb8yMq0BSnY0KFW2JwZe
gmOUf0OOFU3V9vXd4cisguUCUHg4dDSTnfpz247iXAlrJbBA3vQWh6+XN/C5K0RPIXi5plwAtHz+
ZuCPrm50ndqVWnE7SLrmpQV9DhOa66jKy2UzCxv5xAw9HUWSG/pQWJUdFLQET7XbyZU1WTBgokqC
HOBEF3pW/GvNBlp7Kg6iLn7RZ5qt/P5plk9fAjghAPWBHRSspGhXPf39oZZSk5XUCIr8V9Rs+Tsp
7yXdknGbyK+rpwrrDRQyJagen1WV0U1YJ1mlAYm1IdFt2u+v/zyYG+Bz0SKJjP0szBkNLR47opgB
o26K+slatnRpIY6/P8vJ2glJB6ImVqA+iTBz7WitNXnh9CGsQfIKGLJJ+2S2FJ1TO8wqIzVgWen2
YNLI4tStILiu5NdPFcBbiGkhcYU8+V/ZmKOzkWZKUQ+8IkF9m3aP4Zpgz8JMnXx+NlMdrdJEyWoS
gL09dNO1Xt61z8+OHCgqBSkkPp8Yfhp7yRqt1zTPsyMBwhKABsCIBfDNPOyo0tYY0ygdg6I9tOaj
nn3K9HrnhHakqZMOhw7+drbUg8K7SikFIMep7dZoqAJ5mC5Xqn2L48CbAtGmChjUPGCOdZKNZp6q
oLuM3EwGstagy/J8+dQtGgHHCO4/gEVQFDn1H1yzWyUVIQl48X00/oDtC0xiV2NF0LyFwiWCZhSM
Aao7tdGmNVKEBmCBJr2NssY1xu89mPYvD2Th9E15ClCSTlQ/Z5wpsqjCNMxSAqmwr5Leh6B0U4C4
erlsZWHvnliZfsXRySODpYuyikmgGX9K8piF28vfX3DnYPmamNIn2jIk+U+/H+cpwOE5IwBRH/T0
ValvnOJGg9JLY1QuW+s/WhqNjsAHUEc8K8/K6D3EmS3Q7ZIAiqcbq4c2RLu2iRcq5WinnXqBII+F
Svm8SBV2KO9WhSABJcNP0dNNW0B8Ywz5PkcROzaqvS31jVmaG4ruNIHbbGVjLOxwNDEA3wfYOOLJ
eS2u6oeUKBMrkFBejOFBi2/y7ubyqi3NI6oJSPejUWxau9NVa5KQKyyiY2Cm1r3WNd9Cp1t5Sy1t
b4Cgp3wSIskzmLUaQg1e5JOJ6ictNJc7zO0HAyXSlcO6aAj5Y+CUpsh77nUarILBqx7On0COnjNL
d8kgfTPREo9z+Xp55pYWB6V5vKWnHhEwg5zOnJ2An8sGaSjaHhLP6JBASZ7CJPYvW5nmf3YjAGT7
n5XZjWOXiWIISKAHhWI8FGXrNlDaMbofStLsTLLiIs6H9Df0BuqTAoFnzfshIdESiUTGY5C2HJVy
1VP1YkOV98tDWrQy0b9NwT74cmfZlDA2UcTKQZ2khkoEopXxcewZxGnLaOUWmuurTtmaiSXnfy2d
1YBJMnB068GSSt2ieAqtN6f4MpLnGoQPpEU/X/z/kaY434Zo8wCTLVwG/n+239tMIXre0yHoIXSa
baoWvE0uZBOvn8Wpd2FytXhjzB/5ITUlet8kThUoa/NhwEP/0Ul/XTZy7h0wlCMjM+9gtFUNktEB
zGctgRBpf29o9coGX9oNfy9XJHQAVp/vBvAUtKNZG0NgObti/K4M39tud/UoUAsAJSBwE4ht56W3
MUOXVZ3W5eG7LXQXD5EVN70wS6CUQJ4Zx2Z6XcxmCRrBwBs7cXkwQubaauZe35+EojLU4JDoRP7R
mrdfUGGkBV7B7NDm/sC28cqxX/r9R5+fZ2mzsII3tfD5mL5E49aMn6+ff4iiAtU7EdafQZUTKUDK
bKvFYWzAZYmabrkCIV8aAADKf/u3kE6zZh6FRkUuhqgoDplbh+9lefU7GAAP8OZBlhedW2d0HiNh
3LIlqQ6gvvDQH05AE3N5hs5jJ1iwkI9Hyghv7fktzHSpNmqpVgcop8bELZ27VHVJcc9SwGBXbsnz
yYIt4P6m0g5kzOb3ltYlPS9JI4B7vufDXTWKq48DugZA64tamA541zwQpDGgfvFoVId4yHxwebvx
GoL7/FKcLABvBd4OMiW/Tq/etlHYCEnp6uDXzjfH8dvWM111TX5+aaKQREVQBNAr0myzY10QK6mj
3uEHvSB+ODoeLo3Ly75mYdoWRyG5tHNUeSQs5C3z+oT4/Rrc9PwuwkwB7P5XwArUitMvOLLgFJaR
lSCHOVTZbVECkrav29tmjeRkYRwoKyBFiHwzUmpk+hVHVqIBWNYRx/xQN3wLvUpmrD0uliygKwg+
FtAULPxsLaw4jaUT2dVBS15Y+VhfHQWD2gSKZaCAQTB85sGVsBzVPEmKwxA+ytRj1zsofB81SDBO
oVfyTAeHoxvIcvIwPzRx5YeG5jbK/vJWWlhoyK4irwJI3bQSs9eXaoAsZWjM/NDqW648mOIWZJH5
Gl3KgpUJu2Lg3E04MWe6zI8WOjTVPLf7jh1A+iP+/MmcX2vOY9EC6GWQngBlALzhqQWz5WVFuMRK
aLfc/hEnz+jxR8vhynQtONwp/zEhBP+ST87ORYYstDRA0n5QjOw+7Q1f6XW/apytJGjCdqv6/fLy
LOzfE3uzicvjKuxECntdPGxMvdmQtUaA8zgKCD4cdGTWJrGlOTNLR9JRZtJih7Da2iFUGm230nfX
j2JqxJ0UYQBA+0u3eLT8UamCsT1Uy0M7fFL6B3Ltl7+/NAYgcxy4KxD7IudyuvhqblltblN2sJ60
xnXEXZIH/2ABWinIdCKkAdPQqYUc7Pyy1iuEOuj9sZPEcwxIuKZrtdylXQzc9v+amdPzVxm6qYQB
M2Wx0dmjkj6hAWhNFXVpT6F2j+o66vhIPNPTsYADm9tFk7FD5fwpntq1TqzFz6M8hjcazjzuwdPP
i7yzgHEg2FAOIpI+34D2emW9Fx5oQCCg3x5bd3q2z2txhFaKXacqO9hEcdV2b9ihH/E/aZpuCgUS
Faj+9Jy4XPKrX08TnS7UGZA/WuBJsvOYiXo0igMf/2jOi1q90uHr8lZbCFLg7xHMATYAlOO8e12P
kzYqekS9ZuF4aql9WlG2Gw32266g0hFdz+cycX6CyIiA2xkaNDPHqTd44NR1WBw6dLNqoM5TKnWj
Of8wb1M72JQuQgp5HjyWadzlQwUrVXdvW7tO+nStP3rp7IDAHY3eQOlhX8yCOxnlSmpVuGPa4g7I
jk1SFW7df6v7NXDKwgIhT4Q3OgQ+cenrsxnrqc6AdhziQ1PI946pPkJBSLoortl0G9lbb1fvB6QR
AfxEiIFX+9+zcOQ8narRoFPD8oNTBAT7LX3hVHMH/CPh82VTC0cXGGRo+cI3TFpa09+PTGWyQIDc
GQgGrDfT7ej1lxlaRcABhh4iRAHzTRAOYygaLMshf05aD/Lrl3/9Qt4VmUJsLuD2QPN2xmkZlSNW
RiAsTs2fkeUVMt3ZTeFl3bYhu8jZhnW6Kdm3kK5F/Atb78Tw9PejeROmVY+WFvKDVPqHxux9S2r3
ZRHegKJl5SAtUBNPg4TC89TAjdB2FrCRMs5BwYTIXAPPWJR+s+mD3j2k/KNonY1p/zCdZy3hfmg2
Xrt2xBaiH6RiCfYG/DrUGWdHDB2dkSpMmx+4/rsRd452jzaMjTXswmof9ePaUBe2I+KFyWPgaQ4q
89m1LipH8kj2eOaMjyhCeNyWSMxyL8oKLzf+mNFerzY1+hwo6L149ehom9L5WNlUC6cdeVQ4/CmZ
DuWs2Y9IeGVlOu3FoRuV72qIXYsKlR/GyZZG2rNW0G1ba+8ojaH/tHChvbHpoEMW4UFQDNAnbqAt
pSZg7hNa+ePyTzv7ZXgiTx3P02qgK3mu8hgVdhePIameevkdyBgXms5CbPR4R6KrM1UwgDvJmWh6
JhTVzDFokvetEC1/0orC2/FojTF8aSh440xlLOR14YJOD5A5KAON7QbfV92SQlOCCb/+VVc/4vLn
5Uk721PTVBG818zpGsegTi3lWdpokuniyfRGuSni7eXPn50QPNd05KsmEBgqgPMchsHooI7C7J4M
7StjT4ncEbHrlUNogH9IX7kZFsYCgkgD7Zigi8ATeprVI7dDW6UXmlmKJyb2CrlVHy+PZenzeDhD
RwjZHoAYZ6e9LrKw0/NYPAntK9po7Ov6z6N0BEwV6lRQjp85zSl3b2cmFU9o1v7VrAUcSz/++Ouz
ueFtYbZWoomnqvjhmdpKZu/swYF8wvHXZzGunjZRp9v47Z/pcFA++/b1+rlB/ggORwfjy1llV6n7
vEOhqnrK2UfDaq9V9as36tTGjFcAEqtIEs99awk6GUVNsLix8yAlwmbzvtd/a9bdMO6V+up3DaIk
XMrAg+GViTTJ7NJSdFyMdpmKpz5Gwq1ovIJtDeslXOumPF912AF0DkAIHWmTeewMrItTdlErntRk
Uyab/tp88TSMo89P5o8OnCQkr1mOz7f1fcJf8qsJuKbvm+iVB22Gg3Mx37S6k8ZRiO+TxvZlGX2v
qsJT1cIjNvMyzX6+vMvOdzFAO4ggkJ6G0TOV1typGysaZf8EXKOr9n8i69XsV/g+F1ZkIsVE6A91
W7DhzYbUj1GGsDKVTz1kAY1S+PTt8iAWDSAYx5Th+2f9E1FY57GZtD02MiSBH2Ll+u+jLAwyyunZ
ArKM2QAwddVgQ3DkqdnWDgde7moMFQShcYdPp90Ej/S842QssnygVmw8OdmnkT4l0DIh27WehoWl
xtnDQcebHB1S88gNUPcB8U2iP9UHECX7TV1s4qv5AjGQYxuzvELXWA12G2wkCQWP+CskYVYi/PPb
FRYAKERVbsrpzp94etm2aGmFBR77hfYNF8s2Z3/IcAOBpYysQRwW5gyvLTQcTSruU3Ls9LSTtisB
S9Hokz2SfUZ8MJQpTbS7vH0RrC3s4Al7NrVTgLDujDGyEu0Y9qGpPdWy0Z9YRPK9TKD+CSQaPaC5
sPwepj3zaGhpO0EH8KH2aORynbGQhedIMkBZ1zGrnTSK/L5qmp+1bf0kGXBs3MidZqMWkfVjVOPk
ZYRmvHCtGGUvT9fC8EbvtV+mjhYXYIm0mypjVuI6jkz9FDKlm75lys4RpjzEspUHZXDMHzoej1B0
yS1l26hcRQdI9MWreNtaKciqEsAZqkqBcJKmCq+LLCTJHKneJGH6M1Uy6J02pnAdPcu3mhpXfzKp
tvcSdIB3zG6QeBQ0+YwZGg7ceBgo9mgDX5hH+nYUaGz2qtj4FEVjoDRkJe+iaszMRe/8E6REXvO+
Lv3RGrO3wrFKv03Ubovha5BYZdLr1HDcJ3lGXEikZhseKrjmmuwFxCHRfT0oZKO1ys9x0G3hds1I
Y9eK7OJLGWTsttCw2OgZN7/xQX2Bfmb2IkD6u1e5gCqH0Vq5F+WjqfoxGnq0TetC6u+tzRrnvUcV
q97YRUp2Km9/ZFX3pjpMumo50DvbwaS7zIGQtGi4/Eh5aWFxSmNEA2ZRvAy8xHuHKk54M2ha7RU0
1R+tpIcKqS1YkfuMaXagt7RHVSAuvLAqgEzIVBE9Wlo5/EpI9weKBfW24vUnG5ELc2NNiVRXJzEq
CXlnv/Y8f5W1/UbHcYhdtGyRoLEy7gKBB1prZYh8MjKbu0UXgb/PdGQpvFZR2G/TBg4nj8LI6+qQ
HRLkZfa6I56BLf80VAlJhjSmfl/LTVKTP43aCzcsTfndqce+8Wu7NcqHWinbXS/YV97rVrgFeB8t
/XVnPJtJV7VeyNH57auNBvLUqLNr27PlkDwBH/HOzIbhLlFMiTRIf8hE8qlWVjCkDa9dqOy+9yr/
JeNKcass1r3QkejkY23vhXpiuQmP7W3NTXHjKK0JtviEs03O07jwCXrL7hpovFQu1yrwS0QaxHqT
sNuYZprsynSM3M5ouK+i+fcL+gL8JsuKFwi2Ri4pMx3yvdFbWyvaq8loeTMM9e/KbOrONXnEbnk+
KF7bGJ9tpI2Wr1habe+LZFR/dwaYqYE+lZDrS5oNBY+vCEiTgTutAkFT0bc9yBGzEjFNkvh5hAco
ajav0O8Y6R78p1GMlu6s1b+HBCiCsRajWxlN6ctQyzzZOaZv5cmXmVbMt+q0bTalbeSu0bRlvrVl
N2IrGdSlPblPB40wVx/0qrqph0J3QeemembaVx6LKrCE5SUI4lXQaxE0iXhIIzU+GbKAxiAAaXT5
E5Sx1Q7aIpHXh7rhObTS6LaPUdvy6sH+rY1KXdz3mXjIwGf/MCnkUWwN8UKL4n5IlSC3Sq7sxo6z
AoJKpANTZPIcyvxDtVM4nj4x9NE3kv6dg4mpvxV2kt4bnYBba1nWqa7CtddaUkwd8jH6d64RdBRl
Tta/MFJE/U1jKNG+N3j0NIAhQUE7UMsRahnMzZRI29ljGN1UTcGSTapYbbjDTv2eCbJrQoggtzR7
twh62nENCt/ED/Bqi5denClt60YRTR6oLeNHIcPM77uuqzaD0d/1pMLhYwkn3GdS2r8oLsqtjEPy
KxTbNt92QGdvSNhj/6ML+7tMdRoClwPVaNYQ+5tIaJH4WWmIN1towzOKgT/B+kzuiqZ7ZDkWQ1F1
8g5gkt27alLHngPhxAjyN+j1jeOauWOfSy8H9uc+Mux8mxtE/mgbEe60zi5eIA37MrL0A80z/Mam
lXFPc1O7tytsD5xmxeuMLnSByGrcVCGJj+xoiEZuNmxHgKTulSxU2J1mdp1082L8CaagVNlpSGLT
31Vt2SDOa3TqZ73s/RbO3s1j3fRRKNT91qwqQJAaYyRebpaO2/e642p2/qurtN7LlQ6+laHDA/LX
sVo8ZBOnxn1bAI4zoEZd+yKHEhgoyI3Y2ZQFaA0aSnAPUbPHXS1BBpdwMK7Xe60dPsoht32zQPMz
p2NxF43ivu7jxm26HCA8Nf/p2DF8JI+/N9ZI/boT2sYwQLhPejhWo+90t9a58oF742vQk4R4TVm2
vk0HgRnuEOS5rCWcY+hhou4sXH+ZP0JwLdsNAyuwTeOodPWx0WKvaZPcjZmD/kOjfCFDxTmkuZFM
05pQ+sCM7FNL8cYcPa4qY2CBxE8kWoFdlffarlQ0ukliantJa6cPmswKN2/zHTdCN1SxLk2HH4ab
un0CEJk8UhExD825OKN6V4E/IwUvs1vlDXsFoWi+5QOhGyPJQmzasH4ypQTRYciroEfpe6+B/fse
GMlol8sxdu2m/xowlR4uXO7ZKII9mmjw302ZQ79wtH4TdWmI86g0HxXPM6xG2H9UObjMiJo+Aq0S
bpiSNh/wh/0HhNgHH666vC3tuD7YEESHk7D0ygutPvvW0FDdgMatrT0QIrKm3CdxXmoPSqv2n6Aq
pu4ohOYBU4lT2KjhhxDFL7U2ja0JT+GSSZa8kzSE8Hqb3UCXPd85Vvtb15oD6dVXyvUKWBDFfrJ5
qm3tNjaFl0jUvzUUK5CxMcO9qonaD3lceiCaTDwdajb3Q2ymbmSy+ga+mbkstctNlgjrGRdc9a3X
svbWyMC0kVGcmZaWVuoVeIft+kxvdxAw7O8cJ4xcO5Y2ReTajC6zWfWAzmP9Q+vSt4ba8WvfQPDY
kHZ1l8OzuDRN0adVI5riVoXzJBHiPdpj5fCN0knNjVKN/a4bYvn4rbjl6zov3CEkv6McxT6/4+RZ
b2Qt94rZZc33TlfjXzVFfNNp4lY4NGj0IrmvxiEvbvQ2zTJXhVKD8MZS3JPEOmRmn2GDq7lrGuIj
sptHnlblXnGKxKNZvEMQZxsSBJlym8bhTtRtd/M/pJ3XbtzaskW/iABzeCU7KbvVkmX7hXCQmXPm
199BHeAeNUU0IR/sFwPCZvVKtWpVzTkr0gV1Iwm9foV2Wu2ASi7sUmzldhdkyJaV0jgBlbjHlSGp
HDmFON5oyb03Kt7WVf1y2wtSy/9RbSzvZ1kZidMUQrllv6D/oiubIM9pV2SZ4547+K8ySL+6vNuh
p5ACIqcCEFl7NTQ3hav98ZRUpNeuCxYfJp9tlAFUjzAhURf4thV2DELPa4csG7OMdKmjShEutPNf
YULGuz6nA3UrVy9KVAROLOvfx0ELrqNae+gUGakoM/+bZKl5H3pi8weqingbmG7zNJquu5fiFH6/
0IXPqVdn28QVh4OX6521HdRYDO/Q8C9sIbG8G7GwRqRSYSWbRpdZG7lstNqmdRpRWQQTYGt1AxBU
k5tOS5vsB1XOQLPpTp98yweuQVssFP+kIiQ7OEJQKD+bzii/y1H1A0XWn52nu04y+hURXUgrke7J
HbL+sShrAkIf13MrVnWbb+JIj0UnDLu+dEwuqz+9OZp7RKnbn0QT5YZsjmYnakAhJazLYut7QrHV
3HjYWpEc3sBvLx/kpBO/VLUe7Ao911gKPYqc0KsSy86DwX2O6hxEnytXsXFbN0Ym257ajuPGMwR5
J8jiX9ev24dYTp9LXU+2uGTeEmJQHKSUzqJAbcALtULi/QyqtCZ4LfWS2aksf5/hqpwOUMAPVSiz
G94TaHiNgt93t6maFPJTnOtpekDNM8h3OkEvIt5uuIviItpEgf9Ewe1PFhH+ZVroKFoz4AsbHhrW
+Ney2hr3ruFxDH49TaO1bRKZ0QuALPN2zOVw24fgoAfO9KnWR0L7rKh/BLJWPwmq8FCULSgny6Ap
qzc0jqg1HIXQ5emTp770xGqa9V4awiB0aWjWesKNPCSpjzx+S1M7olaqCXVTFMSSY7rzOhF6TCPo
31sW6LsbW5p3p9Wkmg0AaAcx6DP1Km+leyqZLbqErZI5idqIhzjUlGbrmyV5H2+ggAKAW70v9MCE
nRT/lkONOBfpvXvJCjoULjv/uvUA2NgSCaqvQpN5V4Hiet0ml9GsEFIdnSTIANm1VSQ4HZy+/9Lr
nmkLRsw8AMxBSivPYCFISraF/vNT18ZIBI9ObKz25pe8rnK7Kv0CmOQYOJEXPonSEDhhmZ4SsX7O
yOpfq1ZO6OeNNXc/bf5cP0keMjFJnZ664kuqp1/G3CdIExvDoUcfp9rP/CtJRnAykHJzj6SDzGFW
zA3g5PQaOUOxfITbItum6hbpndf5RXKPZsVjrYs/6B9UNbeuV6vm0RVFxIZGsYltt4h/J1rzJCrx
s1yUGvtVbV98UcufzbiS6CctD+NLrjb9fVvQ9S7x9A2XaMSut8wfbTC+qOav1E8b3iGCePB0TfgR
pqFoozsD3DswCtnfBUaXPLqowrzoHr9ezTLjVzs2XIOqckS0WdsOQ/41C5vASUPORWJWr1Vrepyy
7EXt+tSRRp6Jfl9ktkHbeRqVxqlTKVBemt4Sn4iJn31TDV5QLjd+ouHlX4+aVHCNVkZsx72b3buZ
3DdOFvO4jSFibGPq97cN2kviTho99zEzUyvd0JwgzQ+j2jxWqR51t0E0qVLGOu8934LC1XTuq9QO
r1Hd3LRFiBC0nvwcjPGU6TL61q2Wt8ld45u/FTdV7aQATrkt/IZLqROlBqk6E4iNaaTovJkoP1G+
rTMWHNV1+cqqMwPyjFpcaZn4S+y1X6rVhE6W4iC1RPwlV3ASZVyRPQZMBtWnhDpw7zNnhVt/HYGo
OIMpuZyguP1bqKNgx5rhOUNpjDGpCN+7rdO2uc4VoVHsqMtv3dET4O5poExCudWkTeTpL30OjF4K
hi99rBsbXv28ArsgxLFYT6Xovgh5INiGFqv7MYhzZxiV+DB2pr/LQrfhpwXFUe/Slud9PpEN3LD8
AQm93gQj0Xca5Thsf8jue1NhDB3cu2iM2yehG+OfEU21vsH9S9sDaaLyIQRtbMtcPa3TGeppRDnq
uUCp4GB0ZRA6si9Gt0iLac955AWccL2sQazRsMgmllS+55B6r0a575qNmwlGsUuzRN+3TbHT8lR8
4a3cbRIwUPctapnbKskqkPeK9DPO6mY4tB6EZd5VIPw8PAW3oGVbtVg4lWmN+7w3vzH1rk1UAn3C
JIgdRvEpi9XuEAUkBoz2wCNxZwW1dS2WRkfjAzdo7us6KtVbK2vGbaMF8nVQ0WeVUnO5Ubv6K1lT
5aAL8nfLL3q7z6xnv2VgSqTZuq/duqF46tya4DzyfhtV/p3AzNiOvmJddSVvQ4tKfW9E3Sn3/Lre
lqUYO6XYlbEjiGK6KRQ32JQmb516cH8ZSFg5mhCj2afGhySWD3KhHzJhSEqH8LmgB/C4LQivLD0+
KOU3UznUemVLg/Yq9165q4pculF8H1Qi2dhXjaTIT9+oeZqnotds9HiSko3TB56hX+XKi7ZR2ybE
nVW46yyjsqOmim/VjuzqUIjfByHIb5LEMJJN5+Y/rbRWrqW4rbalP+r3rqp2x670XJ6bqMyIRviU
1OPv0Mu0fYts9WBXis+7WSTN0/o5rRjjSuufzNh6TgUx9oFU6WTj4qDd0L5ecKJasq6KWEg2ISpF
me1ysfx2uUWegWK00mEMw985IcKN1yviXeDpxabv+tYWcTI3o5nLD7WUqORxEkG0W9VFo9YUvlly
90UdR3rKp2q3zcI6uO1kxHRdaFh20KR/TV94LbWMpspmeDIixL1yAuYNtOZfrpsiL+qCI3LHwLjy
NPpIXveId31VR3JhUiNY3/qm1KNN65Wm6WieVD+oZTgiD6DlxAGW4JNRTQy7kdocrfAwfw5Sb+rf
bLy0ltxu2tiUHrtOyV+DpqCLiIvnhCs/jt9yroN9rfDc3fU8D4+lLvOm1PU8/10pEXKhVfFYSrWM
CC+CvU4d+l3tSHL6lEZ6f80tS0FvsOL+to0DY9e3+a/ei3BGets1x6aSi2+oxoxoHJbJ1isF695P
CxFfA4kjhFho2KWb9KQPrR8kB0LHq5PqZQTZ9aD3suc5pumODItQ5VqXi0CkeYhr7Dp36ByxCZGW
l82vQ1UGrxaZ0C/IKb2APNIPozwoDpnhEefhD+p2dPUXiVRePOJUdZTckdTzo99NKdf8+rCKSS+0
YbDxqkb5IWWu/nUYSCIFbocDtDzlR80j9EYYzeKP20wrLqpf+N3Vpi/doXYKEmcb2WraLbCg4sm1
eOBKrfUot77rtGpm2LKScRDTpLNjNVCdHoezq9XM+xmCeXhEwKB+lKpq3MljfdfqnfIFJFvY2J0c
TM8LIVLZSUrf42J5HRdtKe3TYCQXAmoXlEFOoup6VPR+r4rJ8AW6nHmndjTOGhIt3U+O4rEuO2vc
hGJq0iNdaG1fpEOOLdWjwAsjUnWnkJRopSy7VHNAYUSaqhswOuZgrzxXJeKqQTkZ7ctobFvlkHWf
L2ihXgI0AR0LiCPqrEwTGSaRRRIpVOQ2Unjw1ljJS+UMgCJvMCzpI2ZdI5elkHNSTomwrTRHWhOa
Xfj+VEIGxAGen26SM0BOEomuFVWWeaq1X7hQNuLliszCErz//hwQqVdGRwKO78d5S+7ooKZXHpm4
y0ZWBqHMsBUk6QeT9I9JofqWa0RYqSotfR5EBRLywO0ggE1/f1eolsn60EpEN4APX796a4r7H7+O
3N2kwwbuBDWUOe/LHCxFUIJGOYEBE67M5HB5bibgxxl1FX7R+8/P5obnmypXPp8X81vLuGrHq27Y
G+QjLptZG8XsHJCppPwh1MopHX+P/VPw63/7/AzyIOdV7lEsVk55fSDRrays8OIkUZ5EXYBSKAy2
8xVG8CvVg1zj14s7M7KH3FZfszXt0aUpAiBOJxqLJ+IHDR83l/woD6l9Jz0345DZtLL8/CxNihWT
/CVY5znFMgirNAmQwD2p5CYDdZtkn2WtsZneGzBm8xRmY5ijm3VqlNbuzI0rrgGolyYJJD2tJxQ4
u9g6tyAUrUKuSVZPX3N6I+ruGrlh6fvoekwtrCas+7zo3VlmFCh5o5867kMidqMTVhZhmoPZgZvw
Gfx8sJYfG5g2kUo5Va2NU9vdj94G+YVuXz5a6edPxJmZGWhKSMLIs0zM5JQQNl68AhddOBEy+EQ6
TE+g+Q9tTYqMdIfvZwYBsnYX9Rst2atUjkuSMJf37McLAs0sYIrgo2HtQkQ4X/Bal5Q2yS3eFuoY
3A5aeqJWoT3kTauuWFoYEuwv6EaQTiYdopklz6d2LUemeJKkV2paTte7lPMCOA7N5y2BN5uAxRNw
+oPyWBegSMHmG071IPMcKLqyvQFwIP+IuoAspG+6nwYXktBAOAJgL9sOQfrzSaTONoB+q9WTX22r
dluv6Wq/UWVmmxogqQzwFe7wBKw5N1AqBq+UjDBEskjSeYIWO0kQm0CGy+puTEavh9mf042aoo+3
EXqpAw2hGnY9SsXNKJnRFSXI4FECZWB7vJ/3JJmMe0LX4VZJBlHYD7rePEhUae+V/gcdxxDt0g+R
pNW7WPS6bVrCEgrE3EhtVwurB3E0vG2vicKvKo6kxzAk9Ly8Lxd2C4RTiDd0DAcwPZdjt2jFIOpj
qZxMfKkVPw2ybPfjnjTeZTsfIegTsxVTVPyIAdg351PbR3CxmkBVTtStbaX70iDHQFZrqEhQUQn3
+tum2cvJFc9A8swrzuoj9wfMGptU52KCgIFzP7euTImn1BTdk/RQGRrqvB4T/DtXn60gc4Sctx+p
thVFiI8+mK0KOgcCC4blOcHMbfTMNPrcPfmet3cFYXe8PKUL34dWDXdhasmFvNxsRo1B7GLdzYOn
IuvuUym5VqTPyjPzo99bmDbPu4gwS2qrQt4xeGoot9ZbQf80NJLvgy2bMGZIU5qzVYk02iI1ShQ8
hSFRgrNK8VucIfTedXYceLk5ac1q8kaM0cQ7STIgmWSPwO0/LME7AzOHVLm9mg8FBnJxVz2J8oqD
/fj7ebBQPAJvCwX9g06h2NaukpEdO8Hsi3KEhT8d5/B9VgDJ3OnpOCcDRJIn1FnnCqfEuEmlfWeu
HLuPlx6A1LdjN2nBoltzvn9koaYHhKRFT+Z4lVpPob5Lh+vPrsC5iVl8kPaFJgKPiZ40YQO7KVmT
dVlYgjcKKjQ3YtoPh8xDuDjSUvrPqeJVcp15nz4BlqQDFQXnConqw4XTdn7cJaMQPqW/fQDO7ec3
EDRzgI84CHyfMZudqEjkpBis6EkhOS7b2cvnJ//952evarkt9dpo+XyS3pjNXWms/Pxpf5xfxxNL
/v9//ryRsUoVMWpVvi81Tm4AV5Bt0vPUzJ3AXNMKXNirZE7Af4OphNE8R4H3oa77sZWkT4b+nDWt
3dPhbI2c9PGynVRm/2tj2mzv/GmRVOiqEJ49Cdu8C+x2K02Zy+2nF+XMyOxaMPUU7r+LkUyhd1p4
M6afvtcYBTJUcHWhzBFqzkZRaG5fhWn6hEPfjupw7cbN/h/G8M7EzK92launrhunT1+r4a4PP32t
0XgKBSAEbjQun7lbiuK27D0KvKck+lVnjiKvxDoLPgMGGvBsi4mCwj5b5jgDG9ST3Dz14ia4AiXz
6ck5+/xsgSMBMiuIf/3UBv0OHbAsGlbO3eIAUEtFiYS4hfj+fIVjOdDHduyYoBLoo0E/m27FwvQb
ZycbJBH3Go2lSCfO36ehW0kkZE3j1JU7AG96tHPb3eVpWjhs9PXgjU3a7+1Unw8iA8ojZxQ4T+ja
Omp4nwk3uVc68adbGKAIScaSRp4IN07kynM7OQ+EAHVI8+SF+Y17naxGSQte8MzAzIn7su+XA8X6
U/QXUJFv7bTAMWLooiuHbh4kQ7kADIJ0Ffmh6fEzJ8i3kupWeW8IT7VBPCZvs1i+FpqvBuyFprka
rWED7ouihH+4vFJvRIJ3u2HikvCG5HGAHBav1rm4ZloHiuS5vfI09EBLYGZGqu2Bf3i2xkHZB/SY
pnyRfQ1qrXt1E7l57TLduknzzv2bWHpynbri15yeGLtEdi1bUEaZam4LMk0ReFrURYVExRD75qNf
F7Qxa2T/AZHeji7vqO07yXWrOBBNusIDhtA/C2YKPCGvtrSbt/aAIPK91Chg0wAkXlVgVejuEfUg
1xMrim9BnvqPnaU9wewUNysTc35KeOC+ZenYvWg1UVibPUdjKbMo6pf5sTfkQ1P7O0W6umxhdkg+
WJj5cpo+SKXptfkRAWzbM+SNL3kgw35la6HgzKW8GbIoUqCow2J/6IfsB+NQDr1aHL2fhX+w8pXD
vvh5WlRL5HBUZElmhxCckkePRL1AH/HrACDE+GTi9z+//52B2SEMuyhvfAUDarKXxL37uStj+jz6
xBwCg3+Rm51deGpTJKpeCPmxCsq/StU8ZXL6uUh5MsGFTVVO4ZWvfgg1zTgf5U7o8qMyBVM2ydlP
b6Wz78+2UiWJjV/HfL/zq6tI6J7DHKSUGxxiOfn8ap+Zms2W0lcD7VYwNdBNhOra8+WRzC6nDzM1
bbZ3YRq4AZm+dxwKOmcJpu3md/knRaz+Y0JGp/RNx+pDtCkEZeLXnkUHRz1zgffqjmBBUr88joXD
/SanQlqHW/xDAiIB5ZXpbsaKQHkfq+pHpaq7pk62bp58LqT6z3hIQmjsLPIrc8ksqTfg08kmnaKi
2/HQRCsh5+KKvPv87PTpYuHLDcXyY1hFV4a4raRtR7Pzy9O14EMIF/47htlrRgLl3VNxyI9psgPv
/knd9vkUzR8zYiB0RRwa+VGHloliylqfjKXVRuuD+3NqA/4hqpXdOo/8jC1VpG1w39M2Rgjc4Esd
eeKVqnRrLVimKX93Z78Nh9QNXT+mAsAHj5VVhCSKp2YIj6bS3VgbQCOi1rKTASSdxGW1caPA/BEr
gfxJ9anJtEJliVolaUt4/7OFqpIoDZO+SI+DiqZDfSjjgwd+4/JuWNhyJEQIHeUpJoJCeO4E4oQG
cfRVn5qGvib5D7ejOcjLZRMLU3hmYjYOMwJuaumYyIOfuhJcxdbedC2nt7aJ7O0af60GsWiPcocC
14LH27wRrp+MZioLQXpsBbogjqqjIjIoJLRkbh9y/7cQfv5AsR25krn4AQ7M+zsO6iBA8PBx0/C+
8mpjDJ9s7fu2EyDVU+p40z6aPyME1+x0xS/ASbs7T3jtjM/fmSg//Pf7szstzNWoTqkIHNVIseX+
NRo3l7fAgs9hG5PkoIRGhmmucdfUoZw1okAfVMUpmaW1sGVpF4P8Q3cAMwrRxfkuDiJRElJk5Y+R
5bjtlSBsC+VweQhrJmZBKoCxVLQ8mpB2XbE1m+4oNcVDUBgrr5MlMzwZEdCSJomM+Q0T5HogGlkT
Hek/Y+Gd632yVjlbMzE78n5jyb3ld9Exbsd8b6JwtSfad7dRtRrZr5maHf1iwsH1BRw41u2L0fn3
en81to+XV2bhRlCmBAec52nt52IZRQuIsmzF6Fil21A5jLotlo7767KRpR383sgs8s4pAZqeJUeQ
kqw/EPUGyETdytov2SA+BjfC+1AmyD/fxQhPS1COwviImvIEWF7TbF5YDW4UwEcogL0JFZ1/vxTE
EWpNkB+F6pvQ1xsje6xh2nx6os6MzHxJX/pm6EkhHTvrLRBrWVi5sBYm6ez7s0nyhbHsTI1B6Eq4
0drHqNRXRrA4TZOSE+gIEy2u2VIHSdImiWfS5nK0h+/QZqOVvbRsAGQHsj6UJKzZEAwFdlfSjtmx
afVbbcivzTq7Ldz0dHklFu5Bg6Lc/5uZZvJdfB+1lEIQmKA/tAKytN2Puuz0fWMP3r0qfQ/875fN
LS6MQudx8hyI/MzzpSlXYyZKjKoLoAoZpi1X/zKgdxZm8+ZmmlhUlZgdpdQ8WIgHS/pD5eVOb3xR
zdAOkm+XR7S4TnQooQ+Kil7KHO1WeRqEJT3PjqMcQokZ/w5dQfnOFVYCiGlDfYgx39mZXS0BVIRc
K5rsaEyUkVhu9a1U8bwHoKzYrVELj+CxkpWSzPLg6OZKwoUH/1y7g7xR0Xo6u6MjQVTsG/faa1bC
ijUTs4smKDIph2maHS1g/vq19xTm/3RWJ0iiSBP0qb53vse1Xm+VukRgLNQe0/bVKu6DfHt5Fyyu
zjsT0/Xz7hjlyQikJCe8y7LRibRjUAPY1f/40R8p3HzeFE+vSdUdoAL/ODeVogWsxqWbHhvfcuQs
vnOTDIaMVNnxqL5ICazNywaXVoi4SZ2CDcSa55VRZUK0qwOtz+VMgjQLsTuDZx2t9btbMzO/E3DZ
km8wLkH+E2adrRS/NfnH5aEsLdP7ocycQzJmQ1GqJjYQLa/kfKPF9Ior7Fr0tvr4eNnYQshBr/j/
ztvMtQremGRezIAs1kYtv2oDoHg5I+OwcoSWnKqKsjz+krLsh76NopzQMFf0sqOcajeC4t3Cklgx
sbQ4iFyDS+E/RK5nE2d4+hB6AXsgsjK4pg+j8LWxdpfna2kY723M5quUOsGFYZUek34DJwihjcvf
XxvD9Pd3Z1QbdBWOIN/n2WdXI5TYtoWQvuKnl1YdxRsqIApPPYC451ZaRYLWovfJUerlvaA+IE2y
UZLf2ScrX285BzJMqN3gl+krMBtNhZwCWuFRcnSFx0C7cseV2Voch46HQRHqzW+ej0NJusoKYJsd
xXFfx7nd+BQe4v2fy2uyFH4gnQVaHyQ60tazMEr1e69HACI7CmPq+PmhGX8oBZ1N242heBu1Wgs8
38p182uUbQwi10AbGLDe+bAyxYjRhYizI31UxxtDQBQnFEplI/aSsA/NQj3obftMPS7b5rI2bD1F
D7fwSkS7RKvAlgp9cAaFCogcCJkTyFZ27SKutbk8LUtblWYUwPqmN94HZUoDOkY31BYuN/0ayTmK
md/k5h/u9vc2Zv4WwXdRkEQhPYryUSge4Amh/bFypBeX9904ZrNNmSz1YGVnR5S/rg25ezSUceKi
XhdhvqGhSEEvqn/Jj74f18yNJJLcxp3J3JXfEuO+TDZt8Q8ZWJwgms9vANa5M0SefTSkguzimCVO
0V757a90aFfO3+IWeGdkNow+MUdjGNzs2Ka5owoBgjSlXYVP/7DRiO6ALlMYJiI/Pw4G6gCkenUW
CJ53N+5HmYQlT5rLVpauXYIvRVWnLCLwnnMrYV4oTTcYxHgtElPI0WT7xCrtoXjy4z+XTU3TMj/f
701Nbu2dkw8nRXCdXP+x77927b2y8vmlVcG1T6qP5PBAZZx/3ki12IgAopF5iW89U95JnXcl+Obn
wL1vzp3SFyo4E2v5Q4dFwy3I8bQjZ1NFnyEThS+Caf66PFMLQyEVxnKgMU9CZF5QLTMvdQXFiI5R
/TsOt4W0i4yV2Zp2z2wxpnIL6qdTDx/c+/lsWVkoaIYmREc9/9u50DktxxKQFkiv0JDaSNZDsdaG
dOHWOrM4e01EEW+0iLVh+Xs7Uu4Kz7cTKkq6OKzs6aXpQ8peR1qcTgDQ58/H5gdtIgboIh1rIbH7
cFeieZWYK2HX4nDUt+6OkPrZ1+dGEAv2R6P0SfZ437Qk30f6IazqjZSt1eAWRwMoVJ/6l4PNn47V
u2PTlBRKsobNoAov8HBtyfxWFyvB96INhN1BuFLAR6/v3IaHPIg3+qwNzXpHYaP4D2L3enlPL83X
9A4H5DrRPeZJEz0rApNWYzHZDM2hYb0tSv1GRPqjGVZOj77gaCz6ZZg0iQT1T7B3Phr0d9qxbMr4
aKlB9aXQmx9F4qaZoylhApAtEb64qfsAHmYnHENoFEKs7TLiEmQXkL4DJJ98MyQx2lr1WNlFHuo8
G8f0W+IOwaEb5ehvTDJ/Z42ydRfppXLdIniBuhbiLVquUT8Q5PpAT5r+CE4ltcuu6/eRoIYb3nDt
saTfxl3bCdCvRUSksrgWbvRcElAAqRTrt5g3ao9ajNlslKaRN+NYdH9rla69Sj50ryUyIc9eooW/
vSyzDhliTNdalggbE6L/HhDTc9imrZ15o3cIBH3co6mu7tB8QJVD8EcepS19sV01OsRRkL42CmJg
AuJpCP4AbkIEc42tt7jsnEM68Fi8gebLXoXoIdKUnbNY7Olncd8Ldh7uL2+txfVGHYvUkkrcLc98
WTbGhoLgU3RMQMPci2m5vfz9j2NA2pex07di6q81p6qA1xBSteIEoijzipjEti7jl86XbhPZWHFd
H4cCrIk+PxPHVKQjwsxJahkUmDaPMLV3G+ogKy+gOb2B22uCTSkTNZas4YdTmGXSiFoV5YmEoiGa
shXBSzFS1Mna3djV117W3/Sl+GNwzds4GvcQlb+J4VoJe2lCqY1AXgGXaVrzZglilNIy2iAZT5X+
2AfhQWx5h2tZdTBp9nZ58T7GudOI/2tLPncGGghHRQuU6NiM5S5D0k8fr6KR1urlo1mad+Gau15c
QRIyID9ksNjzixUteUMlfmeGW3cHTfK2lfVP73eGRPKCXQkd5kPvQCkqrdokAUhPV1yF91ola5CM
xUHAQeYZRumXhjDnk9b6QhrUnRIex52lX5draPil9VdR68UtyDLB+nQdvbvSPKGUM62lFpf4zUMc
W1spRGAjQMqhNI2VeG3R1oTWm65OqjIzWx3K/5FFM+ljOIbdFep6/a40qn7TGgjB+VaRHy/vt+l7
54EVhE/e/TxAgB1T8j0fW9QOrmV1IXtb3kcmIDWyV7vLJpZWB3rSlMHgXfBBG19vCj3MjAwTvWfs
gMPl2wYdupVH6OQ1zwcyhU+ojUM1w7nOm0MAh0orJK+omA1PYevUCDZGa4SnjzaYLOJMjfwsPdTm
0s1ZLKkRahiUMsFxislXrfhljjuJkpCnr3H3F21NPQspA+L9tNmermpYAFrtR6Sak/ZJJ93oaDyC
KXGhFrxHgM74Nbq+tuJxF7fDO6sz92MReEgu7NBj7feHKYJAsL+RHJrlZitXx6IlEx4tsSjw3nnW
CTGlKKpCLzpq2fe0r9CCeJT1FfzUgg22NGrqNK1mFuebu0OpZyh9KzgGPK/GdmOl8kZdS9gvbO8z
I9Pf33uHCSwRhhhJftJMehOSj7h8fhZHQYWWZZlghvPQXRwyMc6bIjzmXbGpa/ElH+I72WtWchFL
44A2BFhYJ9UMcOJ8HIClmyoApH5MEL15FoLT5VEsfl7Gh8IRIHM5R/6YclsTVPN5F01q/SAjw3XZ
wFKwwOtzKmTDQ5iY5ucDQDO5GmWxD44Kmsi3sSycYCoku5L4E/Fewnejz36VgqbdIe/SIhBcp9dm
Fuu3eRtKaxCRxeGCgQdUoVLLmz9RUmFAWalXg2MvC5u2b+/8zn2+POCFUAFIIJXCKbv3sXwzdKVU
DAIbL1a+QrPZxKK696vbIrQ2EpLPubKygkv7kAc4EDEZxhYPlfP59XM9blMj4Wpyy8dEK++tIjjU
nfft8rAWbsCJm0QsRQFioUjk9kNT50pwLN3y4LXiDz9zr6yxPwaN+v2yqcURWdObCwdGFWw2IrMK
Ui0LzOBoFBtDBKBw31XOZROL++Cdienv77xDMcX6ImoEx7aTss0E3ULCOV7b+2tWpoG+s1L2pSd6
hYGjiw6ycq99HmXJRfRuFNOavft+UrdlVpl8f0TlShH7L1rmrQQ+S0Ng1YFtARaRIVCem6g0pUU2
3cX9pNuk3IQrcc7CdUozUpIsCs6NCGH2eU+p8K+qSfqrPsj6jWyeLDT3+htD+Xy0g5MjN0Ez2qk1
zcwQucuw7uvIP9Kkatda1lZR4s8RTKdXESbIuE244I+5HK1A2m56ph79J3SaP6mW8uHrs7WOrSHQ
vYCvWzUKfreAgi+fiLd04Hmkdv7zp6V6t5nKvBpirZp+vlRsMjorRpXkCOEAM4buWT6SaEnTvw5t
feep/XOer6Urly4KEEl0v51AgtC8Z0uEz4/roSm8oxfJD1qL5OWvFEaOHKOqWwexEyraPq1pvSih
HehJp0j6h/P6/hfMtaXQHnALNeUXVLr6Rczc5zawri5P84JvA6FG2WfCjiOGMltGT1eLritl7yha
t71wl5THwVo5U8smYIFL5Ppw1zPf5pt6YcSK7h0DbVclSHhdC2u0y+W1AtJP0ACs/6O4TqBFDewU
74gmb/pdNlr07AaphUFQC7e0rPP2Kjp4dma4gtNZpKX8AtlyY/CEq0ihB9s/TOrU+HGCZ0/Z7vOt
2+WZXCJv6R9r6UucfNOKVy9bSdTO+WLT+aOTKilupMdgrczxYPRKbomM0+CIv/1DLfG376nI/r3W
RbMDTX/TpOUz2nb05aghYF0e34ITJjlMzGJaDI7I4nx8temHkRKZ/tFsA6d/GQN/5Tpc3DLvDMwS
RkI5QG11Df+Yj7dSROcmqoWfJv0wf6iZgJgA7PYhXG7EzpXEKifQHItth1ZeUjz9wyyZiMHATKRG
MA80zahJ60pog6MXdi7NoGg4ncU0aPjfrMxOVx2qClw8rIStbKtAS5pCXjGxEEEyVRZ6NuAwoLLP
trOVm1DhyiQgyY1cph0gZXkKERq/GUc/Ogy5NDzQE0XeKEa/ljmc3M/sEuCSR4ifpx95gXm5Ho3X
0OpUgnWhaK71vr6OzfFJ7tpnb1BXNsTinntnarbn3B4YKmLthGBG7dpt4+f3cjZ2jimGa9t78fxQ
ZkN7io6gH7DBo5YpND0h6jeafXqK6sPlLbE0aXBiad5mEMKAFj0/nm4QebnVjMER/mac9femcivF
jVNU+u5/MySfG1LEETFmE0Nl/Ow26o1QPYLYh0qxhqJYmjBovjLJakPn3TlD0rt9WIdpJvhHN6ah
0mFYSQotfp7kCTkG+FMf2qoNXhwlI1RSUAP33bNb/MMFCGj3jeELamreX5uyUS6FQ+4f6czibYzR
y597T+tu9RIayOUVWbwIaQmPhBJHlTzA7K2SD8jP5r3sH4dKqB03BbLXR1F5b7h1n9tKKNl+4O97
ne4kQdNutJCeMHkk6q9K16xp8EwB0vzwQst+K1qSoFJmJ6r39f8j7Ut/7MSdaP8iJAwY8Ffgrr3R
W5LOF5SkE2OzY8z2179DRu/9+tJXfdV5mlGk0cxQ11u5XHXqnHpAxxuAgzkQgyhzdGFqz/WW+KUf
eV5fLAo1OWRg2DN6M8cLXuvceYZVhDR4kyyoltPNiTYlED4nPr93R/+K5AL6SUmU5ruPJ/zsWfOw
pss9iATcKkhMC9DAz32Z3ptV98uXFUiS2e+sQcGtUxcyL2cH5ANN6hDzjLpZhRuZDr5M70nG+s3Q
TPWdhvL8cWiGSwp35zz+ksdGdAG3j7T/6dxNhu6bSWAXpa4e71QO7AxtYqrcKeIjsW5a3jiR3TbT
hSfL2e0L3V4wN6AsvNSmTg0zQ7iNKccUaKkyrlMW5WjM6fIJdIl11KEMmXsQmPEUQ0eN1UWgld4m
k/15/K4PhjPPW1o3TGTTVosq08qv5zov8OCHiAPoW/hLc+nFf27jvLGxbg6qwU2WWD5sjHpXDX1A
3Tpwp4M9yAsu4ZxzA24Ebf5IaFFwYp1OqYWuIJKVFkrU2d5zQq94/PwJWMg2gELC/QyqpNPvI8WM
5nJXFvd52u9U8w1lUVDufrEukZid2/5Lp9nSSA0PR1fehFuQN+uTqbi30zlYSCGBqTYA6vn8aPBI
gQcleJi/03akNi85y/rivoVWkgWqmwOI7pxLsojnFv+tlWXN3rxtQVDSlrY9FPcDxJVa2kb5+EOm
aVAar/8wHORKgNVFnygEmk4N9aZTlgX0Ce+lHXlt2DFId/2Yun/xtciYLO9IZMjepU0SICBat1H5
vSaQ1WItRBns7rum2YVXz7k9ABugMUACF8+2lV+SYrTZCPb/+3JWeM3ZvAlsVu3mQj1/PG9nHdFb
S6vdBrhE3zIy5vfEBq3+mEGAyb8eDBZkOT0I4UYuN7fz7D/OLoV8hoD2CLlwsM4d3CW9iaO1ULWs
a3xcSUWMfM7vPb/7DmqBuAL9yIVhLuHA+opGwQO8gIBkAS63uiRJTSEKJsrinjX0yWnmKJsFuDgw
vKwKcdkAr+4oEJiO1zZgQNnIjkUlD+hvjj7+IWcXFm8LlH3ROfA+1yLBGgLGj+K+shrIDRpNBPGM
NFLAAP+DIYQif/F0iJBW3iorMiG0hrcaxgzEX1TwLbo0wT2SaD+5YOvsAgKMCvDeEhqsb9FsbnkH
4UMgs9WO3Xb5P0StKDP+v8+vtmiReAnVI26QnrjBAO0W/fXjuVpO07vNsciUIwmF2vy69tZK7fal
xYt7Xs+vXn1kIEooyqM9082gus3Hxs7uADDSgQUHOJF36AnCeDcSBgSi59+h3yQw1V0OssiPjZDz
VhCsIbKBjvK6eqW0YDmYwMr7zjHzgFXzHU38HSQJtw7vt46A0GgwBRAYhFyXNRs3VUrukirdKw1F
gI9/y+oO+I93xwYhN+5MF+w7y9F8cwdwi/VF6vX2k6BX33ZIoWbfPjaw2n7/GUDBHq1veAe+4xzJ
leqQgNb2k9nj1QEwfX/p1F6yYJ0OQRUd0CIphuDoF2OX/MMA0P8PQAAOD3bferHSEjTNlSL4vGPs
hEz3Fw6QfWYJkHtH8t3BJgexwcoZ2IMAT7Pf2E+8LOjGS7LslnukfiYd6hYmEuhHwPWdP6xKZIRs
lAxpVtMbCJ5wGvSDp7aeremxtjL3oVBVtwMlrfUHSPqbBJJse9MafJD/GjJqpFGjNqXITlIDMrSe
Bt0gUVBq81W97TuIdvW+JjuC9oRwAlcFZALnSgV1ps3XpgHbkU4g3ztPo32FV8x44WFxZhkX1BSI
wBbILDgdTpcxk/ABqTs6T7b1h/3g9peP9+HqzC37EAuIJPOSnkXNZnXH1F3is8JP7CdwVgcOZG3G
8Yjm64+NkMXbvXFW/1nBABbsDeDl6/J3MXvdmDHuPHmTF1X5LlHf2K4HO7DzHWJvUBu1qyj7vQir
ulExvbrk3vW+9yBiN/oL07muXPz3U9BYtCBblxzwasAWU0k+TZXzZOnqpm3yzeCkMalnSIjRKzOd
b+0ESlpChzb626yqij6eijO7Gt2h/zO/OpUABuGCEzDfK0j1ZRDSjY36ijuXQPbvxol7DQsK9NEC
10FzwuplMSvNaILTewsu6jvDcQO3BlnYUGdbO2/kBnChu8YX30YDjaNZbDriwkCt5Xy+XXO8TTHH
CI9ASY205NpBZIMNDlhwN99ZGpIilWYktNBOHvGqfioaM79BHFAdkKx2Frpo64C900EJECcwA2M6
Nffaz3nIe/Zn7iSNZMFrCNKBAsRt+2EPSdVL3H5/nfr6FyPh7C6rY/vvoCZm22fIvQCJrDqDbsRI
mgfRjlPUSwYuPvBT3yKdWkaqLb1Api7Y7+1hW0NW0az7V1Hq7MIUrvcKGqBwVJa5A/aAvMuC29LM
27zIxf3ArfJQD1l34xFBw1yjBX8W7iV9grP2UL+FReAk36Ummal00fJK3qdpBC3y1r23oZBqHz4+
AWuH9ndUb6ysToC06mmuNKwQ8srmLkDg8rGBtUtbG1jd3W2fjyi9wECbLAi/Z9I/tP3mYxvvjxfW
ZsHALKToJtAqK7eMmy9tWTmibjZMV5mobh3D3nkGJCNrre9GqDQTmkSJSGK8+wJV+s8f/4Bzg/zL
VQOKlMWTrQbZdb6AjhVqanmqIy7snfLu6ulCkHJuQ7w1sizlmyjIg8a8TSCLfW9N6JEUEjLykJUw
7o3+6R9Gg5ISQySBk7d+Omo6MCgwsvS+bbyfqaheAQ0H209/4R5aX0PLzoBXASITTxkw76wmjZTj
UInSTu+lEAV6GHuEjtBoE+SxzgeIHNh/GnLJD56zCc1wMMsBnIBeoZVNLE8FPA4Sg8z9yeheiqdC
HJ2WBQ1TweBlFzbmuX2BUhAeHkuLPlhhTpdMVbby+dCk4Jo7kPZJtl8Qlny8WOcOsLOQ3OIu9ZGP
X73zMzI0IJdG7hZq2z55LGX86e97IFjFdAHssfCHng6hJOk8MYgixo3kAVku6gvFpDMDWJqQLBcR
FV3AUKcG8rLUhqUcFhfDxtx6l3zDuc+jkI5mKjSE4LJfdsSbU0P82psIpyzO+9vr/pOlUZx1wGMB
e8D+ZShgr+PB0bRLYlYei40U7LNfkab6ePbPnHkfnQcAA+ACQGi/2q/SNaQ9pQNgDTRI5C9gnSwW
tPxCrujMHJ1YWf79mznibBTlwHu4r7zcQY/3h9dmF4Cj502gzgZ6b0BU15xevZngCYdW/nt3QquM
nVwhIx79y1z9z8RqrgquunoeYYJbRxsNMTRMy113qVJz5kgje/eXlQVUYTjYp3PF7L5uelTJ4yXd
PtkPSXNoHj8eyJm5AiQQ3hePAZwId3XkiJ90c4uKQ9x1odPuIXD38ffPbCq2XPkIQwHsxihOh4De
OD+bOhMnrvptGkNgsmPdW+HwSf47HA7sKiAvgKlECyuwh6d2xtynHOrsLJ5/ddld/kX3n3YdMECR
ogA+FWtir9wrp37ZUu77ccmvxaG5BHZ+vw5L58ii34RGT0BOVxuKGAqaErnlx3hQTjf0Eu3cu52E
9g3UAP5qmoBqdh2Sj9Twk1w0VqyrK+e3NVwRf/PxQr8bACwQPDkWEiSwFq+V0lpjTFpjUk5ctyka
9iHxOV+oQp2zgO4Q/I3tBA+7miKorftpK4kTF3nQF4fCv7BV378CsMI4ZuAHQwsHHgKr24H2vFdl
Us9xmuuogP6GTHd4vQaGOJbNBNnwWzE9DuYLp5s22SfNBbf1PrJc7FuQQwJ8B9x3a4BAT2eQkhRi
jgl9cFrwDic0nMerGaK94Fy+a9sILyL+2aAc+26BZkHRAVQV70FRxEBXa2KNsVtuSuMq6y44mDM7
D19FlR2b+oxKos6l4RS6nmIzjxJ946ijkX42bMAQcCniTU8QQCJjfnr2k3JgduIA15pbr8QWETF+
f7y312UHsAMvFlC0xlBs+o45yOIQHOXNMGJztwGalaCAFOIBM3R3xhzbv9wXKt0NHYtgUnz/se2z
8wdEPBrAoSmGyOJ0cOD7rMxK1GNsa/aln8pv2eQ+2u0nabX/jtBC0AVSbbzecRWcmikmKNQBEzPF
qjF7LJRoD3mWX1LlXL5y8s7GPGJrQ3kGW2FBQpxaEawwVC+NKf4rwtzBF5m/TTmF1ASBwvTw8cyd
8RcnxlZXm8shilyi1ThOFYRpiwiCl5c8xrtMxzIe9OYvVw8AyOvxgCcc59mg2Nzs0c8hiO3mO928
1GQIWisNi4kHhdqa6kIcfnYaFxwRwO/oO16n7voBGQGk9qY41UoGbu8+jZA7ytwqROlhp3LzkmdC
DmC9ch7CTwQj4BFfxFnWMmN9DVVbms1zbMyd2Kokm/6AadbjUHQlLVjvMrAo+phjMea3c1Y2kSHz
PKooYMgZ5FPBXKL7cKyBU+vcZN7UPZtAWwhJ4rnUZQDt4CJd+FCbfY8aY5DbpX7k2oZqrs7bvSgs
f8MH5dw600DubVCdRV3e+zfV6Pf7nPAvdq2Gr4Vjj68ZLdiecmF8ySbn1fCGfANNFvngplmxUSMA
Eh68fEjogLXxy5+1JlDGBWaqLiJd6VIE2Vgk+5nVxdbgXXVoxOjuudP2QafdOepcsKsxMU2bxqTV
s6cyETqNdMCIZff3djHSwLYKOxr6CZqzaV3f6LliINRw2Vbl2jsmPbStSVXWEdQUwTfLoFlPCnPY
eM2iN9Z3hrW1EgM5M8KnB09I8TCYrbhjDvTYHYf/qXwTItm0ze/ykQLljYRUmJhgBuEZ2IUqYL9u
CjtzNnWRsWi06RA1kMDe6Lb7AWy0DB1aEMhxTySCT0W5Ni2SaxA7mbeFVZoPqnCuOVI/NYTCp3I8
OiwpNoJlbpCWLT+4vJugyp3dIANJttz1lhZr/5XSYo6EbEUAOgse5VKYG2lSTOkgjQ3TKvsGcZHq
eqSliaQF9CECxx09ct0J8YAGDzvM3TG5RyfWT7vKhv2U9XWPqVcM4tfID+wNR6dBR9MXNrVws+NQ
fyOz8Iewqxyuw7adX6ZWUhWWxC/uDN8YIsBkrZ/gyVRONPgW+y58br5YAABtjKE1ZGhMnvdsTVb5
M/EK8sR8VV2bBXZjY7HfrVl2X2d7TgNMzSM2xrRJiu53YYzGY5Il83XBp+y7X1SOf7AFZOapp0c3
cqjwA+xFq9ojD/Un7Wf3YVAoUgnOIPruT3xflm4fuqJ3d0jjpA+lKf06YFCf/8IMpX6KWvShaaTI
u7TW8CNRDJXEwTOiBG97HkovNcJ+zL0buxkePWNMr1oBhpC72tF8J2oDNJQjGq1RwuKHsShacNx1
zoZ08LLpskkm6lUQFZ/i2ql6zLP4ldmT/F5yX98tMLAATULkWSK17B4SAGO3g127j1OCuQ9cK+Uo
BOr01iAlf8qb+rvl1cVXVVsvWYKK+zSAsL0Hdft+Hgy1zbBKszHSLRZpvMPcsq/21FkhtKNIJJyq
i6AAWG0hyeRHVWa+0Bn9XdHUKcgyCV2HiInxRwvOQZ537AsYkkRAdFFGJjpCNt5oqu8cJ7MOmVfw
G6fpNAbqg8fZhx799NOTP3t4YZDxBr39m+d0Dija3SMyFBqLXOM/pDoPXOXJHSmkCv2B9dEMeviI
dkxuu8nJwxI8CiGeMWRr921zsCvmQEI89Z6VI81jLxIe5nziYalsB4xQPguGOYGmNx/NcG4UyECE
1x5bPRihzF2ZwRMqyI+KQexAoNx8Vb1j/HQ7tw9mByrghVf3oSVy8DSkYtjNuV+EBXTdA5xhMxRU
FqGlNIThGuGoRwD4FdTXhb8r8rYKW+2Nf3oEB1ctHjE/dSXyg22lNGBdlXEodBSQHIdi8h6Oxwwr
mg5oO+vJF2mXqgpZPujrQjTpT2rg7gkEnlOhLdt5x1q3P9qyobt6MLzNkJP+q6UzlMtGvyaR0ffd
jk+Dv69p6kRNJftH1FH8QGZt9mQVndi1AqWeHsTXVz0QFfdjomu4cWPcg9zQDyXR5q3OJN3mBsCq
kKCf7mWudKQ7H6KR5exG2s+quDc692iAnnDfaWPe8NrNvik+FHs5TQTC5rQEKM30riZRVUdXQSw9
yTp0pOhmrn4rO4ezm3IZGWZ3T8lYhjJh99wgSQSd51foQ4lADCVwRXn+FTneAswWBsQtE7eL+sIR
W9Pw4DVYOd9mQycCw69IkDUNLgY1ixvV+CrEu6gPrByA66rLwBXmJOVG5VWNzgZF5bFtQPye4Edd
97LTW9Fl+ma2FANzht9ubOh5bcAtMYVgCa+ilE7OnnOTbBOAnzbA2CBI4kR/x+2bb6ZUis084i3k
GTVU3YUhN3WGPd1XjntoAdQKR9eBgosBAu0UNfybptd56LYlCxVz/uTMnR+hc9I+1LIudsqGWU+3
dOsnZhkwno1fyi73ombo5gAt2+ZtkgKnZGtpHjKWdLvaUPUmhdc7sk4Mmxz0UdsWKNetguM/tAtd
gNFm7sGBLsyjLvQQGgqICGSu0a5XY++ozLM2Xtq70VygympMKMiHQ43C7GgrHgF4AFhP0jnX+eQb
aDnFHzTxynBKgQtgFXjaiwFOYzKy9uiykWxkU2YPSqKrxFZN/dBWeY0e/Fk/N+1oR2TynftWEfzo
ss03vdF3PzI9pcHoT03ACAQ2Je2GXaktjg42TFZgMV5uaA6t+6xm5SG3EsC17Kq5qku8yeyJiX2L
TYwjLbpHB/2iv6SrZdS3Xr+3BBuCxAIpkJz1a0VtFUBCSAYWwTYbs4pc4cgmIRKG1rb2snQHfh/4
7s6f96gl45ABIxvJsrPDsWjmwJ5z59CVRn+LIN51jqgBTUOQykRubeU+ZpLXx7HXzabqTOxZd0ZH
aVKBvE6b7rHmdr9tCuoFfm8VNzO6fkJX1V5kVLSAZhCiKzBumqE91gghefmSlSbAfM7sHJCdSrYN
8CHbwXd0YJq5H0ylq8KcamAyaso29egySFW6v/y5/9Wi2eCl7xOCUFTA5WnL3LV9JVFTgm7WJGrQ
P7W1cyWnlN8oIxU7O9PVl2w2ktCiuttleWmHhWJt1HAhIxNgjC01q3ZXonp/jagAe3BCz9CoU3ML
JhG2QWH3XvOU0QA8GSLMm5buRFJB6qhCG1U0LZcNWHqwptOIGGLMnIfRqcrAyQxwfwPcYoROj8ax
xuqHKHGzcZMoJfYlpNPjWebJvlJa3RYzKtVG27m3OEfTZpSc31UqM2/bskpBIWkZW0mMAaBR1A0n
QAu8oMhNGSGdUW9l1iVdpLWnHydwaOS0CnOb3jWILzdEp8NX1xf9FFag9flue5OKSaOzV6fusm9s
dvmGSjZHg5n+ykhGgsQY8hAxiB2WDbND1SOUtSzIIYHngm27NjE3IONKg6ZXXkRnf9x0WoxhUqCj
qq8dvpUGCA/A9ePsGVQpNrlBsOnwZAtIX71MFQMafWTFnY82j8guUyhAOfMEloTaD0bkTzaQuDA2
KZnExqU8NcOB1BbdOeU091sQbtdg1x2h4JLyr3x2ANPtuvYFYURKNw7KjHHqyP6aAkCRHyWDIg6C
WSBJUOTUkXRAcURbpm4Z916hZzIEdYVN7yR1uh31iKAUkKp9wgZcOwWuQZFX7maSfQcJFEtD2puk
W49X5Ytt5d41ShndEziR86NS1Ry7BhdukIHzs7pq+UxNlOeSJpRKzSRMURy/UyMcQmrNY6iRFsGV
goI5uA46dDfSLFagMHlAZAb6pKTOtykSqtfl2PvPmuRJHcqh1sdx5GCu6BJzaAKwMYjfaLvWsWMA
4JtzL7vqmh4NR7LnIhj8bAw7wPFBHjh4u6TqjC1rJ7gHKtwQTDl+NFtk2OcV5KEqNqjIybzvHfbC
TVLXHehkkuLLCH6O6z6toAFZLPmiqRfPqdTTdrTdKtKzb4NBtzGffKsWscUNAX4pkeI51OidPZX+
xuJ99dznDV7hc1GGrM6WoAeCJRyp52PazeWm4vVXQ7VqU0q3uC6lrq8gh9fd4MXDcefbzR3N2/HR
cxt+MFuJraLs7NBQ+Qf/l4zSwdbQTsPZpOnU7xh0hw94bjVxUzeI7FviA57gDMkmzXgf51NlBMbg
yY1tdXlQOHhiFCkfnu2EWlu3peYdw8F+6ky32qRpUkSlHNJImAWoqMamvzKzudxObj89CKfoHhxg
J+E+HRKUg1bbNktCX/oH9BR9yRLHiLQEPoFbQxbKouxvrRFvJQV3GAKkq7aWlTvbRfk6tJU57FLa
kyjpyt9J1mo4i745Vq0gt5XlyzA3VTS6YJhr56EHksTvrm2Sdj/yUgE4Jxr7BpSXfpB7JYmyoXFx
VY/ZMTWrLORdWgPkae5SYgQgrawDY7bm44CC36ZLZHM0mOZbmybgw51594DSgBWCtceKxq4trmxo
pGzzWvLQnwf/mtQyi2rJ2LZ3Ba51tH8/OaR8laLz70wbbs5lNcKWoTFQ1LXzw8SF/8NqSYGCdqIj
q2u7O7conStSsu7oafO361Vw0LolRzna4EwepRMgIZdvZwqVwhSVlpCVnRPQtpo2rtYC/Ga+uzHG
kew4NXUAyXD5x7E0cv82N+4aN5NHUelim/HBDFEPTDdqkHMAF25sVIuLQVBV7gazQxDKoLqHZo82
rgid98bk+EGa1X4E5j0jzFiaH6CgTa9GSJAHyVCnAQCk9UvXoC0ZDYXJYbbQ1TKb+Xxk1pT9ANjH
3fotGa9BNv1nkln+7NgG5pJmXwamjG2lk19aqeKxtWUdd3kCAb7RsuIKLawBwlG+6S233CEQ5+HC
qxghPzJEaFCwA4L1OWhhQBDPbYyj5qDYCpA5MW9NZClD3Q1dlJPyNiUDOSQmczacTcad0yEp4Uqn
ukIGurrpHTncF8IYn2lHHueugPpgbRbsMWHOnd2bxjOoIwiQaHkFUi3J0jjNhheWpuNNBeh1KJ3k
DyszfYVOnPFo9U15cHBlhSIdh6ACjsYGyG1YKPgKFVaYHAPmtekd3IQPUSYlaN5LWYelMP1gUC0P
E0HrK7uBzltfmn7Y1H6/LdIkCxubfgEayN/PIi//gJKIBvPULU+uNN9klPd4irXNnduBpaOz2EyD
qibzgwuM0sHVRIaIeM2d5xV/2jxj+95qsmjkLuIyoeyrBhyr28Ig12k9FKHPazNu7H6ZQm86dMxg
Eei2fhTAD+9yPL62ss01kgp2FuYECaiyNBBx4wVGj8A0jM/V6I7bZDbxohxl8S0zjPZrMgr36OJs
7FDTa4KqYf2dgXgqEFnCI79pkN7qC7KHKvR8iyu1CXpRuPeNAH4JL9fkKoPm+aaoR2PvdF7eBIOl
UkQXXro1eVshDMi7QNQF25RIfgZcN799oZsgxxHfG8gzbUBKj67nsTU2c13X9wiY58AAIiloTOwo
zugQWO1Ibnzgiq/TohVfPpkpXZJ77G/DLYEUvLfKMbfj4NKZ+XOsycG1rufqQp70XPJwYSXHl9Et
CB6p07RvqbhyAZmZ407fjvKQWhdqDBe+76yKjANQmD4R+D67y5Nw/KQwK2qL+At1J5AdAe//DjA+
ej7uuDGZ46HKkSk82uZ2knXw+TV4a2RVwFS0oIPbw0iWhpkRXCK/OjdFbz+/WgIG0JgaO3zeQ8oR
emj85R9+/lLgQZcJca01OGHymsnNkH2KC/U9VvaPT38dzQdougCDn7+0GZ1uoKQdOqPtXTMGmdt3
C+khZMA+W11ET92SxkeRBbVkWDk1AVVcyFmqmsaJWdyhBIS8+mT/+XgY72o5f20Ak4D6Ct4ia2Qm
KgjMBlqQxqC8JSpuS2Qqnj424b7P0zPUJGwPHD9AVfnLv38Dr9BO5QA3XNFY444Ea8ojzXvk6PPv
HnrNLmzZZUueVHOW4QCMAoMu+szWpakJicZmrkuKC3LcZ0V/nBN9jw6uJ0vxX+akkY78LCYaBxEm
XbQZoXpkoZH2dHhmbYy+dBoaV1AJz48pf/14+pZjsB4SyuM444AJAa6w2gW5lSGeKRMvtsrXGXJa
YgqQSw1GHHyTIAt0ibJhzRex+Bb0s4FecanKL2QcpwOiNWN5mZpuXPYe2TRWgr5Ktz3SBOnhKt1k
okfKtnwabWMzlHUSfjzcM14BUCK83jGpwH+si/bI6naGi/McA6IRTsNRup+UJ/hvfG8srCp+Pe70
dJCWG3OglgpsSe8fNjx4gZbqFGQJgZ44ncAKwbKPbBJ2BHoFUGMZHFRwQJbN9SfFpJYSKXiBMF1/
hRBQMz+1NBHE/YOn7VghhZZOgYE87sfLcQ6BgJ4elLBBD+Chg2i1G9Bu1Zpd01rxjJIZ17uijMt2
CNDkM9fNlhbqq9EV38zE2SlW7lLk85zx98e/4d2WWEqaQEKjmdliNl3HApnZUDxj2RSDsjLM0uJ6
ttWFcuJZE5CTQPcrOlOBJTydyBpvMeQS7CkeVP3HbJOjV/i7j0fxzg0uo3hjYlXOBtJI8ry1pjjr
fpASLCLl3VjmQUq3H9u5NJTVrY33h+9XCeygnRNPZ4HA+4KTPWcB4fOi8kZQpVpTbaQAPqDxWsDC
kgrk6HlFp+Wl9tr3bgjAI/QZgp8QIArcs2u/OjVO0xTWELfK4yWwZmiPaMbWx4ufKRWUadrsc1nl
V9NoiefKFf7WHsqfH0/mmbI2elGWxm40vaCsvvoRhcFLiS5SQB2QA/FcGfgWAl9HBjZRYZ9dapQ4
aw5WlqZ2UJ6vQxa0cVqedu0hpuADBfXwqCGdhBy+0l+dS7xA7+6VZX4BHgMhkI+NuT7YXguqclKN
QzyO5heL8m3rum1AUahCmDHJgA5lJNz8F5kvySmdtYxmDGCyEL2+gwUPjl23CSFDrNFzMmgPInsk
dMtDAvaR/l4NZZgYzebjhXwXGGC0aKJYAEWQpHnXTpD21EVZyR9iB1QtUTkVty5Yg9MKhGF+5wYT
nBnkXK1Psi8vDhqNl2ApBlhnYdtcXQWOUhqd5wz8drgDCneXWjyQhoV3LYnwj9Un9Zb+2luAOUsj
JsKfdayVsxEvac/GfkWjaoGs4CVM3bt4EQMCyh/FtgXeiIr6qaNEwYqWuq9w9vGo9hka0TskjrtP
RwGLGdTZll4ztByvw1IcAcAtLDXGs+NF40zvQPp8+HhHnPFiMAH/BdA4nghriFY6GahxtP0YZ3Wl
7ycfmWS8R/jjx1bO7TuQoKK2CTZsoHFWXr9gSUupUY0xtiRKoHvaLvW0Y611qOl+7F8+NnfmknHe
mls5/05P/SSSZoxJCgjH+Nu3nibmbmf562M7544wKMsAPEWMTQDWPd0G2qxZymk5xkhtPdCkhhOe
XmTtfPEUgf6QCFnv3RbAVIcf2z17K+A8oRcT4NGlIfPUcJX3eQ6FzikWUHojiYFMULOhVCFT99qw
5wqxKbd/Opf6hM5te2DdEWqBBuw9DtIwGO2UIIAkzs8Erxba/qkvMTCcC7VA0/2XEBx7HqHC6dhc
aI+repjHmJt3FB7YUiI08juduKHwVEBmaJLvbfMmtf4Yw+HzvVBwxfDK+NPBzQM6qFPzzlC1kAE3
rbgpwZiIpC8X6f7j5Ttz5k5MLNP85inod82St56t2C9UMBY7w7r/2MCZC/TEwCqOax071zTFGIhE
6cjepvowgLdIyhdtXQgNzo4FzYy4PZemabJaLTBaWbZEZTD23F9u8uMSLvHC5/92NL6ZKnSozv5U
5vh8UFsymPNL6ZczW9ozEWOATRgPSyClT9dC9A7KWIIgQ9UCOtxMmjw3QAkds4HQCw0WZPnWyRsW
ckGg0EMMj356cPasbE2VKmdSmTMg/Swg4sWxr2dDbNPqi5O++vNSM2v2PoBtzoUUyhn3e2LYOh2k
pJnNR6rnuJX8EbDiTWp/TYa4sxTEnvY6v/CMOOeeYA/tC9gYQISvO/FqA2QtTa7muLb4Tzczf9Yg
p0clC6WHlAdCljtTeL/mpLm2e+BdPt78Z7bMoliAjBE6iaCdsdqRmtXULzQwmBa6ZUBH9PL/9fk1
fU9fZmJKLXweWQOkpDed/+cfDCDkx3sTiFw8Nk8XiyuhpD/oKS44NBxHExE39y8ROywfWW9FNEz8
XyP2KjHb9aY02dAAqJrAAIDMD2VGn5G1fx1TlDtM88VgswxKf9x9PLpz5w2SiMjjuVgjgNVOR9e2
KB6QRAJKr765iLG7HYqpH5s4c/t7b00sG+SNz3CU6469KuZYeJHzoyXgPd4remGPn91lLpq5wUaH
J/maCEaRwrLVDCP2HNEJIr8X5un8IP73/dWRTSbDrCl4ROIBhAf/h7Qz23EbWbr1ExHgPNxKKqnm
ojx0uXxDuG0353nm05+P3v/ZLaUIEVW7+6IBG81QTpGRESvWcg6+su9hWF7L2i2vxr9WhNWoG3ts
sw4rWnkja5vwm7Y2jkULfwLYWQrjIrOam2MTN8Gf9z7w9cQOvidq/axUxs31RV+xI/LU2EFQ61M5
jq7BO26ATMunjr0xgnqlpWHZDm82oNYWz0UhkvWyGnxfCxzfyJ8ygNO1C0Dl+lAWt5b9rwkhenX8
yoLmDxM+SKc6zjfGmlTS4uYibKShXnWQEBEuIgngQ15HJkkYwsesV8HsmDtUb3u1+sBYcMSkUlUU
xXBo52cxpid6HCWd4gnpU6B3K59fWo3TzwurkfBodVJgreDtrZ36uwOQq3/AmxDv4qxoveQ6m3/C
iTeBFlILxyiX3aDchcXWvwOCYq69y5eWfC4NkMhEMJb+13MjVidNUV5TJ7MnMEpyU2wi2/h6fVst
LTqZNzovSceSbhDmyk48L/QVX3Ztq79xouo28vJN6Cg3drS/bmlpNNz8RPHkrRyeR+ejAT1LAkIa
KWlVdndQ0JDZ+eQbV2hDlqzo8KfpJKTYymLkJiMNa0oh0VRf76UbAEjXB7E0XbN4r0FHNbVXkR/F
TAFHeJMxuaMGcNQvt4ll3bT5rdmshIVLe/gP1QtkTtyL4iNfrTNDR8VicCnpb7r4RwbCJ0tXnhwr
RkT3CP641tpiNpLDX1q+djpJkbV0xaIRnk1zNxZykuIOI1bPOkKVgRWptqn0D7Y2ZfP5+rosLjsB
HolXUq8XbVcq+bqITr3BtQEJ39dToR48v/3nupH5LIjhEavxXyPCDvZKy2srk4duGpN6LN8yQAeF
9sbKOPlHTFE/hVCO+tnFA6TXu9SZLGD/0TCiQiRXD46kHLt8ekJy8GsFBvr60Bbnz6FjjMcI8lSi
qymSSq/iUqczyig2tsLDUFtxyosn518LIktUTBawphl/dB3rEEm7KXmagYFrAZiyuNvI7c0kisTa
Iluuh+xu0ehMXBaM8JzaT705bpKkfvWrpHnw2hIkDQUTMsep/U1q4aZJgUBs0mGwD63T0l7T7SIr
bQ/X53fprWVQtJsZ8wAJiQFuh5pVLLWUBYq0+jtVwiejaIOtZDXhtqEctnEgoj+UWfr+d7h1albY
saNf9KBsgtGtjH4LLPFmtWvvD/eleCiMuc2SfUNJ78+r7+QmtJywdQL6bBiZ15PxBKiWjXa6J9g2
H+RRqR8gb3eeQb7TahGCjxkyKb2J0pjmeBTWDr6al1up1aOVF9nSRpi7ZKmqz+94sRBjTBDOQQ7O
Ceofgm9tuZODm+trumgBZgdISuC4JdN3fqGFAS1tIawyrgIINbYrgL5f83oNzbJ0bhDyM+gwppmP
XudzK6UNkrxz8NHJoOyyqbkn2Vs39Fu8kyR+To+T6/jXkLBXfDvLmi7CkDcC3JDzHdiolyEdIJRx
9NfrU7d0HKAYIFQm4wGQTnho9qE/4a8pKWaS9KT2qJE40kEPAboo1I2SPnqV5fD7dZtLEzmv00xX
OdMxC9GUX3aBZ1e0RCbeS64f7UTewBKMrvF1M0vNx4Qt/7UjXqqyM0ZqNRK1xYgI5jQi1SDSHLRN
5fgvK3nQcjIsHPjovkvku6JZYxNcmtpT80IUn46l5wGim1xQq/W4rabXvL5XjF2qbmRrJX5YujW4
D5lM7nZ6W4W9GcZDGZqtykOxgnuk0JsNL8dwZUIXB0QlDhZpgD4XrLh2FFq547NuvL26gyZJ06NW
+t7W0xrSR3Fi3UR6H3+u02CNNWTRMoELoR7UaLYY5GsJXXa6wVRW9W0F51lF3WBSv4SKjvKlq1gr
oetCeEGkb1HfpBw2PyvOT3o1E0W1HpgvQzryuE/HfVE9MK/mu8k37FkYlEiMfuSZWEc4fXpjDjV8
CbJL18N2qn7RBtEEf10/BgtbgzZrtgVUAmAGREWcWlbGeASJ7ObTF2/aG/3dB75P//sc6vOSFFlV
i9xPlW4oFbeGmn/clPbmf/v+7E1OrjW5mvys1RLFVZ1oGyvDBg7zD1hANRg3CKMjN5RggfxHmoya
7MpBvEHM+b1yD7NDt+GHgxkDes65aHJuoLDrPk2hTHXtpzHSNhKdT9dHMH9AuPrZqvOnuftnaclz
A43cJbWnd6qrJ7G1a530zosMunXbB20wbiujibdV70z0Qq5xmi74cniPQJXNFTZK1sLQUAWVM2mG
R060IvRb8y/JuemyT9eHt2wEXBkqp1ScxKSOFntKZA2B7CZyi+7BON61nuxtA2f6amrpSoC4aEwl
cUglDWUCcTfovQPnIsgyt63NTzBPfp47CTdSGr2M9hrTwoJfowj+r63570/2tlTT2aoOMW/+7nuS
fFeqI0IW4ERgrEjhOrs+iwtREtJfJKxhJZopeoU7QrMy26oskKZdCeRGVaES5UEbvFMM5s9mpzQH
mhXCuFnS+XxMKr0hljdRXMi0Zus4NJa/P7VLUgFBTeAgsz8TNnvl6/TCFyb5Y3oFjIdoWFOLWPKY
pwYEj6OZE7CCRptcvdyb/X3z+/3rwMMOT8MUWfCFnU/QUPVWM3qUtKK3Ub63Nddb02JYHACsgAp7
mBK0mPx2rD5AZ4h6kp3+QtveSNb0ay4vSMhcUJhFXghwxYXPV1QviaAUsl6MkFYB/953voW0cmvB
sBvezW0HyAhjqJ3p8O1ceOc8o1dSCUfzJVfuw4fQe/duOv+8cATDHpaNKePz2aNNK/dazLRQLgcj
hdefgZYU20R34hSjSdd3Y7zQ3hNU8EdML63v01l9pxh3hSrvzOaXMvdOSw8KjaXK8OW9u+3cvjA+
B+Je2ud640Vyvpb0NlfhfZsq73YtGAFxM9f1wC+JQIvO6bNyihmkEn4qW9oz001sHa8P5A/U6/yS
m1GV9GaBxyLSEKFg+QTYIiIEfiE3X+6rLjV7cH2a8Tlow+iVWab9NU8/OWPd/NUWqkYgWoTBRkoU
bzslBY34jVM/DKpVPQOspfo4eVH42kqtfWj0oX3Qw8B3m6xN76bITw+GX8WHQpslr0cQBzSKq80t
oUg97oxsHO4HYsdbn0TDpgYPcYdwY/KjK0P/SOVpoJZvK6/xNEiv/mjAmDgGhdsFUGa21ZRsPDOh
WcGf4k2GBi8aJnA893GrZAcuno72tql4juh1BMqsa1+HyPnc5M0/YS+pGymQEzrmprCZ9uTBgrtq
HP23fLSnh2q02zvUCUOwTl1p/jOAJfudqKO0u74SlxfJnGNAnnvO8OkXd76V0W0lpwarXb4kdI3S
zP1uQkgO/YkJ8emm1V6VBQUmnH0b0y61vz6CJf9FPmIWH0L+9iKgyHNmcmh980WW+30o3U7l7yJt
Nrp379OFeN3WpTOeh/KvLeEADmWjJ36FrbGzDz60Taa68i5bsABCAuo18mwEgWK5SMn9TCu5+V+U
bl/cGGtEWpcB0cxzPidv/hDbiqyQll+QLvQVZAyGzy1PoNKYUT63+loWZ2kY8K8SwSLvMzMrnt+L
dRT6paR09ksof+8eMvvb9XVYGgbjoPuYSPlSeg8OXakIfMd8UeB7PQ72BH2HUUpfpkTrn41OTla4
plSV33vur9Af4XIEygm6HrzF+Xi8tvW7KakyUFJleeyL8U6x6ZC+qcJ4gr3IlmFvyt5suYhv+imu
n60GDqUoy4KN10BTJoekC2q7dj7nuCj7xjaTcj9Wesbk29ZWg6b/B8oy6nGmPtjmUt5+uT5hwiHh
vlWQrJpJ0aGHBA0jxFkmoOLJyYLyWEa/M/8mAlAmK+UWXxeAqLxua17bk7n6jy1qtrPY+0KRxQeQ
J5eRVxzVWt1CYlJKrxr4hkTT7iLnUYlW1kbYan/MgV+eQUW8ydAbPV+awtGhQNJp54oqaxcp4XPU
vLNk+H8m4EaHUprMjPgkS6fENGlbL459SXN/qEfSvsmiNSzF4kBIe87kmlx94ssI3qg8VDsvP1Z3
kf/IVF1flrXPC0dyrAO/gCCFzxs/Hp012LpwIv8zRTD0qTM0c+YhPF+FIFSkVm7r4ggprLEjuUTv
bJNVm9yTHhOk3K+PZWk7I1xjAtJHk+Xi2aAXEc3FfYA1SDVoII0rf9PIRy8l9disyfIsGyNQmRPf
Jg//86HpUGbXMNEXx6y8S5KvBnlGH14cqaw2tb2mviXiuf5MJI7zv9bmZTx9RtqDb0sm1voy3Abe
tPGlXWO/2eURCq4yffPlGuLPH9fnc+nIosT1pwGLxROTZErQ1/RkO/lRz9w26u6qFtEhXdo2w204
HFJzDaogRB3/GST5JbY5VY6LGvzoqdakjF52rCf/RhofB88d1GRlk6wYERNyjV9BkDRgJKjlB92P
7npJeSo9iBCuT54o9fBnNAAb6crkhnCoDJ0vWRH7qa9AaHD0lIBe6RQRy2KEwCwPzVHaDN7YPytx
bt+UrfwWdXG61T3zKAdRgrpAB2iU/uy7Ekb9XZrZn4mX453W+jA0pVPz0PntVyuBY+n6bxbz6Re/
eT7PJ9tMoeXdUFIjOxZ6AduP9Oo0wYNXKq/IHO4rrdtmqL85+nBrp8Yj6IVtO6l313/DkkM6nTbB
cY+OF0Oqz7TJ05sk3WuQiP1vBgSPZ3TBIAfzGNu/YP0p45XPL+0vaNpJW8x9n2SYz6cQpH/aFDBK
HPMyg2HmqUg/tdj5wBhOjAjuoIrspAlljMB5Npp03H3gkJwOQti7IaxcdTIPYmYgm3YjzGprIo9L
/vPUhLDVYA207aiXs2Paf4/aO10pb9ryUQ/yvSqtORbxif6ffX0yX8KmQs0HCvFKYzzj91p68IyC
RvK/MvJKafM1d16gq9zX+j+dbO3D/Fvk768v19I1eDpWYcsNao7mi4f53thYGt1i90m8m/oVGMui
lTmBArAZ3lWxTbtPcq9Mejs7Tsk2UrdKcYjbjWHdXB/L4v4GfMedTn7rol3F9CSfhxXHp05vVGXv
lPt8jcN10QWcmBCma5py+LRsExdtfY27N8daiQ2XJsqeAaoo/VBLEwEY0KPUZaDU+dEIX/ThAEph
OFTRCin60v6GNkIjEzvHIhcZuiDxyXYziMJ+6aYHTwX9n/+V+F8GKEWuL8nSPU2+l1S2PT8QxRBR
b1Ut02PuaQtaOD/3d4P8xe/v6/Fn3tymxkpt988vFyN53gxcacjdwlshHKZy4nXjo+F+TLym25h9
AQtklBnVLb+t2CQD/GiB0cbbiYcOVEt2veM90B/SHtYOT5KSWwdKCvjZuFLsPg3uTa1N9rFhJ1uw
OclWCgqIsVq5LL7UhdF/VkyiAdhPreca7eBPcl1+MaIyvtHr5m9jTNoviAFZXzLTjHaZag93gxJa
sEHWWbkpcxueJ+hFf1Zh1GwzufQOo+nR8tFAk1YVU/aFxs56LXd6uX95WdDTCOc255D0w/kVoEFT
6I8V9bhs+MtL38Cxrbj/yzN4bkBw/xS6UfsNMWCPB5gxdrDJyc2a0NKyES4yMISUfkz1fBSwNqWT
iR6fO+rZrpya7SR90uuVi+byKBJWghmZ5ZzoFRSjaORozEaV2vLIqmw182nMvtbOV0/PV47I5ZLw
BDEMuJIoYQJYmgd7EtjIahN0EpvgmNvb1NyO3cr3Lyfr/PvzOE++PxVWEwwZ35+TjvbeGW6c7N0v
NUzARo/jQrGWLOm5icGIslhyvPAYNNaupn8lyFf84tIgyAbMKV7O9gWMJzULOdDLLDyW9kMYHbJs
F6crufg1E4Jr73wphgYnDY9du1Vz+NZuaKm+7g2Xlvp0FEJSZrQyudECRmHW+yaFfGhly6583xaq
XzlaaFpuIkCmJ//4aQof6EoEvDJH4j0+WKNZwa4ZHsfw1Sz+6apqK68lFNdsCIfbLgtDtRJstOVW
HuGHutfXYkhl4Wxzt3Lk/kMMIZ65ER7LQiql4GjlMFUrxXaIbxEHiTJqu19TTd022h3c023wuzV/
Sc7vLLwN2n1c1fvrG2J5rP/+DuFsOlpXe9ANBsdJ3bXqHpFes/uACZrveOfR63wJT5O8DnbnJgqP
sCtr5qHzPldrHQNLozg1IRx/q+o6K46DkHfFVoZGrbmV1lASSwt2amL+CSdOzAv0upKglzuG1jcl
vZGyW6vcmsbh+nIsnZ9TK8JycBsovpT6zJVHs+xtuaY8sDhRZP3IyKLXcHH7hsY0Rn6Mnlku30FR
WcBFp9x8YAgnJoS10CK76epEZWc3cMFt7ez2A99HSkcnbgTvqAsBRC0pcdmEZkByZyPJsAGv3FaL
C33yfeH3O1rR5l3A91vnmUJelD3bUOmEHzkUJ1aE7YR4gRFWnhEcjWSvRg8xHt9eqxiyI89DUaLd
ExPCXupHCIGq1GIhvqEzZdtboH5Zv2JkvjCuGRHi3d5OgIJmzFYfZPuykeHQgYjS+NHqN611hHkr
yT/9b+sv3JLGECgBtfngOIx7+I6jNde8eARPpk24IjuNJipzmL+vbUEnmO9UGeO5fbYsYm1PCjPH
Di2+D8Vf/TtZYydZ+fmGkFXWmsiqqogFmdRN+c38+3+afEO4GtW40Wx8bXBsmnuj3K9SBywePvh9
aM+ZVbRFsHTT17Y1oiZ3pEZklPBoPYdQwGqvHxjFiRVhCw19YPVqhReM7a2Rwgq8u/79RS978n1h
C9XwTuW+JQfkau86N0rvhn7Fya7Mkxhntbnq6XXPCHogNJS/0P/ofxfet3ePAyoFUvjkHOfwWthL
ZRMDgx18/0iBoBy2RXEYmpXe74XtqlIfIB9ILoBnobAUwAZCvQhaiU5fb+NYv0p5WPG0C1OFhDTH
js+DbhQfnLLuyTGPB9LlvbYb4wcn+mz1tylEmtcna/6lgic8szOP9CRAUDTJ7rJU99xE+k4nHYT/
R9XJdybaE0P5Xc1XJm52rNfMCReIavsDNPOYk7VvaeR6wWFM32L9ES3GlQvxcjfPeDOVXD15DRS5
hF3gQfA0jbEnu4Z5CwG8lT1DuH197i53wWyCtBk5gYWkk+nzaoBMRnEzdWv5+k0TrEWIKxbEysZk
J1Gd/rEQvs1yAWtpuaVJoqpOgR1BHjKMwnIoDUoVWTYo7uibYDaMT0U63kp5txIfXq46TbH6jC8k
wwh2UliLIgIFDtJIcXNYRhCWOUhV8UvxypseCFdZtytnZ3FUNMM7dJZANCWWaaZiGNOxZlSp1N0b
obexMxku/5/XV//y5JCxkangAQRHrkx8C8EDDtgxIFaoguEhKvtPtVUlZMimn71nPGTT9NkO3p/m
xCYtM/Na8TAROwaCoHOqqE8APafQPk9x+mPE+6CNc1tp8Vq5a2nzgdv6b7ZICFljTauMKA8U16nv
mumFCOn6BC5+H3QwUFqoIC9w9IbZAREk8eXG+ucw/JlQmLhuYGkfAE5QOZt0rFzQIkADUYIaMegy
DiHCt73APKB5CS1Xp5krW25xLHNuGN6CmV54PgEnbrTs+0LpJOZKN+td48Eur31ktk4sCFcOOsWq
P5U2200uPgdR/tlQVhGiYjcalw37CzkcoA8mLVNipUuT+z6WGosZM9Ek1iNugEB+hBP6qxRoG0uZ
9K1f1b/zCTh/EITIl+W3HhLqdSRtzLK4ub5+l3cg/SEznEWlcYWuI8FtqGHbye0AQN7QtuVfEs0K
iltOH1g5Y2YapKlDh2pH2OXyOFpd6xmKG2lBemsPqHiVhbUG417aHwbw4bmvmgyKiK+OHUSAZbo6
3BBNJP8LV+4HtsepAWGu7MLrOtyV4lrRYzg8vBMP92djnH5ePd/flW74cTVOijt5G+QH8tfrK702
PcIiALYxOjh8FFeybrviLpdXvr+4k+BlQY4N2UdNDAbaYsjitNUVZMC2TXmonRdHeUTE4wOjOLEi
TJJXprTrZRoOs4x2Shvu/rn+/YVaPu3sNFQR+AGmuKxySUZEzBHKbpi+GiiSmzESDW6gPqth/lgh
0Wk03q5LBqRVXrp+Jc+7tEawlEGtiGws8DghVsibCa1b+ild24a90c92t9dHN7vI89CQweF0aAmz
ACSLOVLk/PIiUWhUi4fcCzeGbFdbQ4rbvwYClH2nytmdgRbOSkC6tDNw1/SGOiodMSLeL4uUtm4R
5HL7jA6iNk+mJ6Om+pU3RntPsW9Nk33J3tw/Rv0QqsiLzvRwjAOt8msZX2Ye0sa+rVFaMveRtzKb
S6t1akfYi+MI1jcfy3lc3rcprm5Rqvjr/Qs2w/xZLCRrLgKgEg28yVFgpPDG/GAE0RPcDmg2dsNT
ohoPaCe9P8fFlJ0YnOf25JJNAiUKbBmDWf3N6O5zs9wV45dO7z/gS2mtBYcJrwctYKI3UiWv7C1Z
huyq2LbOVp7y3fWpW1odemGIrqjsw3U5//3JSLRpLCj4jeSZQuQyCnRQ3l+9IrAB4MXbFC0kyI3P
LaCrGPrGNO/rvqDX0y1MBYG6v68PYyHAOjUi3mpj0lRWFGAk72nxI0ZGhdMCoKCq+48YmruTaO/i
RSf4ngi1zDidy69Oc1tLv7zmoeq/XDexsCTczOT6QatBrSML8VUcp2FoSbHmpvo33/mdrGGUFg4+
jywI/Xhs0Q4hXkG5gvK8JNHsG+VPVf2tKw9xYKCZ++n6MBaWhHAJ4O/MDMt1J+zdriyVfKTJ1w3R
8UDW5hsc/x+wQNcidLe2eknRjDqKMZIromt5KG7CtH9qBu+mrNZ6FJcGAqMOlxzJHNCDQk2uUCrd
Hm3uukl6kie0BqdoWxUr5dGFRacJEmAXJQqgxeL7Nx+ySWsm7jQvf5bH5+T3+6dKg66HmgV6PXSq
nh9CU3LQzrTpFE7Q80LSwU0L5+vkySu+fnGquL7osYZIAmPnZkb0Uu2h7dlanXoYpW4fF823MIhX
qtVL4QdN4uCWVeDeyGsIMSbEQ3FlZj7+13G8We1v3GpJeAdqYx+jqLhpouA28xFVKabHrMp/0tVe
b1rYEa/P6kKgwM9gBzKjvBzFK3swA8SZnQgmgm7Y9wnyrEb6VxuZr5oXkL4fv103JzJMzrEvWB/O
LrUbUNtiM1g36LKXdA2N5XQg7adCiX61ldOh0+zIu6AcupvRAZ81mFLyrWotc5d7eg8gGpXW7fWf
suRDyKLM9E82KBQxs+lXdiUj5Di5fjBsaCHajJ6z9VN6kdb69xbQyQxa0zR4ZTB0QaQ9GmlQ1mjI
uqqZt0+BH7/G0uAjBRe3wSEx8/w5kTTzXq70ett4pr1rJesDT14OPk9qYF10LYm+zPQSJEJbei6H
OrjR7OLYaNa7AXYM88SEcBFnPa0btUbXKCmBjTk86Y60q3zE0fw1wOKSq5mfH/AR0eFJf8H5IQ0m
BxlYJZlcNAz9YZO8k6Hzzy4lOGK1OBhgrYXDGfcTiaoJrr5+2/nPlrwSJ8/XnxCdcwCI+mnAoC1K
fCY7EW/kToUPRkkKUGHfw0S+KZXPqe/TzvdJ6Y7v3+l4s3me6GECVXc+W8hgBU7mVaP7oFqve2hG
Xt//fToPDRwINdmLNpm21Kn/xc3o0h3Y7MzgeVKfw7WGtYUlZ3fNbfZ4kDlpdz4IHnGDVXaj4ULu
4X2Jqq/Xx7D8+bnBnqueOEycI5TATYn+TdQYvmfGXUjK/rqBhTXn9/9rYP77kyiVbgipSjIM4AoO
lVoxim7n2F9Uo7sZIG/rVH933eLikOi8RafAnstp6rnFILb7UQ4Tg5zqTegf0pXrfuGiJINmIHQz
n3remeefb/quyuqqsdDTQft42x2z6AMDOLUgTNms427WRm252fQrplgTams48bUxCJd9G/qQ29WV
5bbejaLcyNWuXjkbyxZAn0I/zb/WvEgny655mpGTVbfcoL4nNZvHj+oaqd3CRcZC/Gti/gknJqSs
lMeazBtwSmeTSrM31OPv2df376ZTK/OvOLFiJLY6VRMDCeVbKzmoa2iIebsIPhGRN9jMFRrSQKcI
33fMPAN1mliuEfww83tofYvwh/5WTe/Hp1HNoJpAomIuN4hpWSWDHMTOcsudkrda+u0UK8DmxeU4
+b6w4kXZKib+1nI9u9v28k0NmNLTfxXjym27PGH/jkNY9qZGTqXrGEevHDr91guQeN17fzvtzfWF
Xx7P3KkB95B+AZtHl0EaSfiYrmT8nUjb2n6J9W30kd3FBfX/jQi+qvRaNdNtz3Tlxn4NUvUWesMf
18cxz8flBvvXhPCYi0ZVDrVeMmHRsd7KLt77WTfSZzTcXrez5Ha5DeGtRUqCkqZgZ8h9lGDodHal
fDOWO3+NHnFhHHATkvOiAYyIUnyglBPqncPYQfrkHIz0rv1lrbU7L4yActhMG01hTLvoSlT1umt6
qMvcFvHjn2G4sqGWBgC/Kz2IQJtBFAgXh1nKDmqWBjdhATA+KrdBBcv6l/eugoMFbj58yUy7J4QL
Jhw2MrKlqlsP21HbON3d9e9fDmJmi5tl5GaeugtcxIR6NVJGpKdrK9oCLbjJ1fjgB+a7DzlmkC6Y
qT6JdMUapQ1OP68USXXHAfyFtDetY6o8NvFBlb9eH9DlMT+3JLitoDHlOK+wJA2fnfI+BaitAKZE
k/S6ncs46NzOPLEn90hhRlKaJw7KD5BX6NpLWyabonEHLdtV1WPzfpQM/SXUywmzNXazeFpsp9J9
GKFU17J8dgHyvv4Tcnkbdfp0fVyXh+bMkJhiycciseXZkIei69B+rwDCXbdw6fCBx8AAQ0/RjMgR
t3QfmBmEnqUBu2W5m3SkwtWo/7to4n3YxX+rU//tur2FEc2tu+ju8Eq5FJ6SILbrWmUYXKu3fiUm
rsaK3l0GmX0MLPuUSEngi6lIRct1CKD0wY2MT8FeD1bWZOGQKgRG5vzwIUjVhL3WIMqpBj6ft17j
9rEKnpJ4ZU0W5+jEghC1GFabDqkH168Xx5u2+TyuBXdLBtCNnf08/8GfnR8XObCtUFMzqENR4y4a
hL/9d2rm8NglKXBiQgiCU982B5ox0YsgcmymXU9+MOlXsi0LiR+sIOJrkh+E80lcaj8fNbVr2U1d
fYeYdaZtsvJg+gdf2nIcjfEGgndzrcixMHvU15BFBPbFo1EVrhq/q9K4ahpS3Wq/teuW1uH33wNY
+CM2BFcxEnTn6+PpY620GuTrmf+3HWTgvHZdfLh+EBfyR4gMkbxFBGvOf9rquZEk0byk7ajVFMXT
aIz7mBYtOTM3cnLnt09+fp906V2RvzuQxSr1DtL39Lxc4JlI9NoByuWTW8eIVk7dz77Ub+RM/w4N
0rvT4JiiJ4yInAoR2fDzAaqhkSpym5N0dW6z7nevPEvvJIGcd/mZCeGkRnFBb01bkm9tpF3cj091
Ha/shaXdBqs0v58bmwe3sBdKKVXKWArJbUadD4VR86zKa1yTC9cngSWsZtRtiG/EUlSQ9do0a+e6
Uu/sUyd5SUt7a6aQ55XezlNQ7A3rcsWNLo6L4gFpEdpVLo5uLEU88zNWR2v8jUGG8tf1/b3gptlM
JI5gCJtrx4KPy027C83CG908fJLLGMncCJ309181GokdmNroQQFvKhiBvt6Oa5+UXjJJu6iatuna
Q2lhms4sCH50rCcp6hQssCL2W7vWxTr/7+fvl5mnyaFvg5QOEk3CBi5or1ErQ2rcwCjv8zTUN5GS
Q3I9PpeR+mz7pbmJFR29hLVEz9K46D4kF0qnEqSJghMth6DKgzZrCaH6bR142/792CSGxoMC8Cxx
AE7g/Phrnjnq7Ri0rtT0G6N+HKXD0G805+b6Plu6g2b+0ZlxmToxvubcTi5LgCIk7GhQ+LT5Xq7N
J1m6rZp7055ulSbYxVl28O2JBsWVruCF8FqbUw5ctMzjRUaZetUk+VrcoqHwVZribdLejy3ItuT9
4Cjm8sSQcFeMWjMnzJPWnUwNtth8EyWQXV6fyKUdAV0N/xCRXkJnKA+FVlQkvZsmr1IMlG3lrC5N
FiGnBv8ZPeikHc7XKVHbwS9iSnxlau8bfKnSmneab8PUv+La5p0lHip0AlGNhQmNNmvhzEJsakBM
m3UIQnya/P4mLn74EsULz9+Hxdv1WVtyczxCwLfy+p1xBOej0vXU1LOG3acG1q05oMeZRvkvSZZX
woWFK4LSxb92hB0w1Z3Sw2HfuuE/pl8/VT+1702fP5U/P7ALSNRZXNsKuAtT8KhNHqWJVgyNG3c7
mOPW6KOWpot2XghiuO00Texv6OMw7bK6bt12TNyBfjivrD5Z9hq0fWkvg+pgm8n4HvI256tiAlRQ
+9TkvMTB7revrLWJL7ltkpoopLOZKbCKq56HidKHXuvKmZtH/+jdKwG80j4W9GNF361sf32TLR0d
tvIfVXPI7MXspi1pVZYk+BmvRhwteKuKn+lE4XgtXbBAGfKH0e+/huZ5PXnHOz21bbWeDaXPWh3t
9Gx4nCbvVjOLr6XWbmS/edHjfJ/CVbPVk1+Rb+5Y5JU9uFBG52eY5NV5qM5t8sLVUcuFPTUyl1Om
lk9G0zz1YUYVV95WhknTf7Nr0hQC//ix7jJnA2z0NrS1Lx+Yc3wVxRBCmIuHedErTpW3HDi11Tdp
cmt3R8v6lntrVGd/PITorWxnxiUA3SJVKuylzkyMQfLwIEaP2q6fPeTj8KXoOzogkXqXR3OXRvou
zF7txv97aJGzMlJUm6dsW8n2TyTVd2o+PLc2JU1lZvZMXqxUuanlNTaBpaML7od2AR0pZV4Q53uj
zXxK7iETkpi3efkY0wVux+8Hls00iXPiwJgDBxElThbXMQBtjq4uP2XKQflxfVEX/AJpI8o2gMqg
+RXjxRwF6FYv1AEB23pTvBrj+0HGPBhxb1yiQDRNa57EkwM09YHqGRm/P4/DbUk+bJV0fcH16Gie
EvD8SbGITRWpHPuFXPaDKyXa1oJ0bSyPzfhTM74E8t/e+GCXnz8wZycGZ+d0MiS/yJ3Y9njjl9Kj
VKsbO/32EQMkdfFwrLvo3ahxIrjkywMy3TeVsxs+sHF5hYJqJtIFwWQJA0hKQx8mx+zcYvA2z7b6
tfRWqqYLAQcW2LnwHfGuloWj4auNnVul3CFTEX2TJmffTE24cQBGxnkdbDpjTcp34UI4NShq4uh6
GDdhpXSuhchIMuwh6N0W4We5ef8T/syO4JuGPLbqCp5nN7adJ3m076ug/RI41f76DlgbjhDcVEqv
Zlk/da7fk3BTn83qS9a9DWssTkun30D4gntllgYUM4eqCQFSWxOBolM9GY9evXJlLHhIemigFaXO
Qi1HBLPlUx8VZdAiNz52m1oFwgL0o367PldLg5ilQqA+Io6SRdpaUx//7zhmsPfV8ac8X6lOLBkg
pUc+mviG5iDh8nWCopKTvurdNiC8rIOVQHbt80KAWdlaG+VT3bvlsJusbbwWYS6dxdOfL5xFOQRn
N/V839bRLt142UFR7ovipl8rOa8YcgS4Ul/lphLRrOtq9a5K0Ps6OuM2MciArrwylw3Re+PwuL0s
EWR2Y0h2kPeuaXTwEIZbH8Wx2Pokw7g9tCvba2kPow/BywmiK+fi7dTnEn8eDqz+9FbEn235sdBX
nMq8AkLAw/vivybEiaNroR4cu+vdqQ4PUJ0NDY2B2yp/SIpH0ww3/dqWWHIvpwYFL1ZlulLHEwbN
7keaPPThY16+JcrKJbA8c7OOBzVEurHmZTy5J6XR0sHKyr0rwYg60r6kB9KmpuXk/eef19l/zQjn
hxq3l4AFZtvlu8kgRArbu+sWFteHPg/yUfSGX5C8wi6vDJWPAygruX8AjlA+keZNtp5aZQ/WYClk
2eTu1qpH5zaIR+P2uvmleST4JzUJOvuSQtQYY/L7A23JufdZke+1Ydet9VWumZg3zMlS1TkduAB0
ZVfJ38bY3ynOZ4dWievjWHJ0f9CMABrVS5y5OZSZmdYqRQTrrd618koou1Q/ANlLq+s8S5fMh7bX
j14xtfRWg9Azyg3yAFn7OP4/0r5sR25c2faLBIia9SrlWFUuqWxXt90vgu3u1jxSA6mvv4t19t0n
kykkkT4PNhpwQ5GcgsGIFWtVv7hdBK3zw/KawM0fB1f5aH9EsQfdLATUZdIub80Mwg/GqscjGOZC
3EbVK3OsOVo7TcXHLzONi+y+aLUE1zBoBEAJI5bxcpk0QI51hjKMN/MDpSBQf0O6/4DUcmgPu5Gs
IbiIA3OhwYDksgY5Av3JAev9sm/qJLDIz255GZtf+oTuofLc9yo2f7J1UtAEI8oDiMZvUo9e5/Nm
MNGqtFrHZHTDNiGROTkhns0gjX2x8iN6XRGZggHwh22dy/4Nhze0GMIC822ezwhIdl2lSlkbIrsh
O1hI0yI7YQLNgItcmje3SUqoz+niFW/VL37uBaN+0rXlrW5/ak3x5kz73m6D2n1h/ae8/blmNaC9
c9CtwzEx/adp6gJtSCHRGy1T8eZREqZ0UfjL7eXF9AkYBFpX5dQZLRuIaRIsb1/84XtZwNdXffy8
9v0ByiVhB9mSOtkP1jmhv6zmpTafuibOWIbHeLMzyLAfKie0XWhStEmALP2bU7zdP8EbbkK0PIi8
vOC7/ugFvth/yeAtLKnR+zBTyj/z1khfhCTB3mm4CtEgvLa0ZMh3oO1HhKbA0ktLVqSzZg8US9Zp
tHspKbTZWDHzJ5vPNPTWjn71yqn7PGi+pvD2m5Y/KDSRvER0Ifb4xSBto7RJgRpLvHhgCnP0HeGv
lL82Q3pYQHaxDo+6ReTJkf0D2Ak4ffemANmQsgBneT3Gufds8Od/7y/ZzVWPrwtxQux7VIRwtK5H
w1fNWvSSoJ7S2n7YTGUWAJ87hVDrzE/gC00VHR83W0SyJ98kS6/RxV/GeAEdJQO7e9DoQCQgO6eY
NrEBrjaIMCQqRchGATUgc0YKoGY5LmyKST87IXVS7xndD2bgafm7MWf8iPlW4ZQ2J1Pw2KGlBRWc
G1/vV1NtOtYYE/ZCLYiFFc9r+04ffnCIoV2YkSIaRBTjbDCYMRt7p1tlkLHv93fFxiqhiIfTJdIy
2BzSHqeOWXWErEPsrtkf09pXn5tuJaHpJ+TbfUsbU4aWLCiOojNSYF+kc+zVDrCOeQNLifMDfFOR
VvvnZKn2czWpOB83RmUB+A+0HcIVgNClUTX5Sty0t3v0472101tVnXX36/3hKEzIeQb0k7pF3cIE
0Z4o5J168rqo+n03bUCtHRImKK/jtr8+sjXqm1neJ11Mc3dBrqSe9x2pqtc6WV3FIdpYHbgEiHGg
VojGYnkfQE6d+2PbDSjm7lfvbK8nOp9Y9fP+pG0cVYAF0L0soOEIZKU9UCcdEnROMcT+XNt10I6E
nSatNwKCVMpzO2bVyZnWXAHsuE2af9xRglIWlWTkSaWaR8LrKTdTDK6an9C20SXPnRu5BOc1slBv
Gb+VeZT059pTHC7r1jOhwRkxGuYTe17OeqxTtXDNaIfYGcvyDMXPNfRc78GQHfGV0OHCGcbCoZ58
U9OryDhDBaCOwGGs4x0MYflgUGQ+pJ34YQOeCBsEQA+k/aWFy6CQaGVkKSJX78M1wevNYUFhKzah
NF//sYK9jgoY+qrkjspmyFqjAOou0uZn4mfhAujC/Q24OQ40T4vmUNy08k7I0pSjI68pI7PWA9ut
g06fgoX9e9/K1jiAI0bzC0EuGiqg1+eWtdy2SrOtIp6HLWhbFYMQ3uviwvuYpsvPC/MXcUlBxiVb
bHw+sb+v+V4bX/ZL8taPx2I8EhV+dWssSHGjdQABHzA+0soXjLtcZ9hdRlN9cr2gahfF8by1gIQK
OhNQLETu/qb6jaq4CwLNlkadsaPasW1P91dDCuPEPsJzCYp8KJ1s5G1yS89y3yxoRAxafJp1L/uK
RsjsqbQdPERA1Xo2Nd0NWLZUjyUk/mMZMDZA8TbyHhnqKbQaexqNf89V8GAPwc3XpeBA5yUt9WKg
UV/koTOeZ2VBZWtlbCD7HbyXgCeUQ0a/rPq+gFBVxAJt4UFhqgRGtg2guw3S58Aqy8fRTInVEAtL
z4dXLXnRTeUKiFTj9VnBOURLI6BcqJ0h1Lk+K2QysjL1UiMaYQvk0osdJgMoO0K9ql3/lK5T/nVx
gU1w/MYKOw3akKE/zriSQMSUG/ANtvajTfwhHPVkCHGy37FjSFDN6ayj4OxMB63wvbdyNrxd1mbe
ofcrLWgMXu2gE1/gOWt8SZfRfvUSWzsVWZOlAVva9Z35DncCgqfTiUJ4q9tNi0sPelusz4vRL+81
EOrB4uRLFjRUc9GJMuh81wydq0Cf3C6CaKpBxvx/AGnyY9PAWXCaOjMiCDD1ZjCplL5U35dKGPnQ
LRRROZaAf6mtPy1bke6Rggqcg+vfL3nbcSYFSAg1Ei0VOv6XYaSfCNrNG4AAZrMH45CRvzZE7x92
W9hQiJpxi6AL1JOBDnqfGRMfeY908Nktvnq94sq9nbbr70vT1nvDlHQTvj/XEei6gkLVuCOnyTBx
sIBjDYIBhEU31y2kvtjC5g4hbPG5MufAZi2kIl511GYq7VOfQXmo/4507e6+P5ZCTeG3AKNBLRuV
GnSryEXNpuB9Oo++FdnmzHej2ZuvhpXzIxxz85KxCXvwvsHbmYRBNE5DgBfjvCG+QwORtvZItkQQ
j3J0A31j2v5xCyIIE231FkF66drLlBAGTUGwZkVdZr4RjlSN1oT3Tchgvo9pE83ZsADdbVTpr23M
EF9I+tE2o6yzVzQ9WuxXWzf2EV3oU0igN/tslwso07PeACkmwD12siS71LN7xS+Rk2gf+walZygC
fKQq5IATGTRuVv5A4xzp59ZokCBrgj4p9hn7c0ie1/RIkm+z81fSFYDFnBYPHUPFF29+X8csIG4d
VihqLNa/rGLnGmQHXf/JmhWVlFungMyyQCGBUVdI1EovwKy03KpLbRLxFq47CwZ/2rXpnvo7S398
8WFK1Bzxt1im64Whg2XS1bSQ33TAxvRGVMAPshHAAOyDhh5wwPkoO0oGkBFqs64ZSDToZf2kFxCp
tqd5fkuckewBkjF5MNE6H8QB1vFuW5yngnvkQNvUgMowt1/s1R8PQ0HMV1bzYd/aWfo1ddz80PUj
V9Exi59zfeV6CBT/uz3kIhb12nl0ppHGHd132q51T2OpmHKVCelhnFVm3SErS9Gx92ebx2ZfBFSF
+FLZkM6bC+HNbDAxDGgbGe1ftTkGswq9druyYqpAAIrQGg9jWwrhNM6LeeoLCkrObHnlta5F0CzE
Hewv0GxaW3PHZu2d19Vwuu9NbgeHeFs0IAFU/9Fsc71nE8qpOSSmGVn2Ye2e+HpQ0r1veV2BJgKp
pZAMlh8Oa44jUyG/FEHUuM12XBVWyK96cdKAgxPAEpGjvVFbhbYVHzrizhF4lCnU6JL+HVI7WRX4
bVd+NsvM+Lp2zi/Ok/Yw14wc0X85vhZOjZ7x1k9UHZJbDhrwYCwn3jIYtBxq6qOrLbTXlqiwymnX
TXq1b7zZG1CCYR5EmxG9QXQs23mZP30BYFYLlpHaQZpABlZx420s79VPEVfwxQvRhtag0esli9bh
rPmH1Hwxvf39HbSxvPCtyOOgqxXIEVk0q4BSKF8GmODNq8nzQJt/3jewESZcGpA5T0pIchO81Flk
fwFh0GidkD3xF8U5UIzClRyJYU/awkoY0fygGEBy9hsLcTFLruREHI4lNsqGRZ7+V53HTnZsVOIA
t9kAZG6xDuA7ESdBfkNlyQgivUUfo6HiiwUxgrpeApShm797x09/OTRPg6Hz15C5rbEGiLRUr7jb
3QaUvwDeQN0FZQs522oC2pflozlFbDGm0E/TiAzua7ImKo1VhSE558rXdbXLxJgijexIt+PVgTmK
4OY2bkAECHQ00nYYECqE0smxamYtHsjP8N6dy7Cp0f1xGK03gEvvb+8Nd3FtSfL93bKO7WrmY+Qb
f5B1b2fPlL0bzcHOjujc2fXOMR+fKkBJ79u93fHXZqXACNwGE0Q9YbYw7fVcZ479hPSoCiixYQXq
c0iAAfFlAGguVvLCAekky62Z9FME6a5gLf6sVWQvt94BPbQXBiQPV6cDW4eKThEvtT6EAscc5iDG
fdfqckG/oKlS9Lk9ZQjviY4nMvj/0VsrOQrPgwZLWY4Y0HvyTuoQSmslitmh2RyHB8lScbGJygUy
YaJzC5280uTlDMTqq1saUTu+FP0xU2k1bMwdHvxggcVjAleo3GTfLWXdulZnRAt9KYqD74aEHvjP
+/ts46wiaQiAhxDEBvRP3mctSdcG92TE9VNfPNfGTskzpjAh3xA01VtqOwAWlNApT0Nka4ilOC0q
E9Kyc1qPjV8L7AJ7Lv+ai/Og6pfYsADUtYEMgoW/kGO/PikQk9Fas2/WqNSptWuq8twYgG44torx
adMQmL5B4SBYOmToQ2lUml+UfI28oTuvhgHR4Brq89xRBR8bLlRQFppgkkTKFSfmekSTjXRWMlCM
KGd7b32nehIaefPJyrqAqXrchJe8fmzg0SWkLkBtjID25p2XZHRpTb+NnaIIUvNfO3lj4zdnOudt
Erq99/B+uDInsx7MU762dQ9z0/qXU51bKJmBvPTRk3NtQ9pzK29YZRtaGzfap6o5WcuX7EE1GHiY
axPG9RIxaP00WZa04Lg5Lx4PKPt5fwy3/v/agLQHCof0o0GyLuZzcQTFYwIC5vsWbp0YPBiSSEAy
gFfuZjuvxuwUVo3Hn8sWPeDAkaepuQRp5x4Sq3r81ry2Jl3W1pgwOg99HufOsne94jWzldn2ja0M
DCuSVOJFJtLh14syTzNod3M3i3m9az0ga97sIpz0oKdvPH2/P3u3zgCwAlHOAckR+mBk/MIkGs36
zM1jaMwHrvM0dGngqlzbxiYAoABVF9zUqCLIrLXWnE3UGuY8hrDfF1tFUr05hIuvS3tYB3CVFgRf
R8XyjXv8lbTaa6InqgLY1rKgfAvOA9xlwDpJYOYm57RlC8ljkh1Z8ZxW56IpglJ7HvhucBWgGZUx
6exn/WxOLtXxUrC+L3akr1pgVHlYpuA4s/9JaKYId7cn8X8HJ00iGlgAa3YwuHJ2dkmSBgXSc7kK
CrS9ERBViz5QVHmkoLoGZ1CKkCdHf9RQvndFPzy52kQUe3rLCgiiAIwEgAHPUjHWi5gz71Drsewk
j232ZWKh7367f2ZU35dCztVMxrrJ8yKuDf3NqL+PlfHHfQtbq3E5Amme9NZkpkswgrQ+68Wp0495
qyj23F7O6C0VqlMIOuBr5HDDnfOe1TMWfBi/js2zoHGpLSNwQCVu0Qd7s8U1c2VMzOjFini2hhd8
jt2sO8uOQ2qX/7o/YVvH5XI00pKDPsZd0tzI40T7wuxdWrDA95ug7iChkOVBrimAmVtbAO13wOMg
kAIxgWTPSDhp8P7M4uSJf1dSRam+Lm0wQx/bvKzmLDY1K3jtelUwu7X2l79e2l7jWvOF+Pj1+YRY
adojq1nqP+Y0ejzrgQLPxTSJZbtY99VqagCAYShatF/eQat+3F921URJN2WhNW5eWPg+WHX6OXT2
9z+/dQyRwkPZG/z3twGs2zY2N70qQxeGuwOqe9dQN1hNlT7X1nLgEYs8AxCECGWkzbTwFIXpOcvi
wjv6/hPRP5tkOWqGGbLi7/sj2jgnqBugyoedC0oiObRoC+j/JSZP46azgyxZDnw0nnRG30kHUVdT
P4M2qAju29yYRch9gN4GCVFRsZKGRxLIq/e+n8ZautN+evRoP8jbJ9wLQLIYENr/RZAhXZZl7Y1g
nxmqmNgpBITPRF8VVaSNjQa0mACxA5YCEIF0Ik1TW7TcatM4yZ/SJ58pnPHtFCEu+mhex14DtEY6
kAbLPc2xtCnuCIRdU9aHnjd/TQ0Vo4n4mdePJNhxBH5HdOD48ovMqmtnMaAYjNZbz3ytWTPvkMfu
g4S17nEwZhV+fauyDIOiS12grPAQvHYA9qrP+sDSOc6BGErMNsjI3ht/5e7L2EVDyoBZWsORHO7v
uNvVwgNQx1ZDtQwVP7ldvJpwgVr2MqOtZIVkSRNlWb2/b2IjaydsQIQBLw9AjWWcpGdwN+c5m+Oq
mYNUA/tQG5Lu1LatQFOHU9MGeeoFDN0lVq0porWP7KO8kHjsCq4LF2qhMuYASMCxByR0jL3R+cRy
8LcM3o44DRjxiicnm9oAnflBb5p73ugsSAekLZ1a21vQd3O77p8ut/C/6zs0fCg8zNZWBhIaqWhR
qrxt8aK8ble7H+NUN7Wwtgv7Ocs8L6DJ4CtmYWs3i9IzMmR499+AhgrPrChazClEt3Zthq7Y9VCR
3ayi7t/aTfBcoDkQFfcb8oHMm6pcKwwa1w47txX5TLRKEe1vTZoDlXAUAdHsYcjZhMydB93JAPjX
7D3gxMFMS+DrFFt2axyXRiQvCR3BATmsaoz96mU2Pk2K1RB3rbwlAeRAOIlMJcQMJR+m6SNBcdoA
L4btATv0D5D+wZr/aC332OtvpIoHL1XcLJsjujAphRf16vq804mgNSLguiBfa1OlAqkyIUUYY1kn
IDLBqPT1E7GfmgcJ/XF1ieLrf2fNkR6VXTJZiVPg+2nzT23+6lSaN5u/H1lXnEb0owHzfO2ARxxS
aunlHM/eEhZVuWtUHV6bFrDeSO8iHka727WFqtLt3uHuFBfDmx8mKq3X24jFQ1rCB3wfF6QN4tnr
zxM6uFbWmxPyevmptvRgHNDgkc0vdZW8Z2bxoyTmTuHbxaTLWxmhCvCCcOwmaHSvbeap5WS09mGz
PPrsG8RB0K8TlKkVLHm6z8fvZT+crOF43+zWRAr+KlAKoU/uplNucdyM6IUOkpMqyn4w/vZ/+7ww
fxGLZxw9TJO/4nwCkDj+KKkCBrflwxAbWWCvQr73plVtFFRT5orDaAx/5GjkmGwWKLm/NwOKSytS
QIF+golwgklKPF79qDTLOtdJan/t+0F7bVfShA5knoJ8zb7nPs0iw+T143g8UNEK5nk8nG+VY6wG
yjTjCuKk0pqD6mBrKpzP9kz+14CMm/Fmt3XTCg0JrbMrjJ3hHX9rr12MQRaV0Nw01xnDqbLGfG9Q
bdf98/huuzQgrROSfZAO6jGG0f1p/0zM3/m8AREbRP3gW5I5AYciH7XVRqtXeiIGbn5Plefdii1E
9GISFwyN6MK7Pi2uXeZE8zkOY/Y95em+9sqjY5zNQUFcsHXoPVBpA+/+0Ysq3S/OAtWafoL31JPX
/EnvHhNc+bheLj4va6uZkED5H++pe/XTtFRHaviRUxp7veOvqQ2oLwhYfmPlTcDTAIkVgqjSjeZX
DRBqDZynf8ppjaBMdeuLqZe8MwDc0I5CD6OFBg5xfC4cGXT0ErS1+l1cunq4zG/FcJ76/qxPaHFt
fgfDpn+UyvBewnCkfUC7ddHmhPax31rgx5iPusFemk6Vkdnya1cAMGkfGJ2v2c6Y09iti7C3Tlb3
6jfjPquMoLBiF9pYXbxm3x5eKiLQDYBMIeq8yWJlVT80xIZRqwEw8pl0f9///sYhQiehK/Q/PLwI
bOnKWWZcOcZkdHFR0TDv/6KmEzDtMOf/RzvSjgCi31tSYnaxZR10J6idl9wH6YMi5ye+Iu87pDE8
qPuJp7oMj+9MO6n7funiYQrH7lyte2iP35+wjWAHGQaATkC85UDXU/KammGZA02wtSvQl9jks9dG
4Bhkwx9Ze85VmMMN13NlTIpykkKv9NWDMYsHHQlLQ+EIts7p5WCk1bd4Xqb5hO+T7s2vv/P+lNK/
qZGhgKF4Pm3tM6AXQMOEh6AIE689AqjuOyPxdRqb2Q83p2GDehl60szh1/3l2Zox3PkiZAe6+2Y/
Gx1jaHenNE5GLQim8kF6UeGtURjBBgOBIYp/cjN9WevW2voFj+dvBnnO2/PDPx9ZOCByxVvglk27
xMZbGqcFE/BL5vzlWn/+xuc/UuKAWd8qSeUj4tqu8Fmc5n/2eQGugt8xgGsSvY3ASdx0bzJkYjyy
gpluBtOKpu0ZVbph4WalMw6+X5BhopXSQNFCcsMeqRxWU/CgtZNPDrk1fOkT+qeZ9a9sdkM3B2fV
NLwkXAtQcHzWG+9vjsSWx/AyaNdTAb5wo3Ke8nr4u7Mc0F6qFM02duDl77OkyzVLdYIuHXOOLeTS
9K4LVJCgLQOoOouLFT4OObvro2SNrsNYx+fY1dygBGZ1LBWruOEWUN3+iJ8Ba7pJpxR9Wy/ToM2x
s6K/nNv9F2+qT30/Bm5WAstH2e7+vtzwDoKzV3BIIwONePF6SNRAw6I/50ucDKDap9P6c/F6N8yH
8szo8u99Y1vz95FbRXM7CII/6FAugpPU6LISgmrgjIa04ovfKjzdxh2EcQjmYfC+gA1QmL/4vJnY
Hfi0PJC2dvumOCzazlJlPLamy0DPPJKLojFbvuZMsxu9GnzqMeckcrP6bSqWkIGAmLWqJOqmKWSH
AQ3XIUYp1yALqnnUWes5LqziW7/mu7GovnrMO42TefqNdcG9DQwaJESQNLyeuBRpyYTroM+jXRXs
O/x1//tbAZzoKkc6WIC+kTW4NuBbcADJtCxx2YIGQp+WT0zvPxEzPaE/bD2jI+Mwk/LVLswjr+rH
3/YQesDeRiynIxst4oqLbVG21YICrGDVM94c+3OhuMm3dh3qAKjkIQI2QWx6/Xl0L+pDvfAlhpRf
0GY/dCtKHlRE+bj7hH4A/A6uQUA1rm3MA2043vDgNxyd3U8N6ez7C7S11y6/L4VW3YrclY92X6Qn
ivM61qCEKn8s5fzVR634vqktHwC5GtHyjZ4EIIivh9J2U5Wua7HE6Bidy5OhogfcXA4koj/IQOHY
pEsqTwjTPerjhE4vxvBs5tFEf2NDiVz3f0zI94yWDYPPS5ho/AIkbaCxVWypreUQ1NPgmMQLBHtK
miOuEY2NDo/t5ODVr9wAacbpQUnjjz1lg2sWHkZEVDeHvnSguzJOPJ6MN6N/A5XeoAIfba01vDxB
g4s4/R9u4eLkkYH3LbSqeAyOGS2c2Jf7W2mrzITnE/yxqA0IltfreWJgzprXqgd9ltvX3xZAUHeV
5UI9Ju/NQB/XZo+8N38a19LZLXPT7epm6N8G5hPF+dkYKBjGAOCCpr1Q1ZR8QNOZHNzrEEUhHDk2
fwzqYX9/rBux15UFyYmxiS4Q5IGFfjjQIUy1Lwl5KRHiTEFdviy6YkAb3XRA2l6MSNqCmQY8XFJA
nHhOoT7M/9Rr8+CiPbtMAjs7JFmGJu/P6cgPoHUOe3OfZxS0kgmoNY7pzI5NFbe6CnGwcSzwikH8
DHls0TIlzbILfUYr1zvciEb7UrvtaXS+9UkDXGb1x/3Z3lpPROmCZkpHkVRmYMG+0u3aAj37OMyh
Xe+tfFK4wQ039cGQDx5ZKA3cIIwyH4xCqYtYJdW8sDc+VdqrPrSKVdwYBjhdxMnAiwaKXdKELSZF
sERR32DFjypo528Pz9LV56U9WbDGLdwqn4ErSkN6bCvV1br1+xFsgZRAhNw32I+BzczOW3+MKQ+L
A3mQ5F94QPvy82K/Xbgnt+Bm3nf4fJrxQI8gPqhYZNXvl+a/6qCI0VUJqMpWL+Df10JVINvYRSh0
C5Y+D5hBIi+wbiFFtYCSAy1TIfOConkemSKhv2kC/FrI5oP9AC/X60nizGwXXuLRN3T5sYFfBTti
+xsZa1TrER9CyQ5yznJSn0NuIbfzFBThdggiB1VX+NY6XH5eCp/S0ar46mtLTNJd24S/c8xQOzZA
Do6i/g21UDW7k74YJQLMsdsR/FHEG1tLgEQ7dFZBXwRQnbQEbtauAIrZLG7mEFpLtA7Xx5v/UbFB
Vs010JAgiq7XqzxnLCndZUV6wibBHmwOj58EBw9n8M4KVwScjfR9L7Wm2RlZbLBw0oIiU+xS4Wqk
1AS661BvggwimAVkQWU8CZ2CVVjhJP20mmPQmUNo5p+89rlAU1XJFOW8jZvoypw0XcgXQ24rSRYc
7PCn/oOC+dL5nRkDDxwuYWTYb1qpqnmYdZAOLvFYHdb6mL3f990b8QQ63HDa0KwFjly5G3GcGzS+
Nj0WnBHtGYlD91RmHv3HWDsrBHmDlgUar9PndG2d/Vr2mQLUdXskkWbDewbWwZd1ky0sfc1MmMjV
LPk/OgkY+GfvD1BlQFqiehpHO9EMJIPeuPGcsfNvfB5yGyJ7j8tJrhE2hCD6LPGMcRdUVqw/DVux
o8Xvu97RmKALA8b1iZlA/bYkHhIz1nBg834oImYcf2cMDiJ0gQ+8Ubdf8qz3xsEDOX//mmqRiqds
awRI0+OdBF5S4Oqk1JJm2eNSz+0MesH8hc1obUe4niNvxh7O+yCnILYydC0gpSW/jocBAFV7oFNc
6+3erfOjjj+MqxIyGzsKfPY2VhwkJkJa5npFfE7zBvRuYzxGDjq0DF2VXFIZkMKFsTCgo1iZMAAh
l8VLgsxUbKqPR520qxAnIMGNwAeSd3LAMKdjNkw+TBRttuf2W2d/rei/9vKt5ifdmoJ07AM+lmFH
q2Diw44nw756HHaDiAVoFYJsrUBDSJcBElCNxr3Oi7R+CTyvDx1bUdnd2Hp40dpAN374NzloMdyJ
smka3cjozMCchn3TGp9t0P4+fICQ1gL2GXEL+hLlgejL5Ftd1btRbdshqfuwYuPjbgxPZ7CyAdeB
S0BGa1qJB209v/Ci2umCtjbDSldU7jZ2HUJrZJVgBr2BMn2mmfuLrpHcF73coi1kftzTX31fcmSu
1ia2Pxd+ZPFwrHb0z8fX4PLnS5sp19154SM+v3Qhq5sw91RV7s0JAqujIOkWVKni3y+eCX06Ll0F
bphoqOuwroHfU/WCqixId9Uw8HbpDVjImrf1Dzyz70/RbXCEOxZaReBDQvkMzwRpAEZHGy/J8Pmh
+MQtaPP1uT8Hjub8yr3pNIASGgxzv7FxL41KswaMMfqOh9KPWF+AKEsPG1VnwNYhv7QgzdpYGgP3
bVhYq0NahDk954+HrajBiDZDA4+SW2pZlhUlpSjhR9wEEaYO4PDDiQasC5wxaEmJjftevlPMFtHR
lLjRErbs65h+ub/yt3Hq9eelG6Wzl9U2Zny+AfcIqNEyG1xG51LV77uxf9Ech5Z/wa7hI6683mB5
aprVYtVJBM0w0MjZzY/7w1B9X9rA7doAx4rsXrSaod8fzMffh3jRAGGMVA8SOzfoPMhu4CZahyRy
2eciqIuH32/Xn5emp0iRxWhmfB4MLdMUeOtOpTe9NUGXA5AmqJrtylonWEBvxLSvHm8ZwAAQNiDX
gM16Izc+I1NWNO6Y4J7Tg7NVqjTsN7YpyqmIEkXLnWApv94/Xq7pScMGDf6vGYImtXd128R0NANU
hxTB4qYtYAjEbYpapEzLRpy8AhPZgnDX/0mn77b5ZTa+ayo4zNaC4NL+/1bkhIYBFuOF1rCyevXO
mX2Uox9/gAiVRRw6+HY8FMQvuLiVGPomcnNakmjn1FPojWP4+Jm7/L7kXXmX2ZCZnxMwoGRB+myu
v3FBWEIdAY1JAMQBsXA9ALQTaeWMLomo0X542Y98d//3b9wOl5+XhUItatFkKeG6CXuu7J+p/dPQ
FNH01iILWSAgISEKeEP8CtLajppzl0RV1kJyQofmOvl6fxTCQUvxumB5Rs4HVzewitIqG5XbG03m
+1FfoitoddOwdsjebv2ja6QHsAuq9KS3jgeuIeQU8ebHH2lVmD3Z6UwwJqJZIYWammeWoG+J+0wR
dm6O7H8NybWhtWYQr2cwpOWfjeUta+nOHKEasviRlqgc/PaoIMIpGD3QQSaNynC0llsEm9kc985+
PlXrM3f/vr9UW7sBMTQKzLpwK/Jzt0/SCYRxCOLWqkDGBloo6fG+hY0pQ2M9whGRJr1tV5gSs9C1
qnUi03sv+lMPhrYs+1ZoeWC3ClMbg4EpCEUISjrXkSHE7VR66dDMTjR98owvtkokbGM9UD3FVAGW
Bo1LOaNJe09Li6FwQW5Kdnn9q27aJ28B332niEI/tpF0gMBpLW53AgJBWLz2MoY7mpXXLU7E5pYH
zVo8l1nzNDnOLivZT7Ys+hnz+m7Yy25xmv39BdsaJpo6kcMDk8itYnXaVNzIx8yNZtY8ZdYpe/Xb
Q1r7j/sh6BEg/SzCr9v8MDDS1jC1MDORY7qfJsVe2JzDy++LYV5cNfbCkGFJsFqD0exLdrTpedFj
nT+1fRekdRfM0ylRMZds+O+rQYnDcGF0pU5bJAMGpUWO/wdgZMsf9xdn4zRdGZCqV8iHMW02YYBB
cV0vAVtFcirr8gDwRvz31/vWNg4UeNUBmxM6G2jElUKcwhmSjDg4UFoeOdpffa7Kd24NB9wRFgoF
4IJHP971fDUN81r0U2ogSnOCLnm30yWwbXYgVXMoy/5wfzhbq3NpTdoSZZF4Ix6VWpQaZIJMJdrL
0/IZ9LGKaduyg4hQ6BDA692k9uomS/QKlOBRN6znqaMvORrNy0pVXd+aPKBL0Z6HOxY9OlKqsvfN
ZU0HDMfIqyBB32iENAjEH9EAonBIG/sAaG+kuBAw4D0u+yPNWcqKWhroa6we2baw9L8/vDJgRANl
DRqygZWW5X0nv3Lz1qr9KK12th80fE/48b6JrTFcmpAW3216w867Bhmdt8wBs7Jib218HoQ1ogMf
daJbHhR97TVraj0vAvPfeWi7fV1nivyguO+lWwHlOhS6EFoBrC6vworQk80ZHjS+pYW+9d45b61z
MH20f/2V0FeqbMvYGtOlQfHvF94sb1cG3WcYHL/RtIIUua/YVxsHBSJ+cE2oaZvmTZk2xUO/08cG
NAmgKNFOfhlo5peHlx3Ie3CWobzmAecmBVHzUizNYppo839aXeA+Tvc/v3EGwYCHOBcRB7rTZbwj
Xn31mo4kjdnQmOE0ekGfsVM3/62ZnWiYW7/et7e1JCKLL5qL0IUvVw16wigDZCiLF+8ZGnDG+Tc+
DzIE0ekDTylzpqIonDNrGrLYdf9hYxH4ip+/teD47n+/LyUVeFLX6Zx0WVx2Mw8d3u3yZN7ro0UV
D0GVISmCaiEfq/U1BoLC4FiFdRXSWWFig6QY7UNCcBCwWqg4ya8OY3W83KUg+WhZeqBu91KX/Wli
5q72jJeqcasA5TBIe6FK2KB4kREfmViOJv77a/aRCZX9wsXvkB8lRZpO5jonaWy5Go2oWdrtvjON
N2h9gqu4sss9ig7ds8UQhENV91uVOuPzCvbaoBu48bcOWaj7v2jLUV3+ICls6Mt0Ld0WE4PL6wAx
hWCsvoI7OU1jQ5BdAeq/rIqHmSxKCViM6OVCyZwI3bYbzrgW0WTjOjgYPlYe7Bd/AV4UuKT/wtDs
H1jdTI/u0nYh8fr0MJV+Fxht7obrNM1BP9Rsp9Ou3+XplO/woLV2RZFXzygsDQffUjVp3a4YGJxB
ogcOFYFOQRfatWMdEj81tYEnUTJ2A3ARhLwlmfuP1WrN8f+RdmW9jePM9hcR0L68SvISZ7GTTro7
8yL0KpFaSO3Lr79HDdwZmxZMpD/MYF4yUJlkkSxWnTqnmWp/S+u8DmI94ZHm1r97Ur6jYS3Zz+5k
HyFGOr7dXrDl7rvyIDzXF5yxd10SahlD1z2Yfk/cG57tfHjJZ3pM7CzyfaHIZK1uzDNT0p2i94mT
kZalp8o1EX59S4HQizPF1lw7JZeiATACgOcAxHg5v+40a8nQzPGxKY3Qzve8VN1cKgtSNEHi0Y6h
1RAf++7UTxvmfb69IqrvL/fO2dXb1hlLcwff134VLLJ7xbWl+rz0jJg0B+SnNT5fxsjfh5ZQPO7W
HOp8ASQHdxqmaYWnx8fBuW/yaddacZix59xS0Wys3b9o6Ud2FyBWFD2WgZ7NUxkzURheHB/t+JH4
d4POIq/TgyoDO7GKDmPVFjwKjS7I+wJpemmLmqOGhLhFMKj00U/ROCSeRTuBk17fGCrlntUZXEgJ
F9zoIq14aUxUuebj7CZHEDxtoBy6EVb8JeXk55BUu9u+tmoKzztQH4Oe+CojSPuqK6GkhUR5Q0Mz
eTCaaQPR15yq8FoqQ8vfzxZrsEGCac4wZOQHCm2RvL3jdgvycsVlsHbG+IDAoqcTCMyrZ6uw2sHy
e2SZZ5LeiYI9JpDrbqZEUSNeQXIDCHtmR3KIocObKfa7pQLjv6YZ/TZQtFd1hr8xi/mRUCPkkH3i
jbltNW3XmsXX2wu35pBYNxc6dFg9oMgu5zOxSV6i9IEHQdYHpRgCIrJgIG85coXlp9u2/qSe5Tvi
3Jg0WO6MLTcmJz4mJYSxcstKEFu4PwXzuoMZ93RXidYJzYpCPtfU0ccGLd1x79fL8QWPCoy+5cEA
zM3GnQz+k6buF6IX917sIESYm4fYMYrAn3LjwdZRcYeCBdu2ObGDXgNvJUfHUUgQuAT23PpRgYAG
dPhl8uJkWXwnmtq/L6bSCf0C3E2Q5IAKbtbE+1qLO0RhVvyUlgxUJpPu3/tJ8U1kY30/A20VgfeB
7YbR8sJszIa7qrT40+T0zSYuWyOEsmn8WGf577Gj2452XRHYQ1GHGnP6J9I2IqyzyQ3Qgh8HU9m0
d0aHqgmw5tY0QrH5ns1+H6b+ZEIkG2XMxGHJhltJsc96+nUibRpBMRE/2Jm/I3arg4JO5BiDV3E7
z5Yf9M2Q7qy5QC+vOQ6/beoN0e1lvboIgNGAiCEwoIBc410p5RCEkdqJXxQZ5DMD034urdPHv4++
MygH4FWP61i6iUEclZZz5mcnawfG+DlTgASuThT8fOxwPLzRCIiwTD4lm7Tyx8QAE5H9zeLhsPWN
rRO/3h7D9T5frCzNIGg2Q6uZTKqeZ0NsVBOsLOmP+tPIIofd5wlCxogQPRjaOZhI2Joq1pC1xQER
GJ5heMEuoMfL/Q3gqw7dpxl2sT1eh/ru9rjWPg/kGYB0yzvmCj4b5yXEneohPzE8X9mW0u8f/j5O
R3SWYOHxW2XfmhK7nT2TgsGze7Heq0qRDln5+Refl2Yny6ZyYD4+D+5xZtEI8mLR7QFc3SOohZ4N
QD5fIcHV6kOOtJcTWwdI9H0aBzCR2zVXhKurdqAFACA2UnlQz71cZwNdFU1pQUNEa+qo8X61/QNV
VV5VNpa75OzuLVjvlnPOQdg81oHVQ9iLijDrFTfv6poAooeBgPEeupiXVkQNTUNdZ/RUVTNuoldN
Jfh5teHhqz7OEdBeIct2RX5VQfuEMeIh7u4Da37ehr3xz4cXfYF/grMRL4dr3JEZ4xrpWhzDHjkN
/T9g1is6xV26MksXJpa/n60F8QACavSZHPM85HMgso9G92h3Px+CdOhaE4rr1Mb3wZx7zz9+oiPM
XurfgN5dH7ktg+oYJMTJUaNpF8y5+0i8WjFB+tUyLyOA6pqDii7ydnJr2hw3BurUOJesEYo3lZuW
W1Rl44PXWShTJgMq7x4kXQEgECEv2LQtNaPeQTKVhbYu6A9NtHpk0sLf2DMOioBUvqrZ7Cr4kn6i
9IQy+9Io6yZPTr1f/YDOV7upuunZJfrjXNUhLTvFw3nVac6mRLrqHG2MZz2jycml6cby0pAOP257
/uqIFs4N1B3RIiVfc4ZgxBEpQenK+TL5WtgW9zZ6T2bxAsa026ZWBwNV4EUcbZGRkQaTDBYtZjC8
nGI2veWF9QnaWtvbJlYOPA1g/f83IVe2GcACducgM2unD375mThhTv9mws5MSDcQjauaDVyDC3ig
2m5+dmkXuaAPpV+p5QZ/MRxcDyjT47l7lfx3IbsXa22TnLgOycXyYEy/2/j3bRurDnBmQzqXBNoS
bZN3Ce4IEhUT9C+G77wWQdPfj6aqzWx1fZa2emROcZDIwY2BHjzEDNjiEDGMEuOfoTC2lRb/xbRB
DAfcOwt/JYKRy6MW6mUeeL7wZvd0skvGOxucX6a7uz1va0M5N2JeGpkTmlrLuQisbRKCY/Z7Q8dv
2pgq4jWVGWl5CO1noVVLWdF7m7ITn5+Kv4gSlt0IRYdF4+OKTLpHds4QI+qxvehZOJFur489C8TH
mwxxekKtVUNZcemdk5ugLRPwQtcCeM7ZjfbnUldc4mv3h+4gN48ebh1EmYunn92wYiBg3upwlPWT
/2T6+j6h5oFOaaQNVvgXiw8QOm5c1wfERVp8HKZQq4wd3If6u5P+jN19+mEu6WWy0DuMhxqqDFcd
sSlwQG1q1LgNs11MI8vYJGLzF6NAMU9H2y1ah2WSmKrSrRGSmOTYCJbeTZDg2jn9GO/KplIlZ5eL
8SKRgJga7KW4rxFkIQsvTVjuQUqu5WAi0bvpU+YXdtDx5Otc0k84sX/VMxJro6er2P9WraJyhh6O
pTFBzqeV6MeHwFyrH0WXbhJtx8oxsKvPLN5U8/0MquHb87lylEKHy0M1GKQx8A7JAW0vTkjPfe0Y
899JCeYYGgcD2t5N974CmeVtY8tteTWjYN5ZOjqWLSXdprE2QfmNlRDLKof43jWRxpton29rHeKp
FmFgjHbtjVU4NLCYq5JrWzmWAOFZEqKY12tYFEiB6yFLmH7s9TbUjK91/RKnRDHEazjP8hIDX/Of
GsU1VVvCROrTRtePnvGczkbQDQeDa0HSb5kbJfEGQbSffb89r3+8XppYYD2Rulhqx8gALEM/O0ba
GEm1PK/so8WzagORRVC5myTd0KrV9oXWmFFX6G/ZXNR94NZzs+vbtgznuW1+ebU3Rg7l+pMv0jrw
hdsFmea0O6NO6/febNpPZV3PgVlN2eNQoUMWt5TxYlRzudUTRNbaVMBRq5E+15PzPk5VsR/d0Qg1
reu3SIcVoQtSpzziOeUbp9bSLZmzcdNU6A8PwI6UhCOOkmM8E+dTV0OtvtKFCui5csxezM/y97P5
SVpTSxurtY+QH44afZvy0AHZIbJvtxdixcXwmFxIB5FLwstS2k15Z/l8rHXvaHt7rt9zvAbS7W0T
K0O5MCGF8wIhcZFzmEBCxwQwaDyk0x35+RdGsEkWcfkF6iIdfWwWGXS8e+/oZZ8sfc+qkGdwjVSx
WVbOA2Bg/zMjBQptlc6dlsNMbhcRsqW6+SsdorE6CjEFRfUODsLb47ouhaOgeW5R2ii5QQhveOsd
49wP59YLXQbAb0w3rc+DuLg3pq2JHLWhfx+LTed8PDAC5QX+8fBYBIhMco+xchNhkNw7VtS+Hyvn
PqbN6+CpwNlrZ5AFpUiwSAN+cd3WltaTlbkELYBZxUN/BFlkE5AU9wjhgZN+M7JDadmBUg9zzfvP
zRqXu6yAXG6dDbV3dPlrX+9YGvqqxmaVCckx6UwJ7eYKDXsJ/2FO2fd+pJuxUD1i1jbZ+Ugkx4Q6
KXf1BBNojl94vq+WZLm2G8zNbXdcGw2ak/CwBEoKzCvSfehS9I6JyXCPYOEJhPHS09fcUxELro3F
BO5HAwcBZLDlvazhGHfTEUhMqzc35eSH5myEovjWUMVorFVLYDyCoieCSRDeXa6/zc2uZFqCditI
Vm5H5rmhmOf+zSx8tMM6tP7qWpRsY12bgnakw9aG2teelZW/g8hlmgQYANhvCDEPAy2ruzIRIuxM
l22EnWYHVuflwaGAaQzEMsIZ/NrvtsPH0KmEFgAJPETd2DhbVnk2dAy0oUwCbrP6pe1n5xfLeXU/
2rm3xRMx2zbCQobCBVVn08XeQ0rJFNkerbeMu+OTPjN6N/kMd1PT0ad2QjsAuqR4IBqHPLK6+zBF
2JLBBVpqWSS0Dss9OombWkkem2gQtWdECb+zttpakHdD4ea2y62sEbwAQLAltl1gFJdrZNQuFgmS
vydT/17mB05/1H3ktipY07JBpIDkT5SnL1E6NFilfap1dVJYMyS+BmOKYj9Fc60KTrQ6EqhNL12X
IO+Qq9yznteak01QkkJ5LXA0sfdY+Wa6ZE+Eqkl1ZaNiOP/ZkoZjTBXN6gK28t7wA79K4lBMJI4M
O54Vu2gl/v9DG/b/m0haIGuuyUwItms1vIF73WoeascMuuYg5ueh2H7YGxY88yI1APZUlGAvvYFn
4+AgwnOOPYNmTLEv+De4ejDoL7ftrLgDes+ADoAvoM4t51AA4asZayznONs8TPV/UMlThBJrFpae
mgXfCB4B2RsKu2Ns6hLvmIZ1lwa+8qG04gJIOIItDhCHP+o3l1NVxB2wITzF3Q2UVhaxbK95f7Ea
5yYWjz+LUk0fEtLWYqLRnzNoYWphzB6Srx9fCsjGoRET3G7XCQ07Z5M1Mw3tBvYLiU9M4b5r64BW
7gXpgn+vIuDBoLjs+gbuC5ZYJwPzxaRY6eUWkY6WC0yadMv0desyIGziI3SqQtH3P3Gg3vHGC8wU
D4patIpVUdmTNmTbFxokRAHSIHn3ZNbWrky6fWKgGB/7B962isrUmp+5CNxwfSIqgEdfOgHTWGOD
ORBAITTdk199B3IPBR5EZWJZwzM/S0nTu4W2wKX9R1N/ydsX7ilwVWtusIA9lrw5zmY5r2UxCoxz
ReMjHat/GEE10nPp/rYnrxVfLOiygC8WgEowK0lpbZBqNXPp+KixebMOqSsofO1RKnRSUHWxPan5
ocnhGpTtYh2kG5N/55B207nxlzy3drd/zOqAUZP4k7+9VrcbSlPrTZ4DFJHq4Nhi+ZemUfXZra3b
QosL7S+cQLhaL9eNtHWVWKUBT7QXMlRRbavOGoOZ6IogYdUQei+RKwZYB2/ZS0NpOwqPgrTq2LrF
Y6ebWz3Ln5xZ9ZQ1jOVEk/cyBJv+NSSvoKXpyR/8o9+b9L4SzNkaHs13+RB/QX533mpAlDBSm4+j
SartPJnxXdv1YjPHtrMt06beeHbVRLPeV0EnMjyJLfuHCdDMLp+q5FDObhe1MQA7xIiLDbrmoKRQ
jHznJp43BOCChi3h+O/2wF3IqflFlDYciBsE1Lvc1ehGTF0d1G1eR5UBeve80iHtmQPFU/p9f5/T
kd75rT/yoPaAuXBj6KYA1VmHPZ3sbSl4eWgT099adJ62YzXm4Euxy4CM6CJvwK+yyzgOyIQ1w15L
mRugojy/eZOLyLUfst1YU3vPdD0OHQ3wnaFptRfLRcZ7RikR3IOBK7TpSYsTyIPY81uB/+up6f1y
M7vzvGsK69118u9zZrlbYyQOhIPZg6UVuxyP3A2pzOJIS6/aDcOYh2Y1lMEoTMgczQkK+xMj4KfK
pzAHvVjgdcn0AjHFNBB5Uoe1YHHkuDP+gLT2BkLeXQTpW/5ml2kddTrXos7h+Q6dc1YIcfkxRGdV
+4SmamcHsUFn03lasgcz8RjRGo00Ti9e/cwb9GCG42+QRCmMcGg7J0TxCgiqRiDDn9Dk0c0EjSo6
zsGIbq0gN+df1eTOuPR1bTNwo0KHVt0GZYb3A7CY3VNfcm1jjVMeTWaab4zC6u+bgepo9e16/Mj4
n652jLeY9frBr93BD6eM9N/aMtHtqCQm+nyg9uS3WRnoCN630Gb6XfT9GICKufiddOSbMdTl45zj
/dL6JX3pJsJA1T4MIeCebsitVgvR85F99fxtqh+G+NNYev4pJYWzm+02xm+d3HtR2l2UJBW6VyCU
1Ea8m+2HrKTFY5Fqc9h3wg+mRrSRURbiLTXc6jR7OZwRrlTegZ+eBtowashhULxSdPSpuKQ2ANjq
XX2rUQ34/jp7t/L2t1vXxZPXdWaIooTx26oSb2sVSbIDi8bw4DPTizqoGmxHi4sob8spAOtrc8wr
tFkQIxHbsmr6Ay3zDCp/c1NunKYjkYub+L6xB+eAghkGOhY0yrX811DH3a4fUvpMGKUhNL+TN8MZ
9DbwWY/abZL02p3Ls2lXiLoKzERPDzoj/t7QWjt05zSFyJLu7XijjxHXh35TidoCRreJw7kc0jtq
NmLXz7/7zghT+G2DEltkgjhIEXasHPBg7kPnFxqNltS8dCa6sxvXxtywU21tABmxNrfvj5Uj9+Lz
0kmodeDW1+Ka4cEUA8nPnpin3RmmpriXVw7cCzPSFRKnfdMOSctOzRx48T+CblOxjWNFjKmyIsUw
dMJq+XHFTjM52OKOWK+82Tjax2+pi7FIYYxupa5ofawIBW2uqAA0sB4aXxH9rWUMYWUBhkG4Ftk7
ad15AzypZunsNAk9xw6A7oJBkUEDZ9H02HGkYLFhMrAFFFYRsq7QImv0WVQkmQp9te6B//0SyUWg
qkkSnuKXuHFkThuiKYaq+r7kG22aArDkauxkTBsnAj3ZbQ9fiaPREQggjoZnIJLk0nINQ0YMNmC5
xua5yB6N7iXOTia9g4SOwjFWB3JmadlrZ/EtCGf0Zq56drLIL4AD5g8T5ixY1LPvL+5/9v26IA76
WbGJ/BqEKrFlZWGGA/P2dK3kxmEE5apFkxePTmm1p56A8KDHahc5rq8xTMn3uYs3S9NAk/RBV/xs
VK2hKyu0ICDtRdZVu2Za1YbeHRzO4yN3+CJg3lVBU6Zb/M+/edw+OLVKsHWZKDn8W5ohFppKbC05
YTgmnVknUB06VqO/Nys0ovGx2fM6RuBjqPJFK16xMNYtPRGISa4kXPhkehz0SvExTSJcPELVMLT6
fVRQgSE2FtZpKZnb1cwoGUUrSWFB1rzWn5upVGU5Vm6JhSgNz0IUl1BklzzbLSGL4jfUOWb5TgNh
MNuQ4eM1igsTknOjxyIj9gQTHd96pREYEBguP9zWg2Sni5cbXgTQ/8IL4HIH5YiTdTOl2EGgdj3U
TPGGXlkKLPDSj7J0H8OVLz/fG3jrTZmNveOFTuR8uKcKvx7oGDTronceiGTpoCSaPovCm3HxFE0w
uCiaTq+3N//aAPDwQk8YwCEYgzQ/hU5SJ52QPm2SsE7BOqU4XFTfl/xo1EXb4OChJ/cLs7YjUfjQ
ykECfDDS2HBUkFrL2V+R1KDsoMDwCts/UP8zuEDYPIati+pz++MvpurMljRViOft0p8behq3k/VJ
015uf351KCie4PJH6u8K/zN6xPOcibNTn7vPaAHBfy3Kt8huRaXqyFfZktyWlqYjBjzRTiZ68sMx
YV/nXgNgr3Xy0MhKO4AAz5fbw1s5UFyURBHYLPmEK1AQ0abEbCfGTmkJYtf4YaL8QOP320bWvG3p
IYXWDo4tOMXldoxdc9J6BEUny3+yiyBXtVEt8yJdIyBoR3MIri7AieU8kOFTkyEPxaCy5AYj3pCt
9kOPh03sfxytdWFI2vheTz0vF9j4pv7T876WxAri+tVWKS2t+MGFGSl8hoyGXtISgRid/+Fo4hGN
G6D4ENjJc2N8u702Kw5wYUvaPsSDaFSmG+zUiZMZ73pxosPuL0wACfqnG3FpdrtcfitNW8sQWP6M
fm2tDUN0qSnceNUDgNICBZEGLSeZ/8WeCqfEawC7NMsn8NoVLH2FQHP6UjUUSvOm0BQp1LVnAah1
F9pYBC8OiIsvB0VylrR22oNpBOG/jygJJBS/vIYcjJJHdpr+NhptM6IUEsSuv+lj7VdmxYofsbJ2
F79BOi9K6NCC6RdVqV7vnbAuvQ04lJ/xgv+Lt++FocVhzwLeuZmZF3MN/SWe85C3iJ7mxiOb226y
ckqgJx4dRCiwII8q86iWTV60c2ulJ2hcQhRFpfqj+rzk6K4zjUkSOygXepGOK/X7X/x6RDKAo8IP
oQh5OUW639WakYDHoYCwGzrr6MOQ+ETxsFlx84Vo618j0hg66Ovow9ClJ606mea31DF3hlGEuvHp
9mBWHQuvgKVGtCS1JDs8nQq7Wez47t3U7pBaQbZGhbFYWxCgKrHSwOMhBSwZcakHldkqQ6OP+Rul
+0RTtNytDQIJkoVPBRGzJSOqB8h/NjnzsODlhueRzzeQTb09T6tDODMhLXpaFnPe5jDhV5skidzo
9ufXR4BIdumpAyZA2nbIxBkimRAlCwe8qZCOmNpNwRW5muVZIl2ePsAn/xqRTmeu5RDZcxAB4Flu
NyeNHgh5IGKf5d+66nvbKxBYqjEtP+fsKGmzqklYAnNce41TCuaLna3iYV9fln+HJMcbJR+LTEPB
GVK2d5m7I4plUcyYjNUoyFx6vMeyjLYeTWTcT3TcV1q38fLusbGKl3qwtkiXKzb/shA3Fkqu/ogK
WOdmzGCW/JOYXcDik2+cWDnsxqYKgOD9n5zPkHzbH6bO0QpMYjKRHSdzCm4SI0YDY6d4rCk8wlhW
88wjhi4ecX/CkMN/xumzA2b+ctzfHszawXnm5DKK300Mva71FMnbZEPpvhKPfhVUqvr9qt8BR7/U
vqFBLvMusoRSxx3xViBQSIgzFrV/0dO2SJb8a0G68XViIvsPkNXJ5SIY3tHGEdyeKNUQpCPHmerM
8wicrM2O5b5XMWavrvVCSglxAtwrsoZo7ZbIPTsEsCDLCuj4XE1fyljRf7b8xKt9cmZj+Q1n/pTk
RdGOHrj2dZ+HZf9rtl+bbqvNaIT+fXuyVJak1TDdJhlsniBOHzbtXAcCJACG3ocMZZomnbe3ra0v
zX9zJy2Nz1rHTBrMHXH3DjRdqOJ8WX7trXmTLgKge+1cJx4e0voDi7977DMHlXmf/bg9jFUz0I5A
TnOhcnWkc6XqOq9y5xFZ5sI/DSm/59QIKjKHLLMUb5vV9QH9+9J+Ds4+OU/D+2LK286np3ooZtT/
jfahb1Est7JO3Pd1gpIZWrsU07i6TH+knlA9v04DZry1mIby+clLZygVTmQIrFL14l01grc0wIJo
Loau7KWPjzn64ZHgoier+s6g0Vf2inB2daOeGZCcAW3H3GG1QU80cfcLW2DmO5/sNNncdob1caCN
C2SNy+NNcgaa5zXoTnDcsGGrocCpojlVfX/5+9lZUNPZ4lOMuyX7DO0zV8UTs/p5qBeAVG3RiJNz
9E3qthQk0agNZV+sdofw7C+m5+z7Ur5hRNExawmetdkcJv0zxvG/fV+afmNshOOlFTt5Q+QXG9WT
a3Wrg6t54TwC4l2Ww5nt3uVg7EGWd/5p2FM4lsBnOV/KWVPM06q3ItDHY8KCTJy2/JCzZfYbMxEI
oHEt6k4AeAc61fXQHlQcJGvjAUIEvWAAoCEDL8WuohuHOCsGZGUhvI4cUwGOmNmOusZQ3ML62oBM
8DdpSP2iBUOWqDWZEEYyLidX2u/SuHwlDXqlesIKkK0B+8Ch+pGlfVSmuyGfo86fgqpwH7N43IFg
bueqiODWHN2CqDCgychJ41y4nOAkQV6y9FBRm4b9ezsoojPV1yU3N8uq7vsYV0L71ZwiU9WStTaZ
5z9e8nJrIqJOsglZu3RbNtFUgqf8/fZGWvOMhc4PRRmkOEH3cDk/szcVw1Ah5vAzKxCv7n1XhGOt
Qj4uh658Qy/c5FCSB4b7ilMi49rYti72U5xkQWc/tWjhzPYDfxG+D4IDVbFpdVnOzEl3QO3U4wR2
N3bS6RseoHr7cnvS1t5RyDwDSwH1UeizLOt2vmtTx8lo7CWnWTOPZjdMURpPU9CYw0G0VuQjI5nE
3XvXq/xtLS4AgxgOJmxi5DgkwwPRCPN1UPvhdt0WwxiZ3NiOhrs3jPZTPfib2+NUmZNOp9koRk+U
MJcCWi2GcZs5JELVB9K30xE4u+i2uTVfBO8IkMogQUb5ZVnWs2nNegGq0pmCedVg75WZAT+aoV5B
ArtTKXSt7SyUqSwXcwlrcq8qJfVgt30DllQn6qsdCKqABLo9GoUJmTNUE77ltO7Cj1q+6/xzk/wY
/Z+3TSwTIm+rhS9pYeMHlFQ+bNvMLmw/QbVqqu6z5muqUiFaGwIKwkjhLCwt6Lu4XJCRpkXi2TQ7
lRXeB9Z4b+kvwlOBQ9dGgSILWFphC5Q20iEKL0OWyMsyqJp/L5Ov44dpqZdQ8+z70ilaCsLgryDg
gmIiwENZrUhmr7nt+feX8Z25bQ626ti08f3G/wRsoZb+1rQfTqZ4HKpmaVmrMyvozvQg0ldmp6E5
Tg92qxjE2gl9PghpqyddxgoU7zCI9mGAckTFfuUQRki6e7SmCKJ6ravmTPIsMoneNVqYG7sQYiI8
frGnnTKtobIi3QOQPZv0uF08y2oC1rynlhfMgNBmnz++D88nT7pEHbdLa9pgNJ74XUMQZ1CRt1/r
M176sHyYlNqCHeR5dspcf9/295l/T+I7Er9x+pNpY9iXL239w/TvOn1r6uTQqzaRYir/ELiduZ/u
0rnNGX5ALMJpjJJ0n8zoor77i4n0Fnl1FEQBeJbqrWnuGmQwONBV9s4CHEXx+bX7DPyb/35eCgaL
xq8rA5DNE7qFmL3NftXZJtZ3NH3/6DCAtgMvLvBIC0uU3B2ZTn5e9DPKunhTBxYynL0izL5eDbTi
ojAMgTgwcOIVenkY4LwZ3dRr8xP6MIOBfgU1Uq0dxlylMnl9AUDnHmRgMATU2FV0yCeGOp0Lejwh
3vvppTYPhq04eNZMQPEePBVIdSD3KJ2eFpCQg1b39FSSFp0BELNUpIOvD0480c8MSAfnYE2lyUsY
4EUbAI/QKnvsViwgYQL2AmBebND8SavBdK9v57QoTveTeKuH19vOtDJBgHCgYgJICl6JMm8IcrOD
XxGCtc6boCUlKCvzwC9VldLrCwAOBVYaB2kZUHjIJRsnqZw5s9MchejnIt4AjP2c0+cRgXrRHKz2
w+/3S2vSyUxKp7ZrD9ayvf1EVd35KwtiQihiwYYACI4mzsvtMRp+MVYJFSfCvGB88dpBsf9UBqSf
jw4H4A1bGPBYBELBsdvcXvOV/X0xAOlCKcnoarPA90vxdbQPQxG244HZnz5uBfpD6KMEehCtm9LO
oGxsK5+z6oS4Rex7865O9pnY3zayNlV4duMwxH8Q4ElrIWo91n3qipP9o/I/W8bb7c+v7A78/P8+
L61EN1CNj7ojTiLvQ96ERRd58Rz+hREHUTZENABrk29f1yUzFRYTJ7c71KkfdOjTpJMiwFsdCVh7
DGBn8cD706N+dsNyl1KScoOf3Hoa9xnN+3eLsu7NGio/uj2etTUBcZMBZWwNsFK5ebYQlW0zmokT
z+5PBvlwWQzwkrOvL859NpDCmXPHzvD11j7UVASmJoJ6+HA7AIyA0BO6u8BPgZn80kimQ1uvEFgS
noxAYt5N04mjg0WlCrkyUyjwY45w+gIDJqsF2mSKXRecCidLexblKfv4Qlx8XgpICC5e0uT4fIz9
IU6qY2rFpYAgQG4RDY3GouZ+OUmgrHHdajT5qSfoxqkAV7dRTYz8WW8VkdWqJRtEusiYLqakK9DW
WGGbbOYn+FyQgdZc72k4gLTjtuMuq3r54F1wNv+ZWZbrzLViRKF9bMJMJj5X9QikoR8Y9jHW7gk5
maQNh+nHbYurA4O8jQa0NxKIcnd21ZRlm8wWln4sAgiPTPxICsU5vOpkZzakyYO+mMaLxQatf4K9
PWq9X7cHsXKdLNkwAHwgQAjUsuQHHnHKLIeS1ckQD/P8QspuRzu+14ZGsT5rIzk3JG19t2AeAVYT
NGohzdDLNqoC35XlgLbNQoXloBMcMcSlA/RuLtBlulDHGu+au23NO0uFh1qZLBtbHqE7yrzXzAJg
Jh/xNO2h+eV/shhY1Z3vrVsF87C5vSgrc3VhR5or9GP6RdfAjuUMAc/fKxXh3PVrBxH1Il6GLuaF
0lK6GsuEToBCQRLGNyrsFC8UiRE0jR4C6BeY9cf5OS7NSScyqodxVgqw1mbZl9p+9ONNk+5KK7o9
aysMQcs7ATWrBU0AugTJA1reWFplpGDQ1MHEX6O9tNjqEKJoxdvofnXBGZ6Vr7EYP+7ZMItgcmHI
AnpS2qMZkD9I74rkhMbO4n1k/+PnF2c5O9hmoyv8ys/Ac5o1ITWWXlXFCb2stnR0XgxAOgMaW8t8
vwbDIfrZ8sjhO0K/aClajzdxeHuJVveojS4G9BuipiCDmhHFZCyn4OrMC+1FJ356Bz7C5k4v/6JI
Cl84s2RczprpcvSQLnIhXg3yqzAXikhmdYvioLHBNgHqDPlNZIIksbMHEKjWP7RxR4XCl9cmCk9G
JKChLnhNOjkNNU+tDFTeY9K/ty3fZKZ/D89XBJZrozg3I50DbTFY7dwvjOHEeO+p9Wnq/mZ3AKWk
4ZZE8Aoqv8uFiF27qbuypaeE30/1ftzd9qi1kwwy7B6I6UA2hLm6/HzTmYxz005PpbuwLRpRzfyI
8QNP6Z1uKm7j1VX5z5jMqW9pXPgldwFVnbNNmthfIMQR9IP16/aY1lYFKXUoD+sIll35dAZ5gM5z
F2b69vCLaYrdvv51zBdQt8AsyRUqLxEm2o4BSZ6cqOkfycd5+xdq2f++L11extiWeHcBV221L75b
70CaEYJRQHEqri3FuRXp7QjpP6+yNIzC5q9bkn5xXIWBNccCNy3kV1F3AgJfciyq0b5vOLaGa6AV
uwYbd1y8tNp4x3yySQlTJVnWlgXcMjYyOUirIVK6dOSh9IXpxtgnCNeCpw5PydtOtTYeaHHhy2AU
gj6zNB6t0HKLonPgNLYHp3/0wNCORg8/oj9v21lbGByKSyC+XCoyisfu5tzqjAp2vIIFTpfuDSIe
PVtFZLs6X9B6hlTykqOQtacIiHHqscJ8iYes9wLaOYoJWzcAhThQBODokklkuQ+kldBHsJfV6caD
BDhTkRevhZNIUCxcX8sjQgYKzdRj7uT9H2nftSQ3Diz7RYygN68k24zvmZF/YcjSgQQNAJqvP0nF
PatuDG4jpLMbq31QRBfhCoWqrMwZvmsw0mrKYu4+86lIwQ+gGYvaEmI9KLUgOJYxPflohWPIFsR7
0LIJmljENcgUZl9zvevM2Jd7eHVJnYcBzOQT6g7APvXAd9NxPITzh+u7bNutcsgCyU/UaDdGtjco
nA7yfva8si2AjZlz9Ka9a92jycznePEn2aC57RUiNAgmzuxJtxjNQAINsoj8tCBQbgFUcYY9Glbb
uNwT8JilJbB+9B8yDBdG5SPr90VVAI95ckjSkdTQKZ2rjmoAOvuNEMdHhldyORaIuRyLQgcgih5K
saRtf1eEOpFpnZFtz5yFr8Jc/IqAnuG09u9EMECK6SZYdI9/1VlFGhEQZbSXh4gELo04kT1PdYDH
JfU/M/GyuMfr2005iChA0ydyDFDekDY2jxybRhCMOnGnfOLzcsPb6SSgTnLdjKIBCykMKBhvvOx4
nvnSZBmL3YcQpYSdzhih9Zzd5n22d4z6tHpzsixbNc9NqOAxhDYSnk2pT/6e7OzyG6Sb1bdLr6Je
X5yMaB+ad4vQFXhVN9H5IKWzVLheGQ0OBimmu4p+Ntx2H6x+Cv2Q2DU1jk+1MULLxGMD+xshovQk
5HMXdFMWIExnx7W+CW6uL5hqX4CmESKXoJV5C2nbbtsQua381FrN8zT7D4Y9PY/omLhuRjkKvATA
j2UiyyX35fUrwnILoENIQyzjvq6M4Jc9eKXupalyqmAw20Sn/Q1wIa085EZm8Boglh5chGzUOrTd
TUSKOAf5WOFNqUdfuaeLs1R3xrlRaTcYzG6YzaziFG6sVm0B+N/nvsiSwtTtBdViIdO1DRBuAgDj
SycxNlkLqhEAe6aQPhQGSmYRLZMy4t//frXO7ERSpRp99it3BBrNILSS5rOVFjpWBuV1tGm1I5Vu
gcrs7UoZc2aPa3GaTf+uW7vXrAmfWm7EpshPaN5/B8FaYEX9U13z1Kj63fURKmcSmW8ELzhUAO1d
zqQZiiUz62xbs+IRtccT9I8PWej8ywUFGs1gQyGiwCK7QzQmz8DATpAy7haUuX7N7GfQ6RKTisFg
V4OPAJgvlMzlu4NWuXDtgaC1woa4qGfcrON0gNi7xlUo9jnM+NCqRrgHPk/pcOUgp2ocG3NWzgGK
2TOIffwkN55z/uOvFwdEJ2DvgXIdtMplhIHoiqmkDHpm9lDd5MI5MMtL7NHXVFkUPglBNzAA4AaB
1oIn7YHGckG3ALqLkxEe8+KgK80rV+XPz8tsfXYxV8xe8PzqDBDCLQxUi9+FbWmuB50V6XpogW/N
yxoqdqM3IjKJYgMJsKXVxUCqzCS488EgCj0KQCXkVm5jANXZjKzrqeIfI4Pse5ElxO3SyltjAdpD
q3617D52y+fre0Fx1V7YleKWnEaT5zEskoduuoIWoIZ7n9GbdgXTXKG7PlQ7wsHgQIqAnf7mhbmI
eTV6MRlPKPd8IU2bjOX0/u/HA4Ar2qzwJ7qppUPEmT/ZvgttNYt9GviwMwF4i74BV54aRNNpqziv
AXrSthcz8nCBfF77YKDAhvc59BkR5YcQ48p2K0eb3foPJeTNifoAfaLJH012l97UzV3k4ilSGc0y
7urVOnKAaaLe212fu995aOnNdGFHumlbn/GO5g5Qp4vxkBleAuX1/WyOh7J/AffLwbFI4mY8Eejy
QtnpOIZdMlNdG8DmF659heQ3WAWdK/D04XZkTuwymjQ1KubzXb1+jLIprk1QQa0v14e+jeyKTRk7
Vo1WA8gVApvAH5EpeMzDKpk5e+CDffDodPKZJlGoOAoBogxwAcE5vpXpm9qqZ22HHmrssLTuxnTU
PYA1FuQh8b5yhMMiBDPlA0DMsc9+/sOcAdYAmBroWfHyudyVS+10E7I8+clqQZOYLpBDsdKoftdP
h+kfgF4oBvyxtQ327I3YTRG0Ax1IuWXLLnfuAvLqzppMt8ITwgTSqRA+QjAh14ZmG6WHIvLwDJ3u
rGpP6gdwq7tPga4IpVyXMzvStBncyt1sK3M60fPaQZLg2/Vl0Y1DmirIglPQneH3h3IX2MfBT8DI
K35Gf892tPV84L8NWoailnQz9sZgQBiqwcvGD/JjuGQfutl9XwqXxdPC3JsKtH2ay1g1NDxxoLKI
KxKLJZmczDbsghkBbOS1+WO4RHlawGdtfLR9Uok12kdTTX9dn09FBBDgPokgxAtapzfR0jC69gjF
FhiFgFw3fENp8VuWa+4SpREkkJDKR8yOPy7392hBnQVsrfnJHL+xyIir+T2IkDTTp9p5YAva+tKQ
/MK1dWnEa2fmjwueN1k1xrPXxbr3k3J98KDdWKMQJstBTBsGowGAYXGicTDfldGd26PS8vHv40pk
WQA2BN80wCLy2yKgaMugVYu3hfm5Gm6L/u8bjpAM+GNA5jyFs3Gn1WyQfvB/lMEubxKnBtlNbJNk
9tLru0u5JnCeKLRjRCDtuFwTXpMx4izHi9q4NXZhqHlTqPYVmsLh31H/elv8YtCf4G0fGk+9D3qc
pUM/DAiD7vmU6dqmVNHQmSW58gUhcYflFBX8rWVvHZ9FwxJI0cbE+3v0Z4DuZvDQofIFRTU5PFjM
zBcLroIwhzoTiPbDu2K1Wk1crAoIzqzIt2fjkYg3W94mCMln2xGPlHtH2/Ve8zo8IvZMovrH9Z2g
WiofxaQtCRXiySSdzt5m/bD4mzwLOzQFi3M7cVzN3KkWCV10yBw6qIq8kRT3V1oD6AX8g83X2DIf
GwvxVDDGobW7PhiVIVQRUBf5rVgoxwbCIFM1UxjKvO42o3kWF65xAKVsmtP1HwpjuLa3VAc2BXQ9
JOeZR74A/QHaRqllJxBqC/6eWXUrs/4xsI32LPqI0L7gCRPN7ZMH6mYQMot/cAOwAF4tF2hzCAhI
GaG1yzOD5i46XytwW5ttrNlcivUATABovk2nCK280ghyb2UsFBuOvVhIzHBEqR0kQS5+DuPX60uv
esoCVLm9jLCdUUGWDmizVjXPfNQRM5HdhwP96fU8KUBBj2bHY56vJzFUt1Hn7hgVuuf69ttSHH9u
W/ZCPplLN6ewvaLc4sz3DXB+k3nHjGnXep/7oUycSeMpFB4cJpFC3lrdtgzs5eYgyIFEOUHqtS9B
X78cZrNKrs+owjOAihF7A2l3zKl8mMZ2iuYoG9CpF3gJgp7YnbyURLp6qdIMmjU2SUxEO3IOGTXB
uTTrFWkux7+1uJWEYXYs3EgTZ6vmC9ULZNw3RUzI2F7OFwAaPjU2Ek4nOI45GN81UY7Cc+OuAwb6
d+LpzbOk6UU3YleiIFI3idcfMnEEWZjww5iCPabxdMwXiqAnRFIQ73O859AILR1dp+lHc2ydGs9V
mixVjYo2CFjsY1DkxyHYXd8KysOFXpGtIx1luTfMlZRlQ19FfX0yaR4bEAorSBQXwoJbmmIbJPgR
h77Jz8bTPY9+N7vLRwul4S3ZEaGmKh9rJCWDYrTRQwisWXAH0BOJi2Fw7xiZ5xjpnib1nS5EOYrS
JEN+EQoTvI6FNy23od+Afc5v77NyqIaYFUH1Al6SEc3OfrTrafizCJbulk/uvOsQv2oCRtXG3qDe
G+UavKwcMbR2yL1w7GrcevU76i7AMrm4JqgOyKTKn6BB7D9DctDg17RbQPVVn3o/mmNqljdjX94H
eElSCPeKIzKi98PUpjPkMqyc7g2P3IzQWLu+R1QHDCgqJMU3fjn0q10eML/tcwFOngasBewwFcax
+IcCIEh6/1iwLy0Ec8dXHsACofFo3nGdqoxqwRABIZwM8Q9eRZe/7wy9Q3DcmhNv1tuBvAtBB5Hb
3/9hmvB8cIEqB3eGTI7VWXbdOGHWnDyxMfGkRIdzUTki8G3/Z0C6c8vedYquhgGgUPac8N20QB0D
p+UX6ja302A28dIYRXp9WKoKMbILaILcxJRQpJP80QwMch9WEQEtLE2cKkpyH6RT9U+vbGMW3EJR
ORJPvk/2Qf+jBNTnunnV0p1blzYfJ6L1vCxAw1l3nw3RrnHyfTjqwBZbLCz7IrBQo4qBJC/E1bav
OAvIgHsMoUqQN8ihjLHL2yMURm+yogdPCLFvJuQF6q3y7Ya3qy0+tot9F87VA+X5z+ujVYVVYbhh
pLfGULjGy+9gEBvmTd1io/ZoEnajodsZOet2IETjcZE7VHO0FbMLEv6N6hXQKdxv0hvBaBuHjRFt
UeZtE2D3kjJ4scS7vx4U3DsyHpu0Mhy3dLojs23mZcYFOlYAHAGnFzMfarFQsI6hAnndlsJXXdiS
BgRFZK/JsrA+Wc3ejeLaTq7/vuIMYhhg2dhyrBDik2JRh6PRzpvRKlg5L6Xl7bLunpFfPXngzRfI
YGqsWYrw89ycHAtkfABIOoO50H62oGPZ31hgdC3Ig2dCXnp+KBeInHztQh4vyyvLX5Z5TluI7k5f
Rfar9fdG9Ov6+JXz+2f8cpLO4c4q0OpLTrPYr8+WuLn+85rp/e2Lzs+hAzGewagJKEWMJFqfWQix
pGdBX/LsAzG/XDemoAdCxHg2GGmzBK01Cj8qYa1EH/n6acjvuuWLafzswrsxY7GR3RE6xhmzE1o9
EXaD8kzcupp4X3UGz79im/KzMfcWwhdc7eRkjK+8i0kerzrqDIVbwUC3lJC/lZyDbdrPTCyBDwHZ
EatWe3znrcbeM8mxjuwnoPeO1ydVPZo/pqQDwqE+5ZkNTJnkrqlGCNPfMB1NkCJCRrIBMEnUr1Bw
lpObgJB1ZevBW3chhMb8L9EUpss9Scb88/XBqHY74nD8oIuGO7SSXc5bPQe40EJcfaTad9Ct2l3/
edWynP+85BgLl7HBdjCOvjqWJDVD0J4CdHC4bkW1IoAL4fo2t64ruYKJTRExh9n1qStSk9xMA3SY
NfenzoS0v0g0rh2lMEFLNyX5A91i+X/QJkWOCQ0KQJCjI8qUu9/M3l/cyQrwYIjL4D4n/3B1bJgq
3Lx4DCH1c7nYRlhxtKEuCLY7Hs+PoLPRPCSVs4Q3A7CPeEW+aYB0+Vh5vTnh2ZA3kDoyEyLuXV/j
TVThGmJEtCXi2Y1KoNxOa1q2WNocs9R14T23yhtqAnvtgbgRrP7IoyV2b0AON7fiqm9fB79NbEg/
Xt9yqo0NegCoHIHh0Mf5uZzK3p1oN00NgRwCN/fQLvN2EBdojnUDgTLmi/b1H+wh6gYQE88TUHVc
2hNu1LpDR5pTiRldkJk5iOITClXXrViq2wlAg//MbMM+c6Nbm4YTzaBWqKbgfmr8OMybR1IXu9YN
7grQuZhFnbZIDxXBeut09o1owVnviq8eqz4zmzzystt1jv/g9+E7zbdtrkiKYNG5g25tNKKBp1PO
9m4pMttcMnJC1ve73zOGyBWdrxzyIbd5Dc4PUbt13JsL5G6s6t4f+wNIsYVm9ykX/uwrpLvMMrPV
hqQhHOYC4d0Pq0khqznGo/v+n4aL7b01wmLVpcNa4HrunN4jJ2epHgyjPZjEOjgFLu2q7aB7WTz6
s/syBMtT3bTv/UUXqKgH+p99GXFHigXcLTnsR/OrM7/kTmwOEBfR7DiVx0BhDbdcsJ0l2XWXtOl7
5tYtRtknDnts0c9slvvrc6kzIjnv0YVaoknK9iS8by07GuL7amtcq+rC3jhcUScGrOVNnbUflyjI
c7852Si3m/39YkSJ6c9Hg9z2g68ZjwqqCCjpH2vStQomtdnt26A5BcUXlHbQLlUkSJLHwkG3eVUk
+QCO4ebWdR/QXKtZMZWLOLftXLqIrnc7s7Fhu+Je3LivIioSEMzGPg7fWL1HbU5zqagSeBejlY5c
gByAWQxhc4I4734eQdppvlpzu+P8OdxaxPud5UJoketUZ1XbxvPtaKMWMtGeLOVUxEDzgKwMORs0
dYTO7UK+WlwH1VVtHCT8sWeQudkYOy6nc+qCsVtyeNx+HV5XL7prWuuWmT6qWXNwU2Y6LIVy75wb
3EZ95uJHUDfTCezgJz7syz4GYezqpGN4KGuQocbCfib+kenwoNsoZN+9XdVbuRP98HIB2vFXPoFH
AGBrI6kP1N5dP+DKnwfWYLueLPtNK05E3Hy0fbQVUbCBNd1DPx6vG1BthQ2Z+Ts1hWS/tErEZxFb
S2Aahfci6I0xvmSVJqJQjeG3FwSho4UEyeaPz9aFUTZXoQOVC7u9a8THoNREsKpzi0Blu0t+i1RK
kX42lzYtBIbQgkyMhl7aceMZCRp0O6wnZxC7Zm1ers/a7xYOednPbUp+qiJgnetLwGbB5r4nbZ2A
heeQb5K/Y72rQcGbI8vNG5Kiw2lP+2Kf+WWKlDASwXjrhO2pJ2sC5u19yOh9w4p7UJDctF6XYjRJ
wYoflVvvSpvfMdCkGU2fhpxB4T26c7Lgpnf9ndms6fUxKXeCA2/g42WNvhhpmYDSXsG3u7UUihtO
dwE9NH/PRQ3mCGRX8WyBRwBi6HInIIKtvLDs0N3LU2R4DF9zWpQu4MyAXDq10XmVC0B0T74Xxp5z
s4CA1mNk7xvPJNiN4zMzvg8gNzND3ewpN+GfocnZP8deejQRAIHMDRDh9/EQvMvnUzeeMsoSomMd
VR6pM2vS9muyybdzGyj0holXViypqGvdk0eZYjmfTOk+9GcAE6MGxczMr4/t6Mdi8OLaH+KydG98
cOr17foJ8If3rt3vqyZ8Jh46jTwnKWZwB07+h+v7Uzfm7e/P3IioUS8Kt9pqUIK1kqGutGruY+UJ
OJvV7e/PLNA5E+jGwKG2oF+0ZMeVvTg6cLdun0inzGdGaQccK1dRkWTuuwVEdTm5WWqxr+l3K9LE
NLpJk276sWZeF2Q4EAa/cyCVUfWaRJyqFIgzjVc3+GB+V70vJy2vQOu7QvT7lENiXgyfsuodkglm
9jhbz614DL0XYx3jvn4vuo8N6WNCdy6Eq12HxUQcKPlk0W9shqK2prRsbTP5xkWffZjkbMolaPJ+
wYfV/qOgVRoCMp8PJ3O5sccl7RyA2umJ29/W7ofZfhX9vsh+VeNNKz5f37f/n3P0vzMEQsfLGULn
f2uVBF6PrFbSG/7jDHhfXFrt3kNcsjIzHsHVk7tDaszssLIxcfG54J0+Wpl5C16nH9c/SDkxULXy
AM5DdV9+mYgFWmbdgkbiceGxw27QanCcjCwdPc3FrzxPZ4a2s3B2ntaJu6s1oyHHtZfbFnXpsR3u
uFYiQHWkgJVEBzlIyADOkY7tXBlZURDc/4vnJeisG/0p6bw8hqITKC3zA8l0DdLKvXVuUjrF61Lk
wzrA25NRJCXfR+GXGXloFj3XpZnMJvo06iKdx09zuUe3UGIb886fHkeKcDvSSTAonxFQ+PJArQyc
1RsUhRUZDum2nqR2/bh0B8hMxs105N2TJ8pYdF9d9mmuT9c3kcqxnNuUZsC3C2KJzbF4UXns4mIt
jtcNKFf1bFCS52rpmFlrjUF5U7dDu1fSdp8j34jXkaWW+8rzw3V7qucKQkiQyzsoJr5hKGUjr+Zg
wS4auvIg+jmdMg8FmunB39pGalszPPX8/WdOjlQcW1TctbGDwDXWAVsuNMNRnb0AxO4430ALgR/k
8uy1NRj/AxNOxwa+1xMHD13AZbu/Pmfqc3BmRQoRsJddzoFrOHUC1Y/lxfXv2qY+gIFmHl5b8eJW
T5l9D2XSOOjedeCwzcaXme2b5ub6hyg3y9l3bLN95mnAhWEbGcN3iPW++RBViRhj09kN4b0f6Mas
m1nJ3YzctKeqgq2i+GqQZ+H9gP8sy0/10kEi8EPvndhy8KsvYX8QQRdvjbeujhlRGehCXgsrjGQ3
QPfSxK+sXQ0KcqST0z6b7L25jEnFjlXlxaASTqIMqnKBG/v+c6U7lypgCx71W6MTACUO6s+Xcx2u
3VqCyA4NSGTqd8y1whcmli+V1zUxWut/+n5PdmZhZXvPZxWA0tWvcrGHV16236Zq1CVRlEuPXY6q
wiZOLCNcgmkGreLWtDa4w67PzVMBdUsDr7ByqPdkqFMudK8/BYm2hSn4Y1M6XPDCQ9QFaNADfPMR
QKedqO0daYddaC57g4nUbaqnsRm/zlV2NGmZwlWmHSvvhWOn/7Dzzz5FWg0/FHY7bS8BdwlikGsn
5Sb4N8R+SXZTeDS7j9ftKXf/mT3ppFmGaA1hw02aI/w++suhnvNrCcjX62Z0qyodslAUk1nxLW4d
jq0TpYR/6Bg8WNYnuYlCG/badYNbNChHi+dLKt1nXtszMPvDH5d5+5r17Y9mnm+KjMbtAtJft3MT
3oodCieae0BpF0lw00G3L8IXKXkRGs5EIGiC/FHBHywy3rdm9xkCB7uG1Hem0d6U9ZoG4h/6FSM8
8W0HuSXIgMioKhoAd2m16C+2o/pYrvSmB2aPASvTeZ5mZpU75szUttRnvpkWFs3cAofFIctOWMaL
tfJUVI0GbLQt0JsFRDdL4Jno9HxTR2pmVrq9CTN1y+KxvLMBpWh2gw7lo7y3z8xI+6RduN0ZEczY
GftaG+6vigaakai3xJ+RbJHK+YQ5edZMKzwaqBYfCqe4tztOYmPxBAB2aBAkw8e1XnZ0gXbo9UOg
GhzGhuYmGyxWQN1dWs7B7immETJB3lAnEO2Is14TlqgsRO6W+gE4FtK3kruaOl5ZwgXgN2hv2GNX
/R9/XvJO0WBUSE7g543my1J+zXSgHuXnb2SbwGHgsSEXR9lk4PNXQMrRCP5Y5sMzjpAmvlAdF9T6
/zMhDQF9bcThFgDebpiWXtKIpNDNkmqDnZt4s8yUldzjiNpYdheB1SvoBDS6l6dm4Ynl1j9xjT4Z
+ZBc312qEwq9y60IC6pFUPxd7i6ar/nQFivySSWycivbOQ7/4JL8EeBmzSS+NYVcOTBx6J4ApAz/
XppqodUB4mio0mELAvdYfukRiYxZ8Exp6KfXh6WIxbbEPMJsxwGPrC1X7Y2yWaNq01IC33ayrj8A
f4jXpYoNehinj6bV4Rgh1+OXu8rQvUSVAwVfoo9AMNrUey4HGnC22m7WQVjJn9A/ChxzYk6dc0CE
NlixDz4bncW3+xOjRbEeenYABNpy7WiegJfubDzq+8l4D1JoyOHWSPRoUgfKcW0c6WEA6Co6eS7H
lU1r1kMyAmRnCyRMuTfsiOXeEh7d24uOWO3tccCIzmxJJ873jTXyBtyFdVCBG9+4qxs7FUu074Ys
LZtmZ7L+eWiEps1TOUTcvduOgWaRvG3W2u98MD2gQZK76dDO6FfNpzgq2W3dQ7/v+iZVrRr00nwP
MGBk3+Wcz5rNnUdb8ObY3Y9oAYoTJz0wNLHMW+8IyiSkH36TIJpvelPsIbP6YkRiyVvWGUmtHoW3
XscHpTJib7D6TcoCe1C6HQObL5PLEDDR8BWdFrHX6DgHVHN1bkEKWKbJq7Ng4ypZQYvTUlTvEf2V
mbP7+yWBRBnAuz74h99IsOV2hnYIjsrhmt32xk3rx/Ok8bhK13RuY9uDZ6EEyLlyc2CIahdaxXME
iYkPzbCkfnXI+BRP9nPGHpd5jC333fXBbXN0GY0hgjgbnLRKoHW0yOrgWVI5w65r3LgwPxdoOO3W
GmVMAQIC3b5Qr9qf6ZRWzWBWPggPFrvSe8eb4dALklagSNOcJEXO43Jo0jVWBCNw3gsMNc2hz9+Z
VZtE9GjZv4ri20DqtCd3k/sBDYSx69w2oOR2uUgcfhMUr9fnWOVAzuZYxrFQSMJBBg3lisAcitic
vBe75bf1QPa8t2+u29KsZyTdM2WfhxFq68jyR4/Wco/0fmTWcYacp79+DnTtr7p9G9mX+7YcRe5S
D8+/NXqqy5+mPaChCBu2+86hIJa14ABpN2z/d2t6vj5QrWnp5ikhb2Lb0zarfWrSj8BKl93PKTqJ
EDd69tlZH6C8EfsT+b+5AxkuYaFVqC4MDDliu0Y8d9bNzDVj2w7dlUMpd9v15f8eSkRFH2rXvsmH
4lgVENLmJOWBoTkpak/934mMJOezRrOTuSFmUli/wNsdL+LT9bVSXdznB0ByMmFheFU0wIMajh8X
BpiRGIhqRclAQ1HcjUb4yF12mvg/4DQ3F4AHNFJwGJ8M2JsHWhkNQXTihMWhtop4tZrDKEQytTRZ
u31t35K8TFmzr5y7cNJUtpTLCIYAGwwUyPbLyObVskZvbuCAIvNxzlI/qxO6vPrGuwXA0OszrDa1
lfe8rYdShuq1edUJ0eGlMIE4zk4YTWl+KPzU09UwlP4FDJb/z5Dsy9ygNOdqQwZkIHSxPnRUxBsA
scnvbfdXQF+uD0tRMcECnpmT3FnvNVXttZveZfRKWuDaGgqJ8vd+d2s6P8bgoamOU6951ivd9ZlN
yaflFP3+FFkzkNAGhz68t3svHtmDF2niSuWxO7MjObDFKcwCesKoYnvIAH7o5x/XJ0+3VJv9s5jC
rfA27m2MY5iHHe/s2OmDXSCidAGtzGDTtBhQ075uU3m5n41p+/szm/kShW0LpfGT5x8L6KSTpHHS
6ya0e0JyV23vcrNsMG/euj61YZnmrfc8OuUtSATTBm/JzjQPKIEfrXnR2FY6MlAnoYK+AW/kN1WL
NlkT3ItwZO2YBO19DlwQhGKK16wS+zD7Rv9eIgr7H+U7cCGjBIzGucv5BP7ZLoBeKsGbYe1pE32d
mipFnu7n9TndtsKbCwe1gq0NFgpLchEKpHyuCFt4KlJ1yRR97QIN9EtnQBpHZ1Gx+jkuTWY0H+cJ
yud+/u36GJTb/WwM2yecbb3QqKaxaWHC85bYKV/CNTzkoo8pe7aqD+6siy+VbuLMnrTVqzpY85Fi
znob2aV3xWTEU7TXC6wrpw6pOFA5+6gFyZmDIhOs7GawQFQ8gbxSFh6uz5vyyJ79vuTuDJNVC/Qq
AYgKk3x6gSqVLuJXjQBZly3A2PgQZAaosQBDZrQEGEHp7ygKLOaY/v0Yzi1IY+CLwYt6CXErgbUi
wkBcpzugrHndiuqSRduqid6YMNoQ45c7bOVdULHWwCULrg974Ltl+mzkY7y6TlKPmkBePWl/jG0f
c7adKV7tlT3CGNrw90P5ZIQ6yUGlBaQB0IqLzM0bwDjru2ggoY+wr4rihgPlN8TXJ0xnQVqWriSs
6WevPL2L1vdV8OH6r6sOIDAAIHdF8TwCycHlDGUBOFFzYGJPY0yN4zIlKKjOuh4ElVcBTaSNjAzq
L2/y4KsrfEjLg7eqbH52DZxjWSagW4xrnPg2j51KA9dQ7rEQJSZkGtBOJp/2qM+nMphgb8HGyvov
neUmVfiJWu5h8T9fn0Dl8iA9vskcbtUYKbiiAER7c4s0UG99YsD7/Lj+88r1QZs10u/QcIFwxOX6
9JljEFLj5/3J2xlsTlc3ALl5mfSTxpJqkcCagBjf3mh45TC/R9Xa5iYiAlt4yThVSWU8tPSuG6at
CPlYFPU/bGxIQ6Gd23ShUyHTavAlFD0IL5HbalMREzO5PnO2ckBIz/0Wdthkdi6nLqIkyxpa1adq
4SbaCwiq1vmKPLHjobY5T2valWCaQ+n1owVQ+xfRgpeg8LJ+R1aIaze5WBPI3VuHaaymnQHytRh9
uB24R5bpqfS7KV5z9MBmkfXDpQtFo1zXpSBHRheREc0oFTtmSgwefhZdtmp2uHTfuEjBIwuO/yEF
HwDALHnRfnJYZjR8euR9mbTm4+B+cddeM4NSoPbbCHK1yH5vGqTQJ7qcwBAgB04qujxWg9HhZoNg
9jKYAwHawp5uC0aNj7Xr5i+O3/R3LihZdIGw6myh+utvShYbTFuKDrqKcc8HCfHJKCCVYkJ/DadA
VwaUptIBm5p5bkSaSjoTo18Jtgn8X19XcYiE8eT8w0V0bkS6iJZgKMGHASNG3Ib7Wdc5q5wovCcB
CMSb8k1hxGkjsPkXQw3aEH+8NXsPAiarUWniT5UvckNQaW3yZAGy0Zf7wV0GNwd8En2nZnVrEiNu
RLtDo1S8dq7GNygXBYRdaMJCbRY8UpemgnDMJ6/wqpPpdstx9gkFE28WxGbQlcfrfuJ3rkmO2wFv
xFkC/7QP5uRLWw4J/JoYLnpAGdqQvBXnvJkD58lzW2hKFOEUxqHTzkAZZnw3rhkSyPMYfsJUfzYX
1iamcGk6gn3pJjCEi70j1tj0OgdZ4Gh4xJ07pI5pgPKHDdMnUkI8thyG5Ra93EOMwne9d1s88aKQ
FodsMUUGkqvBfeoJ+2yKpbiLZtGkSPG4u5CU6Nx0efgQoiSVrEUYnBrEN4m/0E9gzphfBrNdD57D
PyEV9XUxl/rFytH1WQFWdbeEfr1jaEQCERSeeUv9zVz6/MDWaqPnAaKtXVak+uz5VRRDBV1jbt/P
gZfFzCy9GMpFjyAE948TDbyYTRRegDRlzAT5bEbLlwKULwnQJOu+qD8087twfaZAS4J35QDytWVf
DxwiMO0aF1k1pRPQWhA8HQUInJaE5l6SUaiFBVZ46KKmSfsRXZ8OddCj7SL9SR1Ck9Fm4W0I2FvS
oyK3rzra/4srABoAIEJ0ob9l3+GUrLwWePyuYPywhyZZ3Y9UaFy3Kjg5N7JdW+cxKSf2SPKiAoTc
TKCa/MEm0W5tIDEz5XusuOYkKQDZm/obtGxt4D3RVyXZIwxjZYRVp8pmIm7LbDpFhUFvqB9ldxTb
O7GKZd4Fhh3dWdwsXsceVbWkM+fpAZ25/t7pK3I7I1lwYDlxNHki1UFH0drHmww5vjcH3XfQhbNE
fXWaozUhJk1LE61F9XvNGcecykc8QgYRbWsQWHzDw0DarKvcAU+b0vXJ1lo2vUOQ+J2EK40H5vpP
ecPFwcJdc+/7rae5R6UxbvcolLYRhwL4BGIZuREIh28Msylnj9xvjzxYXocoSCYQMGmWWnULANW1
jRPJWjwHL3dWR8LaZcwnJ2v5iP68TDOJqnjq7OdlEC+xUIBZC/z8Ut728y0Aw4G3F93OKb+35T9s
ixBwfQ+NuFg1+VkyztQEoRL68omfnfIgf/BBss2JDq2lutFQCwcuDBBonHrpWuYVzS0eMTRnbwj6
Fl3FblpQb29wzSXzu1Ar78BzS9Ip9KH0jAoohyU/f6r4ZMbcsG8yKLF6S5kAG53WI4mjcTo6wbqb
IvZY2M5Hv5gTZ+mOjDSpMdnpNOnudGlv/o5+wL+wNRMilkQ0frlnCtscsymbyGkIvrvul4j/9HTK
TSqHd25CCrBax1r6rloIOPy/svE1j57sbp/VLzn4+64fc91gpEkmoBEt7B6D8dwljpobNm99zJrT
rN4zmLAtBkIjkBQujGsJHtd2BG8MEujZLJIAuZ4y+B/Srqs3bl1b/yICalR5labaYyvjxCV5IdKs
QlIS1aVffz9lH5zj0QgjZN+3vRHAa1hELq71lSM6lCuRZvn3f9bmf5Fm+TextTJhOSKBWqIFkC4p
gzQZzTuDpcmOmbifkhyet1GB21Eb0He9PZsL6wbQM9JvKMqgdDofKNSpCoiCS6hhUaB6jNY+jSw9
soweVGq/ZhbZ3o63oCEFiS/UhSFXBYUKnJSXe5GZkJv12qgH1gxGcry/t+NX4ui7tHoELIYwua3i
N+WVvqPeO6sLEu2uKH+65me8HXxMI4jPSai7a+KG1+ceckJY0+BRPL2L5x0oGOyROIrY8Jjpry0v
trZ6GxITELLfY2XdFd7T7Wm4nnZM9/Syc3AjTmrPl7PQK5sTYmnDY5E8dfKHkl8FFLilzjea/v12
qOsNdhGKzl7IkM4uc3sYh0cuGbA4Oy/dcmCNXee5iT6pYQP1vtsBr28o3PVgjqPWBPUPNF4vx6YL
YsTwmhgfpblL2028cmss/nkkutCKRQfvqs5UiMEcBirGxzISm1x/N9nn279/oV+OAbiTohOakShc
zBZHwPwN1VkyPDZ9aNVw3zGOZHgt3Ude7yrrk7R+i+480HrlYFsc2P/C/unmfMgZixH4gIKn4yMQ
b7b3FP8LZB2ksQHOAlYRsD7Y+F0uTJtQERcpcPy8LgNL3SfJRFrck/JlZQL/3NyXF+FlpNkZbdtD
gzdPCqpMBrqyCSTAjnbaDzMq3WcJL1AoGeT2W+k66VGKwjpyyy42DeQGv2VsLH84jgLdmOLnab1T
7WrQ3sBAMYed1KoXvBnpI1Bb0EJIuL0FwN15jlj0izcObYJkpOzn6GkDJJn7aucK1byZifMlbXIj
KCo720fUar9IvU/7bZR6SVjmhvGedFFbHWw8B+5BQ1HPpC1VUDQ2HAA75p4SWfRPSsoSdSFSn2OX
vMQO985w1ZBbT+TaXgw9ykRRxuPHLrLLPXq/lPtwVzC3joT2UdAmbntsKw5ZajsmeGw2wDEKI4r8
FqDcvdlysBwaAmOJyDJ3RcWaexn3xTHVaelHqh3vLLuLjlaOeyAd63hPsGEgPw/ifAUxhF0rlLGJ
aoN90pHVo8ECRpJhDch666oKDDOJPL+hmvvWZZKEcVoOyqcdbX90bifutHHnls0788rvFjDYXUIO
Y2puHGi+PMWpXd5XWnuOSW3ts141x9TO+22cAwQFmoqGl5wagraw6sCBuFLI2qJ8bNAW/EqNhPzK
QWjZJX3afrY8Qu5HT43BYNbON2VPjZqkliEth3LP7SHFCuvjEOgDjb+Vje6ec9yPEL9Kfo3Q3dxV
IyqIrm0lO1moamt4sbMbE5oHnsO6O/R/4NFnSnboYq/AIxbuBgC+AIGYG32g6zw9grpj4690bVD2
xo8mdzPIDwzjZqRuvEFiVgckA24keNYSPeCk509a7cjnMS/dJ27k6UMMNSs/R+/pPnMiPWyZgBoH
KyUQIbBjKvSoeFWyafaDK5xAQJF+7whGH3QzAo8FhAjI0qPKMBgV3Cthog0evVP7OhXOnaCZ+V0b
TPKu18ijvBRyCDborsdS8mbb5lq2TxoNk91JGGi4XbpFsQ6eCkNe7xyitxuDVs3RZrl+R8ym3DsR
5GsThtc4GXQVqIq1gZGmxt62FJIK6dKVc/86Z7r86GfHpsVI4ZQlT0MQvHaG96aSvQc1eeb9vH28
OAs3Gsr90N0AP9SaRN8vzzGU2aKeZ30S9mZsf1fUSSUMlGh1x0y7wTeAglVjMXfraPV4wEVi+2Nn
eJvCVuWdo3PP7yUnsP7+hmpjQOFH8tCXqQyM5mthaTC3deptk4CK3431+CmWWvfDrbBjDDvZVXVn
BLBMMQKldVaY4aW0h69wv007UHTTRlYbVYr8oWa1+YSOkdoTY2S7lsEqpDfG7lPSELIpKvE6eFV5
SCgqI8RKnU3btFB0hWD0PpVF86OpRbaTtvdzyOD3FylUXZ0x8YLcY+bDoFCeKj13Z9CmetKGsdu6
nquA6uR2+1mZXBxMvFS3Ja/fZWXCp6SEhIE5aM2+tWWJLICUcSAFNkQPARggHjS8RJjZ+k6V1O91
olu+lrbdnlXwCIo5HFaVqJJQ6k0RZFWszl02rFXyZ7vnn/cz/LmRheLeBWLgclEJxu94Q1M/Ki8u
/CbP75EL7jID9ida6awoQM120J9gk40L6o6TNPI86/VS7skRvfxHR9JNT8kDZKs/walSBsx1OUhn
xg5mPL+MnKyk2wt3PL5ZDbVzkAbQfpldwXqSC0JbPQ5xyuUQaAO3LoM22coHgqma376g4eJsMGBM
eNVOMlgE1PwwxqHRbcwWKpvbMd2g1Z82m9uBFkfzIdD07x8yFpakZMTpiUBtyKzEz+RK7rqUiqFG
B6AFGjyg98+1NbNYH+BYSuJQmeNjPMTPoulaKH5372PSnVlMUbs1HkDuOFVx97tQ/fPKCKfseDaX
KLJgJq3pyEFv83KIsGNKLQgxskdnzIfEj23p7SvIEDxTQ5q+ggfIxq4rcWhTOmyqxlGnUopq2xUd
TEF7lX4FkV9/gAk12wrYOQajXUTPue7IjddiB5SwnN0xpnmHkrnjDhfEO3g06kF5ojpGdVSUwOzo
Ysepap8yMdrnGAyXQK/EcOpiUFANUPA2duL0GxS3UaodPd5/HbAqZza0zhmSpNE7K938S6Qhk7o9
OXN80T+fEd4vFnww8HSc16K4zmg9GF71aHmfNXJAxuYnZbZhhMNDchOT17KLcOSs1FZnT7V/olrQ
xATgB4zdq5YiV8KJXK2CvUuxQdLR4nEMQYKMoLwjqLfPHRnve7aGTV54stlTaRU4+kldak7AqaRb
tcBSJaEwnYecxTAyYcbL4Kg7LxP7KGbnldmdXsKzrWdDCG4yswE1BfXFy63HeyWzTHNwVhROfrKT
uj8pVLi2HW2M7ZjR9A6zoLU4Kw0vNGvbu2/GmNyhwczWrLWmXX7rpxizn9KA26S3dhxOkhC5rO48
s3gazf6ve08wz3TQEAKYw8HLbn46NjR1Wk7j0NH1ADeVX9nPakALtlt5fi8dXB8Dzd4niisywMA1
DhvvNYW0kQDo9PbqLUWgk4E5DPfgSDRvow3KK+zcbVCq0HufUA0GQSun/OwzQOHIA0UKH54FzWgc
TrPJ8kYvr1IN+3EkyCDdEfp+mV8S4qMLtoEAfmCseWQsRYSaJkCz4NyA2Ts7C+WAqnRSFVge4Tr3
ePg7p5Fq41bPlPcYFzZuTk1U8eexNtYMhGYbEN88bgEMeaqTAeA1n85CRsaoZUP3YNUae+jyvPrG
8bY86XU+rNQXrnMDtFcnpyVzAkNfmYCPJSvMuOXdQ0WabDdCdivksPoJFQFDFWUic8vqXJwcQ7Df
4FfHKxnC0kinTjga/7gVUOGffWoVJwAhld2Dqw8/S1gmQ/QFFJcINuS3d+jsPJumFEaQE8cPtEIb
5+lloEYXsYlCR/8QMx8Hhhtt3PY8pGG7JqlxndnhRYZNijmFJuwVvQlPRQXLX7N96MZzmXToFt5n
1qtOft0ez2x3/hkPnZYNorugSc6rNkNKhNs7rH2wcydgkSV9Ocg3p+c/NXRMpgfxy4hnwcosLg3O
RQ0PDu6o/F8Z8saiMz0Cb8aHGpbtXRSO9Fuk82CUa0Caq0DwtQJNw8HGmFwa53etV+eerTqVhnAs
Aq6b1W8Z30nn6+1JXIoCTUO06hzA8EE2vdwUOhukw22ahG0LgZ0OqbcOHKXjKyNZ2eeLkSz4XGI0
KAXMlyvlhVXEFkvClJp32It7q839RuR3wnYPtwc1O4vhLYXmEgWvExgkZMVXDaCWjp2NYkM4yHtn
V4wrj4mrLxZ/HgYZKKqh+zql9ZdzNhiFwSTx4rAk2U45/Msgja1djSv80blKyZ9hYH/DQg25z7Ws
dO9pRWX1ADh6ptyYBRAF75H5OeEPrHlK8G6sPxcoLZBMwF7zCRWPlZ1+dV5Mw8RNhqUCyAXCTJfD
hKojl7VWJ6HqHARWn4uefGsAUE1ZcTem6UrqvzirH8JNi/rhbYHXWSFiilcnNyiqJDzQ6Vs87v9+
Z3wc02y7a1bfSTq0SZh1le/AdLpa+Z4WRoFdZ8LMCsJB1z7IUZwPutVhFCqxAk/qgbReZH7861Eg
CHATLnINHLSzk5xwJ0bt1EWuIb4y+yX7+4XHnQ+zBlxGULiefz7Yd5qqpUjDQgMtgkCB4z6LICOO
DMfepAJmVx6KpJvbY1qcOGAUNQsYYgpS9uXyd9KNxk7H8QDEdWC4CsZwR0ii/f0hhATbsqF2C4l6
Z57T21SRoo9GrL8Z+411zvqXtJoK1isrdHU34fJDFETCdwvng9loLBlDz4Y6PKw5vJcHt9d2dQGV
AtSQnqFeofwO4OPASgu6ssHnD+jp0ABiHQesASj29BMu55EohZJPm4rQVPFWJ9YeUKUdYI7feqM6
tnnxu6T0gdvjBhrVJ6N5/9tVRCYPvDEq2Gg6QMn4MjqqmcIFBSUPtXPVB1ApjdLd7QjXZ/tFhDn+
MzM0aRU2IhStR59qpbLvPTfatY1yvR0RBjgdQFlx/AKlezmQMo2YGcPTLOyh6/irb37b7spzb2kg
mHsDJXgKMOb8eG0bT0BVOitCK/WgfNVBO1EroBN3e7oW9gOdfDdQYAODBYzd2aPS7I2Ul3pZhJoQ
j0wzUJWMt7n3YqbPWWqd3FHfxLqN57u36Wq58lFfjdEA+AApIDylEBz57eUsDp3tjirVR5jott6x
Skm18zJgGW+PcVqLD49VkPouo0y/4sPNQSa8h3QnxhPbJwNwaKh+ycHdKnnMxd4aax+X5+2QV8kM
QsJAFd6O0CAH42G2PRT4LSDtZ1rotD07ZWY2hrJn6cYQHSCBZpmubJbFeAYSd+QzaCPPyU6el0Hw
smRj2JcyCbqCbp1Mnrwi/dmgoHl7bFdbfxrbh1iz6YQdl2kyL4Z8SjGGrlnt27J/ssc1S93lMLgi
gdNF5XJe7SBFVJro542hAEjdH0tIDPdu5quyW0ksFuYOTVZUfQGCB9B13ukHvQm1VzaQ0DROY/HK
y0ez/l6lf2tUN23DiZ0ATQfw39Conn7Hh21oKlglNl1NQi03nhyz90c+br3xPqMgZkqgPFo925Rl
T08xYdWhVbDQc1swfm8v39XVM/2Mye8b+SlmdX7FkX7IURhEy29sdF+LtlG+bROG2tVnKCP5xVrz
f2EZEQ6pgj5dOlfi8ZzaBOA4jDoRd6kLFMtzs9YnXwkxh6h5KiHUYg1BPvJI+Jth7yvreHvSFg6q
j6OYS1+LRjbUKjsSCrHrsh3/SyeNf/bG/2bpjxb7h73hJjm+2RKz1PLcT+HCAHiab3Qvt0extPRI
atBSQT0DUvuzs97SckkkcVlYmz9jVwS696mrjzBu84YR7/01nN3SpEE+cZIwgdLXlSALRJPhHuUZ
LOzGrwnAOqpcAyvNhSr+zNvHENOIP8zbQNqiMVKEKKA+crKl+cK77K4D2iQkopCHaujhslfnZQmp
9BFKcBGHEsDw3YSxPbqTAWPmU57YIKK5TfH35yRcjtDdAWRMQ443+95LMy2siDEWivE+R2Wsl77j
rRVtlg4vnPfTHQOy/BWTC0oY1lANmhsOKDUcv7B7s1zhWiOlwSTO7k9Qnf4bY05cb2PYZlUwOA6N
3tXDQQw8yFoAKgoYT/qVCzMt2Rc/i9Txdq1rdm+5rfJt1ZvOsbUB48AL8queNoBipBGI59TZ6JWu
BRrY4vAr9tJNK2l7lyPEnYFe5wEi880xyloStLyF6kdtOO2eaFW+1yW+8KjlMBd0tcb2IawVH4EK
STfKLBO4i7YlxNt1HcjJQgWGlWg+o8k3p4WfY9+02QYdJXtTKc0XkNpAd8YlGyuxfCMKlO7nTHvq
bLgmDW0OE5Y+hpKLF0hNAG+QRsQfotzx6xJ8FLRCjUcTqGIYOOqVX+gmjJabvjx1qS5PRud0Bw3e
0vsU1s+npPZkkDdoKpMseYPxS+X4udvLt6qFP7zfJyKHJ5k+QNFvKMlejUW9bc2UbmseF5/SSDcP
Jp4KrzKKzT2AavBMaSCgBNeq5C7LbfGgN6S+IyDx+ppMhvvKgZhvHMMUXm+LKBhQQ98nxHmJE8C4
Weew7WA42Z01Vik89mi5b6RWbL1YVY8xqjsb0MFt8KUrEQ6JxyAKREWALBrzKe16kxFcxIy3EJ61
zWzX0QwvF4eAoeYCntD3UXfK69i6S0y7CKJG54feYMW2541xBIxY8+sm94Dx6Q1w6a04GApYQvYl
3GhiSBOfiqFssEBNd4JJpvR7q7P32qg1X1xCChQ+HRaWTsp2HepSYeU4iU+TLvFFUSgfK6lvLI24
O4uyR5PVYlsxXvpl5qJYEGva8+3T9Kr+ATNvwMEs1L4BqEP+cHn2CNtTVeKWNnogNIiZCw/WYU8c
dmpZJ33BQfS4HXDhnkNAfONoVOMinTepdb2O+nqs7TAFI0SQ8YtFtIfeo+//IsxUwEKF1p58bS7H
pRVDincJs0PDUsQnuvHWGGYN3xdaHG5HWjy8kBdAVA7XEkQZLyMJIIvamtluCP524MQ8CjpdQkgW
j+7GeL0da+nuAwoHb15UzCBnMquJJC4tkOlFLPT6zPVxlN5bgj8Qo4+CzM33MNbb6OIvvd//XE+T
bzRqjWBzXqWWhUjALBE1C41vLqg229tDWjyXP/x143L6StMbcwKH9NDO0dxJ0dJvViqZC1sc84XO
jkYBCb7CiaPjKryR9izUpbiLzHgvVLrJPPoJjfbcJ4m9siGWRoS3KMov6HQAPDR7D7pOl45t1mCR
RvkbeLgt9Of/xZDopOEGRQgwM+Y50IByVdOaHQvBiQlqSzs5OQCd+i9F621M1oRKFj5ZgODRHIYO
Bd6Ccw3anmUslbnuAQI1bshYA7mW7sQ4rOyEtTCzNChNu1YMLYSkRidMIAdGuiPyspXjZ2kzfBzL
7E1bS7NzmwFBdBnm3VEWvtmfim5jrNldL32qHwK5M4Ay9FPHvnURyGz2nXPu8icbth55bIJy+P63
Dg5/vtGP0WaH0Ai7kjKBA1xott6zSdJ9bQ/37G+th/4JA9YzDBo9Z1LRvPxYq0ggjxG9Fw4j3Ho/
QduFkJVHytJxCt4MxE5Q+0VFZzaSuGsKyx2n3n/EglZjfpHfuXkaGPrT7YNnWul5QoguDWhBoNEC
Iz9txw9ZNwP2JIM2uBcS41R37wnyLGjIlHBaT5ALalveriGY1iJOQ/8Q0YBSZsNiRPQqtSvyAvSL
c0+/gcXjd/khNopNh7b67VEubsMPo5zdGHaHXLYcEFNZMoDpOdKrF9vjflPIXSVU0PVrKp2LC4hi
GOh6ExbMnu2RwU4tLYpjBp75bgT0P6IgJbOvafLz9sgW43hof01FWPAEZ8fF0NYRR4MKlJzK3vQj
9VXxLfKqHatX8BtL5/l0e2A3oncOeM7lskFJnRNTY15YlJpvuNukWWOrX9cvUc6AhAX8LHAboT8w
24to2Av4n/V2WFpmCIGjvXTtL6rrsUz0qUqHLeRJhT+BFH2VxHsvNX/dnsyFsxcND+SBro122BVR
hPAuonoi7VAfnArk6CiHVzfYrq4i4/Z2qIUTGKHA6YSIuoOEc7YjOa80iGlyO7TJ69gfog4vCW4f
EgCXjTG4HWtxWDiogGyClzUoKZdL12mKV/lg2GGV1r7DzB1kaHad+jc5LfSZgDlAPwJPs9mWBzmv
KnI3tkOvqcJKM1rfNCNr10JNfX97QOD34SfPji1sFNOZlNPhGjLfKqbXcJCaOxqWLsvPA3EaQGKY
7kPkOgCZg0LcDqh+gl5BrOCzADFjYkNPwidl8Vtqbf6acGCwfKMu9UPmVUD7UVmmQalbZ8Wj7h5J
Zb8jCl4IdiqhnyG6YvSRG9YBBZNjg1/1e+A6cCR62X6O2rzf8CHOjp1qimMSC9uvvNIGGjvyTrGC
LL9F2yrQqAdvn4Rk6jEinglN9rgJskgOAUB+HGW7ke6ZUcchTNg4ZHXqaGtAFAC5YN5uIzm20PGg
9AkoXxtmZqXtl5rVbgrgFH0bcrkgOzfjQ5R2PzKJX+AmTnTXAYEWVLgSnxpDA3be6vkdMEROUOgT
CDoqvX2hNPMBTqZgQqj2S9Rp/b7PcadFNHXv3ayM93HE8kCqsb+PBK+R/Ead8ZpGh9HapYAR5Lq6
p6jOJDgWmmybmKTF49R17go0xA5AbLT7FPiee70YtXBwrOEsy877go6LcV9FVNsSAiWh1OCab/Wm
BhHS3vmdMQyIl+Z4F2eKbwRg1XdAxw8BqBneF16CutMPotpPzOCdCzRdACEc/Yj/Gn2TN1HQFEmz
EWadgaVuRj4ec9CpcSvlOxHkF9N6YjVYtbERINJvHDZCSnyCjOt5CsOeUbXvTe+QfcYSO9DMxL2T
cUEfWkUt+MiKDp6/QAdFynROqgRAkVkpOfC20194DP1lPEp6eGa1rv6ciZKtHMULtxk6jhBgA/EV
bOF5x7GjbmHJygYZIx63mXgmze+2hxcjh4Bx96Oo1prE11hQPI8/Bpxd2WYMxhRxKQ3bMizl1978
kbHHJD5Q84xyp19pY9CuQbWWDq2PMWcHJLK2yG0IYsrxELUbePnRNfvehSsN/GR8dVNnBwjXWYgk
bRygQpmD3KfetHggs2LloFoaBMVTAX8H9agrBBGPDHPssZ3D1vylQ5IZdn3+YK95yswNXqaE1IN0
CHp+GM3kiXl5wPdGg0sVmLOQZ5TsQNHJD2UBFRTS5D/6prGgmm+ar8Ky02CABlYAvla5EWUKCBx3
ig1GUJ1TWbsrqJbF0dsAV7vYpjilZxcC7bgB8CXmF+6WsIYPFE7pOvoXl5uF7gcM1XDFufOKJmkE
SaOqpWGk3tsIDJGNp37fvm6W9snHELNkvChEbfYeQtBT5QrQUdbwX9NGu7rNAFLAWwLCEtj1l+vX
pQwWi7agaNzmX+2OjVDT6AfoFWsvtKyQkafR5vaQFpcG5u3wYoLf8RWuqeBUZD2fdoxy3oGBg3Cp
aadbk+drWDBr6bSaCKNIrFB+QIf9cnARask8Hkc3jNxUbeJu7HZNq14hD2AEWuL8qoZcbpghna0L
VaTAVSkcubK08VsY5QLzbkWPdkMh7OQKQOxhMr8r9ZGcEiSK6HkZ/bYduLeTkmtH4qYmuMUlivRg
saGE6fVBnkj9mBdWCiy1Z99HdmXvvaSPtj0upZdkjMEHJqTZWdFBkzUd/QhV3k2T5fh/vLhQFuX9
uU57eUQxtUdRsre2uFW03WS+ubFAF8Q10OIurvrSd0tz7fBdmb45xdfuDXMQTHdDp6ObtGOvXas2
CfxUfQCG9uXQBnoG4Pa/2B4QjTJhRgEm9xx1lJu5XXeRhaDtcBqK/AUQuy9gVK55mC99WfRDnNnr
xYs01Wfg54UdqgJws/OtcU1SYOGB5H0MMdt+hifcJEMRNKwKCLXcVxS73PocIx37f02ZMat0OPUQ
ZVaJoUTqpbEhUj08ryrP/Emh5wfFh8HM+9vK0geB3NMNC1hu0iT7ImAxaFjVY1Mlv3hmf8ZoFVxT
rQM3k4c01Xya15uBFisZyOLxAWEPYBWB/rkyAyBVBpajXbkhPJIDUgD6llYbeF1ub8/pYuIB3C8e
Sqgqg7M9v0H6OIOyU+eGGmcblqk78Lf9VrcO1mB+Lan1C6qdh3zsjiDQHW/HXhoisgJkBxMs80rz
pdYysy2EmNYzIFoABpS1UnpZjgC8L/w0gIqYpx9GmY8y9wo3tLNHrZOYw6es+nZ7FEsfGHIPmCMh
CYFX5CzF0VittUhunRDMwLjd1dHKLM3Fif6kHh8DzL5gSryiBEkStUr1mJKv0m38qj9Q56TxR5dt
G1T6Ou/QNaCy0IemeOh57TdryoeL++Tjr5h95EoSkvQjhqnJR7Cz/TR2Qb3c8vy7DRnULP6ts30b
v/+/5taaffG8NwC2wi0QOjIPO2G/VMJdOVSWBwbANtI3vHevkGNKxlYLxQUnTHseKjXcuwUAC1YO
s9SSvdFEfMez+3Ndsp+p4f66Pb4/yKb5aTN1jpypUQX7kmkDf6jUxY7GoBySIz9uTKUFtSN44EA+
7eg2VnOwVZEEthtlzyIZWFjFeLM2cHrc2tDSDUBUBImqID/hjYAV4G27SSIWH/TWgFr02HcbAcfj
beEZ34ehtNFH9rxt49mpHytNe2ltCjgLYP87CNr2sFCAWAoMQAC+vj1Gc/EjRGMEUEYAeZz5CZO5
INjT2HFCg+OgbN7timSntrONg2MUEJtOJQ+a3I4DNebI3evS3RXSgGy+NXjYz0SewWoiexk37blT
cE3yxeiQrxpP6BbukaQKBiY9H40KdoiQHuEgsbW7vmflXke1IQCwkgTAM6g7PNKtkycTPE5BYvnE
GFztC6LMk6JopAp7UC9euXI8/Lkw5ksMKQ/AEm2wb64gPVFdU96ICsXYDPUI5f0oB/1tpAAy1/mT
U3P0J9lZc+sQpY+zTkqA0sxHTx8jGGWOKIOYb1Ljx9pMW19Z6hS773GbAKhurn0JVymyCfgkFEfA
kdApDszZXoSWTQeypMrOrqgP3qB/VTn2ykA9NKSRwjaxWFOzudoZfyKisgpB8KkoObt7Uq1rOauS
DNWlkywqFMTfLOP77e13lZz8iYGWM7wRkIjPdW4LewSjvZfZ2XT3Bt/qMbj1kItYOaQXR4IyNAQ4
weICAeTyO0Z1n8QCle8zngJ7wL33naY/jiJZeVNcZarTYIBFwn0NZ2d42F6GSRhUGNBlkGepw/o4
Bk/ntzYJBDpvjS39Rl8Txru622bxZgtkmS1QSa4rz7oIBH03VlkRSwGAdqOgkU8A0PkOyFuotCnK
xbnRj0l0T1e4rot/HrrTwG8D83OFO5bSbQGudvnZUZ1vAxxYQDzj9v5aCfHnevlwgpt6OvLIJXA8
i2t5HHolHo04WvVtmm66i1MEK4FLArV7dKvQ+59lGUBCTrKyBj/TBKylgfXJgSREolbadoeeM75v
ZawfVS3YVk8Ta5c1g/jrN8v0I4AIoPBWx6t2nk5B5L4Rtd2Kc0bGwOmzN466eib6fzGlOJQNlOwp
es7zvrYDwU99lFScE8YAeQHOYa11tLRoHyNM//5h0Rq4iBMLej7nAq9h4ff88PebAukEEO+g3QMN
Nvv7lFVu7OTwgh7dBxjp9CsgsynXutoME5sIZTXzuhglzLxNK5Rrzy0g52g4IDcNWjP3Yz2MyclL
UX7Sd7dHtHSMAnTy35CzAw5NGyvJIeN+riOIX0FiSZZHI/d8s12ZuusH2LTJPkSa7fTRqotIl7U4
o3JxyEp+yKDR08h01yT0rrPzzAd//c4Fz8Qj9WuW2ZvMJV8alq6U1hb3yAT6xU7E+2t+NDmRg+YU
1AjPVl89e6JDeXpcGetSCHQCgDGFGNfC20sROy9kw8+iLOMvELtk9y4g8C+3l27p0gC0EijmP9DK
eR+szZGTDO7IzyiTbuLo2UpPunjI6amGf6xDVp5cS1nE9NSygK1bUMSLNID5e5nzs2mjCQxayUEK
cI+4eIi4ee8JgA5vD++6p4kN8zHi7GPzSAXKZ5pxsG+rh7aQMcS+yzsAPICIk809YEw7gurRUKLP
7joW2hPQObr9GxYX8sOgZ6mTIYdxTEBaPVelD33keM3KePnvw1sdDRJAmObQL9qaLiTUFe6x6MkQ
P0eg+24PYCl/wSz+N8AssaA1r0laYtUSOTBUNLJjo4mfppV9vh1n6RiZGvY6vqg/fczLg1f0KTSQ
ScrPkUZ0WL42TzoaTpDc+Y7jeGVRFscEbzaITuATvnr8u1nsNPDL5medWg/OYH1JLLlxzOzX7SEt
bvgPYabP78Ndwnt3gKA4po7aKABEBjqIMlAR2XIOSUJvdzva2qBmz3DIX5Eeotv8XNigGtVA3aJV
n9grj5bbUdAGuxxTgxNWihz7mbT3LhSXyzBf0xBaCzGr+EMj4T8hnPJgdPvql7Em9bt47v13YUCC
vBxEUcoS4mNYGNgnn/pYR+VEbUpJz6bOQifqPleGsTJvy9t7QvBPsgBXKkx2LAo39Xp+Lj0szJ7n
uxh9ant/ew8sngYQjcFrDV7tQOZdDsw07Y64SuNnj7zxT27+evvPLw4CoE9bx9XkAI5y+edRkGi8
PC74uS0MiDmx9oie+AE8gL1bZivvprVYszXqs9qV9lDhYDOBLjhYcHSkWzX+nT8e0Pg42z6MaDZh
KnaLQUiMyGFe6qu439SldWpH9whRz/sW6p4rx+nisKBLCkCIQa9rgtKti0GDwOY5bu8EP8tiCEqH
bER/d3upFnfCxMQCqGdBbyAy89o2lBRntz/qyeGvaZvTvEHeC5LjyGNRv7ncCZAyGJWI8Xwqve8a
eTKLn236cnsEizOF3i2cYSD7dlV9Y0VRoTGHEdRQkqfHVPitPIzZv3hRTAxy4NMAPUKZ+3IgeWSK
NprWo5bRb5lr25zQn/9iIOD1axrEEiA5NNvJhCVeArtoceYQ66dBNProUMR/jbIz8ZrQ0ECGdhNk
BOb1QpEZTCPIdc96o44YrYF6WV36ClavVe8+OBl5GVKUjm6PbeG9cRF1WsQPV1yeC2E7UcTPwNg8
5mBS4PAILNp8rrLx3ejJd1I0uzzu/rYFMg0WRxxubwDR4ap5GTYrKIC6Ludn170vC+5X0b3drTWG
F+4hGAfhGaU7UPlDhe4ySNQj8ZAuHtbK/D/SrmNJblwJfhEj6M2V7caLrdGMzIUhC9CDDjRf/xI6
aLvRiEbMvMOuDhPBarhCoSor87CuT8A0Z9nb/TVe7Ug/YXugAC0nQNkwljXrfFxE5aYHjOPtm/vs
89IphQ4iK+wUn1/R1EPu2uDtTgZ4bMw/AAZ4RZgiADpZ/YHTpazdKj8OzgZ69rUGYq7wYWefl+Kn
kfVGP/v4PKl2Zf4yB7rYVuFiXDCP4TkOFDc8mrSNSGindpS72RHvdDxd0YRl05slw+ugXTUHRWkq
EFczQPm4dqSLJkNnV2ujUHYMXBq3Ndn29h9zJvEMlPn1I6kIbgQpkCAlACIF7+XzRUmLHDomdMyO
o9ccndK/AVnnpgArZuwyY2fn2SGf+tfrNlVHBScbQzOFv5YxFCtIiMD1zrKjnZfJHNn3U9+9TIvu
8lRtCNEAgh5YoGEvrgTLbljoZnl2XNsjWZ+ctx8X0HyAcA8ZVKTjZdw3XzOb1aM9H+1uH37Nht31
SVI9R8++LzmUKpzaAGDW+Wh4t4Xn7Zn7NIP0tAtjq7rj0SfSfVnRdQ7dluuGxTGUkkJAmyCLDgk5
pKHlfEVVR2zKC2c6VrwENfHP0rmvjNupvmG6iqRi7wU2WBCwQsieXvREBxV3apOQ6bg2R2O8X3KA
4tZvdgc69M9mo8MsK3YdrAn+MvQ+XdZPHOgaL9xw+LGK6KOR+0lfey/ZwDXrpth12NMAd+JtKvpd
pGWbW2/1DD5wOGkeL/Q1GjVBqM6A5BuiaLCXlqOG1YGoqdm7q2b9FfN0NgBh/8RN9xBDQjIY3w+r
H8TYzuYuIL+ubzHFwp+ZED/hxESegg4zWCcxhE/mlG2B2oKrefLNcgcmaFabmiEptvSZPSnuAAsw
nTx/5njoBCB9RuYPkTp+wb4Yki7UGBPzI52fUGgTBog50HAi98Vn0TiVjcX4Me+evYPFP7197k4/
L72qxtF00yrA5xc0fRSgm9pG41MPFUF6aKsv122ptgKIUP5KtuEf2VGTyKv6sG340ZmeLNCQtOsr
CAA1flRx14XIb0PzDs1hl3pq4G9FErCzx2Pqb8GEs8EdHI9hGi/h9Pb4CcG7CbphXK2Xmj1GWOS2
ych4pGANzdyfq+ZeU638yffllWc1JMlmUo7HIemtbdFoNpZqNU4/L6385LCqABfteHS82yy/X+e7
/o1K4uKBCwSPqC+jdQT0LVKI1vczeNbRM3XMrDvcLaUDxM5TpcNf/S0ySUcEZlADAGIBfVlyS+1S
lJVlVShThy6Pc3SNpO2XOv0BHtepfEHv8Cu9QaI1SOhvI9xQMMVbG4/cXN/bl9sO7zgwWQLEiawv
WmXOfRDrI2pFKx2OLn5DCb5/uluH703z5qgUDAzgHxEM6YBWyphA/AZQTaPLB8cV9H0Ncmw6Ho7L
XXduQdoWs80a6GvBAvi6UcNhhWbbKb8PuiCEBC7qq7I8lFEHbWNC+e6YvTbG77n5fn0dLnc1fj7m
5u9euAwC7LbsODPzAcHgjZtt0FNb8beeezw6wVOP9lNRG7loQub5sKTe2BoJ4KQ8Q7OQjg7iYoqE
AWg6AYEAENoFOzVLiWmWbpEm5UNDNrhf3jhF0uelrQoagGrhHj4PpRVr7OPc+EU8TQJNNwT55KMo
Vgxpnibp6MReVwDBo/HzKgsAtuPQI4d2ybkeOT0xHDJGSbN8hypARct3TNOpARF1nEQVfhMFlR0N
wON0jbnvetLEYHB0HxjqcprZuti0WBF4yQCUAKAuwuKfm6odY85blC0T13q0zAY8FuVmWjRpC9WE
iU5BbCgwdYEZ4NzIAq5ZF5IDRpIFIwTZLN7cl7VRaw6HaihIzwLX6GEkluyLeVUU44Ta1jEc56Mb
kftgcg4gNt++fQ+Dfwnv/hDGLgSuMmAPqymDLAqSgUnEpyeAduJIK/934dWxMDDgeVAzRZlSjliY
zQKjcow0ceYOseQEXYnsCTD+DVQmNReIankAtUNTG/Ry0RsobbcSHDApLyJyrEEP/lyaxH3x0kgH
ptJZkd7nzmot1cQpPW7d/qfT/7y+Ksqv//W+psCDyK9/d2oXv7U6csyXOdxFPPC3K6nT3XUrqkWB
ZDduwQhgjAt4VmRlSzEEHjlG9p9++b6wb8z8Ntc/3mwFSVP01eBIWhAJkN5F5eKN+RCW9BgGDaoN
m2Gw0cvXbIdcl50RK3sWvohs4oklMasnjmbM1mI2zZwee5o+BF115JAUiD0+/Ki9bJ/bwXPF7F/v
GB3q7uCttNGzKRffpyz37SXFbltAm5MhvV14B3N5zAJdE4glHqgXozuxJO1rBu7B3u4CchzA4Lh1
IlCY56CV2fWu4T1nhj3F/cLyTWbV6yY3gVdv2AoJpbJ1IBqZQbH6HQP30GIM0LCCnAIaIXVFzZ4c
m8jbtPVHY61jx/3qRH+u21H4QbTCOmDVBVcAAAfSBQixH9uavYEcLT8lGwetKAc7QnNizbJhf92U
OLMXM3xiSprhoQz9iLOFHNeFJ8ay1FDrLXN0uKZx2UFPCyDUdQXqlutIpZQbF5xw4D+Fe7xgQ6hy
ttgT+gOhRYImjjVjf5A1F+lMtCd6r5A1/BamnY4gXzmxgJuhWA9WzQvVWYhv1NXkMnLMnPZQgUrT
rNptCkDx9UlVOBlgJpGQw4sihCq3tH6scSq39Sk5lvOCEtDSW08FBJd2Y7ssm6LKQs29qVpEUdhE
TQGdWQCpnDuBxnJ46q9watDf6+8qPDv3PlmaJz4+GtAhane1xVAjbGcdsEk1n7hyLLybIheZdOlG
qPla27S0yNEBsSZdsiJu/XUHbXjNhKrt4NX/1wwQx+cDBBPUhLAZHsf29ijXdOOPQTcU1ZohMP9n
Qvz9xJEiLkOlrSD02AIyDo3gPniMvIci+nR9ayhuOczXf2akrTEg62DMzMBSUaOP57L4Dl0BTXSr
nC2B3BErAhiWFBGWoTk5PAzhNcNhtwaP3ertqpFqrChHcmJF+O6TCWtBTjkuFtbEabolKdauvK1D
V+dydWORtnafWivjS4qxEBBvLI4J2TM8kgdUB96xMEALQR4JrEOIdM+H43JOkC4V6z9Hx8lEtoz2
GoijaiwgZgH6zkaD3EV426KUCsq1KU1CxIax1dfVjk7Lh2CGIPjbBwNwMGroYiwXVNl+wEKaBTUe
gYQ+V66fLMTW+BzlYCCtAEET1AEvgmg6wt8YQ5MmVbdE295dfk3OQu4jgB80tTrVycRzQAhc4712
0YxUpK1bg9AgTXrBueLYnXdoLNDawX9v/DIM99fnTjUwRBKAogNgjYte2nHdXHJo5cF5d/N+qNrY
96Hk9OYKrUjInhgRh+vk8KyuMThLK24IkFP6T0X3WPB3jEPQnaGmIWpC8iXkzCAGWawMPjPd+d/T
Yu/9fvtEnRqQQocFbysIsxByHIva3lRp3+7c2Z9jb6zD3f9nSjqcwWIUXtpgLCacZQDGZu+3qaPM
V607ghGkxyBfhQST+PvJklRT7dlNi4CE4rYu7+3+2L8jsSHinX8mpDuGccerVuYbSQoG+3xEholo
CjKqs3JqQbpefNJZNpkxiLXYz5MF7VO2q9N648wad6kKOU4NSYu/gkzbtlssfgUFwuKO8aeovAMh
ihvGYIDKdKgd1WWDBve/CH3k6CJp5monRLnZwLiquGnrbT7rcgIqA2BawNtZ+DQgfc9X306Nbm2X
HgaaXxb7qav/qjYXvH6ECgYyThcR4TR63MU1jFwAM7bpaj+Vw0uT6eh2xaTLwTzkewTdrqlgQhqx
4kOW1Yipa1bxOC1N/0ACB81kC3jV54kuhzLjE1pGprB6K7QcHg2IE/hMxKFCg+p8Ar3CLAfLL43E
LfBssJrYyzVbTjmHeLlDvAAUPhfBZpHjppu6wkhY4FfHuTHTuzJvnJuqT0uN71QdI8EIh0g5EjRL
kr/xh4zVnK1G4oEleDK/uD76EIuvOL+aF6Vy24XI2QBZEYUXKhD90KxgLsC2c+gugDC2Di+s+750
bnq+0q4ig5FE5AHcVEH7ct0x674v+RuHeYgBAnFsJqgX5nEVfr1uwFLu6ZMZkhxNl/bR0AsLWbix
qtjK4vzV+OkcjZ/W3/+4AZnDuPvjMDABxKlzo9P+Vm47cCujKxGvVCRzzje2kYWLk6UcTnvcQW1k
jsCcoNluChNId0LiAe4BaDu5n89erRlUcDRMltEGR+SySVcHBIu/rk+lWAvJO5xZkQL2qUZFbXGN
IAGP4msVVftmJkkGeqsNqabfLmS43mEPcQdQlmAKwf4+n7jWDNKhg+JdkkKmORqbG48XcY1c1Qbd
oLf2gNrqdYOKzYgHMNhDhYAL8sjSZvQgxFZT2oVJkE/fl6jamkv7+boJ1UoBIgLkHgJrYPgkL9fC
jw/h2gRJkD7a9NlZPvBWU4RSLRNuIhFUC+YTOf7s02ld8jqPEt9o8rgurSeD9iCzc6vPHrTMkHDK
b68P6pJDHf34pybFxJ6EPr3ttClkLMEFP04HA/RYxGt2tAqfJsAuLYpekzw80Hx4HXn/wVzn3cTK
j/5CH3K7vPVod7sw3evysoVd/CaQRKBPCSpJF1Qz/UxXJyJ4XzgTeWZGdpyqYpfz6m5IwTLN2W+L
4Me1NfRsqY7QT+Fz0Kcn+PzQO4MLW9q5UIAqUmAqosRBb+DB9dNhM9glO9COMLRttc0Do/mPvIy4
ZgdfAq3EqPFltHYKNkH54snLAoJOqRElVj26DyuSmDdzX5mPWWt4D6ARyw8NGMQexm5mH6u5M3cD
sG23aC37rdkSyl0IsQbsQ0CHcAeeb4nZD7Ih61Dn8zPH23RF78ZkZdNDkS/WDWjn+LeqLYsYrEPj
h66n3UPd5dG2bjv3U9rbzZY0eb1J2dwe8A4ic0w7o32sW1J8uf5DlUt18julAzlazHGmLI0S4Dno
hjK2xA1C7JdhmdING3x6mHrT20a00a2VyhVAffjfDEmHxmonZAzGLE2GxdmGFCJ1yxYqt9eHpwhE
7FMj4kecnMyZTqlfzjBSlXFg72i4b/hmDTSvBpXjBCAASl4BxFYuSEuKwBuNCdyqSee4+4h3+znT
pUTVs/XPhIxHmQB1qRH7hsm0Fq8VIN0WwL3TpA2BVXZ8QOtQ40G3CrQ6zyesnkLD9wcaJZx8JD2S
nrO7J+Pv66uimi/4fwcMLwKlIpd3chCnlasFf1nnKAAUEYKCj9ctqNb91IK0ufy1N+20gIVmvWHh
Tev/qH46Ojpn1dnxQfIiWGDBFSKjRoOorr2ujMLEhDxm1wCyEX2zxl+rXUEMoNkE2e76oJRrg1QR
2pagGwjeufO1Aad8muaTGSUlGlt2fskZgp0OjZRoMdhcN3XZcQtHCgT8P1uS/6qQnWKdNUXJ7Ia/
PRo9tL3/6EbLY1Mx4Gu8IxT4vvupDfJg8wbq3duF28kMkffrv0O5jj6SCSHYmNEMIv5+cn457Q2I
cyzYKaNTd5CrcLyfRQeVb/QiVT9XK2eau1xnUIqB8rwDF5a3YuO8rE4ZN+53UDO3N9dH9TfMkUNJ
8PlCJRZlKuwfqZeuBtlZkWdFlEDefLpF38brymwLnCVz+ciLstmZfbFsu9b3Xvy0dG7LakWb4orm
fY7ehCSjUOJYsxCy7Ws1HlzWdvveGfnGq6NpEwHzuZ8Kmm4b3tpQcQe4FPUHqhmE6oYTMD8f2XhQ
lsnRYj4YoGVZgzQpnPzg+Deed+OZ7a5DN0bJ3+HGT22Jk3iyDawpa9ETEAE10wTsY2iV6c24EPor
pM2wYbzVSdCqHFSAJDP6vFGGAsTl3J7RcPAl2FWazNPe+saKt6NB/mIW8dIH5AA8J+ef9wxW1lCa
RiK7uPcTq9AwXKjKvuBkAGZCIPNRqZccRdjPFnqe3TQxMrI8+6C1fViCMEcfXeBunI5+52vqPxqL
FyRhUIc/FsM0CWjHLX4MqjzQBGXKyYROIhTtkbrHW+Z8tANJa0jUIW3v0K3pbQpDszlUbhjBPnrS
XMGZJ6NeVtAFDl5LkXg0mm9tOr3WrN4NzRz3AXoVu4r9yVIdsF5pE7VlSEqj4nRB4BNwux7YgA05
GQ+gCh7dz6ytNgbHu/B7a1JNBl/l+APR2IFoHpSO8vuWocpBghRHzVmT1f6ZI1GA7iTNNCqX6cSI
5PHNxjey3gvTxATJb0OrWJezVxkIAU3yI2SFBNjqfB/U+TQ4Y4ZYbNlZzm3YaCZJ93nx9xMfMVoj
Q0yEQ0Vn5w9YmD+gora97rdV63A6AvH3ExPtBMrQisDEYn2IvDsyHdxRc3Z1o5AuvL+knSCJRrHm
yeTPHdV8XjcC6Xojo5PlQUDg2EzzjvTpt7U2nwIIU/1/EyX5a5rWvbcQmMnqQ+ps03EDdrh3mIBH
QYXGAvJPLs9EPSQhCQ+iZAm3oXHDQ9TQNLGAci1OTEijqNFFOfQ9TFC8ghygZDRDUMUaKC3hgoGI
O1jMJTddFX4+z5zDiZiHlCD7v+/Wb22pQS0rrYB+Cv2SwN0gkjrftE5eRXVgtrgMxg39ULlx/1wN
unBR/FQ5oAF68p8R6UYb4Qs5cIFp0tX1E3VZ3BbOI5/nZ8TOQ9yGiPFHIUizzlsy9puS6QQ1VNHI
yQ+QL5lZJFKHDj+gqpH0Ie39XHsPU+08l2SGfpr3jro6it1Q9RE0vhi35Aryop8LIU6dDFmMLnhw
HzmGZnsot58DnUEYQvYvEn8/8TZFhIaNhuBp3tFgX4KXZYHK3vVDpLrG0C2IBBGuF8CIpB242hnA
FHihJR14kJGRyJ0X1HXtvRkM1h0Zi+EG2ULIy7VouL1uWWyIiw0DHgEQIgSI7GTUrQON64qG8HM1
z7+g6nZ0c2fLZvSLFc0ugtz7xghWiE7oGHyUpwHaSFCVF6q9srhxPzirE4wrKvvFwm9KAyKiPeLq
wwyRzQ2S5d3++jiV9tB6B4UGAOJRSz5fRGtALJZnSMNlzieS/aHRU0k+dezluhXV7of+r6CyEzxJ
MvgiQLhalpMdJkC97SyEPhOoMZuXvEXC39IErxpbciaCI/2eG7mDtPT4oyQvkx0zZIoodFbar9dH
pToAJ6OSd6dNzMnnEyxxe2uFm07jtHSft8+Xppg63xjwrE/y8PvUfnlzTyle0KBFw+MONxQiRMnv
GkWJLCWk2RI8iEgR82n3ntn57/uSy+WD4ay2ge9b9ZcUtEpZrit+qYKF/0aAdND5BBErJNPEwjDx
myfHP3jpzkxvrw9CmbA9tSF5oG4OHLwjRQ7FJLdNYW1tKDPi2fTSN8bHMJruLbf6aBXc3zaD/cWs
deQJKj90al/aBF3voOyKmzPhUNgow5dqPURdEHP+xFoa0+k4Lb+uD/mS/FNsDGTkhQwN4D+mFAen
8AbZUJdhYphtxg8MuiJI967Zx7FL3V8Rnp0frJwjOcyylD4OwbIe+i7NUS8pxpgw+oUvU3GDFoD2
g4889o6zHNrYNAWRV0k/N6TyDkbjd8jUTPPbYwnUWD1QJ4N8GjeGtKdBM+z6S+ri2Tgh4VU97Rr8
L9Dh7xQHE4Vj0ZMhWpYv8mrmkjsWp1aQTJA4/RKW364vgGJbIyuPWiToTAFilSPHtfMXULGgWsgI
e/ay7PvimT3UNKqb63YUwzhbZ/H3k/u76xv04K15mHjj3cTiMdVcLUpHjGZ10W4JwL+McuZt1LUk
IOL77R61ycOUQt+tObhVswWtlSZUUI7mxJq09HhCA+LBizApqru8uAWP1TtmC3wYQiURtDwy0yxt
nNbiZR0mbeTcpl3/An6zn9dNqO5iPDz/mRB/P1mQ3l66rg2yMHFTFoPKDImtjZveD/On63YUG8wG
zyOqm8jXi9rtuR0y5g31WgwFxeJ8U/qecYDoxwzWZaPU+E/lHkAjQSRkLPCv+CknQ8odXAMoHIWJ
zfpHNlZ7JEPueEk/rkt5C6mGw/WRKTdBaIqct492T/kJTwzDKSkUT5Hpve3yG+0zQrg+OSoEjy24
KSH6LHzM+XA8ozO9bOgQj45L8XtBuXbTBFUENk5zMg7WENl3K8ogKwDG2IAt+ltv6gI4k7jNwXNL
e2bEoPUxNRGPcj2BBkZjqYef5kkHuTSa3uc+Ksqr7ULhbd5DkrnTcSQqpzYScjHoJhBiA+dDNwKS
93lfRkkALvengenUahTfxw0uQDJIW6FNVtqUlTvw1uwQTJnfcmB+dEwDqoscxFYhivsoGghp0PPf
z5ra7q01wtVgzR+8nP5ywKznl/k2zIxPtASwOaj6nR3wj23tPDSrjkpBVfAGdMsTMBM0O6MD/fwH
2BzKYqzxAc/wwzhwHh3olvTDc1EJ2DPft96woXWwMQPNS0bhVc7sShHECv1bZpQh7AbLj6hZvjAr
vJldkD2Bn1vXnao0hrqBhaYlwScjhWTofZibJQAGZXAH/5bmSxevdE23bjC9RnPua9yLLby6dCCB
5jPBzggsKs6j8D8n/oW09hiMQQVXhv7qT55HyYfSHq2PQeVYf7I1AmMByBY/D61jbdfGtrvYRHTz
iKI4pp1Dpu2WjVn4GGYQC8+hjHbbUnPcMKOfYta5IzRczDkeuiLY0L6bHqi3WsfZ7QgYv4Z+E0Rp
BL1vPH2Rmy5xRWfW7rpDUxxtKCebSB0L9cMLVoTIWQk0uXGrZXw7QqXMbHZF8Ok9NtAzDug6wEny
yWgQC6ZtiOsgHIMNieZ91X7w+lBzfypuAqEBjc4IAbwI5Qd1Z6bj1LaINpy1iyfq3qTEfUIL554W
mRFbgaGJbpQHXnToAe+P9MdFJ/YaZm5vk1FUP41vPHOe/Yzdz0V1XFa7j8uK4j5KY7Mzdlnufiyj
N3NEIXI+tS8FJEWd/tUixF00jHe8IPeDp2O5Up02tB8i1AWWKLhQYpjIsHYQ7EMXcl/bd0Zkd89z
M4LM3S/CW4fOrmZOVT4a8Q9q4mh9xRUgnbbM5ty1KJJKlvnkAQaaE13JWmdBmrSScddo8TxJnHlv
+zvdTan8vBBzB4AMJIHyTUlnaD/VtAF6APBZYxnjP9ePkqosjZUAxTUIDJAak9Nui2F0zRTOQFrV
B5/cjX+CGi/EHdTcu2U3/UiXHWs2ZbA1vl43LG5H2Q/aQlANnS04YXJgYkMUeGhaPBNL86lKX23v
k8sbcEA08dJ8mdYfo27riYW4MAiNTcGsIWqE0nUKHe3GnCvEHHVe7VFyeLCN6q6pIMrhQHwqHorU
2xnAVV0fpmr9gGT7Z1X8/cTdR11Nqx4UF8lcWZ+qZfwyMhSPr9tQTqUHIkzUJkM020n3dA3NxqxC
p0riQvyxSKc4q/LYWL9Ww3F0P459vl3mn9dNqrw8pFxATYMG78vepCnIeNBSDx64vneLg9/dluU7
LpITE3JWrB36CY3CZpiQPP8RjdZzZ0ZrTNNAU8BRuXlEN+DZxwGD8LDkIrwqc1kBdHcyZeyn47Hb
mkMRM3D831YOOF3KXPNwffKUOxH06wir4JouVPIYkhjY/hz5viCd0Vc+LNsoDbOdQ/NqYw6DuSMI
vLaLm7aaOVWNFdVVpE4h6IztIu2UtGzTxZ5dekzX287ezHQ7eIeuuA1KTYCv2vZoNUfqFOO77JBa
+WBCvbGjRzvcTM69670dH4YAQ5CjQdUKmjfSYa5Dr+/KJaNHt7k3ym3ka46U4p4CMR60EUC5JFJK
0kSBfsGBDgMJEs7nA+FmPFveroZ+no5bVmkIjh0ZBwcM9X9lqU78g3hsWi2f/CRlkJO38ltzXm8B
tCx1lVbFiqBJAeES2tWAX5VnLPNa12zMwUvG3I/ZEEeLrvFf4RNQNgzwYIEyC2xIN2EHiO605raX
uN6UtE7xaTK6T0P5Zs4gcDHAo6KEI0RCL9Ias1uMwwqSiySf7gVqu3q7xxaBCegxbAFOl3GmWWtV
wKVnXsIdaCEfmuH5zaf/7PvS1s1JwWxvxffNadd8q/pi13f5Lgw70JiPcdi//SQGoK8GJkbonQPS
cX4BDbZfrGDLdhMXFVG87TW+7FI3DcuBWhr6bIDZu4zFDahJMUYmN4GYiPk0p2v0NazLPh7clt+R
Bi4mmPzuIazxJHCq2kTR14oODbKzh3AMceNDafLQRv78EE1aajvVlkQmB805aAMSdCTngweorzXX
YHATMoXPCNNuPNI028BIPc2mUThWlJtFDy1ckpBlODdUlWbOUr92E6fgMYzEHhpDOzyBrOwQ2Pn2
+hZSOQ10NuEoo+AGGJ/kndYyWli1VG5iG4nd1VsHdKuh+7La79iq0EYE/SmwkQIGfj6qMKx7l9DW
S+zomQZVbJuPq/lSuA+NcT/qAkLVWiEZhL0KAtnLHnFGi8Zvo9JLPDJxKBWCB8HLRn/rt8E7mpGR
D/vPlJRgCFPQF4F3Hy5kfnbZx8jXRWTK7QAavb9V4MuYAsk+Hk4dDt0EGcudGy4ZhL/N5TYPrHzH
OVQFRVeI5igqjUICDQ9WsLZddG75VTmGM1JJCaol27QkuwJhvBs+DPVHmv+8vgMVIQzylQjcwViB
S8UVO/Tk2vKQHK2LPvSS2q7/uJRt6qC+5Z316obD92WqP6UtmFiu21RtELyLQbjoALIFko5zm9C2
Xqaowm4EB/amrRLLvnGCWnO0VNekUHrGdsezCFiScyN1WkEUvvVc8J8+MdCh+UwDqlKOwgXTKpAd
CMBkfzyiTciZSeAmzN6azb6140ynXqF4D6Ce958JyevlVtYFkL5zkxEKJktlxEYWbHn/hwdPvAZS
kRyi+cv1tfmrCiu9rpDvQSgm+jyR+hG/6WRDQKO+H6sI1wCQOcOHdeb0LqOFf3Ct1t16DAV030fT
xZqv5mblfn/fhWP/1DWLvaFF/psFbE4KMDn7dN8A+I2Hehoc2NSDv6OyIR4F9ggwsF//0aoDg6OI
/CYUl1C9kjaUC8GXLpjEb553Bl6Azg10gSlKlTpso3JTITP0t65kXYQsLs9roIfhr0kLSc8KlSTX
93VgQOVoEK2Kcg8ee3KAZ5uNbQTt6Car+Xmx4XWCKObtD7sDit56B2lggFYkBKyROCVyfGyXyGGa
0+om5vohDG5nXRFZNWMACuCVgn4zEJVJS9OXtCKGjSDJYNlLV0xPpanrllFdoqcmpHCVUrB5Gn3q
JkVnr3HEDaiIwFkihN0RXm2vbzVVLh0dDWDXB2m5g54W6cp2HKNMCbLBCemJv2mWcusYwz3N6900
Ot+M0nnMqnZn19nruNYa7KBypHCbeFYiPLmoMbO1MqypM2G7Gbpt1839DjAN+FHXmvZeubSay0Hl
4pAuhWoK2l3grKXFY547DCVbA5TjrXgkzmFabHRyzIfrc6raIzhU0d/MPbikxd9PXE7W1I7V+32Q
+G2SGo/l8R2fRwusSNQ7eAtIV9zcOgEtwUCYuMuh3dY6em9VxwIgYv99X5ola+2Dws3x/RIifF7s
dnmVtOvifwhzCyLvgCo4h9Ywx2bjme6XPjVzPHOrNJ4CamxasyoPpV3RfVAALVCgXXfrQujzi991
+XEZZ5RmmrS4a5YmuiEtcocOBJq/NiXV4U3Ez5QdP0pglkg+galGroIRaP8QGA2TMao2xerEUK9j
YK+cQ3LnogHv+qKotjJIZMRjBuCvS+ilnZugrlyANGhu3Oh1uc/Ko+3cXDei2L8oCOE5juQW7jM5
IwQyRstiNsoLVflc1lNscyyPDjanMyK5H5MUIy9zPIpsWh3c9bBwlDEizUgURwToamxeRIUoUMoo
tsqvQ7tnKCFGJn+BbMHWK6lOtkRjQ87TpQS94t2Kat1cp89kWB7CYn25viCKVccwAAAQWHcQIUlz
5WceGd0Oc1XSF7t+HSAUXb9mmseOchxgkBYCFojMZHJMw+/GHEQfGAePbegkaaiWVJ/HOxSvZQBl
gM+ULgCCutwa8s5Pljmul23ja+JKRdAHKqL/vi+9aVqrmRgyF37CWbOvg+qe99PHua623EFjSrh+
R3/DV7SkasyKqZePP7YW3r54TIOtRIr7bNLbUUbbMOmnXVVvzdvqi9HGU7+BqOibNwEijX+W5H0G
hGRIrbIPk6g1jjT1n1OP3RDQEuS2DlCm2G9npqS1CpzUoEXF0LZfNeBu9LZryOJsRWJ9+XF9UIpd
cWZJWjWrhq5Pk8N7Lt42Y5Cb1oS4ypHgNY14EO/qi2rsUvMWnfRwZWPu3bWg/jSD3Th4jzMx3rMR
TiyJX3JyG8/oyjZn4TT74XtdWzGPfobuvAWDWez0v3JddUA5cSfmpNszTGmT1S4gf6VvQ6pUPBg0
vlPhoANUU/5NneR0PDOtlmiB02mKm8Xf29PnUhcD6AYhHR6SL3mHJw4umgka5T9cVxMhaYYgQ7Nx
I/CAUkwSi15m75uZuXFQ6mBsqt6404mSYSJV24Vdv4BVw+lnPN7Yi+uuX/Kwe+CN9QzJ9Wc3bH+z
1Dg4XrZzwWLY2DpZEfVARU0DnIiXDGklJNWH0J4DABCjp7wNDiQiX9lkak6TzoxYz5M9TgrquGif
BVYEuiVFZP90rQhFX1tzlJRmXOTdBPDAueAdtqKZ2aExBklGPjfZN0b+lJkmK6z0C8CRCKiBBXyY
dHxyGtQ+5UA6UuPRA+++76EBLv9kl5+u+zcVpgFZ5/8MSaeoYOMwQSspSNKl27b9vAnDdNPzD62R
xfbymVTHYQziHlKoy5v1OXDXIl4wkZ1CzQvltvPV8qlVjCwDOLFOH9fqNnM3uY69VXmAT0xIG8Iu
LD9rBpjou9jjB9q+PWjAEJBOFphHbGzpInJKEHMTgpgkS4OvLOefbUdHP61eIcQkwoqQTpGmyesp
s5zS9hNifiUEWnoGa4dNX4M0zc960HlAbzVYPlSNccvXYT+DLeH6HlHuRQTcGJ8II2QRiNLO8Lzw
8iAZ27j1tv6XEoCDRhM9KMIjPE7+MyLNZMrMOjBcGJkgcoKuWc5+DIZbf26GYPpoROb4vV7JtMuX
fgDuP101T3BlmQT+SRANgAXgAohSApBl5xULEmv272hTHNBhsh3QxmfZ3acoCA4LXX4ykv9y5v4W
VCfHvOR3YcXBns3vqjH8c33OVa82NK+hSw64GNFve342pomsI29SP1mNkcQ5HfgDabIqMfN++djT
yD0Qm+mSOkqjwOIItQ94RhnLYoCN15zNAoDG8i5z7qETi0K7696spebqVi02fJrgTAQ47KJ/GaTY
dYkf4Sc2wivo9jI0e7ljnNf848pXc7fYzZ5Y4w2d39E0h4QEWsvQwI/2bLnATqIwM7uV4Iaovw3u
T0CIfUDJ/ehm0QXeKtdzakmKHPM1bf12MXygxw9OCgaW7fUdoqJgwlAAbMUFgbZ9ObI303Jdy9Hy
k6BkFYsr0I5traUDH0HWs+8rbV9x5xex3Zr9bqJmeQdN8PJh8np2HCfOb4ecLjdt5rDNYiz+ri39
4/VfqLomT36g/CDwaW749ohVXpz8bmiQJ6n7mPnvcMGnViTHQQurMEBVggJ9hVrw1tGlbZWjwCUP
D4+2R4junJ/EsnfNlDq47KH79a130/+R9mXNkTJJtn9l7HunL2sAY9P9AOSqLaXSWi+YSqUKAgiC
HYJfPwdNd1eKxJKr6pex6VYXnrF5eLgfP2cfEvEcQk7q/GTNnT14eODaXci8gAF8YgZISaIQREgu
SP95lYOYSF6XJHzTsu7ZKPOlPsjZ7Xlkb7I97dq1aqVHxwkd1CDk4jos/gBGY2MwSA5D0+KUIBOv
7FpHPYIAg+THYVAV646sEuHp5YWx9I6aXaUjW+MddhT5tSDck1YGf5knjkfEK9EKX18K1+cuQmhA
4Kgho470+mSNzMRBLzxDQlPJdyKMvD4rt0WseEa71OQwOxygCjF3yKadsM7zoe4ktzogrI3+LZeo
IA/2N0Sjm/ObbsHM9GaHqlHcFyXMaKY8FCbbIte/MshSkDm710AI9gElBNHn+PejxWFZ0pcM/OIH
LezfaSou9dRcaNOaPT5HJsaRHpko6gxtosVoAskhy3eSlaJclr2fL5XcZ/YAFh8Vd4ApcH+5Ezg6
VGD7DqUxciAxdGax9tUaJePCfDi/MjPjgZkR1U9wPZ6g0JkGDusqh8wj79QdnsCmB463K002ayOq
t8aQL4Ds5m6TcVNDOxMcSJA5mU5glKiN4ojRjep3pv6UR2/0kqRDUNgkugtVGu3rNEK3lduAiJhr
B86TdUhisP6ZqfraJCrfoctpKXk5s0NR48WeQTIZEz7tCNfLpsghmI1IgVwo4UuvQNwCFcA/mGx0
94zw3ZGsY+Lio9iA6kkNznMNvXFjO81mUNOHIbMfsQp7C3XH8/Zmwh9ILP/L3gkXUl44YohzOEaa
IIQMnGbUPfNj25dgrGGtXw678wZnDiDeV2B2R0sPkFdT5BdHEp3Vdo9YxA6Mysvu/rPPT+avrxM7
U1V83mqe+71q/8nnUbiArAnAJyj+fz7bTibaUlXweW5fuOL6T/r8kLf8/f3xLB75jg7hkqxCfD/d
6dq6YOvzszO32ui+B+BjLP6Cou3z52VhKTGCWutQpbz2KuIEbKhe0OS4yrp2lUGVTnMSC0w6S5HR
nKs6Njxxu24H0bJel8CAQPCmSxq/taBPqb91ThicH+Lc/gJwBUhSwPL0k+sqyTqTANxi4aZ/jNVb
d+GaWvj89JrqCp51eoHPx2oC0Bbx1K+jVfHWGhO9cHxw7ZMlIpVet7LpjINpl45fAVm6sSD6tGBl
bj3gX8cu6JFkbprvqCOKl0euGAedb9Jh3RVbvdrKeOEhPWsFsH1As0fp6OlYNKfptLQV+iFHYqA3
7J3DdUhvK1WAYtaSex6zQ5PqAhLXaEvBTWiM9/vnvR0DEN2jmV0/VNKgaAzoICVjPxWNeIFSveGl
xKVeiYfz+e02d6JQmQXzMYiCR5Xaz1Z5YlKgTHsDyPP8ogBM08nRMWDEr1BI7vyGiWfDRaa+Sd0l
Cp65nQiw3diMZgMCMr0l0XiWgJKEGge1ae4j7l4kA1+4ieduPCTkIPw9yosDPf15cBnrizRyIuOQ
VVuoK3mhEjTRy/kJnFu2EWqK0rkLnNb06QjeGsACXAGME0VWwdM6/sZdUMrpGcl+6VDO2qYg9wxC
AfGU85ZnR4erHPsF995J6RYccJaRqzgDWtW333On7B+dnKRBrndLyryzpj5wVqhHg3l5ciulA5G6
rRTmIUzEFXP4NtGifSjihUzt7Jb4bWaaw0cBvy/zqIQZvikyP8kXgpP5YWAfoBfHBRxtcsS02K5E
T/D9obwq5L4JXx3t4Q8WBVqueKeh6QBg4c9bzlEyVgnUVg+tKB8ts9u6LPxZNM5/ZuYDgnN0zw6o
c4VdSQzc40YRCD1y1xI3PpIWEVl4DsxO2u8RfeRUj0xFRG2GKHOMQw6chRUhxcQ8myx42nHmp84P
aLl/TdtH3eXISIX0NVMlBbKakUL38AJVttwW5kpWTeKrHDCezlhEXs0NDTk6PAvRmg2plol/GCBd
MMLTzYPKV4q5jehVnCykVGZNAIoEC7jQgYn6vB/yRjKz5yrgy0P63IXFtZHylQVRsK9vOwDf/21m
vMmO5o9olEeWMMyDVHhxnzCTBRbnyks3aM2SqfFpPl0r9PMigwOXiv6EydO911RuGBG1DpASNb2W
me26ilnlF7aVNh6jsbjkg5RrkRUicKqQ+Hmu9H4FjUwcbAm8c1In2xrynKuealbjddDM3VRNL3xd
qNXegVibF5O68wa7YXsiitsYrdk3alwm0ASywi1Ft9FaBXNoIEUD7XO0k0iiwb2X5I0wp6MoXtfq
HWKR1HO7rvG7SKfvCtcBQBXqd0tRlWc8FvWVEsnqspI94mDUD9Geb6JHGLlzDaKKqvHNCqnmxSxi
gZm19a60BFurbbiUr5pxe8DtY0ZRlwCwaPqmVxKdJtQGADDXVjIAyfn5vTETxeDz6FoAFZcJ1zdx
SSXo4oG9661DUV2q0a0QF1W5ZXyphXh2FAhcIOuLdM7JMzvJC7ByUcM6pIYPHaJcXXjpjSdlsu1G
OTUgiRH7A3g72eJtUcVJ0VXWgefXdv0woEOeLQTHsyaQ+sEjGPCBk6ZkSXOu9yG3DnX0o+gsH1zW
gTYsGDmFRwJIig7GsTKCEPmkPFLYvO87MogDber7VNOfWl3zWwMxQpoEyPIlQdTkgVZY0ncj9ash
Edr+IGoJelf4IhAITzaDFrY2JEs7jnivDRKV+rRUvboJzm+5k73w2cr0ejINLgqqIp5zM/Wha/Tr
cFgSpRp/6KftMDEx8UKRRYpa7TR+IPyXFHcN2nAspwCl5lVDv+fRwY4e/7Mx6Z9dbJQb4MsCDPEQ
GT6Awp4CL/UHFvAmx7ZA5Qz30WcLg5sXlVPDgvhVXqQLF9Hskhx9fPLzIYibOYnExxP9QmpBG96d
//EnXmZcj6PvT+7SVA37pGJYD8XZF/eSbDlU3POv+oAPI4D3QpIG//dDrubomqPEVahVGfwQ23ta
XsroglgL4c7MPCG9iXI66sPoupxqbVeZm4FZM0J50F7FXhsvOOP5z6Obc9QmRZJsMk1lLFDBVxJ+
6LWg1G3wb9QLu+gklBr9CjJT/7Iw/oKjOeKgAWgMwfkBde51n8K18Gibx/YGcraXUvKFdZ8b0JiO
GVtUwahAxp9zZC5C2xIeIpIfauF4nZEAn7sQG36EYZOjjpep5oACAyJeJ89wNRROB65TjCgJL3qX
PdOBX4ZWEyRcvVBqxa8JROm0Zh9pykober8v8Eoh9e35HX7y0sPEHv+MycSi/6ZyBXKzhwFSOj5j
/Q0VclWJemMr7u1ArHdWDi/nbZ7mkj+MQlYMsjpIdkyJOURkVo5StfxgtUBruuk2qtil3bvrUo8v
5IBYso2u+kh6mpsjHzn4SR9vmRPfRGCkVMtkVbjDl9lLx98ExmzcXkC8n9whTeNWZNDV9IASqWcW
h3zI0PK1hLWacfCwAnY9BxLuKN5MNlZtC6WDymF6yNildC5C/SaK76IM0WSZeHV3Vy5hM2YNmiP1
Fh7sp52GKjOUgbdAppfZjd1WXiTXBfpKWHRVmoDt5KqnlMnXHZoG3J2GWBqiQyfZPkURQxvXcAdG
sW3SldQQyYYLr+qTqGZcrt82pik/KtKG1wTjikbgEzDRkn1nEOo+v1NnrOjIKAMWD+kPaLZNHJsD
8iadcDs70OypL54S/pDoD+dNzLiaTyYmB5ANpp1onZUdGnX7ri9lRpcGMP79yJHVOEyhWmIAkX4J
uq6tab0qcbPgy2ZuyU9DmASxotVjzShgpNaeahVoBhAdQRjQp8nCNbZkaHJ6ihKtL7jjMtQRvMgI
qLIF9QFfqr58XFcT1/xpPKPPPJo0kxFjSDKYISMdR/JzhFzmSBKE0RpZ35Wd/rALtkGzsO90xSYj
wFnxTQZxoEHcuI3ip4h+1UuVDx5RLoshDWLxotPC71rbc12AURNkJPXC66v3NEP/+xoEn/eDJteD
uwJJnufq79JhXpY8pZUM0KC5IhnKbFpApQrKqGjjWD/V9jHJqJfEd1L90Ue6VwvdL/QHN7pStaXb
d2aP4qhBqQ71Rt1FX+LnCWFtr4cpz/JDoVyi8XZVLQoxzltAL83Ysz/qIny2ICyZ5cRK8gNU6v3O
kV7vrs6fs5mTgDH8tqB/tkB7Wkhhs/wgtPs23LD+yVIWTCwNYuItmhrc606Z5gfN+aHrl+jrPj+E
me3/aQij/aN92dalmqsJvt+pV2m3oc5ODmu6RHgzExF8sjJZbLwhm97UsRRgULlIHd2j4QaxEBpp
14rSrdzmx/lRzdrTIVM46tkgvTg51BpUPhW8jMXBAnlKTkGKJw5Qm8+7MNCVC0oXJnF2kXBz4DUM
RacTBhULJNtm3YXi0A+gNalewMq1OT+gWQsjphTJWFTppglfqRt4htI8PzT1JZRDaudPRnD0/clZ
qSVIQHRT4DRaz2b6QyQLwe/sNiMoeKJLe+TnmLhzIwUlfVHq2ABD7YvmjumPabFysDrn52nJzmTh
zQ4BMAs12IGHY3azKZqL0Lke4oVH4uwGI+gPxnKPzYyTY6nEVQKIFskPCfEa4lfDFt0NefykCH/4
cs8BEqLGka1xbxwdUY2zUWEQcxdKZ52DUrJpk127yGw368yOzEzOaDbk3GE6hqSEGye3ADQK6vjL
dDAYC+ZrfAIhhsN+/jwWEDCABNh0cxRty6B1ax/qD2BtXSp/j8s8uW3RZAqIIh54qBVOyzAteDcc
M2FoASW5lzQ3DjiB3H0pbd9coh2c23EWrEA9FFCWE1y+TUIDJGFpAYEMVCN1I9llkeLFLfTCUvr1
hxWSbSMbH1BSp2k3/PdRzooMw7I8LQ86vqLcM4p1i35rtgBOnvM4AG3gNTmW2E8Kx5LERWvSpDg4
9YOKAMIy1ueP6twaHRuYbOshinVlCOPi0FdK4LQXWvxiqmsLXSHGgvNcsjTZ2UUYQoRZxbRZ35Iu
yFufinXY7IYlQuJZO9ZYz0ICGd2Vk81dhK3kVEbFgRplipeXumVpGBCaHQZTvxiZPc/P4OzWs0ED
OMqNIFE5saeQKFVFi3FFxlumvmmqQILyh0bfzps58XUAKKBVFAEUgDxjG+TnM1tAAVe3ijw9DJpz
acPPqcMWBaFv0NTcRKlyAZGCBS8OJs3pAR4FukfoCjBYYEiYZn9Sp5GQx4zSgx732lorieaLyjC3
IJ5FxbOlZKWkGfWjJsx2obRTNM+X4snhYXvRxV0cKM3g7iPDZWuT0yFoEX/7WWJWvuGm8VofZO2X
aou/ui1y8JkdmFX6lNCuhqQgUdA35rSoZyhGoAKm9a3NbbqqBnQBOGHZrVqzK6CjGQ9+XwP61/RS
20jSEm+oo+xSDoqy0hlrruuY2y8pQpFVLKwbWdegtcBGz5N1paU+Mphoi/4m+kutS+5KYe+eotUQ
kZ1jF356p+yUtLslir5jrZ6CBs4eVvnQov6iqblnd5z7jW5xn6l56g3wjsDN4/f2PY0DBqlR30lR
8umhfOfFuVQ9XUeGK+IC6tqKY2xiyaXfDt2DoSh1oBQGCbhb5WtIcTcYEdV9EERbfgHxlY0e0/sk
G8iaKYPji7pyAnCOgjVeo+92naKfT2bpShF15uXcUHzeRCFqDmG5Vlpg2/Qef4B0ZxxUESQFpVEa
Xg4tPa8HO81WqO67YAQ001yaa6PPQ69yzGjXxQgOSwpJMSMxdK8IG5TMUk2C/yMt16opIRugM9DV
WRHz1baNNkoBmU4nQ+NADuURz7AwwpjgCZMQEKdl+MnPlm1F+4aDwqVs3GbNwMBwA+Z6PPVDZ3hS
VQYmYYWRfgM173IFdFl74aIVBkeLGF4cD+YWVMDVSsU1AGK2NGaHqjDeZG+pL05t1bsijjs/6rIc
1HDG0hvSPPEv6OXV4PbRnDGCuqYdz0OY5mGrtXh4V+Wl1Rceqtm3eftSWeQS+G4vFsptTowLO77O
baB9+KYO6ztZbFR1CPQuXSGS8DiJsQPCK166QVyBMweP0CxCCTFn3iCToIvxAiSq5/QvDf/ZaarX
mb0/wL1k+7ylqwa8K4p2RZNr2llwcKlnhve0aFdhcaNH6ImvNgzVxNy07rS+2p53RbMzMJagAWU0
CFhlPruiTKbIHMZ9dqjyn0Zd+7zNVuHwg0bXilhiyj+Jh8bZPrI1uZ/sGs3Zmt0hT9Nc6o3qgZSG
yS9jeyZGJr41UswwTgWMVNaTnX6r7IW06MktPvn+eIUcxY5qrTG4OXyfR4XXsFd36c5bMjCu2JEB
AiLTUO+wIhGc0uDlSwWykztuMoDxojj6vmUCd2W3GEBfIki4E2gFK+8ra2FfLa31mPE8spJmALs0
EiersUc55twDtDSolIVX6YKVabEvz4aOcAVjSQq/Ku7a4jE0F6K2hemaYlCM2uqIPcBE8UtzvERc
Kk2gO+vzp3DJyOQUOnYiQBCDNU9Djxlrjd2kpU/U/3C2Jk+sAYSLkds12SioZsW+KTzg7M4P5LQB
7/Pu0ibrXri8saJYzQ5xqZqgRlMyoC9ScCPljrFySAVcv633HrdV0Jj0ihWoNS5fkYHXNquq1wLi
uFrkPLu9veQYTnLs4y9DK4aBCj4STNMCXqZJNzVJhYXk9gMtD4bdrXrzBfEFcCS+G0e+0X21w/jD
JMB5qJ4ATzsNX2Uz5HoFwYcDCVeNvoZmTvq+MN/jmn16lyGsw5PCBvU1IlZnSqLSFgXKtj1JDrYs
dk59odN1Ry+ZYH6GPhCRravy2SofuviSNxekbxZe7XPOCrBR1EPH3mNnShaH6ljWtxVKu+ALhkSj
16K34PwIlyxM3FWT9FGIbkJU4IygHPz6y5VvrNHxCCYbFnFeaGZIwKMnsw0GKHJoYnN+BHOH+8jC
B6fbkSvsHVGntYHiHdX3kYvAC5JjTDUCYdTBeUtz7vDY0uT5AvRu2xsMqxEpw0qAJt200OOrdwtL
Mj8gpBzAdAuOlSnxVKw6hdUSlMKbal20t9TaxiFAwguuZNbKR2vbKI0LhNnnG0RF5ShRKIpwMVB/
ungt+zuh/mzk3fk5m91fgAAD3YKuEfQefTYj7axDEczFW+xZiaFSvTBXs5+HA8BrD9h00xz/frT4
ZkirarBzzBX9FmfX2IwLBubW/DiEnYQLqtlppRvWCBfcTecAtLhSy4UNPGsC4rcoLBgo7k9zPyCl
0sMs0rJDF/mO8JXeE+of7NxRDRUBKCoYJ/AnbuZObrsIF2h4PfDb3Hgp9YVa5NxKHJuYOJK+VqWS
tGOsz4IE/UFLoqizs4SdipIn6MZP0jtcDFFjujQ75OAc7CDUZLo1nMkSVn92GGMbEHSTQJ487TCt
C7NJbCXODsyJVnm/M0i2cPA+4GyTO2WswfzbxORIVA3F7dmw7IDcGwmqksidU5mmV+pAa0UdHoaG
zB66DOelHvLuKiE931qyqwI9LiPPkbHjDVr03U4y1xsspIeKKlL9PKWpPzANncpFz1bIR5CV3TWu
3zuhBH0xWsfRyYiHo2Yvdf8uTdp4ix6dQlCxmwzWs4NAAb+rbppqoeY5u/gfDGB4uAIuMblF7DZJ
+8R2gA6yXmuZoHd1p+rpwsLMj2KkGfswMo12W1BbVUCzAQWiJRqqlhpU5sz2j4yMJGDAfOAgTvxJ
VjaIJ0SUISPaejcqoLDn/e3470831+/vT45hHIZ1nFeIifA6ptmmd9Zh0DV77eW8mfm5+m1msiCq
EXaioRhGw3+E8aXl/jr//VM6njG2+yBL+5gnZ9JBmiWiK2SlANQWigvGwyAxh9VgxHe80AKrT1d2
qO+TULV9fehXEUEezBSr8z9iftf9e5DT+NI2mroJ8xCxERQVoxj4jYfOWgLDzM6kOxK2gWYSjBLj
jzg6OyFVhlKSDOX8ENk9JCIMa4khdnYcRybGUODIhJkmOlxzmR1UJLf6vvFCew8ft7DzlqxMdrYd
R5DKbDEQtwNpeMZ9NNBsaL8+vyZL0zXZ3zqVVqhHOaZrCBC4dF9uDBv33dFcTTa2O0DaG9wF2SHr
nxI3Rep074r7ZKm3aC76OjIzRe5kDodntzGMBKmgXujeQGPP1H/0xh+8II4NTcI81DOUojMxntII
sRoMUAzl7fySLCy8NbnPWAhGnCrHWEoNoqMJwtWSBTx2FhoD5838fmBOLhkOM1zv8MDUxNUwUC/V
7zV2e34o88vy28a4+45OCkm62giHIoOyMPHi+kpRoMyVypXZLYGq5vfxb0vjaI8ssZpQaI1iNOHw
EqvKUz18ndLyYyv/NjE59tR2S6k0MCEkSP+UMr+rhb09P2Hzi/L7CT5ZeyDBWSU1HPoKLR8/o3Jd
9wsX5tyS6Mgfo5kHmF30+n2eqDDrqUh0bOBE24Qi9XR27WYrCq7Z8yOZtwPwBQTVAWibPrVzt6Mu
iEYxElRNmoYDetp6Ql7mbAGnP7fygPf829DEgxWmUjdWTuDB1MvSrvxMLlHML1mYTFkvkYjoBCy4
1r6XeDr+wUk8GsH0xR2WaqdnOr5f22+q/mQUF2W7sK/GSZiGMccmJm5LB9w8RzEKx0OsR80wvXAv
K/h76DXglekXzc/zqz87ZcBqojg5tk9MseEDahetjdrcoW2frIZ4Zvb9vIG5uAyRpQr8BcIadQrw
gTySwrjLxSHTSk9YmzZ6jdokaNwfmVgKKWYnDzVdYMVNpI7IxFN2HVrlYwsPSt2+iMGWyzzllW6M
V13/k618ZGic1SMnZrA472IdhiD7gvioH1bnJ212IERzxgc4VFanhVxUZ4rBFQQiCYYIQoP6gH1l
2Q8Jrmil2ypf7gOBwxybd6BfBKwHIB+fh4OadaKJzB37QLycPtjpwiab3QNH35845IQTg6G7E/Ek
KleKjxAJaO+kuMmThXmb88rHA5mEYiaa9FNmYSCCSU/QO1XJPBEtZO6XjIyLd7T44LtD+7gNI6Us
H9q2uk6l5Wva0oNpdFYnnsBGCzZabpGFPYmP0TioFZDcOaQyXicos4qfaD8Cflt4Ebi6KytbyeTL
LL3jTjgyOlmpiMRlCeFYZJbdQyR5IGmQG1lgGVVwfofPTiIoZUbdBuDEp32qpeu2YTvu8Fq7tioU
BTesWTiksxebi4QJiLMtJDQmm6E3a1HnKtp3wNLrhe5lWYAbkN84zv35oYyH/WShjuxM9oNLYkRK
Au0iueI/JfnCRM1/HW34aK/D0Zyib1Uqw8ahDb5eaJe9Ke8VRy6EyrNrMXb6/9PEZNE7Zg9aEdV4
/z/r0TcLuEWysBRLFiZLobagORlyWEjoLXoR2+bS+XJLwLhzR74CgK4MFN8nvr+xY2YKBV0lrftD
jR+7dsPqpz9Z6N8mxqU6Ovhpx0UIKQZ+6LR9wl/zdiHZM3fiwXdoqmQkeUM56fP3FbDwEYcibkWn
745AEVgObuBqj9L6JboHsJNazZ+8+o5NTmYNKWSljqFBBa7a4rKtk4AMedA72r7s44fzsze3BxDN
AiqE83hKuECFBoS0PSA4Y4CWFK9GZXioeZ43Mnda0F4DxDDA1jNcBUYFAg6BKXRCcavmZEedbCnK
mLUx6sujiwc8H9OIhtCmSdKwSA9gTxw2i2i7uc+Dy3XkTUFxApDoz7ug5i0aAlCtP1juvdXcfJnI
HudkzLigI3iUX5yGFi130EyX4ZxUqcd7DzQsX1+B4+9PnInS52mcUnhDK107mQe40Ne+D+VA9DGj
0OqCvQZ9zZNDgihSqyLS1VeRArC480O00eq8hem9MbUwORNG3HeOlvf1VdJt1fyauA/lZWJtzhvR
pssMK3hsIbTDIoC7bJpv7xVXukbH6qui0270nK5lSO81iOmlySun35woPqQQFERUvVeUR8t4Adwr
8hqe+As/ZJyw4+tr/CHo7EB5AWyh5gm1WwpyD623neYqLNxbrrqvdRY2XsJC02uSeAPV9V0Pllce
041dqD+MKIk8ayDNQgZi6vw+fgZK2aDQxO85IVlyKrcAhAc/Q6Pt2rXdTVuZ0DeV3UM/6pGYCcr+
jsUjzxicpa6Ajzbkz3MAmoKRTcfRwFQE5ZDPZ44aYQrZ1aa8GoBV3oRtw/d2lV1BF0P6Ngs3ClEe
cyqcK1CB7cPY+l4a7btJy59a3zy0FIgm5obfVIdxL9ShoxhqdbkuUZ9dhbK7S3NND1Kty4DUG4KS
KTvIunvQhl4Le9gb7nCN68y3qzBIG4Y6RZ9tGlKP/0/tmdK9KAbIKrPcfofc0qXVanHQMDf2HcrW
Q25tGICWbYLSU1XQtRqrO1fHVaE237huR76ChiWQ5SbB+W1zun1HwrUx6jGJeyoc4TbhYDhDWl5V
j5zuDfp/CIf/99b/N30Xh/+b++of/4P//CZyWTIa1ZP/+I8r9laKSvyq/2f8Z//+n33+R//4/p6V
LJv+Tz79C3z4n4aD1/r1039YZTWr5W3zXsq796pJ64+v4yeO/8v/3z/+1/vHV+5l/v73v95Ek9Xj
1ygUjP765592P//+F5ohj6Z4/P4//3j9yvHvLmRJJYCpr6f/6P21qv/+l6P+DVSGqCTDaSCH4owl
3+59/Atx/wbeO7wQIOQDVmh7BMdkoqyjv/9lGvgTwSMC/+Zff6pEM/7JcP+GsiVIuSBmAn8K7fi/
/jX4T+vze73+K0OYCV2GusK/Rpz1yZGMxxbtFRC1hD0Hp3kavkglS/KcmNG2Ksus92w2DCsWpsom
bHRo/eV4sXgkNZXrvh6abWKU3c4GRQggt4Wy7dACdtGVbfozzXXlJqUVAx9o8g008EPp5xBpX9Vx
oe1qwA4MryVNfRXHSfmr6Act9ZJSCwMrS833tk0rDjJ3rqyRyzKBhpVQl+grsOX7HI0tG94bj4Uj
0foq8pAd7B5k015lsRiaumFmPlPTBatu4Sr7uHUgvsYqMynwQSW8ybimgaHPQqNpq0LvVdCtqlXO
uknTa1tEsvMEenOechab7xpjdFN1UbZWdS52eu/2u6K3y9QnkRqvoB5FbnlkG57L9GFVcrt6ilhb
7SymOs8O6X610DECjrZN8y3Ync06SAyqZkHTqNG9ZWfpXgX9FmDkXfFWcU6C0gbGy+ijGxkNtu+a
UmcBHbKtWdc/GDqrPQpNrwAbMApKA20ctjCAACXxGpHzpWqASsxJ21XEkHOKKXmqlbeqGB9LYOAu
QIIDjTNXCeKGEg90arXfdPR7pSTWNRuuNHNLS/LeQfraL2LtTob599yOn/M6tH0FKlfokKw8EkGn
jTZMA4+YHaM4S1ZDVlAvs0CCNNjlj84FrTFSUIVrF+jQEekLA5uuN5SOsnEidmXlRrmyBuEnGb8o
CZR97aSQj2bd7BIX8s462NDosCXcwCx2K1OV25SgdR9ueR8Rau6zjP7sujpoY5f5SQMVWV581+J4
FclkU6UO2jXjmvqK7HIvEkPmp8473nVAzpW3jV6Jbe1Yr03u+hBFBI1w5VqeyrnpG0bo4maW26SL
nkFs9ggmD9DvFwq2oRdxZxuqxopEoebHMe92AIvBWeN8NVs1qpRVR6Tt9dB8lBDgivW3HNR2ADeH
rgQEWMUWuFVqIN2TDlhwvWp2rssCqMVVntnULBBp2QRcauUq1tFk4JlcRpvQ4s59paZsNbRgZCBm
cjdAqGqtVS0mrOjitzRSiWd1IMBSwVF84ZZ6s1as0MatAzLei85C5xdBm4wqR85fMAmtY6XOdS/h
EVgpDeuqK81vpNPlM7KK/abv+h1zAR6XolqHIDLZoapXA5aCIzZUPHyEjhx/qq07K5Lhxi7reENB
//etTQFih6iALQP0NJWHHH9Z5UlX7AwzMUxP4U6CFWnLhwEEPDEuZuikZZmvcS1d1yRv9mWsab/s
sKW7WA39RrWbrXAqeqNGah+IGtqmWs0qCBon8W2uFvkezXMDWndd41Wx4yxQ8v6i1zUAh61sm1T8
rqOA/KNLXu7CqiBXrhrStRXm2zSDC7H7EoIbKTDlca0+oKiNBiJeVK8WqlhxavlpAiAZQtdANxp/
aNzrUpX1FkQHWyUMg8Kl14kESW0RZ2LlJLnr9elNmvFflRIJz6DFgN1vwdug44Cq3UMse+AboKQ7
RHKHX9pfda54YnUa9CMhQhoXL9TAcHjZ7quOfdMaTCRt9SAGOAJY2X0knV3WZKs0vRzs8LbvYmSr
+j16DVYGjR5lKizA+bvwWqLzFpj676ynLriloOzM0/yRAbsGwud9TbJ3BUrCsRcxkly5/TBsITy4
YSmcs9tC5dNVXwgp6EXcsPjOYL7ZdhqOuw0qC62Mg1pVrkIea5etm+kXCu79oDadVZqITTg0RsAB
QfBxWrHjude3lF8BAbISCgukruQ+SIb5BhxWQeeAo1YdUqi6OdmWp1bmjzhPdeijrareK3XFtlqj
DvAGbG+UwzPYBKH+VyfoL+Rl5lXSelZZ80SgpI1mlDwgpsOxYCm8nxoFClrRLpSMDB5vqpekqF6k
UgMCDN8SpBa9jh2A3gxovfkGM6stdBjuDC7lFvJmxc1g0wuRJCtoA2c+BVfKfc6qJx4n+aVtlbe9
+qyI0SGiGadCwdhTHblHQzuKO+1Kc5wrBT2WRqngmnHJTdzmFrrP9cwDa3KAFhC5zkkTX5ttU+95
gSPkJt/1tGM4c+D0z1sZJGFefwcdDoJlR/tlpNL43isa6FCFtSOFBc65qn12tRB064n13eHRylHC
kSkpU59zclFCG+cGjR4SGzjK7yxt07nZntS/KrevHnE64AgZkde9rYug/F+Szqw3ch1Zwr9IgDZq
edVSe9mu8tbtF+K03U0tlEiKEinq19+ouQMMMHOA021XSWRmZOQXnR33faePqSZsTzT2kf2c4m5T
T8CqvGyuq8ZB0neRR+9p3ndHLclahaQHZ9SAAUp9e950D8YHQnIa68FCiv2AOLIFpCJTUbWYU79I
u9NShaUWLXkfphX53HMMmWoK9hmyF0FHo7qOZ7dDQiXQr/38S/m0DwvcefG+oenRJMkDQD0/vrwr
Imn7UuTWlSHCwOKSbVNbiF4fWmzXH9q+mffIJyv7dsyrpqV9QXzAEoCh6xFwk2LTUn7yPLSXseN3
dG5dMbnonIR63iM+6Q9gYV9LbitlHINdVfbF2vTbDlTXpzGFuSGMnp0HvBvrudvNtNmD3BiXggT/
5j47RuKxJYPBaJ0mJsbflVVdsmA1jQ5BRfvgppQYyjFAzq3q1LsMukPA5qUYtUIgk0zD12QKw51Y
WVs2E18qMQFCEOC0LZMugLVuDO8My4EXalf4Y+YZKz4IPD9sqy8/VKS2fdMsdSJdMWO1CqyD9BAO
mNdsoaulgZdK6m4X2bhGE9TWydLGlUy2/LlPWCUGuxtlbk6YU9e5r0WRe/12EMGwDz0vqbklO2xL
YRC7II7NwqWaqMAWvUEyp8Z6+TqNu54JW6z9pqt49j8lhK4qCNU+BICnd1GwWxPcTGEmn+K4faPL
FsMNJq8eAHelYIsqIaNk2C3yGEKZZwzjkxxH+Dph3ZfOhxEzhxmENzjf51vb8KCY5Shwi/Mq7qcM
m0h818SU1yJ4phnr66VD/ZDm9MjRBpfRY/+Lqxw2mK0vY+2/Tt56Aa/gAcwKnkIGL14wYk4nGUWZ
1fufaKh5Ma7pWkyBzw8WtraaoR65sgRV05I+tS3sbG1+yOjKjqlFsWAXlxUyNW9wRMpysMOXQbV/
1J4hxWCaO2/COt2W+MwI8voKL52R594w/ygbOpWQ3fJq5Dr4RFDhVK4AdeKdOcASWZmBh1Uw2e5v
55N5B/JfeiAxAhcSBz2hacM/SyrEHYEgNw2LZhn3Nq01KiwM9Drcvzh807TIvFcUpLac6KKLDYbs
GOHQI2v+CW8JbsAQ4iYz43Xm6riNIxaRaFtQqf9X9vDSnz23Q+TptAvWzOzg7T56zfA32Za5Xpr8
EG7L1zCHIOIQOtUr+oVdlK/NfxZg1d1ikmA3cjEBQCsTcwCCwmdg8W1fOkQiGmlW8BxYNJ/b2XcX
b0PBNls8Vls2Bu+5Sr4jGuq9IrMP82CbooIc2xJbBCseEY/Nr/5EI6gK+eielZl+EzWsWD3tefAF
l3NakJayAivK8qUNsvXQJdseBdhxDtRrmrpLC6xnjYRo9Tq0sanhaiY/S9eIchJkvHh9vpWGoWPv
Mc2vtWTISOLYQScu2MZiVuFfrB7C0+nySZ9IIk7OBP90Fn0Hm1gqJdlZg6BHqfoiraAvQnJZE6HT
/ZBH4sDJv8ji1mji6CXL3OfM/Kzc1BAfiBAfw6M3SRAUVvR6nAt82GbHYbVp9HDI2bpdUSTuU9TU
aQf6N3Mt/FF9ch4R+wvGRz4g8wV519CuDBxNT4kdcdwM0d9mSlC0z/qwxu109DMvxt4HKbABavKo
uXpykPWc8u7W9XNchg2ef+LuWRu9Lfi4r/C44r/yK/P/y1voG+nyE1AZvPCFiEL17mPr9J8p6+7g
KD8Fio141oMVewAPNEoS4vKScNkk6YiiI4akQh0DCcX24QoGHLEnzGably1btmc2mq0OZtacCcuj
Q4c9sVKmQlVTBokGHOydsuofzTFdDcbrsCHAMWtkzfoJlRruc7ZstoqnZnn8HRGcF424WmxT/opo
BsxL4xmsN+EJ9EWbQyUiyz9gDOgbFSy4EzPan6iVvARQxT6F0g8XHAYJtJiJhpeGRousx2ShtVPt
gsrLyF+NW9S+o2H03RIDWl60phguo3wxEtuCfA6PW9sjoY/nO7Z0xRLJf4n0CjhoNdie+Ar6kH80
vtfue5O3ODXk7zjYysWjW0VogLtuWsdiwMZ9ZfKFeAXvtmPEMmRXRVsRoDWpBumw4CG7Hbym/JAt
obn0nTwuputKvHXLk/GZ3MU2kRVTa0U7nJ5QC4ND2urvOd66YgywxpTjz1uSpfBU9w5jri3nKJLY
atNAl2wmeOKiPQKDo/fSG5ITYUwWIWVlmGuUJrmpWarmikyNvsp8uYagoWc2LCGXulqx7fe4ad0V
xEvUc077/BQntpY2ij+BlHgFWhpRE0sfoe+zwdEO7s/Q4D0sMFj56en0StS6S1WEyxp4DoZ/NWch
jAJeHz+13Q2NwbFbDl7oStEfE49f21EeHUnC/2wekpo0wWczZYeoMU9oUbcSGtjfach3K0J5kGjz
aCwhBIxbAMNhWrE8cLUNUnbpU5qchWBhhRZUVcs4Rdhz1nUjlqZs1EbO8dAAKeuPqy5CP9sRWHG4
k89Y1t1xfJqvMoGAMoTJYcnisRTIxBuT4ewTVDF2I+uJNh4pJ8+nn5gteYWxq9BlqoagFhHpCzPP
0cvqsqgMkBx4imYYM1E459duQafZi0hhCdXddBrZHz12SQX4rahWmQev+ZigMLCPHgHTD9fubCim
mslgfcDB6Wuey9EvKU95DfXKXFYVyrdhBgHFd1MzlRGz7a4f0uYeIvaq7rfG7tBNir3N+/GYcTCl
e7FR4DKCjCLI0C7fusES9RSHe1/2/3FPESQEsRjvLhY9TUFn8yqhzp5ZkExH4s8oUiK+C5tG1Gwh
/Oxc/xkR8zJL5Uq+uOA6BGZ6Vam8mKhB0Yt3uMinAA0HIs2y2kttfiZGnczCbCl9sh37Vci954Qp
oad1O3/NVMFs0H4gChHPuBAeVFrf/MQdappa8qxI1+iLRbhVFcfnjSIAnWvQhJ9Yaka5qRLMhiXP
/WJtx6+Vsn0OiX3MkNMm+uWUJhNDQw5Y72aQoZJoT+yWYKElfFPsBL5qXrGYh3sA3bIPp9xns6JQ
4zwRB5BXc4zo8XKDP/W1QqiuBxm+CTef57CHmDxBmHETQmIcFdcQ2n2BvWgkcUDRGdeuQ8sPUyya
VG/nZNK+axxq2aRCXKsjB3v0B0s5uIwYVnjFko1Hv1OwBaRQSQIA0fxFxhWea16wjKwFJEx39IP8
ajUugiZaw9KTITb1YNeJi7nL9wHVPcq3eLyIQPzSDfR+h9U+dB2LX6TwPOw3Jy8hrpuwy00xwv2I
0yR/Egl2+3Q7/Fm5P+xGiLm1z1BIdWl/8nQeFe2yjNgLaK/Set+Mjjfq6b8L78FVZm+p7JqPKSd9
FSg43Eky2IJubXjzV/bCkS3zkZkE173l9qGCDUjvCUkl1sb7EYHX7YG+fE/TNSgE+OS18NMd67Jz
NCS7zQU5sgAbV7m4Pw8c5oy87VDrMPYamBDRi+u15U1TLzq4o05tChkQ/yyT7ENp6JRri7Y4Yhfa
wT3KgLluH9HFafJL6fXere6Im/9pmXW96gTUDQEafnxAUAhCrrGkj9iKMt76Q5rYN8onrMWnyap2
QejfU4XAHWKhgCVjpwuDiwKveIN+NkKJBibWJVes+Y/GK6TDWa7druUt+82axVUWBIAC0grb6Uij
JpsHVBYJHFV8uweaef9R3jXXDdlTDf7HSVk/rRrqfQTQR/9KgXtnxhCFzPg3wL8fSwW+9o72P8MK
5hnpQTPTQMRtZpd0ltTTwj+WzhwgyIx/4wYUAkuBTBMeZzs+xrtx9sa3dmKmXLssfRSfbd3mC26R
MJqfVrLCGddGwX5I1zc5QKMc9WQ+8SuKIwjiv6Dx4qcbGXSGlHBYqMS4p4DR7MIpa/6OGNGMECGw
N4oLLDUemNkrrxQEg0KHEBTmzbxZCaHKn9AO9EtqKrGsiJMGhrSQLT6jxo3PEb5vKFTujvkrhMFG
mz0M1/t+nH6gxDR1wB3idchs6hytDdLuEAy12d58KRyHBU6bNzLFGPuP9y6VN26cPGwuVbewx7ec
u/hzcCuIP9BqTLt42JeBr3lafVstNh7uy9CG9xbZLehm2n1s6W8h2XXB81vwyLsvtAnPqd6aG7BO
pxluwMLr3NFuoykt9crciQksjbVwuvWgeQ1j3QTmNJm5Jnit3z3WpH+kJRoiFYfOF0FsjZf8kvh2
erYjqvYNaWfSk38AdChHsewDsaQ7gBCubZifLMIIQZxov6Afv4/R+g9HfF+gw1JPYjQV9pQLK2Og
EtIkrQiGr7cx5OBUMqoAaUgVbi/pqbKFjlJPXb4eSL/MBw9acJtPMzpMZ7F+K85Gd3O1Mjugk7Dz
MR+kOFp7Gvr2RBrsncAh4ool93kRpBuqIhz2AJxBbOrppcmivkqxv0w8DQ5JoL48AHzqgaxHlLRe
GWM6cMJvaJ6waVIRDbV6CumjFbKgxPKNoVMRdz5vc7FihwkVurLvHpULUom2EzO0P4tsYE8oFAHi
FP17YyEjNiQ0VY615DfsQ5HC671L32N4qLfs0Jr8a7OcYV+K7KkiTyrHWo6ntrPrw/+adH4JnfuX
o8pdW8ADx4GeFCY0RTNCxkggP/8baXDTU3CeIWnmCE4tyUx3amBREel/8ZLmFfXwuaJf11Wk/fsc
h89is/7O5TO48EnAaxDKoZiHc+HriZ5jX/HnlHgceX3R+DNkmGKE7j4zViaJdVXeBajY3SwR5Uia
vmr9+JpY6u8dC1W9IVQSL++Y1UJN8ADLeE/6GQecxTq30gIUExoeGPPLlIrtuR/xseNSbXfC+uWc
/gZAVV5GBdZiJ2xJMUDlKbTzBHXoa5J58oUBrFIrigZmGJoFy+7t2Y/lQ+hCJ9OND9UrpAUbllce
pk8UpeYqIJKjjlowg+GHpRdiL6k+jek64D6HctfjZPKXW5o8N0HC6kD7bDemShW56NYiZtGLp6bh
nC/5tktaKCBqTOsWdXHo6bUObbid4gCFGKYayc7Dn1/Nk97F0XLVuXdEj/pwxbq/Y9T9jaYkg7u/
v+G+5MdBsr0UU9XyVB0yM5c2+sia0P8HXa1H24AQOzR/7d8M1mCKMqiYVBAfJ4RbYDM+WEptUDH0
7d5y7+YRJvdRp45zH7gCcBq+BynnuHbPXZoeokVcsEKfVAQa+zz7QYH9WDQQQTvuZdOxCmwKzML5
+IxTHIi+3m8OITH0QiD+HYKRtf4+B20FotOvsQvZaYGIg8dwjd4lOnjAOrtzIpKt5GrbdZnCHGKe
1QXtxXfCo1f2ILfiY301CL9CkRaMTdUju6fAzHi+N7ANgUzM2npysqLZNJVN0+jKorBphEVJtXT0
v2FGRqmTZgUcGA8acNLzIchbnHJ2nT6WlXPoYjZWr75bljeMUC+yg7dmbtO/aC/vatiC6zLbdngi
CtScAvSZ7r82JEeB0ml9TDOdYJeRJfTuENxQo9LU0IPIhkNqHZF717ppTx+jAjVw726Yekm1/x1z
x+u1GwaI/eaASYEojIpfJZ3OkCc3HJ/LnuQzDlSRgs0a+0/Y7gKt55KNfhUPmXdE3A+6k2nEAMj0
fo4+af0jG7fVdIVbbxvdfp6GO8RZnAULNFzkw0Vxo+5BiOhBCWR2zsUh6qGV2igtsznz615Gh7x/
h4e5gjJ2x5nolVohxEIz9jaGeHfWbuWAXhtTh9n802Z0Rq8X9R8kidGwmm5n4CfwZwRHYUX/hrav
pFOwYsTLME3wuheYsJdKeubV9LEqooXVWCbbrUYcPBnkpZ8bMJZUhdY3LAXvbbl14KQRtn1nKNtO
jH/DP8F2OAcRScZXi+EJjDhO997e8wbvyc0EJLX2qsYVUFuLYULsCQbshAEatltMduwnEJYSuj0B
qjLtxRrjnzczIBg0zwuOIqpAcuJuIOqJZvrT9yHcBY4gZk1nb4vA/NEhsqyAp9DdWp30eyzi2ULn
Ezk1gHFPcJF8+JFidYMLrewjAyfHi1ymE5K1bjMmvkjwaMMasXGQBjeTlW5JA/T/w7Wn+ZPMwud+
ga7dmK7a0BCB1lPFesHCYpT3RQNqV2CxxJ/JYCzMRHW5hZCoEC8FJcGLvAKjk+iVwplTrTPgWczh
ZU+HEhIjVpDj4IruvpioSA4JehicNwAyZcwFl2iM/g06hGSxokLhI2YiSQ7AGlAFVZ5tzTEKCUcJ
tCi9M3Zp9gJFYly0qQ13U9bHh3xag+NIUehg/ERd4VDUsyoYeP+C7UvA4VQXvmMAe2Z9uEvWoNRp
94Ir86Cxxo6HZFgv2J50PeSSFCstba7x+jvP36MXwa8bj/Uw+vJ3SJbwlbDhl5GbxbrI2spqiDON
eNipY+XMArhecmMLZWTW1UhXoUWXx9nN69rnBiAQNA3hXHUgmb5QK93XhLCu/7Sk/jnzhg8otrJC
ieqVjZe256htGsyebFOZrbn38dpVa0L/C734KUBxYsdf+GYB8kCNQsam7qzBjgx74KeW9w5Xmw27
2k8BHFoGckClednUYySwnLyEYA40iIICwY+iYH2WlN+dXuVdLT4EDfjvEKe1FyAC55zAcLAVnd/9
TnAv+dy88G19zl3f9+Uyr6p0ln0v0X9LojBWbnvDigguoGD+JvHTinLKkHSn3HbLJNSBrotOAEdt
hzzQbdEoc82wRSLbU9unuybSV4JwtHUZ6sGlc9VC4bq3IvzJAmWv3tr11f9+5N79gLUOKJuu+IT+
dBMTTqTFvlDKGxzlppSbLIzXfEsrPllyGJ3ZB4zi9kfnOgThb5qrpsKO0XFzQqDkC2y+AxwL9QMd
0ecBVgywGwYUvjeXoLoc814AqhzhGGNRj+ksz38DxHOflKwR1vXE1/VriGPo2HDSIETu1M5jbTdx
7yzNTjFd8iLeohOR+Dyso9F5ijDkEFg12DBq/J/UOsgMamVOXmJFMG5auqEefeJVaZj4Ve4rHK35
g77VZsuHG21eJTaP8f/p+GGRk1lS4jUl1qjOLZmv6zIesoR/WxLdJCCcZadG7zySDLOpPkNnryf8
ZWZ1pU3aE3bdFigy01Rw4GGaLEXziq2M0uvYAQOGuc4mgYZbifSaBkNY+77OgiIdW4h1Ht9+xr6Z
sDfPpl0Ek8LbZpsBlppJ5EetRNQVOZyLx3ZS0WccrnBSuMSwPQtC72r+N43gBCy8ckpB7CsWIF1/
dwH8KuuCpULWiORpimHy2LeBwoM0eB8xb9Obo+l47TQkxR2AGVe5RhGeWhHOTyOZmwtbEu8lNyFQ
ul1Kniex5j/UgMpTbKvtLxAb/B12yzGycGrpgZ3rBX4u1QxHDB9pTdImOuuWZhHmJTR+04aIfWDW
FLPfFLBtJ2HbIXzDkMQle+eT/idONltGNIWKo0I97gWohmhL88bul9bYpyXi697HY7cLojZ55nKM
frHwMbf1LWJ2SIzKJp3I94qd0DUKzDdE2750wHtzjIcGXx7Uip0EoboLPi15mUcRffmB8182My+7
GSs5tWgNyhrO0DJ5Q0lNyMq277e9AzqwIMqRe5Qtwc8AhmodjKIrpKOAHYx6nyUIY4fVU10oTz6R
sv0Bx0CIMSrdxa1VOxWb+I+MxTH1r36+Xl1MMc9Ig+6rIw5VRPpC1uF19NZP88h+AlMv3a8SRX8e
y8eANblToPfqDv9BpIDh/r+RWfY8dgq/pFnpJZ9M/+T8DCBz+CFLjEFStaN8QWHtv2uZMVvp1cO+
tGq7EqYtXVrP6NIBMoopSYOpgwqwsTsk6ET4sJ67wJ0BRmIlJkP5i2BYu0LOehZ5Td0K+3itNGa+
8G79xKHiJXp/+GNCGA1wEVQdZpVfbYh21qzGoo/Tcx32XXTLHPQGEORATZy7A1yRBuqcB0KsiZMj
5PqshtUBiTVJlgZvjeCmcJPED43zGNOAsNUdpnFZ+7dRen52Ogjmg5UCKvc4dRBu/r+sJpXmTfzb
kNXAFSIxOyDxtxnSMh3IcMgeUkuzGXZKUg9pEPrRD/sZP9kZg7B0gqY7zI09wZrmHU3vsk81maUe
CTIFo9R5p75Phxsis8FRjgcPce0r3nBMA8aHZuyKTaNiZoghBKwOPU6xzNMIzvYSjt+sl0O9eMqc
U6u3nQxbvudjFJ8Dado6087/3Dbyg2vpK43yo2otuUB9wDWvIi/5z7UsO098HHGhObhYvS7BfJO3
F29l5LoYtb4KyNH4enMPSkMcvHsIUAVwmypzMYsUP51z+gDE6BChHwBiYBinM9sWnDaAc4irjNKh
MJQuP93c9K8kWZDsG4JPWMVIhwNskzLo9chspAbZXzR9W8PEHtplag+Qq7oqZfN95Ha6BVjbOSu8
+Mc1cOI441g+j6mdLnkbw2xECO13kR7Wa++P3k+j4dWa+oX98dsMyNZQWsz0/DXC9Tu3feEsXe9j
EyqgERF7UXO90ucmHsPd4PUYTfQAIvqzxjUGuwgaLf4ctPjmZ3kNUTyDo2DSDxOwRxWYtkfbQ6AZ
Eipvk1RwsCTwu8SpCl5dMDRHMg8zRlTobwDH3OTzCOEEcRcO1H9tbAS8MPsPvl9oFsEIt1xv5ZF0
Mf+E/06V8Tzl+JnJj/baqSRSSWD7g+kceFHzHvPFplXGPGQSLs0zjFn+o/ZzArPOlJnjyGb7J11G
+RbAZnkVwllgcq8wreH7DnyvhDMX1KG8Nb+ZmMQ/X84B7HaED4dIhcs1gnkHQoPfmF+tBoSzTLy8
x/5aA0l5XP41xC1PlG8+2Jn5WncTDHMEKMo71m5Mgag/mERW090MJ2glgTjqDt0SoN9ntqe30OIo
0j5ebb8bgwveL11tmZ8W/QbNy+VJfARcIpJlyzi+Mb1m+A1y9tubU3cd8xS2MGgkxZRM7dFvpm3X
ztFUbuu47ICrXs6ZnTwUhE1TNQZcU8Z1VykvXW+ypeYDXNHhhj+pP6OzS/6QxCIJjHht3BV8GoJ3
uAQ6qI5DTJ6bLHlpUv0ZdzMvG7htK5402E4UWX5oliC7+1DLpj3Y9P1zs+XmOnRu+5qHBSNfpLr+
zk3XY1QY5U9JDx9FGmxzpTVsPlPS+buon4YnKQRQtmJipfET6H/pjBRB9BWFiAZWt52gcMr1zUuU
YacbWTfNYaNhChFhGW6UeuvesqHbdcGICcIm0qeA6/bMyZzXVtG57nRUrrgeymVxzUUHGZ6r1ZCy
W7P+FHDM2IocSMZn1Ur7xcgKVdApZYpJz/kfQ1f6OrAQBDdmeCWUyr9ZS8i/nnNzWyNHnzW4pbbG
5AuUViZyWeBpzw/Q/h/FUJbx24Qfua2yUfKfYTPth4cBXd14DzdhPvVPXqM/utzPkY3I0/+6Rxbi
o6Gp6aRg4KcBcLpRoAZI3hsUUsLls4tEX+phwj/D6s7Oejjr88AL35BO1PoF6ArxBOJtEoRw4cJp
hZ5WZtd2E6ANh5GtWGTmf2McxDvnC5wmAhodjkD8CODGysMwtu3zYtakGttBVzTkEEgDGPc4TLfP
aF6b9uBBhZoKWDPTO0OwXKWHcN51M/YR6tGhlGsFFEXTiFGeTDLjvI41dhvx2Mw/c2ZUVAA9Hpxl
jJmngQp+3LxkqXIGe97KvKnEJGEropGQU8LlDGbAxI4u35ZLbGgH5+tCDIZ1c1x7Vvq/qMxdjakZ
Rm/6Fk0MQj5aWA9PT8Xa9aay1wC5ys+k7zakkxHEPjaWN+VM4ocPbxxujiPIsjNjcO4waahnCTde
7EGbbwPu7QSz+hwY2yCOKIqqnKKwM+C5Qk8b1aHnkwRnaiXsPBBI8xgnexXMcKwaF2E/W8ABC2lz
/zHcg+Op9cefqEuym3Pp8L1KOMHLlD+O2hhCih78n47YEILdkLk9ylwQh8fxn7PLqArdjbNBOZWL
79AkXkUwnq3iJIJHhRj+SwOk/uLIov6g+YdTBnZCJsOj334Lm5QigifKrX33L5jFUGEF0F2dSpQu
RJKrWwpr4OOZsn2B3OvkqaMvumUWemwkX3NGYTnEdNh/7zBUxlcze/kbpnrw1koEqDoLE02SUOIX
uC/bv0MUatTuAdleWzg2y94N6w9C9OBHTTv/D7Tf5o7RD4ThDSshbBbeZ7vgsOXUNTCXcAOnqUat
iT2Op35gGAeEbvrr2zB8Z4Nddkzx7OKGBUVFIrYzgbvg4GuNCZqY4OTxMdQp7IgjBGPwFoJKJ/qb
h9/wBF8GEmZ7b34JvGy7My9Ldku0+g+rl8E5MA0ScRqMVAxbLjV3FpXQQNfawrGWYPA248E1a4xr
xZvQA3W3dY0qL/LV3bUogmET6vArw1pXba2KyimGV/xsGaBclqeIO0D7W0wzD3Q1RgtUUTwhYBV3
4fIKvDaSSIXV5JZ5GJzpyS3vXjgn73E793uzScxnSTNDS8Dm2Fa4cT3Aya5PsZzG7yVG6Zm4eUDP
qJf9GG49rgWFjaxhSX48iiqYKrf3RBPUHH9gxZZVn1HfPZKtNJKnEg+yELqE5u73SHxhAwSZJm3x
YeVYbR6HjPyCd4ld0IyIewAQM6TP7lFwrsjv8bI1v7Gs925iatvaprDnMS743Z/VV6ZhtXUbyrqU
ebzGy5+XgooVo5S5vXRbkL6K+DHanEAcLLmWCWxa8MCjl+rILuK2+8V0cgqsmK7oU4CSkl7y20jZ
Vaaf278weK0xHGFsPro1da/dFHhwEs9BiMk7FNCXboTnCUYB78I55RDKI42YtHYWT8LAzFKQfBtg
NkhYawoNOQwVsw5/x1gt/G5o9wgkTtkfz62Q62a0UQ1v6S7LYDKK8apNpziEpAmp17JfkYIjigDd
c81ENh1bqny8cmnUHAhnkT7kHtT4Fe1eAdY5OqSkSZ6VCHiVIf4TVi3nx+X/UXdeW25jW5b9lf6A
RDWAA/sKeoZjeEkvGCEpBO9x4L6+JpVVNyVcMdiXb/0ijZSUCBLAcXuvNdcUOiqStojVDxvJcz8N
5Rei4c0H2w3rK6tBDJwl5AB5+NQcDwtayTtYOU9aSZlJiTTaBfwtRgHXTe9iP21ondc0URwK108p
fZyBBo1md3vZZ7lO/awVy6YfslU8Ggj2qgAmmIha6poIFmiyxL2WPssg+GxPHJjJXjKHz8hiKesU
McfvifA2Fm89c5ZJMWoENyd1uCis0LzmZXdfzGaQhyErNb48Z01PKTLOIU6rUbW2YgdFsi+dVavX
xr7rrObZ56tfYYiRhMul7SeKyQnqLonQWKDRXObVQPkVv8qjiECwOQ4i3UHWA8UCO9pUffbo6O2d
bir+lewjsYJsN12RPZO9lpPpL8K24BebQmET6/ayDzh2clhNkLHl5ZuMK1ks2tE59vD1eFurZrPS
higmzhh1VkLd5yk1jXAhTdhSPskVy0HxzTsNcscuRzR8NUZcegxHfS0n1NhhA3t5skPOhhMiVuKx
ImV4CthIX5WaonhZI/RnokMMDBSAzAKn8q9l6RaPuMCz70WHG8nLgF3fGKZGq7dBQbQynNw6tqAM
NE9ToH4RSJTustofkXiwYuA4Ne9jzZALKvnql7jpu2vDyFgER6neOYEZLHjHszvhQqysMC+/ijho
1w3imms3z6K7nr3FnvY9VWe9ThVPcGJj7aCrHjhqtKJA4KzyxLTv3N4elvGoB08VG6vXsqSCPQpy
Jgn1GddxZTnfQUyQgIHm+B3DYucFKHAW1gQmQfeNbO2meI68NMisWzE29herTkdvMJIEc8yIbw99
SxFundgOn6MgAwxb+9SFgU3rD6PZ4BHUTbGjIux/Vt04vQ+EM2xKglc+TVaSLXMsg1+DShSIGoz2
KlZ6e9vkR7GVMQUjpeVO9aRCIVGN+OCKqcTfMuSqT6aTyuuu1Or9WIhyH+UTuwDBaqgMCh4bWzOW
+DgGpPJ5ueD417734RBfAU+Mv/VdGqyGpEYEZJimu2DDgtGR3VWYHMl0HLglmryvWS0IioKHjy/A
pWJYsqa9aakbfa+j5IEN4LBterP1gKIW3xClN1eJjJOdH9lWg7SPccoq66iV17pAYpyq6Dahy0Tm
Nk6xpkTX7h3KSQumUzrUPoaCBtvLMZamW0OKFLsel8oXtvLhu4uq8Rm/qyBqIIMFpDoBC5Rb0Wk4
epJcBH1Z8BTEPf37VlPcrbAHYzna/ETs+Q6NwX7YcEgvbgYds81QTwRV2NLCWGPZBcchc6eMSa2z
Wk3tioOI/ahVMT08rGaB6LW3Bp7HS6lZ7XaQmlgEVhTC7Co4/g+NSZkyoThTEYR5G5VBxw2VxnA4
Sr0Z8N2YIHfoBhjw5lR5ZLdmm34Ye84P/p6JXqePrvt3EeLHH4pTUSVpNfyxutJjNKqqiHdbG6Z2
XGD0Dr9HZm5sRdE5ax0pNP0YN99qcVDC6W56NtuuNewrBii7IKzFxIFzxqKwMu7Nuuq++a7uPweh
mRMW4NKxG2yn+l4bk702QxRq+lBzM9RRe5jSgVqJfqwH10N991fR0V8dYdhsWpHFd73diX6Bl2Va
VlRTn2wZp2RCtMOW2vl3PdREtrCZyKiv6GwofT/MPV+NXFI2IDpsdThhfENkKej/Kr/aswDp98IJ
+TtTi4xnq5LpJ/YvzqJSnXr5Fz1rty7UMNhK3623WSnaH/GE+gZdMxNlVhgI6UoFqYnWy5VOOsZC
wdC6ktWQL6iqKJs8DJpdg0x7WTZ6QW1req9p72MGz5Fr9llPO0fmFrtBRxO0VY0sfZL0QdNVQjcC
l2BOhzhrjZLGL20f3fPZDV2rpkzJ/1OM67o/nqOTpN/jlc+3cSsijtoBzRfHHqLXyS7pXfIW0rFi
W3TPTuLGaSP5NXKTYZ2RrbAaFSV8ilpEyavSptM+COSMsajkdVYhtncQkS27nAHStEH0mA3KJytl
J9nWqb4HCxDui6hunocpHHBsZMZ9gFVon9dGsbTVdljH8Rje/yXajjO5YUfbBjboQlSKuy5N21kL
iD5YktH4xtoz6xPd+PZoc2j9CBFXbZLi2ipV+y0I/GiZagluCUEg1giakzfMtvX6C7NDvuLoMq0x
CIulHDO99P4yzMjBqChcbDGyXLN2afeCjuW1boYOnn+/e0X1Xz4HCGWWf0WIb4ZC7a1NzO5nE4ch
YpCGg/FfLZAAJxRpuB2Q5B1iH/2xYpHfqBlxv4k4yGwkzqK/4QT/4x7+zRb7Lz/yZbblu/I9f2zr
9/f25q38/8K9jCf+//6vQfjf3Mu3R7vx/7kq6ve33z3P/F9/25exP/8XScfADiyyVIV7DJb7274M
sOXoRHaAzKuYyvEr/2pfVlVma0KamK4BVnA51uyf9mX7vyy80I4LssBSbX79T+zLv9vZFQKTmNdB
LM/YPT2pN+VRCffg2hSy2CVqm9CZ1DOAnVNXn2FvSByjg+NXyn0em58zXklvRMv8y33+nzfuV+P1
qWsfKRa/wGgaTeLAphTwwMxyh9DJWTambV548RmDRFApqDK98+/zNP5SQg6m6ohL7bJPfvxGv3xy
0TUUXHw+edOzEaQgfIVL7RyG5PgJ/yE6/PNAZ/AO15wMqhxp8ECdg3CEXine0lxFCUO7ZHfZ558R
SHp+gjJN/AhtlMNV0Sdrm6j4MyygU4+VF/7Xm+OUTPAIS/37KcVa5RvGC4Bxxty/huYfXplT9wYe
wa/XbujLTWMUufd2V7DXqtmRsnzCXg/VM+/N7/y6f939I4jg15/QFsMw5RaN+MAuJ1JKy3Jbm41G
9TlqWe6OemdNflVUOzmDUzlxu+bhG6lDN7KlpnQfS3k7IU2k1mKMf8/qv7Eo/h+G2BwgRiB0nuem
Zd+rgYX/vSO7rDbPMKV+3pI/vKg/U9J/GQUJbAFpN7K7byptpVeUF6aC0LKd3r4403NR4wRmI57c
JVW8wpGK7nKbym++v7PbNb8W7jfkRme+6IzQ/s9zm413DuuNMdG4uJd+hRKzX0/BlYIVOr6xOKia
4is1ZW+gdtnpu875ZHPUzxmyacVeTL3OXCxKf/9Wdebx32S0CMPOpu8ykjb24+iP//gVnoXI//NJ
Z5MH2zs/G8Kuu6fBuBPi60jZ2+KOiOEKG6HW45nHr6nUDsKatSLLBegEz06HhZq7dOSqM/Scn7ih
Pz2+2TyDyDtWan2kwZcdrREuguXKc7J2o1ncIUxfOucRKrj3SMIodbOdvS5gyRBCB2Fv4Ru+N7RI
1Kxdkqyx/Hjsmj6+Q/aJUf4T0/HLi4WeI0EfXEb3Fcnvnl7bux7rsVMZ6JQQ1bWpuuhrwMthWT5q
Siq9tOmQypvxC7yL60atfkSlex2V2SdXRA/6qNxIN/o0NMGz0sBRwYGPD2Tfs5esw/HK0ZQbWyIN
GcJm1/rimZ7L1yRTlz2FBAyrwxfUKqswrZZuGF5JhW6n729rJ0ZINd1a7fDIvmCPAGsjpX2lhCQF
Kur+eMcikB7UHG6bTm4mQ7uPleZLlFc3eUnSmdCrrYuyK4zS+8iCk1QpOGZS7OJp+tIr/Rps/qo2
Cd8BkLHW02FvRuUe5/Km6aorqpe3Qssf0rRcB9AOkWf5B4rGF86Cszlc67MAuyGBnHrHAgfnZ8B5
gZpKpnp2oza5QUdJNJ6PievjZ35qFpxP7APlKnPkME8TfK1HNWWKbHXRpecBBHGPx9JlZ34wel6I
qbUwYZafL7v2bPNlFFniWKWoDhV+IS+0/FvHiR4+vvaJUaDOtl6d0mB0s83qABgH+gPBf+F9jD3i
jgqO+58R4f41GR23tL8ud8jpRtsIxuYw9u69NNJ9rCZnyIknHukc02bXjebi7a5QFyvSm9LiQaJw
W152c2aTqGIOjhKLoMGx6fQLxUyoGTSJukmQLl743szmx8F03LKytPqA9fdAziaaISs/x/c/dXP0
3++7JI0LGMdUHygsmJ5rBvW2r5P/LMn7n6c6G760pGNyLdPmkA7psTzsWVbw/vGNP/XBZwM1c8Mx
UkNZHzRU+1ShpgP47/LMmvTni0Mz+/2u2I6Stl3PtJP6GsFjfHJIu/ZFY9WYJ1rGQsmLYw3okAzu
tymlOlFE6pm90KkPPhurqV6PsVFE7SFrnE1eo+luaAyfmYxPXfzfxujYVInDxXXXX1PMmfC7NOPy
kudpuMfZ55e11jeHGqepwyxT1eEWm5y5jH0YTx9f/fjg/n2PAeDr96tnHR2RHqHjgfqghLkHETxN
HqskvqJT9aM3on3eIhM1qcCeQRyfulmzUdtY1jipyfFmlckP3qeFyNFyfvxtTl17Nmjdwg6SHuXL
Qa9LZnsXqkABV/Dji5/YjxnubNBivAWHV2IB6Vo7f8szU/k82VPjpZ3vrKZqUNcJrxlMnEq/dQgI
8L0KM+QiMbUHtgzVXd6Z/nqyaU4OkyVuUxXhZV4Cm1EszfQQ9vTXdC6/J3SqaJVq1oUv0GxCQD5j
D4OitofScd6DAeuF7M6lt/35MEaG3++vjy8zv3aRKR10O1G2mVnbeMbtFxVMgUUy77XEIrNKS7XZ
ffwMTjxgZ7acT22fuTlFvwP+TE+rVTruLbCPyy4+myOI+PKPtCWW2tHyF0ptt17jMDd/fPU/7xYM
ZzZJaAJTFS7h9oA7M0KUZ2ZXRt9my0Zq2kULOpFwvz8NGZv0OK2kJkOv4MQwWAaoF9RXH3+BU/f+
+Oe/TkSVKNtocJqD3Y46HanmuzVioPz44j8zSf8wETmzaQEG3JhFtEkPruYaO7UtcJT10Teb7DtP
VOW0iocOL5MTJjcjrQ+6kKJapSGNlo8/wKlvN5s6CjtllrXq+jBlzUNR1lcyP5e7dOrSs3mjUGKj
rrO2PRS28a1Uje/0O79//Kmt48f7022bDW7UiEL6R6pZXAxyp1Uj0SoidzmvKnh6AuysyxKPwjKJ
7VcrDI1lX2mVlzBZ7RUQidCUsGi4E24v3Ony0c5y5QZZur/uMRVwuhkVYFJ+toDHx3LsJ/Vm0i3y
TkvV3aSh+VR1frbUpr5aglHTV51CPyl0QhMFErSFTmuzbUu1fIlsXKwdWF5wZKoK7a1Z7kKcS14L
6OdWcemW0ABtlpk+OZ8Suv2c/JBLC1yIj8U4tJ/8pB/3WmWWSzoB42p01G9ybOKF2tvxckya0pt6
jTx028ItYbmf7C5De4K3CLhfB2Jx6L4OET7EKosuXG3s2YBoeiUdx6GoDsgokiU4AOQcbXZmpjux
MNuz8UCH3DG6pCsP4JayBU1d+6h/ese8Ss0BmhA+4NIPQWpw8piKMNh8/EKdmKXs2YTe1aHRBKpV
HpjKwx0GChxPblbtBr078xNOjAZ7NoXrkCwTQmdR9NT+tZKhxCj0+lyg4XEy/cNwmCfAJXpf+B12
zAOleInmskYj59oKlQNl3GmEKJ55Oqe+xGwyH6YkK1Vba4ger+5k7X9R8+Lpsicwm8SHKEG+VvXV
AeeF+OzUInvI1Qmwj5WcS6489elnc904VUluR2N5AGB4jXfpe5w4r5d9+tlcV5ejHvcBe6Q6jfSr
VqKwHhG73Zgcji9bSO3ZlCeFntgQD62DHqkAscBX0Vuvy0U5IvT9+FucuEHz1FCpSHusR906WDTY
EVaMz7Hbnwn6OXXt2fs/2VYVdSXXVlLgqzKub8rmssq+Yc12MAlax8Ci+3WI00VtbsLLDsPGsXv2
69JvJ44yEr5uHdKu3WVu/xYI97I9izV73fVhsKq6Ua2DHbkIzPwg8eIeeMdlD/L4EH7Zs9SuMvmj
gxGrCjWcV5g0F6MWnonKPvUkZ1O06IcObG1mHUyliJd12t76o1Kc+eTHR/aHmezngv/rJx+qVpco
+g4I4crb3qeREriYG6SrAbtxDYyJNtaXj2/TiVl/zibHQEJYVifMgzNUqAtjdN2OUyu3CDbz9cc/
4tTNmo1axXUT1PWaeejLCKNa9aLo7vtFlzZna1YQIZMq65GHXCkJTNMGlp+JCuuyq8/Gq2NhPwEK
ywcf/c7TnPyxC7XLlpF5zEMS4gVEmFkf8riA1osMOyyNTx9/bv14Z//wBpmzQWuhoQhj0rgOQ3yd
t/ZGdRKMzms9f/JDSEflzRARYa9thuxdF19T8aoa05Ww8IkhV+e/qn00JeA1zsx7P/tlf/o8s5Fu
hEMxJnFmk5vRe9YwLBwIKBqyoNFFae1f06gw5J1dxbuku81zlOxkBMjK2ICaiatjE6P6D5Me/rf+
ZpjHt/SX0dXHcTFZVloc2Bysi9QUeLtieWbonnjVzdm8kBttVHKULA6+Y94Ag9v3unJuJj7RRjPm
gZAh+Dwsok52cGAJfAMhII8UhzeK89EaTQs10Ao4Em7mr6HfPRla+QI3y3kYxkksShNwFOgaWG4J
sIPOom9VdFq0FKXe33WaEdwXDf+uaR17WxTl56hBhZsN+heaDTeiqtIL79BslzDQ/DelX+cHLEI/
dB3nJhFx05mLH9/vP71ns5lmygqrwuqUHaohvQFQhSKCgx14m+xND/rLRq4xm3N6OkgYQfv0YAfD
m8QuZvUvH4/bE2+PMZtvULuCSUOSdvAHd5W5Mbqi8tx9109M9MZsgxC14VRBF0gPkp7lLgRs/1iK
Ir7RFZAyJWQmeDZNWS5cp6qXbaAMtyjA0wfIRXBO+zJd9+jGlzDwrK9hVHTXjsjVdRBROmw5CaKF
0J5MfdDXftu/D7UAwNBjoFhm2C3WWXRZR94wZjNbkEJcJV+Gm99CPNBD8kwuLJbNk3GQT+cirYPk
wCjaQIB8Mdv0zIR86sHO5hxitzi5pm1ySJz83S3dT9q57MhTV55NOGo/aLYqi/gQ1GawMhqrxiPV
bC57H/Xfp0rTrh3DnvrogGckW2kBEdFAJM8N1p9ZNH8YrT///JeZWOSKWU4oxQ+Zve4AhLCroTh2
n8sdLffs6IqJIRUUb+K4tEfIbiFwGdjT8DNTmku0CTiYucQkS/3gxTHCtQnxIHBDjFuI6bVHxinG
gKcEi7NTviJsYI/sJUJ/9Ltq1VCd5Ce1zqeePwVd+/eP1QJ7cdnNm81FvaroKMrT9DBM6lf4h4vm
KDO96NpiNgXRjdZikRTJoe4KeuUkvUT6Zc9czOYgFKCBpSR5cvCr4LrQm7tSXjZvitkEhJErBlmd
HedNSj4O6OZgSJ8vuyGzaSFlggnxEmYH09r5xqG6cD0Xs41LkaW51ltDchBIjvGwZcEOAa+9vuxT
z6aFxCdqggMnVy8q+OHyE3W518suPZsX8qLKkqyGZq5OCZgQmQCbxDmwvOzqs4khNAvHGjo9wQeM
RrspklvD190LLz7bIZSFbsFelfFhTINXzQqxnRz5I5d98tmo9KfeEbiD8sNY5sk6QGAt7OKyx6nP
RmViqOjf2NUetNhtVl0PijFzIY5d9MnnWtKJqlNgaVEGWMQA+59/BaR7rhWoWcfh/Ye5WJ8NTj8o
k0RaeXRQdWXDRHzNsDetF+Zas3J2alqTbblrCJlhjkb/vwrbV4BsK33UF2MwgabkiJ0p9wG0OCHF
poZw2TffRfLEFVIKwyI1r3WuYmHFFJbcUvv1yBLZCe0amwrpM7ykxWvB6dNibhcJDNUW5th0YAIv
c3NbyF2nro9TdWP3XqnGG/5k4rVQenXH+lGJEF7tl6Eo7EXd3vCXemKwQYAw4IxfHf+76jxrvuYZ
xh2H3WsWAzE53+thR/bDktlf4WE5GKqrODwuC4U8xhQYG356ZbfAgipv4ItE5UOc7RK+jxK++2PJ
8/3WSGhI/BwuqVELxtrkdfEN/8whUozPYYKxdTJKuNnft5FgPLUWm9Zg/wL7D5dT1gE+Xsf+u+zK
NTeE1axTy72fGiRxqUAlfcxo1b5V164f8J/r4xo3YhHIuvSu0OByDdWr76K0LF91c5f0wbXkWKNl
R+OR9cpnCKivBDj0de1T3eDAzc3P+Cav/Bz2QpUDrscKEWAraG9069qmgRTCYLKooMomXQTw7oZJ
PwL2t8dbqBEawqFMqmtZW9hG1237Gfidp/bjFX6uZRoiHyyXSYlvgTQe+clJLFj6LjRgdVldWFT4
eUj6ZfMQ9rR7XXiKhyYOiLvxzS/4Hc8s3ceX/k+DYTbrB8A1sYhzjLDb/gnqck8HCpa8gLnrRXXY
gtTACX/ZsJ6tAU4BjKBDE3JIwuAaPM2zEVhXl116tgZUSYVBTzbJwZKhscN7Cdp0IOP5sqvP1oBS
Dq4FTo1ztFJ8ynogGm12pgb7M6b3Tw9gtgRUNK1NsxfRIefdD4dwQcLAngEWShPH+vq442mSexBr
bRduw0m71dqXj7/VqUc/Wx/Soc3TIfbjgyPSH/S8lIPvNuVTZjnJD0H2862Dk+TMWnTqa871zPXo
G1Y5WdHBMdzqqie29T5vfFhF2Fw8KZXhJnfiaBHgsMR+CgKSMam5u5LICMgPmtzhsdXOLC8nvvhc
6kwaZprWKXnQKvbmG/wQ6S2kwvRTRKQ3s+YYEFuRNpe9O3PpM55nMEtjnEMb6t9wpX/KxuDt4wd4
YiGbC5/TVkxZjYjloAVgCTPXDuBUYII7eqB2alK7W8VNxyUIx+JMdes4Uv/wsmqz2QLX5+g7Q5Ie
9DzuFghc6DamFzYaf+Z8/jLNObapA6gaSYPti885dttM1b98fKdOfe7Z9CDCulEcQ6aHYyyCZnVf
qHeeeZlOXXo2N4xSSdrY0ONDa6svfhPDLjLPlcFOXXs2NxRxU7cq9m+wYOorfP51WrVnNnD68av/
6VHORr/mO4VMXSM61Lae7YdRxWltEvPXgJ1YhbEeBZ6CUX0AH1bpRy7wvU3+KmQ0M4uXIeFzm6II
dZIPlGypjFW3ApIPSjpwqyVFBW1bA+D2jC6w1glfYtnrWp7Ata78M1/g1JF6rqetm5FgrNINDxJc
e2Li9WQmAQlAFoDjDfk9+5kRQQW/qeQYJh39BLZavfVqAk+IzcNxRzVhJGJVb6aDnoC73sdk9KUx
MAV1zaG6tbJVYmck9RBUYKyOW4fO8RfH3VYkvmTJg2wI9TLoyTfGtu2+q/JTJ8+sCycevXoc878M
Biuz1dKM+XZsfKNxo50bZDpR9H9+8nNBb+0WdU91ND6kWhk+jlEp1xRPp2fD6p1tB6ViRQpmvUq0
DOQa0ORNrkC8OKJ9xEZzVAyKcGLZ4ZDN5UJB1hfILLKXRA+pVyiNQaRJo2XLqOnr276OKHoXluV1
dowlWIbkgbl9dzsUZgK0BmlYVZrkCnV6gfndarU1SLDkqm/zZlEHmb5X65KdCFyTbh2iOeQJGcqz
U7gPaqouzUG7C1tSG8QA1RP4hem105iCSylrzw7LI041twsvzzsIrVEkrpXQFezkR0zfMhPPRm9M
61HPAQCnSvRDkX385gDyeO+KrnwPy7i5m7C7w4h0k5UL4nuNhBsyq9TkK+l+wYoRYnukUeYUl8HH
R/GgXvuI+NdWOaQ7ESvOshBA2DTzaxyKceXj6l8AAqoxqobDHp2dXQFHiEm/cYNNUlVvkVN34GA6
48YxsndD6MFLOIWfXQJrXsmjMa/IK/Q3PQT6tamW2ULNSDzxctF3d7matpu+HeR2tKS1TBGoLI5B
PXsDI+cSbQU71R5WZ1ZELxhfy9tYgZGhkMD9wpnIJvTAKa03A/jxXdzW9yzXi1YJje1YGcGKa+ee
phIRloxS4x/QlYYX25MiUySr1LaDOz9poruI/AgO4a2C7Tr+0g/w18aEaWTMQGh22agva0XrFgk0
lkclthmnpfED4RBRXXqQ33FZlB618ixTBNVJMKAS7GCR7KMuGnfjFPm48mNL+QpKSF+KXJKf0kTt
VmiV4gWTkOsos/VlE4TdNkhybRcbGk8HfzUwu3YMdmqe2htLZMNnFdTk0q0MYkryQd20Lhosot7g
sRFDs1KBiB8UR+Zfj7h7zL8IgtYYaeO9b8WBh76bXZk9jk9pnkJdVpWQ+j4sFFgBZM83Xs3cinwM
eI9sXRRIsKLgQmh43z1ogX26gA87Xbusofd1awTvreUXGOBT8dUIjDrjXOgThQZUc+0qsNqJ4lM3
ha87y9FVYL07A8TBSRWvmdkI7OeK377FqbB3eV8Gq2ZMx0UcqmQG6LJrfqiGyRtaqMnewW/3BlS7
Wxgjp0t5hDeMmpJsZAWUorOCGJgBFBYquFifzZI8v04O7XaCu7KrwdG/+Sbs3rK3gRUUaTkwIlpj
39vAnOqOA6/kSCUqgsH0TyaAG1cPd3UNETYbrH5bRfaEVcZ1ASqF+T53J/G5USNxo03ymB44utFe
MjDZeqbwnMCa3IdN6a4CVpON2jtNtYpbO3vRulxcm4oBkBh+JB0zEgE8107Fu5k4mbWIhSrXCEya
q1pSrqFwGmm3Yegm/rbTjhEspTokV5MwgUbg5dF2ELTzO6dSE3eluzraUdPMXvrcjDcZjprntjmC
W01RFXjJQ2cgeCAjvLuoIhw0U4GBagp1zmbwy6dHMFTWYqj66XtjTjhWcGGP1rI1B3Vcg0TBhOA4
mYb41VFYfnSjAElllYFEBz6032IFPhIXMuWLdBOKWknd/yihzoCilMcglE4X8t6ZGmvV6Xo2rVI3
bZbSqHpoxhUA7YF0SHInJ6yDvixvKz3rNlNbiJVZStxVht1kyynQ831MXi49C75NHpL8WzeCaBFi
IVc1MUbXGQG3V1WjKausqCliFg7ZMBOIaxKjhmDl5r28VykQLofYUldNi6ot6Xp3EeWCwD+ARiBv
7OI9btvprUEb55nj5MOKjhayqhZ+get9yq9L8m8KQncQleW88APxU4q9jRupL20FgOZouTADIrM3
PL8jswr2khp+dboKJ1OvmgcRaNbkMVUYS7wFeOnKlsQzEzQUgD+A4TqhXNKUYMAsIodSLZwWZPaw
f23AKpZhS1olcIR6acRNa91qTaEfeQ7tl7Zv5WtPbNV1gBR3W9lyIIvLd5JH6ET+fdhGHVWTGja7
SV7NUupuCK3Fx5XlGbk6kA1Fz4agBfCAbgr8K7K0NzGa7dcRCtkCVn112wJzYaseZHtjIMpDhAMV
BC0nf6NgHDVmVcLrENadNUbN4CVWwfZmpC+f+3Dhw7ojNVLvjJXqZvkz4Px8G+L4vy1hKv6IQwub
3jDcOY3PviVqxB3fSsBrGPp33x/H+w6R86IlavBrFhvOeho75dUA4LHrZSk+SzJhebtgD4LTZG4D
uO8FsfpFi+JvambfhTFZvXGjifu0MCbPGDtSODTZk3riP/Y6C0BmABJ1mpz4B9eMl+Rcl7x5gyR1
2XybjNHwdNg2C0cfUmJJ6GE4oTKRhAC/BZlce9dkfeM1E9vKrhMwDwU5hZEG/T0VOsgZrBNeGYbE
nQj2dlWigMFJkWgCJjcX0iYalF2rN2b8eSDeyjyGSpEtSJPNFoSvlffsZ76pOalNsXmE6GaucoNz
vt5lqGOXaWk6bFoHtC762q3S3RjW0Sarj98oaIN1HWqkZgaEgqmqk5Of2dq3NTiFtZuU6kNvpdqK
xl2ySgxfoOpVE7GJoLPx82tIezlY7idCHoVYF42Wss+SCjBPYevhkqxOdedPao6Qc6zXUlr9guQe
az0K53PdyW8FwW+gcXV/lcId3Vjs3Vcii5RlCiWXl3/I9qDtGRGMUX+l60O7thMJYN8vjHZV6Ka7
7vLgnQBC4I12lBoAzfIuWkQZBFqck1H9ZI0OoHNOAstQI4cUfGCyadxi3DAZUcMjtHFT5+Rtxkdv
ZgSFby+0DiR52eMaLevA3XVpJa7Rrj0YEVFORmRW3mQoRGpjYEbpUL0fd7a3GHWlB6Mf8Cj5G4FJ
MiAniUIPoD+GNXmJKlF6kVmaG0VANS3zEFQsNJRVJmOYI6wk+6zQIYID9L9KFfdTOMXWLo8M5Tor
++dA7cD/o/bddZUmPlsu4QuxkfyoRxKEk7Z4sUsymQ02cpROE/Qh9WQqzwbMxTcqoOqiLs18nbOd
IywGvpNZuyB2x3VoOvJzwwdcNIaW30aKqW2dovKfLQlrdWL5XB79nUQgPjKZ9MtWGbrnalLDbw5Y
Y9LPhmmnV0G1BlXZLBmxhQcKZmBwNG60EWnjbnIYfwtM9gpc9EHo13nfFesqtwEHiQ6nsFu3BLhp
jyCw2Ci6eGPLxrauCVMKrsrYSqg/5mIfszchFrHOHdBF9fDuEl5pL/pmJB3Zz4EGeIoBE0VjgvBK
I+1tdjQuZyjFGReyN9PbisCea6sa2P0GWicJAhycp6KuQeMGeiS+kZ+hra2uDq4gz92xZ9Sf4q57
ITfGX/TI/iG6BeqS6KfsIU4KdhroRSC+C/eu9mv5rpKOuQ/c6IfllupKlJFOLjXIQQ9rOzlcga5t
Q2iwKPtj+yYtwL8SRkLlHQzVeO1XHCkWeRpWxzW78grZjR5zpc+NATCs9pWqQIu2889JTuTQwoL8
TtB3lDAXgq8NY5eo+ai5HavAvgKnHn2BEhhvMDlb3pRl6dKOwnE7ONkPavicb2QTXiXMu1cSh8l6
aMGb+37+npp2C8mM+D5uWHg7ChIffI0dX6l3NapTbVzXsTmRVyZcDBBJ7RnkFm41IZgWjdCga9uT
TCvlBEduGqFoOfGwGJXIjVbJf1N2Jk1uK1mW/ittvUcZZgcWXQuCMxmMedzAQiEJ7phHx/Dr+6Oq
KvNJlVav2+wtUikpRGJw93vuuecDb8SCHdrtNmxNt4+kC5qGhjepT7J+K8w4OJMLy+mQQwyjudlX
1WgCjucKZgcMWJ4ok9DglXYXJstLk9NFG9qnUSbFKg3giSXX2d5KzNPGUNkPl+SXe8dp582AQLud
4LL0UAaN4onwsYIRiAJlnc/9fagLTW5dAq3bTsV2amt/R1JEcWhyEXLeHcotSaXY3Puxfm98Ar9r
BVDWEQtYO9RxMroUYUVZ060NPQ47ECzdeSR8Zk9mf3kzTFa1b3tNjG48A9rCEx+lPvTvQTvucwuR
9uz1LQlvWAFWYc8jlTBQAW2S5Y0swZxiADxYVbHdpMYMiElXgMIJMmefj4OIroM4+E5dvgRgqDg3
+ObZ5CMQdaN87OeciP2ZeLqpzNuLJZOeCpbeWeOSpu1OlVwT6wOUTgzZYzrzCVDOxYERGqm4d0ZI
JjHxdSv4re9F17vOJqiS4KXpRZ+uppl47wDA3k0bj8ttzuEjymvh/lzQFRYymYggpo6Nuyc9QzQI
zMn/nsArJpBVtFHmk/wXTILw20ROW+X5b9UwBpE2yZ9wQ+On65jmlkAYhyypmPwvpsIIqWNq+ilM
2PVIWC9OiTv4p7kyrXVdhSSS5ST68/WWLfG41yZR7x/N0sLWUpf2t4rkt7Zk5KulYqC8Sa3bcQG0
s/LckvRE1V0jRz+9zNMVcdG53JBR9X2MpdoUQK9XuW0N+65jx+5rIiTNoTMvVMILNnhGKrO28bZz
xgoVDN18qwdWt7km13ZMk/mBUip8mG0D0Ewqp81gjGpdmtwgph6InCUclC7UAkgjFkxguEF1U15r
Es8ewg1gTvNgmIG/cUiEPlaBWFaQI73HPKCkZxWiyJsNXUYBT99D3VVyEzPggONHC94E33ksnYbk
N0pO8rPaiok1uzCiAFPetrcIxNVACyO4nM1LOk34NljIgVSrn0ky95HuoVXLMbDWTCnlWyu0y11a
DnpXad/ajCmTwaU9gTbWU33RdqvIhO/qn7KK1RuE5OTERimeq6bPDoZnX8v1xiVtFQDaksQxibMt
1eMyVAcSwuZLFeYwlfPF3TmgAi8xP3U3mRpgdCaatRVgg4yv+WX1APeMUaPxnh4tF7+Sxr7T9vJ9
bhx/Teoizds6XO7UTPtHl8UXsVjGvZ9rY1O3lf8cLEW8rzl+nxrU31WwUExMBWmSwbRw6nACtXVT
ZqQYlvWeipow4CV343vdlu1ae8w/FBxPOOXnUsFRs5wHmEKE9ONvOiTN0jIO6OlnZpqpKqg0DtrV
7cZvxrfR9RmrI9SQLqIIaFSKbt+zQcH2UsMppqWwUrMQAHXpsA5NGdx05lCe+wkaRe+HM9jDItH7
2cJyUBZux3NRljsLbCzwTa3e7ILLVAoP4EwmXLINho9YEZvINlC8wwjttiVEoFa7t7aew900S4I4
e5VeOsbxVqIa7Tsw7XewyEyfcOzJPZqVHDqyIU24N5Mw5LZvghe/EhbxjuotIDzSNtMe4M/ygwrs
LZfxe9blxU+SulXUDmKtxGSuh2kACucTawdMZfowY7DzAWPgm4zYw8ghShMMLBg/utEQpRBytp2q
s00lJ81QkFbn2TMYQzJ4lRO/bza87J+zLbMVmoXHOxX+iMkNQyoD0Gj11LGD06kjQtd9hgvvGtJX
boCbgNMiXXZa5ZyKNoMkyiIfcu+ptVv7WJWsVm457uepGR6sZTK2ufpG0u/CmgftM3PnO8ojsafw
1pG4xhMNefWayuTWLTRPctuNVGf+9Np3pvgOVtnmrRjq4CGj83yyU8N+kK5ivtIZiheAKe5d3LdA
LUlQXWlCHDfg4HG5Z9A3EU4sWHAUyJVJnGZnhm/dsFwc6Z5ilz4+2akV1GgbDFLlz6dYZmo9EtPy
XCA33JgcTb+nAwgnABTpXvdzuOrh5WZV+sw1I3PNrb/nvdUgJ4XDZiygQM9V/zL3wSMHsjuyBCib
LftThflTX5TpATOviECtlNBVPYAaS8xWM42oELNzoVbpV7wsN9BSo3hMS8iFS34gSryCT2KK9GZQ
Rnc2mOlBbygJM8yD+QN02/WQ0VpRD0gJXlu7bioPdEt4DofUXWWlIYDexAN/h+TIZZjhFPgkz5PE
jdgdDvLFCiVJ8sG5z21n0/f+m+95z67rTS8Oj+teWVV79gvpPyH1KyKlZb/ze+J92yIOuJ3eOh6G
XdUFxfchGUAgt2IkCtUxq6P0cyLGy97cu5XjRxQD4F1nn3zgscR+svIKLNlj7dxfgUtmGQQbp1QE
whOQcjScjsQB6vl1VSgIleQ+rk0ZuvsCVACQpMLbkmcKD7gp5CbnHLT2DUOQrenOkdVMxWsjQ/84
2PR7BwmFIi3Ty2J380oQtnfARnI06ytNrZPso9a4JaZ1PpOVadyTop8+OylXnTsdngIbQuEQ9pwC
DPtWBBaVoufxegUE13YlFSSngS+vJxhbVW4XXSHnrFuwfdk8b5rFPQ1xdRaWssBlNJgrSt0CdSKb
MHbmT6IoZVTUHFI8AQS8mop8Z7iZ5gSwfPlXFQq336NohzCCfSNWIiClmr6SIm6j/bLa5s2QV1ui
qS56wupHu2NBJbXup7w42U5MPkHivCyFILalDqG5iHMzMixkd8O5bVtINTwmK/Kvz11FhD9kaAhQ
2vpy2NqaqSbovIBEYmqD2mD40KgpDmdQa4rvXS+kaF+KeW8WrXoF4GFcyTzytqagOIxzZZ8IlfOi
XgR+5IfhNa1dHsViH/2Onq5t7RqQixaqp7CaZ9nYwR3wloqlxQyOgHrIi7Sp8yawuXQZNNtyYK4z
3x9gJoYHJatpI4GcrER25Sh4xLdjME2/rAHcUW0+80SwBRpKARPqxcqyzf3Yk5JFZg1nvb2v8/Ni
Jp+dA9Axry5QutJVYUwECN93i09A47RTUjW0J0bcHp6RrAPPb7eua+8bG2aKMMLV0pTXc98b9mBC
hctwrWdW+rl40Et8DAIDYqwk1L/hmHmfZ8umccJTzwbX98F2xhuclIsm3bUEHlW0tykJjK1REh1Z
DM80T+/I1jlZ8XTfddz90gXoZGWeGxX5Mu61Hu8SrFBEKathPXuqvMuysNqO06Ifg8RHEVfLW1La
9VYZn22dfi4Our5L2kHkE6bLhyJvlY6e2gaiheNQLMdq1novCa5eqZRHRXJMA+IW5vXLMKRPOT2v
thfPuVuum45I/8ko30XW/Ei6HCc1m0Vc5tZ1KvOs2Oihflk3Rpk80GKJlmK5t1uzONg25IHeppm2
NCTaB4V8mYzhZ6qdvePjfq3DiQKofUAuyHapPwbrYCnlKpn0mZrunI9mD1DP2k/4YKMsi2UkujC7
kZNpXITk41vjsnFT89TgZGbpKTIgsDJ8XHpT4iPimpG4jBBKbsfSu3nUNN6GaKNHb5jLaFAxsVFh
sQ5blKRR1nuVJbhj7QLYbVbmqzIf+tcGNszGlTHpBp08Z425Jx3+jakqczNaHJM44w0EYnZhpPMY
9Wmebuoa8641fWvdfs9B0iAtvQBQk375baiPSy8HdLB2H0zlrqzVe9qoM/X5yZvZ++Ne1k+x5Zwa
8d3z7NfKbI+Omazb6ZajwTpTiCF+mKlTmva4gpHmqWtGc4Q5UnbqtfTLrw6EJUfdbNs66m2Me3Fy
p0Afgx7Nz04a56awqwe0XG+FZf0pQ2FfteNy7Pq2x6HKGLRhjUZki/Fd2awujdPfZDXtUK+/c+fq
2FXJO9pnBWruMywrBDDiq7HNNytSWc9mQ0ndKss6yNa+AjbB87XJWiuGW/Rg3xIQSqBvC6KTtSk9
NAOzGuHyWoQmgICx3s0YW0pyraKBXlok3LrhObPd4wIMFvgzoSYgXe6IeK9XU/DBcn8TOz/GDhg2
tmpOe8PS30yCeGg3n34kbjhAtGSJmF3jZ+YYe8v2mwMzKgdKnvKA0yul1TLk38a4yo2jtubA2zEe
kyJkL4lo1/jCcjrawMc5yDvDijL9uTbCmX0lcBKWTDGFeNlE+9HZMN4NWlN0OZ17aetn4NPcaJKZ
aSIIyjerdjmsGBpnTx0i0GrwBxkD7EYzXOaWEr1oOEFQ7mdP6Ps/jNyo9wZTpQ0R9+s8q8FqU/6C
E1xlijFNaZrextH+O9K4v7Zr62eXhw8+9kGrJBwukXkfIWo2Gyeuil0Tf1MkIM/GUK2Nqe2QH7PX
2VJB5OYFmJgz/nEzMuFTZh3vLHyqZCWAbsFRW+m8/jFw/jNtMs5EbDWcZEs8crNJ58d0twaWdWgz
UOs8/5RDWq8SiitQajkjOsVJc4n0DKXNVMRTmwCY+KNM90LvzM3H63ZmN9NpMNvydvKnB0ZlNtLp
d8IdXkWoxKoUffidpM+d6bPhxRRC9MS/ksIiln2cf6RZtzLhaXyZAayTtmNgbSYKzcjvgjZ5MBtK
7topBU1JyFp+vNVBlW7mON0TVwxXuSjljafsdBfa/cvYtSKa/fKGHifw9Yk2iaMJNok5UKPOfKty
zHADe+typUslIGmVlb4jdaGN+TIjGY9G2zA0684A/1BBd/d9ObP2FI/GlD2ZnsP16S6Oh0Eirj96
ns+oa/qnAIDBRpbDwrTp8tFY4TdQPh922H2jx7hsjMCuI6ucyjUbjA/brnocFvucmt8ttxXIpF66
d3FVn4cxy1dL0sNbKkP3eeKwvnE6ebRIx1uXAU2N1HCaB0LjvXXdV/tC9ZROEjRgaaOLxwAQVobV
5N/V1HpRnZuvtTb6tZEiOjRzUUTegjmtcdighF3WD4OkcErI/6aWnNtXqsCHmBSpHenCWDzFlLEq
ze4+iI02UkLXkela2d4f9ItXGd3FjFW8WQILK6pXAiCcsukxd5vsBYonwrAru8dAIMVJmYw3dP78
jTEF/qMYtLivq+G9ke7M+SMAEcABYbmbqj6+obRxHwtDmU/sBM6DSCAFh+CMoK1OJP60hGzbA0cU
X4o3c9HNThRdybVmLY/N0Xlo6nLc/Dqqkm4O35xJn+FcswWegffiJuzm6smZK3fjeelDFQBlNAik
XVGVlOvFGsL70V+Ck92UrCQkUa2Uqz4ZZS13BYdkQu1Hogws2lg4EOwdnQUIzw3M36UpnqC39qzc
jr7PWw9W+1Rmq3Agr09WiN9ggo3e6G40R4OTXwsFBgg+ZGXE2TqzBtBHAOf3y1htF4und5apsfFb
J3ljxQZsOXQfsMk9aBGwbxgPMwga9yqIiH7SnKysdg/GZNsbUElzRBDDKS/sLiJiO7zkSWijBMYD
QyeMzj1Jyy3Ptr0o8klIpRTZfA/dBxdAZjJw51gpKY1eykYZk5mXp84txoTpXjbG1X1j/nR67ldW
es6T65T52jN6Go/tsKynwnhtJnoDY5+3VBM06ccwfhS+i2ynWTjriNfDaXgF03mNvmA8k5qBsDQx
48wDBAlbdB7IaXto9pZGM0Bd9L21CoLlNEkuop699pDEMDUibDKJvYYMdoVMueqpzLr5WHlGvc5H
b7wbxVVycEcB+TkvOUgZ6mUcSMZc5i6EyTU+oS4Qy00b3WU9j4c9vKbwMi1BcrZ76CrxlOMnGMd2
p1UDQRRsNaAEj5ys2lHxzdRP6cGflPPZKHdZL+TCnxWg5xYSLZ0sEAlsCp6Uu15RimT02HZ0fR3u
WV24J+XGChk2DlbN6Bff484lGkgXFgdEfCQ2DvHFjL/BtMoOfujZh77plsNoD+6ZOGnoOdJPi6+R
1+qWP1y7kWzM5cXXPelNeQ/4zO/MB1H1+Yeb2c4R9jrVqYzrVzcYnW80yXw8MOCHUzp5EfYu9goU
U3etllneoHwm0ZQk9qUM2nDlOWaBguwjpiomYM92OYHhGqC+1kowPpd13aEdcuS8WQc7utDOa1uY
1p3mphzsvuxPLaebp4yT/EPYpO33RNszPEHSx9dmYfbXZht+fAuLi+qxzlhjY6wXY5B3E6LZT9eQ
xc5akFtB6FWjjoDGI3zncViuqzTLiYtpDJT8HlSwAt90g70aQtiALWFlgS0+LjpLL+Agl+/OUva8
Iy1pnroePluzob6oynCfzSYrI9CPHdns7g+eergQCdwK/IvBw6L7Lgogr5L4Tz7UjB7tee8JuOub
tg3KbaYXSnyrIm53RYfWZUyr6ie5m4XkM4zS79aA8Nrz6Ezyri8T6yy6xFgXSlSbFGwreFtadoih
wa7he+LNcQT+t2YKPgfXL/ZWh3CthuEaNwCT20Cgtu0P359gUQVlNf+Ic7yhdAtpliZl8qkNMR5M
0xFPosnTjogZd1zbdjfRr2HhpSGNxoca4JuAsNwQGbAKmp8pT66Vlt0lFdxMbHFu8OnRa72nKVp+
2soff1ahDlZpGiOw2YF317eChb6Zkp+T72YPqi/EWgwObb84Ho+wR0UELoJOjuWk28LlmJuw3Z9z
t2MCZx5Pue+0h9x3sU5Mmd+8LhWbT5h/k4lIuqtyk+8NuxmjsWmJZw3deJ+BPx1xuQP6nitUJYO5
gWoMmHQP5IW+2EtWs3NCeOMpMePHPEzr56WdoRcmqBrVpugK/8tNRqQlg5+ejFN+DG3W4RSs9ta2
MusMwNWMIPb1WM+w8cSo3Z+mESaXWmjaTBlsQtq+4nZwXCJOmhZKX9u0MDYXxZooF+8H2APNeBs6
S5qCBw0DgLGAdYobmKN9tqrpmtxV2PK2oIfkY9fVWASUgVkAwgcKXclSfzVubztwS1tH83GMIakO
NfOqaxl49sbIGkp1UTmnMojlZ5rRhDRl/ppUpbEqWQmMiFAwT60bq2w+ROJXryPXZCO8id2B+WKC
1bAAzRpbzUoZZbZrZPc5ZkD5Orf9UIGYdsxOd3dZM3YAtEN7b5Ncecld33kRWd/tXTUXdOEcpKmp
5qTfeTP1TWttzQoIn9A5Tg8vH6NiqXGrQWbio3CYbar5w/bmK7N2jLd0cQJK50BsRArroEytDDc+
/eIFxsM2DAz6xWPY33RL5tMwoTeUxEQwW6PTrxoaN98hxmukaBhTA8aflcqZaVlAneyceELoMpPs
JhEeXOjecZKd7bg8lKr01n4Hq0gFvAnsz/m7dNr2tpqCL78327M9JiwK3RU1DwzzmTVfb6SP5tk/
mYRAPbpzjVTQVs4hHmA7uFJkpxmN7FzadM37UhswPdqfReEXBFH1xXkc04bjbUom5zj2jyP+TPrq
3vjiTXFKg9Okv0FEOAPJGUKNU1bdzWJn89qKgZ6SZ5Rt/ZwYPptkqlvPbd95/MUBQti0pmIr9lPR
me9ZEOvjLEfayQLvEnQL8zltDZycWf3AcayGkw1/PYmlcTt6HUxcEYg1DjWLwi/PaDNihlVxr1YE
WlJXJx1fP8XSCdfkY0jGBUOQ7/BatOVGyKra9EFLvVbX4QXTf7rtBadpg+52FPv5dxnUwU6HiFZS
mgA2oRrt2Yy7k882VNFpG+2TrkZotLDIH5Q9QzqtpnjnGPFbHPf2bpLAqCY52J9x0/LLpp/PmdDe
QTKmvQPoLg8ZtLxdXenkIZvQBVZ69IyLavQYudrRXz1kyorv5j6GMFjJG9YL/hqp6p2IF9r4rf4C
+oaJmGr/DsLIXNNZDqyzl4g0mj06Uo1juUcXsw+U9W5oP7MqnriFA3UEjOCvbLDKE8At/46cToz5
mfEGwz0/9w1tSdu1i00TIzgZQveQdpxxh+o3X5bUGNZJUZZRv/TLm5NIsZaFcCLHnbtH0OTtUzMW
7XZsHfdAJCeoMvaGdzWWWxxvYO8rjXQiI1fhsjDM4QEhHRm8c9wVkLrmNp6sbKNs305WNLT52VXV
Rn0hWQ4tGw41fUj6dRtXK72tZYMTuDjQCF+PwSxhJXXlEXQ5V2s09ZPO52Zj6Fk9qQXTmEjs4StA
o0J0W9pjM9feRswxv0wUHQjOENXKm9wX/mp39NhzAb/aXxIXJdez1zs/VvnnQi7e8+hm/ZaFIT63
g5anEvsngRNOuPEXxh5mK+s/LXwVH4bbBT5vThevC22+DHyrHVfXfYhBuD6GftDIVd0OatNUS7OO
J8DBk9FsZnA2J0sTNWb39vzIoORMhpzrrMWcl/etVWOFymo88XYTpLdJGHh74tA4e7fWcMS4MD0s
V8hxOs39WttNeNPRlHqlVKbClFBhvowJLHgU19RBdSqQtge7P6eWnm+poJ+FU8w7wlShk1vJ0JwT
a3yuF+pau1maSDvBp1aefWrJw74Ck1czjceMViSuSKYNH8jQ+fDS6iuIkxQpQKGvEtaAbOHX40/T
Xmj9ZPBWWVTLfk2tCnxYUmOQ1md+s0Xs7IrKSw9uHdaMttEyjFd2kjgQdzt7aomB5/+GgmrsZy/J
9oHjC5Ck5YcxznhAFzLq9n6oILKqGV9UwKSjqAHotWVd0n/1gM746s6KKzpcQrX3c7dMT0oQUlfT
rWPkjo65LLJxl6XGRz4FaYQTy9t7Na2T7JoduSM1MTnlAVBkmqLO2klYHAgd1c0F//LzbAA6b906
P5TkZkYa/CSMeu/dw7pyUoV23rwAO0oqtdyGU/zi59M3RXjfOisKd4MhgmHAikeqjZ34ocqCveld
RkjT0leA9fxCXZqgLR+81mejhImEecValMHcoFzIqMf1ntC7WPm5cbvkNUh01/lWsyBH7O4/U/CR
vbdLmnvT6fqLDUn14jOduAx+somBa22CRIY3Zj5/A61drq1aI/Z2acDeNZTstuh2eSEocQBTBl9h
QxIbEHPcVHIBXjk7ZredVEMuHzrFpvcwgXYhbjwmrd50V8HoswdCd8xYGGtMv/4jjPv2FnSmvGtw
QLynqlp+2nNVPtkmRgzRD9YDxo6MhWgo0dsNAcZRp6+e0TH2ie8P3CUmxzWme1yahr2PB6M+GiEV
ILxuO7/v8wkvEZptQ9svFs230GY+FrtOvakxYe0tWrD4tBVh2aCYsAfnVoQPlu1jrNzdzGwqLS6j
vpNIc4cptNV+hgVJc8fqzuSCc6QESBB3Y3HK89GGYjjEtN2TZHwcMN7tMHuxY415DIN61k+NWeVr
TvXzvo7TJLLQ2s9SmUmEbQLFR1Pg+PRTVr9CamMDWSIJsxCJ1vkW9DFCm7AMZMRsMcLbceIgPiZp
uAsx231v6LFSji8YnWydbTqtypfGdyv8hy1aSDTAnFt7fmPvmCIwg5MMMtp3ObXFTTZ3ACAYuFS4
bXzvXomevZKMh55q4meHjH8Z3FQBZ/V18FOUARa1Ad9OTEd0FxeLfwGciPSjVPk4Xtn1zMuhSvbp
/C3EmXqsDMYJ6wz5UHuM48SpTp81xikEKT2e+rbGCBGHlb8FqjiuLOBAfBEcwMYctjcdzlWk+BS7
QZKLB2EWWEoMba/SCTcfJxVzV9vNG+IjDLcKSO6SYCFfpP5OpkjxLTSn/kINHj8X6Fq7sFmqY7Vk
E/uZoiipeUBb5c97KiI7spyiPYZDqdYDhdHLohbwDZ3u2YcAoIbShxhfZd1RtyPDACLFyzHZnt4F
IF8vZVyGn1qj6rV+F29EMbV7mXGaqXQ1Aa+gw3FcRm3vGdnQHF59zjMhJZqc8VBOWbKkyMNB8956
7rKZWAtXfqqms1AMKnIi8mFycnwAmEB307GgloJv63/0tjGpyO2q6g25uniYOmwflQIn2RB/tBEO
vd7FghPWl8N4ngbMlISKMjNTUJNcIWD0wHL/QVjyUZpNvDPLlH5cYb1jpBnSKGMzDJw23uOYrXbl
GFuHvhY4uNzESVdV4ruPDpC584xjjme/zaKG9whtB5jgCNOPCSsfJd8AKTwSIfzKS55eYhfzKUVy
8dKHJA6s7NGf0W+CTm7CwRlvIdYnHwm/H6WBpipO2TyrOibGY1bD0SqCdNMREbypwwT47Uidn3uo
GgnJbCRaseai1z96WNvX5GfSR0xU860DmUE9kI77BON2ZBnzcNIWvLtGjdmhDINuq5Zw+im8mHch
ZAfdsf3UEYjQjObqCE3D6DQzKV26JBvGcViXO5Uj1STzKxhDEaEPfy3mMGy0g7PSdJJZRuS2G3vX
bz5A19O2xGC0wbgDEgFTysiMCPwNdFJGPEQzfR+9BcZoRvtzEFqu01HJXcMbeDHThWmjwezfaBnn
mypjInShWD2Yc+Af8zpIcRLE5UeW5e/aMhE6JWuIKxjqiKv53TCqhdEY18Mb3hlRjZ/3IWOCgRH6
nFd59oSX4R4BVuMnA6+DC3rw15jj/xc87akq+O9PHhqknn/g1v5996O6fBY/uj//0PXf+cefAsr2
n//uFVX22y82JSrUfA+qZH740Q15/1eo2f/rb/6vH79+ytNc//g//xsDc9lff1qiqvJ3/BmDcf8g
M/03aNrjlWT2r6Bp/K1/QtNC24RzBqbCgULP7/wTmkaH2g1c7NrIf1f2BCz5X2S04N9AoDtoZY5w
cE5cJ2z/C5rm/JuNGoI84jlMEIWEZ/7Xt7/7j/HK/6DZJT+q//z1X7lIf6TF0TTio4V8Olc4IZMI
5h/TmB4+lgS2Q3IHm2W+kx50Xe0V7cobRuMCM7Gi18i62AbwpYFu13TL6z7fQwXqz36XS/hWuRus
mOIeb2oe/jXHZRBOcSgAd9rkTP/dHPf1A/1zbPTXB4aK5rrC9ExfmH+ycdpaAqjr2+SOIRLjHgsJ
QpudDdu8tZPIH4q3ZnJResuQqScDMWHXkLXzN8P+v89vXz8Djn2bK8Z/3L5fkYB/mZHsMUj1riB2
yEh99zZehP1ZaKs5YPSlT9mZWbd2m16+/uXJ+lf36jrk/PtX5wbZocU3v/6P65P019FMqaYO+m9X
3cmuVP5tzyjUu1f49mW2K7UjRUqcl7pOnoi4vQ5P6MqyV2G9BAFG9zhT22Iqg3u7H2MI7FlSbvB3
Wn+Dyft9Ivx6ZQgMtwJbmD4oBbSW3z9iETvdPNRlfteHc3keXYZVZNjB2PRxsjV7sxHWgUFB7+Jo
Of1dUtOve//HBQoDIWzf5V0TbvjHtHVntqkjwq68k6q9pGYtn2D2cqYhru7GoO19JJMQWRSWAAhR
12oPHZaJdZir9JjN0lr/zf263o/fPo5jCtckCFII33YYdfv9YiypoK7pK3VHjcArpWtn/Fpw/l/M
cOqKrYTm/rlwBn2uwsamo8V03sr26vmcGFWZ3GSwq3EV6Ll/Nv/+Tln/7UVCEsD/7Zg2W7rwgz+e
JrDCniJxI7htarOiNVAtl2C0u3fL0mr3S0oPBrQ0BmD6U56mxrGyquxvLtGvR/b3SwQbyvchR17v
mv1nMqpMewZhERbvJiwZO98b6meLg8VhxGx135Wg7VZe2DNRlsm+iQrpZah+WuLHC/vqbpaSU7eR
5oLIxSR/mV33kWPItKo92QFvHZhaNbreO1EVjV/xaIn7yYXJBqeD0ZZsemqmYcQyTnA8zlp8FXFK
RIRp1ct6YAhZrcakLF7KeOZFmq83yjSXnqmKeTlxeOhXSY8HUS5h9Y79mI8KjZj4sTqdrfWSKXvf
Vmq+DZNy/Pqfn6zfB6h5y5gJYtn2BfGiPFfmH7eu0EAI3KlP71w1+mevNDNmsCb9Jl3bwr9Dvqes
pMVwVV3QP+zKv0kc+Ff/vOexAPq27Tuex+b013UoCfMFdXJUd50hjSNtiWxtkQx24ilt9/VY4ebC
DdBsCbb7qsmCu/ufv/2v8MffH5rQxITF/ujYgen8SamYdRwiyCX5nTm3PBVaYmZsQu+62nnL+GUF
LhMA14eacAHrgkm+/Gm1AV73sslD8tAJdr6v6UIy1oqna91jiW9X9dBZ1A8EW6xmiGlopbHESciB
uzkYarIufWOqXYJJMl9ZzH0MQI55Z1aeF7aPsTHNrwt5woxYMj9sYeaCE7RW3sSHMorSugAM558e
1ZSMK4jTnJ+LVlsXss3NKSo5nDx7Ib82rHD8Ys7ZO6F3FW/S1M1zT+/r6CN6nOSvhd1vTXFPalz9
Xqian/8/X91/dXP/L3Vntty2kq3pV+kXwA4kkAAStxxFUiI1WLLlG4Qs25jnGU/fH+g6cWxaR4rd
0RfdEXVR5b3LAIFE5hr+/1vK4BnZBkRcdbmHdlZtZn1lxbcaRzxCZva420KY/s6wQgGbaBq/ATyl
2mCOwVobffnB4poXz58vlx3JUKawXBa3eRmQpIjeKUd59Yn+Q/E8usn8Rc0vk5ZS8Syz2vrgMBcz
zOLiivMWSATEUFv5C1fw+2nuiLRNNKs/Ed/wEUMNrvYJg2MwmTEhL2dy48oKQzxnutOh41flasBg
o+EQ+BU9/49DKs+gkYs74QCVTBYRDi4md447frsTjx4abHc1nAIGX183qmZUc4snrPP8wFxUlh7e
0CHz1n2cxtdNxmpaYN+HD5U79L3xME1T1H1R4UezhP461U1CTdtiTi+RJ69n/ue/3RcDIfyCoEc/
OXYfbsXQVXtpmAGF+Nx+FjnCT+mOYuHnU/jBajiDXS4eibQtE38KZ4QwLk8pYbW+wkIocZQWzmPR
dQk5Z5Zniwpk/CsVT3GUpGu3JoqwpQ/OazExDK0nh6OfFwd6sRqzvr8agjG/Ur7TDP/6c2HJsBEJ
07b1+Yv589GUek3nsDTkSTf75rFtTPLDsm2/UsuoroN5ZqozxUGHWUFYyHgS+9v7n+vfMY9pzs/G
dAQNLJNU4s8b0G3grOiqCENzV/tcjynVU8blrYThg6ysmnDrlCK88SstQJUZjf5T53sR/CN2mkeI
HP9u6MF8Nv15PxfoGCQLaRf3gTzRU/qCCnwv3OjnB7/5r0B4vgZXIgkQhHuXi0KJLqqUr5BLV2Oo
L9XUtAxUHfJdhsnruvUT/zqKIU9nOpBlyufWlY/wZud0WbwLUGq1SyFF8z3H8bgWbut+sGj//lxc
ZksRBCubj9k+o6h++1x8UvBESujX/uAZ1zKWDcOyQtxJpOB6mFD0c2llOplUeyabmB/sZ39voK6w
dYVYE1OSa1wSrO0mYRAS0e5t1TORZpEEdvOoEqUfHcztS6dhoPoHUdwFyod3jlzfNG1ASUT8hHMX
+0MQQ7JKVRvdWWFSLdvAlyblkxwrSJ7j6Ji3UfKhAn6LaG4Sp6mWCdM1b6us1dZOkRbPU+aiyqsc
RnzVLgLrAX1l4Ez5TcOMsTtiv+HQYxDx/HB6Omctcd7qn95fVefxTb9vNWDKHYd0zrYE0ehfsaiD
uBMt4Nie4HoU125llAdLlmiya/kwNgnHkC9i7K4dNjCa3fFrG5ePlZg4pfzSx4tBpLmzQxmtaJDT
YaQFF6y63qbf76Y3eZR9iUBjqUUn4umrPrT5luJfhU9clZ9UYPY/Yvxit+cIII/sfOfa4XQ/EId+
x24F31mfDZ/xYA1f08kwPscUj9ATeES3Ic5GXVXcoSrNK2MsEZ5SCd+UfQccuqcfh2TUPXnIWJFo
AoxuRkutO1srBAvTTbd5DzNQuWP4gidYVtBIkgbbHy6UbThEXCHS+1vlIDucpuJJY5e7jhqqjp3V
tg+pJPCarJMhp4jW0OQuUA5qLynavbsaWcraTifroJpGtNu40gPU7wFyVKOJfwaulj060sx3flMY
NMCHLn9E6KcfIlpM100bTa8qMMRzmHrOTkmrBM9IsJaVlhF+sIovvxtpEQIIklbaSIIhWBcbqeX2
2RhhHTqhpCMQG1qSBWuO3KSVrt0uGj4I4t/axDjQdLIw8kP98qNhwNbkdjZqNY7S5rHqq3I7Ai9I
F2k1AIp6f3FfzKj+tS1TfmJV8x+FLvTPY0KzmsHIFI4yLG9EVGFRd08U74ODSuvhNSXJghSDVXxh
arTaSDq7tWRmxTVx9KOiawW+2efp+6AVVkiEmCAi/ApCge7X29m5fKWPQZd9cLieQXK/f5IcJtTN
pDDZ0t7IUSfLtXrLqMWpbItZx0jbeFkRuV8jQeCWMtfG01hUZnNwED9/cqT87s4hcYt07WfT2/3e
YKOAmhpnC7vWkk8dH+njB492ripc3qTB4qF4hs+Eu/3z0U5qEpRXuMm61DsIKKg7jpkTZxspknbr
J4W7G13X+8T0cXFEsdmj/QtXaQ7pz+rCHxbT/D6CbL354NjPCJ8tTiFx/ue/HUFcE0NnSRe9nizr
UNeieQRizg4a5s4DwxnCA6MTh11iRBNWkyT/2jUdsa+GJE7pkfmgNa15HeUNaQkdkFcZBP9Hj+1c
/jSlwSd+CRqDSsMEaCwd1LF6caTVntxakffZ7QvE2XWN0C8qkiugMflBd3UsGwXx3mSrHel5c9L8
4APg2V9FPdYakRzFNWnOZSzjz9fo4waBdNeLk1v01kFmYfHceQUbdBIgdhwdo6IDwsP8YPX8XYbh
sorJLFSKbFdeFvXcVrTJbMs5+ZnrfzNanOpWy5x6gs16rRlTfxehoj1UbuHcmcaEA/ecBP4f3IUy
LdvlZqRk+O6fP96N+8HXBqzWMdLvBKSBqlFl2cE6soW/oHn4TS8n7wVfIACO+c+ztvmIgP9GRYqC
thAEsRTFXXFZV2AGeeuYgzGdqDwEhzzn/BeTkq9xKMXR8focCU5ynHpmhGORo3bGOMbt+w/inMr8
+TFzD5LTXxLSE7zN6fFvH47TiwIBodRPA4kHbmNbJ82eP1yfDmSy8FCwQwiLY3uTjVNwlEEpHoas
zH/kbRhMK1taxTNDlihLgKFrHmNk0Dutk8adA2/uYM3pqx92+a4Sdk2nskcpl4w0QzHjJOEG+59u
kOCEhAnKIek912kZD/Bhms9jnd/pxU/lZ/LGBUvPtC+r2EnWoTdv+//sEQkNsKN0inCLKtC5w94s
DhXTA1a5X75EiMfuOdXVnaQvcYCnTmLsW3Ib6sZ4XWXGgx/acj1owG9yF+haYlkTSATZ/8Bvax5p
E36pzI6qxjD12GCYUoPZtH7iYJwhGTTVfpVIh8E0T+WEwGfVuXhUEaiWdEIDCUfJGMZ7SBclTC0D
dkU0QZsRczV1iC0q2lpuWgcimBh7e0fzbdIOXROV+7bGFerGjbWO9T77UqY+9QwVZGvc2TkQ5Sq+
s+Tgs/AFaytG3dwIV6DK5+lrvKqdjdNsD7em/DS6RftzaqBSIpFBjNUZ/k3AubN1E2NCAKkBd+k0
7Rt9V51RQ3PYa/K/yVixpVFhyq0OwEdmbiNsDDdeooYtORtLhaxM3XV9lu8UfYW70gX7kRZAPKbY
20vf+axjiwcPIbe+7sNF0Yo2fM1tTLXnwLmbGsIUUag9nLBoz6ypcGtRUR7SKNjEKKv2mLAHeApG
uTW8bjhMvYFoZS6DRW3XI/osxx+ZE8THMKL2m2YecWaa9IfSLGtm3Ujts8r6H9kUu0dmQUUFDXsP
upoHeDAw05c0bt09OZm2aZsYVlEkgpNysYekSHqQ/LThiEPXuhVJ1K1QLlyHsQZsr29FvkNy3jym
pdndQ67iBKIb9eSIpER2U4uBKZUQURbnf0nqCdiuoLIeKhFDFmnxCzoRI4tkD7+gGtzk11kFANHA
IkHVt2owd2noX5+DqLR2KUH1LYN59K1poe9ZlBYuDSrKbbpw5+QxDIwcEBM147IteQznl4ay1Fh6
dOi+RXEsb6jGONusps3fdm6GNoHQ/2rssdn39aEp/Pyr6XU3SSccZJYKQ5SVeUsOOJsswkJIAd53
leiev7Xk2HwqoLShhbes69Cq1b6Kk2HZQD5YxEZZo1aRaXw4n0YYe0NE+uVEDVPLzE+kl8WNGGPw
7FJp+yLJkzWCeHkMjTBfjtSCv/V5md9mcKN3vqV1q3BA7NBlAupk2Bcrp/ObLaJcB/yOC27BTGv3
pszc+w660nXmlsNVhfJtFWqMXfZYyZixfASThQzEM7pqHJ76CEqlTZHgrRoMnEsp9QA9mUNtYQy1
YCXQYiyNopKf6zKk307PXmNuE3xgF1GKXQBiQLayxI/1JGrHYCv1XlI/ie+bwXFe+jb44tW+WKtM
plsfduJtgn5hWVR4/8+7YsBn9sgxtKGNwo2FWbtCIJ0u+RhfJjbnY6mzl9Z199WsAsQHQ5Z3r5Wq
sSjMCUfU4CvGFNNheG468wUTRv1I2Ns8yrm++quUP5QJi1CXEqPUmAcvccXup0XoTvidNGs6R21F
iRFr8kigxrHyrz0MY1ubNOixhPS8dlHbboaZPFC3en0b9bCcRtn4Jy1t/B06A3AcVpYeNEGrE328
BjFDSYQcC0dO4xqhSsQEBVV+VpHuHb3CDijaOGwvYWQNa6cZ7xkKwQgs3S6e0UiyETYDbQlmUcUt
Dn+bBpxpccrUVVQ+ByW6l8W5UnJ+eslo2+Bo8b5EU/rqlWGO6I6ZV1s8wFB5yf9uQGYmr7iSrS+m
VfffU3/IbwYtVCc7zbUHjC/jvu4Na1MNtbnTnbrfCTmhv/Saej2FabEBngHDjdGgUOqiAlBJVS7t
KGkeHTVSCk8mQuYpoE5z3srGwWgeEeriWQbiZVwFzJO/MyLsdGU7WHuOHOPJTtnVXTP/ZIT6zTRw
yk4Zw64WhdZYCyPEJNzmMF41Me3Tscy3wCvi61pBYgr9kauNoyiepIZrbkCy1/M7c7idbQOGYHC/
pI0sfhSNRy/OKVAh4y/Wn3M7vM96Y0TijdMGRd9B+aZ/ZceJ3FTJpG4aU5k7KQzrSgEjXBodUtCZ
I5qHRfMwGnih3UpZawNNy00apLe23UeHrm2sOzVHm27r8ObOFW5Q+6JYEhE6W6xQfZ92D4ZuUkyY
3DVB6fQDnOp0041J/qvkGM3BURRqEs1u5CxDXtU26UwKfKav9UsE35hzfSwSthbo15TAEuQpbg1p
OMd0W0Y+Z5sWfIGTd21rVgSSx+8Peo+IM+1z/VNKn3armnJ8zYj7VlRmfGcVTeDWFpNq6ke8gbSe
W7cMV4Unvkt9qD/LvNBwbESIfU1PGEu4oZTm6mjcG65kbGzlpDijKnpqXhnfVCGkxwmvKODS+CiG
1sSBGzP7gFbJFiIOet+0/5Ez0e5GIIDbx7Sk1mZJjp44MnwwYt3GWt7OON3O2+A18e4TbWgOhtPk
pyQbKfFJr5wxb3z1yH/1R2o0yQnYCAMnglF0X2Fj1RDGKJWewz3gUeFdacbpj8kzaefPs/KyOvYX
tWbbq9yS3kLF5Hii53YWRoRSVY6lc3LoPy8yia6wcfvxKRk1bT8VWT3rE6sj04PCLWlNvnP0TC5N
vVR4HHmQYDsINVeGWVPy4QP/7LVwLOmaujfd+YQso4mpILKESW9mFR0IA9N/3UZ85VPrcprlEwBg
s+jxvc3fskHQ5pe5ed/OxbPMxdEN7m1NTanzV3HCk2qVokQekQKafGbKfRjN3j60+Mi3hEHiUdcA
2sXIlFh2lqK9EDqoP7pI3WV+PkfFs3qg9237q54MGj8/DtTdYAi+GTfRjeeCsIIkoqo4u0tMUBGU
hpqdB0QQf9L3JRnlHEfCJyieUd7zj/DMR3wBtmrvo5o/nRBBHnxnrL/4tc8KdBUObACDck8FJ9iH
kbBfXTCDx8qN4WkrZGI7NFj1AQ2ygYRrqstvUpZcLqE3S8l1wkGHxOaTXyjtpPLQ3pTmNMB9EFO2
y88tXkNzoPp2cG7wFnX2KG8lRgJtPZZABI6Rh8QvDOPhvs/CU+yZ5bTsulnyHFpO90CDqf6ut1r3
paFTdg3JF36HXRJNKH2YnN25ygMKz/jO+AHti07Uizy2NOs7sy3KH3ll0ImGIZYADi7Ix/HDtxgB
6iaEGWSEaIyNDXaQCWhROTyz8+Ce72yLgjaIIzggijE7VaF/RX3vm9iMg/4wTMZjrQp5jzz4doys
Ryex3cfRHNSOfbTDHtBz80LXiLoyvrKc3qhHb90g0FiPdqStWOsoZIlXfG1pp0xGLXIDKxgO9oXp
FPeWp8c7+jbjuqyx9yeabT0HTtFfi1jJTWB2/cZ0PPvAAO29jKyMICKERuQEL+g3iNwCqE6nEWvQ
0kDejiAeMU/cjOVWBnD1EiaAOFjOzOp1UMWM/fHtCQVwplXf0HmXKKWTxjtmDLHIVs1gyu+sPc/d
QYhqo5s8iFW1tBlufuWkmFIzu7COeHuKn5lb2P1GG8MArrUro8/JqM8nAJVPPHiDWX1RXVBr1yCr
O9iHkZGW1w5e0a/4lp1VIWrXXwzDuE3qRC093IcLHGCnVJn7sU/bvaH64djbEPKMKClvIk//UYYA
efFXhcldkikOb86B+IUd0Rzx1g9uurRDNrO13VrG9Qij1130heu81B2xPCimOqj3cZbJp8RnwgJA
7XY4dXXttre4n4PSRRqdlPGWaZb6k8A3wN+nBqr+DkoqDJFTuAWTnK0T+EB3EGG8JeYsSbcwIQOY
dDOzlufm86/4IbHLWi0Y9OKditBsT+c+9blGW2qYX+l857vSJo81xoEoOvU0vm8j7fh0jDTn0zn/
a5EuwnEFUCzf6X5EDmQGAiHSOfYo5q02SslSzv9q7RFvJXPP26darlYuoKaNrGDuBrbZ3DIJSK2A
e4gjhybdR5uiVJqG5XMYVf0r+3mPC4NUjmOYK3pz1uynBUEBsPbPOg5tZgDY+G6XTB4snpFmMiHJ
HUL7J7wOhmafY8kkmxOCzG+jg2nn1sG223iVAKiJkL+H+VMzJ7x+2lOXRYOClCRU7HVyFOTpIANo
s7RAG9mb59pfE0u2naGwm4KPqnAbRL5NjNlQDXdYqeuTJp3m0bQwJtquz2cYeMav28iLmr9Q84vz
Lil5av2sbcA+Ba4TgbjaQzrBtoYh5Ig/I/dQ5GfURYUWzBU0fnng4/QOVFluancarsY0+Nl2CnFz
OYw7joPbvoS804kq26WB612xOziPfs8UoiBsOaT4iQvCXf9Ki71kr3VuBBiF2EpTif9Q56lxwzfL
eBvX7YZlJBtxnzdt88hr5/kRbcJwHgJ/3cRg48B1pnep9KZpaU6mvi8CbdO3FgSqpgbzmWn8Fz95
OVdCRG+RjNfYKww99lbuRBahROx/dzU13YyqFJBifD34loX4qRY1Rn4aKfPDcdS8xLK6u6UWbB4G
zQTsO6Ka/vVi8Y89ikFQOnRi+yrlRCc7SboVNSjrPi5SuG682inSdTKYWPeSdSbJ7fu6Sb85BN4P
AL/zddinn7UkIF1F8Q+gKRLpWorI/pTqsdiR/4GrmnSKHzGE6hxZ5BEGOhYVIoQHLWw4bNkHWR++
F+Jsj8ka0p4eyHkFRzFFPR8sCvwLMP6L80Hx60Q14XQtSzrvu3KuWATQP3ZUykcc0vljoIXfHFNa
p6gE8cIJKMeVMkjJkZ63130NmUrQQ71rx6p6xY6q7uugjE22Bh6YLF3tR+1QYV0mPWoe2BOIo3oZ
F0d/xBSp2VMwLqYI3iqwCh1jQt1AlJ67l0VaDt8EJErqWjph4th6yQZzEiwZJpNdySDRd0pzknWv
hvg0VVHlQ3EMv54LNH4CY3HBVC84IVPpjE+/hFOOjf/Q6xLzkTLWZ5nMaM0YSfRXrY6hYDUmYpqz
xCjxVfY9GTzv9rzcSx8mdk5s4RPu8nXHSewuqYaYd82QfIrn+rVu5wz0MkSJKxLRFruIT7Wk7DV2
I2ZD14+lreFL0kxQzL+2I2HgIndwli35Hhtn0TfhlC8SlF/2XDfe6pFRzeZuJiOBMaACklV3oRwJ
4C2trwDQJwltiom0O8X02EAerXzcGYNXEuzoYOY2DeNtWemekX6Fu9nBhzaD03l3k6gprgzLegir
UB27mpBvc64SnlMkKh1liPU9EbeeWViP1RxOntM7ziOKhYjpSErRzdyBJgEFwSnpXQPfV3c9SoTH
6bwRVzo/OvOCQ9TkEL2CAZVTixpgL0EGH+BaFcfBgHeGAZ4/AuJaAnj9ZlW2tzbDUr/V9SpgprMW
P1vhWO3CQa6ZWGAdKY5p94zCInmZK32FiRSrERlQMdZaetNbRfWcyApJPlI/rNbtcH+ubLsAtA52
2pPUDOmmLy25a2ALnbKzPmoubZ0Lksjv8s8JU673du2Dp+hHbVkVnr/W8rlEVHd5fR+DYTsm6Gru
OreD2z+03bFFLbJVYJzUonCsF9NwkoM+H3zYqNpj4GJ3nfQIt1oX6ZRFcEHp1SA3lon/coF534PP
QAQ9pDpIfFBeV2kzBvQgTPfVmUZqNmhLu8xpAazrDKIb86MwJ4GzvGFEhqt7REVCbbQaPaMTWSw6
qyQq79RYACCSVnC0QjrIcqhZIo0PMaWG/UAW3yTh2mKTGldUyCBGx27SfhdY4eW+HeEIc+JE/Wtr
0VqNz7LD8zkPfJ4zypnmQoBT6qw120l4D3MDKHdDb5m7ljMr6P07GOzDluqRQ/ECZvZ5LaEeFpvc
lRQNgMns4a5U24wa7K7NCnWlSqvYlVD+d27Zr4vM06+F3gWfurh4wbARXBPQEJRZUXwNaPIKX7vx
rS5k85jMOgxVOBLXBmgP6HrBjSA7gDA6jJ9iwx0+gY6Nj65LYGDD9dxaEbMd0q4zNrlUR4ek+trN
NeM76yl87pDVHs4r/v3i/xtiI/pQjlKWYptBDn/RAgbdo3IQi7QbnSb5RPH8u5pCCFQ9nsVOWNm+
ynW17VPgnGHQfe66jjaooSlzGbqZ9+OXgrdEp7VN7N67ff/u/laV0BxSOn6AWVLiXLZo2gFkSVLE
04npG/h1UNfEZ5mBlIGB+zCPo0ML5gIKdVF67gdzt96QGaG01CUBja1QY5kX3TEvsTK7d0omO/oh
pkAcNMXzeUemSsW0njAub/RAf+qzJCKLaArz1izy4EesJzmKjzTcvP8wLpv1JjpuXVF3ciCx/a1S
DCtm+bSepk6FQzwGRZa+hT6njLpDVTCWbN7vX/CNB+C4StjI203msRjOhdCLcLuLitTXTqPG2ZVQ
U4wXQ6i734Ux6qexyOW9ls92a1+5N8BHZ3wVN7foy6ba26HtPr1/Q+fF+Gf7hhuiazi3d/GKGBci
YCOUxATNhPkT5/Gd4wXuazVR39XBPG+auv6ZdJ279U2FLXYaGNfR+3djo4qfrmRoOEJzvQU9VQCi
1fRoPdSVd9CzgIg3DNWj5IO/avs2/KC/9oYOgZGcQneEicbG+UtloXcYLxtlmCdsavF6qovmSisD
6kYxDIOy976ie25u/SyC8gtNpFt7WaZdO5GXLNucnu88uWWCnAn4x4f6dlvpTXXV+2ANzueFwul0
9/6DFvOD/PNBc8toMnWXJr/rnsdZ/dYSzGWcYbgLrJMTOwnzBWpz0wUy3oZYGjYUlK1D0xNdK3+0
ngdQZ5vY75+ZMEVW/J+aElMdxjH46JP8u2HNfXFiCAcnDHd38UliUilwBlfy1Ad19MRQVm8bybB9
rB0wMzASjbt0iFZRxSSY3LPdvUObhxlBCHduRDvZezUHQiaK0ZVn2vVri3djxRygbP3B8/tbX6t0
Mk+be0Qs7lxqEWZxbe8DljvF5w7PuQYWjnHxHBLmL7gzIBQMY9mZVfKShVG8wk9IpXXu571/J39v
GooHNX8rLEHTuZRKEnNx6Og0PM8NXR3KwncX8zwKLD89enPH6P3rvSGlRtaDAByRIlYhdSEMAcaB
RalLjJOZe5FOIfGVdky2zYtIIs5T1qFnpsIOXGpHE4ag4P2rv3GaKZ02OqvD0F0cDRenWYhRfUoy
PrXBE/DkG5uK9mirY+smFLGbbk+HIb5WqQzBlqLOi62yvLMCF9d0lmqvQ158Uvj+71AjffRk3ngT
AmkKL8FEbgdC/s8ue5UHuaX3tX0KE1SzZ4HgWWdGw7h4hplaf6DReeNNsOc4iDrm8wJ5x5/XGwl8
JVJL68TYq+jKYiAV53mYP6RJThsnNTFLVszqSTCr7C1pOYsPXsXfEiHKpgLN6ryL4N64eBVaJRiO
UijrFGtWu8Oh4l9lKsley3nWgIislRhnCTEt3qduUtmNMapPtctE0iju7Suf+VYf+LTeWhzcEEVW
WyASFfbFGzBxKxZmYdsnanb2YxXlPiI+M/I3BYIiChm281NK+glBxQfijdpVW8bNVgRBxpgBA1O9
YLTVt173+9dhmuUO7z+xN14YT4lHjaiaTePycCsgV2i+6aiTFPFc864kLaw27V+juUkbi3h4PQfL
5/1qGCZaE+/fwBtiFA5X3ACWQIxPOfRCCNIMuXRDZuGeVBeN97U/Tw6KYmzCY3zIraY5pD7AI8Hg
hKtwGJJtbFO2/WDdvHHGK3QW7CDSkEw5vNRI4XjI7YlN/da12j2S8ox+3NBs4f/SDtWm6Ysaephs
FWUfmpFy2BjhXWzH7cHMAybCJFUM3cuoX1ofxANchxDguGhPtkY5pWROO/MFHUqE7z+6N84lIjLM
XJLPBQ3NxdICFkQmCU36tp73OCpWzl1rGEiqCnvOSua2X2v91zH9f9t6fBO+Vnmd/2wuvce/W4//
fzIo48mwWJv/s0V5m3Ns/q+H9tv3sIaO8dr8bm/+z//7l1XZtP5RroXvxDLpVP6XTZk/Jd8wqUG4
Nq5XtoP/timb/6DEx703x0aGQDv93zZl4x8bGxGkLR1b8b+xKBv6vDv/FoARiRJ9ma4OLsW0icQu
ztGwKDXLZH4Gk3gYzwxKWy5hpTEJqW93nUo2kYEQxhGfrSa9rSS2b79dj+AuED0xHb6pD5hkr1Kg
Nv2UnjSNdmEnj8JyDqqPn8IiODIH5bGDBbtoSmeftP22q2oU1JRmmUeCxHVfSf2eOBCBZOxmS5la
3wHWIwAC7WeKn7YiFF0wOWybJEmxzaPom4NC7AdulTpaGJMhHocMMrBlldnR0nJr3ymIbVQRzd0Q
pEyZSOz2qaHgtTCNhLkLI5MDBzMtlprQ1F2Q2d/i+sWPi/zk43BdBIX9WujhsAoiS6zGqk4ZaNR3
m8xygpMpnOCKqXIU6gpkwIuk8dXONpnmWjWVfT+M8YOvW/krYKxmKQgBV9i05bGJWouqDnMtV1Xp
lAGyFAjBcQZvSM8cGiV5TaXPVXPRt1umCv7GaFUInPTitvIdJo4Os7yFLgQyvoeC/InuVB28WhBR
qpx/p3b6fZzW/p2bMrSemhJQgpZJ7x3ognjrdpA783EHlGvl6cEe4vgVMX3dxwcVZTvIFMsqfaqb
Zkf/ceHp2UZDJqOs6RgCUS/GgIl2XvA0+h3/Qn4MpGrouIPiTYr6G5isDbxZHG3288BkXgZVLoX6
wvjQzeRC92T0x5Rs8QIvNefBSd0ZZgtIlrGk/CYJTZFJaNciwF/lD+1tVo4ZHU7M7wuzcxrOb88v
XmtzgqBnBRPd5qLeCSOLn8zGaFZJ5h3TIt5VU1IBNdW/Yk8Xj1RAHzhT9CuoatGJLrip5XvLi37I
7lAHtI4Y+OJEiCZQgMYLppQ9dDhaWMCvFXM7bnEJW1d1G+6jzgJRzC2mZUejvO1jJGdMShWMCjZF
9p11oDECZBArbivewNopDmmSnBLPSW9wPDTggK3roTLSHVAvicdNIggua2eh0KjICSkH1ls0Vm7/
xQuU8+uY/1eb9qn4kT001Y8fzc1Lcbkr/z9JhODA+5+328PL9BIHdfNygZHg//Rrl1XOP3i92DSJ
fxnxgqntv3Zaaf+DHNNAf8rWaSOFZV//DxDCsv6h2IHPi4zPnqMR/rr/ACGk/o9lU5WhBYcogD1Y
/pvd9uLwnl2XhoUglN4gZzd1jj8j5SyA69w0DPTKmaQJ7X3w4h+iYCAIiFjNODCvwTriOg7DD4KG
CzHqr+vON+/gpXPAB/x53RATndd7OjJKm31HRyi2geZHLbxP7P1v7+P218HxO/PiIvk4X4pRYBgt
6cnjv7g4TtIJtVPbMBO1K3q2e7N9cuHbbYxpwqZnaP+ubPfrahiyXOpmmGUvs/S+pJoUNQOGUaej
DuAI4PTs9ytGUISbou/7JdQaXNt2/vCvfyYpN2kWBSvM69b8xH8rW4S9MOehr7xJxSTqoLb1n62d
juswmsS6Tur8A9fbG48V9hLh+mzJNiBk/Hm9CjFZ4MWoS9IgSQdATgxZXvnV1N3ZAMDcDaDRJv1g
1cyh5G+RAQ+XegynmMGC5cO5DNJru0EE21vVpmNmCQMdkI2pXHwkCr+8ik2qqkscuezMfBuXBg9K
LBBjK6ffWGqeUV40wVUZRfYHKc/lF8BVHIMfhJHTJiO+dA0GstYyaqzDTNfLaJkmQ/g5KsBuL0Ak
6Lv3F8dbFwNfQiWOku7ftaMmoIHh2ThEORAouQfDo2/ASDJD4/n9C73x7GBgSPqOOAsoel2swsKM
siwEkbXRXOeEE7OC3uoOHyy9Ny8irXnfojLNtvXn0mNFU9SvG6aOmfLVlID3/clTH2wbbz0ygk+e
FrsigvmLi5iBl9i+4pcIZXfbYppggbr5dYLyffP+M5u/lN9WNXK+OSOn5mgDuCF/utiDbWPswckm
9KnWSGY++GQu/nKMs/PJQiwtSG559xd/eU/Vi+lAabzBX8mI8ynUveretCPR3OUp0wivhoa69TKb
vMgCWcLsuieafd5w//5vvDhn5tsg55urP3OGiLj1z1emgfVT08DQkEbvY/LY3CvB1ITQbZjJE6vi
yskC8+vQgfv5d0v/fGW2fYN0RsA9uqwFWdNoJtXUJhtEHMl2RFO1GSOGjxLjW5/+/Y9k2+CUn63A
4gyy+G0LRsWUmejvmOMYMF1P8+vqlWyfpMWT03Yy0vY+LlX7QWnnrSc7f9I2+zB8DHlhxvUiQ2f0
QcXM+FCAGWydpvncAS3fZXbD+K7BN1pmBnW5+eNf/lj2XxssCQ003idBxJ9v1DP0PIv1It0AdGse
NNuhaxhk2XOd9OW2r1vU6EYiP79/0Ysv3yTrhEegU8UiQ6W0Nv/z359wb0gnc0W6KUdBl7tRfbIy
+9DsPvhqLj7+X9chysIvw5dPqPXndYLQc/uaqaQbvfW9Gyvu5C05jkUTecw/+Pov3x/Zt025HAIH
z5IVOp+zv/+kgNF7+HIYaNMsm6/h6f0HNhe7+Qt+214YyUhths0YObKN2cm92JLNVjIVnH7StmsC
msH6OGX7Loh1XFXANoDVxx2odpq0IBz/N0fn1dw2kkbRX4QqpEZ4JQCSoihLlmwrvKA8ltTIQKOR
Gr9+D7f2YXZ3NB6RCP2Fe88N+8pFCdVFiBF5wTrdYXUkQXQNgSOAc3yii8PBlPFhq2T85k/CR11U
6P0W06YxcS+RkDJtBTl6xNWr8B1r/HxpSO+QiRdtG0RTTxNa6S3lnwGEQ5gMVteeq5XY4UTXo3eZ
91GLBww2dMIIilC2+yUL4tYK1tdQhuSflINbPHd1zEJUC+s93wzdfTWJf+TJhJ/2Ync/8cPPIHVR
c7yXtZATelAPEDcsRjGi3CEWKim0JFlhwIlSpsHUm/NU9JrwOYnvJGvZarzwEOc/Zj3uOtUimhbk
mDWI3mD3bvDXxY8T7S3yTkxaIFB2phIKmEMKzBmeK8BvRgchHlBM+NkWqS1IhCP5+ukRNv/c/T9V
IIwt8x9aF/etaDwoaqZz2uaAe5XoPV+66lLxajdE/U4Cu+489wN5eRIOdgio6E2WuW4JFbWbnyoM
BsSqilwnXLsoxBrigPNzPgXSO6joRpkdlb7hNtlPzGcm/wB1qXN6cjPXUP/Ka+gFXcmaPI0Nnq1D
M5ImTuZAUG3nnL/BNiOe4lPjESNCfdI2d6G04H6qYLLq49pEw2eOAfwRcYPtHj0zekQZ1EPzMECs
9J6At69PCBXJR1glMp3rXO7dxpsffdhhNWPXnf1odj73Mug1lHG455txvQ/XKVdSBAr2EkBC0VRg
3egKqO+Y0YcUmiTpeQRhQK+vBbF+yOOWlUzAyCPJOkBG8bzU9UhoKOmA31i6hwh1cNR1SUH9+J6H
Ze/ehb0cqifE69u98pvYOqEYodZzxda+U/Q53qknjV4fsT9Y+txIH7ymWYuWHjnQ/Iabt+KL1zvh
T9ONKZXO2hg8HLMi9GvaiY7v66BR6dgryyb4VbgI6Vo1/4Mn7hAcwNamSzZvce+HwC3C4+DMtQMh
aLZ/8utUqIlsPYNSyGe2FqtWDtkUwU7+0ahQb5AcMDCG3sJgfdw7ZucJBCfzQfTIwPxahpvO/Lyb
9LXOzTScrFIRBGQRLn3CyBfqtHWE7jPJprs9eqhN8ztSIaYJwerO6IYwp9xPDbPfC9+EqbKaKvWe
UMgYlHo/k5UdFaL57eSxAL7Xabu75I7hlrvp1EWy9+weIZXGK68UrwghT5OjBoSZIMrlYCE2AUcw
aYW+FhFzTg/he3jvfY2qBVPTQPDXbk/yv3GEn562qhH+EcSSS1B2Q57aqd2CqfsV+/2MZn2opyjz
9wX5pz1FzpoWIzkfh6IJ1zec/uGeCK+YXx0k+OI34qTwT1nirjvWXm0+rXgSLuHx9uTfaXBfGrLC
xgSMGCZ92VQoRFJp2Dc5KO7pTtoNiqY+DMbXhvdbnS7QZz7LXHReakQTWIh862DmzYUlgOnK7APh
nQfW9FGz768+lf+1UzYZ2KJziwjcKTJ7AOe29I+r3TKn6wLVnEZjrCITS2+Y6gWWL4/xUMzf67JZ
TgIntv6RuwLHjdDN/jWojh/z3Vn8GZzWmZOo77gFBu2RrxSGU/F3iYv+eQlLAgQc4knwOfcwy+7r
4EbX6Ul0NJgZgpGMswG3/QnnEUh7mcfWgv6/bOmVyWeOD4FDqvphH+B4XDQQ9nMbbU6esZzAAoDa
x26S2g26u2n9/62mW4WkZ0eCKOt5cVOXfA54vOSazGnDLNTN3MLPnwJfN/+WeiPexYT8mLIrtsRq
rzHN43WZPE6pSXzNdmCFVykEdz7BDXGcWQqTM7kU+7BkXIuC/990ZZFE40JEaLPOATzdcgGO73AO
BGdHxbU4IXZ3MHT2qFCxK2ry+XbD+6idQNOvGux03VawycNN5FiWuu5tGMUIcgmzVCLmyYL0FbOb
WabyPyjcn/QKK/lTuf3Y4qs+dDjuTt7eMD/uqTCgr6pn9FUkv/aNTTgfpQtimtuQhWj5HMR2SFPL
N1vjydOUCvxOpN3eo2pdhlMM3//GH1kuOWLj60w5xouhz2YR/+1IEMVmGGdd235iFMSL2SNP55J/
ilnvL6tbf7tReCxsuH5l9NKouUeaYL9hXEtxub8RRHBGO/MsZN8nttLMfKOqeiBEHavMTmxr1IAA
Qfh9aC11VcVo7s0t5q4vebQMp1wSCgs20zpd/JsHNqjDEzqrPoFrMV5HcusYik5F6tftE+5LmSEb
zQ+1HjHwLSV6FAKigLWTCUo0jL5Uhus0d/JoDbu5c5CNPZI/sFxXM+w60wUvvkRXt7RnW/DMEzim
vjzlDJ+Bbuctqwi++DWCULu0oYkY0NPd4WBozEkHDtNS6BL/9N67O5+de+0Axt992QmWePZbjzq2
jM2vktRm0L0DA6+KD3LCL2ufnLirHn2FVdXXzkdc5+GVFf/yCPi9lAnzlfJNDhIptcOW91FBx7eo
p9a2TNZp8j9V0DIggTqW279GvL4QY/waZ8a6mL+5IKrDiOdghjJT40YEZ6UJJHNfpsgmLklv7jNs
MgH5KzfqLli88DksVw+Ztw5SlAwms8Erw422033jVII10cOqcwiIzcbRHv/LKWWrhK1gbpKovlku
9mW0M1F7WFU7/mKl6I7dD0979hW7Bym/bJDbswo1T0O/6icUSS75BJP6gUzY+69CVrv+mVqzehmc
FtK087lvqmSwsRXvrt4uZtu/ehHOWb9a00POBABPUSteF2mXn9g8xJdeGNgrIPg2xPX+z8bC+ucW
MQ65PSLcbpUNy2ORoEXZdno4jOxlvotX3/5m9/KxxZ330yXpFE6POVMeNZnD6uTbInzg2se5uuU1
vxWRGl+heBCDO08XR7G7PtQY3XhNyX38sdbdXUWaZILpSP1U00p4RDSTL7LKuCV8IPpeNnQDyuQs
OnCFZPUU7hkaap2ifMUviZUeMWPsk56O9y7zfHI0SjSFiY1Q7guMDAm0A4m7jq1c/sVO9xyU6zm2
98fIIq3zgPUqvCjRw5mXeRB86cJ0HKMA6PCOA636C7i1WW7Z8GtGVWofgrGdjiZY4mxdbSQ/rndc
c8QLvlu6GQbWhtjBkWCdCATZHcQqr0igBw2XfG95ZJ1hOyryj9JlDuK0nnOBvUfbLrapPEjiYvuT
z0H9MvQaD6kcYnNRNuaCOLcxxax59+6RKvJrQjR3jSqyq+FpBk/VjDu5IyzrGZU0Wb+08kRblJOz
1AnV7WO5g9VGH8hN1bJ9u/qcaYdwHObLAAX0RJDImgY7yVSb8XiliIlHDiqPOFuAzmvynbJoWUzC
Zy6OG2HvxOhoTb0ywe7WYZtgbDAkIrZzd4FMox8pAsdEtK0mAUMEXLgWGDDFtaUTQ6b4U4XX5A8L
m807eHWpiJIPGvDyAxYrRN9AGMxihqxtONCP++7KR6a5O/GSnmnDQ1wtuJ7c3vDWmKL9snKVjkXM
piihCBx4jkx4nBaqwMPYNcC/190tmkQEVr6DjV8L+pAVmVYlKMjPgATEv9bpl/K+Jfrau/MCjtMH
PHrTRCamWtar10YBPiLQUVQsTudljH+VziLVU39ENUde2VvOL7+wSP+LKGwPKiykTDCk7CtON3tv
j3upsB9j83XNjeQOypjPMFdBNT2S29SPmWmDziYIT803mw9hRnE0Fr8CVnbzT2X7AyQ+62sYbHB2
BpS4p1nM6llYR8/rW34NOf2OqXG+VB/P5IBieXuWVHVZX2r7cfWr99lzfPKX6scSDy7Op8LhkKYs
S0IZEYe5kt01H8ZoINYJ/8OMb6rAbSpnCq6DkfH2vtcz+nR0eN1pW0193DhkmwSbQ0e/OXCOK/rX
rrQsDO+3F23AwKOQTnjXFc5Dt1ev0kJFXUh8UJ1XZQHFz6UphvAhtJW8LlY3v2CWjboT+68Znmpb
wJJHiL/UY8e6MBjKBHV2qZ9AdwzXcvbrjIfHfQLyEAVZMAQKV7At8Tkg+rmWvg5+iI1kHkuM58Wi
tNsraRPUUEr5REcFC56c8APjGXUmEtHgvF6b6rEinXAcdH/yQuP8I17C/BFeXdCVuHRHAlvJLSAF
iy3vpzBlDjQc+Qb+sGuwFVElMM4ITYDGyo6zbv3DCv7FO8gGUmPGs9DdURqGJ29UxHL3oge+WxXX
sYr+ubuMCSWOH/zOtO5haxZZE7RULuewtF47g7WqdKzlR5RH9hP+7C7TmA3wR2z/BZtqHwdHtI+o
hrZP7qw/TNpwhBGX1x9C5LDXZSU2Hd4DmKFieWY7cheupVUmppd8t4Q32XdOJ01Sdv07qpbbuUlU
ttNEOHELx9l/5iHjJbCkO4wwpLZnT85BgkewT7qudV8pHspfUzMTmTLiqNgOhTXJIavGvFlPsd7k
r6glkfn2YEuCJnN4wrfK/oOTkcDADstWxLuUSqqlwAjJq2gc+bjZXX4XjYF6WwdlF0m1Td1vqEk2
XyuxPQn41vyFKL4Fm3mQI/sP2zDIBodUh8IjXhZflPXb6Yy9HbAYRWWytO3IttZ+u1mOXpo+GLdk
bZa/Rju/mTD5R1mTVYQ/t8K+BzWk7GBeQI9dh2OEBrVcCAAFRJdTW/bhpm5ec86foLV/gRNZv8ql
LM+Y4F71DeNOzElOyrk9LBykdYiXoKPm+Bri8QYHKAgFeRjbbdh+2+NIHJaAzMAcuHsnj9h/nWSM
49DDdoiatYj+CzeTk54ZkPN52CfbmcBvCXOUi41OLOxam9h53slpVPZfQUW61+BI64H09qi94D+2
fqrm1jtgUTLvpMO1VOMUET/yNs6XE3O1rs3a1YjfZWFp2gqquw87kn5atab5cjWbcpVH5s8qFvvF
c4bwMDMwWjMUWXFDAi6yV0xQ/XKyLQfP+1510SORV2R8D5N3nxcesaVFsZMTGXYuIQ9zhJB4qHYr
HToLXkW8FyHFJ18HbiE9GQgRm3ZjXH9c/aQtyVPB4+BuR1/snpvWywJP3MzB9GeOJKU+osngonUY
vPpFTVJfMatg4Y0dzWMGAEJwPeXWdemyQ4AJ8QXKIzdIswIhb9sHN6gx40LG6wgWBij0d/aoKJNy
GPunnAiIja2Q69gUT45Tpe1uzJKuzm7/KzUv9TTehgBPxcoYBfPs3P6qYruhCB1sd4Z1QKxlGmCb
kRlvD8gaoYr087pVIBtd7G6kXw8LTgJQ3c63Fdnkkux6AkQhdKiCA8z0gkT1urHxRG5LpanvqL9S
pfz+xEihviX/VoGdNWE4fOfsidc0X9qG9G3mTQ/YOKJrZQxtcFWFvNUjWBtPsbfXTooI0nmy8BqS
lxvPwFJXNdJKUMtt0zXeJPkqpLeyE2PWS1foVjQnRb74hH7VtCgYq3YvGfHvEHjqz/sbA5uFlNVV
T5gXvZngzVxsyzGsgb3wc4IUUg7w/dRvKC7pZLaCyn2MQ8Ii171g9YEd6pZB07BNxNc1Jz5Qe7Q/
k/JuqRlGdncYfcFz7YTVzFSPjrj2uEJi5lDh/FNyVFkMYjYaPJ9X7UaidNjU1KBNaN2rxoRVFo7T
MBzGoh9/NY1GeRRsFpOqkBDX/5YbEe8w+yWNB6O/hYm215QijftgeLQrm0MTCTFvpMCLibBSJdOK
tEa7Tlo9OpoPTLuKF+i2tEuyLbP49gYp3lTsE+irh5iUXqcRSwgQop9F4nm2efAx4Tuwrj0Frjbc
24R8X/kff2Lw3RcupWa+aPku3Cn61t6233LOuu3oWSSIJxVUM3My8U0mMhod+KBlWQhis3TVkPXB
yswW5+ZEqgt8tfII68J7g9OES30ILFucA9WN1Ij4KqBk2D5zh9qezVVMypluQzCmG/mwyyVjsrU8
SmO2KLEitDkYoS0rShWCP+bVot3wCVMV8dh3ECdOAL1jddfNSgomfo3/syAPzLtDENvsB7kU3QnB
DVaafVNwu53eqsOnUFRIjSyGW02GP46dFGSLW0KPWwT2ofEC8xGGpfjNZ45fysjAFVSuJ4NkK+Nx
vHTzwsfCCWA4OMOh9u/V2tZw9urJf7NVQVc/0ca+LRNVRrbngUuS+jYHL1HlGv4oibQCH6QzGXBw
FXFaTezOf0p7xEoYxFPn/2ciBBQ/IgvCxANVr6cOFRTwr82ZnZLElwUn6gpe1r9OAyNyAB+ij7aD
x+jLT5UubE12knLvwV54/CtIiACLtCNJ+qZKtXSU2HBl9J4E+RY66knWAViy+xj7WMuZicx97TMi
80jHOyyCNeJ0Lmu+1iCBGdZb8tz3osHIsUAkMslao/N+ijiMUacydqebHmpadtcGxJ42N2lyZuK9
xi86EwmJhZPaPu1soozSYbQ9XOC9bttXHOrADvpbzN5J1moJkznemjxlZaidJGCuNxCsaUdLWtdq
puLmZc0nn4AMQCFpyvCiUXs7yVLf0kobtsVVft9iyVBZrhq5vS2DcvY7d6qjiskjrWaK1ZYJtWut
VZGRILjAiBrzYYxT31+CU+GtXv86+dVK/YELpeT2rzoXFIPdF+Q6rcWOkRJTfqYGZ+j/co7M3j20
7P5zcaQi/ykq6dPMarF0YSSMgMHTkvZ+G6hqkRLrCGzuWHvyldnBmP+o56il2O1NTHS1Z5M4LOh7
LIJo2eMzJlik+qp9Db8jJOJXZMPWevE7sCkWqbVyNPWV8DuS5/hExSXoqvm1qhiPJFjRffIQOBbL
1LKqCRCRMbt3WdrcB9EV3rqtx724IV4jmUcTsyvh//LEgIWaFKLta1qE/Tz4Y9AfltLA/MqbfHt1
AfP791i07PKUO4gfr37F4IaXWhFeEHNuYVYuS7gkegEn/DTXvXxm7ouf9FBs2rKO9pC7JDTKSMbc
U4Q0EILVxy6qfSQzbzmWJXn1xeLPTz4zhfoUhLkFlMnySTgausD8hVYEpJ5byQ4YmaEQyHxZhd/V
OjtMnJltxHCtIo6LAybRwE8X7hP7Ao5fwV8LwpqAdV1TYq9OwDbcnipAZr3XRdBApFd2SZPLrT0P
PJIT0dvt0J1xx23flN2lzxlDMNrPct287aPs5EC62+DYW4quo+uzGjqNBxgFhz2YR/I0m08Xcrmh
0DHkSjLLtDQv2BsCA7TCit7UJ7Qr2m/4FlxFIDCA1Y8jxmM1FF/oi25ppr2nX0DjolL3Tei87D5Q
PbKeYDTtEjzCqe8CHPsTUkh9cvcW+akKSZBInR48w4EMyaq8C9apTvMOntS9dsgZP2h7955af/Bf
yD0O68Sx2/kzloiY7nc2Z+XBEGb9NHjLyvkL7/vFpxn+K9yirx5Msctvz4aaeCC0Y7Ceyc8Nnonv
dfjHJh3H78YjQeGJcer6YmJXBZchCtR+HwMhlOfF0ENeZ6vw62Mz2X18whI49xwrzb6SvIbNUKCb
LJuXTYaLc9SesQGiuDgo4ttIiGYaGlRc5fMnMzI68H0s9ui0jQxIAJqRh/ojL2ZJK8+dtiSi2cnP
Lrpd+Inm7n7cdT7+oA7DWQ6CauxOaugiPF+2CdbrTLKelaAVEu+lV1oDnSutbObg8LYPEa0sz6Sq
8n+ULvN9C2NwAJbUSHOJxrFYjpv0ixepYk7muLOpH62pZUquLL9P9U51mnVK1r+VrggGg4c5UqTM
NmllW1c0THMcAIs12rbPQW7aJLKw8zLBhSTKPvWD3OrueafW7g+6YrYiNqPaiQfd8Y5AgNtvW8Z2
kUZTLBpuS7LzjqNrL20KHrd17mpTNc1RzFC5kwB7+yAP/Hi7nOGz8qsGgwx3cfW6iqK/mpZww9KC
BzjZegVsMESN2790s9Os2Qj8j/2Hyb0Z1/E67olyO/nWdhFu2rhlSX2IuVWXe9xGtNkhEwgf8J2o
G9ryWTeEgIrqI972wUGS3MUfbTtTu9jkSxUZFDGb+w9sdtvw0OXl+kMCRqAGxkpv3084UiCf+Hvw
JXZbkO7G/65QFo/zRGrzvIUHb/eUTchu2F4mw8409Wxv+89v9+qeRV7NDk3X9n0LjIdHft3UOyCB
kAZ6YW5NWbgWvx1s492PuGBvzX6gNicuCdubnJs2yBwmh2EaW3o/l1MTsMrPe2FQVe+xlc1tG8rr
yAehuvZ8ROIUwyOKaFEMxUVtwmtPO0FvFYwmeCenDcoLrMHdYeq/2gMdtOZMxEYBfObDXVs2wOw+
GLMz7WGOworTwuA0N/vvnhwW+xJXfrRe/JwG9G6PQqpDiUV3zEAUzFGmI1yfl9v+G9FnxXjUD3qm
fZsdgnOwNSy4rJgIU8qEv2rnsIDgOK/N2n3Z2kXNWCDnJEhPFRV6+WEgWgmqWH9ehaRCHgezXXP6
Z0mBN3PFFmhB/ZnkIZ9RqqDIPvbsbjVPqqIAzzvf1FlDZLGV8JKz33KV3zJW6m6Xl5ZV938mllud
4WLvGWjp6VZ/MYVpM5JQAueh5HAcjihY0S2PnL3PbrB2ESQzKrfUMqoLQAF4RXwoY17mnP6Dtz41
y8Adif9fOe/sat1fI07TZ88mEfkc7CKqE02cjcWJtYs+naq6nZ5HKhz2Znlrfe0m6Pwz3m9x13TK
/UNRUou04VhvU9jp+W+/d02d8l3fGtK95uVwy2uYk8nLfZNFtWvy87wt4DsacmbaO6b0PcPCiPAj
fa65315Dtu/mUGmGSBmiDlhpk90Almgbp6hfSoxvrPiJG1xhAwViH4/7GojmL5a/fPopyK255iWd
yHXGoygTWCyCfs5yy+1GGRUfXb05U3orJvM7NfisEBQ15HJ0gXYGL6Ia48eZ9Ms1a1xfP8M+M7BK
hmYAWNAMQKHYNw4em+tg/VU7tllPhT0JcRktP8rPFurAGPfYyq9IeWMAo3qAlY6QCzycyc6+Do+1
goRy3CWd/I+lIeQ6BUgMmIAFiVeR9A1lMputzWHkakTUw9boANA3+RjiNsi1+hhUTcxV0nZMJCBG
MdB5QxKgP7ZiCeeE75GFfRX2N+jIrMhBzSv/H8z+6tfO1SOHrDau5V9FwDObOToMf5hGwvyIA9Mz
0SXZALGMyNv5VBKe4d0RDRoGbPYFE6DMMytYfQrs8D8V+XXFvhRGHoSoFoKRaKr+r7RIETp3KH7i
xDTDXJ0WTlJ1cRuLsfhO4Lm47LLw7Y/cKbRztQoxC8PELidNxB/gbP4Jd5ch8RWB8bal/gAc/09Y
tFQixLTLbWoOBGhqP1lDzDEHxy3b9b7YTRsfFpCY8xEGIyTXYevd5bLVtHlZOO/Feg4405YWoY3v
fuXQJgAWFV49HATE4+qOYPbVTuB7Vf+8ZmVBCrhDIFXegjG4XynWPmuxNmNaKljCh0aNIvw5k6Uq
XuBArs3BkAhNns4W1F8LEgmPdQR92AWOqvs1jZb3yYKTGcwID06dUanM5J1vapzhQ+5hkJRCrJcR
b8L8vLrL9s7qr2gyMH7E8uplUYzw7cL/1nVtWT94pJrfelvs34UI1o9wKsUTqcyA1i3IVP8hZgIv
t3ohpKNViPbngoH/hmtWK/sBYC9FGpLbZQBUsTo7lK6zfQdjdQO1Etir7yop3DXrNvbiDxX9Oj/Y
N3jS2Wz4H5RhzBt6MJ7tlVEnhRNyG0AtPMztG1lS/FeLrg/p9RgRbg2cCNfPIR/VbCc1CPYyc/jC
g6sJrSo6Qvd0SMP1ogJOlfDAJAI0YTbqbSU4DATRWiaqnTXvP1XvIPnduZqxSwu/yQam/gQgei4S
JYIjpiRaPVklgeV6HTV1yGuYzDQZnm0piZOnBeOgKwu1xVdU24GTyhoi+5miOX9j0KCpCmo4mlmA
oPAzELiCNa+WntaY3KoMRKIGMIKs669uHUV8JOZIdbBA7uIMylehzLkhb3zH0tLX0w3VRDlhkQTN
ktQsBDwYl4g7tvXh6t7vTe4zsV+H/l4yYm9T21/859jC45y0ftzdc/UrvDmF5NyugfF9lrUGzdg7
1LSHTXX7kDRlDNIpZFptJV3JeDApF6rwZG8wMGW8uen/op3rdF/5DnVv55Y5UvyZf/qugEQqTlbH
MjNp3Hl4DCZ7D5IQ/WHEH183eGgqWIbwhmsVJtYYsc8HUqGuKzEWKrXxRP2LQo1naBdz/RpqQ5U/
NvpmsqnYaibVWLkP8Nqsf+RSqt9oIyAs5n7dfDs+apnjpCIGdesmuGRaGPMDt23sPiLBZQ7Nr1We
QEmF9QFFgC4PrrCCp22hAky7rl8/ZsYRbhJROT1Pw9qIQx9GSjJY99yB1I9W4Fei4XlaZBf8mNhd
/uE2RhezVmtPIyg3JQ+K1SwDhHb0fvn+2DusibklebVPKy120HdPXjxtDK6a6FbSNIgGDyqwl7ec
7r8HEDVIfduX6scCuOmGPqzmBnOJpDmWgW/+wQkQP0Ov9t6VaFjXVFZO8RMzY32s923wMym7v0w0
w7t6nTfzuhSR+LsGvvwKmYF2B9FP/jWfbTIdhqZxn+0tbIrHDoMgo8OZhyutGLj9w+xde+kIvIWW
U7bBPwG913oaY29yDrWDGgqHXB58RyCh28QCfnwElzAggtqXmzHNuOVDsJUM6jWvBnK3W8vJL3NJ
4MtHoL2RYXpeYYSWQ42Zteo1m/O2zvV6cBT4wp9qt+zwcYMRyc9ofsdDLnJ89S0MTvfK4iTcU6fW
YJkH3M08qz4odur4QTxEtfBtFCpw3Q6oiikyxn0qv10e4YW0+hBGAyqZaTii64qsu5FYZa6xLhnP
tNJfohR4ln2uaL+XZGiZbD0IYGF4CroyTtwqdK9FRXLW0cSF+9S3jv0dO/UU80I1xLW7UvcP2KIB
GEmYId+irevfAKd5vQMv1J8cZzNqCgsLw2Hy1/WW/L47HXKDqRp/wRv1e1BMQnqfo99U6rrfJtDf
ZVnZ5T8VqbLO2raox2Ty+61OmjYu/2M9Sk77vM7EUfSSCvgQNgviqyLeDIHlRk1pO6/Vg0L8VCEz
tfvytzsHBdWBLsR+CodCuv9QFyxzVjKf21/5Ew14fnujzcn7kKknixESFfa1Q5bT91GLXgU80xGa
biRSq2kmQ0x1q41/5nMwC1zEEMGKjcONyb+GyXpphaTVgC48Kg8SYMx/Dton2j2zxoIHgvke+ze2
NsWcCJvZPTKFPHjF8dyK95hclf2qa9LZ0FqEhLtX6HxIDuxWsv8gBJaE66G+etFuN93rfAnrtIZ7
zch4mFFU2bNVyTNrP1GndhiY+rxzn4FLKjerSTFyIVz1A/CHBwgcS07KlLQbiv4O4J7yqEPp1CpX
FslqmE8PjHwZpQGmkhR8H6oJ9/28xNIe/yw2fM9HKhx8WBUnWfuv2kHHXtrREeOD1WxA6x5MU/Zs
QJ2634aczqyP9lTIRbLfrJvBzSJ69ujaQqKXZ4R6fXe1IKEzShHa9DmEEWsi12GekA1SKkWYaYbA
toA0xpEtYbJR+EHkI7RRckgSTs5778iervKTZVpNKagirK5HZBFwyf4VvqqmC7AxrYHibiuoPTlu
3T9qkWU8jpuo3hW5FvVxBrY+njduEJjGSEXSiRUUE3trG//aeyebJwdlTJitiHXa+5i0tBZF3Loy
/Q/8DXROv47rWwkudX4wndvPZ/R+MLq6dc9Rmm5lb7snU9virZLS+9bcxW2ioDxuqezd5raUXEhD
5rpqdjw25+HIy8pSzfPAowhBE1Xtmm47NIQrmeLVK7fvNp5ylixfTdCW+T3RNQvaTKM7Rr8NDd9d
XgWw2PiMQcQjhaQmqYDAE1bi02X+bTcZ+Sm4nDBKCgTQhc0hYrP0t9qB86NcuE9++IAJK7rafHpF
yIbwzatq1uEEiZbyDKAuYixrcXU5O6p2/k/MZAogXdqHAC1FAcOVQUe3XKCrBpFMcLaF+ry7g7Co
gJeyC3+iSmkZS+y+9w/brqoyu/J9m/lOxxfMKEOWWV50GhWs3dUCCWmDqmtIKxuN19EPl/CtKD0k
ClWLGOCoauBsDKKDYbmIJu7MMZB92B8nRiW4oB32Iufc5+OkQ1s3HPZWXa2psxkdM6CbKwKO5GZi
ncXCWPMpnDAM3CMrHOyk2Cc48m1gOgRC7szqcpLjGp/yGHnVO9wFKhj6HzOeXdPaxT3i7M5NC8jP
A5uTkrB49kuE1aN2bKmNDBPPQ1vQqD/O9hR4RJ4Nto3Qaxr1A5BudJFcaru639yVrC2FRJbXDD7P
9YWnoXZ+2e52W1DCErQpNsi6zv9H3Xksx5KeSfZVxmYftNBiMYsOlToTCQ1swgBcILT8Qz/9nCyS
NlXVbHLYuzaW0Yyse5FAIuMXn7sfV5uGHLIUyVC4urUlh2qzme1aqRsU12RHlwBz2SShAIrbPHop
A61Sq14js4vbQ83tlAEO/M/82qjRknKT05gB1WojlS9CrMzp8b/H4kPKUAnv8iaqxTMVtrFydNRs
IbzoNDPASKWGGf0rBTY1UMmUMBBXOI+VjKnVSafUPp6qqrqKqVaGlyHWLLUi/qHD23XBVvS3gHSe
izeTsSKHPER78GmkYgvaPlYOOXz6J0WxXidcJyaHwKaOhA/Uuxke+fzLI5hJuXB6sunOrJZnnfRC
AU28wBAkJcMSYxpi/Dj6Tip13S4D8Rnvl8LCzbE0TceMAh3f/lWnIKBfKJqQpd1gcg+7rtTDY19p
ozxRLutETRMOEbEOb3WfK+qJvL1t+9GaWmCfsYvjkr/VdqABF3m29suhjs04zw96HQvKfEanAOSC
M16KOp/ijCTfNDrlwGembF19RLI00hfTwkZzSOtELJdJ1Dj2qtKpndvWpx7LVYbcLqD87lKQeK1r
MiTFhOhkGbg5YHpbLsAIhymnOJwgHWbFG+VaMlyZW9FX0Tf4BiHztQzbmP2CmAcKgDbCvzgMMhcs
ydpyNIwtHEwG1oBo00Nu1edNNHFabR6cLGX0tMuGrDKqLUKIWnYftpzWPJF5gWtxOdiNQjRgNcZu
uI6yPKjMkoyysPrnkVmLhkRU5lmzfJWi5vYXsrSZcr+nnCJp7XCae8ZkbGCGHvuassJkD2ElJQq2
h3QRRTCWi4kRtGkih2Ns0hr4AYSw45bVU0UPZDeOO+jcRZaUi/DrmZqYZZP0Y+ykwSRrwryPoijJ
OheJ09bEDoOYMd8VmiqzVYx8b86DZqbRtO0QVmirsdqYuSj05A5EubA3fa1lz20+IAOncixfJ20t
f1JSMXShZZPxzbY26hxJW/vFooHg3cGkO7gNtuLHbLCdzSwra7ctVSl/V7rWeKFMx3mluj0ZCcSU
9COGHZ3AjMR6Yy4CkkQKKZa0hupeoW7/N5L2/3/sk/95eXwSbv91Hv/4UYvfE08Az/09iQ8S6i/m
DWAiK4DBTFqQ/p7EJzX9Fxn0DzuRTqGlbZGR+lsSX1X/YhCphmtC1xtmC4fI2d+S+Ir2Fwdtnhga
YO1buN/+d5L4f4y2ScQFrdt/lD9FzZpaSh3Id85OXy8YX4T8L/JlJEn/mAD7f19a/WO0LE9iqp0H
qWASVBFpUAdMjBRs2UR68jXotES9r53COCtCdk5KlpH3TyuA9erKYaBM15SBB9PeHs0bw7SrNRT1
+GunLaEFXzykm6VdXXk29D1AjuKbu+JyJ5SCsYpY7OSljxw7kDVnvKx939zZZTw9ae1Kn+Vkdm8Z
9SPPLYSpB7u1+++VLIA/ESuIEfu15ppJvfNg9yssJrmcXvFbzhf2WMDH6xC9tWiNUIcNxm8zq7KM
+p7mPwJ87X1qSppXC0V7MIyh/XQYmvp12k8CB5WsQO5E06EcUFT9Vm2Bnq4lWjwVTUa3KzHpct9n
hhasRhR5Bcfg3C/BAL70Mj4hWZAI8pe8dEIQ0wycME98Vo0zBA67NNUnQ9ruMklJA2EuJbVmZFoE
N/tf81rm/hDNKacI9g7dqZnvUtWnbwlSm9tWEi0RCEdhitPpp1LNsoNDC1zsF7MWf5MjnT70eC0T
b3Qc1KLcms83bATiNpaUc8ZkGUAo3Z94h9XA6dvohEGIngZ6HC5mi7JJLGiZvybmxm9DqqOA99l6
V5VRHnDHNO6xz1s+vz70rSZVH6wscQbkG8PeOssYcVdHoV/YhEumlxYNFpK8BHMq5VS3Vi0XT8Uu
d3xDBj0wquLNvLd7LMPWNsUFC69K6cWPKi0N4xGqCR8xnNhP8OIxwKiFYCDEbzB+GAYj2kRqbm7H
XGVWJesSBTNjPoYlD8gjvh6TqqNy1O4gUwyntJk5c64ay6pNr+9DnlqSW892uuVHyA6dlsvHgStj
4a9GUere0KAZwTCTL0Ym/XbVsqH5SNIU/eDf6KmuVeSNPiKQhSnlMdvBTpiL2/10xeTZ+bGT0LJR
mYNrTraQPUja0dNaL603VVxciXhWW0wU+jMYvviuHtT0PVPW5GTQWXdRaTcSDFlFvp2LQQ0jAt9M
grCWP5nmbH9OQgyV23Ms9oFgN6d4yZOf0Uh1v4bUhg7YrDL5rLa27pZhlnZLj7YfDTH+J1h6+GwK
81cp9OQ6dFRVNEmZbphOAgO1y/ZTWIl+yLImwrNhYLTtivY6OnzjpWRnZGbynn4CR3KwhTZRF1qY
P7YKN0euAPx8v2y9E7tSQtx2iQH2rdupluI3CETYBSrOopSDWQ3sYsCSmU90D1dnWWR0X6fT+8Ix
+VUm+nTkxAERDKz7UyojTyLfl5fMJklT47x86dVKf3LEEtNssw4fI8ZXhSuDKUKTd2Y/rrH8YPB5
vGtVqpvA8JQS+lJKyqgdG0bEdDHUyDxB68jyQ9ywTVvVrFz0pdTaQ0MFCt8UpTb3Etmm0CgG6YR9
j1aVUS5Hzl/V6Oho20ZNbogr7R3NbNaBjwL3qIbny1y0+api5yFTkjvam1Ja+ObwbKi8wohxtDCi
YcdX5JFCyXozF2l+iiTuG7M2zI9DY/HLY2bs5WMxm+4wrPPNiELtRbrYjIflAfI34cA2z7VXGdL1
a6znyibtZlG6Y9cZu4G5VDibCVEzqxQHfS6t0GgmA8NjUuytTEKMTrPp1cFT4dNQrITMERTTHVdp
Oiyc6Vkas2G870n5U6rYT6xyQAMe1lmWHxfNZMoE+aXFU69wisRiau2KhEGDa8vWfJfhwjiKBO6U
i6oVfyeLlP1odHlAOwI5HkgRCDpKnGdlE1PieZ3TFXOmvNrdPeYUw29TNd6McSYumSKJK7nYcdcP
S7+thhW6+yClF/JNxmk0Vyc0pXF8wSFpu8saN8tVU2LKZ1cyjKQBZ7WW8Rcy1uPAL6IoRKLTO6+s
Iyqm46ZuQETV2YehqGPHxCLCLkmVyyXtdNzRZZWpKOvMjL6ltDZx/cdLs1nTvOFOXWTdFchxt2tn
3XiYs3ncjrpkHzu5WOCA6+qL3o5L6uVzWTxNuTweV5wo74tUrCHSk0zHwqJdmEEhFUxjvB4dFoIr
5ds3v2LahfxqsVRO+T2Hj/c0XbTzYuULXBEihhhrR+PHlLI5JHybh0pWOo9RZcIR0DPn5m/JD7KJ
Ydl3BpaZZuyyr6ZJpl3PBBCyZ1a+JVyIntTJFHs6LWSiUFgbHpM8n+6SNhG7USzrJ3ZNyR9oyTgN
c4VfGCtCReIlJuTBljcdFCTNja5pMwtw6vCwxsDXMGPC77bTF4WDUzC2XfswGZbzmagqiwkfp+Sp
1HPVV1qJ4TmLWXzsl3o8ym25fo+6sBxXjqOVPnrL8aFMSr48ReNbPWsSlSBUgUt2vwQT9lPinykl
jlKG+AZGhHaczpDxYRGxKjGfV9OFCVfEMWZqnDPIP1r8zFE+3hyAu5ErAX+QQIQqRo3ZD7Ucmkzl
luQk5hv2R9I2zoptz4HA6ZryQkRKJ5dKVYe2zhunLe1rY6cpm1iOwNoMyc6eOnWnSV3xMDWzdjL1
Wt8jp1qkS5aWCQAbD7mwpMd2QEgjsOJKgbauRUQ7SzN5FWO33GsTnebcb4g8s8hU+UGpJi0iHds4
90avZVd9VKpH1uZ2g10AY/lMcwzRzoVwc6Q4mAoRKWgSMepaPkRoWicDXvheEMo8WguydCShKHMe
wmEc9b1ziuA4e9j24SFYRh1d1MjI9obI+i88HzgT7DRogeKmhBpzUj3OYL4kczZ+0c+gnSKh63D1
DJsoWMGFuxwVbeUMFM1brBZoYmr5jSsbtSQaqKrNc25P/JV7J8/G2GP6XTPJsJ17QuzZ7W5OA2cD
FILcdHlpu9LaL1RzEo0xUDnJ3prvekwJ2TD3CFD0pqDKMlICCCC6F2jnGRwjUz7w4K6bKs4okEmW
ZN9njvJTQzrCLFY7sHKoYraw0XXDcTQt8momLoI3WmszyAO1HWJuoQkrXuJTUVjR1ipQ3VEftNOs
OGLXJyNUNwo3Mw9INiw1jm30AzDKLfY0mko8bwPGcAzucAn0Tnmm19k+ap0y37fZpO3yRugvBm2D
+InV5orXyNg6NdHpjdHI0gtz2p4jhzSsG6xWziZh7bibiaDdl06Rh9hJxsTlM90+GIkZ+7WekB1r
BFkyo2n1mHBeVvhRo/c015njRz8pgDzK8dxxxNiwgkW7FbfyxEFS00OsCcqOJTp6mRV5eob9aT/K
wokfp2hKj+D8+3cmv20wmZWxw8ZMLjdvzO/IHjmU6OIFSkCwNoS3auYtfpMWkeFx0LTuU0HD3MgH
dW+nPRNNPDX01NFOCCZ2kM62weMQxCr9C6MwIo98xvCUrUAMPJGUdF+Dc7qmWpR/Gbkaf+AvabH9
UHTKmFhdr0RNy2DCynu21cr5ydeypVWF6e6M86tkomeYPaVrmsSszprY7d06Kc19H2Gmc+E5MBYw
q2kJsdmPz/Qz1s9yjQ8TbCxGeq505JxXO2u+OsmMTkW7UGnfdSb6hojUZasyk7hbq7Y8gvIFcYi8
Bg25F2MVlEpfeQ6h2m2VIp54UbkQd8TNuV2HofOHKrPPSIrTATneZOaCJWyTqJESkZgjlB2hT2hM
3hPz0a7t8dBUhn1outtPZLWl5Sk35iM29fgTu1V3B0uWUMw8m7+yYtAfEmpCtnOJNOjmWlJLARUY
5RV0QnrO9dUCAZjxcYK18bwsMY+qNlXWI+cqYn/kck5VosI2K/BEHqcBla0aVSbOxFRGGu/o0CJe
WWPy1jgSB6qNesqrCPkX9Arba6WxlV0LtFa4TGt5bFCBN5JS0cGGIdn0qmg1A2fQ1kfFSeOdoP7r
zlhwSjmpWl+7cgLG4cBwxJY80YcSdVCEx5YJ7ziIdg/UxdpKSZ8e6JiD5WGptbSNOqV+LFaJ0CTX
NK82svjoSCQx1VFSf6whFZva1NrXtDFwj/XwOJo8Un/RtMRzqFfGeYoTyoFZNpc1GOemPFr5PG0I
dw0viZ3MbNVdTFpPte66QTQPpFlS3KR9C61fM+i+1QF0sy7Gv9Q6057VVcng5izqonALmRPKbugl
SyjIJe5sg9Sp8BX14L0jJxCdAV1dICC6Sa5SE5mp2mnIhLPRwSh4JMaXyhOrE4dDZnAF1WTlJs/3
2quitNQM6kbZeahoC54jixRZNOZv6LD1M6o/G1ymy5qr6AThatPAd8ihziBdJNsEV0rrG7s2VXmN
nHsMFavzGivrgdC1zG95xoqfqRMjaSIcj7gRCaRwbzU2K2y2nwanT+/ON6ehg2jwopLvpETP6dCW
F6N67Ghj3g1O5DxFtWpxK836xWttnEcsDzeXABbAiBG0MaBUko3A4WQqd4uQrS8kZeJjuUJw3OCk
e4YFQLRpMpvyrhDovDExvQmL8uIafJI4cM9l/6yVqf0ZI3t1h36h/c4b8ZQx1I7NDyDMBcWAinpH
/YH1WPUZ+gXGV9vP+S5u0VyWdLFGwzFV8xyzRs/BgmpzfiH9Gp9U+odoMzGNozFYHKTZy/08c9Iz
RCjzDSRB9qHUBcnY3DDvQWPF/lQ6nYrCFRs7TdjFHW048iZHg/plK6UWNirHDNeuxtcBCazU1oHR
dNdrlPdBmcCFoEY0tsbtie5C64RjTz43TAZDMa3WRTUkPhU5zZeXRRsQcjuQJnRLK09QwLvNjD4N
LGYQD5TxyUf8vTOu8zprPYnWuNOkdtVetbAh67QJFVNO10wG90nlc5rtjJpIh9HNzreFn/GdnD7G
51WsMX7PUXuMHCGoZivzB2AqZAMMh2yLoYzhijb1rJG4/wGLIzZ9bCXnhU4hD6ITfmjbKN8nemvY
ejj7u5JoyoPJDu/bDMc9zgPFEY0rg3yQTLiTVodOjrFcYe1QaDdzCRi5ei8Mq4kW5QeVb2Wjz/IQ
OqmjPTNjonoxjaUtB+dHVIj1wa5aHXDNIMJqrNpTxfp329SHsOs4L7L7WM1udKjKjTlWBsuqjV6M
AeqMlZutEKgGOZase7MMwBCB3qnDW8Jc1k2hr7wybeC6WvW3z749A2Jorep1ENEDpbUj+ShlOdH+
xq2PPS/j7FXVW2FKJOpoZ2WGYtIEhNyoSOunZeVPQs7rQNJmJQl7c5CugFukU12L5mXUFPGdSZX+
K8lv33Q7CjJXtRyFMntVsBBh82TyCwy7AVEuzbJyOXH2syISfKAsGZwKbj+3Xo7gW1Go2AucYkua
SjoZOAWo76ocOAorFtBFrc13tJkI/wHJQLohaN4du3JTo3SGMSXl5741i02WDcNJlGNxHploz742
yWQ0I7lew5VMl3DxkCF123Lb3AkkUHxLpS22nEyUPfdxDlwkpcuHXsvjtySvGfC0/ejzUFX3xWg5
vyzSHaiaGFqPhGcQELsGYDxTOY1W77Gw+fst1y8LtfuCQqhuOONhVsitNpAb5SW+OQWNrqnwb/Uj
PPMKfyxOizkOZ0ZQCtvJou6VRefIlNck8zkg1+090GRjQ5aEaL/g0Gd4oudtVWbih2GL3q26pa5S
wcwth7VQ1dkO/X6ysq3IQCNA5Zo34I5ZmDMu6IAPYpWtuYeNN9/gEbd1TkRuSpjtjpurc3C6pMLU
IldNyIi/O2u9ZB57xAeZo5c2BdAzBp9DU4F4jc3EdO0mhTynVbNZ7sEzKD9Nmhcv8FCItqRxLvVu
B8Xp27TQbl0AWu2JTmv7ThtEqvhz0pfrLytal7sxs8w6ZAHAE0kjE/eZMZ0gImuWyWcpS434frAU
ZjjqalA7C2ukYjZY68960Uy7CifYzeAMI8OkTvEljtAqFRShg6Hk5R4IVkIPcEIapmmd8dy0ZKUc
auDpqVhTA9A0+we2NEyML+mIRwNHEq1wXmxUfVi1kaG4jqjMJ01nibiLkPA3JSUHRyYOVhn0Gjp3
iQ/2mo+ovoM5iV/6KqYDlrdboFV0NOdZvVGFpjlOT7MxSB7XSP1pkkzpl032dWOi5J3MkhJNlwMY
Pep0MG4svawvvRVNbxXZXvApsnRzmJfrtVH08WpIY7yXbzkdzu829Yd0aM2eXunjfRvX6XepEmbP
VytXXdWkZNFpVtPvcgmZPQXn+4FJGhYRXWNWS46jJrcZkZ8hVb4+JI3osRqkNNsVlST9tCxwBf5j
p9obs5WHTsmTX+ao3v3CgZY0HLdANSUkVMu1dM7xJ+yAAdTYNAWy8BIb67s9Jzx3FsM+XM7SrZKD
pLLKGBaTx0LXLTip6AH1rH4bwD18M6K0Xk19jLd9UXW/1kHSTzJG3fc1XumEo219Y8nTq6Gs2GTH
TGuPlTD091oVyz2SAFAxayi1fdFJxQvAo2EDFitHQ8e7lmaawq27EbF4AvCNkl0VbX3Brd996Sb2
UXyOan8h0lH4csSZ1F3HVIceVdcsoar9TB4XiFlu6adJUo1glHMQDEu6zUV8iTBh0H1Z+BTSbRWU
iT6JXtU+paigpkLWmuzxIcL7RCMscTq3HmWGXA3JzCAVONDkprBfmJ3HOitXiXZo27idcR7U9iuN
uuvPOCnz01JWw96cjQaVsKv6TezUfHwNNrW9Kk9U1zPvWz+GLmbJ0Ut8ng6ltXwyM704MSc1vlIe
zNGthynyyTASnVeUiByw5Wwyc17bjYL7dPFKfo6ApF9W36pCaV/XWQk8SYYI5NLAVMCRWHr7IJHK
YHUlSRe2ox6/QUYs3zorXh9UxjD3Dp82hhNVfEoTB+sNo6HN1EvSpuHmM7iZwp2AmxOXmXaBdDQk
c1K4q2kNj4MlZ2SR4NvT5TQyLgOXgVsfw9ZCEPfRWFn94tgkVdfQQpPq4xIUMh0sop3760Kg3qN7
E/vV2KZe1VUqYnFmBQVN6FcQCVA2klWiakmnkbBTuPtE47Av86o+T0xFXzK5HzgPD1K1yzMchxxS
k2eS/NqlJGndhX2tdKGJy0u4xVLrH3gx2i1c5CXI9Z5ixESzfSMRHQGP31J6FW0Xrj5krc8bVm6V
dSRxpkekLqe0OMtFhHMxHnDCq7p5RgnutrGY0oANQT/ilO0IkS7yc2HIiMF2jKYbYQsKO6STQzGX
5bWoe2IMSR5zF9bI0yh2ncHPkezPYuE26immLdoNFOxsQz13/40t1z71yWBlPi6tmAAza9zHlBSU
HFdVprwWymg/VmDes31VoyjvSKyZsmcWVorFWLbN58WypmNJWm+nJNN4lIQOnF3HFqW/imrCvN+O
kGxCRa2nasdYaXxaR0mmQdgUj6NMhRIM7pxKetz26Fwj7pwk4HRvjqQcNeWDBO3wzKQShl+6RMcM
XMVLZkbGqRv1hEk0WYpABinAnH7F+OZamk18ckkyyw57m3rT242pd0iXpcWWqD1HZrYdSfgOedaH
bFDAwuhKH0m+KfrpESSmcqbdQ3qvdA3nSduvDBrNVp8c9DWt3rIqDwPr+9q9dHNpTCQaVP4ETkNF
p5uR4UcgGU3+WOtdpHg6K+1XHy2j7PY4xhMuLqI2QBMCYGH90qAVjeh9rCTkoEtvNuHFQLWOnGsF
yKwIl7rTxi1rWUQhRu7EB/5sM30sulJG7wa0u3ErBNZrHCvSyg2XT5ZD9WZKVIpluzC7LjDL22qt
T0b5kVKK2p0TyUiSTeKsKp7apEfnWCvTgvhvKdR+A+mYv6VOIljEDU40gWF3XNJ0Z9WcHX7btPak
XGqxzzZimnd9apea19asL5ZCZWVok/O7L22OqQFfum5xiFg6U0477pQNne5ZOMjoSF5cScpGlnlI
VglkFlWpS7LN8PnOIRz2DgzXqBVb5oXlfZ05nRcVifSUpqp0UXJyFB5H7vqlsuxsPRAVau67psh+
rYRcNkRhu7s2iyl94yawoe0VDh+GMDh8y2TNB0NSOyw6dbb+lBntdi6kq55J8ZCQlNGI7rpNWnMu
k03BRakgIPVkxFVpBd28WjJ9ytBEl3V9oiizIKiTNRYhcPIPW2si0YVilQ6HQp3Hx/TWQZ3InbmT
4bMYoYjH3tUKDleLbHD+Tvp+Y9M0fMJnoVLBRn4Vz00XZipAQAJ6TnYgo9O+kIRadzy31bmx4mQL
Sqm4IrjG+8RpGcrgd9cfm6LSfwa5LN962iYo7zYNYlgaIylvyB3RsqK0KiiGluRHMWdUSHBO/e5Z
JSl4dRzsYosiHlJFzQIyV6XbrAZk8MLoH0piD2SCBl1y4X8MD90ypPegjhaPsW99ryazcuCxIshu
J+UpNtvS0+jheiwAL0Cuys2j0NRlNxsrAt08ql6er0UoJ4RrxqYxfgwSEWcnrha0jlVDf0tjpIps
tdvnBcQI9O4234+ypsIRWJjv9HnXemleTc99Wtq9m45ttsO0dINGVOYHrkELL10hlHCGbXCXaqI1
A54U6aXPI+zNUTskcN/ieAw1GQDSWOsZc49Jf477joJsATbvApciOdnqjVEkT7GGgGi2Z+AR3CBI
KUhBZRUwtYiHxZrbawaavkzpO4Gf4bgM+KatCuOuXUIqcXGzycE4DauHFSHxbwbsNxLdGKdFXYzv
VALmdoD8Y+8VvlyHJXAoUPoNZTEv+EkVqBdSq/zqKqX2gV2tj3h/Ryn4zT3yb1VWPNYl//y5q+J/
aoMQOdV/ZqA5fXx91P/r4T8AfH9TDNsvu1//53//9nf+2mehYHsxQU1DnNYUTbduwOLpW/T8If6N
QSzXtCz5r61Cv3fRqDhlkAxljfGfqmNF+ZuLBoONIpvQjxVNM02TZ+jfcdH8ZpcB4RfX1e37/JvX
BcfOn7wucT7bXF7a8WCNehA557zWntBtpvgW6uZSEjDjehnGcDr01fGm4v7uPbr76wv8vmTiN4z4
P3rdP2Gw8d6JHor5eKCGZQV1rDzIU32u4iclsbdyq3oXo+8+oqLxzdj0hTVvrXqP2Dvo922/Za3x
gPl45vpNIznuzypwFuKr5mWCpjxh1bEc6oxzeuw9zkmHG0p0mT//+feu2v/QIMSb9ifGveUMY5nF
yXjI090sf2fGZ5G+c9bTl8LLqjeDuVjzVSk/+E3GL8XcJrG/TndytlCVc3aWu4ntxyrO0lv6yf+6
DS7qFTvwUVGPp17at+UDc5Lc4cBShiqUgcidkDUE0tO+fm9/ckZ3t0HdjjnLtjpV7wI9xNVDKDNh
t4HsFxh+44tgCGZ/9QmWHxnkuHEAR9JPPcnL/DyoLpL7ibjriiDK3eSYHdUFc3RQRy/UrHmWGqrF
ozqdZ/bQdhcpb2ZzLoqnat7j2rW0pxwL0yQHU/HizMzBMR3aFVE2Ep2DJ8YL8VI7DkeCzcX+XTCH
3ZN4Mm4mCxc7geZhfzaZbdX8A4gVxkB07hfwejNt9W6rXfPlAvuiZt0zt0X3yAuOOD06skXC9CAv
ZXivSRRhbO2f22qPJKwZW6XZmlyP9O083rXDxY5ZADfyuNPGX2a9+KrkDiMFV2F+o3mS3lvukwnd
IfNqZj9bMorNZ+IPT6AljPw+WU/wtEGiMAoJCsfH7UMHSe02Ad7d/pmLoym46C++3l2cm9gbKvs6
QdAl6sNAKX2bTNNVJ3f80L/kr4FVnQsUTmUTzgiKMrg1DO+INZ5yP1twiiFEQXn7Qn20PymHf6s2
gjdWmDtp3k4P6eus9mHrKC+TyQ4Sn0W0WcQjqpBHsARMYutHgG1yfu3SKR3gFUDuiDBJfNDnTpi1
2xSGz/uUBLPFyRVIJwcYPym2mnVABdWeV/7LCThMlbB4d+nyPGBE1vKziWjkPIsxbEM1HAOx0wJE
vidnq+6N0AmNUA4c/wbz0jf5Z5X+C0i/cqO4/6flQUdv+qMFb2ZUmvS2Mxykh+Iu2rd7ZZtctLNx
0vbVeT5X++qk3JX/oohUuTH//9Gr/akLgLsAZRk5r1Ydh+f23N3ND/U77IGNEWTn7ly+LQ9V0J3s
c/3ffcUb3f539Hog0vAZSMwelIu8j/bm87prN8klP5lH+2Lsubkdza36Yp+1x3++aAFv+WO1xd9t
jY5ze69/95ojVF9lVozhoF3a1iMMj4UCLpTy4pzT/bwz98XjjOCOgv287JVduzWDNcy3PAL7Lhz2
/H9h52s7sa+OzheYv2N311+aMD1UdylghQIc2jaJTqSkZjDuEFsg9vko1/oUqsS21CDOmQjTnUWO
2LuRNcoAFDqCCHMP9YStaPhUwIheaWxj7gB8rl18pg5ZoAQkwi1SE97xXIdX0By4PYYFhLxnvDZH
dYObvZ2P/XiVO+77YdNvDJDFmDrOznSIxBFrMkpb0brLz8KklB/7GSPh8jNjzGNWwIz1B5Mcc6ly
U15lJkLuzeLx0d63Z+fwKDZEmrhlk+llcJyf+i23GqjNw2tHTvQOMmcU3oxVBlGrfbzjBS4Mrhju
BSgQts+kFXItdCadpYQcUr8d4tBWN225H9pvh9W3bn4coPxfRfPWo6NVPzFzUWtrZ9v5Sz1NB+kt
lzwDCAl8tw0qLtyPAZD5t/wJc3iHSQmCdeF3X/Hn+jZRKJf5M0frz/lOvuKrY9E6zPn7ODBu8TvK
22hKLX1wrh1SdLGVQaVHYN8CPhAC1dBdv9IzGdxtvG2ftfbq6Ld9BGsoV8qtOCwHWALTC6LPvXwt
dsmj9joEuUuGgkeyONXbwet4iHr/F6N73wxJ9F+cO959ZWJ5DJ3ei1tv5LOi+g1rL+mRneYXYb6p
ttzAg9XVvTVUrxPjLs8OMP8E+Rmvt+w1R4ggoXORf5K7Q+xnbuelPr8od+LlMw/n1WsbkMB/Ngs+
fK7i0wCoB9OJTW9nBVEIBWPPj9jsMK6RBOTD77NzQ7V7WS7KOX4X+aZ3rjH8xOVZ8BzEjxX3nbpA
uTe9pfqUv51De9+8dW98CFr+yQM923Sr34kt0VudgZ1nBF3pchP9kZl1BOlTcTCB9NjjjlhF/0i7
g5dcCAC79RNYI/4qX8CsPPQX5V5eHqho1K7ync0EoLo37FC7l3fStfvIzsa1fVWuy8U+SgErdKAd
1aD1yL35vZv5q/toejCl7qVX7G3H25speSjv+/d+5/CniQN5lV+FSZif8Im4b8CgwuHRDPtNEuCl
Ct9m72sO7HA55jThsXX1H+ldcY4ehlf8YEj7BgaRu3xP8vX21UjO79c9e5ZPVE64+keubfrUz+gH
aH1G1WIKlE+Ih5VPANl0dfPwfyk7jx7JlfSK/hetRYEMBoMkIGmR3le6shuiXNN7z1+vk0+jAWYA
AdKy0a9eV2UFg5+591xyVQgflGx9eDznj+g8MVPjlXM38A7GHCap5mbuzF1lK5YYDAd+8CPkb/qD
P7h3VD+nUpwboO2Qu6hVfSuOCovcuGYOly60dX7gSWR6jjt7WQT03wdo/Sf/Emov+Qds2UPHsBNE
abro//REY7jbkYMvIJGvSSnXSVQwV4O7wphh1fP4A3/tBtXSKqJaUlvj1Xg1N3LZbImJdNYJqYWr
9sRo+VSesCK9aPvp3F+6b2HNcM7VwbwqFzyRbGoDTjI7SEyh3zDu0otQDBZhEM2yYF1CL062oT6H
Ch9CrnQPTrxvWUS1i3q4WOamqvdTcxaEAhDoKeoZmB47WYgJwuFpQL20HoxlP+yK1+wW7/19g3Fy
lxcvwngv7C83/lDaq/3mT/E72+UNG0kvhMgJI72+++MfOJdZtIyek0syNPc6S77YdCwb6PyIRhAR
831souNAyP2XG8wG5SzZXjD0gFYQ/Ghv3R0m4WuXFOk8L8vHePxgI0EsBN5G8eDN8YuPZ+Vv+uu8
21dx1s/jUzoNs5Z6D5Pvd/PpvzfX7uK/lXBF+mbNcG4phhJFEpwUakKxbMtykzRzL/zwk7WVscii
zC8Q+84xtspqG8RgRBYhJVR1xXk3b27Ob/OD35aqmUFi3B3aU/Mk39WNIqcd36SmtuD8WXcJCOmw
lbgjwNuMn2H41HVrAjFdQUzFSl7zH7BnHbJk1jo350XvvuL6ZzS22lv60rzJi86J66xZ+Uj6THZY
Ct0v7OgmK34+n0fAQTovAjjtL1O78lBFF7id+QypPvGB2t1wKCiFcUEd3frHdOeYVUFhFz0OWnyQ
2+C5SEDyI/ZpXuXCPoKHnMZZyLXNJWvNS1LI3GtqrDJvbzbn0lgVGOdQmujLak/1zBZTHcCsPJU3
b4UqKXgBvY/uJkG33M6zcV6MC1YRTUGpB68HpicjwoUP67LbE8AEVrSXy4GJasoJY3j+ztuNH807
yIV78b79n4cgG/oYKTTnMX1X7KCCdpWMc23cdnIFugecD1Vm7691kzEoCDE0fzMUcDQZ6LuM6+Re
rGaPLYx7jt9p9Ad+V3wWB2brnL1iE1SfprlPvEMqv5AXezSA1pZZBr2dUT2HFeY7QINuv4nRiQDY
xwM5kKqxsIy9iUsw+TLwPyvB61mlwILnQfySMkxXA0kTd16bNgVMs9KexhfuxgsmjZqnXtub7clq
T/FFLsNr/Gk9FW9m/pGAvJvlr+EtfzKfvcmfGc0LK8B8Wy+Gq/Fx5k5aNvPiOVzk5bIo6bTgVgdY
NMGYxEsWMZZPQOoM2xVsF6dvEDrC7ulJMnjFL7b3DWOmd91c34689dZ4Is/VY+y/Gb/8/CJuFrZq
yCdAIcDt3dsbKQ0IaJxX46jfyzPamWKas9Gn6xiA7Y6z4dJ/myPXxIxDV4bLLtmiNajm7YoDGX/n
y8ducS5f7buzqs8J4RxrnMYYNnDGxbfmw2Fnq6/YIrnF3pb3qtgDaUMJxjaS9Wy9iTbpovySGH6f
wSc5+/aWXZJfDR7fkRPOJvbBfUcJ9xX+iQ6ASBC0sBt+Dg7xq3cCS6CZTKEI092wcJ1+yleXmgwx
R/EobISAnI/2ioySGVPyaqVf+TU7j2XL/F/Re8NK8uJuH3pRj3J+nOmtuVFOdNHemLY/IzHnDRCD
0kV7CH/tFNVHjfwlb1fRLtX1ixgWZFIUq17rsCVm5F8sdL1fFzh5pfZulJ9tkiz7Nj0mKENpp13j
DXbccsj//FV+/7/GYv83f9npE9/vn/yfp2ePf+k7L8aKnI6m/s+//tr/zRefzec//GH51wzq0v6i
l/2t26T5z3/nK//2X/5f//Jvk6z7WPz+x798522GufP664f5P4a2Wniy/ndn2TEnhiUJP/9xLsaX
/M9czP03fKsCpsXfp1//PRcjAdaWJslbpjD+OyD773Mxi+GXdC3XNpT9N9/Z38Zi0vg3y2GMRQa2
6eIMlvb/ZyzGRvKfIs3413VFYJrCh8N3QUrdP3ZNXqMhFNLt9BjIAKSBLQmYmEPbAUVX6nHdH2tC
T0JzoYqSbebLIFzOGur4gD1A7QiteI7Auum/KjAc5wn/N1z+Vo39F4v01P6MXS/XN8hdpPpkedwb
s7w0yZWNMNVOOzzsRXsGkxNn2Ipltagh9/GANImHTi/Se0xAqB18FDGVgZIsNsmzQsGkajSZWnhP
asucA9np03tdgzs5Kywj6UFzZXJFL6J0cosmtsR+FtcX6HryBbBNpO1G14py9BaRmQJTHNp6Q7CA
xVg71lJKvhbmg2nMsr5Ow6PhV8BpFetJtqouzKsSt8ZAfzK0kX8jPJEVw6wH2vKjCpwBIjIgLEIa
YyTCarTjqg968rg6g5xrEq2a7FjDYqJn6azchH2AggWSA0witWd1rWPAi/K0eWONLOwTYTZhsBWV
ldcb3yhE/cOMsvC3GPkJ9dDaPvnwp4KtdBxq/ZORm1RcTh7Y4TNk6XyR6hbUO+HgvlWyr9etVUNR
TxtoklMk5L3XG7tc4cBDfy+TZMs8nT2L41sFLAM8B5kgT7vXIIZa8BB+QzRu1EmZzIZFRvBOM/PT
GsYasQICZYkKHcvhUCB5WD0CHk5+0yLyS5kZmwdEHBGu7SEgkmRZ4H57jNXgQHM9hywQPKAEFaiG
PIN4t0CTYtUXPBmFt5OYldn5lkLb2ENEz9Tn1FycPJr35CH7EPYQy3KJEV9rbynCxnHdOnZITQ7m
Oq/OllP4qJ2sVD4OS9NhzV1A8SD/DpVjOlFi1U7dN6fESY34tTSRjs4dMuYbaPpKOBsnUIGrwxNo
HecH8FcsiUWIhtGi84mLcdb1REnizmDlg00ltewFPqqm5353msNkdL18NzgJ5muPJJNVbValmL26
Aa01UyojtDKUuLEwn5Eh6RS5QLjVwvVsilmry7x0i1qrD85AEkwC2+K40gCdd6mF3SDzjeFDmqhZ
2QaTmnZr2pSX85g5hG64yvd84NsSCXGvT4O9cb2QjTEyeLDGgyVCqm49gxGPcL/o5x2Sf2Qb5lRp
xlvltHhDSXBx6WcNfvJxMSRgo/mVi0RGR92uEC6RGeY7Y7ogxhpioUK6rkGEKVBMBAtpyaEi+jeD
q07yT9zW0oRLOXAVzIK8ttxXt9Nd/GPYX8Lx1w6G3PpqbNmzdoQfHOvGLKpiiFszveyshsDivLBe
Coe1KuDn0XVimulYefYxwH+hOUCSgcWuivQhsd2F7YOzu2s1W6Vsedn1Wzc1hc6wHsa+Mj8Kc6Sb
MV2EYXMb2q66e7CraEWMBjRxk7pd8tyhjwIempl1uEzQwMPRmhrv6ukWtYAUnkyxTuhIFT0T0dHe
BW5Mj0hmPa2kqdnu2c9B8sz7iBg8EJ2YXptRagheAi1F/YjfcF4DBSiZA0t5T7XM4enJwoiiOtQt
lO52HZpvyslHLkYrrMp1O+K8eiM7QcuBzuuSPsYrxjdFhEa4Lgc8dPcyH0dKVHSC/YxcJ/mW5qDD
y8EYtjIO3GrvxaTh1EMNm9UERnMg/wi5WVTS+2R+6FtrlUOejmeke2olhULYXQEo5W+l708nMw+z
mYGfbG8lsnuq3Ry12WN5/iQRbdL/M1ogPyEk17A1KKyDAmcde3bt3Z+05j2uaQGAp5guk4fKNjd9
r5wfHWom7TBfO9ORylFM1tlO9QZzhQJJvmMU3hPATLQKCBX9F2e0fcq1hMUDyPhyGQ5TfOmNPv0l
ZWZ684wQ1S1g0bFYobMdUPdOFQtzj0NsonIRBaqUYEArNI4sIekbKuuIgzj/irVYf4sHdHRMukpE
wkTQjjeBfuao2DfOsDmOxXbMkAygs5UA0726Bd87h87uNFiD6oARdOFp6kj8Yps/qSZsb7nhimSb
97XO/8oyr6NZBitPIPhsYSAxl8gKoM5jntKx6MAhz/qU3OO45SMZNeT7fmM4bNz/wrjh3CYECXpW
Pw8qrSatWQMMp1ijNq9j2ccv/oPCsORn0OeeC/J67vuyOJaFMb6n2Vhue5DGT77ucC/4SKhS3wiu
Q5NoO4IC/AOqBO4fCDJ79POVd5Oy0/YjqUhwRTQ+EN+qAJPjNUm2vWeIeo19kGYvzixA16OpvSPa
YTrWSvcMWxcBUtI4x74Pxl0Vs/kPavJMiLaRbw4CPTToY1ntcc1O/AR1/dxhYp2patSODgiTuegt
sVeyudXIdTlkIgaYMDoGK5ca2SgsMkZQbaVzllkC92RI/Cit2ISRBma39uNLZdfRLcaSsoGTz3TD
1BjHtRUTICS3zhuqoeRdjOy6dUdydiBv7Lyx8N/1CVHDrJ36kxiSce/1XYEptk+2MuEF0tt+uHNs
tHghATas3QS+GN1O2hzXLTF5KBPtqyIxBpiLKtmx25Oa1VXLDshGQTSL5RB9ysiRmMWA5c70tNJc
GpqWE5ro7g3lbYRhEC0GAD9n30dTuWmzkcFoM8XPodaRsZh6DB7tyD2pHiMhxA3j00NHNevhJ99I
m9FJtOpi903AuqZj8Y2TjV5+C2GymctmIs0zN90TAVzOp4/tMU5A6RZeY19wDso1CPl2X6SClYSt
u5dKd+OrF9JnA4FijNUJzXzqzDw9JWEZEJiRnMtQYp+j1KTzgyCOx5VexMBE32a2i20wyPZcxgQh
Ia1bIx/QV/hT4DSh199HBpkO7PBLZ+/mQbgZ7M6+14ZP+ACqtMMgU/uiRV76KhAj7FyOJdclY/B8
is8yg4RaEDC6UrmUr/7U4NPXofuRRMQKQBfGPc+n0zhIOmkslWzcwA4flUtJ2mC/iowC4G8p362m
+w7g4q59ZXorO4lQAhvMKKBQQorT/e8GZ/zdqdDFh7xWN1EaJdy3o1jWBbY1NCe7pAn1Q9GwSXDN
9DyCq8IEQ6eF6/xkmxDyS42N1OR4xbq2+/yAJe8hPw8es9yy9MMzZ8JkWRiabrK2PUOZ5zyKq5Ns
Pf9X2m70YeZtfiVSpiRpp8k3nQrGQ+QNBW05b4uBy87BsZZihPrJJqN6KSVeYt2SLh++fs6A4vAT
D/XNEQ8sIjfNAmz5SjlTsIEcDbwsZeKUTr0NQNVNP8zJ7B/oAIRJ8C1ldPbJ8CLPoJHNpaAmPJAc
b+3zqcVlxUfEyhJitVUmlQWcMegcpkSVu0e9M20zVI60+OqZujc6NzWIm7hrk2BjDsAPZkAJRhC0
JOKKpsuPsHwIDo44sZDcERsgQOlMUIWDB8aUnEA/tzPoQsEfTVPNegIa88g7Ha1bE9UBjMNO0z5b
dAV7L6nbU2UChoKrVLQr3q+MZmFdfgcji3Pp6Ck4pqp85lg782pwFBUpuoBsNNxFigSVdqhmDTzY
4lSriKCPgYF6M/j5Mbeo3SzKoXUegSUUAT1AGLsR+nbBttCka1kH6Htm9ENUhYRSzPwAk1cVtGiq
g9DZ10UcvnYAUqmwXW+Fkyk7Djxz1SCYi2Wy3moEDa8Q3dW4K0zGMvqEKQnJnUcHQmMx04SyPvyu
9BCAx+1+lNwxQ9eJd1TZ3VavM94dKksXiNezP6CbT8DTRrSXY3VMs6RZBDa5jUK26cop62FvTOVT
Iw3jWlhIs2QS29vUnZw3FdTPWQCqB4kaUq8gYQA9Obq3KLXskFN6bX0zQ5+ku9kaxnmGj8nDqjY5
wdplhXwzZPnWximmdEFl39YVLtC05cIZsojnscoWdTCYM3qt6ur7UbKxCJREDYBRD/t1fSpx4fIh
9d64qOA9z3vEkYDyiJgRvtvt6oLdVEMC61vbNx+lGyR7Kw4V1KZU8ZBn7w2KbKrCSV+7JCwlMwfu
cL8ge0BfNOZUrCLVOQeI6MY+CNFpdQb7ZmhTDMZjDrGIxC12neKehYjyfJSXb1y/HxlGkrUfpkjH
FbWNZpA/UgKVVY2Dz1jVnxywcaNTHS7VKPPrmBc2GYZ81pXJ0HRQXnw2XMgdbZelR9kGckExAH9z
KG4Sry0SVDnurIbsFr169L+plH8Sk0XgZGA9GycGjPrI+CntakJiNF7j9sDgmnoYRBsX2MwvrWif
JQn5w5E5bcaJoXo9oh6emSIFDo6o+9T3GUBEXDveygFWujOgVbF4mnAyJVi3SFWyK4LqGvyZ9lAc
naKPt1mt+qWZuOWNLp98HMqMx7HuU1ojlktDMF7MqPAvfu5oN9hJcj0h6dw3Oih3kIIPPxl3KWbh
6rnWAvfTbfviEub0iXSotMg42PK5M5Lgjd49xqlrM+DSm+BW2F7MsiZpb9DXvmvpYu4QBRyQyC/z
dpaHYMIsoGN8WHCyn+BrMe10/eEKlhpKlmNGWxIssmea3e59dEb97IHf2seyMJdM2NOnOlDRDgv4
MEseeYjcDum6zob2ZAN+YPg6vEr6glc3D4MPR2BkY9tsL3k0Wd3yiln6qk52cPbkJc/be45bxKhi
osG6aNi7+lB+xqqbdrxm2o2hF/I9bFmiPVC1T36XDy8FD8tr0ZHbTtgZVV0QtKQGVNpLSczTMrTq
5Ij6knA2+uhPFVAQOCNSZbRux86W3Toflb9X08BsVqfRzpwg3pm2ja8otS7pEElWQA0peakgp8tD
+VGbuXqjQxmOQ2cQ3GGCNF033MO7gggKRM7VfXLZmUyW4O70oZuEA6J2twn2A7nDhwZb3LaNC6Yd
j6hlEj/aReGb3sLNjFNn1N4ysKfnwszKZZP5gluKcUJYNU9c2P3vVCmyNAy/QIPum84W1+kjGhlC
hJSWsbWH5iyT1ljbQnYvIRjGpVE8XirKHQAmEiQYOm259vBg3HNXXYjjMuZBJvwtCTrDDCqFMzcd
4lvDAkABxlDj6OLNmeU9fb2m6+25sm2gaFFksdzvRzedB0alkH36ZUUQTZIQ5mKe7BxsZkUSzVIZ
+mepe/7Gd0Kwz/wmZiLq1CaqwmqDX4Qtb4kuCyF+tuV93u6RuI+XCTP6xXPiag8Igd7TMCsKjcDa
8cNnu7Qmetwyi5LCU9wxJphLV293oRHbaB319o61NmGREGp3rM/pVddxp8EbBhrql/Kjj8dpnhXA
l8LMA5EgRW0zUlbhpnR8/6lOyFLDF/eDDSzY41QcAUwTlSZod38JgDMfXqkYvyYDwl2SVkSqhxRt
i5z4gCVDS2hGPIv7hymHarOVb8KZis9kKtmFOUwaF8xtamI5VXmuqoItLm0QmEg7fmzfQulvbB8n
BDET6ksnLYJthmYtocgpyhs8YirsEZeWY9Xt8HDp8wZe30LHzDCndc12eBLa1zSqHpzSXp3roDTW
iYEbUrct74VXMuHSpoo/I9ND4jVh48rRH1LL59EeaSmcGN1DHBYieC0dE5+T3iKAoAKmYbSy5ADy
p9vLXkH3gQmDTmLSdr0RHdnjdsyXlYfqaeofaOiMJEafLG0gEDopbB6fb01WErxo/4EU8Fc1jJtl
YjCxQ2fgpudwCA22eQ/UQVTjnVWm9VkFhXFweoKvyqGgh84nExGry3MbRmX2RrjpeNSLNt6IStew
5pTN2cIHchzHjCd1yNBvZ2OGZwM7Wo2X6mOUwegSV2WzVWqc8WmADf9KPh82BIJX7pIAJzEDU1Id
E/R8qMFDglJGc1zzAkEyhcLvRwHB82ZNmppkQrFJJdZmuNaR8+PZYjqkw9RvRcBYZlYApF7bqe+s
QqIu8YaHZIXS3h9VxZ4X+kG30rK0XypfcyrmOX2JZ8PLnGVkatqFmSlzMAzBFysaw1sAinvG1Nla
642cACFkKpxHqU7YkzKBGpGAdOmhHe81oTvXACrOwY0VUG8brXOPNXNWuB1OV40AmlWT8TZ0ox5b
Kn37aig6KOEqf6jeIvyPDSyaOsJ2IkALkCNQmrz5hMkuRWVGTH8KIZTpfLuOnaZ/NhBJIwQ3TRxj
ntNCtW0D74LTc1xqTTAhZHEfY86YjBXeSXhEfnKN++8x22U2wUAH3Tqy72BB/C6m7DZvq7mJCXDR
WQ9/NoynG2P4odzUzoAIiMcXjn2kJ2vh09ZOIiVDPgp8mqOgWoq0DafVaHf1l0rVo34eWuNTq5vg
DvqXtE7eNP1zQKQBo6jcWQPyQpNuIAfUrYLASIn4/kHlZvjjDRYRlVBVIsQp42fvJ+LU9tSbYpRU
lJoz3JxWT5YpWP7fHI/Tjx4akm/DNj7QyZJbz4T5IlXhHiAVaQaNO9YERwXWi5/TqQP/NJ/00u7Y
qA/+VimN8XgrGRgbOgE5ZFiaa7iz2E5rVRFVWV+cJLdXktNJn2qRS6bgRStPfKSKCJsipOggEzp7
rbsBeTvOqHlakvbWlNMB+xz9CegNxowkBxDVt6G0/XXC9qBFsICYGn07VXsCtRxjiLIr4zyZhUQQ
aIAVi/tpFUSxjtxpihdMncWOJDIMSZzHGXUBYqmRHFFQF4wWnBc5cKEPvFypWYqLDPNdET5eFIl2
EbjPZhSv906hPUF76/vae52bVE5kIr2nUfnjA9phWOEYVCARpG4p0qfRKFgLSz5xyohyJhlmsqs3
mxs2UtbZbu4k896LUUXBel5peUPLq2L6KpUWf5rESF6nKNwIi0tT4dJYBACdtl0aIHvNw5C2PzMr
tv6W8TmWXBc05taaa/s2SOYRJlEGC4Zpx6kpqQP1Guop8TaXsMMUEWNK4yTrb1XmDy9lYDaLSifR
jYF5QLgak45Km8Jz1QfFwbcs76gcUy1LQ16ZoT+X7HpXhaY9WyPmBM8pWewDh+N5CkGwDs4Zfvwe
H9RwYmzjcNLoRYe2O8Z2nXw3kguxtYsBIjYTBbwjtEG4QraFT0cqRlJs5NB3y4YQi6sTxc6HYYD/
7YVL5YazejvEQ/1hdgJttCcErTb5Vrj0s5sZE1ExjXG91auyX0mavY035doD2yFWrEzcs/INZEx2
6s0IUbGfMst9sPC7+qrjOGU9H/XXXPJQ9pNjzALpNy9ehPiDVih57ePHJStjEDGp0TNds1LDRNMB
kGMWajzEpRD1Rh/hlwLJ7tdRAXBp1j44ymEgPxyDAWs+IoHoGzKsSyPTvmpGAhd4SBXAAQ5wC4tn
l+tFffZlOq1rf4yOjmf1d99wtfXDGIRS1gyZoo3KXME5/Os+J6i4dKNz7wTtEqtPtYHka91ZROXr
goHdrjHtcNO4CqdEbVnb1GAY7OXxoVe1vx4cJtIyx6Bq6Kl3qJJ+2rUdxWTGj/U7OTZ6PBySYGdt
EulxMDGg9V0Qrlp0HfKAey1q1QoynPeM8ptJbVQi9RkD1C7GVPV3G3EoIikoqPs6MRt6iY4nATcY
yqrC4D72pHXsEmvUedH1SIbIYhpRThuY6OpOoXqLCkVtB2JOsKw5sgRj6EKe1CmJLeEvCyyhaALr
d7sxIY/gqTYxDieYrnmrLOXAFEnvBsbcdWufddPhcsCGkJHf6UZwiIsjKH5mcdDXpIhvHryks1V7
xp6BhEeUE/6qDWkG4Ym5LkmbZRvemwJQYAVGh0tMA25vOiXYgJbp+szMwnvYNbfWS9KnHFQKNl+D
+qg2PGrtZAD+5ltMNwEm5Lz1x3zdhS3p6k2SHx9mnw16Izp49lRHp0uzs9s48lMEGhNPRh7DNSLS
G3KsQ2Zo1ncbsmvtA1uXlAqwNZnMusGXNrafWVwCZRRmUL0wmIr8uWuq4KlRKLMs0Fi7ouBVSGwT
6JU4hyuAPbniIivcxaQLIhSEhW6D4S8xyH0E0KhDsuFTCW2cUlwATPTfZUpoz9i5GtOz6s0VNCMz
3SqJVmzrL9J0+y3t3cgwkiLJdhPC9dj7FlZ+FBbV/hTbKK4gMBMLa07jsBTE0iA64x9ieFNVcI1J
We0npNikOyMVmkyvKC4sldNrVPrU/24szTuNvZKAtnL1Okb418J56XdZPq95bRpoiwYrnAsBdfQ7
bVomKpro2cE4VmTDu7DhXL5lZZuxkx0rWZLEnhQ0WACe6qXVhuIbo7nLkrYRXneWkI+IE/fEFYic
APyT2j1Mgtwgm3mw4AXN3dBq9IcDHl65SAgV9nthXuumTPJVDfz+Oa94wzOpzOE4DWN2ZhOXrfJB
+TuNNZi/DcssbJDbQJ9aENfifOAoI8qH3Tp/zlrShnj3kGTFL/q1bXzkpZPm7JiOtReuTOYLhoMi
T8PRjmKnTG7aWAfftuVeQBjaXyPLoaUIgNdUmXOuOEgzIwudZFGz67iGqYJb4OneeDDyqWAXbtTm
XROCfJKJAMhtkVSyPViJl//mmewvemfx1Hd0bP1W82zrUsW+fAuD3tS3bVREpNvXCZohUiiQOCYO
CWmTm3cnCexq2ukMmNx7LJ2KqU7A3fBpSjCi855Yp3opXbJ4SQNircD9S/sK/pQPsWWCFvDqlnFx
qoNGYyKFFewGmdtSxDxJvXsO3LrStkkj/eC70WRLk6ZxeixgGrQodf4HPpWMNkryuU6m6J660Q+h
ulCabYyuzt5HXl4r4G+IydLGQqmXZzhTsr4NYfiHYcfkVMO3qDRrxQcGKFfTK/RhcElUIn5kz4X+
uBKtiqwN+r5y42ildbJoFbZD07dflLxEP5nVY8tcJwvZx80CJAByKSuugMMwLc6nXt9APyE8OST9
oBIyneudOf5xeRHcUgGWhszzRj07li0vMUX1tw5k5j71vfOqE5wGhTa0FfZ6NrkkqwWHVoCdgIXn
fedWAWgEcj83V2v267FkVcvq3cLpXyflQZEhy9SrZPI7cxg1H+2uN3+6ukw3XclyKu7rV9m1XKZm
ubPyEmhrndblvRmINcbqThJmkOiLun6UV70Q73k+fPqk2e9DZRAvHVkNSkenO49ewJwn9Kl2uaHJ
QwooNkXUMBKuerXTvc5ZlxmPbN9R9aacojlo+/xCCrDYBJrKjyAJOcIaWTZwGZpsoQxkC4LK4Bjy
VG5T23hNhkB8lEoYX5Hi/MRaHtwHcKInt0K/VrjsUsqMICAy2GDCTVF8t+Nu2rKbuVF2C8TwZDpC
nYDlHpMZcsSrzBar7UZnj2/U2XD67RsiI/1ZIUy9ODkcvTwjKXIWZma+aLUCc7XfoWEgHhHCZ2Tr
J1QzJjaovHt1ijq++8SIHHW8sAtkD/kRBOczN5K4NyWkrZaUBPRkDT2rIHuInaH5yFCMHoGooukR
bDCenpSV461qd3pv2zctIdt57KarV+o/IJF7f9aEDB0Mpq27TJ9aWjTLZb0YGksrH73FxIhizrOb
oQphEFeydZvphk4SqJGRRmI7m1pXwTbGUU/HbZZqNXF5zQcu3Ze496ZVY+ffky+4Mrgc/ZnTKXEl
Hiufk6qW3yGC2dBnOmwJlDaPhy5OTmWOGECpoABEZPJ4+SbFvt+T4FxWQXCsjFIsGSx9ETYPzwt5
jDFPnGogZrtjuTviDcBmXW94vMSGVbUFfogiPuEgElg3OdfRAckFnePiS4X1ymzblyBJwj9NPhiQ
zUxCrdxuEMemKPOvgRTxW88VgJzPNe5d1nR/0CkMf0o3tzepFhGBy0pcmi0IWd0bDprgMSNL6OoL
4xzZLaH1rrfkrQC5VZjJNvZc5I5oGx1RojjkewjXmVYVT6yioBpY6E9MzYxnXj+JaxSNuHOS4RvU
72dHzI9OCJWbbaYkvisCGbGc1eWZuSW4ATjb4d2rjYPvYONeSlJm9u4woCImi91cPaawM81mxRry
/txUIsNB3dk12+CBXcAw9AgfJJyk2MyDfexHb04QBJCw46h5iXHa4nmKrTtHAzliKWOor0ptyHDF
p9WVfEvdZB9a9GMM/SwBbXlCAJ+i6dThmlSzLoV2NCtdgJKCrvzoStc8l2m0dpq6Woym3n9y6rXF
RIV2i/IuXjYuipOAFCryPMHxWznlh9E28nNgZ7BRJpmoLIAMbM2szG++Fgc3VkX93WJGvw1rD8F9
01EhlDGOFws+FuY0uOWvOasEUhLcN7321M72XLmvcljAWuwHv0w/mMcGpGEYc15CGcuVvLeCn1ym
WCO8MJ2yg9NJYhHiapsbPLOHiQ/jadD8qT6gwlEr9IRjvKpB4AA4C6O5xp51wSljXVVP5Y3T4r1D
SCTNN2gC86lqVcM4TwoW9xogQDqfpN0AF7C3xoOtGmtSbTRFSBC40+agVNiGLymMqZ0++Y+cn8pa
xwRsLWtX4BdrmuqYGcQSrivWLeMiLPXM2JEPFkhyq4reh5cUSyyWLEwjAo6Frg27qUS5sWJDggxc
2dOB9DmUzgZoqG7VTMoM3yOdaTZuQW0I+3VDiFrzJ3VaLH+egbpp1o9JGV2IIhYNPsHSuts5qryF
DKbW4LdEU6O/SJILnYthg/E+aKAc6NRZ7nbh0k11EI2MrYhK2OX+YGn33gwt59jGqI72MjUh9Jpa
gl+hioO0+WpGIbUntGSJf2GV20NKKKVsvkfpdjEysBCW6H+xd15LkuNIun6XvecYFUjwNoIhMytF
yay6oWUpaq359Psxu2cmg5EnwqrNzsUxO7tjPduz04UACDgc7r94mpTSg1WhSdQZQXZTl1ezVYe7
mB08O4Wqxb8DpVe8DU1f+rBJPO0FGeyxFeWEPEFBWQP7LfzV8Wq9y/RhWqsS5HVIcfkD9ZgJLDTQ
whvsysY7JIXkPpB1FRxGDycIt9FAzwxO4W+0Eg1mrwX13oWq47aq6X1oAP9mSH3C6cDUVYtvI1rl
v6klVd9sRKSfhSISm+KZbsVuFo3DLyoU48+p6LVjA936udOMxj72aV4gOzfy2NpmOEKbxyEv2XNj
LRA9DANlXeQQE2yQUbRsPGRjgaop6i4V/fjbCnguDabpEa5HfN2QDekcsUFfGSrHIIW2bSRvotRv
i73gLhk2aV4JrsKWdsP7RvX03xKx0UOFMNQ+HrA+wAmsGj1KFAAx89WEe639KDBXarDt05E9WNOU
EOO9CIvcd5sUFwE8x4Y+1J/aEhVAxJy0eAh/AvoMqKbpVlS13UcltvLkHoVZ1QcUZ4x2Wz4UKEAq
0OQSMwHJlciyte+aEImOo3Sc2Nn6RR+SYkvZtO9NvVCNCHihKsDsgxPxKfkHrQcqbmMHYb4b/SH5
Yld6Ld2maIfatVGKuqOk3WOjbmPCBV/HqBqM73HUxQLoa5ZjE4/EzOzCazhUkUYXbVkazZt8NFP/
C8Exib/UNY8vVTXrZI9fGWIZeAh5mN92DsKfPOvtBphGkvvcmYph+M2mk3nV3UfYZsYfwRAZDUyB
wuuUh/+Zkcj/F+DY/8/ZfVgAmS+Asp+Tn2H369TyY/5H/gJl22gVCBs/D5W2jUH19T9iBbb+L7QG
LBDW2GnSQLcQDPjb8sP+FzhVA7IuggQU6yybf+hvVLai/gttA4FwLPYK/IOWozt/gss+Jerapm07
KGpbjlQdW0rHnEHbr6is4TiMoVU3qkum4Vjvc/IxdDygDmgJFAK7qsIbzbl9tUBvSBWcGo0wptQM
EOCUuyWvf91ckP49Zwgy0J50xUs0vzQcO6EF6s3m8ij2m8OYQqiaTaZtLX1NNK9IDUQhVRd97JVu
GxvD29fEJuj8I84UX/P4S5zsC6CRybGcNqWzDou1GtOzww/iUH6CaKrYRyu5KxRs/dboZjYwqiCa
kGCZtGvWaMry4K1x0KRsDPCUZFHbgBGQt9odTHQ73/TdzQzbrVYW/J0A2ug6eo5/Gs9IKohprWAu
riMduo2giv8Yf5Q9GG2XaqwJddjS3XC6sZ3bDOg3updDT96F7uzG7iiauN5fdj1/MRXe+CZn+4Bv
QrBEBwP1DFPoC0pzX3Gbax37oNTpRam4swQ9mkZR1L2PMWFci8kf1uNkPV7+SG99I9PWHJCJNoY4
xmLYJCvEmPsMixbksOWVwPvfqYsr5HfjlKj9146zdZ2JofAxkw9Od3lX61glmXTpAvvQVW5pu2a2
C+p3vZNDNkNVblWgt2lVz2n2uU7uNHGf5gjtEOvZ/iMI9vWwqsyDBuYVvdiHyvkSw9vJ1HsbSUib
tPc+xCMbY77D0H8djU9WSpms++q3d0P8vcuunJ83pyMR8DJZOn0+RafTqcbAxoAhUl1fIht2D9oD
EYxoG/i3/ahC64NbHc3M7WQNS84dcPgS/UMk+Ft2MiBFucNtNlW3QXmTTM8i/K0Eh6403cRGKrPm
TXmbVPWm6A9xuQla147uHNMVBjJx1dxMerRawGncYu3h8m6YGSD/VQ346zNJy1aJhWxCPJJO5wVR
wwOibU0uhpy8VcppS0EfeWQ5K+62HaelNK/se22WR1mO6dA1cwRBGum2xVoaAlebTBfYcZlQ58Pn
JIy9u0CYoJUL7tASjFUYt/vcIRy2hRHs5GS7l6c9b/LFTzBt07IsISyHeS8MmNDsL+wqswYXLVPq
MfqtgSpdiqckJijq7s/HkjbVenXOjbhGTpfYxOtSBfE0uTIE5jS0K1XaNoCrHJhUr3bby6PNf9py
Zg5tdy4qpNY0dT7+r26XsTCQFUMLzdUb4xYZYbDXIMNWqS5QEEiqz7Ftr6O4pjcprxz5NwIL96eN
ZZEluGTF4l4bBgyUy0YwRZwo6IM10W7sLP/KHfPGKFzsjsU51FQNutTp/MDB4RvDHN0A68ZVm5WU
801jvLI/tPmPWSwjvgqOw10Gi0t9ueleLWOMuF1mtPSt4QpsJE0mcEPBxmg1WN2U5BFfvs+UGDTk
QL9ZaforQfqNu0FAzDJNAqdJurIQ9ZicnromiCKXN+rcRn4uG6Ax6tgBKa/H8eiL0GUHXxn1jWAg
NLIDXOpVRl1mJtTIgKcl/gRyb4hRtteoYDsA1xFioQ1OkdYrVpd365sjElVtVafhr6pzqHi9zFoZ
+z1WR26U0xkx6bPxovPg7E6pti4UWm3YC/tXPu4bh/9FskrM7Dj+d/5RrwYtvBQaTjeMbqrdiwq5
C99C+6dz8t+jNK5s1zfHAsE7n3sO4yyc9Xosz+wDXDMYi5bGFmtbZZMPKAdZEQIjo6JdOYJvjcZI
qiPIcYk2i+X0mjDxEzaIG7efulHv6UHndEXQygVaaF5ZxrdOooVxBzcH/yKQnk7NUP2Bbh9vJj0E
6KrDY0JHBQTL5R1yPiVdNXDIgwxpImvnLCJ160+9rzqMAoPW3IjkW9fF30dBk1E3wis301nsRN5M
mKZjSmFaJrfT6YzC0jHavgY76mD7vILa0+/bdvZUjtXPY42rTaVNhxqR3toKjpenqc350EnAYWyL
uqFuo5pN4F5Ez2CELEmTYU4wwh9TlX2qI1iaA7BJF2tN8PJIEgNJbwFjbjvc4dxqqj8BAbh2OM5O
JL/DUYWt4+gjyUwXX9UbgBXXfYVX89T81Dkdm0I1d6MX72IdSF2o0K35B1MnHSURsHgNCXPxiaNS
TunQ4fduxNTVZmxOXzqPFiQQSowmarWh/hi2eb9yRCkpLZu/EfOlSjTG137JPNLiI4AdF7z+HKTL
TWdxuWBlo2m2DYIdhAlW42kzM+KUoxqVIDWluJ8rDFQpDLnF8/wjVVZlgzHDUTjBnWJ2wZWk8+wS
4MHJI5EmqaGaxOPFJYDkGj1ELZpt+HBIjINgjsbrEm3Isq8syCnBMS2C35e/hnl2rB0qw46OyQ6P
A167i42o+9aAlbUcXVXLIcv+7ngg+P5TXvzizKBdIFawKDxY6MGmtrbO9Dm17sz4Tq2/Jd3ntj3o
yrcAUabZL6lYPYazIFS/9xGMxR3GznazdYL4BQwexQwTdZvkgxfALNkU+iH3P0fj1y6gGPnYx++G
+v7y1LSX+Hf6fcl058QPzjbJs1jstEmxtAj2DddNtTfVo8Lr0xY/R/mQ0t+t6q9lBtzXQu/yY57c
eJJX60eUTej6pgFPGHFX9Z81kMl++WiCXQibJ6vdNfaTLPYZz9p8B213dLZluQN3Aau/c7FShg5Y
KGt/U1oPfr+pmkNeb1ET9aJDYuBf8Zi1jwouJMm7Tr8xiuc8e4fm1Nch3huUtSy3tbBDQyPBNZ6G
r4m+bZsvXfAhSe6Awoj2FjUCS6BaIIKnIXzqJgD6tOU+TObBQOwmXKNEBTq/9zbj+xnQPa3UHghx
A4rooaludHTzy0+5Qz2effWx/xHBMQnfZ94m9HdxsvYQQv6E41KmPgTTHek4XCK6QvW0cQoXpCjP
bGHcAAiXqPBn6AZRZ+4/2d6Hsl1L+xbvGdIXRR7mVBSAQWnfACGUOIN/hdo3wMgAFdUgJeeiNHiL
kZDV3qv6No3RlFgVMNiUIzyoCH6z9hB48TZsDlP3PQ2+D9lmtFfAOTC4MvEvTFG6QI9DQyxbGs+q
9a48xEAnYX92G2+4QXRRE2jMHYYZOn3lhj8PmOwpmzNPaUlVefKeXhqS2ynNkPZ2g9yg96ah41H5
0QaH+S9dlOCuQFy/cie+dUQt8l8hKemYUlu8KMA751U1zDk+/8c67eh3yAS+y5Xj8lIVWh4XMjMV
5QBuJk1dhIIZU1FCUxzdvrsHfgWf0tIfMTODmjD9QBhRqt+K6uPYvh/Mn4b5C91buiJ7Cb1NVw9B
7UK2yGg+Q9nr3FZuIPA1mEY6u35GfgdrrXYt+RTBl87aTdc9BY9zp+y9cpPi+EZPYxM88mgx9RWC
+BMiQf7Rxid1FVjb4KZ51wgXIiv2fxMehjsAEnflBx1lqmRtIeQSujgx5I+UFHIH3u/Ov+uS26Ld
4+aC1uwBmaYMt4QfXfNRhh8yxDzG35j6qRu6dgjiwMDl0FNyX40lbWk8cVXxpZh+wMwS3k2NDkjn
yvEuhMdTw+J5qqq7ItjrGshqd+g+UBGQ9qqh6zXs2snt+ncGSleYAkGTLLemPNb1Vzq3zaM3fcmT
T6k5rExOWad9k/Cnm7Q/NtiXdKgxWsozuHOzuDdqymGgEavyoUuPebu3aXaOPy9/8bNcizcjhWxq
HITI+d9Pt3KTN4ldwtdyewtNdhF2P0SFfJYizJvJo3/856NpGncMArGSN8did2ESZHY1uCEXg7x1
ZFLF60ukb2zwWG4GU/jyaOcvOkq+1KKkgwwGJ9ZZ5MZVXM/V+XGEpidptKeA4X0D9DBYUjg67Dwr
tgfYUvGatusHUAPiyvUzr97iNJEmk8sKDdFlIBCnqxvZRR60MfMd8IZax0kIIk136iun9q1R6I1Q
XyZZJmVejFKp9SRjWQJLyeXPEBjZCrr7tUf4GxuFP9zQLfD485db3KN64nSGCV7RxUh4m0yVPVOd
oFdomHvYctKvfLvzRGgei2IRHFRBYWORlkVl7qRth6JilVtAt5Sjo1JG47WDsBgS4xmAbFsGxZXA
vpwkUvWYyOqU/an6g9RYBvbCm0oB5w6D2/5rkffwUuU7ffpeIph/ZYLLhwdDMYxO3m2QdsMCWmyN
bsh8YOCUtTUHx54JTgvIEat0Ps09ZN07dmHl2kY4bi8fiuXdNXcFJFOjN2CQX748Sl69hHE1MnTA
qzWkGyItWt7RCpkMi2YZJHS7d9VJsa8MeXYOpcZt6QheO6TZPP0XG9QIVBQnOpvCuijo0CrVOxhN
rt2PgOqVeDOBE8BcQt+1bYk+8aRdOR/nXxXlHQamrkN2y0PvdKnDRAHWHju560CtsaMRbH9O2lSN
1BqayXl/eYGXO5fJcha5pClWkUsvkwPKS5aHYVfhqsN93UORVAGjShzQIZPYwRbVgm9N9vvymGcf
VecRS/HK4HvqtK0WM4SU2kwksigYyqEC5IPyoQ3S1S3hOayrov0dp3l4ZQO/lIZeBzepG6Q+FB14
BCBsJBaHBQabouWtl7q5fJjCLb1bfChuZfXJLtF4q5SVWpAxglCqAB85SLmBB0pv+RvaolP/LY63
GI8EGDeq34LuE218ms/bENyCwC40f8dfxzza9A5PXnxO0R3kv+sUD632iT8D2gh/gJgtdOotLpv8
o0qK25F3O+WfLi/u2fZhnrakEEHCN5euF/PEZoHGt4wzdyyqD15fKeuyMOG2DQjoCQsV/8vDnQUG
ajjsnLmN4jhUJuZv/eqADn0xWgPe3oAQeAaCESOBcIB9FvomSZLfE0aR61oNH7rMfPgHI2sMT3Jr
zOWy05EnDRBfk5ehi33mL1wNcLToBRp+XaDsEHzfYk+AcRhYXufKwOcrzJQpCFIxJzkw9UV8wEU9
rg2MSehSqrtRnV1YQpvH1tg46yK9dpOdNSMka8u6auZce6HmujgtiUB0XTTTAIG3plFVu1iFWvu0
Hg6it0ZMh4dt5nTZHY0y37WSOneh3105PS+l8dPTQyeGfijVZn4LzZjTxTYKWwxpNeDQBlwiRapJ
VcASftI6slEd5W8z3KggI/eq5n/sFLqndFjDg4koYZYc2PBTjlyjGoNQ3Ywx0CtEsjA/8qG2AE3j
gGQfAjpTstmq1oNTHnjY8w6FgIvfC8ASIC6YCpXPNF/Q6uQw8VcOoYYaRUWBA0WqKfnch9sGKhgZ
Dx6iDHbr8Ucj34WkyJU9/9YnEfPXJ47QpKSXcLoaXaRJP4UGRxn6LtQGcIYibW4SHiLwgrR1n6kr
1BKEW/niMW9qqD9YuFz5JGeBe26WAyOgkIp+Gupmp79B9UQII4mngNYlympC1mqQiGB2n+3B9iG6
ImLqK9vLR+5853MTCyn0l74wcfR0zEQCu2qqsnWnZnLbFsFR+EDIH5iURUx1dXkwmhj8cSebzqDU
RbEYiATDckudDtdnLRxIpW9c9dH4kb8ntqif0UCxcGvyH2FDeOOGv1V+ZJBFaGdWbo7hMkUf3M3j
tR6vanOlfppu/MOQuVrqpuj4iJ/8tR2+tM49EJ2o3EkNScaGgA0r0Hie6dZsIWWtC0qsB/T04Rom
1SbT3+fj1wHpz2BcQTfJ6Ykq61Rd8zDir8BN4SpB341wnC/XeJFGgQswqxRUHzZCX2PXJjPXbvcz
IxAhfmOvYIhHKSPYQpEvxc6L1hAm5qzbg5Oxyh6M++mhgXaJ88tH+wt6vyAQAjSJlb2W7VE2dsyd
6f/MJKTDHbXn6c7hSdet6X9Q1NI/zM7N1h76auLcFWJbVdsqWje4laiHot422i5TIeXfIXHZAK90
oPbs+A8RaEBGYdJ3Y3NAE2/W1+y30bc6ujf8I9K34QqV2+BWvxue+t84bn7TdziL/0JwrYvFxhf3
KMz0421uNOCStzGqnuMPBC6K+EeYPqYQSxE3fgCm5mtH0GmImGNN5fwM3k1XIvTZpTRvnFk30FFJ
W+nCnW4cJcGSMfUmNk49sg2cAja2TVHHwFhbG4zgOCHGtw5t3XdRmbIOVzbum/uW7gabd66WL4u0
ocgHKKta4+LJuMmraAXf3+3HbqdAb+VrCXo5HTRAYL4ABLo0/dN3AdO3gAJQ87FNSbH+dPoaE46s
ymerKfUxxbcIVGr7Aeo0VZFsuDLYWRwiL6fQI7ib1DkcLWKCDAO7sWv4ehF+xvt69N5Rod8WkABX
xpg8+w2bIRrL7kp00OcX3CI4MC5gIcm9KGkFnE4yjcOyApzfuGkE+lTrcAQ2M1CtKCyaO6J2ehMK
Y8ZAaGvwA8N9k1jIVnehtqZHOrkpadomT4IbjAJqN2v1X2Bt5ZG8TUe2XnTYp4YK9cWw8dbNrCp7
eY+crxopBJtzzvBNFZDV6a+H14SNtIOvRKeUN5VoIXWB9uzJGbHUmknM+Zc+uvK8n7/E6Yoxpo48
1wylEI5c3FpwOGWN4lxJmlaihyuGnWW1x67Ub2jkKITV9Brc6uy+MMBQUMt2dM3WeaUuZtl5gKrN
DkgUhY/mmCjfE9SxZI9Bez+WH/90RedeEDCyeRtqjrrYh2GedzUmd7mrcBftSpVqHJokxBlE3e3W
zXzHOZIWZ1euxPNFZe+pGjewLi1KnYuHsRPORMYshyiqdyXEunoD3EbdJRi5Q8pH0C3C//DyTM/T
D4MNM9c8aYXTepTz0XiVc2ei1lCpifGXGjrUnxuqjH1HTdOaWu+Q6eCPGyvp0YJLsVBp9RLpoT5Y
d1r8x2EWDdgZpcVb1TH15TsOBhQSCKWRuip+pUMDGRVDYGQRw3TtlVgllGzhwUI/WUyPl5fgfGOd
jrxYdbh4rY3WDSPbrj1Ib9Ph3AxBU9gbP7qy3OeXyelYi2NTUH+2CWf4i5fKN1xPEfpoDWCQ2LU1
d1Nza+pRudUEbcDLczTPjivjElYJBVTJQHyefuU0hAxctAFFQKRX1+1Yw05UMv9KLvvWSpLW88Tg
ogAVuTii/oSvvRLomQt5eHYPsSBH9CjG+SHMxOAa2OCNreuYoIzYuIb9ovl7OqkIuLgz5fCqoyH5
EVrxb4gJMIQ0713PzZF75SYnpw4S2z7QefT3tEIPl5dVP7+d558gCIAGIscgG09/gl/RrORyRGmk
+1YEczk9swP69lF2C98apY6qC29yFPdWjak9m6MCD5tGAEpimFsDtb9FOVKuGaLatK1AVTci58RL
r1gHCjBtVBj/+IblByM0w0bj6cWynf7g1hCRoQGLdYNIuS86BFF9s9haVYzZ4bilXNXj/YR50+V1
OtsYJv1lSkKAcSm5C2uRQ0nFg4FVR7E783S3aBh+U/ph7Zj2FyON5T8ZDDEKVKp5yVOjOZ1i7kkI
Z3UQw9avfG7vmJ5GrH1tC+Tq6Nv+6czARyJvzeMN0ekzqDG4JbWvAhoeKDd+r8o62xfS2UGhdTMN
PcY/H2xGnJGLGnNlfzEzr27hhkI4dalf7qEw7YRndiukL3AsDq3flwc7u4yg7dh0EcjHuG/NZeI3
KgOgNni0LiKZFJ0iNPpLRz7PBEsttbtDGvTWlSilXRtzcRkpSIPZXUg1RHpgH9By2OUFOvpx1qq4
2KPgPw20sbFSiDXsjLUAi9xAd44xqTsezl+miceZNSjmje1JNC0M+wpu5SzTYk0AC1CnoWFkqUug
2jBCSqcciRBEIRWMeYzkXm++lzkG3nmLiWUcPMikL65EmfmznuRagHvMuS7PsPMbdpmdDhZ0QT1B
Yo6DdEiU6Tt8/Wv1/5c26n9HkVSDDAulpJlMMG/kJZpKgj3ydR3NyzgJiq0a5gB7A8rTato/wp8q
vkPMfYQDp+1HBbWu1tF+1nH7NJrTTRCg3qT0UzGL7DwTeItDr85iO5rxoa5gsVzemaeX6F+/FL43
SQLlOrb5IpqgBFz1nhJEVCWtd4aT3jWlh+pG7UeHgjeuY3wNQv82tEbzyufXTr8EI+uU0Kmoz5L1
EESX5fQg882WdhBnImz2Efx2rArHfVUmL269+k4FFV0LEMWe5uPcPASbEDnI/JCJqvrm99Pnywux
6C68/B7LoX4yX+tgJ8Xiwh0ipbdVlKVdxFEs1yjx8ZC4S9vVxqnxB/HzfDc1zhPIG3WVomx55bye
Hte/h6doZMLuIEteIihDr8UTI2L4rgbVAIH5o4Io56SoD5Dy4E93ynBlxNMD+O8ReaUJmrbYkS+O
QjGg1EdTYVZbjECoicnG5HU95RLBvGA09mWHWgqc/b923P8nH/0P0oev9tzsTfG3k8Tdc4qTxLvn
5Blh7+cTR4j5H/mvIwStSnqVhIyXGva/nVId51/c+OREBmULKEQz7P0/5KM5DQA7Tf2PqMN/5T/k
I/VfLx8WE0EJUt2Uc6/1324YD38FK4w0/o+cE3EaOOc3HIL8c7rDv3NcF8lObE7ISnRFvTPbqdhL
QXlx8pHoSjwv2r9alr+Hfu2O+tZQrABwK/D1OvCY06QDUYOMF0NU7xqjNfd2Fj5pg6puRh1G+eWR
TqMfTC8mRc+L/EYYGgSuOSV99WAL4iQfCMP1TjUnh6pMM+5kFxYbW7HrbU7t4j2gxfI26ariKWnN
+NPl4ZdZ91/jE23ooprmfB2djj9hbKyD5K93dqkMHyanrbco3kRbdAO9TyLMot3kldEPbACio93W
8U2pjsYKrZLcvfJLToPB3ytBikLxnI61tqycl11btIrO5+XWRKCmwT3iESkv2m2BlYJVSQE7j1YR
3ASeVuEviDxp5gXBe69XsXHvxgDEGuzSj7GFr2YQNfQtmz7/PIrY3nd97ry7/HvnLfDfC/bl59o2
3W5yKn7wGY5JDGESR8PU7JyxQldX75D6xFcBhmY02MfcjsePlwd8Y0/aNjcV7Vi6Lfry0RfGujM0
KEmDykGWN9MlxVIPjzdPaa4l+PrpzfjX5KjlOxKKlZzrhae7YnQAd6htxa5ASKCmjpBFh1xVu8ZF
uih9sm0721hIhc/UUy1FG6+a5Ac0kzBuSCcju4912eGv4aQNjmBYbn2ZMsgciuZpzkYEHZpSmtGY
RyuKaesYCDpv1HFos02EjDJl5CieUI4A4JJe2WTna0g5CUsZQgiTIwk7nVeWhJ0/hl69i2v0mlE3
6NZmRFHEm2rvyt12epvOS8hQFrVjOnRSmmKR1tRK54CYydkfYafctSZSd7OOTbfyamnfB5i6QwBB
EuJPNwlbxEQWikgCQWiZ5gdjgx66JG/RJ3QFo8SCjmXX9drU2nB7eaizPTLjaxEJJMG0IQgYiwlm
FUojTdNVu3FQ+2M9CEQRkHe48sXeGoVOGnU03aYGsawhF1lttkMmy12GXupHxxNy76Hb31z5Wotc
kM8FsIJDPL9mwVZQuDrdGRUuDVFUqnR9auhjB6NS4p+jU+PUFhhV902MXfHTQ4rOdBEOspBPjJFn
XpGqoJk1gsWJ30WtT6EHKX4E85GtBkN8eb1fUPQnEWe+Rm2YUZK9K8Gan/5EZ0QFYMo1YMhKWWxg
AGSHoq/N75Gfi/00dfZqCvCUMyzFd9OOhiOrau9jqfeu1bbaMUWb7jhleXnT5L68Yqi7DIfwX9DR
l2DTzLlmtCRQaWlfobjYZzvFxDcxqur3eVegK8pRbyZdubLNz66teThJQkKbXQcosqxzOm2jpZUq
sl2fhxtbK8S6M9pPZpd+ruIRkEaLKZkJUiXVaW9NGrBW8Xj5cyxDycsvoAQi8Pml3foSQl9d3Bbq
vGpZWtmua/J0UztjiikmShPEQG13eag31pZLhjNGrRyg7rJphN5RWPCWSXehJVCrEcoqQFFwHXaA
oMvSvrK2y3uY5B+gIZ73M3afD7mI/dD/MzvSx2Sn2RFgVlPBh7RpNfrq5OXlA5Ku+MTXlmFsIr3o
/sHgdHX5okJH8UtdDC4lXIpGFsnOMGOFd1kx6m5kd/pRTxF1BBJWr3P6Z8+9NTnqlVCzjNhMHBjQ
TDBnb/E4XIQAf6T8omplsptKKd5pVhBvO6l094UP6hYu0vg5jPTqyjY6G5RGD/UmR+eihWVpLA41
AinSLw36qlGvdfuOTb2d2FacnOyXF2MzvkKGZNxc3lBnn5hBbTpjJkcWYtKSJuEljaPFgarvhiaS
t1Ulwz2NJn0/Cjvaj6nUdlGSxT/6TEmv0EKW4ZzQ9dLyIYzZpHlLNGRfRs5U1JgwxwMmv7iAZbei
qfQr7aw3RjEpGfLHQwxGI8Q4jZR62vF6lYGxk37dIQElNSSZh/LKKr78Ma8DMpOhNM7/8PohbV0i
H2s5UTTQIoPmrVduexlNKwXjD9fGlq9am6JWj20yDnukkouDjRb+TY3e3lqdoOnimpPcofGBHfTl
b3sWl6Am61DBSHNgCHKCT+eOJImWZtTZd1Va1oRHRE6KoXIHSFiHyyOdrfKc+xLsufvnnro977JX
EbAaLQSDpkCHbGnnN4muBvA2xmuc4LPgBxuXpBdPQYfDSfnydBQ4pB02QoxilKhy105o79QQhkfV
6ua+6QBB/+GsLA2pL5rj3CuUnJdVEPKdMpwmM9kVthbvEee1KUyBf788ytkJZJSZrWVw/MDHLWnk
UZf5LeChZNdM+fAznzTrtqxTbDwjaYVH1E6ro+nrKpY1Goo9l8dePjnp5oAhfUEBznjyZY5IWt31
PaLPO1F3XrlqGzx43EgDceXlBiT+1Bd4xs6g/VBPfAAwKGNcaQ+ef9T5JpsDHyFbyCVCqTHriaCj
JbuYTORRNrijY/OTriuJYGjf9vqVUt9ZlGXKwOSYLcIpbKh5K7/aqmFhSSWVebJLQ/TJPKgniNoG
1gcZaziiR7GzH6qg2V9e57OT+DLozESb6xWQ4E4HNe1qwnqqQa9f1sJVjaIT3Ggt9q9GrpRXVnRR
PESMZTHaIh2fYZCWkde4/3gOvu3DVGs/W3we1o1SFJ9zy061I34m41cS4Gpc9xay4AfM2OIrsz7/
tDqvD/gXFqBsOPXz///VUncBMqikDFi8zsz9GId2gQIw/BCUiZQ4vxKDz2IQwg88DSwaKDy3uNAW
oxkqXmlN0e+8sLW3SPzbdGvwPLn8Jc9eBwBmTA4sSHfqlDBc9dNhMix/lMjEtbyBpYGRraY5W7MY
u++DJBlHIcmOKUGIqNgnbSZDt6er/hxPeEWbtal80rXQjhAlnOwZExbzfLj8+85Xgccs2SE0A0io
KP2c/ryqTZAjDOp0pycstYRFse2iXrlys5wdIt6yBk8ZmO6UBOCjnI5ilphPIPic7hpJqbzNgcBF
kz665iyb3FTWZ2wutStjns0MPO0LgkBDi0UAqjwdcyibrM8w4NhJMvmn0BPZHRzna6+/N0cBxDqj
NudS9GL94lrl8aKP7c4rWucgbM/bQvCxruQ+5+sHAZcnJtQ3esuaubgviQQBZitqu7OUpF8rBiZY
rTLqd5Ug5JNdNPdTGV8jwr0xNV2F2se8qPDRWj9dQI/7pVByqkYNcj0uRlr0tXJATn+4ASG5cz8D
xdRonfJqOB0lwedR4V/NrkDhtVwB8Admq0X2+8vDnEVUskb6RHTruDTBsC8iat/5eL/kXUYuQMNu
jACvl45o3TT3y+3loc7XjYaszozwNIL6sGxNYL07JLpnlztgCeDyA2FtrFz58Q8GcWwK6hAUuScW
8+mqKZF+ZpW7vsN0Q46Bd+v4Xnflaf7WVAgPpPxIWZJULM5QL7IgmJS+3KUosqIOSLEXlxLjykPm
/NvQQxPzyw1IgOAUnW6BIBJd2dcUAHDbkTcU1bG14OV213ZVeWUbnE/oBeU0U+6B/tKpPx1KU4wx
8GWW70INozCU6oaPozKpV9LbeVlOsnt68/OzjPe9yfItr5aArjyFNGjAiT+ke6oyyo+4Tb0jzcD+
fSiz8Up4OEsJab2h1YbFKC8yjUfF6axsHxtGHYkEzlCX7iqvst+j1WciBpZr9VEZpHNMbSta90Ha
XkmPzr/dydBnrzJ9FBg5Jj0aV0WwGbHAcjGE1TZBPSRXIsX5qsJTAImHmhtl87PNaGGoLTC6IlLY
Vn6r1ylOHkk7/NJQad0jIdZdw4qfR12hIYaATBINfugg82Z6lY8ofa6PJca7FE8m62hVWiTReXfs
jYGDyE0UwuRJRBpuLp/sJZQIFN7cQYUrRo8AluEy2Jde5SHAiLytEZZdtqr7NHlK4qy7qeLOqdaR
HwdPmJVncqVaxDXQ30Y8bOnEDB9bIyuD9eD403sEOMt2lU1qZm28UOb+3khhBz2MpTLKrZnkVb1G
olY8Z8EIkuPyHM6znrlAOAv9AV4ErIBy4MnS4RmCDvYQlftGERWStoWPihBeBtidYgp7hOENog4l
fxoAfQyAeRugTPNZRJ2nuFYHOn+NMI5uHZspggWNxC70gCs/cbGdgAxQrpkFP0j+SDqXMAd0WwrL
9BzjYIFyrHd6lIwfcf/Kf1k4pf00/IhcIcgiHcSx7hSxO7WxBqp9KEYw71rUY+Igc0VDKkz3HnHT
wDTCM2vo6HUsRv3KggJxPYspM3dwDsPUDSTYktMVDT0zQwJKz3bgdCwEKeJKphvcHJqfJZARkPxF
XsQ4OUHU2kTKoD+VoT/8wggu/I52OB4udlON5iZT+9kXIotwMDPLyKfgSvyK4Gh34x1FlS7Et6G2
m42aBDozshAER7daJPFaYGx+UxizhyWC7ECeK5BNSKvLOD/Eg4g3cauZs62fYn+OWmS7dV98Ub3a
HtcOVgzbtJbKFiSWn66kmVDsECE6YAhz4xC8wf7I+BjLYkpQsp/AevqeDqw3LChbr/Dj0lt2hI2U
sSWm3rxFi1do+zInfV6PhR4+sPLt+9Y0+nqtqFP2o87K/uB0VKXWk1PVqBMg5p8+ln6mDhuEa8HI
ZyTFDzkv+tbFm9t/MLUURzalVVvjBreEaRfGMUrPWlekT/1IbX9VdaOjwervqmGbR3lwlwAqc1ZM
G1M23Ki8XVfHBvz1QBsgJmQw6BU3w4Uexj9WVtHtXCCtXIB3Y7BP6jEo3lXoMIs1USWeKWelfG6L
SsVG2E4aENudX4hgY9YlmoF+hU/Gujf95GtrZs1NKXvKcCZyitPexxTofoLOU2/bXhj+1tFRy7cD
vUa2RA7xZyNqlWelTIxfeIRTDtZ4s6Pz2zT+bvpf9s5kt24k3dbvUuPDAslgOzgTcrdqrc6yPCFs
SWbfNxHk09+ProsLa1tXQp7xQVUBicxycpMMRvP/a32rEGrcdnRKZeCSbP5QTGXm4DghUWxrpgOW
9Mh1EbYQr+F80yJYu7/cqRJWFJrpMup7l4Bt6Ly1bH/ojb/obSCIbX12cDN+KxTSnx006LLdDySW
6BfOPHnIMMvYH6A8QoUKy27yV/TflMMGXlIfDDHYm+4lmpd2BmVOyME+VpVForck3msTq2G47sqe
4Nq8JFZoyQXcjDwTiGdJuMUvoBOKGF1MgyRNqE5JqN8YZGMQu0RX3MOujew1KHQdF46CVXynk5c3
BpDnjRvSRXHFmFmZqgAQwfzNnHMy62M/UWtqrX43G0g2t6mJGZrxX053MasHsIeSfGrIgcMgiVYo
0i40m3R9uOSyIZKG32zhMIu7F7Ilte+NXmsvSVG5ZHJFD5wcQUsoLws76pFbx5rg0/cyWW5Gr2J4
EXrp1YGl185F1S3VDgdVLjdmWY/iQOZh+2B0cql46HZPgDOQ1dsRey4BzYB695btqmWn6dL3gyzx
OFizEwEiImig3nW50RHPbszNxSIyP9/KOsnmLRtJZFSqQjq3kemI49HQCwUf34ycYNDjeQ0Cm2ON
Xn69LGBhyCftM5HdM9KyL3ms1X3I8jaOQTPVFKJqjpY/8i6Lqo3oGVVE1xjGd1VL1w86+ONfEHnb
Rjj3euaEhitTpqbYTs4RcE7kOqZFEm+sfE3WUoaXwEFHn4aa2GtJoPKT3H5ITHMQG70xtG99ZDbP
PbGsmDR0QJpWXI5tKG3Y56BVS4AvI+vnas2Cf+56kZswEtYFsHXM+XpQZpbuNY6TaoP4Mj+0cGOr
u8JZJCAcM7UYJtOAVctEGe7sJ6dDr2uAW3e2WU2M/J0jSwg4BBECRnGrsQXusHTGQ+2mLMaaFI0I
YoI5tkVlm9MO0nclgwV5TL/piW7Eiq2rRecYTrw7QlI1kY/R4EHJQcuTLW0WkX3G9zrLc0WD/NEk
2OxZsLq5CIRt96eb5j64KOUsd3BRQHj42dQ9WmRck4rUItLDp6SUhp5SlK86AAGTTyLOup3P29TC
wsbclENoL+m0291zyl24RPRmBYkQfUmVb5xnu9jmfqvlRM9kfRsoMS33c5o2BfLTFFLHlOjtsulF
2YGgTUa9wVlaldAfae59K4ZJitXcmMcbbZYxCbHu5Lhb1n0T2s/Y80Mjg1gDGtyi+NIkU2mGkyKZ
aFi0xtkoICsDNsSWuKuJqtW5BNHvnJEUyRJmelnrXJJTONbke5CzsUuWxOEGvLQVhy5Ooui6VnlZ
bU1ZuYBKIibiUDTEkQcuwQp8QoMwz1au+q1jzO7zUvgCFG9mYoXQ2bzkO0kmC6D4ynD7h9IpxXwv
Smeat56IGVOj0Xu/SuHHX5nZhR7qBH4hNErVdNtTf2HrNhAPToc3EtMmw2MmYMEkxoXVk/sRyjKJ
cxKbmVpIuPdYcPNYMceV6WD+suIWKqKI/RwQG4sadLKmMHa+sfRdkPoTHvA47ktrmyt61aHvJPVL
X1BaIsxbM41za4D8GSqFWjJol8T62dgkpARGzkz3RR90/ZGGSOXufMJ1sTbldSnOa4Qy2QGuRzXu
GlZ5YDZTL/RLAapsCrxYG62LpBLlckCPqJufnKF+MwL+OET93p9RmBSkgmNlQnfxdsMzzu5QEXdp
HWeGzyWzW+nSyiOVN2haCwNv3lKRJZqlHXw+G6SX7DxqOFyVlPf9QDljY6mGvUZFNX4OUlQXxhZ7
h3c5N2nsbyBdWgY5EYX7s9M8p9qVma+uq7lpSgKSfVaxj/eb68/963bWbo9P9xnp8MmO2FdZWldt
bR0HOxoh5nYImAcpdh9f5WSX+Puh0YBl643mDtb3SaHNrnw7sdrGOeoFWwRLwot2yao/er78rJH+
zqU4j9m0rzlJ45E6ObUj6ZSuSmPnGEnaHmQUCAqVveexuwec/8/vi/qQSTIA4BUkt+tm/o+j2NRO
RtvkpXPk9GyG2QhKSZs7JgsbL8E/foT/EfBTh0ble9o1mnV6uXM9OEfPhCMhLaVvChsHB9NL8knx
9Z0jCIZSyu8Mc0repwq6phWdCaffOqImzx8WADwHIzU1zMBanOy01U3w8b2dFArW4WGbq2gQsx7/
PSU9sgzmLnpp+6iK+Rubp+2Q9w/EGF70Q/ZLKs5k/px+ZnV6/6IAXlYoCAqqk5qL7HyvQJZnHyPd
S87bpZ+2ySD8bYZvYDvGGnvbVIfPNkbWZ5qmdz46m0FKRQT/Huq3k7qpvxg9WbONfSTVkGzMoe/2
he0un3zaf38Ja/USiiU6cMowfzG/Jw3ySkWqUhWtux231Z/WagyZmv5n3/ffN4SbhcMqWwLEdbzE
t98BFp0qJzpZIWrk0GThjt15w/T48Sh5534gMFKLdWGgUY4z315kXgiJM3trOA55g22q8U2qmI1/
3Q+i/UQKedoIZ0RiNaRBi4yBJhuXfHutiDyeZm688ThlQ3IWxbVxVhE6/b2rB+1M9Zr6QtaKG5ru
VG89P/YPheWTIV3m43FQznCg9Wf/44+EZ+sh4UXSgf3ytFQco3+bjDnqjqVDpEcpNONb5WjjZWMX
JgGCLtGRzlCcF7ln/+OBREeKOj8hCfwAcdpAjo0qFsPcTEc2lipY5nY8Y5MEemPRm/3H7/jvgYRm
l4v87i4iQz2ZUJuqtnPDG62jrkz2/UgU8KLFn82lp35qXq9FbdpmKqULTxPo5APs/SHKm5Zv3y8Q
xsRxk4aOow0B5VG1o8xlHinYewAGXPPZ6aZo60dDB753rM90f8xDaeDc4uBuBJlKtE1iy/RBSQHv
kUDhnS36aL80RhOQt9yGmmNrW0PHzvjP3wsEaBNpO2VddBsnd0ExOk10kVrHvnP0h8YYOYoOGcaG
anWmfvxi1gH/xz5hldCvAibmZpq/GDVPPj5DtBAA1NQiw3Tq0PZi467tB/bvdLn3FmnGdZAUUn5C
UD4ZDtQcUaTQT6ehjqXCOdWJKUx5dqX52YG1z92OdMND248+gxq/c5XfDgGmL3qukCPffuyunSiV
my7xsZU00DxzqjogDjGrT57hafnx97BDTYjPkEwOSqgn2yDZFr3rZ7Y4Jgj1073dRnofLp0wh7PI
nEghS8fVdetGRRAJ0nkEZxwjtBYSS4PKncYsnClOUmBlef5Fhwgg6Mdv+eRJrD+QQv3aL6SYzeH2
5C2r2MuyhdLB0RpBDjYCxmg1W9Xhn1/FW417vFUElqe676akSumty1+e9DGxzZHAkDt+pjH8+15s
YANYEVf746pMeftWIct6HSJhcewm7zsKAjq8VSUQgnx8M3+vSmz98MSjGqZyiwbl7WWWzjcmZ4nF
sc56/Z7zC/DKxk4PZH6a248v9d4d0TzmP6QkoDY5mRwtbU1VROR2RB8wHW1y7HeIlT7D+713QzZy
YeypmKS933PnH3varpmIUSsnk6zi0r4iulJ9sWdYIoiWxk8kHuuz+WNSYbih6WLfjGiPdgaXe/vs
htQs5exHBgodmXibzlujypVQB8tKiO9tormhftS0sAz7avhkrL9znxhUGOvo59mFne7d0ekMZlJz
8oFq0F5UEwA6rP/zmTMC1vr4xb13qVWMzZGRosdfG2o97y2MLhb3uVBOE0ZHXl1iUe7Ma+Ofj5EV
Fc7V1v/RuHz7SN3WlN3SxOYRCXpGsGoXwzuO/wdjBOItVn2+LtBrp/NyEbWWiJQljnE1FjtuLgrV
pE+w5+GCf/zs3hn0XAoAOJsPJAanvV5TGz13ZLt2nM2K8qXrgWGtI7X7+CrvvCFWF9SyVCnpbomT
x2aVcdP5VcGgx+NwRTVqIYmoGW+Zyz/rF56spOug51K/kx3W5vLp6apKfJX2+WAeR4eA55SCMcFy
ui3FUTllfCClTT2kxDXqnwzCd68LmgFdJ+8NUfDbkaEXS05nqDOPVZM8dVTHA5Lt9r7yf1rW3AX6
5N3/D57piu1a50VOWCcXVLY1+uS3mSwmPo0sP6VNhZadmJX8n1+J0biepdZxDyb07a1Nciz6rEgF
9t7RuGltHzgJ2czXVAX/oTzL57CPo5UOIpIh17d/O8T/mB1dGXmoUlghTRkrRMVLf9n7y/8Nk/v/
GgP/elfrVRD68m1xHRRYb2/I67R2mAsGPck8ihCOuW2+DC5xWbZVkdVa0OywOY0nxdPHr+zUhcBe
i4+A4vt6+OdIrJ88ScMs3BIHfX0cpsmFDY9m/N6zq+lBsxqCT3O79yi3TkZ2GHQ7djalDv/q3Eum
mMJl1eEb+PgHrWPkzQpBAQJDIU4Zjh1Ujk6+y5pJTveXsSKdqVjCmpjue6mE/olaYH2cp1dBtIIV
FJUIPcz1dfzxUjUV2U48yxoGPHmyGqXNw6zqaGfE2UORKf2Tyeadm2IZwJO6ZtcxF5zssryZUF7b
WsrjMCQ4JBsx7oo2+gyt+tcYQqLJRg5FgkUZQIi3r/Lj1wA76a+1mnInOynwl6v2inXz7TPynNLI
ojFKDi2Kwa99VNIlSXR9fB2nvH2lmE6cdes7WBrplPRDUFr+1IclDYEvfSy1b5KdzYPEDfrLVo5B
rnam8g4yuFTRlqXK7feJ0OxNU1XQIpLKMuBj2BN9oCYxRpg/iy4u+7meiUZOq/7Wn2hUha0skipc
Ih3ymd5WzZmoHVxiTWNR2gdfRypykSYdf1zh/IdTmFOD9+Ok1PexU9dkBy+tGRH9ouYfygXsFaa9
lunbuhqjNuzIjKRRSffxRzM0cwS1YYnE1jesCfRdmaB68LXIeLFhLuVb4BfN17jA2hJmGS1+cj8L
8a0e5H5K01kPqk4M3i4tPBgQUs72bYMAswgxVg3gMXLdRo9gaAU4CxhpMhPLfKtQeaDF9DxyXMa5
iPPAHGMaGJNrTXeYar0EDoILeA/FYSnCGcnhcbGoWOyJUU1uqxHJwoaNXnKlnLQutoXs2UuZNDGe
S0Ltgnzy+Mcjdpg474nci4oIY+NAYTpc8rm9WwzcwkGSNhBWadu7tKjHVly2rgZ/3kDb1wZ61jV3
fV9h4dFIc3hcknq4sRPNcrcaQaQIoOOZ1OvGcpqXOraWmyQCGAczNR2JCnQVfZPOriDgUnFBXkHz
kdr4Mi9FFAwT0fBaYsiJNF/LDwc7LkLCVxX89iWNN9nIj954bPE7jku2++THLhEIEy4fBXKjnIDx
d2gJNmwtigstnwEQNk3k3ilXMx9E41GiyfthfCRFY8623iDNp9zKitdoQOmw6VM7/h5bqnBo7mey
5xlFDgN0crXV8VDzayfMxlybGTMjTXlwj9jYDI3HmuRf42kxyJGQnPAQqXnWFqnHdM1JZWBMOgzp
sBkydp+YgusXstqBKGZ6mvESOOkdIFh4z7ZYxvPERAiyUWJcQE9znPJDM/EtSdIJydmBLIyx3Dud
V6ggbwghoCesxZQlfJ2oXWW1M6DRrDN/coxW6baj69zzh8i3DNPZmAxaeE17NkQLad8zeW/nSnS1
GdaG8H54S9/eDD6dmHoqUkkxQ+U2BQ98ytt+Rn6+qUSVPOqxv1wQ2EvvI9Hi4WZ2kvYRPQEqRlmk
iDXicVT8okoBa4wXY351s8VPzuem7i1653F+pCk2wfWhMkRbbRLKD4F6xFAydPuZnEyPpqOpy19G
nZSQqQaac3SRE2gSJRHCqPJYsb5pvr/8NLOofan6tLtJzWx6KFnHYTpqWfWU1/lwqVpsz4GftqSd
xOTaPvp4wp1NMiE4CguN7G6orEn26uZxbO1rSy/Nc7jjy2NcJFpKb8lCZFKrCiVEPPjecwmxs9w6
S+MdnZo28WEBkf2cElxMREGr6jwQlGe+kBqpXmQlaPWjKmqfx3ygipdIKw8sI22v6spe8q0lOv16
BuySbGmKLnd22sKd1U3aSVtDdkYREFldvfR4G5LQtbW82dsypu9cDYiEwsah7IgwrCsDvZOJHWg9
+iQSXTy8inXsdGJjDaXLL4/mgXTNCW4i0Ke+oZU4ppUZkKrm0u7D7qn469m7NhnRHfOn3XchDZRh
QZpizddzZdQHsfhDsVrUC3uj8Mje0Nw1Egx8bWrDjuZ+zmM39Z7NWmctoD1HOWG2vBKMul4wUky7
dcvtFI9tuSXdvD76ciZFLtfy1jjUjsVdLEubvMQCg3VgRbhyQ8NmzxFSrW+b0CsTDNWmqMyvZtPy
L48G27ux/dpiCh+7eM01ifi+k6QitFq0TNV2q5If0OL1Z+nljRksfhpfEsJqE4ynaeu70eS86tis
XmzaJfZVWPd9G9GEzYhgaVBwml/jJu+ZvazFeWwlAoUDbZlWD3x9ch41j08j8Kkh0X9evOpX1xeR
2tosaQkqoc5Od/NioEygk109edi3ztsSoO0Gei6bAQLW8x6so7OQeGE0RXXo6q5+Lkw3ZegBXXiq
ZVVAKR17JIWZ4Q/23i0Lww5QdyxXmTO7P+apq9P9pAwLILU/ppvJXuhMJrS9naDKtP5Hh+SEyM/e
tiGV2tr3DOtgGqjYdg5OjFgsnGWWvQ4klzPRjElcbSw9b90Dypz4VY1p+031S2VDJNYymnhAFASR
hjWt0DwvOi2cdZKcURRwEwOCtXhD4dIg6b41tel8cpXNwpFMfXNftIljHqi3Cm1jNVo5bfqZHxia
wMiK0Kq6zt1rasLqiyZkQXjnWe01dbPCwIXvEP8VAxnVj2vySpGGhMzn5pHTD1hqx209EZLePer3
jjTS6UDcY55vciv2XpSBmjdIyZ+PyLEVhLVPg6Y9ZmXWi71eTOAOAHjmVG09GOqMpTq6TW3kC7Ma
3FdrqtRrZMcxkh7SCEA4FW5PqAxN4ShYEO0QfsL7IhYLZeEjRQ3zxmxc9Y0fMX/DODHf5lab/0JQ
4L9OsmCgDTTqz+Fi8kO02qu3o6NINBqL5ElDMPHLkB5ptEO/9pRlmmruRlNZ9CqjPn/Ia2HfoF70
bpZRxexusloHPNlY8uCOHTILypBUGvwOtsVmpezT0EoEUYUoLhHbDVqne+S52OJ7W41zegnpu7tj
ltLdbT05I7qkhkbtltyZId/007i8wIgb+z166anG+d9VflD2FWqcyMrbaD86xIaEmUyacWe0fuXs
rTk3r/iEI0mSt5FlW5q+8wv8bifZSwP7Sbjgq3nQhzgDj+EtpBpmltt8ae0i/Z5FMb+yMESEUI+w
sy5oaLyM2IVlStwWi/9XzUcGuPEUhTdnzP0qVDGBxzg3kPAQyzYWt1lfygsSKsfnbkAMyG3MfhrI
suN5dmlfqlD4SkE+Lr1IZ50HniuluYgwklWfsQ9cvxYaeWwVK8rEpASmPcwpr+jjm7a1J+QlsFa/
eIz9hHBYwAGk7pENxnEajdmGLSE8OXMU/rSZ3TFjGPWrqmdV39wNUubYiByiQQJUROmvkSODfmTr
Ks+9NmnVwZv6Z13Fz2lmxWnAJoWz30gQ2b5nw3nflw6028hGtLPmytdXuUjRJjLM3MvWtmIeUmam
7obamz5uLG9w2hAjqYjCxVDpFawIQQFxHJeY3+M2Y2iZbSS/4n1MvutdoV8uelb/nDRtutLYtr4Y
JMAah0mBltgUNRKhsC4MBfh/XkiHdvhsiY43NN5qWpZFtxEZuOFDX5j8dtdvrBcnWsz7GK14t2ut
ZjrLstm5mljn5q27tN6VikYDHWOezXGA2nVgf49SJ9qNaTKWaEAy/9tikEx/1uU1b0t4rKCbadTg
slOHMuS5v8Ca3XRmzyQrtUR7mWMZh75L0deuy0KctRx8p02bVY180Jx4uRNjPKDQsEzCuRJjsTzg
og6bjnxw8UvGPbDrXpi8Q1ha/XWqi+k5IqkZsGvj9/R3lqG5tAbCzENral0nHFobseZIWGEdqrZj
rzdkWYMWM7OydtsU2eIh8fCTgzKi7ALpoonwL0W1HJaunj3ntqk9WQiq2PKyr2NUkkBm3I2V74bF
bJ5rxfDUCnlosxkwAzHIQdyoTTxrDPck6gPb7b409rKzLW/rILefB20343B6iFqB73wZ5wTASdux
JreF/IEp5bLz5fiUj123TdDWsgnkr4rev7PZCVxnemY+IVElSW2J6fvuxqz2bjQESkHdxt4VpAB7
2039NnfrzZIPN0KyBCJEtZFKTZmxpVqBYi1rzxrp3qVW4WxA6++kDzi8jPjmQpTgHKI0+wLhz5nq
IOtXA0LgqLwSLk7nLiL3zEaUayENDw2Z+kHkWtdm3yICzZ3puxGZy9YlsOW+1BKXI5srz6q0079k
MHC/GKNLXrlnpmezX59l7tBvtdRyv4zaOJJvKOog7Ur/0bPQQzXRvaAQsEnbaLnw/Si/nUlp3+jt
D9jd6aDkjTSdqwwRWLukh4n5cfWb0wOFgqL/kEyJdjxeyyX/EZmIQuUETmAkkMLRQrfttggRAy9x
jvBHD2Mpr1132QDlu9XjSzSkmyyLf8acEvP8qBtji5tT3hcAX6elaBBETYStu/cd20TNBGWXw0gF
kyCpj8dzFSZCBCg1KClvMif9thCbTlAOJxUSubQi3mnoGgKOH5tELdsiuSBJ198MIq22tEeJUvfx
qDa8AmqjE3sBNXzxXEVV0ojd3UzGl1iq/FwTZb8djObFnTlaaDSPLlz4N4+s+HwJCLJh7xpZw7nZ
MZJ5bxdqszgO8KdoOFTJsrFY00h1ZRFoiy9Z3vzsRL71opFUvGmwvqStfVEm80talGRraETFOVi7
9v7Q3pZenN7rTWqeT2Ov/xxbiO2I5LyNsyRDmBNmWCmj3qauN4S2tG8crE6bUsNdkhW3iSO08y5r
qlCU4slgwxomKLODpq67gEPAJeby/lpvO//ZdesfgmLexnAKe7twJg/trriEL7n3WGcJt1/mYOzS
7ysP9TxuVRmWXndw9PrOFNntzMyAWFEGCso6KKGfs5nei/ZrabQv3rjsBmGcNZ6OpHPY+DMA+tS7
Rd65L/T4QfeWCBkfPojJ4RTDrOAD+Ng0mk/4Bf+oQRfQBMPsfc8T8UQ2yfekEI+Cqicc4jUd3Eli
uAAj50dEmQ+zwo5HY9gumwfTip/dvolf42xXMPWaTs76lUebQkL5X4rqhsYi0vf6W6w18xVybXVn
VYl7buR2FTi9EfL97nPHpTRNINBk98fOaNjGlf0cRFPT3ooaWbLplsNZ41YHJmgUCEWuL6EdWxoH
Ru+VIx3zi21uwBgD68+Gnc3GJ7AayONDs6uT4XuW+k24iuZsTo7RBTvl+sVKHf9lirzsji+fRCQd
tSquv28RR/Cd8sVlIeK73AR8pBF/exU59ZpEu+R6EVIc3aYZ4n+2+edKc6+UaYUCKaFy6++V1ZOf
kZQt+Z3e8oVlbSdK78pK5aFjSz8i2kv7WAV2VZlHN1HtxveU8Uv5S0rkpo/jpd0lUl4zVn7ONZk3
1EFa7b6JC3b+nfUArfk61iIX7VSjdH5cc26po8qsiNVSp8EwGqNzZohanPnWd8b5skE2L6oQs+HE
Sk0ZB/fETVtkZR6Qckv6mz8YZ2bbO/6mSTM/jDyBOKoFhRCV8Txt/FKMe7+oY0EPJmvVzoT0mpVd
5bLSGD47YH2g3qJTcwitYqQ6Fk9soXYstcXRBYznhG2r6frRi5iDQV0l2a2vq6K81PvM1O6sosMl
FiCFdfQnprXeDY3OFdqxK0hquU6KdniskeLyQFXTO1eUCzNtJ8vK7O/nKqmpjyxNexypYBRbDEM4
iusI9f+e9lyMFpe/UeMidRP53NE8wVbQ6wzMwrfRWFdNA0SuiQqvepC8ie6n8JpZsMDCHLVGmf60
zGbWdvxxJnLKZdGO81cJCz1HmLFNsh7duFdNEo3mqGSy7xPRVLs87+pX7LFAINFJmQe0PAZVFDT2
r5V0WPKGAYzDfqqa4asJQv+nX4n0UVTZ6AZZO0mqL1Snvy2xdG9ZBvBLyMmqf1BXMQUY/UWRqEl5
/37QEe6Tk9LG0wUPqmG9AMxqhZZlV19kInhnyKqs+ViY2Ks2+lhn8TXF0Khgbsu7uyTxBrgmSbLl
5C+Lo9n7I+fbtgZApiiXTiEQuVzuTOae58jtW/7Vi9IwdxiKYAKr6Zs7U5bp1eiQChDrDZNYmamr
lnLGzteb9snEyNQcLInZYZf0GvJwVP3U9bWBfWYwLXyBobDn5bxL0ENR2l0m+aUek/QZJTaOkjnV
c06ZnpH0rPhpz2Z3HKsnrY/ZtS/W+g3Mi9d84z06MJaH0cd2INIJhewi2p9uF+kCf5Ln5ryakj2s
3xY65eReQxdLs4GyE+OfVTI3xuYrS0Lx6s4pmuGOOC1/axRmfrm4QP6IoS9E/2qpzqFwZgstTEws
LDjlRvVcDHliBPlcUEqJCQggRDUisCnrqmZk/ap8VnC/i+6LrpBPxlxF0cacHPOltChThFkk5jac
60KWm6KCvXtI9cGTeHSK/LZf3MuYkuuPbKzkeC2InzgjdC1SrJPezMzVuzl16pRSKrNfmlKQjoT2
OhAs/yTyWVwYiVDaVlc6+zOvyxtj2zWR0+OHcJbbtJy1u6lL/TIcpdVQYTeAhgSNmxqPzri4d35U
tdXONIrppojQPgdlZvRPZuI0D023lHd25KRDQJ2ezZkY4mbNFFpWVWVUYLHQcXDtyZaSxSdtlb/7
HJ6FUHo12pn0VU5bt/CM7L7No+FoKS0Cv1qN14vl9J9c5e+eFacidHqwErAoEkHyttHxX0U6k6iu
d/px1hpj2rN1hwOc1d86pAsk4+YGoFsnOpiNL+7Q+hVnkkrcTlR29Elf568mMlpg1EOCHhrKNfpo
b1skWeXV7IwLJLpdkjvBlCmKhpXWyIvFTj5DPf/dswLrvvKFkUL6pnfaRlZJYeQ59L1jQzlvP3CM
e5AsIdvZsfnyG9u5/6QFtFq33zbJeJu8TDRzK9jzVC9rjIwvjrPj0cv9qH82esv5ATAP+VvVFANl
yNEgx69MrZnC8JTZcu/z5QRxDS5x//Fv+Wtg0c+C0bfq0aBr0nB9+6DHVk5uS0ji0Zyshsuofl+b
1We073euQqYNFWEyXzwaaesb+KMraHRk28w2GfPN3E97v8qLC7+iLfXxvfzVpkPPgwSKIx74KgcU
x9urSGKmRJZGyzFqHePK5dh3aB0xPTjIiThuxeNOkH4VfnzRd0YqTkQEu2AC4eacgi8QdkFmr9zl
2KdEUhPbgV3RAPiBdGT55KN47ymiwyJ1EaXIql16e395qnWdGL3lqMxyeTWGRlzFntV/MiLee4rA
XgG88emturK3V/EiimXdoi9Hx8rFNZ5KYo6LiWCbcejqXSk4SuokTX7yGH/LUd98E9zQShBBz0cy
Gc3jt5e1k3butM5ZjnSsEkCK0cwO0xly84VqrOQEBQRjXNtZ6sEWcn6cqZo667HIzymd9ULRkpDr
NlrPrQuzizWKua1Oj7I3VtvVxy/9nWeEgAYxBkRIjgunKgnluZ3uK4keXFLxstaMBSKGN92ikR2V
KgScDRLYj6/51yxFk3uloqEd5fXrp8aPtMAJWNMVPiZ02HrCBDelyOjLJdm3ivbvxxd77wbZKK3o
ZmYoxzsZaq3XypQdl36sxAzgro4niGytlg5b6Sb6bYXz7n6ZU+PHx5d952NCxA++Ehc0GIBTVWdi
+Qo3sUvlbijy88hGPVGVnA5qgpU+eZzvXAqhC8Q5wD2rtHF9An9MSc5cINpsTXW0/Krbtv6EL1rE
7ngsqyr/RAvy3rX4ZolswuCN3mX9539cywNX7mH0XY7+YDVPpj3TSBUUk4KimP1PdL7vDBMAwHB+
EPgDWjrN8WQPn1i9PTIJ1o4Tc9Au4Od6ZX4W8zo9NnGU8T5+ae9MS1io4TKyoK1o2ZNpt2eZVvo6
A+ZRTWaQRYYj3Vxx+/FV3psgwGUhpTSZ+dCXnKhDJ61GZm5wY4Tods8Lo/calxSt9iGpzUfNmfTL
MsUmjCK2uvFZTM9p7jo/VIkKMTBFqi6iKFXbMY0QU1AyjPf0nedP3vR7zwLuHbt/XDjIX05+ZJ9W
ddNZ2nK0EKZt+oVUzWEcxk/G7ntXWcG6PIRVJnuKhpHx7Kup8+djtHjmvkzpkrRG/Jm2+L1RS34o
kw63AxTuRMudlMYQTVG3HGeXCFuztORupiPDsR9xye+X+7/Q/X8xX/8xzv+C7l+9Nj+KN8T99f//
H+K+5/2bwS7Yha/s9//kWMrXfvjvf3n6v5n//wNVImUe/8T/I+4L/d/sRXD14A78raZmfujrcUj+
+1+m829YHWiP7JUqz9dq/hPgPj/l7SKBqdRC/QgjcJ2C/pjOMq2c40Fm3cEt7O4Gf+Z4nSRReUS/
vWxtT9NudLMuqO8ME7aOVMM0tje7XttnzK+3dQ5vgpW53UZdGR3SZE63RL6Pv8oydTaQNfKfUozT
wcvd9XSZZdNrkaT2Vh/KIqzlaK4ITblDNEUIh2Mld2j3+6uknpAAEMuUg7MWNQ1XqS69MorvKMst
W8QS+msO6J24wbnr/g9l57UkuZFl218Z63f0hRZm0/MAETojI7V4gWVlZUE6NBzi6+8KNmdI1rCb
95qRD8WqSkZAuB8/Z++1GRIVzo5mW3HnqUxBajmpjyspTogrsti9R96p7W1vcF8l/sg9OXfltxXa
yRsOa6g3rdK2G7umIT8Nwj0qmparfqIWpKi3MY3TvipChIfVYZoJpDKZOu9bkTr31wbT2Uin9qXV
6/iqi4XuT/NCqxz4Baaxmdu2/srQd9y1emriZB9T5c2ZUGj4soubM7yC9sZWJQCQTFiXwXUCt1aT
Y58V2hmf1Lxj7LTcy7wpX4VuJU9Z0dqsfrnHoMNT4ZqYqbG+y3oYjkIoMJBLeow0AYt2jjA0uNui
NIfTmOnN+2zR5AHP1/8wcLmfGUiO3wvopKe89+Y+AAnB9H5m0uGPhdT2LfOYl9kutLDrV+Ow4MzN
0EelSekvIIPNsE3N7iVmcMxgGm/aZ9Mu4rPWRbVfh775XlgYqv1cIZmOlkiOwUBdwh4d+KY3zO46
GXnQKrgWxkBz0GNSjgTKb4v6ZS61nc18AaxC4vlZQdd8bcb8PqHr1Zgek+zHqqFU5BjlRAABxdbB
ZuorOIRtwrXbJDV3qTacDS33x5WWdcJR6R6ir7aL88kIlfpHQs78NjOyMmAO3/qKMUZVvn6zl36n
eWKraAUh9haBnZJwPZ0EMDma931lXrk25bqLCyVKvSRi5PKBJAAgi3vROVz+yCvm4g7JorOPElb9
PuljHAKk/dE0cnoGRNxHLb6PoC1x5pv8S+v0w5inbOeV6cvkMfvoja44QsYM5/6brdMTNTGaD4q3
dSZHCRjzInt5tzQ+VlGsUZwq+6zIt47iVe/6MlsbV9yjwWs2lcIUnC5SqT6OmFJrkd7gCLfJYCa9
LHOgxzDYcCp5h8+BildMl8mI6agO4zbpy52eVp8oSl1MwiISjDLsat4TQAavP1vtq/OFfdpFY6C2
tyZ15CF1sjCprTc3S74zzyZJvQOZrltfmWNfiiyefDERrK45A31JmnK+OaewmeifIYVSaKclJ7Ey
HO4BXNBIvjipF6XORL6ajoavI9rYFNn9mjp3Ina6p9ZTSKEdsmLbjfm2ZxJ+BoQTzFoVCrvJwwG8
xux4U1jC3J3wu/mD4+a7RuNJtE2zgtwtXtQr+scQ7aYe0RiQrm3uhVk+6G31YyyfkBeoAVwwkt2o
mX2D9xPiIrwO2m2RSuT4ATKB7iuLsfe0QfU73rpHR+ruBUEmD8j8ZVNRH7AsPUEDrC7jrPDV3dlv
mMZsPDRiA2tsQc4wjC/s7qPxULXokbrkznXo/OMZVe+WLnF+VAORc+kSR6MUc2h1hXF2zPUDVKua
Y8RjEgquCaVkWnsdCsuUPCEcCOLO7rrxYza5adpcdbeTaSVbZWjys0rDJ2M+ug7HhmNRKBstPhQ1
43NfWVfgFxIIRMoSe0RKdguLovlcptX4UOop+1xTr/oyhGpckq7HItK2QFY9Uq5L16SFN03P1qDQ
dbBja2cp2nNZMzPwtIbHLecQ51rj5Nve1B1WenmcA+easVhh2j/c2ThCczKDrk/MYHXVGuHo8F6i
cRuAKoeUYfNRY0pyqJj5ROWMoEkb+jMohyYYhDQfG4IS73RzPlYVUolslh9jrhWXymDk7Ei1T32n
jm9jxxafcR07nyWD1sU3xso8ezmvavELwQjsoFsFWrbMkYuS525eqvy6cS0jcQ6PyiQXxBTanUi0
z9Vch01qZdrGQrLzKJXmisvSSGvCUzCznBXzqdTxUMfp6rwOc/vQCnXS/BpRzMd1bhU0KAEC+J1b
rNwnAEW0ztk+WFITYW1ge7LneFq5A1az+FfQKsd5I9SS3pzCbO4tLVwQ/thBnNrdt8ZmpoGufzoO
0uQsW7rT2amvYYRs7iYP3zppTcQyVoZmxuDcL6bRqMOC56zrbrRsGPhBcm/qJe0V6SWhl7eWT28y
kJzBDTHY53F4LZtOfKu7xgjyAmwcYr444rxgRQMsEY1RF5JUkt65FYLNGClErjgYYXJlx03k1mNz
qFNdue1mvqivot70kaX6CJOq91iDo4reVUWpPE/eS54Whuu7q8PW4F11lq7idkHnEe1tIKkPzEF6
4dp0ZE6nl8RKDCg216ExWb1JWUG4U8ZQDhYcjRzFhN1vVrd77YohnGbzh6vOoEbaGfSd3cdcHfk0
1eAXRgz+NxlxIa3Pq+QyGST5UXSHxlAKcsBt44jfVPoLJCOiRtcFlS4bByP+EMkjaso23tT6d8UZ
ZAQzCfE0n9OurH1t2tzDcfomivaEn8u5OpXLcC6nLzlPDM87ZbJYXiZoJ6x+0lQzfy2lvkP8XfvF
jBHXWQ5uMTEVToLR0VCHtXbQ2zqYk7jxAsNA3KdYKsAZL0yzEjuLfFYX5X2224rppWMR7Lnkx0XC
0kpX4wddm9sVLRBq1elgKObOK/KbvGC8MwMmalb8FbTzP52CKWq2rDB4POKyYc742mS0kWP0PxbV
xhN0a1vdmxTGZTaTZVsbSnuAru/HLkJ4pxVfqPmRaLohaxGCtKR9p8gZjuNA0DnpsdnWcxstXI3p
ZpRWcZeMR3WJFV+0sw4CqTk6cN6KK0lMI/zUbm8IJJCvmRx3xnyPyFcNxvgT1Zp+SjQ7AloVDgw0
QmI4A7MfzpWSbiT22ASiWT9UL2k1ooSsxLNmEfFMc2LRL/iqb8ph2asM8Q55i7CS20IuWfoBM5Dx
p2kH9cB8tjDWOwwRpyWrz9BaLnKA95cKcydZo3eWTpAharKNOw97q+hv3MwG9A9WyjmYUvqtOaZ7
KRAVUgEcnCp97kvFfKhW94deLwTMP6Ru2gbVULw2MwNVADifnrOuEdzCYprzYC7lN3vN0JLEtG8E
D6vCdGk0xbs7ZfkJ2VVQqPQh0FKiJrfOTllovswMkGbzK6z/7LYZzS68XiYLZezGFlZ7Y5qKeS7s
B0aGzyjw95YyRW2blffGOP9gPMCcrK5VX/YcgyfX7L4rmXUksc/wx7h6kpn6OMFtJmywP/HMFhRd
4tX1MgZozeQGS+muvGXFxizqiS1vFQFAuAv8Fg3lkYUKiMRV31MKN+hE+eaUcKJQtCa22W80a9J9
beFN80WlxFtLpGYAc62Jiio/E7d8EujwfDJj7sfE3jUDJEXFfTTGiUoDf87DCNUd1d1MjVGhWq95
o+slGLPvuWtdRkPdThh10qvwcpoEk8vFO2nNimm7ZUI4XuykPBaedcOAFtuxRDzuZZXcNcXg1iG4
O0bxQPPwyEMv0gHrKQhacLgSqjcpZmTNBXge+QmmK99YTrP6+lylW6B8+85tUs41yxcLvyKS40It
ugfVdNATjZpq3Qlq04xtpdfR2jLraB5oMqGWKVT7SSmMA5hE66Q29dFz2tUv83uMV0uomeWu9FpE
dO4xV9THjpJHb41vrew4KQzWrexZRBtpBPqq3cZWQYWb1yf2pJMa18/KvLYB1JNDwiLuuvW2ZpSX
lmWKTn64VbXbzNX3vb3cXeWy3BEbWdWo87LqRDc6a3NEfPBgqoMX9X36TojXTb7i9ZgS1o3Bt5SM
dbprHu1+Ei1KbK86Mym232K0g1aucgyT0zceWPbhpUu3RG75SkpEGRvoD8vCU8D2eMoXxnWJnpyV
GYaWq75STMUpn9YK82yk8PHUKXK66sHJHNTjusayWhfPEhYp7wkaOga2PA4rUTV2jeEPXFldKe3e
6753NmLMBXkxWtD1wWFvCeL4WdHkwbFLcydKRFCIO8xSQW6lsrPYTR8gwsKXUOhpOCXWGlSu7n5W
RTa/j7Z3zpRDpgwzMt0kooN20lU+zjBItJIQZjn3thRAg1mSYIYY3xm6rVfUT8ps7yaGq8UIs6sa
oJQYhRkorbmtmuSp6q9liNduiHAf9m5twbY04LT13fAgJiPlFSN/1cpHfZPb9l1VIK6CCXhb99mn
Myh3jrbupGPhjNANNG3eQev0ZNuOKpR4mN8gz7R0k2YykAYXQsiznmuv4LvawNDrE/qUr9lZszMa
v9w39erbwh8ZYr0MJb2lTaHoW8XTXqWuEoWeaP09aZroO1TBn+45I2Slnfsske/Q2PSonhN5Ea5Y
7+jv9b6WqYHdWUzA87Xznaa61O1wn2mmGXgCi38jq5PR2N1eNmMXKpXyTYzpd8TwH45ZgJEklojx
PEItdJSvDp2712pyboU7ZyHniCbEmcDXaIqtrZUn1ZlylqLr0F6Y7r3lKY+tUi67PG4sCH7ucfKa
L4ICJswn3Xw0DIc4c6O/AgC1ZHvVs1jNfDAm9Z47j9XBsrLoGlNY9gDH6OC4odojyufxFDfDQOuj
0KeIfkYSDCn9ATvT9yXkjEq2aH9E/NCb82bqGjBJykCa1yCPbSx2dp48ap1otjO5pdteF2oIHf+O
kf4hl+ZnnyFX8W7zxA2S0f1McpY4b8i/KqQevt6ZkabTFFDpJU6efhHeRIA4JbVD5bWYYEo8tJhJ
/SRr1Jy4tLdJmh3bvEz8LoVzx6zcxb2sIfwlOF4HE+hPCwK+IVd5UXUnavIFkUDrL6m3hhl+qXBV
O223Kh3f1OHY2aKAthe0hHLookUxEfXKTDs1io2kVz0Ka5WRIpNbWImbtZ9WbGuEr3JX/a596Vil
95MGgja17TxMmviNpfZsevFDCeDVb3N6RwUbht5NICC79LaO9VdsoRfGoEVkT1N/SmP30DTqt2xy
v8Y6uxqotDwYVUUgcpnvtErTAyd3KTYYovvsqxtFDuNdZbQvmjSe3JRd154HghbGKB2trapRWw1w
W4cS3e1sPophjPRGD7KpH3hJ072SwTbV+2+DKJ5y1PJmXl/olo1BUri9v2LTLJfyDnnGjzhOrk8K
Im48UzWLbBYoUP02CkE5bVr8KKAmB4mh3BtKflGblSddaEFr1dArr7TWlb2v4OkxU6gYCoIrbBoJ
XzCHjreWmNjGqf/stSkOhWVuEj2lHrW8jbqaN/UC1S7pNrGZ/si1bDMNlq9qs3xKOmQCCsVoQ3sF
7j+nk2Zpn41M/1a67ASy6fmTfZlHuarfCjLMtk3LXKmcY/2KDFTSO7vE4bB41A8cnELMXq984sCQ
4l6IFn6VGSmt6G7jtKkOpAi2L9Kw0HH2Lk2gIXtjIHpZlrqPOsN+qBMu4qrP4ZJRBOip9dzMMweP
xUGjR9NnLNqHPC2jNM5A/uTzFjfHY6c5N9U63eSZ5HAgbkrrCViMGwISfMlweRfK8oXN4NQr3W06
FBFe7HZjuAouHnccIkUx30Rlhgp2oijjejBvJrGkwCTIo+iIBg9AvdctZeflhsqDbkTCMlLqy6Tx
pyQ+2Aw2UMa76HlQLr9018UFAHBsWS8ZuBINvNvGUZp9X62n3l43pKPcSxcZ5hKnz8WYbgS64A1Y
hGPbyrM2aht8M3djMqI4S9GyJwzQ3JUTxxQHjZkUJ/oCXNfq2Jllv/EKB4/OtFFL7yKvgh72zsDR
FRRRDVYeS63PwF5vPQi11M/FbWzCW0HstouralOaNGvZnwo1vS/X6sWcsfja8or+dXIaLmBtlkIr
ArdS76AX4tfphgDn97QleKDl5U7Uh7l/Ge1qlxmbK1AmGK2EqSa9H4YcKv6Cz2tCU5+rQzSmmnOZ
rGIhcMvaakm8zfXY3bgdhQqP+l4ayAjzo2K6J8erbzl4HsRgfSe3wU8L7XGWZQ/0WHlOa1pYuNop
6peXMcmgG+rUAM2D7Sht6NQvXkGljYPQ77vF2E3zg4rhQ3ac/cc4g/gKLSRXx/69BHKqqP1RQVCG
yKw70D0lg0y1kS6ORsgvLgOyu2BNl0ckordYYg68UidjLZ6kBOCKxPqZ7EJSArsMOVV9tCr3XK/u
1rav0u210e6WetQ5Xy2BJYcjL0UIUSTQNOM55kzgm4qyM/Lmkk/da95QtWlON27RSDCuNeLmqHft
sUhp81nmbWYBwtXLvTu6t+S5ovgqwhmPpoPGnvBUqwg0emRly9FOv56Vu/emwSA/2rRl9Wkrkq2q
L2drqVgF+uqAEg+tJfo8t9Mp7ROru8qR21Cl0Ddtis91ys6OwdlPwERgRB+kLdqvqTi4lcmc3igh
gmmfaqo8409Qgxb3JkE43hcWhdrvPJ5vVbLWyaJc7sd+zCKlHpoXeotGXsdhOnGSSajOUf2F7WK9
OXJ4A2ychSV2zlN8tcOqa5ecXa/bWcV0sNs134BJCZeupsySa2CK3tjVwMut4aBl5Y8JHd6TrSLs
NS2nIzWRmyILT95VK97LJcMZ3fXoz23EakhlOKy6+XhkHAibuyxO+Ot2lfOKObaIlr6vOYxjNxmj
1aR5JhhUzrPcMqcMZNc8uVb8VgpPC+m/AMf78MrkUZXzyZXxRqz3pU7h2BIMJN0fCZW6yWTCdYx3
vew+K7WBe5pFs4VZwFJerM7Z27odrVO5IyLveYUGuVb5d6D9X4tFuTKkD4p+h3SW2tE5qnZ5p0P7
9QfbOI1ucorzJmpANuWqnaIJVvLI0+3a73PaqZktl6OaJeZNZmdT0KXcBY/G1PKc660e0LCe2Hm9
S73mj2tXXpiPUN66DAViWkcdxzvCZtBEz1PyaHe0oV2PNYWOEesd2VWtqW/HKv0Y1IIyNt44+GI2
tmE+2XE3MUfRLsWsgNU1GwNRZD9tUNatWO7GerPQ0oza5UbHGjk3991opg5NUQjXS/XJ7s2REC8U
hAUeXT1NzsOAm9hyPoZJw6Y5WRtHhYqm0RxxeuqSAbecSLfohY0grdVzz5PV2/MDB7hbko4Xftu2
T5aLvVJvIy+jdrXQ257wLTlhNyvvY1fcyIxWt5J9p6R8dhlIRUXDM1NQv+2VRXN80K9xVOjqIRXX
HihGwuxqmk0QtvkaA4LM+9JxqPtOmu/mNLuq78dAl5qF50yFo7XGtIm7HwO9DrxBaSjNrDpWjFzm
cgwzUet3gNWzHSf+5uhllGg0oqlw2S9xxHlNJHWPFC0vC3oIQltmdjXWEnxFmN9rVbk0o0q3hbg6
Khh1l8a6vclbTOWZ/m6MvDgr/sK0yY9WC9ZnVjPB2GLg7Sv1mrplsRX1RlpWvxMYdA4yX+3HqvUG
ksIQrF5mo7bgkbveOzir5aaLq/rD6mmisbglSEx6TRs3oy1w6Xs9AqC+mF3fqMG6m8ndtEwkOo5M
qWea/bP9WDYqiTVKLJqbacxxOdZqLIcNrtp2z7pD80AfN3oGGX9RMRJa/cUb6xQ3Qv6pLuWp1lCv
5+IKC1hv8Fn1V8JA2Lt2c15pF3xrm7i6zCWGd6vM3bvElDTux4VWWum2QBVkUubbZii5V4nefeSq
rHjFqYF1kMCiJ94m00PSWNcDqPzc4QAzU4A0hLlIcmBh0I4qWmQU0Xa7qBt4Dxpm4tzwvjdarjC6
oXENfs491uRQRCUHr4j8j3ZzZVdfywwtWjEanwqIQucUtG7YTCOuSdOCph5XTfe1wL4N8B8NkTPy
GYtqBHE+r9OwI05IP0zwD8gXzNR7ZMoODD7XQi+yYlj0qezjLCjGXrexdIzDXq72+C2x23JvOwWH
Zq9d0X/1UWw1HP4VSsoGE09Qi2U6cUWHjct+rG+UfK3mYObe7gbqHD2I9Q5rP+16MW9WB4NsUJXd
vFUxed0uxuyeYuVqOkkarfsxAxzHc9nwyngoqZ9W2YssMEdJt0jVFOcFpNoU9UVT7zp94Xi9Fp6x
F4h4jn1HbbXJY4WdyEqrDLdVb2qnNpmom6SASB8nJTZCN3svVqF8V3Aer37ajfbG6LRkH2ui2Vj8
7yoqbeA3Bk/sRzLjW6D7sZ6tJl03TGqdCq94gaGL3Nw7c230MJZetxl4RQo/jwmRXuyhOSY0gnbF
LN7QU62PmqbUW8PjlMF+FZ+gP85nl3rmQg9j2ec1di4DGiIibJMug9WYe9sY03uw0eZtOs5FpGJI
2cqSQ7yPEcCcbjnrMJZzwcVQvOPVX/eQCxM66rz937o0d879MgIdqxXv3jU4sAeEhSg3Br2dqJmz
RfpK7mVvg5d2N2bqlreTVptHbfK6N2xb3XIoegsvfk1VfKLHTg626mRK/0aU2hCscqaqrNVG/MDu
YuDxIzpgk6CfznZukmgzs6Zc0hRJFsaP1bGsRmZOpcQDJooB49M6jVjmLX22LiwgNj2aAuuifk10
xPoyNEnoNEyzJ1ljl9PpX2xXU4nv1Ua5R+XHLVBclsVYq8RhHbz5eVVk/+LSy41aWA5B6chkD1N4
voGGZmx19124rbXFhpN6WJU17yFbDQEPwWiiFR4isclDlt71hWxZg+oBxkLdiWI7ssQTJJ8aFwK0
7XrL2x4nJ1NOHAWnbKbX7k6T3WAgkB7Ym3g9tkZq02bEOawFtktHZuP2w0W3S0x6+ZjeuBwjwUQp
yhJJgfnMiHOv/M5/a4xPyBV4tuEGddtOVMQYsDEMM6qmEoGDOg2PiaE7BjPZyXoeOVy9tLYDul5x
lukwmuN8ossG17W21FO9zPE7BhOLlgj986Cu1iV0Uy2+6SD4RHVBF59ONVWEmicfwhyLe88GTnqt
vt1j4pXmazvjz5amwMZQVeNd67TmznBXa1NU8/zct+kDqrL0Lk9kstFI/sBzmrfOG4KBZNpMpm0y
EUTHaUq7Ui9Kt47KA1Bn5+xMzptZturXSK8Yh9DEpM/C94k/u+G81hGSEkyO8IgdsZv4omETeFyN
dH0SbEo2yUP03JYn5pXeg8xMfIOoQSu/gWwJ0AmbUDazKsxVPgGqnxFDkIVqYuGslRdE1WY0lTUO
T3e4dqlyoimEYS8vXG5xmkyPhp6ixMVR5eCLVZQ2DilcXSDxPJwWHGQoYU3TeFNT13tZGTNsLVNs
UgJMokQ6CYJtx3oZPeEAJLNUZ++lXFNfRSMRYf+eHkE2WgeJ4iUq7JqzzGitJf4BM3806pHOdsvM
NjNwGDqgoDbkjsebXgw5sgNnJkSDFLgQxQt7OMnTt6Uu++NSlPFdr0/4g9KEbmg5iJs4XVTmeHrB
mXYmYoXeEdIYm9BNzlQFI4KcoIxzU+gYVeeqNgq/wT8qg7UcvdlPeF5uOrMbut3CjLEANSHkZV1s
Wqex05g3y2rEVL3VMsGtclbcqU3DaQP5Y89hYTZPnPOGKEGJR2vbK/3So/vqjTouSiOmE9gvscHa
xwTF6drpW6xQGuIOk7f1Ylq+HdvNrUWWW6BUllWGrMwLZl+tcR5lXTKlJ30+U9GuJM2HjeG6jgyT
2qgWPf1WJSmHjHIC2v+ksh8ZMIMyHD118bK4nZdgBy7kzdJJ+WEVmn4HF5S5Fahck1y/fHrFb8yo
zYDLGiVuwYmf0a+41c3R7ne616mhwSMGkxaNgK546dnpFSOkSVwdlmHqftgMqPypdtaLbqn9CQZj
slepTiOsAOBA/v91c4+14J//vGrtPuuGgyJBBP/1n3/41farPn+Ir/7nP/SHv9P/1y+/nXzVV5Xa
H34RVUM2LHfjV7fcf/Vj+c+f/+uf/H/9zf/4+uWnPC7N1z/+9smjPFx/WgIT/w/6t2vc6//55fP/
+vN//XvXL/CPv10+uo/Pr/I/9n35AaDlf/3Nfyrn4Mj/nXhwT/dU5IvgV/mZ/1TOaZr2d40YzCvs
DAQAr/3/KOc05+8aqzwIRvT11O5XRfCvyjnN+vuVLw7SFlmyaVloT//7E17+qWHn4v1LIp32p7o5
0/nFffM73ZwSczEK1KcHpELnnDRHPRaHYlDPRW2G6+zQwFBe2dfOM0p3vaPd7ukJa0Gy02J79MkW
+azmOGCv3f3uGv76Cf+D3fVCQMnQ/+NvFtfjd4aUX5V8fKKfMgZna9DJaFn6Q96oB1dpE3TsDSM2
T1SQ6KjHa6hhyPRIyF6Gk2sRj9aaveqLdfxON/W5dQc9mM31AP/ow3TaxNcU1wkBeTA6hpCz0ary
kWGOs2FYyoK8Av2xa6ZPSPjQHdH4iIV6KMfszTTWw7rWj6vIz1zy52XtE+Zf3bSrAETsRKdgI3br
IaI8T5jMrF+WG+8TUYdQdi9qXT+iRHtsxXh2ROFwVkyh0Fj5qwHqI2gV7XPq1GdtnO1tVaoPi1Un
Pl05ftJg365QGP79BTX+qML+nwv6s5UITwbs63aWBy9HgiRbNxjx3AVJ6iJyRMiBcSq0yzQcM4SR
cXNamvytrpw9fUsTiVMSyh4pDGNMkhLrnUjsL1g3vpDvjO/xP82XIbeUEEZGsnGrSewnKDrhoCPs
83JdRt0irgQKOUJomcuAdCWWXtN+pH/PXNeRgDac/b//qvofZcK/fdXrM/W7p5kmtyqRcsrDEk8X
hn7HrsqREBk3XOQdY272ZFOWQWrFzkts8Pxi43hDS5JHcqVEtYaWqRUdmSZ5oLjZwtH9HN0B2ncP
as5Jylej1qlPG6O6S5fkMiYMLv/io/Oy/9ljr/6k/S84nwPIUdtDFye7ZaW3ZR0ycBcYYkPE9VvV
jO9dhlMJTXNaEm/SVp/tYmColIZFN4V0S8qgLHh8tZaJxcRDC0lHO3kGhDKnvk/m6eHff9Sf1O+/
XeWftLYphFGrcNLuMNIK0LIqrHBpFhIPoGR6yfHqs7N4fNz6sTTyh7XDnROnibqj4gq6ujkJXhV/
7v7KMvevbvpPTgabqkGzLMQtrjH6I+ZLa+TN+nVb+5cr5C8I9N/MQL9926vw/XfPFEBX5ldqR745
gVU0EzFmL5Pf2qQWWdfmhXSqIUhVbPedqW1Z8djNUzzrpS4eEkF/OVfT2/gqFemhySVlsTUsbKBO
mb0R7/Og6f2uzp2vf39v/sVyrl6frt99WAfT87yAPjjMFQKp5MsTHf6viv45Qz3H+Ysl5acM79+u
if7H/w1pWn0G4q89aPW0vzbm7FZwfZIt0kHfvNZNXXMembJ51hL8+2+mX20+f3YffrL/xFXSV3NZ
tYjJVliKqAMKFEyemZZ+P9k/wEbGIYQe5alIRuh3+S63LboTyhoq1H08GAMtP0nvsUzU17ylAdh3
8puHHBDEAmQwqKl/lWX852p0E1PEH6+PbS2KHS9ucxgm+dZkBDPq8A+u2pkVFANos6wtt3biPel6
j/ZunQPXFC+djoHZTVDUsb1Eizq8ilEJ44RGoUZN68Uh8segSAmgmrPPNtPvIYSsCBF1NQRMGPVC
/YugDP3PVyPsi3/8Aqvbt3h2jPawZlTGBWLTHgOmbtiP6qq/IGSgyz5uhVkEMunCpbE3xCRybFBu
GarfLCC7MAzfKUh9V328n2rGpL0DOi/fxQI0MYrlv4pN/QV4+r+fC0Is/vhRq4qBt4i99pD3ChKD
UXdP64BIb+WYcfam1Y4SzpxBOiNQRTQGUkUr7mu7UW8tLbF9cdX2IKykwZQQcCloclsxUq8qFgYD
qb7fEUD3pEz5M730J+L63j2ivjivlFu6Gx8qJ3cqkcwIslmt0Q4uR1eQ7Whb5qNR/ZXJRvtX9+On
3SFur3IdU2uYcKSBXWVH244PwgYzRiAlONNz0b1yu47Wamw4Ih1pqWyqslL+4oX/Bdn+Zxf5pyW/
coduJFizQWFbqkG5LlBKBUUParb00lBSAA+BAlYx2yX171thmJ8NkGMAaw5+ds/otjZnKNXFZVYu
TEq98fssOOJAMID50ec4DoRGbFkD0dOHyCFChL13TVOYuzkJHGGHRtMdRSmP5jVoA4DJFFapa0Ww
bbxNNeont5mKLXDMXRnrH6uuuJRmEsiAQCyuKVRTHJ2fVrfcG/gyfTYlxgGteg8xewKu1L1bIGeQ
TMTQ8FOG6LVyltXwVJTOS2oUb5JFHNUMYq3E2DVpEs3TFXOVmn/h1dL/aMP+7xWVyv6PT7Gj9hPs
Kn08qDMFbZ+0j71EwdXggPYRedHJSXXOjR1MI2UcDL+cKj2yWRRDduJi41KKBIylP7yUFlXWXE//
Mem3ZG0eumkmOWSmEP73K/FPzODfPutPOyJODXLh/i9157EkOZKk6XfZ82IE1AAc9uIU4UEzkucF
kqQSnHM8/XyI7N0JhyMdEz2n7RKpQ1dVmpvBzFRN9Sda057ovD+U7T2m2QhuPOkahowlDAu9MU50
3tVdbyJ0QF6AcgRFBEgANglD5cXHHqXIzB8hG5SPUf919OJ7U7KOBXWe3CqcvEf8CBW4ytSdctSO
se4xV5ys0XmMI7ErC7Sqs2+UQZ1EU5XtYJbPKNhQmqbRTStycBWElN7F4o67l8LJXdL+6lXz4CFA
GtBpv74Of/1ms2DrYtwR+F1bngyU6o5Uv+MPUUrnuoZbfqNYpYmOC/SDDHfFbUadk50p76TRPjaK
MX6HOe05ejgWIJTwPK3kwtxpBVQFRW1pSutQQKoBQaeVHzuF5qUTPAvZ2C9TPwEUd0J0xkACFvPF
m0CEw72b+i65svUIHAi9i+kAAmg2tzo4qa1nZ3e6UDyYI0jZgyX2gyeLBuL7LrHopo56eY/eHxKJ
aVZPYl/QO/Io3ItqJZ8Rf7v4ZlF/ANkzkbWyE0Xfejfq+DJHdSScqAJZ2Nr5uNf8vAZnEYJ700Fn
tgkW1dArgVt6xR1Kws9m4QIZHRxDAbCYG+TMCLX5+74R+rZF12UTQFlFPiqsUdUE5i2gsm1UNRRI
cCToOUVmT3MKUIftPdWo4AAiUnUHckrkaDQcoSAj3xX7/INCgUwBPHnY5DVchnIInw2XpG/KGt0q
znZ+VDntEH9FQeIpwE0u15Hg4RTdFC5NYSndhy7AtI2JsODe02RErYCQ3rhDFHGOpqxeTvtj1YrP
dTQh+8zM27fgGrdqHIMY7Kw146+/JL2ImJ9fR0oRiYbHa35yJSQzcSckW6o6tEm6xO2nsqOHWyTF
OzNr/ul1OD61lGPY2lf53k6bbp9hubovMuWzUhmnaNTetaEGxMAveJ1oxmOvtnd6Clgk1ZSVEPWX
V8kFNTTr8lQ3wzw+RZH12W/rb/WkvG3IHYpUqv+EQ+JnVTU/J6r/2INvO+JFzk0pJLoxKfgyfFaf
qkT5PoTB8/Uj99dfNMtMNK5cvzdTKhmFEjwqA2gjJHTV+r2rpY4vCVgmql3sEDcy9r6iKztYdp0T
F9Kp1DPfPHLBAOsdqRnde+4YQBNyvZVz9Ze6Dz6g5x9YbdE0rWo5P3n+2HHgC5S5tMo7ajEiQiRR
GO8iNGNK4rHGvBo13Rr9TLwg9maioEQGcYX2TyYfpK5RqScg55OzEVcizF/eF2Ju3qKAMLPyBtRq
qkc34HyPHVJYsmTdmzS7BUd9ElwzDGubKP67f/NrGecrkgBLxB+BjoUbKMc6co9yYqAcGli34O/Q
QJWPlW3vCgNf3B48Qeh+rPABU2E/UkEBgj1qIML9+nbl5yyXwcRc8oKPbnSFovQntP4+amEstlrd
ArWL+ic3RJYzqqijGFH6D93cWxTPbjQ/e4/rACKd+mjstRrMBAp/P7NAB6xQht+FJa3Q+l88RRZi
yVxqgn0p543UN6fGB55BDcf75pIz/1YGxT6VbUZRGlgwQoraIQja24hqWFxV32QjuyuRj9q2cOmd
1oLiR8UgOJFddu9qTyBdq8TPBsqKowi/mviug/kfAKfVj9cX9W8R25oFQTeWUNupreakFO1HA41v
QFz9pq8lfAjK5KsS1d8QLK+39GPoQtVAcjEhBrPpU1PwH5Ajv68CD1fsxtQO3sh+ZxFUMETBP15K
Vnv9VyrTI2tpeWcxT+TS6EOjaU6qAqLflsN7pegjeC/pL61oeD1l3qPg4bvB3uAOZb87BVu9DUo6
/LKEn8cN+2G0CFiF+9ksSc6abiflan18+X1vIsj/Nwr998HPMquy3/X/B5V+nXfN3wv98EJj7tc/
PYObX//nf03/+p/qPkCb/9AViyq+hlPN/63sS9hpQH2HDY+rnqxxZPkPUNubmO8StX3+iYZEDwYw
QuVf/X+1fckQ/4GyCv7FiN2grqNSx5kV868V96fH2X/tIyEjmIOQlBBCRwVC1V5iwKuikGZShpOU
frxVfGjgaMtlwK3q0opxgU+h+n30wVz/eLUyT3/+9Nfl+5fGwetBVVlXoOELAxlqbFCmpXpdiaIH
7cF0j62TuXn0Ns+f7x7ev1szZzs/IEKejzELYvbA6wjIlnWKNl++ffA2d+5mTX3sPO+8HGIWw2H5
JsVoM0S1f/fl/sNTuHsat18Rcl077OcPv8uBprm++kiFXvIwHhjo1t4ouw/+jsmgtLVd+Szn4eRi
GGOW2LmUmJB95rNEEEXyDIn5Bplj/yCoe5hqCTsgoeTs2OZ7JYvwaaDa3aPKT225jpC2109RYiN/
3qxkbStfci4jRWn1X8s8Hh4f7e3xAQL1/3CI2d0PqMkAUMXMk803f/uh3jyom7XlnXKEV5ueHY/y
CRp1KsZpQsZ3+Pwj5qRpPa4U9TEz8fCQIteHI4F6b+FJ5tP1Lznt7flQAqkBHTkUbpG5a2suuWoP
T6o+SoabfUD44JSOfeh0khdRIYVLUEerNbbZRYI6B4EZRTGU2SyD62T24I0GnquRMJAwqxR4qHIn
NkYLiyVR1fSUoMPyJ8L8teb+4sv2epLTgMhpTgedFqf+0ud5dShcKSzUUlUZcKJTwAURe6wD4DHS
f9g1eVfsokmavg4npn1dmLeGgcIrdAFrG9lecSCWd9+hTpSQqxXgN26eWrs4CPqAenBPZbh3w2dJ
JFRcjMS+N10Kgk0SZI5X5tYx79t6T76CXIatJLcSTIj9ZEu+Q3yiOBhqBTMQtZ+9iLSpBpHE+7yF
8Xz9O09b5mwJAKTouJEaMjpy6ADO7jgYm2aS8PQ8aLkvo5Iex4cs69q3jgJMUaEkC/NX1lCEml9z
koFygjwWh0EkIIgMtz2UUlOujDI/Hpi9yojSwYrSdUzV5VliM5ZSpBpDoh/q2i4/5VYqneLC6N43
WAQ615dtYSjFwnxCEJUJs8Zs2dQIBys/cvUDPs54SjHyx2GiuViUEJ7fPhTuhSgr2Qbhf662B8rQ
ygJN1g+j4hngzcH3KBPvETNPe+X6vtgMtsaBQKZR43MpiK6d3y+hmqJjHvjiANhk6j3nsFFjhFKv
T2h+tSDiYyOdRUqisfM46uejuODaK2RgGsd0FfV3miujvy1jPfgdu5M10ViZ+Xu7au0168RZbMKV
lgFl2TCANMiods1mJ2N+WtR66x4x4MjgNrZx+SUGJh8dUjkIPtcA4L8G5FoFthGQSlfiw/xy43Yj
FdPFi36Vgvza+awTCgNUW9ENUSK5gB+BKbjh9FAyYJ6UkfysoiagvHGlURZEFg3pDg1dUQTmZjO2
kr5M6lQSx7bIoHyYlvclFx2KHqWp3Y7WmO2BZ9QrR2O+iXQ0mAga/G9SZULT7nyiRgJ/GSgRrfwU
JwafV9l9kfnBSutofgBfRkFGFF0ngR3aS0Hv1dUNBsYbOIAZhnJVcqsk4LqRXa8PUdWv6TQuTEiV
iREspkIEnicPHj2QoYfr64gSCl9nKhLcMUh510/FwoRQl7K5imVLTLKk58sGKxHSKL1vh8p7RpJU
jXFw8HiGqbui4B5aeaNeDkdMR8MTXTmULy/e/42FC2qk1r3TyXq8ySBn3aKuHmyprsUr7/jL9TN1
8nSDfUhUB6p9PjMAkHWGSsSA25FbPhhuXB7l3O5XUumlUXCuRQMPFTAZ1dXzUSRsZj0TUXkH7o10
qLugdKQi/XH9Iy0MAn5xcpSlMspjZzrkr3YddOIqsaWwc/IM3a+wy4YU9Sy/+X19mIu7gtVC9BRk
IukJb7vZimUW4GtdiTtHYk8+AoN34UWXxX0+WOOWqv3w8/p4s/SYXWAaJl8HoSCTyua84KIYce41
Q9Y7IoV5AOwDx3kN8W3A7cWusDvwNnmt7q3QFTcYP2Qrn25hL4LDQlCRuMD7ca4VGdFjMX217ZzK
CKS9mwcIH3e+3EPMEu3H61Nd+IImW54jxpUoy/r8HTTISZy2Sud4aRCh0xXb6hYbr0BbuXqX5qSR
g2CIKrP7tdl2dPNKC2E3DE6PA/p3VhS2kYW3nIJiAEyFm+uzmj+HgSzjrsGHs6eoeileCse5Dkwt
lpzW6zTr4MeisJ5kycs+pdBlH8YxTaqvYWJbH7CgtZ4RhtGsfeFTvQbzH9vhyu08q0mTUgrEIA2U
K0EHYAL+4mX/6qB4vcCyppNlx2MdELlCaMg+SmZK/0NF67bcFfUAlwufvQj6nEEudwB40OZQgdXc
PEZuX8O0NEw4e4mEjz30/1r6BFF+eFJ7SBu76+t3cQD4uSYBGm1bovSF9msvzLBJtBFmu6mYv1KX
JjOyoWig+KVq3HYq5heQ36r7BhD3XpWHbuU2nqdE03Lh16uwY/h6FNfO7xWzbnIQ1cXg4AHmbtQU
DRmla4OjliTlFxfO013K3Fc2zcUWZVAqN5Mat4xCoj27ZcZmrHs1lQYnwDjyG6S/eCJgVxmmZsgr
jSu55eJoChBV0j/0NecdaNrnfYnExOCkLbLjMIQqxFsqmACqr67hSpaW09J4BpAcGESE2cw49m7X
1By+uIaP3/Dk4poegsaxs4Dmkan2e1QKwWNc30Uvqc3rx9T0GblZFOK3anN5z3I8XwGub1b94IwZ
sgXF6McQU5GeeNIC3Ka2oYy/ydAe8tyMML7s8ke9Bz6SatFW80ua7n0b3Cs8W+Itvju1upKYXUQV
fh1poGXRR6FwNl8VKcB4tZND2UGfABubtIKh23hSt6EHV95qcrz2cln6DDZFQVR5J51rc7YcLnRo
S+4SGcEtgRtFktr3hVZlH3O98PZNCRcs64S00tFYHJSLkOKmjhmYmA0qx1orGb46OlhUYb6ahigp
AqQr3qtB6T/7muz7mzDPNHPl4y/sb4oXGjrE5PgUaWeVrx5asCnqQHYCRDF0YFR2Je1jt7V+CT7u
5+s7bWGSGjkpWtyoHZMpzColUo/3QmSag+NHssQuqmOaNdhUPHR+le75HQig5E311kRuimNkjCoZ
Iwq5c9SWaLUs1tArd2TqovmmhHkIH64LTW9/fXoXQfplIG7jaSExOZl9QwueoAZFAY0fOOc7S9ci
J+7lNbTT0iiCc8qkVELmvIQsF67Zo1GoOPVYZu3OwLRPBmFlwJG8Pp0ZrOolGiLvTjlN1i2bd9Hs
PkpFjNNzJClOUcpyvx/LoQF7Y+veuNW8afkU6sAfqtrTLZC1dZDRLlIrbyv5pelv6w4rr40MtCBw
AiswypWft7QOZOgm/gFkWhyZ8+Dj4v+RB0muOGGMLx0OI/i0H1CZHdfKC0tH5PVAs8/KWzV2B42B
jBTLNfrihSRvcoS+npWy0NagzhfPfa448P2mIJyThM0PZFFgvthFKbePJKFs5mvSZxHWqDP1ffI+
MSrzEaGLcvI+0ta08hfSCVS7Be5DOKDJ9jwOgA7HJwauqTMkdvrBsMZa3kIZ75+JC5haxLUt38Ec
HE4I/OfboY2BVV/fcgvflOcdcxcKf1fnDxVTzZrCFpXs4KQE2z6Vq6o7BU2V23dvHoidzfuTt7iO
pML0zV8leukQwwfDNMWRPUPfxTGGgtVQJ28PXbxQyJCIrfBbxGyUihYjbEfXdFxDEtTuk663d20X
JD+5iPxoC0VN/3J9Ygub1ZzKRGTv7Fkxrw2rUebnhR+bTiZ10N09KPPaMMgnnoDuyvtnITDjPMP2
J1PmTT6Pk2RGlhIjmUoZuq6/JZGXPmm2K+HLVSToppUZAhcrud8M+vByJSEFzwYV1EsNMa/7GqhT
DrjyotmljoV5qIZRHTY+cManUvGL27FL82ev8Jrfeq3RJYZfr7zDyFtku+vLrIiFrcprmnIjeYLC
Ss8uR4rwRiKPoXBanJ3CbdSTjRxqpS6Qb/B08aDIpZYeLQPzsWPQ2CXYhF41ftaeZssHNapFyAlK
W2MvAiv6FHp+ke0qIkh2E4QqMhw15qrWHoBQ/SnF2xHwduCqKPG2mLXDDR7d9xneNJ8VKUgeZL+v
ii9olZQaQo9K/5gIs8MvutIQjG0pbCEhQL8+P0hxqGnbQZX07taPitraglXTJ9lJlJ+3hpUov8qy
rX+TgBbZnY8STrWNoSZ+KiQsqtjAtWnug7jKno2mhScIuFgeN3lV4VyYqbX+s7WtbqAn7wIyKlKF
Jenw6fwykSxRu9N75Jcjo5WsQ8/JwK4PuyAkZDAkf6Q/1GbPoYbcBsyO1h5xkENF8KCFBaBUnUcg
HsiFhSzDmOr9N6X2pfoRYbjyvu0MSJHCN8pvYU6CDqRfkb5XbiZbN0MSdMOuBHD/CXG25kNep4im
atWofNCCUPpnKFX9J5RfvQBApnXvhB3DgI/6MEfc2lXtYYcCXM5EUWDW3sWKAB3VDqr7rgxkacDg
q7afIMKiPqekHlKVaY3yaIvQ2EONzIEJuyZrP2ZNY7iPovGIHoYI5WIPyip5aFIFmbmEela/LbUO
Za3OSJNvnUxL4qhVVvyx7wwl2rtF1/zS5RYhn4Y/Awgf8GJla7gYxVvepHusFdht3/pJDTbORNsT
rYMsoiUi9AbTR7fhB8FM9aziEKS8St/JIwIqyPwViko9uUfByoo12b2RknBAk1qVEWf0tRbhNS/B
uTMq80w+9qqduVtkwDFw9ooOgn/fRtpPhB4N9GYVpTO3EbiKBHZaHmPmgPkYKeTkSRBZiIQrKNVs
DLUoNVSRevcHJhfZD12rE+WQlQ3wadOVgfplgyV9kTxZVLuoist3OWkEWUQj8zPYZ97ekutO3hiS
1lXskJ4+Wxf3ib73CJK//3cb9V1fhYVG+AS3dsgGqp/YhQZ5vPIwXIjTNnHOUExeohalmfMIEmq5
XUhupTt6p2GDjJdxgYoItspfSkhFaLcZJWbmkuaR07a1u/b0X7p+DAIkNgH8hBd25OsAhr6sm3Zy
rjo11+RDScdih/S9v3LNLSTsvHqn+fE8pI0zm2Q/AKrOtER11Epq0TElPyDyW3KToPxJBJ1k1mPz
hw8xMft9/YZdii6EZ/piuChNUfR8ffUG1XhSBdUZ4hBb7zQwcIDW5PHZyC3z2Ffi6/XxLqcqgIPI
U92H1+YLp/T1grroiEiK3xnO6CZ1NFm9Q36wiy5vbqVoNFAkq2CkIOcjkf5eH/pyK5k4HTAyNUT6
ZfOYTdNJCZB5CvHc8kJ7n9Wm9sMLoPpjvtBZxSbJzLTZNyp3K0Jpvr329lwow1G4pVU3PVp4m80f
LvXgC5Tbw+RGBFiqOq140arFIQVVDY88e1/zpFNQMQ6QYaIPkEuHVi81SFyVXH/UERyIVpbkMo2h
lUdNC7QAKTDb4PzrR1JQaH0cRDfYNtOHtqvSvh0qBTp+GVjfry//5U5jLM6yTZsNmeO5e0ruGUWa
QTq7SaHK7X0twKFXUZt7X+/sg2G1/srcLncabxYgAyw5lWvMAs/nhkyibgXxaDlAxqMjiCCQ2caY
3Gsh/riY0SibQdbWeK4LCzoVCCFTM0fgGLNBNbkHm2FotsPNHT8QyOEgDQK7jUaWV+Z3eTWZOKGQ
ftI2kS8bJ6XnC7M2KttBGAV5GcQqTnU4rHXNF76aSXPGVinX0sme51+KO/JYyBtAOTKmq1npSu8r
aAf7oJM7Tqnir1QRZqDvKfUkk6efRm+Qo0I1/vyzhf2ooWckLGrDeKZQ+rK4/qhnwC/qu0J7lxVp
J246yFH4niqui+adr/iPVVeaT4GkZxriIz2txdAtpQ/uYFZYS+FREN+Hqo6ZvasFY3OscqN+F8p1
6z6YWDF8rd3B/jh6pEKH65t+YT8ABOC1R+vOMjDyOp8N5DtSS6N2nV5WewUciFugjIepmbkZPPSN
VwLJ4nATxMFmyKmUdz6cVFmQEkD+OHnRWAO+tClOtVSNyw9gSTPpzc/IyeCPiwgNVHW6V89HKwal
xBZXcZ06qUgvvVZ8Ra+qXMEaLexzRpnkBzDANIlV56PYJSNgC+Y6mZB8khH0eJuPci8Ua2WghfiA
laBKd5U4MV2I5wNFpt4WQs9dZ0T6eESSR1PJ/nBnQXs0MbCnEN0+t3r/DiV3JMjfvlGmcgDPV7a9
POfJx9SLEetRXUeWapy9bYQIvkShln5Ed1LPP7x9MEqDYDx5wwIYm1UjvcryOrtvJQdy6kTKD1Fz
zIpCvmkxf105AQsXCBuf+i7ACrKMC9hNj7870tqS48U27rZtjSGgB+0NMYwfA8dj5VZcuPVpVoD7
pJJGw3feToanU/d2okgOrXH/UZWLEid3Ed9VUYxCVd7iKq0kYmXnXFZ0wKlQ0ie8U86R56Gtbn3o
Hjp6pmqeCIyPEtl3t1EB/WSPSEoPDi/pBA4oQdp9l1DoPKpVNehvLm2bFFpA/zFrakvzMiL6Q4jR
i0ZyKFwmyI7jga1AkDW67qDF7SDvRtvzqq3lDuX769tp6YSa4Iz/VJPAzpwfHI6i3zZVIsEeGcVt
Eo4SUq6dujK/pVEszib9L9JVY142q+D4GOhW8WUjLDs2HX04ZPkbuzJXBlrasdZLgkbrmwbFbDqi
hU5qYAzkxCbVpNCu860dtL90j5pr6aGie331lu5sjoUxZUX0nufD1Qj9xzkiLCBiKn2nawj39mYt
NkOIVNj1oRYOBz30qfcKLI2tMruwLQMcqtrErtMgwYiwLGqd72TMF0AyJg3ssVTPmV5Y2PbbLwHu
U5u/EJoBgzEbeMzY+vXIHBs4oQ5l2XiDw4L4GLfUZyi2pvvrE11YU9aSeGvSI1Av8loDdax4ekw6
sYLEkOri3j34lkbxsapWPt/CtqTJwjUqg7CnyDkLT7TyoZHFhe3koRE8xGrqnxrRhse3T4gUjOwI
6CJ7f/qyrwqpHtCALiOTd7wo7m+tCrogJBckFjwj3V0f6sUV+LxPSeoqbAgFXGnY3c5mpCITrHRx
aDuhXWU3OvWVQz9A/ebxjX+m7CK3H9duuo29BpRe1babHGL851IbvSMkF2ul/rkQltEtIgMAFkdk
nj/b0BuLEnQliP9VHtEotLL8mDVli38nhO8AdSs0pgUZHwGtWFmLpX2kaTQKQDrztp/fqQHwMbNJ
GJteSxnedaIHDoVaL6hcIfUwsa4v/eJwvFG5drjALx7jGKrlTaoZZIuSnd/4otdwfNFF99TB0ltj
UC9cc7aBdy4tLkvnoEw/5tWW6tzR7qyWzzyaQKmVvkcOFptEiOnI71exbK9MbqGoTGZKZxCQsspf
81xYSC0mIvCenCoe6xEVXlXDdB5bv3E/uHIpHUTmeuEtZf4qQly5arO9n2oB0oNJP8QrB+rlsT3f
5bS6sSpmVxFUZicq7PRKDy3ddaqwS7BHoAiD/E2WZP5jmeEggjBjaLl7Fw3FfoeacXTbJiGWZINo
vvg5wkuboomFhwNdECrEBSVJjnLdmKeBsjpah25XuPvr22Ppi03ZxUtpfupMnn+x1A28Xh59F9n0
svwH5SREXKIo+wpeLh52adga6sr+vzx7PMXolJMVY4Z+gYcyOeeGryQWoICxK4561SpfXQPpgh3o
CmQlqzwoox2gHP39WFW2urJlLu9WS8Y/dwod8vTOnYWNxqgie3Qji7xKK22MFkRoHqIegN9KfFoe
SAfsCMyGy2Y2kA/yF5lQy3QKz7OOkh+nN02tr6n4XB5vpkOUALBGsYU9d/79qtgrRZRVjBL58UEZ
W32XlClq9YD2Vrb34oR4AkF+Ao4I8PF8KB+RdB+csokgBSAaG36Ak6tts5JPLE6INILCIVUdsrLz
UQDZymM1CNPxMYzZVbZSbMtW1m5MqXx7lsTa8ZSmGImn/QUAVtU8I+jzjlI/V8Wknj/sc9vvt+OQ
Kf/OrCyQMERzwt88/qUJCbYOItEZ/f6zAlgIIHZXHa0o71ZC2+WBnhBWpgyZBfgHFcHz9QsMUIaj
6E2AXVl9E2DneZATNJV7O1XhOmnGmy8Q5sTjCACsBpxsXltxfU1NQRdZTprh0oVCdIQ6wFjt08nD
XhHd2pW/MD92O0bfFq49FvDR8/mlUeqTONRcH2YoPzW0ut/xbiuqOzdpjZ84JoXqyktsYUfCgQC8
CWBvIkTNjpjX1WXUSLkFw32yhMSNbkMH30QkaMhX7salofhwJAekmmgqziZn1njGSgAlnRH7sZNv
1NWOFlC/S/W0XRlq4TRTNeQgTynQlAKer2NkF5qoCToOdgfWpi5x0u7xulvZ90tf69UoL/H7VUKA
3Ss43qGyHI4G4EtbHej5De2HwQpqB9dw8W/sRjY9FXEMFqek53xWHenbQDeXb5WNKao6mf1uELg0
en2WHnQd3d+VcLL4xSiY2jYbg3LS7FKUrNakxpdZjole8d6s7Aa5jQpHDwkL4+uhevoi59kFRWC4
r9AqBFVgezZUY4QVCUHKWpboLtQ5jalIZ0dGCcaMYwcDPUf2a1PAVNgZYan+uj78Qg7P+MATqIIA
rqPfcr62dYbnAR5OloNauJ47geJF/yBU3ui7KLDMeItqcJU9DQXifUfsKkwk4Xutep8ItTrllMjo
Nnd+mKysykI6wV0AwhOeC5iqec6VoknSlL1mUncykAAGL6Dch9i+fm+aouq2tJ3tamNpbfNbKQxa
wNcXRV/4JnS5ILpQYoNJONtvGK4qorBJeEUpVTgEiGALjVi6uT7K0iZjcyFeq0KN5A84X3nfM/U+
kGg7YCE9PJRNitFPi1iv1ec/r4+0kFBP5Gwi1QtjiffC+VA1R2qkwGMhqK62j10KWGOr0OcQCD3H
4queViFS0rbX3SA/JT7aSke3t8YT7frvWFhXKJKWNfX0eFBcZGnoj0GwGWwntf3ooYnydtMO6Zuh
+YLJEkzoVtmgC+c3eylwMOhKxcZlB0fyl+oIKOwBdfOVW2JatdnRnYDpUCzoMkzlpvNVRUpnwlV4
rgPJAFuVGDXjYlfGZfQpjl0RnLowLu41BYeOlf25cP+qvO6ZHTzOy87HUNJ5T1FzdgQefnc1q33q
Td+71z0sgtLBEsfr321x/0x4Q6B9rCp95/OZmijTxAo6z06sa+3XyHLze1H56Ntq9A4w0u2xYyNH
he5qH6soTA44haxtnqVJ0z5g/yAPoKvz8kmv14jNBnSxmtKIvvZhVtlHYSahjfy2pmt7/o8x2l+f
+MIRJQVHLoGGO3F1Hngoe3RaYhPorNpstuXoB6ha2PkhLIfs3xiKsSjdTNcwWfL5EmvG0KSN4RPj
ADJ8jANb/6ficjawPDUwTr8+r4XrFazqfw02HdRXAVyWuz41Bl4xk3wSaoRk4V+bMa5ueuBjuKyO
nvIE2MMyNxkI4d65PvrSNcBzY2rs63zQ+W2k0nvU7UGyHEntsocASb47mALqSsq89O14Q00XjToV
ZaZ//nqOEflE3gxcr7h57HUNv8B+EPrex6FkZTmXJkSllBYyQNFL1ozue+OICpXluLhr3ESIIO2s
FAm8ty8bEMzpdT01ci9AAXUIxy5FVMyPsdsZIwScxwCD1uujLFBuLHVqC5IWyxPofrYRKWAjei8S
4eAomMO1U6rnQZNsfAV1anp6JDBoG/xjrmL1WOUujgFQ3e4Aj9G01BECxdgEg0OzKB+SEJUXdwyN
t33ZqfNLRkDc5BUO5G8ONGYUJbLqMD4ZuATckxsm+cYFrqZv6C6qP66vx+yo/BmMosIkhW5BbZuu
pVfbSJQV5vSAX0/8GESvtaDLj1SL3BFxb18/DlXkP/TAQiB0FtVKhjC78qaxbZhfFFY4JjK4n/Ox
/Tz2lBgPjZOIFP25UKRfEWIKvzNcfhrcxdpypZ8x28cX46nn45X4FrX20MSnOlbaeJOq9fDDHtU3
QqX+DIMWAbx3GOLAis+HQS0+SQLkKk9oj0v3UhEFJ3Kxr9e/2zxm/RnFoNkGMhUK8Vxwla8p+4ae
xqcWTmBLlw/T8t0ghQKti5hkGq0clMSNtBFg67BrSLHAivBrT0JQIitHd3YX/eu32BN55YXaM9tE
shmVQ9eAuyiy5JtmRHhDWI2AshS/kQP5ZySLK8IicyZ3nd/sLjCgsK5jRK+T7FOdWfUm5L1kbGLA
JW8/h9NHBEsNhIAXzHR0Xh2NljeA1sRFfLJyMb6nXGA8+mEOWrQHaLnyNaet/irXepmXAgVrgm1P
J3/WiB4zHf55lXDmK73J9+qgNr8TXIx+lHKR3/Wh4h6UuCqOvacHwZ7iWnujImyrbDpe5rvrP2bp
a5IMWdSoNXA1c/7KUJW5JSlGdFIBZ31uygHsZ4eYNaYaw8ptfH0orv7zJc4KDDdGuownf8BbCtwq
Jougqx8kDQex67OaZbN/Vpi6O6WDqfIzp7FU+IOCqLMZKlKyrTB9zen9MLix+zo6FvTQHCxS3nzh
8PQF9DIVjE0AjbPd2qv0TRBXTU5+7w53FPWND3GZrDYULu9RhmEzUhgkU7/Qu9F4ahmjHSantrWG
feAF2j22OenOlVJxF1TVGtxlaTxoWhQOpooPVenzr6ZGRabRtUxOgY+THGhk917tePGoWou/pdqv
VVcv722IgqaKFAVNGlBRs/FS0dt1VYD0rWjBvW8kJQLtTIn1+ga53IsmNXaQclzQE8F7dm0HeiIq
wSvq1OVj9bNIcNfBQbW/1+RohfZ7GXMZCSAZLM+Jyjqn3EQ6/JLBz5MTBaH852gPibU1a9k4Wi6S
u70XRTeGMfSfoAV66coxWFpLxpTBvNCAll/U7l5dahVelRrQr+SUGZk5kXyUO8rJ1spaLu2QV6PM
cTW66/vJgKrZqTVq+clTh+iQ+8NwEErzVRq1YuUBtzQc5UfSxsm35QI2HDZViHGcHZ/sAduwtMNZ
b6MAhb6F61cdK/6bd9f3ytIXnHqTFI+pLYEyOT8BotIUt4NIfirRBIQKYGpfrFGyHY2D/h46uY8T
ZRt+bfMKy6TrQ8/Zs1xkUOUtZdo/bFdqK+dj9zxgcXzLEt7fQ11uc5MMalMrGY5ibe+nH7AMVrhF
ZRtZBLc5RX0j3RXjSPEN5d3P5HPiu6bGyBZYfRImG0lx25X9PS+6/fmJtsqJJaWkUjE7SpYaGR1o
hPiUY9L07EVZdOhQoP5A3t3eDYEH6zQP6g0+AsgkJhauMXzUrddW1n2cQeVbWbGpUHEeXOksEMmn
7jl4wLnmBT51XhvgO3LquhCiENA8t8T5GRm1LsEOdNP49B92thcnA0qqWY4XKX3nZBMoWmxtYTbg
62i5JdrRXesN486DDBI8hWFZmdsaN8t2YyZjmu8C35J4hdWlugZxXZoBWR45CFeCwt/Pv7lfWH6G
zX1yslUX8S1Mfw5NN/hbs7HKe9WN86Mdh9VmyLvUMbMyWElPFs4XPGiqBIhsIE81f5FMcLYh9FEX
s9pSeuww2DwghmEcS4pdWwpi7toXm2702RdDq4bOPw8T6k/zG5LDhb68pyYnEHnyzVCUFmbl2me9
t/FlM4ZxRCYvz7CL0PKsfSgKI/mUDNgKXt84F6s+tSipQJEDmeBZ5nIDGdiZahgQ8yhi40tR6skT
ft9wpQPDcEqUSh+1sRy/WPIYYyiSGzfXR79IWAxiOtgcCmCo3XBdn39zJiasMu7FjS1l/j6rPAsR
4Badd0PuDxgkGNt89Nae+i+3x9nKY3cH+HIKUMA8YDGfj9pb9miFcmjf2DoWrXcoB1TFtuoiLMR1
o7c/SWFonTS84IINVfXiqW1yGfuGBBf5XdTo3iOlLRnoHQUQbI7dyHufsnkfZNGHp1GvxluyB3Xt
/XGxP/nR9gQbM/D3AhcwWyrPJ47FmWTdtIX/OdRcGvSmFx0qQ9W3daUXK1nrwnDkxcA3oMOAmZi/
mQNPrVxf7uwbgZPps2tiYJ0UGi5Ngyf9sMAYv3UjICwI5Y+SEr3/i3eIZXpyq/eVfZNpqVZvosht
7rRW/SLFrv6EjHzpKFn+L1nZv4r+XWRDtGONKUfgCQRPYX4C+yQvWt5G9k3oxcONpWMuoQ/RsO86
SqLX53eRkjCU4KArMu0ZagKzy61tsv/k7Dx640bWNfyLCDCHLTu3ZMn2jOOG8Iw9Vcw5/vr7UGdx
3WxChHwwOIvRQCVW/MIbBhHUA1vOzukdulECJ8Qc1eDn6+PcL9ssa0bLnPo5E7oUW+ksTlOgT86l
7BN3H5mJcnFa0VPCwQWwKUptY5vcXx/g+8y51mRyfZBQ3R6lRodLk+q1e7FaUX3wYiTESgttCww8
8qs2eIh6Onn+5A4YcI5GuqXHdX9/mFRW0JSAY8TtvUx4SjPx1KnRnEsK1e65CqrkG2jSllGtzPqe
C/wqeg9jtv3rs3y/cRgWsAyPBQHSXbDeVk0mYsQfLtJRplNcgrXotMg7qjasvNeHWllQeLJzVw/a
B+TqxcYRMAwHaIMKx179FFitfulD1TmCCs72XTEkn988HOh7Gt0zU4iTv4hqcpBNOcUsjoRdwfVV
h67+1rtx+DTk8IEbnKg34qiV72M4imPI4CF4s2TDjXSteioB3sXtM/cvpSxUP4pz7aujtfiD44b8
+vetbBid7Tqn/lxr7Jvb/domUiFX1bxLMGd0faLLpzFutWdDcUq/wm/nMmFJcXx90PkQ3L43TCmU
ZrQhYTcTMy4GnYUQ3KnyLk1qeuIESjsqwLlJB76QFjrxJUep7js4Vu1HnlYIsrw+/P3dw/CwDSAt
zgCUZdIn86TtbfAel4qPPo4uEhoBH7lRSVobhd8+y55QH2Pz336kCwkavK/rwS4rzS+l68hrHoo3
1x3prFDGBbAN6J+jv3i6AQpil6508uqEmTjUSq0fcBzdiqZXzvfNKIsFcyvTFL1dyqs2evWh9Aos
6AMDrH9obD3rK9OGJBZ7kjdhFmCaf/5bripytr0pFHF1mqnca+2oX4zWDfZv3gKIeZKquEBq1Tux
ukEWXq8Q0V+dKsUle4j7qyUmY2OjrU3bLFoAnp7eJg/C7bdoQtPSsmrCqxFln6cmSE5ppeE/6dhb
6BUyUH7X4kyh6vRCnkGBlBDydiw9LXu6F1l0xc3IeXbyUnzFP9R+1iYVy7vWiGW2D7MQWF+fp0m0
F6GrJ5/RBmjfY0La2td8lPJidmYfnmHgQt0zKUo+S9j8/8W6cAufIz1kO3jVWfwutHVsIWTUqv+q
ubRbDHal/tFpHGwmM8p6mHhFnflOumky+qlJ/dmPCWk7H9IlRhaNxCPea3DkOCaoGeh/E5Tj92KJ
Gu1IhAwcAs0kVaN9XnoJgqARPj0YRub2extCsErOozjJQenxgMfPSnN/mm6sFvhbCd4bfPjM9+7Y
khvVYoLjL/tyGp8Icq0HC44nJgiDq/7IBy/6Dy0E54MuY3ySe7zPJUx1rfiFIHj2MUHieTpl3P7P
ZhUE+b6f9Q5gicPB2nW5V36JlCz/Xndt6iHba6XIG3dFgPvZ6Mi/6SdP0x5aTHHAM75vaaMN9ruy
U4bmmrdhleyVOjC+Ag8L8fapDOt9kslYOfStMeDtBYtEOcYwdh/Toa/DXR8r8fcwaPFSz+wqHHyn
1ioPGhGymDvXU8rOT0JQzpAYhkrdtbpVPme51Mo9anE60nFJWpoXTFTTn5Osoy95YTklksZSUAyA
E1j6Vt24tm/HslP2OG/QGo5y/ue7ilU8q7qpxPhMF163x1B8UFkkW6EC0fAAP41VYUl6RaPx4CDB
UL1T9HSsP9TY6PzK8kkzZjaQZkO1KqfyvR7E8Smy8xF7B2pWWIlPZfUvIF7R7fopDiAk17PRuekO
+YfJGXrHtyKvRLJS18v/JnzE5KViSJZCTzFfsEI38t7bUaGrz11nU5ohMakfuWsbnHL7tMBlwkmc
H8owydj3IoDMH/HnCvMN7uZ8wG4PIPcVwBoa+bNO8DJdRzqwoag9qRcedutbJ4LmM6/KG8Fw3Irk
OsRZ1EXnLvMyPS2ghqOZXcdX6DLxU5SM7ncntLyNKPbuW+ZRUMglkgN9rC+DrBQn1wADmvjacfUe
QrNqr+AJkvPbL2FKC6D6PMB9gJNuryw7LDV1RLocp2zRP2hGHRwsO6s2Uuq1S9jlISZLJDQFLHQ7
ysi7NVSxIpH46cM93A58q+I22lfBppT32lBUDCjVgENgdRYfJJMpbKYwEVdlUvCOI1c7DE0Yn8gb
6w1toZWhZsD2XPuc+9rL6ELV6xw/41K5BFFj7KKySo9FaYtHo+m8rSb9SkhqAhSZkeFQJcgMb2ew
sexcd8GGX2l2tAd7VOMDoinJDyUVyWOvmX21EePfbT+iJarVrBUj0pNaLFmSEVNh9x5cZsXAfVpn
KK1yMW1E2i+hxO2JZZh57iwXahbE68V3oSCW2CPpbjk7+SZl6+2Q0AFf3WNha/eItlhdFZ/tMTX2
qS3yh64c/+FwJnsx2dm5L/R21yCPtnEsVkJy6tYaTD8VZNld4EhPKUHSRLiX2gZMhjaC/JbopXpo
cGD6joSCdSKCzTdC8pX9xKDg1yyPvicwltu5CLjCpySL3EtLlXmPD1N5xJcZWECrOBsX5f12oog9
N0IIYl4wordDjZML0QTW/kUTIml9KYYg/Fyp2Jj3mcTXM+9xwn79prn/OrYTXXl6BbRbqe3dDiky
M6kH6BuXcOjdfVWF1SHQ4adGWbl1QYM54pfdbCsGIZmakSYzc2OZ3RRtUY5uSU8pMju3PJThYB91
VQT2rpEjlrnjUDj/xVmj8cInDZaTqpk67tHIgyLa2XS7Pum088Se4l8Y7Ide4BMCVm/gnc2dfKYp
1eVethgO7/o815+RKNWGPXA9Ijw96c34qNS99d6rvCw+JdnYfEcruP6F8Xj62cJ7UD95VOe9iyoG
I340uLLMXUozmgfVG/SfdlOhcefWSf/VybVhPBcWBrKHgErgt8x0BcqrblJPx8ZA/GdCipVuYJVb
zoWsKimOmheB97Q7QKgPCjatgy+cvgJHZ4L/2gGkQTm2rREuOsh8aAZfIzr8nnr6kB90meKAqOt0
e/ahqzS6D6aq+quGZNcTarjAGQYUFbVdDibJI3GDjrzLnQ5lHMIqtFkVzx51vEJFrH0b0tzGGQ1d
p8YXsOb/scIqDHZEAfG/gm6YecxCz/sKWr4ST57IMNDUvKA6VUQ6+Q6X9FoeW9RA/4lTGPjH1hqa
j1pc4F2c5WE++JkBLcvPjdZ47Kepnx6AuAFX9GKA1tgDGu5XCx9N4ljpJCCOvXh6kIjjJqCo5n5V
h3KX4pttkP9sAqzDd0WO/BTuBWgh7hPVKB5dL4m7XaYikuxHgzB+TUmafo+bxniA75f3Bz0RmPw6
TiTKcxSjZ5fR+8Nt2UvBgPSZ8lO3w9B3tcr6Pvaeco47Pfmnrerya5XVjYf6zMeu2edtEJoQZQzv
rzE2xuhQC+LTw3wb9tjOpThYyynqfrHo5bvIaCftvZpMwOFdGDXJhwnJ2ubYlT1U81JXxr+7cGit
HXax3UlBV9Y4mEjdWJRmQu/ZrUZIijUTQw/FnppD6sKsvGStEeQ7Qp7ie5LEDGuGFXL1tTep8dmx
A/NXPiCEtCdrVFK/k0Q++6Sd0g9igKp8LFVRZDuEwdpwn9WtYAuoylCNfq8N9Ue8NYIOh7jcKB9V
QeLgN1mNk1yvBgh6hVFY4U09Kc0Zz4PJg50LXOAytE76jByZyWmwe6QJA+9dnZvqXyNMB9Drokmw
ru7s5BM9uGRkNYGpHpA6c8Wpdoz6O2wqLMGKrJy6H0Kfeg0P6RL3vi4erfIkQy//Ow1reEJTgwHA
Tmqzn4SLh8l5CLUC/bI81T82mEZNTx5Wzt+q3Pb+cTKZKw/D1KnNgwSft28UPAoeemkj4iaA0gH3
GRAH9ePWbZ6r2EhwrCyQkT2NionCTG0F3ic7srCjRxiEqdQjdjjnk0v+OSeEaP7SBvKRD5OewfZu
E3LbK6ui/x00U/MlkPQ7TiY+GH8XeVVO+9fv6Ltnj5hzRhPRqgN+cxcNuqnumqFDk7ouw90QDMlB
11rzkIRVsAclax+63N149FaH5DZBvAMbRu7r22fByekNgmFATSxFJ6AJtfRQ1JXcU5+oLg5CGHuE
8LZc1O+Cm/k7UTsFBAfs5y7qyIrc6pFkxCxzqIPPrR6bH0jutkS17l68l1FQtYIvM5MYFy9ep6H0
UsUivSZDme5ohmo7u1TKj62Zd6fXF24Ok27fu/mDKLACHKdpsKzYkO5QB3cCGvEi7lCnbwusgqsY
6CLy6oHfOJK7asyTYwxe9evrY6+u4EvLir441Y9FaJqHlPHQJ6EnH0tnVxeNQ33dHA6J09RwosNY
2fEQqN9fH3VlcsEu0qGkXYJYyRK4laZy0PJ+Sq5KEbqPCa7Qfuko0fcpk1sF/bWh6JGwgLNoNlHM
7RaVittkwzy5GP7i+D7G9Ukz0mzfom3z1oIlZWDIIYgUEHPet5wMF6G5IQmAgGXac0jk+1CV+rQR
dN8FfwRHbJb50OFIRPJ3+z12iMpYhk/CFdH3mJdZjbqDa9GLCcsMD3hS+Y1c4n4CKTAjVAohiHKz
s1yrXpWTJZssvoqIHdEoqvEQp+aE6G1QbUzgyrfNuTKTR2iLZN5iM8KrghFXqfEV+2N8s9B+PVRJ
05zKXC12wsQN/fVt+ELZuj15fBsXFxk0yaa1LGSDrrCQ1e7jq9mEcKBLpeiVfawbyYdUiabql67F
xEbwHiECQoka32fDID50ckRKchyjCa1ENte5dapm2rha7285rvBZgwKUKvKly0sBY+W0kyaGaEri
1kikasGHOmjbj6/PwPooLncdkz4TtW93k2dUlENQfrzWrV7sFVHKJyKW7ufro9xvIQ7GjNsCagfj
cZn/Wk0x090ALCKJibJNEaCwmQj5d9MO1YbZwdpQeFVwkVLSh7+22EJBzNOAxkV8DRo9ejcOifUh
SKd+wFJu6LcYgfezx2MLRvGFXQ7Wf/FGoCZpQI9KIzCfsbrrDRkeDa1qDm+ePd4fmAQaLxEq8IsT
P9rxlFPFj655onyP6yzdD0qqX6Bo9xu74X7y0FeYEZG0Xw02xeJ7ura02iKTIbWqfHoMyvFn4ozZ
PguNN3JoXqpwJqKR8/tN+2oJ08C+Y6o76cRXIwkav8O7ZDelpYJwYrEFi7lrKM+bm4+hGAci+Q6P
0oDpUvEE4HXN1fYs2sr55qFKcEwU3f2S57b9iU/uLkUonMJXgKFtZOsrlwx/AIBFYEA0tNUlzqLr
HCvPC16gsXHK4ZRm4SzmVKpecXDQswx8gz6d86EKvOKX2xQahjge3YZdlgXOpzSJ3cQvGtT6fKEp
1pb+zP2Sz7S4WVyHC0CH3Xp7AQxe7Rm1RaHSFJF2heNhIrHbKqd8IBV9fR+vhRqUR3SasvhcsaFv
h8IGcSSsYyHsIB+O0HeTJzuzY7/vgYD4MqALAFtrC5KxtvwARkGezP1SrqDbUZvItnL6scnVVBTr
UI14eaFFYZ8M8vETgun9J40Wxy7u5UmT00Z0NR+Y2/eFkG6WwYacQqyzvI0co09gFhHnlIqVf0Jr
SPFFpDR+kBpx7OeaVDfqNGtzDJrZQCSE4hdU5duvVXup4noPv2GwrOBzJ4WyK222WNz06bu2iKa5
7lG8tUvHCfv/QQnobgfNG8EVGYWEWFWen6y2Sh76MtH3ReloG6Hyyo0L5AF45HzxInuw2ENggFEm
LF3q6oNOMYTa7jMyBFuPyPxb7pYNRip3rgs7YwlVMiQiV3bAB9Eg0z8WEbXhurOyXat0pubnkNlR
jey/Klq91TdY2a0vUndwU6AzAJy4nUqnBElZjqO4lrHe/SOgI0+MV2n09XXwuv4IDr78UGSO868x
Zmr1gK1LtAUMXplkHdEUauOI24ASWTwDWmeUcZ9m4prE9ghuU4qjqeTh/vXrYGUUqCgzsIgLiFby
Ytc0Uz4Q6VLrj6KuefD6QVo7Jyrcrd25Og5lRKjOHs4iyy0DImNobDUV1xqZ+atrJ+I58Rp94wys
bBkAj+g+UuOHH74cRXNjW+9TRbnobZrt6NF6ftprEzWjUn9yiwin9U4F1A1y7O0Rz8zBfWHcAMVY
Ptq6JVVMj+jEhyJAgt1SggPqI+6+FZPcuF1WppKSLIcdWVyo48vCrDC6Xufyllfpasr7qne0H5Dj
oo1RVu4wqhj8iQxFM3AZk0JfDFulDcQ1d23ZHbRS6L+s2Ibbnw7QT48IKRbDJRfkOhu51cpj+D82
Fn0uIFJL7BnebVXu6qA0mp5qGXT0ao9YZ7EfMkVeXt/9q0PNrGU6NIg8LFet1+owAccmr6LA8q4i
f8jAKIrwiGK4/gefxYMwN9WAfd3V0+MuRs0ucMTVwokv8HmT7PPYiYi2MpKSb5TamUO7WfiQdAoM
Mi5J8yb6DX/SV5Y3S1CH17jkcXdKl8Z/GVh7N1S2Gj1r+3FOSsHqIckBxOx2KFfXGjfRJ3LhLBDv
KC+OJxTn/3t9pe45g/MH0WGFkjSrCy8f8dyrrN4maruSHRWHCO/CD30Rp7us6o3DEDXlnl6vd8Ko
wD4EYW+dhmx8MxCGvwEZVLxPOXxE54vLUoZOG6kBkXmvpuUlMUrtZPSqti9FPW7slrVJ5XSjYUB9
jTdoMam9EqLVnKWsXyKbsztE42mI3XCD5LU6q7h2gh6jlzWzpBdrp9l0QGEQXNVC0/cy151jPiFY
72R5tGvVNsExAAHnPJqEj6VR+qEMzDeTl+ZZhQ0C2N6dc4TFp4Yj7jhCLUKotHl+DCmAALjMex/Q
S7Ixq2vnnTyeuxO3V4DXi6GkYnV4ZlXiCnC1+lG3o+NXw1B9H+tNhMPqULNbI4eQg7GMXkrHkKZV
dQwVqtFBL2n+GkMIDzo03gxbxboGkCWHg+IB3JRFuJJl0ja8REuvptdWfwGccT4Pau4MvmdLeyM5
nWdoEZTNcAqGo4cO1XsR+imcbsfM+pSCSNMdVVVt/WmmYOtVpJzUrHD/ef3cr0wj4zEciRvN7eWx
V5U2ErrapNe2mFLpg49uHhECj98D1wo2dsfiyQO+DVfBo/M9C8jNx+72MAQddWFb4tnsRbTEVfBl
vrY/qJlUDwPEFv/1L1uevbvhFlc0RsBpqAphn4uu034EjWn8bLO2S49tXvX2Lq3M+BwVMv8blzuz
uOL80JkHL5jKLU+DxRy//CG8R5AnZoVzsvPb785NfbQLWp1npY+ar54E22fppXiOrUweXv/oxbX2
MtTMR6YoRA5KmHY7FLIF0s7c0cGTWAHvUaswkiSGPa+PstikL6MAhfCoM6Aeiz7A7Sh4gPWhS5By
lnJ0LrJ29b2B0wgafXn2vqSHtHGNrmwc+J2uA93AIadeqpvi2Fo0hRfYaFJN7UPQSe9QTanyxAwM
O3LADPOl+g9USYjPiHFVKNP0RhZXtx57gXAVBjWahNQyK/R93yvWWW+tcCMWXJlPwkxcH154l/Qn
b+dTyqlr4lKyamHh7WzNpKNU5OIkQXDtqNU0+9fXb2VD3ow3//y34CVRW1q1UeScBa3fXRXq+pMD
lhp5qzI6/8FQM7yZAiJzudz7BZi6FrMo+5wWEAoFfk3PPenfp9zewuquTSJZyWwtDS0fUuDtR1Fm
rktcScSlz8POJ0QpDwhYNA9T70a7CO+wjSR9kcTOh4DK9WwZTGzGsItT3YWpYkxGIy5G5TjJpQm6
7FOUaRDI49zov7swk5MDcoau8NGo1x+auIs2wuuV0w7Nk4gX2ieRzFJaspGDiniMKy5tUWsHq0C5
DKTQVvywSPpePpQ8HZAKeB8Enxa7xdKTMClLQ6CQ0xSPRgHCynYn551T2fYj+MXc2zNDjfCdxhMb
z+GSc/a/wQGVzSRNi4xuXvXftmqDGF2qDJmEMgKWFhkb8PJIGaeu+djWQKt2WpkjbjkUSKH5Vkfl
/WolHTLdnZJC1tSD1jxVg21ORxr31eSXbuS0p15x3XhvuUUFalibbbac3iy3/O/WJg69BqiuEF3Z
kPO19tvf3mKBZhQWkAqBBqn0HV1xjkEr5fsknJqrp+K04QLIODiQvDfegbUTziOATPIcIXH+bocO
nDxI3GZQzmqKPovXTvopSK0BwMDQb2zCtXNA/YgjNzfk7wWyOHRqmk0h+AwZe6cSuwIKjVWRNN/t
wNC/u50BzEYxsU8Ipek+IrGQeG+rDrzsEoJbumr8P52uxRY1KHVUZtjKi6sN4cFzq+AwOuLfepRv
hB/MI8GXIqMFZkD7bqkZGMWRUM0xxBXCK2DaSAjL3o5Mvpp2En6M4Xe21/SHsOzb6O2v7kwoJwzF
S3FWq7hdU71H1NPoauVsIL7avks7N4J70+UI1uX87GNtyrbceJlW9hHou9ltg34v5boFb2SQoV54
UaycMfj6lJRN9klN0k9p43YbK7jyxJvMJgEgRhj42C82bAL7TNH0PDgnSTVIkDkpeCKMiK9lD3LL
79DFzw6DA5vq7W8hOeds6sxywh9YPBujqjVtk/QopyeNdPdxoUAcwIg2Mnww6lu6MStXAgk2q2fw
bHAtLObTAezLU4JWejUUujh5oB4IusfObc55ZFX5Kee6/wUWDG6sQta7sYVWh6czSXsGos6d8msM
A4jj6gbgl3Tlk+almFEKpwahVhNmDI8t1K/8bLpRXl3Kqe+Uz69HAyt3BTI2LskwAlacocXney5i
lmMFlitKO6f7iRkgFb2c/Qf0Su9x7StcJ8rw7kNdw2+xrSt8zauLP1ClfWm8M9WA7IFm3J4kXFzK
MS7w4gAzJR4SF7Sem7T4XDoi3ThAS0mGlwsD9hD3MEeI0tTiasozN4knxVHOVWkrAP8KQ6hHqIIy
QwDSMC9gNQvcc1uldpKjpIRbf/FSEQ07VReJc0TapIpOMGqoaw2K0j70ijI+DS3ixBuwhLWjzspw
tcErv89SrLQvVK8SClZgfWv50MPEd6XrKnNH6yHfMnpfidbQpeLZoOhEZWJph5LGgR4HMe46MrNJ
jKwyt6ByyMm4CKMQP0LOz3h8ffOtREu8iDONi9wTQcPFFUN61gy6UMOLOWq0OgonP069rR9eH0Wf
L4zfMvh5wQlUqCvRbKQOsjR8it0pHHLXImKpGpn+LEGZhg+1pY2hX+lTPPiQ4YRHm9TLhlOrOpNC
k7u3sGbEeSS6CHAZ0ZfSNKFjjZVR9Q9B1rVPEpRos2uMDm7/OEXOiNSA3Y5XPXKK6mOI1Jz9SyEK
a/yZykJUg3/flsDWijffjPmZ6bRcYPfWKL0JAw6BgPCieGACLpoN7wbKMD4NPu0cT7yjfAeqSw88
Abloqpnh1DJr/WgYSvJUeDG+ra/P9tqaInRI9YISF2na4nTZmlKrvWGHF5BlxSUs7WInE7xoXh9l
5WgQ12CuBYN3FtlYvBFlqbsdEh/hJXWs6KoSDr+Pm6k4QabUvr0+1OoHAQziHyBWd9EUtR5Q57Bb
L7oQw2nANWCnubWxMW0rr+38u2cGCrLL5M+3F2CilrGK5GZ4aajW7RSnKhO/R7LknBeYnRam3ryj
IVac/uTbmERwMuSfy1wwmTojKxsOoC40CGXeaCozdc9NNuZw5ZXDOZKYhUbA7Mc3//y3uDvo3Tq3
RRJdYiFJifhGFDZDGCuFn8ZZMJy8wA0LhMTK7pMJlvztbl7kO3wgZFtKeBB8bscX5VQMJl0OLpqK
tMxDaQLJqOIpq9TgnDWNPL8+ryt3KZ9KyRWq+9y5WjxnvaxFgQiGvKRWEx1BIRtncyoMujpy/KIO
Ubuxe1bGowMHyhCkE0IQyxuumfW/iqkUlzSui0MiI8vvozA7BUU4nNUy+4OXCXgBvGVam7Q4l5rU
4AtEgu6uuIxdhZlBA2Zj5Co/4n285ay4ctIZihcQ4jd1ymU0yNUN0reMBaSa0MPlxdYfSkr3l6IP
30g4m9+JF61RtursorAMQiaE+5JcJzvseqySp6hOHoJSuFclbfsNcM7Kcad8PQPFZpTtXZ1gyrW0
79pYXqbRGrOHDkpp5RckhAbohQl77FFGUfDVSptJfnl9b65YyNBxABmEojgx393mRCuw1C2k1S/5
FMXliQIzLsRIyeQ/a9noD/FA4HlspzIw9ii+j8muwbjFPjp2KJOdHbXtuFOMwvzS1QYG4mXbOo+t
zb842FYUPgnVMuXn1//ktT0APxPo7v8ALYvbPh5sG0uGzjv3pSV2AmbVmSpQciXz2YLtrtWoKSPR
MKFlCRZhubUVEy1/FMm92YNLfwqr0iQQhrTR6SJHOEbKQ5/Ww6EMwnBfVlLdlU3YbmRAK9clSS0y
o4R+vAjL66quIbJFajWLhhfdf3k+dFc0c8x94ML4Gc2w/+ha6a8gKruNvbHy1hErUZ+AnkjKt9RE
n6SVh+GAWnncBc05GA37PTxeb+PxXiqOvRw0AlvOmTabbCzrV8NYtMaAphEGImac4RCvmMF+DJtW
HvXUqL7h4RB9aVKl+2I1Hf+BGcmMXFNCaz4qkIHtExoDntyIRlcuUYp2+KfPhFPmf3FpJ0h2wu9g
b9VVBVHeEdN/tiemU452l1+MQfH19V29sso0yZhoJgDNoDuzm94RoMcQau4r+i6e/Z+jhc+ygmwu
7C+VZvzIM7wWXh9z5d6ha819Q+cD7N0yzKh7HO2qeMA9Sxj5tzpIx53qNvpBDA5l2qn4qca2uXHX
rZxeji6JBaV7PnYZZNhGKhtCX5wCvegblaZmV6cZQunVVG2cm3mFFoE+oeDsRIYyO62CRRBlVxBe
rdhElT00u3AHEa1B4ACG+eCXJafNz+3G6vYzvf4fUU11sPPSSnn/+hSvfS61NwsVMsAcfPNtrJFX
idKFJQUFrYBO7zuxaj/VjhUg+GfDGdo4S6uj8Y4AMqXmfBcIWzWsItOkWNKHbbLTrFx8riwZ7UKj
K//kw34bar48fgviOnAUYki74BzWUXYqW+WbUUT9cdTi/g9OIgUd5FdgTtCkn3fxbyOlPQlGFLQY
PqaDcil04IpTxeXgjnmzc4faPP3BkhFzszfBheGkdTteYRgU05IyOKMeWod+no5qe9DrJv1laJO+
RWxYO4PkRmRsNEbue2dhppZq3dgYFdrWzGwYwjR68jA6iPf6OCKPoEW6JtHUsMItPfW13UIY7qE6
CeHh7un3jMHu5Yj0JbJx3QEjGPcpy1N1Z+SbsmtrQ1HBo608Q42oe9/OqTKE9uhKTDvLXEzoH0Yc
e1OoZ611tyrAa0MBL6JCMgMPuGhuh2pAuBUDCg/nOO+T96mqIR9RjM6um4pyy35w7YohcJql1mi3
3kXavQM3F2EW51yYrfO+VMR0aQNT/YCvHI73WtPX70iz6guuyP23ntbMVn699mpgBIR2HrQtgrjF
9QIbRZn61CIxlEGgXvQyyNojPFb7l5qI4D+gQl29F31ifCFaSN4IvJhfbpSEATPyMnEulyfFo4dH
28Fzzk46ps9Nag/Hwq1tn+KO9eXth5LyIx4UiPzO5O/bVUUIR4YWDd9z3nbBsYqMaV92ITrttf4H
BmMYAVO/ZyDWdHllG8h2GZQC3XPtudNjYRvdrkFbeCfLaPC7uNrasCubiMmbnSAAUN43R4QVZW04
ue55tq6qMS6xpk8lutAVlahcfBst6Hi7KtOtf0ki8uuo1+Gv1yd3JdADlMCTzC07K78tjswoEKAx
0GA864Xl7Kq6SfZd6mxhH1YOJpBw+pQgLADPLNtthjs06JLhNdaig3vsS1NigacPp6iK7Y3A5iU0
Xbz9hO3QiV6Uoe6jqdRtc6v1vHPXqnF3hqocG5nfUBn8p5RJ733RiiRA6adtk+qXUBrrcRrM8Ekr
AqP4PJkFLSKzK5z+qTd6ZTj2TTkmn5W+c6pL3Ixw15UuFykGDzL9Ky/ou/hRVU1Pdle3ym7sq3h6
7ApN/YsGcFMdlMGZ2tM0BuNPLyqg8IZBrRtHvR/Lfav1dbbrR2RpL3miCWsuO2vjHj8rU17HPkC+
LfG+ak4/Dh/geXn1TjdCUztnYZ38paEFZPs1jufdXq+9/D8k6JFqigs4lLsozXT1PNph80PJSz3Y
V6JlK7llLT9CtxoHv7BjM7uAZEI/Ac+nIoTr7FXFTm2jBvcMlTbZQUvRlPDdwjWfIqRk4y85SB31
8PoOXIm26dtZL6eADbg83mPVTVE7nzmqWspu1vq9KEak+WlmTZdOz+y3B0qMNwOdQDOi1Lq4N0NC
0MDq8Va2etX5kHuAx5oC15BO9TbO1tqu5w6E3gOW1yXLv724mk4J0UuS4oLjQ5wfnRZx3J0WC7c+
6iHCFRs7fyWc4OWbUdEg92m2Lo9yCdiB3Fk5twCDjjyP4m/kyGvEB6WNbqZp7qkc9xuDrn4jvxXP
nBlwuzzZpV2VNTJHdCG7vr6weMGT7uX2MwSGLRra2mU5S6rQYsUKhl7I7XTWzmCOfV3RlwCw0tER
0gVFC6sKbb9SqsjdG8mYm7swUc0rygbOsItQ+C7Pr2/XtQ8GdzS3XPHLvnv38VVPcfmjWljIXnzC
6inbmVPlfk4Vvd7YqS+P6PIqY5dSO0eyH/rw4ovTsHKMJmpoUBEIjn+1Hmpl9EOdwi+S0JTHJJn6
8djqAdoXU6hEj6KhgeZHbWx/jeHxPaVJ4TUXI7GwFXCmwaZ7a4Fowj9TMaMPobC9bBcOFmJtimyr
T2WSxahl142KklsTK0CM6Y38ALsRfSZUzZQjsF3tmnpOIv3ezbKHSgThG/Hbc2gBngUjTZwK8BRa
7uOBmpyi2bpy9tT0Uxwb3qkYbcNP1MHYWMuVxw/qHXEM1USWc9nZRgRc9wIHKAZ+8skhKFLu3rwI
N5ZxrZJEqRnqHY0ZboNljyIvCkRQUpNlDM3hEReGag8nLPA7T2OKo8w0/ykwkj8Mdvy172R4EK32
6/Vdu3LJ8idQRULbSufWW9wNWkshM/MUjilW9mfFjJPez8NiOgAU0o5anIkN0MDKMeHao8DPYw+V
aHn31ZMd98hwo1mCN5ufBV2yMz0lPLUKb+/r37a6isTAXHsvdbLFKSmnwYis1lDOlnCyc2jL8dwD
md8AOq6NQmI9A7pmGueyKBRmJdTQPlDOtTDHXV3h6qY3GFC9/i2re2UGycHip6R+h6fMXSV0h5EC
vhpUzsVDs+ucDYb53NlUvi1vmP6jZ410t9l5Nmhga5plr0r7w+t/xspTAokFzbVZdo0axmK7DF6f
NokSUtaPB3keR5scqq2iA6HpRPVmaE+0DaONdVwbdMYqAT9AFhx63e39jsCgkUKHpMsthX0QqhJc
Da3O3iUyLs+dyMqPels2GxWGlUcFjSE2KBeBxdGc/6jfKgwVUiX2MOQAwWRYfNZQk0SHBS3GYDJC
aM5V+jDgsr6TAy+nlv2JfeCMNwFf83+cnceS3EjSbp8IZtBiC6QsFlkskkW1gTXJbsgIaPn0/0Ft
LhOZN2E1NjNcNMc6EqHcw/0TPHCuqzZqMullZFWcS5qc72Vbyp0GCzd0qTQujtEbU3y9ialrAO7A
RG3R0VvXk1MNMwkdGfRTPDv6F8fAiwCv5mnj7F+9TBcLP6BYC+d4KS4sv+KvOZ30qq1auhonr2zc
57qvy6fO05tdl3fOh0og+TQPJaBE8EtvfmgwNERnXqXUF5du/+XQovPCFF2K7jT2caf6sx1XPxt0
PCdoHVa4pXR7fVq5CihpeLSkaNfSlrgcLppcc4YYP5xAY7Bpqq5AUjNClyF66p2xsndaSSE0wGUi
m/yKh4fu5/ogyaktK92ird2Ydh7IHj1LTg+J0ur8pCkswyiVPd8uYW1mAPfFPmI2vqVV53531aoz
D1FjOANNJYvHxP0748bwVJSXAEN6RDRdXcPdjKb3QIf/RNpiBEVLYclvZ7vxZZb0j40E1VnmufMA
P/Hb20fGpXt5WRLLr5oVXucWFFnqgQCAQ0jmlvk7VZrIiJpCDkcNIb53dV11O6DV4fn+0K8kjIsU
bVHNWfx42WukhGv17dDF3AjjquGElU3/kNUtylaTDPWd3sfzcdQa5bFMO+MHBnY9XaOkOaSqEfrI
uWHVR/bsNyiv/u5C6W1cbFe3KT9sCYf8AXIIztbl1sR0YHbjVO9P3aDYX10J5V+Ws3OEgzB/qb3Y
eOnMfHi5Px1XaQbFN7hFFBQYkQrcag+UgGsiq9G7U5mXqro3xjw/NU6cPA1eodQHnHbNeCNiXl1p
S70PKfKlY7Noga93/ZBxAKOyP3mSd6+lJ9NepQy+v/9hN0cBO4ROAcHiCirWNrUpw7DpT3XdWb9K
KyufKC8Y/8MovNGIQuAFlh7J5Zqh/e/KOqFoUQ+uhQzCWBxoQG51Cm59Cw179E5UROpp/F6O0kyW
WU79gPlgq0xBWU+L8m+cH+/P2DUiiYUBlgOyjlhALr8apqyoVNihYJjBcY8datP1Toa29hG1OyvZ
lYDjPZ8CiPVhToriI+oMhburaFnFwVTm7lbou9qaEOzAkaAXSkJDR2G5vv4KSgWK1aWjVfMpVrpM
9w1J1cVvczQXfdsr0EUYybv+3J+Dq5lexqS8BpN4oXFd1aPLIu4bAGAnhfT0Y2e2zQeBvvTGrrn5
ZS6VfNA7kODWyZpbJJbVJ+ZMChPNQQET7pR2SfWJ9q1+1JLY21Kdubrp6Ydz1OirLRoIV6bA0diC
j9es6TTnZrr3gLM9OrJOP49GXPqjFjlHHV+rU9Qm0Vs7iMvI9BIWVQCAWOutayc0g0CBqCcFW4WD
KYzkGekO9WR7Srt1sSz78+JmX8YinrF6Cyh2/Th0jdp12lKZT0CbzT3iKNNjW9vx5wFHoU0dqCVR
WA+GAwA8I5JfMpjVbT3SIXRaW59PQ65U34xBj9+Rj7rJQQx17/m92aAI2TZW+3uIPPOD23vjU5pS
EdzAxF7v2KVBu3RNQd+i97O6gdyoLeFlk+TrlS4/QtZoUV5I260n/q1hFrIhyjv8CXPl8jD2oi2s
1GHLssHC1I+qqXEDT4vGrbf31kCr6JBpulCq3JhPmlDMd2ndV3uRIVl7/5xfn0AE3v7f57ziTv+6
W0w+0rDTaT7hlI0WvOzn59JMf+Na0+8qTd8yuLoK7fTSwOcuVtWgHsGXXc5ePedUFR11RtfYnvco
8TbnxDTH45DOlS971TgPgqLw/W+8OZN/DbqaSSknzZrNfj651qgd52YS0NEHfWP/XR86NKYoePE/
7jOa5peflum8ru2ZcxDq4/Qx1qcK0eS0OEVQHTaGuv4gEnaPUMCZIzKsg62ipDEmU71xkot2oxmD
4DG7Zov6dv1ByyjLkabijNPh8vd/bw0qlmAOK+PUpnEV6FM+BIMxlp+Tjur7/RW63oWLorxrwCAA
Onr1lE1NHem/RDVOGK2pON9l6n6aG3ff4muMN0Kjfrs/3vU2REcJ+Ly2cCZgNOmXn9ayu3Oc2k0K
Anl/HIRa/Sxgy+9EVEbJPs09DOKBsqobhZhbM7r0CdCkZPWoL10OW0ARdmIRmSeAnPEOpF4f5BrN
8kIx1I09f2tGqcUscAqmFQjW5VCSl1ylytQ8VXlWneO2y16iyp4f51Sf/vUQk9oq/yyH6DIMgDUj
aSL0EHns9RPO8oSWlDHsz0FP6n/yJHOqB5zKISQYpSh00ttGsY6Y0TqBTqX/LE29+H1/VW9M79LP
JUsinSDTXUWiUB+avEykc5pDTfEx8sB6Igu1veum4/H+UDdOINVtEP988o3G7jTFdKkiPN3nwoiP
kOLs3czc7O+PcmMRocZwKACoUktf40ahgFqi5xolW6kcWnOWOAyl1e0gjpbHIR+VrfRo9VmvagRk
DUiquCB/KIBc7hoHFICkw5Sfqay4j1YoyDPNeOt9d2OUVwUc7haSWmoQl6PkdWd4U5Pn8HUy+UGL
kno3F+4WyXN1xpdvQQiH1JWGC12sq28xqywrgX6eTU0u5u6Ztu/m/JfTa3g5mtifhYgPe1tut6tj
8DoqgBgeddSQ6eOuqjhd22qwLOr8PFiJ/JLSxHroQyNN0cROC88vsmqhEXcJqHHNioyPmUs/bSOm
3/wNsKLZmwuHYV0qUwxzGgmq+bmfVPeTZZBwjaHj+FWEv4mNNO97RfEq355S8T036/Ll/q69NfG8
dWjn8Zjmvbn8/V9xo8xp/fZFXZxpM2sBPu3Gj9CxK5/8rA10RZfvIYdx6715VBRRwLMAgKJqseZs
zNgmNN5UFecZstlz1Kr6sbLH5mujju77tMz+TcBgfL8/5o2NzP6iY+/Q5Lqu3miFzNu57uUZk1Dj
qSqUyo8Vdcup5MZyAj8gAKP+p4K4X1XqesoSI/IR8ozkl/vTrdI02w/VkJUnMps62gk9wtW2T6PF
5whn+npfNmGdbNTVV5frsrHBsVHaJ9OnjbVubQ2YiXVYsBbnpZjwPTT735OcLPx7Ov3L22f1FXRI
hshFvo6SsVbOc5uI4lyFYYtNUGQdZmPMNm7wm9/DHfcaKigtry4hvB7i2qxneW5Snp60IGv09EOH
l4ryRrjT69ShvkJJAaIPCjarA9FYVpFKTObPjjPqXwcjhxGKs4VuvLeVccmA8Ruxz1Eap+WOQqQl
3n40KM0s/pNLRws42+WBHFS6XMApyvPcoe/fdP10zt2y2w+FKXad0Ml4RoT937yKABSQpqOKDgRy
jbIa0iKS2HAV5yFSjQO+0IXvjcO88Wk3VhFWDD2QpY8Pfm71aUbZK7z1Q3mOtdz0s6Qsj6Whz36p
KP3+/getq0LLMjIWBRHksClzrTHAmDKTaSmc9qaK6/Fo1GHV+ElliI/5gIT2oQR4/hjZdT/t+lIf
s0dsJVxlX09ONQSp6sl8d/8X3bh+FrIH0qjQ43S01i/XdRRxhCPCxMf3o/xd6UMLGd7WtlAnN4ch
foKwovBGa+RymG5ssop8pzhnVVM/R0PmnMPeVTY+ZlWZeZ1d/vUgEpc+yBXZvkpyvR69Sp6t3ssM
X1LMtHcGLr/aoY3i4cGc4lHx015JjxgCiS3r1Bsf6Zk8B6iHQ0Fiw15+JIZ8kFSbuT7T+jC+oDg6
PGhet6V0eGsP4e5MQr6IT1AmXQ1DpwFnH13U5whNphdPqcOnEuWno1JrTVBmphIgV6sEfT+3h7zV
vEDPxuqLpYhs4wl54+DQo4UwTc8Snez1ExKfjFpv4winASHlh9625DfKRJXvGtGWRP+tqQVzwmsV
JAH/XX7KX/lAWibzqKV2de7oae17CXmOPfTGFuwCViIZX3SgIJ2Q+a1uAujOocJLOTurjkRxPGen
8TWD13NGCZ/qgVJ88zHSwyHauBiuvo+RyXQWbAIk4CuwfL44n6QVxEDqldEno4X3DT31rY6ey/cB
HiKAUIwlr1wFkdDD5tbVshQOmdP5EtqjL6dq66xfb9BlGLoFsF+RO7zaoCKPkJDsw+Qc9RVnfBKQ
EHyrFl75oc/EEL7ocTurD8OgN8ahRz0TMLuwpLKnAzBnro8gR6qf799za7mW17Vd2qILIZfK2zq3
C0vZ6A7OgWdZTsZI3FJJHyczEvRGRzbcXhXhdC7rYnb8GBX/38biJYBhLQr/71D+WxpZLaLBaq3x
ZBpto/mhTZCTDnMo4i9NXWbIjkZZssVUuTpkTCYqEGDQIYySYqzWzOx61LERPTyjAjO+S22ZnMci
D5/rXHgb4fbmUCQXoKmRELm6vxSPJrHw5uwMGyk7zU2s+2OROadkzl/ur8atkbifF7o7cKcrvm0k
CiBsGL5w0ITtt0bdnvNwNBBWyJX9/aFeRVH/Kiq8Ljx0V55xSyGKW/Py6ujrJotQVMzO5Jr6n8Kk
TwZ1zfBeFBhdk5+3ufhZsQY/01TN0gcb1q3ra1Gn/oDkVudBVXemQW87U7r3Vtlbz23eWsrewa6y
CEbdlb/UMDQ1v29G42vh9uHs67kAbTpExrT1NTcn7rUyD7ro+u7XK5D8NNzTszMgzgiGOPUrta6C
nsbKRlp060riCW9QbdVAoa2Tr2gcYgluOT2biWae5m5KHoFuRYf7y3NrFEI2ODfEqlC/XyUGAHJb
L8cC6mynHvbmMbJHRTLZu7ePwsknNgN0QcxsFTIb1Nko5nfJ2RKTtUPe2jjAO9zScr/xLdzgYD8W
sOvC2rncaQl8lbiYmLEBv9mPo4stvGV3YkMN4/Yo5JEAykHpr5vMk2IP0ugiRlGneg8PKTuY4fBW
wVNCBX0QKmDaazq1bv/UildQ/cu4C2Q1OXsnyprCD0fXlb5ddm66sQ2uMrfX4YBOkJGRQ63jeyZi
JBjbOT0DD5lOXe9KSCQ5rDyv9+ZvoxY3e8Q0jX/UPN16WS07bHU/IA/lkJsu196VWloTO/ZSUEnP
CM0au9qIsEEohDYbp9FVi/daPA5fJVC3/1olc/5UqvXn/t68NT4lJv6DOwf8itUJsEMrk7LGs6uX
opgOZH1uDXs479yz7SFJ/D7Vq/q5AX7X7bmxarkzZjcrNp6ySxhZzwLi2YAWEBS8Tp1zFSJhWLXZ
GTVrcTTGhovYBLr1qdVS+TnO0kR/qMxmq8R84z4zKNXy/CCTRO1zFd2Uwh0KzLjF2R4sYwpCV1aW
n1D9BnsLjeHtAY5HJBfNUlLi3b7O7wwHNIYl5bmoBlX3tdmsP1UYg/4ZjcneSuluzOjFYPrlbZCZ
YWVZdciLvcvEO8VNo53VNqrfpC9Kqn4vQmvLAnNV6l0iHfIAtFowEeFKXR+iLmkHnM3N7GzhXoVT
dZ4OX7ArAeokxkR1FyUlMW4op645zK+D0tzHvmcBAAGavPzMokHOsy/j7Czcan7GcRoriWScTmjd
GbvIlsOhz6tsN6a2doqaog/AP9R78sf6VzPJLfrLrUknMIJLd5esyVzVudg9ydjoLomFhS9lo/bd
w+i55WMXxeku5N0EXDwrpreHyuWiJK2mZIuc8eoIo+OUSVspsnPYivm5LQCAVari/rp/UdxaXjox
UAgXgRTExC9nGomecWhbEpk5dpWDVMLmgCJB9bkGffApS7otFvGts8kZ4VhyXjjqq5W1W9LzxlOY
S4N6cz9jcGlFnXvEv1lsxOfbQ5GXUwcl6KzjszraIz6WIjvbtW75VjX+Kk1tDiYMBYL7k3gjegLp
hY2Fmz011/UVkDaJgqtxwj3XpfJRdZThIaS2dro/yo1wtiiKkkUvrDJ1vVSeWjedM/DQwhJz7p9k
2ESYeHvJXOE7LtP6bCeRoe+8cKycB0wR4//uj7/W9lpOJbod3AQIIpFbrV8Ns9k4TjOTymfSRcwR
5Lh6ihS0Bs4KrnrDd0NLnPybrAqZBXjeYE+aKJOIaNV4TvEyJalt7lKMN5pgtlJT7uUsM/vglZ7W
v/3s8EvxEjGJAdf8J3DG0ohrzk7T8KrJ8kS8o7ixcXRurDpNbjYxJAcSmvXN2Icm1V/Q1eeE9v2R
hw2u6/O0ZdJ744Aub0s2Mfh1aqWrA4qCkOwXWdCzNdTOJy2ckqfGGpN/ptLNXypy9Xxj7m4NuGgl
US947Viu4pkDolHBpiw6K0VR7doELc12jKb3rjL/MGh+7+/vqtfUcpUkkKkvTokgB5aK7OUNVIZu
jRNbH59bURXPhj3Hpg+VL7Z29LzlZ20I++K9G6o2XEE6nqehm3vK++YwPdjTrFsHo8PrbCeXlts/
aSoMAS4gjaed3Yre8NUpi8KgTeVoBt2oa2CJNSOO9raHARZVbdegDgPHR/GlSDUlKOooQ0B3keA5
5KooDp6TKvVDFbpGi7p7nuJ6nTo1XWvwl86h1sZNE5UbFxcFcRIK4h/vy/WMFPpiKGylaMhM5rQf
3GxAe8AwdmHbTBt35K3FpqtK9ZhjvRSoLic/568GyqvwA0ZvOuNSIb+0bZH/hLuoBvhE6v/L7qKW
iRAImlEE9tV2DuFVmCLqlNOgdc4uKowPkWby3jSbHjNHZUv68NYZpeFJrZ/Li3L0anPNIlM7wDvK
KVTVZpcYVrQri1lu3My3Fowa/6uzyQJdXv7+r0Kiig55VHm2ctL0VoXaVWnvGlE3nxAEyT7fPy63
PujvoZYF/WsoCGKoM7vIKDVG3ga4MoujUyBG9T+MAtOAogCQCUSULkex7XmM+4UxE+V17WfUxY90
8dKNUW4ENJqGgA6RfluYzKtpy5N4zDVTRmeModtAZpqyhw6eHKDV6g/CruNj5ObqLsq58+5/361t
772i8kw4G2iDXn5fp7Y6vCNOWDdOSYCDQ3YseiyCvYzPHXphBffHW3b16o6jdOnBa1igZVeaQx60
MN6hDpJl5qQ8m43mHjLKf4cp0qoADZUc4uy0BQi8OSgeHEtXaPH8WE1vS7M1Ty03Pg+aHu7xUOyD
ro6tM5I0zq4vrPbkUVPdiB43jgLyTvjSoAcHR9Vb9u9f+9Np7CpUlAa9G1dqH8rMbnnsOt1XpfeM
w/1JvTkUPCrQuYR5jvjlUDq9w97Nib8ySdxDZ2OUJBQRfXCrt1pdcnegYksbjwcr0gJrQlMqPWGJ
EkU216qqLtASDBRosBXih+jCYQt7vGbALHkWBB8SPM4eMfhKP2CM4rLN4vjctF33aLpKdnDMXBjY
VUT252ZAzW9viXkWgYk57U9zMfGuZiG22rP/nx+yNL84LLQWlx3212JGeL1VRY4aeaJVxi7WquxY
hml3GPSy2Me9p/AGrHqmQivcANUsbqWwq/f3l/nGWV1uB2IU7DkeYfrlj4DVIwdrRI+9yTqk1FLn
jzD0BkmnzKKwgoPi/eFu7SocLKlRUrNYKGyXw+UF7nBhgVKrstT3dsXYJdAT2/hXCz56S5jyxm3O
bqLPRRWZgvW66zYWc1WGRamcEqy2A5h59cOUqer5f/gk0ohFnRVc8DoITqKyOyuH/DuWSdPvMK2x
TlMGrcvv28T4cX+wm8vFOwj9nUXsbN3uigfMdgodxmEMfcsKZFuwcqFGFyQttN0w8y7YWLFbI0JB
QHCLQpfprWvKpemMxBY47DAR0Ml3TdEBY0ij8EOu2FO7s3LhqBsX+q2FozBCC38BhV5BUKtS4aGW
d9E5TVKOoTCxueQpvzHKrRuctGxxYqdNeVXHDuEW0dojFa+l0gHEsI2kOtYQ1g6ozLfvWroQuT8b
sXW8v4Y3zsDSakZfE8YfZKdVVugNFJdiqbItLfxD47hI9pkxOH4IbGBj8bQbq4dhE+owtKJgNa/t
mlD9nicv7ZMzvpZCPeoixHtLyDycg27Qa+VrOFiVfTCELpKTtC2lCkLZgIzR5xBojJqq7mfVjemj
RplRnLJO9C+5aFL7kFqhpW4kDrdm5u9fu7oRa2VK87YRaIsAHNmZU4943dDqPg6A/dsXHwwFvSXU
2nEgXz/88ialf0ePmvrP3H9Rx7kICknr2FCa6qnoSnPXtG23sfLLyq4SlYUkRQYJtprX/urxh/Ry
XRU1OYMjvfS5HbTJtxUtDrrM0ANsFpUdGhjmD5ZH3fWdJ57vb7xbm4EuMpcHtcYlDF5evj0uTO2Q
RvHZ1qUhd1Gd0zh1rVbox2jEmMOfVKfbegPdSEN5HgCCItHlVbJ+xwsEyQBi4qbgKXryTuuK5mAN
OOjNSq6xiSixalnZAxWM30i9WQI99xYYOo4YVfr1545RmWY6GMyzUob2U+GoJQ2/WAv0tHY2FvbW
zEK6QVlqAePRhbmcWWeyweqJpReShktKXxnaUdiZfrRLKpeRWs0bJ+XWrMKl4FW0SCNcaS6nnUgN
EILpOY766NvQZCWAqyrd15Y2OQ9J03mFz5XpHXi9K2Jj8NeK22ofO8u7ApFAUgbW9vJzrU4L6WpX
zGwXpx3EUcWsdlhBqvGDgehJvY/Soqff2Ufxzmh58tIFiVXdrw1XPilxM7xEtQIsNov0Rj5BOa2t
oIy08MExujZ7DsOkffZqt36PJq+qByUOp/Ohdq1CbpyIG4EGuik0Jm5I+7r8PtZxZaYV1ZGqTMcn
ayq1yO+woDrcP3i3hsFWbnmf0DC6qjJBe8pQIMzjs+yV6dHtEFWSprMlAnrj9kQ6FskMtiBayut8
0m6subOxXTyXFqyXnQEDBV1spQQhZ1IW/nn/m/QbWxDXcw2AD81TEFSrMNZj8lRmS7MkNBo3OoRN
OfY+CC39cyLMoQvsuJSRzzZt9eOkT2Xqo8/pwbBuxin/KXQrnQ98R5LvpnTq/hhovs2BOep1fnIK
h3/BKBQU6DvPDZtjMUfj8wA1Y3gy1TgaPre2HWWBKfHzCLoqjJQHFG0rIlbf5e/MqJPPMJvmamMh
b0wxTD5EdIDeUWRZX2YIoYjO6QxBtizFHIRVPxyNyIzLc5fy50aMWlO1lxsMR1fAPzB+4KOuh5tz
2fZ4uzLFSa+5ATpXuRZ0Qq2FL6086oJYb8XPNjGz8lGFOq4ey0hJB9+OHApM4Eob11f6Wuuozxvo
Mg6zKKvd/X1wa0ogkqHhRE6PEMYqqEhVE/PYg7eXqcv6q2V3UMap8a08f6PW5et0QBoF9gmPDMT3
aqjWLOIYR5f8jFCqdkAMrf0dihCPaX2W/739q1CPhuuxdFfpD13ecNHS3S6RgDmrbeEepsywdy06
J4GdyS/3R7p1jIhPAOQozyKpa1yONIRZl82NyM9UY37mInH3HuqTvopoyrPpDT12nqhrDlqZbjwl
blxKr+4/qDQhHn6VjIStFanCYjaLoi33xjQ57yfAX2/v3y6qMFRlEPpCNWR1S+SNmcumbtge2LWd
5kwp9/GI35fSaVvK7kvUWUUlhqIeSWQCorRO6ZJWDYWmpnyQG+G3LAYZ1DYvsqSbNAKQEgdQ/IuX
+8t3Y/t7ICDYIcARrvHOYbsYoPRQZ5KpbgBDNeG7VMOwrXCSDRDJjY2y8AwxUCLHuNbZaRPdq7mN
s/MwKv189nTkeh9iLtMyqIwRdsecFuP4oQdqan+OIlcPt66jG1nO0o3hUibAXMMe2qkWalSoEHhU
M/kdKtTsT6jtpF80O88rv3Fs8QWxLiq1SP+l9idlKiHa1GS8tt9ZZvKkt7ldHHsUGd6B8XIdsvso
Mv08hF67v78uNzYDjx4ak0REmMHrolLimH2XZnTTSlKyo9BH2y/UbD4VljEHuSC/D5Ox3yB731wi
QJq8Jqkv0WW4PMtuWQxq6PTZuXNy44fmFfnLVMiBd7kZH9OmzR4F80t4U63z/c+9VUwiw+AUE455
Ma+HpnqEt72pZ2fdmeLCTwRUbB+mypwGOVLs1Y5Ik+cIihSlDPo+0wxs7lwDinZfKZ/u/5hbZwIK
wAIdJzmkUXk5Da00eDs7Vo76pF25Pu97/XsSmdVi3aK248ZK37jHYMlAkqEWu6Q/y6/5q4zGK1vE
RUkAAvrnQHNoEGJEX2739m8i3128l6GvXekQReQrFA47Rsk15xkQreHH6iT3EXFx44NuHTOSUQra
0LCXkujlB+E+mFVKa8Ngs8Ls2AjhJIExxs63MRtig35BJ1/e+nGwcMERgacimSOzuRwRUWBI+14q
znqOeLvvmrgbIr1YtpZfzLO9MdqNogSZMN1PCss219mamCJNyoBKyD3i9i6q4l2RoiUthZV9zeAA
l2dTNG4VtBAEy2evGOLID0MP+PhUW8p0tAnEE/XhqA/3crDTeG9X5iD3ldTb0MeGojLfvCAoFiPN
tGQdkNvWrzu9QddEIvN5hk5e7xNvtB6QUylPHKnsqfXaeWM8i+m+DGQAy+lOgtGBOnRl5gGerqTu
UqTnEOnggLSjDlIXWwdp9M7p/sprS/xdj0X2QYGUYhQ0j1V8RjkMvzStzc9cKlOzi7seQXZ7kaX2
UZFQvxQ823+EeVMVx9mpky6YoGuMPhzVNIIrXZWZX7Uitt+BSh8f8jHy/gBiqjuEYEcVHkM0DNEO
qqs97Pp0IBpv/H79+vfTEHnV1wQmSjP1cus6Mxq4TgWAKnG0+mNIue3XEJLXQfXUZzuoQ8v8l4ej
BwtKeNxAmWOmn0WWienRljkayTF8mi2n9usTjEwN+xtgDIW3K61y5rPDaW4J1VpRftESxfaNwfP2
vei1l7Ibv92fhBvDLZV7LlxyrGvN+URRhyHvkxzmHO+RGNXyD106A2jybIo65pxusWaugytHl6wY
QIB7AyuTmlzxSmaB/Una5NMQg8keVXWCvG+6WINO3QnUZrqR/1zf82CaEWTHloiElZ765UrDBijg
sGX9uczUaj+7Tb7oTDsbgXQ5YtdbipYpj1qyHPhz686XLZJQ7bPcOzdRbcQHGxZL9EFOjrX3tEmJ
fTEogxYM8ej80NqhaPaxNTbODtmEfvKFq/R/MGGR+kJLs7+3oxU9lWEeiw9W1eClVmuirx5hlbRN
MMhxKmgz13EEpEePmmM4hYidVVE79h+bQea2n8z4jAdjFua4D3eqqFG8d7x/ajVXvpuVJT4KomxE
GU8Pv7tRFM++nZNW7YAdKv/NKJtNOzn3xQdNRO0/0zTm4tGbx/G3pfV9CjXC6mVgZPA6Aj4lzn0U
99AMBDDWfF2OcOyPlEWtQ9Va8RTMnjNlH1Eqy7+oUmTfnVQvvmvjnNbHWM+br7FLXXuvJfM8+3k9
DLgBdWGW/YtETFycO2pDiu96eTz4pYWn6+chlC0GInAjM/M4DDatE0/ppvKfKDGoEU5TZX1S1ML9
lQxeZe0T8vDhqOPMliGjkLX1Y6bQKn0U0KWiXWeNefauE8qkvgM0bhi/+txLFB9xpWH+zY2WobZV
5TpwdW2WYZB4U/5e6LZCxKvrUvuYy7D6LCwljHrYIqOn/pnHypMnRa8G431qFPRmsQIeVZ2r2VFk
Xp/x1AaY+kd3484OwGHJkXzXsP7QWZD2Ox7w0zGb5qoJusUr5zRScepPudvnf+JQ777TMCZTEcAZ
XjoVCe7TmPN/8EFZDnKXtpM++igsOhgHgbkv8cKLhyoAQBT958rSMAP4junsd1LkP4spGiB3i2ig
aVG57ieEjbUcRJiIv1VWWFZQzOr8R4uiax7obkNOPhHsPDBuAPf2mI+IygfNo82+mHOgOnktPTBX
MOb/hBHya4GmAfYAjh9N0Q6cmpfvKPeOX8Mp1j6QxrQ/ABG1ch+XTVbv+zwaar/G667zbeT+88D1
kPoNamtu/uOMW7seeMXz1Hgy8ZOptR8V2blA7Rwaj6LQMi3gJZIFaVjaXdB7cfKsNDWyvxZ6yp3v
mFX3LkvdvMBss6i/RlWWv0stQx4VKcpfk2EL76hnk1buGnwz8sBDhPg5aQs79RWp92PA9s9SbBJR
dPHr2XL+1Xoj/D7jlPdQpGMy7mHV4A0m1dzId61KnHmMq0qHXJKV5kNMvbrw1XJo3nVJOoHcdaLw
WZvV5LtHCM2RVU+iz0UWpl9Uq5p/xkrazIGVxNoUpHoY/cYJKVb8RO/zJMhgWUa+gg3ZtAszR7qn
UmvHr4ZeGR+9Mjc6Pymi7OuYzdaLF5ndEMzVZH/oBMjSXZy4w+/CVCbd7/qC+mXtukUMg6szoP43
ZYqAtyMSdRcX/dT5XjH3Cv+88/ap29UhThNF+oRAa6TxZYlTpbuuKaxqZ0xNMv2GtsdRbrzEincF
/b/8pLSV+ShomT3NYeztBAx1lEwwnZx8YIfmHKBR3Be7guae8AXafYHIm+GTYth1s5vaQX8yIyPn
D0vWO1HOrgjGebDiQHid/J5kdf4ftrkGtGFZaqzuFDktu1DKj9WEq31gTUn3LY7yJgqqMRKzj/8J
B6SvxxZlaEtWvzIL0ys/5DITuwaH2vDQxrb91VbT4b/GdvOvhuyycd/afWsFXmPHH61SsaMjeHKI
QJOsumgX57XVAdGiELgj4fc0spwobPwhUvSj2WQiOhgFTSS/j5r6/ZjpasZNJ4aXUNcpfkmTvNkv
nNT4nahJFO+nGsGoQ5ZNLqUdui8/jFmm8c6lVIZdKyJwL40Sh10gEtv6Rn2vbvepEtWFDy9z/k+h
z7vQ2EZ39mdNmb5hvC3rwIsUcapNHtXBUGUaYhPosmY7mz3j+ZpSyo9w3NLvACzAgPVN24++56nt
zygKK8yTZKH+g19E+y0Ha4GEQaNnP3Nrsqt9hKyf7XtDi+6jkzBWkCbJwrGAbWb5aZiU/w0JEKJd
bdmp2Pf96DhB5ar5kw4d4FmDlTAG7RjHLaZrsfEVJjc1SDXp3PIlbFW7BZHWy3/mBWDCcdSUej9H
EutE3cFp0NREq+5wemvrwHXi8WsJS4fUFMtaC7cniUV1hrYmeii4GGj+XOsIZ1K0RePXlvPs7F1l
cMDgOArwBXCqiKiaZjmdCzW0wmNTlAvjzzETJkUfqfgHVpbpSiBLXRP7dFD0r5QHigqx1wGAXlcU
xp9GeN572EfQDZ0JjotfiaKTeFvm07Mx9uWjlcWN45tRDbiJEJk9TXo9vZhFNr8U+f9xdGbNcSJb
EP5FRLAvr0B3S7I2y7Il64XwWBZrUQUUVMGvv1/fl3mYmbBbLThLZp7MiWcVo7D4K62Y407yYJym
dvT+ne16PF+HuU6nc2iJrcszteodWSV2oLnTiXC4D6YtvG3rtflTS8oC6YhN0xd7t00/lzBo+nO3
ceSyAfPLO6x4jgn6J1xurVq8P4QPdsRjKP6EFbf3ljK/uvVpnBPzpbYjwFKbwx7QZLFQBt1FZg8c
OVR1ua97cvH8cZmKoIriscDzU/+LxmqI8kO5TXPudp0I3rI6++KIeyZClmri5IekWxYCGWBDmGtL
FCgctPha23g7mC0aCRYth3DPPWQFuvDquR5yz4zZU1M3mKa4e2SLfSDcKg+DqXvfhrX5J5VvtrJK
RLqDajvx9zpwJe9/5IQjjNMQMWDgaopAicbaT/ye83Adl6cj9del2BmZXyqHc7jzQu2/XWNbZaUV
FcOxohP5YIX7miKnbnG+5VSPrhvH1fzmh9I/EOHU/eu8H9lwGiUC2Jw0qfRJ4TewlYmteCalr+1y
03Ot9i8YnfG5d0YCdSIRClPUaar6wnTZZsu9v1YtWIz9u61lG990ftc+YFVFfMVCXB96jmjennsS
JPbLLjnyP1Ml3OeURHjLUODtJ7kKlT2ywnffibdg953DKRHlGO1I3XbnKpeg3+xU5KMe1Mlt3UHn
qnZpOyS2NQmGOIPb3jtOrWSuZzmownBsQX/crOIVpdr/Gw/dPWOXxvbvhQ2ZsaSSHP7NoUf7mXlr
fVniMcp4X7R9lfEuvzV7oF9dV9AGsdyHfxinZapy6VNhC/IkhMlF6NL8nb7HJiVN0B3Es4l/D2nH
G+Yec3BXdSLV/ARAn3k1U5QLbzCK/Dyn2WRe+zJ+YJdrbZ5gYKvKsAtW93T00vcL20zUxTmwUVQi
0kFGNODO4POKZOkTIiCSOZKqqfrcMXs18vg1zv2CKYXI1bRs/Md2y57kAG9Hn0lIFa5MZsxl03CG
8GcDg1dHasA/5Udry2U+QyxySkFQ6bD4PCvVvvaf5N/aCqvkxvshhKp/OtGavSeLS5OvB2r62hHz
dDFNU83nmZRMrIli35tBqJUjSbGxscMDPzpQKPEo37fM3RTIXb/ekPvajDeDbYNXMa9DwP7htUGu
Zh9NY7bO3nh2JydE0B2h0ShhNTA/dM1YPYXpNVK5CWGK0SJFWF2yYQ2Ede5+Y84NVI3Gg8zBBtpy
XrbmThz1/63+eMw3Y9g4L0K4mBQtCNV/eleBSBHNGKjlXYx8PEcd4d+MwrHwdzjAEj1mzfoja9Xk
Fr1Ot4/F9er7hiyZvejnYJhu2JO9ruCkgk7isOz0jIcifJzDaoQbTBvvzuyOZy4C2d2SD6lZX7FJ
ifjUbjQQ9LXH7kevuu7OxJXpizHBrLTQk7JvE6I9nTfeEhuCgANri2adN51jA1MpEsdN35y8lUG8
yEY2m5JH1RsLqKT5b9OHG25FWZt0OV3GcR88ByHIN5aDZMh9bNNYpTZfvExtK5cc6x//L2fnESNI
NmJWnUxKnEw38pCFBLWYHMOP6blG0ihznAeq/4LV078OJWZbWoaPke/pugnMwoq53PZeA5yntp/z
CtIS9c00tT+W7sieOFig/x/xPpvzwpgU5t2U1X/1FFR/oD09UUTp5G5FXIWKvxYb4UcJj/Q5hxET
duPGLwLDwDkfnbl/rJULAbuPkf1DoBDO8JnHHXQRSrWYcmfy+i+MvPnt6jDmnA3zyLtzeOsXrn2i
54Z0Ta9FWuw675le/ohh48fzl30DXeYO4LGCjzFn3xnav6xo9mtQQ7NACAw8oqFQc882sU0m75qQ
IlzZiA9sjIdpy8COIRYgpirQDygaorDoRzX8JTxq/hvWGV1jCDF4y6dmOdpSd074Hq7sZkVoE/PO
Qksho2Chk0wpz/d9LcK22L12a0rGPHX9fgSWIvoY9o/IxpPKie9ht4z8I/jgUJTJx2k3bcs+yoaZ
+6VNvrdVaz6jVSDl6ASrU444xXliYo9YX9dpqC7bJDyTr6u2/JqHaGpPBM0vHC+gs9R0Rbv/Fi0m
dLlOZtcpaPDdXUUYCtVm7vf/HFO336Rvl+776CEFko6IfzUcivdnZfaMYwSpsuAbBuitKtNF1Je0
mnVfMncqBCzevqmL2LBnyO28BzVzdiVHZCf+yuYsQp/XWtihcKv4ChiLmjZOMsv8j9DctM/NfrTs
gGB/w+natD8OJ7Q6j5EG9SU1unq0U9B+xbEOuzJanOFl8912LK8P9TdJlgqD+xS7U8FdgU+kQ5cA
tC0a9ZxhevyR7vE6F4sx1i2QhDi0P6dfP/vq4CYtcw4Z5Sy59mbsssnLGa3mn3W6p7ZIOhwocmee
nT8DTeO/ysbyow/qA9flIVup/ZGM2Ihjpi4vtF5K+VNOVnSDWt72IYlaYnXsnJzp+/uPzpXtH2Qy
03f8l8THHB9ecrGbN2l8W0MWpSXeFR1DjKssmkMklH+BHDgXbDgsx30T/lnXWT8GLX9v3pII8mlV
Lwa27sNU+Ah0Aa2GXh0V7mTN88B/exlaJ3MusfD235UQ2Uu16S4rKwfhFW/CNNOZQwD8/P8nQnmD
rOF266qjKZxhDZCDpUfkl8aM7c+e2feSiTT7MEccUsezsYuod9jU50pV2T88f6Y+Zxic51M2V+Fw
xhch7YogbSioe2XEG1Ojd2/wT1/zUEUeaeyJtyxn6U7pH1t1+0dofH0XeVePOqJb90/KNc9KqiP+
wkysI1USxWCde0AAn3qP0qc1OaajwDy2/Y/5KAvzPXXGO44ydAJKsaI4AA+YqttGHeBIy+Qe5tJl
pgOydzu6R3zMScZCG4hLx2Zub2YyxhyO4iPHOzXLsDygW9n3otVpK2lMExDU6NT89rtpnYd88ceB
dhbsJv3mKOP+XJt5feLkm2HoCEVzz9DMurY3Qz2iklg2Aqk3H8CuPZyAuRCl35A3Cv/9k4j8+rtL
bsjN6PvyxRzL4hBmQexMXnmplaWpmkTlR7qZEYOING2Lptl5O1ZOKoDLNn8/pWEz/HdsXvbhOnru
yN3LPAjZ6cjWfEt3v85VCkherKsKXgN3kx+dziwhp3NqDODzotxb9sbVMLGauS1It3O9ogFYrvMo
xXa1DhX7RrxNzaPrZMNUMNE1zpnDRNgO7iCjl66JvbEc/BUv3QCAa89DL8bwpEus/IyHjZi+eksO
en2WLr/6zlYvxgZVVUIy+P8WfprHPvO5J0y8If1uW235jKK7XiP7yUeFJEvkfcdSli8VoHYezln9
R2PnWBdCTooOUzfpdFJs7f/8wKRNqZWUtBW9BUceqYCzUImw+LEKBD11AqBZzt71wu5OH9P25Ayd
aNAD6uxZxfNKgXbcA2AjmQNdOqCt4+mIpMPDAOPt5a44/Du5yjjkA1fxO14uXLOlwya+O6HXPBAP
YmMQPSvfkn1dwsKNW/tqOr/m+6r3+M6ZpZPcIT9OPYiltbaY3NZJfEeOuf1SeLMR+4B+7kuFO7BM
HbrYWQvkKMwrelg/VWTWOd91798zme3rRVxP/fKsBeMp7Kjs08wY+zFm8YpPDWT8z4y4uIaFfOkk
fpBr+kFu3fC6ka1Aq7DYpKKDTNnF+kNuz1kmu4ZNW/reKRSHiDmpStwfEILOfDtqdus8q/z4cYiq
4A6j4czP061eP2wdif+Y4PyvQOxwAQ05woTTqQAjH1UlfcPEdnjzpRpb9xs3pGpGWF1JW6amVn/a
YN1TKLSsXjBxyOLlpI96/rWBtfkM73WvTswCQIvJerQYRotm+hrcyV3ggCrxd5tryucAZpuWJpUO
b95hxfPSe80XCh12bH9at9fDW+zTHjbmN89H8BITQvdfA8rZ53ZBHYo1ZjV9CPwiHupa1v7l6Lf6
z87EmBZzt8MDZgnLWH70vnyrzTb+PnrPfd9GT/2Y8Qp6d8QyxxeDfvCJe/3kT9vWlcIWce+7cgKB
G8vD8ewFXRqqQoZM/9+BCvz3gonR+zBaYQusjlhcmVT9T7GD85c4ScU8cysvyZoGPcZ5rte/xmGF
fV7vV4hKQvq/m2dYM2f5LoZsLiLXWnvJZhAWxhapf0Fc+9+7JJM/1qiR37ypTfobLVy3KXu8QcLC
0ExsrpvAJQXFJycx301Yv1bOtNfwcH73ZrLGoWxaQ4SDlHP0b3SSHTgVyuf9aFccN5uhVSHQdu+q
E5yPuVOxsQmqh0T/8mq/mShqdZBcRiyk05znEskzPx1WA/vq3lOIKG9tJSuYV+VtX0gJqSru3pAf
CbkknTPf15Xt4zF/3VVi2Rc0W85toKyJ8l3CI+Yq622aM3psHxNXA2PO2UsKFtcxy+YDrMCYT6oN
CTbRVJhcIMBuoUxWHqyg9od/CwADeLbnIsacl2A8h2gLvSLUhK6XezNzjsuZCKVxcgZW4kPhqpJH
AIV7KUFPa6Qkw/C89hOR1Y0RsaTnyiwr6m6a74yPvRsfsdu6UhBg/jBMIosLwprcX5Wd468F+uLH
WG/MGLrn+VxR+s7ghJEMKU+Lk5HXN4xvvsasPLdt0v7c1mALfhLkEr5MSMnUeE4VpPcbnPXyb518
hxq/pCvJqJeFXhddyANQD72frewzk5jvvRY9xw0GfJs47ZusPlZqxy2ToRXnTqGhKIZYy8+wrTp8
06shnfFvjYGeibrLWJ3ltv6cFtOAslKzm8uW6PUh05pbcFLgt69mMteNjQXxe7T36nlvvWTE6WAO
DMN/Jx6M8vznfrNue5o40GrzVC77Vyfi4Jtskv01Ul7/JnhKI5yOJ/O822D+I7sp/jVCtIOgtTHr
5hh0688BubW8T8jNmdmIBsNaOfkMz5vwOiChbYvYJSik7fSoQFdn72aQabD1gDDRHgVA++4utYua
KfFFDFgwL/UJVmBMmHK6ncndRRjcn5rZq9i5vKC9U+T/8a9HYtRyJ7WeW87U15+d0wfPKcgp4wZS
nH8GN9C3tV+c95nP4uUjHv47vNDicZ7Itv6Z6CCEXmFFDgoUB92dBtNSZbOoKw5IlXnEWHaQXGH5
Zjp1FR8HVsPGd5xGjOHZbThj/xw8rpXzEPJb4zpXbUwyGQMljlxs9BQHZGgaD7cqbqvHyIauLbZd
ZD9GM9npxseqd79sApfXK7jgqhvfsMSdIl/Y7TQEY/02OuhkgS9mIB1iFJu4cLF97cpmbw79zY3r
rjrZ4EiychzjVOftohJTSqQYKWOJHl+42Ng7iPl9QoqdGL6IPpvND4AIuRRdNrjpZ+MOEaxg2szu
3bJ6R5QndM+mWFTAeKbTauh5mRjTLxBDhCEsK4vDFKtJlJMQ0w5+yunGKfBGlwWwrV3cuLIdgceZ
uFjrPZOGsyHdpMe9+XuVAv6P0dXVUYWBcE+x6OyvLVl1Vpog0Vwwx1BZeYj44nji1zf5hY5h3Eq9
peobTVu8b7MJbrJumP72dLDmZkOZ259Ts4vuHE9T9iS2RfQlLwsQQucnU8OaEffZSXpci+btGjEg
tgDs6nxtj95tbVqZPHQsCn+rISS8btqC31I3uyy7wRvH3OLOIots4FYF17nD+4rGkMkmBw7T8cVL
lK+f96hdj3dAD7s8HEDg8SlkjGnyajD1P6746v3iQd2Jb4LII1aCtUnEL4kHqX/2JqwwSkDBcLpF
WtzV5y2ZG/kY7qqyeW2OZLw1wOkzm2hIUjjvBUMwaHS734kgXLx3yhYbTaa4Qmjz1sxrnA8tPfjR
ukMbPTsZxidB7mS71SeOR4dXpqoqvnWtkPOT9K8CsT6Ndr8Urjw+ZQsU+Ge9Hm9eNA+a5pV3Ie6a
1vVOASWvO7U1937FpolMp+qOwjtPab2ym/L8QKV6BhO3Futgzf8pq/AON6pYf8uuQ/dPckNS+7cb
nHXhDab45D3rI9/X0i72Ee/VldIm3W7Gq3cIgofE2ri9Y9sVfcF5RAeQbkyDc2hFx4//yjhS2QUo
X9TFkC7wI01UZ9sJbiL71eyZgxZwOvy/wR4u9mWo4mU9SdP3GRnJGyPqMsHkFsKTrX8xap/MAwaz
jndxuhZSzyFNRZ6pc9OXDZzZJRe6wrZBw4Weh8Mzn6ruwEH6areG4SXzvjb+8O0eCG7qzwEgpv6Z
NNSgy36MLI98P96TdLk+KxQXCky42PAEhYe9iL73nbG9WdVGwB52Peu9R6ri/EljSU0B8zR6z041
pUHRpCpznkMGOIVZw7Fuj1llUihK3n/z3ZPrbB7AqpPw3cMQJDktdglhWuTum7tuT41+4B3wdMGW
qfDp1LwQZSi5ks+3bYncvx4891ymLdD8bWCGQd0C6+IugP6eJqK5R1ioWzSLmznSqimjuDXLxV+R
E+Vcruz+6wA8tOSiNy7gjguUXky7tOPDmCz0goE9dinNPCJQt3jXiHzACXrIEUq431xv6wCd2mDe
C1+FmWY1wiD1LgN4+zzUDseMNn3RJxbXKjjXU4UTYE292O7HbOI5guI+bKkZfeSP7no8Qa9qscWx
q12dUhIp3fMx16rLTmgCYltUUm8ffn9sYZFxGH3kPHA6vqmHpNPnpT9itoiMvPqTP26jLuaQ7Npy
IaFwP1U4zPllo8Npf+tT4buQleEav0aL8pK7DG6VJRFfwyJwRj44yXf65zzZigsXYqplsXFkaouF
bOejbIdtI/xW71rbu6uv917aI2y7E1c1Pj9WfHBP0zizkY+ZGaMX/nAapOSH+7Vos3jlodcMewt4
/U82qeURE6R6v4Hka97C6tqOSBZP3Xu3sa45q8wwWUSGeRPGzmHMa+JaqLuu1vTFvnGOuEQBcsB+
6yRQewGMOgV3ZBiFP0LWW9R3ncbgLges7EfWhmo9fsndnURO8GJaQS+MML8yW6vq7G5uqH5CRCz8
YrZO1N8AMlABLK3WYMzwW/FpsA1CRHRnC1R2PXjbL2D4pj4ftsJtlEuJeCoV2T/ovKNU28dxTZyH
CHlFegucEKvcUW7rfYvAPn6uWxUBljYIwuBQF4cKNmcj0FzYhyQkJSgPi2EPsMZffKFA6DxRNWed
1LHIu5Zt8k4dEZ7ApAJ6LyCzrBhimPHW09kIkirmavloQk8epTRHWxUiPtRCVJ4M27Ib0e/8VkIw
+QbQU12eBMM43MyyXdynrOeG8iw2kboPLn53VPANyABOE56EqYfTgCA6MUJg6jNUJtYXHsaDGPZ5
4bSn6QZAXg/lr/MYVMjPv0dXR463XjdNAxm8wdaeVFex94Yor6MfKm7drVw3DIY/O12lE2QBdXRg
Pge/AZx1edAnlyXsEs5Alo+H73Vt6SB8DU46Mpm+GetwWc8Z+sDmxzrbmXGCq7jxbB2cxNWw7fLG
kMb8KvCj/jYTcT2XfqsPWEV0HmXQeNF4nwSdVLd0OYHS0LZAJK1eIArnNthIrw9a8Q7eVcVFO6VV
QyxMtH6JQ8ctBgHDGt6qesaUaeMU5FMpb3kykF/v3Lbb/+MmLkSA1ntwBip2fGKGgAdeCW5Ld6Lb
wmQqfdU5FV5CjMQWE2RIL9QFwXkcsQ58xbsGyXpCFuG/bl3scTdSBM3JMW2KCoSShw++grYxvG7+
C/oLKd1C9MDf/+Rghu7CxWkvihkeOyn9MYm38xRC03NWZp11knlydD3x3667beqhxlZ8w64YiOYe
zWu7neNOTh96RhsFRrW2IIuZO2KfgbVnRUWsiWNf/IMD/WE75je2CbE9zVHW3HNVPNeXZt634CwB
iUEJth7edskOb0RmMwYVAXZ9T/K40SnqnngGFFwmN0zyiKs0kVsnMA8tnH12aQ3FpPAWKMMiEtbf
Cdea2eZWZ2nX89hP6qIRW9VFQFBVc+9DmomyWrkYvkkxyEKFu4/9XhK1vKpC+rt3lLqO5FrAMdCx
afNtAK8drk6xR0n9YIkbwkh9NCnIXtY3jxoJJ0qiZo34wVrvOMWtp4PLno3z726c68eNq2W0MC2f
28MQWJwP9qhfTTPFjzufeyyyKl3ZvutWvhk7+H8wQehfwmhQH3XlCZQX2xEez1flTfrgBRugK9ql
BRMbQG9FnF8qj9zgIPvR9pFq8kCnwwIE4hBNVy9xdlwO64z/vJYX+zzYSo9nchCj6MLLqNOT3yTb
cMY5ApGUlvuuLr4T9/YSoyhYiqWtk+jMQdBSvW4ry3I5h+G1IYzafeMP8+Z7zcDq/SFzNosuUjqe
X8rGHM1ZpfGSnfeOMJOXtdran2EX8uq2cq5+92m2gGDYMPiA7kHH1WEb9kPvAIYnW5voY645Ickn
Fjy4YoYWXnkK068FzK0pqmaevgyxv6Js4YYeQQR7ZDWxTp6xBpgRN6TR1p1h1y1vkt9Ubu4GskVv
JFd3xCywjkHGhTv+bKTNfnZ7rL5QDYfDQ7i7LeJlweWDv8lBFIlswNgit1XctE18sh86mmRzg3SL
bEO7gVy/rsmVtGDSXr/HZtr/89DiCMwmU3bW1JHTJwRd194TikjDr+J4Cb8Fu16Wd4NeMjlX5HKF
l7mhvtz5DhDvpT6WYC2nJdjQzPhGcIJasdh0QEr2dm0T/QNrXh5Rx4nVh+CW7T+D8vq7k+HkXIw1
JjO8kaRJ33QWu4CymTZSRtRRueFVnRWQWoomdrxUatteDr0J9ulZYQqjYeiz0k93uKPaGTRwXdOS
FaAU6y1iDrMvNwiZVlM62+Q+c2IEWiabacZXlH23OQvWwX9ySy3k1J5ARs81j97ffrRznQe+PXxQ
zM1Ot4j++BIYJFS+EBEizkGjvaaMrQ5/s18gGQBE28WvVWpDB183ehJBtLDaObchEn9k5S/NaQWE
7R562bW/GtMPfTnJzHNPfbLO8j2ZqjHmlxbAogSk5Oob19OhwVlIuP/pyiDcQYwfHUiqzPbfop0D
N4WpXfUNSiEiE5IoIk09NaTxlInfR08u87D5HMghDvM1gJ4rjLtwQTyMTiNReM1xe27CDm/ZDM89
3PkCpX4ZH6fr82xmEnSpSX1w4p8DvAkr3Aiv4/E8L5PQhnvU9nj3mq4aLzj84n2GbC/Up4oHFdgX
pf3Pbqjd5GGKqxqtQq29+mQbDYbuZk58tzurAixqkmmAw5mvEyqmmFFBFByCkZrDc8DV2q1QJEHA
jLfjQCRMuY1pbUu0b02DzEQBY22q1qTnqhR00JOJ82sfBZsUX9dv10kJ1l0VZ2Qw+9C/pd0aaCK0
li4iCCo0QZ81v+XyWIdkvmkh1/8cSwt8loAdb8xxdc+g0TbT67a12XZrG+v9i5cmrk4z+Pf37lgQ
GdEqGy4rVBJf6UmxnjjLjjkpsU1YwidGrxNymvjESUP1Dy9CtDlXE53nI/ZFd8kq4SZ3lM+tLxm3
A58WoSY24uhw0RCxzzfnmrExvUT84r9cvq+J+VYn7WVAqDz8WWac8nNGDjjpvE1G/wZaoL7jMt5Z
bzkqzfqrDuZQRSws+70PBDm9yBg0PffHFJBv6VLPfqNudqaIMpWe0uvtWK5hFLybCONWcWExarj2
q/tmuEO53FtEmdHCYXoC0nbmCR/7Bw+BqeANBOU4cbBf3Y3zPj80ml//+YhX9wfk2faSpUH24Y8+
rHez0B1d8GmXhwehovvVzpnT5xpisykhgrzg3GcWcgMUfkARZgHC16mdXxITuqYkNcdy0rmOKs01
wjmDcHkx/gnUvYf081of/TgYffutJ9Nk5lzO0zVEPrjWezIG0rlvAwaBMpuggYvQ7bGr8xvfOb6j
2QB501OVxaUZ3OhhQAPWvOwSb6OOHGuxrAWqlPZh0NYbn4LDzJB8y95kl8Bp26uT/uK9uNxhYs7n
tL79PmWy5njYVfqflboz3ywYsHxiJNmvngZpxTw8utK9QL0yjoSxnvxnkCmpTw6btKK6pt2bXEwf
5kHlR/PrAf7LONXXYMMM4dZ586bJ2e73wYOdOzguiR6Bv4btTJpAFP505HAEJbIuC3Qct0F63VIM
txuIlppyYbBt89502uFrUtlzx4IGfA0x6t4gaM5+B6i/u7NeQ56bLBssUsYg2P+uW7bTA/sJ6rlG
ScNDVen6y1Fztr0gHYd4DaFV5+ewSXdUpIBF5vkI1u0DQW0/I2lFuZdP2xGLS6gRQ51qnTkLrs77
shTSJtvzsXb+xiBbyd+aQajm/kQ6v3flMCwOkc9VUxaIzbym3IHovzGgMFLy0GiOY+Sh7I+D4BD3
WQMYIZnw1zCcblqz0aBqFHHf/WQPQ3CQKHsbvcH9M2Vz8itAqb9e97zpt6iHLvvhVx3icf8QXXZv
XFUPz/YIrohV2qbTxUd2i8Y3oFsVyofs/X60IEv38zxN2b2nEviFUG/9j4g70/jR0avfXZiAKv/k
9xApJBVlmwPO5VQzm21ct/a+i8CjTmaNt78ZrXYrlkYpSvUi3ZEg2IlVv/K8Bewf/7enDk2iyONW
rcgvRjbh5x0ASZZ4fY1VzqQhyG5Vx7DlyGJn3DGJpAO7t1c3A/aujalFHeQezwxj14S6o9JFMu8S
KEz6a1DUfO9YV62TkUwXcaoKl4J7HWG5GyzlDvcNsI+G8q7iFcyKvQXDLPpJpJL5RU1jgQ0ynzDN
lDt/HbYL/Oaqj17305z5kV94wOK/294MJucGNPBPa9Ik4cMyS36P4YJ58wO+FkioVear5XUAoz3O
Oxkl16cxA5TjMqMbiiNexuEcIlXZkWKy3XQ4eaCJol/TBLc4evcUQFPBpOuJS+8sav5mtr599WYl
lmJbut0pV4tKF0Y2QLMcgl8/HSRwOGfCzkVwGlVdqzvjTV3zLUzVxqQabGg0+WqYP8fW7I8jpglY
fE2DxF3VdrJj6VzGhdE72++4B+mGdy6ekxscQ9eXKWiQD9lJqT8mSoYvuMj0lXQaIPHVr5DfE4D6
4LtR/zRw+fxsRqnnk4WpQOG57v7LwCAM5w3d/RJuNCE4TSyQmI3MrItq8JE/u+uync24BNk9MKWX
lGvaLB+8DROtFAgAatwzpDpIptDfIt02jiX2GTncXkfpV20zvz517dLbAmHcom6yZgq+hIO89RQP
iCpYJMncwzp36lQMH93b/1ZOAN7sQo+4ctrxcg6PqXefvJ06X0Bj+PNt0K7VcemRrP9GJcURhL+L
9NUj+Xh+Uoj0NJBV4hlwlrSST2u6U6SXdMPGbrNp9Kdp+y65AHXAlsl6ae+CZM84asDBfrihqWuk
p0ntnpIomcUJTSviuYUbzG8Hk+WO0g6DwTvhZd53qRd5U40SQZM/VfxQe2sqBhnphndpIqiywSyX
35twfPecNB31nb2dIsuHZEnq2yGe/ng0lJ+2iZe5aLDHCU5u1ATpjWgZ8E9cQ4WKKWeM8Iaqaplw
96JQlnX/I+3MduTGtTX9QkeARFGkdBuzcnY6bad9I3goa55nPX1/qgYaznAgA3Ua+6IuCruYIVHk
Wv/6BzXmP6fM7b/Ms1H3N4Y2Rz/twkE+u93izpLBcrz8MqsRWY8sBKOAES+xrw3sfOd24eDaQTBP
ClS5Ve0dlt6h/wK7naL8YBmTFSNhGPunyDCKXzh+0A/Pptl8K+MsKQ9QteArJ8MAtF8WVelQnxfm
F6LT2ugFHc74iQ4FTd3kzt5uXrg3YU3YJuqahnt4plT/QdThOO2MsucgIyAbepZpu9Cfc1rMhwTO
5SdMBRi3yTqqf2q4at3GTb3qVtslKdpu0APmtEsa3wJ9sH9wvJ3arRsJ5xvB4cnnOXZjvWkZmESb
ZobmgfY6XoaNzKIYHtY6PLxzyZ6Z9lbQUlfqzoIpjugaKsdoGwIEpZ1x/+pw0niRSx4yt4An8VP3
qJ19PYwLOmpzUc1BC4ji28Cc7PpoU6YF61zfi7cDg4x9bURUXzjYlz9jPsTopiuQrQEmCpHtjNHm
gO2NUjZczJS0d3nOSAMmfw23BEYhBPpC0BDss9Y12n3lhdMDzkmj+rHwJPFZoWI0bystc1RSSS+G
QxR7vb1Xoz2np0xPsuZ5OZwR2ZJ1KH6GaIp3tDX4128mCsmWzBNmIYD0VfkN7y1EX7wKO94xG10J
R5Xp/TArmFcbmONZ/LCYbVbvDeXC7aIikZKHKwvO5qIegv7QIJZpT64B6M4od4E123QWGHML97Xd
kShSejBuZii+MeU3wr2QGLE9jt4CakvUPaR6rO617tpwp6Mu1HfKnq0f9oR3MZPVYZRHgKVpPrax
N1bf01a3YhsPcORvVrZYtbOgXlZHID532CkjROVFaeG6p9Yak+R+qa3yJ83x/Mx5lsZHlDTxvdGq
vjqOUxg7t5DEvRfsqeKfRdfPmJzBcpbQgouG+K+yiCNaSiy8N7keuJphVRUxXQm00y1iA+RIjG9D
QKaSNvGAYxpxfnVsczVDxHMWQrWHTj4hrLLiQyC65A4b5qXbt5S66UNLh3EoehvfLc+oG05LIhB/
E+IjkxuIh8OrJ4P4QdJpTDvoiN0/oTL1a2Uju3pwvbEpT0tjdh90NtnpVxMEYvm0hMOYn9xuDjv2
KCqSXaHrwaNESHXrJ6HmbuHwsz5NFq6320xmnHIU+xy73IA9vqJ0TS1utFYhj8bYS2OHVqF4BsCO
f5fGYPysoPHR1/VME6EO9vl3Iy+oELVFdsGJmZGK906UpZRPyRTtSVZdR16uHUNQopq9a0AUil1t
QtNF226ncp9a2nBA7Rf9o5gihnfWgFKI6qVOl91UoDLdZzqGTzhgw2aflAGD5Jj0i/iqexhVOwti
dnY0lQ5+qJE/temDHscj5nGPqEagWvUTtJjVDQcuT5cXc+c7YN+HVM1TDeOBvZQjiCuaL1EyGIIx
z+pA2NjOOB1rsM+aQyF3v6Mhtj9ArxA/ONUHtXKp0vAA2FhHH63I7Cu4/dzR3YcoHUsmOLBMg32S
T/PI9ePE6ckSoaDOVjPNJTT3otwZwOOvZR3J/mjPtFrMtMIyv48EISpo+4KyfzIjp2p3Qz0Pd+mQ
FvBNIUfSOtlMAu8RXpQmtNh4Yfif2xXJkrKL++lkWMDbGxBW6ySqTJnwvCbUPYg22mSHIVBx6yRF
LR/JnIiagzJWGKYdvPiJP6j4Bs+Y57NZmJNRr81WBKRA0nL10Q4mhh79MnTQfLG0RxUzlnN7k+jS
y/eeCUMtRW8HFx+zcvfIGWcOJyOCwAo5wms5HQHLXyCoz9TPTi3C+7Dpi+5h9JalRwepF9gLJnII
Rhcdmpe2R2p/BNMP9DN/VAF+i3Qn2I6BaX8KSga728qKaXd1FHkBZLyCw9iLoAzOZo/sfIA+cBcI
w9GHAtHDbZqy6T9oE+ekE306BH16LEh0qraM4DVLpx48tCjH3w5EhMWn7Wqmo8GY176BLk+hqYrU
PkB1z9hISZze96U1wk6FI/+Cegr2F/u0zJ4pPr2fUB5TdMM67Ostki5Bx4pBaPSi6ij8Ds9Iz4cK
K0+HToJsPhRbUotDnf/bduKUZ/Pdgbn/FGPVjBv4tMk9GFET35D0kA/4caXt70lEoNyAQfD+a0wD
2UB1wduOKdyXg+n01XJT8imHu0zG8VMc5gkKDc2n/JnbuUALADMgvI9gS7s3EMtje9enyFEhSzLG
3QVzV9/mmZ0EWxA890uN6VR6RDtIJdPnaVL5urHS6MYScUm6JsEQCHQYMeGeSfQ52GzA3HvbZLKt
voxlylcmRIKpJXZpxCA4hdl1e9BuN3uEqIvbvppm1CmzqMJHouNKbt0hm/YMAWSwz5MRiLsybPcT
ueoljJR6HoN7PjIoFmsz99EMpdWfssWlcgm0yxGhHIRKCrGvu2utlqvfs6tS3fWTRnaggQE4fK1R
34+pWl7jxoEv1wLKe9vcDpi6ealJTyOSYX7KWYenglIh5gOu6ERSoYt4a0IfcPY2yRvjPrfRBe4L
S4JQlCG43qZvYFptVShkeoSOk7oHEbu5PE4Gw1I8uYrmaLox9Nq6ne34JFUQy8MQR/bKH3OSx64b
gxKOW6qqxyVv4uID32+p/MAyxslHSAFcnMn+MdIoabdlFQ0QRnmI1OLYVwmzsvp7HIIm98armuIh
nBG0+96M6wj0l3Shh4hnF/ZLkPxeULo2PuNN2icgKS82n3LDcasNFmupZLclS7bLu8gpdw1j1B9t
zih/r1ujbLa1BkOixFrCDy26gOl73dnMyGIqtnQfQA5Rx2pg2nWqhkZTORKP8NvmikTjocln2plK
JMVx6OUwPnVWmSrEfdn8WY/4+LOEyl0EC3Zz65ZTaB7NDt7rpl9CxhNYPnCwFyF6RXCompsnT6HC
bKZUWfyhQcLcA3Aug65sGuqXF+mw2YZiiuKt28y1tc+xtPYnj+NzC9sSm1NnEarh/pqa9lM7hIti
TkW6UknRRGndhP38qU0D90PIiMeidIDSvzNlR6a3BTEJvnMZIXsusG9G1ZE57bhxAl1/ZxTC2N4r
PJseVkZQDXk4MZgFdWF6gkxupXth6wWoRvUyZgqGqHiPfU6oD1YD+O/PUGkArQrop5RgqdkCBkKv
29V6jI1tkrbcbQHOj9KfFgjlJ2fK3V/MHBBjAQcl4d6e6sneL2U+f+IrZpyIGHPeuNZcWke7wIsW
Q4VBvtTwD8u70hvn7iasneEzH/ia0Df04T73yvKX3dnzb+i6MQqy2pjhhLkUz6qH8cml4aJ/qhLw
dtMrOybeiOq8ozG1S7OdwiBY9o1t0z+x3Z9KOFK/GaJ7OziAqxYJZLp5XeZhSfjjFLXwSLuBtGQI
60eGVDXl4QTnxadyH13q8qZxN2WwcOrZHhYPW6Q3RbknxMOB/1JzGu2mCFv4DUXt/GXwnO6jXVvt
1ynX8ynDpii+qcGpbzVOaauIdUR8kxGkAo9X4/8PphUkdzUcuFcRNW5BaVlaFTRsDm62vK6nPZ5W
AYgmcSv65I6Gm+5mO0Ia5I04b0QuZIdjBdEPSwejdmEkuGHxRFBY/RW72+g5nlPjq9UXDHZyzW1y
hzdWZu8BKgdnC/HdvdPJhJCExB0JEcok1M9ONQSJPBDjaR2CMtqDdA+uDsPuvpVT9cMk/njc95PE
iABDBTTj2i1DdZzI7/BABKEcPXez8mjwuHs2NEve5xYuXoxuJugVNkOB8+LAZk4Y0YjpRedL/UXJ
lNgp2yqj7x2n3rTPwJ9/1AaMrw0k43A64kpvfmdL4BxKm2LSF+lxesRgQq6OeYsjyRFp0nTfen3b
PpHz0kCqthfrp6qXgm6EOVyxKzVu2rtw0dXHGPcfe19XffgUYyH1i8tcq53RZ7OgkbZsmLVFlv0o
mNRNUNBrTV+zjBKWnZ0y0mqGEjrRYlPMLxWaVbixbuqctKA520bw7gGPBB7MG9XgT7EVVsREQ06h
h0dFjJ1Rx4CmP6ZhOQRc86N6JYl9RN9i585jqEN6ISvx7Nch0EIc+1JPH5I4C7NbBXHlt9JD/Noa
Fd9yzrf1L0S69Dsc73K9xRop+qzLMhlOdbyg19Ch9k6GZ4vxAX0YOV+DN/XwKUVszzeugnVK8TiA
hpQpGaabtJvU13mcoAlMvdcFx5Sx9K2FaC8+VKSnmJRG7QobI4iUx8VY5ru+7sbeF0jwvJ1KaVpR
HI6evmVK2uZ8hDV/hdGXANHoNJOUGSieEjvH6pLqoQgDLC7YveanlNOiOELZIuvJsNO5fU5Vnzyl
7bz8tFA7+JOFqnKdkxNI3w1lHZIaPzsL4iQXwNoLlCe2sqIK8AtVSxMqioHnnIyjNDw6eDMwlHdk
Ge4mSX15BJGPrG9TO40vpRyM9oCoUd0vXZg3R4UlxNe4p7MAXq3yZwidxbgZHR4c2wCngi03Jm4b
Y6CW5zLrnXkDkDDD3m0MfNhCS8Fm6Y2Zlodufw5PIRjlXpgTE/4kzi1J4TLUvzrh0iR0UAu6TTeq
SdLtLMGHvM9t42AjIPhpZpmtfDkK+59+qZwcaEWZT8GS5lDuS7d/XSOkIYsg/KdUkIXn3CwQLYl6
xzXkscC7Ciozw6T+Zq4GZzkgNi+eXABwbg0cSL+PCOgBzV2n/e6pPDL8HnjtY40+IdkgiY4fOljE
CTOgSj5ZQOHsstlmFiDmMg7u0R/G6DzTxntsrSybjugyCeEV60QGBk390bA6gCmzEF60d7qs5vMx
mq5/9MZwCvfzmBEl1uL8Xp44nqi4vNwi0JftmBEdNLlpxn7SeInEBdyRKGQ6xknUufaxEtKBv/Mv
QpSvylCwDa6p7Yy++9Ypp4Edl8NionCKmMTg4dJDDbSYWf1Im8h7TLjecIfhIvmmkHc1N3EUhGJv
TBr8AUBitPcaj5F4h/RWP4tgsaC821WUE1fR6Kcuqjnl254iz8hr1LFY4sDbA7hgILdhnhDauyUN
KvA1UemDyVwKjlMR2c62Z/YC/mia5TNFGoXcWJoWUreWY+q4OPb8mFmcoZthZow2Okm8ltANePMy
qARkrIyjbTzBA94MAWFKt3ZlZu0qR6GU/EFPozWOII545DlzlziOSWIYevr5g8SP60tQ1i3mC5EN
D3+JOUEOuHZ1zY1JB/McjjpFhu9UMRQhBFXDpkygo98DOwCEhWUrPwduGjx14RLcm0xqgltZqkVv
8dwwxr3njVa+WWZLzbdVKPFPmzoz/036YPXViPrg8wx5dPFTHLl+M/yICTQroEBsQBUHXMHrCGzM
Crz8DntoDl1bDtEP/IwifcRUjrDEec5mRfuDLYJv6Kp+DKLaAoFXNF57p2HUx2uICnRMjgrskzYg
0aPHVwtsxqZumEGUrrWTRV5vU8IGnRNjMUYVsGOSYCcX7UJeg+lM9kaa9cUzmof+aU764YOdly3H
NIT2FjZ+NH1p5NqfoB8ZbvBigDbmprkebznjAvMjuxEhhZrtYoCy5jjWPgwASxCCwl/b0Jiuxvtm
N94G7gRX0jEc3DIZ3uVb5YaWGW5SIpb+qZmwr5Q1lMYbQPvha2+5MMDpU5rnqKug7OOGc1vCknL2
wcwIDt+mED1aYIfxr7DurWkHZRzrl9UzQ2wWKB/BwQF36TAMsL0vTiCiz1i1lx/TKebDiWXRnWZV
miZjmEjeItAJxSZh02D9T72T7J3UxlVijk3vWHqJfcdUtitI4wbmfiz6DE4OQLXz0nnu0G6q3m74
EKD/BMAJITempHxsH5Ygrr1NiFmVs22tYlVxh9Q1eyO0klfVJvVyqBm09E/8qdNzw+WEMb9ReyCo
yrG7/YLcAD4ld5ficTlMOHO5tJ+xfGL6k2Vu9bP1Bt1srFC5XBVZj3IDEgecEdl0MAHDNRxhm9hB
Hh8bc4LpgykO0R2gQXb7IBYvfgHqV84DGzHDM1SoPthbtcOdBvjP6DzsYVsDWjp1uDfTEUcY/q9D
vcf+GN+CRC9Y4aFnxOSfZ4vmCvgI4BVrB53smmHskkOLpW1EgxUND0IM5moi4Eb3y2Ib7scwkPNL
vn6MwBMJXW5VeurFhAGCvYFTpbdh42Y2Djte+zow9JyOORr7h5wLgTi1gljYkLFTydXQj986rKH/
wTFB3kkjl1gbaTdwt6GERH2Dks3EwbkqJx93IuemaYhc3CBsgRWxUFmxX+nznW8WgOgXC4YmZROc
IwBN5Jv6oxKZXe2HZlA43XAhb1tERj5GFEN95N9F6aYdJ8Q3mVCVubNRFuUHV/bzt0yPINvLEHnh
TtAB598AZd09Et8V0rEb6mbaO8M+QSjsbwZ7AEcy3NqhLtGO953pmcgQ4VvRej/gDo1eIhvtF5zY
zI9TK7KfBvvka5tP5X0kw3mVjQScoE4wFz8R6purQtkCLvMwsfsnyg3C7Ji/qGkzc3/deuz0+TaT
efZkpEnqbBd4wcnG0VANXnHGCFG7kUOMOg17ZnD7hU6Re4Zh866bqvF5SpKley4Z16Gb8prucw4m
CTWUHNhXGBaje4Q+ZtewgApOSkIhtbOpaxrP02iWRvuNwbhZbMUY19UduEZ5U1JfLccGWozYR2Zo
IGmAwoVJTz5FH6hDxDcrDKg+iwXaCJztDg7cYiZ1h50OyQ+bmrlSCaxsV8lxWbwZRVmRUTxXyvTY
c1EhKZM5AKdDTgvHKVC2VvUIzTV9QEzTJHdjlTlQgcwc0lUa2gVs4USGewcsuaKEHNY5aI0L4wdc
0JCuO1bsFj4sGWVv4WUF33HgCpOnqnea5EAUhij2jfBGSJmuqB8IcK7rjRWb/NUIbYS4ES70b1ja
bnbMrDyLbgBIS+o24okGWFntbL52bmX8ohsveLpjqT/MKpdQL+ekURtsI/v4Yw3162CH09zvMzHR
8S9iaCHA2kF5gFWXPFk4HWEVVZbV8hDXtU3sLFIbAuBg34b5w//ADFRGF3ejr9whusGes9L3g4gD
b7PoebJ2/yMCu5GQYnN/CQaSsqy8qAosd2SR7UdcgacDLHSz5D+1QEook2o+Vc1c6H3Wc2PNPS8O
4UQ6XnH3vGAkqihwsNfE3ZUeZf33f1jjMvycGfRUvY9htLm1nNKGFwJ/V9BnXjOHXo02z4xEMQkB
Y1VYUfK/MyPRZHULRdHT+z02CbsA06N9rIT7MGMOswUh0t+MYKGf8KgDmWnDPSupxhECJvYVy/FL
RpHaJjqesZAmlunMEtRgSwOXmb3f6qU79PhhYpMdD8f3TTcveGAqjTmcK+w11cE+s6M0QmDcmTbE
74PmIy8w/GLDMF9ni4YPfkATVWcIst9f1Lr4lDHAt+AzEx50nmlSIIEcA0BHfxwG6wkag3uUwjK2
koHMgaoL5yL4Nfu8VcuuGtN6Q7ipt63G8loo76WthW3X//tDVk/SP7YWbkuNbhQPechz3PegWbmu
Fd8iFx3u3v/NF18ndA0CoVZj978cXtWkMi2b3lfMj4+2azsPCtu4K57VF1fRUvO0bBti29nrHOCn
9BYMUV+Qzgo6JZ1TOTbO/v3fcnHT/LHKmTO23YUKFtbU+xWiaJ+EinDvMh36ghNXcZM0ECmp+YYr
38OFV0Xkj0mIqWVqcoXPfhoB8h5Ao+x9jR/i3qnm7qFPxwDzNmR/7/++C08RLiisGgVdCbf6MwP0
HrMl+CBJ7xNUJ9DPdso9QJVkeP5f1xHsBtMm/cbCivb8sIkKjnNILOy+pLUfykVAFV2m8Mqe+NtX
l1UoI22p0Uj+5TiLWSO8cIedF2C3eHDLWnwKvMmYbpY4ET44YCCuRLOv7//tIUoeFZGSnF0aA/nz
vS6IOtH4EbU+JUL/OXJoM4wkS/dToUIslVev/1SVuL8FQlwxvv03qONsbU1ogqfwHJcusThnXzRT
F4Rg8eJ3g6EsP4Xoi/WSNDwa4KoQpT9oeId+01OPnZgKqJo2xXJu+h51wiE1vZq+KkBTzIwe3xYn
03O+RRIROKcCOS0kghwfUCatrhfe5NphCl9B795kSPLzPXFQMGRzPE9gCmaLfNHNYldXjs+/tycu
11wMEsaMJLvmLH3Q8rIyjmMx+5GbqheMouAxLJH54f3N+ff3tq6y7hdOaMKRzr63JjVSyUxjZlSF
zUBkjB3iwkj4Y7W0x/eXuviDSK5zPYmFIrZMb9+ZiVR1cUPNUuRl71MJMrtSB6981Zd+ECEXJMjZ
SiqA9rerYCDlNY0nCRmETLSdWwfrg4WmDs3CtbTBCx8AyKYJtkrXo5nKvV0KbnOBbtGd/JAGqdxk
+Yg/VD+ulkYYGIroDpvV6Pvo9dBuRWbM0ZWDZf3vn30ELstbUiNZZS5wdoCBpiZ5L+vJBy4xgBBz
5rXlCE0PxOG2rs1kp+zyWgj5hefrggA6JJVxzJDc/PZHV0EVJ7prZj8xYiI91JjtddOPexvbm//+
KllqzUmQJHgQJPl2qVAlmMin7M1ETq9STD3qLma9ypb5lZUuPsk/VjrbNF1tYCHT57PfUYQ+w91S
D4VXzkhjxODXuJwwk3XV4f3v4eKiHtNEmyAdk4rj7c9DD0cD7SLoaCFv/OCLCX/mFc2LWwjrPrd6
8X1m8vrj/UUvvT7JnSd5qNI1z/3Cka2FDHXS0Q/RuNzUORorQ6J4AKJurjzUS0u5Ski4eJ4lcCR8
+/vwnqZFHavJHyWm4KOsER/Fwz/9NHpXbqILTxLyhOkw9uAuIIPq7Ur1LMtisNToJ+3QPeEiah9m
wkM+Mdqt79wghL4Ymz/ff5AX1yQqCM0ZdyDMzLdrxjOIorWORwdowTlT3za7zbCY38UTxkl4BJjY
/8ywyeXp/YX/vuhty+I+II/WVGvAx9uF4cIVKb5INZeeEyGfZtiekYHxq8z78h8bk5Lwynv8+9xm
QWk63LMEfajz0KyGD2+MRFvjZW+09Ix4yeVp3F55h5dXoaSleBac3We7xWoL3B2nrvbzcoI+4kHb
/+AlSlz5MX9vSn4MWbQuV6v4+7VZQKdyCLrGb0b8zGDvtMtRgSeOuwj34t/vv6oLi6n19iaVC0tf
xz17VUy3Zl3HUedjuGPcdsQPHqIpyB9ms7oWuLRu8bd3gY0FJ9WQstZQhfNkLm90HAYKQetXVVt3
v/BrposS/Zw9YFAIa3pg+DjcIPIJnkgwyuh0La7693/uhVeICRKfH3c7YXDnbQkOkEuQAqn6ThD1
d2bXQ3dBb/T5/VUuPVSqFY9ujvwg5/zWc+OlJF6q7P0oF9EhWPLvKHfzvZawjd9f6cKXtn7bhH1r
mldx/nsYLoyRNenGV8liHvvJDRMwbMygmTkP/RHL1e6/R07TExLka9ICcfWd3wlVSZiCjTWBbzbG
9MRtgKuQWrxbgTD38P6v+7eAPNsyXODcO3zSK391PeH+6IpR+kXwYDBFkmg/85s1sK5hYo48Z4Oq
Qt60TlP+gzR2/E4YgdhzDpovApvvK+fZhffJhhGCCBKbuu38RoLZPIlarLwFOL0veNcypnTj1jjN
OfT693/zhTfq2RgOc5yRisQ1+PYna51nqo/j3o9hd90aY+V8Cuo+R/DXAhRhA0lGzO6/LikhkHN0
SggqBAmdnQEwdYoii5PWJ2ICJwdH7Zm9tjsT2/NtMaJYf3+5v79BliOEkXAVkzGiPqtklhG4K+rc
xo+sqPcxvCiPBr/1yip/vzNWoexdA8tMsLqz55jBK5bBGDR+3HnLA3Y77jELPcjVq9XL+z/ofCne
lKkVWB03jyI16+xeMGqJc39vMEBvhvqmLe0WpqouD6ET/9eC5d+l+NhtF89B76/IRgYwsMiazPRJ
EilOFC2vCAfHVZUVXnl+52/pfKV1n/7x6VkYOKRpVxJQEVXjYewDtZMG9h3vP7rzO2FdBQmNSZtu
0XWd9ydDMlvcFL3lW1QjOK466rNte9qnZtf7obOSPa6Q3j2ZKe1+wuPwysd24UeS1GXzbVvUKbRi
b39kSlQy2UVYRgpIFzeF4faneBUbvP8jzz9pfiTlkIbwgtDRBch5uwpmXkrGnCx+kTpo03N0qDE2
nuTIxLC6iYP5j8k+63r/t0YR7ElkOG/X6xeDaigwTJ/BoDls8yVNXptG40f3/u+6sO95ctRBLiwZ
86+bYIDtMxuFEqhXyHBFNZ0seCx1ALlobPA3uLLchZcF85QHCBzmIQc7uwycsoY3jv6AttlBhFQn
yR0vV/vv/yh7fTp/3jk8PQ562g5haoLwzg8O0amEZhYWHl98632OyyIC4JBl+1JXBhwwl3S3GEwl
jA6FbGfSL2ohuG4XXDLhrw5ia4SxheGJ2+v4EHpmc2JvW+22cT0YzvUSzaQgcKwiS2ee96Fsis7Y
Yaijnha4OkA3mWHLgxrT2PuKMfOMG0olBvjX6AkEQzGCTm6mwEz7LQ4yRbQlpceEOw7jc75y/156
wS5JbZbJzEMDWLzdSFMo8J3BtdSPTDfxF/SGm8TISsAExGbvP/YL3wiwKY+dKPcLUFKSYGSBn/yC
bVY0fNEk2PjI0cZdL/vqn2kerqQtr3fM2Uu2GR3YfCgrPnLeMLjN2BeLyXLE9OErtIT5b4Im3U8h
SRVbzG/FI94eJD/n5JW8/0P/Lf7+WtqhVaFjAQY9v23zLEzauoZuBbYbOrdVIeNX+BDe82C4zpq1
6uJpF/Xh49Ib9avI+/oAr1+91EEpvow4ITwOQIb79/+qC2/6X/wXhjoP5S+4Pp8sK4xTSQwqAu1T
2HTtDb4f5ScYdMmVB3B5KUZbTF/Viuu93VSeXLAyMBRvujPxjCwb2DpOXNyXBgST/8WvWlF6AQjE
+X52MeeDqMlV57bEyATtEibZ3S4zougZxXn39P5aFzawvfZPCohbEjR99rPqmRIkad3Fhx+wpJ9D
artPE2SC+z7DFOinELNx5fK6uCJKxhV5svnH2YqRkcehlRaLb42VRmOPpSSsN5Je+hAcNguvJVOf
wwkcjNyTtsOUgKrtr/6tHYxK12k3+2kUit0kUD0OFUwq6Bk5TNHwp+nZ6j9W3v+uyZ7kIKbiYfx4
tlkieJx56HAAF7p8hhyCnhMK8LEcs/j/c6n1+vmj4OlK5tfh4M7+Itwk3heED3zIU7hBGyMzxXxl
a158mA7RslrZZBqe1wRYBSs3ggbie+1o3Y4Y/B97mWW/V/L8KVyq6jO+uNWVPXrp0xOouCQzbMZK
51fbSsqrxh600kF09DBhMHjsqibGDgkN9/ufw6UDFtjeZTHpKn3+lSdtg8678CZk+oIhRVjWJ2SK
FnLJFOevkeqHWCxSSiHgXkFprq28fjZ/vkfMTxNjLviRMBO3da5hP3kzpqJT4Z3kZPW/hqiFU9Co
sriytHVp7XWGy8dGtK17fq3UTjUwgE95q0PTlNzkXTDAaJzjYYdNcOJuiRqJpl1BWzRuFRRjf0bX
mmDBH3g3+Gi51sZEABBt3UKGWFyjjsZdbZ4Cd9M4dUtY0SJGdNEjvj/791/Ypb0BCkTxw1xC/lWJ
51EeWDN2Z36dudlh9Ay9wzogo3o03St7/9LBRUFhCuo4zq3zfskcsHiW47L4Q1PPh7CM2hNxOeXO
DOflLorK+fj+T7v0rWEVyBiQIt8B6n27I6AD22GI+as/eIEnDrK3+3u4LUH4NNilcP08WF0lrLTt
nt9f+N950fldD2ME+QFXPZXy2coq5J4zMbjwS2MSFd4SsfzeeKTA+J2u3eYo4UG4B5K60ng/NmmE
u0GN/AWe5eS8jtgmFI+oTlKBtXyMnCko5ejuqjnGKt7FXiA9tGi/zVNZD8mnHCe01SsnqHoEHFET
3sDBXz4l9WDCUZodBYUU9pr81oXIsbdokrqfS7cs+EW4UIR2qGfql3lMNIxmt55g5fc43t3immOT
G/T+g7mwA0Br8QjzuE2oss+O9SkpWoVmd6KU71cbs8rKjNskjcZv0G2T7ND2fVwf/vualgYiA+cH
8j+vuyoyJaKhM0DgS7T1u7oqZrYdJ8MewmtgIVYdAD3+N2sygZaOZwPpnhUgTQg6PDWsOUsd8BIs
CM0dZ8PBMabp42B6Vzbceked7TcIF1yVpg38zlzj7U7HoNAeAkzo/TAnu2ETdMTYbB2Mu68RZy58
UhJs2qFFUoq64OwFejjEIjzLJ1/i9hDhMGFaBt4+OWmleLWm2PxHy3KXtHPy/f0neuGYkhKLZepn
/sFQ+O0vXMakVabDbE9gM048hIpnb09kjz3sB+GIK+PLS/uUPWo50sLuBjzu7Woyn/CsRUjl193S
423UYQQqY0NMO90t+JUoDMyvnMMXrhBGGA5blOYVkOdsy7hlFHZ2VC8wknDVvO/SVR6solRBecy/
K8O414W2p23hdsGVO3vdHee7h3HpWv5bDpnAZ0vjhlaYLe2pz5lSnzj8s33eQdBrXJn4JMrKkyK2
alc0ibFsqqFurjztS+9WeTTXBBXYYHdnuxcIOKc4tzgVuuKDS5SQT+DBj4UUluP7m8i6tJLGQ3zF
fjzqr/Xf/1EjpBauWkVY814pk8RjlDiAqggPjGKHSw8TkY235NW9rXu0wWS+FN/qti5OkLTcz2Ze
2LAQUTb+4Cuo1U0Mb6XzsVYGR3r/77zwOXNdkRoiBVUU8NjbPxOOSqe9fFp8GaHdFH2HE3iLCvnK
KuvHevbe0cugrgdXBOU+r1oMYZEgiC2kb3HrZ8dgyPvqFtp1eNOTD4RQeRgbG12NldxqgjhxewqL
5Ss4bkk66ZQibYFAXxxNHUP61wiKf7UmzG6clIVNyMkidLfFUQw3P/x6kJjQYhL1FeQzco/E8xL9
QxktprZYQpvilv4wm09uWxO6rKROR4xMc41LcNXNvKQ4rTDg7zis74Z5Tn5MMqo+yDgMf4tK5d0u
GK0Q9W5AANuWsFKCanDKb25sXOnCXW6ouSAhZxQ3ttnmxdf3n+RfdELaFQV6b62dILPI8yYwwzAW
s4TQoY3uY/GTqqAa/+kx+/mCvjpqn0zZSnreeFDjbd1POIYWvJhoC5A2/9aQxPMrF9CFjQ6iz6cE
PkdRej5NcC0MLrPakr5dwnrfhI71iS5fPpE9OH18/8dfOCvpCZl3ufSj/PT1YPvjmzK9phjLyiFb
0+Bswcqtq7HSSTQZw2GHbvT/cHYey3EjWxp+IkTAmy2AKhboRCex1RuERLXgvcfTzwctZlQoRCE4
fRfdcRfMykSaY37zQpsh/HxCQxmFGiQwGoZcX5bBHMkR0v8KahCZrp8IG6zoOMh40PwzqZKx121b
ztvqoJiggjQE9JZMfx1ChM1Ec3GWFC9T4HArsBZuah0LAJTXs3fg28MxE8vn68u68R6wnyge6yq9
DGkNFiJ1NPo2D1W62gb4U4SOZKzFzWx4qiuL6LnqKVMFc3IHBTrYAzxvXEAY0gN2BLrDlWytvumQ
zXDu8VsElYpCN1Qn5LOQVP/8NcdDDjKQTilEkjVSbojwTkmmXPeSThvwpjSw2Q6lPb/7jaNgLoig
BbJJC39dFY9bzfJVAjJvRP7etdDywmqtFQ5KQefw+je76FtyD5ADakhVWZbE6i3r+tdZAIcPcxeL
Zq/uDdjleqbdq2YbHSJBm0/GZExUirP2H7XrFTcUzNid8T3ZWdWN87ggTvhyFG75JavfoMNBQFMq
NjwN2tF7GmstouaSfyzMQXvHJzzYawxvzRpQsbrU9WTAsebyi/6atdmkegnZR1+i3RxDew26zJxD
0bS00qWXhG/fhD1OMoyosAbRgDnjbOxceJuzNonyCRH5MevjkkziNIapaCDNaanHBFaug1sOelVA
CtxCMeK9lH/jiFgiRWuZO3/Bb68wkBDfUz32O8OD8xSbCIRYCUq1au62JtYmRqkuttdm9ALwAeEo
U2ywtafeP2lxbfeUfF30582bCA2ab9c34dYPo+6p4iMloxIjroIHqUCCfhAFjbNrqi8GIa6tdX2w
M/+NK5GV/r9RVjeEhkASZugRdhcJUq88e//iSy+/j4P6o0cA+LYZWmUnTP3T6Fldwzw0dKzp7EKk
sVY7G2l6QnaTV7ass06wS0Po6mORjyV2KDgC2y02LvB0UkQDvuToWcBVKhEYepBjNIXvE7HtvyPW
Op1wufH771EqqPg9yDkCPBNKKYiEgNRCYhG6buDUw5C8+PqAm1Ei97pDfXRhywvp+I0ejoADYhA0
Gu58WmO4EYiVmzBp0WBTsP6FcYiMP5YxdSz5Ls4kmv9i+iO4pEJZ6ooBUPzAbQa0HRDZ1dS9Fu7m
gVQo9cFHheAgqvL5gTQQx0JHutEphRWTdYxjgrebujLE8CQleL7aTa1agi1NkXGS9G5CgEEG/Qoh
K/T1m+vbceP6XVo77EYoJICxV+fEijppcX3RvZlOwyHWA+zRYhlzLysTd+6AjSeToaiML1DzpWN4
Pu1ES6AZmTKvVhCFvxI4TugWl/gTBvX0APFtPHXoENzS0tf2Qmn+8npnLqgGymdcCjRfVyNnSH/G
06x7zYz4W67JvaOO0V6vbGsp6YGSJRJlYfu12v/IL05JZBqaN8wjZomBlHGzxco7QrVfP//RuNmg
NJjApYggz+eDWwYeMUrGy2zh95wkUfEDyK3yELXAKa4PtXWRUCvGUHoJVmkEng8l5CgMliX7IxsN
5TbQhOpNzzL5PiLpvpdH5NYNvd6JrbYW0iK7oj7D4eAKPB8ziBFdi3Ej9Qwl6IyDQBCWOZHWlwf0
VeKd5GB7MPIC0NgErfLqMKq1VWXY92hehJs5N0Ox6JdL8QmJJ3XnAFwORdoqEjBCyCM8VlbbcIoi
LVF7LmVLTue7qp6Qq/a1+bWcw71a7rJE5zt+yZAVTCko6BJqrIZC7yHhUpU1T4NnDzuaRz5D9PB4
fXPol0daWq4xMLoL8OyieGf1oR/KXax4Q6BV1s1I10J+1rpiCO8wfs5TbPms7m7ZV79ybCpQL+ZZ
RSysSd6wMBTfLBVcoVNncYVslRTLtM2RazOQfcVLDa+FppVqN/Zb89to6HDPpVDOf89wG177Enz+
0S90lQrl6PsfegqX0Ra0MPgKU6zI7k3U0Ew77qg92pAsBMkxe1//SLtEU24iRAI/DA2tBVSyBe0/
nHqVjxrjvi/4qpo/W9R1C4cUtp/gpcslxoeV0dyEVtkZb3DNKHEl81z1L82YxvldgkPD85xrQ3L0
+3L+hYNinZ38AvF+dxqABCGnWclvA+x4MEgVKF8HZFcuHanJ4fyipvmg2AEyAR9p4of9oZjiFqUQ
AuaHpBR0TPSyqhVv8WFEE1ASM9HujEVOPdWVTt95xjeSZRrvPOHGkjBS4VgdiKgVRVwTEsUjCsah
EZkrK/gpViGvIQbVkvrQl8oAjiKJMbQMdStFj1M2hieeLOl9Nkur3omY/oTEq80McIY0UmIzS8Y6
nezbfkAtUqQxkYWvJm7MyHzECJKhZz3WD+ZktAf8nZG+iGldFYJquaEaxkgOKQo9JgHxIKrKb9e3
vrQsw/pHUSiHmUUuQQN2dQfPWYGsZFrInppOXYJsiCnk91GOHge7zQrejRkMy2nMIxRZGoTPYyez
xFm4hZvTprdZmY3xUY0yPCp3fthyI69/GE1lAn1A3pQqVz+M9hc406lAriosih5VMr+MD+k0VNbD
ZIndj1mwksnum8QsHOQcRfwAaGThtaLiI/ZNztpRPAloPSmuglNuiSxE2/6gPT99KSOp/3X9127c
UzK4HnNBVRN9rLMhDXNPLFFrhWZ5Jr4mOJaOzqQg5LizKtblolCAB1kM9JfR9NUz1ncQscxQVDxx
yK3vaR9g4ACI84tCqIq2DXY1GRLPAwJEY5MielRhpSDtAAMun1JeF1D/iI9QPgQryG/8Kw8T4H4j
E1RxJ/Mfr3xSE7XYTEZuBMX4AGnbyTqlwCJ3UoGtJeYhoKsDOF4C/3w+bFSi4tS0M8WvuZex4M3i
WxIHeeeQbrxtsqoAB8BgS6GPvVpgP4XJDydF9egCYBOPaor10Vll8KyCkI6Pn941JBqEkhSk4Z6t
ryii+n7MEcX2ijLTvAlDkOe5jYOduvfGwpE8GtR46b0CdlhNqRrMPEZBV/EIK4NbX0TiBjJX9Xh9
LstfWR1XkBug9WSLUi8ZwfnnyefW8JWhGrw88n3rtzXIeuLCK1BRv2w4gA85PeudMTd2ogqXAaIx
wcFlPzyf9dE0CuhfUqU0/w7igk5BbsQ2kNlxS7QD76cCJ7/rE1WWmaxmilGBRvED/gkFu+WM/rX/
GwXb6mhUeq9PsDR5yOQKrBzS/PROgDPVTywPTlZYjbaLgGxAjxvFL+0QaE1YLiLxcHOGMsQ5JMqy
WHIDFBWDLyPs4q9DNNPnWoAaD0Za5fgWJGEpvYUBIY8NGH/xXE64cH8omKsk30ueqh9CG0rFKeHC
aAByyZFxHNIEodiM6Dp4Sc0+0+2w2Cdnbq09ewpcJuUfkS9/vgpGaCmGWrWtF8fK9Opj6IJRCMKC
wFla+ThSv8YaRaqGl+urv7HNltYcaH36c/Bul/P71+KHeYWAmwp+XYJE9ZQGqJ+jC2Q4UF7NZy6r
dufCXW6V9cemRkkvkgR3IYmej0cJrCOABkiOrar2PORS84FwV+igmoDwaN3OHwBtKgf1p3xnn20c
W3JL7iCN1IGVXm0zrZSb0q/pgXZqgwwaImM3WqCNN9fXU9pYUEbgFC23A5phqwi7ms14qEodjlrU
IVnSar7YnPRYkj29HPSADVsks41ZkSC4KTJE853WsCdeO0xIExtHZb/9VQcYBBy56HrEzeRaBvdT
CMNXGTtqdef3bmw7bkv6agt36ZJQhL0I3sV1TBMPuQfaw3r5NKUp4vt9qySdHdV+6hVjm1ru9XXa
GpcrGjwBkGdZXoNKylhBOAaRf08ojPKUdm30rNYFnsB9In3hmWwQZK2jb9cH3fg2f2rjVP4WeuS6
v9/3I4rqC39QMecShUQRdyezNw9jV3zz8Zjyrg+3sePw+aM5y/sq0pVeHek6T0S1x7rSa5oO6Q+j
t7BhUMt0D56xFZrTg12iTUgGFhfF+aGatYp2ICaWngYWenaHQIl+5FSYFmnffMIWOaxVT0K/tweq
kUSvInrr8k2vVhrG57I6/bg+741vaxDSKHwmgjfAh+c/Z/RzAT1ZsfEiLDax804j47lkH9+0nVzc
JciMyQcpDYvPF1qWSJFjoSzf9qLfMyeJGNGSgFHYIwTu+7gnpknQnHrCgsP1KW7EjUgvU/8gt6XQ
sk49JmsiV43KxivmUHK0QJfsqhYtR4yj9jgqpX8j+WJ7jDhLxxAzvbfrw2+UCiU2Fd0k7lJqFGtA
RzyDbY/ksvWQzph9VzY6JIlybAqeIsSqYakbCGGBVGK3H5QoVamyxlLwLoYo/+7c6BsRnkEMSQQL
XxA0wupeHcmykXqEuTMm3eTqYHR0WxXGrnabvqj3euwbR5gbHAYD5woo2vqZJN8FutU2cLuGAsRe
G3Yn0qzOtvDQcZHIz3fS3q3ZGVyQFDP42kTK53s5xJmtVKy49RBqhrRd1QpeQmM+Bd/x5GjkL9e/
68brSFOW9IyHiq21Ho2GfomKYt3CJutapxMkRPk1qfC6WBKOxohC8CgZ2nOFGtTOfazJTOT8Yabc
soTNTHPp0a4+I/CW2C9SCEQw/BKOak+ojtFDl802ZQyRFhjUkcc5NYdXKw4xUixUc3pH/FsYXDB8
PlV20/T1QzDPpokSdCliGWX6AwJ6Q9tg8jBXY2RPeChILmpQZX1ohhTxuiYALHNjJsW4qKjPKIIG
ii/9ziy8Z9B0DCbDNvzSeJXKRkjtGS2zR7+TtN+JIQnhURvpGngKNZO3IvBRAu7rvAPo0XSv1oAA
xdGCqIEMYKsJCh9vwpyyNwarR/VPTwDzYkbmarASUdcJ/eF3ESJw50Haaw0H3xctd2u0Jn1H0iOc
4mwtQ3TZCapQ13a22eWH5yiD5aRcJpGTrREuejxB9EOKzUM7u1RfFyEG6zf2Wl14gz46aJIwq+Ga
xNy3vk3IJu9B37Z/AHERZQtRuoD4VUGIpZsh8B7rahu/zA3YGlSKm+ohIJq7oWcUPwLuaL5MMEr/
ub7rL8808dLS8iD+4FJb9+Sihl7bnCgzmsu8CaKBzqiIkZw9IKJynAbCouvjXZ5pAg6CQJaadAe1
mfMznSZGWOH2A89AbfJDhIL5QavF/9q+G5zrI12+hOcjLYfur+h6lOU8wrVC9FqM0A/taHUYMPWI
4PMmHuUQCyBtnKqb64Nehh0Myik2JeJ5SlGrCLSNJ/joIdOTfYqoQ6SYt/2Y1DvBDS3iyxuDKPpP
zZr+7cXFn2fT0FI/WbrmcT58U3rkbv+1qiJRfpQGpIo7UQ3l4Qa2GWbqbVSjL+6jc41MfIrG4kFt
ZKvyCFUSSlKA12K71Kd2djHjlbH8LbJZsxWpLSs7xRhsEdAry/gutlKK4oGelB36O2BrXS6arvKa
Uk37J2KLWUb/3+x/laoPMzaMqhbt6dCfBeT/Jewxq2Q0ercKG+5WqZFalL9TH4/hADe7HhbNpHRP
QmgQhQLqDsc3IEHCVz2K0cYM0qAL7rTexFQOk/ngt68bieGqJWq1btVFdB5VPWzseUB50Jkxv45v
qPuXj3S0o/SwVJdmZFsi/YtKryREdqTNPwqCxKOq+dKzCfj9qebH38mDhXNpEAYibpWYhDXuPFOK
QI87jqt7CM0ahWc0379JrWQmTogH2cj0WvlxaKU5/qeZsaezqYy3VNp9YgGex6wu/zXjzqx/tmlB
URTJLyu801AOnB5nUYi/tdMU+m5VNUNxRPLUuunlXGk/MMWJXhEOzZIbXUcd+mRi3FU8iQVH5iOn
JlAzX6EMsGXUG5Bc7Sy/ouWPllczdHF6KMeyK57iCmqaI46aGf2QG8qjt41Z87QILIziSFkto2qo
5b11QvjfjzwOL+ohM3YbsMjLFvH5pJamWyxiTdPJQyh4X9IWWBa46BwTCRPPD/+7Xsb6bdvK+HhR
HKe8r1Du/UfQ6qanJC4l41s6l7LlmrBflC9+FKvlAdZDljgG+s3mtyEAQHg/V6AIv+locBc/giQR
JFs26vak1OivUe4XjdFWY1RC74XWDwZ7HDuiq5mWtXpXz5Ean4KsqMmnGpDkNqLAgoQT9qRHeG7P
VXNEMJFXLzVregBirCnle99ExvDeaEIj22klyz+CSgmbuyLK8f4ImhBBo5H7VzxNuIWOuIks4ZzV
KsUXTdO5JiFfGuIRSwoRQUcdgd4xA+Tr8iHy2m2pxEcI0OqSGh/aGp900HhzeisWeB87c6nJ/2Kt
56Oqi4EeaNm0nZ6x0cJbzwwwpbKQbVb4T318KLJkqpDWzMPOSQBY/PT9Wqc2lGRxeZeb1vjLaoyI
N2oo+ewUqkYs0UNDEzyjhapgp3i0RriMEuMcUnwhdJsMAjs+nmY5dZrebCUMtU3lZ62BgzjQ+aHD
j38omktZ2DaZG8i1GLn5KETZSco6KQOu5iPXH5VW/K3AvPhOx8+Nprjpp8+i1urawYzBqt/C6+mn
29KSouZozIbvcQcnwxcyiegBrxGxuEkHva0dbLs5WEY40VwcwykL7kWpHZRTmorDa4ry0gfkd1x1
1RQBUmfW9C50h6EPMM8phRjVR73uEsdvEAm9wW9gfphqs7pj1Vh0Oti0sipaUJk9mWIuHebYwuQR
MIrefRvFtjZ+QffosKBtOuy+eBd8zKprmbd30vLFNA9ICDQunqxfOe4e0scoi/23MWrzJymVpa8a
NJngJgrTyBvGJpPcqcDaDNxiVdc3/AnF600yL7uoNVo2CAXtBa8b/RhqlUsHc8mvrYvyq5mUWhSn
ken5bRRURHOheVQzWf2hIiD3mqiT8m+paelDXSr1QxQF5rEJZH2wjVoL/w36fPQPOIKiUY/NgLST
k27EGEgGITAA6V++bPULeiSbYydAVff9ymHbl8fRssa7XKynO7HPtc+//AgAcvCofoORlpff89fL
3wYY2rUlaxGTFz7X+GiMNq9YevLZy6GdR7r1NhV+9+3Tbz/4UYmEVKOWeNGWx2MIidxkMjwLUQqX
JLW/9+nbHa+Pcpn9soQU78C9U+eS1q2DDnBya/mS4QmpYqU2SaGPnXQ8KI85PvPf6irM71St7O/x
FBxe5nquPq7/gI0IDoErnYKHDDdEWZfg0fCL5bZmdTGPad1GAYdYBkBkR9yxTteH2to4ChhEQuMl
v12DDkQoqeLYycyV4pjtY9hNSsajgMy89ShBgdpLxC6jqqUAr1M8RIDgInqT46bBtkAxPEkOf6iB
Xt3OqaW/pP4s7sxsI060OKq0ckGnUJ1aUoK/tigtcjnhOgF7F4QkR+kgPWr9ML1cX7/LEBi5CPoX
eHVCq0IZ5nwUf9LlqpdG09MaQbyL40DAZzQ0WMS2PNERKJxBZvdcH/Ryf0AXXzDyCzFioWacD6rP
GJ8nPQU9GdckBBkxdaCBrAFK76XD/2coerbsEHp467OAaUfli0NNmWvCrR4tSMUOVW26yWI/3Dl2
lx+MkhNQJXqinO0L4C2mXlFIYGd6VQjAfgGkPxD1Vjs1iMsNzyi0ApCnAaxHleV87eYUcE08qIbH
Te6LB0CbQWorgWZgByVguI6YJWrdn19ECwQ+1VKq0bwi52OKccNpwMINQVN5iak4BZLDQyw4elsN
O7n25e0FbFlHXxR5IGQj1y3JpmnCFhcdzesWywIbOZggPA0YtAN9HYAzu+OomPiLE9nhrgsK0KXj
N9Y75/xPQWVVcPmDkOG9ZJ/Sbjufc2YYBWJepu4NlRkIDlZO2iN9Wk116E1YbxAS4t9QAjXcGUGO
l/ZC2qidph5yHacPoIo27QSjPKIBKxQ3ut8PktuXQZwce7PD5AFD59p0A0sv66cha+WOhGIK8tdA
gMLxMM0z8izwCxfzLSqquB2gijM4wBNMr5/riRZQnCgfgFk6eef2vtzH1DlQ2+LKsWCwrGF3VdHP
EzpYhtdWeXwKcfO8m8W821ngy8+M8gj0OuoqkBYv1teyor60BC7SAv3nl26qk+/YchalrcitpGCn
aYS3eYYngi3XVXGDT1z1fn1X/5HzOv/ECvgULnM64BQU1pALsYni2kfVz1MGI5ddcCd6/jokZd3d
mTklUgdotZU5KSnSW4+daYNtlIg9NMz9qP0eoik7uK2AJdUJQht+YSL6rdVdFQ+GcpiEAZMiCT/J
PVr05efhm9B4pg659IHX5yOdDaFk06gULaT5EMVShpMYBhrXF2fjil52M6JP1L049suv+Ov1GXD8
tOrI0rx8cVxuE5oEdhmxw+cqlfd0i5aztPoQChp93JqUjRdawflgMf4rbSBCjBDIiZ3OGqd/+nkw
YsxWwulJJUitnC40xPtIaXdlLTbWU2GGNGZEqiUs6fngitgHSqKDs68MynbBpCdOO2l7j8MGeRls
J5Jp8GURfADdfj4MmiiNUVed6aFW2z7Ax2N6E4bpz40soElHXjIJFNbEVq7I0jkUsF8SsoIkF5QB
or8YSJjb6/MPSFwA26i8BpySIpYKG4GFNsNHZ86xD6Gmnx7MJK5vyxZot4NpavRQ0UsHiJx09Xe9
J+LAWyo0u941eP3FA2Q868OUWtS28MZVHq2MLJ/0TxYKB/0enLiVOUfpFtMI69N3zSKFvxQ0AaBT
Elvfsn3m83/Gpmd2TXrAvFo5KcBwPv9+If5ID4SHheqpvApyCkv09WAku4jg5TtjayQ4DeT4KlXT
3uu1tZtgNCEqJv7R91gVL3s55RXF1ZL4sBFdauCaGxKs71T3tk7n36OsJkRBL65UNWHZ5GgGtVNm
x2D0+7cYQ6GdoTYCRKJQZDUWGDaRx+oL+UOUlkkQml4nSgPWyxMGk9zduFxSG7q3Kpr1UOWNnQhx
I8qBwcRxXCDuprwmMflzi/2YRPFSDTGh0dJ5OIoDXpE0FMZDjZPS0/Xrbuuz0dYxsBFjf13AAjOx
Hnt1GAwvYS0fZ9y1HcBn5k5os7WWSwuOm5XQjX18fgdYKYihqEeQjQqk9b3A4NvCspO6Cp5nt2Uz
CB4GUv2ervjGZoFipy5UO4LSiwfDpMSX1kQSXjpi9RGVQuBh8oZXnBWaO9H2xmfj9qYRR5IL/Wyd
TXC7g9PLRQu1qTAn50w0+UNQhPGRLk/6AKUy2wHnbXRaAckhAQxun5eDpu/5ko6YOwT4EPoe1d/g
AX0t4xdASeWd+pT1NoJ/dPOk5UKcE8tN5Ex/ruLCH3ci/8tYBvAPktwofeiAJtbvF8FsgSJcEdwW
OqV1PN/j4W6OpxGdEjQKvoUEVBaeVWESOpacBwTpUl5GO5fcxtov6jf4SBG9oXa5WgkjzKBSA8L2
WkmcJ9sShWwCBSpMv/PZ50oN9bDYub033m1KNjK6XwAKkP1a7WdVQ0A0HC0BD5058kbwG08FXnlO
H031KQqr0c6tcLZ7MoqbT59XeO0LKhP6i3Lx2Ycg00prpnipGa3xNOj4qFm5le6c1z+X2yowQagN
wSSy1SVKXD3aMUTSYLYqAceDUZRwWkeRqpdw+7STAYyBDZxb/E8UjOQphheNqZU1RV9EzEZ/yNKs
zW9ZmMS+rRMchmRN2jw+FlFWZDYQc6RlS6nSJccS+hZnlkCIpGPbSoaPX1Ms4h/UBRaFTszl50MP
mfW+gVuJXkmXSgMEpxR/sFCfTMzUp2hI7vuUPoPdg1vXTmUQSG8wGazhJIGuprcR9MpLMzT+Ozo9
0Utb56nsJlhzNwdaKWF7M8GDfZ7Rv8JgaVgcwFtyd5DqU6ViO5ssDsN9pI6vegJ/30mQ4BuxTe+k
LzhO6NiVaVn60udhpru4puZvPdEaDo9mSaTR+gKOVVoErNSpx6wGjlm1RuNmvVVmTosNnW63gYTb
nEZ/6IVnpgfdj+RKZ4fdWNHLKcb8WStCHJvwYsA83MzTUX7KYySHgIwrGKbGiTnd5iSjvzOtlX93
AQDvcmKND0PQZf8iSplY9kg5u3FEGtc/4Rorb3UWZT9pafrfuzqoP8wU74XbuIvnr3CrMMUzmWqN
9EZn3kOlhcgVG0J6xC6MnM+nPoQtJqJSKdS22FS/ZoKhhztv78bNvUTfALBoPC808PPLberMRpG6
ToBvHr1Po6zTHagl86CqebTzAG4NhY40IhnE4URJq4iiwuCYn0GgIub5+Iz8SvGU47J1G+HvuvNI
bLy1C6RRpvgDOeDiraXBF/uYyJleS8fklGDy+TjFGGZdvyE2rkNzYUNoC8qPTHa1djrGUhjXG6aH
Y4nwDx+wugsjS4xgqigmKVNhFr17fcitiYFDAfkDqkokeFl9rrgJYhp8JOgTshuC0fcPqQx39foo
W1+K2I91ozy4VLXORzHDQaoi8OLe0Eizm/TZ6Krd8AGcLNnZfpvz4YaFs75wcpXl2fsrB1R1IdX1
kPkY2FGf8J/E4LT09/rh2/P531HU1XwEiKB5mgNEo9iZOgnqFzc0jiKnhQN7ur50WxPivaLsv4jd
IHNwPiH87c0EMz/qWBIu9Q3lrl+NYMQ/Pz0K7+9ih7eQ0y7qJ/gfm6lQh5YXNH12ULpiOkpFkX/+
FMEhFHmUwNQRUq6WLUb+IcPkzsIVIDIlMrTBt064Sg/tzqJtfB8yJopMi2TpIkdxvmitOPtZ1tT0
LMque0uGGKCArKCeRhe9CnaCmK3BVHYa+CowXRd8BNnvKb+0JDaQMXwXlj0o3KYfbVzF9jzhNoIX
Cygw/mi0KAwy3fN5BXpO5CLTi0kpfwgO/p70x/3EjBV7KoSyBRDQmz/zEDc8ibz7+fom2bieUEjm
05HiEDqt74pQQcEqm6m7Y16d2cIk4Ag6hKUKy7ac3tA1CXY+49Z0QSNCw6UlxP9We39OqbXGgDM8
BCGSD3C/GN72jT+7tPvSRyEFgwkjQ3xs+hp9vOuT3fqq0CRokCI0RcV/PTbqZFG3ZFfAe+fbVu81
Qh2tNh6Af6jyzv24ccihdyl4nZARoKm1GqzhAvFnozBA5QX6oVas7NHM5HRnlMspoUpB14QGxlIj
XS9nr3SYKzaN71nAHU4gGxq7a8Liy2js+n9scNZQNEZ/TIOlY1EYX80IgKlElzr0vbyi0OOSpU+h
u5SNIsoYivmVlKIeHIxj9cFt2qwZnSLD9dxWSzXHFldViQ8PxtjoezDbyz21/DCKxHAx4KytRUBE
FIb0Jo+W+GQOgiN1z+QnAqPqEQdiqURmr2lVR56COrLTAlvUw/VttTn8AqSiM8Fluz5Do1lguCFK
vhd1nZY5GGZPPfJGoD9tIWiKu34QlXdwkWl0aAeUzT4dYagiYR6FETS7ua5WF0hRY4qJ14aPMDis
H1WwLDcXy/6Q+5bykgXJXqtuI9flQSGvNlGPId9dp1t1XVV0VgvfExX803u1hVGK2oF+M3V4nXZS
Kx40KcYFpDSHJ/yLsZdUh/Ll+qJvbXwSLhAkFEyNi/4TTgt901i14IXjoDiTNUKeTdv8IOeGtnPG
Lk/y8oBSMuXOWKjsqwU2kkYPiqEQPHnEokKNyacNOVP+H7uIHjU6aTw8i1T5+TtgzG1X5rm5rGo8
HUUpxcaxzePDmCAl1WGd4qbJoLiRgYjj9aVc/vJ5dsn7jUvEIqYJYmpd5Ao7iHn+rPoeur+6U+mK
+hB0Ve6YopB/EehA7L2uG2rZKszv5awy5mW3F+c3FaOv1vJm4CFL3pYl8r8ohAXVi9bPenbMsy5/
N9pW+dr0uZo6Bo72hpP7ZlTgT13Uv3uoe89K0VDdub4YW7cceEhA1YuuBUju5bT/FW1qiTmnYl0C
yUi1JDv2Q5K8inosI9aKOt/7MIlSeYQ+nv8rClag2kjj589KZMi1O3RGPDuVUErJzha8rOwAQSUc
4dRpS51p9aOaZFFDqQ3DiyPxZeqy+wIZ8pvIarTbKZDSA+HBLzy2ZzdIq/Sf6ytyWS1kHfiHHAbB
iAs/QD2XQ0XPqBYGkv7Q5YmbhLUDECl9TIsQ2Btqm6frI26cbdBB+N7ybJp0Q5TzTxAEfSIoVWV5
lh8CALfE/hCmkvirlKbPoxuo7BJU8pyhaswLcj5UV07wveicepGRyY4i1J0L5avd+XybE4JpsnQa
0d1aBx5JpBCkUoLxgOlhZkriR4YB1fB1HhSSjc+vngbNnT9Dp5Cw/HxKaFDJqj+SQgc6oEKwp7mL
JI6Gz7O/lwMu2251cwDG5sLi3aOBuW6biAWsdVPoLC/TtC46tT0UMtsfscawMZ0aC0fUI5Docm8G
ryKWj3uHdePmYnzCLHIC/rUG+FD7MAmxuEdEU5hdE2LAYVbayi2MPnUgre3pe2+8BADBmbBBwxY6
y+qOhn8qS9OSzHeNNjyQDKmo6kd7Pc+tWVFsgaRFQM4Dt3pvpl6gD0Bi4gWTpUe3WiAVr1mkcA2L
peF3B8SGPo915xY2aeYiSbCBrBiwlGzkgCzOGJT/ZLGp78ts9h+oxKV71M6ts4C+LIowFF4wNFmt
4SRknTWwR72xFAfkXdE7rqlJOiLixjvV2Y2h6A6i2k17f9EFXQ0lziBglElXvNAARX+YBzoflMw0
4XcZNkl2uH7utl4OSrPQrJaLC3WN1XBJJc3DjHKRB7Kz+j1kCmJg4I7FxI5TcuSbaS6K8UWphxm1
/aBGIKa3YE+7SSLXVGEb2KyHUSzFdOd939i1JsAYSlDsJao1qzsOAZQqyQIo/Kkq1O+zGLyPWi68
XJ/9xiDWktaRviFOddEpE0NfkfBr1j2plANHolLoCRPo/uujXB6NpaAFGgccO+/zOvRs/Erq1AW4
2JlF+SzonTXh2RXpgF/m+Ec0BerOZXp5wzHgoqFKIUVD+2J1FhOULo1GQm8PHp//3Opqdhwjq3wt
gAbZ8xT2/8A1yh0r1pqdov/mVJcHnxoe0Oz1Nd5IfqvEYm8Ach+nG1BjJc0kRXdkCLd0IpXPqyKg
3q7R5OTdoBF+cesklk6HvwKW6/fjTTH60qnuB+PTTztyP0sxSkaQmBhwtRc7GaFNakSGB3kZnpeo
BPd5Pf+05L74/PqhWkqhaNn1dNxXz6BqdH0iDyAyUc2WH+XOAhbdNujO1oJ0nMVI26lSXoZJdBoh
0qCbR8cYxd3zZ7c2+jjUYV4BIUD8PNaj+jCiNOH0gj/eCrE6OQj3fNa1XAU3tLCydV4jnuF1xw9g
hiXPTUlPtbZ0NyqwB2FDlYdFAf7r9aN3ecBBLQJfWDpsFnnKqgoL2Kdj/NE/jXoUPvfNUHtmKQ17
tlqXd/YyDE8simss4poVPCktGpdw+06FqQqlI0hS4UJJxINXlJO9FsDmYNS9gNAuJ3ytkYxEssrV
mPmnSdTTm6Yr8WPSK/8UStUe0vtP3/MsVkK2krY+MQnFcu2CviZhdmZmeh3eCpMJLjNEnsM4iF2C
DFI9qe3HlJXD6BYor+u2WKdoEXVam//IZyvOD4Gh5Sj4j2P1nmtF9t+QU3Q6dnM3FVQa0uJnyLhw
xaqh8h1V64zUiecKvPOomILxRQn4ZrIdBPjV2ukcqwZCR1GXOkVeoLCbyaijuXOXBL7LYzq9K5Vf
/TdMSQyeEGBXh4IUgA5u9glt44XR6nDXG9glJhObLe+MtnfKwa++aMJMiSubgxCvylnJ3ud8QCRr
rvP+9xwH9QlckSa5YW5JOLUPXQrhQ5yTl3E2ocF8csMuC76Y6NCZpdK4zplgIGa5jwPSrT82gUur
J/dyGYDD9VEuthAgW04gZ5CMC7Do6poRQwGJgnYUvAZM2FdVLBU3naXuMfR5068PdXEC/wz1Ry2C
kS7gymaIDISmgc4w6iY6KH0t3815tgci2ByFd4B60lIWWMf0c9p1OvoeFNOG1LpBRVI45PDXduZy
8boh14J8yaLzCdHioupdzlYd9//D2Xk1yWm0bfgXUUUOpzBhZ3a1Civ5lXRCSbJNajI04dd/F3vy
aRlqKPnAZZXtMkPT/fQT7uBa4YXhon4MnU4EmqInX0OvT69mMyZ73gYb34kuN7q5C/CNC3118TAK
a+0Zj+Irxt5I1raqcw7B4vlxLPeqoltAJy+H1TxTCqaYi/b926ug1Ca9BpapXOY4rL9QWRrdYWmm
PWldOkuf5oaUh0T0YoDqOA8cldjurlgGRp9SPR0/6cWovoyW0cU40o1K75elnrpHDm7xk9Fzszf6
2vjkRCV0VpZ4y+dYrY022+nYQWW7OHmRflSbPvkOuVLdkQ0ytj4Bj2DawRgUeM7qhtSiTBG17UGs
cpWEIXwcDR53skGJMTVw5R4yObqz34YJEq0TrlfKQ8TQHo9wrXN/5IlnxB+NIlIkiu/S+ooTEIyp
GKko4yErsmbymT92znFQCZ6PEsWeLLBiq4k/auGYWYjF5HaKjKzeWWclSZQ2gHWQ/ShGU05BKy3w
iihjFkQ4FAaNo+X0dX2KDSssaXWrYC3AGc3/0gWu4b6Fob7nEL31FUg1df6iLkJp+u2uUaxUs3Av
oI+bmjHBtp6uRlhDKL0fRba+wgKrRj0IsfObKCJbfbCKvggvtakUv3rLiN9VmhhN30bA/o8xX5wE
AGbL1YoWp7cuiTSJyAft+fAiUplBO5x139JF/gSSTh7vv9dNpr48CioMnSp6hjdTb4TU+9AImU5M
yWgGg43uQ54J9zips3xqaWydlQIrnXq07X/uP/mmOceTFwE6ggsN3Jv+sIwRq1TcwbvUHhBFv5oy
6yHJaQug3VgHiosko24L4HW5NR9B4Zc7mefWxgEtQeGOKBQhZ7VxBm1WuU5b72IVYXwdYnsOUAPI
T/ffcmt9QTCoNG2RHoAh93Z7opc5SytUvIvpNEjc4Ucjz8KKxbeFy/egKMOPZnDaAFDeH3cMWF8m
Tst1xJSD3PDtk5US8BZO2+HFGmbjXDWGeh5BOYEuroo/7RiQv3OWORnM0ui9LEv9W/O3NSUKf8t+
Dd0meyp0tXgs6t45NZXcqyw3vhpbFUTIImZ826ablhYdmivRFUXx9q/aiBbGZy535Ps2vhq0qqUu
YbxMrbBaO7uEzTGaCNAZ0s3+jXQ5nAsJw/ZYNYP3fdZyg7hmFfE5z6pwZ8dsveFC1HmF6y6ToreL
6WSK63ZMwa5V2Vtn+PfGcFBNGFeH+ztzeYe3mTVAZ3oBFOjMpOhVv32O181Zwdggus6w+47gzB/m
XB69pBsf8DTZ89XeWNGFqgZNlFYHu3m1opMxJaYeR8k1Nqr6KITjnap+sjHVsdMvRq3XF93Nm68d
HKGdzXlTYS48JBgqHD/CHEO/t+85ZqWHCGWTXIUNxm/UpHXuhMg+w5g1HsXc/As/PtxpuLxG6NXi
AuZEgAuTCgZT6wg+5TYwQ0eIK9SEKjzSW1aQEHLLqPWdwe3HY9eWeXrqkrQ0HsJRa+U1B9EGbE3G
0f8Efr6jP6ES9wsmv2750kyK6kjbH+cQ3estX7Rl2/mGZJv6ralEZ00ZbcNvvMZyCWOW+n6MDU1c
G2l31bWNm7DzS6fDND1B/fJvN5/gEihecpFV3+h+VXrJM9ja6KuN7+7XMFKHf5NIxaYrqsF6+XHn
6b/AW4hvBWYF0dFGDCh+tiz8eLvMMj8xoJ2fHTYsZP1ZtacAreX68/39uvkdOffUtyBWb/q7tVdo
/SDQLKBHztwrn7VO83PdGyy/zaPKPg8T5m3BCCfY2DmSG1cVRTUPxjeVHsUrO+S3+IZeS4KUeR5f
U6cX3VnILALH2Eam9anM2uYdG374qYCXfk9a3OtPaLsy17r/+rd9Uvbx655a8nGC0+q+SjRD9IOR
JNcpzbrso7C4tsEzMrGHSEJY8nsUVedAwT35Jwz18cOIX5F6gOPbxoFWO/Jllkaq7FQkt2Ntfhbq
huDukf6DIrMKV/Y4hFHbESrLom3lkQe1VSDrCmbLyBBS871cS6yzpsmqC9qptoRvtbZZ+K4wtZ2q
cus7ASlGUMpgknODVDF7ABO0A6KrDgvvsIw5j2k1hc9CgLEKcxt/VqUoDskI4TBjaPzr/idaXnV9
6AEsMvdD7/G2gAknWQ6Nl0fXwmxq31Um6ykkqd45BxuZKALjGJmAUmNTrufqk0sFCNGKp0RUmsCe
0EThKaehnvdC5/ajluEpo13Q2qvkhTK0dUIv44rIdO/Y9aP50Ui14YCGRb2Th24/imY7rwUHd10/
V1FPFpNG0TXNhw5nK9U85MU8+73s96bCm1uWchbHLSwwF7DR2xuhGURclNgfXkSR2Y/ozhRHJTSs
z4ZStM9jUqIQphYiUFEIPXWjBtPLCMVf9/fK5nEG8b9QKBdG4LrarXEWS2KNRKbXJucbY86EHLhu
qvetKlKUTLCMzc9jZsZgujPC2zv8NMr5UEbG8K00NcXzdbsw9gypt4IsO3gxpsBp6Qaeqmb57BBF
oit3m/yJFPsIlF1E6hcn7NpHJDVh1OoDRnD3V+O1P7k6OohGUYmQj+NFbhpvPwmek5IJopJcmbqg
QV9jnPKzBJf+oxwn9Vuh9/UnOTmi+KSnskS5pFZ71Yftl6KvIxqKUq/rnE8o4KRfZmR0hZ87s/ID
b0BZBMXca5+NyptiPynqWvqqMShmgIqN1h9cO57oKihVc5KlqcP59rhY66FqYeP1qfOCJ4Kwrgbc
P6ym4gbf2niO2++MLwrxmGN6+DeWv5LKXzjVEUe4V6g6MjcBCkAxsPVJpJ/Sqa7/VtKkHIISHgAA
efRO0EbK49Q4ZkUZtkTGqfzRulqp+QjY1+iypUb+gdJQKb+2rlU+AhBtjZdoHrNjbrZz+1i3Y/qr
joX1TxLFw987H+Q2lL35HqsjUkWTO2UGu3Owsh+6TJzj1Dh1UJjZ/PDHT4J0D2QdFicDznWM6ScK
p4E86DqZgN4siW9XMUjnUCSj9eH+o5Yfvdpky1xj8cpkPOSsy5SirRFgVrrkKkuvfOxmlBHssikP
95+yEclQ/6QWYu6FgPX6QnQAwWI5MKZXWuL9/8wwS54LL0xOBe45O2nmrTYpQEmSTJAtgAn40ypA
051Fz9eK0uugePWPdlDn7xPMwr9UtF9e+qob3g9Nlf/QaplUD4kaD/gsDUZfHQfTDb/ff++N0MG9
y8pS1iOtsZ4cxRYIY1mTn4B9a57dbkaDCGuWExNf52iVqf7Vs4S980k3ihjXpR1D1ACheiPo0XhC
KepSi681WltHyAiQOxBAfo76pgvwMIm+/IeXXAZxtCk3uGIIc/VzxFte0yShx7Solb9EWuHwR5GE
35j+j7Nv0oUydiLk1t51ka9kBgJo5AZxQyxE2omZ7TWm3E18o3Bn7Khj99P997vFmLGjqFcWXLqF
+cz6Hp7wJe8cfYqvTRxCUQYgKD+rpkC0uwtNZM+qSHxQ4GD+qotwvLSyEkittbizHod8qIOuU1Pt
VM+y3vnQW6dq4SZCZGCz38wJIx2qRNPHZP+6lj0PijOch9D1nrI525ulbSz1IrhHsUgesnSn3t5F
IpZ2UVZ1fNVjqX53Gt04dTMsyPsrvXFcPARm4TEQLPAMWx1dTKxrb/bM6FrrXDijMR+SPgwmNZ2C
MINy1aNg8eeRCTgH1ywtP1rs61A7jAWqmx1WpoUlxMG0I/VsawzkbYRcdqL6xrkEW4vwPJ4LPHHd
XEBMLFVUMSTXamqVR5m6/fOcpMoUCLL+7lQopd7vnJCNDgNF4SJQvKB/GCq//WwViF4t0jghqiGa
dzWZ90vruNMjsqLqNU7i/tGyW1dhwpcq/fH+x9zYncuhYZ61HJ2b+bzUZ9vJVZs2YmXkZ9NJvsla
KT/odf3P/Qdt7U1cJeCmgF4HCrDam1MGykgux7NEa/g9cKEfKnCDnTJq6yEk/aCVEfegi7hayRBX
RGOmEXHVWnx2RhRE42NsmM0eDXTrCHAZLAAYUGg3m0SxtCKJO16m7+RLTRv6zOzaOZmdSBqIjGoV
JA3c6p19svWtqFVBijF3vMVh2wVKLDj1EUkUM/zQVEMeuBq+MHY57Zk4v0bLVcax8N9p5UHDIrCu
anYYG0Yb2ZW4QuIdw5Pet3X6Hpn8/t/GtFB+hD6CQtvYRebBoN/o+Mwwug8VahOAZ+f4W5pK1CSd
JKx+tECFfqlR1L8UokNzMS+sqvYHr3L2kvHbz28xl1myCeSKgWXobw8SR8hsp3wS18pwsSLqQ+2I
1nC10zjYesoyN1OXDtnt3Mb1epJdJ6JDNhTJIUUX5TjVWfXHB5NtbNC14VND5L4JCn08xl1XI8k4
2+LEhhfnptGqS9bAtvjTo8mwBjrJMgRmaHNT0DVuqrfDkF4dBSx9Jdrq2JT5noDU7ZmBO0UHiOOi
0WxfTwPzqevzqEvTq9qh/+rrXT13AfoYzvuwYzLr69WoNUcJ5GQPivFag73dzEykSAuWOREkyfUs
2KaYQlkyya/gg4wlEWl1N5B634yHCluQ2E+12fQGiqyobM/0Y23bV9RR/VEJvf9SIA8qD0PaQ6nk
NrUZNsk2/1XnnYaJVB2haRiDCYievDKJAb8CE/+HNuT43kI/1Q4gRZjvTS9OPtWajV5KrXsNSIoy
N8bD3GkC27+uc+0jWqUGkPI40qcz36uYgkTMKLdboXQFDObWbGBoa3kXuM0izSLa3EyCslLNv2aj
hC4tPYuQk5YTBaApGhcxIYt/fH+v3MYgltIib6d3hpLher4ALB48paFzPRZdehbYfB/1ssqC0sm8
nWC+tWEWrj38X7A6NwI5VTjFg2KMyXVE4NQHsWr/NLMGnK8jmxc4KTi0je0fY3G5BJnHEmPpwqEE
vQohsu80o85Ik0GOaA/tBOFFLT0s4UZdOQDnrHfO3m3jD7gKBZ1NcQem+aaj0zYdSkdFetXc0hKH
JIvNX2ljh9pCBsxQiuUGOjmTVwxHEC/OLz2qkSm//01v84/FbIN0B8O0LeGtNM6UNpTkH1VahIEM
p+gzvWjx2E5D/mR3an0x9aZHVobfv/Psrf1EucmYg2W/RZQ3ALEmfeDZhRBesOAfFw1lE1Vcsdfw
3Yrbi9OZTR1CJ3691JlSU+Lk7KcQEeHj6BbVQ+nl3U7cvs0fkdcmmUL1hI4Qyk5v7yAxGTPn1s6u
upIHpcjzc0j/3VdrpF2AXezk4trG+uE5tBStvNKtFEaUikyxSjA0kd7rKANMkf2Qgn777MZFGx6X
aDAerKiFd+xKujl+U2fKk8xBFTVJIoJCwbrwwR6QDQtCiOqPqRrtiaW8wupW8ZfO8jLBAgLKxbla
kzEi4qFrxl0W4QxwnoG/gIRhIoAtU4c8+JOGuqB6rPuqfx+Fo9kF4LxkeUz6SnxWsWD8FyvgfH60
1aS8WLraLbLWjYlJcZI6RxuKXXpQZeJCQBRqVV4E/S/lik+OkIHrLn5QIUIs4zEP7TYDm5nKdmcb
b+wtgEYogjhL6Yk+5duvbtPJSKaez6ChBvLZzE3PN9CR3tFgdBYVp/VCMl7FrBOmA4jJ1ULORlJx
jwM08txmnK4JevGaX9rMx4DmKUXzCKATze0+qS3to1WVphIYGeMLv7UWKpsOLC9HzWsawiB11OIl
jGYTUQ8Y6aM/9mpHS7c1e4QNpVv6OrYH+cnrAScGaVSIJojGyX1HPQKEcbIrdQ56NUt+ZZ3ZM4qc
7Z95PxufrHIaDF8DIpf4ahsn6THTR9c+RL1itYdWQOk6an1t64dBMt6ly+KMf5WNkZuBHKbooSyt
ofPzRFO/11US/pNXof2s2RMuDg6g2M/JIIyfUOiRSOwKr/IewwLxZr+i8RmepmyW35o5zhWfII7S
goiUdDjmPYTaJyeiO+iXw6A0Bw8r5S9kWEp2mjEau0yZUP92w8IZfMVsup95LSfOL9jNCC0UVNF9
OhuJ9i416/EvrcF5/eRCgLfICyZjr9zd6I5RxQDR4i1ost/cspMd40SEFvilaUekmemVHlKziYJI
zcf3S5/w2WvTkolZV7zLla4/dMxQAsfp9Z1o9lpZr3ccaKeloALHdQvAj3Qjz4bJvSBaYphHL5Jx
dajTtm6eZ2+sOVl6nESPmecN6TnvyA5QuFey5KFNx8byu84bvDMwrXA6GcaABn3uIK2SoYNs+Rat
efeJscnU/6NqTdIFCCXR9s7ZLl/U3moFDrBzjGR81MDvGRWplp+q3pXVqeyy4WcuHOwB0D3Xyneu
O3vv7HmyzUMT282H1FLSr26FwStkDDPL+c/Gll/e5dMUKK0zpL6CmsC3pJzV7JQ7agdcfEooTObY
zIdPkMo5MBPC6MVVTn15Hdqkx1aYADMehDdp71Vjxi7O8dhnO8FkI/GhuFigPRxzEoPlivltaCtr
xHPmsfQuuopLbq3nted31FiHQWMPKFlbH2Iy3Z2nbm06HotABdxyBkzr8VxYLoDdRnEvMfIEfmqD
3hiyvDwkVc80qy9F4OZtGHQt6aiqV8MjqlvN2WinPYjtRj7C9Uw5wm+B6XuDI0FjPWX0wQ+BWnYY
6mx+VvSxOzKLsp67Xh1Rtc+dk2XtNYI3LlN90bZADFJdVEhXUdwBN+AZ1bLZVa84hW2qBmntmadF
qvF8P+faaFdyUTEzpBPCp75pVYwFo1YTH4CLm43dR4R1sP1NXTDYfmvMzIDtPJs/polEct+pVSaZ
EML65HM/KPN3Q0c8oUacEbaTHyWhWvwxwgzcP1nMwpCkkr5p1oxYrgyLlIirNOKYJfl8NcYh33nK
1j5fJmfEN0giNzgv/kWeT5Ds8TZMFYZbAGc/T5nXLLdH713HPnNwZLbiZC8T1Day7oXZwKzdAv16
g6ADmT84XR0rlygU7Xg0mmgRTcw9C+wK/8oEod9V6EJbcvo5Wsn4D7Go+8S+YbhaZJOGaW9sdN7R
1kKrfiDbzPRD6FTyfxNAM4Z5Tqqc3LFhfp9Sk37a2Tqbv36pZkm3gVSv5zS0kwdNj+CnVzORChwp
M20rFS0gAS03nyYDGwvIn9GpKjX1cQwjvfGpi60APpj5POCVErSKVN57xqicZrdXX6KpHR7Aoihf
DbMdz7FQ9jR9NtJiBPO40aidgaGuq//em53Wi4EcE0fEJZ3z+DxUZv5POo7Z5yRXtJ1F2jjKEGQW
JSa6J7ftxjir4ZR0PA/6lPglYJjUQSn75kPEpb/HPNh8GA1xBx9sFBnW7ekO8X6M62zlMo19eqAF
hUsLOs0PSLFZp/sffyPRhKtOaFwQWrdSjiX6b4jE8F4MksdAm9FvLifL2KlKt77WgnFmR/M6fLe3
NxBvSDoVF9QIAuhJVc/iaNIiOkckQoe41PcwdlsLyG1HFxxK2kY/FSpKgz1IeBlzuz9YZFZHBR91
HzWNP2+iEtkXETCmMRpW3KvGphmGziii5dWSqXuCmaoivexi+iVkshPfNt8KoC7tu4UndgMN6AbG
rH2mXMxKJu96xRsvdC3b77kWO/79bbH3qNUHw2xGi8co5XghynJyVJfWGlziL1GY/LGyPZ11rgWb
v5iWgm14uzccMIADNN/wkmLJE/v9ZDQBZi/Dw+gQRO6/1sYNQVsEJYSloGZ+tkTC3zIhpen0FEwJ
fPOsj46tOafPcS7Tg2PN3+s+/sdstWHnYt5Yyd8f6a5ygKGYrWy0Zu+i2Qn0MNztxpcS7VRJctru
QQi23o92AZiVV7TzOuWqF4iNit/HpXLt4lnBoeYxq1vzsbBb1GeHaOASnJ2dvtrWGy72GEvXhb7a
GtDKP5y7tg9dPFbV7GrHPb3XctZPkTWUO9tyI47ghbkIazHcQud2tS0n/Fu1tiOlLKXSHWZkGQ+D
0WGcZyZJQKluH+/vl63nLaKsC4YN44D1DBh2cNjLAnWHrJfpKemG+e+htb6ZXadfE1t6O/X4xkpS
ndHpYQxKurrmmydaUiiiWbAmcYwmsYVrRY7xzhlpyT2/kc1H8a1e789bHu1YJvAWYRtcCb7Dk1FY
0zNdH/tD78I1ur+IGwAvCx00BLtQ4mCkvp4HWLbA9cwOF/VRTzuNU64E1ViYhxFcxlnRnIlCZIZY
C0HtuTGq7q98yIpA1yrlMYroeN//OVtvztjXBrfAXrqZRBk1zy89HXIVqqfHCQLcAzmdcozo1O6g
UjaOI/oz7Jzl2uP609+GG9nIcHAk3D680Kanqi2jBy1R1FMzR+LYtNaHUSnTHfDJcgRWBTaoAO4h
xvX0T19bPr+FOLXNBcL2k3JJ2yI6elORfWQW0ezoFW8u4m9PWb1Zpealjf+DcpF2mlCPY2vpp16d
+OhCA166/8W2Kknw+XBf+VqLm/fqiuhDMZsd9m8XaB7OD0zRrcuAFMVBhjAESEU940ONY9tjF47e
X1qdmU6QzAZQsjr8Y5Y71QWEi2VaQZlxU0sbDcV7apCaVZMqrp3tiKsXeXumEpvLi8TdIl8DdX9d
sSpq6kRpXkXX1rDGqysA0bhW3D17Xv4fhnWsKZQA0qSFL71a2wFEYVrXgGjdMQaCqXvFg5D5y/0v
uHkQFtU32g805tdXBEIEXuOGQKNDXDj8yZlwA7EznAZTZHClSNqgz+IdK66tNXwN3MB3uJ7WOiGA
k7TRQSD3ak5RS29QLzGHZTWzENLw/dfbfNQiKkF842/rYqQkfAr0y9CPhoEXTFOG2Uar5pcQ+bad
fH35HOvjDagDkW4IJLfAbiZoTanW1GoItIpz37sqkit9dkJENT3k/ZB+owCzvnTR+B9a0oATbZJP
kCwLm+NtMBtGBHQQiyaKx5V3LpHcOjhJP+0MILbCFwUW7RLS6WV29vYpKPRrg+Vy1AEeowXSKOol
0/Vs5w7QtjYkheOiRIDbFqy/t49xeo1xq4dkmdJYc+QjUVWDou3kpPk2FlXNQ+jMxj8MyBikNrM2
VoemnWRzzsVsLX2rUVY+k4DOOzieA5x22RuxX4o5/1st5qY90t7U90ZBW9tsEVGmrqGTQgr79kfr
+hyPGLIpl0Kq03V2G/HLK3TjaDuj9h8OrAN0nykeooQ3aEJ0sppBrQQNjTJ3DwuMyk9stT9XXSFP
WTYVfl6W6Q7XbOujvDr7od1Gl95d7TCQjV7cqMDNlHCQaD9qWGBiBHHMLOWj7U7QFaBk/Yeju5Dh
bcpTmnTrzpSnw6PR8Sy/OlpkvmRlkwQocTe/Jmf+dj9IbJxc77XpzVOoStc7O09nrWpTYG5KgVIS
4wSzeTSSSHvG+87DXtKK8he7M6v5DLR0r/DZOFbUpgR4OpF0etYRyknxt8IBNrpaI+BbX2tUMJso
4Ko7y7n5HHpgdMIWnMm6c2GWoR3XrQVLvsmqwZfW4JwGbNt//vlaLg6QYPdU8qv1WsY5ShKzKWli
opR0ZdiMqNUEGJR5b3hFdr4LvAiaIJYfe+X+1gvSWiSf9cC53bRmdIZddhvSZm36XH5ioFVDN2n2
LuWtjId6GP1yBGgczuAqDIb4ojhTDWU1jhdJ1jmpW/cAWWHR2K2mmTbmUFTOMU+9PPShpgwj3dt4
YFgyG70TGE1hVDvJ7NabL0RaMAygNW+a2aU7RlZawr7PTXV6buk+wAgY97LzzTenwKNYWMCgvP/b
IGcJBBIryCoX2BHaw0hn+ootWnmIbCgehlB08KB59Az6ZvS9uJcXtfPqQz+49U63ZfOXLLN3bBOA
GN7Q7AarVySH1r0IBSWTQx4DYYAXbiX1obAnx35AgqhHxFGtcZzWKVSOFSItzckAauD6mWIP6c5P
2rgAPND0QFeWWvRGkcQCWtlMVhZesikRpwaUzpORjtppAQ/+h68NJm1RuwDAf6MLnM9liLhYwj53
1PhodXV6VMZ6j4C0UV8jnYieMukEwobrG22citBoa3wp7AwEVVxX0YNUtQwIUBMeqjn9dT9sbK0f
yDeWTqdbf8PQ8yimS1Euzrw2FH+1QRqiKiQOMjITf36XLVaNC8xoIRevOwf0J2q0qSIFEbMkPLdG
myq+aTfVk2xnyyATjTXDz6x4/uv+K27coaTZREVSE5SW1jjLEjH1DoNcSiV8GM5NrzRX15mixzB1
sb5AguA6tsZeYmJs4Ag8CCUEBkI+5dbq5o4r6O0YiZLfV0phHpMK8aUgidFiYf5RUI5B5OyvPZ7e
hp8acfOrb1ysupwakBxUzJCLXs1M5QAJxZkeOqgamd/Dgi6Dummm/ujGYvg4zZ4C9qTJQIpqST+m
PlYc6Q/aiyOT9XzOk1OH/NFX3DezKIDv23xTO5gnH1pPSlzmAEE9pFXjOoEkhEU7KeXW9U7IQncW
MUsQSKu45ShxldRVRctZiUtE5Ucne6qnyjvVTkrnOY/b8hJ7mcf8p0rO9z/6VmgGQu/Czyc83yis
CgsSeaHViHjrenLsa6M750m4hyLYOqyeQS8EbNXyqGXr/dZZKHPm6+rA1afUqXiw1EYFp4rpc1hZ
WJyURrbTV3xFV69qHS7Z/3/galc1Fa6JEA9QPXVKm/56mweLQPf7aAQgyJ8835wwRhIA3nw9ROfL
SZiU3F/azZemBUiUot9I8fr2pXEWR0cFXhoho6rfj4rXnJI50gOlNiw/8sq9SeltiIK/wzCBfNRF
MvB10vjbIit1m8oYzRj8SyQG0tJE+QdWwtEOxV4RdBsq3jxKX71amQIw8tJFttl1ip9zPg+Bh5pS
wOzOeG6ZU7PG+Z5U0NJhf/tNealFupmR3WJhsfqmNRk2002+6ZjqrGfogYcEhHJ0k1BIX9ht+TGL
6P55SosBlbD/2Pd4YQyDKNU4opDH14Vf1lruPOp9fDWMPH4fj3Px5PZ1NV9SwK3hzg7e+picE+QP
0Je9lcJqZTvoCk721yyKxLMRth1uKuH4QZRdunNfbz2KqhDF3lfyxbrVOJrRZKaNANxqe9WhS11M
hpAqOLYZ6tf3j8TWo+h/YVXmwji7obepTVGpUQczNpkS5XHSFPF3a8ju4EzG+Pn+o25PHz0weg2k
YIvw3bpvJPpcmbh2gFhTeyott4VlDNEpC4fsQJNkPt5/3EbKx/MW+7XFBI3cb/k9v52+pk2nJBrQ
zEUq0f0smyL0xzkEjazk2lH2/QQCzTZOODJMB4yusqcKG6tgzDRjpw1ye5vQaoF5QCcEgDnuKG9/
iC2GWFaSHxIOXfrBKy0vMGxqU2QLnMAcJ8tPagXsdyGtHUOPjW7920cvl81va4DIkbBkP2XXelbV
FqROW3XWUbWy7N3sotHnV82cSJ/WMwTiXGuMa4+pQHXtRaieWi7mjtWrjb3AsXEbYEWD5gXihxzh
G0mDsWeIJanPr3qBbURRtPa5U+bklMqRci8X1aMh2/TQSeny0Zr4nJaD+h+2/qK+iEMeNe5NDd+a
GnYV7JFr1llOEBaN+k3r+y6wcTfb+Q5bW59ez+KOTVv2BlIi1aimhQSRKqvm/yGlUKiBixrNQWkr
56Wgk7ATQDbXlwSGZBXZaTxeV9eBEZtoVVhKfA3TXpz0WKPDlUy54fdaaB9KIzSPVkPcKnUtfm/V
9GyxIGp2+gdbb00ms2B6yV+psd9uPnTq3aKNYMtpdep+V5vOfi+nrDghq9E+mmRwewJjmw9kfTHo
BB90Q+VwtDQNhUfc1Fy2lpWr4tOkpPmjMyjxR4E29E6qtnXpUuggt4DCAxF0FWHKuM+MCqPba96j
VOEMAy6DxYhRXdGnE6WtDA9Nahqf7ge2zbcE3bHgP1/b/G+XNY7I/FOJ5lDjyfHbWMWdXyhx+jxY
IcPaKNnrUm/d8oxqXrkxUJvWt6xeN7naFW58dWob970BqRgtl98mO7TQ5M9njAPjLJiolv1CTH/f
f9mtnYyKE5LyMEuI5+ueniVL2vQeNpYhcyrcBSMNkUtNQ23orHT2fMqxzbrqje6cMAoY3tEuMz4V
co6dnXJ9iZSrXEejHwu7DlEwxJ9X39qurTEWYx9dBfNsXyCw8FINirqTZGw+hSoTGLfBoVmjt1xW
2BUus6IpqY2/6cx9qZEk/N/Omm5cSNTpOGcx5qePuN63Bn2Pul8sctRCmS2fNhFtxGROune9WuHj
PNEhuKpu7Hzl5IoM7CuiqX4hQZf6ogfz6ytxODf+5LEZfWxD+yiYbTzHcYOore7QF3LxliyzTNm7
1Je7cv0ZllYdQXTL+EuQZ3tJrlGK22btBcoQz0/pGLfuOekTU31IyXFKUk+9+xrlqrQOjjuqj1qY
VT+irg+f7FK4+YFcoPxj+4HF/pwsCsF3gGU3bcwBHoYoLAVQmRINp7HujFMMlv5vXZTqx7GY94Tw
trYKmQsNRXQSFl732zDAVnEUicjzVYeXfrX0EPGhHg7th/ubZYMfhzY/CRQoJarFm3kYej9KTBcs
uuYiFa4PSS7+EYe2+aWd9ZqdkIeoGUJNin7ovaON75TJyB/QLGpkMMN+bZ+Nqcyco54vNQn0zvFb
7NggBCpXV9wHxxJug6iQnL6C8nd+NjLt1LM2cuIPtpvWCB/Mef5SuiGGoj4zHbd7GFAU845lX+L3
ZkFDdf0Z84nhNIxINDxMnTvN/mSW5SPoPi/yB6llL8VU6fY7NU77ijZsHzVnHazEd4f/SfZvF8NP
B1rbRM6xrUiRjvBl6uhlZyU3ti75r44XI7C5m0jm6HNWzlMHQ1edjCvobft5aNvi4f5TNu4k5oYE
TKIVzbF1nJJeUiIAwNylSkv1samG+tEukvYq5ix/hn34xStD7ev9Z24UEZRFhBJwIYwT1xPuTlat
npdsfXQWqmDMzfxSMwM+wCBJdgLAxuUHdADSMbN0JIPXoYtLPxX1DGhoqstfledKvmk2vWD24b0P
I6/od5LEjefB26FnsFyADL2XUPpbAj2FbgSoJAciEBoTBMoFMnCqhULDKlKMZgygW6rpl/vrufVQ
hhJLykTBeTMbxKVX1FMvw0uXKNpxHvSfTjy3vj1VSDNW854lxMbng7/BWsIcJbCuu/S1k7QQlJhP
9E05kG9HS/Tmv7bMoEyMdOcLbsQtwJx0brknX3PDtysamUYVqfWC/yhrFCJUTPHADBo7F+nGEiLZ
CQ4WdZEFzL1OgE1I2JXNeLVRGaKcap3uxIs9eDEQaK+Zy2PVlJF9uP/dNhbyFSFErUm7FmzE21fD
MNZqURNULvVg1mgezsopq1LGgxS7O6u48SjmKkAhFi4EA5bV+4l2SmNEywCs1LI8OZSv72RlxHlQ
i93ApW98siXNpXhZxMVu+t9QQG1Fnw1xddBdLo4y1KBj2rNqSd+yZGP7CWXkr6Z3ku9Jnve5b2py
zKBpCfOfLEvrd0Tcaj4YDczlY5XpaDyPUeyezMnV/oLL49pB7FW6B/Hq/zg7jyU5lW0NPxEReDMF
yjTdLW/3hJA5O/HeP/390J2oKaKI3hNNpFAWkLlymd/0cISksWt/KoMq/9ZsYWKYUibjRxs3rSN3
8r3nIslS6ezT0rlptepTT4dgktKgip0Gsfu58kOsRA4i8t4qf3ordD2wXt0eL52byJgENbihL9m1
GpG4cbT5qBe2twqoRlhhJKikH+u98HegEoqIbW3IApCA3VMML8try+7IXPFolU047GuWGdU2C2ID
KIE2mdFZNWv5P2zuNRytvANSnO19AjwfJjvkkqDKZckbNfpFzN/Ksw449SBOrD/4ZT4JVoAggRju
/4tbvXxtoEamtl2SNFBCETce1URzCs3c/jAoZi58bTSsM8q/V81Ko4Mi/fYIk+XTNv3TucRuZXOE
HfJCU570NFgKvcDYKZZdTR/mIJL6+aB42XtKUIsMsKwVaLvFhUWIzxVU3VmgRZDcLlGbtP25sSZb
eFkBgf6Xag3oFei5FgbdNEPAvR8Yd9dnzgzpmUwS8trLtxw36cgkmrfcVUbxqC+jeEP/VHbt1oiu
eTQlb6CxyWcYZe3ByrsvGVErMP0UDTe87k61uhicOCsvsrJ4eMTbPw0Yn8K11epo396eDlSBOH4Y
zLDkTR5UjFXWtyj5BzFkbDzm5+gJZl5/uf8ybzM8GANAkIhb8PtvvEMSrRiZ8xYQppHUK1Dvm4zc
R4egLd0hrImtddSFzyaNl6Oh0U5LdSUroAeCeh3J5XYfNbIo+lZL86BEguJzWDbTc5YlpnzKUQv7
FXXG8L5rC8tHYb9/TDVJpF5aZGXmmjauYv/h09K2g1UNhuaWTC9AVCdoamT0NqtPdZRbD5ERqT6s
4+jT6984YIkVJbrmgVvZJ1DGatebUR6ATM/QFnbk9zOUddfJqvZT4/TF2QIFeTB03ul8ILCD8tM6
CEBGcBsf2qGmd5uLPCiGsjrPpkBjQjGmdyOdZr+31N9z3TuXtOkQZcza4kTP42gWvLeh+dLsNPom
a92yObfSGKJXYKVBQ4P80te25iXgeg/C/e6TgkoASgoS5XbiLOm2UOTQSIPJabL3GJ0Ojiurk5O4
mVJFK8p8nJ/KTkQn24zz0i0qc/y84GB4BE6+zRpXQOtqYw/g2r6JFqE6QlfH5i7AUyVd3Eqzxp9V
Cu0T6cxJnAol/S+HmekZQVkBCn1DA2p6tIR78oKVQox7js3l+ji2DP29dAzN2u3TeEi9Rh0a4+D4
7H3bv1de//6vhIH2N75GbZIFdiktb/SxNgPMi5uDzvfuKlS7tCiY04F+frnKRINU5HXIp20dowgg
AYbonMaid/z7Z3T30wE6QeQJ8N+NqG8kj1QbDldcqKv12dB+o0T1E6Mv1SscpJvvL7YTgokGxEF6
sGtpqL58qr6TJ2GlWhKko6omn5iTpF9VHDPUt6lphReMEMoHWe6n6/1ld54Rah8jLeICvOBty6fT
Z50ptYHme9uDgB4WqgMvTGiBxWraPqpFPxx0f257v4iXIgyJgi3agTeC78A6hypu6DWbxUh33R3r
Ua2fbKmTQMXa5fBhkdVBO9dFnEX/tihSded8FJ3+6fUPDlh2FS6kvX/zcVFUUlOWjgMbQPQzlNbS
r9RmACZXiqfI6o9EoXbmZjw3QHr0qOG733CFBgIioxGUZ2ytxyQrCit/iGf9qbGX7tJYJtYhUYrk
0qy2Hl45jYcV7mMqCeU7ad1w8Nn3dtt674KuWsFb21sXkfZe12nsBGWU0tHMel3Kz0brzF/qxo79
odfbB6dSxOulB8E7w5cCv7ACrba9D4GKW5jmTK2ECHNfX4rMb+yzkgP3j4enoXPeaYlVHFx7OwGD
JBVDmrU3cDuQBigEgmFwGJXJIfItVWe9cZbyiAu2kxayCiqAq4TCqpr38gBHjpo7FEoInhpS7EHO
aM6LMof+nONZe3/v7i0FUW/dRSs2edvSLwC0lNaCiJOzjPCf6q7B9SntnBA15wEHyfur7YUIKEoQ
bGjwr4j2lw9WS7CM20hKglyecGqLQbd0AAiuzhL/XMBVvT7qUp/RHgOMRHdgm6OIZCn1uFGTQG3z
+oExt+0Xo9Y+UCKmpyQ02oPcd+9l0oRb29FU7DeIuAIRkV6VWG8Y2yiIxnA5dajq+CXyQqf7b3J3
qRWZycR+h3KSKdMsxcikB1JOUlIthXpKp1b52uHDdPAWb/c8hDJ17a2j8kmU2+zGthWOk1RTGqBK
T35J5XlSO+iQ9x9oJ81iGR17GW6QnZ4REHyTja+yDALDHjaz6WUtZ06VI2xo/Zr9Dvmw+mIhaepK
yqT7pt40Bzfn7YWy/gYLxy8qe1T3NhnllHRICc1klIbRs2GI4tdpkOanhO/tjZUzGS7xvHRx/UJb
Z06OuNDr//+y3md9tAZRp2XH3rTH5U6YKAza5CNq2ySuaTaPqd02J8F8z+tB/rhDtczvOyuND07m
7kfmYNJCw7ud/fjyZHZK2yOznvP286g7LcimX9pC1169a/80xpmWrkAT2B4vVwFOWsR1ipDVFEmh
V/KvvLFRLF+0jXQQ2PZepYLEJfNQMtcbcPfKo5ecrmKpsCuvo2V1586YKteSFwfe1CSfQVGOZ6Nr
jSOO1o5ACo9Jna1SlcH42VZkba13ikQbI6iHwno/lXryKx8M0L/rJGK40JrEnCOLpPiZyVtVX53O
ik9cBL1vTm38qV0isCaIO766pcPPYuwC4IjU+gbnIbRhKCTNIC8UZj2D3ErCDwuykK0vNQ2g4fsH
em9HwSoAPo4OAwTDzY6aRJVZ2EUnQYh4tuaij2V/qu2ufb0EIE/FYQUQu5Kstnsqthi8L3GZUPX3
zXBOkHT8bCMOPKDXYU+PZZdT20NOzgSKhFp4UEGoys6RRXkIvVkgm7dS+pY+ZFXn5EmwLEudflDz
bkKzTBOL8JVVefBrPlUDUk6FEqMtNiajOvsaSDbNVRXE39zY1qsIX4SkKF0pBhnoT0Zrt9dsWdpv
3aRWUDL6akDPcQ7Nc5XPU3yV5UEL3WXWI+0gAN5eKyizrZwLyiH27ra3aaB6m5dFmgSNrOZBnk6T
39lGdu0W7Wh/7AZ8sOMcE5R0aIFtgq0aOkrdDkMSRICp3paDrqFUhkrVaUaf7RTX8fRsGyNyThDc
/md3EYg8Bduk1+9SNIyQpIOjx5xpE5GSLu6FYSAgC86wezMtg+RZeW4dxL29s0COihcdU3jyxk0z
FUniqOhsYAt5Wg8PhtVIVzTD7KMGwd7XYw2EMPl46HFs3ugy2EOJ3BzT1UYx/UiOTa/tYGw6mbAO
WNm3mRwNCJBx6HwBQ79R3CJojxBTRrKcpeqeFQTisWynZTkNyuAvmj3797/T7m4BK8nUjD4XXZzN
K+zTCe3F1YkpWzT5J2pA83DqrGLQHzPFKhS/oRleuxnqgpnrFGlpvYv7wn4rpx0Upvu/Ze81o8m7
tjlJiG4qD3q2QrJnJN0jSEK+rTdhECWOdU5wqDt47N2lqOGZ8XJOblQTdVAkkEGB9ZZgBQdfyeRW
eR7R+fIwb2Hue//B9j4qdSWtUz7oLUgkwhpFtqSUkqozCm8C0vQoErAHThzqvwBhHsF7dz8q+BCY
RtQ7SFJv7gi1QlGdlhvON+GoZi4ah9mj1ul6dUXneEm9saR7gDqV+DQXUVKfqrAR13SqtKP+zM57
Rlx5bf6jZ6aTf71MTFreyqih10XLZJm8XFlwlAFulVyHYqwProzdtQiu1AeMYmE4vFxLzXo+NV40
AfBm9Wo6SXNyLPh0qQIJ5f4H3Yk7jHrpN7EKI/Tt+xVjo0fQiNk+aAVe8rytzqEcHvFR9u5Ach2M
RenGcBX++cx/Neu0eYK2C4EiMFFr1V0EKadf+Eop/wBsst9oSlFi1TGGavHYl0PFZYj34PQDrfXE
OaHWXn3unFnuTzry/dey6YTsj1UypoqrKTO2qIqOarWXUHk3LuYm6Qrgsa2TPleZ8/qjDQSGYpja
G12UbeaG5zgTZtSLA8nUsOStbcXNcpFeUzMzDo72zmFjKUIn1w4Y1G2tkQ+xNqhjnAUl+uLPitR3
ttdAR/oe99J01vRwVg6O997Gg+ICaYiUGMz3ulv++kxRt6DWkZN941IxP/etbl9qSXSIJvbOQTmx
k33j4gHolPwXTOb24aq5XAZofUyBbBG/kwoneVia1CwvvHz9GcqcFTDXrLGjhGd48A33Nj1FDHkM
KCNy//XF//WYaEkB3chZO0bH4zQDxjx1RtwdPOHey1yVsbjSCZfcty9XKbVBCbt1mubUeW26wJoM
NNql5F9z0ZODvsLeVgFHCradmumWdIWmZoLMfZfh02Ymp1iNqsdJEh8qdSj9wrLHA22gveWAUayp
O6QAdszLRxsRH6pG4HRBUea633LbfBE99GZJH9JLrhlHA6y9V0nLmBwMzSgG65u0xYhTq9H1PAsW
dOn9VB1Dny1Z+IUmvX5khE8A7SBah3D8bzAw1CtoqYDSCuRwCB+VaqhPiciPBsq7D4TYA0MTQFI3
KofAq/tet2lzdbOwvIne7JuycnR3QZ/38/0If9t95YGg4kDgpud+0ypMhxJ0VJWlgd10y1kiLjID
i+y3QGfzS9u26UNWh/Kru6AsipwF+TJx8gahW4Dgq2uREkhqUmVDKAN3WfX7/pPt7UJIKfQlybQY
e61P/vcxzrFMV6HMBhooXijojVs69XwW81D7klIcvMej1TZ7UK+LlmsBFeyhjI2nKst/JHWavus4
el7Vzunp/sPt7RDAbOTqtHnQWt8s56gzvIpCpME8wDPogRx4UgT7VJScgPtL7T4ZoGSgeijE3qSQ
+PAuCBqzGXVJcs6xpmZXtRWdFyexfGqiaTjfX28v/LLvYbODMr6l3Wnq4liFTePFSZXsTCpfBeGq
qnx/lb0XSO6EuAXX9O2Mq9Kx8nX6EhE4e3BOBjTc00yn8ip6tfkP34oJAxUq4xaSxM23smkZZ6NJ
OBSJGp/LMI40X5qW6YT485AfLLb3tSwkdRns0CW7abaWYrEaoRELpUiGpKhEoxdbCDnLC/M6q2yP
ECh78QPUDchUSIMA6Nbf89cpA3UC86TgGpudvPjc5F3rIqAbn+OqlT+jL7Oc1Fg6gq3uLEqSyA1D
JczX22ZZ7MO8Sdc+OS+gDcoM1WQ368zOm81OeKaUY2bcN+23+1tmd1Vi5KoMxcW9VWmSLBWOqbUk
QVtgdRhTQV8yRkTnrImsR2R6ivOylMrr9+kq2Mls0lDWXv2mwqkGZxmqpGHRuU3f9MUSfUiUOPVz
ddIPwGI7R4K6n2YY/CJqi+2nVK1Id4YQX8LJihT7HJpZ/VakICcfSpPS5qC02NmoxJMV+wErclXR
eLlxJtw8Mi0KqcfTzPqnjurwMvR1ezHiUWpdZq3jwaWz9/kYQlCirfLaN7BjXuJSDAMWj9DiJC+O
8RJR9UhctUgdzgXweE+XscK+v2fWs71pyK/lwDrW/ZMQbT6fWtv9YGLTHtSFUr2zlOkNZax5ji18
Oa2oji+zKKbLhFnXp/sL731M1qQ8QPruti+lFE2fAjyhEYewV+Lh14P0bz7CYhpMM/wP33IFrdP2
J27ftKdmlZQBdfg40Mwy6jw08qvWq7QqohlWQql6Zxdc9Af30s49wQXIvY5iO2iFbdaH52y+ZrzQ
4dZZi+kU2bONB9fBB9xbBR0xCiwyPmL45gMmZg0tqqPnXedG5afz2m6shuIgau9AzzhvjPwsiD8U
VtuHSUQ2VkhnA+RTSCK8gbrvm1NX0ruGY5h4KaoVhdsWdVG5CkwgXwjdiPwlBmgiW1p30GHY/zkr
OHUlTa9WaC8PJ+SEMgfBSHqhgfUQQ5l7Bf4ZT8pSmF9xCa++FeiU4x0l5deMuZvfp3X3LCZUI+9v
4/1fQmd1VXPboYxFzpRxchUK6iw1Gm+e9PjJSKSYLW1mTtCGonvTKI1+nktjfotys/wcNXjK46LT
vZ7nCkhDdtgOzJ/RPNq8FayBzaUo6fU2afQrQ3OGqi1pXURX1cuYSPV/2HpkXUR+wv4tTlhkLRAU
wySlVJLlg2HV6dsIqMLB2d0JFBqZv4KrwyqWt21gI75hzgLd9ADw2XhqNfvX3EbdmVS5OrhfdmIh
jH+CBMdo5W2vR+3vVGEI7ckqZMj4TVn90KMymR5yu83eyLAXKreN8gLMS43pRW9PpnS5v5P2Vqfx
i7wrWk0A1jeJiljsqs1oVwQSvVcGwMBtkrotz0ozRde01s1Lg+/ASSWQHXzHvTdMG5KZPoGYu3X9
ZX89dy+EMs9ZTqtbTudTYkm2H1lheqFTVR7EkZ35M+AB4BFQ8QmJ2x2KkgtRuB1FkC5tF8hy12Aj
kude3orpk4WGv1tgl3axIrwiXYasr2cJUoCvlwA3DoF5O+rHNmLEvJtPPA/pCYbKcl66BZ5N18Y+
X/bgxe7c6ERMfibUA9q8WzQInuclGoxN+FAkDmpMkjE82VY0e43czH7K3PYUjbL4dH8f7TAGVwYk
ms6gBygrt83Klsy7FBk3goxryHRahMVU2FzMPD8tdYnDywBaDPVqLS0VeMOj+SExuggKvmGGgzdZ
lfJVUQS2BbY9/iuPUVb7aooVg9fUufSUVqHI4FmrCNQ2uF9Zl2GZxPtYmTodN6GuegzLdJFdZDlE
cu6atvymN6UyX6il0sxlCN/9YFxUR2eGXc0XLGpjnY+OYqo/Z05sXwvDnGM/V0T5roAe2Ps90pDZ
L9rjFHdoOSynpet1cZ3qUihfVbWbP+E/2x4hJXaOI4qxUFMY7/Iyt1PXFMlECI5xFBhZWF9ynBrO
Q48OXiZVyf+SioHMHBYRZJxYvt7/gDu7BjoCDRwU68g8t2PDKFTqphgZcqlVVAb4SsLenKL+PV0P
9DEG0SCImh5h53cOJvk7PHpsRUA7b3PrOsMyp3dgR+a9qE7Oksl+ilz211rVMlR6suoyiWLwWgv8
2TCV/ff7z7yTxdAtWE0LgTGt4ImXIai0hiSFFkqChhD5Qxtb8VnOluZACWRvFTotgPjIY3Bq2AT4
Kscjy5nTdcQ2lMLFx3fwy6yYDtqL+8swjljbETBOtylZu3A9RKAXjXEpcjefRf6jiMojZ4udAgVt
IwI2Ae1PhvnynYlVp4adj91j5BjPlY0fUdxqqtsimOCX43I0z959LJJZ9GMg7bBJXq6njThFOQVJ
dNFJVZDYXfZxyoajWcv+Kg5zUIe7mD9eroKwv9ELrnr6faj8+2KWDU+kWay+Pq3A7xhYJ/cdWfgW
vWEl0NhBIiFeNOqdcAelpN4qrRba8igBcn/9/mYlukXQqmTAKS+fKioVNclrMHNZgf1ZU4HIjppD
ocG9mAXLBhYwaRmolM0qZtf3VQ0CKdCFJr3hOFl+grjb02KnLcqWk+UTUQpPUabXi2z/saaCd6Oi
xHHTQlokB65YCmxUWRhgzqWMLd0i9e9hDX67/yZ3khUm5CsqGE4Go8zNLhwjW5uaPI8DYVbD99Io
ap4sbj9NAKUPPtreAVuV9qECM1S6cTZPnEGz4w5PZ/w/mUM0TtCpWeaZxfKli7qv959rdzG+Gf3g
ddtvcwUI97akpTpm373onh0jjty8l+1zhTv3aeJdHMzKds7Z+liIC9DCp8m92SvxoqvZqJVI1OTJ
fCaRmB8WuKT+/afa+VqsQj5L7gbdbptaxl02TrMyYcatxsvbqcUNx2Qa+NS34xGKc2fzm2BsyCw5
YbfJlinjHYQBShQwaHH0IJHTLPHNpW+upS05Bt6CZnJp2KRfnHoxD0L+3nMCHYW0wUyJunRzfxVa
iW8MPkPBNGZN6odjrnwMkzGpfDlS5/P9l7pXc4InAJnClJOm5vYMSJkIC7M2iyBDw/CkzFrop/KU
uYnVSefBUsNrrDifKBTxQDYKB1KyEvl2nx4cxZ0tu7qx4f/A9cOocP37v+oGtObrsEmGPMjUUjwU
KOF4E1j1s5E7JGlDcpSj7HzhlUS4BrgVY7R9bFUuJb2OrSIYtUlukBaJo2/yJKmtbynhTOYSm2/b
NIr9GULi7/vvfOe4APIDOgJWhfHa9rqo7ZHLPNTzoM2B+PGBQ+OdkK3uSENpJ/kDnEbeB/Af45It
h13Nl86QYGkG2TgIlIkHqLHcx6eiBeRXI+nttU2bX//Dw9FxBPOD0OlN4SuSCj20RikCPZTbx1xv
8odmTOqD8nrv0ahJYMHShgPvs37ev7YLOFS9SqW5CJgMGb/aYVGvoWKl352q1GDTCKSc0B5OjzDr
e19uHSnTGDEAH291cYGpAF8Mo4KueNqf0saKEd1UxwO42E4AYNIDzYCJEBIO2/5YSOMb6lFWBrJW
lbILjEf73iRtOWBLKQ5NzXZOAg1pTh69aQXjlU3wrjsytEEKOQmh6fRX2xrbZ6Ytw7fWUaLCtzSg
kx4+u70C/nKeSuNyf8PsAYD5ARChGF1SMGxrFD1UUnaNzRRnmSCnLL2eyi44seZHGzkJRny1US3X
gbARuVYq8t8arvVflqidftadaif0ljuhuBJc6/Dg1t75EtzYHCEFkNcO5Ar/eDQETX6aQEtVFvZ8
trRMv1L5yAevYScAkoIwAf8TlW4IYRIQfpMeWEYuV1e+sZTDE+aIPdZoq/U6lOuDILT72om0BCGg
H7eO5JKRCdjFID96J+zetIlpvCP3r+0zbquzfY4nWVrwD5xS2W+RfDYDLTObj6itouJu9VIiPyx5
ql3B4CNneX9L7L12qp21HQgtDYPtl6dbqqKxVCZ2RJkY+S8pnuG2S0h8hKOhvx7mzRtfL4DVRvCm
+SupdjaRb6BPoMX/GqHuPNlNP5w1mg+fX/9QzLagodCCXK2rXj7UBGMojFUjC9I5Lf1ZjmOqKwTm
cnW2DuqRPyXuZhLDpHwFm1KE36bQuGwacxTXedBlYfLPWDTL+27MltAdUyd9UEZHv5h0YExXT3K0
d+zSOI0d7ZtXHx+HwMKIzaZAvsWqJEohOUmp5UGtKaPuwSzsUx+s2wpqm9XmSCb0dts4NOvJINZy
byX7vXzDZdoPthyBLrfWsFmmc/ZlNs0fCL1qr77kWIkJJfkoRNib5vjArV6EiM8HKg5ariGHy0Nd
Zkf4m9tLjlXQYULVEofcm8BIm3zUBjtmMIH+7mf2iXwliUt/aeDtLFeOzP40yGjMH3y120gEHAxX
JwIfuL6bnlHKnZ3UyYQo4WJmH1ECVmE0l+0bc9ZrcRm0WFHP94/G7bXKihSz9OThBdzAla2yoUAz
9DgYY4HT9tjlvlRZykGE3Xud7ApYFisO4ibt0kqCXcu4PmjrTFybslROc97bb2K81c6UAt3HVc7z
9UeRsT1CuX8KP/7YZCpRTKGiLFSzcVKobhpy9BanjzwahfPHBmXbf0empQ9K32RnRAiFW8EZLw4+
6d4LJsoBRFqnOSSFL09GZesj74RhDp30/BJGTvhI8nLUBrnt+zE0hBdJp8oEobwN2+A7ZgXrhySo
JGnuL3OsO1eJy/uTUNHyO6vdIMvw36PsAwDcuPeYpDbvXr+TQBjSaVXZScSdlw+KbJ/ocjWCOxAO
4kHTJMUfEcs96P3tnRCOJphN+lcG+dHLVXpect9hUBOotli8OZ/6d2mjoocuxM8kA+xy/6H24hrB
3KSHBXD4BiFXoOKCMw/0AVkhuEmNpuFKE9kPHbJjBxtl74zg4qisCLm1HNtslCFXNbafBbQ7yiq/
dwwg5miRwjCxzGhVWe7EdSnm/sv9J9whadMVgby7cpS59rc1bz9L1SiXFNzCqKfQswHaeNMUyk8C
yOu/Rt42nQdnXrkYIp0dl1pRD0/1sthv8dySGO8Uwv51/zftnZn1464MXLLibUWao4BoN/MQBe0Y
az9TYRfv9OE/GLqu1zRdKCCWQKi3taBkSzA1GkYDttGFgTUiw+Kow/xsNvKRZP6fgdjLrIAPiwQe
AZBx1Q2ek1oYySmHwJ6kcYaZK2oOT3U+5rO7aHULRiMV2KQJC1mvc8IV+gk3wVz8bEQZwR5R26+D
WfVv5a7LG78z60G72BZbnhZdt5juEpW64iLhqDGDmUDFnu3OMU445lTtRerl6lS1tp7RTqjjb53m
jLOntQNzAGVaQG85Slxa3gJeV3MnRWqHg+i/8zlXyS76pShR3QqlIjpNrieBoJhK55PSZ+ZzhjD7
QVm6c1JZhD2MzwexcBsBhZapXdppcQC5qPPxC2cmoC71ozGM8sGduRODAOeCCVk/5W3VpEZpNdcr
5kUfZQVN+WV8O3Zq9Gwti/qjkKfhIDLsrrfOOtmnO0Jeg1UgmW9xR0sZIolxbH5DhzO7DnQv36Lg
ax/cm3ufC10O6kJqqVuWhFQ5A+oYETp1jdwzn1OmEwz17mCVve/F86BFTKfttsldi0VpS5iXwTRn
yaPSm5VfSqriQQ2rDor6NXJuDt8qGU4CsEqHc0O9vDNK9BhxIQHgEDXG/CtFa9Lrmd9fpz7rvUqy
kycLp6h3XXJoWrXzkKgmUk+tU3na+erLlZVOYbioIU7m0AYyzuh6pm/iPGm+Z4nU/XM/aO7sEkBK
9BFgfPFKtypDZqPNSCuvdAJ5js/YOJSd1+vMjIu0lRq3KXT1oIDb2SgY81JVMXeBYLcNoKmmLcUU
V3mwRFLpmUOhXVbPmdP959p7h9AJaE+snecbhyJTMuAkLnEeNK1Oh1tEcYBRr+kBSjuS6thbihwK
GDf5Bb3yzUZB96p3MBrNA3S4lh84CorQYyBnfovh6P2+/1g71z2CMIBuDKalXPibtQaCs54YGKaW
6pg9K9M4N16Yt+rHOFTjwp1UpUQttcwOYvH+sjTRsIpTmPGs3/Sv7l2/spOrGRxtY09F7/aElcod
osw4RZMuGV6Dalkwy6NzZLe3926ZwoD6BEdOlrp53plT8v80onHqTT/GX/BToeF8mk+y+uH+q91b
am260ldf2YjbTEpKDXVKc4uroCsMFGcQmHetSs9O+agBd7i/2F5w4b4BhQv25lZ1YsQiec5N/Djk
0TC/ttmkoG+rtdaDmTXGQ7JU2lWBPfScFIl+RAree1BazNCzeKm6pWovP6YOcnbWO7IKw4b2Utb6
cpLruD7HsS0OzvpedPl7qc2+yfoxE9WkMDW28+RcJHZ7Hrk9/l20GM+hOgpfP2oFAY2r4J/m30qu
ePlsmtTWVVzgQtAr47+xPoRPWRsfgbW4Z/hvNnfDetGxXWgN0YvbRGiEUGLGDICmwioy9E855c1S
urDlJXi5vSqfsyVuLTcM1bTzENMxei9CwZ9yGWIJ1itFkXuW0kvzxaxts/JmYcjvcbnRvlptLiwX
Zk3S4CeQT4Yv61lrvpuXtPk3haKUuLbdOJ9EahTF1TGRm7hodq2IUxsVZetKCHQHmaLg6u7kaSh7
UTGN/5pyYePAUtryN8UsHNUXoCTfD8MYfkgHc2lPY64WlW+qEwLuTiKGJ2ly2u5cO4n2zS6kafD1
tBe1V2TakvsZYxrHb4166F1MdCUJo9FleTOpWmU+VGMP1n2UgNx7DjTXX0ZLYfkhpNNGzAjNVLmo
VdNCf5wX+rQDknPeHJdp5nWhZE3ubHSM5Bdgi3giznnRvoFwhNNwndlZRXZRTj9zBAdRuKa3BDKl
ENOXSUzpZ6KUtbxtHYu5lAvWPzN+IzY5IQXRKtH3Nqnj8SGvdOeSD3BGHiR1bMWJbF5JPC2V7ewU
yllqnuRc6LhI6ELViGuxJnmllsRvFvACmY/XU/s/osdkPqrZFKsnIUkNuKgxKYbPyUyR4y+2nhfv
lrJuP1ZJbT4jrydydzHHqXk3m1VUuVljLt9sI3V+jeYyn50JDyu3jxH6uUqK2ViXQq5zFA7HYXjT
p4WaPo/tOIwu/FNh+9SVI+l9bqTCX/IB7mjqjPpylfHGE66QufVOyPRbma/Mvd541WjibFjRm2qv
qTwouSuyqtb9pnPix2Ie2x7j79T5hgbZaHvdVBifa8doC9cCrGM/q9I4BkaljBnKwnB+PZmLZroO
UTnXyD7YuR5jb9Lmits5MKcg+lRj52fgo+oHJY1MvLe4LGrXHkT3u9aR+XPDTDJr7OqYOHstLvLy
Y9UtxpdeCiMAYEZSeFlfIKpopsyo3RmUm3g3UEy2bm6btfSlmBrV9AT06kCq2uWjliBy/67AZndx
ydmSgU3pzMPDFNfN52Fujc7Vq077WtXqopwRWjXLf7GkVHNPxUzjqIG0c1dSF9L/Y5JH3rGtjKt0
EjD+IGIYfa69A4gbfnJqx/6VU5t/rFvldzNV88F1chPSVwIGElBckCQ7N0rpbWqPVg2DADudOfba
FWtXxVJymiXj5/2L66ZlRIcftWZKUrQxWWtzIU+09WVjtPLAbNXsuz05+XuhdSaYIyfpvlXoc176
tC05efP0BbxuUp3u/4CbR2XkRB1F+5F0lVHiJsJPydQu2VijG1075fspmmYcGsORsq1Jz/9lKbQz
gHZzpWxREslQFMKRIQKGI3zNvBAL9ITKOKtSeGRTtf7q7YVCNsfoEAWbW45CHC2AHe2CeW891r9X
t65fSs+k7PUPtGrjckOumkHbrqKI0XYDzE/1pA0c22aZEsez7cT4scrHLgebcu+SpODF+BTI3Qou
fnkX612lzU5BAZXC1H9yYm28DAyIp4upTaSttRNPD/pQKKdSVqajU7i3TXC+pi3GtBkQyqbjV9SA
72gRcQpbrCPzTm9kV2Xdh0Lquter4QKiAReALi/QtRs4TWHGchct9FFVBc5/qhKi7G66tJiRHLzT
P8jTFxtlhS5yVfJG8a29qWtUUzJLJFkZaCdZMvprw/Rxbpz256IX9v/MSOe+knM7Vd28aYrn1Gwi
+3nWK03yu0iys3M4ZfF3OSxkRrYjhe39HXbzzdefh90aTARmozc7DMvOWceuNA+isCk8PNW5R9pl
1Pyscn4MwtJOtj1lXhgWRwSqm1STlakUQJevEFJkOl/utlKJo1HUfU4ZEk4nSSvyU1ZVw8VIreVJ
jY35qL9ys8PWBan4VvouVcM2EiI9XId1xIIFrsZBOcsTx6r6ACUlO2hS/Qk0248Oi5bChEEkLcH1
rf9VfuF6M4PQtZhEqks4uOooQGxP6mgIX9e6hnsxrO3SJWNZWZV1USNpOyfNP2qalO9lTJw+qUas
z/4yw4i/Dj1i2W4RG2101Zza+py3rTliBFGl/wAXyL5nagh2aZ54vNOglspyGmtt+VVMEmKf1RAC
bkBwVcmwzmsa9Qt7vu/cpF2m4X0T0ak7WS2kUqZsMOxd0h6Tphoove+1EMbkUg5YsYfDaOK4XIVD
54oS95c3hK30Y4MMVOgqsz1+vb8xbwIsXwveID1rFPDgR6ovX2FRROYUFcjaxzzryVzC7rMRS+lr
cXXrKnTBGGfCwLkJBLKV4H71f5ydV4/bxhqGfxEB9nJLUtJK63VfO/ENYZ847H3Y5tefh76yJEKE
gwBBYAQezXDKV96iFuVFLYTOPZcqL13Z7qla3kPAGIb+FPcXSch9dyjNssIuwJRepBOlp6KIpgPx
jhrOaTbw/bUoSArdfJekIsVlzpLfks4x3k30rcPHq3oX66w/hDYgkR8kQlhQ16tqT5FKJYu+f5qb
ywEzIi57pac3rRpzmLsKe5LLcec4bN0xDMdRMPEfvaPWcdI8uQJPqIHE1c/YKsdzpsSu45NfOsfI
rM1v8MOylwhR7j3C3dahR89nRXaDPyACvp4wW6vhkDXVxR6W6blTixG8WYQ12ujtyf9uDoXIMSVV
RrtTt8mUhnRvhS4hRu1S4FRimCqIBcy5dHcCnY3P6Ko0WFFlpShHvf96VmQRsbGg13NZeq8+LWbe
XJrcsQ8arYagaZP6WXWiamfQjflRUEIdBtwkHaTbYKQzWpvIXJYXpLbFNwNHylPaDWLwU106e8g6
beN5oF6GVBDl8A3TSwpnZBAjm6YjbfS70dLOdteVft0XiBOmi+oD188OXT64/060CsMmBXOX22r/
lEGiOSmVtM5UwcSqVin9qFX31Iw2ImvavVSDEGpSwRrePGCrcpA2z7wnqeUAn0LgseSyRKTuiLVD
/RkzoP4vCX74OOdoRKG2USxPj0/z5hqtbVKO7NpxurkjWxe4S0eqfZF6bj+rg/UegwqUOacSphQO
JzuxzNZw9HUoBtO2vJc2bOy2knScykvjasqrW/cID1glyqPNWByks4h5Z8B7lA1lSOgtmE2CUbpv
WvZjU3lFKcCsRnbzFhxRfChFk6C7ZOXZ33gTTceiFY0TGJW3fI5ENp7hOtU7MdLWxqfkDkWfLOre
H1SflaIrTUA2pd2nzyXsJ3R7x9YXSpnu3M+bS4xzFnkasRjgseuDXRaqbN18Ki9uYYuDE6feCb2U
4slrYudZyM75+/EO2poatX0TYByIFOZ4PZ6ezM002QN82DjpvzGSJQOUl81Xaxw7c+dzbk2O7cOh
o+OE3urNgRkwm46xsMrRWsJdO9dyedJavT3VCJMEgzMn/2FyZNk4YlLSZNeuk/8tCiu0KnciiVNC
w0k5yaj6OHrzfEixRP3y58v4+0jrzH8bCVSJFkvCoYugyRwCC8upe1F3wz92r2C69cXIJ7BGWgmR
1u2Z13tcYDyNlHDpm9qvwfG9FL3AVQr22+t/mNWKGaUaCr/tNlhY4L1ixgs6KlMrcUkdDntYu9xv
EzZsyk6qu+60m5B5hWwbdA1+6Z3dLGFOqUylSpRdhiQegsk1luekceVOKLK1equwJqG5tZH4Tb2d
mgI4LDrV0njNZJIfZmHJYyP7vRLP1oRIcEg3yKzW3uD1nhgLj3pSS6OujwtUiSgnXwDv7CHYNmIr
NgLBK88A3e7bJggG3HY2t7iNQdhEF1XtE990l/5sjXZySFzKs2k79icCwr2ramspidChcIADvOeT
l3YBqoBHDVmuLIWvoS5PVKHyoJjz+vh4I24uJS8cKBEatnfUhd6eMZlK7OJCeA3beRFoao7OHrhx
87UhmoLxRU5Mf/DmOUVfO5l7Z005Im84ZH0mKZSqyafFkNmR4LLIfPSRxMHIJZW6aegxLHbqHW7K
PWqYN29lpUBf4OG7i1ijAT1Pkp8CL3Ghx4dMj+yZWnpmHscMKQJAJW4JK1iBaO/XldcNp7ouUTTO
cxxbybbL0gdKMJyJufeKXlubjTuHX0bN5B6s3Y1xVkU6TYAKuPTzZLc0MWxHeV+m9Y8pmtXvHmJt
30ZaDjsvx9YG4GogeSBPu6f36pFrK4bXFJdZHe0XR0zpV6RK9qSptqJqXnnAO/DVMPK4+f6YUehV
3pTlxUmd+H/lMMd/eYpYfG2G5A6EaPa9Od9zd78b9NdDv2L5YJ3To1qn/tvTMZpo2812RwGmtOMs
tHS2FZvMq9h7eckfmHl2okfgfHp8pu6+JeNyDa667ty5lH6ux1Wt2miov6Nyp9fy0OlNesgMtXiH
lbxKmyDrj2M7qO+qotzT87u7OOi4UzpdEzKSwnuYdlkq6LgB067ENIdWnCQh9JLiMCP1vtPOvD/S
jLXm27RsVyOu20u4txeSoQJitlonZus7qT0fGl2bj1ll27GPdHF7HOzaQcVH0Xnd5nawn1vPGL7+
8Wqj6U0rnlBkwxqmUaw0LnQFhEg0dC8J3tCBnbtuaOfRz1yHEKkC/gvnOd9jRd6dHBaAxJcNvbaO
SduuPzPkfmNpbCT8k1L3XjASMV9Ek+0ZzW59UnRFiEpQtQHlsG7y3zZxFRdtpkYIvOi4PnzW1GE6
6vGyXke7deLNCf021LqvfxsKutXozJFBqDU3dughGBY66rAnQbRxOlZyJx4ToOoBaq4T/m2UxpuS
phfYxuXTVH5PkyZ+1e3OPTWFLs9mVmH6IDSr6sLWHv5Y+49P9vvYN5GQbixjp6pwjs28rA5kNk5g
03kP1qKmn7K2O5frfXVqHRDbKVrj6F6wX64nWyOwtPQKcbm7DHHi63pcnDORu1+tuoZIMQ1kBH4v
ki5UFwS96BsWxhsrruULhZdyDB8fla29xD4ESIXoM3Haza/JTMnXh9Vw6ZZV5dOZ3fTFNr2u8U1j
Gj4/Hmz9y66iTqaO3qEHZQTRZ5Kg66kXij4b3iyJprXmW4UDzDHJ6E1NbpeGmJrsBTKbc0O3Bftn
rvo7Up1HEAjRmuqzlnrNJTFNdIQdUwmT2LZ2ENRbOxgyNI2U1WDhjqGso4A2JQaERKMzGs+PIdV9
mJSatnMyaHM4OTEAiC61oznEUy9//eN1Bf3Ktlp1A7nNbz4iCqHLbFGRwXZR2se8aH+qC9GCpTfD
hwxX6p0tvLGukERAxPGGcgfdMn+0CYX3wiRyG7tRvCfwNv9t46n9uxmVYe9G3RxrDURBpmMdeTc1
S6J9gZH6RTjW/KaKbOuM0J51Hix6ZI9XcWso+AQqsTtR9t1LWUUqip0a1yossuStVCZ5tONy/Iw4
lH56PNTGtQrvm5ubMJvA87bcniMso9YREMZitrL3s4W0Swz69M+/k7f2ZvkXEfb9d0K6DvyMivzg
0CZ/L71oA4GWycs49MbOhPSNA4AALc8t3VmK3rdHWyELzyLJPYKHsKMAkmmc7gCt3PSOc1mMaWB0
ZTYE6FcQ2OmVY/+IsBeElt0Z6jch4baGSV0jtQq0L//cl+jmBomYbPBlytjTCili/ltYi2WjhKcR
NZalS14wkH4hAYC/deAlnoJS0ZKw4eO6NH5CCZ6yo2pFYDgwXIj2SpIbGwYALEanFNuxVb09B2OX
DN5cYp9FJRp5+rlYDh41u3dJP71/vF+2VhfODZImqy0v/3V9cSpuHvUdHWHatTrNIUjEJ2RU8hMw
lxqYOyJRxhDP0BlgETweeePKpmnIR125iytD7HrkwRFdVOoYrJhjVh4y1sNHGnc6ZSIWflmpe2X9
jZMBgJJ+uMmLBLb/ZqZxgjOtUiuIIthmfKjrSP4lndnbCce3vtwqiY+uNiVlWgjXs4JRk8iIwOwS
4flxzsBQflQmcjt6F3uR/9ZQq5iEBfEMFaHblohiWooVxyjDTJ1dh22KnRvyKoWfA17e+VZr3Hfz
vFIcgKsHrH19zNe1/S2MgqM0Laq+qnKamTKdbGG0f+kY/xWBh3DtsZyz8sNodc2eLM3mFIHY0OYi
gLsDZLeT5sg4g4pQJBlmfLY5/11G89shctqPj3fj5ki8OhRBiCDu8K51ocDFt3CZdJQ4I1mPzYCC
rRksWr0XZG9t/HULojoH/+vu8hTT4FIbXtJLsixlYLtt+b2ICjWwvHh547TlXtL9C1d6+/VWhxMU
R5CvuHvpgGPbcVVQ1cRYxfrLWCr9a4uH0ge1scqvVlMmn+eiBd+YOl0y0syO9H9rJZOfXJlUaqAO
jrIg3okaVeiMbXWeMaxfcLGGcoDrZSmOQ+aM30erd5tQeO1s+/lstWXY6bWF7XVl7nER7ho21KlW
a1UTb+K1gHGzG3krRtONkGytBne8cAzKfxry3h+1k3VjYErTnfy40+dQUqF5NSa3lzuP0tZdAgoV
Nz7cawG63PyC3kKysGud1Z3Jqr8adqwFdR7PO0XOrVNHZ2q1XKXZTBPt+tTpUS5GK3dXIttS+XqW
9qc5LV89b8bbS5+7wINx+vTn58BFkpoy8Va1U5J59pE555fRUX5kXqu9NHmWPOmFGHaEd7eOgUt9
Zg3BVgmym/tfxhQoCLgo4UpV+eYqpvbdwEAR+Y1K1m8mHLV3prZe8LfHAJFfyhVc/ggM3Sxn4gF5
sq2V9Jx0zTuOxBJ4KXBdKCWmrzaT+GL0ynIoCvbu40W9/5DIRoAbQtaY0ucd3RN8aD3VNTe18KYC
Q+UGiVDDnQ8u7LxgHqAEISOb7Oye++kyKHk8XT7cHe5eItkSwWSoAQIRFtWTrpg/Jjs3g0LGOljR
wnrXR7UV6rCH/rjyCU9I5WSu/T76jLenw10so0snUFkmpml/KaNZWP6UYmTmJyAzDtCb4xMwa8wG
hfCUiXvH8r5EfV+/bYHFrlJqaq0H/Vgke1fvPXty/Wmrziimk2CVbo8ULWRdJykkn7Ey54vTAmL2
LTrRUWhpY/UTjHZt+bmhZO/6RVQ/ylgSEJlCN/7OzRqgHrC3cs+uaN131/uS34TtLn1Jktg7aolW
z7VSDATTajmIJ2OkQmx3IJcf78H7B46yAtxsYhNadnc9ZqfKQN7WhFteVFqXUcndJGiKVNH9wfTK
PWDe1uYjhVsbQXTtWO7rq2vQytTFb4YANkmV57KwVN9Ti/lAMolhkGosxyGuzWfTTfa0TjfnSTJF
R5/a7x3+sMUVcMAomnRhMtWnauyisGt5xvB22GvhbU1ybUnSG2Ir3dVbWqPPyrFcY704Kc9JBw0v
qCJPMUO3UCoA9UvkfmmjvnnOJFXvnaTy/v40aElRHl+1oZnwzf0ZZ7GdmXxBJCOWPliKNP/gxE7i
S6SIT6aeJztvnrN1i5kmE+VI8/7e0q1S21vStl5pvqORvaS6mOoA9l8lsNHo6KDDbCk7Pm5X9YGs
3Qa8feTE353c690DGmFzfc7yfuk+qnE1GG9wc1MKP5nS6e1oSOF+HZF4FwdqZln5IlHV51YcotII
ye8sjO1spFtPkDfT3O8xMfLCxIRBcJxbrzcO5agmEqP1qOp9ShWD4Usxti+TPWYCuG1kdz6vXvRc
4mySBLUr7a82PytGG6JFbMAsavMlaoZEDUoTZX0/TkX9sXDSzA6nWTHqg1e3ZXroZCE93yk6amYx
7yKgILMYrZMwDakHI7ZcCpNO6zpomr4DtTwsxhxYiz3+sBRKduFkzc5yUrqx4JCnLnomVS9h4+mW
WJ29e6WaQgl3PKcPPOa230hr1MOij2z3qA9pgm8U9mkz5zcxm4uSQag/DuAJ2ifiOOO1rBp1eCkh
vjRhO4/qe7WbnNQfIntEFlxMmrETNm9swlVDhH4dZQD2xLpnfksM5gaYmd7wpuagwv1SFWWwtJP5
NuN3/2PHzvj58S22sQfBkVhriRPlLDi21+OhDiuF0qbZpaixRA4QoSltJyn8SI2Nf5AY7j+WI84g
jwfdulJo1f+y5QPfervxB+F6PM9tclmy2AipXcFeIQY+tZMQO5HC5lArvI1L85eI8fX8BOSGNrVR
tIs9WR65pTtkOK3ouYdj/nhSG18OFvtKXaDfvErPXI9kycWRZYpcquo1loFCsJ19JNOyT2J2xQ+r
Vf8YGMDTu+qWUMiklHPXwhGOHKe6bdPLUjqV5SsRTg+HSOG+2HnptmaG4gCFcGTVqFGt1/Zve1K1
B5teCfxrqWZdMEVmGw5aK3zKjiMZzLKnbr31zei/rcJga7fxtuw+Ryb95lU71VBlcwJ224Z1PvYf
B/qsh8cfbXMoQD6kjqt8yK8OwG9Ti3lN0bFBtMNWh/E5po180RqjPyyLbf6HnUiYQJKDus0qvHC9
itWiJbJYtW1kVZkHpc9Nv42T7pCYwPP+fFZrpQu+t72WGFYv3N9mJaAmGEmDQDD6ILYbKNOcPbW6
HkUkmTTEHw+2cYNoVO3J3AAurTTQ68FSE++/Ul3JEYabB4b03MEvWwXXAuE2JwHj7S11jD0D3PuU
lZ4hNSF8yBFcBrhyPWpT4BETqcRDJU4FP2hLtYfc1FrX76wZCjbdi4h+jD2auHNTi3+N8c7bDX7v
PIVp1HLyVnMcuhYgqa5/hKN2vDu8n4ixmA4lqapV3ireFFd+k7TFGwdL0/JjjCpEBz4CeE8AErJ5
LVW1JL5I62lPa2fjoOro7JCarAVemtjXv2fWSn20U2SG3Lm2z1Q/pN9lte5bSZcfbBHJ4+NPv9Eg
W5E1cO7ZZNRe1JsF8HiZUHkjZEr0TPfF4s1P7YCPa9YkTphbbf5kO3UDaV3Gh1zKjGLzEF2kC6fs
8S9ZL9ebkB/yP8VPnFgI4W5/iDZaalrCzL1kRTE8OZGVfvBKM/ov86WMTPOItjlSsDcHq6Pd2Vse
GDNko8ej6pbeEe6vCUleWs/96FZnx2uGQJAHBR2kUiT0ND00KbCfHs93496C9ExZjQ4IP+V2vgXY
8NqZLDyEljkOsd/iMrFyGUDE3qt2bX5kgFQsL12Qted7vavKPo1S5PaQY45aY/TVundRylL17h9i
xObdWLvZa50O1pOVLG9wDx1J9Sr93Cd9f348642rhgsNeB/MPS43+3Z/6zbBiWyYtdUrT4RgxfhM
d2t4bw/pcCIZ775QdZj3bu6NYbFOhgnJcwSD+rY8FgtBhY6K6lmrZjgdtXQTLcDOqDp2cCcqXB+w
2/D7xu37nZRkY2TEgOkWrrUx/q6b4nfjxL09itw7A9d2jnpTVWdvcuaTYqb1c9ZHBvi8KtkZdOMs
AbBakWvcIffVQJwMhJNUDJpqdXwEI1Mc7JEax+NvubGDAUzTkqE6QfXolnge5Z1Ln7B2zpnmNKHS
ZnHYmcaxn9Toz++G1biYegBErnvlhVjKxC4rLsQG1IU/G53+XmARtzPKBqIGHBazISeh0neXocNi
g+6tx/a5Be89BZNoFSzEXBwdpilOldUd3jZfVFx20qOhNW3jO0lfx29aCjvZ4Y8Xl0/HDYWK1AYC
X1nsyIlUEV8iksVjXdb265Q7lp84co+ttjFvpE+INbh9KXBC6Lu+Hoh6CzhJinK2K/hplRfJhXdO
0370qAC3QaZ5rTg0jYw+pTFmHUGV9eM7T3TGP4/nvP1DiBZ5kMAc3vU13XZMxoEb+lLbdQQet04D
iING6lMoQ1la77VjnzRLoKf6EpbprPt6ZNo/H/+K+23NakCXptpLuHxXSl/a2oKr1yjnQW1kGPN7
/JlrJWgta89RaHPCbDRuiFU99w6p1uD6miCro5wRitW4keI2Q56tNiDWFaAnnhJL6OJUJ6qS+U40
WsmxtOLu0iJ52OwEtxuPBGrIzJfC6CpadvtIMJyXC8uK6Z0h3+DndWN/yhKleFvGzfi/TDFSQLDS
/LgU3XIeaqeUB/hVpuHjtBePO3fLfXB4/WP06y3ZaCrJs1zii16p1cfEcqzcn7TFedNmzRQUi+Ye
7MUFK+vG77H3XP78KiAUQuqLEwj8+E6XpO0bYxiXJLlkpGgYzxPhB1U3GT/mCF/noMgb7+2C7/Ix
BqL/EbVz78JaKHtuZ/cXOT8DBzMVoiC2kbdBQmayGWN7wKXIcsRTadmLEsgi7Yed2+Y+7OTvJo1f
cYu0Vm6/fS0cL1EmLb705qz4sZOBy7Tq4SgtO/HRK1I+/PkZM8iiKC1jEIl83fXnTYx1J3kzt1vZ
KGE/N/Opk+OAn7nh7UhnbR1n+DXUYkBkctRuIo4KrYfKnbhTMktJ/ZimXhgjkPKtr1Rzz8Nwcyww
mSAFgRATZV5Py8msqqyqPL6ILOl9qwAUafXqDLbM2mu3bQ6FSyqFR6IpcrfroaocAMGc2Mp5LNTk
Q+IU5mtpT+Nb8NLeX48/1tYm5FmkUbqG55Tjr4fqIwUCu53Fl9Ycp4PZRMrRyYtyJzJ3t4ahXEZV
Cdb0vZiyUcZWHU1LdPZwCkmPTmqq4mVJFgQ3BJKZX9MuL7SgxMoqPYxNK76nMY2B04gFQR4ktVdb
AQ/EkoLh87LP5TL32TEeqRX7rVjUf2a8R6XfRHPd467SpXlgO6IwT3iZVTIc5ULlsk/sGKWerGt8
3qIIUIyRzllQd4UzotyiKMKXDsJyAYbU7r9VN0akBpY1v3cNnNl8KkTF/K6NarazijgVyjNI/ZIz
Zp3jPMWu2prBmCR2xZNaGMfBJAM+WNRmunAU8+wdyPnz0XdnsEQvqi7d10zL5/INTEhxpvEv2sOC
4lYZ9rlmPhVOhQZz6zRJ9iQxH/1mF6YW+VE1xNEhn8dSnpxiUvqDJuqhedcgSeK+IdxfnuJ4rvLV
Yzx5ayg1mOhlUoYvnVuU0Tkxuu4f0lsvOShqk7/orWgnX0xlt/iOmonhIFRlcA5RlA4tyjZxW/u9
2sefSJjKCrQftD0f568p9atKWxpgMh11s1Qx6+/U/nEjfLw5N84BaKC1aQpJhAroTewSpbSDcaID
V2JOxTPvOoTIIgbyIak274kbr3/ZdY5KLrwK8vJUQ3331h/zW1Um6rraiKsuvXh2nB7oJ8y+TFMZ
llIVBxtEe1UWaag5yd7A91kEyBkqEGstDaGR24tl0OvB6BwXSxEkQL5kY6d8nbQpcwOSLHGGmMlb
LJp4T9B14xXGtc2iSKOBWoVgcT1fF9fZoV2tYJak7t+5LMpTZaDYaLryOfPM/9HWVE7dPFKIr4d2
5+K+Z4tQTwG2C2NhhRVAyrwe3bOkZpZiwFYK/TwPa7axOS0JZSB/EJp86jtzrC9GH+m9j5hO+Q2c
0fB+MDySSXtEG33WOuOEdNof68DxuwD4UaKBaEXB8WYXOGVcyhSF1ctQQ0Ti6SR/zIY5nGmK7ezu
re8OMYRLlyyAZ+VmqFTWpi6zDoHXMrUvWSaHoPDKn6oR1342eB6ylt1eZ37jRNFGgDW1qj6uHqvX
y55kS1lMbsTb7DU6qtK9do46Q3mTKdqwc+dvDYWpOEkk2Tkd2JswAIGgBFAN7TNTo91q0fsJx04b
YRVXy+nxPbER4ZAP00lmPPLw25WMJs8FnGLyiGVLZPh14cVvpqEeBW33TJzSqkzVnbLqxpC0I9d+
5ErtoWB8vZBxnXrVYLvxBbXV5JDR8v9M/yk+eknbUVqblZ0Ds7FZ1iYvzQsYXvelrTpDfblx8e1M
PZ0nepg/oTFRfwOXbQeSa9K3pmX5DzcT4GRWFrwKlYbbAmoBHNyxZ4/cMW2HoBt1+x3OKiTPc18g
JefixNM03Q73ZSNUIE2hVo3yO6Ko9k2cZXceYZ1NTDdbdeb6MSVJXCM5EM5/+IRrNEKMSk4KDO76
E2pxX9vClsrZgNfr09BIAgS+XEzpu+VUp4VyeLxLNyeGewv3C0Q54q3r8aIcDyxHzMq5y7vmm+NW
Q+Dm1t5G2Th2hPlU3iEiUBW7PXZKOsrMQRHjXPQVfrzLUAW1rNygr7s9f5atMwDmhXYom5KU/uaE
L/PiDYXHUKYe1y+TAuGjNLy/sqx1D7UH1Pjx+u0Md6t3loFhtukPk7snXuoniaWdFqNCTBkNkgPo
tL1y/dZKAkbjcbR4FO4km4WR9IsTzd55MeXk69pQXxLsEINhVMQOKnlrKEDJCK5y3shLbzLipYHG
gXuzd+5XH7aurZsns5lZxSEZD49X8Vcj6ybO4SivADR9xbb+Klv8Fuf0HWcLHXfnzP6onuwZXT5A
Bdl0dmnev8xqRFw35Z2XH2ACZ/905tBN/kTpGaDSsHAiTWNx5ZOoEBb1C5Jn+5OaelJ8dvrZFAcT
3S810Gn/tGFZSxXvGESqT0iOWV8zU9RTYIHNeU6Kyv7k1NL6KhBTkb5ty8J4S1HOiY488/U/TWGU
YxCNrniJyIXiHy6B5+LD+2gqwAIAyxAm0rDhcsCwI6qhRK7nNyYQefQMFeH+6OUo1EMCZvhbOnTQ
IQtrUs2z21XqFOCnOv6V69k0nBCgs75Qj+ORIkPBzc1I8F42FQ0BzdHpF7AHi5P9W1I6p3P0+GNs
xJyUIfhnzV95SNZ98du3kLadYUXZKudkFcIopjwKF21WD2uDiOSDpFkBJPKzUO1658nc2HEUXWEO
oe21Sr/fnN1eI4BSW43LKLLq48T/ERZJT71nseaPjye5VQhbYQSEuA5hPJnm9SxFowhwZoZyRibc
flrIbaGIKTni8ik7EHkRxefxmoIusc13ZmV8H7Si/fD4R9zPF7HMVQXGAWcA8H+9nH9b6dJIkehc
bUXR4fACGxhvEHWO/GyIXO481ff3PKjxNTSgGUKqe7u0ZWlWToy78GWiMfREdKs8FXk7/Pt4Qluj
uCb/MMRGlcWSYHiaivB9RtXkTb1M5tlUcn0P83WvZwNKjzIVBTMeY4LGm0BHYICMICu+D4i9DR80
IC7f83GWdmBV+LIGQKwpoUNvF+/IZsVrkcQSfw9osanU7O+QV9P/ZVPnAVZWk89LP6tPE9v59fFi
/EJvXF9qqysj5FxCJMrct+EY5ZpCd6spuYwy7ldzqApLiiEp/x0VN34irahMHwF+981SxSN5byk/
lzKfDk2mOKE1OupxdAb73Yi1/fnxT9vYeHRrkCakXUOPw7o5aMkg09nNMJan1zCeCrPsnqxIWEFl
a0X450PBGgDyq5MvoxJ+vcfxMKANVojkIjBVCFUslU5Z1UaHwsj3ZKXNje0HHB0mBs8IWM7bBn9F
WAAijng0hvT9faSEisQRZcb8FBnD9N22EtEEA8lr7LdWNLwD/jKOPmgf8d2mrCHeiFhdTrPZj7g/
9VR7wll6+o8GiJf1Dv0H0eFAtcj5mCA0S2lPqdvcx1ii/xwXZfrV7coJqyjavE+LPmdFmMWRtpZe
6vkbrqbTEKrWMLxvVix2aNiyof6jaC0W8OWcJ4EWW40FeUo1vgt6MJR/i9rqEA12vX/nqU5cX7R2
bNOQWLI20McZUWOPjsWnNpHeHn5nY4eskEoy7FUMA4j/9WdT6HjlfYJHaummY6DPsjrowLY/zEa9
B91ZN9vNMVmb8Chyr5qq6u1mHLzCMiKP9A8Jqm/aYCQnqVgicEujC3W3V997sCHCEmafn1Zi2dmf
9zkMfEAKDrT7VNq1t2maBuLAHQoKwx0yyGHZeSKEhtwGsedFLzq8EGCNbbZzG29NGcsvDTgbATGV
zuvVjZGQzRWzIJ1QM/fQ0X/BHadfsXQDotRVFC2AUqIyOiVNTV2hHTogwo/P5dYdupKW1jiZfgM1
0Ovf0HViWrwIG6BqEDn7Dm2oM22gyPt3Gb1a+59HoWnwRxofZwFqMn1SxoRHUdJGVw6rM8L7Kc/c
L7qsrH/NqZ7KcHbQSfHlpOwhF7aWi2YE0H1qQxt1mdYExeV00bm0JSLLjQueLHRxPZ78ZtXK9UWa
6g7cHTl3T40dJ+qrlvamu7NkG9cLWGp2KnAZcNXqTchQpSqZEVYY587wlmDS7eK9WYnmjykZJEhs
RxgDK1P1NiMTee70qZ0q56VJ1Sm0FC/5OMfoCgX1Unf6MRZZ8/nxXrhPYmw2P9K4VPtWXPrNcxAj
objkvYjORm67XdgpjX3qy3HxDuB0vE84QTs7b+PG9QJclf2/om+gRd1svl6LgJ73cXTuuBBbguqD
MKgXzEW+Z/D6qx57c72shjOcbFJPstCbs2blbZSni1DO02wrL2biFQ5uwblUg7SZ5x9sOKlRP850
EMhNVS7nPNPSHxO1mypUqqb7biDejj6Z0Xo/I1tfat9UbO3FyifrPW4M8+T3WptpgdRUhOmUUlH7
YzcqlXVZ9IaqmdNTQf+p9Sp+QXqMJ7QPMDj2nhpr7j4OUzqkvo7aKLC3XG+Q5ewpqpIkJWWQtaSS
h3FsRyAISNn8oN0yGeDUFPPzqEmaS13jVe8VOqVnj3oWCYtQTO8jUYn6XBGSaKE5mnb9wvU9iw90
qkBZu0NWyjDSCnDfo9nKD2gDt0rgVl4ODbeslO4pzaum4k9arJMVvTNVdCzj/ORBRy0+EPoD6NFr
5OvDzvVmK1CNxhFBOujqEKCtOrxrVYG2YFU7NE+TQn0d4JJ8wpIV/LeSKONLWrQNGvdIglMmmkE3
1qXnfjIMEiqA26Pz1gAL9sXF68YFODM7UYjXUmseE7qm4NxlNsuwQgSzReV3pNnl5XXcBYJ1GX0Z
L/RS2ipK3NBNbJf7qIyKITTEmA0hbAi1QJBFYoqdI/YK70SPFRWf1qb6G6ZEkvPAT9mXx8fr/olB
cBqKuwvTbVVOW++V38L8sROWS+/POqsUkw9C0dO/Cty4j2o5RitNbz4uqbEXd20kOIxKAZcnhhbX
3RuTCJIZy+rs8+LSc/Y7szW1sDXrxaInCcAf3fsu/ll0BpatVCddPomedEvxDGEp73eW4P68X/+Y
myVAEY2Poziw+/MyDqtIUEawW9zdVTcK/3i1wThD1wbsuXpRrpfdb6vt2CUHa9LNs8bNGQDvVy+D
VSeln+XSO0oOyoswpr2y08YEwZUSxHDJrA2Tm1Fh5ol0KEfjPHJtniJbbUOkDeBmTPFOc3RjJBJz
oAKrDRtZ403/KRW2labZqJ1xpCjCVljZR6Em6nM7WMnOUOuPvro66TmwiKvs8oqqvg0C6eWlzajH
3rnRlY+SZb1oU//Z61Ovx4Mt3nsUtobDTYTNsJYe7tq+WmXWCINm3pm42T7IRJjIJypa4GWREZil
tILHO+VuJdfO2pqZEHeCiPRunr2p7RIrUiUYvcgpX6NRROCrlFr7q6mksic/cRfDrINRsEMSgdfo
rtBqDqBuChjrZytP0+ipAkdkBUWll4dWt/shkEs7x/5Yem3MLZkU7/pBVjtV7K0FJt77xYK0eHjX
BfntaEiddgT6087ZpW39Ei+mU5xG0KYtsX1R4UOhzzuRxa/W1O0WIpzBo5ESs36Xkpnc3iXAHu+c
5K7dP7VaX8jQoIcGMRiawgioKnFhY6YWHDhvqIxQE2P0T19N+lk4A+TlxM3j1wZ9c/ANTZ/3UOsL
sVfzWu+f259JAYa2LghZOjY3x1dxJc+P0nnnFhjjZ72ei5/OaOzpC25tOOTwaKliZE0r4SaA9HTY
aoMOSrJDWfZbUy42GKuFHn+MQtLr4829NaOVJgakj/LD3WGqcSyMJP2MM2on84GYeHhOm1TfuWy3
ZoTQCcri3BMrn/d6RxHdlSXJCrs6+z9n59Ubt5L2+a8yOPecZQ6Ld+aCZLdEZTnJ1g0hyzZzrmL6
9Puj39ndo+6Ger0YnAEM2SqyWOEJ/zAVQSHX6oL6auvHHjXV91/o1AYiqQcXAm2Fm/QgjrOnYXVL
AOzRoNX4zjrWaHxtubcfpazipxJUQhpAdesJXeMZBJ9N2+ScDOWpDQRQD+WxjcbPS799Xa2czFLk
ixst4AOTAJvxzoEMNow5hdxaUSO9Sc6994kPSSmNXUtKYHIUH4y5lLVGaK7bESmNG+Kd1F0aZZJG
78/ub8jlwQ4gwyJO4XDiQDxsq5m95mKSnrhRAsGqHcJmHaZ+R3yRf6wQFBC7nETWDbWhG0To1nba
7lZscfoHtBeB0KyZ1XTBgHeH9dyng/kg4wL3USDiSRKo2iqWOw9ZnPQudtLmq2gsoVzjGSGKYPGc
5MdomtWmAVyv+2RNvSFQrUS/MLFE0gJMgNBFqAfNKLFXauIvonbyH64sio/4RhouVkjW4l7qpiyt
YOq78Vl1FjAmszlNr5Mwm3Po9hOLfvObBvqxCTpQM3i7CtRpdJ1iarzIcfv+AoOjYV+PhrJvRHFO
JvwodKQeQmtug4UivXcEW6vLJe1tRafdQ6wdAAbx/MFM8xBSyHph6RUpEzJiu/fXwnHhchuViiW9
TvrxRygMSrhFayGbGCHRo+zJy2vSAfo3Hxtcxq8yQskEd/RxvZ3Hzrpfh6K6VSho3Au7yCN79OCQ
CIRHn71erOnl+w93YjsgNgu+DgYihcvDdcrFZa15Sy1AxwvkNVas9XFJ5m7//ign5510Ao6KvhG1
Dw6bHDM6kXWuFykYogI3x1kwiMvU7G8cCA0Syf2hee3yQjsnsX/ilCMU2S4IEoKNPP12bfV62bd9
PsYRwGRaPZ7wwnX24mCx83o35Y16JebS2wktmT+UdfrHKFi+POUHgksWOFZKB0t7HZKlSHLFI7i0
ZNRikhUoeVldlr1sUbPSypveq+RukJO+b0tL/9O6GMMDyKMfs9kMQ4h8+/YL+rslfrtEgNi8fdnk
HO4to1GZege1Pm2ow04rB58EcgpmRz2Ljj5xvm/2QCBfEIXhCbad/7cAifdd3Lgu48jc2LvI5Q31
Q+6WuRYKueoP86orNRli3/3M1yll4RXOt85KzWsQHZN2oRirMV8KGpnPcWwSpNRmljzMsKPPKfqf
OoJw2gCthOAeO+HgOy194dDoIHSts757nvXcASyQL+Thk5FMZy75E1sOrBvkdrqOWw57sBmcZJ6V
PiEN0EG10ikV1i97VuW397fcibknfwIgAEyXYs3h3NepVqqK0nABFat9ifKW9hlxYrFXY1NRA9H9
Mf0L0R/6YRuiA/eOo+i/METfTn3qRVNRxxeDNmT5zqlkX128/17HchcMBMbU0AFv0ZrQDxb1qiPF
EecELrUmsHwstcV2qUFI41lxhdJ89OJl/D7oZpX6XATiRS8zU6Eea1J7duqsvcqdNvtj/56Dh9Lf
rvQsyRx9bjo3KmW/7Nesix/1rEx2nRqvZwK340rENhZoBW4y0FAEF2/H6owa38JWdaPZjOXFlIJ7
wvFw9J3Gay8rTpsAooWBX6SZBSKdKVLJuizOLOITO4aDzaTKv1VFuNjePgRmhGuBXx4RPtftrWkr
8NH6Jr5CtfecocipoTa2GR1KdIiPwvxarv1iVaysxhTJr0GMchcPs/ji2M2n99fWiZ3JwgWrvxHI
ObEPjgHNopKWgZ2LBmswd1WcNB/wZ3fOaMmc2JmMsQEiwS4fl4dXl8al1RP1IkW1flFTkV9OXjI9
ZEx1gv+itL+//1rbYx/EohsFCXFsOF7oJx4cOCKvhJNg2hk1AzBl35m67Bm/inz+mmoVkCuz8dKX
tS/lh7mEohuMaKie2yCnVu1GirUgChMWH0G+EG12hq6enAjlz+mZ3lx80fetNeDlaNS5H5MCpD5k
vnqlIdH312AE1qvFVSbzzP7ZCjqHs7GVlriPty7V4fG7rDHaV1K1Ii+l/JlI1/A1ayp2uYbKcdWW
4nGRqxJYSAmduY5/37eHQ28WdrSJiAOpAL3dNDixlA6+YnbkOi0S8eY8mPvOiKnL6qNujDeIXLa9
byAGcdl4RvwpFU78Kfec9W4ZivjcFj4RlOF0sSGSOUQ2cuPbp4lJsVLsnqxIr3D9SmO+jz9BfAht
ZFH2Wtu3O7fq15f3F+OJPYZEooOSIMDgY4I0Bzog+a6yo0raz93a1ddwEdIzlZkTRwaK0mCe4UTr
xw150soSgjevJnABuqrUuUM3fJHL9xXXi273/hudHAyQBt0XAN4YSh7MY55Av8sX6tF51UQ10i1X
LZaBoTdM5p9H61SgwWnS0t76PQefrFcrOy7t2Yqo4oDOqFqxX1SrOLNDTq5TglbY5FyLiBQeRM2z
WhlTvORWtJpzV+xctcY9CFRx/iHutFwE3arlNzJr8iLAXzC9ky3QJh9v4LIMarVCkfnPZ3gzFdlK
BShtHIZnntMMQ7kUrFS9Sa9HCkuNP8G7K0J1dE155mo7tUJR9ABeAeDtuLRIrdKcV3ewI4X2Hh62
cRuM+CafSYlOrRpItwBuIRZzlR58SnPW3BGPZTuijQ9Zz7CmoDC7ZQ/65o895SmtQFDnPttwUUhd
vl2gSBm2VlszFHyAwi+9aY68fPbCOOm1M1/q1NyxNDlBf4OmD6PONOuVtYUgGqmOUl2NjAfScW7P
zN2JywS9FXq0wJZQwwK9/PaNPEolLnxwtlxWeT/EvJhxEK9CTFgjL0gda0BTfxAj2WgcVWvp22lT
F6FhThS13l+ax5c5T7KB+zYZWaLtg7kdEjrmbqZZkQOI6nYsihFkpbCT0W9rp7rRF6Gfyx9ODbnB
n7adsNWXDl7eBrGaJYSIEY4QySW8pU0RBsrVPmnm6mo25Llq7vFSpTwALJ2P+tuW4SB+oIg+Voab
OREEgjHMqz7ZU0+ydnUPovD96Tw5FAUJhOO24vFhd9mYVQOEpGVHuDpXsKbV8hpbQG7JIVfPUES3
aXp7GfNW9HyIph1i2EMhCSIwGs14d0VG2zs7fD7H/SLGFy2bzV2RO5REUzdGOqvDoGHJz4PuNuGA
o/HJ/zZ+P3iBwzhEzQ0lBf7jRLPl9WAgkv6jOmbatTrGA95T2nSxGn0j/SKu9cw36nS6Q7bmHFbh
1IRz1lENA7JynCZi29Lmlpk4kTpo1V6HXBGYxlJeajr9+ve/7Yk62AYu5Otyt2wc1e1Z/lYOQMTN
deB82xGgawRUEQDTX8s8XUhaXOVTCYLhAhsn72Pfz3Y0z3Wm+RKa5s1aqtgjukZ3IbMx/+DIYv71
/qOZzpagHXwNljcCMsgJIjx8uI/N3OXVwXxGcZF44wvhV2s+TlapKYGhGE63N1cbBTMH0TL9BlaP
ACm9KMvibwpr2n5OZY/PYG11yHVlBWhA+7FtlXpob6zCtIoHIv4h23UVv94f+7nJ/NEpul9g2dzm
51LbItl3GgjWG6HWuX7TeXR3P1kZGYEvrXlyr/RmTIALLWqzfktLb6gDezDRjVMsb8l3VMCS/AXQ
TzeFo7FI40JxjEq7FK4mjMBrY9sM0PeW8S+nRIoBxMGMGFtAJzvJb4dx6pEohZ4+hyOa8VxHZiNf
SjvNiz2IfDBcaYUwXZAo6IsEtSsrERLf0pPAkihd7tNcHyncK95Q+kOfd1dyyabYz+Ak4PFkbwJ2
yCHpD27W0EHphw7xmaJYNDzTjWwg9gQe7YI0msfvvdWMdpDpqUxDtcO5HR+AOH1AOq+TV0WGHell
gl+ivps0bLHwr/Km4UshjUq3Q4fiuPOyTr2W7GtzcOJdawDs3s1utmANAYZ2LZ+AZ7jtzZxnWn09
5dbS7PuSlOD71FSzGgBvt8egnnWz2WW1RCCqQfazf1TLVinRGV2X576zajOE6VF+FKjQK981o2ru
kqYw1BBWfW1N0bAOWit8aSeqeVsueNUEnWnMNxs3CjTFKKzvjtSt+EGzB6rdKNx1T5bdjUWIvDDg
MU2koLBgVusqboIxqr/ojqjjxVzE+hdo/elPzZAeEZc+zzdVB1nzwm5ZPh8g4FYvtDicDj/mqUh9
5GG0r0usK8M9ZK0Zs0qtFsYNfR7jzhrtdUItysx/SORL2y9pUpbLBfXm6QbdqKZ6WLkS0l2WWHru
52OxDL6w7PkKk5wx3k9rM35BCkb3cC1Vpg9abFnXqlooX7yF/6FZvCzcwZlTBXJJ428NaZ3lq31c
jOEklhVFBE+rHc+XmZOuATST5qWil5sEJg7TDz1FjvHaRn4PQcOFd/SNSho4iBrdmvgp58tnZ6rF
ixhcqYdeldO5UMHryOsi7ivjolAyQ15m+BP/hGrVTmEt6uJ75cmi8wvP6g2/JR3dr8LOXjJkQ54r
R1Ms31ZLJLQSZfI+Z0OKqYlNVVr6ySjnR6VViAXzvM0G37NozvmyszNtbwLs9PbIHOL5opCGh3Mc
02NNR0cjx8uqOhI5leDLwqjamIc0s9scb+IfYnK1LtS0dv4sk8VOQxx63Acb/bh6DO1+NpzHWYsr
MzCyWFp7uuvQFXqzTQXZmdTUJ2NAWC8qSztprnsYEbES9LZwltCANg2wL7VAWtXthkfsTYf8ehpS
L0YSY7KI/CR+3x8cs62ca+pt4nMl6PO9uEuxeYkNMk5vtT7X7C9zvhSXBKvA6bMmHUDqduU8ieu5
SIz43tGzrL/NrdZpAhQmvWs65SLfJYq33LaeOn8f85UaGMQBTAdyrTMf27QQ6sOKTJPHUYg2DCdp
ab5qtECKAL6qN18Z7mCOFzQih5uZQoDtl2oNoKZB9wUVSaDc4iHLZ5CU8dh1obdCEvFjQxtBnvV5
/TRlXQbhwZQrLvEJtbkH2Q7lnYKue3w5xm0x7iQVpYRFVy0W8m9Z86Ftag3c8cKM4cnafRy6opm+
aKmMy13C8XK/SpE70F0U9dlu3e4eQV1hIm85qBrc7gavWUlZavFRt14d3xXCeXAQRjPh+6BMdqO1
qGw8wuATX9deYX8Yidvf9jZre59yHwAW7Qs3UG14OgFq4N0S2AbuW2GNrOHyhP1VsewTAzjbdbNq
GT4wyZw1T6kyCO3ChKH+MZVL7ez5tq53x2W/yMBO7fG+jZtkDsAETtNtuzhA0VCFcURoZP1aIBWB
AqBfZstQ+WanpmXgNOXY7ctCt5N9WxNOc8VtPtwGHtGPBCRas7cqvc+DLBlBf42Fbr1KcxaaX0u9
RACeLM6nkMfiXbAN852lbD7MIF++a4rMfjpObzyUFZwl6Ix1/iMb+umHikFwHrZjMjj+BLNADSe5
mB+plOcgU7VVhSTD+nviQh6q0JPN8s3TuvjjaM/DdTPXy6/ZtWe6xuUiP4/k3ZwT9SyEn2FH8jRh
C1deKaWy9vuy0urPjjG039pYyz5SS04xvCnKdofyJT6ERja6z1ZBzdjn92ZFiO1488t26QtcxWo6
NpEm6yYNpzFV7xtXKboIfefsbpXuZAcFiPLYF6NnpwGCUulnhLdbh6SEVR3kqlO1kQD+mYf0ve3l
RjS29ZQCCYoxh5CO6iPiPf+aXDo2KGlhHOVCJrztEUA2fau3UBkubSu5Mcu6LXxYLSk67Yvow3gc
OM82c3pKwUJgFxkDD3ys6LfQ5RTJvAZKnWevaxuv5o6kAi8hU5jD85g0Wvs0z271hd7ipEBFahDl
qa2UkxZnJcWJ5NKmkYvTRMO5YXjP07i0ryYuNuaOo6hSvy3j3Fn7uI81vBrSRTV3omvrO92p+m8G
6ntc8pMubqXS61+pJ4g1sIxBzr4xkr/4jc7vu2ibJbPDbpiBvfiiXFv3yoErbcANG0YcdfsyQxYC
2TdEze2mfpwwa7UofVelDOJBjSNCSeerTbKHx6MzxZ/cGiHbwF26oX8ghNS5X8qshbXr5V4TLoqC
A70zqpbfSExWwh6IArmjYy/G1Sx0Nw/h6i/aDnfdWb3QR6u/HDThWKHS5GN6U+rO+qEfm868wC+U
NQ7saf7Sl+ApAyl0Rwap6xWY1hcdCXfRA80FimRhlke80N5h5LYulxbqoeT8Sbx+FknKW3rgaj9U
TTZpgYkZeu7Pi1EpKZzceLV/1GLo+qf3w97jUihYk60+hsznps96kLyOI7vBTAstqpzKjAoll1Mo
1AIwo7GQAvmJGifXA5LQN7l0tO5MAnYi9UAmCoEsokwQaodJPGxxteRG0yKv9LYgLckeYANXfmvn
57RJTgwFeJFaLwrpdMMOcz0O5KpUBGcxwtVTmBBHBU4cD5eLaP9Y8YcXQhCfoo6pUV0+zGAbQ00w
vu2sqB4Maxejrb5Ppip5fP/LnagBbIJqFG51qlRHnd1GVFKVzWRFYIiV1YcI036ZOZM+GvHU722k
g1/fH/DUDAJsJX2DKA6h+rAGYPZNNZUegEziyp02Cv1mqh2UvMrinK7oiVW5CbrD58C6ABerg3rq
PEIUxHbQ5OhptG63oim9i9slri9FrAwXqPG5+ByJqeZubLX0nBPH8dRu7YltRVIZ2Ew932apVTFk
ddI0AEJFYu4dNYuv9RJsremNaoiY3jmjdNLfE7mnzQ50+Y4U6Q7rcxVh/jq6uo7EYKq8tAgcxng3
8BS+vfZGGfS9xLtW1OM4BpjNqqtfDMNw08WGCi6rxgVwtyTQbnEx8dKC587dF33AA8nP6XHkvpmo
Yxf2KncqV4XRYEXUqd7LYvQr+mybRFVYOkWSECTq4slMRmV+mupOL4LWrK2vo1qYHFRKVgBsXlsb
4eaYoE1FVTzfm0oFo2btRUvcNCIqQzLQZsqu0D0RX/Fb4vW6NbeTnshe68O0pTNTIII7ufcxuJPl
w9A5brZTxqp1L+auTB/6Vl3M514zZgMjKx2ddAJKLQlaCn4owqRccElYtp5S+SoEtfjCTvqJ5CjW
hg+eNzSbvvTmlnWXV5qcL4Fa6Ah8ZPVMm6WrFDtQVRHL0MwMBDXdXFW0C8rIcxGOSmLZ+8ybtTok
CKolQi1211x2s0PIneh63t6NtoaQB2yGLv/soDOn+C4aq9k1vOWu3Tmt2SI6pIDW2hFTF/ZnkxT+
fp3B2Ae5LQwZtDJf1yAxUJD37QF8AzWfRX2YK3csb4FzWx8x686bIPVgre7GNNGqneYlTRvOCL8D
Kqc5YF62Y7O+zPOqfYlR9uEqrto2uVE0Z6h9+lvcPWbVVOiqZFXWX4Dj6x6kt0G3UCSpPOIkfd7+
IkqMOx0rHDieFLtTf4mV1aULmLTKTox9JgIHyShqFdLKh6BuveFRMdyKm4F7TOwV0TEHQdEsxqe6
tUuZ+JVnT8IXhSy7uyrOuv5Xvvb1k61mNumDZS7udaa5yQ0yothGkksVMgC5E191fYHNq1crLgqU
atkMN9WkD9blotgkLlC1qy9eXXY2NA7dYh8AAngaJ2lfte2sexfDouWQq6tkuRKl1Td+m1nxeDFV
ubaGwnbLrzKD9YcQ4WimPj7Qxkdptd430pz84+x1+nVCI1IJZGpV5U3rgpL1+6ZWvMvNK/u2NBfo
llOxOvklcvlDHAwFjYK9KHMChwowchPiuSlbn62qorfU6e5dkaJpBCi5Rkts6JK6Deyxal5ME7c8
tmDpvZpJlU7sm7U1dwRbKv3IJIGegi6BtgY6RBgL1cRm/CDV2ixu1BKJBniMS/xkVtVaocLvZl+J
EZ0ysEtr/eRRFv81rp267rqknD8V69zKCwW6uUCW3Nh+Zz5nxb7oR/tDsoqNsaE6gkJQbdV37Vh2
DY1Py/hBCrAqt8vkyY9TjbKrP0JxVnelm3UFNJ7FcS5iV2aUeyqsKfYNWI2fSmm3CwwXgIL+aFRG
hamAtXxA8q6rg5Qao+4b2BhUkdfW/UU2VJ4XCBS5m0BdvEQNCOGr+nrOAKqhu6VmfCwpIB6vnjQa
P1WMeJcVbez5qmJ3xZ6MziC7wwWbj6pYe2NKJd0NLZ6vpT7KPKDxMFcwglta2k4jpk9j1ru0OD19
+JT3jaOHwApsO9Assi86T6X0V0yjvuL2buoXVpfMYZyPLfJjdHHSQCSDGhW9MY+7qu8VGRQL6KZo
1hPcCLQxzh/Iue3nSpdp/8dtP0T94NZTqQbKxS3x9koqNVjmCLMY0bqVUGgFD6E+Jt65+uz2a97W
QBkGwBaXHrX3IykYzalJSrrcjEDGytyfrGG49+q87tnPU/0Tyc/6fhlq66JIERf1PTtv7Y1DqiOd
aOTf3g84jqMAwLOImapI/hGaHr6zu2Iw7VADibA4am68mPxU0XV5Rd3PeaTEl6Oj6EnfNavi4v2R
TwUAQOZ+I05OdOZE2Q26MwxGNPS6+zjLWSPHWKq9Kd36btJi5UzP7OSbbh7QwLRQET0MrcwUdcOp
7YxoC/X8xhNN6HZGti/j5jn2KvsrKVJFrbIf9++/6HFMh3Q6Ad0GNIdqcxiAK/kIKdGw9cgukxUJ
LEuGs164VLXU5cxQxyEOQ1G+QgAN3gZ2hW9XMKWNIs+txIiAO6xhWQ3JreAwu0ecO98XBi3P0Xbs
4P33O25GAujD8RkxQrRrCFvfDjray9DINVcjYXZd5Mn41VrUc/YFJ1YLNBSmDxtG3JcO+7jtmDYZ
AvtqNGvC7gJXTtV3bOLFLVrvXrcb3Mw6w2g98dlYLVB3+A8M0SGmNbMlAuiJsUZLwQmqWmmGjFKd
7aXiVmcQK8c9ss24GaSGRxxMsffgs2G9qI+NJbUIb5B1t/a2/n2TFruA02Ze9SgyBOR3PeIDkiwf
+dQzJ9KJuUUmykb9AtUH8BUHw2dpUTol7ZpoRAVu149AeAs7jwlL1zyQk/n/sSHApWxh+G/BjUN8
TlXQCauEukaj3qtBuxYNMpDZGFnWWJ4BgR2L4wEeYHFu0BsmmGP97eLsLXuqLWmrURU37GxVcYaX
Tb6+87Up7V+9Eq8chLGMuvXz3FPygJRvFjBFe+1Oiq6A6uioIzbJs1f/cXLJo5FVIhy4tdgPp8Hs
xGBLYi+kSTPrQ28Yy3dtnPMinNzWfG01CidnduqJ44GTHlwUwmc4nBx2BrsSlp/tFJAyQFtEozrM
4bIaGDJarbzazA8DCW31/dPheBtR2dxIZFueZ6GU9/YDNF49a9a6GpEVN2KnTTU9pYk2g4co4J8P
xUggi6m24GR8eMKDo7SzuORG0Worprs2yfICtRh72RUSoYAzk3l87HHkQX0jW+dggpf29sXQVccI
TnH1aB3B01M7tG9XYVpnjobjTwaKDQwqHDSAVoDZ3o6SY8rZlV2iImukZre9RYyb6ZV9Yy3QiUdV
bYPFKLWX97/ZqVeD8AeGENMutGYPBkVHMnbMTFUjDAKr68Hsiqjx5DnRuFOvxu4Eo0iFZQN2vX01
FxqNbuIaGUEicu91YA402cTwUBSJ+anrPDX2lxSk6pk44NSwHHIAdFghDpYeb4cVHD3Zmkk10oxW
fVSyHMGa0sr2I00wM9AK6AlEB/nYnRn3BJoGUgoTymZAnIxF83ZgFpJujvCYIsrXzkaB6enMlr27
PqGoD6amm3orDgdC0H2bzciCaaKqwqIenHN2Lsd7kieBnEN/HhHzozBBEfBPtKojAl3WYh9T0I50
dbB2WjecwxCdGAqhEqp0W2RwfLXVjhBZtbVnzK69izNX3BWaQLGkVvTdny7a31eKDQIL80CulrfT
C91saAaMTCKdvkAXKrFFP8xqKu3MjjzeHJBuNwvZDdTCYXOwbPU5LbMKY5fImvPmBqx/HS6jrp45
y05EqwQDECEhtYFgPXwbapm1YrWmGtkzFwFsGug1+3nJc33v5l07BpaQ+feFChqt5KEuzm3O33DK
gywFa52tOqhzDhytEcgZpkzsRSOqowzpD8glw14panJ+Oo9lS0a7TKoPJF3/gIAFbXJ4ouYrGnHe
V89ujVe1mKevMbboWPPQa72THSX7YE43OfGJ7uVzYUz6+KJrknpST/veVyUw2shA4ODeICF6KVLX
+tbqWdqFGK0rQ+AMjnzurXy9NoZCKGjXwfEI24WKzZnNeiIkArS7XVibkPGR/Y2Vu81QAPaLDIwN
qLXNiJMrCX1fUu0Anpm8fH/xHm4TKGHu1iBQ+egb/Gv7+d8wO0Nl6LVrQ86TY9rTOKNTbyplGyhV
2kZnhtL5XX//sr/5tUCDARCCUufQeTsWgmKVS1Fy5hzK6fgNFPTuSsWZ9bu1AEgfeP0srlFcwKxA
SbL0G+jJSV7BHUNNT9Dy1oN8avrma27Gi3PXAQEOerDIL3OMGfyP3iq9G3USgzr7bpfaNoWiyULA
cLS0IkS4wkrvh3S26JL3rWyCefPUCpLSjhPo5Y76bV28FfdCVEPFfi5VlFH1tuvnUBnscgiUjW3l
4y8GpVpd+y65lLM6P1mKnoKSrWxeSFSum4RpPrX1wzRNw96axbjcmXFF4WJA2tW7NCcvMx46Pcm5
TpOxQOOEoLSNKOllyUVDPcS+BJez4NbnUub9/P4XOLyB+ADcAxq9GNxpj+mRSKqUCvtARpnbugg+
oK52YcSxLK9Huu3jJVVG/avXpHNyjgl8dAcx9IZE36jtREiAw95+e8xSdFNR7DEy3D4pAjdtcVFK
pyZ5VpvCGYMUxxDlyhYoSkeaULQv7E4UzatyBR3/x7NAoMbWUmnlAGXdtuDflrwjc1DwVNujYYjH
sEFCwc+13H71TBAMdlu1gekMyZnD+/cLHix+2jkg48DIge0+RM5iFEChr21kNIGLG0nJbe9eq6jD
IfI2IWqWmzPV33SJG/W2mhOIE13SCTtU8nYAo6Ml+TlZwMOt76AntN0n9LMIgvj/t/OQ1lmeoVa5
RGbdePeJVPLIVScjXLuhOHOqHV5dDMVsbwuADEA/wvOWsEZJdqeVlo/ML01RlVctcLuL9z/sqVHQ
iwHWjj4X8t8H9YCq8NZY0Uc1WktZhelawDbuy3P8khNL2aBu9duLh8k7AulbiDxNbsERnWGAvimL
q+gCusPO6aQW6sVmTQ+9psm6a0/p7Dutrqczh/bxPuYJqJlRLUQfgw7v2y/XTAM4HXNRIzmV8SUI
u+yyg4C7z5zYiQqjX4LGTtYzgcFRRrt9ROos7GDUTkkfD+IcY0TgrpwQV8TGEjyOHjvY0ipwmtO9
rGc1GtuiM+lRUN7V9GVAis9Uu2vwdalA5Y9eTOokigMuEp2UM892RMf//WwoK0Bq4G45usbKxEOr
IxVrVGqlft3kk701j9zuu7PiUgOIZaxm1OFo1ITD1qQAA+StdaSOvZkGQKyTOgAFiiTU0k515sNl
qvTLXhBdBIrAKtO3EfnqA0OQlwRxOtlPhjHYs9+3SM+EUu+GB5ukeg5UQBvf8BQeWnS1u5GGCZX8
l4ndfz9Xad778Ra++L3oqtpXE3X6hY1FRu1TOHnmW4L2gF+Cq38wUbH/pkrRnjOuOgzwtqmCJ4Bi
DJ/pWAzUtNs488SwRr2lxXeqVTs3VZ7gomGuhfejBoX3Cw9j2e+dprc/vb9DT5yClJ2pwSAHQOn1
KFaGQaYP7J81AqybNTtn0a1fRYI2hW8WlTNv4Kr4vstlXgYDh2MdbkHDUylmvBs0U1Adf/+Btlz5
7als6ChUUJvdAiBys7c7SYFIYHpCqFFbNU2271BzGJHDwo9NMxCO9kVa0AvSQHhV4WIaGWhdFtGZ
rPfEQYz+PAE3hxd1+cOrYTaVOomXforaps+BMKjLTlWK+COBX3vmiDxxcqD4SfxFMZ/g+JDWaQ5x
THC/ztFKT+a+EwWt5aprgylp1auakz+sirz870n+H6/z/0x+Ng//PZ/Dv/+LP7827dJn7LSDP/77
NnsFBtP8Ev+1/bP/89fe/qN/348/eyH7n/+4fWmHf3Bs/HgRWVMf/ps3v4KR/vMk4Yt4efOHXS0y
sTzKn/3y4ecgS/F7OJ55+5v/rz/8x8/fv+XT0v7811+vjazF9tsSHuuv//wo+vGvv8AU/G3lbb//
Pz+8e6n4dw9pBv6Inv7P4ehf/XwZxL/+Ij76J0EZ0jN8FodiGZ9u+vn7J5r9T0KHDbyP1s52vP31
j7rpRcqo2j+3Cjh1NZJCKl1bwYSa9/Yj85/o7pNCbTWi30KQ1l//++3ffLH/+wX/UcvqoaGfM/Cv
3+wTihXgUKgUo+RI+A4xZVtXf4uZCkvHBB2v6ps+LZS97sDRTTZaw9/m5D+jvj8KsBBAIdTZNyap
tyUQfxtFyyv663O13nijZexwbkciJa2miz8fxaQuoFENcRDIOQgTlg1f4oGCvqnduAlWoYBeHaxz
Mq0HR902ZdAgUaRAEX6busNsx/WQ8rWddr4xJix8wtQjqPTBW9ufFc3r73Humn5R++g+lZ1GVYY0
BM9Pyy61PMwQgT5XBTr+gpAKabSRUyNeieja27mV5pBYs459KEDzIVSBMF3hs9Hs3p/bU28NdX1L
4Dfj1COFI7urZiVN2ukmQ1CvRNRtcyECyk8DgdyyhWMwGXrsj3ON8LQ6AExcVynt0ACOm4aNok9/
JMu/fQaqeGwnoE18DBhVb9+7drs+Ftkw3oCM+O7QZd9rffNjVNZzGihvM/ffA0HZAlGEe8nGwj4Y
KG0NgWBUN94sSdq8co9nu3K10StLjPkOq0Rv/8dTTfTpUpmlWrCdCgdRYFLKIc9U3mz8X5yd2Y7b
SBamn4gAGdxvSUmZKaad3t32DVHlKnPfdz79fJEzwFiUICILKHSj2g2HGAyeOMu/2GPtV6jxH9Js
mn+YVdV9V8oQmLdSjPbvkDnZP6DQ4995ArwA4Dayy/d/y9XhopmqQcd9bbbboLsuN7mTEN16rm1M
h2z9UET94vd8gv5bV+GbVZmSOrKHwNTqchUtZdKfxa4ZKKQ3D1FtQa9RrZ3c+vpReHk8AW1ztEKQ
J7xcxNFLjWNZ18+NWaGSCSzya2JX2vf7jyLj5f/POzgsr3YB0BvRypGi+psY1A5DXTVVmD/rWpSs
p7go0+Y42O3oHFd8HH5Io1tcNUMqt51Xpckgul2a48lshDYi2MzNOVVDIFrr2FXPdltXNHqiNCsP
bePoQT/OoFXM1e4+rXndCtyGbQdzb2syB6/VLR3Oc7bEH6UOR//pzRuC2AXlBXUN4xJjsyH5WLRi
RPjiOXVWmjN6Uy8wOFq1/J1LL5ITRqfG7yaFDbITsa4+21cjDaYcBsM6mm6b9y2NLZopT3IgCLHx
kNhmeSgGVDY7UGTPeGtFO5/t9fmSxh1UUSpeZxbjt8vzVVhdGzWizJ+LaBK48IjpCP9ZP9zfTrld
ly+ZBJt3rNHBJfBtgxE5bVoPJQbpVZfq4n2mSnYIlo79DOwgqpxgdJv5C4r36b9IN4FEvL/8jYck
H+EORw5d/rMZUVVlPuctGfVz1brcrhl4qLFetJ148Do23DwlN9mrBIAKT3b7lKTzRYQoS/ksVqUo
vEnJoakba6n8jNO8pquWD/OvEWwalpld1XwdXbv4To8eTFq02N23AqIHN2+nVLPHxLUFBQnFf49C
vOFFyo+dRgBJkzzbfO7G5pVnelXDOBAltXEsvk6Yaj2Idi0O+C4kD7iTjd/qaFq/QtlLH6yutrEw
WrMnhAKS72pfho/6is+tS1GyE4Q2nQx+GJJdoG8QykMQBc2MzWtapjGd6HcvAeBpWP7ZKDygUEyk
3VrDZcOx1iBa1P5xwuLk0Vgn6xgvSfbPG8/K649AKoLjgjqc2PyIpo0mTUAKCqLYHr7YZlicVWSt
9s6K3OSLs8IyJg8pEzIpmLQJe3PsqMiPTXMQTkkE4QgwYO7RRyojf6Ir+yVFK+MHMDz9c51BNz/U
a2K3vkBw/lRlawr7ZwY3ufOdyBtr86PkMAxdPNchLbM2wadvgVbS4p8DZTZ1P+7c7mkxxXTSG2Vv
BH9jKSpMFZEu7mrEfjeHUBR6PYErGIIUSgw4oEULGMLNwegk1u83v1Fw/9zSdDoxq94uZXKm6kgp
hsAdVv2sm62BVkZS77xRuTeXe6eTzVEvw2xmHr49NyrAn0KHbxIMWT885tBtPatWFghSRv2xafU9
j/Ob64FtsqAQMzPRdX7PH8WJWo65QK+sD1Sh9Id5rrMj5JzUV1CmPQzautfNvEoRbKTlUD/VyVsJ
oducCl5uODWR3QTRrKIB69QfB+DAve58npXpA6TxPTjV9QkBc8QRYfbExSG2iBWtzUo3J+kJloJs
juSjC38sTl89oiipfrx/RF7fzuXbk8GH5FzOuaTr3+VuRu0S0Yoo10BpSTs8I9EqhIqKKtPQmWpU
OpgTkuko+mlpgvbCPAjPajRIj2QkIE+rae2/IL4wKX48pO6ANRrB3idclvEpLjsl8iHWauahzlG/
BUSFVctzq+IN6tddYzk+KepaQnqdlcwHTLEuzFLnqvBMc2kKD3V2jLGUUpsi31Fr48f9p7+6Himj
uQkMyiP6qMLaxKIJ44WuU1w1SEWHpBf6Mg+MkN+cachiHeQG3zv/Tefgcosl7rAsI0ML3KqZ/y3W
AYq4qZtf7z/L9alhFRA9hFayWYTTN6ssgKjpKGlBh53Luzx0Z3hkGBSENO12vvhb20ZRTfaPziaN
980DrZGVw39e1MBaZnz+4KX6OsCbnZh841bkiajjZENFzqE3kbKgXgtVTVGDhHav3yDiUnqoiC+G
t6yxebQxGPvBTxne90qKfgz8y4PdDeXOlOrWw6Ip+jqfJYHbJg1aizgoADUN+aSpOmWIK+D47uyp
5V5XA5LIJL1rqSDB1G97jyJeV8D4pRbgw1M/Tc48wOJ1uuUltFq61YzOYezhH1J+RWxLEzSJFUjT
RtrkFVwVxpUf9TyFF3D/UN18eIAioEUEsxN386ZFzT0+9aEW1PFa+u4kufDo/v2HVQh56HMAN5Kc
rsuju5itjhyY0AInQiCrd+3wZULYeker6sazEE3pvVDzcXHIPuGf90Y4uBH0WacPbCsrvyv0Cc4M
iPe+javbCU9KUmGyS/J9ldbW5SqWUjgdvdmF+XkW/6WWwvwJjASpQJLATz1Gqg/339DV7QTgDZtD
kkYJbuSTvFwvTcZppNsyBUqeKGSnod1+oVdf/i/BCPm50pfQ79uk2fkoro8r4EFmyI5uyv4dWPbL
ZVEqduwx6rWgSNYpwHejUQ9u26kfwXEMJzROlNqrRZp8FG40n1tkFL5pYux1T4+K+lFd9eLp/j5c
RwsyZ5IPKjnOqUzvL3/RKHIgCHmuB+7EaMUrR4MeOhCnj3bX2udGtYp3VtoAhyaTflqbFnbOBBj0
dP9nXNV78lcYJAkSsoNh7yaJ7grwOZpT6QG4DdWr7NBw/bUe61MYhfGx0cSKSr5u/q0qYfZ4f+mr
8y2XxlxWA1nAB7vV6wQwk+FGNeqBXVrZz3Ce478LJfn05kUMvlOSEjm35w643OXZReIDERURrEWZ
t14Uqqpf6ZX595uXoZWGlCK3JcK224u5oj5YaZSJALpH/iOvsBXiMnqbiSxllyzL0WXnqyEhd175
gn9kkrPddfGYlCKwwN99S9umOKlUV3vz/RsvxsY1iC9GpRXA5l3umVBQAYGeLoI0zAzkBPQE9Hqy
Z5xycxWUlmho0JFjIH65SuKgt94haRM0Tgh8QhVw/fJqTxT15ioSOKBSTDO+kn/+x5ZldlOJ3obF
BX3FOVMp9od2ddSdj/k6qBFcuAvlvUtWpm2DKJICBXwnPRjSsP6UorwD3Uc1D2pKA0OMRfQOTetk
JxW+jtzED3C87KCcQ25rwNaesdBU8iLACLUJhiGzvhGsFMxZu+UhshXx/8ZxF9O4P6csN4IowFcJ
x6Bni+7XFkioZ2YcjXmMMmOXTtAWETbLjWiCWzWKR9epoYj0S2Ke+9UwAobo3UvRKuNjqiGGUEQu
Jqv3v7rXfb0oBih+pa0bDQAA1LR0Lt/ujDL3AjK+CBoIdLkHX6b6ZLWl9VwN6vivIybrBU2ivDxa
QxjlBz2yesfLgJH/hfdWFB2UZG4SqBh6XD+gr1oXvkzdPk/dnGqeYpSwU3d+sUxANr+YC10SiYl+
wJk2CUqL5dwKjqcI8rnpHhIzCZ8FpmufmdyYQYT+cHbsunn67WgogYTFqAASmPp4L0+SYX3zM6iw
X9vUQJnAVV1uXMaQ3aqyog7MKUxiKLuOfeqh36GXMOLym6IwgnW0q7bvoPQmjYeTJUSL+3txVQAQ
Jk0mPQLFPmgcr4Zif3yaQ6SpQ8O87gy4eHgKk8k9uKQG3rCg23B/qesoIOMZXwvBxmZgvoloeFXn
XDY1fLQ87J5EmGteRUr0H1ZhfOXSlJF4tatZZ4coQ1fH+pnzbj808dg8hWm0J55+a9vkDQCQiCac
ue0DTzEEyHRRdfwB7Peq5v5SRqP0tLCZd1KDGwvBGZZdEtiFAK02myZ0EkKtLcKzUUbQ68re9HoH
8cZkjH6/+fWAWDWZmwCtMeglXJ5GN29ixPBy9+wokJK1YS593Gqit1aBBCzoNLxXZCXg029SgYXk
QpgRt0A8Wviwdm4E8JLpyf1nubFrZDXS1oFRKXnm5iqozKaBmaQ756TThNc0Sf2YQJH1NSd0dh7o
9lIMJ2UE5CbdbBuTDeimi+ucq1CvfyVN97dEf9OEMOa3yS/KzAPOA6ZbFj1HpBeuKAhV2ndKnDrn
gQn+L6Mx7JNuGemzluX6Toi8zkhfsQrwLHXZ9t4ayxeaWtsGTOYzZFp8u92s/JzSaCVrU+riwJCt
D/rKTg5Tl0bN4f7LezUtu4yLLA6iFLQhFwuPenkSlUrPHDNGrhwp7CwCv+NWmY8dgftX1sN3f9KK
xPgLImbxc6kNQ/X6IVP+rdBXf0pSR6Wnx6H4DIgG+r+Gznvn6+NYjqe0y5q/rVYks290M8AEtYii
3tOWsn3ubYHGi5oKdM96RmX8z5GY/mlTUOyYfDLr8zqHD8Nz4EV/7Vf8ueBAOcylq8FxfK6I+CHL
Bjv2ZpNk8FA3bvepgdCLOi38/vf8/+PBNxyixLHpa/VTP9diOdZ1Zv7VwGb9nsZIWgVVhAqSh1YB
POr7m3qdHEkdaQ4p3Dng0NtEr6nbqEBgyDnrlfs1r6svbrK0SM8rH4o0/KDE/cP99W4Ee0AvLigW
0BOcos071OGxx2q+OmcAa6M/Ls50LsI22RGpubUKlSTNd4w1yfzkn/9xewEnXGCx851PmRSDCh3T
T9vC3kH/3vjEqZVRjCFjYPhgb1YR8DejfuRZQtdEZtXQJ6xQOXeG2P3ubr0m4j0d6tetex1G/fFA
ddvW1jQiKInBZX+wjBnef96DTkeLMHmkKWqeqq7+T9tI6mxzZdKNvxLgSSOoFjkxLMyc6iFLYIu1
CFDuvKzrdEdiS+TFTPnPNspt/uPZ1nSN9XVQnbNjN7Gfde5wWpYa45WpHT9Ea6Xx1ejTWUSOeISl
suwE6hu1PhNRanwMT8AnorZ8uX6L9mPVzqV77seyO4z0lh/aMBI+6gCUPutSn4ETgsJAsKUeuuQF
jXdnT6z31oGFr8Hv4LKgkNxcTP1QIUCjZu6ZvK/SPNG108/MnOK3Zw34W8l5GcNqJhCbry/vq3AY
F4Nl1sb1lLEuUKWxE/3ZxjJ1p0N267WCQn+tReBpqpvXauYiLJNVd9FAVcIfudZPH0fmxv8OczY/
6nofvquH4e+4zsWLEq3WrzfHGUagdHupPeQMdPNS67SMcmNSlPM8drnwqroXR+CwmK3+h3Vg/oG+
la5s246ZHonG1DNbObd1u7xXB9U+kESZn96+CugXSTCgK88A7vKIJqLnr8eL+4yYTR1YPV6u82C+
vecDEvHVc1IGNSZil6vMcVm40+iE50ErHODPa3sox9k83n8WecY2t/groggwDqxhZiWXqxhLphbm
YNnnMiEbX+1S+xeFD/dDU3bxl06vd0eKN8I0E0taADwbiYOxOYhI29tDlPWklrMcydDaOk9DnR7g
gO3No298xuAC+MDgXdI3u9Iu0MIYVd3GOWObaDwyVnEkLXqvS3vjgbAiocskR8zXX1YciUWggOmc
EZl0npqmtt43fewGSVVlX++/rBv3DhJsYIoQnKB/th1XLuMQDYPN3jmrWfl546iHFBXUD1mt2I8j
IkhfdLQ/H+8v+opX3hwRrE+AWGqQLykHNsVNPjKmp+Vpn93FKM944SjvJIjpd9UJ7TlzGnt6Gns7
+2wPmo3nR9aNLrknEjIqYx3kp2Zh/Y/xPmhLZQGY5HXdtP6Y+ypjmGxaoeb3SD98g6So1p5Toxh2
yLOw516lL9B7dW/OrddakWk9UBw4z+6iISJdj0NieRB6rR/6XNYfnLicvylIm/5PEEaROByj4sE0
qgZiAlbly+H+ptzIvLkima0yeqcY25Lt43kZwlZfnHOvDMUDZOTqaTBE8VTGrfKAnaZ2ztIeCARS
hHvSFTdONUuTq+FtCMRiCy9HYjlvmkpzzkuJVGVjZ855zqf+7XcTMBGOGVwfAFvqJmJnNtdq1vCA
Og4Zvhiq3EP1KAJyOO1VMbc+IBniALRifYVGxmUIQvMfKc6yJgQNEKMjLRuOWp3ovtnae4T7W3sH
ORtgPi6R+HJsIvdQVKpThoN9dvLQfhkbYXpzY+8RAG6tYpDt0moUKA1tByiGUpVpRpFzjoa5fWzb
1D0aTvfz/gm8tWugzjkAEitOTXu5ayRmiT2lkX2u7NhAIxGnEbMRxUM2C22ne3oNOAYxD/odhRtm
wjSFNhGA8ExKOM9EgF5ql3ccAbBtzwmC1348d8KLlkoq35WPKDcdEPgO5rr6dv95b/4Iyf+W+k1E
9C02pC6iTqknkm5Q8lQRTZoeUVhHCxo7F1SfVfeAnPfPZh6Kd7xYBUkKDOJDZ8R28/4vubXzQIGZ
KkifKwZBlzvvGJTYyppQ4EPTeDBRAH0clMn0aQvs8cFu3M5kwHRgGDgCxr16Zi10wXOTjOucV58B
a/Q5ngr3USUbCIzcSp7uP9qtkyvDPGwGUjUWvXy0sh8LKyk5uatt9ifXTuuDq4Fq/C+rQMKBhM0X
v+2ommpr92lk2meKTxsZPlM7C9SQdyLYrWeRIZJEg2+dwe3lsySmjqwQA69zp6C1wngmoYYw9+ZM
t65kXDb42klmKFk2+ZOSiiVKVMU4206jPQgstP3OcFI/WimNWnNaj2VRdjvCN9cnUMqVgizmTHAL
OZuICVZYS6olts52pw3+iH/AwUZz0+PT2QvOr0nS5e3PWkQyWH/cBear6cMf9aDSTzY6KJl5jtFL
DD3hRK44rWFr43+Q0z+AzO1mX9psRFVcswfAzYWO5Lg5hKrtCcTAXQB+cfEQGZOqw8Bo6uboZPiq
eygbQAZcVWU0ufcbbafiuf52IPcTfUlrQUA52wCJxqKCrV9nnKGlMzMtlvrdhGP745RZJnrCprI3
KLg+cCxIM4PxmWzP2pt5RZ4MNZiuxjgvEgLYD3r0BMd4z8nvRoFsM5y1aJtKxR3aRZfnOp3WySlp
ep97JwI+HjUmsscW+v3W0lIXiyx+mi3FPZpoTJ7zKJt+u0m757x061npotL/AFEpJZguf4QbpmXo
prpx1tFSRXLU/LV0016SdWsRSawi54Rh5W6j0aiqjTtQJZ7H3Hb8ynRQoTTWPWGhW+eEXIq7muRT
kscvHyUE9qOMkWadowlfaNA25okIWfsFKfiJcnJvZHzr40VcAkwHS/Ifm+ZCrPVapxuheV5Rd/W6
OWvOU6E4L0Af8p3U/cYGMpiWRGL8SzHi2oRAo7GGOarJEZguDaPXN1MT9NC/3uZYJVveTD0oS2i/
0c0ghdtsoWibeMH15Fwwh3nXGcBCUiX7dP/WuI60/OWIlTALpC+FEfHlIiWWHBz83jrrdWcfq3Jg
MBGq1nOfh/qhN0V8XtbWeLi/6HXbhANBzcX3zPcGleNyUbtW3Em1GvcM5GKFADSqw7e1beiUzKOb
eoI/flGmbokPBr6tP/NFiPbD/Z9w6yVKmgxzJR6dodnlT7CcMGndbnXP0zIan5tYc1/MYfceu3Eq
ZVAhJSY3Zuq6OZWUkZWrDS69qMn47ChCf1GbOTqq/VId3vw8kPb42CTVnQi9CZOMYsyuMErUakkr
fYia2iEqbWXnxd3YNVZh2yRPjBtscyRrgbx3k8bhOaUc/VDAFPOYMhU7mfGtVYD2gcrEt4wouKkn
cDhYqSQ4Hsjmh+/1xS28Lkc46P6OyTe8uYLpYjC7IgcHY7KF1WtGyj+j5Zxzu2kejSzqHoi2WWDh
QPeoj838PLWqOImxNt6cD4Ivh2CJzypj51e+7J/N4AklJHqGGZ0ujH/eD3rdJl47JTgd3X/CG982
ARjtCsmZkorll2c8YeJc5FgWBE6SVIEeh4ZAyh/1bHRqS+2QwRA/NuFgRW8/i5xEZOUocNDnuMpE
M6sMjSisgrzUxDFWVICZ0FZ3wrB76/GoBAGDvJ4Ua5uvGf2ijHjMBfmKZ89DWyYKJ58WPyrKjlY/
9MWkY64Z6eJ3qzjGJ3XWocgP04TutwnD1V/GMk8OsbJgc8p8S+i+pWKzi+nT2GePUb7G2WFJl/Wn
YmR95CdNreqnccin2c8yy/kCTkJXj5izJiESwQOS570e9tqpd4oaUQLukPg4DbH4hs3MrHphbFW6
NxAOfytAVfKDsB1T8YrERihYVeJs+tAw8dYPKYZj2dOchm2K3xUOO36WWM7nvFJ7PJpaxKy/J2ts
T37RuCGmI7Gm/swWU1MPTMfV4VFV6qx66pepSnx0HE0w+FY89keQ3YV9rHvIB74+N8NyxPcc1T+x
Jgm+t4OWHyqnb/AmCaP5Jw4EqNtkmTFqvo1A9WdcuKr+4IS2+mLWZgoTZe70R7TXgaMnVkfI7tXR
9aJSS793STvlfkp/mrZ4IfLxyN1sTS8GLlTIQhej8S4KoxgjCtQNEnxDOsT6MVKpf8ea89EGYeaU
Omy6zFW0hes8yfPHysr12Ou1GmmLnlLNPTnqqD3UUesyKI1AdXpmmOe/dVygghVhuPkAdqQIYY8l
4ff7n9ZrKraJHhLRBfoBEQZAUNtydYqKIU6tIRjHtvwEPih855SG/jkdOrXwonjon6w1nR5tRRlP
1qx0J31QrPd63zqKZ+b4quh16n7WVLSd/8NPI0iTNUu/B5ppl5+9NlR4y07lHHQYe3xY1kEEKkLe
iq+g4oP9Voob0O8WnMDypGb8C0rZWV+9hPmQcZrtvPy7wsPqn7DQKix/3bFT/Pu/8Dq+S+qEvPkp
74B3yD//o/jRJ26xCiJpkBWh2voDXf73pllXexXx9e3LOpjt6mD8YMZuO9XqUOPBlupDMDSl/dSV
ivZRq4U40Uayvt1/pFcE/+V5YC2LNhtyBtIFd5Pv1k7cVWqqdoEda5l+0Kxk/OKOUd55a5XX+RHf
sTZBNL9HIkDgIedP3Wg+Y63ofhVOFS/I35OzHnKnLd/P5VBZUj4ubLyZOhi1PPxivuSj6c7HpXPi
8xql5eQB3k5edK3WDEbzhQsTUCtKw595Z5mfldn8ExV65AGYtkXt2enW0fXzfNyVIrkOxEwBJAYO
jWGK4W2WY63zkFoYdAcTAeEgiqz8XSd98jCtS3maIK34djnNx/s7fuvlkiJL2I7kyW+JmrpokaFU
7SFYslKcbbNInsH1zKc0iZSdmvfGeQVQRRMVmgGwuW1jwCgToqUWdwFHuvW7VYRP9SjGN2cFdKNA
VTkSi0oivvkqVkh6ENy1FtKLVh2mWqsPoZHu0WtvbBtkZS4WmftAfdnkvYOhVUmqJW2QmaPw88UZ
/KGvpmOV4DH+5jcEUIf0FytYSpltGpDbKNT1TdkGCppOHuYDKgKeMBObUml3IsqNNia1rJQMIaGi
x7adLaNhgd+cTHWgD+renKfO0Zwj3a+VMf4012b/kaFG9wxjM0k9UCnj6tUgz49RXe7Jd14XN4xK
YWyS94CRhohzGd24bpU+dZsWgKXSnM3UdN4rMFNjOjg5TLFoadpTXSzRY068OKpDr+zcTbd+AER0
2cwl5l21N9HFhmiACVnQTtp0QgvVmg9dJpbyEOLl9Zei2Dy81rmnku/qFAP73wE7XH8vsj0k5yjS
2AilkssdQG9qxssjWgNEmXOvLIb1OCn6nnPSjVXkpBNlF2kLADLscpV0Rl6xFcC3hTtoADdwwiot
tX/zVylxvYwgmTYR2LfACbQIR7FQgAaVOihHi763r7q7EfTGs4BWYwwAhJuZ53ZeDP8CR47F0oNU
muWARB2O3CPKTsZ8cxUiGfNUsKgUcZc7xhSSxnecGUHcJP3TmmjTp5TMbu/avbWMFKlhRMOnjxjy
5TJ57/Zm64aoMpRZ99JiFPMO9TJ7p1t7axWglJxwXr5OJnG5il3VdjZEih4sOeaYs5mXL4Mya5/v
x7DXu+vyXkfUWYKReZobkNq8cRtqwcQIatxvh6OhTspHYcbuIbF7FbRd535Y5mI4OFMxH7tlrP8x
cOisMFFBJCzK8uI0DIV21NN6pKLA5ijBvuzYlmV5JL1UfGOcqmNuGPFpasP6SCdueiemZvJqCQrS
1CZ+KPoiOhSgoHeC5vVVwMSbGl5naicNhjctg9HWydLtTARMExYYrLbrd4nTeRP9osP9bbyxFKp7
iCPRXAfetaUnDFUyEoY0eE+T6/x0UwulfML4VxEle8r818kIj0JvWgoX8HDbRGydadnP1D6cvrg8
kvJqLzWstS9ZM6P8F5nR79Itpp0ocev5QERQ1hPuYGDIkPxHRhvmk71UicOiNQ7V69iY70yIbIW3
jJq607d4ndxeHEmmnwDWJM3nVRtoc/L1WihF3lpTgNAt7ntoHaBOif9u509DV4ZHU0GXzoNP3DV+
aE3EksxR7GPSrEZyGKd1DUCI6T9Fjyxs0GFd9Oy2K1ZZgNLbydNFh5IucJLwNxJyjXYg90MPMssU
1avNqmuOk5pT/NWlgBaWoi9XeoMYhOsnfaP3hwJXx8Qvp651fQV5PHEa22n5dP88XX38VDf0hUAJ
cKjoNGyObq/SKrczZQ50O0w+AAlZSWx32/FXbxViAvxjGLW45Um6yeatKmralRARArMxtBMaX9G7
BtbCqbKQer3/QNcJDFfma0MUXA0hetu/i221d13FSAKjVFECUUV30HIteUgaQyS+NdTTB7WdxqcU
O+GjYg6ldOSs/ArZhJ3b+5pkw08BO844WEqMXc2l4wRbLKnoETSq3X2ksheaZwP9DfAhzhASVpyo
fKjKzvzVOtr81anQbEFYuFb/mpeVxkfRM3zdKWpvvAoa4SAnSFyZjmxLjD4ewNQ6dha0GgrDeY/g
ez6XKS4FlvrWbJ/HBwFC1SgDP/PAy7eejMtgl1gtB+24jl6KYTgKt3qyExFvnGCgDDDp2WlZCss/
/yNiQHCzScbMDI2E3PZwsc38zi7W49uPFRU2nzNH2VAphC+XAdRCwdosacCdnCZHMerDu77rU/pQ
Dq/YC11kirFAdqMf7rSaKa6fjvJryZb6M8SBxTjd/z23nho8HONV4O26ZW6fGmlz3VWULMDMyT3W
U188zD1epW9fRb44iSUiCzY2jUG1KDrFwUs5CNdmPFJeT9IGediJw3LrNmGYakN6TKBALLudl1tL
Zyo0ZhE2AaD65OBSyh8B7ndPyLOUfmlW4nD/qW58ArCVAXoDqSO93zreLImutquFqoaK/+tTiPbE
sZ3X8r2hiPqtiSIcO1lbM0qQTPZtg2ZaFTyDVyRwB2Hj4xK61TlHtmIniN+KebBhJOLTwDaDoHe5
g2KaqX5Q2QuUenDhfHVG8TXKrCU/2Niu/SPcKn8wkCr4x9YWfOP7ll6UN7hz3frGlGnJToy5yhxo
6HEwGf6CCeFW21ziVdVbOf7hRdCDvjmOcPIcf8mq/qHR3CLxBtYE9aAbe8XrrXW5YaScPfhaCGmX
2+A4GNsS+/NA7Wr7ydEjfOymAZefYYUBkmhr86wplCE750mXz7M5wBD7iQxSQUwO5C7XDdesa8SQ
l0GEpxDXvz2Cys5DTfvMqY4LL3W6/sNIQ1P5FjVx/gu5iDr3ptiwfilFU+ZHMyvLQCst7OYThOl7
X8/i/CdPkf1Ex3r4mA1r/RCiQWz7PRNn6UbYO9hoK4n2A3R/8lfbCcQhmO7l2BerWfGICCP0ob6u
1uJYCezdPVDpE7Zck5396gqHdlrj6Lk4jI1ifh3LMlT5mRBlPAfLuxfwReGTWk/auJMq34hbFLOo
z4NHpUDbNptyLVpEO00lGgUmBr30VI8Vdi87B/D6hSANwrUDopuJobE9CPk4M5gXZRokGRynBC7Q
V2AiyeeuKozm1M9qHntKk63/ZIVheZAym2/3Q4yszC5PBNM2UDcwkCir1W0aixxBq2FzmaLuEnHT
C6uJYs9NpvIfx8z7c4GE4Tnu+iXCN1zZCzrXnwHRhnwOkX9uqituuaZX0JzWPJWaFrk3x6iti047
rbAxvXhEebpAf+7N75Vjz1p0BhGBAfp6+QnkWsOla3I9ZllvfdDTCpZTEYfx9/v7+ipHttlYSkjW
ADFHQ2YL7Kgsa62HLG6Dpk/co5O2Lqrd0Tj8Exp2iAHu7HQyb1fD2ndG+T2pHQ7bflxOyt9N1YGb
UKolJPFBRxDDbvRIfzmxGw8nLopygBxrIS0wckH8NRrAo3YixfXNg+4fhGvAIkAEkOq43KXQpaIV
NbOOhHNxCt3uH6wgPpETiZ304OZCTPQc6fMg6cmXC+n9TNPDbenpQsQfvFK16wOylmGAA6/z1v4B
WQhvA7UEDhwJzub6xiDXiPGQ64N4dNRgymPcjRK1L3a+afnXXL55uP/k9Ez/Qf6RWV4+0tQmoat3
bhHEqTLAU4ci54XKnB7rAoBlkmJ9unOmb2yiHPoAbIGEAUxvc520aT7U7WwWQZYibzK65sjwYRbH
1cRe5P65vg6LPNwfS20SrWkdzXqp4JKrZtMeVgPS4TK8XXcSsOGfq4jLLVzivtT02C6CgiLUV1dn
ONjKrtbhzW0j8FkIKXD+tt0QQ0V538F2NSjS/muBzpXfZJpB3yVcH/7DrtGBR10ZvCGMl8vnAUFL
jmewklD15slWivYIV9LZ+WivYzm79scqm3eDK3A+0DMvAnuw1VOKd9ypqpvo0NBV+JgJNz0AJ+me
IBG9Gb5BFiVxDdKvi3bma97xR2mTpDC9itGtAtvFIAtbA+sglvjH/U288bp4U2jRkoHL+nzzeHHR
ZjotJR5vdFV/ydv0sVuy4lCpYs924MYpR6KI7AwFSWSQnM35K8xWmWtAGsEkou7vnEQ/mBx6D/cf
6NYqNm+cZjZnAirC5amYCPNhG7HKUg7cQkA3ZG5V2V/evgyBiI9WCvMBYrtcxi4gAMZhBJJSdTRv
Mu3pgMBh/nR/lRtvBxA3zWy0tCHebgXcCjPGpsdgIpi3Q/xNG931WLjL8hkx6bcX0kgYkTxLDjot
oW25rjem0pkKRUQVOuJh6J32iDVtv/M13QjjCN/xRNSngES3/YeadCiGVV8HU1Wa3wdnqE9LIuzn
OcvTz3Yx9Ds8hBungZqSjMSAPwVGbXPmxtapVYwn62CMBgNLcrH4dlGlOyXszVU4b/93voEMzuVh
iEslxet2qQNFF/Up7kBl4qMz7OzddWLHYI4zJ0+3dC+Wh+WPeJBbDjoBM8mP0xXJx2xamWfHw+Kn
ud3jayW9spVdEbobxaXk2YIiI5RKIv1m1cWM5spaXcBPnJ2zJaa08cKijg7aYI4vkRVF2EiN6jtt
VJuHiOHPO3tqsN9uwj24w62zI1VqQebD7CeMXD6/vYRI8nVhHWAbBp+rMuIHfEKSn8VgtCdAFs5e
znGjg8e7BJrCmuTzNIsvV4TnJrPeuQrUvA5spTePwl6SwzJb9TFTwBh4yLopL/HguMci02dPn+oU
Q9lZDP5c7PkQb+x3QKJQzBhYOUsJdObo266PpTVYr7eRGTTo5XqzbYQdbrEAnTrFiJ6bNe99G3Wx
z3i5GJ+tScfBsUHML06c+Qs4MwvvMld5W/r3+pu4fplMy3NJZ+xyi1JhTrz+0Qw0lRonS6B6dWJQ
Tm+Kg6+rIKyGPjBgYbkRl6vUhUit1tasIKetKLUanFOONOIh7HVtJ+S+Ujz/yDTlWkxCiYMgQBl/
bIHyRapq/bqERgCjPX6ZhlJQppH4tn7cGMmXpO8olpFmdP4e9Q68d2O0Ov5h1thE/jysyWly+jjx
FWV2cPmxi+ZXVapl7I0FStze3E/OF0wbkSEtw96ND3RuurNitvm/i1DUL1Grmbm/9DF49WwpzcgH
ervYp86u8Kr7P5yd127cSBaGn4gAi5m3ZLdaUlvBlmTJuik4MudQRT79fvTVqC244QUGiwFmoepi
pRP+MPLqqbhrrfAq8PFxo8dk6QICXCDXCCpwpWICMOrM7VTRLasHW2BN5wTNK7aRPT4UUq/Xqlxr
tSuKVRxdLP8+Ws40ePtxtOmWZaBBziWHp5yArSJPDsLe4CvxYU9VYaoqyJ0FYzlq8roBNFmV4U1f
4oAXkTuo/ezXyZXXLh2GfJyuTQiqucD6/Ry26N3fAbKIDjQtra3z83YXUeBMELgIxbHuLcBlrZPh
Q6FE0xoXiDBzZkETYjhvQhVDeX9dEQ1cUwdtWr9xxRkdw5Mn4/c3AddAXZBXHZDByY5GnwBXcWAP
x3RRzn1hp939hGzDmR7E+6OQMoHegkFw2g8HmTGOuWHSdddBe+Fb0D+12eRnAvHTe/L3ZFhWNh//
86eFZA14dLYryzoaatHZIcyVcA+zsofvYEn6Z6zRxNPCJsH7aunTr9AcexCVi8qeuT/rB/Li7pyL
Jl0WVvPkHG+62pumB30Yms5vVztFkzAAY7oeh3keXg0W4Qek5fxBAXgIqXbJAdHhUOq9h1BkFZVN
kFRRZbh1fZB1Vc2R6SVZspep367U2gZ7vigMmtjUFFLwp2VCuRHvxtloIrNbTRp8hiOxCXO6lavC
9rV/wHtO5TvT1cWVu/jr53WqEKudrbG89LEo/ehNKXDCvkCvGrtYY75rK7Mr4gy/5TYu2KtT7Gda
FbFKwyzd9yqXt0Cr8E3p7WG4S/t0ffV6nYiL2ckz8DoDfmMPkJgMOP/rOuW7ZUo6tGubznhYVv5s
VJQOPS9ld8FP6VKz2fd9AppmGETwvQkV0lCVrKyPPdN29jYKHk0EoELm+DGErdr1VJ/FjpXMn7Fr
cF/wKeSiMhuvRpFZt2qBQ+XkL0HQTRtKz8cpVRrBcFOZIPv2yvCoebVuOD0adFWtiNxjvKjAWbRx
mBq1vc+mHq2dTFbVg638VO0q0fOBu9Hpp9jmVuwjuABzs2sQ4eHAZiO1LNfERiMsQ3E7WFp+FU3z
Uw2W9ZSmGQ1W1aTprWljxrkuZndRadoMUYYHzoOT+/VtV/Tzo6TH/dx5Y2AfkDUVV9NU9ewOT2aX
vTdMv/DvsZsLz11HJwrDksZuEY79XZJM+DbUuY0qdRkE5E6OUQziOsCe96qcXCs/1FVKtVGpbsF9
zrXm78Hi9H2su7V7Nuc1vEz9of+BV5+2oh4uO3jWse6/usHSshvlVD+U/TxeScsefqR9XoyxF5YB
EEV3Nb/XqzBu+jYprbjR/XIz0kP8Moq8O9Ab5Yaj9N64uw0znsap2TXf6KJTWzCyzj9ST1bjAfSv
eV/aBhKHlRuOX8ymy7/hgbbe5dicfVUoB3xaLB/x0CF3QDSvfODIXdIaBc4qm/dZ5tVXrVOIxy4b
xgaZEOk9BZyDNRoHcyzZDpZ7tJZFBbFSc3lTJV7zEI62U8Rp1WGe2zlu28ajXts7VeQ4cQ6T4z+U
0JumvWFk0iCUbhLncizd9HMoavXYVab8ikJb8FApiDUXc+gX6y4PLON5HCdzieq2b1RsGbPdxGxk
S31c6O18qlzPT+JGZkUbr0ypOASDPembJAWsuKsbNd1URe88r40FvFcPtUNAA2blp/YSkCgtbKvh
Mimwzn4onUqMN8pqrG+YCcyPLri0bCeWDhkBXyRmEokqTfv7eXTMB7Sdxw3YYoQvA+0zN6Zdh22k
NeseZ4dMrWm8+JjV3xbVIFqecVXWkZvrpbtZUme8T/OK3zfhX1hFusAlcId0gXGzlGaN3jmqAwQb
Kqu8aHRbGCU8r30MNUjtMYkPV+QQy7VDf2rtnxDIoSbYF+7D4hned6SEC5Mn3/YfizlpfhQdlu+7
TE+4ZYiynWhXKwqt12OTZT+KWarkUzK04tHUgZPt3QQ+VVQIxB6uxaA9YvCxq25QJuqINPvcnKNl
DIo0psU4ZrFCuOWbBWZ5ibj6rK9gGdfkY+aKqtjLuRnDaDGcAbxWVpUftABPeL9pCJsHUQ0g9/sB
L/KozZPiF4CMUEZp5ep0XzR58JPHXnXsynm5HCaSy9j06lXGCRfZLzGrSV/482QAHoIq1XzX0kWe
2JXqSyGMPNtNuds1UcjESGws2X4dIZkDT4X3t4ORH/4shoJGSGVnVRPLVisVydEd3CjsUtgMIzrd
VeQvQ4hTa7s5uLe64R2wMwNJIBv1gEvH78Y+YlOyH6vJtC9tt29H0Ot18JKug44tWB59rMzEuC6D
en6Btus/DaZaP4NGMYLbxQqNL6ZZFvmF1taYXtjgnsbYyLtwjWqrn1YQOR0XfaIL+byuTgj6aKq4
mUdZgGFe4OM+ScoMr3k3rjdlsvKmDAqTxV2KCCAppB5l++gtS1VedqkS9U2dAUPZWXmhb6deQwWZ
GiN/geMiP2fg0Y9O4g6wXhL08bHZ9MQXK6vC67Y3eIaMfs0+4fhiJPsM4M5RqM60gaeP2tkBdEW4
OZ67us2OU5q26tKAm9zfcL6xppkF/swfimFawgj6bo7/EuIaYZQZdfBlLedAx42zdoTNqwwu6yxI
Po613WOmhnZ/s/cKcCyQ/ttkZkUrL41HI/GsqIW0wwlO+jrYgSSo2dlF5YWHYMo3J4eM52lvDPWQ
3QYiBQSThPWU70fmZLGQbaHjYMnXT4kLUYKYfnDyOM1NCwH0bFw+lKldARQHNpvvNn2fPKqwE/41
WcSzUW7UGRyybhUE7sHohZxN2T6vftF3h0VJo74AY8pLX+EojfGLXa+XoaSle1vTZCqjJsiF/eDI
2uiINsouuwrbzrzEpNG46AIvTTGcLSXSrSOt+sOg/c4EdTTMPxrR5TfJOMkichN4K/FESDySpybs
17lQxRCLxkW8Dhs/V8VG71jPvaO7kNpfu944gGxrHiMcsQ+Imza31TD3zSdcZxEUUomFML6QvUFe
wzINkVxnUFE0A4q7NFTYpPizbZDozNlrlyb5HUxg24tNNGLwZahSr4zn1OkfoHr05o5mSxryK8Vq
UCieRQAPxpovEfd2upiWtv0Lpuro7Ccfu4aDbpY2iBLfaS4Ht+ETt0QoH2ox1c8hpXMcHGpn5bwl
vncTFk7OX27Ji3c9nuDfbMNzfjm+QbeHG80wP80sleZ7ZMayt4nECLZWrLjidilkEkkupjBq5u0r
NrIJ7Rjyzvyzzqr5l3SdfojarTUfAQ1UdHq9QO8ysx8+6iCHfE75u3xtHSPR+yrLfYjdTaiXywrX
vc8LuaIGaSbd9FV6Q61u/IWGbqTDktOGUE5LDYVkMEqCwnlcZSYRk1C+mUYIYLf93gnxSdzRwko/
qiIsvi3AfuBBpPOHBnDl1yKBuYWgaN9H45rln+TqtmlcZ8qmbyL11ERybt2X1CkAWEh3NKzIKEfx
YcqmpI8MvMrb3TBmm/R/sUxXVEf6GVmzrLEv1nSTPOwIWYbIqecCRIEpEnfnYRn2uRzCYrxa6nr5
TmxU5PsZV7/rOk8EOfKGyMBZaMzv0FeYxki3pV1EsHOVgMDULD9X5AqyyKCt2+yyaSkJ1Og0jFE9
eMkD3pBpjqRQYhwmT9vBnlKie3TrgScV6SmN324+6qvS7DEPMb0CX4+pS/v9jHlRjb9p1Tc7U0p1
WyThUuz5a+qzgkbafQzzisCuGZF+ilVusJ03g2oRBY2WBG/lvOEADbcBgB7IL6kTWlkEQw2FR5kl
zsdhCucPiW6zIYKjR1GGJ3VworQRBU34ucp/Qsev+l3eW+I6nQAs7WRpS47LMhIwGEaLQCRs4fkV
3MrokM6b9b3lzPx9hcgVMjp1wUGrM0tlD3ZFSzPGWkMZEZCQHnmTRKvqsi2DFI+2MAtePTtz/Qi1
9AV9B7VkX4VnNANAgC7EAMTBBSlyehTpY9+eq+HoVs58X+iFfLzgKaG+kvThQ9mta39Rkvb1e3T8
6h+1puG9s1UWNlfIHfXPi8ibdlemGAt9W8a1cQ72kPKIJl1QtnGfIj0WhTqoVFQbHpZS6FDQgq41
6XnEk+taXL9D/bOy6+kjWkiL3Jdpmz66xD/tAetfQz+Mogi/1mOY/MQVtfgiXGyVo0UvqNwnif+U
5kp+9/o5POQhbKF9mgZk65VmQW70XCy4VaUoQ++GznNQIE0z7jmQTtKMdTGsUIpqPvJutWfl7hP4
WaARqPZ1+xYhiGQ3l4vX3k0WpcyYfHC+oeq5KURO3vLk4ILVXknUwtWHVc3z3az8DeLT2Rxhj5fu
3g0GX0V6MUQC2KBP5U8nKJh5bq76NjGKbiSrQxAvsnNkSLAscNMnbnB61pwGPHBmUdpj5Gnh/Zik
qA5E/VLtkmUxPvvKDvIPSLNgsVB2w3RnScU1aFC2+mSlgx8eBtDk6WXrNNYTPnDOrd2H7vDTB8tl
7QpjQHiuzrP6qTYGdlcKLdDeq1TmkhBJtj+NuqG0qfoGElQDCpmfBFjX2xtIHvVXyB14zQ6RudS+
L/3K+wJvf5njlmhYRqQ/wfNS8tmjhGLmZ78Z/Ec3T3IzCutgeU6TYBVxWtBYUKEuKLYYKzG/0cm+
QqDD7L6CoTE/tIE5Zrt1EeZXf6i7760qeqSRrcW9dXsPgmloLRs9m3hOxp3v1d8CUodbMD4EidB2
5iTy6k4mlyuEjcthtIIhbqx1/KU3xzOMYyqZXxmjtJO9jWWFuXOR4hghjNajvf976fKkf7jVRkB+
QSEEnLhhMraq9n+q9gZOBlhpt/Zx5f93Xbdzu9XPF8oxqloLvQ+dsnOJ1sYwY+NkyzkJvZMW0jY+
/pKbWiSlbEEH4e34FGBQ0GsAK3te38Y5AsNxlZjjD7W25T+KR/weC7VsXpoNUYwoxtuxkqGqsYhr
zKPZu/YnVBJc1FVc75IzdU6d8qQZsA2F2DmzAuSLb+MfqMGtKlMCbj6OrX3fW7r+QO0i2wPeFK9T
WJ+pcr87GhTIrUfvUic8qRw6QK+HNnHFUbbWXak3E6qFOmlL7eXQt8vz37eM+HM4FIGAQ5pUoWn8
nTr/jN3odXrM9BErXavYuVOVGBe6m4sL+NJmvjMwiacNbQwlwYTvTX1scOc+p6VjvwjCWBVN0ivN
mz5IE1B43apeMIRfRZRiM36OKPDnBgMAsu2xze4XsOjJt6mCRWNFNq8sOuz4haQt1lJTgp4N69/6
bCw6QumU+SnnASyg33CyvwLDTreG1BFBP7HXhm52bjDZ93///Cd9tt+j4P3gsYuZEs4Zb0dJpZ83
i9EvRw/G6fUCUO5udpomcg2rf8SASezGQZ3TVv6zUosuO9YtUBKAN4E3eDsoFAIxVG27HIfFFLEU
8xSHlD12f5/ae6MAi6Mo6tLNg4v1dpRA1sFKqXk5zn7QEEKGzmWVrv8GKfj9/WwTjZ/t1gOCcTKV
aVNqc7JhOfIYmEcUGtL9DGniGYOJ6eLv83ln79GawzB8UwZB6fBkqG4xh7wiyzqiFJpeus2qHgMP
f53JpjsY/ftYm6gQe5B+P7Jmb7/dOnV+hqjQehzJOHc4AFLiatd6z1D5mWm9c/5h7XDBwSmCA33q
1C0bX0yJh8dRR5nAGkfqvZg8S0NIqkOOOLMp3tvvYEAAYHOyWLiTifU8vbVfo3DFi7lgTaQRbgSj
K29bM6c6vg4lkgt6PrNL3tuK/x315K0wg9wn1a5wN0Mj6rG2usdwSLpv/75m9FbYhJtZ3B/tf3pe
ciSEF3iYLOrScrvqIAdDvi56nX79fah357OJNKFGCq781GRhGTK7pqIijpYhZsJk142lnNczN+B7
O2MzP9j0zsAbn64VeO6iXnycO/vZrPbr6CZXOZXvLN4MM+aosxZU5v9xYnSd6bkCcoG/SVf0ZKGs
QhKbJPjAiKwaDuVIuTLsO3Hm0v3j822jwPcFmg9aA8Lv29M1ODoFRB3SdS2r9EJUcxcTwBdnMH3v
jbItEeeY4AH+19tR8Nepm2IbRaVY66Si7aOqz6f/ZxQnADjAywjgcztw/wn5giQY/bZxneMgdLcv
y9bE+sVrrv55XVB4BvwGox44xKlsi0scX9ir8I8ZqO6dVxRVPJdheWYup/iPrR0OnBj0EeBOE9jB
yZvrVIEOaRr5x7l2rU92X+Go2a4hwbnTHNwAHfl0ha1RK8fah2UWHDqscQ5LDiz9H+fLxQuuHwQt
nWT6pic/RFV5Pw7oTR6Fh2l5N86fLX+Qu/9jkC1U5vH/TV54u3SFrJouwd/w2CHYH1MONaLUxx39
76O892yBfqJfSuDkcJrfjrLUTUkbRIij0Zlk0DQWdkSdyd7L3ObMU/Le5e6zEantbdzbU3yf5VA+
Ba7CDSgsap+gq69MaS/XBUy4O2YaUNmtFj2fuTS2N+NN85XZ0fHf+q78G0Hs2xlaDVf/oDB3DQrh
oYTWqwPV0ZAUqy/lFLkqKz/X1lpbcS1Ikc6M/s6kgewS6IQ2au5/OLpjCZhmEjrnUST58Jog9Oxc
WHpKLkxQFFnc95VZxq3jdWfG/R1vnEwbdwCODJeMBTXrZI+2vcB7QQzzEVfN8jHrUzT0slZm2V4L
uzMP9TR0XyokSzSZWFpAQwin5qPj1qgoGcvGds29BEpeGtbVJQKDLp1722kR5HHD5QW9FSS85kCM
6W5wnOGhBI76mmeW9w2hBHppS700edTncyJvuiZFoCoJaC/unMkske/pluWzZXTl9ZRT5titcFiX
2K6k881MlKtuwEa0SWRjsLZE9mz2z5RwjWxXmrP6AoyeBJX6sOXs+mShLLYmKRpzsgCXGpv9Mn6o
Gr1ocMV++gVtI0pDbpAilFzPNlp4TkcpsSQ/1Tt6WskXX5RjeSExvkEfEof6p3RuJircTNeLZqWQ
bLSd4XWYnfQyqDbCDAJpNUpfWvq7lSb4TcnGMY4Ib1jFTTcb4XdtSPumRSTGjwdpzE8IVfTeRbYS
RUNjc9trAmLcwBbUcDP8BFrnJewyakHWVIhn26qq8cqiSSdjVYv2Y1UEVR6ZuKh8Kwbbrw6icShi
BSaWJFHbCvXESxV8whJlzG+CpW4F5fRK3amlaMV+MqC57+mQ23Y00iI8Z0Txx0OGwCasMjJSiJw4
Bp0EvtlY0ia1IUrnbImLbFD9o1oGtsDfL6r3DhLfMtz8BLhETnFXQWIga8b9cGz1THkOEsABkajy
vmrm/sasfcAMKK6fiXHeS3/Zzz4sMgBfoK9PLg+7FHRX01kfS/i5V4sKy4s277vvtrLa/TANRQy5
xtwHvb3c0O0MLlBBTC5Du3Y/1kOlENRqUQkITNGibL02O8ebjR9//zC/dTdPTjq3C9hsyDZ0Ak81
kXwzaUun6PQRdFb7xTQW63ZZkuSbYY19vM7Z99zWRixpehzZesleK2e6DSsZXk3YD9HmCTx6bGYd
J0ljHf7+494JEqGYUHEioCeoOlX0GDKfRzsjgQU8Iu4K1VqfEtPapBDM8SW1w/bln8fboEz49BDw
oFdycuspDXLNaC1C+bbEdNSqQxvchpIf6KDPDfizJDkD8n7nAaWYRmCPWNQmKHEyIjeKO5Asi6Mj
xx9FEdTA18puV/l1/s+VH4uNCEJ+o3JtnOm3D5lpVQPLLJyjNYkAmlBBCtZofV2tzRj5oGTOjPcn
yJMgm8LPVt0iowWs9nZAd0pIamkfHF0LmEOL3svXtjWp/BpUfSJnMMRFKxLHpw2U+x+wpSuvzdau
v6Wd7p8BzTV0JoyztHr7z/ccPCSENvRuqfiekmaVCWTEnX3nSFGHj52Oxd7DDupXmA/6i+234rMG
LUlHuq7ucL4aEeYfXOAijV1fBcrubzu55sW/h1GsPtDCzTYSaMLJp2rmrsekLXWPxUzK2teU0X2R
6YgW8jkC+DsbbtP5RX4JJhhe59t9/J+QnpnbE2+cc+yk/d10S+9yCt1nZ9DDmaj+nbOLzuRW5mJq
2ByfzCnUSZAXKJAe12y1XvJ2qW8sq9hnoGv3aynkmaP7zrx+4/G30t2WgJ3Mq0Wp255h0B0DTd0u
rei+IZOy0sk0hzOZxHtDsXvYQRv8Eo2et58wkU4FwbRWx2mh514N2qVnNaf7Qchz9ZPtV7+9nG2i
XVIFmyrxhv1/O1Q2bd8tweMDiUf32NOO2GXd1J+5Zv98HFklk0ySMhdU01PzcD27OUpU2XIEnhHe
m9RJHhNYtp8h0jpfUtP0Httgpt3698v23VHhDnrbDiGy307qf3aiWOvUTkxfHUsE/TGaW83h84Tm
8Kvb19Vr7rf15brkMJD/Puw7nxSNV8jcnLbftg5vh8U+PHUHNU+UpIdgL8YWkZuqP4dX/XP3A8/l
zd/kBjbmvHUySqDw3JIj6n8QxvcdDXBaqrSKH7lNnE9KynNK4X9uShtVV+4Q6mys5qkGdTKLhYdE
z0cfBNWhGXV4CVNkuAh11Xz55y+IzhacLuR0eE5Ob6vQnVzH6K3xOKyVeXCxoImV9pzLv4/yzhek
iMIwwHB/u3G//YK6ASnZ18V6XNNBfHIdHV6U1pwdcgcD2nVtgar/+4Cb8tHGyKBMcMr2XxoYKXkT
LEeMkdM+ovRhHqTTy52xlN5Vm4KI+PuA7+xEbJKpk1Nm2/45OQDoRQkjQ2z22FYqeRT5vFzPWRuc
uYffAYtvgk6MAtOC43bKI9ONO9EAthcaTAqePFnRR3OCSxamtYgTvToHK0uti80Q9zqxYH4NpvxH
C9LtVtnA4ZQ86KVhFX7yGMxoQXqlodfjzHVwtfi+uVsqxKhToOv//lXJF0JM7YQDhvv0drbDRPgK
VOpRjo3xqZ7nBwLT/sxr89sV7ORihsGyKYFxidAgPImmQpUlpGreckyGuTksZps9lIAnrocgKO7d
HtDeqlEH8ANtgHaW7k43rYWsSjldarrPc5Si1XndgqxFE9cOX6y2UJfKNvuPsqWTv+Qlyiube3XZ
WMkZKtk7kRniGhAKiXURSobe+vZoVW22ouVbKKgumu49LvSqiQEN5z9gkMMyh0MEGqPJpanu5h4M
2gFamPgl+iQJrij5yOHYqhzoiBUob374+6l459y7Hi8RUTGJDXJxb3/c7OH/ka/OAhnWQ53Ky7qD
PQN6ynxkEnPpW2ci8HcSoK3hson5sTkZ8mRAVIXhJtrlcqw68GkIDqGiBJKdzrvf6vajlQ8Arvsi
7O6XIPMTqEiqOdiyUM2HIZXimwHS5CcdeOCUi1bhy+grSgH//lGIpmDCcyGib3pyVQClcnizwgXd
3iyMrDnJIqGXx2Uq+r2Viib+5+G2jkaAERHVJyTM3q4BVkOml4J8Olqr0yFVj5h2l8jsxg5z85Oo
LXVmvHceL6qIaCGggr5JmW3//T+hQKL6CXhUvhyF1lVs+XrZ1UnWxKAUz1nvvDPURjuEQknrgWD3
ZGp+bjh6SBfniDliSyDqdwCm+/nKqFV6Zlbv3O+09LnYITbBeT2lOSpTWm0vLecYdMXXYUUqgc5r
aH37+1q9O8pv3jMVbhSqTrYvHC5Ppg5plmit6dKmlHEz9r39+PdR/vxs/OlgayRvGFjn9yH6zwpB
CahyYLD2ERegArhKAgdrwyrbsgzOVE3+nBBuQWBNILv8FiI8mZDZju6EBZp1rJsMFgNNWPTI++4M
bSlkS729wGlHbgd/E7LYyHhvt5y3mLMz6UDA7m+fgzS9gVF7i1fNQG0Qga9y8dtotM6R1N+ZG5EF
xUFe+y3+PEkd3Ho1dIk+87EuZbPr9bDs1OyZu78v1vbbT+bmoZhN8r0R1XgF387NAY2V1YKWtdRO
Ti2hvc48W6GuZZVUdMQ+D4J/7a3R5+LuBFjCk8jFfQqYUTlBg1UU4VWbheqGqu+0q5ATPHOiThdt
GyWkfgGoBNwEC/d2YgkQ9VxY2D9WuljBW3p5/9WCmHhXW9ZAbdlYvbvGyusrB/glRcvxHKfyj6eT
X8D297f6AVIN1ukCYsHt1LVRyiu/8fIJbJYNLzVZKucKAXaQr0OiDwG8qZtxUvWjwHuzoIQqvM9g
fVWs1OTf9fB9ziw4cfHJkv/+XUR3m4qrR8XlJB5pPCNDcVLIK9lOxoML32uMZnI+GeVinezYR0ml
v/YrBwGmEs88eB1DgWV6ME0dlLFaQPEshwRTSKC/TrobRydD50pPbcErP7pjnBhW5e1q9Eu+FmEa
Phi50uFhRYn3WpQuXc4JfHgb5SmdAbhJoXGTbuiX2AVu2UWwO0y4GZP3tXSFVyJPngUeNEVnkpfE
E+YVxBQnvDATP7fgpAJcuJS2b9zoIZHAa33CJ9C0S/OEi0BoRVO+SkDAZgrJZUaVamdqQ6SAG/O1
jAsZ+Dth50Ozs43QhZdmLq24qnK3vMw6O/3Ud5P42DrtdGuVHtwg7RRBPDRt8bMVVKyo2q8YLWQl
4j972RqlsyvDoXGpWfUuBItsCsEVtFnx0DoSaOPajU0YVVbG7QhzZtpqvKO69lEgLnAQEQjqQwLx
zUevyrP5Q7BmdhZbg6Oe0qxzi7hqHQu596TNvhhDNmWRX1ria+AO9Y2dwHQB4m9hrTYHVS/IVTtP
Q5xf1p9uUto3dVq0yMbghvKrgzgAZrxx55vOWkUZN15bH4fSqAtgttinxGM+YsyFy1gQh/WSvwCd
bJ9Wd5GvrZxSqHuJUV5YEC7kRdmSj8RysOsUh4cksKMigPjWOomYkKwGirBDy3n54q+2+wO3qIXr
Us7aib1SgU7OfEtfhHMt5wiCBVwBminlxzIF/FiMdng/FPih77VrGd8aU4ZzBM/Fhggyp+XTMEL2
juxpXIZYN4kYogBIXLETkJ/u+rHNf2jgEC9OOMHVs6Xq3V2jTWy6x9CY5MW4OggoBtPYzbGYzPUV
+RvEM8F3998E1EikeNtMP1UAwdA42zpgO6n99XVBli6PwnIoKyIsQmfc0kIqlV06W+qChNMuKVIY
yT2x4kqfU2BAue+bqkzjyS6amykomkftaBeuo1xWSBLSyObYSOvhazJpyH9DMZf33dKvsDZ7kf5w
m0m4e9DhtoztXvU/SuRTxM5Xjv0TnHmjD0IY9THF/a7eZ+HQ/yyqKvk1JMXmAIBpcBOJ3BDPuSOb
V7cNq4ea1zmNh7q0bnVVqxeYYuPjONP8gb2YFxtdDwwSN0ORtwT4rob41nMmODm66qOsUephdALr
Qw6Aoo/cZYDP2i6+se59VmKOgyrJ7QsxdMYa2boBeGnAEvjsZFn5SxWOnvZAu83bLqyWOh4Cp3lJ
ZFd3EQWyoL/CTjr4FnR+cOs4pXygCwjphrKXDe9T62nY2XZXTHHSapXjXt0VCS0PYF4fMEvEdCIB
iXxrmkobO7MNrTscWrjmsrT3v/jSWOZ9ZYjibuqFXPfNbM8FHlZpq3esJhR7I6y9G0mP6Ms6298V
CPKWT1ZHa+FuKnbsq6/UnHQeL1adDNGAwv99ZlbJE+n5DMTcbCwjwtmgSS4M4PP1B7dLsnsYBwmM
g0lWXQRYmap1hwzrS1+a1s95DvN+38smeViyjesz2tWUwG1akmfICeQzS5MChUodw3CiaQrZLpUI
8jsjNRAzzLwxeXLbzG2hl2YOwN+yT54TJx3uRcGm2dVZiAViFU7lyySz8GrkAh73c8WlFgkP2mXj
aR8iipG1TVS6Zff09zjjNFXjDBBFU1fYcgUKryePTg/Nq8KiF5posH5YwtL7PHhpc5Ha1nRVi9Q/
UxE6DWt+D4et+aaQumknnLz+elKWnUhYqQLE7x2+z/JD2TvysSBD3yH76kBvz+xzpYvTkO33qHCB
w431v9kXvI05crEoMnJbXPurGK87KF4XE0TfMwnee6OgjUPstNVoaIW+HQVz3mYwjVJcG62EXpzX
7AdRlGdC69MofpsL8CdvS7CR8/1Nf/9PFJ+XToCCg2bBgDcf09BaY+5T8JMjmJd/3RscZlRzQYaQ
VmOA8nZCaYog46b+ceX17nJQRjq9jllVf+8oyN/2aZH/+vt4f24OWoT0CgmEYHvSTXs7nqqcCWqz
QE4CTum3yh+HAxSE5saFMmNHy9gjzqhAFJ9JI/5cN6CGG2p4Kzlh4Gm9HTa01Io05hheuTm3g23k
+jUtluxMjvfnujEK6EnuZjIVVvHtKJWEXaXNHClLXKYgXvhhlM5wJc08P5f6vzuh/wx18h1p/1ZV
QfH6ymvWZVduOB5hl+e8ff8AY23xKnI0m6ABRQ1arm9nlLSFqDK8pq68EvhKZIL8utF8uCni7ts0
F1vTzeJmoUAVlU7PMxEUUIVihOmdO9DibXUmtXhn3j6gb84GFVlAWSc5E2+82QRhEl5lMLivgiUQ
H8umNs4c89/b8L+pGfOmrUxLYHNMBRZ7cptQNBSYyI/+VbiO4FkkXhLZRblkeEJlnch22vXUx36s
Iaa4lYe2OlGkfWebgFn/x9l5NMmJdGv4FxEBJHZLuS7aymu0IWb0afDe8+vvk72aoiqK6LvRLKSY
LJLk5DGvoS+Shv+UoE2DnWqYOETjTS3QSalRIwCIBBvmrGXG9PETLn13Kbre253vlcd/YgYkYxHh
WuSclTo39to42/u5gwF4//O93n5G0pR16IhQsXLML89DTDuUy7cyz0sZjzt86uJdXOnBxku+6oXL
AMjFgaAkVAsggKsrBBmCwHSaVPczSNsvQlXixxpg27e0simN4zD0Q9eEeEXu/aCHQ70f0LzdGIxf
f8w0XUEgUZdjbE+wv3zUFC+URrY//b6AQZO4c/C/Ns7D3Wgq+c/7u3qjXAXJwFVJsSxHDWsNw1RN
kGWdZ9U3U5VvCDfZ+QWzZMMb7QD0VDcED0oVJ0dds3M/Rfv7abL0YofOSfHq1mn5YovS+XP/R8lP
+/IToO/CrcAeQBO4KlUL/EWUyG5UX6/76azWGSAju3H3blDRi9bhp95f78Z+Q7Ok50fs5PMzV1+2
hfpgr8DkRqg2R0PfzQ2vm5fkQKDbatNeAX44WfByGGbSKjO5aFfREz+V3sBGdPI1pUkf3bpGRC3Q
3ZM+cdJA0sa7eU7yAwCN+dkaQHkFeK0jO9GOX0OMIvbNYlJTj2HytexbYwcx0d36BOQRX20/0Qd+
Bs1P2oZrSd8uiZQMPkjnU2/CVZ2Mw1BlX5Re+1dBL8TBoMVspm9lBOdR6bRnBXPAw/0Xcv2t457A
3BdfZawaAUlffgBFBEywi8zRrzKI/bYN428KQFTeX+XGMXvvVaLpSlP0igwA1nVKFlFP/mIE/Zsh
luoT2bG2a6YyPqbzMm3kVreeSnaGsAMz5DWyevUA60JwjmLyyyRVvuowD2Haph9VKZOhi+gIhJkx
CO0nedj/E40XLakqczLoLlhLf+7Mejg2Vdt/ub93N54FfVXGyBS/INfWb6hHQUifUDz1Tbcw93Ar
7V0J9/jj54BVJLoBHLtsHF4+iyrwbEwC3lBeWv3OSrvq2GrlR7E1CHTTqWMOaMtvEjjr5SplayoJ
jkO9X6Ous0eDRz3ZsVHsenomG5HmetuAFkmekJyq8cfqYOdZmUjZCN0P+rDwZ9inXt6b0cZBu45n
ALikthu3CECuNWQM9ZgxTu1e+BX56POg1eFpMur+VGOzdfroOWApTMHputL9h+Z6uXfYtrYu8iTC
14fI2g96WeyQAN9CZFx/qayi6zTiJXwBcbzLVYQxBc4ws0rWaNaEeNAUv8a2VuwwcKu9vinj5/uP
deNaZEUb8W3k/uSYcXXyDL2e22DmRdl04V7rsc0ei6icz2EJ/GouUf1D40XBFyONX2v0xv8M+UzH
ENL/L3Xs00dzzJLPG79JXvuXcZltRggD2giS71fXYjITEee51f22iMy3gsneU6Q23ckMZXvMrhzr
0NT1tB/1xvqEZ0+1Mwo9ifaZEGhDqZ02vlRKU/0Mh0h/iQuRfhFisj0kd9t9o2ZbbNybPxdYnymn
4OzkKouxldSdJiQb/dQMw33fieYvbjvnDX6lddIT09q1isSmK+UWZPLWcQGLwOgdqBKNgNWhbA1z
LDv0SX3yY9vxyPYSP8n0xkORw3jO6qH8dP/V3F5QWoIzDWVIvDotlbMAOo8d3R/DUT1niqJ4Khf9
j5TO2VEgGfft/nq3wggDIloc5Ec4DKwesJ6xqe/FoPszCoqvQ+BqR8ONtz6CG2GEKEX+SbrNXbyu
KZEGRC7JyoWfRFxVeddER7BQtJJH98O3iQxVQA3kf8B3rJJuCzuLHKFe3UeDKPMzhcZ5ngxbeNMb
uybpZCwDkRqGyOpAmlVedYGKLoVZW/kxisvEd1Gaerj/bm6cBZoIYAUYIRNAbPn3/7l/C7eMgoIZ
mk+7yXikhM3QHKmshwL1OZTT6m5D9/DGW7pYb3V7jXWxhGZHi63Mu+6QhMa80xR0DPoei4z7j3Zr
AyUVD18LSmDEmi8fDW3zBIu6SPNpME67yNGHHWSALVOHWw9EeoyPFphuwFar1zTRNCWlzDV/yvMY
HPkwkJt1w6lIqo8OW7n58TKByE1dT46xTsYTpDnmGOKSP3Zds1cRLvGSEqWx+9v2Dk5YBW6+IUni
5kBA6RKX+9bAcU+dVlV9FWtsa68iRf83jb623RHo66PVYdC9a5A2+Suvq9Skr2cpKG/h+qnvaG6r
L3T8TKlUM4azp2vZjLgkjIBphwSfc+7DrK73Xezkv40lV35LbhRyI0ElIcKj4H+Eoaiyp6BhGoCv
9rLlHn3jWMisiSwK5hx1m/z7/5z4seojKNKm46dG7+y7eYgY/4xbggs3viu+GHnsZGVCY+hyFcOo
xKKmwvUVZUbVkTkU4d2tdzNOrce8CpKNFODGMYQJSAFORGCUsUaJWaViVIC/bX8iqBzVVhlOoxWp
u7G1xEbIuLWUxIqRtwMaJpu+fLSY+f5oGrHjR00rjiPjDM9gyncMzPzf+0fxxkq8Jxi7wLuB06wx
0HAGpmHsXOGjwwV1qEeUlztZeVo0pz9/fCmUu+UYnOYn5dXlQ9lhMlcusz9fHYvuV9GqrhdAjPqV
lLH98az6XYgDGoHUMliTMkLFtlQlymy/b7OEearuHjrK5A0Y2I1j7pB1MbUDXQDjZPUVDx3GgU1Y
q37RFvbRQrsSoUnU7z68bXJQYssslzH9Wn6ja0drMdRW9VMgXb6hKekhiyvjFFZLd7i/1I0vCo9z
+quy6eGAwLx8Q24GHw6asup3WZ4+uMwUDy4SCYdCGxB1T62/7y8nL6LLKOhQxUkHC0IEX9Uqie/0
XFdKuy1pKxTDEcxBeh51NTyUisrwlyA9IctFJ+T+qtcnHuIMMBpgVmBq4O1cPmQqTR8S5ot+YVjl
IVCN+nuRi/yHjVTZxlLXB0S6jlB28ZRMQNf1vTvqLWPBKvc7ilYS3ophaIvQ7v0HulqFBAZlBinq
zO3ISbx8IFNfzLafrcWvgqWHDpZ1j2bbbLXErlch5WPShHYGz+Ssv1585QvGm3XgBzZER2j+BSpo
s7FxAmUMuDgSUs0GwBjJJc4FPNTlswg9wac2aVy/LqEQxu7cxJ6TWOYe4n92aND4zDyhFvmzFQtr
o0i+Ov2sDeyOOhkMGVXKKmcPpGKhWeaBP8foteWh23iW1vzQdfPr1Gmf77+0q1P4vhDEHRuxCx50
9dLmqa37WUyOb6Mi9aoiLPaG2npyREGx2bi3brw5FOpIMtDtoKOr65d7itMr7p9w1/wA5LTXxEq3
M6DEbby5Ww9EIsiAkOG71Ai5XAXhZ0JxYLp+mgbTuSHSPyGp2exHsxg2Etz3m311SmC3GGCB5Au7
muqOS2KNAyL0vjZH00MdIgTaz1r21OlW+C+C69YDSg0Zagq69YQ0mZR5dd3PdtQnO0dP89egc81z
YaaRz3hxMT0Et9AhROA6AuBQNMcPv2pmmTR5ZC+ZaePqXIEZKjBptm1fcZT5wdTqyhf8np9OMy7/
j6WY0pqcYEuOXlZX7NQ2qPU1NS8BGv8+zEf7AdAOfodOtMVEgAVw9a1K7yvZfaBvLZz1ucJZJAIj
YRARRnvAJbkp1Q6k8zKiJalK7EExmYFGhQMa/Mg9CqN4rJrGRrmv1H9PaTP+sKYhE15lzUVySoIg
KnYdhoWutyix+TlI2pwJFlTu0VPADf2IkIl7glcvCnLKOQh8LVJSEOVBFHR7pLfNZWd2XNeIy0b2
twlK3CdrwpRLkhbLV+LajMD3VOdf9M6heV6UUexNAOhflCjUADGplQVkSs8b0lVkP/4FiFf9DKom
bvY0f0xAXlOov2jRULwai9I9Gbmb/tX1mpZ6GpInyCYXtRnulTgcvlsjLQB0DbvxB/Oj6pOl2MWv
ymmMnKgW2v/GYV4nh5G5jv61crWy2MMtVstdlszdA7P+9k/hOp0LptlV8PkC2JKdp2I2Ol/OQV7H
0mztfYaWQ+jlWGFUu7auehY0hkL14AxE4cMELgaOFO4K/9qxUKAOZMkEOLaM6ZDNkB68chyc4Wip
c/NgWGmrI4/cCrGL40n5tOjg9T3dUMw9uNZ4PIq6N38INeu/RoypwImG4odAUS0G4dR0+dFKYq3e
h42JUrOT6N0Mdd1Vn3OALwyFC7fTPRfjg9Zzu3Jx9mFiIjdqFWH6GenXoD0YPR8kYniiRbZcbfF/
7mtMX3Z4ywTLk12L9C+rW8ABKulSfrUSI/6WUM79GQ24WCDGCv1/NjJf9T5S8AaEBm3ZR1vU3UuJ
I6DEK9aW43eiqgEBDsKtD2FhVe4B1K5QPylmJtUuxkj9PekKB841A+TGU3IEcaoLRLF3dmFA6jQz
ASlDRFoxfDiA0lhBYInSQmJk1k1nE4lSaHNa8YhuNVK1Fsc+89LKwSxPFxh/3A9K19N0MA9k/RDA
YNCT8K3SoAkYIb38vHlcukr/qs6LNiHGEQS2p5BQ/08HK/ZHX7gE987ChoPoKmZYmGnjAFcqc7QY
tn7QdTyRxEWkaWBRcyeur0QgA4DSZ4SUGyc1rX3PJHLe94Fj/VO6VlrunElVHpU+g/4zp5YSnOn6
2uqTEaKfiOy5JgZPz4diOjAepDi22wwVE5VLNjkKJ9b/jic8jJGJKKK/G+ximpMeOf134KT9P2k2
Cgjrc5lGBz1usn/qoUtQZgzb8A05UeS0EM5Pnc9FiQp6uyBmzT26aLk/ACr9UVNwBo9ZGKgJFZRZ
/8kNtwavCvBCOcVqKZID8qFqehhGB2xC2uRoTNRKWjq+SNLkzcadcPBoJlqnfGjbZJ8Foftbpd8V
ev1ilz9rS8t7+MS11u9T067fYq2of2XRDPtRwP8/ocY7V7sMyxOEz22RuYdFoDLrzVnWpp4oVCU4
WU7KPo2J20wPeBYYcKVrNEM9zcmdp7YMMGtwulmcEJ4F2xaVQYKkZ0q9sSOv7JIz4r3F96qfMJkm
DUPitY8y9K4LLJ5tkL5tX+4Q20djms6v8tZouRXuK2csp305l060o1Nk/B7oIIbIy09oUfD7leIh
nLhfvNbMGterg6Qun6lEsefOGwXIqZW4U3pyERF5m6SV1W7SnAIOtqiVb9OEZeXe7RTnR8eb/IW5
QRTtQiteWl570nwNZ5vQTa3U+3RO+/o5DJuB4XUY1tgzCPWf1B3G2XfjIOxOhVNUvSRWdcV50JQF
FGxKX3qjsL8qeeie0qkgx0SBDu37VX7bxSjoj2ZZPrZdaACYDdvvJGzGQwOedzfhcHDM+aPY+Lau
M0BWxRXYwcmKicl6Njd1bTWkrlliURIPx4Lz8Rk94WojgF3nz3IVWceRDdigMi4zQMYPIijMtoQm
L2VC6CWor1Ns90eQMcNTr3VbiKAbAQNrSlIrCnChmmtf8qzop9pSo/oRMbX5ESxw/hiKxX1t017d
eG83l5KKU9TGEhuxyqGFOiEdgfb44ziYNi04TAKWRGUS3WExej8Q3lyKSa3ryqaWaa6WavIKWRdr
qR+h8mGLZJa7RS1x0J1BAtxf6caxAG4Ad4qRFmMtIQ/rf9p0i4D7nk1x9Vib5nDOrcXGHslSPtr2
4aKRQwlZ57+b8l6ugpDvZEOW41gkSN42dC89DTeWfQpdd2Prbj2QHIUhUiAs8P6r9FfT1SYYAqd6
nHtN8afYcJ5L1fp5f9fe2zqX1QdUSInYIA1jmLTWHuvKjOGf0UaPRaC0uVeUucwLhLZ8sSJsEoD5
08zxpsVMHuu0DZDuFU30NRWdVjGoK0b1YXLdAmWW0hjUA0Zq8Ch0vHHAbY1V5tfYYiP6jV2UIP2y
kt9ZYI2/zFAN/SinP8mwUccy5/5D3fh2TRB1ckDBmPNKNaVB3qLVxzl6xKmm+y3USHj2kuWfBbjm
8xwDKru/3o03hZSZtIBCppYu+OqQT4vbLtZgRig9JJ3Xjb32081dd6PBdGsVdD5d2iOU81REl0fP
wbNM8kLixyJRosM8ZlhrqWhU33+WGzEdxR44lkQ/7MTWfWit69QhjTpWwTzEXzTSAt1KDRS256E6
6oylvzNS2JJRu/FskjUFJpKREhFp1XzEcjVWJjqCj5pdONgmiQV2RUxbb+NkvIu8XB535nAu7SvZ
F+HMr6JEb8xG0Dhd+IifQW142tCFy4MR1P24CzUzCvdmGifGl9HSw5/B2IbCc5A2Q/17afrvpZkN
P0KMoDDb6MflGTn5xtnFYzgZXoGo1Pzgahm5UlE71dcumwMXkw/mcl4/WDhIIaDu9WouYenLNP1G
cKKPds64OH8h6S1+JtRXw06PjPELI77k2YIG+KfUqEa9Hi2krxiFYsutMYidvC5VOiCPLh62npZW
Y/UURu3S7YsuTH4t4WC1e5N6byAVmdz8JazMeNyXdY/viVE4VrizAvqGu8kOu2yflOnwT9nni7XH
I0F/afTa+TJHdevs1bmfv05qChdwIqlB8n/SwnxnwPLGwiVI8cASsGW6Qw0Mutjn9N/d596us5jk
z9U+laES/xjNXHtTx8G1jrgHJA8qpmxPaRVW7oOLR4rtdV1sxt6g9pk4FG6xdDvhljxNb2jZb7XF
1B4qiWM2j/GMxZtHSleMOOD14Su1ZvlPP5cKLAg31jUPswSs0mcjs4g3RbxEnlU2fS+xhfObNWXh
izl1xgs/qcXgqnIh+hdFYhCjIrYf+5QUyZT7X9RVNKKnRiyi2WghycoE6fK7rRkfYKQ8Jb5iuMkp
jkTljYVuYAUwB6ch24JKX0M8peK0nAIDctMlGu9yvaisS7VFqc53ksV+NCq3+QG2Yvgd1BCOcpHp
B9GUKZYFgaKkHm8g/JvGdb7R1rr+ohmNSICClOMQyGtd/oolWpwlqcLkEaHi/pgM9fJE4bbFML5O
L2gGIpopkcvI3q67xbEZtXx4te67lRse2gDroi4wRnJ62/roawSiYyAZxDUJp/RazicJQ1ToWuG3
UWj8zu1ZfelMvjD4xjnu7Nb4/f6xeUc5rEIVhwVNMopIgBDrcXRSYnOhoFTtCzLRB3r8tGSg1J7V
itNq5m551FutPtWYc7wosTV/ds0i2OdYqLxqgUGllObl16QvNzGe8sBe/jA55QWsTKYFdm2dqQZ0
DSSlMXmcEqF9X4LA0riOSMG9TBgi2/UjkoOHeEmwykys3jjY9kCdPWlK/7axR/LOW/0UOgwA20iP
+L7s1SnLmSMsdl2EjyKLLZ44CubvzMSdf81uyn/nuaH/AC9ePGNWaAxwxUbckmwVKw7PVnvxDxUm
YcCFufAQDPbyO0sQ/tvDBZn7/ZD3eN8UqtY5qIMtg/37/m+//kAAaaj0NSXmCWXj1U2EU+FCB24J
/LRIOEWqVe/hv4iNC+/GKmyPIfn+cIauiiWk9XN0RorAd4Ic2b88+K2G1gftfOlag8lkrAekgbTL
XX+FDuj9GNsVx3ci7P8qEbz2LSzOJXZ/ZEW5Mae8sqik5yx5+CxD+5mRwyovTvk5KpIUwXnOy4x6
PGiSXdnk+WsS9sm/aNlmHkPO4FDSsDh3kOn3bW+qr7o7l6GX4XuTHj/4JhkyEuXIgyHSs8WrgAsH
O5jcuTfPUTZBiDSIus1YBBvx5+pN8ryMTUkAJW8CeZfLgNorUWC5PaD1HD7coRnQ244HZUsk+NYq
YMWl4qlU21g30sa6CpeO3fRF4Mxo0gXhLhi1fmM4dZVkEjskhJfeIKYZV7LKlehCtXeqkGfp9NOY
Obq0lAm5g/N6H4dzdogLo92YHL0fw4tgIVel2JFNOWK4utrBKaIXaupN6Meg0vVu+hZN7s4Yqze4
vH7nIgNUjU9lMp6yqfrfgHa/HaZYyrQvUb+8NKaxW0R67nrziFDduWnD8VCmWDBW9kY5IQ/w6ncS
YAHt8BP5qWuKjJvjzWI2Q+Kj5xZHNLwG81c1Wdk/E9IJRwFh4FdHZoRhFa6eG5t0daHKPbIBb6MR
zvh1jTUAASA/dj4cuhTusVri9GAotLabUg8+3f9sbuRFfMlwupgn6XQ8VgGwNeFALX0Q+kOE8KmN
qRYsjCQH0GvE32MDa8GNfb116hAdQ3iCepoKYHVZBIHOIC9gTtYjrgjEyHA9dVaP8LVTD28VP6+D
j7oavEMp/rPk6shZJULJI+rAfhznP5tc0w9zCqkndcKt9OT6w0XUFRlTyhtqUGD4l+FhdnsORjGx
m4u2nLMg+DW0Vb/B3LnGDUsddBIh8gxuFW7cy1X6uhlVx6xTPxmJsV5tREx5xsipCa9a/yfQ3Gw8
MA2OLE/v4mT0oDwaFPlK1uperAWIEpMKW89qBuBpf/883Ti6GANISDhBhVRgtdedpkojaj4bionw
AAbFfaakY67WWdmf+0vd2GyKcHlpC4YN/Hm5DbMBbyoTS+IXRY4WG3T7Q1cnWx3Bm6tYEIXAXJD+
rRudjCMFX7yd+GabzntjnIrX0Oq0j9LbkKhEs4YOk0HTjPr78lnGytKC3CwSn4oMn2C7HRioj+ZG
HnLjY2fGDd+VG5JkRF0VQcT5PmoUK/Ujw6qfg0i1ntQpVB4mHStfL1KNceOKubWgrAgc+BWsu2b6
MmyF6aumuQ/QDTXoQTWJ1ChhgjzvwSwnw/HDR4LJE2NxUhI4zOt5T4vOqxuXeuSXnPtdvCCWNyep
8fFtBK4iCSk0IOV46fJlVWVb53MsL85Ri49Kq59TQ48OQVl/GhLmxvef6R25ubqJTIldgQJhEVbW
BJVoUAZLII7tR5WeRQ9hM9aveP4F38NoGfyll+IIYJy032ajZL3HwHX8H67zCGm4RVgiIutmhX6U
vYb8sVhmhFawfW21B1ZqP0knObQAWkuNdwzaayzsh7reBWnVMzM1JV2vxMAHbP3cTadendTsEXKZ
au6YWU/WHmpTvRfYXlqHdtbs3ouSIP81IMr72dSzbN64Pa4PlOwagQYB/46e9fprZGQdd4kdaP6Y
9vZOsVvwpwVYUGpCFNTRZt84UNdUOqo/hpZk1VK3G47B5bte4qjDNdNd/LhUKmPXDVb+K66DutxV
oRgnT7fHyvRapRy0fSyMysBMONXFse96NwR6G9lyyqjXb3qViOCYqjis2nrCxDuN6EHdPyrXsYof
K4sZgCw0lK1VczJO+4rilB/b4Kn11DvJc1sE00d7CnJHuMHpgEqY3bpk0vWuQw9GWfyUdvTeEji7
a709bXxj1/eIBPlKJhstGwLWKlQFeoliTW3qfpr0xh6H0+oBLd/hVUJxPuoVJekUBEMSYZoLZN2r
HCjWSqRF5t7wRxyJvNi08r2OXtDGE924tiHPkxog4QAUjMBxeZQc4BADc8vWJ93e5UqfnpIm2g9p
4cOq8ao0Osppat+az3SDnpawPcfy41rcfAssfuOc0JeiXEQ1WIJaV5tbKRrw39itgdmQYKOijmhI
Lj5qDsO2Qq2UMYuyTI6eLp+XnD3V5l5vEMqwnB8NmdBuCpMP01RYhVBAOAbqACJNv1wFZfbZalKr
8WEvu8dQaboDZNbw44ee6So6sKTlFvpiqzAAtiJqhBLUvuVE9rFwtOJc1vQk7n+/N7qG6L4yawKS
C6yOb/jyYVw96sxcKRq/C83gjP1B+Yw9tYXTfZa9KHkbn7SptxIPlZ3wuFAOPyvjFDzc/xU3Pj2b
niHwAZIEkszV6bCHZq4xqqh9rCHMnaVH+VmxrOBJ04dkY5B3DRnha5OfAwLFJOikcZcPXAu91NnR
2g/NGfWsIt+DZjF2IkhesGFVoIonYDQVjUFEbWTQpqcKfbWx+3b/ka8/CGo9if+TzRmbN335M8iV
67ycRQNORISnrOnrvQJ3eiMCXF9e76JtEojDlI9v4nIVu8YX27a4yM0mVGj7W85RRLqKNI8ePYdL
G29cXreeiuEyBSwCk4x/VwFHxKOihsMIpCSK432B3Ml+Ggx7/+G9IzyjGS+1aaB9rM4sg3G6ToqS
+32eBTtnqVA660BL3V/l+lBC3IKwzYcuBe/W/XttUOxcy/TCN3tEAeIl1g+JhblnhNfqRn11vRSo
Bi45am8iJJHr8jXFmdMjXaQSUaZJKMDAYnPndGNwoA+wqVh43WYgRkrjC0mAo8pYLbYIZzAN8NW+
GgfDG3gRDesxrB6ssuacDJ34WgU1OEC3cay3+1t6fTwYZMrWhpQxlFt7+ZxBYSMxFdU9x2MQGGqX
+ae8sMzT/VVu7abUEwLpzU3AZX65ykgGFZeZ1ftu53bP1WQse8OZYdfYRr1V37zzzi9TZZMRj0Gy
xtQZNvcqnNB0ygxzyAfAqpW+z3CNeexT8BDoF6v2szQIONNFdhDbGvrIQ6cP6TY4Acq3EKGoP0U6
4VdtpgTYjlZmcTQQft+IATe24x1fjGUaoYYv83I75kkKV6bD4DfdBMDESPPTYIF+xzoq+3x/52+8
X0h0dPjAvJMMrjstRtmXkz6pvY9YZXGoFqfybADCh/urXAe19zE4tgCCAEpD6vKBetzKFj0kdCKm
+inA4Dkp2sBbGnHMchTd7i9265FobzPT4rrgelwtZlRO76Dt1fi4pRmvnRI4pyrKt+L0zVWwi4DL
IZOLtQpMVsdoWOpa4zvLPH9erBL/QaPvNqLzrZNAQkElg9QkjZlVBz02lqUD28QqtTvtUnv6gZpi
sm/s+cv9TbteyCKWCVq80G/Ip1cLwX/EBB2ZNx+cenZO5mU4Ie6sHnFq3yJJXR8GjjSpLTLWsOjR
fr08DApzSIkLb/xwCosjOo6TZ4kUwJy2ZAe3j7ZQaLce7b/rrZI/FPMalOPZQ2xkm+8GwhdeXyfB
18Gy8o2Jh5Bpz2VswSICITHpIGwCkFilRQktklmfkha+VKk2v1IQAC+WyGr3jNKfW4CwxoUcJHJL
ipJG2fK/AiaygZjhEqSnlKI6wiU9wQi8NxR1oQ8SRB0TdS1NnuwSResDB184O6HmtnGMOmP+HtJT
kfblvftJQ1cJDHtuzj/1uoj8DKZn5i2WNf4VxIXK7d5XxQ+cnfVJuoJF2oc/PK5fh6pd2hERV8Xl
i62jNluY6+U+r905FVk07iPC1v7+Sb3uDYMDptVBn43pyhUhqB71MCuiqvBzbRZfZtpub9LCO/SC
wVJPvaNmvyvQ3d/vr3rj0EI1xvAR1iKt8LVmG24LrVhipfAZLWOrPiAAuQDRHshNvbbcYvjdSHlB
IDBDoiWGwBmXwOVWhpleuXVpFVS2YfZEtYgzMaibN9NVslOfQYuLG1Q/lQSqXNdFvZ/i005vvMyK
jZd688EpaBC6tqk41kRNboeio5gvGEvWauilRiw+U6MWhz6LShu8rqJupFYypVh9Q0JGVQZoEiK4
jt/KgJWGGYiUbgqbG6fFX6ipfWoKE0Bw/1eLzIenu8ZxFMvHe3YSsUX6KCfVsoFxueuB2sW6uUSZ
b5lDdCoWbOlSRSv2Pcp8B0Rgw4189Tqvo+wlsyDvkdCBtfMKpRmTDfwT0PbQimTXMO1AfnC2fgX0
kcudVqQRCsMYE32etDnbONHXFxiLc0FSxVFmEIwvH3aakgDWo8h8gSzLjxCk+5OWZx8WSyNvNOki
UHNT5CNudLlKodhLZDRJ7iuDHu+bpqyeG2OcN1rIt56FuGNgpAE36ApcUjll5oxwevwWwPqhCzTx
FEdG/fDxGABBAEIsuTDowdWOhdbgTEOb0BnHCuykGlN+1ppIOyb0mR/cLnU3It2Ni4uDIYHT9J10
hA4u964T7RLhswYc6V1cxhqyysttsF5zEFpfP/5skDGYJUqxJla7XGssAy4zKD9+XSs4LlagRI5h
HhQT0c2czwi2IdR6f8kbL03SECnYaEKSTKy206V70S2QcX3Qs+7eEa27j9DA/fgqJJx0ZZiQyqO4
ajDFwNPqBDy+n8Z67UG+G98GEZkbrZ8bl9J7ggaMSyqIrhFAob2oY9KQc6qizV8joSnnXu3m5wV/
qBe9VuMnFamP8/0NvHE+OBwSr2ZwwqhDL98ZFsRcg0NZ+8Ashgdyd3MP563ZF4Hx8XKXTFpgSQ3A
mVe2FgJs7djUO9Us/UGowa41it9Y8QkIblH58UMvSwQ6dfS46A2uTkWiTxnC7WHlI0CeHwZ0Ak4Z
vLJTnnRbzKdbL43jp5KvMU/D4uBy/6YiimZ3MqBFRt24jzt7eLVRpoJ0k5Zp6C1aNRzzPtpqrN5a
Fg4pVlHsJ1fNalnNDXWoc13py29+rzRZuIvt5q0bE4ZsrjofVa38MCMclTduGp6UlVEzXe1qOSHk
rKZz6Zd6+ilDwXUX9bOz8epupApcZgD76bVKO4dVDDHnDpG8lP1UxiY/N/HMFMhR1CdsvrI/adxF
G/PQG51Q5trS0ojuNPKsazM4mNyU0WVT+dZYZLNH4NY+iXhQXyH3hNleqWYlfkibEUooAU0/D048
lR5e5FvggRuh7B1NBQkZHMgVFgc+mDnFo1X5fS20J9Te7Sdk5j9MhZdqyNJ1UYolSErD5XnVy2RW
Biw5+N5b96EWffFgNV15uB9Vbh3P/64in/U/7Iy5rETsVnrl23NozR4g4vZgqQk9kCIzztEMmXmE
8LxVT98KZuRckPzh9sqAdrnswOg/0MFR+qEsLRB5AjtdDIy4K2OKtmZgt06qTVNZ+sPQV1tnJSqy
vWqsMnWIEyj3k4CLnUZj5UU1pp81if1GEn3jfPA5MA8DqUMEXVdGDVxBHCbL0S8m1+DZ5nrvKPHW
EPjGU9Gro0phF9GzFqv7QBeN3URDNfgkSs1DEgHqtOo+2Ceqku/KZRNMeOOVSd9Aynia8sDQ5En6
z0kxO8DYSdUMjLhJ1AccAx5aI86PTmeZx/uH8moD5UWHayC3EDIhlLSXSznOkHQiV4xzhs5fxpcu
zGOkQqX+aLawWmd1+DMw1u3cOJzzuk4frRxYQJB0wcYndpX3s4rkqlElgxy7UsYsRIGNKknkWbWL
3HyqUkv91FlTi9O1VrRPg9EJcMNh03ybzTbZOIu3FpcqyVLeB3GAdfsTvkY+LENqnJ1QLX6a/YQR
Y91Ymbbvk8F1H4ZE1x6mYXL7h7zJ++rLx98kJwatK6mkQGVw+SZVBKMH1JPEOeojNC7VWfFMEf5/
3iM0KXIW6g66yqujWTsw1gmj4ky9F+2MODUPKJSKjdNyFSr5zmABSoQavGGgK+tnMQPbrezgbFZq
dJrDxH4VzgTPO2/e7Wqi3ZAl/ef7G3j11clFZVMegysYiGvMoR7qIqARHJxdM5q+KCXfNmKN0RmC
8lZb/hrYTjgmUaHJAnac3Hn1gG0jskZMhX0erEr8jZPgcAKpk37TClN5VsIwfwmaNHpG5b48ZVWj
nJLIsk6Zm1fH1FWV78Ogxf1pjK124wu6jgf8ME4Qv492FTJSlzsf9HNsD2Rs5wqT+WMWJdXbMltb
Qpc3tho8jRz4SzAvDdLLVUbdaHtniO1zREfor2jRuqee9v+fJe31jVzmPThfdD3ebz7UvdCvlhyC
1YkVg+0sXaWzVoR/uJUlhLkO4Ei3Gytcdb1RKfTOU0GY/CpDtXk1MTefdshlBeaOZrpu8y+S8Bm/
l3rY41AdfWeZ/JUpVgUH+v84O6/duJFtDT8RAeZwS7JboWXJkrNvCrY8Zs5VTE9/PvrcuAPU8MYG
ZgPjmakmWbVqhT8sQfaKp8jQRfw30ZVbtR4NtqA2Z9z5OjqGA6whq8hDtq4toprbwoEFaIovdHmg
VqVVpfoQAxD6QDmkglAC57jWGD7P53gHG1oPNgx5ObCDk/ftBOyUwnLvVk2h6ezRG/mk5NLmoXIs
ufeDorrlVrPfGek0/1wNs1vRGDWT+O0TdmlzURCArd2A+GRaxz8jtxQktwqDsBQToE1LI4fhNqVX
VjmHevC029wVWSgTnabT63MuMzUl8LXvVoPzQTfKUmFTdT2+Klm9T8th/ihgnQMnaoMnBKKLBd/6
HoP31TRDk0LvHpRP+uvfn31TQEIYeAuep43Hssx1YypxdjUzEOtm05u7fvr3ljyP7hO6qCXRlQc4
dfyGx7JMs8BZcOgECBtZa4eOXufLKFfBtaT54qbiqkMrhokfw7uTpt7irHBsatxA+3L0hrBqYEgu
0+Lcy1HHy2tInMgYlxp2jh+EqvDRSPCUN9y+/V4vhJJNKJ+cE0IErb6TX6GBqGw7UTMH8Dr7K/4B
44u3BEgdgAbLvry91lkeuJF9NmVnVsSi4HStpRS4gjHqIVnqJfpmvrFDHtkuwlRaTmSv5fjPWnGs
uBm1wIBCvw2IzfH3tMwpGQJEIQEpIXuTOJ26lYX4ik/RPysUshKEVyBDiFiCPTlZCQGJxMfDTLub
ZonfNlIQGhz10dJwGFqN/+GjbZ1vgAuU6ZzR48ciG/KWtTS1O9TcrCcp6mlXW6P9XKDVcuVCu7Q/
thuGix3IO97lx0vZlZtqnR0k9zNmjwdPs7ObiSJ2JzDmvhJ4LixF8kd8pfvA1X7a6pPbxLuqyuQ+
3+RdZg2JJhNV0LhvVHclQbq0FEU3fgYgDulQbX/+V4VgTRNc5GBN7/XFaG8Xf7Uf/HQN3vkASK+k
tdsLOrk/ae9tKRHcZKLqycbIfKc1czfJ7tWId7Pfp94NKiOdGba6Nn2QetP8AA6ajpGY1fgpTYNr
LZbzvJq2MGwf58/EhrB2/Kxqs0xYhZvdL6sUe28j8KY2AmGIcMWLxnJkGBEJjbv759Pubc0k9MiR
sQFcc7yuU5PGK60Rd2055D/ypLcftNwoH8ty9d9bKBZcyVQufFMPEDpzPkwRmNWePqcxKk1Ipd1B
gftuZl2GLalMyUFz7ebtJ9uu+9NPSoWw0So5hWgQHT8ZVVACSw1uuzH4axDblgy62zUIKlRwSsv8
2AT9CvuPm/Hb2wv/STTOVgZct73PbeB3koikvfTERO56P7uFGU8gpneroZAAbEYRl7n5WirxTPxG
Hmp5QoFh5/naDslIcDlGWu9XJ6vx20zGfWKivxzUQXblI1za7TRHjY2bxVb7c+n9dbAoHxvbmiwC
btAb92WS2j/qySq/uGrUb5Ix6EIfxZsDTC3x3GaI+Lz9gi7cMECeGE+BT9kGISeJccUxsPSOPTcM
ehtxKsoX3PaGB5Rrii+NU6Wf/3k9j/kH55tGH5vuJDpWPoZZFHvirtLxd6qRAd/B9C+ecn+qr2y6
LaaffPq/lzoFNg74wRZoR4i7qcToyG8X5MPQ8/v3GMwqlOFUVvTUT3EdQTMTgHNW8QyZPM+V7ser
pjXvlxnP27ff3Tk6nZ4s/huQgPhmJCAnm7mmeV9LsxZ3+aq1d+Ysmv+g0GGrKrtOgn/K0QVf8vWG
Fn9DgdF3t03lrzdY0UvsTJWX3mWFaR5EW9hhDvr4s5f0wfPbP/JC8AQ2gRgkXaTt/jvZUHrqTr2u
zeKOn7O3GxANU9M8e/N0r+NqxLxXPDUyvTK0uRTJ4O3B1yF3AQ12sqsU7yrp0NK9W1IcSJVVuy8Z
sIgHL+/t/2Up+i2gnCko+BzHoWygTRZAZdHumLl+cp0CohVQvr00xbVr6FK+S8jaUFYofNLzP0la
1kkfJWZkgvhsrrtsqtZ3Rg0ksfYqyIF2Ip90v5G3Iu3mvT/ly+0wwed7+3NeOkSbzMpGIsJe5JSb
OgdJ23boft11Hmp2XMsihnx/zcj5QhSC0gUpauO4gc44uYn0poR+WfjBXektAF+Ydre3A0POXWNx
jmIEQJsrn/HScyEtDhZiSwm5/o4/oxJjDpa8g3MJADrGnxAXqFS7xrm99FxIwW6FMFocMJSOV4G2
Uy8rEO+7ScCAZupcPOjeWNzNVZd9yN1R+/c0l2scZhl+0bzMU0kXVCznvAUYdoeO4fQ1KejyNBSZ
zxNCQVei66UjB1eZrgO6WQbv8fjRsq7pfc31tLvOXpoHty3qrx5WIjHOEdeWuvStuC0gGHJzUGKe
7I4BtVK0P4sE1n7m3qs0G+6dsr6GRrq4Ctcw2S00L6rZ4wfCc6i1agQg7ieMe6JGWekP2DTFx7fP
0xaiTy4luIUsoZO5I1t0ktzqNWp8GES4d3btrQ+DFgQ7r1cpivqNPT3LEhE38oHq2gE7+1pUq9xP
kEi3tc+IVKKTaWFXM2ou+ejFc5dYt7nW+rvardYrG+PsPW6FMfuCQwpzgth1/B4pU3LRpFp/8MvZ
e2cFCNh07XSNangeHDffA8YV1MbgHIG8Hy/jTqgQF2PSH0RpGDjpIsDTRktqdhnWUVU5M8VorUeM
cvORBvxoAr63hySubV/7/Y+flF9C7rYxsYjVZ71jSWs+wDiZX+I6k4rJgmecq4zCe8qXPp1vrNwL
gOJnLtqCb698ljsyvt8YyED1PLKCUzR50LTkAKs+HIDFo/+Y5bqJyKM3GTt/Mc3bwR/E3tEr97dd
DJq3HyrfvgKTPP/YDC8DGBTEbHLX0/ZPm6le9HZTH4y6DV5B6NsfCpgcV8LaOdCb7trWxKJ3i94D
MijHHzvjcm+Tbq4PViP790EjrF2vT90XIDdW6FZpHpDkLCPpBT38H4vrUxwGBu5Ri/Lk3lUNRIJC
6x/AgVfQrErvymu4sBspMUjiyWsJU0hlHP9AayqNQXeS5pDChUTEANP4GFJ48aFN+RUO+INvI2PM
xxlfgYfFTKcbgFz/nPB6lI4bAmITl+MW3W6jv0qJwsdA3k/b5iAHuT45hfLvVZ85/4rQ+rPKH3e7
P4TA0zsNHfVmkbI55JrXxf2gVe/61Mrjt7f2OW5yW4ZZJI2UP94FJyUjHVVlTOnUHArHWF78NE+j
Zcy0+7aZOMprM96U45A8OQECS51tTx+rRE23I1XmP8ezTe6IqpUrHDaYexJoZGuY1TI6xYHmvYs+
MiKO3w2nlV/efuALJwmeP6AO8GiAnM65YFQYaJqUB6+UdPXdLkCa5qoX6fk9QJb1B48JNpLh8cn1
kwu/aP2sLg9FjbtqCOnSeCrnxYH2W5fz97cf6dJiKF7yITfPRQLE8X4sC106y4oYTb2Y3idwrdo7
srHgdmrX8coBvPT2iAwMQsggIU6fnD8BVntqp6A5BAhuW4vsIs2HGvj285xlc5tAB4MEuAJbN+EU
5Dn6deE1btUeBrrDr3biGns51/PvfF2TWLfZkm+v94eJepQssCC4aHpCpOB08L3jF7gkvoddTFoe
BO5jGlj+wJiRMCNLiYrFKuoQpTrEMO2s9h5aYQa4t5crFkDVNA0IV6Xp4OGmhGhNYqMpGK4LM0C4
TUh+R/1UOL+WfFRAJWQXfO3ouN93/eTcjv0ks9gwuh6pvkR4RWh3s7hnlNIhGjBM+ZPyFaPRMrVp
2y7Nav3ImxG2CeZegtZgqXePZslwEY2GIkAMWquyJO7RjMzDYnRyO06kau66qZMdSO+shewnV7XE
zdTNH9zBMpMbaxqH79YmDhemYMv6UFeTX+CSnOrTnZoCwK0lyq0tItv9pEJ/1FsjnLs0g/ojpi4h
9lb1z2oaRfU8KK9N7658GV78yYeBmIi1LVoHvLpT8Um7R8Y9zZAJbbm0UISHNu95RcVY7aqS3YVD
RKN8Y8BvMr5gho73gEZxkU6wzg+6yr1d0EI6cKQOWdS+xh88lyX1iD4MWJDPJts+gwYyPNSndWAp
h7I0HuC/3o5z6e5Er/R71Lz9+05bk1dfpcaLE4h+Zza2/ZKgcfe99QcjqprRHFAhyJNbVGGLJ1S8
qqjOKy9UjSxJbtf0AfKCul9Rvt3ZXmH9QujAfv/2t7lwShngM4vC15m35m6h4q9b0MXcNqg3CddE
cyzSAqOIl1YiiyyEHbV5+fXt5S59H+D9fBqG6h774Xi5vtQMKMk6Qc5E52y2yjFsOl/fa6K5Rlw/
b2Z6YNJQUoOqSASC0328lkXVujp9Pxzslvs/9BNvKeJB1sFLsq7GsPObVjZ3PnFQhW0w+zd6kC5T
SHWqx2YHwhPLc1F4kfSUeAnQ4HkdYKjTSVqNfqecvFNXbvEL3wJ5YJj2mwAJ1/nJDdCIyhtb2feH
vPHn3wztLDRqRoT7iFz6+i6pvWt5w3lKbINJ4UTSsGAyckocXdlfw9LV+iGZe2OH+hCOANO4jP8Z
M9PvuAIN/VCiHnaXLd50b7hi6PZvb4gtKJ/Eho0yxKXHZ2KEcPLMAu7lJmOnHxzpxZY16Hs/Hd7n
dvHbqctiDwLgGkQGB+vzNbmO4HRAgmQSdFq7or7Y17XLmmla4j3RyQw8FUHfXB+SMrW6uHUxpL0p
2Ak3Xp0KNmriOwJJaAuTuqqTJDYrGG5O7zBPTjiCaQvgoDjZL8Tniruq7pY5tN1UPGpuPuc3eu0u
X1bsl8pQzPTYOhfHDNoo6CiEi17Vz4T09SUpKvWChrqCpzUgBWA5WcscBfM4tsHkaSM3lT98tJ1q
AXU2bz+9NKfx2R2D8VdrJSveH3CaPzgpHcewW5vpa2mW+XcvF+n6MrlaXnDriOJDDS796zLZ6SOc
Kv9jN5jyp5vYbR61xZS/q40k13a9EsHPtWjdLLLGJEFfvJ7H//rEG6awQjPlZSkqYDiuLT7A/R/Q
/3dW+2cClZYrVje0g55n4keqq1qFY7oAUzVEUiHYn09jFc4lvaqQ0bfzqQ2ytorbPhk/WqlCKx+E
RhmqLOXlwEoABNFnMJ6Aa/Cq0KXtMbZYDW/AD6kK6Ob6jNLNKOv79UlWnvqPOtcD8N7X8snTtUTs
XKeZ1E0xiXTYq3r2VdQX1cBna4ZgCkcYazL2UmHccK+iOlLNHjqWeW4xKe+GaY1yftCEXs6El4AY
xumXVo1Ms7jGqv6dk1TF/ITlQNPfCIX8f6T0vOTyFba/RtTWusmdroL6Jh2BlAJM7BJ2FcrZVQRn
rvzuT+iPh1ZheI9lMaErA/aM5zdmd0CZf/WzXe4UxnfSk2qhHs9dGXGLyyZSXZu1keG3hbGrRj/v
4tkanSqSU109DKXlNrHAkQElXlNqvynsedghE5oLub4xsygVs/0KM7CqQk2YunhI10nzo5H/U2E9
uMPPjQiUhq3KTbUD+VSaocjy2g3pyWnvvLlYsj2iYaPY55qR/AQo78qNmbXoER8PJWHdEvzHEYWR
eML5S5dhGmiPn3PkuaZIke2yYY0R04isQS8/FO0i8jtgMPIF/ejye+F7xa9xnZwxJLFS5ZX89EIS
TCeAXAGZRrgfp3PLbgM56YbSDz0Mt6gL0vxBNFcj7IULDwqGjSIdRHYi3Bbz/7pf0dWcgmW01wPN
n2ZH3bvGJWqXcesZw5VQenEpcLA0eah+gDkeL9VY1roMa6UffO6ud1WD2FJQDMttEuB/8O9Re1PK
ohUMAuBMyg290nQgg18Ppll19yUjhFj4+rgTdTn+9AofDtfidD/eXvTC84GdoVXLHMzdgFLHz9c2
9PdXgtsh1/X2udaA/Ia0sJovydJfA0qfg5Q8GnK0qbYGAdfEKTPf446Q1aAvBwx+xBDa3BiEOFw3
vHBdq36J4ERpT6vhZAhk+2uyhhlsrN94uRhLOHKpfpCEgN92OdTale98vnFBQm7wIYCJGyH+JIeq
ZJIMK7kll3bXfHXQz75Hi9Adw7df9/Y6j29m+Dzbw7OjNhjkSRdp8b0ySRJfHQYM4CPbZhLdNFUd
tnzfuE0J4m+vd+GxWI88GiWpbT54kgnoBcIYPS25gy64YrrUSnc5/oi7t1ehsX/pudBAoz+GpARp
x8k2Ql5xYabaH1rmyEtkmpN2Tyse/yxDy8tmt3CpM/Gegnx4V5hpci+9OUcVwRWOip1eZFUESLhs
48CR87x3ZsM82M485nuAqd7H2q7MTwP6pF6sl+2whk6eCwb3gzSHOAEdinfO0HifPLtvkSNvMyY4
c2HMepzonWijLLCbVzfpWj0cJ+UXu67R0p9CjHTpBstvP5reIsxI09tg2XeepxlhK9XcRi4Gn0NU
zJo/7yRm2N9VkegpqURlVmGeueAY53rEL0EaTv/ilcb0UlPiUmYuyrL2dT8POU9ZWI8VV+2MEw7A
7NjUVPnDT7Lhe2mmQ7FTK0ZJ4ZjbPn5AdlCUsWRQs0SSLKUOndl3XzrsrIpIVtkkD8mi0eATZeYX
4cgvy6B14kn6VARrb37gpUN00ApX/prTwNRuhjTtXpdKZj+StldN6PZJz0h/riQ5mOg8PQShgIiz
t9XtaKskEwZoVtNEKLfUz1MLwidiJKLKqMAaBcEV1WqH1LCXTxpImJ+T4Uy3drskSchtpL7N5Evm
PlU4AqpaauU+yBw+QdqvaKVpk64rpKwDdIKNVQb6LmVDeTfZNEqUfxLNWA9zUWzFg0SaOZ7AML6K
0swGlJtXhCXdqhxudUupPga82fyqnT4bw9KVFCMqs8sX7lXV73R0rz62mWv9YFd1ZoxMh2ZG8IuL
OnKtlWLZQDubvxZjgMyKNpIRvX0mtoBxetIZeDCVB829aRQcnwhlz4Y0gnQ69Gk2xyltkzuqqbwL
kzFp4rQU6/tJ9Bl+l/9DExagHmBTAwYMH+ZUbKv3ysnAg2g6THVnhEBek0jv5DXo/4VQBrufXH8L
Zef9rhHF/KAwfXmoLZE9QE3on62tB5JXSxmDc5ZXrscLoYwOHqADbnxw8qd9Q331JyMtMgWRInce
12nSqjDzRfvPvWVaC6AGAFKADuHRjr+bViTj2Fq5OqyLKA+rtcEWbPSd394dfzTrTrbHNn9jGrbd
94CUj5fpfK8fhiZVBxTsZysKoEs8Igdo9yEKv14fwjieD76m+u96U/dknbNJAsAJqJJQ80r321B6
4it4LVuFttb1sAOW1P5sVKS00eogLBOuVCR1ZOuNl8GsX/NXU/TpcGdjrfi9Nrs82+G6sZbxJDWq
4UEs1CP1pCYR5vgk5LEYQHfTHlO92pXehHuEzDvE0rUxeUrsyn+a9EK+qnIVv23VFXs2YjeEsIuz
ZZ+OuMCESZYFZezr6MWGploxAOKKUwEOErQDIlJIhYEGLLRrNN3zWnTDwYBX+MNdIqs5ebmYbg1l
qstD2gUDVh5KGzCqyfK7ITXNHYpS1e/a7v0Pb3/T81SKVUF5k99sIKpTmcK+q8tu7C0OhF2Ij+ni
DQ/4yDvvYFLOV7KViw+4EZAZpjIROJ264W9UuME6ywNlppvvTUr7ZxuRv2c0pANanEGzVTXXunOX
HhA+HZhj3iugvZMOd15YUyGEJg8tbZo5FHor3q2mVX7SEse8eftlXsooKNhoAcJ/pr61T89h0peM
cbntfKt15mj2hR2O9Pkj5VZa1CX10oaapYYw15Nuz/Whv5fLXLxTZNCRmevBXnRjd1uoTP9OO0uj
F1FWTxgBzLdeYQY/7VIl7zrs+Z49N60eOBvGfdfa1ZUvdeGd0QPaxDEhIiMmcJKAWe6Y+WqV48HG
OeZAXVrcUpLN932TpLdvv7ILm2JD4W7gYhJs+oHHu17vcYScTDUeTKMdPtOEKMuYcpDugE6/zi2E
Fle2gbb528teuAdo9yBKi1QhIJZTkH8auHLJ5TQelA5u0elpBfhiqA5uo4+fiqnxrzzmObmFPRwE
/x+ewaGddvQk04fML+3xkDSD/tPMnZVYpzVuHhnNZD/04P5/ZLYcXsp2XaMJV9ZxKfzXreFAk6NB
PyrE9rP+VtjB+EmJbEh2sCLU594d20es3XGd7sD+fq5SodrdLNzuflqN5klmmvaxl4N4lEYqPyNf
Wb5mrtebodFrn92MTgEVr1E1+6WGTxm9/ZrPrz9i4jY42/QLKVNOYprvzWlpr8V0aLTAw361Tpkv
m9cMmc4/5obmBsCzocbB1Wx//ldlnbhK6lblF4eyGvfM9luIDdPwOZGOedcwhrjyUOdbFh0qBkyA
uoEMId5wslxdtg54+/ygRDpzvcz7XBctyNiyDHNhfAI4cA2GcqEIJY1Af37rU0I6Oh2cJAWuVo3r
lYcWcegyclU659ulC4EQJsda7E1q4h9dMlX/dRSFXWgjPvwVPhWS52Y9waHC7lJTO4Yl6p+93+AJ
gaGH+c0kfrPzOX4ffgHgjga6xONwpKcBKWtrOV47sedv/XiVk7m2UWKypC+EVi5x/0ZV2pJTgyXF
waReAOmnxv0UqOrm7Q18AUHBTcUsHWQAH51YcfxwOFNnY+9m8qAUgro5Ofuz0btrPGpNdeczbH9w
7bQGOZpPd5b0jNvOz5YvujLcaBx1eTPoyjmUQRG8F21WXvl153F6+3HU5QCi/lBCjn9cwPPOnpfK
QwFOCcC96aAxrKtdUPb/LNnPR+YLkzxvbQBMfo6X8rS5WhevlYeGxAifMTnT5lVXdaS3cH+cYbIM
I+I/ENjtgB0vU9eWOSQ1+blN4RnTjRRfaiadT9k4N2hE5GjjikDumIqYTNbGfKcN0/ypH9ziBqxb
9z+8X4z++PZ0f2gUbO//r8AyJJqkljUoXtNVO8BJG99jqNjvZ/Spr1y555GSCTngX1gMuJmQIx0v
1fdU/3iJcIgGS4b8U0PkNXO+e3s7n0dKmAQARhlUbvne6ZTH9PO+EgYXO/3u7JYyX4UW/ay4B5W4
64Z1uFJPXlvv5NA2yCmlitrksDil/AzRRsX2opCPbbV3s7lcExm4AH5h6wDKp1/FjcD4//gtjrgI
D60XqAN0HKRT8MhrQi81q9t2aNPPoh5mWh/p7N0Mk1s/qNmrD6iQ95EulbpGu7twOIFUM1HbFJHP
FT2HRGSG1zh0zRj9hIlWrg/IqaIwqfprRjjnLGVSKODbTgBZ04Gpte2uvzaq7IOxkb6QB6F13scC
On0WDUOPRbvXS5fBVp4tH/wKQ/JIU0v1WfP88TPyJChPFhZtpWhuiWe7hZoHGz6a/dd8uLYweXKu
UVBDTAvOPwPmU3JXXXmzpVZaiG7ieA9mueRO2MEBvK+sboyM0uhvsFLqI2c01g9v7/kLJwv/JWga
2Mxhc/0nwv/1bmxUrw1uxPGgVVSWiaisG7OT14qbi6swQoDUybwWyuHxF3CbaimMQYyHFPWEuOzH
5saZRXHl/F7YU6ChGdNu2EgYJiffGRe+shbbeXJKhDatJP9mL70XO4x+riQ5F56HlShh0I2CKHcq
Vyy8xJhsBmiHacUiqp7aMZa4Vl9Z5fxS92lbUH3yF0xOTgPswg/X/ZqoR/gjCs22EUMdwDHKWtaI
QYq8yVbtmkbypUUhtfMSqdHoy5zkK5IWfd7m1KEa6Kf9oJYUqGnTxtm8TPfWVLkvfaHpV3Dz518O
1g56F2BEiEvcKcf7A5Bdl0NlwjFZmz/IFqG2zmy+4g2RXVnobJBP8GMRWHA8Hfr5JyGwaZdlKSvT
wfqhH78J2VqoR1XoyZjloH3MMJov9m1Veo85UikP6aB18dvn7exJIfdujQQgiAAXzqYFnUYDFQJ5
dxi6wg/7wlrj3hysKCehvrJ9zjYpS5kbTMICU8SaJ88qdC1Qmpd0BxlMZZTMnhGtE07t//xA4BEQ
5UFACkLxH6uuvwLIxMByCrQ6O3i6dPdQy1483NV3Mk0+vr3QOU6F0SDfjO7BNo1E9PJ4k4wVnkDC
zpODWYAawl419VrcrGZkD5p5aeoIX9GS9vm6FMl+sfzlKVi65TPaXdlTZo1jiT17g3Gc3VVehduG
Sn45zbhsFMzGs+GyI5Bx+/ZvPjtM27ZmYgmwhjMMfen4JxdYPWZ24mv3C4iEH2hQDRoupm52SG05
PeFol7lRq3fjv1p/EdLBKG+0F5ZmZnu8rBtMyJI0SXYoLadGJalXUZvV3Q6/7vIaLuqsq7MhYiAT
0dYh9m5Ar+PFZpHM6WSvFnlLXv7IoFo8r/VMRW4mDl7uQWmU+e2yLsm9gFc0RuBr1+rrMK7dizH0
pvZsoaljv1dZkt0VmVa1oW4ubh07duVMKOBonUWrNNCCKEfvUyKrqnsyFIU+/IfypXianBw0gF5B
zAtzbVmAKFYIigEVGHKH+Y+XYOxbVLker+3Yug8yaIwNt9BTiXnCbot76STFc9J7Xh0VYyPwWnFz
q98PqOqi4N+sYzwnU+ccgmVYPgdk00asda74PYzm8oLhNva7hqTMGeSCv1ogjBnJI8wDv9ftqOl3
aYX8CQcit/vIyxKnDEdDZSpKTbd0Ikzhm9tJ6ALrnKSLOTfWz8rOq03Xo+gfhFkmZpSUVSsiKEHO
jPQi5lj7EQYTjjVrBoajmkf/HqfO5CejmMDZJ+7UZpS08LuiclgccVusGliNjFbRY+1lDNvIN7oh
7pzVfXJEt8rbwF7lGjk2iIKdm6n8i98U7XALDtvV94tRtrhBDkrWL7bK22EHCC75rOkKdGKPHwGP
VOhKj3WLWRjvvB8yoCup81MEk+CAQQBGNaG0cyP0h6bpuJzN9LWESYDrEL4p6HlpK7aeopLTt7Kq
BixNggE3nmV2tC9WVfh7cx2Mrx3SItN+wRL4Se+1StuXWVV+wCZt2C+Z4++LpdLTeEKI9j1v2v5u
ZIN536nOuzODKdiNyuifg2mqP1El2/tgyKvnWs6A6j3v07K2NT8P1ZjPi2uOQ4TwHlsHWg3K7ov9
H2JHBBp9ld88ZMe+tx4Q5B7zvmKPazrNyMas1bfadNN1r/kT3ultmqVfqlTmrzTO5yA0cwJcXLde
D0lZtfQpUNEGJJT61hwtZp/a+JdWILQ7ZCqa2KwHv8LA0HKHsJjM/r9ua1HBp5W/Ww44tcJaNN9W
P02/MIJt+JcLyEY7qxEiCzVM7d8PQT9i4bZ235ipmj9sHPO+8cKSgtH86nyw8syvd4XZTOBhy8qq
YjA6uRulnWEfxjVPgigTpnljLInRIHPSzzUfa1pEaA8BY21U+WX+3NJgIYUubF2GrQ9fqxuW9tb1
Wr3cVUjT/6iCdvvsTVPMMBh65YdurnV86wYIflT6fr3cCVhyYH6U3v/Q3K780q+BbGIKPiqURaPh
eWNBUXxfyqzsw24BQRN1vRgY6a55NUe5MW/ve5Yqv6tB5JmRX/vJa1ZkhtytGBgnEfnO+MkgmFQY
tIrxMdHs+pujur7ew4tKPmTZWvtRAloxeGxBBz8GSbcczMoypjAFr2Ri3hjMblgHWKqHvpMv887B
9/5AKYlcxiCS4t1EZrTCBp6Yi492A6ans8ficzqjT4lXTyaLe6rYIctJ7h2kFZzFsncth1BF0ijV
XWEObg6DajZfeh8F8kiWpnzFD9BRKJqlSPgkPTnRfuCRgptAk928o2YqZWy0XvqBg6j025VR9ePg
ZhUxMUHQIMQOXL23F7FMccVDBeEwLIMddYvwwzlPp3HfUh2lodPlfrebcwfvkhbSSdgUUzvvPGmt
XSinOUfMWfiJGfoAtd3dQnRETlsOvo00UGqMQJ/ylmOgiL6hH/QAASErJx+nNi/MMFfAY6J1JsBG
+lr5zS6pLFDHaY6YWpUWhh0Fmuv8TOzc/9BxC4h345iPrxNb6NletRURZIcZaCSsvH8s2gXzHLvP
5ke99xq+qbTcD0U7yi5GAKSgX+1q5XJj9qBmY2/xhHrXlojOvJP5AqhcEwY3LyD49jGojfrrZLRY
pudZ236TmgkMnT4A0gE9yLkhlHhBwK6BHA2BQgy4rAtjqSKrylvJPL/3DnZhiXQnic9xYq5JGikz
ABPv4bf2dfQNELza7NALa7cJmlvB7b6pykx/cQmrBws7sjqWdEsfwdfbFTr39Frum8XUC+KN3X11
xdrcZZx2Buz4NJShljYL9hIlKlsRoDHOuzIT8WT7GMGEuvT0G30h7YjSaTE4aMNkPTd1w2dJyzaV
McappRuCtZMvXVtYak+ebQ4Y2vfOf1zf7Xt6uKt9axB7+pBXM/0CbpT3eyVolT7ZKmjt0A1ymcRB
KTjPve+tTdzrw/Cb4bvLH2qz325+q0ACMrWWE9ctwNgHX3lMyx0Hz/sYMH7j3+S5h/upt8zab08s
/G0z5397pEKNLq5X/N4Zm5ZZ+j7N0c/cTwL/oJulNtZ8MzNR/yGHp+f7TgWNE6F7KJ1buGNcR8nY
6d4Ox7u63/Xk9t97Ry9eMmVPvw0NWMl+BZmxRFamgUjwJMz6LpnbH8osm1eIFzl21zV8eyjwZrGv
TK473l1iuTvDSZd6Z1ZNnsW50VLzBZ2tWaGO+hbI13aen2w9yZYdfQhh3Fr4/FKBll1/g0HDQohk
VtGFI9IVdtg2LZraxlo8aa6lmOxYlfc6rHnwNUdr63szrZ0bG4yh6r2ElvARty1AU1WLjESqdxNU
SMTfdwHuBfvWGmlnFFoCWrTMF2xQ1VoJLcIgwJIxo9vqPfTM/P84O6/utpF0Xf+Vvfoec5DDXnvm
AiBIKkfLkm+wZFtCjoVU+PXngXvOtM02zbN91cstiSCAqq++8AY9WFJwtrpopRlg42iIYAIxmAR2
YyCoVVidYSF+1DjPhl6Z12B0suyuAx+Tb1qyQJQ9TWWZN6XVRgAC7KwBnQvv/xpKCEcbVk+EwqbR
WrAeCaPcYIlaqPppS1y3JnesYHq03q2KgOhz33vKB6sQVus3itBmUEGmnvmKZjfvA2pIH1XhFgaQ
WHu6TC2NhzuLXrluBxWZ9cKTyquW6+qNZpTatDHmQUYBSjPLhd0t+YMudSQuxGCAh/X6ZtE3jCTj
93zstMdlUPPPipq6Xmh02Pb5vdvV7zYtVcOvKQgLv3NyVfrAe3EhSorReEsB6RREs1SmfhUNbRzg
+tpcgDGVZYh/iGtsKovKJJgGgwVu1Nqa5BWE4o0o02iGVl/QQRulnj9Xo1Y/KLIb4sApVq3KuNaU
z2VcAMYpxsjei8gRn8vMdl4khwzrXwzMSU1aAG0wdJYWsSNk1/hoVtkQFOl80RGl1/6WjF1d7idG
aO+QSAoWb9SP+r5LPZwiLOn1ABGAuD4o5SRDHBD4jEVNqyZwyhgkgDdVNfzW0kCHXWtqk2Sn6NIb
D8oB47MpzsF8ZfO4nEN/Qb6EFml5OSaG9uwqUkcNeRmtM1W2vRPQzVQeKxXUnS/6qfhSRhPuyrXq
lfWuoxK6t3qhGkFTVByCUe8AE5oyfJ/2RSuGO3PQByMYRJ48W3099T5mC03n58gHnjMpzb5Uw5I4
mxRpj5cscceLzspyemMLbT3fgYxq3VbjhM/BHDVW7scIuX5yhVHezQB5FX+eGSQGQo9bJRAO6Xkm
pYJjGMaA2h7xWiXILH02N6YrMn1nYyf2uXZQ+QgHeBKfcpzkvYDjN7oox9rO79rIJAYkYulFoMIT
/DTTf3iUSTm4nwo7Fe91VfVpoEWIMgJmBWATyAKlMd9hdaaID6XWUzd6zoveO0W7T6KJUhT8vLWE
ZpGLa5G50kVfl5MTLNUiPkOJQKfB6b0EuhbosltHugpQr7Gxan/CEeBRj9NMASWcZffFgJOpb45Z
M/KuVe2RJrvxdUAIpNm2uhNboZNIaOE0xL1TEiZ/a7uuhSHyL9qqMMac81DHOldo0aucL+dpMiU7
NYr7J7qg2pXZdcXtVGJX4k+m02IolMbL6j0y76Oib14dMxsD14msu46pKVPDypIngEffuhLfd1z/
/G6wxjkwmVEeWuXW5TguqT0a57QS4iAerQFD05kTPupzcnlLi61tF7kYhudmu2t7QPJFo8XbfJFe
oM6ZdseYwg1E0hihJbSFjK6fzjMz7XaxiqKoq1Lw+kvbzduW/sCfjc7/82X+7/itvv3zi4p//Q//
/kJLqkvjpD/457+u0i9dLer3/n/WP/vPr/34R/+6ad6qh757e+uvXpvD3/zhD/n8f19/89q//vCP
kBXay7vhrZP3b2Io+m8X4Zuuv/n/+8P/evv2KY+yefvnH19q2lzrp8VpXf3x7x+dff3nH6QX33VY
1s//9w+vX0v+7vY1T0X/+vc/eXsV/T//cKx/QF1fRY90jD8BI9OLmN7Wn9jqP6jodIbEYOjAza7w
mqru+uSffxj2PyBZMfRhPsBfrNLnoh7Wn+jGP9bm2aqKQ0OZKbr5x/+78x/e0V/v7L+qobytkcsR
3ArSMbRC/lp1IDjRc8Rn+lDmLPbcBQ+92obaNrnRJUa5ogfolrHShn6IHcxa6Kum8ZCjk2XXVr2v
MIyum50+9sO4UPIvDuivqMukxv+b8efJTCRd08GR7xKepudTm+SbOPaGM2YdOmgtS8n7TQNaKQ8Q
77GHwKgH906x0AldfUNTx8dnq3wCRGa7IcF8LjfZMsLh0Ycq+kx5Auo2zfPpw7qH4ysSMmfAab1N
2kDKcbif5Lg477hBRcm2LIjA5xVWkzcSBT7zOkty176M+3zBg9Sye/ciV6okvo2As1ZPDqDf6UJO
GThp8kurp0Xgdl2DXGmpqujBz31ZLZAA0PjeRtmw5L6BmJ8alkYR9ftanfJ0V4Neaz8KqUtvJ6Vb
6EEnuij+MOpue1vWyeTdYHgA6ACiRJWeA6rM1Osq6zSQeU3M2aXUSTndWmC8ZpI7NW9XurJWe0ML
9pTHERR5YYyXQ+fN6aeJxmdzFsvcHjR/Uu0uvVMM+PmXib4MxCgGy059N5hD3FyVoDhh0eoDCmF3
kBwrcVaqpOP0aWpXPGUdGqxbC+YrmRk46UKEJpM461NfKVPr+IBdmABthIqTBxUpbayJMd2A3ih9
BKye3knYuvbRcAhKlxQ1U3WjmI7iXXST4pU3g7uMvAB3zKMB+Kw64ouTR7Qa1i/pmGUZMBNPk8cx
G6z6Js4sNzMDs50WHKfKHo7PZT5XtvuU6xRW6zG8RMk+U3nKXmymMbSzJaob385L+IGDpdHGLMsm
u4LqMJIfllMlvno1OFh8VtrKqD8ZXQu1UBduD6dVrMBJ31Pm8aGKMsDObRoX2mMRJYa+aerY3XSi
UWm7LaXGW1+R96CxsZGgaJwygAVJ2V+3jt5ex2Nq1n4Vl94LFCJ8tJFw6sxsrcS7hRsCox5EUWvW
TErK9eE0u5qnoG2o6Dux6XMr/agudS12hlcq52XedXS+uqRUQ7Ir8xbVW+2sd0ejRa65zkAEyXJw
trUR07f3cN+iEG4LuBxgFiN4ZmNBflUstvtCdkRHxY3deG1rdW6Qg9bauVGtbyNVc15gR6p+33RL
jTgQHY2NGU0dtC+3bHYdYPvnqUPywhd0T/Nwjkl0NkjMxsOusUzja9qPynNlZ/aD00FY2S1ptkQb
yzHjel+3Dbj1sSNDVkfLezSQB9/AYpvoGcS2lVzPsafQnSIsnGlJK17aVovP0yFJXvVc41vluVI3
QTHZk3HWe1Fa3zdKWuRBog3luFkw4/N8rSm97q6VLkYRdRwnfkdVdss0z002AsqJu7ELN3uNorI+
q72luYsayu29tJSIKVkFhku09l46sdPAxHImEOQlyL9t32mSuYGOd6KvugunUVwZ6pWa5IBMUZJv
s4u4HNKGDkM0TGcVevlBFylFtTcWZtehBlNOXGVae1bB1nrTlpinU8YZlGN4ecSZ1jjLa61/QiCY
X88dctUgGycHw8pcw2/UlAasSryIsj3jPY8cnB77Lp/r5F1iuZE9dZ5anud2W8aboo/su3QyjOKa
1KFONhEdzQtDWN7gK3kuP8+yvFZRHMVAsoMr6NrjOF80oxVNgUZEsWi3mKtRlVCSt6yzvGtHya/r
dq7Lh4Ex742gcxFhqGwNNPDF+NRmivkC80M5Nwy4cgFQG3eksxFb9KTSyHG3DgT+bTKzjVsznQIr
zy6s0sgaX097A9DR5PZNKBS1pQUhtMKh87zEDrZxqrY8sUTILbOZAcpZMinWJQDiNn6IqqHKfenG
Vf8mYBQO2BglnnuGcoBDqx8FlK1N+jL6ZiJ6926orNg7o07T8IuSc0zVJfmbmuLQDNbjWfHVDj0s
GoVRPQb6VHIYAlMy4LlrpRVYw5R0GyeCkwqxb9HigKas0Wx6K1KyUOSOAeGld2trA4con+6BXOk1
x1YRXRmFBZhr7tMu22gwkXsoI0Ukb3CHEP2mpgWvPenqkMktS25kOZReYlyk5dJZPi1He7wsmRb1
byid6B1d+ApWYtPYKF4zjyomxFYykW+iWJ8uFRto4r4VOZSDqkq6eeMUqTlt6YddYKYHJUTJOG1w
YRptN/V7Ba+RXWYlyrZTU/mh7/LqqVe81NwkCeyNM23EzC6Y4NAYW9Qsu8GPIbjQY0/a5KaanUE9
E01TGM9m7SRE4WF6zmjnEVfUqmJi0FKeBpbE3S7swGa2O+h8ctMXmPmdWUWZazQCLXPZpvT5Ml/q
yHjfySjtbspRijpUepnOFwxMMe6RaZufaZbIm33dNDEaR/SmqsesjYe7WSS1t1U1qpcgAXglzhMF
9bZdNJei3A5m5mmhMtuqcterQ2mdR0NixVCAGBtc9UsXjTBv0Az06Zko9tZo2kX3Y7fS9cHnwIyn
M02tnDYo+hL+7axT8GwbZtzttTEmAx3SvjTifb1gyurPqZc45z0NQcitbTMO71IvQEkjXRzJcCwE
L0xEk1tsYJHq0CyRoONXIQ91H90kAjreoos+bOrYnukht7N4VPOamQmtYuOyAwoy7tGJGL9CLIKW
VpuRmvKCuhaEhkOD2FUIOTvF4iDfFbWw5KNHTWMxAtAnNahi2gK3bTIaz42F6KxvSqXmNPSAnwSu
huJemJh6nW6E0AHbGAqT2a0RgWo6m/Eu9DYQsuL4HkYPGUvpWYvjc/TE+7LSFJ0nUOr9NY4DUblJ
pinyqKM97ePA5Jw3XaR2Xu0VYG50KkDH2oFnpaVxDbPATAKS64yWyizym5F6E5EOU01t3150T+4t
L8mLizZxtcfGNkbEprj5HV5q7k2GOVC/yWxIWPeQ+qd7vrf62XAjCdFYB7t7pi6CiZ/bS3f8sozS
1UNGgLTOYSRNcoO/lnCeYoBo3R4dYxuxgI7JZfx5KKn+t0va0P2P58p7tNwV1uU6CYtZSUyRBlLp
1WobV6qbbwYikARIWQ9dYMYQHjbIQTZTQCxUL9MY4jWZliiqi5I210cYH67q181AX6Bt+nkMM6eZ
X0HYzhoi1ClzoL0YiwRJq6Kv6hBEkFv7fNeRSZHDhg2zchiWcDBapbhJ9DGfH+phlhU8kkRJkViH
2n02z5CvMVwtkAGLZojIhB8EAlHet1tzn076yqMe4YRdeH0v+72Gcj7CYpk+xk+8c8OC8dqV3VtT
VaO+Q0ZjaV9zJoNeAMUznm8lDUftzhiVIQkHer3upsrUcmtTVT7XutZfJ4aRiY1O080iMy37ZEcL
R7c2hdlGy8ar6mEA4DVnxsY1aWqeeQkEsTuSHjwjUR9Nuw9uuTTNVY7IFKc7A4ZLVSR9t1X55Osq
WkhmyjKBE5DpVjlcUo473rNSWCYIDb1U7Rtt7id3Lym1H0dcTxvWWdHc1GNnpfuuTxNrQwqn5UE7
ZF4VzjSe9QBtUdV7Q3dqpa/h7DqFDtg35RIlq6g/NxuRusFStEXDjmlq6uvM8hb6OyYyW+eselRp
dNVSlJtUhb9wO9seo7QsYnYS87KxmSjCyuM9bQ0JLpbDJy4RnrH7QfUzDAcfzR7GBSOnZJnrl6Ye
sukLc2E3+oIuubZ89UZWrnhHO0Wv1XApnaKjHEK5PQqGgnPER65qNkLROkQ0KDETFtGCo6eY42Lx
8y6mkIpT+HkId9vP89wJN6S9EKt2UDkOO8CfjCnekjoIXW4Mhf9GIb2HYZrxc57aWt5qY68kMgBL
nY/NhliQVLzUwTX0AHL5OiDM6H1zVDE6DNJBKF5YZZxKGyPNpQgUo2IYENttTHNoBbL7I4Xd05h7
MUMqMZqoaGx0I1N76INOFEHzcsdCms+anhkOMw7akoFJ7z2+GTUYoG+E2bbaTB5rCSpg67hnrjUi
bujTOuu8Fy8Bx3KPjGLl3IOnYLwpLCSOyWjjId2UhUHwc4ijUWhpWowORCSZLF3xWoFDLIniPeiV
nWY7bTTG9gacJ6nTSITJzpkXTw+LUWT9bVMNiYlgcU6fmUFFrr4N4EU0gNuGVe7bKYcowhy1Gh+Y
cakcXwtC5udSTNG4S4RmfKy7RX/X+25S/amO51dVcbQHd4iHxk+VBnWGJF5J2kU9mM2FM03pW1XJ
SDS+0MtyJF2sc1ahJiA0bqdCdWBiWK4/xqK5LslJ9mzC4TlBDwWpgnFw97q9uO8Z6pxZYKvIkQac
uLMIjTx1iquetwJJMW+Hmjm67Ev0DKCDGbyJYbFuM5hwnS8XcAoqr3czid4cN7rV6re2h2DvBSrE
jeHTm9YsH89bq4M6Wgy6n3SCQw/RSc/Y6q06xAj8cOp/mbW4Qqhanxn/VRhTeuytgh3WNB0U8R5D
4YpRXmHd6F7viFsLwYU6MAqGKPiBLGWxSelyJhfLnFqC+IYECPhYq0rDlFqnP0MgS7mSwxAz02dM
714K4Hfk60ptwPUUZmN/pN/vfjVmRe1fVE2I+SZBrsPaisyE9aPXzJg5nSrrprDyeGIqMZruHR/R
Wpdoh7g9cUjTBh65Uo0kVmWb5XvVntD7bge3xpWrKS3tSVPpcsAHkdYDahF0ABhFwlYtZrt2zzhv
+uTMtBLjrO5x0N2VQ2549A7sqAxUWHfpFd4PmISCD5uZdNuNam7aqJ5gCJfkZRedthLspEaWGlBO
uPcTjDTHV70JKw4Ei9Jnm4TsrK+jDtyGXrofGJGteM7GSx7buLU/5oOT4ymh5ulrgzrKg+tUFV9y
4kB3O2l6zDwM79YeoSY76oDvkjLl1RkXkbfMM5SQwJrf5XHWUwX081QGA43KnRXPCDiVmSyT0HRZ
GoiUWKBHs9G1xHYhDYi3M7zomHNuqFp/igiZ5woZY/IQj/RqPzU53egAMFptviutGycP5QpuQdmc
U4reAEQhAAE0da5zry8uAZaoYTYo8RikPI427Losd+/NolWnwFFACgQRp1Y1bBDQsrByGqALAM6x
FI22jcIgH4saUD3LnJQiKKjEfSudw9yrr+HLyA+Tng/7uHDRFgAGUHVfxKxGHBZl38fnihTlDAfW
TQ1vXEVIzNtZpRoLvLwt4Xc4hqLcGq1MrnoDOnIQ941ztiBFgCQ5KbW5qfMoTj+UMSIet5Gbmjo5
qjbOATCk+I52YSlDTwzltSVGQyIgE9XyaoZYfWYgMXYBs9wcoDBUbRFgRUx26nltfluZpvsZVHeR
bnKHzMRH6sZ7MGw3P48jo2FmM4wdWeaYzk9UQNWE5EkHAM1YshrAZefYIPi7CYZEPU1nkdItBqOu
KLtuxrp8LzTHaStqXo1oEcliKZlBLMV8MXYuvfRh0QZwJPmcgZ2q4EZjisM724HKGkHSWJWVRg+O
FTfuhZIp6XnR5MVE1QsT/lyPhqHhaTr9W+W2eFtaNEgd6NymbHfmUBovg4sPGPAlEd2k+qRfmpF3
NwwJUzZtntx5Q9hcroSRNvplUZnVWyFs586lt/oi3VTNz6tEY8DTaYVq4Yxry2G3MMjvGbBO6b2F
SuedyQi89bvIkS8qGq/PEHOwt8ZZOlSrcSsT6nqr+jIZbAkAKGJ6VumqMdw2yNZ6lAN4hup1HHn2
jUGvFREAkUqKAdKnp0Rb5rOWs/POlb1QzkoboSK6fNF0h+oJEy3hWKkvI684j5vdl2aZoFjbgOFN
7P6cXe+FKWidteuYaFn8ACQredZcFleK6mEfzKY17GrIqOhnpzSPgr7MeRWZnRrXMHD1awY38jWi
ofShtCJxIxuvxxC40p485oxy6t6Rkn1cCjzXgw7VinP4bzleb62VXFhtkpzxYhS/ESAMg6KY0Lfp
RTeVPo/f+hAxkB03NslzFwxKkeZM3JPk3VjG2mE3GPQ7M/A69wwBIYp4g3ujGFkJpKiVsfA1li37
VMjiLlNxSN5Sb5t5mKSSHt8I+OAF0DjtBicyDDrBpXKngTs5g8nXI80XTdUX01rkmytHdBhgHTHN
NbrSfa+qqv5qWnjFBY7djnkQEXeZXFa0gel6JfqDHtMMDRtvGl5avSp1ZleGTget6/poU3torK8A
QoytUk3OkBHmNAtA+i2PtOqNeTuPShXfzIOYPtGOaqrtaLfuGxtL39v2cl0pRnntZVp+ZSwdmjnM
t4eb1vbiK8K18zkvncg+wTL/EVr8V3N/heF+D4DFgomDr25CWSINRjRCMB/xD0SE5LNst7J7dqr0
BLT3R8LAX9cyfryWXtBApK/WgNpaul2xpFhxqQsvXlvuKL6CXHdoxnfeiVv7EbT81+UOaDcFsWhA
cqMJnSq/bFojjNTLMprvvhvh/HtQ8sNgZP3WPxuLHACUGQtymPR8fCJqytJh3pDA3SAPdNamirFZ
mJgy3Lc2Uel2PNHhYkijp9S2vsj+hF3GsRs8ALsnTq8qtViakJk72i0RMvh0Ws3QGE7K7v+Ixv7P
Mzy0phBO1IKkBAhbmms2h1JeCPSno1buayOY0DvfwiXQtyNQCV9tY8+36vjrkPAAkkmz/dQzul2u
N8b85xDxhxni94/9yBo6HMtG0ksrobdNSL/lveztB2pRukhe/QGBgnOlUKg55IlXfOT5Ois++ru9
AeoXxHjOtRwW58wxkKMjQpVyQhL2yFztUOkI9KSWzq1owoURTNGou2QmjXTum06cnVij60r4yRp1
1jv77g4YUgszt7omHBuaN127m9ZoSEYwQVsapBLoRh2UCzaggHtOXHNd/z+75mFE6Ucnjw1yoVGc
q3W5o2W7byyVePikiHfZJlu15I2lzQbf6xPXPLIXDxnYldtQKY4CvJ+mI+Awb4Sr0Cu8Qjt4U6e7
ttq6FK259dQ0OzX5XPYnVsixV3gQYjQyt8bLuzls8768SHRpImMHUo0afrkf9JNG1wea2n/tw4Ng
Y3co7LAPuVCinM/Id3IjZnklvepeEaPvCRk0Gjzl/53p7l/XOwgtyHSnhjbWc1ix2ZckwcvDxpSM
Y+Gkx8CRk+eQNVMAO6S2HuawVqu9miY+xP0Nb4rAggR/zLH+XpU3JxbIj5SG/9zP33jdudUoWlrO
oa2gqlBt12vO0Rg6afdU9Fpg5og9tls7y275j9rdsFZoNK3fBwTRxeKdIs0du+uDmDJntSOcmC+S
okLnm9MVM7oNF9PrTxTlRVMH5ilx8mOXWhftd5vfrGa7F6IAZeuilMIkr9I/j3QTa2UOI2LAgkIR
/csTT/jIVjiUUgN07KqDns+hVD5ijnrW2PYaAfD0ZgKDYmALGDO78sR7s8yBTcyGZBEq8jVNXvDC
/vWXOHI4HMrc0jNCKaBl1dJnD5H7DCvrWSnLXaw/2PYXas4Th9A3CfufxDj7IJPJtG6Mkq4ixpUE
tlle5NRBVtWP6NpMXybtzDOKl1Hdcv11ZTt0FQc2jxl357XX7MqpDfKMLj+Vzbq8avS51ofUTtb1
wLRLSSzcL6XPdYK+/qp0Mez07gSK6IBQ+9deOAhaRWSB7ME5IBzJpTEfurPKOEit9BKrr2twL0zH
Efe0LufO3qwb8dfv5pu/6M+e2UEIi12PcngNYd0yfnDsJQRhey7dGRkHL9S1aKvJJzSdUcIe/b6/
mrLqowmUbg101qWDIsDahF19Y8e53XVatodQ4Jv1J3XVZXZefv0tD2yl/no4B4HPG1SjSNzsz2VM
AOijz47YVUAn15W8rlm2DPreQKddX8qnOaWv09+hm3tyFWvri/jJk7LWDf3dxsWvI4EEwlZaxFXR
goChsS/qa489y/0SnxLjEy0Bv1vUraNUJxb10cse0L2Kdkk6uvlzqJRMQIFve9x/Q5Sq3VsiYs/C
5FFAORARg7t8+nrikR9JGA6FRLLcqlrF6Odw1tI7UX7UYH2tDcrGfjC6q6TUgrxwfRq4Gxe7pRMX
PRIqDnlfHTTKJtUIFYqjbNvsGrGiTcomBqPyIjS57+xXEgdLwkSiq0V7swq582ZwLlOEv63RBr1R
1MHp4/BIpm0dpGrwDzGqiDgY0HP3wngCUS0hJt6euN8j4fnQN6tAb7etln8fgJC0alC5dudcy+yK
pTUY5ZUxXU3TzoZ6jNQsWw51s2sOJtlN+19/h2Nf4SBo2jIDd61Gc5job2aZ39lLuYftE9qnvIfX
R/WzfXMQ2CB5Ji3Ypzn0aP0FreO913WzZyn9+vsfCLb8JzYc0m+TUVcqFaGpdSU4KtLdE7C0T5zh
zmBu2JYTcB8bAh4Pb/I45NQTO/PYWj2ISUmOfM88xJIizEPRx5aPfRS/uon6AZHDbSbbV1S5Tpmb
HnlLh2Igul0CRmfSHzI1B4fnImznYaZnuDc0ek+c00fW+qGUVsbcunSFRYCrrQ8qxuYn05AjOc+h
5Jls6srpXQqB0jAusfTb8oTOIZlcrvmrREfGjvMHgvWJFbG+gZ+suG+Qye8iNfBmA81rLmc69XUn
Qasgw1SfZ8QrIiZLAnbU62/f3EGI6FW0JtuJQLlWOSP5BKxzRMU66KTvf9Y2J9f6kSV36GQGi6UA
h8GNTU23YQgc6kZ6Q2yI52zrFt1X8uJfP8IjifmhZRVK7NiWwWIMWzv7vEb+NQx1z3kMiU87sdyO
xAXzIC4IofX1aHONSUUnuSpDZ8EoWogT1eex1XyQ2CSMobtsXuZQLeuXWo9uqTB//XCOffGDjT+q
wrBNCVevTuUXWE0veAI+w988cfIe2ep/U8h3QA+MujGHQEG/2jK+9tz2jPE2UwpAq791C8a6wL7b
ITSR5eykNjFTgQ2CeFoHLKy96+ezX3/+kQ1/qKyo5ZWsa2cieRgZPanbSTYX8XKn1+De1xwxvTuZ
lx17XOv//+5WANdkmpkR/rPcPkcO9EPDGbqo8Qe6xb+ZmxsHWzyPZhcZ+UaGeC/hZwPVmbLAgN+4
bg1BBga8NSCgdM3uZFg5lvj9TXnEMKBi9MyMnKjbr1GeQo20e32a3bNlteFaHavyyZLXhLRfv7cj
S/tQDIpuDUo/Xi5DCG/vCHZoIGjKZUuC+evPPxJXjIM9P2r4m1icnCH97Xs1Uh87Lw0QUz4H6nSm
aA+/d5WDrV+CTGdoASEpp3CHjZhBCMqu13PGbJe9978USvtP5nHoQN/VViuxDZChbktQiImG42P9
SUeDbFjGu999aIeObaUJAsjLuJ1OK6+Herju2mjrmuWNVNKrcfq9V3MoK8HwB+ZgP8oQhiDZGQz0
etiXXf0RJt1TbPxed/VQAByzm0hE9M1ChCKHPyvpCWJWAsAly8YTFzlyTOoHIQE7cvwNGy6Sxjnm
T1GQ6vpasXIau4C1tTINf2uhrTSP72NPrOSjqWgsgCQft5U2XdVuP/hqZJKLQvg1ivxEoXDsjtZD
7vsgV1vCAbkGxc4ZDV8p3b1hUPfkjEr7ONno/YhcrTwxoTkSUfWDigDdkRQsComtJ3PkTgQz9Lnd
d277GejkiSd35HQ+9F6eMQAAXkXV4cZIThQ53H2VWPrr13IkiukH+9+c0N2J4AOEatJgG7JUHwAU
gs848XyOtX31gwRgKmwm/PgVhUPxMMhnl9ZDulbggLE2C7z6bNY+tM3v7ctDDd8qscBS17yNmYEg
TwracVF6EBAYH5t6klP3a8aJOztybB+KWsOFzVRmzoTnfotBw9ZVwWKmuxWr1CI3AMUyOJmlH1nS
35R5vlvSPSrBs8HJitnNvFWbZuP04vpbh9m1giRZgpOR7dj7OnSGrqXi9I3nUX5Yyo4ujRY/lVkZ
MHikHJAVZOQCnfsTi+/YMzyICbbQ3dRruS+KDsImKqF7C+Alq48nuawNdVjNv17nR07Tb2TJ7x5h
DC7RaZaa8NNMj1bs7nFKpBmVI3Q75gJxFO9kY2Y9oH9SUn0rvr+7lG5OlWo0KwW9NBicUkqpu3a0
WQ/mOmIFIubHSTEDslr6ez1yvJcxhnjWTFp0ryF5daJBdOzhHuQPQ93ZRQqFOXQYHJW2c4tYDaA0
ezdoziap50fRfYTd++vHeyRGfevUfnfPA3E8bgoSsCIRb7gTdEGxAHL69YcfCbLf1up3H25bkTfE
SivDWG8qv2tU1JD1h2GC722YJ7bzkS12KNmk6BmDBZVrgNwOkbEN1X76LGFQK1TCNt1vLU1/bymq
61f47naAlSqRNXKp9YUwQVxtjdf8rlA4Bk+Nv77FoZ+sQnXdCN9dBePCWUP7lYM9Sz61Xvcs7QJ4
Wi58CIIbZcpwxBaX4+yEaxFQWhh4GNNniBeXa1KmeelDRVeb379Y4mr/6xd5ZJWoB8lGbA8jPmfU
BrE63MCe3xRV+/zrjz6yv9WDULJqVTX9ukas2oTaiVS5LcJhLjN0ALzLtVf46+scOS8PrZGNQo/s
BN+0cCqiSzliVkkT8P53C331IJ+YJTZ4TrwmL7b2xR3dy7w2L8zRfv31tz8SEw51XMHIj27hkO0t
wJ+3uHQOe8MUxCgA0ldJVYPoM1bOQj0O6De31m+u+IMkA3BxPyb5CukzMQTzkuqK3OxclLj0GLRO
fMwwfzOfUQ/yDb2TBfoiFAAO8yuk2zdpZz12hPpfP8CfhwmsM37cVbMSV7W0ef0eBqhoMGTnqlO/
ZDlJhlafD/18XjZnv3epgzCRLHidoJoChC67X8do9VIA5t4xuDtnsLx0pwbL65P5e6CAtv3jLQGO
rJbGXoh8WWF8TkcgTZ22X3H1eXTVg0IoZqUEEmrb/izEqaT25/sIdYMfrwo4ujUbRHZDWadXrqbv
MeC+wV7718/u5yfG3yzG4KOktVry6VqlP6fm/CCS8TFK9d3JjfrzULZS038IrygNkOynPDXM7aag
tjCyppP+629/7LMPgoCjilk6Jp+NLMH92i5Rau9EmDz22PUfv/akZq0snf/L2Zctx61j2f5KxXln
NwiCINjR1Q/MZE6abVmy/MKQbZnzPPPr76Kr7g0ZJ5G4raiOqj72ESFMG3tYey2cX0qqTe32p8Km
t9pfXLXs0j0POpqSZcGykwjKRqS/zlfsBXqptOkK1QjS9XaiWgxOZcCAQTUOlTZW8M8gsDKqTHNy
FA4wtDf/XKF5SSbiLmhjQw/WzZw9we1t8mf8N8L8uqA+RtNG+IpCNsRxpMHipooJw3Ryq3p0LVDn
dcvR7BZIx4WHtd5uEAYA5zCCmgbdmJCTfL58xBTrKORLz/HwJ4WJdwaNidD23VVQoSrB9JhFGvOl
GmH983f+h9GUUHSJbcRiAMFPK3K2zq97DtxtUGg8XMU9kWkdpghwjbqxEIJZU4cmEP5LX+BRGHoh
3W8HegRWldSLX4KfFtEB5VuofaQPhdN2131Vv5LKXrYBGLk066UaULr0bQPcfrNgQAvNyQLRSARK
Ng4IRQgocsDNvTbGU40k2QAwb4HiCDKsfplmYAocs2RlNIL2RWGLbd4XyRWNaQOKSRTuP3baJLvQ
oJuljdJkgS9aTdskm6dj39vxzlxM8xCiWca/PI7CugnJOjC0yrdzXy44c9EOyjZ7NDYeQJ2vmcZ5
H5PIUNIyIxBhJtXiJ431EE7tNenSqwZOgAekqM9YqpOGVhxsGSKajM7cDjZ2yBb1FbqAns1K7C8v
kWoO0sUXCZjkuhrXMgAGfQ16E0jTdjHEbPDg00XjJqlGkS4/8lVGHTkCvguAoWBz3UNJ52pKbtCD
pQdsKSyMDA2NKgsy3Wh7Rde1u2uL+LvRGLdRaO9rMmheA9UQkhUA735phnO8+HWePhEXhVjkQrhr
QI0A7YyXd0Q1hnTxsQ+oxJiYRhJ3PaDYUeqxqU/Qhr9Eq4aH5vCqhpFufV2VkwvdvMUf2VTdDmNM
j25iHBHooZ/b1BgxxQV0pIvOs4HG8YCLvhhdtCnJfGMIA5TBNNKUlxS2y5FueEqamadoIsQGJN5k
LAebP62ArwTViyIrdtpUoupplsGdFhoe52SEPc4TUEZMtwxVJBSTCrS/t2gFRmmpBsFoKZqN3hVX
LJ+M8SyDNu7FDOqd9eu/y1fIxANUtmRvCZrhCsA8i/BlTYyhYGIiD5gaqY9g4PJBVKwtl0xDRkxW
ULCk+KiSJ8XLKqLym746GA5l8jVF+8jlcRTGQVa3Ar89S1NSUT9FinEATdckyMMcIRvQv/RUF9as
5/pMWMPXNX7nf8SRy1JqN9TPnV21QBPXIadpMkAhcZeAFYKvVS572qWxvamXX7Yu7/I7sX1uXMlk
sLziAi859eMUlImU+YFF0CC/w/NdVUdQzfjghLoFTolkTwBXsjIBHRTAem12Stzoxqxw/W1wAAX6
NKvi6stYT4c2PRTMUWmJosTyCenQEB6l+9kIQZ2a992s2VjFs8UlEwPYM0sTN7eBvYKY+oRucBAq
L3x/+diojqdkW4YhAkNUBsq8KEbzKe8WDpah2kfXe+ahw+lTEsC36E3tAVq/e24jJVMDXV8jMcFq
jTcsBblq4zH2PNW7LEq37XxTFi+x8WUKPmkFqxS7JGMmF9a4kKqKbN8c+Wmym33bTDcVQQYSbIKX
l1A1xLq07+7EghZgOFuJDcHiDt0FjtVdo+V3PIZx2EAjNvhf0eD/31ovdPP+HAaMYVPQgF7aD83i
Z5LV13jfjrb78/IkVBGaDHwE/0mRLbS1/Zpm+44ZxwmAZFYQcKCkB7HQVzQy+rbdHNHK9nZ5zDX4
O3MWZGhjmhkIZtaTHZj2Ju4QCE5QtE+9rrzpowovz9HSCoEowAxEBjq2YQSl4qm30Si8Zi/rg93c
hLG9x2BDedtiyARM69NuMZKdPl+suLy25IaA7LZp8wqjmgAFgrvncQgeKFu2EJBr7K8Ye5pDhKe3
Sfu0NtgJHm0MXYJftbyS4XBBCd9jjW0/r9qrMeFehYbtbtznxfh1WLq9sPJ402sFylXXQLIkYKvj
IkK4CGXFA3rvn/LJ3gT1fB3Xzu7yeVGNINuOEWRFQY8JNaS+mtB8lk3pq3Bj5PK2l0dQWEMZ5AgB
T2eGVgKs0zInXs6AoybGFV3QL7vkpyYC330fPFwe6+zRoAh1/7zPjAVGHg4jTj+4mbyypsdEgJf7
8sfP+jz4uPROZ05FBhYs+Dhyzu7snnhVH4npvlz+/NmdwOfXOb03eVm7kI7g8xxsB8vK4WLnN00C
F2rUJRtVM5BuDhjPum4sMURfljedWUDJd3myhw9FbJiBdDnQX8pKu5lsX0zZpxA5u+2MNBQa4p9N
Eh1AOKvpxTzrlmEc6VZA6B5cHJDY81G+3g5tvc2LpzIzHprpqC0TnrfdGES+GO4wTBxU9H4Iduq1
47Sltysef/7aZyC/+MRDMNDoNH9Uo8l4gMUGN3dtmYCYmMUe6ownq41e19VbDAYS8CR7gx9UbplI
Dm2stWaKIycjA5joU1Cx2sznad08QOI3e0Q/dR17o1EaXtJl7P7y2VbcSxkWQCIQiAuLMR86EDN4
vy1vtspcEy8qjoMMBLCzgIIbaGRo7k8Hgq45hBsZjXIvLyqckcnqdgLUkt8vT+XsCwAdG8kKlGJG
Aa9vsFOGeyJZeEpB9dAlqFqm1vfZtQ88priyunK1anKSVehAANQBF8x8m0YMeilW/iudybIFETJI
ESteVKAtjyL/8uTOjybkCssE9qXCMBPmdxlgKaaVNgcT8g1gh+UogBHrzh6HD+EcsJCSMYr6BrFV
2OJMsPgO5VVwxpap3wMzNGQWGJELoimYnw+QMZJkl8Bn0gDAj7NQtuAmXaIbS+RgqppgWnPwxhp5
E5/ydhoOVpXh7Od26ffhqMkDnO9kwOiStcrbdshrWjNflM1GIB2HchwMCXAj6Pl3IxNsMc9ri7DN
QUAJXhLt0VFY+9+25t2D4oBFHfqxGfOLIrnlUwqRSgekE2AlnNwvHzkvf5OPqqHQ1AVNykA+CpWZ
afrkTGjSICAx5DUEODrgQC8PpLBUMhIhrae0cQUGKvJ2C4Ze1Bf7L1NZ+gHT9RcrLrYMQzDImFdp
HjHQt/cAyKXmBppDw29jhd2D2Ar5nqWLuW/KTCe8fN6Bpq4MMyhnqIbE4Aj0y4KeRgTXaGl5HaAu
haaTLyA83TZFv8djvYOwh+ENZnTQumWqFZXsWJcHQ1IPYDAAJ+N1XLJX9DRfRUF0vxTD4WObJtmu
ss37eqk7bFqKVt/5qefDNgJoZZyfLg9w3lyBz/5Pl8mCAihzwZcD6SLoWMR5/Xl9NrmBTs6QDBsc
+8vjqI6GZEDg9hlgiMHRsBNyV0NKfcpdnwG3sREiPJrzvFv6uDhS+3h5PMVzSSSTgcz9qs6LedVz
cwRd/ykGLe7lTyuMgow6sGJI/RgxPg3h+00bClAxwp+Ch7G9/P3zxwqy8H9uCRny3oaHYvk8AVMY
xMN+IE8HKZ7ua2xrgnbVEFJugFZg/g1DDOHMu7w3QZ8aWScHGmSgCPIuz+L8Bgi55s+54WZixhCm
m6BF3chfuwVqVpc/rnD2hCtdvd6yjWYw8PWpNA4ZxJi8YsEecA5ec7i0t3XI0INpAAmEJt4DWFx0
yOazoRgVMhRgqLu6imbc+cBtH4KmO4LGgW+JEyFlxM0vUzUczZSYmn06f2uEK93OEsAukjcWApo0
fCUJjhoDD6Y/Rz+cBKOW9FtdZC5Iuy3nQ68EpA3/PHwpmMZ7NOFDq8KxPxvOLoAnBkjvPm8WzfVR
7p10NcGFPYmgQAiFJzxvrQMznpB0ENXglWGwCcBkXLAJYj6fLp8V1Y5JUYhRtGOdBoPtWwtgG9Ak
3WSJQKI/2Y5j9hbXnf9Bd0HIcAKDkyIFnRZSG2n9CTRbRyiwQmdFc+gVl1bGD7gh9KHj0UaqCISD
62SSAoiFPH/+GJKGQiNW2nxOoERXUESfaC82zPYRRPsnKwHtpHYSqt0X6+zeuVQFG7LGbDDGWP5E
qxUod8hhBQB36Q4Hwc72LH3JobtzefPP22ohowaGGpr1ZGoQrnPnFuTQn2eEgNrJKI6WjBswITuZ
Ii5CXsYJvIyNR4RMt2KMr0XHdlnAPoOl/fI8VCNJhoAbZWhVDgxBQ4N9OPNr5Ae2bgewLxuda9AZ
fUvs+e3yWAqjIyQTkCUB/F4LOzTZh8JovaG6y8CxG9ZfWUiugu7N0bzRqgMtGQI+kQmM8ChVLKD5
GFCBchv3Lu2Ho/YpPe/dCBkjAE43nF7QkUNr4AcKxTsSXIPQDGRX15FrfL68XIojJgMFZrC+uhNU
kMEzDd5Ki8RXsUiBNq8++P31SLy7MCSDTIKb4drPLUc2KGjB/CK2LOWD5o4oXmqZN8qE0rpIU9P2
Y56FXmvyn1qDqIgboTj05y+PA9qlZo+kTBfMDxlEq0rojXgdCa5AO31Dyv4XLyGeZWLVwnB+AWNf
pZnV72zC39L4q+LMn0MHFdS8QdSAwGoorqHJdqJgcgbrK/MMd3heqPCjIjotefed2Nkzm8D1HM5X
MzF827X3cCl0jQ+qA7Ku+7sNLMs+dXmPFFHVkau0pq/h0nlN97/TEv93AQbzlExDGLYuX5IFnnVs
ER/lBPu7bffhiwvwKFR0AQJYoM/yePmwK+yQI9mGIq9tKygIQ0pySq6Lqgke7WYYIX2L1qIMcpzU
uc4cZv5CXsXS4XBVCyjZCROUl67dIVlpBsH9uoAQi9umpaYrXmGFZJSBG7oF6Wrc3wS0aXiCBPRV
ivQHE0xjuxX3SwYXQEWXgyNXwMwFA/grg2TjZqTeXN4QhbGWUQQNgIsDKF+RmKlb8pg3dk79xBXN
6I1TP8d+PYID1iuapS2h0AK1L3BhG+3HToMseo6M5EBHhpSCCeJZ0gQb21i2lkX3NEjBa25tjV6X
GFfsEpO8uDCu4npIkFZb0Ca9xkScxn6Tt8c0Mn5cXkrFEHJ/uQOxBciarENAqQ9VFohtTiF0fcII
2I++qF4+NIyMvCAx2hfAwwRzQPnzNHTIhJf5A+Q7IVubJc+XB1E8fDLsApoSUUoMhCmpMT3xiT5H
rN+2lbgT8bCCWy+Poki+CBl3QVrCs3lAVI+Q6G2gEAQtAPNveLftKZgmoQK5UDDRCBssDPVT0w/7
j4awMnkWJ7kLcm/sFoc6Nshzh89TBREu0EyDh19Hqag4EjKYgnbQfsV/1sKb2XkkFccRe9XY4tDM
Xy+vocKiyjiKigNEUQQ1nncwNLnDLoR4txl9A0ODT0Li2amleRAVVpRLVnQuA2IYUByGhml3BJMv
JDKpda/dD9U8pAvarmYF8lK2XwziAFqqW/hatE18XjWnpKLQmf9QIQRd938+p80UGgWECbhf1QM9
8T4gG5Pls8aeKnbcXqf37rFeeLoUeQT1uCkQPhRLfmR9uIWQtj4zpRpBCrLgXyVx3KYYgUbXkJaE
MATOVVGmh6SIdHGP4v7LsAkSzUvhpC33SVazG3QhJvvECYNj1heLR6CK7RczON8vH2FVTCezZmSk
yzlNi9XLszxoPUGc9sF0bhMLBQnLvAHnvi+iTxk1NCZU8ej9DaEBDXEzpxH3GS9+QpPieyCKANzY
036aXeDXoMMcWVBnh4jCxy6PDNOoBtMYAWrmPgc5Idj8nyBqV4IXfNGUOFSHwvrz2OVQUwAJ/wqK
SNC6nnUjUv8ieQhBH+tDpnN3eaMUJsCWvLelmJIq6wa+ujp0J2x27yyd8OIpbjTOlOpFkEmnigzb
H5qE+6PhPFlB/NBV5qcxzVdZm2+gcPetsbjvBtC1JVM0rRp1Lij1J81JVE1QMkImhc6rPZnch0B0
45F4uG1odV/pktiKXZJxGDW0+sK6HnGr5uA14xFko+bhAL0CUMQb4teHNklmm3IrA/J4uY0VXLmS
gN871B25i+JKs0WKNZI5p6bSnLMUXVS+HdX9dxOKEyj4Qp7B2nZVNn++PAmF/ZGZpmzQ89gcjKRA
YCR70DIjriyNK5s7a9MhYryPpqzYOsv39tptO+IEmeNbVU4fk56Xx1GUy60ddxO6rJH3+5gFkCmm
CKREgkxgRm7PbGg/McO9hsJTU3rCHM0POtSSGeDQRnWr5Ld8TWsXfixM8QViWQ7e6g6qsR5Kd6SG
+Fw2Q7ugB1O3pjqjsuAy55RdQ2yksmPmj7VzO5a8h0yCaXkg579bXyeIdj03WfwZVmoC96Ymu60I
jGQypHwpOFS+8rWsmxpQpxd+HPStxtapPr7e4XcHI27jzE4mfDwyim92DnHQUEejovq0dOaAB4xj
KLUB1xIG36sxfzEboatnKtwomdyoL5wssCJ8W4DHfoFqJRct6KGXDVTGt27wpC2QKcyAzGhksTkN
aYuBSqgxk8qMbk3kRyprqTV2RmEsZUojGgyWIZwJmJLJ3Cx1cggglzAmzskdNVdSdWot2aWdE5KO
EVIfFWvB9v4CEBMSyGH1nUQ/bZgaECF4Hz6t0tvSsbZ0SiR1/WyBMqIACsCcdSBaxYmSmYxKyIXn
JHEZ9AHbRxBl3JUONM8um2LFiZL5i+qBxWWLFlN/mlY29QpY/N6GfHldLVDWiV9pAVqMLDteHk2x
6zKPUdfXCYRSkavJxWfeBdeIAsq6+fIxAjUKTZM/r3U/LSSIOYAoJnSZ7dw9zaA7ha8JgWKvth0P
cp76A6Z4xWS4IpqO+jFHU74/oOze8XwLUtDNCq+ZS3dNIl9eMtUo66F4Z6lEByVZA1lYEPJl+U3S
QETe7qGOE6cRg6Le0HlVPxea6El1Z2QSox6N2Lllz9igxkoAfyrA7TwsX1d/uRfV13CBfJRTEEia
mjsTtIqac6E64ZLrOaP5D4LLSAQnjvEdXVDd1gwzdri8gqpDJ9kB0yrnKIDOk8/rJu98ArnnB8dC
r1tgNY1PIXiR7C6PpIg8ZEij1dWRC3U62ycO89L4zUrtbVyBThWW2nRsL3PobZSF/uXRFPOSIY0Q
fObAWqFLAOLN06YozJexNo4A2MebfGSat19hH2QEIzBczgBJa9woHnj5Gqrh5QEJpRe1T3Cs9h/T
/6BCRjAOfKkhnYueDshy7sYi+eaK4d5AgenyYilOmIxhHMIpcJYCn7cq92morWsXCpSabyuuqIxY
bKoygZo9NqIZw7fQam/7sE52sWkdzMQ4CTHqvEzVjsu2YIb0eRjk6KoB/0NhxWDSarblLJI9eFov
r9NvFqQzhREZNbjEXZfEA7P9NIf66qEPyeigJhIZDOw0bXZfQO109koXEI6NiGLni8FyOmxNm0FL
E72RUb/t+VqHTmGvKIivA4j4Xv7dVHsoWQkLEk1Wb6D0yNfCoz1yy+t1bR0qyyejCO2RgJkCndy+
ABYNIlAQuBxD8Aowr7CTU1/eBCinTgu4xHRZA9WxkVwGG3KLZsSR28vGvqy80Ars4NQQ5Hs9q4JU
ONQnE6j/5twE6OHyCp516ywiR4+zlbtDSUYAxmKohYth2OdkeAEy9PLnz24QPr/O9N1bZRTdUoMi
FYjTin4ZbfYzRppC86uf3yB8fL0U7z6+jCNkpdfWNSuEfrD7vS8/pfn1OH7OaLqd0Vxc9SNOhib6
OHvVMJrkxZvJEqUcIQgEPahA+2p4M2Xhc2W1yEc8XF4t1Wasq/huQpxnPRqtMIRp5E/UZV+ytNlp
i6uqCUjBYsiMmi1TjixYBpekaNfMVA3+e5OO30ZoUWu2XDUJ+U4OrQHJJEwiqLpsEzrlkRli3iR1
7n9slaTXGxKwMUSGkXIVfLqrmHsVWzU0l5f95c+rlkm6hGbQx4QawvZptsxbMoP/LXQg7bMKjnt0
zCzNeTpf6waSe/UZ3u02s+lAqgQDcQox1MHdrcc4Gn86FUZkkGQCH24yQHsZRTL0WVye3dnXG4Ou
f/5u0M4y+2QKYYyZ0e2mMjpNS7YjYN5sIQBVLuwWXYyXR1JdTzlcR0DHG5ChDn6Y/YLeABfBY1gx
b0QL2QhdZ3DtQtt9S6H9fXlAxcZZ65+/m9ocVQWE2PMBglPfq5o/OMjCk/rzWGhu5+8y5d8eQqyd
ZAFyI4zNOnUHXyzDYUZTfmdAHfHaHBvfjRMvAbuAKI0NKJkWUEwEEWSQTYse0IONlu2VfQREFyje
FZ+aMNyGTn9EtxEPmyPkQOLI/OLiZ+u0WNlVB168IG+0rezWL8oT/oQNXb7KRtix8Y1ArgekiAJf
TLLlyk1634k0k1S1KMsJBYuIiHcVGK1tYAgXz+0zaBAXZozOC8bazwPLyI2zTOLBMOcNn7PxxoQg
LuqFdLyq+7CtIUsPLcTdMFms3wNLUd2MdGzvLMLRHQ8YA4oKpIke5hHqbpp+btXOSxbBdca0WiJQ
e9RhsRkHsc3s4TQVz4mWTebsy4ytl4yCMcQFDyZw8ZDIeGIQPkxtpKlXYb9xgJzo+JE0qEXkuD5o
bAN1eUSrDOriEKYK7os0u5+jYpvQ4ZQb1NJdznVpzpzlv0X5cchRhMG7vxqfLupv1s6Idp9Nu0Tw
AxpIawDxnXjytJA0xbsgR/oLCmVZi1q2v5DmGkTgrxGfrxbCvl2+/YodkgP9OaxsUYg1psu561l1
eGsXIBnPRbkrjOWrNomkmoZkBEKHTYMjMI2xWX60Q3EUCSRnM13koPq85AIwAunPbg0YIxsgty5e
buYRJEy6661aJckHqJlVp6kAlpbY6X1Ep8dyWj5nYzt6YQ2VVS2QTjUNyQlI0OFtQi8Z4/Th0emc
G5Hk4OGgGlN/NqzGPZEuvJNbWRO3mEbmADmX7R3ofnMnBWXkmtBb3MjXhj+qmUg3v4yDxUl6zMSN
hvuhB/US/42m1FxExeflkD0y0oAvVYfPk18VOFn388B2oTkL//K1UH1ffu97m+dhDDSzMZbX6Gjx
wyC+1XoTqq+vx+zdk+v0hKbjgN9ezBV7AAN1tqNzPJ+GKK++Xp7A+WYui8hxOkcya2YWGoyr4Fs0
7syI3HWIwaAJbWyi6tSUAWyYsYHfkhcv4Ej42BGTQ3gnDnO2xBNyKcXdkr72aARaTWJOnvq6B3zN
0TccKnwymX64CwGGixiGak8Z2YIyOkjse7q02zL/RJtc87Kr/E05jg/DqO+S9ajNrNvZE8l8EEju
27rxbfhggxhuo8r24Ks/x3P2pg07FGdELhyUXddOprkSsTnWcxm9kaa5tisda6zSy5QsDaTEKtQ7
wVklysHZAirp7svc+pUPlbWtU17+HCLaH9NGdFcxXxXPcp22sGJiv0va7w5/MLYiyhxcrWYCSa9B
sseaR8em6jRejSJ2lvMPwjSKYUp7XN1a3OSz+zhqSQ5+X54zz//v1Xz3u5tgr4u7DEj0OWCvpUWm
jdPzK2OwH/IpvV4C+zhb9CstG/N3ZEKAygIh6z5tCVQ44fmmRXOd2anmjisugMyvDNH0NrVShIyt
lXyvGRTUp2D2atBpQQEdBHuN80WLQVP4inJbo9k6qDEFiB4jNK54Uei+ZZ31Ui1fUtrqHnHVGJJZ
jAZ7BiUq0lKOE7z0C9066EOtYutJ+46rVmwd+d3+DTVNqrFCGEczejMgnK+5uTHhmmZ7Hhpb7Tuu
eGhl5uQwnbJ+KDGTdDGuopC9BL29QfsFHEQ2B+DRdT2m67tWXWWZPtlewjTkgQPfB3bIMqEjDp0z
FISmJvVsBFii3fPC1ttdhTMk9zJiDdFmGGI8SKU+oQHwZoqszUKz22put1oGCOW0JAvFFofTvEWc
H6z09Uw8lEV3ILhiKSrYaGK8BYH5pkfJgZZclxhVGXu5n9GIwfhhQfLdn9PqOKJVuBmSfje6rrml
gAx4izPeZk78Cb1n27VscMUyJAMuP9mqdZVcpnShE2hYAX4CX/VdWrgHuFD7EWzjKK/sP/auUFdu
exQiq6aZAde3CHTLZ3RP5voqA+Di8iTO3jB8fv3zdzcMObKuxyPC/RASAN4Sf3FHUmxITD8XQ/fk
OJt55jrV3LMLhrEkexHHfCBWDJtEenDYU1He/vYCEQDYeVJ42mzs2duMcSSrAYs0Edto116qTwmy
BmKm2wzan0WbgQmg9MIuOSyGJtOkqBu4cs+lLToyuuv7ZUalvc0H6wYS7o9I/6AZ3yjvQcLc7+KU
fGmd/nkgYeIZVbSNSPe9BCh9O+Q6kNf5C4hpSzHVZJhOW864C0Drl/kdYlyzDI5R9zwtLxZ6yIri
u1aN4+yjjbGkAAv45iEWCx5Wh/HyQK023oFmZH/5TKr2T7IkA5phDFqtr3bcXZuZ+WKb5G0Ko30v
kvmHWdXplo80OkQs+nl5RAU+z5XZRo2moE5s4KExwDYLFlr0FT/EOdkWZI20wHLWQfscYVdK9toC
t2KacoMRuv3R3FVyVObiKPEya9yDfPhp5uLIiwQ9kvlLgd59JpZIs66qTZPCyRH1sqRNgNPrHTP0
hyZ96DJqagIJ5fGTzOGIVAtUxpbfhuoYgv/nunXjn1kpHsmY1BuDmXeg3d42ZfKrMytT4+6f9U6p
K/eWRsRGW26POQEcbs6MIpMdbebSqDaXT8ZZHwffl+wjGS1R5jmwoXlf7kFluBmb5AaNQx/tjnXl
7tI8LGLT6WLuo3n7bkAmNO6gqJCkYauZgsLsyq2l5UQ72i6ABZtojhUkfaRttC1jsYca0F5b1FMt
1LpB7x4SMMHVZVDgnaILg8hUbfhuGx7rnjpbbVJKcWP+1lg6jb2LeAQYUHEbL68daOdqZ1yLkxvD
sVaHbS51G694GIVk4dqalHDTe6waqMtgA1Zz6twONPRX86AFair68Vy5rXRihoM8MZ6PPmi3DEFj
z8Jkw6PS9Ioxiw8GJNA2XZeVe0HTg2NYx7ROnU9jPIPTs5izrUM7Z+Pk2ceMhJCNxBQ2rVsh8Qca
LC9mCwUiOdTh71WHRLIRtjHnObRD4IqGFgpBE+0fqqWA6wsajF05DEJz5BWWTm4+jcoGQSszkEyp
ImdjW21+D6r3QLNECpsjd29WoCODMAUMd9qAQKPjj3RKjzkkJS+bHMV9/VuHZj+wEXkYUPNF+a7v
Z8dL6udA4FlCcpHNrcZxUa3R+ufvLmxVmlMUEtgdM5ntXZAF5K5PS/v75UkodlpuvwxmwNjBEcz9
tAx+MGe5AyfSycDJ1hocleMlN11WFIqdcQj/G0T128Fxvk9FQTyXhQcywSk3UMK27R9ua/pG1J0Y
kj9dSa6xiLcf0yeh7t+4npM0R3oBs6wHBBt92O2bNrxJsv4ZPNyNlwd02kyJqQk4VGsq3R5KSxy8
CjvWh+aD4aTFJg1q1J7zrPTLOdAx1SuOt9yYWVesxsKiE6dw8m1l1tsIgPuOtJqeDoURl1szszE2
RivD7bFtNB2nUbmfo3GbVrW/UBwVcwDzP2j/q9msNBdKNaH1or076YmRIR9YgOuSM+Mx6ZqHLF5R
kkAvaXwfxVWS2wqdqXJCZq03FhLfIKdKe2/ky8uHbpLcTJjmoTM3Nj5uDZzdmgmI4dq2WDZRi5Y+
x2bj7vI4qklI9iCB2Jebrb08lrBfhmLZV0WrwdKpNkB6S1m2BCm6yJH9D1m4Daj5Crb9ey2VieJe
yL2CycSjBc2cOFHoCJgG6ptAY1iGcfgYLzEFPOnPE5RNbmgEFCM0Q3djGhUESaL4hwj4W++WmlOq
moV0uyPD7v8VDvRuvjMC51OcGsC5shttwKEYQW4RFO7Egc8neLf64BYZfgOJGtQTJkQcHzpCcpdg
DTKOwc5Ax2FDwsWN0chksvLX5W8rXkVbusQTrUMuVhKWliE5RlOnO/FmeRpCch079XMY2TriB1Uw
KHcJRjUYZYwF6ySI46NgDL8P3h+D17z6aGDrZM3N6m+GsIvaxgPF9ZOb9wir0qKHpLlvtHN6GqdF
7Oy00PEznU+UUVfu1DMdaBLEDpZvHuwN3NmeoN/eme5r8w1JTpTEkXkGdMFraP/BDZMufQSSiQjA
QhTCRXoEz93XJnFBDWX4pTnoyy4KN13u3ZunoA5oixYBsJgipl2gQMqhD98v5BA7FvHKRdyyKdNJ
dqmGkwxBFfdhSDmGC1PLcryC0fZH5ZqoZRVNeqraub2x0JPmW133QbIe15YMw2Q0DRSZgEQexvlz
1EXHmZiAaOko4VSBu9y+14RmMHdmiCozfTNLvhH1yn42IVwEK8KKATS608wXeDMaSJhiEWUwJqFs
MEqGCaX9CMaZ4LobzQ3g4fcdz545/DdHx5OueHhkXKbFgiIcHLRdCDGFGw4SkwHt0fq1U1hUGZpp
mgwgsxHHoWEWHPTe3hrgzx6hJ2VAU1wTzCgsn4zIbCFhOTQNiFJIaYIMIYpyQA2s5eQ4S7snXdF9
qqwx1Zjw83VogC8lN6Cr4coGK6tIl01s2+dx4MVFDOmGtvXAff0SDsljD9LiLrS2gjs3tE1/Nktk
g0G4O1w29apVlSyHMQFllcKE+eNYPfXZsM2r6rMIus+TM2jSRqo1lVOMDifcccCCU7n8uz0v+zXt
RsCjAg/opO3KUU1EshaDCfKrJsEoEH90AXbst2i9zre2mzxrwyDFuyEzgGTC6q2wBAHyGDqfkCDZ
tXGjAwcoVkmGbvbDgDxECxaVqCeRD3wKAEdiw4sUvAWtOFbAKVzecUVMIMM1myHsc5BdroCwunuM
hJPdgqSoQo4yqnxo+KLURxg9laPlPiR1paMRVb2KMnazdY2xzxhIR/AANmT2DNvc4v9Fw5xwEL4N
tQeyiS04ffQmQ2VuZfymMaRmF1Rry09ubeoEaKTydgKeo8f/QD3LAmUiup4gM/Cx4ESGc3Y0bkI6
Y7yFAz6UIvxpp04TkSoOn4yiRFsJOrIXOPZxNmfHkkKiAHWBVmMHVKdCsgNlmTR1QuESdXnzkxvj
HasdSIFAiHgocx8qSyfCx7eQ2veXT6HiusqtmW4SoKNjjSOMyTr1ofUcpsC8WkZfbKk9vF4eRPEk
yc2ZI1jFyrjDIJHotnFnXVmmc9XqujlUX5d8hbqEbPlcAGMTAMDq5wX0fqKs8M3M1bzdCpMgQzdt
ZlT1DACF306LB4nRWzjHpVufgEDWmjTFPsigTbT6iJYxjGEM002c1Z+Svn7u3fZbZ34IvQ8O/nV6
71MClp1XE7p1fLemO8cyR68FhakHCMq/UC3/+WP6r/CtvP8XyKT9n//GP/8oq7lB+0gn/eP/PJY5
/u+/15/5f//Onz/xP/u38vY1f2vlf+mPn8F3/z3u9rV7/eMffLDpd/ND/9bMn97AidT9/j5+w/Xf
/P/9y3+8/f7K41y9/fOvH2VfQDXs01sYl8Vf//6r489//kXX1PV/vv/+v/9yncA///ocF+FrVTZv
f/uZt9e2++dfJmH/wQhnpiMY5467ppfGt3/9jfUfeHZti4MxiVrwmP76R1E2XYQf+g/GBbNQZ+Tc
cgR+9K9/tP+Hum9pjhvHlv4rE3fPDgIgCGLxbUjWQ1UqvWVJ3jBk2eYTAME38etvlrvntq3uGcUs
bsR3d7ZsFYsv4JzMPJlm/P2fEMjAhJQ04lGEioP+1z+/2y9358+79Q89qhtT6qH/f//1o2L7Uykk
YO5JfRFyyQIp8HnvdTMYYQ/WtfP0zuqsfiuQLaO6KUhciWngitDwEw1XePaidoASXrIVZljZRIYY
5hSYbkA2cB+3ItNwvojW/ILPXbHpa+ngSyDGBYnwq4gSCFkILGTFeL3Qlldxl/tV6jcVRfvVevmU
1NTT113TuZu2zcCMN6NsbvsRNCQlqrkvmQjK2JE6WmPktF77JhumpG1I2MDMzO2IP9V+XIVl+NSM
AWbwMdWVM/Dr0kvqWdTI7FFhheackTZpausupsl+5In/4y399UoyGQZYvTgFQczfh+k0UyaGKARv
sThEF2S+OaKILS+iXnWJgsw8ntSqth0XcDrp/enQzNUpq5aXQDU0Vvn8ugxevmdc6itU18cwG5rL
AilwJudy00t2y6Df+pKbCRbDU+tObsLgrqjKcYVUtpv6WNZzFmeB+2Cv+7VrOT8hOC/OgogRjszj
909ISELTL/5sdnr2vpzFVZ7AsEwDej0hBfBFXV8VWW3/oz3pj6Oen3Pio0v/C0vIEVvWVMFidh4D
S0KrikFUcA4XU1MQZ84nu59e2j9ejJ9fhF/X99+PJ3zC8UJF5/yM8wbz0wLZQceweB4HOBvQ9cY7
wyyUW5uSOS/SKnPdSSx0+eDS/rpr/fWg5w3hp4MaqVjYLZHZIXjCR+Arik1kCJEN2t+PUoneSQL/
OFaAedsoEISy8N1Oqf2pzaMOqVl6Xt2Wsw4esuzQs/zgZEXSNcfwygoP+K2TzVU9DHlS6Kl6E21f
p6rwKMIVlDlph0yT0I4fuVb+uvX9/u1kwHngI2pIBu/d8DA5A4MtoQwkD09h15fHoXPugspq3ned
+aCx/LV6++NgnAYENpkBEJl397rNDQyQqjPDeI7bxBOYb+fmw938754oybFMBxHFE/w+kaBbsz7o
xt4g7jALLroqHxIXtuuuUfWUcEipsKJVH3Fof3tqwHlwZgT6s/dWBWFYmnpgOLV5rqpk0TBwNj4U
Yv/+ZfmBnP661gW+TwIa+mgWfPKeNEX0UR0gycTsCnGRj3dRd5F1flqVcmMMOTZdu5nV3az3nvc0
2jUNWpEMbZVK77vvbUknkRTSI5nhcVVDrA3bumazkK8z7aBXCjD9VCdlkIxrtfXnNu3ELmPhvmOb
Ju+P1v8ajAEErl2c968qcxczRq8xoB4EnwcL+edF1pwgoYTGKoSChexMdnuewBum9bLTMJ2liDpT
PKldG0NAh2jaecNNuc0HmCh35UcT3O8Grs4PG/ZGRpmgFIZAwXuMuJNoulxZ211Vet5W5QgLmPEi
3OoqrDZVK9bEMuu2hmHxh00xWPBoHvfDGYrlXHUXPkjxq3Ia7C7zVn9n4d8We7l9tWURxZqu8MtG
+fjRqPLffm3oVxhH+cFRFrxbmsImmNaSdN1ujRKp4+BsMx43b+IRGuzL0MTtJkyWJ7bGPY3hsBDu
wrvb8Hf65D+qJa/bb/p+6L59G06v7ftq8ZcC81S+daY334f3/+v/w5ryLNH71yXlbnz9+q0xY/tL
TXn+nd9LSi8kv+H1Ay8DTaEvfHZG8n+vKc//FPkhqFmsARSL21kV98+iMvyN+6gqMQ0OX6/zr/1Z
VPLfIkYFcgwoQTY2D9h/UlSen40/VweMsxMasFCEDFlfWAHfoxuwZUGGOVz3EO5BnrIOCdMmGMp0
XvolLlD0/XRt/mbn/vFx7w/HCQFQTASK2PdzFl2gM6NqOqRdFoSxgHnWsKGBnD/nah0Pbu7tHJdR
RUCB5qL4asYVYwptx8iFXzv4L4ekBBxRipG+dLRpYF6aeXeTsUipRRhocEv1SFmqGceyVOGUd3yF
4FUgzQzm7jaicWnLg1tzfWgaSh8KtFoofweZlHKiQ7wo/2Jd3dInIc8GJLlxYbd5uBZ5rNzaynjN
pvp2LuC+HTM5VR8gfj8AsfeXJ4zOD0mEXSF83+V7WbYQ7c6XRzb2s+5U+xjOISebEBlYCbURgq9C
DL+ZeNXeZ/wpyLc0aLIhxpg/Iv/qqoBNn6twCcTi61jUYaWBGpn8sWoVVocaPpbJ0JSIZHbakThE
iLyNy2qCo9TkJrIByE6+9hN8eyHvkOFhttV6AXUHt/Ggw/3iDxzTAGEVHf2yb/fzyrxLg/iTrRMO
nyRmipw4p0iOhbyon5F3ELus9D8UVf+Ku/x4bmEHI6IQyB5l5D065lzXtNBM96kPNiqepgZTElGO
AV0vjyK4/ZCqveS293ZIa40HMvLYjflmKJSf0JLQo4b15P0w+3znrXh4JuhBYBYL3hGc9g6xWM3m
3z/572C8H19YigBW9TBAkpy8xyubXMxtTZsh1TpDNLaLsv20yOeywySrCDisMwjsLRjQtlSXbtgq
B0tzmA9MH4Ajv1Ydf3yPiGKfg5IUE+/v0OWh4djheI7Q72FgG+5lLNGYyEg/ON3zx7x7kvH5aDjQ
XqG++XE5fiqXq8raCHj1kNYoF+MeAYlptHQkbXIMFPQDW/aSwTAR3zeCb12eHeq+ogk3YZ4QZCd+
dPX/usxhbE2SkARRyBjKoF+rd64yLagxfdoEq72kpmkvcmZQXhR8nuOsmNUtTA45RdLW0L4C2Dus
hNPjWHf6GiK2HRobp7cVPh0pd5POTgjDs9MHte6vVej51jDUHTSIeBgILt4DP8tgEQWd+X3q5hCq
cFmeHNGHIZz9wxhdD26gv1+W/6VN+3r61g1j9+0f2N37f2xH/RVSCKP/D2zhBKoItMr/ehe/OkM5
OK+3b1+NLoGW/o42nSGlP373992cst98PD0BZhGEkOdN/Z+bOfV/C4AOEen7DBR2dB5W+GMvD+hv
DGsVtjvcW+kDPfqfvTzwf4vwQ7yIeCEDBjndf4APiR/K9j9fOkGDs7L+vHMEgU8x4X9+wH566fw1
tLQYlgaKUwNLZ8iNyWW10m9le1Xk63MFgX9R9WviePSZ9O1zUXgXITaYV+d5604X3VeeqxZziOMN
ygIs9H3IzZ4pEa+8yxAq9MJyj25VTdCOkVuCGR3G7Q0PxHPL2+DazEPxnWtbx11nYfPewcqv3fpL
f2Wa7wxeGsgt7rNN48vyfhiEuXbFwa8vICpQ93XB6zZWCBaunEoQngK13FrfwYluU/Q0rSO1M2F1
nS9DKgkCKchi6HaNPHcq1lKeSqXhNhNMXVL4GplY+rEx3Ser3Gmo6xOZi3zn1hB0obetQp2oUqxg
NTTbrAJNMzL1wmvOC3oS+bpDJNAFPHkSNWQXCFt7BJ0od31AEwBwb2zABcw6TOXlKq+ue2O/SZkL
2OK6ZMq6xCNDeznY8VIJ87UoyVcbefuWNy6ufPUkJiDfUUkerHVsO+YRGhsd3DMMGsbjiMxv1Xnb
ZpmfOsuSNXcPtm6/Iel8uvQa/QBb0RenxIGrJd+yin7Vi0oqwop0Wb1bXWZHo+UUL10O39G2gSGx
auRVXrIgHTKNHb1FZdd+O/d/ffvd+N22HET/TRHPT20GSYzr7cnhl0mjigcWokRjQe9vxMhpPHQ2
5QvVX4XCMFgIW8i7gjYPRQeXaPwAIk2DYXm73JdLJJJG9g+CstehmWC8WsHnxJvjqsNXVWTANH1V
qoQZ9HUcc8uxV3ZXfUeHaxG4IJ3WAa7zCtVIRsIWXzUPEzqi5eog4S6qesMMZMWRRSJsKxRqN78h
u2X21nhBHxyHCHPdUN+LUBQZHft2ZPEyF5+RFQ8TJ2+CKdEsbriXQ+k7RUcv8qLNYDW8ns55FRSq
Ysr8AW+BClJlqjwxrfpSFnCpJa7f120HW8zoSqzueow8OBnSCZmWPIvzMdvPVQ7MZRFJVSInr4Mt
eTy2NZzUzRcjNDJghgkOHE4DaFVdhtOasvCFRv2LKDwDdyuZV+Dz8m7cZcttYcRt1fdPMLwBZkuC
GIkDxzVjOzzmSLy3NAlE9QCcEzNEdWO/VHOJmtq4MM25F7x4hVfhr5CfWO+eVAyuhNIbFwrwcZjS
luIOeJ664ea6KbIX04BDl+0hwjbnnsaaphIBqzJTF6Qaadp7orjihbvtsYPus4hk11W3B5iuEzm6
ixVqIHiiYKxImW9eFzSYEYRVh+jbBIXI51z4iY83l3DEgJblC59KLFK5WWPclA7iBwRSSM7SeqA2
AZS47kOxtnvOxXzDFBc7s7R5qnrbYCcm9w3mVEfpx0uBgOUl9Dd+J74Hjp0kNflVXblXvmbiPEst
k8xcRXUexEBubQKrlzSY8+1SyUM2XZY5ZXu/8jX4TkXuRme9eKngkaJNUF/2Z4y243jF5CJRx7AL
EwDQnObxzTZNPAZevW07vgulNYmmuD9GkQh/at9WWkCBMPZD3PjfJgStjkVxAxFQsK9XYxK6vAJF
hFmwgkIWFkTXaPjSgHhHFCLJUKpYyjHmpsMrkwMGYR7ZeXL5TCxBsDt1CzKLIGjA1DWeFQrj36ph
dRL081NUuctqtsi+cKj+VycO0CA9s6XY+c7LE1etd1O94rbW3h6DPCTGT8ujNnQHI6cZfqw9B+ju
XUbNgJrNzqknhfvs195hYOIzBPLHxc9hXqB0tRFczZgHWV9IKVI+LJd5403JGixvEiEIdWC2uSRx
FLiTB1lIyhsAS53h+3zob8pxRq3bY6Fvx+nBz6Z4ti5pw895S2DA1Fp+EiEsJbznpYCYrVjc3npo
SP3+NbLRbrDTwwKdUbQuT56BG5Bvl5d1nE5VadNobWJor23qCk+eUHaPVw3yfQ8eOE1XglqAIY5G
6MRcQhKr9ZuBUXyczROsuNT8WrocgyjS3Yq+X1NBpg2u+ncyseGYWU1TI+hbvyzILcw/zflanZhf
L59LW6ttWIVPGs1aDNvpm3B68HgeHEYKsDKza3nIWljbOsw03kRzcR+oItz6pQSQK3N9sUgo6Zui
j42Xy40OsBWGob0GKIlP+9Jw9KJVrl6EXNBjCQxftdMuKMdwG8ECafAnmVDU8J4P+Im0N8Trj5hl
/J6DD038cAJQJYNDWeF5llaWaV2BNhLt9NaWK4/LVg7IWC4eczGQnQ3Dt7Ufuq2E4+i97y/2Ng+w
o45kRWlABkR/1gM0ALAE9x4baGU3oyYQzrUtTysukPByftJkULSfIEEaTn1Wjzfc9yYMcCp7FWZ1
d7cUlXeVqxLZUlPv3+ZzVHzPKDiUIYRrqm0yXRwLL+93Ug7iucAwAJRzowsuSd+7rSrW4qmlXFxI
GOIm1jn2RfZZdtlgG0FJUXtJvy54WpFmRLq5wQXT41Me5ea1s15wsExmG0vC8dAXi4/ItLq+iyYz
pDlShZbE143a97Rq7mqX0evI88pDA0OjiuoV6sSO78cS9v4STe15EN/032VkZOKPlU6CKKtfw6Ba
Ukt7fgiU6uGU0dGjY+urJ7Phay3rHGuMsg+gZwAwUNzzbEHeRrjOqdXVfOvnrtjMvsrexmXOXNxH
AbmAI41Iq8H6ecxhAX3y56I9Iqi63wTc+te+a4pDjrca63rXDTdclfbk9yEcSJtmy8dXHkH7nUts
Tmhwmo01xTXSGEDywfys3nQ2tGXKu667nRfpHfp2cPEyUr7DWNY8ga4L5itZtSCh66xPpCvzA5Jq
chkDRu5iU2ULkhXKc4J0U4bPw5Iv10VtXwcpJ0y3DvOXmQNLQu1odgO01hPqMDZXaRPq8C6sWneg
IrN35YiSbphr/lJbiqwGrIqYii09t8sLUx5F4YeJNlewjT1mUb9lWRpiD5P960QWfzcO6q1Z/cRb
w3SuwyOU6UBDaXOhh2l4LJvlqsEl5tH8uVLN0VsZNuoG+X/dXF2Po+KpGPIAJVmLRYn/uLBDnCl/
l2G+Px06/9IUYsGiQg/tgHmNuasvox6s3jKYW4HEsGPbOPj69XcjGxI2AbSJejy3DXYJV4zzbq6a
r+FCaDIuonkEkPSpz9yYsBpZOIMr1GZUxZ5pnW+NkUeTE721LTXXnjQno6J9FAaPcA4aJWore7/M
86aewltZHGeKl9Blnk7A2SAIXvtX0AOHsZLtFknfN9YOid+dCOJKWj5nqS3xIpdeY5KeeeaRe36S
G5KAS7sYyzFufQxvNW0JDLu8mxFVjnmBfNnm6EIhuPuE8SKTinbw4moN1UEsYxhPo5G3CMNWsIHJ
kAbpY+y8+AS+zF6KGWtlW5AGIyh6fUZT8YxN+lgh9TUdEZRAo+8WlDea7Dq/WEyPRx//99XTUYiM
VOwS5dzDem9NkVD0llviDqN8WOr80sxA6FnYbyRikPeD58eshHBlXHyDM1exAwle90+L1EVSohZs
epmir7uhi9Opj5ZGGXudRfMB1khzzG1WfpNzIFEDVSc7nDeX4RNyT71LFtUnzZHJNs5IQajyE+8f
WR+ZWJbTyR/qyxU0LnOjThA7Xsa0qe8l94pEQplq0WUIo1NN5KEh0KYk/rBCYtyMc0zmZflcd7bc
Bb47ksaLUY21yRzhMRoHiQymrqi3tZpgWMf1IZhQe2Pv8vIwtniJN23Yx2UPXAUl5y7wlgZ1Pxwo
tA6v+gaHD9x17yKAdRpfUw7bnAflU11W7LJbbfWHz8b/EpTwfwn/p+c2+l9DBw/Fa9m86q8/YwY/
fuWfkhL+W3hWhqAvD8Pwh3fS7/C/FL+ddSSE+IyTsxXJ/wAGZywhBEqIiWGfAJw/O1L9oSjBhwEb
hv4DoKcg+Mj/SFGCQ/wE0gGeA/fAfQHCMwL6BLztV7wA48mYOIuqfj8pbzhVEHDQuHYhWnBWqI+i
hn6F4H4cLIJ6BlQIpCucvtdcoPMuKSXM7qESRlRtRu3eK2Gi6waX7+fAGz9yz/+7A0aQaEB8IwCs
vZ9hr8hoWNSV3Z5Kj+B1DUrvCn5/PUT4jb6BwuqjmK736gtcTmguwMmAUjkTcWfo9Sf4xRBT6Gpp
cIYj2sbY1aE4+kWkb/opXxOTFfl2pGP7NedglX965v6GWDl/9E/ID0BNPAznw4O7DnAj3ykG4ASd
aeJbXNKKVUkV5nTbeMVHR/nL84Kj4MRwNSnICdCav56gYi6AYAZHsQjBO2C0hX9SZ0AIi5jKP6CK
fgVD8bicjxXKM2UNIPkvY01Za7h2w2z383wuKxZgOlN/PzKA50WdgbDOPvB4+ruTk4KCnILYAGqu
89396e6xufOcy5WFwt9DCFaB3tIHqLBbBX/79zcLHN35fvxyv8Du8AgORLhjwKXPzN/PByuB8Oeh
NNOuhnvlidaN9zJWApNzdTG4W6sqwCYQKbGNQcpplbRFng4V9GGxrALvqyel91mvU/e1qxxIeMzG
uTzxOik8OJzLEiKmwo3zlqt6yWCLxcCZTf063RcUKfXJQhr4R0HOTO5z2y9XgDywaY62XJ/nCdOx
sW8YGkBnGLmtbV+NwHU8du8PZcDh8dcwJHfklorYaIJSQpWNtilqbAUfTgmG77IuSJ/vm4qB/56G
HkP31ezoLSlypC3HnQg7wHumbgZ8L1p6ZzPPclIRol01hW1OLPFdgdFVJHqmFllNe8+3YtmCtx/q
J1rQGpDRSgVkGT1CtacmBUpnBp1UveuKaytglKEgieHt/AT7BQuBgWN1Nh8nlKsTFGZZhIZ0CkJV
pV4t0RAxq+1LhDmkAWGVdIJEjlkri7SZ67F50ZhrrLyYYz6j3666GxeInJQQl7Mf9N61X63+dGmY
LM41aSHQ7VPqPaCNCdAmtmp0kFETEWx1YcYbimsJFM7l+YDJjyEqNrzCJPiBt1X32WY+BxGVM2eA
XJVTQx0gOiAuALV6rY4eXdW8ZX7lykSUcBDbrrwl/TGbazUnBINnUwwrtCpIfV+H7QYchg3hF6L8
M0qWd/69j9z5ChTrimB6LoF/wN/Yr8dnupDy0UgYwXzKwUC2W1Ew9Jp5u9o+7nylp2NhFY9Oo2Iy
2NWF1WWqOw91oFQzZptVWOTdVuS5v34JUPzDzBocZVge8MHBDcqWokyVr+gKS71yMklXo6u/ReuU
8cc179op1UXZTJua5rU6Eu5WsYnGhjSQv8pZyM+kmKk3xBYJpvKymOHWk0Z5AQMCxwM77iYrChjk
ZhLdRbHILL/qFYtQzmaMjx1+VCxRXDRZByNXdJRAuwqqaZVo1pYVgrnzCIoW36q2TKg3OVzxsOzl
LWaAo/ESQUSz/0lzAogWuJu8GodmxbPrrQ7wJ5ESE6MrHs+kzrl+7NoyR9yDVazdjuU8M8yrtOMT
q50MU6LpVCSBrrviCT4A9aldeuA4bZMJvcd0s1fcTSL3XYrBMB8YqT/OwUWgGDsVTQGxDlNdb7el
8GkDRi1s7AOedvmYD16IQrv2h0eAH/55rtzRGZEAfJmXGKNGPdJWkDJLxK6RyNoBlVyfYwyxIAJ5
FaKBsb2oTBJgzcU4VWO5vg1DDO/AlbTtSTosBNWvv9LAoatmLVn2bFKzwHmK2mPxutR9SicVNNtg
zCaYB8E/+2ro66pF51wjHK8bNGyHkFHiIVeIzAAYK8fRqwN6U9lGcyXQDKkecA1DGxfEvJrVt3Uo
lt2kJq9PkNhUfdG+zV0Cx7Bzcm2nMrvD2z7etF3emi0CpIY3zcLsi18hxjaFWm9tEp8qCEyBAZRV
2otowMJWATxKYTYHhwevAuRFMuJ94yab290Ia72ntqjUeAgRjTsilTCnOs0JEJwVkvs2NliQQGwg
v7nfDrUX3UZqKWiSYVGqEyBN403vDUBCkQ4IXRDzHRropsjbCHgcr+cEDAi7kBHD8BICODEov3io
8ZOSZfUSB9ib2EloWwzJgGzJRx+Dt/dtV2R0lxkA4NtxKrR3pTGAaxI3ye66kEOEmqaUEhZt4yLn
pNWifGKjAWxuQHa/hWPevU6uA/Dpm1V0W6jd7P2IkglopkDka+zAwKBLwZbUnvJ+KDYLVXUG4LFg
RSKmFU2gjYL2ouSNP+4K18s67VcXortxIbtAABbOw0yIEkLbJIJXCwvrGo+DpkXCenjswHi2bMfY
tZAH/8BKTx1cx6dkgsP7pXahBjSGqNPH0qvUN1eZ5otpabXVwbC8yHBpd9j71DM3vXsmvQT62sul
ymLRIGML92zGpqX6ii8XzEAOlQxIARJ4PQnuNoG/zHaqMjYhlW/2vi8YD7pG7Q0Pm1IswKLRXL80
SJ15GMgE1XJtbNVhsLDMELKXYZRyR8t1eJuVlxXwMwjzNulVWd2ig84qXErDbKyorb5RoocsbiPw
ADEzffupzKA7gXtzxO9dP7efVz+HnxLa57Edoo2bsjPTUrHuS1MygAmEb2tJCIwTTI8saNVGj4j6
qR886HePal5AjOuXtl+2QMrKNFMF7E8Gyl6A9XhPfifDp8Hxy1C148lDIp2Ig7nuL4cerMcUAZIa
ad13SaedHuPFFsXl4LXzpvNGdWdrzx1htnqCj8MInJ2aEzkzgLGEIuimtOGwB4MFJC3zZALZtwA6
6LEnqshmZsVdG7XiRkWrjDasWfh3u9LqesiIOmAscOGJkg2CLRBcmY5OqhRsqUmUX0OTUhLo0ZiK
HlhDBPyRYH4p5/EQkCkIkt7Tx8qER5xCfmBdeV5xnXjxXMtPBlLsAlpxHRw8AbOduDLFCGqlAYFt
l4i+eV4dfKMjJdlWrFOE/Wx5KmfxvYKVyyGQjt30uvH3Skw6DbCDfONr4c/p3FerTEJQaCqhooNc
rh0xs8Y1YPYIvbuMJ28gT23W+ldI5iyAmvEB2DLUJYAqXJSjdyfevpECmAzjLZAWWLw+sGGCVVaB
N/Fb2Yym3kUImL8VuC5XhtPwzl+KN1X5HAtLkA9H1Sz5qaUidzdd28nLwEARQpvIoVCyA3CAplnZ
le1QjWM/ysuD9DFhnJUk0/s5mhmJEdKHKe2VUAMOw9LAJBWsZ8dj4AOqAndhW3+HyNIG5QeoW7zB
UZEUczHSzQxh0G2LgewgacpZkW3ThCVBm7bCvaob1xBm5QQUVVKboSbIa0LMTiprcc27sgYdWUr+
3NIIWqlZm+ky0Mv43NZISHxBEdQ9RcbM+r4Gh/wFUgvT7fsaWNYWbl8LWGqSmySqp266zUPrRYly
rqmuhRWd27mgluWFF0zjhPg+RoKvkDr37GJt2fLc1VAkP5tVjofFEtInGp5zINRqHxSck4NDtOQE
Q5Y4Q4W9bSs63AcQ3gGTrMounhitxa4GbQ5gz1flc0RaxHnVlPcMFj0gX9JswEmBuSnVS9ayzsWY
ziOw1LMIiLeG2u9qyEFAFIwBGi3aOzYWHbnzuMTmDgK2+b4gYxX6S1YwvQGsHQhgmZW68ftVPmOk
FJJuBMy0T1mmzKaHjS1LxjoYHzuOXjyhgUXj0/tSYUxiWgBfgWvvmjjMQD4jM8YVAJ+bLsSrnlUl
nErIeGt7Pe3lGUCCJdRQbjML/ibraRMz9HiJzrIar7+y06c6gHddP0diik0jmkvfG7Nr11JMavSQ
mXcJgdHTclRRhpKQjGVWvYaStpgR4x0SOSTUVtfwb/Mewm7NlwRFLdbEZa2tvm4yVQ87b2L5M95Y
VLtI+xqfMD4RpQUyYl5t5qFJGPsuuzEZJk+k7+55AflC3JUju7RyIn1ceVbemWjpZVyLrH1co9ES
cPyT3tZZMB6HsJMJyIa2T4J6nverIfOuZMVyAVWAunXo2vFKh/lBDXxJfU+3oPLD7BjW1VMN1jeW
tFo/2RLjGlg960tMswxgYmiB8ZdzJzYXij568GqJ1xDVBYabDYqgEQX2UgChnugcfuqUvFXYzrZy
pv2mFZ39vuguxHVA/7MfCUpevQBBh3vS8KSKtnhkrtlpqe2F68yLT7Ijg33EdaToRZWVcIcWCuu4
rpHzNFy2aA7TMKyPOXjg7wiDvSBliHo20rssQ9PXuAm20dWO5+RauwbLjsSWKnT+VOsGDPaA+di6
BatTZP5WrkiIALl8hejCbbZATRIHa5Xm0F45jALtQqo+oVIHEQ/iMfdZsc2jtU/yKNuCLL1xIxYg
cFsGRdBcvVoJsJQIdeR18EBGUTwWk+tj0uYYPwkIwh0lqn8UXfaipNHN6mO9jhtjothFUD2QQMtP
4wQeSueorjPXXhddfcQ+0ce27Je9pSG4eZT3J33286WaQ7kxA2NvcHGSfFrmu3ogA9Jtin0H69oL
r+Pzzvtv4s5suW1lydpPhA4UZtwSJEFqsGTLsmzfIGzZxjwVgMLw9P8Hn/N3b1JqMXRuOsKxb3bY
xSrUkLlyrZVD/tASdm3KKrnyJK7o/pANgRpH40ClFOaA2X4xK1oqZ/xdyAsdXVFktaeh7rSZc/Oh
SzjY2UCURwMtsXyDVPBBWJRJxmKMn/nnZ5SLXb2dExPeiWx+Cz27nrpouF+6joKacPMb6fpg1L0I
WqOeCA47/yqnJLGnaVZEF5Lkp7Mo4+jaLUU4fU73VTFGBh813Zl0sN/qTfdRr8aHONXkfnLd29kT
/W1fJOYDAnhIqpQG6C3XGNFukLn+uQDVMLdZYVsZ+7ims4Q2mEfs/wdni24s6Tc56QhnHEOPMEn7
8SktaZPCgF3yVMoZjL4rYlrw+eaHfOyLz2blKsS+KzGxbJafnsh/6xbczkDr8M+rPErePmH/rPXO
xouifacsksXOa78Pvp3fTqTVlFxVtx/MfJe1kb0vej/PglxDZ+B/yZfxK3fUsLHSyd9ZqdHsencm
iaMJV1DK9o6+7tpmcHTv1i208iYShgEz1qp2rTZqv00eB2oTY/NhcUva27Q3dTl/yiCHwCMsb0VF
GCvaY++4R8DBB7Lvz61euDd+XT7mA0byg9mofd6nyN/p20cKAirYaE89RYgiG4Yv5aDX2S7K0+ZY
aCNpdGM+ZQNeVtxmf+Kimra15+/JMRDcTJ5/F2lt/SBgwF7lpU8VYuacxENhblDn5HsngiVDye4T
JC2+gaDR8UaUY/1rFSPeu4Mikou1J2Ul0TXum+1nuiPq1KPiQ5p3XIytVEjoqMV+xDTRgsoAm5mO
qQ95Vz+0SW5+oR/co++k3rZSwrxy2+naHnisoYkhBKTX1Ec3sapvIEbVc5UnxziSDUp2pBSaYNfV
kX4da/GnoYi/10tebAsKRpuoj3hy3UF8F1Hpf62NzBWonKfiO2McZZXHW6iz+jNEMbwlCHrHjRTN
fGDHYtuCMJEUSeR7XmQLCEqPxsccYs+xEkP1M9ft0rx1erSHO7Zr5IMPRJ67LZLeDkxnEfscAMvY
QNwQu1wHH07Jn+5En3cfrcgfsRx2ZEPTda/8biNYv52G1j7kMd6hg8rKW+J+L8Cd8GHAkYKPIOr+
J/Rx54Pwe4dFzarPRe0PTjA2sgijeAWJcSoz75qxg3WBvrtMyCoM5jS5EWQWGv3BaRi7Q++Y07M7
zoqgOuZLV65zVRlSHmg/WodpoS8q6LK+u5oLpc/bAmPTJ9VKjL2I0+z71u6rKRiGpLzPl/khBoTb
jBTTbvC4W0kqhogXVE4admOdVmIcOaBrS+bKTwOOJyXPeUY1DOmllpSMy2RvLqn+sa//lsnjrHwE
Z7O/wbMaKLIvehvodTL/EXQx2XbLPDwAsYx24DhVy8vu28Oel62tdrxO3hDgPtEOkDQMXV1bTdv/
aMkGvpV6P1eBclz7o2lNPRwHsZR50Ofs701tRJm2XfwuuXHreMBnXcv7YaPmVv+kFj+PAgs0d7my
V9g1GByc/XY6RdiHroqtcTO4JtwFx5l8rDKRXWGKuMC248L2LLXRLeEDoK19E+BzxcUuXfIKF09q
8+7ebkD1N8kALYBu5asih0JAhnl+5RS7xUp6fzvnfeVfu7ZVrGeiLI+YhVhqD7WITlBWk8o/U+9n
nJB07JywshVpRRePBjnsJPxAc2px10wV/Pe5VmMV4LfVfTU6mXxvY0E8iUMhHHcjKldiFclXTBZj
lJ/SWlH3M9SYj0SXMYKGnp4vAKGDR8/RVm/hZmlNBBnaqYDbt7be+d/qMpM0JDVGaC2RMxQHpBgw
rhq2FQ+uX9SQclTvbqjMa/Ko6IHobyB5wSTJvcKmujAS9e/NdMidraP0ogygyROlQG6v702rXJ5F
4zSQdJrEK47p2Fj6XrdXp1V3miHJeXl2O+cRqkaaptrf7SQbtSCW7lIcgXFxfUgTabSbqu30YcN+
0ovA9jKXbly6Mk3+r9v8nDu7ubW6CSVgzEq7wdIk3DFmE+W0aYRZ8DNPI7Ao+gSlj2gqHMqyzkB0
M+mqWlfDtrh2FlCcTRFxV2ymBlL3dixriHkYF81t0OMD89EuS28k8m7BaPgR2RK4Y+He1QKcdFe1
cUdUCd5KDGKCGz4CJUJuMAehsSNArNm6aTPv3SWj0A2I3oABA0AgMDGHp1ZJh1K/r0+wrAynRvLV
S0x6ILBUCmK01qUHj9rAI3SVFH1FDuVsU3fl8pW+wFO1IYs3x6POBf68eJgc7ArZG3cNeMBvDp1F
pVc10IKW2kiu8gELpS0efcwAxmHvbftR9p+1yLKuakMJeKSdx8utmQlSiqXxnlop3euqW1t7ouwY
j41T1t998L8gaiALzmnXbvLWhYs6gou4m8ho5m/4CTSH2OmpCWHVlwgEOHXhbGa+XLMl4AZvylQ6
fFgso9c+eLqAmgn9BEiqGmIMEYnagGjtok6tja5S+OnC8ZafqOmSW/Cw6FfTNYZDDFdPwwY/NKhf
hUBuEczTDLxvqGL+Znum+mkOMK+2Yqo8nvFuafmoy1pXyJcp1YMJ3jKGjkm25DwXmocSm6dVx+Jn
EgJDnMJ9JkJ0+o3eu+VHhyAL+U7XNvUGk/vxk6PX9rgprVY5XLWO2ivTVfVhpurHphwRkgZe7GdE
p7GlO/fOemeFUZ4VRZCkuIFu2qTMosCcRnodKJ9e9EEnasFDOzm5t+t0LXsaZGaUVw4Y4dcCWPdT
61jIJa3WNu5sMGa1ieJGcWwgOTfAuoskUo38xN+nONVgcjK4KaX6ue+efdQexzrK1nEL1nfjegPH
MJrdGWJfo6X1AcpzJXa+qbAR7iInveFJJ4ochja3SLB5X6DklMvvznahiEkDGkGQp06NMkdl4riI
zvgDWcPC0l6Mw/DbHSLHPspksqeryE/dg5aP/rJl18NbQ+E+/JFF1w57esZNSTDNC9dXYertPYRu
/StI8PCTk42e05tz+1efRZTKBlcOGZnRnMZ3pFXpbTZ5LRQwHiCurVxUn71Kq78m3CMC8mc5oQZt
9PIXcHYEoypvQBGYVX6dQ36ughjRBRZirkQTGlcuGwRxUn1X4yZUbA2tAdyIBnfuNhX9In46LuSI
bZk2CssPKu1NEFti+YSTIMUdo5gquqYvptuC8erIoQVJ6Z/czPovSRTLx9yzypTbOLHBD43E+Uyv
KR7FlGP+JLNU1EE9Omm6iQ0N+nevgPI2btPE3wrD5Z0zNRhvm3ZqLCPsjdi+s7OYnddIWLuBUxaD
DgFt8b7BO7GetdaskNWa1TIGdQUcteEVz1zYwDPteQtfdWbozrlT7m0rGknSrPhHgf2t3FdI6G/Q
8MkodLPGOzIhk1FsU/02x6J9wAqGDTdS34ba3SgUTnMBiZQexN4PsH3/Bm4ZjQqbqvZhaqppxonW
s/XqQCASA+o3uLRuvNZv94U3itAdPcKfUWimQYBat9Rcal17WiYePDg79Jzhq1L/CY3CJpuokIxR
SVDDLHgivTzdOiD65lbrBw5uWjWYc7lzQUXO9LQUUa9ZV8XjMlryK/I1+5ndBbFuFr18qshlPlVR
y0szpnTCDDqvGaGcppPcJi41xV1JOxTnym5NQrEyiss72XtcOLndC0jlNg2Ibqa4Z4f5Y6kX9ynW
auAqqo+fmz5pv6qxXwPzyaChmyNakmaZ1I0GxDP1T1bm6uAW0J2z+5hq8PgD49f4C7AgC+EMyTzv
JqgZz3FBWvDQWZ2X8bLWQMajNPRxp3yBn0XWCWnsawiaXRhnrpXs3a4wzX2rojYNFuESa0tL8bCi
PojNvSc76xvp4aRtq3xWzm3SpqJSsIsmaF24lylYXLmLaXwlMDLaGA4IJUF3xiRl0Y7F9TxnytwI
RXZ057ei+6lEUth7363qr5QT2nqPrIdOMTGVsxboibfsyCMxu+zzwnCuyIsrGzSGYUkWeEOodphL
uevZHd/bxGgWOjaZa87SxZQoYTYSPqWtMd66CQ1jtoTEMUziBLCVcNk26vvZGZhBOoqo38XlRMeJ
VrhfS4hWzn4sIzI+6sFUJ1jNtjpgA9I/+WVOd7TcGAdvVxm1INxq6qqEyS5VtQHSVPZ2ybhIj2Si
RrRdUG+LbTZLugWUozfVK5er+tWbSo2fSkdb/H3nKlo/1E6qfXOMxMMl07AI1cBcM6xYk27W9g5b
62dS1NaT4CHUiCGlE6M5gRW56bLa9T8jwvGI8ieDOAHp6XJX6jOMLM+LaHvXsjOGDTIRuw6UDSQN
vz8aiOB1aR3xdkivMto3zRssrvormpEuP2PD6GGGJ7n9KD1YWPuqKWe5GTIJNERyqMMrh/uVbVp7
LKwN1Ved5yi2k2vZJB1yE4g1IjB7gOGxpiq6GT0hvpctgtRgqSbwiHqS5g+CT53yaNmvSx1rNT18
JpXdt6MNQggPlMR5GuaYmrZnzU2QFUbEhUKd9UgMgJDFFwSIWzvvompjxk5hBERExnVW6Nq0ZUbN
TVXgR8RmzPKHmDcE9nI5AsxQLRbepgUoF3vpiygkNfCdDRId55Pp42qxK6NCPiotsyAiLp3xHCeA
L2T7yOveZlm8oP9AqyANwpbEskzDO1eI2kKznaGpydaG0f7m6MP8lLf99CRhd8NZ0BF2vD3gqSQV
xgp2GCbLT0JtuBgCnXE6SgpW0tW0/mBFYviR6H2fULumF1Sz1SSsqBv6u00pa0vqE0KABaWphqLU
Lsz7BY+Fn2HhE2QgKIfT9cJXcvVOotg+HPRGqM/scm3bDF67A8er3qUlXWdsYpnkM5Rrozo7b9BX
StOZiS76g2tVsBHjPso+gv0Vh7cX9uWXNAUAAeYeBmmZey7edNq61Eah9wdl8Ea1WV5s4tqHFplG
TajSNHmXFfS/poWQz4asR6ALae2UnMM121NITfsDBpbVltKr8dilldw4bWR9eXtqf3WwJ0QgltAg
uGIpYToZ53PL7dZ1U2PuDxDD7TBdsI1Ae9/tWwhdjDhCVQdBq2Az2zMwvL1sDaG6K2k07sPbP+W1
VTYs/MtNfg/R77qv/sF/KhqoAlSBh0NZZkfdrn8n9fgtKtJ43+j/wb4xHV8gAIPchdb9bCgSrtiN
kbAYcZQdpqixD1ppi5u3J/SCE8fSwp3EzsuhCY+9KkD/OSFpEZH1mewBo6BPcdKGa7cS8sJcXls2
9y/zzsb8yD23MExo4jSLIekP2P2aUShzX+vuZx+A9joGnqu3mj1S7X17audnHNYmSjbMgXzHtG32
6unUnEYnB20gvZPT9H9c28GpBEwpyXfNrEXf3h7szG7VBZBYOXjwVH1kybb9os3XEOfS87oppOpX
/qi6LuVxd/Vsh/OJfvT1kcAIi4tHo+vs5yYeieZKxzxEVZ7tKnNq0Fvr2qcLP2pVbP/z4Pz9UYSp
XLYoXZGJny6Bp8N3BI+Zwnj2nKArpHwwVQ7MbyxzQCbR7JrEUndWDRHELait91Ub7Yc5vXSEX/kW
2HSsVy03LlXHM1KkvWAAZdMJN7SnLg5FGtV/ymzVcfSOc//2pM93NHM2dRvzZq4MSzD10zlPs1uN
cNyW0KPEEdTdYBwLpMXvdLpaR+FD05uMC1BHm3w6ythTorEWfwpTRweOVLhmEnuV/hxjMDOKSwau
r63fOtjqHoalyV8v0n/cOzl6NvpoqZnmVSlEvTmGyGYut17sXurZ9cryOViGcb9BLoX5vB7lf4yE
sqXS3EXvQ8NDx9eaOjiAKKf92x/plfk4Dm31sJXDQfCFh0cpiP1JR/vQ6ovxj8Qq44Agbvrl1NQP
3x7qtQn5LteOyS3gclBPJ2SOI1Uyi/qqjoQgACH7apb1Je+EVwZx9dV6EEskaOLn/QX6eqkIYXCe
bZfmd5ZW/tq8dgjfPRMXwyX8InQiNjxvTmdi95gjJZPbhQu6lE1lWclVVfjyQiDx2lQMgckTZweW
tHG2ATwgIpwNLRVCjsu2eL9XVwJw5P0bAA2+j3mNid8EtfTTuRS8340mE/r6zrXxMRWlTIPOcLSb
DPLApUYA608+uwY9ExcU9P4GfOnzvglm1euDmcopJJpX4EiQEPUtSjX87+JhVg95K6vxwpP3yjKu
xnSIE3A0wXLqzEyD3Z1LuCdTmGXO/EEk5Rhms4XU5N17wsOTTTg83kRH53auS4qcFq+MMVSw3tuP
DRUoZ49esNLfyfzmwlvfOANHQZ43RBqnH6wufdALmneFLo463/GE6X8J0sPnVLnLhcYyLy8HgQgL
vxoQNR3H0LN9DsINEggiGpaebYamiV5NVX0T1g0Q1XuXj0wESzPiBKzBdPvscmj9aFJUxPzQH52s
2OhQaAs/qX+/PcrLCRk6sZUwkQPgVXXeGjz1YZmgchJhRNeGsKyr6dpoHSfIrbJ7+k+G4pLgykPs
pp9Fjf00LHkT2QKxUzNs/bSkSDzmauuauX1h7dYjenqqmBX2VDixsP+AfU53BOjFkOhWhiGdD/g7
KIGpvO8Wxg+ZQETfIRb9XC2QFyKKFRduj5eHiySA04wfyJoYnPfqhkDvZJERiVCaWfHgL9EMfqUb
774J0aPzEPpr3gZYdrYPKXvq9iRiNyxBgg7V4kY3hiEvSX5emct6oa+6mL/54dko1uRAnSgSRrEj
tTXyvN/pKAneHRXx/MHVsggEiVD1s+MLv5TPNekuK5ZG8H1HR8yBSrL5vfIX18bFhUNrEzrwJJ67
RELqLTrKsnqYdH62lbOVb63JdNGj5Jd6qb9cOR4OgAtjdXPlWTy/Ykc6qVfWbK+133grrbTa6wMm
8G+fqNdGcbk81wsCz8PzE0X5HYcEgYWBtZYm4xkjURi/xoXD9NooCHgQYhnrTnPPvo/QS+h2fm+H
g8hGWsg0v6Ik07dvT+XlPQTioiO0w7x5FZidPbpaTmU89qvVjcHu72Kz8m5Mvx7IRAocN94e65UJ
4QG0Cve49jiiZx+nmlDMm8q1Qn2lgQYOkUu6laap3r2xLVx82QbkXtwF3lm4kqoIZ9BitEKjnPFr
c22IXBBNL3yelxEEgR0cE5Acl3Kdc/ZOmHE5AL80zGb27OvO0mKw6kQPKOhVh1qf9AvjvbJ6Npeq
oTtrOEnmdnq3mlJaCFV0K9R4JVHpeMuBKv77ujiuOasNFodIDXiKmOc8ieFa4/3zM0idkoZxxxEb
6grbnjxCIF6qWe2gnvb5hcxp/emnzwZwm22tzGjuCH7D6dRKY1AeFXg7NKZByE95twwA+cPglgcr
g2+C+6bEZLaITDRtHqC6dV8uWCBc2J/rFzv/GQRoBv7P9ipHPPuiQ+F4UHYaOywd2V3B1xJ3tlZH
+zmfpo+WUNNda7bvf7cAIlCdcMh9YvjzoLDNPeqqeWGHGTLEwIaPHohqHHZvHz1jfXlP5+atBm7E
MzoIHebPp0u8VJ2WtanehakcIW5K126mPRTiVeJTedEHr6tzL9BSK7K2aUoRKYTkkD/P0tPE0XEV
HBqnaowmsBMbF51axzty2/TuZB3ncuq/9H06TcGSW068s81VNOPHY2UEEvduitH24qijAIAd3v3N
UATyePEHPJVM+HReed+1Nq4cPYLATm7RFlzHJRH15M46XlQYuw7xnF4IRl+efMa0TXByfRWsWsbp
mHM6tcjwyVT9Mls+EctrQaXP/g9ReuqXJwfzQt7wyngEiXw2cBIQuRfj1UuWGLPWhQM5/3ZAHrZX
daTtZt22rzw4lA9vb5aXbwIPATNkciBzFEhP55dOVpkXhdWFnczKI4xx2mfDT4ZXGV0C5F5ODZkx
78/qKS+Q4p49CYT0yES1gm3Zyv5PUeGAgyAx/oCBlb6l+7T17vgNcHO1VuR4OxZ4xunUBldRBI50
GdLC3blC84Kprx3Hl7CZl3e1bxpgTsTAGNe51tm0CrD8JU1HGeLvUzxNiGqC3IuzC9fmi1Ecg/RB
CEIRnm62/+lkiiaZcgPidqhjVHqNTR6IiRTO8Z27gVEIeYEZaOSAQd7ZrYgiZy3+diqkilocEMkl
B99LYdIUygnfHuq1CVGu4B4geXXQP5xNaIlxYkjwBZuwlHzMS1c/am1Zb98/imMR91o+TsEs4eko
QwdNFpWnCiMdjpc3KOvL1Jbyfb15eElZN8o7gJuCTIG76XQYGC2D22jeEEIDwkssxu27mKLqnWD9
31FIvUGqVpMAcbYHVJ0PU6UKFTpxDVYbtWrr9bAc3r9kLkmCxTiGZZ3fCGgsbbxsfNzVojp+gK6P
9co4Zz/fPwrb2CZs4+NwA52u2GzNsCXhjwMGJy2kLdkZd3E6Fft3D7O+8PYa4dirb+jpMNGiEdVN
6eo+F0/1VVWVDiZcqVs27x8IlwjuADJSEKbzSmrdR4uAmTiEi+nFtxoEnn020Z/x7em8yLlB8RHf
g85BMeUmOD+fOkIhr6yHUCPizvaxmYhsl5RVU91OcW3cF7Gu3NuxU7gAGbndxO8/tGu2D86EHMS2
nLPlrBRqpBEZeTjIpv5g2KgTaaZxCU39C2efBDBrsUJ3HMGL9PfdPf1qaKinyZmZZl2Y2ZURW+mX
vNIEBsqJTD4mBj4use0lX2vcI7CAifydnaf+hbVe1/LsR4DdO4BDwExE92dnWqkcfMZJx9COlvpD
0nX1HuJcdKRZ+Con8trx3kX0MgZvf+IXDzKVYiApYlLwGx7Js4PBvCNOpq/CqlLxTY7IaqvbSrvt
kS79B0OxzshJ+ahwQc6yDLv0PURFugoT2xtgbrZj9zyjY73pyri4FPu+tpyglD7fk53jWWfLWc15
Q4lJqLD1veyw8BDfVHLGpMDoRbNv0pYP3enFr7dXc92Q5x8RhiMuLmsOyvt5upM8eJ1U6JUCtizF
xywaxl3ld9P7L+Y1qaatNdE9yNTZQrp5PJm2jMewz0d4Rw29thNE0hc+1/rlX8wF71ymQ2b9Ivzl
LAxpLiXX/9TOByIFj65DsCbqjdXAEt9WWpX+ef/ywd7RASRwGuHUny7fZM4tWqJFhXob5XS3WC2X
gS6//iejEGUzALn1uQlNT7kBvwMe6Rmt8dFfrHYbF0V8IS16bStQbPrvUc7Qj7SUlYkwTIVNFJmI
/iH8DKPhb987F1PHyMhery6KDudbYYKSBAczHUKqrfVuaXBQywXeoG+P8vKSoIjKViDYoKEFQPnp
dyl4HQzZmiqUNLiBt+tt5wongzzGE/HtkV6u2joS2DjIFPXOc8ZDk5cY6uUT36ZPciS1Q3/U4UVc
CNVfvms0Y+L0GLyhdHswzy6HQs5250Y5Vi/T4lhQPCXoNYLYFrVyOlRfvUi/j0oVIdAo6vE/mCKl
hvV7kZbw6JwupleWlogSYgS3Qz0dazg1DPN4qXn9CxYLbkBEuv8zzNnFjsc0xUE6eYUeUmoKkdmM
qAx0ZyinehvHmb0rc4wCIbaXm2RZEhQ0EIsX3DO+vf+TrvwnLiyoSURHp/OlnSSbN42GMI8aRHB+
YX30tdp5fHuUl/c9yReyM/IigkmKH6ejeM3kSz2fhxA8Z8w/GHgbQ4BuvfEbr8t0nWH05u2kDXn5
wrv9yo6l+u9YxppsrnvqdOBOYvxGU9U+VGPc3jl9pG1NM3cv7NhXTuBf1zFmByeJ+/h0lDHJ8D2s
uzUSoqlXlqDLKaayCuG3yt3bK/naUFQ04OiBnFFAOhuqLxZrVDn3Pg5W6BW0vgQghvsvlfDei3aA
G1GvhG3EEsLPOzuHkS/VAOamwj6Jb9Mcor02id81oSbWY/921qeJzf/Sq48lOn3PgKYQ1pmEOhYs
p/VD/oNqMEKZBLoxhnDK64bWIw16qHZIui9vL98rdwv1SiKpNc8AJj47d4i5sriwyM3mxcAJIEu6
HQxaZ0sTa+spmWPSwsZVV3QJTS/UTF/ZibZDT0MQY8AVyrSnEwRpdyofSUGIWQe9cMtq/mZmGbZO
b0/wlf1BTgh5k2Wk1HaeShXFAg8OJ7cQjf+cHg0NRvXOQHndbmt0Pd/fHm1drrOvRq0PXhpXx9+z
fTopWjj5qkAiE3axWQadXGQbuG4755vxL1N+UmnkXpjhyzEBwdc6HHcW9eBzLlxldJnmU9AM6SeM
KaRjSYw3vV81rpZX1pSLC4HWy+9GPAwBAh83AYHsvOlYUjSebFtwxsRuQKsWt76qwa62by/kK1kO
PSzWUhkdMZiXvn7Xf+z/NNMmqbtkOb6Xh7id/dAnmQWYHPyOY2dnjelPy1fIEUn5Vin6u1O5dXSQ
1HXnwME5G93WtHgkRuF+RgP5R/pGd4ML0/z09iRfW0qK0XRuIqehNLi+Ev+YI2ZOSC5wA4cGERmB
09MgrrNgvL9/FGetYRAPAXqfl6Krrq9xxu+Yi2bG15hK+IdiFBfuxpfHjMNMHITNHggmZZPTqYzS
T7O+KmUIYyCh8XNt/+qyYtpHmXWpx9Er+52hyFqIH/k853BS2uuF7WaDDKtF0ouoyafys+s1unmw
DeV+KlvZ/Hh7BV+dnM89Schqgjyf7Ya00yeaGs0yjBs3e/BT3DoQF9BZaosIousvbP1XRuP6oK7l
geKDzp6NJpDwLqXedaG0bLmb9FlunQyj+6gzs3e/01Rtieoo3/KHgOf0qzUYVniYz8kw6wcLtp7I
HuGETsc+wv387TV8GfFAZuOFplPheq7Oa7hDK6NKm4DuFSWUBqd0+vPei9wY0j2Koza7qyZD/zXq
UbFcIGO/cpUAC1IE1Yn72TfW2YK2rcja2CLYEm4j73W9HW6wjra1L6nK4wARlLPFq6kJ2k5t0SHH
785/GZ4uo+vQa2C5PsH/OOVGIgxZLLheYSea7OYu0sM0yS48PC83zTqI4yEm4YYnWj8dpKc2n3TO
gPVGQpWwR1CzGzIfTXV7qS768tJiJHARnF/5L16ypyMJb0Si7iyYeGGXtY87sPaW1tEXHrXX5kPg
SA7HWQcyfHE1dmaZN4Q/syFWIeUqU8w6P/AzlV24ul6ZEAxgaiHAxjSEPS+cSVPrjNbl/YRYlX9P
08E+qrEod3/3/7vsjf9X0+KT1oZvNkFcx3v+Ryvuf4//f9oye90Cb9gb/8jSPO36H6d9tte/9C+D
Y9f+L8HlA2S/bl0SXPbCvwyOHQyOCQ/BatYIACofn+7/t0SiKSI1XEiSgIC80B7/3L8djk3nv3A8
BgjmNJBb8S++pyfSup3/J6IjnForPhAxqclTYiL0Od3ulp16RbPQvsfyJlz8ItU89h2NMiKQw1t3
0IybPmvFR5gil0BzmC2np4DBQXgJ/WntahBQvkhucDjW0ZdPIjRobH0Qadc8Mmd3uMZOIhL7SF+q
XQSRYN46kdOrfdFE17NT4cSwzMVzJ1ET1oNufhy8ZQw9WkR88ZMlftB9r0N1Vo0mNW878dC1pTHN
YnzjMBqm+oi1WEk3Idum3VrSWwnGo8uk7gVukT+jiLszK+AnB/EU3TTeQq8Q3BLoYkMfgjKRPx3s
HQ4Tlol74kfvxwQmtmy0fkTQpVq6t0g6keLjNpVjduXjSaVNWD+i5kf2rlaruaSz0gfVR+b1ZHnp
H6KXoj/2cSloTzrGst52xlB+tPoa+SL+ZzfNGMW3QpOwfnuF0w+OH82dmU1ovIuhaZ/9cWke8hpc
ajuINnmuEXp/bbO42rnodLZeJ/w4sPrYbsDNLXr8TWAtYttwoT9qo+q+WsWIk2BeLKs7FLdQuYkj
3VidjrI8GHGf/DJjEh1IROKIgN0x37lz6d169VQd3S7KdooL9RDj27Q1PWyHGjlrh7zOs/vZy2t4
j3G6L3U9+4NWVdtVQwIJIcqkubFiY0Cv7Rq3aP60LTDkdCv8qPlcuKm2HxddHvIozxHyYeeXd5hZ
tTV9wjfjOH3rbVxEMNVU5a8pn4qvSxSL61kfrFulYrWfM7P9Yg2Ys5m2ih/RXSHyonUJgQ1U180k
MpS3oOL5JkdY+ItI1b6LLNlv2T90Y9fihh7tSR1vCw18ks5U8kqDRfOhWXsgz0VEs77B6Pdpk3Y/
es/f4oH3wdflTljWElSY1hzQdXRHYrz2Y98Y5l0l2mlbxrzHRRP/4r7Qrgq3zmnOIeJ9Ql+N60or
rT1GFtqRnpDiC6klLQ9rsw/rVCgUiHr5Pbd692PnzvOfMjWxaLDyOX1osDZbgi6dB4TtVr9txKxu
Flyqh6uq1udvbk6vCh3jPXeTYi6EA4jdLzvTjMp9WcXNEceTI6YGzyhDI3xcm3rLwfjZcolsnHLO
AtPEcMRSyLGFNt/bjub9prnObYIHZC/8emeraU93J21nd0AusUJis7BkUYtKGPFlvnUwB7luJ1pn
xo4MkyS66mPxqeksTMbKBdq/dRymCL5RM9xkflfuq5JWAWgvffqgbsTcqqfREKjxjWdZZMbW1OPf
mnhoGw1fI/SS2FxtkJx+nIr0S93Pn6Ujr6LU/IzL3ANmOp+MpD1kA1aNZrn1sjF0hvTWxJWNXqJ4
3GZwAsqew5RXmJHG8nNVyR9aNn6RLl5u2AFAYsXwPY8FtKTH2bdRfaqfiWl9TnLj+5zM/a2DB8od
5tJRkNq9eU9rlF80RE0pnU7TBxpB3OSzc6U0msN04mCNCQXP31CbMvp+aVcNwCHO3fEq9qTRU9F9
1mltwAUVmFHFJhzwn7Ia76ZPC5yqM/nZmoub2qfXlT7tkhFR4WIfdLrCylRsWNQkDWRC40ocQp4L
x8kCDTeIWwoSybGgs+wBW4nPVh7ZV3LC8AIjifaZ9mnIslGO7ydhb/N8xkKo/optivdb800aIUn7
KhvHz6OdWjvI33g42QqfsSJ+Mibc+zq662DRgkdDcqXKZWNlT2Pd96Ejhl2NCUaQc39iyYbTyXdb
VXjhmnEQ59nvymg/4UvUBL3Pbd87H+axkMj5Ymxwy0cIZJ8T70OS/j/2zqxHciNLs39l0O8scF+A
6Xkg6bt77OGRGS9ErqRxMxp38tf3canRXRklKFHvAwgCEhLSN9Jodu93z8lecguKTVXU3xNYDrA5
YawA9brQPAjt3gCRO0xPXgUhza0YQh4iQ9l+5Ds3L40Zk1R+X6V+P8/6hR0ySI/xDLxLu4zuNG4W
0Tzy48Zz6++zESCxPnsZo1HdE0jEONc9aDeSqpGbbSQ4uBDjDIhFcVGtg2rbiHiAUgMJUE4Nar0z
WammXD6aK2RlTULuMylBeq74lAr3k9kA2Qj4rUQLKIuhNxHUj1CO7ovWeDQGMrO6nx9btyeNrgXn
XOuyiGlwCA0N2NV0FlSwxH1uaffc1M8ERZky429LXVRqIjgYBSxoyAkwZuc66laTEfXRuR/9mySm
ae6ncTw32vC5meq7xHdwlqdfektEQFCQ32SBt1t0cVr9TgsV4yycti/G4oEDbt2ndBhOVOnu6pWk
Va5dHas+GxOOk8xew6waHwseFq4hy1j3lk2XoSJOpXWYUgAI/RrAUACI4pUga/pNPc/73nmFowIt
SPPAScwDXdxWzcxiB8m+N9rzXDmXuXHznd384P5C4IelL1qt2TvhHcbkkqK5y1jgz0ZaokRbdIOp
jvklayY7LvRugU9o6vVDLfv5ZfVd7Vi79hNuV/Jqla3DRuTV8AAvcVCVKRf9xNWjVQHXt85jEB3b
mvb+Pl91GFPSTaKZjcZR6PVCCSAzwm5YNr31pWF0IF5sBkucAL5MEAANUCIpTsLXbqpEjQungAsg
8no7Fip91gRrDKf6ef0yesMTsuer0bv3q1VZV7Q3s39eEv/Vpz8FsQiqixcStSb7xTdVOhti1Vv6
cAEayPniW2gUr35TiHC0+Zk6TTxU+u2eJpEvlzs7LeOpNq6e5r0idQWGTPAvsPPPZkUhLUmQpzgk
j0Nvrqv7voTYOFndu+e2D+ucZGHN3PvSusd05Ym0GnvP6K++SiBMpvmXoV1ZtUx/25NWVkaGSdkr
bkSDWoWtM7JwNvb3sfZegb8xpe+Axuma8quHzw0QD1zMKldYbufDqrUpFxSqWDS4z0NqHhrN3ddK
PHRF85zl2WvZiVOi2dHiZZgNINB5TnlXt8+D3u3LOcfLDZ4Ogk6Z1S+LArBs0N7jSgl24FqPhZMp
nmPqmFNqgeHmsL1tPgew0sZE4jbSt4D8Mr4bHZPaHBdCQrHuf+ZJcwl6dWztahe0wec5F0+NpvGx
/I2ROw40tP7JwpILE1bZUdaId4AA2MlsBudczTum3nIy4O121Q2l2HPlL1qV7KSu71WG17BdjahB
ZbzOc4zoK4a550SzV5+7OWljT0uwvXGhhvZ0EHOmNipX59wfYGWxgrkKlacLIiJUWvsAtOFrq/f8
WnYtqOG0Q0wEFFzBMgNWn5/TlnimiZuHF8SHNjSnAqMRbjTzygAujORBPOUjxkPB2XevQ+fhigdo
AO80NKdxP+pmHupC2Vub8ZWbOa+PcAOkO1oDr7MDwtAt2+0wgDp2ho1BH38HtB7QrWkAl/JTK9Q7
w9yLymgik733plqyT/T9d1lZHrF2PtoZW7KJFSUceu8dSWIetnMWuwvgyLQhkKqxvYhHV6gtDV6+
ZJF+pX2FaqFkpSQqtQmU0iM659duKB+Tdb0wSjeholOcqBOX714lP2b8a1q1PEriehBoPG1XagC0
F5MveGZNpGTC2gRF7lPVCXGcLDbgXFuQ9pfuWrF126epf0gEEKaxbbd649thhqtwWLOfRpCDvq7b
a3FjrXvmlTLJPk0IVMOGxRMGCO52UbqA+xUqZTjz3v1c+pGUWXGADqlCmqMXeAz+1qqadzIueqjj
o4/0ltq6JC6J/A4yhazsARcV0GUQQ49rL655j4WDhToVMnJcFYkegFvqvSFKUCxto7UjMVPEpdT3
3Vy8Mt0pIquZN1BvMXMu/dUtl4tN+1i56770xjcXfHxVOQ/mEOyRlb5OWAHsXNvJ3vm+uKc07XJm
zJab5nE9reN8Epb+Q3X+GN8EBuzNTmbSf7Y6tjnBWuF186aIIF4RwyTbW53TfWmGZOO1vIdRmXRA
2+W9ViAEJ6yUvNcv/gQJt9PvlMigA8EMCU1Lg3VWj1/9qny0luzcdlBqNZbMOHcd7KEzuu7IaC2+
G88UR2014gQNX28bZ6HrYZ2rXVfN55pBmMhW6UvtLtmuccQcFlMRZm2rwsleLrCJAFIFxgbzNZRx
MYAoYnFN7biznuhkHlsPPYEr1i1EmMzeuAXLjt66LPT5iwXRLyLDHq+O9ZOUCGSgkYHGbOOay4um
u8tGeWiypbi2FkqEQrGvZ8kd+iIeOjWGttZvp1uvfQDU/VJaqV7HXelYfUyLVe6ngPs6LLKBA2Pl
fwq8qjsY2QCZzu+nrQT8cADN5z4qtt2bdvZaUJigxQ/6ktQHPfOqrSlEusM1Yv1oescEM50tN8eW
t+5rme69DLlDz1kizOfZCI1Zx1/K6CxGO0nFGUivrh0zO0i+OaVrfSKVBKmIbQa8mKZJxAMnKrCn
9aw4xZLsS6OyhnwR3ab4XlzsSdtpLDlZBrNh/Sg4abBmCGSd7Bran5M73M4T2QSD0skMLKKa2kxN
Y8xbR7Xa/QzY87ucEnkapdD2muHbqN3y6TD167BXKzw2b3BBeM110YVzMpdPFDusbUJoXYRS1e4n
wLojJC0Xzm5lTDJ2M93fEgbytovnq+8Oa/1Z6nntABM2k1e3VeM3k9Gyo98XzSdSWyjzSkiNoV4u
8xFMxVhEmefJyJuMem+KOnnOe+lvRaBZ+0FPs+9o1PoFgH5baKGlTfjpBNxsFrRA+RFZ1/lnX2Ta
PbQXE5ZXcpznZdrIoK4AdjgrD9AAZL8/LmzKu15nfzbY8wM7C/R2rczsu1RDU48ZEYviXKBlyVz2
yX3hWhHmxn7fm4F9nZRmfJEWvwODtT/WOvCeYZf3G7MrSMGqOb3rLetQZsXVF3oDlUboO9ga8J6U
L00swpm8aME071o1+By20PEA7rrVGbRgPxHn5vqVrvbcw3FCJKuQNxicMxewZIGDz3Mwgcd5Vvsq
Aj/7Ma3j+J67M1hUpxq3bbWwe7aVdlmHSrvoCaDRNpn6YxYYNzXqKnBx8orzmGVfShZ3NKHuwtZt
HUtvP/pe8QD2NT8Y0ulOwYCBb5ky0G10IsPRaGY470kCr9eRbypFXOp2/Vs3cwvI6ZRyrNrVrXUj
Jaeu+KpbOUtsw+xpwcFpgA1mI0qJlqLF4DCPxJFme8i/2ZnMT7a0p+lGR+beJ0uNvMMD7mPlKE31
YY2oQTTHsRvVRdluEdNsv+dtzy9Itd1da/RqC9ijjTrXuVMWxzrZ6agMzPmurweXO1ybvH2Xjv1J
upPcroA7v2q2VsaEHcg8jsa842FTPqoxTT7nBIQOuAdhws21+dQhFLgoUNEcnXMw0wEryb5l0CcP
e1flerS42QLJuvM4hnnO3VxM1RJaiY2a1aSWlgGojyRyl1CCXPmBfjT/zGnC/47zcdkuyZScZWOr
UKUZqKDFTF+SCeOjLBzv3u4nf5P5gEsbBOAbG4tutNIY0FgkDCJdnC6PSV2Je6CPLOCz023bds7f
7KCvHwpTr+69lPEtYec6SApveiy6aTxn3rq+FwYPPTcbnMfM8JedWRjLyR6D4T6Qy/rOo8Jmk+zX
blxIe9hMGTxTHqeluDQjPajQXWX9fegadpNsX88NRK0HJ2iwbHSW+aoMdnWZ2TcnGmDLi+51PHA4
9MGnCxjrj8YVsBhdXHO7CsyeUu/GEwcXkmpe494HbtYA0dPWuHJstLirbr40dVbus0TmW6U73QZq
a74fALLHY64GGfW60XzRuK9jnqr6pmMaP049/mqwY0lUjkkS+R4i9MVPME4Y0trghE5OntmD3a2e
XeWJXZDA3vd89hemoKDTDpX9vHrdGJlORq2U4SsOyTLlJdK1/0SeaAgDBntOraz7WwfMPhoJGDHN
ydGrC5+9GFXLxXhJND1QbKRnY29MOO41ZqKv6dw6Z1iyDL/SpjP2q+z8eCRGgmsUAhhJEYcSCmN6
8+cairLajmn62apExd7fqLTzahRIZuoa99tOcP8+4xGqNvoE5qufqtrcE8wjglEMKQYPva37l6qV
xSuTqkhVliAo75Wz1Ch6xO1YCFApnGZFZcBo1CO4DMSVBf8dJPnib9wga0/e5DhgdefmvaQCeDVB
XJvwa9dcc1BgJt2e5yQ6prK4OAFuC4A/uOhEPZVx52buve10A4x6kKy+JrFNm63d7SvlapvSM7bu
kHAiDKTfHkpgQBdbzRNVAvYsjiloE41ZOWr70dUOVWbdtv968mAgYdoW41qTbfNzrvZefxmt9kfh
QuWVfSO+ZaZG3hlMgMQxRF20+Nq2mrWBfl5TOdOoTqxcZZsBZUB/bHyhHV3h9mhJgxXoqa8FNxQS
dd1mq0oxX70Ag1ScIIW9UCtpuR0mAzGVPXAWJegLunNxEaT5JcbfLs/Kr4lBGXSTQx7bj8Gf1vE+
4Yw4BWKfFWXwAoVr3faz14mHWp9BS9leSh609RRr44hZmssG49zBhrfB1jXtGg4DIh02nJ0tfvEZ
vau2OA9Zbvpwuxc2D8oahnNNsmg7eWw4GRIOQL5SBs/37ZgGV1cVHl4oy9iu1NnBlQ5qZnVpmvG4
OnXFZtjOlOIgLhNzw2CEecIu0u5nVHhRudTTDvWF/Z70hfnZ1sZhV1YGktA1d8yowQFBhdJdqu+p
MXSHucbWDvzUvmpsbO6djonAUPD3k9QT/qGTOU8Eo2msV4bQBAgdtYqXpjTc3ZTRLUfCkbtRebu+
yhyWPUSznVEb9gGULc+GBVsuqH3UXTSIdJhmgBLv27XRLqJ252/k+E3qXat8FnMj/RiziXk3NPX0
kC6VGdeT10HxrwoZNWXZmtGN0hKAcS6yF0UwhkRmObwCyNIOCzPeXehThv3k58P3dFxgOQ6SUEm0
5Jtmit2zppmRkTM6MtYPSZo2ew2T1iaAZ35YDPIuN7L1TKqGjbdWULpP9LvCbbyTPaOEpDoj2rNq
DfOUDB0cLo3Wb8g1ISP84ijVcipHLHff06GhlC0N62I5c/vSNap5lalOySnTpvW49pTxIk8T2sYo
qIIxEuphqxgQsk5egjWOhJG5rSdmE1sTwy1Ae4ozxAWhcxdZPFJUfuUwmJxGd5QnDqbt1oQR8Tyh
sTyil0TlMDI9/kjZTR6txmLYvbDnUxt0HIR6+3YOzCBqGl3FVWFR08wa5T2nMmEoDQnn8NJIy33L
U7/boZ+Sr22AoH1nUSn+kuBM1+D5OrgnnKzy1miqwdy2S73JANADiaSBFdq2CG6bEF+FY9sVzoYc
q7mzKJDPV8i07j0nEqO+LCbBpzgh5VkQFk7mbTW1OHdt0cp7X28GD+BhDWCYdaj93Ekn/6aUj9rJ
rbPsJJquv5o5ei2A9JSSGUb+tuZN/bMyu2bLdmV4xZDErVAG9mcQ9CCpvEKCFM9cuZ+tyjtAK6Vw
a+SFdqnNtLzvymG4S2yMCZ2DCaIUdnYvIYme1QAJnFEB3Kel3txTlOKC6gPzi/Bxfu/KfmEjyIxB
vynScXylitbhEBRpt0nrwor8Rd4iaUG1TbUhOwgWo1PBvuiVy+J7V7tsHihGAZkO+ietD/qXtUM3
E85QLB4rVpgsNlaLK6CssvrRD+hS6BQ68cSxvx5lO27oGdTfaTqo3VQzo0qLxVgwO2jcMp0aAj20
26k6lzVFfug2j+1Ascwgq/3SZ42+Qa9hHmkqdktIdLTceB0/eQaFeMsa1+6YLVOxsBc0DkTc0q/O
5JvlxhRSxQa00MGlyAQCtv3G72pxgmv6Hx6Gg7jvNf3BDeb1rtc9c8u0mxl7cD8v9aRz1rK9rqeq
Ujrs55RkwzW1D/hmtIdcX18CEby0OMOfKq+pNo7m9nPIW3UQo3MvbRkAW1/LWz6PM8g0DWD/CeZF
yWT7LSBpXzusK/1UrTOS2JB+89T6LbWG1mvj0k/r90r4HfZ3czrb7rJedNRfp4xj0FnU9vqamjy3
es9t3gtg5jzWGCeCcz1+LXNpvNRJ970KUoq6Mku2DRWYs2nTcgt1ZZVA/St6UQM+upNhJ9X9mM/W
FwgNewaj5qPZ8l7LQjKKnI6dOlDAnh/c2rcBQHcUDCPKfqALM4ZRzwkHstWdy4ccDm+Y21VzqnSv
megl1D3Pea35pjHaB3eQSGXOiXbHSYwdmLmeFsOXsW6lNdVC63vBNKMfjsCLaaYUVltFyLLF3uIR
tHVXAem0lqW8agzd/3A96o6mpLE3J+Wy5TQ8Xdp1HTf5AtG5r7r6OLfmqfTylsvEfbPsFkC0NVrb
pTCSBzEpIKWK0eqdsuBcRjB1qruB+EVIAvquRBP2LXX1L4WfZddAUiZrE4dOB8Atp6Lqx7HMPTdF
4F244d4Y+OtuA/GLjWsNmUno8mNTKl8oH61s0/zGYnJW+dcU01ucFqsXzX0eeeNwsHSJfWqqLxMG
JtoF2tPYtdZpLCjfcVqewiy5HfcHwP1ds7zVOe0XlGApfG0+tkePNUZNxFdNCs1rJ/d5NtNDw9R5
SD9/5eC6RjKDHu1Vr0gyXlW5+oecob4De4vjYs3vGjR83nvZa49p7t+XeXM35fWGEu/Zkvp7Utcn
X+nhjHweh8BTPteP+dReUAZWfBVWufeD5DEdWu8K6Qz0eD0m2HWgz2ute8jZq7qhPs36W1BRDR00
m+pQ/zS5TAyMjqZvW21+4UBCFaCUO3di183QRPVtpTp9XPPFgp7ttuOE2dOzv4oZIRh7rsCLtFnI
XWc70J5lDuF7S+lsOc6axcD51DVvE0vfbiUYGq3Ct94CUfRRmq1JRMvuVplqpqdbeq+KisGhaUrM
mtp3d/PXd0sOadQPYK/nSX6e3QkI/jxVh14SgiOMWr3TE+fcXXbtVlkOPSMyvCHP4jud8+cOm2az
DzjbDSE2hJ95M/MhdEnYVq5sHfEkskp2WflY8Ki749hKbbgNlnpnuMl6N7IW7tAlHXlgjW/5IJFB
0LmP16Kn8s/pnbm2LLnqymWDOwU0Gnvb5mBR6FRpQhNRIjxsf9qiDuAhpY1d85hC0J32jESnIair
gi9J0ovDhrbL/XwFdxgEA7k+lubISCf0N43et6/EpdcI01txWqxuOXOitAEyUkStOU6XoZZNw6eA
duP3QmaU05jb7N9x3skniBAzLSYDA+ZaLScqx7UeO450DtVaCofbAnarrmkG8gOnO/Oonl5LrWvP
TO4NX1xtwNDJYZUzvWP03XfV9PNxzt3sTci6O8ENlPSHF+EcAnrTu1q3AUZ3JDnSaBSNxc5LTwUL
xSArDEkMeIerYBwm0tlsUIRZJuOZUt34ChcJ0UGQQ3ck6hrU52U2NLlJ+9lMjiq1NIXAw26rLW1/
GMY5vdvn0h/zo7969sXzUbZwUNYO2oJ71PZm/Gi2UJQc6hV0lEhOmWtqLsXKtDomumjKaAw0/4Kc
yaelsphiw9yif0VXwImIHqbkjkHrcy1XtwAlwEI8KlU/GrNhOOF08+SZa2Bc2CfaB+rcWgbMWBKU
D6TOviwjm4mfqZzcDcVeSSrZJnNQBiaJzd73jnrjvZSlTz3LydL8ruXsehKOQqSmGbStOAHjhbR5
wOr6zk0K76fZFuJhBYpOS7htrHtr4AaMRgtGfue55Y0+ysRU2qv7vGEFpEc3biE9aLFbCDPiic3n
ow9JWoCPJyZ7fByTmsZzlipt43vT8lI7g3x1kyTd4wGWoR/4/XZ1neQOfVizT27zo/LdqsWboxBY
SNSTYeDo4zMCK7nHhGd8spFOPCBe62P2XuN7h0KPyb5cOzd1h1+o0KUbNXgWHtY+E89LNzSPI54H
U1Dk21AdbChQ4SVCAsG4EiMUIqc5Bvq5YIu05sWprgv3QdmFF3vYMrwoJaD9bcIbesgXOdIvtw2a
EiximtK1nwY/YqQ7eXZldnnZsh5Yh7TF1laklZVhHlgz2qmGe0F0kRFZCMZjM1QcWZrW+NpoiRfT
AXbOOj2GI17H+m6plH+gtZhuU6/+miXNc5nosgobzolUY3kNVTg5FT7JFzBYDusX4kO79atNawQ/
u2JdX3ITnevgix9Wo7qT5pXlhmP6cvGxfiI4SP0XWu36U+YPw+NCF+giyoJyabL29ELopIWZXgTP
luYpOxy8PPhSrhXHJqglnPL6yn2czZrC1Lq2bWSaOQdKz1/qfTZhmHBg8Pzg+ich0vT2tUvrdD+s
VkY9Sgu2nEP3QS7W/eCAxgt96XrbUUNvagU1zbgSRB4GC9pHTo8xFkdDld3VQZ/EFNbdR/wq9Dw5
0K07rxLQ3/EgYHdQDvOxjPFRISyN1DlQ6TIeqtqXD0OeDXc4JuQlnzJr4mYkFAAw1DiIsqIjMZG/
FaXqfla6yN4GzVlEyDeY0xqZNH8jy+oV/YnxRsmO+pqS9hkdEQfEtVEbOREnKtMK+LgavbNAOH6P
bWbcNi1KD793hm+Jspu4FRg1VrOozygwkkOJBOe4mC3LbOD1T4Oz1nfWkotYAW6J9Ko2xrDoeH5a
ekVjw2QnN63KuNkNHq3MXmIRlNaTbIrl5tbzoqnx1dWbNoosA/qU/sFN0CUPpBv0BrRTQxZqIwem
iqLSHQPqbgFfGfuT5FSvthcPi459oLc8cSrtsTy5Y7/E8Bhzog+3o3IKUStBmHRsweS9UYAkUpPm
dO4kdwrFnHsyzYJpE1W8rqvV3y8OomT8DNVng9PdLpWr+pR0mf8GxN79blftbUOB8J1E2xz5s2Mg
zTZKhNPydeoqyihWfe8vnTrq1ejdDfpKVSdV9sW0+xkV9aBOSye1HS18UP3lKB/oEfBZDWs2htgj
FnCg+JxcvVyfd0WhN1nMNkzj8aya+2FleWwNi/KrM9XDfae84EuWZt7esFSfhha1IzzLRf5stfxe
KNc990L/Y9oHvVENXOTtdDZTE4+OZO3AdBoI6zvz1ENMc+AS4I6m4oLamfDEjd5r3jruWrE4x2Fk
n9l3E32ayWmGEKqR82Lg+Gxsrd6MWpt8LSo04zzQxfxdEvd5GDjA+7FR6jjtMKurTY30gkDlj75i
G5Kty8uImGtujfHI61ingnLcJsnAkIaFK9V7R+yFOZx0pU5qmxkopz4KODZv0LY1l7mmPhi3FWMS
jshIADhs7e4AzOR3I3mxDdOYamOp9qBK3Elhyv6H3rptk5EsUps+v+YbU8QNo/0O/WTeAq2/BF6Z
7bHhoAU2xGXf/Ig4lSjjvUWtwY5ieEdMk6DQknjlp3IZ7VfP7aZqn/ia+diqRB0Th8PCxsp1yLRW
J6u9posg23DeYFHv6NBGTN4mRyMzGIeSdH1Ss5/3Y5/SFWMj9YJ+Zo11ErRi+08Z44c/3+//qYfq
QYq67/7zPz6G/hmmgUtgA3ZmXIOouvNhIKWv9Fmwvor9kGQpc4FAvA4iN1kxe3qBW6I57cYmYLGR
nD7Pvj9gehxa8oj/Xrr84/v4iAYV+IlnqU/uDrWPFRVZ1m+E1eW7/58u75fD9//8D+9vw+VbkQty
5HUv/vf//jNVrgEC+IcJVxtGxf8Eyply/AeDxhZPGM8CsXsbf/3vQDmluH/YTAH4zInQkLpNMv1P
olwzjX8wiMCAhcNcDqPlQMX+3//9ZZSz+/DnX67NX2+x2xyIDnABDBHzt6YJ9+nXTDk1KkGHubOv
i6WWY6pN3acxs7Wvddc699h91/uCZGmcYHO608RoHQqiN9GkzPJh6amohr+5V25jPv97y//xfhw6
tMxbMHCn875+fT8ap4FUnzTvapu5RSpAkpWimHGyV/wgI1vEUNNkvV2pTW9KUbLT1xp89X1R/Vsz
oX+8EUAKgKjJQTMj9HHoNVlNMp3BYFxRF5QbHg1dXCxrt//7z/sH5fzXz3ubryJYz095wxF8GORd
SldLenNMrlqC2pbJKNqQFfzrNfPcsEh6f0d4/ATnZY3Mbp1IxrRZnBC0P2ArIfBbtOW2MhSzuVVK
uKde04M/Jcm+HgP2wp0ocasT/HBLbd4WDbkgg+GcV2TVpOq7KsdUWreKEIX5OwLNH8OXHz8ZE2OA
OJnpZZz3w0CXs/QmuRXbu2pUEJpBix3R3klDnBX1wdar98hyQ3dx4oYzJRu9yFrG2B6WEJLbPqMd
QVt3a1rUY2rvWFVym+feHqXac++w09WSnWYukav9Buv26wTO7Wc3mHMDywd+2mXQ48O7NhOSkFPf
+9fMdNVeIwJFT0B1f66Rv9yG/3zb/eWrMPZuw1XymK27DVv80xxWNSdkbUXtXxdncCIvN9eQTu/v
4O1/jOd9+AlMiGcItAhW3Ubrfn2Z1FIyM0sze0NYJx4HoyQI1gLJGzmSlN1j29lK31p+LpgaaAYZ
ByaFHRrDrUf8ya7Vpqemv25UqdIhbFbUfBvwfWv+mwfkX3wb4B0D+zY3bzJM+eEeKEo0bZZXJde8
abRNoPV9aC6d85ul5a9uNa5DujhQWZjj+nhHT01L1qPXEuL6lrEnntKclKk3kV47+ALBXkAJzbtN
znl2h36IvUavzOdAFfXnW78w1mpHj6Y2E9uFLrWAm7uf5np9yOE/UPDDsLwMrnUOmk7bDiubibyh
RrMMFZMvRa8/VstKXTU35W+G+v544x9/ZpupXaZ2uHrNj98fnXrTHFa+PyYWpyOIDiNy2+UrT6Bi
51MtjwZZYnqcGyvMVdFeak+qUMrSftJywz0SgUEaxuDUb77wX8eVuJVuZHqHgSGms1lD9Q/bHmdO
GebP+/QtNe30NAtKvvCGrZOfKHlaWktGLGvtpau6If77VfXXsdz/fmWX6SPzNoYOMvHX6x5D7kDC
Jk/fKr8610xnPXta/qOtE+3Q5+Sv//7Vbo+kX75+PifzXTBDTNgFvN6vr+ZMsgCXy10WlEXLxtpb
Y5TenJVk1cX0TebQFMr6zYPjBvT58KIgZ9ELcFxj72DdvoJ/WkFSyWYjkIF/BcrokLunhImEiZCB
jSjNIx+O2KB+swb8Gs44jb+5Y28f6eOrs56Y/ONZAU/JX189N1bOEKJh/UrHm964fM90Sex5IVX0
91/uH8aRjy8F0sZlgsCE2+R+eCkFScEpHRFctbEdiK8rxLZpbUxfRxAUe2VNZ2/yObZN6isurOUx
GYg9kFmJg9T7yVlLxa7lIowV5ju1qHWvKQx1zNtvV80cwsWEub6UwDtLu/hZ2IG4s0j9Q3sFw05g
0Yyp5LW4p623VV/0TRPkfbgspr0xBs07iU6KzeK3zWk19GRjruAAvOFBYXs44Hki/iBF9QX9eUCW
xOkPsp1SMmKNFgdoFSPDXq3YMzjN/f2X9hdXJKcMnXlBNpFAIj9c/53nzNbYzN61digKmmOpNlWV
FERrKzq6ri/psVTFb170L65IpnBvQLQ/KJsf2Q+5k+qN1bjB1WIm9zyPrsUQQa3tK9bSA1gGJ0pX
1cSGTwIJK+LwmxviLy5JToi32WY0AWifPtyFvaMvVl8WXCeZpYdDZfYPjZU+4nyUv9kZfjjP/bG8
0PJkg8AMPv/+FxcTtm03WDJiD2KtH/xBH2KLZC2RlE6GZuZM24JOTDT5C6esUdINgsv4G8zoB0rR
n2+CUyUYJB2IFHj/X2/BueqmSXOkdmVSyI7b3pPnqjEUiOiK/A1BvqO5ltbZXMRCTKCn3paRMOt0
lf1mpv0vFlt+dAcqHbeiZ3yEp4hitGdHNt517oxyZ7M1pagu5R22T8ZydGPzb1/b4FNu86/sbID0
fNgs5Aul5Lq2/GsrZjoVVp1sc1/qZ81a3B2KUfNuCtzvf/+a/7JB4WMBcWRHSAMVJvaHa2sqp3a1
SVldOz1zN4uov7Rz4f/mofXHXfnrSmcyRMxDxOE35bL6cNf2wAiqop/Em9QaYn2rGjd9YS2HaXLd
p8RrO2pTASYU8k3P/EnsmOZnJo34wl2lBpva0dT87lL/l+PY7RHq8IS0b+dUDom/XmWlTgfXlB1b
i4FRXsAT5KTpL8QGNSZKWwjeMstaNolQVC2ZSTh2kzHtVJ8tv/nZ/+J6h6jJQwB0DvsJ0IS/vhMp
jbJKpRRv/8XceSw5jq35/VVuaI8amAMXMdKCBEimN5VJVtUGkWUa3nus9Bp6PT2JfsjuVifBvEnV
ShNzYyJmbnce4tjP/I2ZaQFXNiZldl50d6St3jckXzs3hJKxzVEY3YH2iC+zrlNWZRY02483w2lY
gzMi5w+bJ34LSfrxD6FLLqsD9qcHHeZG7oxNrDyVCoB6EtVgyFdzwNesqtSnKWK1uXbmQXx1ijne
JlTDUH0l4EMnidzxeHwx5KXfoZR48OKS3m6ham6f5/7aEnUJnTDsd73kdYcyhLPgxQDZ4AGVny0l
sw6RJ4brdujqb7phF3cxpnKfqfp2K6tJqksAO52DqUt6H9ZW7WRGIK1ag7ZlNw7VDndVOkEY220j
u81WWSzbcK+rzhmU+Jyy7emVgt4UNwqxOnpJmPgdfyLMtGDMsVo4lDns3aJK1C3oFcPJSxs5o0Ed
zszp6fkmsSZQRUIC8Tc00I7H09HEqAszYEnTLlxV2VRvadKek7k+TcdMgjKq6pzvObM0F8MYZZKB
S9fyw2iM1sov9Us1tVVihGmgbjlq0EqH1pXVDKi53vtUtuuffajKPzCJDC+Q+0o2mVWHe5DE3m+/
nmToJr6dNvuKWuUiysrTBLUyNYsPsO81B+Pz2MmrXHuQCyC1v3t+sGYgTiZOYDSMNI4nG+ZHMYDb
yA7TmGX3oKiK7+0YgZFIix4hDyt8UNSmBZ0/nRVyOr3NhMnJFSgoyPOzufjKHqI1TMs6OYSGqX72
dS4IzRwkF3e7ERBTn3+PPEVD2cnMfzaeZzimhZCbXyvKmVjpdIPPyRqwftQ+cBiQ5w35JnrHuhY7
P6FnB0mR4rXSeenKMHLHzGxgqHKRnZny01oMFyAqUkRms3w8IdrxeLqaJlGmptkh1Kbh0FDh34J2
ba4ayr/gsc3uoYRdQlRYyW6gRtRWhrSEwFqq1+aQTBDNdDKbgOw4C1LpMgTSsI4jOCBAt/2b2lLb
dYhyFXgQa4Sd7OHJPbbDlWYU1UMB0OTM95zGt9ziTB0KUjZiastM3s8TGfg8Xed6ABlWRyYUL+GD
dC4re9upeA5MwKXPRVzzJB1fvFQNZuWluSUxL9vxJKa5ZYX4+0YHHsv43ksU8zL3Onkb6d8s43sl
Z5WbStF4BTCmu41mau/HB+f0lppFuKlM8QDOtd/F7q0bVe6BKyQH3sfGEWMBwTlA++LjUeZ3dPGV
5LMcS6oxGA4sc+cR5NYEcD0+CLlOqMsN3VUcFeYW5bDf00ucQ1g+iMgV77DZ+HLp2FMF+N33bZIc
kpyuNrqipaNF2nMEi/Zc9KCdfJXxqiuITpxuE7XP//2bA2fTcaSjG6eH3vdNAH6Rj1BiWe/MXuvR
+5CMbVu3XyQoo5uxGZv7Nh7GldL2gVsZInRtzPbOpNCnq0k/iIKBbSkYVCL3c/yLwngAxoZgx6H3
anubUsNbTzYt449X8/SkIBiNBBOWvLO2/muH7c13m4qHv7XSp4fOKsLrzuwARMAE24BASHe2aIHX
DuKcTuvJFrKQ1zBRwqF2jjKJubzh2VTJFFjjQTK1X61eBZAQYxW1/bp5/PjzTlMxhkLzlqDZwoUD
5svxLMoyxrtynE+HNgVwMqAg7VJNpfztlxlsaKDhEiC6daANM34df/e2F+nFxz/iZCWRD+Ym51DC
7ps1wY9/gzrHpZYn1ENvqpGTmR1UxQyQ+cejnKwknRp1/k50uRX8KxdhJ2WgMpMlrTh0ahUCx1RA
ikBDc5CkmDYA96Dil0V05twcv1NEmDSamFeZPiz1Y3qwx58Gm6evWsuun33duFba6KHugQykgbIP
s/SPjz/wVeL/n5vnz8FQoVUsFNmoaC31P3EaaKAd++0zpkNVsjIbVHAko4q3ABnNmZQ7zgRKwykt
7gc8NcSdD8rTjU1Jv+CR6a4mo/YBtuP+jms4mPGgq7dx2lQwG8PYrXCQfETWAE4eFP+tlY3WttRr
Ha21ejjzVryKpB99i4W/MEs1ywLOKvCL+ybkyEkT7LT9WEhA+aRYcn32yI2XlCn4DSRa7bHv1oDM
Ujf3qZJgiVHvupCWiNATc9+Y4MNkIQo3syLICAZvKBSWeC+bSbZty766ZUtbl8mgWy5ogvizRADr
WmVpOpMAABshy3NFD+OPIcL8tsw87aBG2DJSG49+WHaAokkzQIdQMjO+FKLxriDN+ujo6IqLWg+o
9LI3HUOhrvjxMh+fFlaZmdF12pc0+eYS1eJySBBfQlzYbPc9bBY3MhptVfQM9fEoi1h7HoYoj01L
Pi3TyFkK5KpekNqN8OT92Fkq3z/as3YCdMgu775MI2iMdAr1DZRVfeehq0UKNIaEPTOGkvwDZX2Q
f1VrNM4IJ/PMrzudA1xu6LqyLzi31MyOj5XlSRUS7T0/zs7ilQDit6bhZZ85vK8H5ngTMoyFA8Xs
3sJzu5jqDAVdBQk5eQ9Nu3VG7jBHdAC620QkdzzOfCt62hb6QggSMC/lN1mVIF9JyBMlupyvJh2e
p1dYkH9bPb6lzdCfmYnjouG8TJTP5hIDOuyUsZdanSjgdDLyG8o+jnTdITOb7a56lTnR4QC32bDz
Sj3YtpL/06o5Jh/vkuOH6s/RCaZojNH4nntPx+tQeMBrcsNX94k1RJetOTSr0KdGmQYQbz8e6uQm
pV5FzIpbj4wDEWnP8VAedO2qSDJtTzKRbkQL3J8wFuGgQvVvUIiazkzsDB94E8e9ftssZUxiy/+m
gLMYUKPrO/DSa5ToPfF1TAEjypVW3NlQaVY6VQQnGtNpbuxrFxJA1zVMP28ztWh4xXE1rH7/86kp
mEiyElTyUB5/PiBCKWRytH3YF6NDAVyHqivg+MWNcLLWzM6M987KsuMpf2OZwf/Man1v4z0oRpUf
l6a254L3roSY91A+KLegwtJzMz2f1uNjhh/o/CZz4WhEc4tjpkPPTEFtK/u2zs27icKw0/XSg9Ej
DowiuHkbyIV8kM3I3GhJouxKG2YYWepIoaZ6UnNWIfqubevc6qB5KukaTue5B+nd38gZm71tASMt
KyoGfJxi8oSy7ztVPAotGzCfyRMX6Vh/Y9Hr3aTwQ528m6L7j1d+numT2UFR0YRMpdPHWayERMbk
Q9tRuOtU6IOx2m8qa6oufnsUChgywSDKjRQW5v3wJs7VzUnEUyiJvdUEygqqLEpAQRKfWep3voXt
O4M16CMbNNiORzGHILIDP9H3NbVKF6T3UyW6c3Xgd7Yu6orGLEdO9Ysq2PEgCuqBCJuO+l6B4Xrh
y5K/E22eXRlRJj/8/qxZApANxl4UtrXF2ozxbIA4MVSTBYi6ZbQqMy0958n5zt6jZsu6sPtoVi47
FaRegdFWg9iHBDrbyTex0M0j/aEfe7gFeTGg5kCnWqvscz6qsKhOd58xu/OQBbEkJ3lflKNk3WmG
2CstTFhX9qTRc6O08V+ShF2PwGMmaWtJKaKrMOyi56qRrEcqV+WlAfPqByFxeVMkhn1QAqR5kB5S
vBcJ28YHX9OLu6ZIEP6TMnPTCLwX6a5j17DOkmj6jm5OpIMGl+MXtCUyxTXGMLXwejKoC9CtLa7t
SfU3WtlFPAK9Ehcwo6zqBXlSSpBSqFtXWWfpIOVtyDmWTjo6th4Y1mYqhmplV43+w0PA/btddsgz
IhUCEtPXm1G7DgIA+FpGKdNJ9LbIXQX+U3lVJZTQ16FVyS9C68yfkmgKHXXOod+FUQoDKlbyMkEZ
Jq4/j6IJP2sCaig9vNy797T6JsihJK4bbczki6oR5o9ZxHaFf3rduwSMfbiNJp+ScaSgBuXEkOqv
bD3u7ZVnh92EUaXSXMelhwAgmgRoVA5yZn4de7YlYEfUqYIsxNMwhPEjuV7S1ZNbJ4NWO2WuJbcl
kdi2qHpCmLIWUwMWXa8OTWxRg0JDQw82fdnznOqYub1MKeighvaYf5H1KvPnaaP2sxsail2EdVy+
MBlvS1p4ITKlbVZh7dHDo83tKNIoZOXVzPEN5HCnyq33uWP6IXLGWbf3O8n4w24TaRdqUX43pygX
3KpKetGhKPQTnUbkflAFQixykDpVXtWGB+E3gTTlkJc00CinPt42StN+sQZL30XqoMO/0CrzZxwk
07U21CVd5sJsiM3gNUFeabKYsD0cg9tSAYkDhUovE9DCaNuJDmD9ikb/eF+lDYz1Qai7EedSAijw
y+kKd7PxC0qnqgmc3FcuE9RyBuQGdEiKauQP3SpRvfKryn4kR1YaewW6X0cjT6oqRPxAwvzR5wP1
NCVM0HeU5Uk7WIDaHz2ECuxVFYXiuvFlOXa6MTLRMDAG6w6BBlhWihl8UdJUa1aY7hkbv8ngqVK+
rvWLfJryM8njcXb8Gu3w0gMFoHsmz42D40tTmjpcSswZRsfb8jzkI/A2Gza+h+loDZAOXJfbZuIs
tPed+4VOO7V8OmQWvbLFi5CY0CIDT/f2htXrN0DRy4OdSfCMOr36o6x0DxQIIj8+jTyn6NvS6RLh
7fxUFQ9IHmauagEBH0tyP46kdRnnWnjmZVzODL1EbnGTziXavfzIxXPSVp6q5Vnc7GO9C29jv05c
SEyohE61v7ZjoTwSjpwrOL83KB4o3McydUSqe8fLIROXWXKbdkS7ZoS4GBJ9ua9OrozouA1pMfv5
8UO2XIb5I6kK0qOcF0FfQo26Qm3HQSq7vTeV28oisx+iEa26XKl2QIHOpLCvsv5vYxqGmxO3uRc5
GyYsPYlLgSiVBjh+j0xOvxHG1DgJaNa7IA+7XcTLsK71OnU1O6wcMPreLiDHw7AZN/II/L6DLa+x
NoPEhhjQAuen1biW8hSHwDCqb2zPHJ2pHccz0cs7iwJoYY5eXptqS9iCSGo0c/Sw38fqaGxgKFio
XagKhz1TdmqJ0heqTuewfe+sjDZHMlRdaSODgT7eCVRe+qQps34P477cjZaE4AYIvxWoU7Q4mi49
E/i/M96MIcSxcka/mEvr9C5OmloL6mGPNccjIPuSHqivr+PCvvTFWWn4+dcvNoKFby0FqDmLJ8Vb
fF0D65gK1bCvK6l1gwB4v4Em3pmFe+eb+B6KSUTvFP+WjnydBiw7HsphnzUlxCV9TC+b3njkOWiu
SNHPHd53h3s1k5NZMiTNjz+KcE02/VAd9lMEAxucyeDqgKDRvkM+kn7dmdP0zhxSJANPQ5RG4W+J
XsyHrkenNRv3vSWCDRBl7BtNX3n+7RuC1wG/ByZSmRvoxx+VIYWMpJE+7uVGf9GT9t5Wu1/+OPwy
hy5zPx5rAcjED5KWBhrtXEd0le0TeK+PRuJQgBnZp+bYOmocpavOlCa3Q6UN77wi2CHVLUGc6cKL
DhuelYcCtWMGmb+uE6RTkQ8InIwY4ePftcwsKLjhR0yCSnmevfp6rb1JkuwwgXoyKu1eQvphU1gR
qj6SbO1klCPOLOpJ+WEeC/uhGQQq41C8PIe05PQw9Kx23xKCr4BqS09oaUbXfYG9L/QcoAraAALU
Rn5OthWY26Iutt5UJBcNkfj24y9//+dwL1CpB/ZKD/R4+RMlB6Aogo56gFReTIjAuQA0+ts0EMNq
nKg91V2uAb0Hqad66KOk7VQ6rZLVO2zt+jOQqZNS9+vs6AhgsuPn4GHxKBddnvpmI1EeBl99JXcw
LPSBUBaHQIquKnJqArPYrTzLIRToA90OoWdvSws/DQjM8roqEDWYGvRO6eCuLSlW7+opgXFZ6BIi
BllyOSVqukmQXEKUOMafPAiQ+cCS7wxAaJnbzR/CxU5JAV4TrR7teF4RCuk6CRDoXk2mCIlMW7uN
BSkW3CJ5ZQXIbCe0EK4Ecj0fr6j23maGljHfU7wt1AOPR5YRZeKFzrs9V0fhkNdNT4BSCY8HU/6s
dZHt1JXQN71ejtsabYDtmNpfQ8yNHtqpKA4otJguVmJiLXw53FILnjXMFeRfelrdFjoMcBEQhpF0
AfOswnfAKBE2yA1cASY7yJ+tBLenlMNG1ymsVkpQtVcKiMOVZgaTWxgCOapqTO4lVUWqpx7HM3Hd
6bUpAGSpNPTpf6FOsACTxND7bKUPx71ujdFm0pC/ymDXn1nf01lGlov8mM43WBxS6ONZHiv4Yjh+
TqjP5u1aqjoTORA7uyibXjpzZbzzQWjogIigjTeH8Iv2uoweWKQ3srxvwXFu66krN4mVemfe0vc+
SCcansHaXM/6/Pi9uQN9mrJk4rGyB/CCWxesp9VU2PdWiv75xzv09BkFHw36FodD4hBi0+ORYs2s
6H+UVN87ZSfHqB0YSvpQQAE1KP6dmbzTc4iTqQIgDBgmBb6Tq53KrlLhyrSPjdhcSf4or9PRqG5k
hfqe10Tybszl/JDI07kayzufCRwPDDXwSBrrywlFE7olhw+0vY2U7VPtixclkOWfUoimBP7Y/Zmb
/J31IygBaEynlcL90qesFpnVFP6o7eUUFXG5Cs0tCjnpGqmF9vnjBWRHsETH4Z0g7IJjh+shz/my
R68Yg1+NkWfuA8u/qssiQwW+anyEIClWwQcR5tMQNUh+iViyPucNqBGnV2bp7qk3skvUScGU5/iJ
rtsGzdgVOZCuUR+wEnltD3mGBk4oR18p1/rPlQlBY1cLBaMTTZC/riO7KKiNp0gsl5XVIfSTDYG2
Rj24N6hSZH3kComwgkdUaOPKqlpxieOH+Qj8kbdLLexVTadxD5kcmOLo51R7CVWBpEu7ojbzR9NL
cXJUw0CHqlJ2jwWO4cba75l4pImirHaMKVC/GDmU6gtzGJUvgSgfe32Iq5WuNlECYEhKvkYijnB0
g2rQzAYHeuLk9QiGvgj5bf5QSxcq7k3YuyRN6JjYlrl+KzcPegQUn5rL2Kk7wRP21BKo/6QdLd33
Qzq1SCsWmDiMMSJdiE52WLkB2LqUy5xwKgg6j1BYTpGTrCow+RXgfnsdUNNSeHJQDluVuY3s9BDq
6IcrKG2gEmz0w8NYyhTm9Cks5hqOH1+1SaMAZ8zjr0o7St+5HSjAQQMruE8TY6fEE/e+CkV4tviI
sdaw1Sj9Bj6IWsxc99TXSFtKXzMgoE8VYhGQ2owQtY6ElxNEUDXVz5Rve5DvQKc+y/LgXzWSn2yr
0W8+17I1fVNMqa+2dZApBZMkKopuop8MXHLyMloj2QU12KihZT5nE1Jqd3pvTx6CJENwK0WdEZ1J
od65S+DOgKegT8v7vuxnKNSeCxg00z7D0m4Wl9plcYx6fKBJm3GWNKFxpTim/Bdx+P+RFDdHzTrV
+xlVC4sJG+tF3lGGep4MgWTvywG86SjHaMxqZ7kRp/fVTHel8Dp3RIG2La7lQkye1OUNrgi61lwK
28A8oc8lHCjKwEUZ9FwkfHphMR7xLzTPOYETiwenz73ARPZB2hcWuGUvR8i6q7XbGpLh5tx9dXJd
MRTtLghP9vwULIZSPMihQ2ViJlebwVVgKxP69wT5stnQ2kHmyvEj23+MYDDfNaLJ/vALP3VsvZ+1
uQvpHC3tGG3553oC/8FInsdhph8eP4B0+lrCBFXaV5MxOk0w+wRUyDTDCTBRlPTKDUcfgxXhY3CC
CSqSrCGSQBP6jR9PzGlkwbyAMyOAAZAE7uD4hyiZFIe+6vuHXpJQ8BYThUrkEs+M8s5C8waT9IAA
ggmxpIFRpa7C3myMvRoE8Hu0JHDrUVW3BvpFu9/+IMMwcRNDbAok4DJl9nRjlHKvtfdR0ooLFeU+
pwgAnX88ygJc9bqAxlxGwfwLeQRqOMfzltqIuHQxjB5EI7yV3IaoL6VpveEKHl3VpnGBuqHqTn6P
x0Y+6Sh1j9KZ9uEC9//6I2bECL5rRLv0xdTjHxEhWIUoVxUcvKADy1+bGbrAujTiiBSK3Ae8MD+T
qpdKdEXa4nmCSFug/i5Zz6otQRH5eFLmS+g4JJiJLtBOIOgjSbEMu8u4lH0Ps6mDb1YTOkf4upcb
dSr03AkknIzcAud1+bIuffucffDp0DTpeMstSolkPktqvK9aw5Bxb+4lxWidkJ7VGqi6va7j9Gtc
a78GtNjdj792roocfy1CA/YsDwCAmKdgkd5FUisb08xOL4dR+5UABZ6ZDXW5D0QigWDwyk6jhWA3
+CXoIdYJeQZK7Exse3p8oS+DXQT5CoARwOTxDjDy1g7DRoUeLIvAEU1UXwrEj88kBu8UbY6HWVSI
JgPgSZQyTGkXdKoMs1iZXB1XJhql96aUJnfxYFXPaQIOVu0atELAOyCRGAa3RWVA/GvH8m4skdD7
eA0WvKD5BPAy8jTSdFZ5r5aL0CIVjsy5LO0l1cg3/GPJjZDpvqRBUFwnxmS7aPRmThim1Trz24SC
7oSsn1oOcJGjyEHTzT+TfL43WZS953sOlKdMT/x4TarS9jBfG2aKi9ZvYygprjfHuVKCC1k9drRc
UC/aNlb/CwSxfVeIHiPvOOLOH4S2FrPNUWNb/W9fjORvr10g3lyby+v4Z6EKqxp0mGgDdVq/olya
OgVUvDOn4rW+vzgWZI5zsEJiAMhk8aAEKezGAUW3Qyil0ZNUTtIfaqgWoxuWqPSAkVeidUAr2fFb
bUIR08varSZHLbL1gRahvCRq+96m3fsggRYxnboI9ZUSDSiyN95gnqk2vfdzERpgYuC3UK3WF/e4
EnimkcVWdNDGGGsA5GvXiNb5t9zuKClMAGQ0U6of68ALL3Xc+Jxg7NJLgfo7+kGi3uSlXGxlAw6z
3s7G11OItCFiedWZg/7errIJkwhfZvNNsKDHyzei5NUF6mDti3GqVlKSGtRD1fJWQKn/jsVj9zMY
KvE195PGqZWG2F2vsUehLIUeGjIaTo7KIIpOc+D98SGcp+h4xblwAVLRtqLcZZ6QrqYI5cposPdN
DJVSz3r8N4XkrYvcDs7s4QVZYz7vqI0Qes+VWjx6l4FEKGllYLeTty9kK72IVUyXClH3a3gUhlu2
DW49eeqtqmCcUNvS022beP4duIEexrJhbTUz69eDUkkruYMlWKNAfJlSjXgsWxShEiKY56600DG1
exlEhMxf9q3Itc1WwtgpTfYfT93p9U2rDO0hQwboTnd2ca8WXZDLyKfEB5wsvV1vBtalkucvHw/y
zvoQ+RJrmuDOgZYutrgQnjJIvRwfggHHrcBPdYe6Z+tUuBCcC7NPH0XAP7RF2AZcAoBwj3epGoVo
/vlefCiUwFiVrazi4ZRV10hoNa7M2dhJxFTYL1QVxjeDfGl6Q0dJsVVWSEJqrj+lxh1US8W1UqN2
MKTx3VqzvS16edJnNL7PcujnwH+xe6n3A09DHxHNgKWoCaXbxC+yKToQNhoAnr0w+ZIOyM2jbdfh
qgPcpLwDW1Ec9JanGIOAOLnoqhqJrwCzasg9otgUQx5c997oPemIc+I5pkfpI/fIQAVUn+J9F3j2
AzLW8Y00cA+tppGihZupRfAIr0KGuh+X0qxQqnlYR3olYqN5g+aNX9fhC/XNNAB8GbJNGoruCnNs
4IkU4p3An7i04ixtSLe79HMlrBInqWZUsGBskJCnaq7Cm+LwKhKIh67BwDNpv8qlj8FZmDTdOQbb
e9NJCMb9D2h0DsSPN0Ct46bCsxgd9EwJNraeVk5BVep7jxKqy9i/i8KfwXOA4lGDovIyw8qPx5M8
lFsV3F4h/uBto5VF6FgoI62FqGxXxRDwTI3tncCfliaFdbYLNsgoMR0PmA+SORVK1KDcUSM1GSCG
ewhac3zq+g5/M5OG/w2Efoi/aZJIQH7kEO2eLks86Uy4rZweNpviNqImtPXpMNiLg81fnP1+pO5A
YaW6yIQsnnKrtzdFX1wakIcuiT/0e2gD8gqrrR9lAHY7tMGvy21VXUyK7rvyyFGzB6UnZs5rtOSq
yMWP7RtZT3pGPejkGgLgyPMAGoHcTNFn3a631WULYPmQRA0aCCnRY0h5K55WffpXRPxbBt4fWnO/
deb+H//W6vu/oIE3D9+bi3+2Ev9LUe32Jf313//bdfjrR9D8yurmV3jk4f367/2ptmYjq0Zfi0sN
SCOA3Ll//aeHt/1pFv+Byg9C4FU5jYP7t4e3+QklE53tA3CA5sDMWfrLw1uYn2YUJl1+IL4GEo7m
7wiuvQZb/9zFc4ObFje8B0SY59d9KQbYwuEz5KoEOadyb7TGWF9NjbjDgjl2euwyN76eaLeoayLF
KUqIwQM8WC3Dg0aWW+MJfcfGKTPR3uDtIrYUJ9dq42M7FH6xUgzsVD0V69TQsbuJe1B4wAqbGLnR
gEs+rg6UQIFtJZZ6EYP5WllRMWJNXUW9W1APxBYWBBM2tWn+R4D5sSPyrsa0McEtV2on3AJybG5j
1bwoogTKqkmhOPOtbGNZiSD3AV9ndYjeRHJwj0wbvHK5j1ax0ncrTYvCbZNl3JdKhoFAGZmPAtUC
53U7/NbJeMpT/vOfR7v7VRLvx99m9f/+SBwdnO2vfN529fJPHf1l1Pb++nX/P43vycHgpXLd/Mff
4n8nZ+fmJXkZX/511VZh8r//5/+q4/n/osr88vPlX//xr93L9zx9Cf91UScv2c/6SMjw77/95/mi
hPmJeibxxHwd0+MnSv/zfHEIP1Hmm1NCQm6KBpzlv8+X9gm2rq4SnFHcRS/pzfnSPs1KfwQmCPxQ
XLHE75yv4/dipq3OFAPiQFp8tkod+fgGHm0E8dRMrhCWLrd6KV+lwnCKGu0AVFr4lzdxWmzxRjqX
pC+y9D8Htin7UfzjwYRkfTwwqBMV2V4NiCfaFxVOxI0Qz6Edu1LCsZCV1EVbsQRr0N2Ufon9aodj
Zl7jb5lqOi0cHUOM2KkFxY3B2KhB+i2aRgBhVN/V7jGCmJ1ErYPGzgXOBdisf1dSnZ42NThff8Ag
6QkefWDVtKnTa5EDnk2Np2jsbmzcxNDNntx4yC/wNQNAPOCPYnw1GyIuqBNPMqYXK62UKzyEou+B
INerk1vcikCWEpn5ekssaD2RGbh+VXylUvhMqeICnVwnCcOfQebhdeg/GNXw2BktHg1dYa+jyrrt
E/MprMbH+U/WTXXR9bMBtdRfxJV112MOssrgaW2o/DiSJ5yhYbLietMaujO00mWkCqfhDsVaKb7O
ZO/HWHSEAH22y6ToZxC00QYrYLE1++KL7YFf16Zvw9joIP+lYCMPEnU5rK8N7VkW+f2Ant2KRFFa
N8K4bUssBbIqdhQvdpC4wkKohO6f1JdFYTiZSK8VS3INJORFOLoJ9bY3R+/+z/v+rQDga9zy5hmY
96k6E2F4WeDnqssQq6zLtJ1T6GcZqQ150K8CXNbsEufJUH8YvTZaaUZ/R67x1Bk+tfzEFeDP48S8
DbuOYnrxuWjMTTkOHvL29Rc/GfY0vZwmL7YBlDZ8PZ1oAoehdOguip2Zqg9TU2yBkVwANwUZnGPM
a5T3CGzs09qjocayR8a1pldfMBxztN7Dbm+4KpGPk3pUsOfVmdjFeR45VWcnZJjtI9AM1szSXITE
Q8zIutn5eBsH1HqC5JtpBbjQ6NdlDdWxk9JvfQeerAVBoZgtctPF10SvLrE6viXT2rWoNdlGep+q
5nWUDHe+NtwVZfnZ9j2HKPOqjMVzEOY79Mieu8rfKE2CGnB6b3JMBkwWSZQ3phhuOv8H7A3HSNN7
v+C3BuiSzZamCjtEaaDgpBdW1l6yQa+xgzhD/AQIyjlfLiygGC6/WWwBlt/xPdDFVZVmvVE/V7L9
VBj2UySDuE3glbfVF0QCinWvDHfhoLtFE900PS6mVf7oddiJYUGrD3fRCIS1jK5DC4Pr3N8U2F+p
hXpTAELvswJRb+mJpMwJE/O6mMqLVjMcOZnI4pThqirLC33Qt8LsbtIhuxih0TVIgtdFc/C4CWu8
fgNNbDPOW4TtMepN68LIt7iJXXpYk2hV9N0Lkuu+M0gD8Q2ZoZuVFTlFq/GLkCgOU3qRrRPTvrLH
fKv5XFaoYI+yuunabl1SnkA8gqkv7tGw3416e1PY3Rp/cM5w7JrcQnmTrZuivvG17i7VWieqYWOa
wxVK6K4U1JtI6W8QRtlmRYA0OoSoslJXHAkHfNFtUO6F0d152B/n8U/bMmEpZitpMFey9aOCgK0h
isQiXLY17XQ9v48CApEmNzBF4eb3zjUoXpX2Thac8ix6HnR/IFoeL3iEWwm176J+Zq5vWixi0Z3f
+sidgVXYleV4Z/f6zvL8B8TI7wvTdqWo2IL9gnnPNLI5iiz/ihKAa4tw7v/mO5Q2AfRUm0qInWeI
NfTeWytFWTxvD7WVXVCTfCaH/zGfEpVzi/nVpjK6tTfaF0Zu3VZ0zD++ro4z3tfHDf1iHnX6HkAh
eKKP8hpBEc404ql5DmYOscaYvQqjtKJ2MHjRmbtxwd39azQqYCR+dDPNZcEbDXRNKnqeUtR/L3WU
X80VITAcVZPWeak/e2Z/NXb6dQUWdUDpf0aarxBRCVamdw7L+cpAfbu8JAXzB5M2KHNlcpl8a3rs
mxpVkufegBAb4YREmJzMjypetdcdzopFQZSRiG1lil1XFLu+0deFrm9SzpNMDcrIjduo0W4bnLe4
ry/JpK/zoPyCIe89VqZXABoctcsucru9UZGx11X7PoTdIib/qiv1dRaqzxi5PBoNn5mN7SFto1tN
GvYV+m5kErD//Z9pWm47X3essb2RE93R4vBXzautGsNdHTEIIVBqZZ/jseog4ICEHs0S6KA37qHl
DiuIOV+xqXgQ/ANz5dXFW/SplhHy04KrIknPEX/nHXM8rWT0qIICVSJRhilwvKMwdxAhII7+2cCE
F17PVsOc4PdzgX+b+x4F+v/2n/ovGOkD3n1zdk+i/KeXsH85So1f/4W/QndV/SQTdTDfhMggyf8J
3RX9E4gq/p8zOpiiJoP8FbqrxicksKkGkf0iEPUa2f6VGqvyJxJj8lXA20i8wjb+ndB90epF2XxW
50UiaxGzdz6xljzIynVxrdwN19Z9ulNx3lwZV82ztHkzG+8EXnzHm333f8dY8q+FX8lDEPvKtfHQ
3gb7Vb+Rvn78lxdVs3/+9CLyN+04hEDNn9auzUfvujvk1/lG/u7/Ic41chbBxT9DzF/1BrXY97rZ
IFwlX1dBF983JghbysaVG1HkchtTb3IntavhMuml3ajW9UU7htTaa3kAA9wGKsxEsSXgBBrYY+UR
J7P3mV5DpvPi0FFrzaLWmuq7sawMDIJKBdPJItk0kWW5vVBrZ1Kjwm17Sq6+HclbWw56B+Cj6RqF
Z8HfqwGcQX/YKtgWHNAL0DdqQzlOkZv8j94GyWMWuthlZZs6Uki4AHIL5MmIcPIYZWWA/VhRbQ2M
GrMgk3GhesSTbNfYXeHqNIvW4ByCXWbF1iruwG9TpbFdn7rEvZzIPxpLz1E2Jh/4jNCuvrFa2/rs
V0Q5XSuoopR981POWywxIpFu0yiaEedq/oVWrXZVV1WxVYlIXD224luvxsEoN1OsxWL1JR56/EIa
K3S6plZuusDInnAeFq7kh/0VIq/FNfqe0DU9H1zeWNsMAbPu/3D2HcuNK8GWX4QIeLMteBD0FGU2
CLW6Be89vn4O+WZuS7gCMe9GR/RCCxZQqMrKyjymSVP5Q4ohqC3wQPqlHVgbfQA2YkxDoTDkhHID
QEUPoHk/EoXzfDWNoFQDUGGhJxAgsyOufE2ZsNtG0GNARRmxfWWt4rr94zaYHeRo6HdeNZSMKzEu
xW9DaVNNVgBr1gGuVBC0FcVjD6k5xfaBmns85m0b/I34f9fuLCFWvEwIcgpHVcr1PSzYOlZtRkjX
V23hE5EtWViXDmC+B0z9PwfAIqBsacTZ2dLCk7ptR2xIvKCF5LgnnMki1Vp5oRkN7O8bzTI+aZT8
crxt+Aq2ZyiDbaNWHw4pXodqHaXTolOQbXgCFCG4rh3xNQY19NDJKDJ1p8eTem88/jSrtw/8JSKg
ilkKCqVMLsRkdMWvL72U6lOtaEEZbeFpqmepsstyDga/KCyiRfqKwgwIZtWUOxXUHmDeF0KptWee
g5vPEnqMCRUFKnzjX3uq2CCirMzW98LM38ma9XSlphETPqsnF95KWtodewHkBk26dXvqjfC7Za2V
Gbn94E8zMjtFRNnnxID1JwiUmlWFVgXxEth4teRF6sHDNTh+IjClyoON5PQgQlMqm5PySaIOTWtV
6bmIV6BLC8tvrrxRN3AlmkZqdHkTFsFtr2WcKxa/FCbXld5+/LZ3AdYf3naOdGAg+MUwSTy6HIH5
12bfGZQ7qpEm7OJtZwtGTUI1tVstV+F0pvsEtzljUHelppjKsTTOKcHlUD+D6rBzYJFK2s3aSTtL
4//54nP+GIifWQsO8ogSiknTsBsj8DxLQVPray3/5JBFw428d+CDS0IotP56PCNLWcRdCuDLjhgg
yt9B9m9y/RB8boIydj0oep5CpLDe5U9wHZ82ohytFf5uG+2nDzALAnVLpU3dFtiApm8FKkOg+qUq
iDOcA225laxlKdTMMZTI6JNAVjCKaHpme81suCSqcJe2vLPylFmdIxuFijLP1tMpew14NRMQ+vsF
5yEbt12QuprJBfIH1+t3WMVFnF7JRo+cINj18PWShEugqByYLy3Y362Awj/h2ZXVPauS/X2AWXQT
JVg9el0+uZkUqE2bXGVa3HEcb8gCWgw0KMWS3SmbKn+rfQXQ1gQAbt5IBMksA7RIIz/RQ3wXobfp
qHlPKk4mjSDpabyBmYMCi1BZGVEhnNxifJvkUEXqi+KwZARVZ3Bdo5e1Lbc2Fbl1fpKzCyvhzpRs
yokDpdihCuhAn1qg0DPuGArP0dgC936FBxxKEEcWT5gzvR6HtO6x/okZ9xyaIJQYa2P4IY2JWnu2
N720spnE7IZJUKHIfWdsog0AhAYQpDpXms0ka8ALEy44+HxjDzWal5CZYELbr7dNJlqD0EGw9IR0
p4eUi9iqhUfbQh7iQ/GjKohncWCeG6V9Gzqc5DVcPLhG2HF98BEw7bYs1vSG2IWwOwcdKzI67BDW
u+2DcCOwhN4mG8YCNCdUswNjNfr0Ln/Q7vAkPjfb/sy6axY6S3Hm3mn7suFD6Lm1aYCRfeoAbeIG
BV0e6r22l+jiNWfBpfT1KXVuMzWWW5p7G9jj41hz12L5YfMLszSKkYBdawDtd4cEjThOUSea1xWI
7JA26EFA7w7wrrcVuFry3TWDm7tCwWpUBl5UNvn24tflS62cpmGTVfVbEI8EPoj6IF3gkkrayDNo
pjSiGHJs9Ejq1oQkBEQGUSjEguw8beA7syhjta1o0vRQh/MDI++jLWKuA4MPUkGzl4EcohTvJt9l
PMevUNuPX6vBpcW916JSfg76BDVga+RLXQxat2WRsLKkiNdcAZbC8byIA55C0EF5gnFRW28uw1my
umfqj4jDYBsDbb92NbrldD98iTlZIYDpe19MGMa/5u/9abL7z8GVLPFMf+QXyqyN6dqekz+Pv/td
GOen0WbJTNCGEyTxMBoLqbhNtp3ACflI2k0TAAVttYD99Qdq19kDWi6TVglksrpTp/KpGtKEvTJ2
nLxyOSxSNfoAkdzayDLS+zu5P7RgB60CuBcykLn4Xdp6UIoEJMrtHQBSSc4a9SRqvv/Stzp8/XDT
+Gg71JhQcxI3Nx5jyR1au0gBVTDyFdO5Gajvnxh+1zH/sj2Zm3BIyGKugs4EWpcfjmxmCWcBba9W
QDa2D92h3Ei0Xoe+Gq9lAbfj94cvNMf60zCelrsGRxfEuNQSENSB0QIGrfUM051umfS1iS1sUKKI
Dnw7iCT0CNewM05X6A9LDzBLQz3QJSsI10xuDaRVOmhZ73LAJT1egHfnwx9eT7hl2V8mNUbaV9QK
ZJnDqqTfhiiYrCoPfb3p0IWLKqUzIIIiGBBPD9UqGlgHzDzIvjCxgrcFwTgG+UFlIcJI5CkODcYT
Jav22o4UvFKphd+3pIRipQo2dGxMitjqfcPUJ+D7BkSuLmk+4q4P1gRjFzbvXOpqSilRbnzMFfLk
sbNk5GrBJJF4+Hg8XUuJzNynZgBJN+MrxOnR6XeKkauCTqmUWuFYYvRP6ndoBM6afMLSgp93fsaw
AG2rTkY38E3o+72BiqLT6RFXfg9Oj/0pUwTSNRqcV/lqk0f7iltZFUvTOMuWwqBnCljvjHBWQ8+E
JLBozql9BS+Cx9N4D6Y/rbpZ2ANIME/8TB7dVIdGpC6/ftR2r9kMEa9G6kibyICHJhl02crIAdak
Kqt9MCoEibT2V/wLyeLvxw8y80D4J6bM3fLErmgUGvIobsxs+f5jBBw+t9DWDd/Sa33sQkM0pQ0Y
zUQmlUk5KSypL9GWos0K5S9aowrCfKavnW/VMKJ22pVQN6P1//NYcxWgDsqpVMdHoxsxcF+P3mL5
2kRGOnXm9AkxRbX3B1UpP7hd2ZtC4Uxo3gUmO46QxkLtyK4HTagduEOP0jaEl+0aiXupMsnfzocv
0aL0aS5qI3y3yUA8oN5bo9NTjX0WcVlY+SLf6/l/X31WmUSbe5rSTsSid2u9cftTvS1N5LvZBlLI
lrIVX8pDZGV6oYJpaqZXdCYIercrV+27oNAPK3POrkPdms6SERFkTJ6VwGzYAZA7sFN5uMyjuAQf
NwqpkMYBqCvJWlB8JFbkXadBg4M9b8seGLJHPnwFmEyrRFL/ksHSHt01b6KlfGFuHCOAP5sOsjC6
nkfrArUF705odtO4qWq1656g7pBzOsS/1KAzms7xTXBLhJGgv0bDiKoiQwBxRmPIrlluCZyDHg6V
gXADBbak29aC06exGjaHOtsFFU94yI49/qxLO36Occ7gREBBZXF0K2PQZD1SEbo0AW04tFs1xDAN
pkYqRTytIanq25BHs0XNjO1QndTCwZWUNGqyUrRc/Miz62jH1MKYMBmy7TDYVOJgSvJrOtmUdAzB
a4ccRsvtqlwhN0Z0kQpkrAA5CAF8Q6MumHxAF9Aie5tanC6wJheyhMBLnQgiLrKdNnFH2I2qNLqO
K+Fyxrv4uydm8TimpFzqoULlTsg9VNw0GVRnfG36Ve7g1p4TmtNQyc52tPTko42oaKtyn4s7fhap
4W6YoDOLpIvbe0+F1r4z1viasxhsDZQ8E+D4+3bzBKeSoKkXY4gRZtC78MoZ5anQaiczRwsW5/Zk
pO/JgdmIpLlSW/GQm+HToHZXxQHKZIdUT+sNf4ubup2f5bX1egs3P8QBbpYXBVycgeuHh8oHSyzN
rIQ1g8ooBloVhVYgt8btSh9B0znQhhCrVKeF0IInMpASjF5to85Quk+aPfSxBsBRqBxltERTgIEM
YGVyBkk6aQLLb+BSQqbXx5tshnH+Zya5WXjmUpTGOwEP3aqCkexLkzFQN9DbJ19/xilqDiZv0Abj
1Ju1C8xSPWnOIZQqCpIGHYaMbD4hUN7cJOZgdDan1VvAlVHeISjrSI5vjwdGTwY1/fX4ZW8f4qcP
dMtdvhxFHVUkU3YbWHQEF4U4bdAja9pKK1n30sK/r9Yvv8/SNPQtbtdNEMuoShNV5VQAha0xerQN
tcfvsJThzfVSm0wZlSnBIMqZyomEu/pOVFH1q4j4Qmu57R/i/drZcS+g/DBjc0BhkYSBHFU+69LK
Dqg60Co9WYMeAHpGA0WyEKFuW+QEiGEWi3YPJ00qP/QgpCCtuLL92Vd09B0kn2TXtjDYI0TGkXEU
gO+XBojQWh0bIZSoo9cyJz4waECcCYcJhTzFGmpr6EkJpv+tffCn9SCZiXXZXwUOwkgHv0HvbO+f
8lKXObWaVuLm/c1+euNZLgGfF0pMB0xvp8V66sC5UM/NxCiMTJPNSRM1kQSn0YYdsla6jRpsG5Pe
CIfRfAOI5unxN77XJ356iNlCFTt26IIU0y6UWlGQ/mWkbEjBj2b7yRYqx+iou4HwQsqz3KnK6ztK
K/K+esJRE6kpS7orJDt3RUJoXKdC7DBeUmtZ9ePL4+dbqnrN4UYhGvJSyGGSUOYWgeOTtL66QoR2
O1jtpLO2JGlQhbMq4LdE/fGYix/mlvx92VwQ4whAr8eYQ2sGxgh5+FTvgNOSNOGW/Be8WlJEPE/y
E8waeCIMzyiHA+j2x29V1urtnMOBfMzFPdWq4i5bKxMvZSlzVt6tZSjFNJ5LQDcjJ4F5ZQyUYfRO
Y9UAGzMw0BMjfxi0PODEqkNLy4SnsfY06IXJqLUdkPPjGbqH7J9WzezIT4ukpNtbGSpPtdYCZwZu
LnD30nLIkAaabOfo+xJF9a71c7zjrcjELbAlWYr9tQeHfYRLphG9MBu/0YfzqIvn9Jh+ejuROhSg
bdagiq2clHe1x5+edJYhAChKx8otUAbeL7jdTPUWlYNQrTW2UZFiQqMicRrqHJgJjoOQBFtqMv+X
XOt/Trz7sfRlIdFc4XXD7cTLSa+nu9jJVVs46qyW6Gdp7Upym/Mf3vB+3H4ZZIILL2RNMUiFxdC5
rd6ak1XosQm2o+5pyrbahQf+pVKTbWBCZUVdVYVdqP3MFTZTrmNkD24GqIVz2qT5lmSALqFyDtbD
PtYyJ9CFlbNoqQF8Tz6/vCXEyaAGd8v0wl1j846gJZfClR2gL/EvvWQkNHmCg/wQ2/6lUKmNoq2Z
bCyc5XPsFtuDiAJtBbzmkdEuA+H3HgHGdW2F3hLJn77fbXa/vBnrA8tY9fh5zogtWv8jmZ2umJS9
NnVL+fn9eP8yQA9V56S+LZDGgO0cTpbaFDX5EqoFoTVYceCaQxm/g7XouVCeuTMHvgznezUcgnkM
x6qyKTqX06Rm6BaeePwHJ01jH6viHv6NhNVSrdavvuap8srgC3nxXRfxy9gRdFkmpcLYsBnRUxU5
ub5Wep8BYP/ZzPfK/5ffbsY6ksXbd2qMCo0OczKgb67RpNQrO9XTU6LVqm/UOhBFFmcwBHAlnOQH
kVTvYGobUBTZC9thg740Lu3ami7ZPeX/afnM7ic8F05N9D9ZBKj4Bgwvrx3pHIag22eHVkogmwXK
NIn1+soQnOafuevtWyN1B70xLdRfbFaD35kBrrTeW4HtG2uhaSn4/osLXYagntwOb2Y/ub0umrxa
7OE2rUGO2641X+1t6Vgeim20QkxcqoDOdThjaqBS7zZi4U+ElvYR5UzkwHlwWgQcSfPrdwbpZap2
aqzLPBBLK/Fp8VVnyZzU+UnIDDLjTh/Uy3RBYwvX8eo3soX3DnCEfZFqwURGmzv3Nv+rfH58EC8O
O0vfGFA/G8CHEfy19DR+TlqB0B/cVh2jAqOGHRahEuVr1doEL8R8ehat4CWA0gv8s9wJXac/Hndu
y2OMPmBCjkKrIe1A3Zc0FQgRmvIfc8C5qDIMvesoAc3bHY/KHnkqNHmC312jDqSFjWVDuLcKqX4s
nUZxG4YriIelF+W+h+We4ipvqAWgqoY3RrgqYYmUd1zJ/ZfahXMvwIaK4JndYRohh59Cfm7rnwoj
3vJn+qXCBrk+Xh4LjTF6lvwMA+SLxURE/jEmMEMaqJiUAf1SNHStKrJv5oWHK9IQrQy31K6Zs9E8
SUCKF2G88iq1JNy1O8jLbKN9jHNHay+VVbuTE9oVCT9ri7UKhzXQO9CAs8fN5vErL0QASIl//25c
GE0T1WKx9J+C5m1x7edeIgDPyWTCSKL45JziVO2Co3j6jwPOyhrKICRiCGE8198pH4p3aXuCgUSO
gHoq/GGf2XPYakGkir99D6p4r4+HXUiIwPb//p5BJiVTCDlid9+d81Nzm+P6Kdn3WmpPn1D/Pmcm
ZGnYTa6Dky2iXFXui6fcejz6z5vjX8TvxmNguJDwwFXSgdp3J7BU2lpY2RwLVZt/keDLXimbIccy
Ek3WaexQz1Wgm253DFRfg/f3d9qa9Em/HVfFSvy+y67++xi9Qbu/ZWFJJvpjN+CNMJduELk8cKIe
SVHw8zfsIX0reYLMUu339LP3LDmNrGbFNbSFU99bXUaAuJnQVQzxkOF2+OSuSU0g4/CrELT+WWzw
HYJjurLElyZ/Fply+I4MIwQ1XABQ9PgSrpwlP6e5YD9/nwGqbRWlhSCnKwovXmEk0tvQnPxX2tNk
ePaO5uOVs9DTgofF92F8KUup/h75PsITu2NszmAFEtkR8KN6duFYIl6Erbznif8kagnBkYIi3a68
1SGabW5QaHRFazS222b56avPkic4kAY8qCI4WXRAZ7G+ApVWE0MwPSJqfzi13gd6aJQru2YBPATy
7/d3p0Y4jYMZhm1DQh2Gh/pkBIYIcL6oHQrCqZ0OIIUmOp2Gqdj6K2t7oS0DT/nvwyZjDeHUEV+2
dW4VNJawtBXCYHEXgJe7UU7dpjWZDfvKXqhteIAS9LH6qDfBW3FEbog7sWiA3kO/NE66rfaDDoOx
/53W2//LqSFP+f3J+LoTmyxscAw2L4mMdB2wHxZwu4im0aIIVgKKuPCZ5VmW1CqV4Ecg5kA+DBC5
ACTASaa2NRVCTOnDEyciRfKWHmwByPWGKnUoWMEgEdWC/LXqzg1L6SwglvINydJadIjFCgBxE/+S
IHsRdDBTTBqVaXZhozXRU4FyCDR6jxTATNxNGzf4xdNGKvhqhrqmN2StVo6CwQi9FcmGwr92sd5n
su3R7HuCbljSgQRgRf4VcmsiQLyAHg7jWxVdKsbxRPqa9YwZwIN+aqGRq7BOzHhmlDzH5R60ZJWj
cdUQocTDdyj7C2teIDPe998vNcv7CrgkwB+4Rir/wfMEEoRQqEpJdW4ctjXTD9qDBrCePz8OEgtX
VnCGv6+LtE0YmqcmpLXUr6HSEmrQgTcgI5pWSa0P2UEcrHqbiCCBgsRht1RCUJhM0PCOWOPxM9zW
xg+hYW6hTDeVJOQeHgFuTeoQ40ww4AJswdxjZYCFfogwF+mH/3qa1COmtDI6bdRjCwTvbWN1vyid
tz+i061gl5jshroAv/L4pRbKqfCg/D6xfNoHFUTzkNWao17vhg2zic6+E2iMIxqNCa7IuMnMx4Mt
hrtZdE2CpJ8KCeyLnh0vwujZnD9cxik0+lHQlOhWWY92ZcCbjFyo08jpgwftYu73KE+EazgLDkIQ
fo61pnrjAQ4NRfTQQF9ZebqFY3ROkUozvoSGIYdaAZKLLfcqWdy520eo7WocBI9zV0LRV/UCNwe0
XtDbMyC5jJFS6vTkAW4OSBWsgVcW/G1d/7DY5iq9ZdZEcevhs8jjO1iMUIBcqS4tHOqS9P17hzL4
64NXICMfVY9xYNsCC9xrJ9i18iSEOfSa9cfTeTtLfnqDWYhNI5QhoU6FhhQw0kFAk56j9EjaNGNi
JsG2Hj4fj7MUiKRZIIK9tRh5ORYVmlL7/L10+if/KOnJu/wyXbu3eOWLzETR/wl4c9UrILChWSBg
5niz3lVuYgdqosnapCo4psEsJ7hSdEQk9KZ4SiwgHJ/XzuulTTp3mejQ2k2ZAENXB45XO4CMUdjx
36RTZg0O+8G9yw3x+HX8+9K3m2V+TBUOkXB71V6l9rgi6pM2WIGRoEwzGhBR0F4l1VcHfa2xuDTe
LAgpbThCWA3jcehjKOTSkNJdYystdEYh2PJ9xUNavRXgz4cyHUrS484H7SKyBlA+1qr6t63zw0qf
811Ar2dA5cICTJI3rv8tHEu7p7WgW6k7LEXNOdUFKr9N799CdGfkzmBV+9QpnUiLDCBtN92m0XOt
38sWyE0ODwjrJipXDoc7XvanN5sFC6GDSncEAVAXX+UlMToasvdk8swYap2CNRUWxUAajyQWNNAE
FHoS6CwQ/9Xvid/q44bTQYssG+AixkSjJVXSwj13WNn2C8fxnO4i9VFZeD1mvQTY2xBV5Eu/Q4hA
nED72ihHVuu2nZlqVbOSNC+lIHOJxRKeM3IJbR83v05u/AbvICh+GNJ2Mr0z+p2KjW6RuGvM8DVd
SwhuS/Sn+Z9lPSMS9Zi5DVnq3jG2bl87RDcFhIf/GNTm/tNlDGcYDxR1hDNU7PpjY6cO94xWqha7
YNZahTVqlSo4EE3C5Zo2pctqLXjp5WZBRgqlvi9v+ZTA6Up+yU0/hKYiKTawooZ6+8qNbuEg/Rce
Oh49SilRFYFOozoWnJqsau4uvcDt71/q/9FEwQMixC0qT7To1Z/U+MQxarX3uNd0NKFfFuVa2+ne
pAoNKqBnnz8pzBEpvvTU9RfW8jZZsmv3oCe2nBodmcaceN3/rP8EIZIhLfQM9JCdCLUOSxjQTz+v
7JyF555jqHnf88fxFm1LHSUi4puRwdpALJry6T+OMLtfphFXFKWS3apBH16q8VxB0r4kWQ6bTALW
GDA213VO70L8nYOcExifxnLe4zuAAKp3L9Ied6BTY2dGbE/H4Oqdmx3gcMV7vrIvF46rOeUHOifx
KNLRrUhQOkxGBB3SNMOf1QLi7dj7YdvPiT081U3MiFMFXH0sqecAraJiS2sIauT3yhdamrNZZIm8
kM94CpG9Y7QCWz3Sa1gRJqKZ4cJZoMSmuOxZLnH3dnA6G/yhGqFdU1rVyrZcGn9WsqK7mKdLxkdP
UCD9Z3LuHC9Ru7WexMLZIMxCC+PTY1CUFO1O+2HvvXd2n6vJQXzqT77T94QxYXYL8msEV95fjyd0
Ia0WZhmMJ/oDLccYsWtVBSUVpIJODic3NT+soawXridz7HcEVYGAKjBluO/+SjYBTx4/+sJkzcHb
8ijA+L7C73r9RJquJh0FkSGYgWmPf3+pAD9HYRe0UijFIEO8AZa6u+wiH32UPVzlCMUel3EoE150
e+rirVGiFkI+f1tzX+Jy3fpsCNcc2k1gSlAPx5IrtV7UG3EXBtAc0CYAvBiQJXf5JRAuWXt8/J4L
S3oOxWYgtgbVGswj2vZP2DDbcvXivNAdgijQ91eioEaYDh6m0N+N1+iQXzn09bhRnd7j/dr9dynB
mWOek0phIoCDgYyxeR3E8I30MtixwxZELFF35SMSbMo9zk/ZJ6g0PZ61hVjKzwIBVDymlqYxa42N
hkX+xJiJ1f6CNOfjn1/6KOz3iRu9DqryPfIbCbKfZ1pQwTjgf7XSys8vXT7v9PSva43q6kGMx1sn
coQJXqtChBzuhUCbkGk6eUaZGC2jtc1KpX8BgQm91u/vkwtTWcaQMHElasv8ErY9mOvwPbeDo5eC
TofyoQsI5spoCxFnDioem0zq6Brn0O36By6h9Z++yRz2K9NDXTGUh+gs1qQZr1QREeEqCKqirKBh
uYUTdA7zzdOugnmLhOPFKYCBgxaVEzrNJTtIG6CMHeGYacUermmQtCpUGnh90Qi1ACARYHKv8qbW
WyLZaxiUhS6ocAeQfFkkaM9AsTm6lduBBckM2mHNGBU971JsWhe9DBU6l0bjBDvR6i2op2vI/zQe
wCzh9fGML4T4OTg49AS5YXrcIKvxIIIuEKJFN+oU9sTj31/YxHNccNFHdVhSOUowhHOpHQRUCHXw
To9//I7V+SEdmjNp27xrcIDg16fkLXSDZjN4pvTWlVePhVMDSYDraKEsZq4Mt7Tq5yGDEqkKxjm4
EoGpMOnyMYoKUjH2FEDVTAuRXsayRoMFoibXYK3FuRRI7iv5yxqhGpGO61u7sex/vUP7roecoGiU
dgRvHygLWG317L3hev/4Je8b4ac5ncURkW0gb5xhuEi2J8UW2E94oMMUlo/1XFDpfALJBplZ7pO4
hIgL77ATPBztIiAoflaJAxc02DzHFbTGwTaKOdTdnbwPVG4iHszVY1YrwcJroecZUC4IRlHzynPv
KUrMN+G44uXxaywQzyAM9z0cNpTkcbmEbxW5E2BYg0Lg6mdAhkirNr0xkOKCpigKdOJh+PRfh/cQ
WnAq4MKHx+MvVeznGPXBH6TIhyyUOxjw7by2O9/hdmhVaoKeu5GDwvGHCKxtdqK15D8mt+wsvRFr
BfrDt3LQDesrbHJHMuJjsQnRomxU6pXeNMfG/L9acotSQkuogntM+7IuWalU5KLDGcAY187AlWTb
XEozOoVb4dfgenbuBlZuA0eP3o/pq9Hu/wOqu3BRnUO9lbrnJj5EQgJYqcV0WE/2lNlSQqZchchw
CmGhcvxvF5L7CvvynoyXsQqTIGmEw+QQ6t3ZS15hd8I+P14pC3nIfXq//HwBd3mprrFQvF5Dm2xU
oOpxAvlpXGucLh0y97L1lxGgvgSFtErAh9L4p8lmn+iYpKZ34J5vSTYKYUCQjkB3AnyNfeFEt49l
vkE++Ve7ElQW8u57/fLLE1CCWHZRk/Muy0cdYTN/m9fdyom+BMeYI6dTT4igmInXk/OARIWdXSC4
iqsdb3OKBkuaTn7yyoNYXuFMMwECXOjlSR7VrHzOy6s8QaskfZEje5Cc1ivRmhRUNGyyyelQtsGl
UHA7gYS8PZi9QnzKYtFDlNJNURkBEOxlt7LKFg7Kexz5MkW5mIW4xiFdnPaN/8Q1pxHaJKHBQR9l
zcVy6a4wB2HDyLDnmDBkXPoaXDirQS1vwO2eJFukNytdpKW7wv3vX1+kFlupbhvcFVrp2HL8BxM8
sWjXC1aqqMP4ySuxGveBjr7Max2mp1aA+BR1qGGRJQr5vlDWsoN7leeHk+x+6/zyJG0mC7CCRoZP
xxthBLWNNrr8UrYnKM+KHkuoABYqz/yehbxDGEGEDJLwk5HvxMKE/2UaQAZrqrUsuQnVNNiZ4E/Q
VrRP+T/Q+Dcg1RdF+E0wgQZDkfU0p0kA0Br13Cok4s2QAdSx0eD2KiaqD6lu9g+MeQkTRoRPtpGE
8l8fEo53snBblfAh9zWodegsWA9y49L82+PwslB+uDeOvkxCUk+KUBToHMMa/Sw6fzonczrzf2dQ
+k/na44XH/kRYltehTgsfNDNq+evbOqFtPSeC315aigJ+mXq49NN6R79hDywlHwk/qpE1cL5MQd/
T2LEChmPW3Mf2YKnpU+dwzmMjovHgPz08cwvJW73bfjlJVr4nVBSh1pnZ0B8gsSksBkrtSPDM1B0
VA7JypZbSEvv7a0v44g53zIVH2OyOODlk1epCkjX2o/fYqm5OQdmK7lf01hFWEC4xe4ZqEZCpQ5p
VGpVNlBJG3QBdKz4ysquwC07zbUy48sq6mohLM5B2qxcNQGfB6jgkiRVkcXx12wjuyEI1bf+iqLC
oF4PdMCKlVdp5U60VJaiZ3kUDEcCxA6salg9GZ5Zm50bXcJNqsuaYMoGNFHkj9GV/uM6oW+b4Mv3
G0caxaEMW7R3hr3sxFtAivgDdYKVk0o/K4dx5bq0cArP8dhBlXdRKmPR84lPOECmIuHyeJEsBf05
7Hpo6oaTfQR9pm23MVejIBwA/+LtJQ5qYgK8WmpJzb2ngYZP24ROuMdpAgXKZFrjpt24Bc/pfPe5
8jS3CtEPgZ+eVY48aK4KU4RrYaNB3/3UbtPtnwaTyWqy1W2DlXR7aWnOboNxUBZ5zeKzVUzs0myn
1kOud+W0SYdYq/jUzuphZRMuXXTn6Oyep9kbyuBGn+Id8Pcc4H6IS5k52CLCyiD35PmnabsFyy/r
kM1vKu43hB101PXavA3i6/GWfeU1IA7hgUCqDViUpn9OzOhJOlB2oJARVwpl5QkWGvL8HJANBBDw
GrfXBPQEFJlSDYGbAHlYXYvJyo8rA05D319xlKOOrhgUyeLKKFMc3VYNZxGDAQOycdrAXFmAP+80
fg64riYo5koDZpKyauLdPxl4JA6YNRCBGLV4v4abWnqfWeiYqClROBbBual1wE8KEGxDOzxUxzW0
0c+3E3itfJ8wwfNSP5YwgOjUBNnxcdiuAcOXfvo2eV+WW9PFrRDl+GlOeuL4a+cZXAw5hn0RrJTd
f96g//JqKzmplagBA4yM2Z48iFsoqFKUoGarordy9i7c8/k5FHqYsojC/QqTn+oQ1mvz9yBRZZR6
HS4j8bhjcMGoofviEz8D7bj8ZBUNasihAn0e4/FyW6h1wHn2+0yysAuYegbPEKOhzKtNupcSF7BH
CXp3Menpq6zl1DUPey0azLZ5kUdLhMJDupWNDqgB3H2KLeVCBej34wdaCFcwFPv+QKMX+mnR44Gm
c6dRm3zH6uHRZExBIOBT6CujLCz+OUS6CuBLTPe4MjXjs5Db1bihc0hMQ09wEt9KeSR8a4VBjvud
FqENG7BOLlsjbIuHC/2e9SSM17CSCzQEfg6bpjJJ8lnYvbtCzx5avzLCV9g0qvBisjrBCLl+G3Hb
kDuOERGRVERXyKyljE03uEpsUxrSAhsvC1bW5MLGmiOl2yIPYCKJh6HG7P9wdmY7siJLl34iJAYH
h1vGIOYpMyPzBuUIOOCOM8PT94rTffGf+Csrpb4qqVS1YwM+mC0zW5/Xdxh30mFzTjFQDSvO7I/e
o/sJ878vC/LYJ41stRpohiOupqsFiJXEPEsAi6o/roJ/jmmJ/XDu9EsBu+8az8B7TCNp0lXgjpuZ
fxUC/zlCAEH9vxcol4PSOfeLBjOYUb1d3GFj7AcPA5cBunUgf/z7Ev1thT4EIgpIR11l42eGsH+H
s7R7H09Qt3/V5X6JzcljWzD01IFo9+QO9FrYoV5mDyjuNWhNt+p9eNFvFA4M8NlJdxpAPx48Lwo/
hcfgXzWu39bAw7kDznrJ++H+eOhuKaYYtuxOBq40+6PK9MsB/kg/KJmhjFl+fzwMB8s9wgHPRgX9
j23yS9AKRO5/L4J2SRWrUxDm2wUOB3d8Bq3vAlP0wB7d3l/WnUevMyRM81Su/n09/DKDSR6bd/sl
W4S458v66Ns4GFbaSihuCQdM5k4oNemrhvlWCsG0OCr3w3L+45d/aRXE2OV/P6zOOzUXOn55+sS8
Xdn4GnrSUPQO0ogcylDx2DN8Q/Ckzq64FpjNR+gV/BWm/DLJQ+hDnOLkqTMXmCxH1S19E/iaS0gA
5fGcS7pK/Pm1iOZdv0OPrI/hHX5WTkvjwgV7xzZWKFa9h8bF7PuPb/DPFUDy2BWcZg7JdAMn1+hx
n4fDZjm1oeEBxLb+y9Ln1+/8cL40GinszEQLYrV3bnzA2/SGLbbic+JLD3bJ2yQ0AxImaJtEE9cf
2+WXM/OxF1jnS6uyaTG2dq7/KB16D+0ZVsM1//z3N/fLdr+DQP9nwDZD8c+EhRfnHDIMY7bbvzo2
fwtg6MNBUoww5GQECRvf6u8QwbEzXrpPI4ReVm+Ho9zlT1iiQR6Jo9jqzarMvXJtvurb+Y9X91vE
8tgKTCVcgv/T19zAvOcdbsHAVmD6oFVcUGW86dsGOfsvQf4XfYE8tgXP7SKzxkTlZEAvsMvAGcPw
wJd6pK27rBfoXJ9wym5fxvW4tv7UZe9L7x8u7Mde4YkqajLfl2R3q54lxjgQjn6CmewnMdjcmyL8
c6z2HuX90y89HDVDbWiLnNC40Z/BgbddGk24WflO4pj7I/f+7WEezpPengdtyTuUlO2qX9n6uHht
IZs/ru3f8tDHhl5bWrAQ0bAe03c4gCkBIG2mm3pP2l/NJ78dx9bDAQHay5z1vVS39JKeUUVm1/GH
PKMjCZiCPMfoNWYJteO85rsRiD939vnuT2bOfb/+0/d5iEoKwv5fW9eCJGDdhAs9VJETcBgRFCFl
QePLP7bVLyfGHW36P0+MVptYuZAe/VYQwxe1dWdrb/eaq/C/DJ1/ibAem3gpo0066/cOgCSEaXej
+HMGo9EKHUkK9xr4BLHTv59+vy6Kx6QGMKGlozj+6HiZcj9p3ntKPAoD/D59VW7KdMv/Mpn8JfD5
X324iWOWJEUfLs99A5OmddxVX70TTjSc2tL/9wf65eM8WgyTSrNNNZHGNtEy7d1ideWVE4MtSTNm
vVtXzuD++w/9dt49tuEOmZ6kWt0v28xjI9qKCwbCya1M/B4tkZUPD2YfwHRLSFfwmCz+MLzyJvON
v3bbb9fxY1suGPJtSdmwbIdkPYpNP6suh+UVD1QMCsJ9NWkwIhnJdT7FVRLPnzj2+/S7Krd1pf6x
fP7T9/UPu+6xdTfpaOXAlx++oc0Vc4KuBgLnuLyqNMiMLZuCJYFhnr3s+3pfdG+zBDo2J54mblUe
JlJ4Qymfxol7RMXkpuRePdMzK1cGLHKdKQ2aXgaVIb0qWUHpgItmiZQssuD6qlUbva6Dir2PqERx
HZaNaqDn15Z+zX34//mJH86zXDVyORV4w8omWes//IruijX15rDcNyvtJK68cC/s6Y9f+2XXP/pJ
587INbB0YWXupSsVDk6AdKOpO737+MBsMHuH1guvZdgLu39sll8M1chj47DQElsDgAp+tZj+1q9t
CyWJ84OewuCpfGotjJqkR2LC42e5cmZGmYXpdF4EZc63Fl0OUl5hSwJQAbYAnGEtK0gNdCtkbsUm
D/5v/ezXRLiDxkFEmFyaBaTfz531xx78z9HxT8vvIcSyadEtoDWCAZR0sJtAOWUh4WKuCkahRFxt
TPC0LfYlJJpenyM9+yqUfS2aL7g0u2n5uRTvvdCiOf22yxeuQdCKR6K4DVl17EVhhx42zTDvdS5J
ERVQ9XM4WZhs3FTY5RZMlls0gCUlWLMvFgo5qskPRER1rbiKejKyb7iceHUGq7VMcSt+m5pyNyhR
6QQtQBkz/jg44jgG31HH9mgTWBjhHcUfJdJfCnX4SP99TSk5lUVnwpVWhRag+cpZW3Efgu2zjDP0
3Sl/FDV/OdUf26mZNVu9NMm8BQneJXAEdlNgMFKB0ez56gyv/745fmngIo9N1TkWVDmaMCge/HEH
booTFj9NhB5UsI8j3L2ti/rgotleH7EtvQ1aAKKVSV3dE2Pt6tsC4mV4Vu7oo3Y1ZF7fQsyEj8aw
7+AYYv+xIH+7FB57sXtNIzDpx4bCgVzwD3hib8hhCdS7FVFxox4ousB4gyOmAVx7/OPd/BKaPnZi
m4nVqenEVEjCNfr92xNIoh48jlPrkL/Utp/Wh0W7jvVn34bqSSbebLuTfSPa5LadeNExYokJts8+
WUBd3dZqHg7jbp69rPQriH7mjmXWHxn7bynJY2c30zEPrQA+vtXatUyX0GF4JzBKg82CFrTpK9DB
Chq+m1dV/iWJ/LZCH07xpe7qqVDxk7AGO5dhGlur9vhXevpblvfY0M1m3hb8PqYwYMAiQvat780a
bzgePsgVMjncyOGpuJk35tU58Z/h3JTectTgAR2JzV9Vrt8Ee/IQk86W4YiyvW/2k7Vmr2ANRWyn
xZpfrIdNeah2UD4U2GJWXwR/lX9fd6b+nxX2D+fv/2oHtwnaOjodbvAVuxLVOanzrVaKDz70J2FY
HUVXSKa5WoGuogUeBVp/M7RzbqbrJm/9puU7IVNfxynIAUE/2nkomtMgLswEKpAXnkTZAehE1wD1
KZ2mYwLr0byav7KkX3fpvG/MamULVOdZDfoPA3pEB3CmaBEANUg2ncSrJDCUebNZAEgHAz5IyzQY
4XlZZoGRYNRX7c6K5sxu41iwHxEhoM++nIgPI3fX1mNebcte7kbnIjHsaagxetqCjgN0zs0DCOPd
ZHuK/o4rz++SMext8d7nsQoKt4bHNe1XxghacmD+r4Jo/VEJ4DjK8nV2ao/Tn7R1VvbUesWiSx/X
TdGF9fSiVqHSQVMXdsO8MoUtQjHkrj4fM1JWrqHV+7TK4Os3j+hzysc6XIBq7/ppjWDJbmLgstbE
tN6StNyA2/kysNJ3Cv5kZlNUE/IKtrw3tdVHNo2HbspizYn6Gk6gHVdXXee4GHjQW7at8wZGSgS7
cNYZh4MSyXnvtsLEwWVYAV9grA+LK/21KKJKXwNJLIAJJ3AAUm3iZszG6ctdOmBUlwyYSOlrtTvJ
0XprbWPvNA4DP7m3qoBWFvscKl1+9EJWsGWRsOrnzoQ3CDctQJ2UifspAJKxkgKtUMmWuniLszs0
FP/loFvBTAbXNHB4YdA/4A74Nkpzy6wmvZmCv7DqrSu7YWsWZqRNpi+Gwl6VZH7T2rlcCcNsb1kG
j3CH8J9FyGgZWxgnB6y7JNlh7J8a65BlraeAaVCHM5wo5LCCqTsiesqzY9Z4ReIERhoVmseS9cwr
ePVXQCzaDkjnZtxkALaeCjlj1OwrIa6eHw2ME2cblsYVW3X1emoOLULhrEg8o6/9BHZPkwvPvGx0
1c6HWyuWboZzGEBnJZpg8t7lW9Jv1dnryQlonZKskIjCAM5WzsO0zVq0tFiR2XgQsGkAkq/hJcWz
uuwAO6hA8K4a1W80N1HmTanKXQLTkAp1FFihHe0lOzsANs4YSBH1fiwuNdYtvc0qEGMSfMuLafdb
0XxX8nvCniMN6A76ez1hkRjDue2yyC7IC8p1mBCjSEmUyc8JQ7ufmsG/uveQpXsZ9rhWXzk5LslV
jLqIKVcPMBs5lI22a/QmkKB8xXOXvvSaHaYW9MTlXGj7CoNt0/i2FGKDx5hH1CYVGPe0z4lcvMHp
NrOaov/aWY9G4sQd1y/GTM5g2hpXOxnbVQUUrpL5ijGVG5NBlMDmrSsOcg6HkRWWBkEBq4HXE3Nr
oXqkfDFk5k8zu8J9e5zxzTOgaSUNhdwPyyI9m6oxNYJqqIKpAPGiAQN8eRkkBtSBehscBbGoO6X7
/rWcLbzU6jCMYOgq8JPKBkjlOdrLwehQUhSyukDBUjHLPER6hqFREE3G66SxsKGLL0zDE7TFR1Jl
rEmf64F6n/WC64vYcoWnMObeKdQfoKqoMNUOgO/x738OARVy2nITJtG6E7HcdEKptmJlZOhod6z6
VdbkWOtzsq3SyzgeevndscYFebibo0JebXx1K4da1PmYO8DuqCzh0V71WmNjKavc5onP+/0Cb3I7
l1slK+MKYn+qFpXX5M41AVzYH3AbGop10bsWFtpKscYLHiNZ7qA8OWnQd26zpTjZDiqka3ocOtg7
Y3IpK0/qADb5GzrzbecC9IU6fFhOYroK2jXeSidS5xUQEJg2ZpbXlZ72gf9TLjHrvBpkCNvVRk9D
KyMKAoY7gEll5fsRIBmxVRc3rc5CO+bwvOJBhwQmlaGtbbrkpCw/WYURPf6pVbDvALyBwoW96NOn
oclWCitjKyufOibhtF4IPWqrdYZCh2yryB4yGhqYwjMdEIAnK2pxX/WGDvhA4bV9M3kFbGhhy2ni
SjNxCt6tHDepccVJns/g2sywLHozUUpIzY2D/IrwERYUtPZMc5WpS+dxUeMX0q7bSU7zD+3S5OFk
BkmJWT/L0+/lWfRbVpFBaYRhMBjcTtTTrNzF4gnSlniKQAdKjjmk9Diaur/QzlVsoBTprgUpxk5x
iC5x9VMu8HbB2Me5BrutgLl33FmF1wkw6hgfX0nbH6YObukwJIf0MQe83AIlV+iwKwPJbgh6bV0b
gZIF0kDNGK42HX7XdrxszDuMWOCtvefFvoVTd4G0aMQM5o4vsVEglyTfhgqnAeLPYs/Up2pRXAEl
oFtTK9BalFiaJ1hHRWa7TYmfZpgLlP3JFPt6CFpYdhEIAQCjVuATdZflNKDBh3VnjGLypAE5jwdw
6bZp0OegPZCnecZ5xKfQwuh5q/deN08AVvu9+mazLwqSXYc0Jsy/exuHBCZpBc4pNLygaRYG8Vos
HMPT9VDTAqe5NumTKdbG/ahwrWEn+AbVqLTaW3PQwPcXCjVxBfXqGufcqzJdquUqkLSQ3h+SWMdM
Wx/xbuWA/AmN77akG9QfCTbHkr0DgxTaurN1LLlDlAdu7wgln2pd0MsK5xCbz/Vsxim+aJ2qB4Is
tKzzbsvAneFNg3IUynMekUvgLNOawXwkSNUWV8xcHMBnd7mWBcyy3u23rAlyvmDRMs+w9FXalhtY
Ua2H+8uHomuPRdiDECoXOL2LcMBBX+NbQLnppmkN3w5Pk73P532JKv0g6bHpPKdbl1nn65OM5n7g
nmzk1oQOYIGkTQx5kN1WVy6JUW5a/R1oZT4nmM7vhqORK0eMnHgSBqFwmbz2FJqSsrYU4E8lLCan
UXPJ5DGb7cZJGjieuAVGp2g2vU6F5ywzIittpae3nkIy6glFUKW2CPYQlGU6Dedqqj6WARc+o4bP
qhDNy/CJd0REUiucSQ8XptbvF8Ptof5DtFR3tMb+LWJcApRgiFwsazLboc6RVupWlMnxMI031Itd
SVpPhXdgU42+DgbjLIiXmVunNNGXzeeNs0jgiWEpgostty712IYYrAQ/EjRZaAGOUgGfrGY3ntBI
Sd5VSAZQ29zFWTv0BMpp5KQ6wKf3xYxBoIQT1z41TWRWybp27J/ZSA1/YMqx4nFSq+8aA0gox6c2
Bxnp9Yg3BmX+qUPZaYnsCxrJTdN2HbpBw7dEFLI0b/M8RU4Dm6fhuXLedPW5W57JjLAuqMvTAhyA
1oUzQCqwmk7iDJ6VCAU83WLnUTe+B8x3eSpQgPB969GVVh1kXu/E4OiuwZXYqrFilWZFh1AXkVqx
T0JlkDkdLHTvZUWxAB4POGvDrWAsLeZien4C8CfdSF6N29FqQXXjXRZn87QeQFZxMcx7HoS2s7o5
Wxnq8Cpwh68we+lEonnXFhZw5nxPExirgnmD9cwshO9o2YfOnh+BdgeUU6s+CobEZKhAbxvh+DJI
vy3RvjX3a0SzsUyUDdfYKquTCJjRZ9j3bQhRonlEiDPw/MdwgJ5JAUszAbWn9ps6UwRpWHYW+OQ4
LdElIfgel/PGQHdx22wX9pY7r6qJo2JPCydzC2x4PgDqCdP+IqghMrVmGygSR8kwwWYH5e5Nu0zA
O2MUy82dPttOnb1qEuNQ02ZrouiW1tVmmRyMsCEZaJKwTJkvNI7XV6sr0gkUypd5O6VVmC+5Z84v
KrHe6glpmsY3lYYNBcWVmd+sfc0QIXVVDWI8JgECaZrB0rcHPe881Qgz/aNFrdc2+EXRzjXMU5rx
CUzUbUXK49SlmDSw8ScBDLrv8Qt6OwNjUs4I2oyXthGvs+GsRFs882x81qHPTPpR9tuJZ98ggwDe
CHQXIE/DnOBeRP2mUjBM5yb1NQXaUcMKvHQADGEvFEFR73HCChHo7aZAEVoLZyeqyouDdACxxn3v
knrdOfpK44Bv4faXI1YJCOJX2stY5jh2penPCjpDtfdRvVqz3zNMDhHtWy/7mzl+YRH6yMdwfnhJ
VQVNxvykmPxEfloUuHHjWwzBQuV2RiDXjvlWM1RX6b4tW3E1UKn5k2GfqtyvKFy4IXUL2FBM0FIN
/mqY7OgkGpAeShHPGCeR1owzDiXUUfi6dVuycj3b4knm6B5oq5WuepUKQ2sM0ZSmT501RZxofLLU
x9naFW+E4iV5OcYwGN5cv6rzgOTXBNO1/JYZvg0DD1XZ2uqq+kCBsTG9FNhS/joaN9OOESUsU1S0
UDK0dT6C7dFma+qEpsRNjTRlY079cRntXQrDDMwbqS33FZR7uw4hLQxTB8sb4GbVFfBMRUzUfU0L
GLDAXRi3ZI4YfOMbjIvnVRrobE/ku4XxJXtgIPshtRtC1doVUG5hgglgVleEkq4tscfp2eCGGdjW
wKymetJhLDlh/9Sdb6sAkQC2R2zfsd9SWOo0IGPrsYkaZPI+P2VoTJB3/+FKD+nyPGGkry29DqIT
KABaXGNDyX1ihGaysx0AozxkOjUivk7xe7rvjApn0abs4Ha7OHsbUTApZKDBDwqCcN8Uvlb0IEnh
yEaU3VZpnCLjMpwiSJEt6AW2tYqa2nnmEH07v57THYzuorZDRjF1a6XLQkeDZ2Z+FxJyYFJlkHbf
CbCYeTmHchA444SbN9GQRo1ZwgnyqSHw2IkqLaBlgodoNqxMfcEMxMa5b6nTYRQ0NlPU24nxpaYw
o6qaFa72ozKSUCnDBA6L0y3B/EbDy3hWA8Nai+qH4uiZONKOQINcmrBYR2ela2NsG5WcuJdvlMQD
muvF/N7WR4KpD+6ivtQB/4UToHQRfRdDUM4u/wbCyJXCeq7aWM/2nXID3TtSRkAqbJgEwEwOb9/u
fIBIbWenlYiMko2Dq3YQGFJjtYBOJsz8624NiWyZ0v6UiXF8NaU6vZJEtpAq7Z6sFUWExjhFjHcB
9AnpZVkRWqBDJx0yXx0j30z82NhrKW9gyD6SddlM6zHNI90BE8lajoumY2KqCLt5iLnWfC2Wle8Q
Al8dNeUrtJp4cGy6dkZ9ltX4k6ZI3AjsFJIko1GX8XNtY34qsZ2zOjuWO1kZspc5AYZVOQl99lrg
qPFcvjr3H3Y5ZFGaaD+KrQWiT77m8VzI/dJ69ZshP1Ej7DH6gZyn943SKz8tGIyxoQnm/h7A0W4j
XhQdnAq40cGizo7uxRYbGRnZ1TkG/AKqgF7ma6M780Cbwk68ixx/e5doV9K6Ze1l5D6eEGPHEhHk
5drWQrNNvaQJwRSCxDBXN/hTIhDkaPn1O3WjQbGrJWDwMZjHjnOsBMalf6wP7UCejVdlDgH31iKt
9zXLr9uwzC892/Vm66FybB47XNZm6kOswCQrfLGzLCrEvsG/LfF4E9Q2ty13PYs5rDcHj7NIwvHS
ORgssgDPRlMxp4EEZghZcLpWEOiIJwumUsl5kHrQV+5QfOZWmKDrXIvJzkAnoljgtvhBWeGWCUqe
zxJTa+2KGZuqqmNmRYDAY9R17D6y3tfzOGHfSvaeLNe0+xyKJa61sIEbVe0j9eOQCdMGJsEukKqt
DJz6IOiC4xTtbCk0sGKNQG6pRcjsd2dg+9KEp7CF/wzbwwTooAbwlXBvYlgaRVxcjDpFBnqWLMBd
MjNf57DAYtkO3cSRbLMtsbfWway3mCK3YaSDtpnadz6VQSLLDlL6XEGZ4Id2iLUFRPgCpXrYhkkL
efimYWuECQrG9lVwDjBU6TxVTlybt0zDAGI5ni3ySWHQyyAwAVI/4jDjN9IATqhYAZHbivuZ+tXq
sPvlHw7656qfejiaqP4bmC0XAYw+NRMCx06vXqEzddkhqWNpXnixa8ytwPQ8WsArTM+juUlVAlx6
cxNreoyAYBFfPAlKcMvLyqcQ7boAdqiuDq2KTd19DBGO8Nlg+dkPrqQEjLiJPPGW4JgNewVCCyC6
/Q7hSI0ps0/EeL6sVxos2V4q4dofuFTaZ/FtyjCV19KKCWbywbkH4aPDZAcsjTvDGQ5JJU5AcLpG
jZcJUL16dpIIBMbMfsKzUHHiF5I9p9MBXsPK8tQYiGyy3GM539cd8ngk1VZWoZWpjywVD7fskheu
LBiZBrzFjAm84ooays2mdMqIcoYdD4tAx9eyo7Im8JDmcA7fVlI8W7glSwRheoZktnw2xTGdXVGd
kg5LfmchneEEXwAtgSqB/TPAkbOX2se5uDjLgrBvh8r60BzQruZSup3FkRtPMtmbCGgFqmBlaCT+
oK+qcpNjzro3IB4WIXQrxuP2LHAOwpy51bFkkddcah5S661f1pUCjTeSb22xGjH4S98NsN9UXJoY
G5ze8Fw0i0YVmDPtk5MVxE23FGszD2HCAgy6Q8P+G7tMcYKOrFABHRGBLMecPtX8uy/fLdmeoLej
C8Fot3XnkQLf7oa/K2evk9G4skHJkJ7RLOrg87WOusqgRdTiNFWvc75f4BCS3lqeupVxYknEkY+n
LnWeyORDdnP2rIEOZkQGj9Gd5VGcVAMSMYhAJRjs9EWTGwttR0W2GRDK4hyxvKbFet8y3Pu9hXRe
w5myKD6kIYQUDY8RASFZzrEfQdXDWkgmTFS7cGaH6uVgkM0JE9x16TsRn2N5axuPYKYIJjTOgQvu
waLXglaibVoBHcU6oIlh4KD1RZQdkTtxHdemVbrUeLYRViSeWDwVHbHtScJLssLl8VOYR0Mcq9Kz
0ig1vkyn9E3rWqReyeKsiXqyQpED1/BAvRE4h/oJvsGshG2Zspv5pQUMut737Ji1LyaHgLtplTEY
MDPAyrfJiQ31BxGdVFLPQpSiI47JNsWCEbbCVyb04HhSgorhcqx5RC8q4hE3a+x4TMilEynqJ3g+
GLWAb2a67dcoVtgpdeazJrLZqmkQvFxbgOHa9DuxNlayXtAEm/m0jIYvyRCqwcEJY/pmkD1PAMlO
vt4eMDeMWLBFgqdfHSjuWwMcXxspCsQlFXs5xxUYWVBJFBbLtPTL5rmwgPOuUPDYsB5BI42V9n2x
qWfl6wp+h8DAq3TF0eIM0oaO6zSi+2IKiP68fBv5iw4muILk9yXBmDzOZYt7aoWvDzCin3Kf4sSq
dmglUcyvFnLrdSY2tG23gml8g3O0BNm1CxUMTALXiYrA9DWRoNvAjXzW0AIEefGKG4gmcLDTV7r1
WUy35ihwsWSrHL4tCNOSb6t8GdEJDCmrxFFLPKNLfPToDBbCc8iO0D/csY1ndEua9DU1di2BY04R
jhle0vSkjxushFJCI/QMjONJ32n3aofWToi9vk5ecogP9DhMPtyfDOSR2rOCejeBkqxIyx8mSGJo
xqAuld8i2Y+wlXZi8mpBz8kQNq9m+yAAjOxdy4bvwPOoCB99j+4yf931wFe0/VJ1q06nCS1FSP1r
Ec1tULNQHT2h+EkbtF0M22o1f7OHuGDcn0ZUwtT+ZAyJu1A7SlP4zLcnPmGHIf00QTZAl96B1ed0
CJp6Jcd18yQBZYXD/A9yzwStkOQlRbeiHSSXHg3lr/SnL/xM84QKh/qV7riY8rHH1bDuUD/oAx13
9LfB1tp3ReDcDzPBNCFBn77Z3W3STuRqwIZAH07tzZgjgb+RESzzAqnyzFNthRgEKE4PWXySvy2G
6hlo2YJ5gslpjCsZugyyBbyHqLhLdjh6D6n5ruU4KYOu2kCsd/TvLPXL9iMvIyitQDzb05OmbNrG
L6ZVokZI+KwfUlCveWXkq+7fIfKCeeyyNx0h9aXgNhZZfe9pMERUQXkv98kk48baoY7tAjhPcOsq
PVTYsDagD04X03jv4QBgn9QfIc5IJUprRVLhymljClzTE/LWmBafUvsyzPNd/4cRFE42vTr+R1i6
Lznism2erWAd43imWKE+gC4uFcJQtnxYLFaBNFSfSnzyEf/zggHp4gK92UWtlSYX9YK6SQvIoTVF
cnoyywvDmspqmInDqnY8k7ir97UR0dlPphBqCRrCAAOACXeF7kbkMthd8DeKGjWWWoj1Rqe3HtdC
uu3MgCZen0ZJzX0gesV4WTJYHmwceYFUPH72qfTEjZALPrva+iWcyq1oaEJI1SNGHj4Wa8MSYA0s
aAm9JxHUKBJfbX42UZ7Jn1vlewHAHguHzqh7bO4gAnLvY/OctPKMOnA04ffVF9weaBqw49K8GAT6
ioabENb7N3jFKcUKUXQ9BwP6pRRc/8DPowUAoL7mAzhhx9yUZsSKVal5DmJXIHJsuIt1kW3jjA5L
pL44hcD9VqpV0UfYmlYVQuFWQDGEnFSGqvOcvc8dMvUKtSndG7KVSfca2vz0XSdXjv454l8u8UDj
unC58pLUT/U715N1wp5QObknPU6PJv0GNl/trd0RSPrNZHhGeWqsjTbgMtcwtvzkJC9ThqYQ4eEj
IFbTEGgvps9QEsNJ3CJytlAhH1x1uBsg5X4h0NuNfzoLIqr6SqZqM4EHqpNwxNoqMIbqKlcLww7V
NzG0V6Fh9raEljehkIHpqkY3cHNsZu53Vr2j//d6B7FBgAA1j6OXgdIkxDsB/wCTK9aJSv2mQIBw
FbO/17BF5bUNqva4hmwoz2ZVQCUCrSZtr40h1+2cxToXntXXq6ZOflRWvzmD/aHoeSRRWnYLK/dI
u7KKIqxGElA70K0BF4vL05Agmz2ikQkNpK6t+SL70rMPHd0I+iaxI6TgoOg2RqzVm7sMl/mq9YOS
ffUFjPoqN2C6jZk9cZCXXqZBP//0g+GjA6XFxQXNeUXwJ6tGoC1GH02dzDzYt4WDGTRauNghR6nF
7POfyVrrKJ1Mdv/KSYBkXLYescddIeHB3A2bucMmrqCJ6RivgUit53txdtrX1FRDNsLWTRZhSosT
JICw6O/4Lv08DPfEHkLt/yHsvJYbR7I0/ESIgEfilgBBJxqJkijVDUI24b1/+v04ezPb2zN9VR3V
UpEwmXnO787EROOqudfJKvH+HEFTM61lzfZaLUcwtXAZ3jVxjY3ksQx3CT9tWcqTqVzJFm1SjgmC
7i9RdOTcHOdgcamxHqxfOf6MKK0lCMCKAp8ICsfXzMOIdNEgLUuSqOWx1d6LXpjh7o4+zADf3WWU
22LYzyCxkFVQCYZ8dAv4C3ienaUdFhvIXV9XKbvgsi9nYKLdssDGHTmF494TdmBO14K87WYV2usS
g2bIFJPNoLa7cj6V3w6aq9QZLoDLoBTDcFH6vfK0dA+Ms8BDOTjvlpDcXT/TN7mzdSuJtuHHJiql
POvXydjlKdl9O4bcrVLmc7PrDX1Aw202z6b7hNqFOGnkBIp+1Xn1qZN5RqPpT/KQUGWoFAjktQii
1CCMJEFSxWoc+EHA6/Yzc977cevou5mkIsZ1Td8DmsAcAu88sJebPdVavk6hicOJvHEj2rbDOU9e
Xfs4j6cUlhWg19qbHXo7wN3ab2Cd6yDrY9D+N6JxYE+uFHmUKBr5jC/DfK61a/frfmexverjtR1+
VRMAVhxfJ7t/1zgZZn65j25l9ZGhBHPHw/Cvub9jHECKGp2vYO/qBk881INGKfGeUj1SRmYB+J0x
rdyty6Sq8Jylm6y4usNDM6yV7KzCLffpgcHFwhC3+a0G9fxR6bXBPTfVdxn+WMJLXZp+tMqp6nHf
Veu0TL7F/Z48knNtbzYpXL3iNR6ZlqTl6yh+r+qj+in4mT5dT/l3WL72JLqa6YUWEBIS9sg0j0uZ
+J3J+YljsNX2smwPZgMHSCIRFGOu7paBTgLkGKgvYC131E5HO3tNF+h05Cw94oCsDUxub3Yj+mYy
50NNHafbvts9LNo5q71pJPR5Q9BGYB5C5z6721zP9fukwvN7pvEz3+UUKGrcNd2HgWylpti49zep
TmGBiiTzShA/SgaUPi5G3+S9fdZoTSqvM7bTsjae3MvQvNa3xPV4HwBBASs0Cbml/GbFH1LJqjxw
3wsKTe2tAWaRyVYtXH8uVhKFbO4bzqqKVF+/xAV0uH+v3d7nOQjDLU4gVXzWDBI/g55jsYYpOrsc
B6XGTR83Zrevejoal9kf+qHuP7HkPjhkfptLoEBjLp/hgFqieB7flXsSTPegoNJoKgZqdkHMpqHu
JlqlciHo7ygNVLH3cwZWQa/WYX9c5Cmd3+v4TUZrV/2jQtHF5s1O3Y31MKnryYZ7PGQg8C70D4M7
1Nh+cTX1s8+Vg6w5aUKCHl8F2L5SvdkJ26wf9R8aIejDB5H5UerTaxSoDMXDbBFxZfNwEOqbP1O4
zxNlo8JfR+FOHblBybUf6sDN003twOFA3C3nCi2dhABFiD08VCH7hPRtlnZVfiXRKQaZltJrEJHI
Ziua3JuZzkbDEDWflvJs5CPioBFNPnZPVoh0KN6RPhZRkCwFNQS4ts0pVdtrJx3Xs4UeJ5MAD0Z6
7rJxVWnOsYfRJ99Z8Qz9sZdXRkzCdUsXgdSKentwGtr79CmqSAQYMqtBAwViolfb1Ga4jaALz7Mg
oleEeQYx6W6i+hDahveSZhxIURmPTfmRubwTMYAL1amIypMmdK8Qj0rr32/18Gh255wPlNkH/5qT
IGMUj5n5HVakZd8SFXm+RgOuPyvMj4+sYFo6Yo5odqmTQ1ThbBX5VvvVAe3dKAAZqecFOWSom35h
3xTmrbuHiq1w+Sjdz1bK+68ceP8TVDG2pE04mg51d+zp5tM4RSi/8neObKEBJzr2akCinTvpn9YG
Qs0mMm1u4CDYdBCQQQy8qe1DEf228PAz3e7wu5it/y+hynmxTj3UuqRHq9kTVSHeSkqiuHkbsnRv
CDRZUbLX+eJSOAfGYh7ySbv2ZBKM+8J8DtOLiZZRhq9qO7b+4mrnvhvCdaPfq83yPcqSTX5QpndX
A79G6Ob1XEr/GrtPuj4EU7ZvF3iq8LGQIErGYyf3pQ5z+KQpW0usFzf07eGnKdcR7Irt7Mzco9q1
il2svMT6QKX9ZZefJhBT3O0sE7pllTRMnCxA3lMSYfOnbuxOSa4/ZSZYNePLonxvEaOYf5kNcolu
VmGdGWdfLB9jy0EauVdirFlzU/NpT/GL4sK1V4sVFNoA/4Ty0WjKXd2zwrveYl9zvvoOpIQTWBsV
se1T8RFG8545fc+y30/6i4OsuMRCENc3S5GPLaB2Q4MRO8pwjGH3gdOE6hUxxG5K0RJYhhoFlW49
ObaMr4aJQKiW1PTFUu5MV15Lh+E9JsLR8kuX6Vq3jJ1So2bMl9ui3iEgthypMnVdP2URTC5CKDO8
KwPpG023ueUuo/QUMezNccALQK7ayiz0be9GoVcnTur1aj1sos78lI0jA5hQVAtzdBQhAhLTGJgd
qlHdF+dQCbpsa2ou/jYf38FojK8K53toXebhmfazSQ6uwDtRx36BIqn4tGzTdxiEsKyshnYqJUxf
4ITxGvkbK08GQ4poQrHKuMb4yIgmSDgNYUOq4TGbOoMxgXX5lAnlUGvK6AnFWFvkcugsVNcX3bW3
Yl8rtrPxYQn4L32TdbwN+kcz0eLnqCmqAq4EzlLcCTpSiEvDcwgyWqr61ETVzba1q+TclJ2+Rsxu
7hPNOg8EbwITzFSxAgiLme6UwdvYhisw3s2IjMooGnZNmz8MY2/CaoWwXQQMR2JT1yoPE8Oc54g8
9EKlNVdNbWrrSHK/HReapNeT2YfgObZFc8l11xPsIspUnYz2j5sw5JygkXroSyY4Wf7kokO1jOrb
Uh6cMt/Fsscb18fg+/lGDc/WECRMQXGxZRmMpJ6VsyEItCUpoDglBoWzRxXpaFuGUBicFpM84lOK
qTrn/GW290oT6O6+tDZyug7iYDLNFHsAq62rukdeaxl0DOyAzjIXsPpEAY800IBpSLO0dTIZ4P6a
84JVnWO+IKQpXv60U7MHX6EbLTsvb54rpmZIupsz9LbiHMzoybbWLVETre/G4EwQvTEnS09nkS1b
OgAXgxSWViHWPY4GY438ISgJsO1nxzckl1vtZC12/RwFPQqEXqexrF+jcV33/bbOjF1tdibcGyVT
guYQ0TP772v9VAKn9uLLYd+m+O2Gj6xzCawx3qvmG+AsbIpTJ+OTVm4zfXxY3B9TAHbndCiNvp+t
Npht7kOl7ET0aZgMbVF87GekRe0zra08t1A/VHfDyEe/qZC/uE340RQ1A3SSEBEJarxJM32ltD9i
R1uofBgM2Pa3TlO3ehJd5zD1wlow7c70rDBGCVEq6HCHdt60jUPc51T27vfQVOq6V2fhK5qM15oV
/mglelQWtdG3DJSsOmTDicq8hdwySv4H9EFUcZIvuYqks2UimCPdAxJsw4cBZHW0fR6kSbLta/cQ
TRNMHsNvUDGNEPLlJMHGKmvyorYMgNrK0kRyNgDfiKFIDslUg0tFlxpTWw080qfFUYGMMwZtu6BE
nPryfdTcIBbpGXnuKY2Tx/BuUDTAnXrK+wXfSo7qxrZtda32RR/Y1V0hdpqsg2om4mlB2lmOthsU
d9EuOndvjIjJD6OdPawWkW9dpP4WBZVJd5LgTSpRKRjXjiVfQy+FeUPJ1qlre/gYlj9mvdXpOw3k
ZA1Km4jyBI+e4kv7qdVPk+NS61Q+k61D3VrpHV/xt62I/gvthxQFQkOhXDhU6fZHqtR0MIrtT/mt
qNIXTcz2eYbmBkvIaM3v6m0tNfxsODvVxY5elQaUeq8W5X3BFTG5k7n9Wdm8aMYbmpagT7GjqSiI
I6P+rZDyp94g3mIpN0YMWVGDwqWq6XpzJ3aMDWLy0m9LJkw7UeO4VyQczXAeiu80/IwG4E6WsJh/
EBmMVNh5gh+/A6WYVW3d2MHSBy3uCPUymBsnfAy1kxF20SXFuWmgQrxa0/IdV8O4T9pXkW26zP6x
8pgxK8PGQi7GLL8ApXxpnO2RuQFDBrHid5WXds+xrXs2+bDO6GWocVOj23Z35R1512hDJhfNr1jH
XQbEcCnr4xwheEK9KvQclj/37ajZ2hFK7DXxds7MJAfertVIuNS9qC3gJ1SYPWXrZgrmyTcOX2Qn
SLgaVCAqXXf1JybZL9fYXs11U4ynZdzF4UEX59ZKPMkWkw6vQ/ME6QS1POYQqYFbgLwhOnWx5XqK
ZgWDyrEGQxMN6Z9Bic4p1bjZHCblTz+6AZv2Y2zWgTK+mIZJ9OqIN8Hwi1SxHi1qvTxDzjC07LTZ
o7SFte2ahQwQyv91Gfbwptoj//6gRx4iJgpkFm2Zdg8xnVieL0epkdQNTmEAAnVDAq06n0Vm31VM
2iZXt1n5scwkfkym1yy6p2nvXVju3SnjOnDBph+Og3aKX2zvcCA8pPab9whg9XblgMl3eDVKI4t9
wPBltrGcgnRky95lfrW++HkVQZAQ5J0LOaIroO1NlJ9c2ChIUTcitI+TTSSDinyYEgA7jbdDNQv6
u10thsukzrhbhjauCFWF0C4yiGuzo/2sCUSx2xnMwQiG4TeqHfGEMqBeDVHRX/oIRJ9tf4LXkpE2
+6qKz8MFqEoe1D6pvaEyXx1kKBg8Stu6VIWxifG57BtcyRhXlGIrcsY5KhTe/SxYsAsiykkPI/+e
6PRWVeT+zsstXQYF8cZW69SCAxB0pIm7jS6PE5OcKscUq1pPzoWyzhCI9CUBc4ZBu+goMAuqwPWY
NVt9UJC0TmCAFGKPvSKvcsj8eTLEQzfNH5MCbmhYauMLHfVw6bhPtcboNHd6AnFNm1tz75RbXf6W
LinzsXYxKETNaky90nUuegurnJ318BmVerZOkz81A0emW99waFb1NRSPBgHW6Al7lUkC4nVKv0Ka
r6a+ReO7xuYWiefOvk0WqK72ogIaJndF0C0xIYsNPsfntTm5I96BMKrrB2eGZAqtTNs6caR/hLhV
c4hTucDJlWHouxRX6hAY9+auhzgPl9oFSXV2Y5OaH91Sr0e9xtAcPk/xsDVCx8/TSXtWxXfYKx7H
glXH8SsSKeYy2AgyGqNyUASPymejShwoyUfb5j9yiUDJbtXS7uokfFWAF9T+OZ6AZCMbwU1rZek2
ciad5YOqt1T9nNdvxT4kLEfDCCAfTHubqV9zxJBBYaArNr7yWBwBL/pFqNDJ1CbYcpC+sY9bJRum
symKX6OwIRg7IokmrT+oU6QRFvxVjje7xycEJm+aLuddumnnfGuD4sn+oyQlvY+ecWIhd0eFOHC7
2R7Gl35EGmqqBd1K4lsgKvoCO+SY8bajjAZBB5sa71eTNEFRP0LLZnTyrnhvHfVJFu6fvMopoMEv
7TlX0Bbcwx0QPW7yvHntbMo7ALfEHo4EEidKgG5cdtPGwRCFgtmEEBF+09DtNMldps6IjFWkQG9A
aOcGqhfLRv5dJVb4BvDLBlb/2Hr1OfBk0XFoEdJRwvbSC0HGwCTKk9KfBGNpvJb+wp/rG7mOqFkM
6eUjKCdpyT22Lq1nn6SZy0vrMedPLV3W3dDtehURyCIOTDldYSueNEQtjfCyLt7E4cwcY+AZ5TZL
nlitHSvnAQjy2AwA38K+aLLcIp/O5di8TcyRLfoS/xBqNRKenY7/LmA/aJbnZUM8065tWFgW0YbV
7xgC5JWT+9anDdRzRNet4HDObRNcxqwCzAkTGacnZO31rs1csV3cGvg1Mh+KBLSPWkj1ZenWR6NH
aSa0BrGxug91iuGk9ZPEoquTvIWtOlCX4kRpLbTpkQtbaIaP9mgDIDnWSXHE1UlrTwtP5dw82FT0
hoiCVgAWC49t7JC61CsQYLK91SnilHHalqZxZigg1N0LPOSMx2Izjj967RzyxF0TgPZUw3/xec+g
u00+buVQ72K+ltai4R9eSm0MrOQPG/92LvND7DrbsN3QHEf90XoJ0exUFbO9Ua20peaFYLuLM3jI
sPdR+B427I68KIhronh5qKQVdLDb5jQBxYqXioi4cmQqjX2xkXpjt4Z6Vr16+TFRanVhv6uLPy6z
mIh/uFdOI9q44tvtb4p57Z1vdGBR/CFViBR0bL0fKx8jOd2m7XKpIBoNoyPS2R+rARNZgnoczg2I
PzUvRvIejhfK07IDw6pYxYguFCdQO+Wql83WjYygIT7em+9cjDHJHV36xhAo4OdyOyi3sU43Nkm2
bnzQp9cKM5I+MNfNVD0Rt3eaw9ayxssGBTDyvuhHNvaEwJb+y7XGaGvq4S61nD8R822HOttMjslY
cQxvBcabHEGentqozBAm2Nohpg4yMW+GrTy2w3Uc4001Y/2zq72BhQBT4JpAxbsPvje5U8oA2Yns
yjFX9MgD9vkStIw2SVrTPkXtYYHS5dG1sT+V+KraPv4i5Gvvs/6pV18OvLxWk+rav5fFggc0Gb/m
qcRbXxXvWplcqpgQ29boLtrkvESLSn5BvniVOx+U7FC5RMy1TLcTOw1ULKGrvN8HGfE1HSyIDc8J
Q4sqo29ESZzHB7Bj1ha7Z+mkG1kiP0+hMo99dYnCK81MVEIKH3J5t00GdZ+sOyv5sgBOx+usvFDv
x3V4GSyoq4kAAFWOiK3Djn4DSJ7+f9+l6MCtcXxUkaQuKG3dedh2NCdCxNlKF8VJr2d/sfL9HFn6
E/Oy0MQaHZ7JuJvWokeBq2mSvTvTNpU1f+nC+Sz0Dye7LKL3skZB4KK3SLJyV56ENX2gYC9Tdz2E
iMjDSQVVLu/VURnmL1oDmk8L7Muk63kvijsTfk93oLKZqplel9gNo4DKmumJK+lsVRFoDUMWY9Sl
xYl5OUGnN57DaiYb3xTGIc0hlzsR7qfUuJpJFKSW4Ut3woixqZKNpqAsRdrem77ebIrkpIjwCTNE
F3+No/Mo5zdLfmP1hcqnC7UtxdejJ816TBTj0oKzN051UibVs00RlLZqPzlTihIqcoyAJo4Ap3wM
sCL+iUdcVyMJbblIzA8nTEmbHWqGgWbj/5brSoaoVEtpT0StQJzVWIH7nudkTcESoTnCMDkVNyE+
UP4txlcFWWAgeRj8SaGGYUOpXoW9PNMz7WxOnUKDG3GlehowQSnd57SkJyc7zDVMhyz9uMiwVjiI
huZtOs2bSMiTgtagnpKjlVR7XVp4ZCYr6Ctd9/H/rDOrBnVS93UIahBX0WuTqmvye7kF+E5iFMNl
G3T5eJJt6EnolXKZ0eUviW8Ix8/KEQ1dW2sf1eLaEdAKEa/KrXUar3fZUbdMcAC43umI20amAdi4
1fxMAtKejfGdjbfXbmLemSEPzcNmSbH/tETEt6Baf6LAruSV98N0H9Fzi3bn0jKH4rkqbNiY62IH
U/nQUUloNaCB2W1GEV5ZX4VKnJ7yUyKSN6bUa8yeVZJVCBPdCqlUUim+ZojOi2XLDdaKfJ+1I1l0
gLxJ4jd07jL2a/iaehz3TmU/MXyr8lurfGzb6xxtDMM3Y+NQgRBrxktXl5TQkkZgXWahsaprLGll
oMK6GmLysnv6Et2KUZyTqcc4fsPStnPVYiO1VN8s2vI12U8jtVm1XFzlO59u0OG06HdHKENxCOa1
xOKFZRJA12azhW5T7GuUD6LdqpH2ObQVIuN8PwHE6MVeDN/SWJCfx1+OnoGFK5x9Lrlgr10ZHydC
wBlIJz6jhWYtNJaDCYO/UEv00xm/CyjKvJ45yOezwsIeVAsrgraK++kNy1DnfsfGr2Zvl7a95NYZ
JhOaeMZvrNSnqCl8A0d+YjXHbLk0ZrZh5uu6gTsy8semeHeS17nhHMRrLg7ZiJa9QS5unBqyqdJG
AFLe+YqgdLBOxX52VyHCz1oUrajQ2sU5NsqvQWRuhm/YbrDB3EVKfVzhzRdrHEQRuXRtt2XOkJfH
0RqKd2Zioo7jNkD8rNvCk8Pgl8vJtAt+GEYuhBCJOVuVGmgRISqWxCLbztVDrj/o1Dfqplv2ZMYC
7K8WcpCcCUPr8nonvuS6rHY4dGNQSWsHYGSam244172XA3PJqynXdUGRjTrb/Knvs7EARkT6oqDu
QCeBUil6QEy+So1PQf8Mm4C+ShkgXhscusqpj5CiMP42RYzn0pTrBs8IdiA+w2gqFscryoo6zL24
LYJxHh+qFnLjGPeHdn6fTT+xLU9PD13y2E5HG8GoHp8rVeHVjNL3Kjd3jhDcvS+3ujRKsbcdWN7G
RZWJNVL5pOzY0ZYD92HUBkdat1nkL53Yl67LWECMW7S4ZQevPVmvqvlr5QW6Lnsfy+UlqT9crc/x
rWB1qEfNx53qz3qH/CHdKAkCWXGQ9yvqP2nTefLopUCnsf71ZrguuupFHfqHGDqmdwiObg7KILGJ
Keuokc8yub8V8aPlxvuaO62HWgDr4hlNv+uMo1Bni0RUSthEtkz7S7dq154wG1PcPQtZvmHUQAAA
IRAwhm2d6LswJSh5sBCVzEvhz8OnZRnART3wgKw25GKBpzZ0/mNPUrnj6e6809R59uvRJJKzeCiT
jGSWiCqsGDrQFXuQUxCKjllrNW1vPfWbhQlhRtrg7gR56qf2JW5KVnsrVSbcWWSsmJ2uX6Si2S/3
3D7Vt+nvfTlY/c7VAA6kC5Zguug2xYRMFAsUlhRlvtXLGWlnqr2lTektLUkF6OFruOd3h6N9ktca
EsjCOOE2QZg0H2Z3aWzMEjN+sHHKf4oWs/PchtSoPcp+rX51GDnc5D3l19h9RYb+0NTaXtyzIKr8
UpFdZJci3pbDYwNwDKe2aOlKAoIJiGNH41jEMjNZVlDb3ww3IucomXbh+COxKLsRDVwUProDZVIh
5upcNIjU8NcPdJ7Mn7Xw9o3aObx3jxVUiKG+Z5r1RvSRUva7PEveDYkft8jnJ4dZAldQ0y2lZ2eC
eQ2XMUP4pOFqWLestaZ/EsT1INuPo6+52+mxslb1tXD6HezKpiLoqcrya0ReFnXTglSNbEFKdCYz
oO6bzT8yPee5L5FnowqNZ9QN8yUm1XxFnU1+ANLfSHEu+bJ4xhh6SbuO2vZL76oNa8kf2ujQ0zkZ
qeJZsI9OBnVdhxsdZCiaruZMYWZfBair34bz4jl5RolNOpaSD7/5/YWLA8aWbQz7AcFOHV5Hk6GM
ot5U9/IC1K2u/mD57cdAxLjZmE9lg5FzrVgPaj1ARCRKWGryjErnrKLhS+gvtJQwZxv/cdhME6UE
ljf8i1Gc+UtRcI4v7ckZlbsn8hF0p0ye6zrAeIsX/xJDhs50by/oRckPULnqSer4xgAZApk/i34d
zk8amSzKjmWJpbVyg0b5M3YIa5Kgt7yp+YPuWzLfV31qw300Ps/abgi3qVT8Kb6EyUOG9tT1J/2a
1cE8fhf52i0+Ylh5+09sQU69drCo8XvEXjG+qtnaYQjVeNQBOJWCeJqCfnZp6e/zy5SDmAvtLvKM
H6RDYXNO2TTc4dG2/GI66cNrYV7FYJ8Vaf2pODszcaIG9tXhBDXZqv1LHe1792ZQLFfg4NkQluvW
tcOz6EdPb3loMR6PXscERrPCyD9z7J2zWxN22KKyLzPHPBh3U21dCyI/ocW9hozzXGupRNuTayHt
WRK2qCUHY8yNc9egxjLKedsrAiaqbPehU7It9LO+GRBgeTW2Ky2/1epXlsybGi/JXDGlt1kWAnCG
mB+yDrMR7rSk2TVVvc0U3FKZstEwAQgSYfKH6D4PZlpHy3ckPBEmZ7XsXCBme19pKp2HhnoaVHPn
Qvq3wHrV+B6lDLIvdAoYG25D2xiucx1KqnjkwIfGoiCasePV+R9y5x4ilSa6xBOcRI+DU7D9zhtB
Rs6Ubzr7bOhn3dgJICEYSNV5yGjV2/koLG1l1XWzN50o9JPIeoObIHAEmruJiJCCWIx44oNmfkld
bBM8XukCo52iwIfliAaDJW6sbB1PFgFZavKZC1SvEdTMrJsb4NvKpKgVy74x0mNutNfYRPKrZC+K
jA8h2gxLkSerjY2VqDChdcnWFdFWXzBEkLA2lbNP1MYAAVg8kv2zMprXKsHPMK5L5SHsiYyec8ur
7vajFJb4sedVHdhcjbtT2U7Z6OraRt1tGwbX2T2BbkPNl6uQbjHSJ8wCcZuv+lp9U+rwXUmghWGm
bJu0g8j6tjmsm2ytIcx3290UB3ZMuRLNvzJJDoWLgh2jAhWUVQLSzXdlZ7Hp3X7tIGOLtGId2o+R
jI8d2hxLBaW41+cZDtzCdvdaQ6jTs+4QI+egBUoBdmHWutpP8MQzw9zCXdgqr1JvfBdmoMsiBBuP
km+ErDuxan9Z4HaL+bt2kYEoUDKEvgwzhiiRPzighg0C0z5GUoQqcGXAB+ZZsW7N+iksi7OdRRfG
P++mXFyq/piMhCr1/Q9CmkTZCuUsU8sncuNNC6NDmNuql0aYE6jyoSHdFRjWMQ3ROCUTguL/Hkel
3ZNe/y6M6i+Bd6ksltxxR+w2K9X7XG4Ynlf3yMTHcYVn8B8iE/9DHPVfZwRXaTJYqm6h4DODSHmu
uqcufP2HC7inFv7NBfx1UHBtRuqcGbp2UNWxugtE9eY461GCFNGCHdLmqn7v0xFrrNVYVPQRnOtP
LwW0krlEqA/+4Xv8hwxV4y9Rx2mnF83gos5ZptM9PjfDzw4FGCw++i58Svq6zjzmpcN5hsoxAW9Q
/+Gjnf90C+5f6d/GpzSdYS+2w8kwmQTrkt1ly1DFkDetwfJQS19TxnPC3WCvzfvsMBi7UdvZ/cfU
EXTQ8oIp9aZz8SriBom7tzrT14nifnOKtdGW9QswV3A37VUN9mC2j7o1e/pMpeZyUfVTNN8KtuH2
w6i1bYz+Q3UxmSfS/ojGF85QzE9YMj2BwyysJkZP9NvEUvaZ2SKvJ/l96aloMc7zYht48fOVLZ+Z
SOI0JJzVrOwPdcBWWWzrvtlqabcvIgUtksmQVqrC74z+QK/3On83ZTjvDFjc//5I//Xo/u7Vur/O
/3ZfhyrNyrxQFwYxRg9nP9+Hl3ITrz7913abdit1g7REXd0UD2sdWtnVflxde1+sAKc9ufmV3hce
pKOKFnr937+R9vdPGvjx/36jwh5Dqze1/Dg/sh9jIbR/8irQ2Z3udKEHpENF/N8/6+/XLIGk//ej
nDCq+kLho8ok0naiaLB6ko4x3SHy//4Jfx/dath/2Xo6pSmkE8fcoV9zrZxslNDVEdXlP0R335MK
///TM6z7x/7b0zORl0gNXOg4Iw/Jls+s/act5+/3TOOvccmh25Z21pbZ0dJX5YmTnQILq2/Pefk7
P5uc6JYf3uQ/jFf5D7fJ+svGopTEd8Uz15FSO7w2z8oTEOw9mLD8hw/Q7f+0d91v4b/dqkgoeqs4
0niQ+rAl+UxFOaTUbwwueGscfVW5BqC3XAMI36lVtNJokeNkxPdm0O0RCgonlnXU/PseEnSgodnW
jFH4TNpbTMeXk5NrXero4mrZ1sE/0Euy/Ge4y5FYXNXST4inL+OXWr1k1mH6teb7BzjEwC3bvHhK
jFeF7M1qjUZKntWILLS76OSkjwLb3G1A9VnYe1zUZr9GRPvIHPO1c4XrWKKX2QpUQldSQmiPCmVy
7zs0Fuga2Kj28r3T8BkgMsPyul5MnPxBMUKkbIi9fLqbdEH/f0cHBRWGVo95QerR+CLYsLqM/YfB
aU9FxJaTp4cMGnGpzjD5U0V6hLJH5tuIaTUSjTesQhLGClA1sMrx1bkhCrCMB4PiiC6kH7YQYtgo
23Fnk0bVp6d79ltuPE9ENCNO1L/biq0VZCVEpMI0uwUVzvhpmajcoz6I8+WE8ZW6JYr0larabJ/y
kjUSp5n5munmJU6OskRp5Z5zRK3EXCQAj+26m3etbqIOvgr91Ic/jEjqprMx1f9D3Zk0N2602fqv
fOE93EBmYrrR/hacJYqapVLVBiGpVJjnGb/+PpTd96rootjtXUd4Y7uKIIHMROb7nvOcpVm+TNkW
oxr6h8cKZ59FXEzBsg+eC6+VQX1U3MUs1EZ5V6mwhefu3Imiu67a7EXE9sLlJG2wkUwzKgfQDyGO
jNvYdOecT8NqOcCfoITBuWDmRC/Cy8B6FKuAzj0J6oW/Sb3nWr/MOJ5RDCqUAxEZoJqAkYNYbhMn
vMvkJTujiZ6PRNCd8a3ifo1mGbHnFEHHKTh6SKL35JcRiwk+wKh+qMbzNtsKdCsVCnqUmWUETCCM
eCub7Q8HFKCnY6JV/Zygc2uixkT8Is4Ye7hu1S5Nb2ALGf6ZawFeCpccQHp7W9a4G2P8lv7XWoRP
ThA8xtkm0+du8RA3N0UmFkbn32qcJtKuw0hPwFzmzIMWv1Itg/WQxzMk9QXC2jbN7z5fV9/jS/6+
8mES+nk6M0Q6xx0LhMIwfjA/wQPVuuew5vSEBrZDHm3RRw44BkyJcaOpq9SAJQCPFHVFH1QzpFOD
xM8aU0lLvF1f2j80hWo+bfYWn+eCwqlOsYLTYQfEP7hBzg52Yxsgk8exE7fIYq1qjjq4tNkjMz3i
M6OuaQLueu28SXaac96l565lINq5T+jjJkiukvqmGDdjVF93lBkTlwZQ0TbrhHbAzAyCGzN0X3PP
nOfO99rbeojIdEwjaXNHp2FZNMNNPPQv0us2ahjnEirDkAChFv6lmr4N2ZlsdvY0/bM3l3mw4Rqc
qs8UKJAdoqgJCeGl9VXcI9Wfns0T6OYj+3JpHuw94lIzHBlxCf95eM1e4x/qR32j3XLQaoy189rs
jFNX2u8d/j5apHmw+PPsbSERwO/6H4TGsfrT4URWfSsUxPJ5dR68tSc4xsfeyPv36YfXTKTplu54
erzTMhZre+lK7cQDMY599P7HffjooPfEmNhTvAs0pHi5DzKuNlt8hHUCFbHWaSKHQDKydDKXPUX8
hdbYJD1adXvZ1Lla50mTnxvZ5J3Yqf1696TkwU9t4eomZHKJCy9mtoQab1EWbrRZObjGz6e58+vf
rN759B9+c6a76PcTbbigUYdfDBRjBaIPcTLAYNOPZk6t8IknK/RGuwwVTRFfaOGrB59e8yYEfcMi
7S4ntOLaW1zSiQjjM7+m/VdpKyc7D2KWWYP+QIELoabum3YLM3UXEvl0uPd7lNnaownMSRzSYlw7
t0Hyahh3QdQtqJzOealWxq4GGCdryuVx+LXNLnNE/BBV3IR3hvGtIim1HVau9lgEr0as31QTzd8o
XXQBKk0DHrcb0bTRWtIMH0t105G53qSXSG6GgiiM4VsRAq8nFaOlgTa655qL2oszz0WfvQ7Tg6ho
3AXpZTVgY6IWQK88om0ZJoU9//wRHNmPK3mwhdUbSjKmVdNkataBBuIQV/aTpvwH5WNlOvdSiMPg
ELoTJ5JfbwWV2P/3j088y/oRcY2+bfzCurOruL6iU4mhJM1zFw5/lgGRSewF8rsYgJ5jm9cnfuiR
HaLYY8I/XFnXJp01YpRbra7o8k5etopH605r2bdkqAYze/CxUl6ZekON9C0t9WWn1eh9e8oqLVXw
nOKqq4fOicEvjn2hg11xH6R15wel3AZ9reHSTRpPkjaQaV/DXIf2FdIV/t4LlPyqs2kBWkJHB2Oy
GKgmAf5iq+G1ipO9sCopziyI/PBTszrbNj2WyTIW1c1gs3MRuVff964VoY7uDfQV+0kHJiJErJlM
sH9ap/ZOrGLvw+bvS7F6/7Ef7nJriCjSIdPurNaC1mhTkctXOdBNbHTz1rNpz9LE04tvGtpn08k5
2sB4Gq98Ge67dah66vAta9O7IhnXCsF6ijQyIIvUIVHSR3VcVe2mr2jm4VPuq4LWDWhPO1ymvnX+
+Uhx9kP/V7/h4MU1KNfTRezmoMF6mpgorub6s/cMjzyiSQQkx5F4Q52NKSkrLhDNFij538y74ibs
nvsHjTME3d6X/pJpBc5pPW01xGz8fJwH/CBCacAovVgVUJaNHT1TzQY/LGbul+ZHnFxgP2AcviX5
pUXZjVPSl4qQF46Xr+w5NfQ4I0dmBGdavYzPaxATeN9JK1zjMWgyEHqz8huW90qfpddQTB21jOsb
MDZT4KMg3dJsyU4kTbwnfP3qPu1X9Q/PWoxGmU9gvy7A+a/kJj6ngXWB5nYWkDOuze4dQuLU3Don
bXcerFzksjONlLpiZRHYZVFliBfejB3phgrs/m8t0jn22AUgnbmihvcsl9gf18kcH+oVhpfLZM0m
+QIuNjLqNW3js2TdbtptsHRWmO7+6Qg+eO9Zju9VVs6vIm97DpxhLdb6DaZlyODkwvcLAFtL64zb
PBtmagHVdv729cFfxCvOtlt4AOWJrYaxXwd+dXsPNgTh1MYDq74g2o/+9AKf0Xx/i6wZhZI5CIhZ
uAoePh/yxv4zf3Wtg/12xfIQx/treTvtLjsjwOJ6fAXFPs+W/7CCKg5eNG6DZKgSo33hudgJyvjS
Eeg2syEWJ57ckfX0PSPhw3Bs9K50hri3Lwxtb5JtyUQqoxySvrZyk/JkONCR1eE9lunDZTLpVoD5
J0pq9MWLvl2o8YHzAQIVe9Vb5FvUW4dSjXtqk3Tkjfk+PD5cr837rvQS7BFdS9gADFOtPE8p0YMf
BLPTLwpBNk12YiAc2fS955t8uJikB6+ShN4qL471pD9LiADWqVt3ZLdnHKyrvrKKMVaSWCXfvulK
zJtgND8fwMcKne+76g9f3LZTJ7eCltp1lcO2iiu0F3HgWs0cpw1A9MFi26zbGKsLdFhXxoAmIDTB
kRHzECxTM2DPSfIvOHQJXaItGyoeuevPhklvUZIL8DEjsllSjYDo61q4tWqhnyVOoG9b2CKLocHo
1OH5B0uWOV+VgOZJJrOHHDGcXPvCSQ1IsJ4HLC3R3e8tOOJ5UgyYPBKVQ7gAWvj5nTg2Cw6WL/rk
1YQSlUSQGlgSFHbWkDm8iZkwT6z7Rw526n0R+XCvw8q0sGBxiUDG4bpCSwm3PTCXnY000TRsfdkP
dr0TXeFdhUHVnicpHkQQvBHmt2JaRCxsJ97Vx8brwboVjCnCBNsaeG4lJ+/w3EHyNoblid3xsZt5
sGZplrQiffDHC63ckXchhpXjwvY5FaTy60VXP9gL152n8kES3RAmFT0FaL31rhP68h8NBP1wv9uE
aVKiWr6wHBg/Sne/1QBsRd2/JF10YrAdixHUD/awmIGDSUw6FxkpZbQRmv40786jVLGjC7aOO11N
crRnMOkXQiEX+vy3HVlJ9P3z+jACS9g/ZemJAW/iQ5t+zaMTdeT9vfnFa1A/WKEcm954VfK5vnEe
Z3vIIZp5Aw9ssLSmE/v+Y999/98/fHcrbNoyy/ffXUM54KzCODvxAjz2yQdTv4IUYlcpn7yn2DXx
Xa+fyPo6Mg30g51IS7pr6mkGH5wsAECPxgLdN0zDzx/mkTmsH8zhqu59XxN8umkHM8JIPAG2f/35
Zx97oAcTGMnU4Ef7b+7iwNXxce2ZAdmto+ZIWj+/xK9vjnQPZnGQev7UJQiNlMCGL2nqW4AwXqkd
fv75v37/S/dgHodZP/kAifOdhXDf1ydvZti2OFMdsEOSCh0GKmuvm6B1yAVU1s+v+uvNJ/qQn0dp
kCCDm1SW79qwfcljaVIRl+k6ToBd5HGLAwXC8eeXOrKISPdgNlttm+ODmqIdrqj4Un+YUozic+1m
eJCzU620Y0/pYGYXYegUZMJGu0bmbNKzMoToWzovkY0yt4BlcCoP+dcjTroH0zsZQteQXg0UF4sB
rqckfLSHrTZiEayfuqA4UUf59VyX7sFcL1MtUQr17a7TnfCh5MFvPTf3Np8/kl9PSekeTPjAj3zX
L6pop/xVF95H3ZVenJiRxz76YLbT1280TyXRToOYmtoD9OJlWZ14ox6bKwfTvbfZ0RkddyV9hFmf
4W+DO2cAeJxPYHNPrbNHruIczHhTRh1i2f29p73Vravv9D4isjO82QDy5O3zR3BsVjgH8350jKYb
E64SQRyrFlFHQAUsixm+xFY79zBylCdWsGO/52Cux2ETExLNlZBZ41OgYImX2amXEPgrAjNO/KAj
D945mOUuGcBenEPZHN0vXfI1SWpgJK+f36xjn73/7x/eqU1qut4QpikgiesO7zGU8qAJT9yeIzP6
vXj94cOxw9VSIPLfqR3I/Ba7H5Xma71cqvzECnhkMjsHk1k1bdd1GVdom0eocLglT3z1Y/flYD6M
WeEUQa9hIJkGOMevNf7Z5sQKdGTU2AezINOqPkJ9FO8isYAHokPoAK23t20sSniDp+KOj9wb+2Aa
qKQYM2ffFsnh12niSiZnn4+ZI28E+2DUI7NTlRW2MZ7LlOFCqc5WVN8R05qZePz8GkeOStI+GPTS
oObhRGG86/0IrLqVdeOVoWUtOmiWIyOgnjf5e6S1m0dLVIn90p0yuWHH8hI3jrYx/K4/sTYeu5EH
c8Q1vaDNrCLZ1cOVpi7IezoxyI60EKS9v+KHCVIHY+KUSZrsCpAaLq1QXBKABGbtq/dU4ycmpO2U
fOjYjziYKcVktIGTlskuQoBf2o9NfWIFOTYaxM+/oaVxNgWWG++cSVsrcDkVZf+QwAP71Dt1P67+
fraQ79K3D3epTVSlFRlXaDXSExo4NNee9qOpIM/KaPH5eDv2Kw7nux9S4TfRI0VY0Vt1F3tIBVA5
5NOpiPojD+C9FvzhV8RWPlrGENABF+ljUjeoqbWvn3/5IzfIOpjpQSQ1t5riZDe9dvfGS/HDe8Ia
/PlnH/vaB5O9kU2X4HdPds1omfDwxJdKaSdqEMe+98Ecb8Dl/CkCaxGBEY/5aK2Cm8+/9rGPPpiz
g44ks4x8ZhbxHvQHEX8KBbVniizi7yBBe4n7D+/Q/s59eLB2kVqt33CHcCIRXtYCz/j8Nxx5fVoH
UzYryaWDCMiIaRDSbLOVfu1m2+L51Hvo2OcfzFy3rc3M8Rnz5Jsa9/T994HjFe7rGQqOz3/Csd68
dbBp7Yo8DPS9zq81Z+ll/Vxca7e8MOQ3Ofe/Opu5t0Qu/fm1jvwc8+BSyqrzRhZGvCvJkUUe9eQ/
mHvt0gyfwedXOLazNA9WiVrvca4TZrjLXvF6I3ZLnFnyRbzaN94T++TPr3Jkxh3mg7tlbutEKiQ7
O6D2SDE0r6oTP+DYRx8uFIXeo3nn++vUalObSNPIO/Gtj2yY1ME6oadyrPD/MJgm1B2ZhrNfdsUA
KbIvF5/fmGOXOFguct0GDzF18a6D5oVPHqSHRWH41OHk2McfLBlpm43k6fIyTlO6LNsxXPfBiUrE
kdVIHSwRqS4bIiX56P4GZDeBOtVieE7vPr8tx3YRSv68AA1laGpOj9CDzMbhvrtGcbFPg75qvtVX
3bf65cRl9oP8F69hJX6+TFKG4C9ifgT5bmTHjPvsiBkYM2Md0lMhtFmeGKVHJrI6mMhD6LleiGxy
h7YABpfZABtc994sfC1OvdWOzWR1MJP34dUK2h2vzIB4WwJXcPyw/i3takVLH8a/c6oLdWTOHfof
yjatiV3mtpUNhClt07ISfv5EjgzYQ/dDpBvD5JVUwTsNlBuxytrXHFDW5x9+7GsfzGfZa+3k4oC+
aCC/6bwWPOP2/ZP/43X4P/5bfv3nkKn//Z/8+2sOVi30g+bgX/99n6f885/7v/P//szPf+Pfu/C1
yuv8R3P4p376S3zwXxdePDfPP/0L7tmwGW/at2q8favbpHm/AF9x/yf/u//zX2/vn3I/Fm9//Paa
txn2tNs3P8yz3/76X2ff//jNdQ1l7asa//HxGn/9gcvnlL+75bd0+S//0ttz3fzxmzB+tx2cxK7j
6Ox19X0drH97/z/677qhBP/ZIFQdcyTPJMurJvjjNyV/FzaiYd1yHGVbpiV++1edt+//y/gdgJFF
ocsQtlIG0+m/vtxPz+j/P7N/oRK5zsOsqf/4zSAz/Kf5bwvDdpWJBd5SJipy91BbD4owSicrBlGk
l9UtgAXc4mjezsqK+DxvquNFnixAcu1jbsmb6ESdAN4qvvt58q0b5blom2eULu7SHFPUmyPIfjuH
j5+bFni3yZY3QweRrnVd2CaifvbDoV+N+42JgQXZGegtamV/BVZjgp/hPfZ2B3wPGldWpzeaIUMy
ccil60tIxgW4X903rkQ7XKfYXOddl8OR1oydU4XirsKa5hjnQ0RmVqUFD0PYvIn9cVML+/YyEyNs
5KzzFl5bkzFgmND58UXPrMB7Mdx+E1jlJVyJiwEjnrCNc9UhGfYVWMQmbSHdE9TSueguhAnzwSpu
hQ6jLovAstntkGz6KSHQDAagB0zFtvMLZyQUQ+lqF4bmTUvqEJpEZ6aPZOmMbg4RJY6uIg1UVyeJ
MGPWXKeaJDUJ4EJbjZuoA+eiDJlB14PAHddrO7fxc5V1B1NCAjOzOPbpswm0ZyUxjkYg6yJ36GeD
lHekjFyWBXHTKr/V3RESZoFOfsBvWZ2FMB2zAjOj7l90YPidsL3oixSyhwMekVg06IA4ABD0xu8B
QPaDW6dA6Dz5ONqYiwyNrbfATumm1YMYxIroNOR8k8h2o1LJMqK5i7gsXHqSL9P7rzHJz4E9gb5p
7AVlenEWlHjGo3o6y0DFpBW9iHRPRYknNpKgqrOaRq2pqmUUREs7tcFJt4TfOPGZ1vobzgKb0rR2
IabkMI7WmU3iuK/iELczCuzS3/aFJ+daJN09BTqY8TSeDAOtYJwhBdoHiwGuW4nafgsdRP+q8JZs
RFqgochM4dqtvah97ZRxEbkQd40auVUsSC4GiK1Khz9nJGtdgPOyp2ATlbD1dDk+J/r4ze399eiU
9F7b7GJK0ketjq85UQCctxZx3d17VC4p+5KEQlKdaIDPNARmRvu3Lm6AMCqGRa+cF8oI64Eo+ZUF
SGGuG1mGnx3aTtTm572tbzyjuR06caZjsJY5ZmgtBoswGggXW5hKhZIRuermo5fZl/qEzcNprVvD
oRIc9znaUVIZsqqEryIL4FPZcpwIWQoF8dlm6y5SlKdTJFIU+8BLMlIUinxpj94XrOP72lbzUoKc
KKbgVQntccyykrwCAqs79TrZ9nNVN1tfBHBV62CuEVwsKjt5ba3wzqy8s8E2yLEcL8iWnMUj+E2/
tecjfIXeDNcwk66qrFjb8XDjauwVnNG9yJMBkC/eTbLvwlzelcK/KQwU1GDefbeaQQGK566VceiR
bIJjY+UgmrPoJJNhjwk6x+USyEtVe89TyfCeZHlTOTketmbH+3AzRTl5shGxL5q+MSLM/JlrbryC
1IQmOYuc7yLxYWLX+V1vaOe1RwhN4ysiSKu2Q1/LIkFq7ZxzaLNJ+iqbW6l6pYXandl7SEMxPEod
DSloGxrP3OCKMSUycc+/xOSq2+y9gONO4itD1JsnsbhMbZVCQCpNslPji1LTzg3EJ54UyVUZGdmZ
VZkrK2/vy6kmDym96gy/gL0OPSNH5tvoTUq1XzfXvUsSx1QEDw71NaLAiChwv4QRIagi36FSMMge
DTcpNICFaz262QOxcKlDnWqU+aowgnGh9fKmCxsW/6nb6R6QoEE8xlWFydBbkMT9Csxs3iifjMSx
VKuwdqNN3UDlM0gqIAJ3Zg4hnhZcHZ7KWkgl1lZa9i7lVJrvrcaSqYuUd0LhKh6IGL62TSZbO0G/
90QR0C+nzC9qeWa27dfQNm9VMs0zAURdWtdCtV+IXITNKs1q7vng/tOKZS1Vl8FIgHcxdd/rXBZr
6accUvPoph26b3ACrXVfu/vn5zwg/79xi54EBi83oSilz32Al1ql1U0OuJn0dVJmTJZce+y+9C3/
Vu+DhaC2wvDT3Bd0qAlADHne69k1SwHpXRqswNiY7roheKxV9mL51oWbla+jgpCRJk8s52eVh2im
c+G1kAIUGe2jjpxTtDXpum11ZudkrXchtzsaxYrKL5EsE/h80yL6t5TkourEPltl+KJZRA8QrWdA
bkMClTQYZp3XpBtAOPRYbtxKPmZWai8CK2mWXlQQz614MwH2Mnz3R28QHDKKFAh+abRQnEIifmyr
u8hL/xtxy09OlJxPKl1XOX1CXm6wMlz7dRq6bd4WV6HUwSpnGnqgbuDUwMpASFD2hdDhkizS8DqU
42Oqa2+dgaHJ7RsI2sYtpadwVpF/6pHk3dvxTuW4V5PyOZ94qU6GDVGju1QG/ghJcm1TD1vH6fdp
rHvinGHtX+c1+QbupiGVPWgJ1utDo8ByKr7bkbjmcT6wcFUXcQz9H2YZWXPkxBUF1WZ4cjwgsNc6
RjJ3tAjtaoe3wScOxEMj12jdtnGLS14d5GgWjcOw0JfVHs3b1JhmiXwPtfGGGAb8YLVTrlQeXxuO
InnNuQlzYDHtBAfG7XCJTQqmS9j7L/WAGqRz4XCr+LUWznngotwcMxq97GgILHINnqFrf4GRsQ/m
xT1b9iPAfQ6AyOJvwyJ9MiR43chNNvRHUL65UD2mfbCW0V3CiMU0016IJHlI8vqH5kqy36iaBJn8
keYD6YzOtnOC6QyYJHOr19dKARGSvpHPWtEau7D4au3DNCbox8Q5jXF31pj6ZdwgVYURTLwHXRMI
1SwP9apPx1Uy2mAN3IagXUk2Ujx9Cy3nZTTSBpQ0esPW1K9GO1q7xfQ193hOlhHx0TnxLn3EI4mf
sasFWzkO2yDiHSHc7lYKjAAN6DNZOIJxXzOcM3kBXUDNlVZIEOdY0YY87dZQ1sK5m5rPUk4JxNR+
l2QTKvW9JDmWAA4xg8xVt4emT9GD6aRnY5m9lp0Fd9wNd6UPRNhI+2ZeNdgZQbasjCYAN2TG91qo
XwjTg+vkRiBBOuXgHAxJ9qPrgmir6hYFCU74Z11IVUnNYmuqC8oMEGmog6HfPwe87ZH84n/pB7SW
gMbIZzQbQRQF7pG00UHpmwnrot9z7oY1Eys8hE3kzOssv8xs8WwU0BIq3gXIo5tL1jlc3t0FKzmu
NhHu0JZBsONxhZrSZ71DXkA4st9qSMzUfQ/6caOtANki+4sGk8ik5MoaMTMm0PDxjd9abfi1n0YC
TcOLuo6eMSGg57Ubvo1JhLGgk8UZHeL36CIfs8qCrYCXkHSd2RFJK/ZbIWEWsy6G5GKNVz1vXFXC
Clcl6aN4tQBEXGmCSn5fkuMwsDAbmX65V6o3SjZbZ2hwtmjaXUp2MXTsbSokWTT42b1Wfoe4a+DS
I+KscB5q5SwrzfnRQ0yYWzB5EAoS7eutAquI99i/fGW4gOY6zSYuhle4dED540PFpZHbsFH1nEVn
7L+OIAFbZZOWTnbKWOnk8Hms+A1sydCCJoq/57Yfu4RNMhgcZK3P8dBeGEaNLslw6EyJ/tKiKTav
o4i4woDkwpSEZODbvL/L9obRR3q0J76DUXuggnUWjS0QP2TbHRmaapzuHcehn5yU91ntF8sY80Ut
xieYoBx+JJjCahjvhVddDJG8Tz3ryomn2zprt4zhlMfa35NDAuHVMF9qt9s1OoZdX4NSGkH6MnsI
+vLMtxRYD9glc802l2PEhkrl7XWXICaqUu1NANdOMzbDE44CwP0usX1NCvu42wIEh4E5MSDHGmFT
O5kEGYGTimNvY2ruNR7MM5jdPzwZtGuT5NGEtwpqIti/OEJx/PdfyAUgycdPv7VavDQr90xTmXOh
Ow0U7yZuz+PAulRuBM8IYCBr0cqPo11Rmhu2XUtZBE+5PbDq6EV7pidps1GO3a0sTQffD5eSZJ7A
PAtMlms3D9vN2DbsxllWAT9Ccm+8pD+XVXY+mcODVyo4MvilULY8d2T0LOukYYPr1gu4CkT4aHtA
Wq2twha8ksGmnfJyQoK7y1CtG/d8QOu7chSyHr0fn+qkEByNzesA6lQ71tFSdwWn0Lj+Ipv0QuTh
o1Nm29BzQAnlco/1j59lwWxUuQ15s/dXA+Fm/K2KbWCH/0Hiv480q1hoMNjHskquuykEYhJ4ZOX2
ZXhTBdGLIQKwdq15DrPfnyPoFpzqaMjlfrXWoxZgm8Vx1AaiKIOUGDLzuTHByEBWInFcJfDPSfcw
y1m+v2Jv3thA3ODO4DihERk1fIhiWGjlEvfnk6BVxsGPdJ80gOYZmW7G7nn8ZnUSAnn4wHTdszOv
gnB/vkBZx668+u4We6j3FNxZ2esoky+WrNJVJdOVYm/NCRakzIgMfdloCXECMSaxwCAk1gkKRISG
GBmIlOrGuEiAyBnPRlCwhzP4W2lo6dRdgrtmHxhAwWQCBOQsrDgBKzZqHCDcZWlEqGYI/Cysi9HR
nkD2pGwEm8TYmplBPGuY3U9NOucYgqcfGLz07ZmBfQZi/XcHa/EIq7FjCyJJO2yuiw6sKpGThuer
DZT3W0teuRmY8ZL6DSHs1SId67OiGM9VXp4TM5/PNIfIZ6+eFnVgbd09lc4Q1VPm446hQsCi2Frj
0iJrjze6umn0p6EvgUgWapVxyJ1SCcCqbQCBll8GCJokPWCMsy12MePOY/X2emLbagn2zMZlA6MH
GPjazdKzIe9vshj7rGiICM7zbVjrO92U5NoX0Cmzhzqv7tPCvHPj/NHojU0dBNiJjHrTTmoZBOM9
ZQQFCaC+tgv404B+2AWJPlkm4quXNwZ4ZhIhi7R9iqLLtC4fqtSEgRyQkUz/4juy6vOy5miq2IF5
MCd5g6c0ZlriJ80AjPAE8d8soEZWAER1mZ13LvCqqXbJ4GIeE/MTnjeALjTvVYovPQtiN5VYhqBS
dn7ytE0td5cX6a7rjHN9SDhcd95VUHXJmQksNeM6VTrKuWkFb7VdXhS6M7f0dK0VnKZ1E4B5m2JJ
hZZthU9T+ly212bxDA50PjRxtiBvZ9UU7En0CDRXHfIiNbyztLms94g80yM+tG0RcofA0wiXvhul
DSygb5tFY+I+L7uOvb6tY11U93nsPMgaBnrKH4DOTQ87nvZbymUi8+/mBO/dzqbLCkDRJNp+3VbF
RreMywIFk4G/2arq+xAG6yobn83IfLZL2z6Lhx8RRqaISgLEkquyaKdLc0JFkGvfDb7RFwVCTted
JzqK+aZtYmLj+BVON3aX40irQCnYAxaOCLs0nVkTRgIPth7wxAEN2jFMuJHQhRFKq2ZZCEDzFsoW
dT45ZHz3nIniZqH4UQV7MG/DRkeJBvKbQjTYmY4GnsGOtlYjjeVgUAboRRyDuiYUvG7NP5sg/6Oi
8tGK8U9V5qviLSPz6+2t2T0X/wtqy7AuP6sr37dVDL0wrJvnn0rS73/tz8qyZf1OcdoSjqUbuq3E
3ufzZ2XZFL9T0rWp7AoLFpN0abn8V2VZ/G67rmXZoE6oSav9t/irsizN3w3h6o6LQ52yN4Xi/0Fh
+WfhBZ8ubUcqitTsXhVCz4PWZOf5MktMWMqiqDgzKNKPAsM1MF72lCXKoD2hyP65r/Hn9RxT55dZ
BuzkQ82EsFhdOBE4yzQuEe1pjTctHM33TnmqDjpMf13IMRyXar4r7UNlvIhKJ9cc4eBeGQgAiMq2
TtalCu19UpBtIFLUAFZYJOrkoO8tzzhPYpci2xRicjjRzDko3ePvNyyH525I5ZjcagbAR6mCUqEj
lGl5y0Cf4o1TGv69FTnZFgw+TcMPw++vzsHHTsHP3Tt+t+IY6zKkoE8B3jqUnw2V3ZYEabjLdhg0
WoWlft2YhK01nZt+MZoq2GbBFF5rojulRDrQjP15aUYsfRIlSYRQB53cSA9i07A6lzwOo7+ATBjc
0H+tdlaf06c0Oh0FvmNYRIl6XX0VcJ/XCXjA+3owMaDrheWRQZqnD5/fkAOL4F9fy9HZNEpp6OLQ
acUxjQq9Mml85GWxcuLA3mRyhExIPWWODHOf3jngB60AMWtFO8Dh1bKtLAghH5WXnRqZf5txPCAo
u4r75NC3OhRCUz/3e7PZs2GnEYlEFJfslsOoglTQp31/lvv+lJwYFH+bdftrMtddijHMBefgyTRU
MC0xaVxzKJuLJAEqZWWkJHx+p/829CxH6jTRLKHbwmYM/jzMCaqrHS3kLGuzRZSXrdE1AVEZcZuB
WNTS10FLY/esE5ldbPKYDcsJoSB6jJ97ZJJFxaWHx/BzlbSlcfA7I43Kc+UZeE0HndbcrI45j82k
TQdojnO/fe7YJn4bJqxlJUnRDyrWjerCHd2ScOK6yJ+x2ydvib+HByVBambLQg/baRU4yiAbIKzB
2XsW7UP2vlogrjJhJVd9BF+Z1Cg13nOw0suH0WmsG0Gkqj1LlS9+qMwdmiutTlsd4CJIr4cILmoR
zYahRJXrZO1owiEeK3b3FLIhMGlBXFeAnoUDLrPsOAqoyhDFnKhH9yJE/9kstTYm48QyJ8IgBBXt
6ygOQ27xSOJraZkqoPqqy36dizogyUPLSxIta7ox1lWJRvVR5nZIhMywp0AOdVq6Lyn5POSskZ8u
XUDmhUaVtwkyt1rketxjfqwJ31kUhiCjCDacoX7AFVHjXVd1ZrOZ9Dqpr4PSmH6kYyFyuNFp8Frq
/qCtZGAqfVk7CV4WCoQ9EgaZsn9lVqKp78dGfOuVjbIh8wJKVKKpqbtMrTYA+u3hZlR90XyNles2
rBop8pxh0COKI9qgFjkHQNDHtGlxlxp7GCYVas3ZWuy2MWfTZGrmZcliOEtLGbpbPZRVQ/S2G+FL
1lwg4dHEuWE+aXqtOCPIMl1b1JO0TWEKCjSpaMddY/eKQkwtklkRFKC6AAPQXKy8ItkkNoVyGrBm
CsWnbkgPlbIMOBd0ATGtY16jy/Ryq/tR5W6g39Ysi9a5npr5YGNFTILHyo4r+VVIj+6rOVl9cB2Y
eq4vZcJ+/rY2vAgbbdAF+svkVi4CqL7Ks7vx/7J3JktuI2uWfpfeowxwwB3AljMZ86CMYQOTQiE4
ZsDhGJ++P+p2WXdVD2a178XNRUp5I0iCPpz/nPO1WcIdKuw9DuGhiBmG8fHMOXgZqhffBt69+Yhy
UNIN6CKBwuJqWBscahQ67GzrBNn2KkazCGGc9wPZ7nFHjgGrZGWnbTcjGaAEWcwmUR5SotTICQP/
UATJVzg6WXEpypkG9hXOFn227PYMW5yYGra5H9FRw0hwtUjWJQaoE1OysG/61urjKkuFjtWXXnLT
z34VX9US+rdNkGevXnitfVqWZtoNTMOLXcetOtyiaSvQbJHKj0k3X6chiOS0mFHCYqDYz0W582zZ
3QOBIDmR1Xo4s5Q6vJYg7ija7srAghBYy5+Z36vlGHeFyQ/rDMKDwhRNQlZ4ubjpFbyhjXLt8p3z
j59F4tPlyBHBE+88rsreLrquvRtbO2tD51IMEHmdwrU8smD042fm14IHfERL+DXX6dQzm50TeVo9
MBTHMZqKjzj0inLPKWh2jvG8MjQNqla5lES1Pd2faQNBePUnd6YdIZ3m6zoGRZguz+SYpqioO7ea
SDnMYTqLE10aQGFkmeNBCWvtk1O1rYKsekUX1l0Yj5ueahg6CQZaOPdlwju7rQtAALRAo8CpMcrC
TVdOBQ2RkgIfWKRcV9Y0y+5LMdAb07aZSykxg/2rArcmlE4B/fldJoE4TxlmerYvpq/Nqs2nzgvf
P5ZrBFBc+tb54zRjSrGkWWB/d2ke203vmBS4Q+pRETfliKVlwfmA4pywc09rl1BSnVWpVDk5pFRS
H7pksC62fGiQjoTsipdapc7PvlLRAxAxQNvO6oHMK5pGMJnL4tzuTBOg9Hir7PeJiK4LWVK0zUsJ
eoC+A50kACzWyEK+8bx8gQtdWnqxICa+rsCI5a1Y/RZcMQOGZEdHOHVMyCfUn/lJ25aHnnj1fIzq
MR5ux0BG89FRIW1scUEP776vy/KtHkuxIEOYEVdLOoXHcvGdb5blGARnkl5nMFr4v+OC4/GWozKm
Oi+z3sqd2x/fOXx3wEfqwK/3LMOevWF4WicnM6/QVgm4MWJbw0o3FwpnwKc7QrDcXOfbQXGcHGlC
avdqMNxiEI7YFKqt16u3wNe3fuvY75QRdfu8+lSuXLt4wyejEP839XWCc6v6Tt210RTRzxsktF8Y
/vFCXfEAa152lJvEos7/OJL5Fc3JKdjtsJURolpsojs3C8LVgX3QGYY8w1ja9mY2SGYHmTGHmooW
xRrxhjLLHkPKV+Wu1IwM5QBxIWP1o5miTNS8ySOIRePUZohOMRVvm1zVvMQiyeMz4wMauC1x1NuG
8wYFvX2Tubu80f3yEIZt694sSSezN8Qs09x2AbGz+2YtNNybMnbMbiJ3uNJL26R9LR5ocmKkGYBM
shSoZV5VnALrT3G808bmIzYUX8MusVVgqC9O5kl0vJtpHkbU9NnBe2ensOMuII6obvCLtiQBS7e0
8wVJRQ/vvhSS+tYCeRnfwCyiY1F41RmolQH8PXV2+VrCPqwfPJUi9trWGcDBM2qdkJqH2gW04bXZ
8NDmpZvsJh7bN9Oy7227yUdhysKshMc+59OLMWu6/LBa1vPdWHSJ81iLDOEIQgDFe51HW01TOfLO
McwIdhwVGG10usrSl9hxUkCDa9XdmkbFdidmQ+ncOrZlfsGkkPZfiUAS24flrPt301I+BAcoqKdH
1QX9YxKWlf4YvCx5ywKnzE8lFLJ+lxAakTRSKToBfc1X/q2hapkS9MJNs0MEioSjYaaerTfzPs8D
cL2DW3gpBIqijh4WE0P07teWgTkqEFrH0lkIf55ZynfdJnDJUcpYU5IkQd6UIJfBTHImoo9RRYlD
4bmLdNWMMZSMJWzjryDLxx9zMdZq3ztx9Mg3X/wK3VzfYPhmtlXOaGY0Kq6MmfOC4WXim5e80wTl
1mzt7vNEhe1NOudz+R2MTfpsY4XJwkIba2+n4QrmdUc2JMJQ2vlFHTJnvqEIS04hvHLvY6qtopsi
q6x56aV273IVzRCtnQCTuWeEsZvMWCgsWpQq3pV+kXCgcHX1lLkjo8ZchtzNdRq+ubBGHbA/UYSx
xS+koH84RkMuI9d0Z7mwt+/HJaQROa9i4EgmYy2ghcPQGUHuDOkPPbrNd7DPnWg3stRNO04s4HRE
OELGq6MkK09FDg9vl6JEjBsXXTNmrff1P2VR8+mSGp1encE3856uw+KPFzGk3HZLRQHUGK3v+aAg
3Um2PHp6rcZTwyfEL5Qi5v1QWWh+Ns3iU3NqhfcOSlDX21Cv+hdXtdbepSunM8xT4OrMUywbWAdj
nRQ5sIpZ2Teehz76XQRk3z9ctxPDmbMjNdB7k4wpB9UcYkC+q/ogl2c1J/EEpDaM5XLKSqmbnxyN
GODlpCsoY7uOOaqg9OMXWCWKUedQkGPcyiV26ZGs6iQ5rhG9ByxopZCG+g3O2TF7ZJ2631K0UQmV
IEyuWn3pio0k+HWrh3H6dNYioyl0GoYfuHim6j7muPrLyYSBwFr5RXHQywyyzjhL8SNMktmn5sqH
r+0vQRkhmmZgRxUSht6HeDSoXVwsKG7Xg92gkmpgVVWT6vjrVUsznBPMMANbk3y7kvwFtqU+vl14
A2N4MrOLFCtD5g5unVRMooq8OFKYfh2DV5UPOj6T4W41gf+Zmt75YLMJLOgmxjVbobmGbIs2Gz/D
IB9plpJXPGHUZ/FyLRyF8lClM7uJH9SaTtQyNPYQqqXXu7rJw2HTRf78O+0c0uxpc8XwxVTfPtWW
SO1xKXMGQI3PLBZycsmuXLi959F1Gtt017pd+OXynECta/mWgyFj3rkRcTmzQaUrIrxgN/stsya+
DZIwTra1kVjZ/GYdOFe2mQAc0PbhE/xULAZLbCNoJKFn3/wlDcNDM11xdbLIQrX1K56mZsrGdZ8O
jfdtm5owVVO70LybOccuI8DBMoNSdnUv1nGCD9Q+PzglfI/vtdXhHylyXgFgNwyPeR57j4NsrySQ
IuP5WAMmIEPUFlcWV5rr80K07o/Xuyw1vZ/N/Ni0i7OjH8zizcbhPMFIdwZA2MsVMLtWWXi7Nl5E
ryrSMEjO2B+4xU/ehL/OarCelY1mPoAi6AUt5G5PnWjE8jDuxwBtejPbdQTPPemFBc+lL2aOhaw2
K5H8ADRYiP1i5ocfvdBzsoMAR+XsMy7G7ib1Cv2GFKKjPSYxLrFlk/JEdSYbg12C9/mnn3tXWuRK
Ee3R1sP4MeaF62/raVx/1XM+xjse1QKQ65LToNv1Yo2uaA/tHxfrogAyExx67IKiK39XUqX1l1tG
c3lW0rjypCmcd046VyIBLnyd1NUS7uMD65Mat5J/AaLLFrht/uoZ/1/U/m/imhP5v5ulf6y/vov/
XdK+/kf/krRDfM8ehucQ1dK9itBIQf9D0pb/FseRlC5Kk+vH7tUR/e+Stvw3yb9AGEK0dnE480f/
LmmH/+ZFnowjBZ7CdxGR/iua9lVn+p9JCRVHIQculx91VbcR9v5TMMMy6Iu0X2pKjTNuKI7tjjPW
5WMaLsW+7oV45fI7PP4v79D/QXe9arj/8YcqXjRaPqd+LwDF+R/FL/J6cZgHIT6VoaJ6pYNLALnC
KpaMxisSFiyauO8KX6QcLUqNSWnU5ez9lyS460tXUvhYotFg+ZDD//xbTAwvm9LNT5ztzlgwGXHS
vJVijNhaVX1WYn2NY/H1/37pnvrbr/AfXz2FtaFA/I1cT2JZ/I+vPjOLsziyb45YQaHpyp5h7+Iv
zyMNoBSKJ/78pOzA3SvBEvk7a1q0lo7Fdxt6w8Kqn8/Ll7FY3j5H04o3TtjtdMry1Vc/Zl3n1IXA
GGh3npK1OWmZi/JFFmoQt5weoZx34LT8tqrvx9gM2ZHtnMusM6hH1OF7ZqC4K/FZzmLXCNlMN0lW
2K2zDP5bTbMjM9CFamWvROnis+vyc11hV9nm8xRNmyFl5b5uZdfdwLUpteSlKH6oWNffBbkcSmad
YJv26ryCDAd4O6XfscK6oiq/PJEjlDtKtuKjWIvHNh4e40m/FYsNAHBa5wn4dNJyLbQvKILdeUHk
e2BGAGcGB+Gf0qkoWR3rF8qP1UsalA5m1yvczPWG3ZjwQ3J8dETA6+IYdsvf6+mD6lYoGNoZPrzO
/OJS/e6UPg28lRL4vHyXY1/KIXUpQHxxS+f2b8tNGjkQZEZR0ZGtaKKVfql+2SW6pBWopA76w1at
Xv3dRkp+RWPbwhGbR/d5TIO3KszNPnb8m1m2Q36YHBWrPRZ21vuaU/FpKLmr3A1D3TwEYdptl2rs
jl7nLN9r19r+TJVfMFOrPnoFXiZsW4/DjBsb64YVD4Bn5J+mlLi6VIkR/4a/PGFmspIBtl6wdpPv
Dd5nvdCLr6MhDy9xOEx4INDj4q0tcAht2qZmuzazR+sdwNuqexbZOpkXyQc1n8piTH8NsdOPd10X
9mzxdSwuCmmTWscY0tre8kWLIGIvxKzXeWqHE4n78M6ZIQpvJWmd4SYdYvtKocnwrIu8wovuoEBQ
+jtoIK2gTvda4CzZzCLD2aOjXNTHUGeUndLpGz4LbDf+KQSTVJ/nEWDyoTCd9xXP4fCjXOvF5ZDp
UKEJbS7y6PAbpbv1xqHkoN/kQMopLvXUQzBFC35cP8i4F0WVxh4UBAWYOZ7jiX4Dz7CTb2puE4dE
FNbg50XT2y+6aZ8LG7RyJ1Ref4YsrVd6fVs6+8RpsbwHmV6eB0URyrlsaq99HS0AGCrUF/bfqiyw
bRCKqdnZR9hJ29Awi9iOvUPbeR7hdDjMNm/SvTeQFb1A5tOvU+zUMXcnh7NlVbGo7MpApZQE5dkV
n4LyAfqcUpfl4DNKgNysumarbXlFZFVlNFwgDVXu2aVniNdFY+JDCFUcLxE3JagAlR8l+8jNhd2j
+APZNpEKlo980Kq/ncYm/jGrwi9f5jWOyx2D9+i1q5PpH9so/yWW7sx1ryYrsvM5tvAe60yK3VSb
rPjgCw1oMi2EBIPgd6M54OrT+aY3OopPVeHXd1SIR/M2zcWC5w3fpHoZWqdTX4VwF3fvVsscXtgd
fbMPkNkqTClBz1gk5FSbhvWEkWxZRUlHReyRQzBi+UIyb/WNIQJebikTqNcNM08BynixBj+LjtdD
Xk7Tjd/X+lnO1SSpg48gxgco3PpAR1j9tSK2Lbva5VrLO5nBjLNmGX4suTRMY3MxvPR1EWFAQdR2
zwhCBWIGpTH1DV9aP7mdMpS0PYrm+hzMdqLfvpPcbW09x829mKsrLwCHyqXzoIrvArGY7xiZ2+y4
d4La66Qcjzie5LpbWIC+3DEYiuOYqfZ1MYFX/W6FVPc4GzvY1KU1Pb0x/hTuwyAcfwqiQtHF5LXl
KgdasdukPlzjIqxy2LMTzIOdVzJI285LWH2Ffhk/NV7Y94i5sZ63LVNQHDfh/LMsDbkn3HN671Aj
021GRlnETiLnVXqreHTqq2VIBxrMd1RVGtAqQgKAmwVfVpdlatfMEyjUsY8xYaVM8C9jX0hzNCnA
VfzGrAl3XltM651JkgZSZ5vqjLlL1nKVUn32EC5TXR6dLmwMGEh09G2v/LwgLZ0HwX1hWrxGEtrV
YyHL9sGxDXVPTdvSIsIMBRAmgGASJIR5hmpHDzNvtdMIQGTUXjFosHLuJuT8BSNO7ppbMzYmfbRL
BnixYQ59NPwin6yb6QM25GtBSVaWF1m5OtgY278HzQq/t6Jqo8GKX2Iis/U75G0cSzK23Y0aDcAM
OWbNa576LahU+gYPzdCLjzqMOzw8yF9Xd1fn7dcQe9IR3Gb0bAcIlJuZpb308e0Kz9zDHmzHtzgX
M4k2hk36AIxx+FFA13tE9R7AeqVWPQ4TMRGecB25xymodL3rVO8GR2daqHERzrKUXIEH5nWZXIZ7
9tPrwWdUIrwpGFYmh65bGARMKcm3Y1DMpoexlmADTZbytyzZKQB5r1V9lKwwlP0GJPPPBiOHuXGj
uteXGSA1f2ghSUSF2BVu6UT3nbfMzyhLmcHxbgp9mEYaGw5BQerh0gS2OTZLAGI6Lz1j7hqIhyu4
ERMlN0QZy/7czyLhXBAEze9hdsfbiHjZfBpotR13q9fJO3bsCfNcP4Q/28Lqdrf0aw9JuPRWcMw2
S76pp3armyFr5mjXd57sD8oMbnco8jidWB686TsHlgvt0AUndxrHyBl2YuAAu1n01UfIZKy8zhUp
SCvU9F2PXbUZ+2H8sqF80MR2SA5EZg+nIPpEht3SnvxmA38fS8de3DYEHSnIevUx931kZuipnr1M
jOdOnu09wJEdYwWFaOhuuYqyJbpOLYnu6zYncNVHP6PhGvnlGvtHYLS/FJOuz9RGBCcEJIhTFoWq
6aZ24zjWu/frwn6rsAKDR7vsDycui48Us0EKz9PzyZIl5L5Cdyxuydl7v62uuovj4zVo446dOvPT
g4jz7BO92v2Ry/Z5MpFgPlswnqwSzgiTNz6vMWBKb6gPHV7HxPc/m6tOW1bXb5zTMpAtbA88Lhan
fAHvkgc9s8XMpkcUf6x2o3sa0jTcLYq0RTna5aRdS7TQevme/Ee1DWMn32fQQu/LqHrgGNQQmsjN
IXCjZ2MLTgD95B3JY2wjEd91iAC7JCou0quPhU7bA+EruYvK+jRUKOSBxHgKJ34IpvfID5L7Jpvs
pm6gzVDQlBGNwQTrY2q9Y2Y0HBiUjCeWhz9D3BS4g81nD+/epnlycsP4H7er4o1acrxiY/NQJJSx
Upty4e8klwV4MlTE4r1JWZ2JsIpjsVCWKZlB6f7Qx9UTB2R4N477lNAbzqhDntKqpy4ZszN2bi+/
MAikVsEyiE9bJHxCqHvLL7GNUU4vSQOsLKsA33u4oLVtnDs+wWTbkUd41qtP42QnJA5RZ6LvmUpB
HBwThvWSunsHa9OhNh5aW9s+cnCf840dp2rrCYsFsXWw3Hp6uhFdrV59Mamf+Vrre0TyT7mO8tHX
pUWYcZN9ixn94gTOo/CHGWhc8upJUjvJqAzmy5AsT/geItwSRyLXJD37s/WC+iwrddQVjaiNxGTt
OyFTrIlG5bFYj53G4hvrDzEobzflyU4ZcXSsc6V3t++2pmIii8P4bmjX9tiawt8KYe/WOT97es6Y
JWngslh9xxa4bUGnHSau4i52f0fMRXqPIobK0afWG15bo9jo+P+69PA4tgTT7pUasflH3hsnl8XZ
lPRq7etqVu/WhP/kU4QvsHQ3EkLcUdXpvB/AiLINpRvURc4g9obmQchPAga2X1b+c1BVzY2Igqdl
DZ+Z6Q/HahXqXk119EtOzEkmtYSHKOpueEaHV2WKW0wwt22d1LcanuQy5Xe1T2KOVAwjS7orNowE
QCLZQp0lYIG9D7inxPc50CS3M+t0cGOvYj8uYN3Qiz1dgtgQigmeHbEci2ysTz28dUifCIXLUun3
aBrhNvsAh/w2Lt8Xchr3mh6Adg/FgbSZxpFNw5VmEKW8pxIFfO8ks0cVnr9iwslA5nl9fXTWxf+d
+Fn2T5VxlmJiEd0O10SyE+M5TyBKleM1zRO37QUHxqVxc55QPxmeWsypl0mvr27sRCcX18XHTDSY
MSgSQEsweF+PoT0wir0EEA8obXayS10I/0RKE6M4LoptMyVwNJtFVz/X1n1Zuil4HXy2uylCPEhY
/eGXqlcTeunzmNPQUBX44nExlLvEtUSG/awhHJT8kwtz01EDc1iqPJSImZMkwMQwECHOqo9UqOQO
u6+58Wl7LojxlMDQCd5Ug8kOqPuk7zg7uxN5oEb77j5Uw440eLcrtGPYlBmcr37tPeByYqlvbA66
wUmOWVwwORsCzPKJRz7Yg3Z98Ram6RtgEePPME7tU562/gN1ZvmG/TLZBEClboKFOJqd8xsunNlO
LrPzmqx5XWz8oZa/wpCoaWbjn3gVVs3lEqJkfj/pNuquYHLoqUNH/Fu5l4YvDwdySBNz7LpbpiLy
LeRjJkrp5ICKbQ2zpsV9XIdRj18/rQ7e4gzHLlJwzmVqX0mLQzQBzIO34IrIKgKMDpwG1jUpns2g
gJhXkGqbLmIgh2yxGVEOHnx/VCfy7vF2kVwJKvjPN1ozjOxm+6cfOD4IBmqAcRNgtiS2SAQzAym6
rL/DS0/wlrVybCA02gCglX9c2/wwl1wKN+1o4n0Sr+0Fwqa4lDWPaw8zFkNA3VUzYoKP9DyNGKxe
tBznvgXehvD+GPhu5PeQqBPN/Ht28T88Z3ZM42zf4j8IILEpVocrZssowNWmFwztQchAQ9pkHaFN
bswMl9IteTIqF0nkZByf91Mp9NXMA+rzVxQnwwh6liwKYdt5tlrtA2dVbXRwfQRENvO+mbR/yG2K
nP+F1z2NHwMM63aq+3GfiYz0KRM7/lZ0N7nugG3TlaMZGMVRtrEpy5jONu5JWTOG74zgRGV+FkNe
y/o0t2Gv7BVvYyIOSJnBEH5oMUD583FdpYdzYlR+FYGHH5gzrCjbPeVLF6Z9vZ8DN19Hl85zbonk
Ng767yQ7Z96pDoTHm8+0b8kJdIHAxMQogCyZiQ4MrDyg7Fj7yZj22zYxJOzFF5uu3cbYMV5MR+Pm
psF2uw/IIR4gnxCwj6uKU3Tzp2nH9kCOkpBD2P1ggrFfI2Zjk2oeDE2ZeUcsP4cXtA06xjAjGdsd
NQQrC0zOgsFn+IEHxuy7mUezYwJ8NdMPJ0OtClNCb/Su4I7pehtz3yvZV9REBOZAWj98yvzKuYPF
xJ1xYFLbTJTSwSHBfN64uJom6VxDhOqG6ECGpatz+T7hUd3OJTuJVfYpG3qfl9PP7VtEGnvdJtZQ
cdDPkNGTtuPuNHtOTiRjKT48JyElmSi8+EHYdHvTUU8OhAJ/ws4VJPk2KfaUcuegWILTSAMUiaXT
3H9XphHzBsGRs4QXt3hNdKyPMhMpsb4l9N8IuCT5DouIvgg+2h3DN+z0EdFXxgPlD5fB0ybTZr7t
+knBjFnu5z4oznYw311FdGMReHPMeAgqjEGMGvZ6XrqzX/cT7CCSWcnarE/BOiWnpjfpQ50Y+8PR
7tYxJWeNctX3hcetg5Rk88fDclds+kn0t8aO3q3jEHjPsMI4Xix3PcvQYSr13RRVzsF4/s54bn0p
dVke45GjLTVT0IOyQSJlwZ0Mn105SWZ2RG5St19eOn9WPxnRd8QkSv/cj4pu9Cn1jrVyhkufibfW
j9uzNzCUQ4b9oar1bpFYma7jmGsGqXvyJ9on5LD6t+46/mE+U2+tTZuzDYOOkt+oPwcBNRa1Nz81
UxptM77qZIg6dc6KWBxbKAj4DZtGzafQ9527oR+SYTchZDwmU2hxGvJUvCHRJHsMuN3JIb621YEb
kpwiWuWT6HvlrJiflaLPYCuc5rEbxbMK3HFfekX11MQi5MCTzJeS1m78gk0Gx1dVRK9SVR0yP0u3
ocOkkZQzbh3HGdMUhVOHd0pjUeKsvSYXAbXwWAZwlffBlWg/JQNM9qJ3IO3ksG5EuQ5btyfAmY3G
UFvSTBabx/jhyrD9Zy34T2Qe06BOgBbzkJxo8CSh91gNnIdNPHYveEDNZlqAdcSZBp+iPc9sWA9g
QTFOPwaaTEc+ed6hAhLequ5gYmt/DW5A9gKx9kQnBJcDp1rJqyQTw9Og+02jgYGuncJdJJRztC5X
kMADoT0Qljs48criXyzDGzf2qyFK/8setfz1SlE20bsnHCV4qLIZNCYewnafhG1/v3DFvo35/V/R
Nua95Ib/SbiX7IdM539kXdDmQhcCd6SuhAAxz+yFWnd7x+r55KFEj5NnLglukoTChpTuCLdeeXfD
a0rP6bZw/YJjP3fdxUvAsFpyAz9sz+UXwIL3W6zmT9pzSEYtruWuSarxBY/N8+KmlBCsxbJbYGrd
Jc0KFtk6V4cPR4l6SpD1lvSQBT7dJHnwzsABqvPaqY2hr+TgIQtwjmMHjrIkPHbNKG6r3q6nZI6i
nagJ79q1bs4Gy/+hwqD5MKe+2vhR6R0R6uJ/lquzLTTye5iT+tHPgvIYKo9jCGftrxYnz6H0HXM/
lvO8y90eHmoNPBlvEFUmTEOepsS+o0QdRengT+RUJ6P0EuCO27iM/HdJTWXLaOpnCQHvTOEUpjsP
MiT25wmfKdeehItPy9e7jmz3bJ3ZpTc8rPcEl/WpLyocUKv9qISZz3EV6Vs00mhXtoRGGdm3j+6Q
FNu1iylg0V1YHBzSzPESTsVWAuPbTEXYMpgfjP9LCekcaWtJ9aZpfICXpBz630hR61dRSHXBF8fm
XbEteAu24l73ZKiVch5IRYxnp3RoNUe+gqI8Wf2KDFAfBJOG7apbCLFmuK28qrpBZ8QiWgUnHIfR
faanO4M/extN+hRqZznbrp8f8yTTp3ohZ01fBX5H00SlpvHBI+A/kyZ4wq9VcyAtWU6bZcyOc9ef
K9bRbhYvyNb1NsnND/gJ4UHXvDuTmO+XgbxpMXRHU9fMIAL5hE2SJ1rLFQYuElR/p4Gu/uoEWQc8
cB7GF7yZfXFQYZxT+eK6nygIWDaXv/ZNDiHtCY0/PHdu4hhi+1W7XTitezd4TP2LavI6Pcu/RtAi
JmeMtwb5s01/c7BYfg4yZs9yr1OmWFLGQhXGvhzmt5F2HsYkt4gg/ZaxI/HYOm9vG1+W+0gGGE96
yUGYDg8kyb9mVCi7TnoIY43x1Qu54ojO28Jao6RAuL9EmtUHYETh9+JXPXtxM+8QNet7XNbiNcEx
ewmHhNtT7mc5pi9HPiV9tFKmQ3qwQ2nbzPQwcYTjLED12mjORcQXU7b66lnOl5e6FS2Pzeo9NXKm
7SZ02ICzBsobRpmSXzKw+XPgkOfdpdnErdXm9gRaCM8NnRHBbvZQSUs3aB5np2zePPa3jUBNvnqv
KcjPKHfZXxlye+uRM0Ji1q/oLwPFGbjrJsdPbrKFK1iPvfEtcVneGSjFl6UU4nmpXfl8VYye0Hfk
ReR9d1n+WokBEQ+nMPNjwiRx8DSyq70CkMPwXME9OnFcbXdxy/ijnPL5WcTis1d18UFgB3/y9Ner
7EXXt6Uyi/e5/jUy66xmW+E34rJCmvDTjmZ984pIkWJpvZ5Do6m+iC0yexujiOeD62mEYR31rfdP
3LEjFOomCy6Dnzq3Xlt2l9wLxtsi95O3ZC4Hqm1qd4fLO+TiBJ3p1Q5hc4xzAOs4gfj+IMls02rC
g1lA10Qe/pdRu1I4V35ieKFdOto6zoIBq/5r6Ma9hMYEYRZvG996P2gtemczrMfsryHc/WsOr1AD
k63hqvxnmC2Xmy2nabS3yI3szexGwXio/LZYKGQQjncDRINqk6HDVfkv6znzNAXQN82qej94pn1Z
yKCeynjAoYrJ/5AaP8ypvAnL+2Xq6k+/JSGxYf9lZZr9Tjx0BTb2ydAdpigBOMSzEfehGDj+Y6ZB
Yv/rhe+utvjJMQwGmL0IfMO5Z3alG46XlDONTRqHMHk72++ovnrqscki64L1eTUFUc4pv2rrAhPd
FLjHuOleRjezm1KRQVj0fX5F24/xczswtsRUutNr/ZqZ8DM2P1ciYHdUaZwiQhOSqgPy4XYOblgb
tyjbxcUSG5bzyEhhRQFmznuM0ENR9nLCponapGVyu+RMn1UqufMON7zgjcQ6tlPEoYzolkPuLs1B
rdRaDE2/jdR1mtMEmzivH6VTM8OgnGGx+j5tm8Mwg7Keqa05jYN4niElY7tRVCYO61b3BvB0n39U
MeyuQrFVZBLMNaZED63iFKH5p5W+ccZ2OOB75c/5X9wiczNKPgvsYIFDn5UmATc53TXTkkx7n3zU
S8gtkEqv+cF1qOyNoETHfEd2Y4HXdWrvM3e4H5MQKPbQ/4khYK7cJLYETfInfFFbMw5nIfO7khTq
7so2miK97dq5OJnFDR/TKbr57+ydx5LkyHZE/4VrYiwARACBbWpRWVpvYF3dVQGt9dfz5PCRxkcz
0ox7bmYzM91VmUCI6+7H7awfNoCD8FBlX67Wdwp+jk21cZjlMLCM/+MmGBd6qeVjiif8IZ/Fpcqn
35lpxnXFSsqQxFtVrr/Pyd1ua9B+G43zn+om+9orHqSrsODGi20/PsfXmAk3d4xDWQTYbOqjiwmi
euJKhYRRjNXGDetslzP2Mws+6JzlDSqSSykKo/fUuqRF8pC7TF+ahhNsiB69ijnQr40R+dopG8Sg
vH3j8znMQ4Sb031zA/Lzaylr/9ywhOw58YXsKahPyTTFFz024xsvAg2ddkGqqAXehEcMHFDdeeO0
Cmp1pZLbE69ipg2v8uzecX+FN5kAqkhYa69Zl+rv3Iuf2uJWcrBh5msH+CbLBDdFQTzB7sNfVpU7
2+t8YoXE/dnLHtoM69e6F3n6O0SBaU5pRXKDX51z2H2U4H2+hAhjE4PF0aMAXI5c7Mba8eSdn80l
x7cmjp4ITwUzh7veAxBGmDVpT6BRYnODRhST6FeD+OlZT1f/2uViijWY2kNEMij7cJxi2IWq7qr3
/92J4vxzuA7/iw4UM0XF5BPtTfz3FhjCdEFTisgc3C6IHjKZdY+jXXN5Elwnps2kC+GvbKJf6EV9
zwy6xgFA0w6UrI+iL3GEu4W01pABMxpvpVLjI07FinjKyBwDmlgssm1DBVayHTBX2tzni7jHiTDV
N65X8IfMkrlS7w64Q+hltLcV3/4/IoT/b0z7F+fqWPqfjWmXsui+i2/T/BPJ8+//6R8UT/GXq5wA
C9k1ch0QQ/wPY5qt/6ISmvOd0v9O6+Tf/Icxzf1LXVPWgSMEzjHMW/9pTJM2FE+GzD65VJy1NpVn
/4ewNf/9P7nEgHhqlxy479sO/jjiiv/Nn2UpCyilm3H8ctmTVhAgKO/th47DYBThAMKlWU2fsos7
Z9sPM3BwkwyZB/Ar68who6zW21bz1PL0VRSvFUZ7wIE6ripJPHfxZslm8SzxGrGaQ9P4k7p6BIeT
50F2o5xu3IyZgpdQO1nN0VQ230ymnGmPTcDfYTBGXfJDTmp9GDGSqc043MlCJgwT55DOCUli5iWb
lFhhrKPXqa/rhWJTVuldOSwtA6uxcl/y3BpqrD/9pNaYPJOEw23zOfPKXqRrroeT1m9fXInbdY33
HU+1H8oQEAc7U8K5lPSrUDZ3G8tWQHArA+wP1L77wKFGfnt1xgZmy6ZkgG7FMLYi2no3i471R0ep
IfkBt+NATRO4j2+LFFjOXEtVNwGj+5MWVdXfZnNHFIOYRXRwG7r+VsGiHHGQs2Oes8U1JzY4SFot
iwBKSurmt6kHxWsd8XF/WFmn3trWBaE29zPl2UDWYCz2ZYn8HiQVV/+g3NqjU83rOgGzuq5E7pV8
Ns5wLzQsHSbe9fDCNIzRXWTm2ayMCidoDrQwES30Nb9EJef0J+2VvExqSu/wtrhfquhdNBcGXth7
yj7AjNDnQXOZDX5gJx4wvY9Zbx+C3M425HQZ58hB91uOKvnRSe0mWg1jxCExtpr2viinXR30AVcD
7gM32pLxW21XwauHSqe2fShcrhM946YsDix+F/xq84ocwCOxgeyVBxx0M3PfcNpqKwXKxLSbO1gb
qgpZsUmb5hZ2ZnO/YJs+wwzT0yZgfkv9KA+fPlp+Zb/mTob2MijbbLGveGZrVF3jriFbVAFOMr+E
F/Y4HJBFX6SHdBCLQEJywX+S7Bigsi2lg+w85u0GgaOicCDBBe83HwKYJsi7rp8uJr3GO0zhNtwF
y7R7TE0XXsZkxvpnAhkXBB6iHHtGGWfHvPBA7oHnoZI46hcsMJbu03uoBT72Ky5bUJFERXWmXiIf
odFpJLcIU6KHRKBUlxVMcMh3ueN5t7qwriguhrh3OOdLi4n7OOCHmUT8HZESKY+LqIYLzjNzUqxA
B9+xkuwqpBT5pkznJsdL4FbHtqTza6dyO+EcVgBsWNtiSNRq6d3LHI5i02EGekiEj+yMxggpl4Zy
QDR51IqHPBYCXd2lsz53E0TTiJtUvHZqsunPXe4zdGUVZXz/97r8/1vUv8AE+t+2qNf4uyt+5f+V
NP33//Hv+xMbCMgPX/OYSpgP/4UFYgvnL7gJ+mqCZo+wHSy0/9ifHPcvGs2YLmKRFgDSfbaufxin
9V/Kc+AIEHb3oYiw5f2f9idc2P+8QTGQ89gL+e5tpfDhqCtJ4PcvCK3mSqX+V7/noQlJ4B2qLDJT
tbYRKZeXsnKT6tIOMMzuWNaL5nWs2sm9zeu54DWDsBuRE50QLyEEe53x7b3L8Tc4IxI3fyotl/xh
WCLG9SH+q/nTJ81h3QZ6rAFehk1C923gmK64GUY3sG1gjln5JeIk6Lf1HE+CCC9DuE2hRIXts2qm
fCuSJTQnrYvqXodDThKxtcY9+kRjk5bOpq+anMST8qhrJ781WONPz5uAnywYcnQuH5nrruvY+0nd
ejJEYuRXfbfLyh9eKpeyQFKecd7SWY5HT58QVwM0hYz7DXVX9py3z4Ie3erYBJLMIqfL+rUm4qEO
pRsvHjOAIawIVPpteowir8z3eBKiJzxGRXgcSEHFe390NPIxwLgFgaXDHJSEAw4ijumckvch7q7p
q4fkR/4qrxfiSxNeFoLqgEq2hKOltZugsd3LwRk1soOrhz2vsyi3gqyEWs/FJDJoq7BmmVqLRT4O
jlfZ2zYa/TdZ/A0uo2CwR9OSM9KxLVjlVUl9xCaPmggUX9RdBdVENhGGVx1Qfk0onElxOAZ8yEPF
wRYiaxTddEnuIwPQYW3WJYEOzjflbC1mnTSDVZ5yL+sxEJf+2G9L7Y9cUQi8TCxToWJElln2vNZ5
sEjWVqCTTCvZwd8sMKPfQqGVHqeEzk0EX6e6YnKxh+yhb9ktSGTXsf+UrS2SnW2noG4dn/wbt6lS
JjtG2+N0XPhvwi0C45yTWcUUuR4KA4IvC0w9rllUo19mgMjMCMtZfk1RLuf1UqUqei2nJsYcuICH
jefa18RhoTPs2JOW/BzNqrmpB5mqjzYZ5y+bK0R65I54DTRFeRJximM0z/TS72insdsEMOoS9uWu
mbzyKWqjnnKfoJqKP7U0dvudFGVeHpnFmWVnW3jGTsCNhTzp2hIEKX3FGCOiWXPFliMSslDS6rYB
i8NvlS0lQ5nannzFRYXsza3VCDm+ylGG+ky6HsuZCILlV+gOC6Fyp47sPdOe0D27BXLtrpsHPJVx
JmP7ZlnMON8hkQDcmxvmdve5Cy5M7DxgA7O1wfw3lA+ke3HBR0GOmOfEkkggiR97ObgO+UCxkgSR
F7XycNYFelX6JgGqE5XAbUnjojffuAhmDP694SqFZ0Nk1UTKgEM+44+ku2bV8iPB4Ih1Z8M+TOWU
n4qGYWBal61+DqUy3JftmJPNNp1M22OpU469cTMrqmDkziiFV8NqecYNrZ/SpO/B0qc1OM58qUqc
txNAjScUYfmrWDJcgZyhGeG7nYCNhS1dFK8znuyL48cKICt04fE4xEt1CPwQWEi2oIHte2FljHpD
8m90HQ4xaMHM7lXzBz37upFPs4Ar4o0EC1Dkc7OWTd/ZmyXt8vBmanKzbGPppfmJKz7xK5ZcgvuJ
q3J/nXUl1lk3c43YhaVTXn3WQ5Jc01kz1kpcqhxpRNYE+2QpLe+5r7254UQwdDky++RmG039yfMC
UXfBEV7m8uS4eTZujK5mqAFilPFqqJMmem/0XF+/CUdknECiMj1gAnG/axQs5o5L2Z1DISoStfkC
azGOw67dcwPDj+YDWcBQYl2ZniQGqe/IbfSY3ZDNQXT2MhvHh1F9Xm4te3F/we3nK5JNAEofhAIf
WukE1adLVrAjmbgUv4KmmCESQDdIHmZCHXSQzgm4ELv2u5cMk1+x4WAMJiK8qGAGKACKJlqJkXIy
nch4nTrBS051EydsAwEpnnGRtsAMuuGxj6qjwTB/SjHceCMEfc6lLQbXcqsZfu+autgucf1qi97i
MByiBuczT6b3x0aTunNUQdFKlIUXjQP0vaZ7AHUztliIsapEV4KxUrRegp+FuJkHm2RhsLcNiyLh
E0K4+UnoxYLl630CFH53dXfwFfblVYyN/ylBjV9F7jhjPyuzLYreylfeQ1wUH1fecpYltFHhVks3
ynL/kMz1fozwLzOzT5N5/Y3sO+jrGMuhE9bDlaV/CSe+YGuK3xmJYOvBzM5NSRkY/OrJr0fNBc3f
y8HdTynI0zRo32pvuDV+v0XM9TY+oVKLW8kB94mzjUrjrHttNmzk6QnQ077lcHCAFIH5qHDFyrq6
/xqNz8mM907sc4UT/Q1uO6aXS1f89GXBfyCbvQ21ehuBpvksSyv+zmsmmhaPxXqhyDOend9mtM+g
Gpz7oa9be9OC2lg1OfdZN5yPFrjE1cLtZOkITNq9CTeBbpFtQnaNOmrX3G7PNsiVjULhZhjLWbln
KHVc8JGdjRZWhUo3VfgfWhyCzizPwGexPcmx5e5dK/K0BV+2ACcx1HLTOOaEwEWo2luGPQCNE77c
DRF47IHdvHen1rpM/pIchjndtAN/G8GAc0lE7Jj31vJYJwgxcIZbxN5yOyWkdnsU7VXbXtmny/Ra
5Ra2YRfOtZpZmwrKZo86ZFKVcOLCSzEAE1ZN+hMqWho0Cz7JuvFDjrRWmHBQL2HQhsfKxv02pNcA
OhyQb28gXoxHe6reCWgUfzy6MhJUXD1srcV5Cuyl2w+COa3EQPfGBxx/tYALNhjZ8OsUzqMaMZxl
+chRwW/OuYUxmBedDZkKPbgSOCUm5MzJdOmpMN0ZvIpamcGkR1FF/WZCvPsVjuXi8zOk/LJ1Ldxv
FGemASUo2ryvs/MiCX6osknOqODEnDVcVaWjXUm0bY2FMt6hQpFVWdpvfIKQemwMOSxDAS6ZuSVh
EWKhhStV40BCL1PTyszxRTTuR9yDBqgmfKZTaPtHWbOiEdxypoeazByPYzxhkgWyPeOp5G4LUgOC
P5zNtmVA24bLry4I/M8Mt7M1NfVq0Q4bkT9V6FfYFBHoX/UgoXQlXxgHiLGGPjPbZrprI1Geeoi6
U3RFc05uuRlTeR+r6A5eT7UxoF4DpvfBC/H9+IAjvd1OAtgHGlHA5uf9MOiBc+BG9cNkPIOMXd8F
OMe2OkOedeV8w6vMfJ6pvm4+Cg0HXqCQrGH0V1vF2WBl5ASawZp+Kq1OrIUndmfY2nHZb1pYk8pX
p6U2T8PihgdTghwJS4g6YXMycrhVsdd8wpaQf9CQfo1iXvYTXkCduYfAi5cNKZVtCanqEyhmsYIy
hjvXA5LjTJLZTUZUx/JDtXIGGwo3Vvm1xjvNehEel7lvdlT2ttQKIGfEaUoKxgmCVeO6Fwip7jrV
PTWcBT6nXPzqauvZKo11dPv6V58b/e5I4McyWe5TgMY3yqiHdvY4iHE69YPCO4w+i6yT+O1euI5a
VwE9KjQt6PYi80Xd9L1/B86IFgsnx9wmvF49lAinROtiyR5UXYnDdc4rHa9qKtSeTYmjdF2I1lC3
IO6qZTJ7yKVgVXFObLo6PNhVtWO+C/keq+hb7mJbg92xztOheTYIB39ESN1Mikp0butgYF7Dr/kR
dgqtvP0Ys/ZMx2DFZx9PJyFDkMThMG2XDKhA7gwa5D2S/sHCp4AXXDrmrU3DF/bTx7jBTdItUAg4
ZXoTR7wahsTVIG2ptEHdabNy7WJE3rBJHss2f2d90qe5yvu1vUw/paI5oyddEZKjeJqN5T5jwbGP
XkyqYKVjx1t2vYAVO7X1S0keDm9Gou/cZAou2o2CX5BDIFJj4nqwmMi0qwaUHUh3pN77SQrrdkCt
3jBru8dI27CqSfGAV/5dJrlmKjJsPQzGO0dz3nMQtg9z6OCvBHzPEe+LoDGdYOTGnINJXLIfy11t
hc9pIF+DJnsycRC+oSeO4z6AU/6b5YsYiUWDQYI7cA4lIKSGdefCKSZD64735WTZr2lsON9wdH5m
ZBz+sBYQIBwz8T1Xw9MQxrtxdvD+mDbhNexJ/O0GNDv6O/4Ugwt2vvuk2Mb9oB8KiriEPcsId7ip
IsETVUR1fZdLYXPi0PM2jSfEOdL2nzX0bhjYVoCvR0dHM2nzu5stsSbaYwD8jr8hGOfnGjx0zO6s
ms8eC+pGyO4puoamCrKMCPfF4+xVDwkeb25SWDFHxD0FAmhENwPxBFjJb5+LurtxzXCXYJznHFa1
L7GtnLvU9q1NaVxqexAq+nZg6MM2zS8n9mkQPweezamjsjVuNJHQbVMAUilT3/P2KdievcjaXdIj
Ly6W5qjt1HuvxgJt6uurPnVfXRo/E8CwtkjuF+VwHta+jr6bwcOJ1hYwC64q0eylM3mUOJx+T7Py
t1E6gy8PQ8kDMMbZV9ra1Tu0Cm5luQAVnY9fpk/UOXHAOa7JG2T7IcTtk3lXXCOADz4vMGd3fdex
lwyUbcReV146iUjetd3HxFFoH/vu+7gUoMO9gRCJLzaYeSP6W8CIOfZnkKfVptZIPNTS42wBLiWy
D4Dw/PV6NYTJA0iI+7hgQI0+9q6ygeC2WCtVbJImf/Y6Ap9YeoJVOXG59SnrqYnPnOaOhT+b02IP
MG86xfaUkn1ooqexHuDLG6EbhFtTmZ1HPlmdcfupdTrWI8Tf5SwIM+HhmYJ1mRUw3+kd8eyjymrV
bYqpPUKUqTHp6K+Bwq0nNH9+7FRCh+nasw3ZaPHTNwwPW+IGr4RNf1rut8DuC6yBRpw8ZaieTMHr
5BTTrKcWi55vB2hc/GTJiFVi68f+EK5K3mdylGU7X3AnHK+O4Y+8nbC+o5KqsLsXJWs7RcOMy+vx
0WoVxhAISzyObRTvrUhT3EGmdV3DA4dE39o7vr4TsH4PBj+Qo9iZaUJ2Ufw9FPWbVo35u8y7fd6N
LKmOezd71oEIPYaNNt07fIi7OaBpgZsTZwkbqt7ai8V0wfoQ3dYNowZA4gdDnQ/T7o82XpqTmyVC
UQsynOq4oT4o8Cp/Y08eGA7Cub/d1Jz6KPodC05vg2Ff8qcGNLYHt+AcVsTN4HOAaLfDNeg2DhJA
MzfCT0eKoWZ1l3Z19TuwUjy1VFr8Kglpn6UmCSv5rkN6VXBcrRmv5TvwFBGeQ0/153xmJ2anv52j
liYdqTOsbU2Q7hlvJcd8asdjIaMWBxpBWQkng9Af137ssOm57p3yN1jnm8SbudrDHtiANjknxnRU
pNn1bW64NcUTMmUC2fQrxEzEzKv33mOOqlgn/fE0MXq/IbZ2aZIm+/RYdvDaFrcGey/eAEv87nlu
D6xBr4PJ2m9HzuEWZEu/DqwaFlXrTe+ZO+9peAI0olX7Sl6Oa/48ilXSYPTvApqLmALua8bqey8S
/gOKBHdg8IIbqCX5DbPDHFMI/8gcjMsCvveKGPcnL/p7VpmfKik/QrY+yjRxtD8XTcoyJeQOb8qj
H1fziastK6L58jEE3U+FnW47kR8jn16ePN+ym8TrvAl/4hzF2u5QXwqTLXdjXpbEIH1zQ7BgrsmS
GOpLKLM4ECqWz0zygs3QhjcykdEOo0m/Bsdfn2rJLD/zqpeGuOkerlSwsd3QPMHZQkGu3XRC/JCO
Wg1OaG2obQRqKCKUrU2BYcpCJ3FoN+uchS6Msnxzm8G5L5lybPGq3tgMiG4oV2hPCm8PnV5FA/k7
K3fgApvbSXXO7SwbiFu4WzBdkeeL0/Z9amb/ZHz/uxc0m/Q1NzRnSHE9UZ5pQspuNJAAOjz1Zmww
PTfY8cDo8RUDTgFPFEiQBgymobAkFg1m/swRvB3avyU2I48TaaTHiELTRydCkMN14mIoSOeK+LVr
JbtrY+CwXjJv6g44tCa+/Pggq6SjYdhh+sje6ZTHQsftZUqjol2j4lo7afSGSNWc7BIT6s80LOsD
Ug3ncIJZWMpTsfZ18jZ742+wu+K5kGParpjrBH/Qtmy19fI0uVXO8hml1mORzvI9T0vSu6V58Zza
2mJ3ie8RdLgtoemFHrFYQDcSYtFnZ+Dg9Y3XrpzUq1cudJ3B749ybDh082pAn1bj1uHwGZLtwnEN
KMOjvqb+cTlA3Flp2t9yppX3VhE1z7rKv2N88YzG/ImyBkhKxzqGGk/VkSrWVia50SzeUbdO/1h2
Y4Us5GlGPnCSqkD9dGV2SFqSR8VE1dQgH4MyyW7h1tyWTTQduaQZUEGKRW4q1beR43JoTZaSkBTn
GA4dM2Z3ly04drikHTXfZl0WZkufZPLc+0nRrIgT044z+P6pK1Kl10swxfe+hxNk5ZIpOLjtXKiV
qmX/x/fa0Flz+fGgkzE28BweyaPfJ+nDoCfIVmQHcTzFdjCty8S61gLMZX5vhVdeRtwXzk8MPuOD
zSJzEfRqvCo6H46qaMGi8hbvFr/MSJraMcyRWm0BQk6r0nHiDa7YNNrMJJl4rdzMlIemtFlK6pB3
YZW2XEXWjuIKQdlItinAD0zrHPYHEPx+rB4mhN9zVDBBTUsClrGQTHu7rLK2zRSzMaVVzsk0TGiQ
ILXjrGTZDARm8VavUn/OFXJc7z3nTgJdMPJmEphlHA+UeKWKiIYh7zTtsj4x90PXvkL3qs+xa/3W
+aTIxsnUWg+NxSPNicq6xwYi5TqqJloccyNe4cv2345tx8PKCVuKdGQ0EMwqW9W8O5Uo8AtnMPGA
Zy7X07vNU8qilzynVHCeUy4QVxTC8uDZOl4wAEUckQx0s0c/dMJ3T8y3liNBp3ox7TrXNC+6CntS
GSQaj1RQUJ7LGosnQJFTacc2GzatE4ljXZYcJYXf3kJe3xShqN4Hh85L/FeCCVicGdoWmN1Tqj1P
yWMa0kCphnrYwfM6S8zIn1w3ggMta/mtCqNbze6xDYbKOTclT6JIxXNe60uXxWcLczRPYk7hbv2I
7b/d8oYT1iykfFnmYuYfdMZY/nTGUAUCRZWgmpkmG6+3/iSifEtUC6fbYvjK+fn39aiEAQ5lAa5j
PRGW9J0Wu82QGhvht9uSmloIlM6TjLYRVx8qq7wU74GoDs6EZc9hSrPyq1Lf1C75g9R1jMQl7PEp
BVTfjBbnCm108BYHwUczmVNdNfXhCh7gjfCoU80ciKI9E0EglSQ6QDIGjLhgrXEysPFKYhyFUZze
Lnm7BQx3cgp32IAViWiogVWAND1skmC+eCH6R1g9taAprlPLYgeeoTmQd3uKJvEuW2akg83hPkfL
4o2S8QPuz+c6SZtHaTvxR+THjDG8JQOcX2IVqNKQT7kIzT0dn2j4oi+a57BbfFzFSwC4oIa8gY0g
WaxHOSggstkYHd1m7B5kk07cBzJv4PmqqGzl5kheEu8cRd/pEUd8um0UbieoE7Ne+SQaD7Wu2nA/
2xnTZOi8459UeMRxiYDAACA9MDACwIpeMKgp6J7D3E3DDutPO+BcVfrTmcP2zUq6FrhyPOuLHLqr
kGTAcVhYRv3ViCi9Y+THX+I3wQ6li9YPgDrQqWELgxSvMmejomXkSu8UZ5o5C2Z/nsPvoBjxFqSh
WJbXXleYYadS1DTIZsW+0n5HWl/bnz3YBbp5kMdeI1c67xXFwxdnYCvd0NOTHdoOnu+qoxFvS+Qo
fmkN3u510k7il2rH372Fj6UPGjY4xmp0Qa3zNu++IAiz83ijK5c9W5/u1i6HujudaB9TIpSZ7Vxp
1HYWfg7dbtKmWDAa+z5L2zA6UiuarGk2ydexLo98cu1DI8bpLbEDaTjXtjHR5crZJU3FmbEmenn2
nIBBqWup4gsbcX/PTxmPDGJZ6leFD3MNBlsKh9zH5GrLxV0zBtz0jjee55YhJyboyCVXFgR4+xIn
2kTxAubBbZLl4PFnpas+WeLtVEdf3ONOvZde+T0tdveUm0K/zZl+4zIEOA0gpyg2liMgJ3WRcyAI
V96NSpJczpgkrSPIqoKm08F6D+0wvcwdIJ8JU84lSKd6x5HQ+e7Zjs88HmvAkvZNpXutr17f266h
2CWlquXZv3anaVvDsLJTpoPxTORsku0LA+U8Y191xJkFeL0IwhMUe4ZvdMIgaS6d3z1ZVh3+MSIl
X9U1mXV9ncemBLGOC4d0VDBbZ6u3CUtzjtRfgtxAePJcL7To9OSwU22tIhvaNTbAdDkNeDfum6lF
rgogdtNLmE3bmJLWB8k04ytKm6PROZ8ys6+Vigb1aMJCXSIvPoJw9R9aPxjX2YhxMEAqspl+2EB0
61Lxs0yWkGA81DaCnbRuZjX/oWsQSHJHFOUmQX2nkyCPRrwbsfeSFXn6BT6xCQDPlh0WRvWSMSri
cyqfBKCMU98t+9D3rz51fEkY220L8Wpw20etoPQIBOlbJuZAa+h5rqzkjaS+2M0SosRKVE12SXjH
t9GM+hn4ELp9DgdbLtDvxGEC8tTucEyjEdlD5DHNXDkYrmrAtmVRktUSM9YvaTU+psXsEDpq4tu0
EDdJIjYKoNfWa9VR23gAhuk+tdqYEavR9+HUvmk/EZcUXZqKPflHINGt8nb2v8fS+dBT0bEhNb/o
iXsGsv9uq6TcRkCl1nZbMvG1cpvsk5QBG1ot98QkBaYs3hXBVkWpnqEkN8P4IsfEYhiirujkAKgT
K/8ToAxru9Tpwk0n7WiOtsWHLblTwS16LXPG/ku3OLeYOqNNU7eyWcEc54g8212NQYzRN6GKWVoV
rc3llQmd65hBX1LfwSP7SNpCHTF4DCQxCNszA656XxCJYA9aM/tl+ldONoPCLhEthxLPfbGW4ly6
7bk04D4gq8EeY97bPnIxRPYc8YG99A24F0ZQPwWbqHvBas6w2hLC4k92k+SzrGnumgdSNYmm7qFZ
JMftJAy9U1fP6P+8YgfbMvQV+6GNrF66LiOjTpFpGe3Fx+hc0s8HlJUpns/bxumSE0bTjE+JLTSy
V4dlAML9k9Pk3BCjngctLJhKoV52r7a2aEke2sLld6jKo2X1WLvT7OKM2JPikaMNm4n73smAy+zM
0IMy9ZmjkfVOo2LwGhmLtUsw8/LgTUBBcxNrpHyYAWbjqW1qiFezlBlUJLoL1gs452tIdQW1OLln
6JFyXnK2BmTKwBq/9pKBErBFkgLp2XsR6e9UXIUbEIfNhvpWZ9O4U7/24/hTw6LbOb1RZPQ160DQ
sCYpGb6xy6g7OjwxTnqh+XAnp3l3PWbnvuWtIFmoNdcqcQFv5TzSBhhcYJ4K5pF+8dg6qtvxOdjH
pVHhO8iX6VQOto9mQKl26Pw4k/8QWvLQ+wNDpdDJfxDzWr0a+3a8iQklPnjcdxGnJMg8O1tusWDc
NFUYbuJAZ0cQ9CueApDEIu1nPoieQkvQg3eTHpJ4U8O64FUSYfkiHTcmaZN6d0Pfv2aOTJ8E9DvY
FdOQ82+4UM44UWUoH+q+am4go3BX06ONqlgkRrs7pbrB37Slh1khtuvM385crvAbVpQsrBlrRNwr
0gbXTWOW7qlneGITJJ/SWyVAvK8KjHe4BMsSdmgztGwAhKBUfT9XmXFuwgJX6jNXvcowkJp8ByEr
6emNcfHGsQkUbv5ch7ONOSXrOhZAj9qM/URsD2A+JPb1ILRO+IGrcWRMPjETCIlEa/oM7OXLVR3+
eW8R6NXFgn2HyUE7KnrSofKf0T3xtLLOeGfq1shuLZlDHkIuqianwuu3jRsvkxDgfOu2woSUbSR5
HIAobmvgBpg0f6FPI4YaVmr3dqBz9bc1C4aJow5APrhR80rrDwNiQEbpZgp7kgamwSJQjrP7UXlV
kd8EhsLh1p9Cmi2a+ErDxlfxhqzfyr0O+/nbuKN7V1PblK3TPOZsUcl+qe8HYlfHirw72ZBZwLtI
PD1VN8LumvjgAjvmtttb9VeBAW0i7gyslyYIC2+RpoJ9wPwCUwB7JEn9bSNsNriGw/xX7GNbWuVd
jlvHJeV6rBg+AKEy/YDzACEMsw5SWLDi4kobQDtMuKR05Qfv9kgKkski2vcG4bR8b5u0v+k0aCw2
oHzBK8AGEe4sp+zHFVCM+iOtHd61OR3/8FPUzCdZY65KGp3Ma/N3MFj3EPVZlUtZb2wZcui2YRfE
286PApobNHfI60zU/mNj2KhPjV7KgR+Qr3pVkdohxWhGL9/PqZ7Mmaeay7bA4UGe0q71bZVTXn5o
bN9hIdHaoqZD4CDa1jktjxuTEDHcVoUzq4ckazhcK8YEP7TqTM+md2FCc7omGFSOdX2ZndLJDlU9
xo+96xb6sGjRchttnGZeIfx2v1nhuhs41XgBfBFGRBCMXyGP54T9pI3MuxqgLvzUrnDkL0F8M/43
9s6st3FkTdN/5aDvWcN9aWBuKGq1ZFu2Umn7hrDSae77zl8/D11VM7acx+osoC8GaNTBqSUzHYxg
MOJb3oXDuNe7RdGRnM1ibELzNRg46Ihx42OsAmQunjVhr2O525PA9uTmD5aBsSKnYtLpCB/D/rLh
HfU5i9QoKARAQES+QCxDsiQJGuN1B9BuC6Yuw3cPhw7zakT0rFrSX4GqJONM5NMDbOT4mVqXH9EF
TaX6bujU2pqTqLc0ULPE9+9dqYeqOLZlov1II47du6oLqIiC5PHz8rmw5ECmAOkKPl0CdUz3cDE5
oZGUMKVFLWGIM9fKZsBnUsMmFtAD4u0wKGsxuHmHzfyFautHqViDZVTgwsqwZHRMmST1DI+v+mqC
0UY2rLWrYMPh7/6px/o/MNj/oIMkspr/nqtxU9Vl1v5rjahCk//rf/1rXmdlVjf/Wlfxc/ryHh/7
14/6CyGrmn+Y8P2BnsLKQkwWis+f0sKSqkPGAE6pA001MHlCdPhvBgfSwpoGlV1DrFrC+wx13r8Q
sqr6hwoxybAUxdLeOEG/g5DVzTOArKVoChq7kIxEbhJVls+83PIhSalrxvq3UpsahNgo6IimzEpU
8HfZaMmYu4SvPmqSkGuN61FKxoVLtbcWUd0JpHbX+IP6QvzD0R6MVoxxowyvXC72VYWDTTKY/Zpu
RH1HCStdQoTXbsQw0W5iJFtsuunbqo1824j7yhmbAcA8ve6rZnR/xKKyN3KsgpK0eEh8siUZGRnH
EL0XqnAYRAquaVtmfp8M3hoVhEepVfZ5rgZ4hVbII6Ut/SFaxcRvyh7r7FOTxU8u0mj2YPLxiZ15
IJYBiiUJUx2rBtgWjyLICmIPawif0Pw5yoX3TfaTp4x0lLKLuZYT4dmfUBhN/NpQ+rVDUb0ORhrA
glKuSV5KW5Gr70OZ078vc+khKaJTIJmHalBXcNIEjmcG7yvyFVXYiI0hzJUUj/Ew9a/8psJliuzL
cYtSdKTQ1GaBNKZLEWjqovF5ulCiy9/34tGdPNXixD00OmwaBM51O1VYrCKNX6EhThB68SjCAF4O
bTWhdaR6Dt27nndq+GIIgINikXmL6DjeuEg4z1yjowqopbfVCIt/qAl8xSTzX9ClFMGYpM1Kpavw
1OXEe6gZ+zTV2+Y2bmOfqzpXHRgDTi7lCYEXoDyroXeD0oi6wcK9XFv4FM6qAu94SQc2EwaMb8AV
OOlaJj00OTsgMDzoNiNG28UIelEXgxcq0HvLEDZSx6QRl01mQua/poL/ivrda5B38gyE0pZyrwky
gSXyDGhHQdm4a7EfhFXQCv2cbYIRruWJK6/LYXpQtKxySVsNI3TRpuSmJ4ym1dkzfb4FqqptO5X+
iBqp8qGvPBWVZLpIpq8u4TzQTpUgmof1APkmRTwrrQLle4wAi+35bDCoHstR7I4w7oaZUbW+A/F9
X6kgSYBXKEtP1K+FqtWug1wtfqRCyk0OsITClbon+8tBckv7KAtfIHcfw4Lnxu1n3OWd0H8DaQRD
g86U7U13iQLNVwfmOG/Q3FoR+dP8DrLbtFRo9xbYpPQdb5F+aOVYKq0rwFgHtwhPwpjfpw1vPwtZ
gwj4y+xtzdOc6hYH2B6D7RYkEvJX2IVMPje3YtfuWj3eSoGUOcgzA1QO+ZKQ/6Lhm7LZQUlCC+61
pUrh3Q4ztq4GEtkRhM7bov2wtlKRzZ2lt4ViBHuImdfIppB/DfmD0GNDJrSgzpUMuHlN0k/lf9WP
2VNRjUdUzmN7EOWjy2VrozYKkSoxaweRhm1cpuoi8JDIzoOUbadigpZXOBBIgVkd8CIwJoCZe8hr
zpewoFaJoeU8Fkpwqsy9FJudZ8bbEXzRzBisQyXnt1nLfoKJeV2MzEnsGN330U+oOpEM04NzZsg0
jjIN46C82UHfqhzqsAkhudzOQgQX7Lqcenfoxzy9nX+kdLqtplNq4QX6rBTZRbE7HgUgADMR9vfU
TqhmegHUV5J4x0VMAqmKfCp6HJwqWd2LApAwmHjZTZqkE1kHKUUxgGYARhf0vyCSURZxPksE3khW
SmgGem0kUw12WZJM4te9rI7XYw2mEWQ6CLAC02ipfKDbK5IQc+TjGmg6/ZDeG5TnbIWq1F00vUgM
DMDX9vJcCBLT4Uw9Rjq7J51wyy23gMjDYDdcPjQ+N0XuPqu6/5poXbnO4irk3KSw/fazU8DU2CRo
67YxDm40evOyESMnGqMT4GiRJCypnMojxO1inC39jpi+7pRl6g9HNwhfqZVDF3BFaWO13a4AVE5L
ik82TqmDZH68LYZoWyT8eW7Pa6vqdgo+JPOx5Foy1fAJvOZD2STypjbR+hKF8ZhXRJcU7DmtNXOY
KV2DyGmq6xbOyFCvCrwphHSYVeFY7iys4hYBisd212Ku3bfmtZIre8qfuCJ7+b2VpE+FEH4LC6wj
PJ+9ALzNc4yGV6u6hWJLHUeRNiK9hs/ZteR5eO2NaX2vRLkxl+sQjyuBdylzHfRN9RAXXbTppPAl
p7CA2Fctz7oGRkMHgWYTg1pfebLaz6EQSwdCfASqO1Sqazy/OyWylhpmgGsDW04PfMWsq3Lerasf
ENOnIQeUwO4E9ktVE/G36f04aVxo0VPPY80Gj98casHJG6a2p5xuw2I4CrV+Daq+WIYy/uWBSXWC
ujPwMa98gONoITfIStDI+Wl5/GdKtuvUip/YBw9pz6Y2VONgJdYPguQXEebZXJZHTu+AjrsyjO6d
26eUkYejF+cPbjWQeSBNs1NSMnUQQlzKuvCTmwaIcxa8CiI40wKoLpdg8oQyF4gwHSdB33sRvGnp
8X6cIQQCrT2VBbvraTd3OFQGHs8osczt4NIwMYYjruaTXkSbUbRK4PtHkOJTybvSRV84dAMOC6Va
8gha9BL33uvQewuguC9RwymTZ36zEvI4Ww052Dk8PGDTAUSfYZaFnp9K6UwVR3leaPgUKgUvlgsL
fLfXqU6SdSySEL5aAV9bKfDupI47MEABAZp7cGoVYZMAcZxZiXBoNI5ylFpNm+ydpwF1RmWbvU8t
NpqENWyv4zRIByrOok7lrCunFfTbzGlrjxSdujYiEqrmgphoJfUoIVuLK9xE9elyf3DULDhpysQb
EOLbHFVLRwS9VNLnJ2Of8JFCD/CMvFNDu9Ima+Q4itwDqlj7OsABzRrLHBEYPoyxMJRlGY/5tVdL
4Oli37+JrbSHFEDO1VT9McCQ6ZlyPJOJq4cpvqsoiQFH7VLQ/3RrEAZCf4TaMHoAHDky4KAF/SLR
oSYEZkp0QQcSCM6RfN5WifScDZMrQZs9JRkeRcTNyxqowhxezMsENEh7jqso4vQX8QqYFzTuQV+n
2UoDdbkTM0NZDEUJKly1qiW0o9QOW/5Pztma8IljO1Q5u4WWzmsHlYJEVtyLoUHZTZa2gcFXU7OY
sOWHGS3d27bj+ahZIPyqI1UEWYvLgBIICm4st6gEpzLh2IkTLt6+1nCwHPiTZs1x5kk092PDv28F
uVkMJRsVHCEN5Ol+0RXvJcujJ6+jA99OIbaPlO8Op7t8xpEVOXibUh5CxQgOmnkwfYVwWk+RsBul
NdABLIna5XhyS8oB0I2Ekydymal5Qp1D4EPHBbFfvx2GARpQkFblTeLT509bTHsyWEQEPUfEputV
18tQJqi4z4OWjq2lxdYCwWhtJqu0dLyU+206WIC+V3bRA/mmlXZADRH81uSxWAS66gRyj/tiyU0U
hj3LGKFLRCG/Xr7laP8NCesu+FFmVfZa/39g4o4riw6p/2KyetWkz6DUStLVv/8x+FXC+ueP+zth
1SdfG7CjuqiriAeQMf6dsGoQNzEglzE4NchYIVP+nbCqfxDHKnQ2+XUD6Sey3L8TVuUPnR9CpUPB
zFu1ZPl3ElbS4o+MTkihyqSEoahcEggQiFNC+47RWWSmjpQPGlpaS3O/FlQiAZQ+dS08ka7nfMUB
SSNwohNqTtYiSo3M4erWd7qc58/4cQ3zukjHBTeYdg1JYYTnRxSeoku4U0lQbQxHjirl8HkZpc2i
KWvOeL8k8gGWtmx7JViNqAbONdGF9GB12RbxdDxaYAQsRzkjFarUPfLm+qKTomfFSId1AopvBh+o
WSQt13yi576T1dT8kG+NV4lBGjECcADnxL0M9TzHHwz7vzznXBgz/4qY2HQkPGONYcpOPQKNiijH
GpF/A2JTcs/HJ2lQ9iYV16AMXxI4EJjSgWGaSrCueFR9Tm0cmxdmNj5WdGLtCkeKBhUFQUQyFlOA
YKn3xLvQG58QgMNwL6Pfj1xMDpyOLBVkDdbNOUEICt6vsuluVLT0NgZ48VWgRSd/wKGs8rN7OrU7
kHskeAE5ddCSOVNgmA7+8GRMNykKAXBRfZ4/L8XwUBDerIMk8G/MGmYNyp3jcOVqsFH0oSU8JjB5
y2wpLRI49Ya5nMxs7BKFhW2f69dNVJDk6v1tXjyJNaOhVfcUt6Qoajddhh2rMP2nTI+fUK27B658
5Y40Q2VcrLnWU+QUipDLuxV+vKU3JmT0GWXAnU/l1ikT30BwERYrxh+HJiUt1bmKUcF8KogoFujH
9BtowgHvvgekOdQID2doUc0B1hA5TuS6PhC5Zng9skWs1Is+91rZ0hiNwtepDAAznmds4ifLAkpk
eRIWdCKaklP+EYQ+emJplT/loUV2BNQOLStF2kLnyladqanXw7R1eqXaWUjZ2xaSBNu3WrwBsIMW
2kg0Y1dGIt/FhFYnSRKLfTA2D3mnLeWgMR00ogDDBKccnytyOLicAIKv8z59qtzyHhR6MlPC9L7i
acOC21RMbmHFTVbBPQjDUojmoZycjCZ6GVCEBOsRIxiuKrjDKlW/STMkRtWpxmH5XGKJL2x8dLYw
qgZVBIPaAdv1ImcaMay0JzzBuSDJaI0HhEFRxE1HAT24zkRSg0zW4hn4Oe3YBCFBqWvQJHYj7s1w
iG/lUlvVvTBx0tL7cuA7g7T3qg0S3E6zp/UUs+2C9FXLUYyIfZxHVDlhE+piiqSYOtAfI2urQhTo
raTbhYH/hOQv9kIekUIcsrR9Dgph5qsSDJK6y7AEHbytPtILa11Nn9feuOs09kyv8T5FMNuLGINc
1qIGDABP5yaQ0eIeK8ilVuTS7dcqvFgsYIt4T2izTiLZEiN+gKYUOFia4YgVEuknoPwHtM3A/g36
5CJIiaHIPP+lzqwfiD4WG1cIXl1TXb4FvJKBCLBK7OS1hXZrcCwqsqis9TRRnbiinGR5LEADCceR
PUYsLOocUzLESqJzbIk70MbqKjMj0Wlp0IIvkmlxVP5LG3S7PolecbJrj3FIzCOjyQ/6gngKKxHP
qSw/mXVhnS4bT6buFwM7VmgrRqZ3KmXx2RRb5HGVIkDsdQoI3SZaSJStbDWi9BCpYJPNgRjG1FpO
2pTSRoa7AA1fQr980IpNA7QFTFSa35imMq7M3i0eGjK/uWnm6TZp0/KUZ3pjtwH5lts2QL7ZNxqG
E9PH5tN05pOySjBWwJ2HlQiLGRcPcJ+CSV6nBgF5k9rs/icE+d//IatUiv99AHJE1mhsfsbP7wvj
b3/mzyhD0Kw/TJHePxVpkZ4P0cTfYYaAGx+iECrS/5ahaVOJ/P/GGZL2h054oaL7r6KJpKjUzP+K
M8Q/dFDp/BlL5A/piFEYvxNoTPoU7wzwNA36tykDP5JljZobOhIf4wwxjZtEIDR3jjejndgvT4F9
G9g3nn3t29e3P5ffNq8PL5v7d4v0i/7NW4Pm/xnPfR51avC8i26glyEhQAbhPBX2cZ/ZB/hu9gP/
cvq59ex++vefy/nj9+frq+P19vnb6/23q5d9Z196jguTZ5nfP4aYyD2Gr0w+y2AQn0p///U8rY/C
Zp/nedZ2gGRXy9o0z8x+OO4pG9tPx4fj1eknMuP2A/97wqzJPpxu7tY3T4e1Z6/v7Nv13d16e313
t51dz7fLu/Xy7m4z/dN8s5lfPd1fb2eb+83s8f56dn9/dbOfbV6v7q83e+fq6vXC82t4O361O/Sz
RpupkzYC4HWd3dPuYb9Z7Z5unq4eHpbLw9XuwbPn27vtfLnZzu/ubu5uFjfTI2729/ur+/n1ZnVh
Lae1+mLP6GcRcRZkFHGVt7U8TduGtTydDj9vPfsAxpJlvPt5CFjLwA74R0oi9t3y5+Eny3vop938
nd/5PbdvH3379fnx+vXl8Xnv25vnPbvr8faV3bW/fz2+vmB3zF/H/esR9177Yb/dPj6/XL3e+/b+
5cL6Kh8bmZ/2hz6t/7vvQI1qma4Vc3IWO2e1c6a/L2x7vl4sljN7Zs9n/Iu9clbO14s5ZTdfLuaU
frwbOPdoYEDuch1myDbcv7xenW4gDNunu5+efXfNWqX29nFzfL59vr7wJqev6qsXybn3fuy6U73I
HJi0oK8K/XsgPnnRbUBnvs4RExaPX09V+tW+0Q3k2zSajApKbh+H0yIggkC9XGfMi13QbZtKWSUm
2HH1tTCSOWXEp7F/BquPxweg2++qiqOSuhHGZyyeuwklgDVJcP31U/3y3AUIq6mGDNMSrbqPTxVR
ExWNzp9OhsMJlKh9F9in0+3z9vb58fb65V60jy+XPuczHbs/t9v7Qc+WYvRLvDJaBq1Eyvfad8MY
7Ei66od7Ew2wsnadFJHP+kK3/tMVoytIJ6kWuhHTlWaeHYIDRR5PaIoRSp8HZxf5jxIV685zAJeO
P75e1/OxpmayKumGwh0pq1i6flzWsu1ob9dA/f2RDK0CofPcIuF2V4ZBcvsPhtIBHwAWgtVonU0r
Q98ekGKIPmtRj/cQWupwNgi4cuo4k337eqzpsd9/MtO0NFFmISl0U6Sfpv3uczWyJm3U0jAcTMq0
GwuTo7mpW/GFTfmrUXS+E/ruCoGFeHYoIB7T+4qEAYCF7cDS7QwD3YnRcr6ey6ddOE1GNwl9VF2U
dGQ/P04m1wIFUodsOHLV6wsf/cfvHRxqjKc1w90ESUlDJ3OR8C0iTCJkJCN/4BmCRNzXz/HL2Vqm
Ch4A5AEx2sfHMBpkW6JsMJwQ0xPHt1rZxpivnv3mKKaIFhTeymCadQNty4+jVJpfGqnbKA4SV8Ey
MkcZ3Fju/1n/+9H/p/czu/1zJ/wrbZJbXLpqJL0+zcVUaZTRGUOJTFGQIfs4iteFk0Qg3bK+wDmn
RPyDbh5tma/n8unjYhRJ5mM2dNAainQWLukVRXuNDib6jJK18QtU4xvUwDGhQfrn66Eol53t+LOx
zr4uDD7RQzQZa6CVofjRXWJCTq2QjKHxjWYA7c3ke4bxZdEaMw+FH/bZXEBuQuqblaR3K8AWc60f
nxWqsIYIGh/ej60o0rc+/N2DYHpURdQ1i2gaIbizRxUlVwk7mUdV0jCD46OgE+Mj1xiW6YUX8KvX
jC+aClzmrTZ4tpngRySxkin4yymUxCOsJbfwSo0LW/Y8aDWYD5uVhIC5UE2ZnuLdYZO5UVD2hdo7
gdkacz0MukVMM/BaH5CByE1fW//mu56KsBQ6sRAnB9Hkt1rouwGDWhC5O8rBkbblrXbTHNNd+WC9
qNewI+rv5VV4HG7Ha/95fA1urY07L53uQkgin8dD549wNueuL2Aa0E1ysqNyD3P1Rr3OXvWlt1H2
HaL8tybt+G/iLYi7Yl2tlBvloF44fM9X/fwJzk7FFnqLD9RzgKkPErZOV+BKFrLWbSDCL75e8PNt
hObHm6auhTYhkYd4tmGFUMtFSPedI7WJYEvmiPWRl4oPF0b5xTCqJvKRKuS5nPRna+rlChB1BPAd
FZKiWeBrixD2g9nL4M6pAGP+R31i4+ffFKlb9rUKUeebASyc5rqMfif66qigWcUDhnINzpeSfwU7
dpWoECSEnZzpMwkBHhOciBI+Wz6w+epUd4+S9NgDWXTztTQMgFReZF6gKHw3KKdGOvggAPhR8JLV
+RM36AKZnr90nv/LhzHLq0s0FXTiHbQTzLNjEs9xKx5dppuALDv1kac+ZUk8v7C6Z+cjgxBTqcgm
g6E2kCb6+JGGkk6rXB7obA2JuKBptzfirN/8k0G4rzGi1Kdqw8dBesTJKkF902VKaW9FtAtRPAz/
wVRYL2mqaUhUS85CYd3qNNeQQ4jocYVOjEEPTh0a88Ipc55qTQsmUeAQqXdAilCm7+/dIaN0DEx7
gLolBGEAF7F1bylhveuLsVlmHsTSaOjlP4ti/3YrTG/hfdz2NqghqayfyDdgnH3UrpdkGF+zFdrK
zDZGCYg2nbD8I4qUmDwW6N1LCGwCtW6kCzfoL74+kwYa3zgXtgbk8eN8NSURYBwBF4o0BfhCKbjO
AKhi9fs7hLNkgnwSSJHIfBxFgZAqjqXQOlHiGYsQpuxG4ta9+noU6fxwnNaRppqBNDhzQS3+4zDY
krR0V2j5hlAh7DTOKegi+0wTGrP7yIXv6Ed9ssAiROa34N9WdVn1aPUxeL4O5hyGMXYYJ4cca+pA
lbYXHu88WJkeT9fhlipE6LJknO0tT8bQteG2dCQ4BfSO6jI9ab2U35R4xXMWRe4dELZ0NZKfklhL
XrWvevRiEJmI4Uqg75X++PqRpgU523i0EBGaJNC2eKqzI74EIpYjNdU4iHeqq2RQDHDv4BmxTr70
+f5qKIXyIUcExUrZONtovmR1jVfXjdMIHtqeJorae8wOlAwfTRefwK8nNj34x4lxDhm0WZHiBRd8
njdruQkhR0WPGt1G6HguCI06GKJVCw8Djdk02I6KuPJ7+S4Xxf5CZPRpqhLwYZiN1L1MpHvP07C6
dEuT4jxue3iXo9ChxtxCpdHG8rLzEdG9MNdPu56vShZlBbQ7ByMZ7cddL0qxrqAMj5cFnLRYqB9y
paMVZAxPcQX3/uuF/XRUSbSeQIdbaAhzQGpnsaWA/VtfmugjTtKnc3EQ2l3ajM1ar6v2rjKCdsLy
xEsXOtHi65E/ncxvI0/xD8vLl3Q2Mgiupi0rkB340GLpKORboOkeaq7+U2nlqxS9hAvv8dPZyIgE
7IYkW5yQ+lR5f38XBHTsqKvT6q2BIM/ywYthHWWx8/W8zl4fVDXOA0IAPkH6+6hGfxwl0Rq4osaY
Y74aasoWdmFc3emJ3uNP6pFHLDOfdteFG+dsizKoMSUjyjQm3Ijz2C7Vcg+bsjKhi51XP4K4jpao
EMPyazRfef56gmfLOI2liRQmwO8bVF3OKyAtSQjoGAnpjjqQ9m6Yu4dgBEP6+6NIU6NExoAbRsBZ
pOOOGBzk6D46SqlEy1Hyw+dSUfzfXTf2gwXWFHyeJnFmTuv6LjwI+gJpC/xVHC1vEnORKFX6XRah
twGNKKoLsf55ukHRQ6QWwLXJLhOZ0tkGHEY82AuMxpzAMBVzbeQqlRA04qeuYKmBCBeHQMN5G0nc
Ub9BrTl9BL2L9E6hNZh9Q9fP6pkcGIb/lJRxeRIQgwixVRJKbOv9FBZwGkzCrmogq5jOuKZeXbWj
XJnwoSJr/5sviMmY9I54R3SSpPMgp+isALA1k1HGcJLBEie1qsy9EGl8+poUjibwMNiGTEYcn6JE
sLXtgJOnY1mFjFS/WuO605HAmBDBCwF0pFdpvxf/8pokaWKfGKCBEDA/n1ktmG09gp1wKMkV8w5J
CFsL+uzCBpcU9ta7O+1tGAwLJ1oKaCM+pI97L5I6/N8sD4OPHiYHtgbedWeGWDi3xQgvAPZHEU+C
GX7gLaqm9+e1WfU2GOoeN4zKW8GJl77/7judYmWCfhUt3ukg+fhIIM9VjN39xLFigqgg1LpFiOTD
hZl/OkBYX8p3xI7KdKnK08K8++j6fgiSpGCUsNSCe9P3/Vt43sWFm+1Xo3B8TMUMFdrd1NF9P4pQ
mQIuEmo8yW+NV0GDZbQcSOk/2CtEBLIsEQdip372SUd+pgE1tmKi7DZcmH2H8IWBNtzvvxfOC4tC
EwNpb7XVdys2Ci0CyxI60cikxq+ZInbzyiuQJ/p6mLMr+W1HmqwVb4b6D+nlxyXj3qyEehomrjJh
L4RRjvDwCHuzBrpIXQ69EWR7Lnzhn66uCT6nEqxSWZSY2tkKjgGUvoA70zGhzDpS1OPtEgnCbJzU
+76e3+ctwQFCDEm8wyzZ5R/nF2lapclWD20FjJvrSGkB0GaM0Rf8epzPU2IvAC+UCK6xnTqvmKLE
oopVRiE29SIdLBJJADBU7H+R4tFqWfn59XCfX5tM+V6esluNtO98WrGEahbXNcPhuA2PFnX1xYDi
IYoyqasukXSMVljVCsvfHXb6jlVp6oVQ7Bano/vdpgyHNFSEIRZmgIyKbq5LlVAstULIbmAZDho4
797HpyxJyguV17NkgG06bRl2owLBD86O/HHgvpTaGqCZwEnZuVd+ZiTrCNH65dgPA9YxQ7HEdUFA
SUZBLiZJuwvz/nwlUeERJcIGSiQil/nH4UF1wCaPBXdmiKhR2bI1+skiwZsA+ZxEoSCcy2YrXdhS
n7cugwJNRT7HIhOWpj3wbrHNVkQVXnddSLamMMckEhQ82OILo3zeuIzC+srAWQHCnp/MVliHFZU6
d9aXGIVuS9oSql37QEWcKGRjXbgIPg1H1AUxlXCVsWjfnV03XoNaS2OOAmjGUVw2SXiMFdBZcoG6
7dd79dPysU8A6GILiysLuNqzdyZUTVOi92jOxNr3F+ZIP8aVAKN9PcqnD3EahS4XG5PQlcvt40vy
vAzLEEsxYasU6Z1sNgGkGbN9lAIVIxLPGpBc51w6fD3qp1VkVG64t9SUL+J8FelIWkrZyAjzwDLZ
YIkEQL2Von1Xlt7i66GmCXwIWVg8PnT2H1mbIZ9nUHio4uiEoNDMl43yiMdN3+71BobeYIeIrno7
MlpDXYJNRlPDxr8i7X83YCfpmKpBFJb5SYZ8tmVi9FzoVcVAWjuuWiHHEsO20BM6ZoWp/m6iM42l
yRo1Dv6Sz0FSgwAJJTPxZvLDJt80YDF3sopixNdr+ovXZ/A9U9eVCCS4mD5uGuRs0gThpEkaXIww
9cbeLZl7VHXR7MZP5lKB8PNw0xcO6AujI5qU5wjzXi3pWXM7zkLkdq/CSK5miOxLN0aiJvPfnRlD
TcUauv+U74yzOM8Dy+jj3sbMhEIcHCQS1EeUGzVosI0sXAgjPn/hHwebfv3dASkFiKyp9aDOvK7t
FrmcIimSFsmFs/9Xq0fhnXiFxjyf3fTr70bhEB7kQUYLsEkMA8WMujTuPN8wt0qJ0ds/WD+DAxlJ
fJnM/g1m9m6wEfHuVm5YP19xtYVaxyixB6qwRZN3vDCvT3eaRvWAyxwyA2PRBfw4r9EdqlAOGQqA
bbX3RwXkNBjZTRPEg4MifnLhM/7F26JaIVJ3kpHt0cSzdWystlSCrELQPaiNQ5tg2o54VXbh0/rl
KLoK7ACfLj6vswilQhsu68JInQWBGt6kYSzj9BCGv5sIT2tHtZ9WPDVx0vuPa4eDgJyh78w2N7Ie
UczUX0rdOFzYDL94Q4goUOXh8FWgQ0gfR+FHj5WaohknoD3ywhvM540O+ygqKvqlMq7oFxZvegUf
z3q2N4VPkfoLqcdkpPZ+q+euVyJ7n4LPgD+FBPBYGTjWUYH8SVmdxujXZ8XnqxPFCKoiKivJWXHe
UUB9GM8kFINmWq9YSED5cADhZiHMBLPRKXXrpu1E70JBhrR+msWHWSJVRWGBO0UmkLTOq5B1G44I
fEKqNLOiPuSSW3QrSGf1FjiPAog81xAeQutPeFQA++9EPYGZ76ITOE+EEZpcZKWlAVe8Du5QwUdl
vFKlHrBZqI6zptTMboaOdHIf5RNJVg+zHvVlvVTiBSFqnU++JQiw8Ckg9VrX2ZWZCzgaeqaH32iO
tgYFPBjk3+RCQ9i7hsgywyohb2dNnclIAowuSJpaVX+o/OFdlKsjagGYemc2QsMY06tejtZ31CAM
tPDdbDgkbSutS39CWGSal23wNjN+WoIlrdNEcetlVLjhVgsGj/qh4loevtVaeAOUJcEtpejiVSl0
kQfHSNRPmUoxy24aSsV2XUXZtspLCCF+UAgG9D5DRkEiDL3HAhHTxkGyf/JQFUPlatDFId50bmNS
CWtbEzLQEGbfI791PdbIbQ4ku9EjOkrI64B7R+jQEyTprsnycHCiYZIPJMgLHjTZrDBMkvVsWOCX
UL140KZDW+uq6IDUljKs07Q2v5fQRPYgmtA/SiBDHFolC773VVwHV02uGzAsWqMt7aKieRF7Y2TZ
MmIP40x26x7RgLwQbrVqDB88iQhuVvsZNp0YMpi0AkINgxJMJGEu8bF0u7HCW25p1J6bAwhTkE/q
eg+VbHXMcYiQ0aGCaqMqHdxFP3gcJN1/VIRCwKq66mVtLeC70ToNaIufFdivLXE+izZUZbYTNUQz
bVccva3gdXUyV0LDfIbMgFBm5HlGMqvJrSdHBkibNoqD9cmABYNyUxCp31vs2Z+7odJ2sVvrTwV9
dOMqa3O/wxXUKG4juelkuPN6K9miWVfoISJuAOURTYWZXA05THMd7Tk7ywv8rI2hRW+trXJlrQWj
Lzg12QGdexEValx1GGymRKayrpo8OUVyH99aXZu9NH5sffdR7EUDkgLvlZeX8JtztfpO3074FuDs
8sNLAaDZLtJ84Uwnji7mhtGKaz+YTDIxvlCHudpgcwvXtFH6Weq34k1tjZ0+qyDqHUysyPBsTa36
Fpfu3ECXilL9osBniHQYS7MrhQ306qMQ6jq9J6APoHduxtuKFMxWOOEP7WAND4IpNp5tVQ2afLCg
OgTuVbNG1NEoUI0ZQgTjyYy9cJHRi0WoDkeXh5hSc7cYRgH+qDwIE9YUi5+JeI+vbKeq4xFbsOLK
I1MO5oKSqy+D0WYh0v4YVK10qy3mKNtp7qwkdlPJF9CGR72rtO6QXhqbjUip7DuVslFbYHYh7Ios
1p+ENOzrNUiJ9ErEqDFwBl2p94GJT+CicmtvHY1FGDo0HtE77WMRVooAlqhdd+gTx1DzxnhXGa32
M9bN/k6HPKjbZtiWsl2yBJWN2j96LdDZ44NQmP5RaFX1Ru4qhGO9IWk9QCsJnq6oiphPo9SjihPy
PdpDnGDqRYc00xZIWiabVul7Y5bjF2LNA0XmoFKQjINTr7tIBSN4n4aORKEEsCNxCGuntdqpxd4O
r9Zw7I9cQrqxbODON1gtCWm/kLBnHm1ZTvp00aMEeCsPvol5RKNph0Zqq9HJFQT8USArm2u0fLEO
btUqjWa5bHhojqNnGdkqH70063C89ewuKSTRMYu6vDJEyPZBrZkJ8j1+/djAa7odldzbZ2kqPMkU
GV5HPUSpr0DAj+qilMQOGyeC3x1X5YDngpv+DPD9Q4gjG2P/phBBw9JvGoZ7FPBBn0Cr9n7kXZC8
5mytwcEFSW1X0uCjT9L7qDTYft0e5bqpNh5O1FCJqz48qEWlPxPAF8FCaZLuGqyB9AotOr0RoNDh
7jsM2XNX8FHbTVQpJyvJ8n7V/B/qzmQ5bu1qs6/iqDkc6JuI+j0AkA0ymWSyFakJQqQo9D1w0Dxb
zerFakH2b+tmiZdlzyrCEbZ1r4gkEs05e397LXbUcMSQrX2NQS/IRGkcaxdNlBT8RGuq4tAnyfCm
MQ+XufUiTa8koyZ563C+T7A7nZBTx6DnBtMDBpeCYMAmRLhYY1+QANLZkjOifygScRunoXRLV1b6
hsVyvF7321/HKhS8IwpNeSqFXQw0UpOBToa5xNqW2TFqv7GBvwhGTkOvMc9i/cAI4PDGYqp/GKeB
i820S3GPZVR/i+MVfTuNY8sNimvqW2TCFcQhHfImAcmu8mouc3xq9srxFfJgMOs/qOFTs8iQWo5L
mfAe3gFzL241CCXFppo7DVkd5IjUy1InO7d6138HZxAG09R3b3G7TrQNJV8c1xsXLyOOag/bkLeg
E2vGwONbmZ4ioaUvNR6Clul5LlHPioziB2Iq86sDTlNso6xmMFAb9DqhLy+Jr0qWaPhEJdlkAh9g
FPqxKr/KLGwRbmyNCtbqamw5O9bY2ew5suwxW2yeN06PTZuesI4MVW548nlqrMOIjCdr9OqQT+oa
S5jFWyOfJr7SdomawxjPjYGPBdGRP7OYVbeLGTFyCf4Y1xYaco7qJEKNt7pZ41jm+W48oSQ05r0p
DcO9KhEd3EQ4vGUvJM+3EOWv8JaEI4RDEBCd+KrZDb9FywRshVyisBiggzKI2DHTbTzcIeO4fRSj
WBxKwS+gk5HFOJ6IogffgMmJ1pczPE7ZYn3v6Au3DCgyes1p6WDbO+lov+VjqX5pUPoddQHJiqpb
e4OTeXmbxqp+k2Ilaj1qLqJySbyHyo73fnpCFBUO8NvrTHLbOY4BVCUsgVQV6+A2zETibNXEBHq7
1HUG4h3Mt8+Ia40hSxnhxSL6k16HPldf615ZBV1Zm3ac+MnmoZPrX2RSxcIFbR8y2ZsJdAJMP4YE
KPNVPUEqDDqfn7DgW/3qI/KmN9WBtAeZtsmkbSaqqnpx2H8lvsT7pfJlErf3ibG6xhZjxafOsWJk
GLk49zuYBdH7aMst6dbFlpatNBRYWRS07z4bhHzZAcZfud4LbbsrK6yScD+JxeS2a9bn4VCBNdtM
ml5LXM12+wZvVR629BjzxeO1NMAEKoAKM/ZYSOlBUF3WfRBSDs47HKFMdJPIzY0DRVIGGzsGKlNw
nBFjzoT7RkZ6vUQaaufOrisF5eLYl9bz1BTRg5VNLaRRXKxZ5Fd1izaN/g3DmbbUNuZNTz9xCeqy
WfKDVeakTmFysLrwwKaq+RGMG1ZuyLV9vJuEPGe3sRaLQ5RKc+9D8pLkg2CtrR6MAqT4dz1mkSlc
hRHe3CuoCuaboSoArpZDn867cbAT8oY0AB3cKRCVIz8WtUgOesaUyku0LDU+RZpIDcoNHZ2hcyDs
U3RXrYIOweNxog/3qN7q4TgJKHG3Ws97kpFmoj3thp+NpXKuoFk8LgXGXg8OpO3gkROafqex5AlB
3VhOel/VUVs82qOKO5PNt5xFX6zBhlLWW4ktP6fIhFKGN0sGfHl5GmwZ+DcNO+j0BnhXWcS9zJaA
fBKsq6JnIpX3qOKZaoYOhEVaIbNBxNm+RZAjqbu24Dn9gMGhE1fDUsTmwUq6VuzSqg9XbzNSoUfU
vMty1kEbK6uEc6qJ/41k8hMLoqsVi3cb9xKgYhhl5bbRpEImGN7H0pMFwii/aXSFQpLVRoOx+CZE
NfnAZliDoTFEXfK1r+l/M3M9sm1RPAsXZuwZc9Q+VXBW5000ED54gIGMnw1oPKTYuDVn6cSofa0z
bB4JxB8iqiCUDgq3lkB2m221cGlZ6UFJYEPW9TzStHqKODBfXxLU9SCxnFpdsNiCWF101/gdBA9X
BjzyZiuqQizHPqSG8MORV9+pNqWa+s0sy9Y+VWbRi7sangJc7zbJ11Vj14gnZimgTLnNWOTzFwh0
ouxdyxrC9qZYStoRLrgkoDRlHkOf6p2k6r/LmZ2xVOtp9VORMOLrKiUn6JWVlgcVyO8lUFPJQLEm
lK6YfQQ0Zb5N4jhLrxxAGB2DLaklzgo+2ZZ1kz68WIJRhhutpSkAFr6Vh+8MchglrBohvkypyiPa
tkZYDLrdwmVGsePc0QBTyo02J2blxTPx400jp8BpoEMpaoQFwWJH4ehGK2+XqZ2s1dw72fEmbcOm
ZknXLML6EVYIl66nDg76VsyL9hhicBuRTbO+2Q7IxqK7QkXE5iPVmaQjBXdGLORCg8/kSHoKyKBJ
hfrQ8yWW25GFpOKHYVrKr4qT6+beaqJRw57R91a1W5qpyoFO2ErrzkbXF6cstcPkBKCY9BDwtExs
emkE/EafYmpeBnBD2dEALt0/jnpVwgjLYvZvzMU3rbJzCKklQYQlKHcTbdSkbT+2NdLOqXtWrAWD
aShhUQjMGQw5OCPVwBgajdGd48Rd4UY6jUmvkbUxP0ZSk1VeUkdMsQ3UvA+0mzF0OcXANopKmqSc
u5KmlKuoE3tW5AITj5xyDE1/MFkd8Sf8igH6YO7WHH4ab3onxfZEuyRNWq+aZvE64XpyzhkZw/A1
WRTMDyk7S/vYidnOvkyYI+1jkspzeRVrnWpcCz74cg1qcRxPBToTdp9O3g7lhjUtHho9JiO6r+WJ
678ba908x4CY0tad0kmzWNstUfFkDLFUf13SZnpPphGOxL4MOc6dLaNu84qEqvimUAr5YNntwoOL
NZA9Pw6xVjU/5gj3XgRR3emUMziJ4kkRXC6baZDDs16X7NVx0oSboU6Z2+CEpT8ibimYtFUKsjrG
+ArEPO6HBF5bZh9zObX7o4MjO3NzzdEP4ZSuDOPJGK5MozW4FbrSxilhxBG4NBndTT8qxLooMPBm
6LK6eTMQh7ER6xCwpxZJOu6eHNFdhe8EaxJI+njLzyNlp0qR8cwWt1p2CxbeRwVq8LIBdKcXnt00
XYgsu9ev5hRv2KYSFaigbp13ctmA5MOuk7h5CMTgNNy0IrN+LG26E/CF691g1uKqGhQ7d2snHr7y
bgZstcBN6zYzlRQIDFmaHa0yafHuJE42bhK1bjZKI+RXDWmGigNrvc9buWlZs6WWk2zpvs4g0Ufr
gW+EKgLLhvCuj3PqdbExqq0H20y8maNifp+sqMQqLKblru6LmRqbrDQnq9UsLthFNb70bYrvxjII
/zVToSxen6jJtyakTLttEjHZO/aUZX3dSnJtRi5WNzkCK5rM35EXkK5ldRKaqSeZRvbNWArjSnXC
cQFvPKCcNORU3FMhaZSNnirtfQ7hAEyYuiQTaIh6eFok9NnwxokS+yMBupfWBofsmePqnp0BXTWu
otXyj2YqcdBOCj0Lbx7lftmnkkLZVWrT+p0vbvUYzRIGbkbNoq+2kUsUBnRYz2Dz9PRZSQq19lbG
IeRLp4ac0imZtq2FNIeuagrpZSwXDI4w1jJF2ffGoCqbWQOlDB27Xgav60pFccUk8PLFU4dSCFly
/WppaVXAzAjjjTNMxXunJh172Gp4VsZ4sDx8DhIfGDVXwS0ea4/M8Y2Za3cUQ30ECly5DjDoBxkN
OlzAHpKjp87iR1xS4PHmOlvqnZNG+vcWAEjs5Vw7N1o4kWA0WRlTvbTx1yOGLofjrMO6lQCxgwVx
rOFBGQmWTdmssb7A02Lt80F2Fs8Yilo5qHD5S98Zo+p72WcWljtA5s/YVqyM/Q6LfrzZ8lKyitdx
IsetI15A5ChNxk6B9YaekHIGLI6gRrWOMLUhl09hlCZupEGYhrSf9myAC6d6mVSlrWAFSjXNEzRG
7M800K9uVqAP9NtR4mGrTKxq8XFEtspzdjQoZrbz2HoMQIGWTJY5/D6BCTWxPupOwVM9BTPvGLZ2
ZjHEaja3w2nBJSp3700ycWS9wiGLr4X3NqG4lkRG3yu4jzN9BOOFzTM1N5D5Qe4VA5BBw06N5wnd
ZueHQJa42bNhlPyhUigQN41o42uBgzTbhDzSxhOQpZynT2Hno5e1tcq6K6vrK9aKgBbjQtgKxMxu
+aJrDZ1YFG6DgCPYcJNk/dAMfsQIGbDMebLeoyEcwYrzTFX3jkEv9ai3LaNtSVR13+alm6g1ilqB
9qr3MauKXut6N6O5NjIOM06LF1NpoSJj6Pl9LedzcS0hd8w2auwkX7kY4bXavHIV32RTtNPg4w2B
aMxe2kCUh27c8XY3yKcqkepbVV1Eu9GpapTooR2226HTE7Y7slUaftQDQAKx1sD6o6wueBSVDiWL
YWqx3CtWpVw7baHiCIv6VncZdc8nf6CVVm4kqU1633J6U3OrDAHjXkIh4ARDJRnvQ9JL7NxjClVo
wqPoDsjdBHeyOFCGamqfH0+msUnCjjFRBLM4jAZjVn1ZKEW7qVVHzL46VG3oq42O+dTOFlPeCGNO
fhSiAb0/TYsWBznjfJHps1sR030bZh2CKmJ+lI06zboObXYwHpFH+d2G7c4+n+XisS7kqdtpSw/7
0mL3pfi9poq7frCQf6Ry23stXeIr7PQKej0pH64Za6WOIRUZKNVEkjfwVOvIV8aE24eq12MKcR4v
Z2rLLyHTUcnGgfLH8KZG5MrrnDTPd6uQVHhTWlr0RJaUSrgCkHZy2xgTpm/nIaVdqiXSfZsWScTL
vZLflDCBciRRmYmDZezzaZesHG5XhRh1M5VUAU40fWXkwtEwgztQhXNM4e0vx2JkQQ6TK5PLfd0b
BZzMsuJZhW/TfrRrR+L1x3oq8RfSiH10R2MjLs4tu43rxGL171toA08Qjqq3WrLwIRV9k/9wmmZ5
MOhSLe5QdppCbS3JoeFhnfaVSV9H7Y34mYoeg83Z0JZ7K7SNhBcaJ5ma0tzdTBiCIIaWMwskeYqz
Y9vneLUL22TZa0zWgSfn8twYTM5hpqkZlWaNN4odJVUJYJI2IE6YHHTspjS28d+zf/8Wfu+mfi/v
+/b9vT99qy/hegwMvVX1jPoh7v92I95bgk/vf+Ff7P6yHcrv3/qkKi//znr0f/6l7m8//zHTwP63
/tsf/s+Gh3A/3w7v7XxHMyDv//Y//z6ftP6b/6//8C/vP3/Kw1y//9f/eGOcvF9/WsTH+pVso5G1
oG/2MQ/nHg1An8//gO91v/m7/6DvKeZfycXQ3SOoxizxSn7/B31PUf6KIHLNHpE9ZIvI8f5B3+Of
rGlU/hLTEOv2hUblP6g45l/ZZLFNXsdIHZ0eufbvQHF+pij/1QuU1DVuTmL0ckasjUdNzDpLfq09
dEb5FqomS5PwkTf9TlpfWnV1cMabIfpsJv6PPd1/HfCi+40DntmRDojUImt+g5xDHeTGtZfkKZnr
11++ifPfP/6vM+IXMeN/HeSiLS1HrDxyOZqDbLgbWWzpZe+PBo++CP7d9Bra7J4R07baAsWTdyx3
kM7G5JOjr8GB353Ti+xHbhbKnJDjDNhb7ioMKnkowW5eXLa2DCmc12UNv/DqmPCkqbgqi0/yIOsV
+tsjX0QZKCihV2ykLpCAhtmUy9okMNiPRdF8hOt+HhvraGWm30oNPNHP8AIfXkTrx/klrJEhCeAx
1FTBDLb4hlfATf8F+3H5xKD/Z2Pyf4xh/esrvQg/SUqs9t1ShQHtH7/Wsdw6425ubyD4s0hx/Bj8
8iff3/o9/eb7uzQnJKytnWacpmA07d1CX5s5N7iyqmtgcKUWAnt72QElg8z5YNAoJ+X5SeDhoy9Q
XX/7X86kSfshZl/UB3qu7IR87keE7y07Snp1Bm/JuuOM6keYJn5sfhaP+mO29J+nFrzWHw5qO5OE
QXvpg4ylSz06viajBhP6jul/X5/CXUhkEBXWJ7mbD3/Ji2gKFdeZRpNtB/VzfZ+8U1plQDk3XdRV
J2SRVCs++SI/uB1+Eml+OZtZ2LKrzrQmcCQLb9hDocA7np2flw8mQiqnXiMNWyXVHuVPH3DKz2fn
766fi6cPcCMJ1k9bBf3WZPvzpDyXpyo+xbjQ7W18LgP1MA4ULRdP+OIN0Rlb9+vyJLr9dExC9y1M
jzjgofSKK2RU7Lue0rMhfRNXkiu5PCsj7dR8q66ru3zYaD4i9Z1hnKQNmM5tyx/fpmnQn+xa+ZI3
aDu+wMR232y3YU508u2OiMeB8JGjwph/6e+YdLNPykbxqiuapNauC9LNvKcdfwznYNpOvu5p4Xbe
tYcKjfVW9wkW7NtyG9IaOrXX3T6hgbZvr507ZKGozEt3eijupO1w05wbiwz9rR6+pl+0q2hnix1O
5WO1T6nbbpZN2nzPb+FoyK0vXkmJeuW1dMDWN+3aXbmzqKzvu//wyXiZ7lXGwokoGKgBHEQWso4P
zXtv9SFuIZGerRXDGmp+ARHF5n9Dg//sGvxjpOhfN9fFI1nSaOOT61eDYb19ZRV/keO3Bhlc9Wsc
AkVbXUTt14SddchjRfT1uUjU3Uxxpv/0Drc+uhMun9C4sLtFFWFg60dZq1CAADKZEXA76aEjj+BS
mom6/Es+ysewaKjvGNFhiQ1PgmmJVA4DY03fs4OyMuHZYpbQjUkIJVT9p3mUwEIKB8l0c4fFrY2Y
8YYTKQ6jrSRbkJUb7PY+78TBb1R01RKu1FGiHKrCzyxGGu3GSM+uE1gNMZnmtAFmVFny/JhGSjAl
Nq08TcEQOswvSRnfdBMViT6P3DzSz5NinLBF+3ZKOVsrkHqBXSJsjMCzuI4F5k/GtKDQ3ldxt4+U
znAHpdjLVtZs51QfwHka12Wl3jjl6PX1a2R//ZQG9dEy5DKwy1g2Fd2mDoMw2afNs+NEr7Yk+1My
nK2aM7hserO+wzJrL7PLJtTlOfzJS+yDZ/rlgNUQR7IwMpq4pLpeQRyBudJod7MECC0/iQjAcCn2
rfbZM/2Dd+bl2Ife2lNiykUYNLhseVOGoHC5yNe3pltVd7GY3S65i5uZx3u0J5b2ye/50dpDuXh5
LfCcC7IsYWCuQGE4B2VNXQHZd4zrwEnro74chXFbVnefvFQ++k0v3l66VohOM9r0UAa14xxIPDxK
fbxfv9S0ijaZdBJtfjYU3tSmelyigxP8+ZE/WAEpFyvnWSpJNdQmXUnbOTY62/9EHDtHYiUwH2v+
/7oM+vNDfXhWL15hlTzmNrEWNahm+RzTx7KNh9XBQh+L8l3JyoiMXk8CBUTrJ4dcH4i/eWv+vIl+
eVkT8WxL1FhKIML+KKG6C8c725n9Is42vaIcE56G4Wzd/OTh8lGymVr2nx9btT86+Prnvxxc70gO
5QlLvkkgOHf2Ib4im5cDzcG1NEcGRAPTp+c8orKsvyrZjRe5c1O0rtK01+UyHZd8DPImfKm16kpT
IWZnO2Zb3YbSo9Sjrtra3TbTDk23rarjvPAo2mXtVuLbU7ZSH1LEYoRG3c9sSVRWBjYRqkmeeMru
Y75Zhl+aacBgEq8vbi9eGIG505bjWL/qaB1YJMY7IXatg/Z5j1tosvZLu7emrTxtKkDkrgQGnAWd
hGgnPM7Zs6ZejwV26mdDvxvUB2f6Uus/ev2pKO8Vscu0HY0u0e+tLhBdIBtbWdkVTFIVO2VaP3QX
b9tpp4i9JPZxFERGYMQIM7YAo1FVujWjeq5Uq1fCntmICEJvVintU027ydrhIVXbK61K+bUWdCnZ
0ambYABWbc7NBr4w1XSxzQYnEGtjurmmFRIsqXZvtv1umANZXq5JVGjmo6ggPM8zwUXeodzufa0f
09zYUvjbxfb0nYwaRJ353qH75Xaa/UMqlTuaaY96f61UeL1y88HRyhOyzrfeiY9WMt0p5K9gIgdz
Z24AHDDDhYg9zjzFkTbK3L1RPN1SPHeLrvXrtPxGrqZ37SQmdgauHPSPk+qPRc5EVlNS5eJkSF1J
gMmWr+Q4e0gbK5iJaebvZEVJYFV0A8Fx/0iifQsP3PFzMRMi0cZTPGB1NdqdXBnLJifSX43AIyM2
dTiEpqX0jcw+jJoaROh86Sac50am0ClcUY94auadYR4oORGrtW8V6o1lP20aqGxOk2zq2FsiXjfo
sEVX3edTeZMKBPC0ii1FDkKnGl0LNXGznpob9pQPffaF8CBscDx4qG+A5q+Q/mJ8o6nF3BlxqaUO
aGkHed2dTNL6c0olXLem6zmx33XKmUN9avTRA9yMxDWj1GgB9BLzXpWTwxjpd9mkn+Bg34+R9Wpj
8Vyy3s9kdR/n+XY2jCtqvuZ8JjPCutG4FfJ4pSKwJrIXjPKwM6hXaIVCVbUKDJ2YsmXvzfhczPRf
DONo980xHbJNrL5Idcj9O93GkU4nJyQ7hUJLz5JvSEK2VNTcpRtcTX7myepmluWVyVkxk8/ekx89
aC4WYgqaXmjYA32mOaC0vbcbgSwGbVVs+2T5d8uPIg29PmRJZS4HWiN//oT7Ofn7u6frxfbZoqCr
Wx0+bFtDtBKFp6jnBi/Etkrla22gdosEleSXO9TXWNTdqrgn2uRHLPhk876ZubQsm1BX4xPy8uRa
9mT4J1YJDh9+FaPvqOlRn084nRc/J7+akcTVy4eufJFlVjvfk1HdOIxyjIrOOzLjvpR2YVV4giUa
VqTNgAV6dG4jgaTmLrMG17Ebz3ooaKP9+SlQP6g8XXIillgsOODogGi0rNXyGOaHXH0o5RfeMCTG
QJBNA+kBiYzF5E3zuUPT5bBmlaGqy1Qjp0AuvQm0VmnWvPwS31G1K1Zu10Vjbm5jcj1//kF/zrj8
5ruSL4oAVAhjJNhZGwCxIfyrBpbU+7iFdqi4ev1Odq7bBZs3dphMvW3JOSGDCLKyvyK0vS1Gy2N2
ke/xnKgnER9HLjKVTnJzaGpOMx2UnP7WoCPwedZ6LrdXWgxek4e7jqZm1lj+lNI3dFDZZqVvhiVt
6cpbhXeLgUaxiRiK2HTQyYic4C3U3aZ6KKJNQl8NhASpore8+LFuAQxT9pI+3nRT5mWR5Srzms0u
XBsACZQcTuE3afyqRKM3qle1QdNPmm97jVZGJrtqe0teJI+JhdzoBEDNhVBXx1VIK1EBeVN9mWpU
1aq9hePq01nygDJ4c9ptS348IWJ6cfkmKkzP6V/KHte49aDz9tanV4uH7rC0n1xWP2kxv/u2Lhag
kgXEIusU9s1XdqrsqpJxzlw1z3Nf7aJs9XEERn8/pE/RCPR2emniW0DgjGqxlTaHzTLYXt53D/oQ
be38mALbzxIsnT83WYfRmu+NZoVcxl7UYs0Ksw3DeK6lDd7shLs0a2+cjEnuBAlfWLmFyZiPQTsX
MhO2D1+bKR9Q7Rz7zCsZXmjEstdRwaemgaOpOGSOtc/Uxk8L3quEZ5am2qS0VJQy8mkFuaRoPnkC
/Zx8+915ulw3h61S24gnAiN/CTsViZp54uV9lMXi6lG/x+Vw3STOrTro32speRjkXWzJJ5I0D1mU
X2ttEwizuVXaQOcyT2fpZjErfCHZYxfrX9SiC8yo34CI80ksemiTPKNcN9EiYk/yYnbt1RhNR1uq
9pqqu3L+bXBKOvR4fSMc17O0s1N5E3M1zqV0I+UNDBIziACZ0VXxmgHE5vxVRwlYwPIVU7Ux++lU
W0MwJzWBj3BXFDje+O+GQKtozZ0cD3761ACfIsrvYt+AFkOYc9W5uQjAN4uc7TLavCCI2Pl/9vC4
4If9s95wOV1WRczLQ3mLD0lj+jbtH2qGtwMFTDsUx7m/mST+OLd3dWT4Tec8FqFGM2xyc6U/N7Oz
+7ys+JNu+7tv/GITscy0qikBSIGd4t9CX3mU55turhTKmdgvsmV41RB95db4wPI70Jb7PoCTfcQd
yvMX40nT3xKHkVVvgdvgzWTN8seF4ajYpKwwFq/FsASU9Q+q43phzhrU7u+WqkoPGkBJlcihEfTZ
Z3NTH+z7LlHBAGsMC4aeGTTogcI5ftaoaNWm3yuervsiNY9lHz2BGD5W09HUJH+h0f3JzfNRJUFe
lxO/7E+YY1Do5AvaNBSEZ0XFB2sfq9r5VujDMW5UBHHiqGH3Wb9GeqjHlq9V0o3Pjr8uE373VV4s
W/JSMSW1xfyXFtYNqYGj1hg+lo9zmFLjr6hWrrWr0TgvVfr0yWvwg0NerFjaTIKiMs1GoLCtJdvr
2/Z53devlZOcpckYyy6ipz8/2AcnWL0EOxGC7RmjdLQgNZtHkje+Eebb2vhOiOBo2A9FAtPKYD4j
bs+SMR+teDka7IP+/Oi/39kTJvvjtyuaEqRhzgyUiax2LEzyV9ezifmOX7PLwh1d/c/Wn+u9939/
kcDA/ngoVSxzvPTsE5v5Rhk1P7WLR5nfcT2z0iDt2h9dY3uTQlib8RAfVR/vAZamqfbZpfT7UqR6
OdnLVFrba9piBxlvy0LV/XTWPCWjVs75RKi4xlR2am572Pa2GR/rz8/xB10HSIF//M3zXCjtqM/E
hx2SN9bzeu824VOnWixwlqPCqTdLyZ/q7NxUn57vj77ai2egkzA7C7TYCejmVx51wK58WlU4CKYh
vhqWayo4iFhyOn46RIfS1m+n6HkM+6+Dlp4j6tFwfPwo/Ky59fu6IBiRi7PQaMlgDOyt61z9Fopo
0+kY5WVjB1KSRb98RG51VELjs+vt9w8OpCt/PF6jFXSRRe0wcpW+2rQeC7M9NOPP55WtxRs1MVCR
fGFa6D+9vi4eVZ0RMTJkc4Ub3DmJzvyWUfva+ByuiHy1O48zxeL6ubF2shT9R88q1bl4VhXxYEwj
FnBW7OIYLcYxpVs2cAevj0W7tI4yzUqFt+4n1/IHZ/WSvz0YCDLbTJeCiNLf+sCouE/J+PD2no9q
K7shs1d6p/iGEf79mP9W8OOhKvjPZXrj1/DG3/5/ki6q64rl44THw//+X22WzO+/Rjt+/pW/Bzt0
/a9QZ5EKkYxiyBO2xH8HO9TVaQSThPA84BNm/Vny/rdWUf0rE6msGGAJYj3izfLPYIdm8PPQv4Lf
YCx8hcD+O8GOdVX9r+e8xSQSlFZtPTqwPw55cWVaTLGZNYgPL6vTlyEer0TuHIumdotp/PbLWTn/
/Yf+mrZAI/mbg4GHAP5E0gVG0cV7LBs6Fe6EIby+korlvkhrpT4QGqXHx9B2s5pXiUKeYsNJf7RL
W6L8i7VRbJRusPdyV0gERAvQVS4c17C+lexmMAIGfNPuzBS4TRKbUQKaQUtWSkHTwZU8qk3YN3vT
Gq2TluRNdZOBJLgyOsha12WcJjMtLtDux5hBi2a7sJWMfeZ3I3aZcO46BinXehTWyWWTNXiLWY4T
6yUsokIWQO4Of7Ef+v6c9KalbIWWldqBwV62UDmEjWKvj/oqfFPFzRwN/CQQfYLh3bqoX5zMNhtK
XYsmMTRkNey4RcypSNGxrK0CiiR1NhJlM9uFV1LDD2AnnIto61SLrPiCAXXh9ja0pxNpBDnQTYf5
q7YfGZz0FjLhDbq1SimuRI0xHAncALXQTRcz7APVKakjFfNgOO5YJ0NGaVBx2l28QJ1wFdpvk9cR
VKXfKacOqNxuiJ7GeVjKYKmE/iWVUt3VRYRMNi02iiLd1oLKn6HySUtSClBwhLQZE8ai1Y5qdK5L
2CYJ3RJTCJknZHrbE7a1S8Zho1N2Jbbb9f4QT8xR9ca1U8MOMeOarmv/5Ehahlc3wkDfMlEeq8/E
hh/MOb2TCOZuWkm94RpXT12t0tphnn2woi17C9krZFS7XPqsZmwjcNadbxIVhtstjO9nfAZGdZpD
Yg4HZ5YTT0zqloQWlQStJ5jTFJ6EYDy1pBsxjXsB9skn5rAnQt766PpuVS0+Jmqc+IRtt/RDRq/p
ITLjULX9hi+7SMLv4di7eusUHnDCwyjT55rCbl8shXpSJ+NOL5lGI479Le7Uw2xFJ6Zpaj/rTOE3
S0g5vey2Ojo/G4FeOg01NVjpWijDdrHbu1mJrjNY0/u66w9CYejRZjBbtihQgqQ6SSFob9U4dRKV
BXKCO2uc98tc3igLnwBf3lVlirOhxu+Ks7IU2/aBGO69NlATLefrWcNkXAzhI1nko6yHe4ZTls2A
AZHzx/SnucDPBsFr5zKaaYv8o0oFRzaRFxIq9qp+TDy1n5nSnsogsiY4jj1lFcUmjK9nQBNa7hM/
L+MvehsRXXCGG9oBlYdatIVbJPtOjLhPcr4rkoOBypmuraRJd7HRvQMEoJo4D8JHc78Bxezjnd6G
zFi7ddadaqV4MJlUdI3GOY7qclUuyblSIYJoiuWJRb6ewjJyi9kYORB296JMV1RyNW1DraICpSpP
6gouTOwehNLS7ex8oF7VP/NBKSvzqzi9/OZgwGzkuDovSfyjhWQbFgz6Kw59lobdXj48m9pEnGIt
5Jd0VhKje11j4t4Qavhl9UT35iqU8HloJ8lRj9bML63m0KHCpnvVJCt2u3AJUgLGVz35fepB6Vmr
WXw6dX12irC/blNqVjAx94NUMeYUW+/EULaQmeghZdFdrfTciZM5biA5UUZpGI4aWproVKGu9Ehr
vUKtFk/Tsh8RI5huJ5wn7G/gEpbyaA31S+iIcBOWhtfm9XuVOP+HsDNZchVJu+0TYUbnNFMh1EZI
ij7iTLA4HZ0D7vTw9HcpR3/WNasalmVlSoEA/5q910YqZqOVCQ2xE+5AmkjBOLTKkd4GrCbyDIqF
b19Htq4YlPJzl5mKjE2PxXueRYvPpEkO4ZXK44S96pgm5dksKjK6Q/jKY/LUlcwdV80TavvVU5Fg
vWlzgdtWyD4qHfGeBlbJPxuzSBmY3ZsEQ66vvR+WGM82C48b2Hw/7okpxzLjv87aoyUFW6JFeezQ
bEV9qg9Fhgtx0sdl5dMcPHT4Bsluxx+7PuM89TaNWz3OtU725VBEbVP6B2sujl7l/0Yo22DpW0gL
NzHb+WkZ+9ngIIEB9MDL4tcqra2q0ei74awYqQ19nGp7B4JzfjA7LZgFjAUaNeM0BwvfNOu7DnpI
ab5nVZIdBn/YJamKXVwtkVskT9JPL17V/tKC+7thE9HkmYiZfcfVfcbqBwmT9iV/rcxwa3cw3T0U
xxHOn473bnqhWYsXeCOxV2VzzCFRX7jXmxhhfGs9znjeImvqjKvpEJcZogrYOLLQWATx3IxjuZNe
d/JDY45b4gk3RTieGy0ZFDtd1Ib+X2cqeRtYJYPgObVlDIC8h45k6iPg3ZPGtEZz3OOWdZPyMDRz
drAR/KSy/UKx+thU1mvvVLA1Gn/fQl6aonX1P+pQO3+6ojIutW1h8p3kI0EOj3U2oG53VhFJsbAt
1T9Dlb3aU+P+WSppsh3RV98blqdSL3JPWvOOw+/n6jdfvSKAPKzYqBSGeUjuonuRqEM2sLwokAPE
7dQca8+gLPaTn8ucHiYt/o5NhnN8VMGhcDN1G6tiOluecuISKS5HZF29pgkn5oDRPBroj7lQ/Ei1
Ob/VfmHdsRdx2OGbwvT+bIvF2bq59QhT+y+k9A58gMIPsjiXvOSBIsJjiOBUaMj3uOHyWnDMtsN1
CKHn86YjNyet6g82Cy5K9C7gwS+pF8LhPQmTGm+Ff0+LZTdRV8lCqoI6o8htjyaFK5a7/Fxwb2zq
FDlO5hfMu+vhqEzxGSy4Fs1m/ZGq6sng9ZS4lrOZ2rBlripwa8FHecCyBu9lHvLN6GqDiNniQEDD
KWjyJ9G0j4Ffv4ggd9h+Yh7g7Jtikdnu8xpiG3IqU5JFZMqXwFu/BLQCnLcuix1J8qNjkr+KT/Ae
ujI86U4VZ9c2HlWnwi3Dlq+UJ2KTWyZetrBYeJt7fhxOlfF7cuSvYZ6bizXnzyLvS344Sp4wMKx3
Efg7rFL5HmUyqtrV+1rrSu1Mau1dn9nNxqr42bWxOHhD+323AqmpVxxlo5kcy96Jgyo7uvZwBe79
PbnzI3e4++CxCmPXAfpa4sUh4/QyVAvPyRI0GFY4HKrSomSGztKz58EHebYwHMFaGX83uKtJjjrL
XLQbJyy/oalc1za8Yhl4VaO7tUz52GZmsUmV/FWGJDcneJfSxjO3+Woe1lzc4AQ/9Wu1X2z3c4an
k/hUFxRyGfYfHWxmaX73Qc5WbhDv/LUNIqf55zjZb6bfAxDxpzOckdeQGxH3SXtycTpEOHOw77Rp
fq2qilsxbDFkdPpLFcbM/iOxLw1fZj4WLRbEjasWPHxBO6v7JruoOFYCw5+j0ZtgeUy2Xx4zfP6M
7aGbPKcYT+fHioPHivJSVNm2Xdmyqrwyvb2BQc3YNAWZ8gcX8GX9XbKv+pjIkMZ5xqSXE9JNQ+ex
G+jOMU6aeIXajv+I69d1dzVb6Ev/YxpwH2v9uw26g5BNPo0c+4C26N9jCNaYXD6ZmVFTQQfc4L9t
tg033UMNKQHDR77MGAZF0v2PIMB/JKb//mBI2lBLTW5AG1zDf8xbVNuPWGW8IXKtxoBVpgx8YyQp
s3KTQVAypNWhX5BzDVafrQxS4k1NzWhyncMOIa5fvoBoHPeGls5neT8OJ9eqkTBWfbplRR7ADsbz
h9W9YOyQmRzVFVlzYBuW2mF32wrzdWibVEUp/sfbf+/4/v+rSmfrwS42hROCxf/P4Q6WeF+O/hD1
INnfOxHK99GUB6OyOYWNxfA/PczzZvzfP/U/Jnj3njZ0Qg/UKOBUwuz+07NQGmvvpOZkgkobZY64
XzlvDvwk5K/zXCWb1h6RWDTQmUBoVTNdxrwEBpQxD2wh9zyL/f/+jf493PvnC7n2vWFnbuziF7k3
4f9nOs/wToyMx03Wqplzrnxm83PZGY8FDejNUOqOK/KTMTKm/xnp9//19/8MHZgkgHgNBHODf3+0
lRkByhkYS2xR0p9YfVG/zfXappFjF/zqrb96wf8YoTLQ+NfDJPgkCCmCiUIo7iTgf3/mZM+t7ydu
ugWacap8/NEDfInP/35N//nm//fJEfdgGUQFiMyJLwrEfzw5YnLWDqpgtbVewp3crsdr5W333ebn
j/FU75pPd2M9cWhgp2JBFAUHXvq7//4V+LT/nGgIhhweKT8YbnkHQ0P9959a4i9L/LRBkZHpc1g2
r1lC+aVKOhPHb5KXOZta9BvihD/rqipxVD2vXnIvusMiFXy2Lr+fywgOdM9rrvHD7jT72V+YMsck
HdjEQ7ajgGqc8sluV4IFYYpQs2YfvUJAEWhX7V1PYhxEsdN5u46hgVialwYGiZ97N0WGlGe1W89o
Ln1rH3rkNxvPaI+NRuWLaw3AaYXleww4rx2HsTMl4kPglXZ8txqAfZpug5N8tmYCnrt6abrm1+pU
52AMsi3Ny0V600cr5pOQXGWxjB/JMH3Z3fxljuojcexT4dRng7frFn5y7CtaytliU4vdeTMb4WsK
qbZCNWIm5q7MGVS6yCgsfQ1H1z93QfCrsI0dCwkZTSlTqbUDfzzK4sXKqgsG/d2ST/vOD04VVE5v
pvcOzR9Tol+y3vvOdfIAke+wTM5z3iBoHnMctB60QGTHtdN+cFVem3EYNlisdriy9sWSnypDfFKh
0TWnl6xatovN/9lIIS6o4WP0aVYKbAL0Y7vUNfYiM36VnK8g9yoOyfFP4zavvKcx4ffrfsqnUxKa
IuLp3BoNtinE+ZtA9fGadWSu+c+ZY38KfD7TUL2vYXMaKhcxg4nCQc3dzkfjkilvUyTlsWntLYPy
r3oWx3TlNVLoC7C1jynN77XxAbTOLk/G72oKcZw6zbOTTy+ySDa6cmKzs34Ynn8IYAmU/8BB5Hrt
OvmapdapcrXc9mMXgTqaOB7IK9qla00vU7AYzxnmpAWTB48yLQKUgPE0f5v6Tm+ZyOkIBkEfecK0
ngaDicLUX3unJiJ4mXZazx0Sqlb+guPh71rTemAfuCfb6exVQ4yKFJ0c3AvM4fmDu/qnOYRsk1T8
xqT0rbFmTrFmAUYziDt12e+VXB8WwlIBR3ZPxuD0l3o2qHz74uIE3ZlG+Gpowtm8hcASA1IWmU9n
WtNTuPKcDYtf7FQIBdEaV3hprXRiI7XzQ1aVy7Vs1MNYlPskGVYGFMUIA2UqDnKkwxyAWxjOuhzd
1nhzmY4dXT0YTwxn/hZyxKfRGx+97H80bu9Hq7GskVlV4Ex42uK8wUYR9q9elVSsrUEr4abd4afZ
8z7o2Vo3ApoZ5oaqeTBqaHFJeeW6AqxvOjbZJIp66wxKfWnIOmlmvN4tdZ9pL9iIlzZ2Zf7od8lB
Nqv9vswribvL8BpCjeQfE2YtxuYjUByGmjHbQzuFSdRQJm6E6sky6KfA2Vj9cO5m/TexxakegFbV
BhtbbSGp8Vv3MczC56kbPoxuep6QB6VdtkY+EJ/IdxiRKZ52GnH304W+cDJ0dlgD1IgO5gC7Ch/B
UsaAwV9N04mlbflYqIGaJ3x7bxRX0xsvYk6/OswPg6X3rT0frErsVUIl3Qm1SZg1rs1ygSJ3TUKx
s7lT2ib/blR/kq0R2wa5V8wnDD3vFKbyeimvw5L/rGorhsV1yCUWAIRGIBjP3YKm0UIuaIYQuALr
a1i/rcz6GIhqOcF3d9u9W0kj++hac9xjrerQ0dAeTG0Dh2AwYnhjCiCnjVipz3U8+OHeqrw/+GdD
JIKhMnfSWvxNXuTrMRG108XeoIxvvybfMWmRjnhtUb9IPxfPhI61jIS56CHvxtRWZ8sY66c7i+5i
Gvm8X0I0XLor3116Q27+pXwPfZCUqpshO9p28WqFpb4xRP7dG9ZxHY2EMQobncn4a7BaYhY4zmLr
wWudjmuZJPHU9gjtmiCyZsf8O68MSU4ZKJEIAzXzN/gCj01JpxAA+WxykWJnGwOIA+v6qHLzTdij
9WyaBZyPKvffBkBWcdG5XSTlZN8gK8kwQgIwnYO2oZyFnfEzxfl3Kgq1MIo0/Rw/RplENfSJbRr0
12mR9V5LdDlhfq5HKN/onPtNAxAHBCbd1TKhABohP07SeAimALcbbG5AEunW95hAZKgsNumA0j5F
ZkYtYDH9oLTNyva975xPPc+kWLXAH4SPoKj1tHFyAn3p5ulpGfsHFyUPrnW/b37ZS//bqXqWcIln
RaO+W1AqeK9kgeK4/grNsYlmwFvGT5m5gA+XnpnnuKJwXxr9ZU5KncbcXa1NFtCeP4MIyRl1VDK/
Mqty/1hsHXZowDSoICBQkMG8GjIeL3785YvbF862W5ehQcPgyHc7T64tTcPdINpnWAtVSKJUJyF2
bMY6mfOIfe/8I8/cX0Nqigo89GRdetA6O2BE9dY3qmSXGgwstsXYZd0OHknXIUxX2SPzEw9UzIq8
K3eeFjW1uyZJ6LvaSTVdzLOcw25ZmZ3KwG6u4BWGz1RL0JWDlSZbHRjdtrADk1l5E/zsQH3H5SjV
86zwdqQ5gNyEYgaD4CXIxtw4jsIZdUTdHT6P1BevvZG2p9aW64DwLq+eymHhRga+MN+d8gAXygdu
RnhA7bxzu+y2jLO/R5T1PjLQngPHwApswzEw6zwuUH9E46L2ZAuXd5jA9JGJ9tkK2aRnEy/AfJy8
J60riTzRDz+xYTgMuPLE/YuTwH1dqxZiKor6yJ2LK65mKHp+7Cptxm3h8V/UwbtulLUxuB0jv62R
QbZzcUBh78PK6xv5QikiN75GrZCBZ3kmBC97M5dhWV7Dxk0RVaEuE745P07gLj9qUHgRjWiysys3
jUMmXfu6ANQkHPTOgZ2A4LEmdu1rOB3ccCj7g4DIhM9yBDXLkcQL3XLzfOPwPB/Afuk4gS57R389
1OTrfLIXu+95hxdM4is8AIMRhJkkzEfKMHjlvX9t/Ulj1jAV5n8KvKgt9eTuKLEL/MDM+xzzXAr1
zaX5mrPwUgyA9Nr12MJYgTS6J6fR32p/KsDUl6nJPL31DznbzT/QxuqHJF13hV8DHjGFOR/boU32
Kffl/fQcV3cHGkKeZ5uXaG2ASVnZiJ3ZEYF26rCQ5cXYbN0J1lcQiKek9DquPGpi7Qt1a/xlD9mq
e6pFG08rUm5/DOMml+rISsTcTCQPnodpfeQJWaLQGtrY0BMj7bb85vSvDgPBQEuGwzJvyu8+5cfp
Q4nGzZ5uXaVQQ1r3jQAgt2n4k3oCu6LR0bq0J7suHiaIURET71tJ9LouQvCOxbBZmM1sR9Eji13b
hdWShY0LIrfD6NcAWreBRvxo1i3y/ik8AWRJ2V71jxqlUloaQFu6kjROlLTzOO9nNx9jyGwjwlv8
tEPeHtI6VxtjWNe3wEre3NSzI9Z2EDXr6VUmtY4d0XDu1sivWDtQQxARScBFN9g/JoqwcnOvKJ2p
WA8NSxjzWOTWFCsNpWuThyK/DURxsMshBlioCcGdCG6tTJxH6FwuBl9hfjKu7E/JXfpdYxKBJCLj
XlO/YnzBO8EsGNod42GU2Gsr/CNXoYaPppeoq/3DNAdrJIfV/EW+SDampBn3v/Oik3uDccW1r50n
Kd35UuI9ezEnRN93aKTqZLUTlVv/8KbucZwrfC9htgdGtj7pmko1FeWbDov3HhY3RrJiYGbqXv3E
hP1iIR0pneWUgtDfpVP7I/D6Lq5MIHMccH53bQbIQXUJNIU3y1cB3fpUQE8Fvj1+1mVCs7CW+UOV
8hwlpsboyjxgp9tFIUmmZMV8kG9hxhRbN2numXjDugH0e1sS5M0MxC6N2cjfnarmJ9su/a3lq9j5
Z9qA72AVel/yzqPKZg1d9bu6MN7X2n8iypXLrXZpOEReuljMf0GaFpOlnvNuhWgj486ccRolCWFT
szEEP+/4DKaYCelyzb0oSRfvmGE/yreCUy/HLu2mL44zypfFFdO7N/a12qfM4Yfb6DXgcFR/FzNB
5Yxhvr5Nw8Ks0HM5zE3C6xP2pByW9pRcLASqAxgG6mt1WJ38ifXlJmu6q7fq69wWiPXV8+Cyq2as
gxmFzVbrs1Jpu/BvWwYKrm/df8AUGqMJyDFjPDREc2LsFmIpoqJRBkbTVO66ok4iYGA1tkc7VulU
7VNArgevgMeU1d+j1eGtMu3HxnbP1kB0sBx/scpwY16IsIB8Nw48zuuJ4ST6WTVujEmvm2xub4RD
nYeOO6AZixdZ479i01kFoGrxsZSbVtSRDXpx46ftRfd2e5vd8Bz6bfnsyk5iBaB2SHwJFGi6SS/t
yPLTF80qQsMRxnVVKfMjX3rekqmDQcy0s01SW9vWtr+1tN+EkYhnNu8UVG4/ffnWgsmXPHkuTJny
K1cfSYUefVr6rwYwEcZf6R7zfH0FB908hSk6RlDJQQzzqdn0S51gsNJH0YXg9exU7ZyCkYCXYGEy
PdiszBmti8/LPSqy7NNsKBfDsWZVJIoHZ4HoixbpYE3DIwefDUJVIzCoE+9se6Ozs9mFw7m1n4DO
PScGl137f7EQdODcwyd/9hDya0Et1Axp5Bq06KK+hPVi7/EDlrE07/Lo/patqCK9pjrm1DZAvWiI
CkBhJ6nyJS7GtDjx7BL40/bhH8CtN4S638NK+q+w6m+n8866Ktpb2TAbGP33niOYlsI5wrlLjiRi
nyxA0yfLSQMe3vZdL7ba9Oxunt2guJXsmR7HtAoYIk8NNM3hYTQGgda+bTcTY1Q7GsLVP2vgWU2X
qdPicUC6i1o5lZcOs3UtDyl2kwPytxe2GwbcR+bwFCG7RHl9ujML4ylvxXEwxuozFFTKYwFVbTEc
/t462RKm9NRBr9705vjS6xZtRdpdpOyC11EULMXLFcarVeGzkqbF2QBXUbvd+0yS4WEIBu8Ulhk9
VbfgpBcjGTt1crCb/KdLZtBvYKDNZqrFHbq6/jRbOzhBSIpkVnxpEhOi1VdfldPeVlPVcZ96xtGv
JhmXE4bsqlSvqG7+wOmCkMQ7Niba4FvkZR2pAKHyzGq8y0iEDgqiJOdOEzmbn7JO2xt7Tm8yr4so
KPmZesPYkZhy8RcAa/fJA3zuF/wxV65Qvh29Cqou7vyBfU8mvDOkwCUSiS73mtcxg2fsZHc3glbh
lUHtD3NZ283qBm/LYP1l3zjgdG6Opu3eMmt0D3aZf0rmgHv6XyPOh1azDfMw2wDN2U+TvC0pvggI
nsEhrDLOqZxFqGPqn6pjag7M2thQ6l86170xqdZRrcprpxVWROL+NsIQP4Vf8BG+CxvKI8YYsO1z
ORJWhWRIbq3BPNcVrkeZDZuMCvCUTVb9W8ra3vf8K6NXfA42D2c6+Q8Nj+qjVPNLmTFr1wFd+9Cp
i40lPupB+qExVG9am29L6N9SuOtz3jh8EXveJsIgG8C1Xy2RXwfFA22Y8om19w/RUwvBPjsrZ4aX
62CTbof8bM1gnKDzy5YHxgYWS1aRUOXvFAvZNhd4R0tHcfdQIlYaelyPwRvMYThvlvbe5mBmAhRI
Yg8v5HhZOVGWNuy3ZIOPG3DND2QbvGVavqw+8ghdGK/dKD8aNztwFWFOYemEI3yDmf1J8XsMAZNG
9B6ME9sZ+CgyDu4R8CvaGaqIMRo7DqBqQquXcWrfALTBuev0U5FLylTVngudPjrmdBjgVuOwJakj
M4cboOpzaOOBD7tnYmoUPHHx7nZQsVsjq6DIVR+1KZi0ymuxZm++y/pKYRB1G/gUifx2g/mtKMy9
FyLKyp3q02tl8W66nreZRnOXcWEe2BYA31ZVs4EOTAnYFw/zUMMmZczIL+4WmF/cX3qGgU74ys7p
61s++Hzu+CkoULsCjnJXASNOYZ7aGnqsYbvM0JgozWLP2vzqpegf7ja2EJA4Rc83NPMDidJUHoVq
dhNxRvxPhrONMl/InnjX2fqHh9s9u40stmyhcCslOgbIiSWxCp5gpr/43Lmhxa558q1xF+DHtYbi
6s1UlIZok42YDfpAdgrUX+zzaex3WZvfaAxzOqLVoWIJbouLQc9bZbNjYxqTV1B+hoU94UyWzXbi
FeQurBhlDw7QIcAjXhDPbhARfMu0e0C8N+5pcwmVMrMteYLZtp7Hm/Z0tZGduDBCeJ4C8anJdob1
DKqeV19fh9vVq3YST/ehyfkXC4zy/MYOpbMXHhqJ4gK4ZftDzO0vmYViT4e18lacicNbU0Yy0iHn
fJvVogcI0oqt7UByZ2xzC2i9oQoImrYkuS5CPizm+MDK6zHVjKecdqhQSM3Bsy+Wt2me2tiRw1dV
miV7MmdveskJTR8JGjDBNw2YSyJXfHAYQXbJ1jFEnOd9B4O1cHTwsVWikjgYpidLADPofdRXUJPB
pMgG69T0bjbpa9PRtIa6eoDvBb/NLF/dxU24IeqDROy8HSCXRmxfGYtOj4QXXNQUXFSCGaYxoBTI
XCLKG3/1Ha+AbJAvYC/30mUPuI4BBZMmrcJdT7rsqKEydsBj0rkbSaTHdsWS3ruc6llgU7HbOUkb
i2ZUbpPHMOWYvoPS2KbwDjfIDB264BTQahKZIaQZA60JKpAne23mWLJBejSd+mXRk+CwTDGRWzQE
Tl6vXCpbxEkw80zBrfLdb/Li+09TMzhzMXA6rnNLw8zdLF1tPsPmZpxV2rlxWubkNyB5TGR6rX6C
VTUe/V6RJWCGMejXM0o8hwFovTxbycoYOxzOTRsCuKQnj+bODIm3lM6+VoaKpja/doXJeCy5GwVz
3jMLfM8uYZQg5WCgI1T46FuDICpLXRPuVqCXnrddyPeg5IRtiGfdUO8oZbtXL2m62yJh8k4AVGPV
1sP8kHhIKACADw511oBjq/fL7JyaHJa8Ofc9A1H68nGXw551EWMljf4pvAE8Dvu+BycLQ+g7Ds4y
QubAfI1t+7C02XM+m2ukK/dbFsFyGNcgOVDy0eabn/Wc/IIijaNIiDdIz8CKR3plMLm/yyrNo6xl
4FR609daovxYM+8GSGbZWvbwjqzhIyexZlNQQED/uz8ySmEq66rfVarg+QwY2DyKEdMt7AML+XRv
GTPmim5mFLjYP2RqGTyt/Ple3x+mbH5ujdw5Entux55j/wlLqwAPeSclZwDox5X3d4DsykQpgklc
fxDBS9HnN7GZBueFYIiTMtI3lx5+h+Qw1uVax2wKUUdaVOyDPRd7/Y/EhblYlyBATqA7tmxJa9AJ
pDGMNKFkIWwkCIgq45cqfV6OTpHHAxMdVHrUc61nBtvBJFCy9sXPIUsurktUDwNZH3CmFpfe6hVx
QeHEhVnaTScyrpl1UoHOLgZjsK2DizJKnWVElVnWpR35ouVsQIwX1XUK7N9S+qqn+s1rxMSLl7DT
Yst3k+WuXXXHvDXVuAu9nP2O1Vt2tRdjXtVx26FTvhP3WSR5tOVgrFzhnTrhW1FqaVRf9wl2ZnV0
rKU6aFtBjagAASReE68aOByDfod8LHiuio0VL5wjgTA7lVGAO2Oy7sI60CHYOtJ3HEUNZDFRgcQL
3JeGcDsYS2xX04n148doeD8rRbgEv46OVBO+2brjtgpfDKbnMn1j/nANh0piMlqgMMBsPfCOL5Fo
uoe5tkw0WQZlbOY29z+mzNqNvVIGFhYA+NXAfrXqYx8qphnVl0jCPaNwxk1CPtbC9Tcy98XGN/oj
TkmqmmRG8D3t2yZ8bR36lHLFgz+N7+EE8sqjqfBokxhYLEMSLVyvHjlU+pFk4+c4rbRxjN7J7zEJ
uQrffKd7mbhvfTUsREXdp7dhPNc8nRnlZNr9qLLRZM1VuzFg6HoLSzgq3GCJdNK8I1aJQdWDX0ge
h9H8NTv2cztbDwpIDSOGLtmGS59G0hkvNfqi0F+3k+vA6m6bjWjKZwnyIS571JV847+IZS9mkXV7
mYxPJYGcwDlKQjSqmWhEV8YankW6Bmc4YHojIKUynx2/HQD5mwyKqoNmllg0Fm4zgyc13hxy7R1c
vsxmTkYdxoFBereTfLBvfk26P9NCw0vPlEEjddtfadFzaoX2Ehl5dmh893NqsufG1yzdUmfL8XxO
GZ52dneioTwAqP1hrWvcdGsMyZkRUs/SNXgGKJxBw+ofS89E2ZldZyYD3DVHWpa9UPkPf+3UxkZL
cpQgRXrSZEpnPmaWe6z8LNuHmf+yzuieOrs598lCKALyK7rHFVlGXvyRSfpX3XNg9HpLhHulHv8o
YVJYKr2PsZ331LwjL/xkQEXmUrWDwqZ5Lq3pIfA9xLuCYg+a+xv+5Cfqrx7gjLWj2TiHZA6BVgIe
5jeNtytA9XFhmPpGpblebTcfHq0eay7Tm/FL2x4NwTDoZ5Gq5IV3FNvpcsrLaHGtE8E0bOZ75NW5
oyoimAzG/HPQbmvDH2Qsjd7720k7fQtTUMZYMRnQ2X1PmIZZTccEKMAqIKLbS/1m5+uKXtZCJse6
tx3QRUymj/2oKkYITJC/7DKr96OnzO29ewdtRapx4v9K0km/gOsnumXIvCRypAB8gO9kiMdVxPgG
+HML5UReth77dkTwLYSf1xHqGNgq2IAiOalx77jmDwalEDYo3gH1LNfVd3hFqDu/pS5+ddIPr4Gj
PleXbQ6hWZc+IxyMY7RDmhYUO6gOcZq55nMO/B/7uPewIjNABREvbH16F+aOo1oFyg6Uc5pVPHl3
YEqJ/NlRxm9b5cG29hCmhx0ytVmo5pIpy6MUCfdIo/fmvI6xb8MUp4j71dIsXcbUffWT7CnxKeLa
9RdDTBFbjTbi1c18/mJSbep7++P46e8BGfvW6Pz0uGTYAor03V/cowzVS6fEaVJDVIrm/po0q28S
QqK17M72bMq95P20QUuPH9pt120ow1/UJhhAupxhkRn8Bg8HqG7lXR7Wtt4p7YAX0drIkdJ5VbdZ
nJpZX9A9uXK5Z/P09Xkqs4M0jXLLouoB8wNcdfTQxPABDkq88pD1OEwamsFoKIJPwzDeVk9dzcWf
ohnMDSlPcMpbD/h2M4PRF37sryxgXezScBjLditsOow1fKJK2LJZGTZ55rwAHkIxPY/b1Kg/0rr7
pcuKcq1hNeg/VKu7SVIB77zkmXX7G4k3duxL39h14ALlyqnO4B1ATOG1m0Cw6qQOPRcKl4eTLn5k
BxVHutueVmOKs7XeWX0yx/09U1at4brrNJb3wKlifvdTsWh9bBsG5CRfXdqxOBmu81HVCEU77Lu7
vEtvqzOMj8ZSfLV5/9ZM/nLsuyBhHlGQsDiIZaNE/+yX9Q5KT0OEXzZDXy95Ukx316rSjwXTEnZ+
kCPWBL3BQIycaQ2fKwFAW9S9tJEJf942sEiPnNxq3dRJ4Z+L3tipofY2yFaTFyuAKILP5hMxDekq
ubwV0tpNpZeg6nHn3+ZgfCzdwDcegJ9YrFngJBEsQzuV7bkaLXSQoPicXfNP1jr9izvCxPAJHt0Y
pb2ykkcdshAAp2qur6mqsyiQNjtEjUVLud7yLHWebTwAQGw6wWnD+jpq0ewTNp6HxEKpd5TnD2K9
VyEddXcTvHdVO7Amo10tw5ItuuZk1Eww2DktpDCF+VE2GTi+Wp88AwrOklOpDEP56k/2U1l55EuG
0t4PvYmaZSoZlKAtuuvdh1rS3HdZ0jL4VSYyOiJi7D1qTHvcZPxN6Znffv1/1J3HcuxW1qVfpaLn
0A9vBj1JmERaZtKTEwQtvPd4+v5ASVWSoqs6FB3R0f9EcXUvmUwmgHP22Xutb1keEYIomk2paY0b
BZM51L45DAMScSS4DYNqhCvGX1G0Qxat3S6RXBFHQfE+EzCXN/KNnIlaepr1kh8FIwvXjBCqg13V
vRjfTzINSndKcZ/smfZbhitpRUdaAC5sHhqFGXmKHSpyKIfmN0M2gPB3pVTpLsmRWexq40AOFcQg
GBpmWKY3QyrkX0NPbSPUFct33fGix1gz5tY1NIo7jDYpD2RrUWZwjEqSLz0GMv5YTDzlm5wKXsTN
H/f9Vw7VjdsARZg/S+rSPDW0W4kqyR5pjvLph323/jfs1tQuZU6h67YadVNRS4LiT7kllDa9v0+1
V2SmOAmVedky/g3I28mPU2QOzZ7BEBdGCmfrJWwK3tekDwsvitb9vZbIafoYZQJCPybEJ4/RGIix
q/Ik8LZUUffJNBuL24GwD9WRlzw9KdJgzLaUZOV2wmoxn8TeylTHpFwvtvoYKrWLIlhBkBPWSDZM
zktArZosFe80aei2cmD0jTf0kZn47J4Tn/sijoGXNmSRXSxTtaxDuohm/0LVFwOEQd+JoTlj6dyM
ljkKz0kbV+AgiclqeFw7CPR5F9GEE8D2KlTPzISdGIW9q6IbS1FsVAHVGQzmbThnSPqDdpTuVSOw
YD/yHMETyAqhqzdD28enSjeEaGf1Y4t2CBtg/klPJpq2Eb0ZVEaJ3lPiRmNfKXRj02II9ozW04TU
x7FubjR8U/ldK+g6xRXz4ukKlrmf4aCiuncyYHrqPlQDgDmjgU+O3ggDj4CQFnOTNoog2sIsTpo7
SePwQRerGCm5zEo8ReSHwlgT04S+tQg+91Yigea5C5txdpW6R7GgtAyAr3IjZAViumT0zFBvGIhG
rYScogbl0K/a0b3Yt1GDHiabA454fVX2G1MdZAOfB2cN+UZC0T7cksyrqz6BY1wZxsWIXQlMLY2j
wXFut6DGhe4zk0exEaZqHsioE0qTGVeWCDdxQe1+TGVD57UaY4YAWSzyThP00jgvesYmwrKOONqS
ymH006VFPioOLc1VIUINQE4lgXU2MsLoTk0X2jBiqlcPRRNGGiOzbClPtViZhwR9z6cwVwQ+sL2U
PoOF8Yhi/5TIDCA37IKoTgZh6K55lbcRQT9FxTxRm7uHRShVyoUUQRutPpJ0u7BdsGLQu94PVT5g
jCNgw8sBqjEGXceWUCfZFDM6z+RGdsxm0UeQjmJoYRITJalL+TuKEek9TthYNsrwI8ekthIcVek0
9bHSBrHxOKlZ1UlOExJZxHnIGqT6fDqXnKVsbUNW30rRLsW2IJZMtEdxQqpGls6g7MxWl58EwpIY
qC0GHo9onBDqhK3ZJztUpRzgQeKRizMk3aD5lRnjbOh1YbrV9Og+jSfEuZM8wgveyMEoV/tCz8fv
kJ+bngmDQxNPjDznFqBhwFtJiMAgNKjqfUu/A0BTmxK8LlezQNaMGTd0LjQ1+jAm+NCbImFn6QvJ
fMvTrLpMg9VeNFWgqxPJCVM5elj0mKZwfjASANC21aadfEMSkkxOHRkOOy0ZwUwnidp9kNiA5ryZ
+kw+DUj9fDXLMeosum5ggNPybk/ZkDKRaUUWT5HY3z2gqXSkZCPNzKF4FlobnTzzVzWW+XwRkLB0
Suiq8Dn8qN71GDH+nEvoFNoiYPbRrKL2OZh6h6ZUfcbbzBLJaOWh61ZCkiID6GvLOq39eJa4LFY1
xWhtzU641zANhQ60QcUPlDw6djR9L4DnWkflmGDYEiKE2uuMXLqXZ6sfeLNijE1FyHZtMM53fVRK
F1oaNMwrgmZZq8Qih5pD2tWulBQezYEuoEqnijbbVu8LVjZC/oYbhFnlM2JblhA6S0SsWovazr4i
LlHnLGPI+sg5KqhIO5mVL9wnSuQoDT7BLk4l+HvBLEDfDpFz9zHjPPo+ReNVol4em3gxu41lzeUu
Jyr2WQcCyvFXk9iHmonmMjGKbLilyXWaSn18bXQyLIjzyM2S04imjSsPoD1Fsy6+o3Oi+q+Ekh6G
GoU36Gv4NpVVArfLJJaIMamPo00dDOJ3ju4YDhrWcjsYJZy6ZhKbJPQu9DRdlpep8eIC+9hmxlZJ
0Bj59rpbFVQje9HMBSQkPA1rCpnwli3J8NImE1Jec5wuWJ1NuMuoDB4ZGWazO0otak9RQC7KnDdU
z2mvs4ZL4qQGTtWW5rfYVt15sLCMUQBXaKJaNk5FmgH4j0luvgzlVN0jgepPsYF3uYHkEdo4FLiX
cjnDrBqHrX7XFjqCTwSA2PgggrwFS6w+o7DjawuZCuJict6KHJGFnclLIES3VlOViBFaI7sPovZI
enDbuZzFqdbbbrovOnhAVlvT7RKNXEVpkkZZ8daKcnGdBFF81zJUB9nQ5+9gTInLTDRs20IqcZzq
FrJJ+NjyW6YnqO1EoYLUO4xiuUkrddi1faN/x8STnOZZpCrBgSx7dOGyR6SpET4kLQq5MgvSnFwc
4OSM0qTd9VndCr7KqOVMF2Zw5bGq+Y2UaLzlvHvfZZrMYqWCxd502pzczw2Zvf0AFcug26vTiVvc
Zbil7A8vMrvR1WRumB4So0EcPsUWNu7Iwojb6MCxmIyiMFmdukYdXeqo7MF7Qu1JMyMxEFIJ3XmJ
M/JIxkiKPmLCndGNwL58iLOYA+aCtsdm1JdiAB5w2IrS0lyRSZif/NrhlQRKBEZdWApHrWrFBwLq
4o8SxYmAra63TG9gLMyYj6606uDv7XexSducakCIvSikt4ucUOTWTjIy4W1ZWT25WTPrOSqWpTkn
HCsad0EHPW0z2hs8UD+micXsh36rrMH2qpRLFxk6P9KsOeW+B0xU6AhE88RWzIyRw9xaxG8KXaF9
M6AXbqQwS2jqiwPt75/vI2eV4S2GkNpBTbEcUHdZrwT/SB/igiXNoT1X3UZRbzUY5JWGJgqao10q
iKwZ8ZSzwmQFDNpNgEp0qwQKcpvWQNDfJjWbT8kOjeZI48vE9XnKwqJEjymDT5JFpvtjO9A8RO+I
7qrmMBMGEwV31IY9r06vANU7AT5IUZIkfW8Q1TialGgHsdZZdQc1s+ZNRGNsT7iESdWKYutjmgel
9bpeywo7xzPwxfEiOJU4jx04qrMnhkYKXqjubcoGRoGE0XIZJ4IgceUI03oQp2au6ZMWyTa35AFU
HubcwsWXmb2PBad3h7kCvqI5aA1PKvGiuxZN72+EyrK+IWZYfxx5kFnKJIKdt4VkqGu+mRFNd61s
yIzwlKJBT1rjEbFGcZA/u58Pq+uWaHmkm5I98gBriBE5ioQbI+smmq8BpqxikXr2TupnvTEJe4oz
PpFOornFH83ghFZccMSRZKXCsqZLI8bgTjfoonEh8N7ADKR5ia8sT8LCetCJdNriMlfv5JLB6dRP
2mOkKxSXOVWXuEk40a0ZtgXGRtVEuaR30TVqp+WMwkq+jgs56I5ILhCrC+7R+Kqjk13T+MRadUmm
pURqCPa9Gr0lKXulyxevr5vqOWNm9BhZBraCuHloSlTKjVmnn9ICxNHCVfxOh1c/MQOgYo9FNKu4
xhqZ79ax6tb46TOvgKlAr0wcuF2KOeP5IVqZLy9LJoKbcin7Wymfm33VqPGZKeeHBPmjt0lgWeOS
B6gbj6WczrqLaYMLmuUp+0jadLLqi1YE+PTX3X+Me7TWWDJ5tIAC9k6lztNl6aOosknh4g4f6LMM
BzXkLiUuTuNEafz43mDxxswQWqFVvJw7pdlAHKDN/PMCdMJ5IkrcuUgOkrKdLnodUnIp1npy03uN
TWqUS/5GnSYe/DQlQYXxlyKJ9qSXkUBw59SJ7+l6r6Cyx+KoieLsdfqSyCedWL301M3mFHiLBEdJ
6ztLxyoz8AGlJK6KNrZPNqixm6fUV5qM+CYIInAWqRg4GcvdOKR+FU18/a+rAEMZ8iBMSAIhB6S0
nmw0rCl+z58FDJuBMZNtqwyxaQfdiGKuj9SAFgmobn4YElkEMWXJj9QNLSVk01gY4fS2WfSlKvpo
ONHTo1cQOkRoI521dL9oKWeJAXmdiCNRz2fVxv1Ld982fwrClsVHfMi7Ja0OtAiU/II+zUps4kst
3A0mV9cLNUO1fCvSu2Yr6asecuRB3S5BweI1LzwXKJ2z9FHI47q16f3qDHNR93BXo9P8Aonb0eRH
ywEhZOjIzOg7CqnNXAeLaMPa5neL9ZgrOYtVVhyrGT6Z32f87A0Rx0XkCELZPHEP6TQ2y0kL3Skj
LG/XBA0qFIWEJdWWVSu869omWImgxJVWcRFjjdBbEZ91nOLmqGXyrBkZoYveLEuhkb8rxXjRNwgD
5e5B4wRiupRFmAj7WkcpZQhr+Z4YQ/b46zVsaMS3XtaGae8PRSpqm5qvLkEIl9YHU8pB2dIJYiYs
Ki1Im3gNfOwkszNtMRJFRCz9hDEoiwLN9BLF0pxRxL9+5bwQGFt9ikXMCWOefyg6TU7W/HnObXkB
sEzrrxPvw6JR67sJdU6w52TP7ac2E3MYRFHpY6tY3PIxnZfCyY00QDWUjPINOosg45wYAeaguZi1
TAjJ7fZJciwsv50k5ZUq33xO68BN1sBttJGAWJk9CeTUCRX33hgWj2EMQjIts/MwEogoKRx7aEVs
rDkPb0MS32qcZh1qpe5bbqwX7IOsiLCplNLrxOnpx7b3/4xQ9SeO1farPL+RWflX2NX6bj5+zzf7
/yOqDDemYSiApP49yuqm7aCt/eMuitOyeyv+8V//+uOuzd6Kzz8yrv75er8FmKn6LxbFginJEA/W
JtPvnCswVb9gCQVjZxgSwCoFf+zvnCvlF9yTqmhKEt5UWV4RWGjTu+h//g9V+cUQZeBYJpQrrJWq
8Xc4V39F98M01VRV5fVkFXESWou/uFJ1OchKBNXLA/v9kzrL+yYqrkkjgSPOcifRlINkkkRpKQc5
Zclss/JLnee7wCwfe0U7STkjz6QFWU/i9hLdBsvghR3Kg2Lcsrw+pqAG0I1NiacHia8NyeQScUrm
ThnCrp/v5ia9MtJ85Oi9M+r51Sy1Q2EG93Oc0HPThZmzIIgIS2MkWpZfQ0ryJNYZpNmdda8k0h2e
MDfWBZ9DESqhupE2Xal/gyW86TvlOMnGjnHQfWkI96Jp3ZDRyVk39us+Q1Io+M2Uv+SwnKlAKB0p
cTnlB7Gdp+VXIwtYQXv0LpAOelA11H9abCAnJWJoHCCvDOX8Whaw0KMpfSGMFqpugmQ+pEIIpelO
NfjiBgSLrYGEHAektKFSPpojIouqN8G9YG/RpAjZR3crcOxIJPa83HhsJbI7I4sqBagTjBSkDxUv
1TYtEAp1vAtTYh6ERYbOFHxD+rjNJD4VlCkBJ10+24kOF2j7vrbNUgT0rPGeGwSnKZG4oJiEYUug
+lU2OhZanGrTXD/yvQQ2mIY/6wYvS+MxMxEWax1/barGOSqH3A1isL9mUtc4desvJgEk0KJYt4co
x+2hRsxiQkS+WcOVWNr6MQmXp1FhBCYKN7DtD7guOSIv9a0wih9aWa3ocBXhhixpm6Jtbhkf3ItW
fxa0e3Wcv9rKvMRh/FJIqbSG6H6Fdc3ayBpvsbsEZv5FyzR0RBPhJ2TgVdGSDLacoZWp6B76UzI/
WYlC8vL0qvXhpYyNMxMPa6Mpwne/jqDL5S5U2RLaua2crBXojs+WjyEwoIGRsT0E6PKS+pb2tC8N
4hPti8dUAphrlI+Z2F2DBbmwXNxKJSXtWOaPwTLfYQYI2VmXO6pftI+l4ixxl9FfxHO6KA2+xYjM
ABJEnweTLV/GssIcEDiIerRIjt4EbVE5ddJ8MXvYW418EKL0OlgIqqgxDCXyA648heoXwjU/NSVE
qfkJmy2XIDCvEyMWRh2UeW3gCuYAnQacB/3WrV5Lx4jKye774EZhVga+IXkRkm7L22OKNn+jZ94O
suBTdPhiRdhom7wEFcbhvgIMJB/7MbtKM4N6tKUQGHrrHpPMh1VJH521Wrjzn7eGHhs6vPCd4jNl
gLarBD4cdZSOqhW9z6J2zzZ3mIccDsOo7mn/+hjxb9k978Ra8LUk92eTu0JQo3eUR7cc2V/L0fwe
wEuPtbIXZfmQzMtrggAo1ebXsci/pko+jBrw4j8s8pdfTfN/JPNJK4jhD176X9dGJGqmKrNDGNJf
1kamwvj9iMrFn4xGIairZ+x8VHhF4uRV+DFOEMQN3aNgO9J7fE6AoZA28X+w00urWf6v70IDGWBp
EmxDyfgLLiK36OPVTSPyLnJGqWEgQPPS/BqQHHCho5WVd0mVv+ZSeKjmYF82ylUO4++uyH8lSPyt
CuHfAir/uLH/t8JYGtAnFJEP/d/v//dxXjbC8avtvv640//zO3/b6WXjF0Vlx4ZOaZqmvl6o36JK
ZfUXUSXi4yenVNRX3MlvO71g/qLIkgUDSZYN3F+GCXj1t61esNYYUw2Qi6JLoqkwLfpbe/1fsAzw
IFQNsKWM00FReJP6XxivqD0qTUUAfxBFtZjtkC6uN4cN0VrQNrykYu+IK/SUVUIOdGCozUpbip7E
YGGmu/St5RWlKT5PYxB9jmrX3lupHHwPyKMIQNGjxJUqTFebCscNWfB5FF2w4QWABLmB2YJk+AoW
CAFOVTS1cgsfY2kYkPULQ//QkyA/90Iv27mqpi5PZObJPaPpDnV5pqrNVVMy5gxT/NGMPQoArY+E
+8JSyjdt5F0EZVTx1eQOlzYQB/BZsR7yN9DUOfTSN15w1i76Z8zjviqIG3rW1PObRtEi0xVHnmtA
N8sVbSwyymmIr8iChPu6xSA2WBkC5trsFQRSeCBImsnBLmrsw2gzjfK4GAZedBFQJSNxaU0QHkp+
EdLgnpVKT8nCIB2PkRDNSYz4+G/YBU8w6lqEu0k6ewlWMWEx5HBTcCS9XZgeHsO2y++7XK5eYq0M
XqRJmkrbRLA2MUDgnHWRg2o5meoYYNJmTL2ooZpscq1AiRKGolOFXERzZpqhV+W0T+KVszkURf0k
yZA5hFYO7rvJyIl4BePtz2DK2YuHPvFweKW32jDS0ZHzQX0Mhjy6jCkIPpQgCrgxQ53aJ4512mtS
kQ7fVlzpaBrae0kKhKchAC6BAsrapUNYuDi5lZ0Ilm9vwCe0ZTZ5aB/LqwYu/JMGEHP9OVbIbdaJ
S+K4+SIy5ThPY7R4c6+ON8hEsVv3axOxNvOLKpbRp5mugHNxlF9wKqQXehDBy9inCmKFuYPZaHAg
UyVxPoTBT8bN4BHKF50n4rNPSzGUz1PYic91FM0PgC/1izjAVGxMvkRN1fRxWKhN+kAk6txYN0yq
J0zukkA9liNYE0xzu6pZdnWCvm8W9NS1pmZ4QFF3EydVi4duKAAcTMpbNND342TaYYtulcVvOUnv
C0tnHg3crrOlAOKpblFaisQsnrRKCi+MWMPXhSSr7djMFDQdzyaBEsR5LU166pWQqXXWxNdMWoL9
vNokpKUD7BWtWfWotJ2aDs0hjLti2+YtrgsaRhtOxASWZ7zegMLvDilv5c1yT0pZbyCPkzXBzWNM
boXaPFuAtnFhWvNJkef8O7OK6azTqj/hVjc+A0ZOWz3F4NLiH/DjNE5PGaJQmrmK+pjNMY72RdAz
xPtdiNgpa4Zqgxipr52cRjy5Vy2JFRKPqRQMWG3TsVc32QBVFVwCpvQOw++pDVvj3KfEt7M4jqeY
mmkvTJK578w+vQsCtTwwnAF/UXH2vxcBmD2jwonuoj6Sr7T620Ojk5CF+CjcM7OuHkh552CdgB3d
983S76rYEE6pIrYnLY57BimZdKynDp9k26jLpRzk+tIvWX+sjKW4rdMB3nif6n7IOrPLA1Hypoq8
MnqJ+psW9P2erhBI0LlCt6qpKQqbfPT/sOf8b8qRH9rWvwqBn+WbrcqSQOvQGDLXXeSPvCQ03K1U
RFJ6YFKSPTKiMUna0ZhBb8y+rredFBx0HJrAxxBglFgQnitgw1tj7vpnDFYjyMlu2AYgzJ8gECCo
pzHSCLoMcdhInkUkAQclFTOP5smym7SarB+jgs5h5aW1/c+/i6qvtdO/fhkAWNgmiZCiOUmXSwPq
/OdfBulAnw9KBZGP48qTWaismrFeTBAYlv41Wj/Dpq0nTIs/n+76Oc/rJ16sn320XoWqaXU/JtLD
zxahuAUB3B/VKcIgNyUig1uep0GJUWrOtBS3VqjF7aZeL7uMBn4nLJgkVATN6PnXG2RZb5V2vWn6
9faJ1xspWm8pab256vU24zTOHSesNx92tPRunbXsWcD6fSt1I4PwJXEYvRvnKoY9PItBsxE60PVx
h6VpnJLKId5a/bSQBLmmXLEgEjuCMURaKY3IBOt8PulLJ7pBlTLBLhk/BLukLRDIY5evaO8VWwb0
u140bhDNGcWhYN3nEIh0MANi9ppCNFzeVmQXLkRiU+rkNlGeG9pzXfUNsleYXkN2UwYldrJwyj3l
0W3RvBXTQ60U7pTvQBsk07tlVvAuzwrnqkoFOf8sMSekSe6E3SF+sjDngBZk9pNXqOePDMxR3U5v
k+41Ycp5vWFEfK9jIeniG6KPdDFn7+yHdwIJ4wBaXLxLcy/KnEI+GEZ7G75XeOWBqpCuNzpm7g3L
i5A9zRy5xQtd301F8mbuBdaHKfvzu8EtM+IDszxzPs1ShoodT02Pmq2O8XxyjlMsl1OTCQtKLBEQ
hHYLgVgjLcEsQN1qYoYdscKDJsoPRTGc82HCa6jth1o5sHa5a3hZWKSolWE0sw9GnO/baR/pUsRx
nt41kZlCxwg0lQUHqLSIPCHqnhQ9qNyi5zNRTOmIBZK2CFqfLcWJRDlQoPnSsA/JIBLmRT3nzeJ1
qcXcaaanHBQTjsnhCBnMaam18OGDAuRGN+MVNCN5CfJ1LRZQkr7oCgr9WFa+l3F8Fgv5I5thAgvl
p7xYsSMo9/lUuX1TPNQk7Ex1exgB2+dduao8EZJUwbPUI1cvz5nasNrF4o0iEunGcnNXq71vyIU/
5XdL6MG6VdX3pSdzeB73goJGBvGqBC22J/QXPzIzN0aAM/q7scBvJCOrM2TYO0sea6zlZgxouPEN
M4+ZvyWKiymwPYtmcGn6jvP7fBbLaZuE4TFZrPe0ZZCNjx3bs+CPEnLDxDBkNyyMO7zyTDPekxwG
2FuLOAjcyWy+K8Y9EchyDuhCAbDkDckHPDDU+IVtoHCek9EtkpOMmbfoOBtH7owltc3DmwKrMmfp
1GjIICc4RAKwsc2EpwXyWFHPTtcX9phc8Z9xl4lVvJObF/pfQfYKLvxJ6zQPbguy8nMLjBMX8jqR
svKDEcAcJMcZB0GKQ7fdY3lZzU8dO/Iw3PRhg51VxBCe0gfaJeEhVl6i+dJYW/kpkk07JKcmCxtP
jHch2Mt+zf3qeUp4UpLCr7unBdG+DnwV804n3ZgTDvRaB8DxiaxXzU7KwywBYgg3zRudeVtLPk11
u3yhw7el2u5W7u5wbGVHli+ZDLymBiR70NrOL61XKz3I8Q3qTGDkd0gdCe+UfDm5RZ5yVER8Esjt
E4XUZyyvIMztZjylUeUumkMhopJBp4m9rcSNp4y+YbjBPO0U+Gyrtm6RvdmSvIbqEyeIayhPVXZW
tXwr9t/dUvKPpHOXr0hnqC4xAI/kmoP9UEyF99u6Znc1ZN0ZuE1CTFExriyz3pvhmUKdGIzsPQrv
teZihTMSqmccfRuVoaSQfwPFsqOMujfZyRmW36F3liV9VBqM84MbV5MjZdG1JzszJuPtM9RxUEQH
fKlCK/mFdVYxxmf3QOg2eeU34Vqu/HBsnsT6DnYHrlFSwinJifIcdcx1qMmmFwmBRKIJu1nEcyuh
xw59YGcbdfxWUwnLAKqUHax/V47e6uRVpLdfar+e0jlfh1+EAmVzWBZ/6looNIf/urVyzlMN2UTt
r1Ne/3lrpaVYMYorQYqUATdS0oyo4E2TGym2anptMBJmcPSEDtxAemGSWhni8ErYtEU9M3HyUPJT
JwrzvupiiosSnbBmj3CvHoO1EhB+ioJ5rQ/StVIw5A52VKsnBzGHPDQvgkm7TypvgCg1fle0KsZg
cXSUHghR2yTzFsUzy5uVDYcqbWYHH8uVNfqxymPukbUqjohyGzsvNkjs7eF9R/N+Fm+r7BC38c6M
sUFxbsFW9mWU72XlYiNIh/qBzACnNArD6dkk9rRg18BZkecq8ANUTIzKBl/JZ2+Q0Z9XES2ypdti
mIZ5IvfLeEa2kntLdW8wtg+nm1A8CXl/wmik05dWnpPmKowmarJmo4IsoY2F+uDUgXWd8wMHyi85
h2j7iGqLhh7yaq3q3ZRTokWoVnTflzu9PqSjcYYG5SoYkNR2cHo4tPqiCL6QLQCfgsgbioeOq2N0
ITHX894MrkvXfi4x27GAKfUtj7pdqQXXwoBOASFPl1wZMFs/6FsoqP4KvO7r7rCYxp1Evzhb4HFH
wA2Te0RfsJmC16isDsp0K9Xf+vKIyhe2p2zDobJjyxT/XguNMo/uOl0NAPIWsw8EZX++FxdRa7JG
qwckMCOlA4NJrcqOTdO/Ugstp1QijQH7fuyO6CbZ8Q10uWUjemFFAfhTc/6t9tX/TQTLnzpc/40G
XJbBCMn4jw2uu68ifUv7f/w6zWr/y4EUN/fdW/yPa198vpV/7Hr98+V+73qpv2i6LImK/M8p1u9d
L+UX8NGKoqsyiS0/CS+/db2IeLFkS4Txi93G1H/4vr81vfgnA8GCKcr0u3RT0v9Wzwtg/J8Ww18D
/Uw6tesi+Qe4LDWJiiwqUU7JLj7U+/ZMOqGvbCrShzfmCc0R/6uezbMOfXMzeJA8/Hkv3SEGhah3
jc+DF7jFaX6Cd+FOXu4mN5yf9iBPnHafHNO3bLdultaGva/akVp0SNzQmTzdlrzATh3Z0V19P+xS
d/DhoPPnyZG3RFjcBnvZrbfTAeO7Xfv1oXUhvLnDAVPzTvDZLx2C/vxmN7udJ27VPXCcbeLMruCV
vr6v7sK94khOem63gBSwaznVrvIqT/Pyc3jGCCV5itP5qkP6CU0GZN/H9GT4QDH3xg2oiPN8ihx9
pzpgR87xbvArL/eZhXhMm/x+b+7La3ARztldurfO5Sn3633nE7RrS/yepGm6wknbGnawM5FJQGg/
RTeoioORFWaTPgQXWjab6T3fdzsCa92El1W8dvO1c1sn8O7x6trSVndiV3aDb93mc/UqX/95G6or
+byCU28Zmfjqpty1niteguO0j7flNnUFmzG7328LB5yzV+8WV9k2h96Rto2vvzQHQB4eVi9H2adH
wx09Y5vupO14KfyB7xpv82vkLVvrCrK93ZledB0dw063+Z4GRLplTGcX29kZ7NgONsAs9sne9JRv
nG6X9FP+sF6plHgfrUNYxL0d2qNDWWkPrrZvj6On35Q71UNw46bbyhe93In8/mhccdsfZweSqyc6
VDSb2tFvklvxmH8ujxRT1BshPR4ovBRVZ9FpXO2snK1Tu0vvUIm79W76Fr3O1naGk/Mi8SU6DFvZ
T7baLnE7V3JTLzmpJ83BCaDsolUCtInvjIuxw/7Fpx1vFTv1lvRS7IEgOck2dsQn1a/2jEyeSN5y
ZkfmzZpu9xHz59kRffU2Pyi73mfjmiXbPKu30oU7cRu4sYdDk+dE5O8++0P2IF1iTmQbvjK5ktC9
5Yit74FkefFNepeckqO8z476qTyYt8nJ4Alojsku2hd79dAe/nNLAQ76v3nU/9IXGbFqlXpZSycY
IHj+eAo7p3LINvexXG8q3kPjfH8z5/IMnspsV+0WR3XJ2rY7R7gnQXMDC+uNFqed2dT1TucRDGKj
t9o8QibwwADY9C1Jl9jEPvyiHU+Yl/qQ1qAHfMQu9jM7tSOntvGneobH4Z7rrXCXdwiv9vk2tQlG
tokvsMn/3k5+edUOki+4uhNuw228jb9ykoCMvQZl52t5zx8GvzuQcvpgJpvJj7fzTeVb3P30oIfD
LRJ0W3hUnYa/6/zgJfL0XXZQd6kdOOWD+RKe5J10DuOjyb100m+4IXfhTr5fbrVb5vfesDdO0KfD
3bAPj9lhOQde66k32lYpLyZfjQzfRqtymrbwebm9p/V58HAlbODNb75pxttvL9nmAwiPO/IsUPs7
rSvuO0fZfH4nfP/o8EzytYGNUcWeN7nDK7ntDqPhMfGHbcLCap5rv/NInPAGss83kjO6nPhsmMIQ
EXyCDlzhgJ3ZjZ3KftM34i62F1vfrG/ukzX8qG65KCfhUBwXjzLKJSHd7Q/WBUUs/5eeOV17pmve
rsbqrcXtIG/lrebQSnBSB3eqW9gMnXfCzbxff252mt9D4BMbBunh/2LvvHrsxrIs/Vca9TwU6A3Q
PQ/014V30gsRCkN36e3lr5+PIWVlKDJTqpwBBt1AoVCZSkXcS/Jwn322W2txycyr/MRjC2yasPLU
gJDOm13owRw0dc6AW7lHR/dad3JUR9rlnugodurn/mRPduufgoGjpvOYtLUH+zXmRBhdvL49u+VG
cy2XpMLaZPxWE4pXKK84xo3xOXZbzC99aPl2MKQbgRNIwIwzHs10DDe6MjZIrNtygLIRX5Js61vI
xJ2fbyOisrX09ntp7vcj80NJbjLSXFaglzg0HuONHGXAlQLB7l1w7swX8E5ad/Fb13R4ApZycIx9
wpsAG87iTPyt4F6jEuWjgMMfU1bjDhC3f/IK+7l0SgfqEDtxomBkJQ2XnHt7Cocd+Fi23OivW5a0
yp3dL2agB6PP0WwLduajtsip2Hmtf4R/BbNZD0l+4MYed8jhOvJpPSDH3JjbCEfV+iauPPKgrbfF
L8P2uFm/sAsZPWZbF2ezD0utk+A0G6/jf4PXzjszGDxIqJ31r7Cgx9WeuxCZRf4botwNtGd8EUjx
ECoWT+Yy2QZAKg+7fnnjSZsMY+ndbw8CYNAdse7cg77ThYcdqyQRDdQDCp2OYTd3A08nYz46D4Np
nbFoHOKKj/fiydkbfvWY3fD9rCsDe07k6Z4YAEBnPSW38GB383SHqGLL97Hc2JRwcbxlTsADsxac
XnktDsJYzumrCAPPdRTbyW23a7AdygIu9DwOE2yOvil4z0xv4jtnv+R1WpgpjDjsWZf5P8cM6BAR
q2DoruiNLoxVNvh53sz6s3XNoEbjZcY+sxghdDwcjBqGDOMgjlPDlI1NyRG0mnLlWXxOcisuwjyd
VxS2tpfsoxu50WZ9nDVU6v1hdwrxBLy9E9bCAvEbMHlgelW4Lh5iaw/mYdqeWI6OuzZ598QTQRTU
+2TTbZvVUF0kNc7XN224p7DEBxgYcOy3wdFrneuCu6cSh8GVzitFIxtmcjvBK0Bw+7YWDE5w08w6
vC1yz82DV8Z6ZA4OBV4fbgdt23AK5V0f6KEeggUMUxc++FDY4YN2wsUUQmePHa/Xgo+PdzU54Gu8
5M0wJY6KiRuFIjBodUfYAMviaqCO2XmrSZR7fFN4XC0Z7yJiYgnOI/LaAMIal7jDoWXpdN7ysDwk
mzVLdZMAdwXODR9kcNTDSYrvYoj8iOWJnMqIA220TevL7Fk5gD0yROvkzVLTMzOQt6PPSJQfRs60
szZdmATrdmC6lL0LDAwPPHonwpCEUBcX7QhhsumfVNywtV991TGA/BOTWc1yYmlTl5Fd7h1klGtg
VVCkOFT5PPaiJ16at9OleoZP410jV3Ao3HW9a7YNtbmQ8Nfl2+zchXsdrwcLot34LfdRBsd1PZyU
3wEBx4bE1QcT72U6Q/4PX2JilAXh6sBOiPBFCnc1clCwLwijxcA8aE8621e8hDyVI4YusVs/CkGF
W6v4DBzsdxPbsSAMgJecwwV+N0yaCihXtmzDl3lTxw3xq0PYFlKAd2sfxUAHMXocgelZbuUSzDmQ
FGGjLKwrbpU33wao/W1zS3is9eRZdysA1NUNMbQbsFMdhfiz5tFpM+87DSMR8JpM0TmQwLtUPz3J
7xOWkXBnPfW4lXGfEFuA3LNhvrlKnquzdambrcaNHlkGvCc/rz1Y7nEN2U1EiF2fF0FDoAKUCv9E
Fr5b9EN5XlyeXuZwDRR6IpuUcAXCVa5vsrskfs06swp73JGVeEf2MdwDW1r+mU8Xxq1QmCi2+Zae
W3A87QU+dz7vmkN36F4SouWTbwW6jXgDWFu7uKVFGKQh9+JTDXKgAPIxMDtxpwDqVzs9kBXZRxts
L1F37afhQgRFcEuck5FSAD12QFKxLJIL+x3/BifiJD7T/s+CE5MzWE7trXFL7fGC/NNhOJv3upP5
povQgGcFPYHaTPXe7vh62QM+5EUbBbrjszpUAnj2CdlzR9zUO+0suqF43PMH8dq4bfRbytz6nkDM
S/xitovAJJXQAqqzZAF2yrKYruXpNyPOZNPvok11y/piKJQ3zlEpDMqdDIuSTaclvVU3MhGc8kV9
Nm/UizRgefjd7DrmdvTP6Yt11u4gkwiQKfeL3IZxJqbF78SXNKQ9Sj4BRyRh5hqHAi/VvDgQvIbn
hCXFifnriHypcCDJdgY3sp/6kOaGrQX8hd04nX1BbPoI6mpl0fTyfbqPK/KawVeCyaelwftnBlZt
wpK2w8b6osHLz8ce5OuIvhV2wh+qG36ZmG99vcKa9BGGIQ+KJZusYbVZ8zDr7b1ZfGHnZ4/qvBO+
EJ5igEK3j8LONe34hsqtvEkZOwkSn/lvN/tMydV9mnmJ0dPkTv7sPVJhxClAwmCb7ETu0XBgp7Z1
W8e6OrfGdqHfsREjJQxFU9WG2YFNhVoRl4CiHyJ3m5yL9JK2SSD7kgSRGF18iuqvHW61b5AftKGp
jG/kJ6g6N62XnC2aP7+e/NaLuNwa3UYQ55J+NVwB3SkbMTLu8e0ubCuIzRCGMF/3G3+9jZ44Gcx9
/Hy8gjsoDlS/4nBbwzqCINwaIFinDklED4aHtePWYz/zCpfJMq4FhQ+/Q/E+4MzhxWG7zmPvKBy0
3Lyzbpqaq9eE3WvQDY0UwfZq3Mt2cW5fs2CNZ9flWlMQaKm4HRABHNHAlO8FfBTUYVvENWxoQDnz
3hyKneGA0CSzMxwS0TmJAOpP/BuCEk6fnNPFchG+JpJeozqIMBwONZLREmfnZpyp4B3X52DRSUMD
yu/cLAV4bgTKYJz8Gg5CYUOom3mm39xUOH9rg0BdgBQmuxNJdX6T49eZzzUeQA2tLXZ002xYLw6l
yevuFj8n9mgRsQFX7I2BGdZkGxykwVp/6YNkdcPeusqkADhlwoL9SFX/tSNihOaCC2XexNlC4GLz
AW6YQMpPNuI2Pcs2a4xt0nHwZZsMRHVnHobuh1e/kGpzwqzpokBU8fP4G0W/vwi/P5Tt6aGmxQle
9QNBKpFmAayMwhLnuvdMnOKhbnHiDClpAHGSG1wYoAN5BUkn+9vEUzWETxZHnWavYe7ixuHxYo23
5g082FQ4Ehwc9SlqSUSm9nIe3UaH6NDurfN2I3sQ5gUSFQ6LiLVzqDERVE9bjZpRd3e8OXlx2G8i
4j3kGvDYIt6fQk1YbLvD0R93bVjyf93FCXnpod/pm9UjDr55Pa5pG3c43s/3s32BVp1XBN0trbbz
7pBddy/rMSDdrOcbwFs397RQshGicLpLYzfbTyObmyHlN1dl2fS2Ofrx85x2KuacuBpaKPbCj0e2
0erVIL90UYBbk8r1XDHddifgDenybRkMJ/ClfuTWPU4780sWj8ISRbr1SFlILCdCVK7vUDlxTj6d
c/IMCNfJatZDiQE0f3JxE/zOGqNFl7O/Rjcwd61Rsy3fLe4aG6zlO+ia/Q5Hti4EZ2kgBLqPVu/b
4yQEn7LT4KZ4Ix3HiMrpDBX2FvJvsPHsuYpSFpQ/7NmJSBpPDnFxGQCyxOPq1zw6boCBYm+8Ey4X
NprizZ6ypXW40Ti1x5CDOTjhL2m7Bhl5VupnxEpmAO8C+dEaR1puSYS4xthkCzwDzQIYbM+tC6jg
7jNoBsJUJNTLDhPbe3UiMuAVxykIwmonLYnuDLd1V5uc+HNLqrVj4Mq/hUDNGTaQWeCmT/bxEm2W
ZNuuDiRcU1uSa/bsxHskMLfZgOdriDgQ/6whnuI1og9bS709emB6nDUwnFm4YcPRii+p8RprSFcT
llHJIairlf2alBjsx4yv5cvtaR89Hc/iC3R+8UlryQEkA57qSDz7890qaX+1Wz9O5eY1/BCJaRyi
F+lchWvYpgyxxnu34tVyDVILyL+/uGsgC/zJW0NLyS8vGGKmytx/1jbptXZR7aiqXS5Pxz1//wqQ
11dCznjP3JqEJMk50oveGj1EF/G2vKZdtpMCZbu8VtQ3oZx2Fk+mynny041OYNjvSaAJY0iNN/Ce
BiRxfhuezo/EGvpFuzNuly31PbfbcGh6+bbCRCB138O/YB0+czgSS7riWY7DWzyvpOgiX8if+22x
5xQioJU5yyIfTj4CcbLRsNtYl2bsTk+oNzebxld3iH2dHzf4d7w45XMqb8q5fNbtjA2pt7cm+Flg
fRuL+v/W1lkv9N8MkvRtNuqnkCS3yp8rgEg3j/kL/KUFovMvZZ/2p83zf/3jn5//3qJRpE8mLbhV
ZU82LeaP/zmYvP5EVyWQfBAOMV9Myed7i0YxPqEYaGh0qTW6R2/opO8tmvVHCuNbJv08xpP5wr8z
lvxxyp7mjKauo8mmaMiKJpofWoRgk5ZK0I7VZVy8ZurtLKJunHeuYeDzaNxXbeww2wvxBi6FIgfa
E79qUv64h40/3MGHuWjGM3PFarkDYMx0TGe7K0kEzcydDqeN1sKB21ymw5dC72GalAC9PL95kb9l
wv/aYP3/S//yv6Oh867/euw+SL+2j8f+sf3BtvnIN7MWtE8KBorGIG1hjQ7zCqD71npcf6TrWLyu
6Yohi4bIK//NsPVPmLTJyD8mL/4wcK/wI5HJfVGUNFrXkir9LcPmUz+Ecpq+7hu+kTvUNVXWxQ+H
RLTESQaX36tEGrNZNvUNbBUPzMUAATZnepGEdvm22MK3t5fCoSHsmYI8NHbW7vSi7cfnflNfdGfl
zZFC9fE5e0bHKjzeLIwuPE13PX748a1qQKGvoe4kO/UGphjP2i2b8RlRLIg6YLvZEqldwnZGh0N9
TcPqoO3lRytBhhJQExELtBb7bgvRnWed9y7YdaKn4ya/ky/XaCi6zDYQi12tHRAY5b3mkhGbanDN
G0qQIdQfgALOq8sJ1miHn3SXy54gYz/cgQy+Es6VJ3mrkpVPQb/Xg/xM85sgootHyXxr+JQ1XrOL
astdnik7I4zuiisAWoz6vQK+i003GZ04hFUO9T+CJaa6zW2zhSHAArt/bvlaKN4yqdFsa+viK+Ql
24KvRZ/w4rS1zk93LOGeZ3iVvdKPNpQPtrojegAMz421MeQfr6MbeVMF3CBB2A35sld49Z5SzZ74
klAvOTNvmNemikt9ggJGEUwvCE20g5c8MGK7lXzLF+jCDIfosmXkQ9hFXwwyOfV6ObrzZUL4iOKY
vxK6OzVdA8JbkRwpHJIDULb461HaKcya7RBNoMBT+vOO4b963p8mYmHzc399IkClMku6/rDsizC9
rNfKCzNGlJpRMSOsjTYA31gW2mobg1ZuFcQ7eVvedF+Es+JgXnCFe8uXIlukfCiebJNlz2k6Eapf
KWHT2dlzbDnCfb4b6XCbr6dD29vjvXUV2/O9suuv23NYkaQkQIIQLPwqxaLZYMTOUl/yQBlQxKLg
/8gg7LYvHdfSvWInnQvX2Ced1ISJ+CKEhsKuDnzeTQnxYl/fASUQfYM3EkDX+hmWXbu5HC9SCL4Y
6zlj0aBDRbIJMXIbeIp0A1VAUvpCwXCcA7cjMfdQ2MVXjRC8Ia/pCVAPF4VD5ba6ynzqxb4RHp/9
/gZ2Yf1ORiacMNZkmb5UIO1sk1hzIByWqR9BNZIGzZfisOxKvz+v6AEVsO3a7DfMCEKDzWzAZHIO
BYKdl3uaeZRXB1/SH5icZye/CrKBFM/rMdppTCvDTQiVnXLo7YsnlCoZEfPozlFQAdjn9vSJbsfL
07V2C4kx0AAoD/k7uMOPUKdTzH0aXJRAb48emn1hC8UxSSf1VGzxuC8QPxwHG85qhmK70UY76ShS
swnh5FU7J8V2GR0OVFpyj812gYbfzqxtTI2CukC2jZ6qm+ECPvik9PSRx9g2m5Jp18fjljndm+Y1
lfXwZFxHZ2uXlCbLdm0G9L4ivmi3TKx1bnc+XJO5U2WipX8+Hk72iJbSAdkB6hBo66A0CuUFZlwR
6a7NUUglVApczCKouQ2ljZJsYlJ6utk5g843KpO9Y6DctFu2sK3finAtwhFVXYKPNHpqfwy2G3Z2
qC6ojMm2TqW/6xx5y6BvMm+M4+H4mF4LGz2wZJ/+FEMVrwKZgNh49xUJHDOndk6NjE2NCDcsRF6v
PLK+4kPH2Kh6jyp75BTMR94LXq66tO2ZuJzgIwlV3UNZQaG48ZUaXaqHhgX5JVihHfPo3We6uXbh
TVfga92YhDLZKVKILqcIWwtqEizfaOfS/anQaNl+SeiIUQ+Z3GP0FKVHOjzK9bCEQGogL4XEUfby
O9IF6bO6M+QDY7vFprgf7tOFyWfGcsN6coiIpkA8QDDjfDH0AIBFd5fT99Xveqom4j0FfzoRkPrC
u5EC0XZFWO4fBsvVlqDSnXxzsh5Z69O1QlkmnK6nawPpI8cpse6z/koEyoGgFhWgbX+Zu9fGRtKo
6iylg5bTaXpOzH1sXcaCO9139+KlCAskSB1vEPzM7oNBcEKFOdVb4cK86sJny0U9qxBdOCHqg6A+
GgdRGJzhoTkfYOTofC2aDlJ8VfoKI7FoldjlF2O4ZegebSUjkBkxrkbBmZ9oXAWM2BS2sVm7rb2b
XlHy9vSIXO+QuQyzJTd8z8PRgfUF6mwmgNkc5Pwkm7BPH2TrAJ/3W25KcQg6bBRJ6EjGMBDr90oK
JVHQ6KMn0dEjS2VO5jAVqot/oxlvwAF4d9Tt4rNFTQ/65OKQMmv9IJ23/Rcp3hgwjcX77lXpqUvU
T1p7a51rIAe2hbVXxYC2C82Pc4364+zcjp43PRWIXiKEsVbo5sZW7+PleTxIR0h0amQfcZRefUC4
AOeO1pQN43wdMEQcXw5+n1GIG3PdTlPxghMLfaCnzlxZc+7UVPX1vKCKl0yg6lyQMZkjMI4xemUg
kAtvh81Ewt18Na/MM6YvUxeZtRz+Jlv+yj/6Ax3YfXSukWY3X0nJKa4BRqPwxpjEnjppB4IhrDc6
p4v6JdkMX2sYKXbDV4XelrrTVKRCYAu084tqb9JLQO/kQqIINDBSwrMyxEuTaw74Q0J1P6REECUY
GtVPJFIotzFyyITGFGqmZ6CBg2Rduo3olNLR0e6hBo+fkXtuIU93DAFJni3aFjltUSNgOAcjw5rH
A/y2GsPStN4ezRB5IKnyddOf9G3UX4jVltH/uXefRVrr6jcMy9+K2v+FePx/0KSg9tOU0znV7dC9
j8XX3/8WiysMAaI+CDiJFE7RgLr+Foor8idZt5gPNCVCYAtV8N8jce2TbkHdQBq5JprMKv8T+rp+
ny6rIp8yTENC1fPvROLymsD9PtEA9dqqRq4S8ZPqkk9aHxK8ylJHyFdSiv/jgtwVTNCNBCQuB3Qz
msfhutXG8VLIW2lv1Wr0dUqKNchVpfbrnOngrY22k0MY6urbTJonhukFs3+sNHhzAJEyC94MkkEz
IOvr1jFGoh6/BA2k+u+ynz+Z7GalPjwFzB+IRrJesOmg5crP3400trUxVWIrSI4mwWDTpi3Nli7T
wPKoDYPPjEnAqxZnw+e/f1kSJZIZxIhVYPA/Xtaaa4QKkJdwTsBnJigFeTRbFovzZUa8YhwPcHF3
v0jJf0yc1hdGyvbumh8Sp3meBLRV1muilwlpJ1H0xHHeNPKXnz+cvH7Tj6YB7JrygyyD2sZuP1Qf
xBbMj1BnsB1IClQdRQXkFR5BJGjtrByFm/5kqbsCJBjtDnj/aXaIvY2WKA3AOY31HRxKWohyKJ5w
zGUNBq0EyiD6RwNNr0qWHkUN6XR7VhbkKaKjVV3UCrSvdi0BPftF7wBumD8+jaQzo6OIJpsQ8r8f
35U0lKpcVmgDAs1cOBlrikIOJMiDaymSNHsqnHUr3GgwZs8o4NB0haJZHqwFzmokwzTmwaZROkRR
uUx+Kw3EO33cjC8JakcSWVhjXpulJGF4hhCBtRpUWD3hROCwkd6eU14fGWhUvunzGrqPZTiyJiYI
ZJrX61JN66JZ8bTQS2Ml1VLhDDi+rW+3LnW6LnqTowFtH9/exSRMTDEAGyLSUs0YcVVYxUjPkkJ9
OWVVDhwa/1FtNQTaR6eCJq5xzaFC22ZZ5ld1RjPRSbgIwteQpyz20lvKa16nC6KIhdSbdi8LdKpH
OVJR/UAzZHZnbVKzPcTCiASiTAG9NhoWqIUoTaYz7qYqBFzM58uSx0h0wss9KX3k5rIUZ9cQo26b
GJqbTIIUczuVWeRIOmoPXgl1BcIKTTHflzCIpE4uy6hdWvFwlVSFenPKFTQXNKjF94lkNN2FGFuT
5EI0VVwVsGhvgFifRl9buml5RiwHqklAhSn9bcOaQUznBRkKHL1IcJtjd7qqzArNtkQ/Md6fdn0U
B7AVKxoxedYi4dCrcNqavWagNDm00KiaccesgFYwgYeMTo4ckQipHURmJ9nvyl4mcdInqEA7eG+A
58CU5kyCNt3IEUR2spgWRcCnMBMdwSfZUaxVtf60aN01/NHx7HRRLL8mMCgiUKGOygti2hoTBZms
NAAKx+GREiEgEKmamAJKedHHuClozmcVgfWsibDzC5JiuTPa1+2u4K3NjlIUEKASVUxRkDckh5rZ
6o1TDVXz0K1OekwbsPX66rr11YlPb/68XF171cl4eXN1+NHq+rv1EDAUrb/+XwXolhyJQlD1lmAh
uwl9Ohq0Kc9mJWg2qOIsmC4kaLC9wipm3QBCREHg567pQ/UIJ6gba3nK0CnRqmzrdbO/8/eQGspT
YrCUi2ycl0rxbGaQUxdmb+GKUqTYWk4mWX6tB8anrL5zF2gDVA0YTxSPV6flFCJE+wt0ESf8j+6S
e1pn8ykVmzqH6gd3+fvCpJ3BE8M+ysObeUR+9bYm2tv6HHsBNqBmXTbgXda3e/hbgde/Vi49r1/K
6759eekPj/X/AC4yDvZ3NuI+9o/fq/ormdp//SN8eWyfv4M0/gPasf84PLlV+Xj87e9+CM7evutb
dGYonwxLBwRh0W02ZaAYv0VnhrxSkHHcmtCAEaW9i84ETf7EYa/ItA6+hXR86nsHQNCUT4gmW4Rn
cIeZb42D//2fP0DUIHf74b/fQ9Z+DGzWS1MctaDYWaHgGqC1Hw0dTd4JjolC2AjaUPhWgaYe4gef
m/LEsOwQKf6wqtJVw+27xfuTeIpy7ntj5rqaBfYEqDlLA6+OyeK/32BWv3AwWVG2HfOuvahFtGPt
coqqe4jNi0cIMYUrlBMqD5rHvt/0KtytjqVDCwjEnsHOEpYPT62lHep3IK5hgJF2xH4oZLRHsXqg
Yo1iGVXr+kUZBhX8NjRoh9OQjq84UvHmtCTNK3rZcEksyOVG0oAILEJqBx0WiKeyLW5bVUKZpYAL
gnwvlYWHk1CmF0crDcoSjOZRV4g9R3nqe3Zfk812AjD13Dim2beV+veO+wcdrHdG84cdFzwuj/+B
B0nr93nP24d+T3x0HKHIXpBF5Q3k9K0HQQrDfrLIX9DMZPu921p03TR2D30Bch5p3WL/3Fn8iAxF
AhwlKaIuaUyHfNhIP9tYCg/zg7umiQFKmsND4g4VVV/d+bsjpOygBY3qmFqndmTGehCM8mxkysqq
MjifjXkrREqJiFTNuKfM6PvEXxm61lJ7HEYQskmjgJ9nLPzQjXK+0xpLOPnShPi4rikLOiLznJ13
yqnyoQ2MAQQgYV25dY6UXzXMgnDeiV2+iY7CTMRRQs4elB2MDMjhgozt5SEGQlOC6D6elq76li79
22j/AcXUz4x207WPL8cfDHb9wHeDJemGz2ztBZv8Y+1xfW+arQarr8QiIrEGnnhNlX7rmSmfsEhc
vabIsFGSmv/TYGVIqrAs0yR/MKDHNcy/Y7Cwf/zRYqE609ev4lb+kI+pSdGlhtEjQo1pZe6iHZeH
NiraS3OWl4eoWo8DJRq7l5Oh1HelLMC2HE/yZFyirNY28PhC1OCd8mIGRVboqd8kQsfAY1RoZxJ6
966YW8UNivAiU3OdtiDHd0TMBuxvYEyoj7r9qGimq6mRyICk0ncMlldCU/mFYNKCUo3TwESfUs3i
Ps6UiSmrBmJyd85TQfJT06TYL1XdBgp3GaohoPShVqCM7SKxlCUOCjMwwrZC1byondLht2FrKHe9
qhJVFnKrAq/ue2SK4cxWq2sZjb14g0ZdffSgSkdsFPHGahN1VimF8P4iPaMoQw+VV2oNC+AVWHGd
vjTIZ/QYQQC7ynXYHhShIhuFmADdgGLKmq+zPhyZsJ1LeiFadZRm2IWRQHBHZHu3uT72DHqeurxx
UlWE6sCs0w7RmsIcCg+ZklwhBzuOl03bRCAC0Y8IMv1YndyljKifzsPQQX6RiUeKflMpHRooDe+6
ujQKSuzW6YtYlsbkdFDGO2O6iBQTzELbU0udULMSJ6U6RMrwmCVGP4VilEHAMRdaiwaKahpgFxHo
qJ1OLGFTRgYHUdrJUI7pZQ9TwrMlGMtVoaCYYKd1FoVx3MhM8iupueckP2aeWlURc7Bzj8wasu/m
bmx71K76Ipape0ap1bpNknXwa6Y6gvSQQkdUlXN4/V0ZLkugekbLc0liezpxeR7VruEzE5wFRaqX
hZyLGcQ2RtwKEvPqeRwripv9KRe+GJKM0MrRqE6B0fZJBuLLzA+FpYxItJWS8GShKcesKXJaQLss
WNCCbtHMh3pU6+0EWRij0acJliTIesryYkCg9mzVdsUyh7QHIiBkZQM5qSS8nk5qtR/6WToFapOc
ZngkEL+DU1qxkJBGgOo4hrB3VUA3UYyCxHWprGlXnERLRwokak/lQy42A/2yUWmibWOhaoPDLy0x
qBcj0oMS0qbZzVYmbFuWljVIQdhiO2qpuFLOzBUcGBba4myaPgHFIJbHJJTlCrS5DbK7zEJJyBUw
MshVkG7n0OOtxDDWVQERTRFOpYzstoMmVV3uFSgtuudORBuRARgtTBu5hPKtqZjahEQcoG3dSMsq
s8kUKUZwVqZzum+YlYE3wJjaIB9qy18auIOs0SrO33nWP4kh/+iuZE3VIfAjGF7HaD7mQxV1FQiq
Z6eyOqAoU0JvxjohxiCgz/12qX+fZ/+QWbW/HgOxX9pieH58f56tH/h2nAm6+klXDfSvSUmJTN64
Fb8PgfAjGDBUMORwKTMgIvPyfjvQ5E9vRFpwE6zMF28Z0W/TTRSsVUMlbKOEBt8Ax+DfiMD0Hyty
mqZQyeRgJACDxFHX3uqP7yKwZigEvZ771p+lfJNodBlNAKVR5KgIJMhMKGpXlHrdMT+dxRC6FmMf
cFPIm5BqJNIhozFSCardnGClQ3msa5wSFt4kt5yi78KoY5MKwraOj1T4ntX+i2XQPmqG0Ezi+zpv
b4eB2YdG95lECaWW7iwAqqyCvWxxex1KKKrbqKIGSZ/cx2rnzjrQKXjHE1iV6FbSFVSCbFb2+QZm
9bDVJ/iAdaB+6YlaE2UiWy6zG0XUHiJrvFqSJJhSuqkWA8AASjko+iJ3B75HmtpfFDvXpPD3wu0f
F/ZDNdwU9RHG9g62qabavrVu9QuEW7yx0b4Fkn+ZnjIE99MrrT9/9wrrBjquueYVWvKFIH8ev2/s
v/7+Pz4KbN9E+0RQqo5BfrhAYwhlJ2cTsMX4gAcFonC95H4uRQgRUYW7iWXa2fUE8U1+VtNtrgo/
hxMny857s3PaHg3KOrfbY7LtBKZCxvtB6VxRupsxnAROa4p/uF36gX0F6Wfl9M1pb4Fn0VGgNJRL
VNrsoeI0heYrQi7wRMrbZQT3auyhPQybXx6WVW4rZY5A6rbhtHu3n//EiUp/XGEWgKSHPWIxr/Wx
bE1ASpYyja0Pax93DOroKYvRphruh4pRZvrnPUAaY+YZI7tkUY5y5Efc3s/v40/fw7vb+FBwK0Rd
0U8x7yGzIip9zNJD8CAZo02l/Rc29eO5sVrvj0+8lkTe2VSFRJGVxIhA0RhwZQmCLLqYo/irJ1od
4wfbXa/DiCd1CYNo+sP5ZCGOd6S42vqdfJPUcAaITDgy5CBAmyUk96211zk8e3XbisPVIpxV1eh1
y70MA+SCWMqqRFFFXkSJdPxVj+fHUuJvS/D7rX3oK6kdzH9dRgjLdJ+T0PJG7MrOh1UOEnxT16D3
C8BpjK/+b17y75ddU+Z3K28J8ymqR15yox9dDdEuBF6Yfxj9Y9T9wq7/3Kx/v9QHF4UcNtJnA5c6
zSW9dPLr4hftq19d4YPnSIaWdKblCtPpS2vcdMMvSBX+fEeQh8FdTG19beu+Xyz0Asw6M3Cyg3Te
n54GA+uINdTJn37+Uv50OyjKSnOtkIOuBZH310mN3poLyFH95gg0fgzq4U5crn9+jY9cMN8tjjb1
SqNtws/0YX93Wow2WYHFFW2OhwPeduKkS82NvCBhCsU3ygO2iRY10yh+qu86DU13GBdxknfId+JD
jVdafOfpBAlZu3LECvPt2JMD6Cma7VLKr5rp5OTRCKGTti/m2yyHT+NYImGfI8mSnAvMMBYD2Mla
C8T6Oe4nXxwAOVrLWW88ic2zoPJ5o94KtbiVkjPa07ZZkaX1UA0gEAMySnnu1FupIuPYIJRsZxAl
NYuF7D33b7C7G3YNQnVVWvrxEqEogJLCUm8imlmJCI1A2rst3COCtFXGDCHmIeynoK5FtFaPZ3L5
AvpJqr6mrfGqqeOdri3XZjRf9UbQy2dTOl8OR+M1Y7goEYAfSbTxMvE6GVm4LNlBvep3ibGDN9pV
GbpCn8hWC9EzGT/Sp4v2CDXb9KXNGSFUFbgRtaCCdA8CTiePz+RV50ez0I/Mz3IkJfLmGU5f5rGM
y755ypcANrO3R5hKzY+AOp6Eq6F6LPWnePkyqPdtbnE4PWppcRHNINrQQ1Jn5NRI0pca7PgEYYpl
eSeYKqcuOyyzCfmoHEzJ7dQ0fpNXWx1AIC0nEekEcYG+5DT5cl/tV3MR0ucGGspZBFatJki4iK7J
mTlwUtAUceNK258S+dkcZh+h9OtpZtItFQ3yHQkKPVk+VKpK2zSezpRxuq6bKRyMLpib64gpUetE
PwvsYpN6gwyxhajvCoj8VKgCTT0UC82e1uMh5W3PrW1UGjqOoLzW2RhRwDa+CgUUQYCeVMFJm+eZ
X0qhbGhLMI9fewuqkXjyUkvaIL+4MeJdxS7TjGSTZY+KAq5vgmIG5cyYOLQ/qOK3iODIeKkAISQk
vm0O+ieNYcJTvKIqqJFYN8V43mmTSxxCqcDtCPv64auceC1jf5Z8Vg3+JF6IQHmWBvhVl1xVxUi1
AhwdavGCMj5kscrpB88PYOAlXwuGDFbGpS+T6UYwLx4jGe7L0W2Osk+R4qw11MdczCAOW85LvTqr
lumqm8x9QSgrqk9onG4NwKmUgYJ+eBpUiyHS9k4RYBcwbkfmxSijOHH1tT+9TGjKifXoqDOYJIOJ
KkooQttdy0vpQQLuHCkDJBfQ19F9fJYi1VZ6zkNJ8phlnBn+InAK1AmCl7FGuYlI2krPqHaiHl5B
COXoy8nNJME7Jsu+PuZhK/e7oqmcRK4Pc1x+gVfPGWTZM6vzCr2FliFHJCDNmOlTgA/VMHmrPLeu
j/+HvfNYrhtJ2/S99B4VMAm3PZbekzIbBGWYcJlwCXv184CqnhapGdWv5R/Rm46OknRwDJCZ32sP
mZXu5vyp9JkdGnXSo4B1yZ8s6s/JXN8kvbdPA+ykIzZLOsaMyS+j6J5qLrh1f2vZ4XGYaJj03X1n
ETTHYdLttoEsb1vln45jv81m77SQ0z5r9aEMLPL/kidPYOTLg13E3U8I9EanxKdne9FMF/EcXtP3
zhHNJt5O1XSbc1sqjEBoea1ZnSzIDVuCF9dPWETmPuim4+B+Hka5z/U9VfIFP049XnWVvslUdppq
9TlqrdvMIALtkguXwKFcjsfJuiCYeNuAFXd0PbjFzuNX8FmuDcKLwR8JBL0Hwzk4XMghIFuo8VQk
5aHtxAnFh6dTFvMIDweaDvcDdH1RxfvIvuGgCYu/UOKF9tgieVzlJwgbFzleeBG8OaBLUoTnaSs/
xCxQVmEulPtiT/GmIyo7JpgCtMYKms0sL/xMEk05XHnNZ9+Vd20/nSKGqaNu583E9RAsTDcIVBDV
nPpUQ/1TiXr0WO7GfLqy8vyJ7sht7qREVQ/XTogAuShOet/dJj7xWJSqZt19K4eT3++CzrqVvpmb
GGrhleluRO9CL9G7Ld0CaU+zvsIDmFVnOZHzQcZi4NaIPeON7WI/04yELpDmLCj5KHaBHe9FlJ4X
g305cVZqo+HGSp+IMvyHt/bLgfDdO3u3PYdFRMV6xTsLFF1zbXJtJ/PGzbG040Dlt4w7dTDmn0Qz
vxw93l313dHD63PT0v/SHlaOIhZPps+PAoHO77/2eD3r/fK1OyJgYXZXb8k7JiYNOygat+DDhfUm
6IMT3+K03Zsb4L59ZYW7aor3zjherweAPO32syvoPurPhyYi25yRx9vXLi7XGTNof04q/NYHvV1n
9HT0SaRcNqIXj6IhAU3gjvDnncerNvY3H4WKmQP6zJ7MnckejONtplhui86hZRbrK429yODGbdJu
fdTKdlXsHfGxxuMsOJ1I4nBqsamj8TCn/rEL5qvWMzciXA6R9z0r5A0A+836zAXO8ESn80fwdpTH
8qbsYorf1GUygOvKkfJGZx/F421Xu59HhYw3vQ/kQrllS8DevNx3Fn7ToT/Rc/I0j8FH8uPvFkYT
222PlkuSBdNYHeYvE96JHnRSKpR4VbHrFAcNNhIPFdecetvf/3LOP/xyryPWTwMDSyCIqF2ut+WV
zZqYtvcC9zgwTrREFwPf8fLUn/VddWTtJab695f/BT9yXPCtFYwKfMoQg/X2/enqXRNNfiu4ekX0
XNYfCOG7yoDLje5/3KJ/hC/+D/Ss/zPlxf8i1Sv9Uj/9JL9QwKftc/Mz9vj613+AjyL6K0DvSifn
6vCCYGXt+IE9ehGKC4Iv1+qWkN4sfrV/I4+UxIBNrZqeH3/IQvA38giVxprsg1aiiAjwN/4R9xtg
w/x5yUE/FIE3gjtS9OLaKxf99tYJ15JZqqg1jIaF9rVd8/Kl9iuCfLQ5TVk6TpIKLmknw4azaT21
Y3rCg5unj2E8DtPGnmjNuA2dRtGxgMLXYIrU7XrkcUHTZVehy7S7ztRXythxfgj1TEGhPXaTPMRN
lgZnqfZVeBYsnZciE+9a9sq+UWK+o38C1oAi0ZiIZl1Y4knMZUdPu+YYBPwZKCc6pmXqfLInlRTb
CmCATLfWskkTCEYqc3vZC4z2sTs2O9mWE9mefWmDZBVdfhO1HZL+Nms0RIQpLWKpEDfPj6niL5Fa
vhCZSycJZb+k4xtJbu+YvORYCok+84K+Og72bAKxHYaibi79PhTFbWPqSTwiE4QFm5vGGCJHqqxi
0YKBH4lKkElKaE/NfLvNXb2q0vt5ELuxD2V4jMl5f8i89fQ0pKHOUNEWVJ0tFLLsk76g/cCb5jTi
PafzdVfOjyVllVgyCp0/R/XECSHPh3mnmYhoHTatxxEoJPVdJKN1XnYiJ2tvqQNiqr3Bx97v226G
E4Peth1VRQMRIH7mpIeuCXwSYmp6SghIWCpBcFcqFms/8kHZPZwSOm6o4suhZCI5LfKiMPs6snr5
Uqqwdx9MbUfdwTNRHW3nvkymPa0sNMeAD2XweU1IEUgIGHw5Sk8UB9+IdqYXruB2krLHWwH9yqWF
lh6RIV1rE6sguzo/9Y2Wj62cLE6PseOpvfRcRvE6GSJydqwuuYMQJGW8IVB2YB8po28c1fChEPpP
IVdXeSa9aNY6tjQ3aF/Dxku+T9E8P9FvS4FL01uGVB264JttqyZH7URBlTuSWMXUAtv1CXSAiNiy
tdUx0VHQnsEmTjSISvqLdm4/xMQ1DFNBakQRcQHksytKMKULc/ckiX2arIaQT2p5pl3vLPhH7Gag
DmHUZXTHhhZeelNdU6qMrhUFJURYuumRsJJBNnYdbIBKy2uksHmwWZKm+dS3MK47R88UttKH0WL7
81VjjkwgEZEPQtr9phsTN6SEznbmHZH7rTqt1VA/Y4lFLkmHvHmJsj6XO98vphopUZd8YNgBJogm
j9KL1O87zpu1Y23LwYxXed4y0NZOWXDwnkVyKRxaRm6zNiFq2kqNTzQFKkRmikZGhGy5c85QQcvN
c+zIPkVTMo3h2n6UrY970N3bVtmS8ZDAbO9Kw01G+rZZoE49Vo/Lsadhm7N5khU0qll+s82DSjzG
eeh2e48GY8QnbdwQuNp5yuNwb0XQCeM8fU1cO5U7aqhHSj0mYW501psvhaPib7VoiJ237WG8hMo1
2OXGIkCXbUmHUO5hof0EESg+xMJlZO7Cev4UYD3yNxLOl5s6DYKb0k6HajcGSSg3tBMkrIWUqANP
ljlTEx3YvXOq+WQ4ZVo0W1AhKa60kmJDcaCeUjRIXGtFkl5qlqusH+Gqs14HtOZ11P6QGywnvfPd
FKJ+FkGrTlQlJ0ZhhBZfUVkbtW2cvtbbLBnKfBs3csSQXncUOs8yZudHjFNQ4ECtJacit8ViagFO
yDRwvzS+qohDGYX3MazQv3FK6d3zefRboBTddHc0H1vWZmDRQcucz6raedQXVNsafTJO2SRy7koX
q2pWRuYO/Q4eJullEKn5VJi1xSJMCIUXznLSJ3kISG6XDWQVgDfOBPTe1FULlXxkJoJ60HxrRFYW
npNuhVd1clsawT3njYV16kaLt22yZdi7eXqt2akyFwulk8Cieln6WFMMhc+P+qDFza+8LKS/IKzl
fjb2bUEz33UaEgJZ0AZal7K4mwJBx2TTUIKg70rRZdezCsH0rHNazO4T6C5WV+L61sl5ZAjMOov4
RaYZb17V2VikC7+lfUDWttqy/leY9LyamKSAeNK6aW4TvzoTrX2aSshophEQEa97Yo8jGLQknlNH
+WMxo2FGE7G3eROBTb9R2/ffpI0NSrlP5GGfJlkabjoO2qNMgmsnQbkc+1/GZXwIjcX4PMz8Iolb
nwzBwiPrFJdLkyeHorOO2ZJ/qYLiscN0srV6c9a4nfheO9NhZjG5NGFknU3ISvBQ2Sr/KCQR0VQn
EXTLDHwajOlDwys4RQL5s8xQhFvAO4oXZs39DujSNydp610Vo+tQjEa8nU2mhyF7LUCSQmWje+3O
A6HImQqSjTMXci8GX+4Sd4puYx24JzQsBOwrKQY+336m3A3ZV1ih0eiq5iCz8jwZqzOD1nNLGTcJ
+ISTZOoWhoLGlNmgyG/94lvf+pcFiNb5ItV0G2p2lKChAZ4XIjNtusr7rAd+qsg8UZSFiDl/HNtM
X/KzDzhGq+AiAT5E9D9haNY4gK0m0teFLW5TjXZy8IPZP8YIflxthSd4Ux8bVa4oETtvVqYkxOYM
WCJ5aF0VnzSUlSdxIu47dOeEpCjn1uldohp973ZqG1CmaNQgAC3XVk10k1hsJ0tgz1tt2KoR9VyZ
iHQJYvYzaDlfa3M/jLV+8cO5uhBR5RyLIZ0pO7ODS2NN1bXddt/cnI6QxtK7atasO7NVUPDpux3U
79R8pwTlGsbQJdRGCHVi0xlxH9Qj8MqEakl1WuNI7rObXE6D5KEqh6uKTu1dnYK01rFZjaXZeFPU
McBKmj60Ey1/tbFuHY6qSFxdAr+z+kPSD7hwR/m1LM1n22s40gQEHdxb0q4eAkTCMMuF9y10ksfc
VstjqQAs6Rbk/LK4aPrwxIwiw2OpxqM3xJTPpqBhsvY+lxwlaEoR33oLbVZIiQqYJwiltO7DvGTX
G8pg58/MWE6eXNSujXzJENJIL/hJklVAw6N/VS6aIm9vuuyclqc59WOw2cLzUOrGp1aBKQli47bS
ejmdrZqwsg4L5AjCgea+vOkD6X6jU/AuGZePs5u+ZL2FCcwa5wfXL/LP0jQOQ23qr+V6md8sGR9e
1+6xqUSnT3El+H21Z0F1Hbp5Uw1FZs+1feM67lBcuk4/RGTCmWLyXxpZLThp3CITFAEnDX2rqhdd
d9caQiPOXNWOg7cVKS7Vl6Sx3DLcFAkFGPuQo8JS76aK+jZ91bRRGitCcMMhZHstrK76SoesqbN9
RTP9pHacCSBpr/zF6r1kUwBYqzPauHss66WrHL/ZRNGoits89Uxz72WTNX3ylZLhuB8V5yjvLJiX
IcuPqUorRzy0ynLc+oZ+e3sqyAXMkG7dIKegHPhmoDaiyJ+TpsWmseuSIXnBDhFmalOFFW+pq4Px
s8AJQ5t7R+mKOwUOzpxBBNOx9+rgLo9xk1AJV5SHAHSBjTwYCIm5aq3c8h5zHdUfPc+Fl9Bu6tgf
KNWimXf/Osr90cz7Pxto/9dZCVYS/f8vqjmr2m/P+u1cyz/4WyMaI/fk2Vg1w27g0Mfwf+da8VfM
oCnCNUBlNafAnv57sPX+8ta8kzik/HSdOt8MtvwHDD8uD7+3anH+RFLjircQJmUWthu8Xp8hBvmV
+w4oHAB30WX2BoXM4Jz4ruqpkILG3YumjcMTpkTauUdKlE5FV9AjaYVqV/rW3HKaFOZcLuF42jne
06jc5nTMounWbcynvsp2Hk62Kz1k86OlQu/BtVrapFAyQ5B5OcnMqBXpFHewtHW1uUH701x2vgq6
M290YvI5J1ZlsNtAIRapObKekalt3ENUeAoMzQ4oLNoGrO+XLPa96bdRsPaHU4ORFN9LH/TzOYk6
gajH6wTtUbFMIwII7HTm0DMlLjZ9k6ugjXa0/03TZg5Ft9JMmtYx+i7Ox2agZKYOaTRd6hm/uUIV
t/ESH2233SpFQryULJztOJ5GlQZhzOIi2zhm0Zfs6a1id8Eqt9dF5hhEoWZcgiu0nylx+Ox1xAb3
HLLuEqutSQPN7YjQpmTOTjszkXQ/LpljN5sl5aBPBH6YydPWq+MHr6NLE1aT70mQ9ZanzblfICG3
HEt9wg43hRdlU7O+NRMxhrJbhuupG4ttPpvxMbKVQ8FBnE/9VRnXvO5Ia+nGQ43oP3uUavEZMhDB
BzuYsYgHP5a+xcmlkgcWniSPN2mvFVl805AMcBlFlMe71p2SR6eVqX9K223S5Qg7samdxUXcLTXI
R1wSeo/c+asM8MFtqyr3w3N7iDi6INM1BvFnUE57igA1yfgRbs7txEWZbCOJvspH2XCotUFxVZbB
op6XfnDAzum8RE7SlLP3HU3kwumsVnK7jLNDJl6GhXI7Fmt9Wp35Ja9oLV+Nm9ORNE0LoQw6Efan
aYR52KuwyOx7t6Uv6gjikDyZaJDPpVgQH84DtZAbPytiRoo8Le57OfpojaMZ6Wo5hZW9RbPWQ0jZ
ecRnq6v+PAomtmur78NrX9Tlihp43nUnQw2wbPnkJzgD1bXEK0DbJGMkXkLhqQC6CxFtwiEPPe2r
tlZUdcG5xBLhhWXV0JTMVvFJ+arJTeFi79QSWuTcs1cRcjyJ+LKwI0D+cin1adF6WXNwl5wUE+rZ
54fWb0mbzcai/xJlteG434rwG2g6xHIZTvbHdjHzo1dXLqlz+BAIqu5z0jwSvBpo7JqKAjNXD3Z1
2QMNx0f4BZTWJk20PpfEjJlNs4qx+1dd9vCq0Tb4CC1mImnQbgvfuRSD7E7RTpfnjkXN0cGqV8V3
5YqBCMhiHlCCR7YhG6/VKMTdOYCXWtK2dffiVUXevSrKdRBb7JNUzTmFq56sdtWeL+HA3basknR7
FacHfSSuAlujWOf0nx0yrUdvl2cMEgSArvp2ujT78Ba/7lQeplUCH7ay+97HNCFjDbWmj1mrijus
n9nGb6c1mISUNwVjN0xyF/FC4aEJQ0JVW0rlBt9OabGaHWAcinmTvD36Cfo0Ks2nrjh47gW7NiMf
9YqtMuQqzN2a3DOE/5Ze/Xcj/heymd9txBffvzzr6u1OvP6Lv3fiAIQZ8PhvVNknn4yWUXZfPEds
pz/tvshg2V5RIAO+vstS8ICVwacJPxB4ihDy/Mnu+z7xkrI9RLVs8sDbZKjh1eDN/sxItGaIKqkK
ZzsF0Lb7fChINn6VsatV0W5bnDbD3BSf1Kp1t8K5zXeUGaKAx5tLFuaqi+/zjFSQoS7Lx8yMyRfO
kjR/tRw4bhJqucVWa4skEKWV/ixXxMQt26na2IVVXFCRWyBtadXCdNU5+B5ma0HxkLeULfOaeYKh
KXDGemfHyfhSNrH/qMs4f8gHXTwkemDU1YsV3lfhSC5Rhb7+Qql+fFCzya6soZ/NLh8yeYEr2gSH
Es1hugMUJnvdWsMJB39uPxqWl2RrYs4Hu8DvyRzrlpCQwqALHvsBz+SutbSejmjjKSx1oOH3Mf5B
zV5UIqWM/L4G3J3H4pPM6m/l2BZE2qC95Ddk+GoAknCfKJsRQjSxLLauHO3PLO7eZRhM1Qcvda5K
H/vG3hIYzVEc0SIe0bDHQNIbeXDTim6byNAwlJRuAXxFXTIGfn8eyJudbPsMA4fGSQPm+NkvbYnu
vxzmmCZhhzFcd41nEdcUld7WkTo3O/5r86wFRpitZA0k0tUpx/shjzAhdP7aIcqpnQ83M6yWVZwX
W2HqGRXF7NjJMexG/y7rND16UaLiIwY7MREGs+Ssv7Ee96qsPIKvumC6RhEYgN46IXkPnr+wlvui
7D+IZDXnuOPofUqmMaaPIgoQolahak56BvKvZTUURxusjtDt2CleFDTstywFEDpbYAOcbaGt4Dtf
F9OKvSBW2Iq64DgWzurUcyeLMK64V19WLtg6BDZg+l5MoMWbOpdMXW0m0hzLQwwQKvOivc26xek2
Jsk81D/EEzzY3tK8VF7FGUcMQDnbwi86Qq4WdV+GZU6FRc4Mtgm8ujlrV2fHBChHtcyr4eO/Y82P
aFOkrL9bTa/Vu6Fm/es/llI//gt5scs64qxL56vV+cey6v9nGXUD2LmA4cfx3odDOizFuAUETNo6
Af3hEBO8m2EIvKEbEdU3tBwGAeG943XphCYzII98FpVoNWTip6QjRWa2t4un2bnBGWUZBCXR0Fxa
SP4hffoJPGSu4OB2Vs3JemOB4b/UVkK3sG3VyVXuVujwGtWD769DN/FcvUNUoqY6/GvUGeZtTw4o
15I4Kmg1KFTBdIBH797Sw/Bkzw2tL1ld5fMmbF0tdgLVOX3RdmPfGiz9H/Wy+NDeabQieuQETBRK
ynrecOZzacRyWgJEmMQoAp4IzPikVOwQtTa1kPNFHDaERzRN6xx8n374vTEOIjGXg/WZn0Z5clQN
s9527OtlOWu9FthFzJ1T7GMeIbHBCZgVh67IMu8hrorhfDIFQCqIR87/n3JYokxiL1sDS1jqoo6Q
tUWBYmwEhzuLsu0EGVExpt794PAht9VcLKCYYXv20x33/1Kzc/v8JPUIPWwoLlZ7pOwkgrIXv1OU
lImDqDIPYP6SuOaQ1UNskF+jaIQPkjK4zVkgIeg4DRo3Da/szjbBNiizgJzFMYxOeGF98/v39I4K
pnI6wKXvC2Z5jqwk3rzds0lokSodY+x/8IdXjhVMu6oZo5M8ncyZ2yTR4Y+vh7kU7w019VHs/hJd
kdgDHcMN15u65YD7LPuURGxJ9FB3Xx0mmuPvr7e+//+oa/DQOzxEaxCBzXmEkqr1J/lJJdHXXRG5
saBpSfLRCmSWZwK9JzUNaMJ+f6m3kuu/L8Uy4qIvFuv5/+2lOoxeAae0aGfNecScM1Vfs7H+x/SP
Xy4DvoIOgP91CSheM5bffKJsNMT4yCzcScultyhdmgO0Q7j5/Ydx8ZO/+eao5lzLOWMsvC6X4w55
e51inMSYUZa5NUnSDfE+mHwL47ccvfkM+2vWPPZuafufSsG4ftShm71wIHDpVMmbKkoQNbc+e3kp
fMIg7bSYputphLen+pqsqE85HARGW5ecHlpigtqFwXLVSMHiaEt9AsdtfY/zoFGXsfSoUu6nJfgg
RosqksX03EAFiySkjBaA3xvddsrZLsbvve0YjYv6lDqCw9I2jZdZAbNMkuUO7r3ND57llfejZ7FG
mAEafZeXbh3TUNgl4lZbDUI+NaKSg/eA5lE4jQdJzwqayjFBmNBbpbsB8h8iH+erHyK4tlXqz2dF
Yk3+VhYBULSl/VketKPIm3R0MKgrZ1GazJ6gzzXdb10RJud9NZHLlShF9qu0HZODK2Q1pTnBMM7J
hRrsINtTkbuUV8lo18EjtqaB3hptcv8LI6qmcxHkh5zTqOv0uV3p5COsgtXtCM7O+o9T7EZfF+y2
t35RZNOyIYMnMzcLqor8ScUpvcXe3PTDgx2HdX4SZUWVoTXU9bDpSq1oWsd7AwO6y0kjcA6iS2Yk
4Us9NBdLMeXFk8xmkd81rmlqegbaNLtaem255wuYzPwFjYnmrZioia8HZsh5R2pPmx64YlRBSNRZ
tFsy4X+Zi7K8HC05j5t0qP1hA9Db1d8SWRYofnMjox5R3BxDUwZOR8pspFrLerT6Mg4fC544asqy
PioPVbbE9Gm1njKPXdpX4n5YnHR6KvNMavwJ0TQdR1UOy9aJrHm4LptFy5XxbMrkI0czLzjDiEXM
LbFEjv7Mb5HK8iQ1Y+hIYCt/cJ9d2YeWOcKsqearjMpwHLdSrqCUjmIU/ogbBmuTeJnj7kLQlntM
xJCqkTUWcgfMP+jz0ksiaGAi9eaTIrTQucBkh8cuHb3gWIsKFreeVrbU8ONGx27oI9JcLcujv4b3
DVakF4Lkmhb69gSipvo0Iwp1d0tfUJHem1hPO9y/cAllJxOaEove5xEbZ4KGw7FNzFlkQC5WpwHF
8cK26CEPkmh+jOZEXthalNF+8vwM5IWPSpdk1DnkDI+C+p08rAXk+oQ2yEq0aLc9PEC6U5AtxXHS
s5UBHNYYi7E0zPMmqD1bXngohOWByJhhPkHp7J/nJnPpfima+HNGPB2FBm0byh1Svrw+NE0WBqeB
alIiIJZ+pUEYRXFiQ06vLF6kL91iiOX1gMvdf0jTCaV05fWElTqFra+6wQ9r1qMaAWCrEvkgBj7v
VjYWm0vEPgPT5fS5p5bLWWCCsnbdEnt0Nekl4MflnZcYu3C0rw4QRkn022Q4bdQERRyfTOwbrEBi
AW46yn4IXElJvOc2YM27XpelPJRR1nQ7/Oa1Esds1Ikj/0l5+G4PEJ4jEIH5ROKw1QTk879dm1lC
jB6KZNylE4YLjRegSMRVi4qqQJMZxvXTpKxxOXXhpbKjbUn3s+ExiS901QzmoimIXjw2erKjLZPs
HF+leRMPj7/fQt5tvST3IGSL2IEddkSCHN85zLROZJq1eUoGqRbX8WRTXNTTB+wtjvUPW6+zbkY/
bfOv18IfyH7FRs8h/N1mxWmyZmEgBMBu0ZQCKapNBnO0E27lP81+nN3VHhH+WeTKqySysLRMZPy2
RVqf/v5Dr7vvuzfCjLoOEaTFu0S1vP1l4sbuPPOq4hJzGJyw1cgvgvWQUIXEDmO6VxMR/MPt8Ovd
wDHAIeeMo1ywhs28vWaeaEdYQlDz1KD3N5rVtZzQ6v7+k/16FQ6JQDvYpnFLgCm9vcoA/p/Ww6om
GgeBUEzmxyEmo+GPr0KuFN8cZw7OpN67001Tce4pVYaeLTX2LaJ993S0uvDr76/yVjsL/kzyDT0V
wsHJDYv0/tb0OneEGSiBn5oy3PtxI9b2eULbq5gdYo0eSC2R/fiZ/otk/ouUg5++/1+EsrfElbVv
GMX17/89fLt/MXYz8a75XiSTCf7k7+Hb/gsTPgAlsUeCMoeIG/JvRpFhHOKEYZxpirwknvv/SGXF
XwITA/PF3wrbP0qdeXfPe4Q3rFdeSU1QUt7J23s+FKyiTk0+e9fW4hIrRn6W2e7tT1/GzY/F4eeQ
s18uwpNLmwqrJSEFmA/fXaRn3LRI0KUzuLSYeFvHP2maOfmzhQlYgZdHasWXuQYeRHxlPw9CedRZ
FStXuzNNYp+D0D6kaJoO2WBxbrIt5+T3H2p9uZ/WwR+XgybmqyNfl1Dat5dLJmmR5TO1OypUnjG0
FfAzcb1botnZWCk2ndyZs3+Yr1d8+ddr8lTzWPuEI77bFSuz6iw8m2uWQ3mRNzIma7Slb8t4w24h
cWWDMgXmRsynud/N/7AKv9vuXj9xyKXjOBAB09O7VXiYUU+pkqvHDV0N44i+FkSl26aRkf/wQX+9
lONzv7gojhnbuXvefrmZTPpy6BDDSJDhbWVzgmriDpOGmefd739H4IBfvlVCVhCKcwuufSmvf/7T
BK2YKrouA1oqUTmP26bq1VnmhvIe1XCg9xwD288RODHFm43n0I0Wjf1pSV7f57JJPERVKa7yvMz9
y2YekidYhJS+rrnIXlCLYDgh8+fjhMdyJ+rJPiQIqHKXDpSs9WyCdypmsO1Sd93HeSnlBwFT+9ly
0uwhCULPoy9g6elcJIXP3rmInel2T1LX36diIv8mkshLFEXXF2nkZ4QmLIm5YMYMNJaYBibRya3l
yWc7/5osbS/2Q5yV2HVzl/16SN34ZaqymCrkpptB4ZuOVLJUB8l5mDvhth7i6DLOPfmc9G38hPAg
eQkrOZTbvqz1N+Cqxjkd844sU8xJ6hHImfKPiHEQuWG/PGZAvQ+zP4vHtK3Q2ukkmJi2QxcJumRH
/5RHzvwVXZ2T7ZQ/5nTweSq/yoLRQh6Th6hLZ5MS5CkZV/qdHw34eXTiT8hIJ0h6vaDA3/kGkfdG
oLTv4efs7Jl4zh6gL0hh5P0xsM77mHlqp2ts3HWg5Xc7tJrLocib/mi3TfqRfNXswR7J9dx4rR88
LMYbOevmYfkNrRjoPICXfTnmVnPl5vOyN6G9WqIzBBILwR8k48f2mapd0cMXW1a5aduImZ/jLdQ4
fjv6BSwPu/Mw9xA0c+X4tL3CbPe+Z50gwAuuHK/raFaI8/hbrMruNrPtrD7abpqjNy1bcNB0QRkq
0X3R3o318CmBRYFrrk0S78dcr/0zuc6e67rAz6CayT8vPIM61pkHiPhZ19O12w0h/Y+OoC0jI6fp
JA0E5WxJQ/VjNfcFZuhp+YYvEC3hNC+GfnGnnCkdHYPpBbVV9UR8wvzcqXb4YNntQmKkXpBFsyaT
zTI5dfAx8huXboy2GpAKh4P7gbGb4mBU1eqQVSY4Heo2QnafDV/6yHh3rV13u6xahhdjOhju0ekE
ng1t37q90+mL3z/q7xEfVrB4daQQdg3lEwGavV1W6n5BKg+yupsbcqK7mGyZ6DjGj1q6m7gnuBiR
b+fzdfTBptf3dfN19M7hfbdNfOXHF5O6JkJsBxMF5wFMU7rWYerK4+u7/O8p6l+IqH/6wX45Rd3P
bfb88ynq9e//OEUJUotCrEFst2sKL/qrf5+iPP8v1kEW7lUatW4X/Kj/1mVhOCJZJgr5l6yBr3Ty
f6KO1tQ+IFMOx57NC/8RM2y/wqw/bc2cNwS+JfTQUNBQJe9Njl2P5CA3+Gozz1plLR5J8Wgt7FXs
sqpBCTHGQEqanKueHaU7eytWnYz3KpkpfQdFiI/oqNgmQVFFuK4jNWE4n5B6FcpG7VlJ3sA52nEk
OWFaR1+jqaCQaWoRltT4bQwC6Li3MgqBUn/I/FPPTpJHV4TFmhvd2khkDaGvdABkQRquRVZ2gG4y
RuuJ9352TKO/BkpDHW54Rle1pWNig/bSUaHo77MQoRNO7dlMhvNGEKDUlAY2/MX7oeGMyUrDS+KZ
6UShce3uph9qzzz1vV2DJAQZaPyqCfWcV4Goa/qpuOzjqbVvIstJvuSA92i2/Nn1gFX7CfL1qSlV
r08DPaHAmk2ItANVLPRISZxb1CAEj5Yk2igA6c9STvNDmQfdNbGEbH8Jzb1kEZyE2km/dlbwVCXe
lZGE1cuJHrDSHGc8UyQ8fe+z9LZBW5pRD0JMg+4blraGZJrZxJRR5dWlBXCLZYRSkCbq2ouVRNsT
IlewZFsXvK0PSSH4TjMcU10hzoZcnktjnqfxaq5BSTUWYkUDVhNSTxsl8ykJfemmFWl4Fxj/IpZU
PrnRhViBFyNOUHsfmi7ArFbUT/PSXNb/h70zWW5cx9Lwq1T0ullBEhyXLVGyJM9pO52ZG0ZO5jwP
IPn0/VG3KtqSVVLkXXcvKjoiywUBBA4OzvmHWvb6rZIV1U7Wzf00hgbGn7APsBAJHyVV6TVXQywW
RdvthqG5m3zdXDe2gaqR2XV0c8fky2QUw50VmsYdeKwbtaWswsbwbUpWifkk+ZELrQs+g7URmzpU
ksdM78UC3XX4Ii56grKur7IBON4w0x2oiLy0gOGWPaJ8QL1D/6ovwUBXrb9L4dLwh41+mwyp5W4i
X6g3dpA/8Sr29Dr7XCZt4LkuRiZQBMxoaXVDiaXQVIYvfa0jRmHVqA+NlROipB1eq+5vy8ZuM6cA
ghhSBAMpkfWNVDBPm+wlDXgdns2ucBASy63YXBVCGM9F4CrBqlSDpPY02cOGYyNQWcXc1aw/IaWA
nITt5+u+Hu4iG5cZl68P5aVAJlZFyrBF5yNGTKQOiw24+U99VWzsEgkRObX5FfYeL+AA1lmAfXbm
Zyh81FiaFyRjS9JG9kJk7tPxemsmZY9NaDZ2tyk1FXL0cRem3XTtQ4tZNx3/YTe2iWSlZT10ih8r
W7XS7kSO4Y07AiNe0rT7oeWtp+cVxoFDgqIyxe1fdtmhTtEa03eACOKmleXgAVLFCxdo47Vt8aKz
IqkujGTYlL6AO+x2VbN0kknHUdk3gF+VCOg0eUcGmonbmJx8YcWKf9ugIbGEqmV6zMp9QADD6Fdu
rFkFRfLhe6Klv6TQ8nXZZtodYu1pvjEKZbwp+lK7itN8IEsO+esqR/1EShWSHU4D+g5Jd/QjJitE
fi0z0PaAjRnrrVzlHRYCa13EDTDxvLoas97ksOVdRyRwdLohkJEFnn1J0Hc3UsRxdp9VypumdPdN
WL5ZvoW+g4gQbXsYi/YZxCMWeuHwjKAMbtcgZcK2fVErnMYcYu2Navo7CpxfRjtPlR+ZqPRwYUFB
dIptrKkYMjlqho+Pn4ufiI8Cv5G5Q520dm9R1LuLCkJhErkpHZRCeTAsjJei8i7KG+MaCOSiK1Pj
Pu1j/kvwB4loYAjVHnKnovI1A1okIPa0tzymG2qluA2Jvvpdy8x/q0P7W4pqCZyBfuEK/O4mtQR8
Nvivfj/eUv9VoANAONCxWUHy0q22cS/uSClFsgwLA4Zrg6bM98JX8vsghzuFOQUWxQYNpzx+oM90
B3elRt4TjYp1b6PcqoB7geNXOEveklgqRDBkaJjxNDFr9IzltRZPt43RixXniX+yBvVVo4a9NNwm
hDdBz/mapgLcUv6wK+PiycYSwpngo5YNbS7MElyFdNoJaR406pUwSvOO7goOjz7K/ZYVOnJTVoQM
8v63ASYcMcf0poYLIyiaDKUOrNlE+BX7rC+2Wdg3I2+RvNoUTrUe+qqkl9PcTGCSxnjadq7Vfcli
pFttt9vm9Y05bYfZojit7pNq5DaVJKvCZO8X1eegVgFF+wNVYkqPK2r316D/BkwYfhLpukUcBuYt
XSbjkwDm+0v0v1P0aBGNZwWVpkkeIoID3Z1Ht8VDShuuWj+5QZaaMm1Z3UeTASQos9RvZlN9Gt38
Jg3FJ8v5XrZmfwNI2wMrsKkn/56X161adM0GcA6vuKJK14YWFj9wyLgvbXMnQ+02a7XdGKePib4F
aLYeYPmiUArPcTkI/BPrAn83eatE3U0wat0SXdWXcTTvrFK5r9owWwZ5vc304DfBV+LjxRtxqZvh
fRQZaIe48Y2jvJXaY1dwqTTpmuTgtXcnDJWtGIg1rwy3TNwFoO4rI4vSyJNV8rMkThblsy5+ODyB
e6yu6vhXh75sAJeH3GCtDrOF2y1IoeXAu6TMg2fARBwzrGQ7bPJw1W4aDXpltLFa6A9PmVK/Vt02
0uNNx1XtNr4XTL8d9FloZECXUTxMTtZQETdZ3t1ZE8Hn24TmbkdEsS3udste2s4dUJhbjuwD+eQy
zUh5amdTTTh4dThw5ATjKPaSBgJw1O8afdi0WgWU+Gdam/dOJB7CrFgllbOEB8w2wrlE+WoqN5kw
6KtVqkZK0FFucW+zbo6Kr0mKxFOmeam70o1ftaoTp/TooetD1ivYDUVJS2uyVrXPe17BilypblyK
DQs/kGCii9YtHhEBhwZj0ArS16FO/jG49yVN5iZB+8Z6qBrsVDkOPIlD5JXzojMhOlLhp0ZfPsZA
s5CjJWteQnbEpp7GsTd3vhERzrYTclPA74ZeQCtvPK1kt6Q8hXnJ72SXwi7zoeg55r2EswnfTPNb
PnbJNRxMmJrCytmahsx3WBVHm2AkL3VQOKqa5raIW85+3n6BMCu2cVngz2fZtF9pt0X1oy6jT1l9
b4dxsekzKDBdNd3rTnOt1T0yHqtaOKOng8mGCJsh3on8xicTusDnAbXejRXwBRK7L93lDFwrgF2P
yYPrDtuAP4Fe5XoAS54CMpHlaJrdps/HaAnqbp0l9XUNrmAhy/HGUcOnSqQqWLoStx2xTdOroo1F
uzQkODeJmEiSfzFyGe4g4rC7DR9tz9oi7YlVyhWOHn4PdWtr2/FrEYSkh1I8+WO4CiP3SlQRTIRm
a5jpMwI+67xGOEmx1CsqPHjU4T1EAWMx6XdG+1hB20CPGdfPToButpfcxV6mREtZjDdapI58XxYG
TjCGprYSc2Mss9LZRFExrqegXfkkx2NkLrHwurKiYZNaiIakIEQHUjyZYV7rZ+tSUb+I2W0VP0CE
kp7Q0r6LgdthWyReGrV+nf/KqtPP0Jqeolj55uJIafftJ0VT31qlf5FuhZE8KQFSd/2yrRIkCcik
7ifJg3j0kamL19lQ3aqptlNEBs0Dq6pQDSAO6E+a0bwMkFlF8aNJOV70mhc0F6/V1GIHWN+0Zvjq
dvKrU9u3QaeurCkXiHFjJasHV3lUvgyFf2d05qYrAmtN5y/jMZLD2m9V8SJt6iYwFfwVUhLYIU4V
MRcglkLRZ5ZvSbd6ZKzscFqqSoeJVVBao5cFVCjiyVmg7oAkkh8tK3rkhut+a/uovg71odr4teaV
ZPQ0l1Ypek9dW61akULw2Lm5+IoG3HXCXmkHuAc+ag5Ulvix+spKa3cdF84uAPGArCQmRO6wMTue
U3H4dXIsWMb52GyQkoSWLrxBj1DiQpiM6Bj71Kx8ywubtxChF4hjnlK53+1GeXZ9+xmd6isLdwBA
CiZ4+OEHHovQK5GUKyn16FpI+8i9t2KcCmAwQz6frmNXXQSTae7oxMfX1kB2bZjlxhU6UUiQKdPn
T3RQb+YXVapXNLFXup6tbVnauxALSdseP+EItqUEc0f7/QZMP7zYeEmUWVVN8S1NrBXlJk+q8Hxs
XMpnpIaZ3oCw24XTfaGWC9v4gk70SrRvQaGsuil/jPANicoONfGa5K/1BtbIyO+RIkSirC08k8zY
l2RVgfo44cJKyWxjcLslAaLnSevB5f1GAexWsZTPTXtv58NTZYa3TcBjJfguyScRa3LXgWXdwsX3
4lZ+LnpRLcOU22MCM/1cjg73g6gnbdkEd6ixwfyNlDdLgPtHNIBC3LT2m2C8trTBTD1ECNCE7ccq
/ZkErtHd+LZJmqcmBS8cv25QRg+EE7/aXYKRmGMMs7vJVPg/Yc9S+QPJMUyfwsJNKU/mpWtc2RCa
NfT4R/W33cT6T02i7YNlhMHEtQhr6rLOvrlqkxlLkbbZG9JYhPUqjrleMuGOT6iD2GKhBuNY3QJk
w5N6Dy8GTZJDlXDNqiHyzxBkB2T6fc8bTkH3DBgJigKihtzut/V3EEdAmfU9rNn2A0OBZuk3CsXF
HuizhniJ5M4CEZ06BXIDDVzvndhDptWug0nv7qHUToxQES6hM87aniHXauEPa9uqVXDYe0w2fMU7
aw/TngHbnR6q38Qexd3tEd0g4zREmpURKbNqQHGuJkmGh2u0yEdms+pHtAeJoyhHAbXMah+YGS3+
65zFJbvaw8sVZF9e4EoBOifsB3dmBPrd6/awdDkj1I2ss6CP79Hruugaa53MoPbJkRhi+lUc3fHD
5HOgdOWN1BXMNONqsp8y22bTRDNUPh7K5Bn0hvkCqlq+KeaMqZ/U2k153EERg0SkYtuaNvPLQg4q
1ysUthjMipGSwOmFQX9+MgKA/FVlV+CmexP4hE3AsIFI89zkoVxbn3wgKs9QgACrZGNPsVcrTanc
UJrM8H0dQNKuGytHQFqqU5asxJTDEzOtyJQLTBLFvbHnK8Fet++dKh0oM82EJjJLuE2TNvOckj3n
ydjzn9pAwoUKIi1+0lrajqQEM1uqpAALdGomUUVJpnzW9syqdM+ykn8xrmbyFcVheFiw/KhcS9hZ
mJjB0+r3nC1DU3NlOe65XP9fDf0Lz63r9En/M031JY/a37/+8T/19x//WGVR/b393RwWR/nzf7WY
Z+g2+BPHBqU2w7MBh/yrxYzdjjAp8iGwNjNU36kx0WJWLdek6wWlRdPcWZn632pM+j8toaHbzjUI
EsKBz/oHOvD87xw1LW2hY4xId5YC3r5y+74vi59Uho5lrCP64fTrxHDzbUTlY/FucU70mD+2Ruf5
ARaaCxwgco7wMY6QkUDnSPdwcqmXSiHFNxh9BXeeGt1otq0sqn4WeG9DMbcxigso448NSzAXjIqX
FlLe+rFTaDpFWeFbI8Bn4B0rJVOJu1oo0PIrnQszPdGuZCjQBAyjC0pmh00MkaahriuD4UHvWRvZ
9CwtcoQsRrp+spto0Svg61o9+np+gU98RtYX+AIfkf9HHHV/675WTFQOmGEYI/zquwjB+X7/V/Pj
PwrCH6GL2KD4oOFZQAdftcDgHE0OuyVrcnxUnFTehDfjkObfFMZFYDgzblR0o36en9UxrmoekPOi
ghC3wD/giHC4mm5ZFVonbagHLWovmtlmW4U6GBV8X0fJFwEtv1taPE/Wna5bbwBvv0XgUCG4auXL
hd8yL+G7HsK/fothQLOgnQCw9vC3NBQ6bC0MDC/r+5JCC77lQ3TvUzkO0BhYign1IFTLbk1+8xZX
okUXFda3IKbKo8zCved/zoktzcr83685Qm04WaNGrqEIz6T6DUa4+a76gbpTi0YNL2zpE3vLFPRM
oA5gxcfxPZx4a8wliaGeT0/jbumVP6Vlo18Q9D45H1YF9AQh0bKOABupTVUkz3W+NCd1B8GPmoQd
hxuoEOWFXXxpqKNNZfitM1gxihcqkrywxkIKJ1152wbNH2LW/toyINjxYOG0WMZRRxPwKTUmIpJX
UkpaFbZaXUvROX+8FYDVcDqIa1hkmcdKjICUW6O0HdJ1KvnbPJvGLRa+2ZbE45Jw/MelA07D5kd/
wTZoo8xb5R0YA2jqCOzWLnFrytrPOAkpm8lBPiho/Pr2/Ab/uOsQRGfHcTPNnq3HsabF+AHRBLX0
RgmeNix4e/OiG1bnR5m31eGh5tMICKv7q4G74XBCowUuVBRa6XF7a7+tRmCvO1lI9FrUQiUaFD9i
vfc35wf9uIqHg86R5t0qdoNdZbZPzmr5mvOZelNPTUi1WwyLXevCZv+4jPOnglzDNgRJMmc178cq
0C4wTHyw+WKgG9rBBS5stP6F3v3HiwFyq7nffS7XgnYEOxWaQ2Ldm41HXVPbiKa0N/T3UT6VGcuo
Kebd+RU88dlATs5oU9s2Z1bc4axMtAJCiFjU+ZpqLsdNBSqx9kB9mPrhDjfkbuX6QXEhEJ74boA2
50WE74s0+lHgsIswEG4Wdl7iCnNp4YS5S4u69ZxYqy9M8MSCzkRqNqZD4NWdowUNwwpa/NAzQbXr
7wuz7p4wmkJeo6TAaoQuCKXzK3riquWWRTJUI29Blc88mlwTJM2gV1HtIWWOMFrT5kiGWxUMsVQC
KPOxt0JlqajN7yWik9i8t1376GqyeozcyukvxLR5tKNzufd4JaQB+jXso8gZtXli4y1de+ZMV1gM
barlK61tkYbDz7H61MRIqKHSYGESEiNSfsnj+MQG25u+8BHmRG5mYr4/Nj2+N5oMGb9zW38tcgVP
cQmciTfl9y52w23VyfbCnD9sL6rBpBD6HPdAS8w6Ne/HhDekTW3bdNiu5PGq6SMasIXDw63If//p
x2YoIjnOK8yNQH40VNmKwLEa3rzY4NWpl9m6f+XQr9rWVitUugfSuBoLP15NY2PYS90P7a0jjW5n
p7KKvPO/5sS8hcpndlHnYfZ7E5534RAVShhVOrShNquRyVfs6pOZakjCmUV84VL5cKwwBgFFrvNw
mrf5HoL0bqgph2OimFnrlWqBI0AUA6PDAvzFx/57HYyd8+X81D5EX8bTuVXgfFPRBhxz+Ekthf57
7RMx6tB1fya80dcuKkDb86Mc2RTNxE7yoT3SVePpAXj9cJi4933QfJJplYl/rTWzdk6RFKnXKpFO
X8qo61UydLNLgwjXSGTGKzsZop0snfYBbbSgokodGNRg2mh1/redWgHTmFmnwKShnB7ddRYSb5SI
QBebqlAh7olhPeHycCF7nCd4EC4sUD20jfZDwHKct9i77xp1vhKk5gR0LInKcBliSXYTTUngY13R
6VeCzu5tQ0j1dFqvGzNyXeXCJj5S495/A4MnPLQYWje6fsxPCCot0bBwbLwgTPQV8H/fq/y8oH+g
m9cd0pmLLA0R/IcFZr+wR92HRiLY6yRgk/Wp1jYlQMcL1/LJZTEh67j2nLsfRxTYjbqd5B0nyy8i
2imlylthlGpLGw58zAbdy2FDpbFe6zlMqxG5Vf9CUPsQSPkywK7gkuPU42Bpffhl6tSBtmnPWxPF
p/uS1VhYyZhsO8Dbb5PiDOzRSbtwzPeGOYf7AfimCpQQujzN9WP4t9WpgxIUKdI3tng16ru8aEEF
Kh7qP+gc4IdhWFthBcshHOGFrykqboX9q4dW1khMB+ja4ht5wZHx40oA4ifxI9TNmLdjgHboakOo
1jQ9zFp0NzS69bum1KqHCcYfEgwTrbjRLn+cP34fAx5bEjddcgnIQFiJHy7/WOWyQ48CBx40Bq/H
twRd4aHMVlxt2YUM4sT8uDJNTUBWAIJuzv/+7gxm0sjBeyWTB163fgQq3K1EnudPCX3bjZ/idDrB
9b0ARf+4w7k2BFUySh7cH8d8Hc1AMKmileNF6A16IaZ/O9qizSYdS0iHWe5EG5+mh1ikbjfetXo5
bc8v8MfLi3ENEiYuFirbxxUKulgmuNQIp5e685dwNYNr3y6ar7JO9QtDfQylKNVhl6bzKWe1nKOk
t4zLOR/DwmVITf9XlvvR57wTX/90PoaKWo/F8TOFQAPi8CsiqxAEgcMgUu3qp0ozy5VShOJnUtPZ
Oj/Ux73JULwCZu09VSXLOxxKjhA5tTAePa2r063V4FiP9FpEzG6Qdwmj0XX++DKCEqipKlJE3BVY
cB6NyLwAVqLXiZawuhF1pdzqsjcvhLyP32keZf/cggtEUn00ihrU6EimHHQlgbEeg5mZ4ixZn1+9
k6Pw5EcpmZIUjL/DUZBti+QQNaOXIpK1zprYukZPe7iw5058I43bA2ogdA8gtPO/vzvUiNvTQrCh
ekh90LdFUVnbTPGrTwYmWp4GB+rC2n08TpDiqEdTYUR6RD+2rR2SLkZljvEyJ1J2IsYwDCRmmtsQ
YIdL1+OpySE+haeqiiMBPKvDyTVpS9W5Af2k+G3oxfSNYzV4U9X4gd2TX9jtJ74X7ypeEnOkmu+m
w8GQK6+tasSqoEKblzcTnOA2xA/1/K44sX7zWdKAUxv0GtSjhLMAPBoGitl56Bv8zvzIINkRX1tC
0tXfGYgOBO9TCrTHm1zpYPtqpUAQt6vyT5XMgyXCCdONP3V/HpHYDUIgNKPDqprbJ++3oOJkfeT4
aueprlY+iMIUK8VWyqehxFrh/KSOXCnnJG6ubf/fWPrhWJMR6oFj8+yuSju46UE11UsBrnlYRrnm
P+K63lt4R2taQ2+3nnLSKDx0oTLbJH5iRINjafsiQ37JLKD5j1JHkDHXEMuBaFQP+bNU8vJ3DZNf
X2AFP9peNhWJ7Z2fxr7ccpj+QDGFoGXM6lmQpo6XrA7jsFeK3kMFQl0BGW5ucRZvv4zoPkI3zdyV
7ftgWDIMFm70JvI3CHaWf2MrzotpCMjIJP9HmX838qAdUZ8GGwR+K9DJc0vERa8oH5kXhjpxkOc8
j0wHjSRSq6NdP2K4BbdRzpZsVXKbgy8Gbhgo5U0NMnxRhqK6xHk+OSItBYgqsBY/6LqYOTupT9oe
r4Zm2EbC6ja1GwCzDEC234qkDB/Of9MT4cMgUaG/Q5JEv+44fEyNwwcfody7RQF6bATGp1vxhZ1z
YlqwJekgQeIgCXDnf38X7tsUSaJeQuWuYtSYYpl2uyqJ682kRvW90kzdhfFO7VQCPjRoyqvIEx3n
NBlS4ZZetIOH+ka/CJADAUyFOxnAg+IZmIfyPRNQuzyHFiJuD677w+lIgv7GuSeHo0bPTQDr25xX
/928g6CwUhGMCFdYrbaqkyTfKtTUURUxwu5mMNLwXuROf40cN7KkFkiINh7UJY12g6JtVz6gYq1S
gRyRgwKisQ5lA4a7D9D29jmK8BXoU02O3l24nk+E+7kfpfKqQL8CdafD3z3yfgH7okivdMYIg1pL
GTZuJrUH5Dnlzz/fgex4jvSsHwWn9nAsVwaKqmYZaxQC/AiLslpAZAvWf2MUDjNtBtyI6DYejiIV
15n0EgkROnj+Jm1iPLTdPry07+ar/ShCEh5REeApBlnXPV64PJQqKQiaBVlg/ZJp1XSYkIRARBPf
crdqFrjdUqew+zL6WQ4WF/r0Xd+o6Rb5yTdV2tnGJCNZjzY+Y9iRFj1eBaLeDJrafz6/Iid/Kuk+
OYqhA14+OpNDZBpDWrDuFDkQjC+j7CYN6hjIGA4NMgUE22ml8eP8oCc3lk3jFd0qaFMzMuH9gahc
3cRspwC/1iavNRj/paoC6AvcKVudH2k+Wh++xLuRjqbXUOGM1YKR8j6HBgqG+jacUnmhEnJ6PjC/
aFsjpHd8I3atFeAJUqMu5jizm2enotDRTpxMHU3IC+Hk5JSg2VD6oFOMSsDh4sWJ36H9RFBLZKKt
xxl7VzdqeWFKp0aZ66ZAieZy/XH2WtkDF4bZDJ6BYeZKG8NukZTDH9PK6Xi8H+XoPCaa2lSagLqS
8Y576gqz99qhGD8bpY9q3/mt8LEHMQ82l2jZdC5rd7RwUjNGNQ5ayTboJKYBDrwgLOjlrg8y51XW
rrYbhFN/GUo1fdETUN9+20XXRjY61qUIMedIx/uSzhn736G2iKzt4UfsAXC5itFIb9S1lEiPc0qm
hq8DunxXEM/fehFhegWAPGob5LKHKFiPzr80O/4j4OLkN6ZY5JLboHtiH71Q4s4P1WEapIdEU7kx
e61dFFWTXbhF9hIPx3Olr6WhriIcquJH646okgPElSVv6gCP5CxIHrGL0e+4a5F8132r3UUobq/i
Mcl/oN6aLX3Ndr7olPS+wwbRLuXhp07r+99zlL+if4oC7oB+juM7mF7XLAD9jHJV6Ig+n99zp1bY
cLkEKNHrgByOVjhJSEtohXARjKJdSN8AlFziH3N+lPmUHC8wUK+5Jslr09ybcL7LL+pOOr0pQ+nF
5OzdIgIuaOD1Su/p0VATwOE4bEB7GhsqVcKPi+TCs/rULOnzoDTIW5fX4dEppmcb2FOAK3IBdXRX
9XG9LJOs/nR+lif6EJwUYFbkUvwfrN7DM6NXYQLTlaJHLcbwe6qbQeRB91eeZ+H3a60Y4AsNcd9A
0crDn2biDuEi6AHHbKdWU16l3mBQNfgKjd0oCwFZnv99p25S1nRGFNgUxWdXxINLLamA1feqpJih
ik0WqCPMsdZ+mBwn21gFjEBMa8zn84POceL40895JTb1aDI6x51EvOUiPcmIaWORRqsobCARzv7c
lvkV7eLP5wc79Z1tVp42BFk1pOrDGepFB/9r5LjQMNZ3onLahRqb3d+4ecDzOWhqEZfISQ5H6bUE
pmfEOorBAvyfZw9T29dP56dy6sjYFn6NdA3Q1dp7bbw7MhHAalJs+gPgq5vPfutqd5kzNbtcqdtv
vmK4q9gXOOmoUrswvVNfzAbFgEAMniJkdofTo0HXxwUYIU8EMKDQEAt3VYnoxyqzEjiqmZolL+fn
evKz0cSzKEmCtDqW7qwKTPz4RYMnpet6kAUNT8HtZn1+lFNRlRmBpJsNOCmDHs4rCmvdkZE2eL4P
L1Q0g4ux2NhuVXjfF07aqY/ngHsC2EqJCIDp4VBpbeDCpCWQKQIh7xBRN158G9uCoQ4UHCIsfYun
nfyS6774G0tJyVWdy6Jcm8bRCShVu6FDilJoJoboc1SUYpll6L+dX8pTH4yaBvUoXkL4yojD+U0Q
2aM+FQS6BjWZzJWZWOBu7v6duI2o/dzBmzGH7tFWLLmEcws9Q/i1g7ZykRe/skacGs/P5lRcpGlJ
IgmCh0U7WrMqYEfWxjBAwvLlbYfEYLiSCDQvatWtLcRyMgXfilRewLicfPy7XEcMPct+HO8SXEhg
DmnklrIzYPWaeWU/+O3YvBAcrY3fD/22AQJ6NRVxfy/dMH9Ip+rb+bmfzDldUhTqKlRyKLAcfkoD
sfRCGzgVKY6V61Rz+6veUsvvceNHV+OUG79UfRJfeSc0yyFtoEIEcWs+BCnWIOd/yqlN9f6XHF1P
cW5ZJa5AJPRW2UHcC/V17NbVhVb5iVHAjHM3UDOgtH+cCiBjgfKtWZBeTz1mmn0gJjgfaald+Lon
xiFnJXumnk9WcNz4LTNNL7Om1TwzbLKbIS76q5ruzoU1O7F1afLqNMa4XWmNHV1FWDNWtYnpgGc4
Sk3QtMaf6NnmVzX4HJqAAU7kOniHq/NfymVPHN3pbFdUJW2dIennHu6ZWA+rPAhT3BerUH+EaxSu
EXYflgm87yWWLfUOycVqqeK7O6tElOqFWZ+I5MBkqDoCap8hQ0ezrsM6TMIg0DxX69SHjIfQys7r
8cmGon1+pidHoihGykgHiA1zOFPH1aYghS3uycYZrytkq1ZTUilPqkDh6fxQJzYMSBl0K+dmLi4e
R0NFMi6lHzmaNwIvWwy2JWHqhL53fpQTN9Ps+AXAwqKWQv3naEK16dcIQ2tol9kgmVyrCV+D2OlK
z8+VBEmrpA3vkPBqjHWQ50l+YZKnUuSD8eet9S6tsZImtDDU0THlqeo3mHbdfW/Atp2imdBZZEZ+
JTqZrQzFbqAMOIN25fqW8VmPlGsH6m8RIayCRVHz8/y6nFx9V6X4SZdqRnsf/i6Z91NcUKT1wgLl
2XEYU88eLf3C9P+CwRweHfLuvWri3DLnKXQ4jmp30lUa9MJyZbLlxkZA5csECRLb1q9ihKiWOnVy
Ze41c9GVCZ+LvZJuo4UuKODOz+8ChYbKskUvRoGdr7XmcxfVSnBPNMpvh26CK9fVPXz2HitgdVeh
NN0uRmdwrG0gZoXfaK/2awUIgK8LaGTffLSg6wV0tsJE6HhEnMsPhxHP0A4R7RFhteAm2+sJ8xvQ
FpZ7nWE0oMfkKvNBVLFSAbSWaK9LrO41ijUda6Zur1w81E7jrjSZomis7dWN3VnoeDTL6UUWU0xV
LZ8Yf0CoGgmf3pDBytnrJCd7zeQIigVsuzCBWqvtdZV1aVMvU/d6y4iWZbqHuk/xtd4rMuemiPJ1
s1dqDsvYtFd1D9hm0egNas4p5qghHZlZ5bkNJYrPvYztq3ivA+38pQm914dOCtpV141o0sADvxME
y94orSd/gN7iGUMrYSfuFadhaw/YoDeRmbwIfF3Nl8RppkfdlCMCd+kwCfweVQWV+C6iYkRaaKOu
F+nRq06xATIQ6hq3RaWUX0yzwXBCx/eg3DsgyL0bQjobI+SULhLw7bNfgtKTL6E9gI1Cafimtoj3
7gq0wXFaMPeuC6neBTZcwab51JiRgUsMthJQjlsayldpZyXxMsPO5ya2bKRsDH/Sh6smQjlDDzI8
JloTLwI8G0JUaUJi/ZbCTyyWdqvj3oqvdlrd4LqZ6TCtm3qm93bVtSt88HUJGnuh53azkxmOana1
6R217O51O1c++2Xff0F5sEvQwaZrcI1Fm/VjZMd+t5xc3tcaVEonmzLaz6rUF7x01JkcGctn1chQ
yYiNWmIXAWcef+RIa7HAKdoWo+MhG2C6O4Fzp7aNq2wkhqXD185xWnMRI9gEC7Jt0QWX6ADGXtqr
4m3AMydE8UQgo6vUylsRUXJBJAO+CuoBOTtWRRrrE8ES3YQpn7JXM0OMZZEHFEuWFATDb/hJO1sR
RdnvoqmjB6kNfXzvB7bxmkRV3AK5MTR9IcMwVD3HEH7NjslA6mZuCwdYBgiDbDN7bHBUM8foFTO0
OgEpIf3iYdAnJfGcjg7QcnKj+hfayhi5JSms3YVvl/23NgpluakQ4kpWdhyYr6GSyv5K03HQXtJG
EvdJOLgmjc4hXIfgaZRVm7pTswiNER2dPsdZaWUkLjaedm2nwVJXJvc+CVIFarPPD4mgJuFOykdL
F4o7ar9qnjp3uJn1P9AlURTkq8wILzMnMV4j0Pw419rlJNkCMabhAxiUegVWSnO2LlRp1Ytch4Qu
d9HAWTbNFD3onOVgWQVAUpa9D9VgCZU9V5DQwm/ONSIDA8EyF7Sj6g5f3NrSEStIB4SyF3oQI0PY
KToN5CGMOlT5VHTzPemYfXxr6YrELmWq8YV3lLDu+P09VgVVI8La4+mSf9Glir5e12dFfDW6NacT
23IHJ9im95NNLa0OeR8dtq9HUR4WSZT7eDdT18ofh8HBliWUlY7YwARFGwFCqWGumEQSF48GYrsP
Bnck4FChQLJRQ4XGLBJ5NVj1iEBD5VvTLuubXIu9DJUMML+d2dhZgm2M4mvND2By+aA8qiiIW8i0
qegGpS/FkDgIV6az2WS4/O+8gmfngJLy+ibK76h9uU8moegZv2PMiXv0SFdWZKW7GEUElBtkRGBB
kaqubP1lDLWYf0ay9AWJqZIdlRZKfiFH/AAIdcB60FmCLUCBHgCNOLzpAsCNPTohBt5MwRPLhQiB
5o9oaqmphx0OiWleVxhqJ7+4lZJlFys2ci1UbFyDYFN2zcv+hv9/5cL/AuTwLtn5oFz4+rtp/7H4
nicHBN35b/4i6KJRaAL9cCj00qv5S+n5L4KuMP5JFxKszozJB/MzZ0X/Vi/U/2mCtAZdMbdEwT3y
T/9WL9T+OffoKUHwnAZhD2HuDwi6IFzYKO9SJh1kNE//uaABRZfUeM7RD1LGXpRhBMVCc5Nd7xuf
W2F1D2UEybSjVL2xKsJOL21tYRbpdO1MwwOudMU6z1QbLzzDrskqkEui33rTqfgGqAo9MDcR00Nh
GQOeAnGFiuqgG1e0Gj3RquM1RVl1jfNqi3xT5f8ve2eyHLeWZdlfSYtJTgph6BuzqhoADu/p7uxE
ihMYKYq46Pv262tBehklUS/FVI7TIox6akg43IGLc8/Ze223aRl/qEyCQE4lhd/leIkcU7JcpASH
ekrblaZWhbHWRCudhtn6JEF19elhSeu2N+O3AKzqWW2V/CGRJuVSdJp0DWe2vnRDJO8p9bOj0beU
/UU+kTjNciUelEw0T1jNBFCs2Sc8AeLwVTAWvsU4Inb6r9UC4BKddROyHK8iZeZG6iTXzPoM49EE
i65+UqNHtYtuYSoehVHv1DTbGBNEGLFLniEVXiFOvhhF/hyY1VM+Vy91DUlH7fzUcg5DUB4La1yT
onOxQvNC4NwlywHKGdq8HQLlDgjVSjLLjRn4g3XJ7fhW1OVtbiGtVXPrRDHhY+cHY6r4DFYOSTpe
BvsxJjtHgwbMk3Vjj87RbMZjP1RYMboSg430VLVmx+qZXbdNeOtMMCEtI35qR2wRbfZg2vNRJNYB
mPHnpJgfhibdBQq4xKK5R1fkkyGx1sr8egpr2A+B8Aiat1yr+Nxk/kDupmtIwRkYNQxfFECD/FlL
j2H1FaQsyUsxAebFDdFXBXiH8GAVznrM2sizQ/VgKAavJLKvhJK9VWyvXFZWU3JOUCu3VWOf1Yoj
YkOcrSnehnZMXIfhAdldtfGZzGA2mecuNPyqDp7Zor/m1ryS2mtJjc9EwfrTDMYl8cIlN/nSkdwi
1et5/tznO5sIFaHM1ObYCPoJDJWsPhOsuk1ALIDx9lBQbxwn3YC/yCHptI9SKq1raV43YXFvBHeF
BjcovSHjFpsDId9qvOH5HYvoEknhTgIDUpOO7DDw0lrj1PYQqnJ7XRWf5uYhyLsd9omn2UKXmhlb
ZlM+9JurqZ/3VqY/RXV4EQHhI3J6nggjIXKMI1WY2SsQvaGWEvj+1PTKnkJia5SUfvLkjRNXpwKG
sLc3lape0f0OT2z1wBSTeqg+cwUd5rpZK738OVEBMd8ogs+p2uZBULlZP7zxSLyWk+E27yHy2WIT
JhWIH21n5Y9ECFE7msaBlohvl+1RG5w9m5L7qDNWTVviq71q8K/ZSbeulRun6x+U2Frrw5UNE8Q4
qCZMrcGaNs40HjuRHGoTj2K8l8N0rS36cR7iVq5t1Kj1myZ8ctKUTN88uJ4IXrSWm0/Yzp3Sb6vu
Rq++ZtjutXhdQ+DKjXg9tr1nYIYf7J1ZV2tbbo5aEa/N0rkq6IC7VB9k5Q6ksxeRgAaUu3VB8EwK
tErLzoZUP6aWsZ3U4J6Smiz38iglGeAvybnuiXaRzOs+rHgb1E3hhDuVvdQwb/Ks9qe83zZG4xvi
adKNS9M2WDXAAw+j/Cmo+hMZFw9Mgr8odhxCgh0oemvAdK0PTckwi4hzDjdtU8L2KLeESotkrfcL
9kZ3O1XF1xGPEAp151525Ivm1F5KQBAYuij3akbErqmQi6u8TPZEITSvQsdaz/Wm4vKlyseO039S
ZXZZdR28iWD2iLYgxrNIDsgTdp0WW24ZBocyz19LjDQs6AHsU1BMsqoT2tivTTHcAiscVqmt9D5t
3shLytR5sPOyYeUvn5xA1EeiIsuruk0rr7HkA9v0sybNx2oK2QUNEgYBqbfPXcDdyoRJbPQofhX4
DwmOO5oOjFrC6+IDSPTrhXLiForCxWFtM77VLU0MrK2ifk7y+bY10ueu6E8NOIRDJWqK7zaXt0ai
9Me2VDFPTnp20nny3BhZo16GSVNOqvyI48xognRF1spqiGUvjO5FaEYowsOUa7dSNnZkrRvnanCi
5xReC5KHbAbLRtJg2GwRYF23GeS4eCrupWz2EzBXKdO3Q76REhhqMUaPdiQk0GL37xLCbTDdHg5O
KjtbnMAEcFSFX4XRA2t+6mXTrRqQa2RGm1QuDmpsP1aivy/0gETR2rqvowrgEh9WYjHq6KrumOWX
KAOIoEYBwCCDPkWTjfteLV5ByX2ZO+0Ops4hj4fKC8Jka+fyWZcaaEmK/FiaZfBc1kBoBTFGbcTd
Me7zfsVt7kJUIu4dPg8p0mUIyg5hRJtzgwxdjTyH7ZSc1XQmFNNHvvwAHrDdSVoc7mxlvIrnZ5iH
j8PEvyIAsY43WWYvPKJ5lcfSq4xdKesdN5LmjZNXA0nn2kTbYw5dxUhPeTlReACGWjgWfT8/yp32
Jk1V7c6Kg9A1xmtmaCFh8SM7jW7Uj/R9jkka3Clz8JQMwbVTilOfO4/oCp8HR72gx1prevsqxl2l
3oTFAChtAfXyULobKhpgsSyTc230MmRFtmNqIUeboYCaL0ozOwJTYs+fdCC5xkFj+U5vSbkZeeRD
vezT5lT3c7XRG6NaEzE7eym1uacuselFqnRXLYEI/ji1n/IKBECvpySdxUJzmduHx0gkV5HJ87u3
QxoSAc0PSa/6r7rUWmubcdVq7JiIwAWyCY6M2r3VitfcJDbOSeYjdssF8h9BLFKyfgcLPzmKxkxO
mTnJm0hX2jUtFsCgTWu7U0z8XFdv1awGEK3wLtsW1dLM9s60R/CderMZzHyTkhfnyd1jOX6uIv0Y
GqXkZU5w0awh8zSQD5QXBuuUfUdY1rlJ693IMqLJw7ZuUIuMbe1qaNfC5IV0GdOFsNX5qjGd7KG6
RY+euIMEVJIA42uA1aGvlSR+J/l+Yndmi6D2egLp1qWW31ajOM55rLCwtSko3rrcEzBsH4iDI+ag
JR/sVNrNeMXkNL3Y9bJ6Vgmb3bh19HWhTPl1RgcM6/S+lI1rO5zs3SDKR5LFwrUWbRs5lm5mW3Pu
HUslK15zyljmmQbrn3Zn4I8pn/hQtdkGJn+zEZX2AL7W8vtGevtfWeFoitRr6LQ161bq290kE6ll
SzRAKqnbVRLMvUWeO5bTlVqrL1GTrdRefe0oNJEyeWr01/7vf7Zb/6AV8bvt1uev2df8p63W8u//
YiHpEI/Q3+GTWib73zZU37dauvJPBKz0hJGrs+VaNk3/sdVadl1/ba0UlaBxmxsWz8ESP6n+yc5K
NZeJ9w87K/wEi4t/kXCz60PXujTFf9hZlUBlDPqWpls4kpA2Wkz9fiHZWfDECVsn7N00HZcyOawa
KTqiZ8mMDdqH+WzN9Ix2JsxLMrN1Vao2qkbCtRvFc4tVXM3opFukhJON12uWV4lweqDxZ322i2QG
rxwkxYOtwbJxuwEPdgnjrJCswevo6NnAD7UF+hXUtt4DJ62ZjELkTqaJHyLIYLxXzBAKeZhWQiu9
iEBd6S1JOz2rPb0XCnZ9mbZQQsOMaGf8v7iAQQ/JIZG+3qCRTHe0gxjOZdXk4tjKnTRcpUOUi9Wc
yiqswXSKs2WXYzcXQ45MfUcvVGi5O801dOxyIi7l2W5l5G62MLWwdnP2BcJXLCkhXsNKDFpw2I+F
uokHuBNH0bUtuOwAFTmuqKEznmm12/IdhYaBjDqptRl6dGREEiz2uI6L7FOu2VX/NI3NWN8D0R8V
r6zHDJIbgXbZ0pdN1HjlOFjTMpKyTW06zSmY6GtnDpynEZlyuWOv2IurEQqPmboDutC45qkiTYGB
1RtZu+rF39Px8LstWXlYjmB+BiE7n3XNflbFH18MdNAgB8ZlHWZsxiANsDYFllXMxMOoM3Sa/k2O
GBoIn6jPTtVXdHGFuJcGyECMrmPROv0q1DIsIm5vtKPWHtMKzwdkWVphyRe1T3uwlGWcw5/M2lbP
trFp19Fb1emSesval2/myKqFZ0hOch/IZfuM+yCGqZnC8nTylmpEDuL0UCFEj3cEL9bZlYW+mcdQ
bhmPWLNrbYty1yz3+ZAp4bYR6hR4xazTbu2c9HoICN1odae6LrsOzJ0pqL3dZjCVax4+7a5V+8Gv
7Ky7V8vBeWzlrHwBPHxW69J6kMOYPBgz0fTrQquzLypt6MrTtU6HH4GH8BEKK+aBMdbTx1Ie5dsq
xIed96XzGaV/eBWGNMdXRsnu0qsMp6BL3OXrIZJutbKfGeIU6WGKUjoR+mS0T4MxltepGPQnVa/B
dasCmgmhABEs7XTW1vYAvbiVeDZmgxodklyW1gsWUcvLfMdYB5F8AxbWHimiuZvf2DsWPuRCtkaz
fNenLQDgTjWPZhvzI3S1vgnt/Kb/NplI9fENWnB9mKZC9Qkm0j1ujsTXY2Yxt03WkLbqjEYMkFKt
FoBwEmemn+aJbLKVTjXhJW0QJ/vKiGgvRJHiaCu7Hlp73TtBk5xSWRljXzNLkT1yHcTD60KJcLys
GQLU532WViTxhJL5OYybiY93GklFgAltUJmJOchX+QwE7DSPQTN7EoEe1tmhcjGJhGBS7RZzIt4S
euE9LW6zvOnN3rmMY1S/2ErSWq4gO1Z49tiqLT8pKu4dCdMatFxGLgAb256LyUEN79dyr8hI5du5
XBVksKp42VvRekWssOmVQ1l9HJS+htihaBSK6lDqE3d5nFhroRdR/pw1Iqn3iT4U8VYq51DxU9OC
j4sEP9QKd3QG0T9oZmWP7Gz7QvW0LozFsSptBivBWDdz69ZBZaZfrSFX44teVmW5brWiruXtXNXT
fEtBQNS9U1VqeqjzNuPdaWjjha7W98xSfnjCXb4/Mn6XoYYCm2GGA1MCmAZQmndTZTi1qJGtLoCw
TRy5l1tI2ldlWbd/OKX9dhwMxyiO0N/B9Pn5gWUwY5ktjSz1GWDzSymG6UWpxUfwlWXS/uNjcTkK
HXNqLZSxJiSzn48yA55JTSaQC4FS2+LkjtgYpfkNpezoVmXSXE0BN8Xv38Jf1EDLUXE4mAiqgND8
ArFIh9yx+YQCVyXnhHpy1EB7y5CVdWuO/U6Pow2Ta0IsisqpYJuWZFaVSCE//f51LN3U9yfPnBst
FFlq6L7fvcVOWlix1pD3EOYhDYE4PPKopV1qT/Xu90d6P3KHDsg+nDOGjqAgRaDM+bH6sFk3o0IB
4t6GuXNnzIGynpvpIzXjr+eDUGXJOseJh0vgveAhJzSwB1/O/szhfmgctVmJMA+ORMWUf3wX0IkH
1qXzzhFG8R6BMU8GgzgzD1yDUfqBqL1XMagfGYT+5nzgSSxgTLTMi4fn53ctNQ2ZLVxMOpQUUPyE
OtECbWC3FzVJ248cCX/zEZGJyLWI0g8U0XtBMzxisw/xKizOtEdJ7ukGhEn0wXXwd2dEHYqgh2uA
Nv+7MyqNSpMifXDcWYsL4YL0bZND0uczdVUBtWT1x5edCQFn8Yws3hHtnTbThHmGiJtzSsymW6s1
4A+MRan/+6MsL/rH2wjQJi4Ok/GI7nCQ90ZuC60iQAjdcYVB76zp6SOaHTd3LfXdvsjl1z8+HNsC
JjEOLji0/O/uJau1tYgIXouetBQ9jGztD1LqqIe6c4qTNk36Byq6X5dIPM802gBmsRqjw/r5Kgxn
ulNVM9FYd4Tppm34jKyG9n2vnCYTNLfaZx8c8derhCOCM+GBzzKH9PrdEaNQA37MEQGeFevZquh4
8D7QPUw+Ykv+7cktiwbAEmwR792Qhp43PeJry6X6BvadDMPaNNTuziJlbh0qcXRvNQOigt9/hH93
glz83AWLARO5/M8nWJtpyArSWS6Cv34jEcblq2VSrZuS7f7vD/XrbQ1UjdWdr8zW+CB/PhTNvzyg
6A1chbnYISIrmzqz6be/P8r7W2B5oGE2wG3GL9wJ74qCnOBy+M4Z13zai5ekTiS8z1nut1PanzPG
MOv/xvEsgIk6JvllAf75rGIC6yc7ZlrnWEA1hI6OqkNG/9izrJB9aIXZB2/jr9cJtQGDU4TyPLiV
9+LLqJulRbZuuwryMUZeJqW3KqzkTlfHYY9Zl3nOZFbDR/LHvz0uq4q8nCfMpXcn2o69UpOIyCNg
yPS7tJwUL09J6chro/0y4cC8lQoEVb9/d3+9ZlQTZzTADR5w2MHeXZ565EyW1DjO0pllxtGksvai
opT5YHX+9S5gvoIYGWGngxxPfXduNDJ7YI6qw2SNNAz8+6+sQcUmdsbggxP62yPxkdBw4WAYPX++
XPpYruniovIuZKVhzERDz9XnBmIElPqPbFbLy/7xcUCtA3yIi4QbgYrnFxOrGdadYqI5KYJ0o6az
6S2p2kOo0cnTyg+gQL9+VOiNl7A/lP5ARN6TB2KrqINZyhG4DL3syWNAq9gonA/ev18EHkswocqi
zBnhcUAO9PMbKEQ5piK3aOUG8xCsOnNgcNZNajetTKnIHZKSbN7TuLfEI3OVGtq8TJqXq0nCKtcT
t4exkPX0zO3CXP4IAvG3b8JSUoAnWCh/716dwU4zaDTO2irNyjMD5vmTGXyEjfz1ViQ7GuICT3t8
K6w9P78HNpJdYXeME0STSMcCvs4llJHqKXZT3k5WWz1GyGM+wHv9emrQHED4YWbBrcj5/XzQQbKC
DsKb7Ta8rRthTNmqcVLxweq2LM8/XbJ4AjiIrGHa4/547+K1UgLzpLEx3XrK6y9GREy2G6UJnahI
zapqVZPiJ51EFcO+NqCsfMRM/+WWAYKDsoRaDU/Q4pD4+SytuYmy1iw5PkkLxy6caVvotYJeI5+Y
9s5t9JEVe/mJ7854YQnBm6eIxoz0bu3pnKCMBMu8W1lCz+/1oAhml2dHqO9mJR6cD56Pv3yMaI1N
Nj44fbHjQWP8+QTVkhhNHSiEq7SDunICrBX4wP/4IbUchRWVIh6eBa64n4+S1kNvQwAx3DRJGkie
hbIxEr3xlEJVPBQk5WsVGP1Ha8P7zjIWZrgC3HeUTxzeeXfUfG4DNMjEpCQOqWy5Mj5GpvIpd6yT
LZo7I+tfdKQZutXfiQK1x+8fVcpSff78QeK3wOmFjXqhAb2/Qdp2bgdlSg2yPIzal3R53okw7rxk
NsaLWdFGs6o2vq6abthICIO3nWcweXv9/ct49/lSP2J5XF4GFR1k+PdOk1gpcuSSc0bWcE5yXQsw
lV74H9oGvh3FJAZh2d8uOa/vFoM0Cae5jEgCNcZq8qJKwHKeE+WDt/TdYoAFnl0FnyQgesXEn/Bu
nYtyFc+oOtSeQ7IYmaGB6Ty3TWSnnqRq9YR+iITsdSMq6ERDN6Xz8+/fy3e35nJ8kAtLyUM5vtCq
f76KDTUsbTGXrcdQV7rhydETEqiZo7qWGP+2f7Yj5Wg827CRYj0Dj/ULDsWkRRbmo9l6bcgYIuGt
J38xibvMNa3B/gg6861O/OFy5XALgYu7BQEeDnT93Uo3MiiuI6XsPVmzJTT4Su/kg2vWjTVsejIZ
2z1p3466apTanO4qhxfkk7tiSxvTSYn91msH2TB8jL43n2sZb/pK71ELrCw1VO56s8jEolyySmzt
+UBqGALQzloBO5GfplStZT9OlNJZg+MmgcJtqZwLpAiyHn//FP9nJvgPQ2b1/s/jUk7Fv2XP+b83
/5Y+56wiX/M2+h6z8u37/iXDBNxKp4pqYunvLPuXf8kwAYyxgqAXp9rA/Pev2aCm/JPdBwwyFS31
0qLhxv3/MkxaEDZ6StocXF269SfDQuvb8/6Hq1SlDOA1sW3k4cjl+h7mn/YDgmsDqyxJBbs4Ola1
dgrL4qUoVfJL1ZRFAUGZZt53gb2nObnH+X5Vxm6qJwcIGiZZofJnq1QsTzKRoWvj15B5xZSFRx1R
GJKgwiYQPnpuWvUJHfTk6VERur2uF17ct899pHoVNo6EGNy5aY65QQgosDJP1atnpJuquo1vnfhM
SF6NElx3p3Id2L5ZeMXeKTGqbgx7X9mXc8soxbLI9PKEOGLA7zaV7mcagnw/aD1VcQcE4+16il23
schKY4BBpCWTc1/WV2V3cZJrovOi4iaIDzhoqsIzgtUyBk3oTWzU5ETsmqPv0tv0Nl7hNsAS8Fbd
a/INOirZJX2br1rC83g+put0bTxIAYnvbvaEMqq8pXeCEvxOUjxCWioCKKOvQrnJb8k+vavSUyF9
YuyA6n52UTmErqQV3uymanlVxRuZ9Po59hpp3JASuIi4XJHNq106HuFnbM3uupDwEK2rjqhuxU3z
1IMv5CobuPWtCgzW6x6nL9KT9DR9kb/9Kn/7dfkqntu371/Fs/qlfVO//Mf/+rf4manwRv/Sv+lf
DNYkJBUq69cEMGgdTGtnUyVHlRxm3SEGksA7rYPysE/L7Ckl8mwt0/pTi8+o9mZ4cGykH9NnXfN6
5GPJHcCvm1HeJS3xpxtX8YqdmH2SwYdw49TwKs6g2BVjPYgVPgWzONeVN85nZBegJfhZlrLha8dk
sTjb9dZiuDIzrSMSmi+5sRaSDy3g8+jZKIDq1NUwLO4rvnsxLt6O3li7neM6T72nn93a59/Zz4Xu
E9JpPW2yehuXDPzO6BpdMfmavAk7z7I8c1yTpDhdOE9BWhqurnZF5PPg6nfTRbwECK2aS0YIcr4f
1W1+CEjI2IqOOMdmSXm4CaUvYXPOzKO6S7t1uOHbC/FpHG9G7cnI9xdTXsfSI5dqqLPIAygnZ3UF
/81bAnztqVhD/4XDDDRyiSTtd0mymgov0g81ElZtvIhuq/UbeUZys6okP+eEES9bbltdYT7wJFQx
XhlujOBKC67KIwlz45oUwPZoXz8ZtGUd/KbCc851uxfCDwvub29S7xrp0vQLR4qWfr2K5QuTwOFN
3EWnq9V6Zad7+21dgSBCIv18JblG5NKEdbxc9+Z5Tcp52aBH8poTyL6GcaTvaMcaCcKddO6Fz09U
J98I/WbyR/KQlyRv9Zhkb0H0gLPETSY8g8fB0wk2xynWMBfXZVSaBrt6yXANyM9kHpGtuugRZbAc
0tYRh5RAeiV6IRiPtNt9jf63PeZoxcvk6LB3DZic8tqc1i8v8jOVbIRB6xPywOomq94S/B3h5GXp
6FuUIzczFYMoATWSWmazwJzRJsaNvM1fI9RzlLse4k+y4pZMVQ9tHL+3X8/IGHhpfKKxO+6IadWY
+niK9ZQEkyesr84gPbTxOjW2abmbtMMCL0xL1w7vhPKg2wZnusnldZJ/yuVPcuqXUNpO9rMa03UW
BMRi1Jn3Q3rQlkRm22eX7ubrLr3I0x0KAL1c9+Gxu7IeBtZDxS2us2tHhirhgnKTvv1Hfu6umqtv
f8yfff8bmeWVON3cnZcFjSC37/83Gq/5WlyBi2yGHQvjfJgfJjJMQzdh8MzMbgX/E1nSpdJPSMWU
6YXLHo6QNL40acZk+mRMKVfSgyT7BA1FHfdUBWuOKHnkVW4qkzOOdFS6sWrJC8NdWEpsCXOkqbsG
w5VjWO7A5Nue9ljZRbmrjfvMDwZ/sFcJneN47ojiDMzHRmZdpaQrb3hXc7pn5IlC9zKwTuYvthtw
5BXhnrOjojEFbVY7m4Ks5M5lpu2Uj+lgrtNVjjXNKskVdp1n8xi/dINXJY2nk4NYnMzwU8HjMWBw
lm+pGC0Lh9B6PpXIznWPpNBRfcyJFGrZHoS9xEx39CObewfVgq3O/pSol5bA3AyVhVQ906by873B
TRu1D7ox+iX8D6c11qqFNaAI1ulQvoVG6pXAvFQ6KnFXuKQ+rxL1PlCSFx7sn+OUacQoja6ObgXV
z6ru8E4DxAw605P1yZ3na7lgIh/2Xuhort0pXqcruyY3fSktD0s0qzHZK00iMKGo/WF4G8Kj3WBp
GDamSfZvJAsc+xdJg+suUOC6DLZX+hRdR0au+xIR1mM007GHK+UqDSG7zjkbbxW0i6Rg+Imq47mr
AOVbzA/KMHOHfl5LNHGl8Qkp6SmJlSMhmGcrHT9lqfmq5sgB9bPI/xtV6rn8mt+29dev7dVz+b+X
AvdLUSIYCEX7f3/+bfP99+HXYjHe/PQb/1uZd919raebr02X8q38oL/+5X/1L/8qFu+m8uv/+ccX
tB/t8tNCCEE/1pHL8PQ/Lz/dr+kzNrX33/BX3an+kyE3WHZ6ZRrWcJt97Pe6U9X+CcaKWRnGG/TO
WG/+VXcaJn+F/YcNPh7m7yXpX3WnofyTkS4oFypPClrd/KN8PhoGy+zqh8ITiNsyE6cophWFTu09
ErEfNWaONJtWSqAmuh/hyFwrY2XhZJ2tbYit151Ni/KuU7imJXtnpOEZR0m0PH3nRRcUWZtcz58q
eTZdxZmFNxdG68WTtHPmMfXUUuXhwom4XSNfs/xP28wu0lvy5y0/HXTK274GBJoZLkNrvClybfmj
FLMkNJ20QGabvZ3XGzObidKwpd4V5MtrAalD/CuTSGQij+lHjp4DNQNp8ZI5a7cli6eldK6wjOx6
xLdNCHH5udQbon1j6pkOYmxAHUA+yCcjGXQ6bkI+Kupc8dBG/iJjfPBlC1Et4o+NiUlKc6ehOWSk
yXulwza94BNCuxcOhyyaXgeR24Rw5cT3juhZ0uFKlfOGhzTqPR2TzJoslGKfh7m20wTquLzRki0B
iYyyNTVc1XK1pKum0jYJmmirFpHk5bLoDkCrkSIAgRBrGwb+pgAkQoq6NiM/IZva6+sq/qTYODfk
eZjvUH+ZzJzKAKsoklYGqeOuX9okdj8fdSPq3trO3sIImG9yMsB1syUwN1Mat7aVI1GohjcW6lEz
lWkfZ0HSuPx8ipDBav0+sb9WpZqlCPJ6km+BE6OUy8d7cqJfCQWpD63VFGunrs39XAblNpidZ0Oa
z3nDoqfpiUoUglS6EowH1hU2xtIIFWswBgh3c6H5rVJfRq1PriSreNIRzY9o+LkMtNTZTVUBgb8h
UmUMLGcbzd1OS4OOGqJD+VbgDsU7tqSkp6VXtdEhqpUnR1B+lVKEI51KU+GBwydInB2au7sJzsol
tp36SZHT2YvCKt2KoQoOYYVaDmeuGPA8U8a15nOs6CudKndSpGMIl0NHKYVRLcTvo62NsjkOBAtX
inkUhbHkQT+YLMFcbHwWNVuseRvXyv3Y5NToEEOqTBDSi3ApC/UtGzCW6TxCBV8r8xa6M+ITI83P
+RhR3xZdbXBb0Hvk9tSbTy1wfpsJXCHv02ioDtEo1fd913qga9D8dxPFrJ57vPuHuq55MM6KV82E
esfklPQ15T6hEJ5d6fa2ySP7jPBM+xJLLcYmbKKEJHc4cOSuXGMRjxVXVBOyK1VqUd2P2h7ROwQ1
oDGWXygWsbXyQvAc2HJhUSDaOVb2esM90Wh9dAU/y7xG8MZekSH265BMJydr/S5uNkWkFSvs3vj9
bBULghHLGCVSxGzmnN3rhVKwoQjrx7YM40tW4q3HDTvth6SMvKAXNSpTjFbJ3LHr6bqe2sdoxwsX
99Fq1O52RvS3WN2Kxnea+FENGgqnuN22cbdP6RGtlGIKNnolFewebDY27IWMPWRlEnPxOmrpMGxE
yN41RR9E2kvc7jXr2TIr69D3lby1IkKA1aker/BOt1xTzDDXll6SQ6zUieuYs3SNJBYEQh+zEhEb
4YlhDPw6Mu9NMX2eGyFcTbU3TpIFu7Dn4ZzbnUv76obY796LA8rKzDHy1WiQPTkhTdjk8Yh/oJFi
P7EDZ18FQUm7LFSMU1EG0o1KALUnYiO4FNghLPztfCiFZ0emdIqF81YStZ2V7Fr7KHkyamYmcz+6
E+vHlWwNxraxkHkRS24cJTsgMFyiBEHlmxuu3i8MkcwsjrGRt1sxUuH3VXaKcfyjkG2qkyAI/F6x
etuTACEA2EPrN0rlMqK1Svx4WrnRtEY5zviZNzLPm5JwbnSNfdYyju+YHLsi1ZE5ag4t3GmJMc2L
AkFm3bODD5rnJsPxCLQkEcqZwPPP09SxTZ3vEp4TYW3tR1z24I084Eq+TjA1MmAvdojAbtk9jMIm
Qx2Krdm80HplmmbxsqNjgK6409VTOtqX0In2zFhIie24K4vrIJaqVatKNcSCOGRjQ+Xa9Yartd3n
LJLObf8w6OLWSB0vjadrvUOJV0xq6qY2eyF0Q0gM00tosfkf8FpIOM5YnLypg/YUl7tYeelj+2pS
kRkaop1H7jP2Z2TOyWfw29qxnFN0jmnBrhLPaUsSaDYg/SzS3cQU8K4M7VeIvdmqlY37oByHjYFt
nxc7sBnPB2gTk1H1hx75AeNBGi+tLN64wuytY8QJWbxVGZ0kSc58BumxG7Q62BHuIOlBj8tgFSd1
cFbSnt1XwytvRsPNtEo5gHe/UkWAM1NphnCbkktypVYT3jnabdlGTHQJrKGyb8rCDp8laHafTDvi
WVXFVrvRa5h+bpBZ0dWoKcneyYPqakbk8NjG2nZsJ+1FADrxQqImXuqElnDTCa4cZ6Bm0EbJ8ulc
GVvJRIXsJjQ1diWIlG2Vp9XdwCTgNFlyeW6amNVCJEXGbYi9Bf9WxTW3/JmpUjrWA2Bex9wh3MlC
t0Vffkli45F4sGmXmQbJ3Ha/FwxdPhddo6+KcIy2iNO5OdP6/zF3JsuRI0m2/ZX+AbRgHraAw0c6
ZwaD3ECCEQzAMJhhMkxf/45XPXmvqhct0rtep2TS0x0wU71671H91PftlrIZdVexVej3ti0BmTUb
SMFS6OausAbxOXP075UTvqhsLRKMY1+ZzMd4kzSLTc1+OXvarFMett2e+CvTE99vvqapYOG7MD6V
Z2aEj2w2ZmHBME+dqGsR9174XDQ6uMdyZCUrGySPkynus7D4aDJ7PC3t9iG95liTxuGF0Gbc96uX
zGtlvhJ1NE9jFdVHvUq5l96i3ptGeUnN5cyPXnRXYwY2G8OPyU6bnkNEOzNKjZYrraUR3It1Jnln
FnkKUW3Drtj0h3krJG9U+1BGsonHKjfRk/Tso0HRsZeE90qv7Y9jo+p39lDHlRfxDMk4D9ZfYsrU
h4xEv3fbcDlnDCHrXYjhOBmKKN/hjsyPOvLqlF2xT/iGi30/NLQp3lCklF0bKWspDtqamx9AwIh7
kv2Lp7kJUzH12W7o2gbtqt6R/KbE669DboASp7BEtfSuxojyiAz/BsgUAd976VTzSezupa5MOqxg
P47TYz3k6VL42WNuZeLEj8jQgJUkO8tqEE9o7bet8t71wublVZBkrVX5O+xyH/u0lmdSD9OjIrHs
r8rg14ThkTRi/Cq3bL7fBsuY2WVh1anXhjKpi/xx7KfqPTBc781pCLL7bYOD3CJtZLcmRmSRq9ea
b/EuynFOC8/sYjUFFcrT2hMSmO0q8aKJ8rIwduOULX+qLDQvXWjsnc3FrV7Uc1xmze/cWVgNTUPt
Re0+qGaUVOaiGD/8GwtL+EfF8DD22vY5WLaTW60/FSIAtrqCasBNBz8E1OGebzlFsSzvs9cees+8
nwOP4m7JD6Y/AeMxZRGHqwt5VUeHtVDTscmKH6XvEcEm5jd1+mnWG3VbM5zZlHa2VvAt2KV28ySm
w7bp57D108qr98NspJ38bTJLGQoTr/1ax3yY/rMxwk+tslNRt/zyoXqbwuZvuNr7rCT0LHlbmd7c
O205J9tgXOW0HJxwPOMohSufk7xVL9j4uC4sP2k3VJmMnOCcN9/TXPs7tQTLudPau2srbaZb4ZeX
wUB0GOAlccJD3BAZwgQcldjIwSIUQTFcDXKkcWH6D0FufrDKwEiWxkYAcm1+Lc46PpKojyp33yXR
y3iwOMW2CCLVJNS5woLTbMjv0lsfYbDEYqlPQStSAHRoeOx121XlWl9vPsTj1ArrsZWiPMqgrR4X
hA+dz/dAWe6cPLI+rHlSn6Pn3ud47+NyXuwDkdqK50jOAJqc/LlpZvMX/KR6v1UloFNTfzuF0aVy
CWAxkODbWT0pdnIo88NaRWsalYis0eY5D03j3juhflrqEZoCS9d+BaJG5NJ18V0KgQi0mOWX3Ib7
BeDOqQt4dabp3ZSlfIusdj+75c6XxQH8YFIrPlSD5Edud04C6OL3TdD98ckrpY7Tj/dy4yZ1TAKP
spqatPd8xHo2vK2w4xOzRZbunOAK+DZEhGw77+IB/DwLqb6BJQW7bV3ta+Tkb4PdX0jMItHq4ass
1/Hc6NpJCUX2B2FVV3ss819RyRw/Hueh3BLl9hkMatS/evWbXwTKhos39WI/hYR+nVt6Wwd2whrk
4mEZgj28ft+Iufaa49q75MDV1Q+2+WVd+yc/bGsUtO5JecVLkRc/g3q8+v2I1pWLL6/Aa0FYOGUz
wdFgGwHX242bpMUZW597DSfqBY4jcSmcXBKQHv2d2Zh+vJT1XTZQuUWd3A7uZHH8laHznvWLCUxd
+b+QncePHhSdM1a7zTF25RQFdPBA3phkF633o2kYS9AGHd3ZOdYewQLdR0dyFPaBzMeUzJGLuB+q
C8ywt6kDjrWE65Ndiy/fzWRqNmF18Kf216SsONPed+hVv8Z5HpJ2cYJXUdnm3vMoo4eWoyhD83I1
0Xy2uS93pk8srqvqR4NzMsvMILZH52gZv6bGgBwx7b3Z9Y/Cbs8E5B496de/8OVhVrHL+hS6kL4a
g/cvxxAee5Amj2L2nFdwwpguvT7c+854IaDKw4UVIelay0xwwvwG5XZygq65QJgu790NaTkKKp2U
7Ja7zHb/ElW0NV52c5IF7Wc4Z9ExnEL/WEUSWW6Mam4Si7M12h4do3nzLElE1G2vbG9nPUxVnx3R
/SCbJBKcyP0RdQPYtqCpu2yQrVKXGh980OZ2zBQWumenL8lKmw3FcuO+MbWsMb9aA+WXbZxGEFbv
bh3IOyPwcAQNEzOEoBmfRshV7c4lHpbeAnkFxiE61NpCIJaNXTyKFi29swSJ1oKSY/TkdMcaj+k7
WpvyuI6onr4p1rvG89+6QLZHB3LJV6as/rUyfDsFPya/+8bxz5O7yn2wuEw4bJAAjdPAH8t0s8MV
knHmONWe5HT1EwxS9NE6jf5FeoWsnfC+S1szWArrETko6PZGyRSH8We+L5rQQNc11XFwG30IFm4d
RVb3bN5mK1ntVOnWbNtXVbTGgWjtkngrRjAwSkb7zE8z7YY6QvXOCKibq79MiWYhQmzKKXhxddnF
pe8WT3OpnOfRCVg53BtLcySMSSulF+YTRJcS7Bj6ETZc+0g3Ht5hGZ9jMxqDy2JA1azXqk6qUOtk
LRcQKwtjT60URJGizVOs8+u+DnxxYosYqa7QEley4NmuMYLqWtpitzbg0whBDmdss2HBn2ymn93E
zzAu0XpyTWUSIfZeRN0dhOZpyadx2oe53/LuzBytcnHni5Y2IbiAC3vCVpCOQYn8bK5AT1uYPF9u
0LUHShiJAcgsjkFvlc+62H46ZnPNZ93dm3Ubpo6qeDLzYCHjPlq4kfpsBgLG9Y8VpOljYtmSHn8Z
6pelXr7ayoAO0XT5Sz0wZMtX0jS7KM8+LANuy41dNu9seutbT98d2sJo0kaqFY1wQIJZsjm4X11k
brvKP2wWa1FuB5O9o8G5RrBT4twzHDJ4qrQ/Ml0Px9xny5Eztnxvrvhwm3aMRWZ+ZR4biGy+ngv1
ZsE0ZBO/xrZ+KbL1w5j7uyjLmCR7U7PrJlaU5P56NqTDmsQhuI02JxB+RZdv57UJg+NEXuo9rAwH
DMVihWRIDRc4wFzDpWCLFBOJEpK8NViwCFeUi3EyQ4Dtun53tFUcpWgsvjFru/Q83BeWuQlIbu7y
LAj2v4e1yVS0dXOOuYyDuduAioSDiSSZS5EaXpsNcZvZd7O5TTyF23rvEWGlp5PFExvvmrO5EVxw
c8PZF5HNnehFUOzUPH6j0pAIIZN1BqZnHzMNg7Y05otfOsbB7GzrgS3VgF08ZqDh3nGIT6llyV5b
qf4qyrRdpqkTiKFWGzOWwjv0GyAazeqqGFERlpw5GKfeovH9hzod+wOkB9vIZbIMWZuukUUjuQwo
oUocKumJORFjON/hudtnvQ9jqCuSEmdiZwbU21XtJl3EvKkx2uUFYGJ+N8BT22sjy0+bXc/7lj7k
wweOVo8wjnpZ9JdmJnRL6cvQ1bqviqB+bT3AAniukE/aG8bFqyk8l8C5AlFyLrabcX0ug3kex3W5
ilqsD2qlkKQJtQ92OzYsQcgRP93+qI1tXONZBXsvC/iBm+kXPuI/2YoyVwgqXIlhwOw+LCAIxzYC
tRQsjRl3N/tOPGQD2UTWzyV1VfuEIYrPBbKInWEeELtsO+ez2k2e5Q7cxZv15C7qtHTDBvMTUovs
ouiA/VJR6XVPoByQpceHzpdXc2uBTVMJr2aeut1ISYTUEnWGzbnV6tRv9A8eaXrHwmPEDg8qi8yf
NGZnEi/pEHg7jpvpoEKh/qJhYE01XmQT5NStXf4n8/khwtrfy4Jx1Lb1EBI5wt8J5JzHyX02vdaJ
pVv9LQoqPzR3+aMp2iB2b6Mhf7OmuHMWxoBlts/m6hlkw5T2dTa/+z3Wi9HuzDoBDhjEU5PvfLBB
LXIK+ctnI5Sx05wVlBfT4IuM6ugvUZI92khiVBsLfrSPA6EYLsRsetr6drpnGZZ/m0c1Z6fvky30
7sICrENUaiPp9PqybtaYrvn60+29gsXx8q8FtUjVZnYQbVDf1asdF8YcHmbk6KMoZXdZWrA9U1uc
12DV13Vo5qOjAbQKPNCXKgo+Amgaf2xUTsAqb4RIu9fcrxlWitqxLnMzMKtmT2hNsBwvTMBdsgpr
33lroqh/ZeJOwn3sM4js1NMCM6ADPXW9G7RZ9Yi3+BVogw0VO8EoHkyxceT0q+UM13E11X6YCBbE
dVCRq50qbXXsRJ6K5gs+J6NN1dzyWRp6Gfn22wZ1/jhcKATpKYc8MYntkBEwpyuYM8a7W1e3f4D9
uvcK0151zsKSnbhZKMIPa3IGpusImr+XqI/CXWf34mss5XK2h3xOJtYNrIjXNj19JccfKx7nxN2W
z5EYbMyz8m6yr8WKaTKKc2g4z57aYuqk4o4jA63NdN07k9YEGBkeGpew86EyKpN3dYzu83xoXmZZ
FWx6YQ8ldEjC60aRmbspw77gGC7TG8m0ca/VGjxGFm1eaObFheh5eWj90mcJ1o3rXYKRI7n2RA7k
Qlzvsy2YwLKx5byZ5CRaJziswZ/R5VVaLIUWtn5rUTbvbJOaHsD0Z7FhUIw7Wgb7dmSM7a+ygzpl
M/bZjCjZes6zqGjDZG3z4mAO8+cceU+jNYEWaxuV5uucP0ew3zwmXHDNOIYMuZGRx/oeZy3Ilowp
mU0Fxuk6l4cN/FOF56Sv3Po8we2UVm7FuisnQNrOmlpZXR4WmzlH3aBwl8QKWWbcPVudj+ZWPFmL
Gf2epmH5NaxGeS827j+G6riHV+DJWBJ55ex53ELwopl+avT62Hglx4ZzK1Yq/34d+zl1FdloDr16
ppazD47YitOQl2/0N288pHbSWzXeTvOjsLM0wOfAVuVTL6MndpY5fxG9WCUORdfcmR1vUCGrOtUG
CJs48/rXkEj4CU/wn3xekYxIHQB4ccqjcgX/V9mN/xO09+XifbsbtzFsFOehvy0+8YWPBmoiQGeb
SVGw8kTr0Ns+Ud3JceM559muACJQjQCng7Hpa1yVLD33jrpXO+UPS1K4BDs01rDeGE/ZkDErimia
Oe4daLzNlIKNxWu2BQDYZgi6cadC/3FsZgb/WaP3hC3zD1TwihB6D19rCfyfkaF8zhgz+6ur2uAS
b4yfJFcy7hOu8zW2AiGfq07XPxm7yR2xgJoWWV6HRfzdWpgCtfHbYj9k6oRSfJh1+Yk0rw+tkn9C
nm6u9dgujXhjs21tC6YnlVTdMYPEfT9uXXSg9X8l802Aqqf0Ab/9h+uvTgXQmMba0jrM5LV0PPaI
e3JJe3PoX1y/sq+3X3AMcrANvePiLKqfTdMUPG0bm38gSoRzndlxbtQqMRh2x2G2PTRlKw/tAJks
mHyRbjkLEHyMLKqpfk9u8OYvEiQSfjejOuYOnKm6AIE41mG975r+R8h0KGXpvUPJXHZ7J8qYzXbG
Y+CqxuaFcJsHe2kmWm1xBLu1Yp9ysD304fw5zGbwYoF+/DGXpQ8pucMfS4PwLBtyVkvFuiKk8zJ1
bUyDjBqL525liZDFiOqJgIa+G0YVgDWNjp0CGiiXHE6QMEEMy62tXwcKRWCvWbRbmsg4hWNUvowh
3jeeOz3GDiSDhDUC674JmhbGku3szNmvLrnfAW827N/clvahK2+JmZ5hZhy2yB+Ryg5jJ15wDfsX
p/H2ht9Xd20xgZeDmHmN6uFHvt3UN7vdDX73bVvjCUoEd30j2re+CK+jOeD4UNQvHg6y1tipDIcY
CD6NrT3tl3DXlDlostxUv6WnwbUETp3kusb/EtALjq2pTjyM8h46rXfJoC7iZepjt8mfMz74OR8i
WCi3GdYw1DYwrwyTF1slYI718P+aMkGkeR87yduK8QNwxnhVi+GeO4Jzx1atmING+UpbiLVmtoE8
AQdrPfUo2VuRhlDzWco3eElAN0X4iGkV2/N4VheuOCdD2wVzTIsE26WzwRTiJfnta1uMsQQc8uQr
EkGtIc0Die2Pyjf+GDpv+F/DFqk0lqKy7KKrDah2Q0e3XWbE3XJ1O+a4/jr/GLX+xtZPJF/Sow81
LYFSP8N8Wbn2UWLt2hkei+1mIyzOEUakccgANlnFrkEyTlRnv3ZFk0CQunSdj62MlMn2lG+lf8+l
r9LN7uFHmTBAq/muG9geISzO06wfwJ814P1Cne0CknJxNTKP6HGrTYYznMappjfTT9HkV2wuU3di
6u7zzhdXQeCHqSj8yRhkhLHHLsUgOHDfoI+KYw7I7iHrpLELejA0sVH1qKKgaM7jgqYc0R4tYv1o
GFnkvKEnvqGHcHatJAglyq7p3KJB2CVvoz+XIc1xHjL3wI5z/WctR9rpJR+fq2hrqVknb8W5tKCY
2mD9PakIoc4W3EOxBZ8eguAFixCC9ejvB+myPti9IGzf9qJTfYSqd19CVZRMrxdwhKPy45l9BZew
0OV9BxucCmkA72KYoM5XacVmh/Y7ss3hyGaOx05G/UXjPd4V3lLvIlFv/IiDGe4C6Y7YpSr3GJX+
x3w76iowaBj/NQMLn3kjdIbmBOWyTwPLvm2778/WJo2DLBAoq/BjaEfitAtmOl1O6cgyxLQTnLLV
ajjXmaA5kI9jXvR/BjvgG1kTyKaHcqyfA4Iw1URMvE0A1Lw6Ha+4YNxr+SxnaH9a/EBiwzPJhkgv
rO2ktX7WLXpy2L0YHiqKWHk+jYH+DPV3BB1tE8mYbdTVzj6MQM580tnjEs57BWousaP5ndf1PJvj
yxZqlh609qkafAQ1AIrrhBVXpiXvkeyqtLXHw0KQldefYTD7ceRYrfuqcVASuMeGllN6w3PWNfap
jWQiDOsrgJUGFiQuQ4aDOdD2fuCltCCg4hWTG5+8GCEEzYK2El9k6JxoB5AXjHPBKkDmzw3aPgNC
EpMWheZpY5HyA1CikWemUeINNm0Va2MUaV2DRUEofZxolg8VoNn7YsxSe271sfSYDiEr8R2a5ts2
44BWi3xk/xL8eB1yXLlh8WDrDmBJNDgx3pt1Z4/aPPqAlo4VsuLVmu3PIBAYQ5RVnXg33OpO5E33
6GBmSEZRZqex01T+itvMHEB4+55x4Gh82CSrLgyGotzb7hu0dg4vUdQ/uS0wCUi1JXQy0aHoqw81
MBNsu6JOa7PddsFgfofSXR9E0NqJWAZN8yjWnWsBkY3JHb9vjeYFrpnroaV3EPZ8xaLNMqAFdz4c
WhSl5CGy4c/QX0hMkYYzt2AaA+bqq51UHIuppyyokR0rd/CuWqH4Q9+S9p06BM4aHXMxnK026FJ2
2uG7FKQOaTuxjfpguzESF8NPkFAw8G0m0yz3U5oOKmwjEPu0jn31qMTtXCy/1y6CfFMl8+QXHLVi
SzbTucKuQYOiIBqG4gUXincAOiU3aurpCtp875ko+8p+DizDehro6uhuwmc2ZPw03GpO6gVVNtNU
GBbjmpKYMC1P9MgvYTy0NAofjjXQaJNECw/alThu3EHY9zN6z20Kw1Be7wIcX+1fh7aOEWKzhMdp
MgfQQat7quBvaq9A+V8ioW4D4Dcm4ZchZ4hvW1xrpbPqtKjD/C4y6pcI4NVFZ16XeH5Ir6RrerNM
GFQxBfJFfcnp8FWZ4dH2H1mX+RCI7nkzxI/WmA7LkB9ADT0KN3i2Bcu0NkS/xITtvsut6CW3oRfl
4+SnVhk1TNiK7SJdOICxye8VL15h/iUbgt3aMoL+3VJFAwK1cKIEXEn5Ji3ussNUkIHbM4jWEZvk
UL23zrk3GfQhUgdPasgTMFj7psUjy17L6BqZ/Ihz6W0qpQRlNUfhmYjQQacK7Jt2VBzCiTdyt9nd
5r9GpEQxqQ/FqZ9y820RSwlAEVpJtOOP8zp7KgufvbriTTf9du+Nm3qqwob9oXTo7AVwbhqWybk0
WVb+XQQZdr2MbDGxYZBeGOGDChp/5zZpcBM2LTwGiVopiAx3uveGgCyDaT0Qfb6tgeVVlYa5U1H2
UrX+7Yh1xmRw7fwUFHl/LXA7pgGJdnSk8h1vXLEDsPWOfYyWwNHbSfVN/rTWXM0hUwfyeynmrm9W
we42qFoYykOcyUOHyL85TuxHU5uGfonVemjNQ2N5r6sqHk2OIRaFPJU8cAkoyXNbq3tzsR+CSr3d
9M/9EFjq5JLuSZzZrPemw3Qg0vC8BiWit3VZ+l2wGPd9ZXMo+EgMmkkeA/T+GZsZ40ySEMjtsarz
vZtvD2GVJ5t/Gw1Pm7NTlvNsGWuKLMpeELN+rSR2BdNTL8rINqbEAU5yA9CP7XQ3rhztE3c4glkD
7O++HcbiYBSRNgjZLAVrcdavxljKXRusEaAyDWOTtRI0id3dFFCvym6r0nzAgwg7WT1TTwL90qbm
9pHGndXwdtf2P16pKd+3LusTlIQ0rKPlhaXHDLZMlOYQG3SQmV2iiwljn41S3xo5M/DJjXilZhxP
ljaTANjJDtqZvV/FcqYu6S5tS7aF3Np4xzfC7hOnbj5yXdhJsLXhnRRUfF07A5l15mPpmi0IwkHt
zBx3ut767cC0LrwXQ/c9MUyIZZvP6bQI8WhMgx17nM8p8/d0iLLfjdTUdEW+k9i2jsYUzftmulWu
LlUZAk12x07GTwavwxFPJ9dnYDg7trxEOynN/MhSB7T5bc4fNXrsrgTosqs085ZMgSnFTNcnvt0u
rwNVy5m/9SYc4e22YjUeqjUkHYiKlD1uhtunXsn50JPf2/vBVL1S6RPOQjqGy+dEjz2bG5+gx9Vc
7JRCdB/ubXPHfCGTtl2jdsm3xNfs5IzCzDu5fktpFOn6UFpaM/pvyien9uyLGdnztcWl6cSA0Zhm
0TWOu9Dv+gTla31qhmr8MzdeS/9cZuErycxHysgtJFM0gWBcxMiQFHg2G27Wol/GtMLYVu/qtTZ3
BkNhxhXMQHcGn3439YS6VqeXcObsovtss3A1khpT8F976jwONaxccRGtePhaz8XJWxSLdVvTo6iP
2gG2czGJ/bjeXB81D2kYC+Xkj5WttqfWlsgyoetTjKklj4okJy07xDLycdM6NptcbptpzfB2RONd
7bu0ddpgz/vc73S0/W69dTx4W0EggGBNF7uCqg2k9HD0/Hynt/DRlvW+YNHjK2yQ6En71gAJIDMv
bs98LHUFuPIT1DegE3WIH8RA34NruRAAsl9bFdUPxUw5tE7V3exG7ZM12Xpf1vqX6lxAyXQ45S0O
14R2d26qxjguGWPqRhHAs3NkswLiC6dR8DGqzbpaozjlBmtjstB6dEo2Ok1KpY4MHmSI9B5MPwtq
2izSqRMt+2GcLia/jii7X6DD38ueEXZBEAcl4C7zo9Oi65SUMBfYipBREo8lqGpUe83tOMS4rvJz
l+spCWCK0uSsxmUb8m5XjoV7oAoiilfPziUvPf4mDt7bzGj6tId13yqTnP02B3urWKi02SyXRswA
z9OSe89dwQA0ZhGa9WsISo2voc2mHxvbQq7QK8tfY1XSH61jxKJGJ6vT3jF1MlLcFlhG+uzOqtvx
JwXYE0BNjQS85OHRyIfpUNG5xCUbYLjZdPntN6JKEbifleOCFvLWh8I2vxUoT6Z8J7Oc7sxS7XlI
7zuSusPc4+Jz7wzVv2TS+yLIzxUtXfrGnozvvggzY7+URvvmw4XBj1xv5BfEkNhd1WPVbcpD2XiE
dRYu7VuK3t5puMHhr7oPGAw4oP6TfpPOr97om49lpLIrcuE6zJeJSE1GfXJm6aW2LZdHJa0HPfes
r4Y07d35M9JzTHOffxTb7Smtlf+jmj2CzIusTygmLDcQDvUwd2Iwjw9NYdpvTVVT2BcCs0+ni0tQ
sBWgnKxs7xiG/YHM+syS+u4c1LweNAjGn0Z7Bs5noaI3qP3DrlJrc7bbsDwuHuyPrHG2n4Wwb8RG
q/7GQaGu7CkvXwV2WcYShnGSdsf30Vq/Js/+3UZUv6GQUDUz+aGBuV5pV9Z307azIxbq/mnF/HMY
cLF8+fQIJ9123YNptu4j7nr7YvtleTfw5T5wKjO76OsaBZtfsurlfArKqvoa+whHMM4MdomW/Aao
fM7a6ztpb8V9Y6xsq2j63ernZdr3VnQkpWW+g4H6KotpvBB/tTDZ4epe+MLvS29lU+3iPjVjXs3H
qqudz1yyjT4QqnjhfU2YkoInFb55wh1NUG3+K735tLHz87JCUsNVMpXrEWZpP6Weu3zPEgeYqFeJ
yLTuVab7nafXP0YAg38QrXqKQJ8zvGEdhd6s+imYVrRFM7T2maqJZclu9V/IAuV0wp4P9lsNOzuo
3rFqep+jW4Fob4cSinyo/wQccCA0MCDTSvN6IfIjUg2b1R5EYNv3LfxRtjeVXyo3GCTMbnj2i+F7
qEU2HhGgmr0ydPBCB2ansHinvSr5doRoP8uJEeMMcDcpWC3Dyoj1TRmwsiLkoYSU88k2QnWPHuRe
HDofrAW8+2u5fQQFhkyGxzDVQ1u+BCxZLqEM+esREOtnoaPorrmNOcJFyjfiPy7pIkIDGzgC2m6s
JwGAJz7C9K2g4SaT3fxAOkUE3qRp71H2sGJpYlUHB9DGTsL938+Dieu+KergOCoP+WVxBpniFmuI
R04eA3WL6RSoY7JTyGT26J8sR1/GzsZn1WauPvqml12sqnMPwWhUJ0Eji/phZae1cdlxbelpz1I7
VocE4b0N2Rh9om2Sag4OgyS63JrIOl5FeNgvi/Ax20YAUmNgHHgjNkZQW/Zq15QcMozGM/wD/0i5
ULOYLyyTOcB0bVJw/cIDiBPSRusNUNWp+6z1rsMvlXp9wS2YW+9T5ucHx45w886ojJzbZv6JZkJh
5PfmS3NjArDrOUoG3x+e6yE6Rw7BYimWqwqK32JrdcIwsrxjGEpysZqdlOVnFbw3Sb/jBL1/DMW0
pS22iGRaqt9ePf8AYPa16LzCJtfp0+BFy3E0XJ0um2ft1bC+AitZfyyF8YADG0E6iN5YFS4Brpgf
U7RxbVEbJMK8mYe76ORLeS9r9wU09oCfaZA7bsAB4L3e0Na9Nxgo+UHKzEyn2woXrumneaiGQ2O4
7A0szPLoGL5icwRWqF1F+uXNlu0TbgMvKVEQcc3eJrAraqxZrgAPneqeEUI6d7X72v3j4ZDSe3Zw
bcRiYCGPYp9OYkONQpBBaYzHMDSSbR3mndkToTVpXwWo/EgTXGS9wXjCwymO1NocO/4W/iCJ5XKX
kXrOlNEdu1mErBSqJF5DQY6EpYdHry+9u2LkmWT/jMfPFo0EFYPekb/xzwRHUbkfOdTdZFLV1TSE
ea81wfGiczO+F3s9NNw9ezZpEJv2qGiwhdCWj5rzBgvu4nQVS3CJVemJHtcfzLgorfZxtjvnYQhx
2jv5yujeGBfNAhQPoP7ULneUXlC2F+P3NhU3bYjoLw/1QzvAjrbgZqMr3WqtvFkO0ebMrPcp13+u
1v0fYST+24Dev8X1ruJ3j3byd/z33N7/yhifZfqWhWHlvwvzvWr59R+n4UaS+LdE3///d/+Z6/O8
/3QgjTmsCwDZAiqK9N4/c338E4un6wY4gaRyS/b9v1yf7f8nNgSAXnwKMwis29r5/5vru/0jxw1Y
5AZ4ygKf6f9PeBL8d/411MfmUx+a4w20C6kMfuR/AcpYdrNFdJHuLjDHhP5nYCJY/GRS+NUwVztE
ylr27Jn8ly/q8Z+ZwX/FFFv/BSPzj78awAb6P+ydyW7kWJqlXyVfgAHyct40UGa0eZKZBpO0IeQu
ifN4OTf63ftjRFZkRHZWohKoRS4aiJWHfJDp8vIfzvmONoPBBCR9/lV/AN7zC5FFs8mZL5uCR9Y2
AVEQkjdGGUqy6DzWVCG5pVOcYY8wQ5v8Enz6SR0+xwxOPFfFuotW1Fj/+g/7l070f3lO/3Sa/+m5
n/++332q/x7G1L+eyn9KR/mPH+1fTq3Epvv1Oxjlb7/v99Osmha9i2OgfPtjSB2nWVVRQkM/sU0o
QS5soL+G1AnzFwc0HVf/ryAtXK5/O838L/4YQ9Wg5PHMEbLwn+7cvx4kPj8+TiwX/+hg/T0HDhgb
7lRIcDb5dPxlMwvqDwdLaaeiV4Dxe1UT7PURu/YY+17oz4qvSWikLsXJqkdgy/sbe6GF1xPrlqeb
bHmR2K7NSRu3Q2Dt8onnQZpOsfz/J+w3hA4CQtWAjqNxcQHbNPAj/uFW+H/SEP/3bfW4ur2svP/z
l/uXbL7q/C+PGLv/dPj+4R/52zkkLNHlttK5HgW2V0CV/3mr8n84f9p8rWKnRw32B0qP/gvh4a7j
grTkDuUa+v0c6rivDUMHo4uZer5vjX/lHHJx/vle/UefxR8PYt20ep1mtbYMMt/EmGNuA4LWVlFR
TtuoichU7btwU5jdyUyVa2x0L9j/vTbA528ahJzpsxC/JXanNs9tlzC5xsfhynNSyfTdcQYqC8WI
FxksxQWxX3g2B+uu12Q4RSnq8FGLtIVTj8ZFJR9oFUfTd2oGb8gD8/U4Ic1T0Goxex9xj2U3OlUY
50R6XNsGe43NPHlX0rAv3YYV0djnXu+6IQBZN6Lw6Yq6utUitBbMfJDwttGwwS3bo1ciex5J2Bpn
xKrOwVVkjrF2O9IW47B8QPoxLk0HvN4U1U+FoX+EdXTOM+umhsRQmGq91Cs0sHzxuSDFZyqiF+zH
V3KWjkhJTnSx+Ego+bJEtkcTTcmyM/Xec+JyYrUet15tuxtDbcUql+qJBKFv8igQHwYswIiVPGbt
dBwnrKhsjzH8dYgpelX9kmH6IX1WvSESxsBBx6Mbyq/SD3PN3FguY+nsiFpqVxq+s2Newn3QOpTx
Mjnos0jER+DEcnJXuISWiWDaZE0xfNWy+obZLJehyaIIR9eu0QgPYzbc585H6Q87n+2vLzxiBWLo
jQvoi4jNmApF6XfLvJ2wD/y6qHkQuNp1ecH5vGbjD/MjjlOyG0MVxoYMGrkTIwKUlInjOa/h8MAq
qzdoa/FMSsaTvjpsC6nZjz27QGa8DHVltB+j2WUgqO+dPCsxeNUdGb4+srIpvkfR9JyFdEdRwKfc
EixZ5UPxMJKacEQ71D9Mc1pNp/TKfsrlG3sjd5Mhh3Ps9GeX69WanAP8RAiHDLOz9+h3Yq8mRO8g
6Yls4hE3Sjc8y2bO9EqgLzJ+gBck2kURq4tSpFvXzi5JLJ8goa1geAGxYbNUf5OvsY6Idoj1ZoOC
FPFlqy/bPETJh6kmKHcFwqF6fCeLapG0FYgba8kA99rk2qZ2mVll5aEKBKuPt45hmTtv3upshe50
OeA689E2VtT6ILsfBifd2PWDGqKHnnM+yR44J62zSC3aLf3FiMwTzmtkdCriM4WNB0UerpBgpbJR
zLtuUz//D745/g0rDirN/5qE8R/5JxkYf7rs+frfrnbtF9uBsMcdDW6U2kD7/WrXuL65vyF1gtmj
mJiBkn8tMQzxiwVIXgPhN1camKJ/v9r5X4YOV4M/CAYn+Urmv3K1u5RMf6yY5zIZQQEvjxnjqRJq
8OcSQ7hEr7JTxfXkF+qPqIsRbw0Fu1yeT9apLVv4Oi12mJud5w4PD3LsSnn2q5JhgAotK1UgxrDx
4mvibESBaCAsN1hyvAy10S0j03BWQFYd4GUs8OOh+5mp9fsUpJ3XKePVL9OOrXCWroaW0fmEEHyH
G75l352TExkY9XutRe/V4LyVPY9dXuiHcfCfVSsEJdGMIYug+qA5GdLZIX8uLa09Q5H/8mfLSjGx
xYL4o6Z9dq/GrlvJarT3gpkJc4sGaWIGiiPGi4OGY2h+Gop645+SnboEA3DBMNbtuURzaAyLuhzF
JZiciME9VspcTgQUulE1B3V3ns8u00v65tDUmrIegzZfTY41rZue3rgs9M/CmOD/QHlcJHiGWyfs
nuK0vOlB+eknGJCJKueTjsxvhbxSZ4jCJz9BxZnY/ZZddbpVEhf6RlaiAu2c/DcI/r/UJzwVGf/9
fTP7x8r/f/33WonNV3H+yL7k3/9R/4bP9Bw88U8e6lY2f1fBzb/hr0+1/YsGfF7jMaR3sCyez9+6
YJcoNgCx4AyFzbMNpf5vD7X7C+UbGlIai5lt84e+wbB+0bkmQIcRIyYAIer/ykMtMPD/+bGmHvy1
edFMk7/PgiH958caYwdxHtMQL1W38/eyzZZuCuGst199CG5rzGB7F3ghKDO9VLfRYBAIM7zbUdwy
40yZ8+JUfHLNsR1ZS4fJMwOqlVJx2sEq9eHTKCjoQqwVPgM9N9MDcGdMh1125GADCXeO2DTqpHYZ
zQ4//qpmx2AVYbBgewRkrNsRZL0QyWuDZxBfxQ+AEvtR4B8g9BezSp14iCqwoSdeZO+TWUjDpshC
7gfv+JTPQTbJcJNigPJ2V4C4NCzdU8XeVRmkwlSdLohFU6iu0V34olr24HjgzK+U+oThcFFPCmM+
ytJ0fBs0hDwxUP8Km2alkAvHjs+Q/iuRyFugiCE2h3YVAWOsg/ciBzHZI155bxqk2JHzapFThcGr
1d9aMmSpGfLh3imt8JgJ61sbWQWb3mQhLbmvW/W5Iik7l/1zmxg/J8izgOqS54KoVQhYkZu4awdS
XMrMTI9zFKz6cHATZWt37IE1d90aSbDHrodTKQ5xL970wUe5mg8vNqw96TzZ7sWuiIVVTNYpmQbS
ZrjUuHWWuYbjjE39Yort8FrF1roO1S30M4KSs6M6vEP7cK8pyQ4vRelUT5oStSfVL14aOB9K3bwH
fKNSVV+1Bi8w3hFhlPuGPSyLqjiUZGlhOWQvnTL3bnBIBIRC+nWxTUn0st0fk6OcEjkdmnTovBLm
pZz6vSmMGaCm7zp/jmyuope6lUvCBzJqRbVeqU7xgCL5Be9s9WOq2v7LKe8+LyRzGD94Y3mB7zwQ
rPZQC1Q71XVGbOPTWtALeC4LOS/LSraamPkJps2mo0DBKWvjyTZc+TK0+TMIB0wsxAluo2KM11WM
BrtRocIxod8Aa1gyrka5h9U+fzZtZ9Vrp2hKr8IqD5avdBAJi+Vc7WEpOfvaDHkIPNlG2yw2r6Xr
vyDZvaYwOJNkb6QCX0UK+c7Cj5bt0ICxkTyV1s4nc07P2LiExnZQCjB07aIW2bPD4TbtzzhA0Fkc
EgpImTEZZcHmzIbflnUuqDML24grn0To4qn7OQWHYIyfRXngS0+WnpBJ2hme1b1P2Q9XXi1aMRhM
3lBsWuCloTYsAqKQhYYnghm2r42HXml+aP6cdFhB8AivvuDXdchvFdbgWhJPy05kVDBcVtEz6rCH
mvp6DJyzOhlrzE7ICpdovHCHDxUcSLgzeXoEurSo3PKpsoJriZB+dnn7uOPY4W0ZNFvLYHAq9OJV
uRBEh+BxGLYKAaRDZEcH04kftKQ+6VX73UfRe1a34WoaY1z6k70JQ3WFBvPsCmS1rRJVhO+a408N
z/3rVJbOtU+Rq6V4/TyVe2OV69pTaHTdfhoceWFaSFp3hRCUXppHqwZWGivIQxByPghpPtZ6cWOj
e0rcehOncf6dEKbykto9oNM2MBaof59MHd2hi959gI0qb0kQrWE27ANVbrtQObWJ6tWAVWtbvvPu
DpdNRs1tih9ailHWx69L9rqPbBuxMUbAnr1BTpSug54lBwQGNpOg+6Alg9pQwGNWwSqoPvyhBfmU
28uiE5dc/+4r2KWxNby2xoGMy2Vath1JmE2w6lh8f/Z+Py+fUU6jSx9dZkJwLdFByXnLktMsT+p7
T47mkdgzfwnQq1hFsmnIz1Zddkoc08qxUUBJU/FkNbcyoxcHBr2C35D4rFevmXAgR9YqkRqK5E0x
qT+7ytGXJJzB3pyqcWWZ9qqq7sKuXmMbiLrvv9bZXsGmc6uiz1JiuvRTe5kAbRp5yOItSmAgL8xN
PcW+QLUwmgBq6qbRfxb1sgl4NJDb6NVhpPTMgu7dijHp+o6/TQN9n0jglRzDsuDI6h8RXlvyuVY6
wCkgxIukTz1/VPF/GnNGJ/AecpltDTvM+Cq5z4StvKmUm3imZ2+EkSDQIDA9tQsbOlZ/02AAx/gx
hTMd0bTcQtN6ZL5Duwa+Jj2UmXOGY/BO0A+w3HaAZ4jKDBBsVz9G4ihNjyYUP8VeqJM3OVfHwKAR
ocpDuuhHjtfKo2E8kgfKAVOXIWs1I2btmpAw2CSboBiWTDAurhUvnGIn66MMXv2melckD3W1Bwe/
MNEJtthcOwpcN0u90K69RAnOVdds7EI5oU9+i+xhZ1VsPetXpxxR+hbjAdUYqZ4Btp2czg/7BObX
0kJ+gkf4jJgH3CiWIsB1c1SChv60745Kn1whyZQ7Y0apZ0EwbcthWuLRzIN+w84fylh4Tg0Hfsds
rXU/jbFeB5XwHKd2kFg2QELTdNN20WGIq10LOycoKTRYGSxNVMU7F5LaPAli12wgaVWKJ7/Pfxjg
IwdyUZFH4UFGP5pxgpmCroum6B7bXFuHifMphsTyRGB8NpZ7bzTa5j5o9gZPPpwfJC5TVlvrUWjK
wWenB4qCo+LmqHVQjivp22ApXHjDpKMnhWPWp68a+6vZ8sizKBywo8rE4IpvRu2eqoGkUBecE3aC
NbuQVWzXr6ae4Z30r1o1YalrynWIY2PRRQxtAB5FALmCV2hIa403fIKOoJn0Qwnr1x82rY6RAeF2
bLUvjdXt7MyY47pJxJ0i8EmqoDJBSJk42gFV7qWNd7C+Y4yrQt1UNp8OWkJs6nu4ddsUkLSPu5pI
ZqoD3HYQXpQOwa70EQPZmylzvVlAWuCdbFXlq9PrRQk5wYW0qWXVY6ln11FpL8IabmBBVoPuZ2/A
7QCYWo9J1byp6neW6ay3v7VR30MM1IKPwCR3Xc93PeqZQem3dpVCaqu5EY4lfo4gP4XlqXPefbFX
uxeNJ9qH20sER1/uzfGeu0gk1XGbxFsXKX2u5UDmO09xX3QGe07/wUiOkceAgOYMo4UlcUCiJtxR
2/AG1aTFMpd5MWx7LeR1kb3Hc4HXqLm41+mcUW8uCx0OAR2r6SBkEj3WO4rtgzaljA3J9lXax7h3
LEQ55Hz68bfq8Ci1OGiM/hgVTsHatAM0ttMMHPTp6OVWpp6HofKi1vhZY6J1BxAyTlxstUZBick8
BT5gmdIKI7v2KhMPgVNccTZRvg0/8rJCyYeeqAbeqjliD55mlwYY19RpWJtW8Yy7Z9U4mOfkSaBJ
nUJxbaNvWwV1oSXctuqeGNq9PuUYDDHkT5mDQL5JuOfblwpbnms1Kz/ytYVe+yuUI2tCHl6Mrt5F
lE5nJY0QEkhfW8qEi9MwFYi9g48Cs8sGC3MKWfdI9wd+FjH2nnXDHAuejW6e2gwUr5nq3xb+0qLn
WyDFYhmErX1jke1v8bXQVMTioaCVZ3B1Ncsa/6faQOLhZ2INxSEiqTzNiRkem9WkKSAAtAvz211f
fJpF5fkmrUPGyG6fwiwQvG2lGT+203OOB92t+UALudMT1wsnQe584ZzUFJ15Xb80kAhR5d7NsH9J
bHFKI+3Ae2LZ03IjCzgwyPDgdZ1IgNsKRcCNncBPygovhNH13NnDQrHsbJ0LFFhhLLiIRYlWLTxU
lgozF0Ii6stFxXg8K9qnWE5bVyGsp4mgLWoLUnM9mc3juSk/drlwEMsgn7S65tnJBmrdVg1RRE+b
2IDjqwamV8bNh4zoAvpW/UnpWr9ZOfc/ITnqOcjQqIAMyjcR+kQ8/5qRe0ogLA9WLjt0hZh3JnjV
wSZ2ZhuwrocCom8ZUZm7FKhb1PiPDFgCeDvw2TpZ49iaGH8vwiLr7YsyDsllmDDMWBr0aKPLM881
IddNqkEtvfEZkZPl4UCzgf0HyQAFKB9GmCv3wSn8B0XQ7HW6gEPfDOvRx31R6+UWm8vToChnx6kQ
5xQOJ7IsBmddK72GipjoXBT628Kh8Su6duUg27mTgMRoNEeyrVjuQ6wqWA5MKnZNJJcxtqe16BO5
Sxm4wtUGN8L+jFELVCHXv6FmUDFNleeQFcUyz/OHuvOTZQczO4ZuUzfCs4xSx0KTKMs4yz80hF4P
URzIT82c5NbB/LckZ3SJfoLaVdcnlDGxsnEKRSIFBjVpSew7MoqWVdS65BrzIqtRgDqDquzNzngS
Shp6usXGLaXTMvMczbX46ITUUSi31TYyhOL1FZD6SVrZwu5qfUf9syk1GMhlGS/HWVok3QmMn1yX
eY1MbLo0FXIgu75K1YWeaWNbAvySdJ/2hDnPwK9g1QHwS/Gl58kRM8zFxoFjzg+LaMk0gG+xajSF
7q/AmDr1eXihjle8iGZ30zT82PwJoGCJjXE91jiiNBzS9ETyvawJH661m16K7SjtY1FVq0bPwQBl
8pAQq204b7XabnvX/sY+7SV58lWDDoyk/0EeylZkPx33Jei1F+wTjzXqF3PIwj2wuJ+KbX2YtXwv
MvlmK+0NEWGM/F6gIKwRXk7WRxnwKKgRZIaQknlodhLnoQ5TJ4o+M5r4Q2gVEQoXDc5Wh3rclAiK
ibJbFMw1J0khEbfTvVZNhG44qxfA+zywR7AAFZwn0xVhdLjV0/cSE8wiwC1AaHpzgd5ircwUT6LV
ypNiKuZZwBNHJwvrlUZhKtSb5PVhpMleDOU+i9of4UDEio05k0vGGrzqV1IiUwvCVoCK3dMcEV+e
nn1TnksM2WZKMVVOn11Efhkv3mVYa/6iSrAVNryuB4uibexXkDCZYcYbuvJbWnbrBowk84zxo1e6
bQvr64ih+RsasNCC+JBW3UOudp9uY7EyMBDBT6Am0yl/dSZ7zeCURZhNVEKVr/Laea3jjA9IdTDz
lNgxhB0sbeGxZHqPIMVGob81JzgQ84tEWBXO3DhdsXukWQ28FAg8/O9NLYG1MrjMNf2g9u1CTdtn
0PgKQRH2xgdAAyvGS7Tei4Ba2XA2TUrJhctNlaDEm6FQNqZZpijiPsVAJyOD8YYmabOxHvXNLmwt
Sin7g+yObebIPWboZ6cpd63OSGPw8f26bYLVzE2PASXq2PnaQ12H5xnd0ejKC07gblkoJfsQM3ZQ
JFG2zojn9mgXY0gpCis4HSVda9w0dyqi9uhW4ieD8AXEQ0/rKf3QiTJN6wLz3I09gmK9HLRdqI8R
JLi5OFH0ED8WtoDhavdBGni9iTw4JqN1nmY86hXks1jVx9emFPu+xLU0sLyFlRrmS+CwPypQce7w
GQ8GOrLmKYyGcxfpXwXOQW7MHqelXiolAJ96fA58q4e0HmQMmirevMaqZWfW8gKug7UdV8WWobZ6
q/zZuihhUqsSOwQ/wYmHZNX04NoHfbh0BXDjHFdRg7ubL76k/OQVQp/6Aty8GuHEs4qN2mDDdFTe
MEYzf+YT2MK+WuLiwqYUvvgmhlmkx4u2N032mH547ng0lhotMg7k1zJ1dgzPjXVuYHQxy97YWxIv
e5tEx3YcRhwzBNOz52DPiOsCfx6KYntYmHmcPFV1WXusFVSIomHiKWXi8FS1nJBs+JkBujWR3DzE
7bi25ylFbht0Itu+sT2/69ZgC4O16gdJtYoGjn3TBdaZSz65O4LBXkwvwH391o6Qh4Ke+qWxMnay
YDGgro/n1pTDM0bE8UOBiPsNCWbjt+cKgXxUBT9ZIESboESj1yYmyFls+x2XKQEkwIUUEFLpC94x
VuT+MihZeTut+YjRZqk2A2N9y9og2peD8a1HzD5wca4yM7oiAl7rwLwR8tKQudV0CtvyrujqLlPq
W89DDEkwvEmUvlgKze8GUdNco+hWz2L0GMYHBYRBYRlLw5QbrU6fHP2nTj5EGqWrJtVvbt6NWMZx
ybX9p+gr3qJVsevq5BDZWboVk3+LyRoAsrNRB0ZTY8evdg1HP50/lzCNbnWmnjIbbb8awEpVKj26
p/6bjIejaG5udoP2guXXXLOs0C4MpiwzYM6ZbhD3m8hpK+19kuNMJjbzFbtdoE7p2ZDDKfJ/lPpj
NNlykUzM5Gr9dSxXNZRS5nLM9AZ0uXDhzrCfUURmtMKAH5WcpWwlO2qR6ZWhx9621a2mMQKxdW1v
F7z+ZkbYoFWPna/QwEXmm6JmoBITdMEWFTqDekJ2nFtUYoJprHfEiShoLHcF+gVYYpMBeokrOARP
MrDRZoPK5B0LV2WVB9EhLVjXWEx7IiZAEjlooI5QhOVCZKza8Xbjlei3I5EPoodF3IzOffBRd5qY
0HrFyGil0c0reOvz5k0qF8lUegxmIz7GBsJeTMQIM6oSibVhT9xHkw8sVA2G/jUMrhno1Eas+lwy
Iwm+5wcMMB1Ssmqj1Oprk3IXyz5hXD+e++BxsJ29tM2dFaqwLjDkdZvOvSecn8FXr7hf3xNDNZdd
h8m1THduw5XcNxi7gPaR62H5XgEnveezJz3s1HXGplLnC9rd5MPPQUvfpRt6k/9qMZhAo9yPzldM
l6MwAE1gp+FQXlqzodRu98nQrLET5pAVxGM4fInsAwMmEb4LP/zE0Hpw0a9rLZ7Q5E1Gz0w11Cza
lEyhVWPymCucZWqupaRt0LSz4SrrpCO/xMwB1QffGPwXiZadanz4RaBuHNJ2/HGsgWOxDTRSxKwI
jlUIWGXsrJXwblvJmkaXT84I9iJ8D4W+y9NspwBFBXOxTKx2C6luGymgck0LMt+jo3+kkMrFyLq+
ELcspamvDWXTim5mOCcXGSUHn74NaxXQRQBFg157+cSUGj7I1Zr6H5kRfBZYDkmELh9SZ8aFGQ9m
ph4hbHiwC3apM7GcyELgKqq4lxDvrOpedeecTYjfv2h6tC6D74F9QpUsa3HP+0sPedLNXopx4MPF
2gpZHFtXq+7JDd8pwy3pWEcMMJ4sXDlp4uyNCA8KqJGhCLxOf42mZheV/VMq3lNwg3Fn3zqJaQMv
n4VhT4PLY74ZkbPNyw5cgGs/tyYRRGOfHnMZb6IqPRTNBftP8aRF0IsUZQsHeaGxUs6k69n+I77m
g9CtZT4obGHHdYxXa8J4S/4cL35n2eQPFRLJiQCrBDGP8ZSjxQaTkJ2AdwTNeyv2IwPfZqf8KltG
59nHiET27Hm0+kgvZWiHrDyheFvEDCjDfeLsZDTtlGCfUyGHoMQpFsEJ5S/pdEmtDEfwu8JrPD6W
xX5AAR1TQ4TDk9HFpx4buDryEvE5O3sXilSUBJ5DUGnKkZlbQwxUGOg/fX3wEGBcU6Se1XB3jHEZ
QGjrUnlixlz08+h5OmsmbWSvr9U8eEB0uIJLugEDHSISrasTdvuZDjosY4NSiela5HQe+Yk7uzIv
8H5c/84rAD4pEMrqYOYHMz1Z6otUMJUwLlrrkQac9GvIX3TJ4msVCd6BpX2rMr4Up4wfMRJhmZx2
1powgnCRKS/Q85CksOzoMJFXhlg502Ys9W2BhdEhm6aozzU5FnmAQqV/0+PrJL0xBztoMzSPy2Oe
b5yoXTIibnQulohrSqwNd/JAzv3QJucxtPMAZ9uDSwnBsoIViANW2LUPioA2HmQZi0CDlTskRSx4
9n0c8QEUU7sFOUOd2K+SAvaxRriWqZFViK2KH6IansvBBxOUqTYRXlHy1IUIVhgzgehiLmKGO99P
IRiqDlSFUdKgpccSWCi2t6OcgEYQyHBpQv+jt4p3nXCGqWnvaBWqe9yl+R69BmUh3r/T6NZvyfA6
qRNAOCl/Fml0rPEj6G3CtKeFrYpJNwTD5KwzvJR+s5iH5O44bmocF0ptLcrx4qt8y+O7kld0wsYS
KkD0bBgqI46tYbQY7iSAJEwlI1vbeeT7lNBfVJM0V1kcraC2ArE/jhUFf77K3JdRe6nisy78BSU6
fptqVXA+Rz1dw9vL9O5Bkz97XdlFRQ3M48NtohswfIxrDz4yUMeGMTEBHsIqXDNJTgg/S3ez6dx/
Ff0hNx+Zcp/rTKf+bqalICUTNRtDKFmBdEjjEO2+/uaavZe6b05XHnG/4hFjy1b5IPUqh6sk28Xp
dAKs8ZkHPwyGx/gYi5UrYPyGMOnWlZ2fmRfozKLKYZkY3RGy9y2GMb7MgbtmpkwuuQ++wJp8a52M
4oFnq1nF7EkgE28cJhKu8kafzeNkswWS7VsyETeQTESk6dcAuNtCtaIvX8IcTsHhdkARo4GU+CTY
VhIbnDtQpThK6cUxJ7lCQkmkBqPFceYmgskCFseGt1Z+FIoLkZc9LuaLc5q4uG2ipnsCZvphqTzh
uTvcNKZDEMe+26baodAl5iIJGtZeTPxdxpPLumEnMgxX143Vjwak1lZOLeYnWhR7gtNqfoAiaxfE
hg6MihixBJ2V7Wx3PKEIqxDqwdiGSYcc0QmrK+7q29TSfcAReHZFoC+ZREL38EuV5wmMeJxp+jXD
weXqIeX1pQdDydKu7xdZpH+44RQxRg1GWs7BuFTcRwunGfttIQzW6IEa+XcaQ5cj5E6HmBC4jdO7
yj6rWigb1oj3xmb07hkE1ZX2cA8GfhpVbwywGe59jw8yND+Q+68Ty2CRbYiXQJ1owcRaQuROBDl6
XbVjQ7wOHE4g3v5SqEdccWfCGACsKNaiEMOwj+GllYiCjkNSq/iyFXXjcpIebGs8aEXQIV7LAXXn
MzNbxT/+K5s6vYu2NOKVYEqykXjzQ08Vsd3SJumCcAgrANDblmJhy5DhZRLy93rxGG96K11JspPB
WZjWii2OfmgNvifJ1oEZLcAV0MhOZK5JoCg2Us1vpi7yW6GxIHUJV7iU4BQ2eh7jRLYiAc62PCV9
pq9oNRFS2T1Ur5Lepivn8JCCUcUUqs1jxdRlxURfe+hTWPPLYbSarT6l7KrbAQzAwhLReK26ih25
gX1iXQp6Y5VQpUWma+g0Ie85rZacc18AZkiDQn/rM7v67uYhbyDgTJQ9k6Y0qervKSIHzA2m9otn
EOiGr7eXqSBNQk9qpitZzDK4VKpTxu9DyTB2tFWTwh/BNgYkMgsKUFwO44pyxKMZpuKhtuyXzmVE
ZpT+Nka8sQ7bXH9j5c5iuihbBKSTskIuz+2R95qnlgAJzClyX4MkpM5Nmx75r/gK88potrnVmwCJ
evypAUvvAL3DV5nPTMKxorJXUe+GPQF7Ph7IhTsBZjatsD0aPPrbXjXyo6UwdCr8LT8L2If0G/u8
qr+aTisvphvSObKO5H074JHj1cSsR+kM6rpe3YUKdZkq+/aspaP52uUuQXOalO63Gg3EOxoqPA2R
1nMGYm9iZwYhFdLRzChY5r5+WEkbta1T0wfjQf+qDTt5hLlQ3rp8kCxQpgL51/Te+Hm2VrMp/XLj
AkavZFjEKrYrAS1l+FSvsg1spPyUbrOlhx+yS3fXgdKnsBBLt+rFm5a34gLGQrw19DW7EkXZSfQT
KaG1Kc4Z/QMVTklFBWfQEJ4eaxp6mcrgrdiT/qemfmXxXGtEm8Qu48E+dDZlhfrTcPKZQ1mzUPEB
XBAAeEpwyrNJHAzns8TBuGKjrdYeznZxUYvc/YFMV9vEEzEVXVmbJx8Q1FqlPtgzoaaI4l16kZ0y
3O0OcbaohfWAZlaurbTLGVaWpkVej+6enUS3vQ7E0R5hE/Bz8IPpYqh6yBi+1f1I8Z7CLFeg18Pt
UZc1Xn51X0vHOI6EEd+0BpMmxZldrGBURgsasNEjSaogzD5pWPTpjTwhCTFmBO8YPLQMgFek0HUP
iTXw/TWOwlZas/s1nIzwBPmFs6EnEeMpcpgY9zebRA/wDSolRF3fn2rIcNGwNbLUee+ShpgnNYFk
7/EWI5QmQfZj28onxD+AKPHof2a1IUA8sXQydU1bwRcrckYUvnt2A6YmZI+1XhND2Y3RUe00aT4M
fpXx1sw1RLllQti5bUGiKQtbuxspLDoGPCSVSkIktLOVJAA1Yn/2ADLtXyaISFaK4sSwTzRRHJlt
MP+Ozc6zDTiqokATPsbO1S6DcQO7GHZpDVSq6JEMBbZlbwFhNTc/HaJrSX9RCZvcGwpJRB+9/x2V
9dgv/CpwTmURPQxuOW5CBJMayVbrFibNpvUnpsSlADDUlcFrn9gkVvbmvS/y6mI0mMuFmGlWsYCX
ggODz9r3twyRmkOV+NrrfBWuTZceSpT5+NyrHT8EzsQtSIS5GUkjWSAw5RQZtboDXYDps7WYugyZ
tnJ0RDQR84mrWov2yqQK/Bz80ajHFNxh5w/7uIbXD3sX2EeTPYdsEvzZtI/wsz/4yYgntpcwnqtA
8QZHc76MKGZLg9R/XZRsfXmGWKpUBsdDo8z/jPtwBNLb/yhaNubSKXEodmyS/y97Z7IcN5Ju6Ve5
1nvIAAccDl/0JiYGg8FZHKQNTCQlzPPkwNP3h8yqukrdqsyu3rVZLSoXmUUxhADg7uc/5zt9hhyT
m6W8ofGE4xPkMJAxWeFdxm0GB8oIbuHJvZg1zplOB5dKASzsAtVsK7s5NZyz7+vSG64ZWnoHpzHz
tTt3kFf6nGcsbYmBEwF/ANbgX4tgGm7nUZpjUTXZc1ClKE61FgRj08kMNxClUJnCxAYNwn+6M72B
j7Wqsb2IH+aidW9nvlvYw3Cq94yT1DGPzXOSBvm99PVwhpMYvlTWbKO4Za8O6sK2sDowPcZUx7Yq
yEV40wHwBAAAdo1PWg6vWtAMWk+rOFrNOWnPyY3Vpmoi32wav0dOWlRfE/wmDioNcMc0Xfszoso+
sP1ZAbxMJQI6CfYLA9JbJR1sWQUqEJNk6uEm96ZrfIAG2fIVoQd9pprMWxi69tbLDd6LCfKZ8YlJ
mbpdxk3PJJ0TwxwKgJlAjhrLBjbZ0tWCcKeSvZrycseGoWfRYCMCmrYGnD5eFqh5OQZhji9L+FVE
mUOj5OhjGoJ2Eu6iSmffnJKvLhQYC9xCS3uTQWbcDI2ZcNdHeE76pgi/l5ETnGdkvwZvzW5xLZw8
ab6zNSQdG2TSiRs0OwJGUW9FpjFnMpS8xcTh8otaegmp5GDK4wjrxhYxf+8qO4b9QJ9sGxn/0qbX
skHWjTg6z31IY/XMuRz2TI7XKUweeoyNbDGhK+3TWiTHnv3Hhl8bvOR52x0bnHUzqISRryUKHLD+
XbeGYpAFza3Ihh7JCBfbjbJztPWpNJepoHdkq4dh2XoK4BGYUxoC8fGJHc1R5sdUNMmtl8MurfyR
I1m2BlLCSZsT/lcmOjF/Htw5agyccxDUzV3mzeFbZxSXrvIH+3amhf5jBjryIwPFdtKLPWd7FVlM
CtxxncCa6CsODHlr8SY/CASokxjpFcEcI+N7i94fKFlOfzUNyORT3DvHxYzdlz5aqDHWkt20iwVb
DzDa0bCqfTEJdtGx+ZJzfuBJrCwEwx6Tx+chNCSOsrS4BsAOliBfNNVcAmZkR4JvO9g4/5bKtPt5
RrLQguwd+6N52bVLg4+1mIL2FjTM0aTkWcDm9Jegj52TIBaLFcmU101Hi1qSzvOtqbDztIl6CJlP
HuB/p1/iIGv8reTYejVYdBtaxt+3VryAXDX15w5GyWWTgj7JlemfbegoVP4mdotA16srP2CqlMIp
8aNXFHjMCPbc3uRN6l70pRhujR0yn04ycvItjMBjBU/lYixgNFtUQd271rowmDFnFVIFb9J+WfCy
BTS7dMsc3CwlpiueGescu4731kZczJheR9bPiO6ssETGI99FUUa0TPdLmnZ8dz5VxhHE43JrFK8I
kAzOCy+Tt4Gp4iVjYXj1SAtUwVrzAVpAeh3OKc9IGKU8CyBHpm++nvV9EF3ncN7gimh5B9qxOPlR
1H4UpcvqFJ6bbLlAz94ov2cL0IbLQTnrag5WuYnQKT1M+tpcyRHXIZw22/Gw1BZXIN36HVAPqNf0
fBoe+sCNWuZAoTqyQZHvzCS8L6wc4QVexTxhWKLku26s8HkoyviYI2QwPWdEbwgx2RYb+9TfqZom
pV2eE2qwvYaIfxBfFE57pIP02Ub+G7bB4kR3gXtSgFogbZtD3U4Mj6t2AVKGeJ9EKwPVu8poHIAg
R0wnW85hMDxbVAYSn+K3CZR8OX//zfT+n3DAX3XfktP51+EAum8BExY/Z4sFP/B7OMD/hJE/IFAj
Ak2+hljm79kA8Ul6nuOvcc2ApDtW/39kA6TzibypT3Ad5FUQ+Iqczt8S8p7+5BH+YiZrMy8gUPBv
ZTl/iRT/Fj3Q0tOScjqfrMEvwQDbS03eUPlGDoXFHBsdh9HhZQCcEo5tfxBLd/HTdfknIeb1Mvyc
MPr9N0LdwM5NwIGc9R+jCEkVVVNK/pr1UDx5ToYZE13ZSj8zZn0Umj1aPUBtn9wXPch3220f0qR+
m+HFgZ51Dy0NOzF75KzHdNF0r5U7c1LH1rr3uuB3BMS/DFzz9fzyYSEMeiLA7etLyZco18v3U+J6
mBmtIvYK1tQJkY8SdvbYTYaPBO8BHTtOya4zTo990IvPLSfP+yzJLtq4nTgFLU9zVfqwUUpmgW6Y
AJZsed8ZRkO+EN1N7sZfZILfFkfUvO3cxv3KZOKecAQDJ6KLIPvFaQluoyToKSlwYZwY+tB7sILj
EI1PJVLNTqqCsw2saaJlvJsZFL4Z0d8Ydmice1Ybq+XwPnBKuIFoclGH6C94ZW2H1oWLSjPophWU
ak41TE+bffO2pXW2gNUKQTlHe+pigp2l3wVQbFPnvulHi+rgCOSHKIkNlojDQMko2lmUt82pCtNW
f6PwBB3Cgo0TBuzZ/U6oKfve4T6gpMsyu14wB5GDhanfWn3hyWMX0MMVF+VL3Hv6UgXqdfHqR4nD
vGLN3nYGV0XGzvsCe1R2oZplOZOJ05fpFD47JhpxqPOabQwXyNa8AMkrMntpk/pgVw00w9E66bF5
iubCfljGeoKPC3jWsUaSCFMu3jSVORfh7F7w/ekVrz3cRjaYQg6m8jphkw7s+wNeUXEHKic5y9Ie
nB1Iufgi4fC/yagWu2C4dYEZgCxz39jyUmoEIrj/oXcVzLnCsLrEj43AdV6FHch0Jg89545NIkJc
4OhXPIHeU5IVTFcyTWm0+IbvvNg5lbNsZ3RF4nBlsaem4w7JpN0P/VLuyg55O6Ev4kZaTI5g4aH+
1uuJKGNuGQN+us7nkWBMEP6gFi76QJ771s093Koxh4ud+HF/rH3aPhdCCLsiIuSMv4rjY0CbQINx
ahs5tJW1YxwdiCi+l4oOGhFYz1Ocu7cuU63zQuUj2FjLvYrxeKqlyl8bQC+PGd2wuJWBLNF3A5G7
diPvuh3Y6IrfLBIyjadtqWrGWWF9o7FCEuxjWeXkDeUsiFafnMourYTNkDU7RGvWroK29m/j1HE/
94lKuTiyuCxavE91U6U3YYihNsu1fFNkMzCez5LKDUPJoonvKpnjYaeogjmB1qhmafTU2OYBN2XK
Axrlh7aHlYVglMQYsWqfkp/W6btd2Nb5HifJsW0Lsw84GT3kHh5TOdTQZEuvurFsvXyZhZq+DEvo
3efzatsCjITOOsbhhcBHueEM2pXdcNX6TB4LOU/X6KseFYBxgHNGQVkfyHFtXGt4y9nF+g4mxhoA
tN3HYIrEfJ1M6slDQ/fczjvrcuU7VQEUxWwdRhB46O/HInShM9cHtw28C9vHyTpNqmk2riM6+F4e
nZ2DaT5Gg6QdtZ7/JQy752LuE+o9SwznSa3Zw9a4waKJuI9XDt8WUdQ3ThZ4RwhMLyn9yE8c2br7
zh3Cm4q2oGteQQnJg84Bix+U+86RhBB6XXEkQakndhZ8na2SYSD36n3d1IwIkjK/EymYVlXFQCl9
MN1MbXDkJSU457D+hspHQXJa9T/Q0oB+zSq6lV5tM7FXA1bNvnpt6vjrXKxsraF/oFjEuYihC1wV
kn6wwbJv+2j6bAnvxUibZvOhAB0Z1tF1ljfxkV4cOsMF7Dk8W7Y5yVw4l0RLul3OC/K7Y0pcvzzA
x9oJsZewXUMkKOtCY7gAVX+JpMqdOA7JFZT+cN4pvBVHV9U8110B44XhiHu0XfocGgL+gIvDjDbQ
ir6y27qRUKpdQ3VZ1dTDF0VGNKHgd6ABvolxE2/LsLc/03pruLJAKr16KI5LjzhiE8VJzypyLnoV
rgin/IPYqtglTUA7XT3BD9ZehvSlQvUmnag6uFYS7kZNQ/rG5GhHBci/E+KZsy1zv9+FVSSvAzet
78M2zzid5fMxMp51Sb2BDaV6EO9LkjTkyGHAf+7U4DDgikdnV1FFdhM2Jj71S1feR4DZGAW0l06g
0wwPee1ubEk9mGXTFjbERhwi3+WoWUiaewqNCNzHUt9Vbcjmtyvy05BOOwxngM/JTiD44SYeY5Fe
ZySnfjSVN1I340/64JTswHlqDja1RthEU6YYwMZQxCqKWdi6L7k+D2H8Y0IQe67aToOm1d63flTV
lRg8TuANcuoVDQtZfVMPtB2xIUefqxxiEUsxFrd1Gnpv1ozfNnSn5Wi88VE0ZXiKZzUw7Xa9fY0C
tAdj+j0uovymM7Sk+Gpy1oHGiVwPhEcElruO+cmhk8VLy9Ec5aHCzmvpKj7OSWlvo5yZSWmC9Dq3
7YgZ6ujzmoBGgWtL2/eVJZgcGAtnWRYEOFBgdvMdWuaLpHA9l/ayHXJ9oKLsNu6W5Cab8MWNWXgO
WIGIRNJYUBuJLp6PLJIDlWm7vM2nR05t9QGaOX6xYKSfMtTZQ194hLtaEZ6tXrsvLvsOoghleSuD
xjvOAwO4MWuJQvUT7obeomWtmlRwhkboABp1KA1RBFsCVowrq8OT6Xi03lK99SPp4K2TBK2uGifX
z0nHTcor2zJ0JHe097UniqBHKsRsDPjbILIR21xK2WdoYJCi3Tjf5mWHHrbE6Q5j7NqKgD4r/B9o
7x7+vGrRh7wwd7PsytXaQ99lb0fXbezg5cqF3nU+xi+KW8it/iaKwnNlSfLlzdTSJZgP8GKXxITH
ZsHt3XlTeBWbsD1HIDNfoLcvh4784zZj+btqR0MJQ6MHcwiaNj1hWKgJnSTh1ZT53XfLrILrVETV
XhTVdD1Fs3/hAvV98DD+9dMQg+aNHqfOKS9HBLrt4tniQrurFZGoILq7tHcu2vIx4PWzH6K+2dEQ
kV5VjuVSgBD426B3vTPlid2pBF16sUh1x1iHMY+p8AgE2XfpNeFB0kF0VHHJxBxDCLC2BKo3ztOy
nXkAnbnaDe40b6exKY9jmjg3jslx/VAbH3tMEstWfZ6YuJI8YvLtjeKjrKbq1OE79GXhPtfoCPfR
uKyKYIU02X60MIaqBUdyOE7ZJrNB9oVxeq+YptDgMg73jKRg3rtLENywkqbP48Di2blRxduxaa56
+utTewI+olP/e0hpE70yrXhOkki/BD2zbAksb0ueFLdfTcX5XSzK6W4i9JHABMCGsoAmI5ExDeh0
SVpfSY2wUCXpq2pDNo+CeBdg1gTVOG9vnDliQ2jlKe/u6i50is9eR4JROPSgGQAZF+4gT8Kak5Xq
fd3kHb4D0e4hJuZnF8Nm2qGDkR7KaTDH1lS1Pplnm67OWmFdwiRGubfeS8VKNsbpj7odFqRZ9yMb
/G9F2EPtru8XzmLX2G3eGZZ/IwsRf65WBI0TCUYsxeeaTTYG4vg190xPo3tJIkE72Q55LtnCgWc3
Sbvc2wSE9JABxb+kixckvFPX2xwg8RGAJoa7eS5gwdPMohpT30JNfGwrGvKiuE83eWfIxURruZV3
xze5KqHtdU0pwANCPZ7ZghXUG2oqZavww/ITKgU6Ulyrm2IOsJVmM5BwfADptmEBwyqHiRrdHo9v
2dWffS+jJYtY7IXEFwMcaCOjZrzEMVFc5xInVVRDKFmGBlYueTo2o4G4s5Mc+osXe4eJbpGtWHqw
Qgxh0noKDohw8mEy9QdePHzpc99xbFKkd9IRND0Zq8l3MVn29o2jPeA/DEsRB9VXVVvd0bSJufWK
hLFD3h+iNIBsT1ADh6jVxueZOUxJ/xwfBU4j/Udr36ODdYd3ZOUDjyNpea5bt7iLk7zYOD0OCCA1
/QlxcsAvluXVS99Ri1ImyzkzJsBrXUFELd/sZpl2YH8UoUiE0w1BrPEtylDAJYORR9FHtFng9OJG
NbLFQ9UGA9aLyttWiHG7Oe9Xk6Dn4k+U0XAcGn2ElX6cSxgSG2XTvrIp0gnOPYEA1Oj+R5TZcu9g
rEDqrfxku/QM4wVkjV3b2V+a7scUGczNRYDDt07Ml2ka9a2JhX5HPlrQuSrGhOyQNrojnQwj3xxM
VhUXifQeuoL2BlTI+zbTbwx3HvM+jk5etarCC8fIflaPCY7po2Co9WpKP7loOJKbwn/qdVCh1JHW
zZuZOgDedEoTeolTUm1aq2FPo3JA+ZrmNLthq1+ddeFcBnNNz55QjDZE9dENS/GYRWt8vpT2hRdl
t8hh/o6VZcGXJIkGFQMYp4RP1gz6xGf64s/POQDxA+UEtxzWxUO7NoD6Of0PhZkpdMOpEaSq+1KJ
jFMy1aNMqzJynz1Tfi9dj5oGQmyvGdC3C+clPt94oAmSyxTwwNb4XHYU/RQ8ePwF9tCYTjXI0AM3
0N4Hx3ahDVtg25wnkaeHjnP4VoUPes6yFSzNkqUxXvjCp2ckP3pRz5ce+suZCpb6sNDEShotOi/Q
sB7dKrae2XMzfHH9+ZKceviuiARsfXxZJ9cG315n3UubDSeVYUSrKxpclaaEtOJ8vgOtWZ9SH61/
67m1/dQxi7tgeGpdL+gblPkAPFVttbKcivj74s71++K26aFNCQ3+R0L8DSn4VxIiyt+fSIhVVybf
/gvg5n8dv7fL96jisPPtD4oiP/833Ij+hDbouCCBIIc4ro8u9bum6MCHE4GCxwmN0IcMxM/8HSIk
PwklIWG6wgPb+xtU7u+aIlKk7wpFnBddTjhQPH/hEv4ZpxDPzh9lM3ifrgz4A5E2pSdAF/1RNoOm
QGZoBE68Kl6Qc43HwhAyHb927IWXPKoRg5eV27tZZAQfM2iXwSc7Fq0RC7Bk6SFF+MQ12A3Tt6if
nKcuVmNKSHspSWkWbZuC+J1oqe5HDjrk43v6ZqXIm+CSfPI07MSIILQjj4SxxfgILjfSNiUoiG62
f2BAmdDQRz80+2HMc4y0mZU/W+wi2Wz4UM62pVyNYCFS7EmJnrdqggkQ2LOXvLRRnJ1bPWjm6Xkg
H6cppvc8lOyRN9ViwDmQt8eALxVVEhXmmSNVpSLFwqsZ6pEXb697XWCsLETXXgUj3jyAF7m/j9RA
RbuX60e70NAl5pCwEToAx8UyGG+mIcTujq+P5op0RFFY3LFgxj/g9egzW+z59BlAl6i9ygumVUxV
ZzoZErDs4cZe5gQ+R+OgN1pu2jyQtet/0OFXhFe5x3Wnt9vC/KRpq0x27pS3ASSFTrvHxevs8Jy1
WTJuZ2nDOab+FPa638aoi7VOvk6erShb7OGNQPajy6TpJ4l9c8yjayvt/K/g5YOJWqdyfK8yW71b
Xr1Azy4zNn9S040VMuI6UorErMcNCiSBMQ/jJzotZLuZVGlwg9hZRqNM0d90orPBKwQjFBcVh9xl
cdBP4wYLizj7Wc1Qth1C8uv0ATwL6soo2anr1XEJYaHwFURlLj7wuSUrB3/jFF7yhN2URY/non5K
VRG9lYR3sFyFlQpomyqWlyJoWQKKqC6svZq93361bfP+JtmGFcq25d0yJgUn41qB2YfGr8wBg4kI
r3x/AITB+QJnVRD6zhVzPbxOdZsgCdRpSofXqsI9YiHkozVqEBDjdXqZs19PL+u5QQ9Ki+lG+Uv2
lhgbcdf3mVIXY+ScF8RLAtrSDx973UZg68qO4FIeppwr2iZP3J1D5cTrxCSo3FsA6ElG+uVFFFbL
3az4EjlzTOprF60e7MV00GS8spid7RLQl2RpAVZ9SObgPUlH6yUAj+viHRytb3yk+b5UIhyPcm7Z
T1j+KC2KKafsqsYv5Fy70xgY5KiQVAdNZhG9hJHvPMuGEdwmG7v+s5jiYoTaQDviVlpA607IMoO9
bVwslJjUyC7dwNwy7hbYqfdB6I1gp9bWcpdRRf+SmFy867Bov6OENw6D7ILLNmfobNP0ikF4es1t
kT24E8GsixGXHilhkj/TRUULj70RcBsewhGMMSZqp6NwSBqcQ8aZcYG7eUA5RVraPTJDkE/UF9NS
siEc5G5V729ad43idP3yHndU2RKST1pieA7eQxKiS/RZG8mRo6cl9tR3NbWEAWSRD6Je3henX7tz
OgyhdGoEk5JoSZDBEnRndzvFazcFsCP0wg5HPLVsk1tvW6AlCLyMgKlvdUhU5wnHNZtXGN8KXoON
GUPQRBaWGbXJZzbINCv2DZR2G7lgp1Vtvi/WlN8vOFZyLLxWD0ojLn1Cbyik7E3Xo3WK9f6dVYLq
UYk8BdLShh9jQUpvtzwCKtnSgUAzm8Uh9aWrOIcxsk/sdfcHW3FTTybBR8bWAw4/mTLA3vRTqC3m
zb64KaK2JPcZpFzGaRruQ43ouKUZVT4I1cCqNNnq1lgWmhP8wF3jLf0icE7oBYJ4gsMpO6kA48BW
1SFFSKR5Y3qcQY8LIjJ48LYaCYk3euRbx06ZlqZuVCgYCVEknqGjEqiNlfC9Y0mx8KOVZy2WOjxT
lFoGtn3DjVXord/2CGJNAopnpzq+pK0TRc4PFBqRw1spiJkvkBryUzsvlvWEWM7/PWa50lv6Wnpn
r4QCwo+lIKp3U+1oaz+wZH/Vk3KJK9MMhtFUKYpzrcESN7afLQ9V1VkUzFsE5IGN+OZtKMv8xR+8
ajhWVaiuQs/JiWQm3fBO8fp0O/LtrZ5/BX+HLTzm1RKHjMXjhMcjA5RFZVn89af9yD8Z3a2rNs8z
4JjLj//9vxSrOuDYwPVdW3M8UQKU2c/DMA8rNu9xDBW6T7u7woriS1ZtRdYIsIxIS7lDbCqvZkIi
/w87xv873Nz/b+Rq98/3hEMeffsFOrf+xO+7QBF88m0XyLgLS0ai+/yDOifEJ2aVDoB14TmelDb/
5e+7QO+TcHA5KdvDH8xehj/u77tAB/a69PkpO1hnzv8erZoJ8i/3C7tPwPAuSjETbps/75f7ZUpC
tixg/6coSm9HtK2dtOhT4kVS2czwYjNua95WwY5uUP87lXuEIzN3YBVNbBxEftD4DkZSmd20XhJ2
W3TfFF/MUjghx8J+eXU8a00Pt1WH+Y4oE0Uj/GuoQUYKYFzCtPqyxt/6sLi0MtGTEnmI3qTpiI3E
TnA/WFJZG8cIn2QQ0wrO2SKP5q2rI+cDyTJilZPmOY3n8NyHC78WuSnjjFnXyr5UMlcEy8LvgtZM
Yp/YoqkHb+IDfqgXdmYHW8lb4Ra3sexfLawnZgoIjiOMwFPQRbebxuywloHLhpFYZPZAHzF/m2NY
ZhvROXBODAOb1B33DIRsoEvsSy0l3f7OaNt9k+K51UCWib9glqNkstTJtg5beAn+sbPrbw2QntBC
WA/Sq7rRT3ZmKLgBEmZhS18cfnJQ08aKALCVoLoMlBuDXbarOPLxj30TqZaQXICXjC0JP8KOPIyt
bc1rUw3ua6Sqw1wWl23jleZQNHQMj9auDxDNEwpA8lh+FY3RX3IKUyDbkiTdVJ0xcldVVJH5VhCR
ZZ2iV6epQGrCyLe+T2LGK+nQMno9trR+gTamN9rYwqEx2G3JvzlEodk9Ab9UG82u8Clp2/YmDayK
4toIgXSOec33Za2u8swlbJ+lw2nKxpZlnEDSQ+/38VNSE3hYw/QTgZyuIRTvs6M+tA5Duy0epihh
uXGThwg3K/5jSnGvQEoPF6Hvr+3mfXFv+6SMSbTY5BqpKLJb84iimtPtioMKl7hmo+KP4TFzSrIy
OXahPYS78sccYyrizqenJCLekknqmgNZjpe9qrDddTm1T2UXv899icBtsQhvaJnJbiNKe/cR/v7I
42yRmnD4gaBLhKrx1KELixCiiFPMwUmZCl02MBU7vWRqEjpr2B2zX6/C6qOnUOs1nvr6RbRqwCbf
YsRiTXI1PWwpEe2+6viCYcMi62q3fTaLzl/suidMGY4SH/LY0KKwcDL9Sv8jcsNcyDeG0w6tojO2
Wsb9XXmWbsqMq8lWpaywSatRFs+OoHZK/e6yb+QeQ3N6mnUxAkkp1Jpiy+PurYvIwWxJApCzS8NW
VPu4iYAT5zTXAI+t9YS7v0+nvTE2fgJPraHa2mCRm7zQ3sJH468+2gifm7wWY3wGN1Z8V46Y3pXb
khJzCkJQb1maOVj7pq4ksQpqhW/UqoeLOPDyZhVBwgAyEWPvXTlTvbrjf2ELAWZ2X7l5+DvydmIK
1YQSxoDxOL4mflZSyjSNRXXOiyFNLjMby8Rl1auMM29ZwB2SS4amOLQDb6AsoU9F8AB4m1jh6mBX
SeSb7hg2GuclDRKwgKYnNuyELSrOmkoJb5aOMp1dgYfM25uIdMUujBB61wZx0CBUM0JtGZyReUCZ
Tz6XkVyT2JTD+qYpYu36wCgnyFuRw2PN+MU0aoOC7B5Tl9vu5Dk13GivstcCNpGsJBvNLhNmyYDX
PlMB0XKXyc1hmOhiAq04uP6BeJED7sWza/x5nmQvGgNTuE3YSjj7fC5mg0GFRpy9xpsNdmZJMCyC
2DTNlaFvCDDfSubuhrogzwIeRmzp4e763ZQ7FFqnvk0Rncft1Zwb3QX9ZT2EPSDGvExjOOxavWr4
WssxHmeXksIpCLtD0+SjcylsOg42OCsaUAy6RAWVgbSKkzvTWnjC6ltO5wIuL0ZGCYg+GrpguDMU
MN3MFaO/7Vy3bGpyOpWroz9NNplo6h2sQ9v0YLUDJySRLTD1OBekDDhwJYmdC7JoIE3w9PuyPpu+
T75TeI/lx2IgOt8qvyrYbI/CAVjIdvXSHrmNt85YMBNVUR14e/obfXmg4l4jhLcZI72JnrNvus3H
c9jg6N0IjdjH1NHHBWy7qQcpox4d6I9dXm4WQ71eXWOz2ZLp4JHs7D4x276l0+qSw/2Qb5F5kTUK
33AC7a3M+9rSMxLt02i0sR7jBaVWtzQFKZHRvxpMbaHbWpl/njqZpzs7jDGFs6gT/7GcIQMzNRrq
zyIgpPmGNuCm30rerd1Ws+7wbwq3rHeNUcB/3GASisNNG5AVQ7moNogL3dd5UCNR1jqc8IsnqSKQ
mIaZ2tFyh7E69ObF2Yw+nVfkpWPCtH7oM6xQFdaUfZQv1UfRNePbwFED9s4w+OtAIZTnhB6z710T
wT0fceDN26Qcw2HnRQ2hUfHYaP5wp4hpVLTTGKuKdIcZnEFeHBmrSnfXuvl8ZuI0vXi0zJNJ7Q1I
rS6tdl06iTdJnSCQiHBKpl09OclpzKLuKh+7Lt/7ZVjmF0UFwQ+7urTuZ2poksMYVdEXqZ4jnM/b
uPCGD7wLc05LmWeeWJ6Ai4ooj+Hh+pF+94hkeSB++vl2nq2+2MbDJJ5T3sshmTgl4R3kA73DXGD/
UdUeWAcwd5zOJomGXNpT/R6UQQcfv2kr94Kahhwwnh0iNUExJuDUmA4mnymoLbQtshyMnn1K1XvH
p/slcH9IHHgfHhOUfmc1xv0qJldiWPIUxrBq9kE9MOKZePVhlOWo7gfOj2iC5gEIZSTFraXM8NQv
Feb+GlggQrZsQOkuWaUeqo40MImtrHs33arBqGng6+sbn6x8Wtl8Sa4vWI2wtPV7jsBJvGW4vOlV
nj+4bdMUW5r3YLtWJLiaLZGNkLtJ6TVzOqfZANlo7SjrSrOaBhfHO421O2OwKqvI3zZBNh3mWjFK
Y4HGjTa5VXMf06Lc43hI4688s/pj6ZYp2MG6WcePTLxWECecwxWtMabE7mLzQFkB8H3C0t+Ulgxk
9FKyblEv3kNQtYNw3mMwb05IH+w9TBk7lGUXtYGeUKVEQVUxYgSC2rV4+wWXGrJot4i3IAmyt55/
9tsoVJyd86LFhK85Znv/qWtJ/lbXgpHzX0vte1ZKtPaftXXFD/zjVCXQ64SNC8C1yRv9Q1sXzicF
DdjnfMQJmBKW/z5VSQT5YD06ocgHgp/5b7+uVJ+kram3gEmgSbV76t/R1lfE+M+HcNtWwkWL4Pmh
dstTvzlWf3KkLqIWfZukmA8HW1yppXutcWNdWM4iz/0y61PiEO/XrtYXgcNG2GWHBmSJFAXlnoui
TpLSxxNOhPTpp0v4T9QBimd+/WDU4gg+GDVJGkfzH097CkGG6apn87qvm6uyH/A0iI7lsMxgBUsL
hfDPf+H/vBIuV8PxOUU5UiqPg+wf5Ah7ahN8oQIzfUhBQBu0p9a1+uc//y2/HGJtBmdCId8GmBux
Jf426vjpeq8FnlFQt/C43cE+A4Z1+w3bAhtnpyueStppnqKhEXf1PMW/P57/0n7sUPjwh0vq4hZX
Pud3Jjbr3/SXv2EYuM1I+2W0d0k8fY2IJp2g75KupXeEeuDcLYEk+aQUYd1uqC0oSf/HA+Qkz/Zv
ctX5tzDZgi9/fkF+rTfjivh8y5ztWScc3xPrp/7pirDYRNoNI7afxrUOkq/m2DhVhzplYa2s9RI/
pIY9YDN0V/UMjzWenfjo+6P9gljODejoe2sowphFVsGk/YuPx5P2Py6a9t1graTD1uis//2njwfU
LFjQGQEERRokZaZdlniv/WZQOY9qzghMFutZ0U8QIRwn7elglvRGYNC6qimc+b1M4V9+ib8+Flwt
6WD+B/mpJU14v1wtf2GrFXdtvIc0xoOYxsWwr9s42Kvatl4xwc23f3EB/sldg/bDSwiQHlrmr88F
SmqeJkT892SW88NiBiU24Dvtx5agJjRnFtMIffwHGTQITmnX38xILPtKOPXJ4nj/ZE9gKP/8Q60+
+Z+kw/We4VYWpIuQiRhA/nInm66TDT0ChFfJk963PXO31hbQTKLQHMtk7LaqLfRfXPpfXxCoYpxD
BSELghI2L8w/3gliqN0Bs3a6r1QYXQQudcyLzKu/uN7/5Ld463vPkVTNUumy3gA/3W+lD7M6yYCi
GkBx6Ag9KThIQMXDv3kFHSHXyS7CKxUx0LF/+TUJr4ksJToEIi+/rkTsXZZ+CJGFLF54sQwcGVOr
8O/+/Lf6q6b7hy+OX/ubHohc6Lqu98vfrvdKLRs78SjohsCzshysH97/4e68luRGsmz7Rd4G5RCv
gdAykynJFxgzSUI4NOBQXz8revpem2L1VFnfx2v1VLQkIwPC/fg5e69tTgRtIWZNtsVodnHISJIJ
wyjamXqzBNwYtstojSFhpZCEBHsjI7Kg7Z+UQOG6q+zRC32GWxJmKyMgOElzjTKj9JqV5yzTlwwG
0JlHyb5l491yIG3QJ3WPOYz6LurO8WIjU8+0ZI5RF0Z0IQi7uuORocYB3bKqK5dRytUwJNOmL+17
kgPz4FU7WfCryWFF+eMmZv9Ks829GqIYy7vatDrynMAImryAvoJyEhvlX6qwTULLzLEopGhifJOI
JeRCuh4OuYXv83EayhgJfZX7O9ucqWPVMuTfeimXaBPgTnmdAiuNQh/20bA2Gfela7grdsFkbPQ+
hJW17VoUjFDAjx069K5PNE6b19zJqMqRtnfrv76nf3oX/3lL754W3g4sKvcd7388sHmXLVZEX3jt
gWTEFp9HOxrI7sZtgHLBmhiuCZj+zV9/6P0F/9NzhF3JcmBHMrv5bRkcoyjWdlwj/rVbd4OmPCB0
i4xuS+CQ+euP+jffj5oAM7Nt8h/N7j9+PzRxitIp4KN4K07mjA09Qu0b1nbt4Kl15q3rijz8zz/U
RIiBlQujl39vuP/hosbxgCkUtLhZBf1FzdMtSrx8jTi2XRse9QlIWOM/v6YuNkEKQSpBE4TKHz+T
jLlExDMWfk6aJNFxw0kc8CEG0rfd//XX+9MuZrJ625QgLrZNkE2/rT5d5sAo0ZVET0tzgF2rPRhl
SpMO38PFLIrpbz7vXmT//rzgKiaRns+jrpa/PS+5J5tKq8RbIzqjwCn84JfPrPsjhVbzrFVhvUOn
0OPOqFpzoSnWLF+MyJvqncFRHstz7Vc7oJhDRXusNR7o5tXJ2im7+dCVAj31X1+ef/N0o0t2QVWh
emHvve8R/+OVirqgJimjomuBxuOsdVqETU1D0kUz+f/wUdSj97wvBj6G/dvTPQxoMpoS9KCJW2o1
+iI9ZLAdkJ+Zf3cT/t098GhKcwryiPh1fqvo58Tq/IwEsHW3yOiMsYXGLzs9yuouJX69R0HLdGr4
m1v/b64llngnMEhIc4lO+u1a0s8DzikWb609VW4ULLSwtbqZfI3J2v31bfvzU80Jwr5PNQnGxGb5
20AzmRYPzOsATAkx1TpzImx2C91OJ8uNNdF9+eWvP+/+q/9xEbTphngOMaKS7ZRUpz8+JomtisAl
GbxyG2iFYu7PATvs3zwh/+5b2bbL4O++umM6/eOnNGkv6sAhVIIU4iAUZqp3dpEAfXCx5LgKINdf
fyv+yT9/L1YGl+WP+4V67LdnEgoWGh4LkXLvDsJeZ5C1+rA0nQG/Rj/hmSGmjXZ1Nyc1mtkGU6Ie
e5eef2fOA76BOvviRX7QbjrfpQ2JvIVwMrLnyvUsbDjdY04APJMjyghYOcxU4mx4pWpHPRwhEf1M
owrmSGqPvzr6+7dY97kFU0yzc+OxHO+8PfbWVefLOCbEpEmvwEPbb1NmULYIzykeKkZaQFVkl39t
smlyV44RA3+G1IvJo4LMs4JcAp5gtK3xI6oov+hwVnS1kgUYKIc049Npae2E3PripdO6eVHc7V8q
6aJrZE0BQvVhIczKb3tUQ2kjyiJUjUfb2+/w1yHHmKoPWTl9dAyIQ7lfxGh+kCL1yHoC/RltO5XO
xJVCwb46oqUHmgntMbBRC5pkHB3eCQYdRpNgiuFn9o3HeT92i+9u3TcFcXq1hSrbGd7I6pxjVM6j
GZ91DgUHXtUMKGNowVrgdkAH3aA0gio/lv1bMnhlve0Xm3PcVFlFvlVpQ+fQBGegdumEnW47TDZo
UH4pFqSpzYtPAurFl1oFGbqfJuIXGaXiEup2dp1tlMf8CSWh/CxajDqudXcNIOWPyd5Jx/gLvKSo
Dq1mrG+tK+pXSre+Z96QSpSEw1IC8Skakjog7xIDMiphx4idrWwKY8eEhJkxKEFQ10/0fl2b3JJz
DvFCH7Tr9y9gk1zar/SJGWk2c3nsrdImhW/xgy94MZpg10zueEIgWJarwnSYvtREKnFZU6QgQKTK
6MQdnMyQ6nOsVvNSkHM6x4JBKveWH8Qrli5wiWx91X7Va/T6OCoyA8LgOq0w81xGv6gOQpbJD6uy
AnyjlR0dln50543KmvKQ2mWJAo48xcfBXaxnPsjIQ6RZ1StwiOULzzVSviiph59NhQ5xp6qJ39bC
vHkfc0TNzUVOl/9NtfHnkwAFRGCggaN7gA7kt8UynaSZk0EJYTox5K4p3QqTbWldtCvGDWUHEa/G
OEL0BG0G0P3wN4vMfW38be2EAomHiM5cwNH2NzFBaZkN2WQVMJES0RKqPfBKLcDxNXlIdVigc99q
pyZxi4CWNT488nCcyrtZ3HDmq3oE9yj+JWT+X8/2f96qeJ3x5t+rFCqx363svUDVKArTXTeIEenK
mOpB+CQaNEmQP/7N9/83ewdl1/3LB6bn/cmoH6jK1o7X2/Ca3PEwVXCboWCUZ5QTzml2p+57guVk
PWR05s02xWAnwVDPvgdA3sVg7GG3Og2+U27/+hf7c5HgSJqh9+MvWhTX+u2QnebuCIWzxDveVv3Z
0OMdUObWYlv5db+KlFu+in4Y/+Zh/GcX54+PA3QEmw9lzbJ82o1/3OSWrDZS+GXMQ6MhvtYpCz5t
wPpQamJBmBHpLRJ2simE8h68tPcOOQy1YhUZafdN1Evx/tdXwZb35+8PvxANYyIbPYmumh7w7+dz
s50mYWMipoIY9NFJ8uVOPORYiBiQ6A2UFfM94dnT+ooahuMIhmlYpxEV1THmGf4xzPRMQ2YI3mFS
qAjDIk/wctoLYIJN01JfhneJcX3gyMxaVwbRdGRoCCmsNRvSrOvYlq9KG8bectVICrDZDKjbOqgi
VkZ68IpdMq9WOjPZRiPADlhmZum+EeBMxgMzc7NbS1IKgSD1Or0iKyX5iGEldsPCVwbs4EK4n3U5
scj0RTNOB9vN4Zl6sh1fIN0xAJmdfsaz7IzxweQ+vNu1nfchCo+qIyC58Gd+OO2KzyaunHxTzNrw
j/lMUI5apQgKO3R9UHsqB3KtZ92kXXcvcJGXfmsudnODOUSsYdS7Zrx1spmorBT7w3Pn0UpAYQft
az/i+sfFIo1LgTOkfBhsEwvFhGbSDKvEyF8bDR4zmRzf3SEYp+GV1F1Xrhsm8TaGsb65IxeRNIS2
blDZVL38kVV+KXbsi3nxk4mN0T/DJDfslyVIpLVvZmQQq3huM2PDrBOUNRt3d0Bj2VzhuLjDufGy
wEHWFC0KQ89E+Hg29k27m5NepVtPDq35aClfw5127GatW99AKZT6bRriL2/qsMq75JYOTYBUBe3D
M7Rv6dO/YODA3YxJdZh1y+yqSmuzWVtGZFjb1ja6zySKxkc26vjT4yEilQYPMpEUeM+YJpVoRyoH
+6NEzE+FlhjdV86TqPDzrI3QVFdpE+HAGVN8f9040KsrFJ0C6LEZ0OMOEcLYJP1z15HhvbKnOd/1
c+V30McL77lqRq9eExUMtyZNK2KrPFvD6e0ipXCQTtrYLiWP6V2siFc4cQbvls0pcCLoP1iAsO0l
mLisvnulauiATWUBU9iqTaFdLLx95rbN0+KltytRgC0ZJeWdGOqf43x32NZ4psewKE0LIi/Rnwhw
dJu3uwZJ0jlbWkLNDMK/LVz098/xUPDsy8lJwFJhWccr6kDErqM7k6xfxkGveQgnRvpdZLwkZskD
SIdcfLhj5mELR2DhgXbqpNpXDEXfYzmNe1EEPopeyD14nWA2vC/l7H7VvZ7FqtcRSH5LMUxYz11L
WQh/LTXup1ZwGPNskBIZz+X0bRQ0EtcEJEIcFihhwzjgSVvdZRG7pp3ulU3svwsMtejPOiTR0MMc
4sCGujNedNfHXZjyUB2nxcl+Sq+D3EFWAE36PB0+TDcB2zZ6ufFVNYF4hqGHT42qUjxiE4cCm9Km
eeJVR2MyErb6VWW++z6AaHmWZqZ+jYM7XNq4Rs1L2tsM0NvplhcrqOOPvId3iCJaEzSbIZ8hu7JN
0ALxnuliM5dMZ9FWmISM0IEj+IyDdU+6nAs9LoyiGUXN6E15sLoPmjYWTi9FOhf+dV7L3LyhFIpQ
4qKWJj2Vsv/bAH2DOalq5iNuCmiu8JAy60DsEYwP3Ze4wy0Gqp/dJONxM6peTScv95yBiMpufoim
Znwn+NN1UIiV/ovSsTx2TWMykc8xArOfL/HFRF5tozL0zDls8pHkr3rE4k3EOzAA5jKzLfdsLOjH
cIdZ5SHOJyNFsOIh7lPQtK9F2d6hAfC5aP2RKGRuWjeGJFyabvRYE1X0ahJfiZkucNJlY1lD98O+
R9Ks/TgTNwJJVExLv9QDpketdYgHOWMKNSnjdewFAbo2b2ULbZAGZ5jChX2FCWrnbCltGYTVBJex
Spkzr0dDMb6K/Uop8rl7EhX9oJ9mYDBB/MueG+Xux0qLN+50C00EBSOm+WSkzJYITwYwnmaqcKyY
wbvmjLACjZjhefczWgMwRdxkE+B1fRkissRDHI75j9RcjJJ+p6fesGc3j43BoGGNiL08N3O62KgW
MT+sOu1MUdg7Dtxww+kFDA27RNHc+tX0EbtWhYSPuvk9Ijvvo00E1oOkKtlFe8Sl5Zqbqc+T01TM
mNBmGojZ4DejqhzWIyATlBVQDwPiXLX5XrQ9HvWkhIMGEbgYACFG6eiEAqUeHeCC4cF/dwj/I3DW
/58aZo+6+H8ftofLz8/kt2E7f+FfRjb/H76kVUs3ix4MeBPK3n8Z2ax/0AFios5i9t+h9/9Xwgwc
i2kO81iPmfu/dM//R8Ls/0PS0YY2D6zpPvv6z4KzGRb9VtbhegkQ6fAPoa9myPx7DyxWvnBd8vnS
tvIJa8puuKCDvRvYL1kpukMzg8ydM7r3LfVV2GrvO6+L/5DeSfS5CCDn+B+Gox5TBnLxxKG/drrz
cPfvit65LJUsr+C5Tl4B/k5NYBvc0rt6Ghij7KrDQk3kDHYNt2k63bmMdUJI0EKSpMyAiVesv9UF
tgpzxeoSyOKbWxif1Rjtnb791Yng4nX2EUfKlwT2v3ZI6HlNgp/VdBqC134hiCw6xuOxzNKzybrX
gNDMDKLriMQwmOVG8y5AWtjYAO3qD3475M8X/Aq0XcxlU6TFQ4/HDocNkYacjZlZDOVhVujj9JYJ
8amDIuCRfJAtgOIvFi0AuNnjSorPTBkvi7scoIFefXJ3pqbYiwDuAAM0S96y9uvd54cdHVUp0aKs
ATGhKlN1mZ2wxVjsuWDkqXte46JmnrSCrsAJ/TLZV6s/NsAxeh+0Xid/ilg8A90hDJQwq9x5mImR
MEX33MbffclJiTSe/CmqAD0RMQtUdTtzwmWw9jAmy0YmmHZa45I49X4xYnRzgSMvHo0PIdvPaIqP
nU2e04CieZ7Gs2eMtwRJDwPf/ZCmHwo8tPpe1coGilCEM2VIKdK1Ze3SuH6cS3MfkOtoi5uD4QTg
TtEfmGNmjzEfm1CnKvtowz1B9kX7iHZDWI8PuM6zrF6VUC0onzEBJUFCHlZ1HpRJ8STiUEbtF1pV
oWc+RKXcJJ4N+aN9iN3hqfWVXjVy3nV2ebee8X9iLr4S9UFypTs/xpV/shECkslF9rq/bI1+CcLJ
cLb1aHzpJBd5UeqdYq8nBwBl5mL+Mo2fjknAEovzZc5eja7YxZj3Ow+N1vBWc4A+9KRbZRJ6QUbB
18zWSxdNqyGihWxkYTETobsQLjOsZF/ifmxI7+iqmwve1tW/Mm+6dgEAshZScV+RUpCCDv1akIgy
6HHdEQ2T6m7lYDtJnthf140FJhmAvs5fcJzt4wy9HHMtaQwPHTbAVeWfO85Zvo0/G3IiTZjEXLa4
a956Sz9FaXlgz18NOKaxUF2D+blaqAdT+dh5dWgSg5M7JErZ42WujM8gl19RN3xm7Tsq1I4OTwTI
OCjag1O9eq13HIjKKspbK70nbdOnm8BUFAaPoTvsfRU9RkPxK4kldwVdceiMpslTrtnJ5FUvQ//d
s9rPoK2OyT9vRr+lTG9pgpG5eQ8LcpMGP2n2lZ3wLfB5SYS0f3WB8dOEM3BPCwlIFGGZiNINfcoT
GYQbTVgRIeIPqDQ2xuQ/Tmg2t4VcatyQRrk1x+nJy2LiHNSyjhvlkQBJDKBY/ENS4dzAS0/fwRfx
dkryG4NS1LxD+zLzHrUTa4OR7zHHr8ry61JvUinfVVTCkmVy0JDl1H+aGHg5PS7kRWLLrZMP02+u
CS4K4pCIhtULjO3cq0LY3ixBkUMgi5bTF9ZRuDHefDZLXmtGfj9GQKGYEZeVZ52s3GuecMefU8dw
OJUGBBHNL7pUIFasgdmPR8VQoKOvnCcCP1cQzICb9x2t55zgYiPqnvAMIIqdrceiK29NrXYLCbWl
O/lHnH9668b1so9ar9gAY3G3S8KrSWJWRi2ZflNWd6r8YKOr6AZOVyD3PfuVMz8T3UOw7PzA2P6E
ZPNqkq0GDE6LeFnXQ/qTwKovHBQhwAXuzzaysnCixKZNniX7YLY4YJGud2ydgoQAOT0MWoqvdh/Q
4nRhwOLFtYhzmnW/GjDpb90GrOjM2+SI6ByNS3tNm4aifIi7Ve3kZ09GDYDgGSZYTavh2jdOCtkO
tqEKiNhM0YcbthhICKmAktb2Czhwcjsiwz341KxPopV67RGJzvptgGAlsLvXJdRtd0pfqabGraS/
/8gDkqG/i9MzVLCJZFwGsXHnoKLO0byXfk1mYIzRsGCBXTezG7ErgoxqzOXitcG2WTilzQJegU52
sS1ClrVPaRBcZWYtQyAiC55iWpybloPyJk7q6mAucJzhQ9R9/GSSL2Q3AluK9aVLK/scERO+hneo
Ny0r1kPrpbw2qKzLa2s7/dZO+uEjETQJsKXP5mH2qHLvSh7WWwtS9+gvnP2G5tbZi97M7rOQU32Y
MmzBJafucKJgvm9/sfXNKQ1jnZDaFIx2cVR1P+1wg3CRyVMHy4NTQClMHqWzwbDNDHVWOOATYytH
+mTga97uwb6zYZ/jqdaE1ADTUHN5cbxMfZJRLFa1GLNjRKd6VRVENjOnqNczlo+V01D86zQ3d2NT
uVuuO2WBa30UWdbgCzB5YN0m34qqe5COGDayzCNAHqLfyLro8e3c/zXUbTg82uJWltZ328ynnaw5
sXVJsi8a/5nBx00aUIvsSjZnbVAoeK/o5YLdEs922GawYUQ1f1gZ7No5ntKTL8coNDp/3hfMlncd
tzokTGKeduB+23T5Fffp3fLIGTR32zd4Uz+geD4q5CabxC9YDaz8Ys7Zi512hy6eL0lhPpIssLXt
ct9L/Wzd2YigXppo+Zw89a1qqNJEvWu57Gma76Tt7zAvQB/YRs6ZoQ6z+XvNJI9pJ3eBavGPIsgy
R7QtpP8Sv048ckqPQe9y4tiaublUUh2DqbjFgQ7z8dZ0cl+W4gpgcRfZ7kYM+L5wWocdbgdBSA+Z
HPWVa08F8SScLDjWeel9Bfc4nJZhieMwSHj+E2PgECuEDrsC98mq8OiuqaIN6AAYTnQg2cLfATqZ
tm05AMtMKmGv+hES8aZvFqNYL2OQb5ylqwH7dYPcxx5TIpECPOKcbQbHpra9E0Wy+6EEBWRiRNWJ
8Y4Kk7g3dlW9JI9IWNkZ0bzk225ABoI9jSS2GKSYBQ2MYVUvN3ZnkfwMN4BmY7OchsQRX8wkyHZ6
XOReJ8o8D22VfeME19wdrLh1xEKVRLpW9NREFd5ge+Z05hsZ4c9lMw03aQF0bGpp7LN8at5aB6WZ
M9pk7xkQkkMwgeW+NmrS5ZbZvLSB1HfwlPxVmAmsqX7sHwNDfJdjiY4HaHV/9XtEQxMWVshxnCqv
pKOprfbL9JlWtHGw+eqrAQblY6UpUjLyOg+56dWA8kisrcTQhktEOIhhJ/baxWwRjuZYHNvUYvfw
Gnvesn7Y9p5O5n7K3fg4BOm71XUTBH6gEG9mDu8JYjk4M09nD4E70WugHwSxx02gWGa1H724gw4O
jigXbiq8n7iNKFNogoRm0YlTqcZ5tWR38FpWRO/kLOVH2x7HEmPUQqmIhPL7QoeDaEV8yCxOnd6N
XqEvUymyd1pZ/mG6+9bZQgv6WiWJsD+WvHb2E9SYUCT9N+n2BguiLdae0A651qQbBnInaW+C5cY3
A6u1aa21NsSxiYcSC8cEhLRIxMqOxQVF19Vvp1dHIZWfx6tFD5NHCfPKifK9W9NkYd41k52rVfTN
hvufI9qlG1GeMQecg4QdcPbzg0EGnD8WL3a+bLO+ZlMi/smpntlXj3bnb4xy6NcTk80N3ZuvQpM5
4wpzS1eq3jRwBAnF7h4sHLNho6HoSAktnvUSFFN0gXV9qc3kEDAGEQucbDXWm8CNX4lPQyIG/h4F
GAWggSerSpJj5hPnpKyBNGORERIfO2/LCEFDD6Sl214bKsv/CCYXh6Rk2uTOKeyo2amfLauBi0Q/
7XnJyTmTgMdWLqjMELuKta0yWLt11r6Q2BN8UUohio2JbO5z90gGxVqnXkxiEBrEpsVvUt9DJ/0Y
QykSoXqD2+YYe87WqoMvs/mtSmlD1xhqhnYX0T5hR9l4aOucsuTKZBNBQ1a90mLaTVj90Lr068HS
W1kxX2+Q48a0rR0MWtfAHH5o0tGxYPQlTFij3eaM80ITBgAcoz4ldZhEBZ8zAOwGY9HDehqI/zM8
pdfw/NkxmFUg6Y6P5LJeY9EhIDf0Q52MGJ886e/yAFV02iW7WrRr2TnM+mkDMeAvu2mTD8WdQ4i+
b8vu4F1AzVFfWXG6l6ltvxktSwJINabPpurcrVMY8prTldoUXQ7d0E5JfjRzsPlR7J84yvESmDhl
t7hlsi12NWfvSzs5CnB1L4SKBxvHN5OH3MqzsE9s783O9bxzjbbdkb+TYiZdpuDt7qV9cOlgvmTo
KZ88qa29IYd+q2k9p0TdBfLNkihAkqEB0ViK4KnMBWQTHIUWSgKGfkY2NgfTSIu3Eevjc5yXxffJ
y/uPgfoCLqYWRwOVYbfVjdm/BIOnb1qV2VEkfv7NjRUMkUENw84Bij+vZFCQ/jJiz+ylFT2pNou/
mDplIxrodmL8itLiWduz/W2BOA2ZDL8143aridY2wRN7namIgNHSe5ZtY239Uk1XJWvjtJgpRzCP
B9P1CvMpAvOA6K8VF7ItwUi1XnO9w0nBQrk1S32W2z1CDoxrZB4vy2lxHE5tvmzLN8JKIh6aGXKL
0TpPOFKSdzx4yBftZO7edCB7sv5g5L/SQJgOsLCIFyhUtREyY76NUmmKU9D6Qd9aXyaTyEHOsVqu
LWyWXJqBjdnvyKXz0+Q1zxxnQ3Rs/BDg4/yl0ZKYqy52lMI9s5AAGYF+2S2yGcDFWuZ20R4nQ2yc
80kFMXtCoAg3BYmBaoFo1qazST4pzwlPbRpMB3PKQow3jKyZeikyb1ZO7z4TqvvAPtutMGa3TNui
VaYdWDwJRxgVrXEAp3tzErRvG3Fn8izmDxys4ErbCHqOnYY0i4ufs077K0CZQxqRWlJyQN9oSfhW
JMg2CNQ7sI58Z3nJdgwcSKGs2Z5KHzPZQczxR8ou9bWsJsnR3Hpvi+Ja33UuAG3jZ8JPGFxIVMZD
CYev8NDY1uUynHJEtEXya6FXcrejDtp400l0CHS+GR1Tr6zu7hcgnZvZUrTuc/s4lRgjSaDi7+Xj
ubLy7aC8FgsTpLq6WHMavZ8fH31PufzhOOzdSAfreSCo9CVDiDHndBvoJ/mOWlc6eTbuUYWLXVWY
W5eD4VV72bYmOh8Tf3Fv1her/tlbxItRaTEewcNWXOl6eLTPXclEzqhCMdLJ8BoiUvx1EJzSZmtb
pJWQ20eIohH/zICtZ4X3s57S/KUsBJDIkejCBgFyUETO3rQ6qmyL8xS8nxsnqQOX8oewGZOBTSNd
peu3Kp6+Q1t7YJFjje8XJlf1j5kpgVG/RwImkUu7JLszC5As4ZBs7oeybPBZEJTcuQsRMeOdveIK
8cp0ZYMShTNpUJ80AKuToVxze1c4dxGBwa0f4xlUxbBG9UWuFvmUBuBExz+TzBhn2VcsmrdY1Z8i
Ccj31OyZsVBEfooIIkJZOTt2HR8tRak2ROrobZLQRGlI49xgLmz2iFBEWFhV9xgDTGHJ91lasGGb
3TOCkHOkfapKVb0SwkEeo//dQXNDmmqZ7kxDXe7RMpquBMM4LPKIOFsiWAp8hllwiSPDDnXRqz18
zpjmPPLrzgbd2gXzB8y4M7J698qaPW5iEnaJjMVD3lbBpgwgK9DpJR06OZMHjRkydrLv8QIpkywq
oIjV9Av7r9wu94Mn1NdswxjuyojoGMAHopnxHViAcXZi96w7UdI4M82bLt3gMo1ElKuO5JuxQjec
zKeqjjY6Jf/VN+Uvw0UCk3vBxeU5wO/0FLR19QrA19sA1CpD5ucjl4HIwWnIWpAJNWMDsApnQcfp
yba5NnGDhafHD0GE0M5N48eipKS3B+t15qzNYD8gZBN8/R0uadCSgU7QoacAjsvTEr+g0Mh3AXbG
k2tFFOxlcuiWausjiNm0yfRg5oV8LmgvpoRSbeOCUGonT7xdhZd1a1UzbPvSA6OUVv6jSNRnM8YP
1kI8ehq/side7mqnwiO/My/pa80WS2HG3ogJ/HC3BuJXS8OpLolkEtVDEwW0FyWiNl+lO4ZnKJDL
vtnMjn8KqHiacpq/sVkBgg5Scrcn/6wVgcKENGUMiOb2YUiJyaM0uEBAh2HFezGMJBP4Y/aoAuEd
uyj+aQ6J2qBR+nRlaq0YzPtPU45hFyHao7DB0SC519s4b6tHhIeK2qMivLQyBx8522Ida1lL8JtB
fIN3nO47E69/OiLVIzOuChvHDtm4HnIXPVhau68I3HakSGN59+r6gY1nVzZGsCe7T976ex55yRrs
yexmusUTflPWK5t0wuWfuxJ3JJobGBkAUXNKG0gFzYv0JrWPHVbUud8ajKCKzFr3unm13W+pQyc6
ngz7lmiA2NXasx4HyEy58V3Qh3vyKzkyofSbo9kuRHi3pvPE8Fjt/H4ZnsuoA1/kT/pG3rPYmJU6
kDljXGSiZ/IC/a/abygM0/a1oSVGm52Fl3kYR6YxB/AcIOhoZrJ00DSfM2NS6wDL+kpbiToldYTD
9zZYklRMASCiBT/lewOGdEGjtNkYbuWgnOWFyFzYVr2YcwoVmrIYDFQQHQxTgCdGkkiSYQ2iy0pf
KHqtcGgRNLQi20hJuOrCgZi26xt6/u6SdIlcOTjVw67R5krhpWlZc1WGGiRyQCRbnPbtYt/2NEVq
l3nFu2p6kHxNJU9l1el1lGq4S06Q0DGg7Kr6rruwXcL+G2b2waz+lRAAPFWqQU1mJAxKlmzrWhqy
aJ4IeWRoyURCesa264tPK/ZOqinPkxvbB6XVezvHxmkgv+Ko1HgoILXtM6MAyxUtZJ8VNYw5YuBX
o+7Mn76R97vR0uf8ftmZ1Meco5vjkJIPYM7zZoC1bg3tR2BGZDuIiKFkKccz8F0iqSPvyJim3Ra+
M6whLMTHgnxdjd3uOYvcnwkYpCF2jnfm5piUYjvohB0pDkagfaQJEuxumOtJFd1H48vvqiZ6XAWD
/Vz74zOPwQOg+nRd2/FPqh/rjHf6aI+uPE1SnOIhK4D20gIO0GWQIF3HlBwR8aQKvTIwgESL8RDX
dgk8lwNkVdgXGDIPlmfeyEJ6E5qYkcIpdnKJM9jLFiQB+CAYqsmnKpIzNPWjU7hjCDK95NhOr4xO
J6lpmc1SRfpwkR1VRzSCnV0SffSKvaeeS3VhlHrjmIo0zdsyvXfZ+9186wEDwAxEwoPwVrjQrXXB
6Zee4RY/5cUxktvgmI9a0M8kAW/Ttwsx0hKEIPyr1QL1bRvkPwWu7YIHvzIq3NNTocIq7fa20ZNZ
lz3JvogPiPtuZtscyUeaQ4doe60YGzXGj8hNWenTFLVi2sdhxg/cPB0TOutiqEcSw3tmz+vc+2a0
xi9K7b0n/LvmGC3O7D8FTXYu5/TWR/pH6aT22e+cAKVpUQPrkeNtFvEJRSvBet7y1scSb1BdsXFf
C5E/BnG/olUYpgu0CXvelz0hGqSt7NwpOI4B0edc/jQ04b13zfw4+AaJsWAWjJcGEcY9LBO+3q5Q
xK7IPN4UbffEbV1RKBVhNFAkdVHwMKv7C4zBcQCwHBcEJDrVctIkAiAsPpO4VYblwq7hRUhNEyQM
2C9XFsF19ZxXh1gGbx7b5qpnBumRqevHD+69P2+KN+z4pN7OUJuqDAGCzcuvs2oB7MErhV+eLHbt
yQM9lXdcho/VwHeZpgD5HcMossEXIrQTAt0LGXwFubHSPNOjDYqj1z8GdGXQ3tathOtyDYKCbIBk
i5vz0gCxdnGVAafe1Jr33vxKLsMUFu7HmETfYvY2l+iWpUQdYT7Dq3ZLcXEmfWQeHPqG2GtkRClA
dgguQPLKLKMEhMdtGGgt6LU9YdLqd85/MXcm220rWbp+lVw1Ry4g0A+qBiTATlRrW5Y9wZJtCX3f
4+nrg515UqR4yKsa3UE2Xs48wQhE7Nix99/kAi+bsqT8ZvBUTuTpk01j93MJPAR9/DFCkNBXPqvY
FAW0EH2vW1Cwyq94LO+0zEK7GclBcA287yDfoO/MLo54f1Ch1mpHlICPlQkLhVzCWxq/SJw6eDbR
vAXPNCVOkuMGF6HSv4jwPjDiFMMLxJK6IrKWaEnquwJVkm2JGYvdtbfgpsmo5NEmD0zwy8ul+7it
dlLi31dYb2eWdhugY7fDa2SN7nuz0OzmSmAntrM1qV8NSCzFRXA7VvFW8SswK8lgupTvcKelkLSM
Zr2hVB6uUmqIX6K8fJVlSqoIQ1rgqGdv797+ZBIBgS43FLmyRFvD50MREJ36SEucvJseUhQoLV4q
912tRfdBE9BAQyiV+kZIMiVsaY8iyCqNm9upFLCBI3KcCbTYzwaosqw/ZDiutOhA6qDLycvpCCf5
StRijfLLg4WhoWhQpoh/1U2wIq3fNFZMZCF0bcMoWgGIWcswfUPKbaVf0uXGmgikTo5iVIYFNh7C
kTIbjVyhCeUE2mcjrm9VwrkflDchXshDwwtM7Yv5q2nfAIHXLlgqbdm0sQC7aviA+n3eMj0kNphF
LbNDCHIVGp/RkMIa4FFLxhXQzJtA81d+tY06Jxn2uhkgUf3T5hneIn1Ukg3gKUGrRmDw8AqLn9sW
FbAYpfg4fDJmgZTmJ9Lnslo8gcB79kbpTu5nbIHq+F2wnAIqQDEK080+icVSDp8z3BEKnpsRYbhs
VhHKVE3EVUdRJjG+pSmCMEEXOiT0cA/DHYgYpzChV5R66H3GLQfnGYXKHQYO5tJoE3k7WTy1F15h
yA9RYvqfKr8u78DfMPCEeHtdSfYaKIdYCrUKf8gYG62zlh0ttcShZVX3ikunHgoCOpcoBJHHW1ex
5WkzloCpjsF4XRRtvfPUrF+j21u4eZppj8i08ngbakJ9BCzVsfHRclHpvNWiTEExhROsF2ND4Tbx
X2skSbZyTIiONDn/2qKkOZKvwvOsIqt4GBIPFdMkuk18xcJ2M5op15o17gYTinwk6jvImfHngaQe
EjSuAEpNI09/KrF6MdP8U1RJX8wGBBCl1G9wS1x0Xuh6JQTRXLT3taxZXFaPNMzzdT5ClcAxDREW
nglZKC0NpFsW1Ka9nbCt0om95KeIcCuw4kfRaVs8R15hQvDEKMAVVgllQV7yrfHQWNbO9qjrFvj+
2BD+6Umqt3LIaanBZMEX5yx5T0R55ODylpqw6gAyWXQ6bUAA98OilDktPcBHuhiayBF1U5v7sYfI
YuXpXdU3m8lWb/xEuy118zvm1g9qL+0itdlPwCIjHcw+Wg0xn3KSMCGM7pLcQIky9D8NcrRL1eZJ
43ZdjBW2ZI0WgHRLpBX10R6TekytBvUulQPHkqhK5yoSpgP9RuTFGiW+9rxcpkrY/tDj10pppSUq
Q+wopQZJQolXjYd6wUv0tQFYyXJytfmA1kylAJXGfxkHktOk0/EHDW40FXs4dJWATXtrdYi/t3aM
0YlfvGD58kOVc9JrI9zB883WaiZtPF9vFn0AxRxbalVD3Gvyd7ZB28fTczra/lXk2Y8khjeqIkVk
COHdINvkm+ONBtl49PRhEabpPlK5TnPV4vRVPjWCOSYrqQOu3vH6cVxkAGQ3eclEIYI/FZO5toJu
p2jD3FBEJT6zHTkvknWh82Txmu9jkd5GXj3b+wafZNSjl2UJpLfzHlp1wpFbfM+0cas17W2TRSuf
WgVsj1ehSfLKF/ZnpP1R7ipXDT7b0OhlR2vLNXI/6sYcs3HVpIPqTpGwlwFczgWiHDcDmSLCtXdd
Wm+NKK2WPCafYRBaC9mQvivtCN2nVl4jBcZYFv3uelNERhIrGJRbMKw3QvZvpd5zjLp5ElJ9m3XV
SjLHB9P+YbcriNE3tAsLhHFjF6XxkAcMQlK9vmx4+8Ryt0GS4EWnHYqKT4kfWCR3/lLACpeU64QG
tVZTYknFFgr7Egj4w9h+sswtiPkNxJL7If0kYoQFG2OGAuC7Pcl6BWQdYezRi7e+PVyVCE24QY9r
+xDo9F0ynJkmxJhKxbuNQtx4I4Wq1YQK8xLddYWKMsmt3NTgk0tzHaEdtAT3eGXYSbCUI+D0fmr8
Qg52D/Tjk96GrjShp5W3HcZGVOuaGoN2KRpXGH5wDrnTEIltnpJi3IEr/eVXzQ5JiAdaa3i4WNfU
OHY8V0f6YfQ1eV/iaFvlSx/przUsJMfM8jUiDOsWkTN6QZXiRA06HuCXKbADa2bL0YEkDUNSKe/2
rSX/0qJ2AWj9S1mkPzwzvRrt7qVNyl+S5K3l1vMdAxjBUrTVz8aK7pHdpBbVVg+WTrbdGduw6EFa
+XuMUmhDwS5qIzp6r4gCd65mvtSx9aUaMGlRxrnilYqbKin3TdPcBv2E1zOibUVnp0s7J462U36V
B5Qg8wGISxElTyS5W7msnpM2eOprT6UPYV4NvfI4duVrRiN3ISjgUf6WPsscbYUC1HoaXya9Rs8g
J0r6wlq2lvFM+RhNgBDfahQt7riLd8Ia7ywL+p2krWdUhpkoK5r6PfD0AGh4G08Liy+qj2IfZekt
JTtzGcQ4qNl9sZewOuNPUr4MlPE1xKqYgA+doUfUKpHpzCZ14fiSv6/qYpYgI9+vRTPS2oDRa7ZU
8PJR2lplJ+OFw0ilMuxCdFmWnUblFmyKsioM+1aBJrnHRiJYskbQAY1kmQvpx9Q0AKKCz61krlGE
55/YRYGrxlZwFQYjy1fQFfOFmrMflauMxsOygiqxbGaHc4+zyvUAEwFsz7pCgGvpifBVj+xPIyI1
ThIJ6nbp2va7743ROpa2zwpaMGPFQgdR6Jhd9T2rhr3GOyFYFajtLbQCSIahP4Lpd2iS6lQ56s4d
OxyDxix4lqroiw4q/go9OuHEItF/qJL8auA10gfKc9/zzkqL4psIo30IjYNuhD83pH40tfiGZ/lS
p3MaNWhAcxZAE5VEuKfJBibRJyRRqkj3QK8BMoRb7Brv+FwITQNFo6V0FyWaUyCxViD+tUzAPMAJ
XIz4X9fXdnCDsTHmf5rTGAa+08XOn6pNWXYPFqZaW7ngaOmK91lvDMARLSCYUQHUaPc7Qx2e9KhE
82EQMKgb+dNUjAhCpFfK0N3AofwMxwxPJshEAZ6BVMQWfWpI60Yiy/HVb15+X0lg3Qp7WsFMRai8
pZ+VBg/I6q8oyS20wL5XwDU2/vDVN5Lv5RRgrNxHn2op/tkBOPTMF5W0AZ24Xa+jXU2+L5q11K+L
eDvqxezlKAGBup6PRZSvkmBaotTU0tez24eQekDvxpozIssayjQ5imgBGWWljkANR2pGTRqKXaa3
+Az08T4wgYRZsvslsJfKrT532AGj+fF9GeA4FJaB94AoZsVmqOWdGNErhHI9bdJWlV5iM4ndJOiy
TxPwx1c1sLhhBFScmJso7cPgJkz1fnSErmi0WsfmK3zP/gYULaB8Sx5BFLTRFdJ11nacSnVl4Qu0
H0mB9qkeBz+8LEBZVuLdqnqQiBTamavUk6uNZFqg/+mJPiEz+ezZYFn06Nks6SWJJsc+tYKdtJBM
4QIHLPZdMFXXCXyqG1NN5a1Sd49IJME08aiCuqqUPZpFjDuyEK26w63Bp6EZ/6r8aknMdQNfWk3o
fA6t4QSZcov46dfR6gCxGY91CMJUCbNyfkTdmSg9OVJGfEMho/hcRoZ0jyz5T+ybchILhBdMlFjk
66iI78pYR0gOsRQKEBvqSBIakVXqlqgebsKuuStD86EKrPChNwoHkhl4KZENuwqgtDNA9lmYSXuT
G8pTGDZXufiJ5eky7HiB0JmBjNM39ONxlolHgOr0qOC0PVnyde/ZUHb3iuGvTHouvnGXmx3+hbyK
SOxM5QW/hycgZ5uolZxRLb+r0Q8Q/9SQHzm3S+rB9iwi+l0Ku3GFMDJ/qHFzQgOAi2acnlVzZr4C
OcXOzVh6NNjJFs1djAcHlZIbP5qZaTRxRx/AoAi/VrbXzK+XkqiCHXpUu0j58qEz4FjSXW7xYiDw
idDRxDZP07ty5mNYYeuqiew9xeAbV2pOYo0C5dAngTNM+dcgW3dFeJWH4300F5MG6LhuL1n1dqxt
XrgDqrNV9ylp7b3X4SXhN1BiJisctmKKfBcNXfDYsOpQSA3sO0+WrEcqg8FKnWzy/gJWnt3Lqy6b
+wDg1uICb4dOU03U8y0XgWlylgpvzNLiak0Gw1wkCYwOPbjG02nVDcpX5Eyv6gZsbqavw9EHrBzZ
v2xBiKS8In0zFYjDI4y768goKc1L05WU46+ejOtYghAvhbEFx3joyLME/Cd4y0DDvF+BoAPYgHOV
7O66bIO92byENfLB1KXERtNH3ACH5Jkrl6PTg37Lh6dsyt08A+JqcaXTKkf+0c6LBTwyJ0mVn2b0
sypwZaPUd92b5P8tf9CBjC6QwrxPkD9dFjKyCx4G5gSS3nJDtQjwb2sXxGaIhTCf0IDNXd/2P48N
rneWpZovaYVZq0y9zYGMvKP9f12F8iMd7mDZakk/Wyyk0JyTGs1IeDN/pF8+xLE4qwAPtfdnTjc+
xOTsf/6WjTGP99f/DOebf43vPDfPB39wf7v+3Lcv1fjwUrdJ82/TnPl/+f/6l/94+f1PueAdZMM3
/XuOxRqHi+dfz28FDef/wx+OhWQo/1RhTsOZNv+YBcHR/UOymP/KkoXG9TqTi3UYrH+xLBQ8gYQ5
C/pZ8L0tzYT5+y+WhaL8E6FDxB40XVM1Su4fYlkcUiyQCxQGmFyDnyhsIRDag4LxRjxlhO0NcbKM
0JzlDVZrJcA6pas3+gBi682q3P2h4/4ja9FrCLOm/u//OpKk/zMWP1foTFpWmfHhWEqeBgohFi8e
3Zauk7bDt8fTjNkV6LtArAFSHuYWJPWrsfeLO+xTgJ77I2/RcegWGsAkusblum8nQlc8YznTqV5B
/weTlea0AvPIKWZXiVEABqdYiGQKCIqlmsz5dlCky8TOp+ssadT781ObCc//4R//nplmoFgpoGLT
0taO6Plm5ht2jLCoM0lKsmqQ5F9SU8GLEjjIQpU0DRg8DNKpTfULDPBDZvq/R7bA+bDFDFOb//7N
9zMGgOo0p/BiRurc1buUkIvK0p+j/bdc+98SQ0cT1GVFR9hJoAsjW+zvt8PkvY2SCeIwFPSirqJ6
LBculq8tlMcMkntaqRVaPxbMQEXxPWqLwNjHYvpa9tE4wwwkg0LmtEMBUKyLNIVviBac+hrQ1bkf
7IleFWDSqnVA1/vcii3Zy2Ap0fcIniVtOCvHaDg31CsVWfNtC4jh6+8P+KHY9bcR6W1A+p/b7oUk
p3r5x/VzUf9j1Wa/nhuesL/D1F9h60+g+uuP/39EsTmG/H0UW+H6jP3Z2yg2/x/+RDFV+SdkfxP5
AyRZbVRt2OB/gpiQ/4m2HzYTMqYWuMfMG/BfZhemDIlMwHnVBIfCmB0t/h3DUGydI5g9y1moqoC1
/xFZ1sMYhh6ToAGOVCdhUdZU+1gmT1VRXLQzPXABw7fzzrL6Ha/V4Iudq80FKYzDkz6PNfPeOOZE
X9bhWFESbbwkpgYWukRz7QcU29qge4dPZZ8qyGfrEq3zaYLkgN5xEl+QMDo5OFo/OsusGIhCHZ5C
GYvCKPNRMC+x3rjKpBi8tV2qjtbRIEcAhteq5aU7mNHDhQDwTvLh97wt7ikEH+ZQx9Z4GwBAOksg
+9XALdQQThnCRi6OAxLyKXhRD33BY8cYIALVfhmsxxSykg/bYyvy2ADM0oONerM5T1wmyhxx/hOR
/vUhbIRZZW4tjV92+IMkIDMxkIfAJQvt9glOmLsp0psNW3JaeVOZv6a2qGb8c1sDuYvjldAxdeK6
VfYXfsq87Ec/xUQEV8yXuWpDgDn8KZOnVCm1LQDioxRdRxmAmSUVE3tryAGIixZg0J3UU21cAXfJ
v9lJO702augbCwhBcJJMiml7wIqy7UQg57JLSzXTJI9/n2VrqF8ZvwVkjmiUA+J0EABghpRWHz5o
KN/TKpjhVpWlu1UW1OukHqsr7HmzFVDd0KHuUd9cWKQT38uEaIpTmIZyGsHicJEsxCuRRLAi/Aqq
4bYMCw25wyq5gUAmbRFINp1R97kjR7+K93EQ884c0Al6Ng0YBed/y/t4YZq2irYaZkrsnOPbGips
a2cIFbpZHYlfyOXEK0glzboBHL4+P9T86Y+X/s1Q+tGsCyT7fVo+sSvkEsrTCAZ8V0qe951EfLyD
T29+KB/4fSzm1SVUG6Zhm8f6kqFiR1JS1JGrBiQhtVpmV5qWqRei4Hzaj6bFQdGQplNV+ipz4vo2
GmR6KiS5kdlRPXCYJsYhDZMw6j3UXxfoCTybsXYpfVROfDYGtecmFyEIBbfDQSNplDCfGSLSviRd
tWk83kU1wTBNpOY7wgvBSi8G8A2abFO+nOhc9T6HiUKZeRcjXrRWUIelGAFU9svUkZ5dOGfvfx8B
gDRftnRM60jbD38fcQppagj3bp03lI/LwqKgEPbUmDHV+ei2QioTJVF0D/kP5H0Ph0K8tekrnCb4
yjoWfqh80E405c8+9hvOZJr+BZndU1NDOg8xQttkjvr892+yzHTIEdgw7IjyF23grDR0uKDysDUK
2XbPT+3UUGhua8yNi5bE4XCoNq6IormfuLyGQQ9iWc7TJEhWQz+Yf0QB/jarfadzKROyuTzI2JHX
BSx2dKnFWm2GMiYlrohtIPmpJo27vIOIsrAhIS0xd8aUykK15kbJqxGMnlZc+xKteA8AyGuZKu1X
cFU2NaURs8Na0FOVmsFwNYp4u/PL8v7EsffJwA2UjgRGYUfXndkLBRsahI69QslXfUP5Q2n9ZEV4
Q2J75pg0GYDk/8ugLBCCrTKfngTu7WcHPuspOfhwF8ccmrBqGlv3OodqU0lT9groKLiJVVX6cX7U
UzvAkP8a9VjLvrTEhAdAS0cJfcarGQidBImxkabBunCM3l/cLKrQiSXIZTDJo71mGQiSe/ybq+aR
xiVoa9eRNlkXlLBPBK7DYY6WsQcGUykWKKvYA1IdzE6PvgoDQ/GBxlgqwDSMR3OYexa6H4Xu0SsL
hyFtFyaCNjs5iMt7aXbPzfu22FP2Ne/OL/j7S4rfp8EX5MTB1pCPHncdhPOxC3LApCS3G7VF875o
LONTG9j5174X3ub8eO9tFDh3hs57mWcryp/q0WbO5QIBykyJXSgE5o8GKYqXsTNnVMbQ6AZsQLt/
arogu8P00KLnrLXDFuVmnrWJHU+Am4QnP2PIA2jbCDX9kkbzqfWwCQrz2eExPztNvN32vW+z1YIu
dfW26T+NU4+bL1Zg0iPBNr7KjDH/8HVqkcaahiC0Yi9xnNejx6mavTmkOAEpgAxThfsjhKz3tTH5
b01kD9Uy6jL7/vx3mPfd4S1uKQr1GEXDNoN/He3LOFCUfkyb1I3ZdNRDR88tEeleyUi+YNgO/H0S
Ci961R9wUjaVC9vgxDlneN4Sv8Ma3jWHyyzgeKY1YHpXWFngoH5YgatArQBY4HAhkJ0aipoTO05R
qZQc6/bqOXlx0uA6XZu55NR5V19FTW3SQOuxdT2/qicitaJqqDWzrzX0VY4eaTQqjbxF9sq1PTBG
VqZYqzhBJ3ri5UBLw0MqnQLGxyeo8/LFh0MHKA3J/nAtO+g0HsV53w2qNnioPdNz4JeMV6AxqwsZ
5vxZjnYNCrqspY12r4HS7eFQMTquSg8PzPXaSIX9CGLNS0Tr6EGAOQevHJThmnQLTf/1/MKeGlif
ByTvoVipv9+uPQbOECkxjByeEiWon7JABGt1Bkii+ipQQbLiL3P2e+kJdSIikCmgL6gSuTSEDA7n
nGhapaHw5rsSEOrbpPRfJ1SYV+2IASwCopcEFk8Nx2gUNYgGpPJHS8wzmzeKp0gOlGDaG8pofo2n
qXgsgyx5UDxPXFjZk+PNNqEK3jnw648y69KQSlVIveQUQ1PvMy6rRa2RXfrdLFSB6/dHP6TNd7RU
mcHm7zn/nDfZJGoMYOraDiM2RBHn12+za2LgIlMit2spqO5iAP5ZoJfu+XGPCtDz44iBMaz5XcYU
WLQdDhyiFju0thy4iGaiS2XgFngbA5gf1mY02Pe5ipKrO/icanSRoYIs0fQaMdQGE701I1LAZa3L
1J7lwW8XFWogv5Ic51LAtZH9aMImu239uadt6hpOnqPfgE4KykwGFxPr8t0I9BhFIdRtJSf0Vfm7
gpEy7P9gpL9V2L52IRKdSDwgmRjIlOuzj45qHy10pbXoKEyA1csGAkJSDIWLN2ABQnKInBgfvWU3
0Z9COyFxuhnriN4ScsboQ64ECnH41aXj1dwndiUhVRdC1okKDr+NPY6ZE2AyzTz6dSLso7C3g9CF
Ei+WjT6JB2TuZdi/ir6RlYDGtDDwtk5QcBR9367HdpBA6UJHOr8v3t8OtkE9j2IShAxbHD8sU1UZ
ET3TfddQ8MZAJypbNvB4t2kHkfv8UKc+iSHmaihTVnVqModbsLYbaD+d4rs1SA8sJke12iExZToh
NFBs2UQD7KOecXAlbPCfkhRA7u0H3NAMY7J2RtmUIDJS+qSmbq4Qk8FM5/xPfH9/UeClmmqiXYuU
o3l0SDoEPYKi8QOXxr5Y5qWIgaeE1R66kOUKfKcXqCVcygVODjqvCtk48rrq0aB+bXVAnz3fbQfO
JiWzItjEMtYuOMhl8RNtAsqqkLgvfPn3D4C5mP2fYY/iuiHJ/QDbiyBHc3qbWOqskw2I7+MrCg6d
3E7hxuShdvjNfTChKJ0SdsJcNbZYkVbLNu471/ICvOcjdKKGAfW+84Mqc9A+vKdp64GWsU1scThh
x8drCqZEybXAVbIETn7mx0vVbxPH0KXpwYZus8ITEjl3vB7BtWL3TkXDvLTd5+/2/kdQnldNWgQY
ER1OHWdJHi7zj8jDVL3VtMHfmDDSboykae75tN1Xs+qDnU6k2TaAubZ5ouf7Ps4k4EJCXOv6mNUX
VuZ92mtz6SBsR8KNk9bx7aoYvDArk8IRiTjmy0OVgXwy+1U4WCYAuqLZN1GarpuQtntLWda58GHE
iTXBHmW2peMSpHZ9uCatMvid5DF+bZT1quOBvUqhc+/tKuiXkySGqxzwsLz0lST6UeN5cQ2PBNPY
yQs0CgyFeuE6PhX+NC5FfhBCgFTUD38PIr1lV1aYZKEbNG4UlL1Wg289Wj4aD+enfnLl52bzXJnE
geFoN/DCS9VRHjgIcaxvxkrTvnVU0taFPdYDTDlI9AiHqBtEXoMbrxvEt/Pjv88g+fJ0nRRB81yB
pnI0UxUeI/wIQptG9W8svRfE3tvPQ9W3GwAo0VZAWlr2Ffp05wc+FWd0IdM7mUXUefIcDpxOwWAi
CsXAcjFDFe3kCs0J7cLOmpfv+LDRi0OVe+7S4Xh4OIqR066ylBrG+0xEDWVEToJarxw7N/3PagXC
7/ysTgVtrDRIiDGmQVVk/vs3eZw04cwNppk8LhTjTp8q9EAyr0SOsUDS9gu5TbKS0yi55DJ3alyD
VVQNWdcpPx+tJjpdE76xUgivcwzXnTARkRrlW6MPX1UpVDalob6en+mpjcMtoVm8Hpnsb6OuNzMN
JCg5Pim/W2ly6NgT8tRxMJotmh+K8RVmQEeTK7Hv6rS6eGhOHU9jTpipiaqWfnwfhyZqEqYdh8g8
ZqnTprmKg3sVbLAq0y5EglMb6O1QR9dhliVD2rUpeOtZz84yKn05i3gDbMyaVQ3A5cKGPfkhecrY
ODsCXjgGhFBkkUJbQZvTS8iDqwl7hgLVXOBUsBfDGCnudEz69flveWo9GWqOQLznKDQe7lqtruse
BRO8YpHgmCHI4dLH0HDFG72/EO9OHXvCKjEVlzUFScvDoWJkQWzSJhqDlNiQTKEzORZ+5J6f0O+e
zvG5N6HZk7YR3KgDHA3TQPbVWEIEasJqN4rKW9G5noGaYVlsgF3uOxlRT8WEo2NqwKTtsmheUbNq
1wKl5Q1JIEQ6XHrdGF/pXYnaiaPhFO+aQi8uhOBTn5w+IJ16UyjUsY8SPRPHDqx9yggTbhB0Uglh
t6h0FSZFaC1RZp1AqxvqpwsrdCIXAhogZnMwfMK04wfuOJg5RqhV6KZwa/fAUb+qTTg9jqhOLKWR
Ha60ZbKpFDCI1tRsO0P0F5rEJ+ZNqxrQAJgtWaUReviNpLpJfMzwAleEWetq8jA52lCFGxt0EEJq
ZogwWz5cWOxTTyyKNACuaP0KtBfmX/UmbtXoxflBxWuj6HCQD6Cw5U5nBlDOpgy5p6SLZwRuispA
091ISjaLYZVhtApp1aoXDsOJc8dv0W0sn1Ri2fHLp9UEhtc+dueZ4csrjdh9i/m46qhYRVxoV80b
/uhA0KMCqAS0XeXRf3TEfT8R9m/FbqWJ8Z9O0bP/pqZGqiBqIyvrzA/il0g163Xgw4Bd9llVbc/v
uFOfmxIgH44UD4fKeTHeLPyAGUoztHng0nrSrrI2V7e4IIVbmHGvJUKhsFa6dnV+zBPRm6oY0+ah
L8Q7iIYy8DwGi023BoXwtYqr/FYKW2sLzTjZtEUcPJ4f78SlaHP7y8AXuRkxIDmcozloXpHp6KOE
4BdcH1TgymhQRYGp+rNFX2wfozt+4cY4sYm4KzhAlMUMwBZHGxrd/yEaMlopXMYowWu9vk5UOVyp
gx7fn5/eu+XkwSJz4dPh1k2AfUdDlfTZJl7xaKtLMGB4odX43REtM01Csc+TywtTe39Y2apcTAoJ
og2s+Th9QyNCpGUC1SrQWohiSq+7noTeyKKQ4xI9SmXcNlgvugg4KKu4zfLPsEtBtkM2vXB+Tkyd
RraQuR41QcPxKFjVGDp0ckOVKpfRptXkOnORsIRhCg4vXZ1f5nd35Dxr3FVtLmNKQccA1Kgkavko
bDpYicLsQTxkNJZjAVXnQvw5OSnwS78Hwnxz/vs3R9JHQItHWSM5UQzZdfShu0uZjhuLAuw6QEpg
eX5i769lXjhsVTYpxk0m5cbDAXNZwW9ilnzS2qpY65VVOBWu2dcg44KXsqaDG4lIuxrkYfgGbqy5
1fBG+ZbKhb7y6w4WTGYjn+eHENlLK/tWZma1j3Mpf+m6qr2w2d+d5fm3khDRDqcTJI7jle1j+DDr
syEUMmQ7IanBj6mT229K7PvTskBO6ls+ZoUL01y6sE7vjvQ8tCrTeSRa80g6erXoaYnXGU5Jjtxg
L99FpfiMdrq+quzo0n14Yq+BNiQjm3HV9PeOtgDa8bHRo9BLJ3X0d22Ckw9V9vDx/Ic/NQrdrN+9
PHN+MRx+98nrcxA3keRYnsi3PBbaq7YoLvXmT4xCk4kGDCL5HCB7vgPfbOdI8dScAjNO26mmXpVY
Xy5Ehxv4h+eCYB9VK17tQLaPaxUhvi98G6inSGpYm6yUopWF/NmFd8eJLcDTivexzeuc6RytGKYn
6FkYzdyzCtMt7AF1Bbs6ceA7KBeiwLuhKIeDX5y7HDqIButoKKMwrZSaELLI41C5g6aGX+NgyijD
pf7P82s3/6MOspDZPIHzJFNFVWmZHQ3Va1A4Er9nqCpSdggUeW4V6wEJOV6xNZo+t1CcP6d9I5zz
A5+YIwYNPHB47nOotaObq0I7oYmARTp9bIW3SQYDSCtaC1EhYV3Ic04MheuujdPljOMlrz/chYUv
+5ZfK3h+IGK1jJoOdTCdl/FVa0fx6J6f14kFpb9H4w/onqUTNQ4H6wxoO9iOoVSGxSWU4cgarioP
DA8WOLX5jB528VWHPz+TXfxLHsOnZkrZCL0lGaTNO6xIjG5CkSoIEVaN9T30KFqmPnZIlgc+5ePT
NHTOHKFKmW00Dqc5qRF0f6yUnGgQBiLjuMM4FOmCB63FcGiJ3oGGUJCdffW9Ivp2fuxTszQoNgL0
UhUeK0djh3qH11NnzCwlHgDoU5qu2jU6Ug24AZ8f6l0AM2Se/MI26OzTl7eP0kcP4KmKFrbtoGmk
bAd56natZNQXJvTu1p9bTMBOVSoMmgr7/XAxrUHxUeZVZ1HDNNsZCe6bw6hmN6C1xMYfauOjtxnj
kfSDIkYnejaHPhxPB1FQ5RUaN2mIzoQZgMSkWy5tYH/pF+6ZU1MDcQ9Kji7xe6Rc3IcikKUWtXZq
zbsmR4oE0S30VHJBzu5ofdOFm/Pf7De8/Sim8XoXEJOoE1lkm4fTQwuQtx1x1TEbykGLbsSZfoFn
qOLmo989pIrRQ51NxskZS9WqIE5LCCPak4KfBoqVtpGrrgF37sv533Vi2/KzbKBLPApodh6FoU6q
1Jr5W1zsQfZd5orvHEzBx/VoDdPdh8cCAzCvO7VkwZiHS6DnmjcOGXqJmNODO8ghKKZZipy3morV
+aFOBDyAUiSPvED4ZLAkDu74KjA9P20QpKzQMlgFs44jMVzJkVtCITtQq+7Raqf72k7zl/Mjn1hQ
RubWEgSBOdYejtzi6FpYI5OcokZZlB3uBQWgX9w/uvLSnnpXnKEGJ5OP8+l4MOP9cTgWokK4rPuz
7mgKyLLUamWL7UK/jlFP3aLwl65GtfPWpQYYU5jIPvi2ln38HrN4Ns8YCKISxkaHvyGacP8qGmX2
HQH21E29tksyRXH0rNOezi/tqY8KfIY6He88zOqPpuvj0YnAK0bQQjNxFgtHxBboPiOTH6H6HEU6
b1sYp1qEfOjHkx8gtaBeoa9wTI6JMpVoAJrZleV4afGSTmaPyQMj02iZLpS7Tu0fcnmqrACFgI7O
wf9NdlpqdjniBG2ReCCxO6HJueni/IfR9/aFL/c+CoICwJyWXIfeh2EdJQU9wDw0S3DuiFIAhDmW
zY7eVxruIrmxb8YuuTDe+5kxnmaCleFtjBvs/HnfzKw18ngsZh2Cpq9fKs9KNl0b3g6lNqzP75NT
A1FYAWUPhgNayVGoxVDB1JtCxzgBJMxG9omp2exyUZqXLpKTI/H2+n3YZToNh1PKRluF5I2otpEo
SISFOqYGZTrMdTHp/zAp7iye/CbpIm66h0MhWBmNqLFB+Id2vaXXEANvRIwjbJBY+fj6kZDOFwL3
MUWcw6EgZc110cJwVC8KnLjWgiUC5TVgBmG4Hx4KUgGvMUEyTDvsaE8UUknZeUoMRy/pJyza1lM2
hcjyW8TH+h/nxzqx3+eiGx39eVpA0g6n1aKtgD4MtoFFZz4BnR1uO1/BtEiadZSBnGzOD/c+SwMd
CtaPec2tS/1obyRQW8tMwerXNmvPRTkI9zMzCT9acCLw86n+ILM4WUeTsnnCjpSgDcoPNC1TjEr5
TFW99aIm3wAHpJdxflrzE+gwjzkc8GhaUGJQE9PYh0qM9ouioQ5OkaNEInHSbsJeDd3azooLazmf
2ONBgUCYsHO4W6FGHn469AS8oUJl3mmz1Li27QGfaG1MNtYQhCskVrJlOQ3mFhaStk2zsX88P+dT
OweiJnUPUok/bn9vIxfPwBa1F/jW0jDNukIxwjhak65SvuoGzK9yAVwzf7R308UdeuZ68wo2jiNz
3nHy1JEDKFf6t8hrJAMbjV7fWamVX6runRwMMjsQrrnRflxGLHmgxmrN5IYsoafT+8MWK6txA4wy
+mjbm83KmTDpoRlMTz4KzJnZ4pQ3YfjUo7sO+0gVc8JQO3JiVQ9c4Oi34YJ54do59fGg38wXD/cO
5dLDvdP4UldbESekHOt4Q6+ocezBR69vqJRl10Tyx6Mnrz+qJDQUKcscZ7maRWwWIZMsmrRYdYZZ
gn3UpK0t58H9+X35vvA9L+hMnKIATHXmOMZkKo6uVchGMTTJHpad0iZod3STt9OANN+Y/8vZme3I
bXNb+IkEaKSk2yrV0O12u5PYSewbwU4czfOspz8f/QMHXWqiBDtIfGMgu0iRm3tYey1EXD/NLYGR
DmzjOhttf4IIBIZ2MoydZavcHYeHnwP4Dc6GTdxLvpqF42ix7HpJ6djCMFq5sbUTHam8j8OdkLhH
0hZ/czO0potBS4wO7LeRF5BRZYcstqA4KJfxLEJnDLqkdHeeXvkIba8jpRMqF0TbVPY3J8huIPN0
QkEuXyMwY6cmCHU4Cs/Qw2vHfoFgPkIQ48GPkVW6/4FVZ1dmEi5IO1CJ257vUvA2to3lBI4XF2gD
lA2Ed4vUO6bLPEKqQ5Ux27Gp+pCkqDR9ydUEB+z2vqAApyEEtDgBiKPovJgQGEO4ru9MZam8zmsr
m3crBJmdoKZFiQ9JlhNC1iNquP56TKJxD9yjMkV5HiABgYZJf+92QZPV6N6aGA5lcrgW0EJYEZQC
8F/WTnK6/73eQgfZLyaayTrxb4ymyPP7KsZdZ8g+PRSWglbEgx7Ms9SniZzQ+xudjTJ9SLPYvBSD
4edI6lENDsUEcmOSkgv3f4nqK9IIY95eEgUQItz+kKS0hsowKKE6FiMTY9+7CJF561/3rciTv70Z
MkSkeQpMmtD01kpbhGHk65EIqr42oeoYRfiOMTs49aZ+QnbGbuLhG5odeYmYatg9zjCFVzsRkLTx
5jeQLDHUL2lf9E1swLuY19maiSD3tTIo+3k9C3ecWng9RH1BCwy2OVFaxc41UV1NcEL/ozQAj7zZ
YCt1qj7yKIfPM8yCLY2lIyJjDZWr0YKd0QwRXLi/2SqLQNPAFcMiglfYeNiyMudEoLcRlJUuXjpd
0w9ThR+P4NE79QmjnzsGVWdIwoqZInNwPj8O+6vDrGljOLRJLwLS3PS42FH1PPlz+OX+slTX05Oe
hkoGI2Puxt80eWS78HqJAFCjdcztyDuNOYoe6Hz7H++bUu0gFUsf0DojQ8Sxt8fVMmGWHyccuYhD
JnIdzWQOV0NgqgbB387FsvMmvuV+wB28NmjeGqxM+BqZPnOCvsnGd4iG+oE12MVRDB5K8A0c+rY/
ZWfd6Lz3yHd+8aZWnIQfQtYKXdzl/upVv4b3mUI8SBqKrWJzW0WroaguSLbWpmy+JKBkIVRta8S0
Es0pvlcTHHGnGIknRq4yo9A4xUnxBG2FRiGi1FBrWlYYRHdOmeL7o1Mt6R9kDGrY2z1CdM7wZmL7
hdHG09xTC+1b8bTMlbvjnRXn+cbS5gLBxWeGosUS9K1/1W1WXuZVEzupino5hCiyHcyCNq8NxKOr
bkGyFoStk1/tdiHcRIEp6NCQ2jleSlPgG02GjMmizc3NWZ2yGodB53uWaX/I6LI81lnzcbXQ3rh/
dBQXBwdPa8WVqTppwu05nlK/YnKeioDboj6aTwgm6MDerp4Hl5TlpOmOPYVPB45DiwM/R2vd3nyp
IdW82irwPJPL0E3SudZxMUr9GqdeA4VdlWWfXMiz96p8ymUyOeZRYmHkYFu7NSa/d+eScBoxOuSO
LAFnK+xQUOyu4bPdOuvOjVQ8n7Qbad3Lig6TeZsPmDZLC+X4SuplpBM1FsQCnXaAiIcbUR49GMMu
bbR476fE7o4x7Cc79pXb/Mq+PGCvHHw6Dn294hCDybbXK1zF2anLTe+xbwH1W2DJj86S7g0RKKJp
2rpMVRCd0HbYxgyeHs2lPeeoWlZdfY1dBFyySgdP0PjxtQu7/MEysvpYDaW5c/9VyyUmIo7H1fAA
yL9/tdwlrdvcxa0EDIfDcu9CLmENiXVMlqp9XrOhgc6/+WncFf1ryhYUzOh/8rE37g0AR8YjzSVN
PQqDJAuolOVl+oQj3WMwUfkDSiQMjHCEYafbfM5iaXNrXKh7riJiAnl0+uMCf895pIuws5Wqm/La
1MbLLaMwRid3CfxWttJrUuOaG6FxWGobOkYCofN9B/R2+kvCANisH88pVdCNB3KjWOuo3ZFehqH2
vZkEyltZ66OjFlKNCde4qI96i5rpMV3G8V1locUssiWJgjFFyEpL7PavLHKQphzS9Q9Y5N2/7/9C
xePCsdItasEUbJhTvD1cnrU0OfQLbhAV4fBEZPzPFDXNw30jii/Ms8IT/qMKRc3+1oitN0PtToML
fTvzfXDFppc5qxH6SNy9YeW3VAMUSl/b2mS9ydLP/hDCLiSWFmlzv11dI9BEufxjxn73PWnm3vjA
0ADq4mDss89i6mxE11BfR/0abnjv4NJecE/FPCBZVmui/emXVvIQ0QyiTs0DuHUkrq9BGA4qJhCp
1j9OWjsf8xaO9HhqvJ1s9e3HJbvgRWLkiaoOMf/tviMvkOlemiORpDnm85RClQyXcr8TCb31jFSZ
iRpkti8DlU14qoneilctJVElSDt7MyLhRGPUdbJ8Xhh7rMuP3TRZgUnH4WdxRKRPZHCEX7RmaSVu
rlfbM6dCJ88Jwp6XoDPMGm6iZj4vfZ4FP3uGMUWzDPdP1kZycbuXYRPmVpo3TuD6Zf4+i1P9uoZD
gaaY9ucvWCKjkCNLnjR6a0nisWf4V/hqPqLhpYBunGlpwtrZsHZCsbdPC/9/4iNiBiKWN4MEelUB
I89DO3BhlLxGXfIZf9af3TmFH5SRRVSfs73phbc++MamvflmyM3D6dFhc3K0MdC9CCFPYTbHZK7j
c5JNxc4aVZfg1Rq3xxP52X6il4M9+OxOq2s25yi2/J1brVwVr7SstJN3btnp1tZdrTJ0gPaPE/LA
PmpzSEOLQ5Wt81UTXnS5f0iU9qjVMNtGXMuE3e0hmaZcjNAy2UGMfsLvxtJ5Z8+Ex6iBJjyInG6v
bqC85LQlqckQY4LGvrU39EWeUCflpGRecdadDgKqeJk/MGOO7oE5eEdNEwittla683ioVirHN4m5
6IC9yUxE26VTl/p24GR9dG3TmTxU68trO+vtg7Fon+9vrKIWxuwqLXOebDwKydDtSpt2RAfVohZm
xlr4ANymegydfkX4eoKZysmHUwjnIZoosfbNs8q/jUzfK/2plgxoVQ7MCMl+tvHbvKRLa7gz+XeN
zkbjpG6EPqzmPHQQUDwsWrYH83n7QLNmAwCYS0edBGGz5qH2kW1p4CxB/w9OW4+Z717Uy6kNq6/3
t1e5NIxRDZL0Q9sUqckTMTQ1tQyIxeoTMvTlYXQh+hrEnL+rDDPaOT2KXgPWyNM9Kpuw42+jZ8ts
56mCRgW/LaFZ0QjzfSFSaqmDeTD9pH7ItUgcjWWyP0B41l0KP9aPlsj8nQdE5Wt5qegYMwsFQEv6
qVdhvAk4tKfb6BBRuyEpaMQfPeKEYyMBPg1T3Vemd7R+x6z6PMvirgdiimB0c5jybMizyET4eWh7
n0Jy25m/T46VP/SUSf6xBk3711ngWcgR/ngx3XC4zJM27hXllCcMdIMcjYNxYTuJK5LOmteopu7o
Z8O1qLL4Myqpf0Tol57vnzClJVleAEjlMc2w8VRMqFINCAlHit6zfg8X2OkHW+seVgocO3urMkVQ
L28o5Ua65beftNFFtGg6pszFXq4JdALIliBWuST53kutNCW9LyBRAvXtXH1Ua3Y3JXillCzsGDNZ
/feaZWkQijH55/4GyoN4W5lmhIF2NbEHwBeofm9Xlee9167oTATMSrVfzSHhfbHjvVFQhSOAVge0
K3BQiVHa7F27Gr0x0JMP0iluT2Jo3c/e3I5PmjB/74do2VmUYv+gg5JIXgbSqNhuzJn5NI8GvNxB
vtQMhGUC/UxmfL9q1QBzy/0NVNpiCARALybfEEIxcDrZRZlwLJgDYWbZdB97x/5m+Wv26b4lxavM
e0z6RoIukYmbT4W8NDRqLrFUPtSWfR4cK/oNXWC0cqCcbS04ir0E2KKvPTLbO+2cfpVnsYFny6os
n5Fm7u1B6ZzMrLuFmGDS3fQ8pXb7vkt6O9A8rf+YZzmUCm6KoGyEX3os0xHhkgqOs/tboNpseSk4
RfAm0V+9/RFzFS5eOxMt95rdIxFjJvVj6jFkAgqh7nZ8i+rQSq7V/1X3qJPeGqMxbU56WJDqZIiI
Rym9hcPkTP25HcYxC5y10ZZfOEyvTcoj8OrZmONl9PqlcwLfHvuHzijmU2/E3ofQSPboMZWniQk/
+GtdctMtLtOaKz3OG9LFuSohUyXdai4zc0poJnquhmazyD6Fs9v+qYnJ2Am7VLZhMvBkg0g+2Jtl
0uGYqgaHEVRFYjz5PmwpkWkgeSVa60RtczoNUfE1iep855Oqzg+Hh6eJPivVNX+zv2u/jtRnbaSc
Xf3iJoh+jbllX6p5WU8/f1QZLGc07MdIstj4oNKG9WQVlKNF1f9bupnzUoi8uzD4sicSoDqntkFx
nVDdhzh2k2Np1LZhwKtEUOBcg7Eb7ZdxbpliXHTJuON+u78wVZAFQoZGP3PetG63BZ4Z6HCaS4SM
14QxOmRt/RA3KTLKoVl+8ynWflyY0gu0ioGzRJuc34qF1nGGuPBOV1VR/mH6FncoS/5y8Rt3kPij
OYiW+BLV0uigtdryVFfA19fW+FzXa01pXiTvGruNHsoQUKevFzqHTNTUODMYwiKk2w00WY73d0g6
hs2biotkGoEhJMB120G0sHKcIZx4vtHSnM6ARNxA1yPr0EXEDOPMcBoUlHsU3IqH/MboxlvVObSH
ITVeOaszHivX7C4hyPOdZ0B11iSKx0IejxBzW0EsQj9MpikRQVKbfw4u+s9rD07A0dMnI9TL3+5v
pLyO242kXiEr4RikvHN7XRfNnBiRM0Sgh5Vx0JPIPLRoaD8nxlhcI72epeyQfrBian9TWCQv982r
vIXjcADADDHrsQUDO346uuBnQGUlUFiGXdIdBkTJj06CWNKvmAIGAWScuGWbL6wwfXW2BOnWFZKa
kKmXJzL+5kNqoKR935TyEzJVQsXJ/zGXebupTpjVBZyj9LKnhIZOGZkfmmEyAoj6oI+q0Zi9b0+5
i6/sbQ4m9I11N8FQH/i1hggx0ydHUrj15KMttWNKuTQ655J2iY7jNvvxvCWZOwp6QQQJyDvqFPmM
EnSdo0RdNuN7x05+mnoUrgOKaUzi4YYYmZGLf/Vgi4KCXdxT8me22z0WQ2IemhC1KT8Nf3qUemNK
Lv6Vqabzk4ElgXRYJ3FIjGEIuqYcd6rIqitHgYnuO1VkqiLSzbyy0nWj0SLJ6gaW5neSZh6Jsiw0
/MfcjPSLExMA5rWPDHiy1l9Nf+7WnW+o/AF4dTDQ7CzTBZsfEIZLB7m9CCAS8RDyzgBcWOPofy8q
W0MOgvsurFE7a1qUB4aX7BEDqI4rEhw0w3hK4eTZvCmVDS8yAZ70cEO5IANYF9PBiz3rj3lN0nDn
qVCuVk4asduwWWzBkYyO5qUTYs3sjBkx+Wn4sEKtGcQ9pFUiSQqoGtHMdGtDvF+dea9XowrE6BRQ
6qZvRUFoc6ZoBxql1KNnAjEu0oM+lZ8HPdX+MJywP5sTHzcb6/7YFl234/CU+YSk+6fyRfIE/vz2
O89uN+itFAf0jWH9Z7Tn/kwhvrp61eij7T6zaA1dIFnqAJvKyAfVlHqvm6F6NKXIAV+aby62g0GW
1jEYv9Bcpob1oclD+DEjVIf35ExUfomWJ5yvktSC8dLbteYpXCGpDh7d0bv/7LwzznGNvOSc2/2J
SsXezL1yVT8eEuCR9Gq2R7jMvSTsQUd2dpse15nOk1iXvdKL6ujKCIBaG4PdBIO3i9IiZAHngcS3
MaPZOmp9u7xvc3gu0fda2wQdTiRLT1x0+FZJkQ3kId18/gU0I88zeHeaNFAAQelx+zMgBUb2xKDS
htR09LfOS4NU41Q+apWbB1U0uwiNDPVZ9yrrYBd5dbXqIdzBwqu+7+vfsHWaetokWQd6M1noNGtr
3D4ZXWFeswE9Zh1A/PX+k6r6wHgol5E25pTeTCuLYbaFG1EytqtqulZOb159RAr+uG9F5QkpNcDl
y5gNdjY3dIqpWtJwdIIJtY1/wr6xi4NX5GNy8Mdw3MO1qFwRSnjU4pmygdVos4fG4PZLifh0oFlp
y5Qp2naPdYI65dGLLWSYeiNhrKAUfRodegik9yq2ytUSN0BPijOAw/D2HNntNOZa11JacCbvXBfd
cl3BLDHOME87eYvcuG1Yy7GU40TwYoAouzWVTYsoV3o3weroRXQwst4/utpSBj1YzlMCM2uQLcXe
DIXS6o/OsEl/5c2haUpIiwrZuc1EXj1UIvtYMXV20SFleKdN0AeWETf1548QRTgKwT8AJtv2d2WT
jP4ojsXVPLxvI339ZIxJf2XidNfJqi6FDGgpu1uoQG91f6htzlPkwjiWt6j7VtDqvJ+MKtq5eqpj
KjM2sFCSXHa7ojFv7QFCYSeIK9P6zym7cgpayOcvS1LaAXOFyWMP9xpwoXzamUxRnVBcLSB7/uPi
bR5re4jM2GHwLZiHeHzo4tw8hOzGY9RGe/QjalOMMBABwbG11QPzjQbcXkQZGC654rS4/dduDscT
xAj9TgCksEQ+iWwU3P28xFsn004zmlIZeE93SOwjXDHh4zh5KKnbYrAuP30a4V2n+80kMMXDrYvp
ImOc0QIRQb9ESdDbhgZJq7e8jzOyy/umFC8CpsA4cUTos21ncYXNQJSVUiOJqkH7nqL2gCa3GX8Z
2sYFVFvsAVQVjzHtLuk/4bwlrJLH9lXY7hpTlugCl2JUXql9mApN/1iH0KQd8qmrp8c0qXMPteXW
ZmpxdfODNk/L3/fXrLiAP6SRqISDDiEDu/0NXh5ZBMtUfgZbpJ9Gf1hPHWOa3+9bUR0YCvuMd1JY
oaWwee/blewVDkSCGyNEJa+fkn+aASHjkDBkJxdSmWJOiLoDuTI+bLOpeeV3iA/OduD5cXu1vEa8
lBGRjdB32d2UpngR0PEFc0iz9HbvFp3q8syAGFLy9Yrubxg/ZAOj3IMbJTvBiuIzyT6FD2U8FwH0
1K0pIdqBcVJ0hUYrmc9xkruXxKWqcf8zKS4AwRiunw6WZP3ZpHH24AEpka8NKXJ/Msyh/ssbp+If
X+u+eWbSf7tvTrF/kpMDvw8XPovafKrWc/OworQKs0lXf0ArCR5ef5hOpjHtBSqq/YNyRLay0Mwy
tjAkHp/eMRCeDZLWNK5eMw6nJsrsnf1TW7GZzPWJSchHb79SiBJqTQvXJhKoyishifnkMTl3/YVt
42UE4sHIAWngrZXM71Fba+inRKisnZEnX8nuR/396KZff94Sgy84eZ5nyPE36yn1tuphnaHy3tn2
s14u5nVe4uSYCTqc900pfKGA0A9eApjRSbo2poqypJfTEUmWRo6we1RbByPU4qsWu39bWh7bB/RU
9Gs7zNALOx3x7H37qrMIuyADlvhi2Zq+3VRiLAavSqJz5oD1CyOcnyq7onQZW+vy531TqlOCDSRY
GRSiergpkOphmRUFlAGB3bSdJJtfoJZofDPfWZJqS1/bMW+XlNXm1DAIx21euuGzi7zlw7p4DROO
aX5u3LW/jEXtnGKtClGU7/akPZQ7KnMdEMrUnbfOpE9rMfUdPn+dyvzJRMfiD1dfl4MTGh/vb6jK
ki2ZIYnsmAHe0tXN60rXJDFpwA1ZdkUK1/897sjSIc0VO3uqiMdZDzQhxJIS+ie/7asne/Znr8o7
en0wTuT/+oOtPzq9nn2NADQ8wm5WPDuzNf7ChacpQf/Wp0HhbBtgHTCJPIVOM1jSzDrEPU2RsQz7
qw/SILi/ldLlbrIc+b7IygrEjxzRzfoso25Xi0nJpp9JZrJw6C9JVeXvYssNz23v1C8wxmv/+Xq2
V9ZRPT68bjSGAFUxerwx3ZpmPWpxTG8zMxllrGj4lO6aHXgjrFOnl+1OYKlaKmEetQw5hMZ08e1S
tUT0iyA4B7RvOg8jzD4Hcw7boLSiTvYWzUPVl+0pifvhdH+TVQ6A4Ua6IJKnDf7dW8sj8wjNytUL
sNcc/XmOiwOi3c2O91aZIZaVtToKbm/YvJrCTpOiln33rLC/VugrXOrcWHYiE9WNIGSQnKx0J1jR
7WLamEGSKISPbLWbl6rInEvdFdrFrbUStLZTH9NQq3YuhHJlPEecU8h63khr9bXVmXbCyugK5sFk
Mn0+rv6/97+SamE8RvC9wfFOPW77lSot9ukkwSpj6rRcqqk/QNLZHYnPu0OSF/VhqJJhx78oViYf
P4n2ZfD+DYEvxNd6pS8a4w/OMIwHN9Xrd+2czDuobLUZCScm5AdRuFlbEkdIR+fU69Em0L7Xi5N/
Mmp3r5uutELXGNw37gTMwu3RiAuLpkTG5L5bC+0qIm1JD80w2DsnUPHOweMt1fqoqgEn2yzGLsZK
TwfacI6b2s+loX0L4fKFtt56zEFkfejb8Ys+o+9gjt5efUbx9MDpSC9J0tZDRbhZolEDiijCSJKv
Rf67smtglLUzMR9aY7bdncOhNAYdr5zr4g3adlYb2KpbO5FtnmLxX/Swd0+mU9Au1oe6mk/3j7/S
GLvJ12NSlwjw9uONXRQtYCzdoGrq7zjH5g+0RxE7WJO96SLVMWGalfUQ0AIU2liyO62EGiGkn1E0
7RlOkmk9LGh27fU0FUx5QGgpMslBXRzHdtgin3Rqdw0fS29hrKwXM34a67I7JYs7XvOK+b0gn1Yr
aESCxuI8RubLCEH/OaE2Hx3bKW8YhhSweAf3t1p5gMESU0hB6oWSwu1WGzD+a+vAhI/J0/ola+Ph
kRS5Hg7NPIRn9sPzoaaBi+7QWHqWHEVW1M1O/K363JQYQdnISi7j7re/oUobxt2zFrgFicB7RvuH
p7QV87mdzN1YW+FZweHDmwIuk7rYNtY2EiccLAoaVG1j76HqK+2yOEN7FBy5v2ALnI9mlHS/cJ7J
0SUIjUj+DdeGnorO1QpAhVknlj/NCeVa38iHLwUJzS/cU+rRVOA8tNuASt3uZQvIOYc9Gqdgws59
CM3Q/S8z86K8DE2r2+f7p0d1fSDoZaBVCugARri1NiKZkUYRpycGnJ295F4NW7XduMsvjGmQcMLF
AICIA7L1CAP0LxoZFDNia/3BbQ3vnwZ6n//ur0b+2k0AisoZc0pwD8r682Y1US/8NgzxcTq14HdQ
2RsvIeOAxzgxB4TD52QvS1IdfJu6oqw/UKvZ8lyh3xz5gAYhP/BbcbYKYHRp1g/noQz36MeVpijh
EFjTAKU+cPulaE2PBkoaTHBriI51vZVd27EZT5UX76GZVC6FBvX/m9pcZ6u13aptfEjdLOYTekGf
Qsz95x41TRidZ/8wrcZ6iu22PxSpW+/0SlRHErAeXGjgAXG4m2S66lPHdGh3BXZnO79lTJyci6no
d6JA1XaSixEqUbrkE0o38zoXy8mhpxRsRbZE7XUJF2TXgSg+QSc+ne+fSuXTwVCxHKL7kdJuPl0a
VWDmmwhUUWOEzkObk8UeTX1s/YMGKSe0q02Ef54jysfPYo1QTkFao2oOYhHGZxD988Usm+nfqbe1
aufHqXabmXbAAMw1kUFtvnXHEFNuWLLubxf1p6UC4wHI9xdAMwh4UEID6iTzQ+t2t6O4Dr3MYHJ+
aI3w5Nrd10pvtGtkrL/iPuVIJIEjCCTK47eWiMhnZzKBRsI/jJSFKFoIDnLdQJg0o4a0wwigPEWU
6gwDYi2yMvn3r06ROZZzbWSSds5p4i8+ZcJrmuvmxyzMxU5pWvXuSboTKgcQEECtemtKZ64i7guJ
kmGS9GSS8QalN1GfNpfoMLnT/KiJWPt0/+jK/+nWoUqaJxRBpNjftiZpLGVsM0jDXWz7+Gl2aveA
a63LQ+N3elB34x4qTmmQaITE6QdEZLOhIQILXlHNcNohpg4BiOF/a1wGe8bOiv+KK2uvQaTc1R/M
x5wMafd2VyHI0fxFp8MWIWD4nFu988nQiuE8rlYO50mT6Mce0ru9aFJ5616Z3XgEh8nWHs0mPOyk
m8c2yWsaYfXeUJ96M3mbgLvQ1NjW/QtLaGYsiRxKEg0yTsdAv9aBY/rIaAsSZ+SG8J/fPzGqGyHZ
so0fORse5XZDszbrRlA+tCxjWzx3S2Gdosl232eel+xEnapNBAvKWACBEr3ZjalIR2Bkpv0UOEOS
xYdCB8d1gCthN09THRLqWoguEb8yDLQxtNBtKo2C+fZurFD5qES/nkNjaurTbJYIree+d/KHpv/7
/laqnmEXDCwhDYApMtTbrRzA9EQZuVUQM8pySb2+/7q2KViMOLHeOZYmzgLcxBFO+Za5V9vfcTgq
1DddZ3wbc5nUS95k4FVuTCsIHDqMDbR2DNhUL06MVN8BlXWjDdp1nJ56u0YV3R4mgJcT0PjpUA+e
DU2I11R7PWrVdwCEjjuSQR4yc7cbAlM2HzeX0VaVW0/guaMzKXMW+L1epofVbYwAVqBqZx+UVsFu
8A8eEJDprVWm7Mdp6AkqU0uXFcXK+p5mc/oOAsf1uUoovzFeuUctqtx83hVJdafLwcbNx6cThaoU
nHpBDOLrDEtbd+zKNn6B/cU9xmCHP/tg9J5KHjt0IHRBrBAmf3kd9Fv3T6HqlsnxI04CkCt7GyCY
bixGVHbY9DEOL+QKUNTp1l4GqbbC6D0cwpRTt5NO2pwD3R1I48W0pg+WOeVPInW0Heck3er2OZOE
NpwhGuZgOm4/5ZxqltXK/MCf8o6qixCXdM7my5Sa60M/uNWhCqG+F2mtX+7vooLlSrbIGaIiNwGi
t01b3cGAibbOPKxmw4vpafoxzIvlT/jgp+GkMe09XLLMMuvD6HjTE8qmGRxu8oMXs/NiN0a6B7tV
bgYdD0jOdKgxtwSEVdhA69C5LrFLuHyzZt1MAHt5KLSYNdS2j7YRwYHTWvYTlKR7HEOqp4k8kNIo
VWx6+5urjFKwYUWr1DoIiyF91uouD+LS1D5EdtaMn/U4svfWq7rHMqswdSo4Ui7y9uMTWyVON7He
KQx9573Zu+5vJnqF+m/m3Jgv2dK3p85prJ10RrFSAP44LEC3ckBXnvxXISLucUmZKYM53TXSD7nJ
9TXWovi3a7W/Vmcsd8wpHg3UDEhH0ccwJDPwrbklq7KGAhTnbLDES760CAoxWPpFhKW1HJfRt9/B
WGN89EupEb9qe/zSquVSmvkxaMAx3/J0LnkbaWZue7IVG9YHbYS24JBRQP2ytoMvQypv/XfnbsmM
cHOtyb6huJD0Zs6bu9UWC4Qrbe8Gc1fHf3bNaF7cKYtemL4R/ybZUBwW0dfVIXG0b9Zi9QHU/OaO
m1TcJn4DYBzIfEF3b7vdnUhRV5gXKp5uuV5aUcMtwDzaNVzd4iAEo3dMo7vFOWuLdMerKUIu0jd6
+szNkGRtGTCGwhEApTG9FMnye9PX3p9MrnoPxup7/+1stTytb7Ya7DQdDdmv2QJkCouSRwy5STD6
dfpMGOB/d9FenY9+bCIxG6aGWRENZO2zO0VafVj0UjfPScTvO5R62lWnhKYShIpdEePqWrPe+xDq
X8hJoHTAw7ntHAttiIshS6DhDd0lR/KmL56oHlvX+zuhMkO5TCJC+Betgtt71jhVoVcJZ84I47gK
lqQCLdfka/7HfTuq+8Rug/ACXUCauYk+nKFKe9+Clwy4VxYdjSFtPuqdGR56khV4XaLf79tTrovR
FhgckLXGX96uy7CycvE8gurEW8q/QRvo/7pi2MO6KFclgU+AjVnTlv26q0tbX1xYnIp1nZ7tKqXn
AQV30Ghu/xt0FXtXROH74SawuZeUOYBNbHx/5dHzS9PZDepp0PKjDudGebacuI+O8ToU0aUyAK+f
EIOO/7q/n0rL1KnJZ135x+ahE7XnLH5H7uBpWfpxscPoI28FB9OsBe9+YVAxrLQluG9V9QrQ55HU
MfQB3xQLx4YgXEsJ2uvRtwaAUWv3vs7M6AMDfEzdGqmlNeckseLvcZv48ZHW6/ILlRhoqYEdSBpe
8G2bPRerUUL0Tc3c7oyGZpNeRp/9MvOXgz03e1M1qgNFGQsIEEhZRBQ216TznYEgjvCqz+PsjN5m
dgjF0jyVUfhtJaHf2V/VV4Xdi0IzoRPdp80r61nTZNLU9ZhxtZ7W0Gqv5aB/cJayufgLoPV2aPbw
nmqT5LrQAZAPbAdXwlwTBQVCtIOgFwPfNDVMw/feAkvj6n+pRFq8QyHJ2UEgq6xKViAgFWwrd/XW
HZi5h+xbrNNdsihPFFqsnTQn6h+iNfW/CdRMjuhC7ZK6qL7mK6vbYFlAKQyZGV0Jben0Fx8GsPNc
6MuXpbRr/UjoM5mHYTCpY4hEPGvmYJ8beBsDo59WATETKEcR69YntrH7I0qr5RkRgf7l/h1TeUq4
taTSEXKAvPm3W2NpS9RVNCGCeI7WS+WX4XM3zPXlvhXV4w5vt7zMHk/NNjFql1DPHHpAAQoIIJiL
0j7qmdADYrj+/POmmMagwkh7jbq4/CqvIlVDR6XJ74lUDX9ETFpL7UNKBewC+VSyc39UewdEQSId
ITR9o5xRCIK0MvOA9KZ5dkaOSjvnpjvuHF7V3skBrB/ATRAE8le8WtCcZghiW7LKVizfAeRFV7Nd
v1AL3oOUqAyRThJVmVJieKuyV+vGUOcNaDWtpXEWZtZ0tEv4nLKIaP+nPxIiRUwj0LIjbdq2uMo1
S/NRQh0rhkLfwYifnUxw50dGFdudkFaxKmI8whu2kMxly2dgm5nNDDvg+TVJQnjph+xcUVr/tsIf
/wumyMjBxNGEoE2w+VLRCGvAxCAvUY5bXyjsxyc3gdWgS429iq+qG0P+J+dwJHYFIpzbU0EeFBtZ
WrtBnurVxTAb7ZggL3laxmg4lNSYj3PmNqfOG5dDuESM0xVGc4nXuTzE+rA8dKWT7yBqFP6Ohhcq
ppICnObv5jlZvDJvzZLl60PSBL0YmcCqDOJjUyRHZxr2KGeV9uAAoUcqGI7eBq882QikNcAz4knT
wI8aznpa2tn6c7FC6xrGrbkTxaqOkk+NwUbNnCntrUDG0FnQHo5EQdpUT9/TtIoeJiKB01T4zQ6g
50eHZ5OiUESyZVHYkJnwZjOzKQ8B7fFkaUY1imPVs7XPmtF2sHDRW/8NuWjxX2J27RBouNPwsBJZ
w/YCZ1XDvGA6j4fFIWEM0Eth9Hjq3Pp3YmHDPcVrW+iHzvHXl3oC43isV3P8lDIFUR7WKGfCnXmd
uD3kxPLxsbC18jnNJeOIrg+9eYgiZEL+rYxZdw4o2g/iHBPURwzcNiM1vaZpf8vXevhuzm2uHfpa
QGO2LKXeHPW2r5ajFTfZb9NaDfUFKj1LP6V1Z2qBaIv2jzQ1nX/WphK/x0Xk/97GYbsGHXRjez2F
t5Gl7OEZ5KrgIfhTBgyvfKo9QD7iGCPwBM+s/+6aBcWcxOkvjeOUF9+Fl7P2iW77NDR4DvWP973f
24MrrfM6EQJJopXNEzUgeRTWmby7XRi9R7eh7w6ko8574YydfZxi0/v3FyyCLEIEDPZiXuDb9WYL
58ZwGVr2cMjPAhTIcRFW9WK4cX3q6t7b8YRvAy7qrCQqsMeyUooat/Yq34nNZaTN16PvBodJ3J8t
0+uPFdoAZNDGck6Zm9rZ1rfXE6N0iGAYZ7wXmMatUT9Lo8LC6wWiE/mf/ZqY1CJH5zkEObzzJktP
fns7MQX/D4VHiskgP29NRemgTUtIfhlzGY9FooUfolR3dmr2qnPy2or8Fa9OabJYc1IKquf1qrmP
eVMOT25m5cd41J30YMF/9CufjR4UcD4GbXg2bw2GnpFrEx6eDLbvT5W55keA5fMlT1vwnky5PqQo
Uf50LMBeShCmBL/JHtGtUaY3LYeRHvpSfdz9LuwkPAzhWLxMze5wiuqEQAXGjAWUpFQjNslc1Qx9
pzlc+8EuYSuxx+YIl6Q4wA6zx2qsugEoJUtiFJiUeKpvV0VmIYkvAHhFPZrJ5ej4R5py4Sco2uv3
Yp2cg/CKvdF21YH5MVVO1ZTuwDasStbGaleTrUwAD06X2Uja38b8/zi7sl25bWX7RQI0D68aunfv
wfb27LwIdpxQEyVSJEVJX38XfXABt1powUmA5MFB2KTIYrFqDbFbQCuAy4x7PfQI7keW3XkaFRHc
ilDkijeR1IaehxQxAIWc1+4FDrBTDq4if6YLSD8eDDjO0CUYzv9lUDzJDUEXtdLN8fNlXEMDCbAX
0dkDyPvyL5Ug764sS2bW0uqs7Z2jiW7XFqxnQ4xBagemN8L2Zu9AZAYMxbZdC1Ri+1y0BPblZV9l
jLI5d2myHpTmtlfUr/GQtIIKgPiJ3PV6A5WtSOxlqtdCt3J8NT2nc9Nq9VdbLvwR2MH4zBpivyZ8
KDPX4dD4ub/Ge/PFlHE7GsWdm2gaMYVORjhjvlH1V9SM82sNWnka+vpCvUr/c3+0vdmiyAM/TMRv
gIk3q8vwNF0rNJcKUrrwOlp49diw3u5PTCz8g20xcPGcZfxWqrl7lnPs/nV//N3ZokcMfi2occjg
r1cb1n/WNIppLVCgiCE9EbS5X8nuJVSOk1qLOqJo3siImM8LQUDokaGQh7a8+UG/xXYNm8Wp9MGZ
bGXvPKx6jX6aR9lZKOkU/kJ1bjHLLdTC7SffaasPFTBrB1nBNhziN+DsRAAEQOYWMNTNhTmjqyHw
kdfC75Il14BRZE3QdFkDjlJxf313h8JOwvsACC3U7a+nu2pC3QFNkwLaKOqNX3X2SfY2+zTN/RHP
cWcoHBccUrwv0XHeohlXWQexELD7AKwxfB96FE8D3TZPtLUO1m8b+7B+qJhAkQp3CXBFW9vYiTQW
4BvELtwurHLLXqH/Ny/WD4K0/k0DqUkv7X0qDrKCvfmFeKQjNcVfuDavl9JDBdTtYTdWRMKOshIq
NGmJLuiFN4e+g3u7FIginAugJ8BJ3M6wlJhi4FhrMSWG7TFH84LCQBM+UDQ+vi1e2/29xksEMd7A
PTkri22I4UCR8SAW7Sy00UM1tFxgZG64GnD+UPEoLbuQrf5sEd96DFBDgyhrv5yqdUKDRoKzdTDo
zjojfzVFJAghgo9i/vy3E7rSoHPtjjgFnifO2SHEOlXBXL+f8fI9uM92oh8eU+gjADKA2u+WUkd7
VN6dsHWK0uFxEeMf59iB6HRN3aXgHlPPSQyJRBhx9Pmg5vbg4X47UyOsAdYgHM1NHNgcTs8aZtsK
eqcY4W2Sz5RUX0nSjflC1vVyPw7cxlnDdsajy7hKoG6xCXs1HZsRHiJOQQFHyiLaqUdlu+sjYwlL
vVHIT/fHu11Zx4ZBATDhiAeGo3L9EeN4BJsQQunFDB5YOtp6ehCR/NtTrH0XOAN7skTiPNr40unK
+i6/P/rOwhp5S2Sb4OKj3L251dyyK8ngT7qAMnz/ZNXVvzTg5F0kWvt0f6SdeSI7gRoVqhyOaSFc
z3MJ1RIvMULRPLpzMSRu+x7i+8uFBD0K3osUTwOBs6XlNkPuNzo5KFf84mf8/iBCAwyxFuIs2KnA
rG4xKYqjMy/6aSnC1q28sxeWrZ3ixedCtDwk1YtAMSLJYNPl/h0zR+iTaQk2WW3L5rXD04m+HeHG
2aSVSxKWyaCGn49hmyxPErk6e1IhlahhQayqvnSiKceU8xiVrjZS5bmjumcHn+425KA5gQ4x2liY
G7oV1wuK7jh3iBxw+st4OPtjPBcOs83ioW7SEVYjGpZD+M/9z7g/Kk6ga+QUbwyN6NhB09rGqDVV
7hksO32Wi5rfJEsv/x1nPNvp1Fff7w+6s0uBNY6N5ieUtFGYuJ5qqK0+WeCmUARdKVMYaniXKOjn
YhZxeLBNd4eK0EqLITtoo3J5PRTwfd4YysguasH8MwMCOkMMtjLoSNKDD2iC1nZHInvGmwTjAJuz
GQpCy7QfqtYuaBi3mVc3yzks4zq1rTh8m5SJVYT1+IT6/Vj8+XIin0N2B5wd0AWbrErDRW1hwP0V
9gw6YejiazpVBFM3JyAHx27nfsZpwwVtrij0b7YeDAwRHeCZBhkISDUXwOu+LWsynmiPXkdrz/xB
jnJ8nD2g4tN+bHgGvKU8mO9OSMeJx+sdmHi8i7Yhto5ICBrliO1jw+O6UVQ91lNT/T0CEvY8cIi7
HFzMOwMaFRUj5AuAEEDy15vIiwlxPc6XQvnz8JEMDSrchPSXGk5whYUn6MF4t4fSMBvRUELmgl7p
1mujDVGPQ+fdLuKwJk9WHyvA2bwScgxVKE5DN08fFxG5H+9vo9v9i2THmOVFyHvQuTQR/7f0w1fS
i6sBy6oAOMpMYQsO9Fb/uerH/gmkkh/9YIBngXXQELw9oogF6DJhcfE58fy8HtdrkdQtI25MNxDJ
aytbNGjbunus2646OKI7C3s11OaIkln5TTsgGiRxQwFog0plR4L4rT16+rSWjGWOt8qDDGR3foAZ
2WBrG0GxDTTEHuCHWjF8TWfwm69AXtOfUYD7RFc0OTgZt0PhPYkgZ3ThwGXeZs+ahSSQYhkLhbwv
W1Aoelnd6r3PIuuP4yrwEdguQHbjGELZ8PqjQUCjDsW4AvpXjl1Gocx5GkTsp1FtWe/v78vbTMNA
MRBrcOaNrMXmtmA1JBHBW8NQkasuTE8ytaKRnpy5QTEE+zFdepjjQTMH5Pflz41WoTVk+9CsReUH
MBiw8a6nqhVdB1hai8Jea36R/Rx+rqbIS1Esct4MruwzJEnioe+YesUlup4kiJT5BLhBl5EZHY+D
6LD3kYFtd0xea2Ddm2gUQ9h5LKGQXlC2agi2UPsTmiPoejnxkSnb7XmJHdybeNIiKKBkutm6IRyg
qbeWfUECr88gZPlThyx5bCYpimHy1vfVIo/Q6rdhyIyJzNLkrya/vF5uu4tK3iG5K1qrJMYG2k1D
a1pelrZTeW2cAPmyuKdEVEeOsrdhHjoYkNnH1wa1DQ3c65FXYBwJ7d2hGLoqQObqOBfWxPPZUvBC
XJEovd7f2Huri+clYj1SBoNzvR6va/pykI4/FAHVcVHbUZtBCqwu4lX4D83YfkE186jlvjdHFBVB
LjeSmAi812O2SNqR8tlDUQ6zmzURr4AzqnCY7LnJyBCHfxz8cHJ+G28TJ3QQiWSonaGYfVanLmfR
y7DI/mzHLDzITXanhiIXPBpwceJtcD21wWoFK4UeCp/7UwrRTxQRema9bSGWAXXi5M8reJganj8Q
5UUiArrQ9XjLILoKbxQs5dySh7gd/pnaAS7EI6QpRxUkByu5dy5+oQpgBYG8eRtxhRuOXhurvoDQ
WfCZoOOfJVFd5wO8v3LBneglEGObtY1HD24VM5HrxBZNOmj0YzIQeENr4XqiPnjOXQfKTlGVlXgL
bvryHNKpPagy3QAMEGd/GwaIkOthCGPe4ixBX6CtX0PNWZLc80fxHJfktYQ18WMV0aqoAJLORgJe
VtVgtX2t9DN85CTS+tk/oCnu7Sj0h5D6ofcGaf3NFx5jhre2jKAwvy664I3kxSpgZm7zVZ/iSh7V
LHfHS5AigBhtSqWbHSxUCCtTkHKK0Y3bn9Seoq/MdbWdTYugbVrVw/T3/RC0PyIeLbjBTWFxE4LC
Rkg80/FpZy78dERtr1B1yU+OvxBA0eMjOvvO3QWRocCU1SAbgmfu9TeWiw/8b+j3hUNjN4cJcpzF
a9JfGOPyYD/tRVdTJsVlgmYR+FbXQ8VqmCFEEuPjxVXy4utF57wfog+loPoZ8l+IeYsC+O3+gu6M
Ct0ttKWgrGrEnDYLOqEYGc2TNxRQyRWXYZ6sBzoBLjsg4c/UEDpZg27VwaDmAG4OqNGxgE7hrw7V
VumxATq3WZOOF9KJJlQ0/PKl7f2fweSpHDYq+rEKXPLLqOZJaKc7OCU7U4aQEwpOuE3wot+qWQqo
Ea3ag5SZo0uV9Ry8AZ0QCKK7U/sxCkcnq333yOjxhuiFWxoqRCgCeUbD9mah+x6VtdBjcQ6gMAsL
dFJWyALzKfiB3Ni/EOmVS0FhHfeWzsANPy2NLL8mA6lZPoeWdXD3bNfA/BoTHSEvBQggjNyuN9vi
o91JWzc2HpPLpRFKFevImyKQo0A/DSqm5UCPaFnbuIxBkXvDERWVG0ACtvIhUIO1gqrtyjyqqv4z
Vrv/soyHzPDt5vo1CgBIQOyihHoD0nPKBDWwiZYQwKHes2tZ/jeaJCIvPaIu8zh1J+GxIJV1PTz1
U3wQoLYBw4yOiqapEftGd8As/G+PUk+pANbwfpITxdbnqvcePWJPj0yjWH3/5O6NhIwIdRsAEQwh
5nqkeRw8DVEKYL/x6tFp0KMklYKOyb/Z/dofwDl2BwMWx5Cnf5GcNoPxJNDr6gLeHqytyPwyHDON
zmiTee66fLw/s719Yui3/z/Y5v4WyaoWSwFRPkrGAHmOx3MEmMz5P4xiXoNojiAt2rYU+nDxnHIy
iFswa05uLYKHKpbR+/uj7C4cACHoUOOewP6/XrhIM/irAjefQ+aQvpaafAIeTp0WOPIezOem1GW2
nhHHBLYHD9CbVhSULiK3YR4IrECpoiDqdX9xv08yXCLqiY2Vk/ESqtmQoRVnb5zid0iU/hS9/us3
/MJzANuEmukmI9CM0zoWwOdDL7J+nN3WSW2HhxcIWy+5Q6z10ZK+Prg5t0kBBkX2BcIHAOwI6VsC
tQwbv7LrBsEsZCqn9ih01vSIpGXpjmcLT9qDj7o3IFJo01xE4RQqDdcfFbSWsm6h+oQOdAm+Ewe1
FMvt5vEaWo9Oc+g5urOJMBpgVBACRaq1lWeYSMca5ScQDZbO8BAxOj1W/hKeImTtB2u5OxRuKFR/
EFrgvHk9tb6cuqTXcZyXru5zx2N2ylGOPnEfLL8/PhqohxrBbsMzA1Tzeigxh3gFdBNm1XB9qRj5
wUAGeHUEHkL3R9q5EkBshtIN1KSgFrRNcmRjTQ68X6AgMHbh6zK54xf0g2uQ2YL+I56x4VNfriSz
iS5R89bkYPi9NYXFM+4jQBqB5t7EgHJcOGDbQKpSVNZOjhj5WcetyMdl/nF/ojuRE8U0lGBRd4KG
/RYkUsGbKJpnxLSEgt/MfSv55rYJO7gM9rY/oGg4c6D0GnTR9YdjYR8GIyRZcjlq+kGOtLrUpJky
X6j4wUHrLrs/q73PBxSo6VKAVw31juvxFAxGozVA47UTkzovjFg/6RJ2r7bT+w0cfCpxDqe4fylD
xb/0kSBHtis3Tz0TYYw+puG74gDelJprnYQo9CY5KPg2OelgLLOSq+4HoOX2p7Fi/alxiBa5ZKE/
w9BGyAJmh8kHtHMp3H+SOvpcJ2T6DxsrwtMaxgHmPXQjlFCiwSf7NYHm6+qdwJ9Z0tiD8hBHR/Dg
sO4kjEbUC8w6o/t9A3byiR03UKVI8pVDewCRjiWvS6ViJw1IoN6wRniF4sHRht5decCdgHM2rX8g
Oq6/PeKsFwuQrvNuqOpPDXerB4hWsbe8IuEZL6NBp97sGq90ZpOU2EH/qZZwawfqf1pR3rXV8MMO
aHmEodlZDxw0FDWBD8Lts61udMTvlCp5ksejM6QS6/awCgxYLSh0MkcOdTrC1fV0/yTsRBLEZjiM
mAKnqeJcr0bAeEtadPNzsCpXvBY8WeggmGAkPK/5/aF2Dh2KJ0B3hPCJwf43P+W3RFYHQKs7FHec
rq2xgM02cA+hYCBXtzKTeCZcwq7/5HPaFXSFluX90XcCGbYZaJSIY3iYbjtYAxGyCZMqyQFY9B5G
eLjjrairg8Cyt5ww8YTYh1GXwbvgeo7+FK5e2eJeBXX+ex/05BPBHnyCTeoREWonZAJwZWCCRgMX
idr1SLzmZO4p1nACci0bOBRsBqirZtEqjJc3bx7ur9/eeCDK4wLHUxN01M3datecjrYnEmBVJAVX
vf0o4HZ/tvjQZ6zrjlrJvzp8v7/osUFg92o6gJDpR+FpMz8xkRYfaUxy1Vf9qa7qCZLMkci467LH
RVjrQ8XjKR1hJ5kam9+0hmjuS+dh2yZahA8qCH9CYM/N5hBFdHjv6YMF2fvUCB8Rzg6+APoy1x/A
VcCmJkmXgFZZe9jOJHwdqd+lAC6Wxf21PxpqsxYdbk1BewylO5teGieiaNp59bsAUhQHh3TnmCDX
R8oL2iD6vdsoVJFKNRrKHzn3W3L21x4t39UaDo7JzmbCGwnKkZAfgFrXVlGDAPIrGQxCofJq4bv2
a0zSiAinYL4Gb0nG4b/3V3BbOjbhBviHXwU3G1CIzQMQnde1DENoVpVw2v3kxKhHRWX3YrF6+bqg
/PcGYgsy7de6O5jpzqdDloYy3y+EDmhFm10yhNRNdICZGgeDGFoHaYJm+hufcHpQhdqdo9FbwoDG
INAs+m/xtVoWlE5dUuYTRHf+AQEDamuVZfccKtK8+boExH0TjVZ5GbkcT/fXd3eaMBQ21DigTLZk
F2Nu40XQCEGS37if+QKc0RIHZZcmw3REJNobC3HPgC+gfQws7/U8hybylnAOERli6qZwQo0fm7Z9
jFfQm/58Vii8mJcgespI1a5HgjHDjLcmKyGDVnOrQLkH0EQ10UFlVTvVy8EVtffeBujB+IRA8cco
OF2PZwc1jIjjqsz1NKBcmdBAfgvdRsHxK7ZTa21B6SnDz6vkHcxYqJ/1vWAHG3YnAOA3GMgFKOqm
EH/9G6qS+CCC9ZgzPHO+QPmZf+J4XxxMdSfZQXUf7WEU735x+65HwcVpDeEQoXA3UbspYloNYNaB
YcOVk/sQFwpOliOcP/VFRRhA0QR7FCUNZJxb1UXbHdq29u0yX50x+BbYOvzYaPLxj3fN1SCbr5g0
Vb8yB4PMnihBOcFhc4eKnCjX+t/7Q+0lsxjLcGyh3A7hw014aQUt28hTJUTIF/rYkjkZUxXJ7pPr
tut3xwrrx8Wa2zPXXvOZuM2cAWLHqkcRjwNNpQ0w/DQtw9EmMlPcXN5IFFA9QSEYmPBtk8PSlaf8
1SlzVTnNGSXc+QSTPGO8VPK040eSKnu7ySiM4Y1qOvXbV0u8OFMAiwEM55KqbNMRlCOVoky2Thd0
zOJ384Rq1RtAKMRRnrITjADgQ+KO84LKzU03uffnBEwNK49LH8AkSN9/qHnHYZrVLv6fZxy/+uSQ
EDe4k23lz7KiTmtPwq29c4ZMtNxGObjmhXZofbm/sfY+oGnJ//9QmyjggFwfD0JbkNaiXt7NiTpB
nnQ6JZaSWY9H2sF4e8sYQOEMOBOIYwB/eB0PnISXmgeLBTkcjk556fg/3Xr+Qh0Vfr4/s90jY0rp
ENXFtX+DMZ+iikjHxRdbkmH5vnrQB009e/yuOKSJZzd0P5hnOzR9uyqFcEZ0geaJn3Ib6FiBShLq
kD7P7/+mvdU2gFfU4jzQVLfm4V4prS6ybCsXUQIKF5iH01sOd7a0h77DBbRd9afe7CYQRgbTg9cm
3vtboMfSMW7Zy2ChIN5KZNKR+OGriRVww3qzJgH9DyER1Q6oEKGIi2rS5vPWqkRDwWmw5nFPHxqq
4CcTg/9SG//r+2u5t5MisHxwJoEivml6IiVvW90gIoI0Xn7qmuErACzJyYnIf9mzwGCCHIEuHPKt
Tex1kmaldThb+Tq70ddlql5Hf9R5XbtH5GXzf9qGU6ArAKYHKgjYUzPn3zK7JapatiTYH+3sipy1
vkhLaz5aub1diFIwqElYuPhGPx5PzBVVHpxBP1zGcyy0/gJ4YJlanWxPpAVh+v6X2p0VasKgYAA0
HG1f5JYdqUUbqUbVDnY+Rw1/VUsDQPr9YW43BB4yQBMA0gQy101dxV6hVthD0qgIqnD40o0AEGes
X4bXtlqZOMiedgZD1gQiFC4j/Gu7J2bpzrDdHEixOnTNPJkkZzsoo2yKXH2Q7pvk83pTQKIM7gsA
Zxi99S1YhEFuAAwMH2dKe9EPsNfIuWfaFil8I9WlAo73weGBCtI18JM5Lb1FH5zq2w+IX2DIM+Cw
/GK1XW9LWJ64leaJlTuz7p5mSZ3Hpodo/v3vd7stzSiGYmu47Te8dm+Si2jGjgB7QyBAZdX0G2RF
u6aoOLM+Wk5fu/n9EXc/IvJSyB8bTMi2UFUuDLZMrSQoQ43JpVnrEloQ3C8q9Dj++ErH5H4bykz+
t5OtFqKHxB9JMQ5tl8ugl8+sxLPJJWH5/v6sdr9WCMl6bBoXecSmiACLATduKkUKMccwnnaE+GCT
hP6HCaGzZGK9KYpseU2K+0kfVpB6HeoxOVcB+5tQMp3qCIbQ9+ez95VQQEab1eS+N6CLsfRWz5tL
Ar5mTS6hU9rve1bTIbVrlHD/fCwg/Q0lF7cm7rDrz+TEdWPP0rJyHtoqrwCqexCLmIsQyL4/bpdB
WcU8OvGNIAewlYP0qceqxZKVKYXQh5V45GF0OOymgvkINLO3I3AhA9T7q0CxNYCxQ02cQblVAUqq
LKSYHaNmx09/vnZG3sDU+QGY3tJQfdJHflnzqtBjG4H2H8o0hKfBxePkKPruhAoDI0WJGTVmwxS9
/kzTnFQaHf66QLufPEu46pw8S0cFp7Q7A5UUvrs/tZ0FBBEElSw0AcHF2AJ1AUBvnZAHFUAuvn4L
Gx3yBl7O3kEAvH3dGG4SLC1ApTNArk2h0bcswr0xqYvBKb1Mjd6UhQANg3DfWO/chtRFjfT54HbZ
WcqrQTfRgrSUk6mK6iIchwHggn56187t+BTRVf+I2SwP+JA7Swl9ZfAucJ2hHb317lDaFa5LENWp
EF6GL5lcIO54ZHm0U2ExqnvGugOqdNj2mx3SDEZ2AhrcxWqvVlEmscjmaCyLAdEkCxvLvUx9T84S
7NBHfHC4ZrutLu7vmp3ABfI33h4RdFeNv+n1Lk3+Z49H2mIJWJV36zCdY2mV6Dj2ydc/Hwqva8Ri
3M+AM2y+YifQfgM/oClKm44XNlt1ujpszcQYxwe7NMav3qQjxrILtU6wTNE5NH/+200GUp9Lh6qD
ccYUL4/YJuMrjEjas8Rt+pbbpvQwDV2NPI9CPeH+NHc2K8YGOAh/w/ho+1Uhnhs5JKBtYRErLLx1
HlLIyjuZx3GJu0wfiYLufcHfxzMn9re5clLSJfAxHgjDIosbPWQx8ccnV3ndwcN45/CjumNgKIA2
Ip1zr4eKNZV25yVN4a6V/X2maPLPfte88tqP+rRDJfAvvO7o+f6C7k4QD0S0BRF0bki0Cmc+aCC9
UfAA2En8d90DACPOY8JVdTDBvaEQPo1mETrOeEZdT9AW5jHCE3w7Xeu8JE392bWAZxghv3ww1N5a
IvcB6xrFceC0TAz67bMNI+1GgW5jAaOHHkxZPpyIDUuUapn8t6tuh3MIssJB2rW3N38f1Mz/t0Ej
GXgWHEFwLiKbPYaSOBmru+FxUKp+jCf5pyI4OOkGz2PeUyDQg7p/PZ5fQdKnLauuAFHvhVKNO11V
Z6Rf4bkERzkbkvgoj9hbV1xPaKebKwOvueshJ3exQ57ouliANoadBl5jMHINyhw87KBKB4Sgcz3G
f95rhVAzOEAAUhjPnu2pD1ubWIm71IXshSqmEaYOVhLJZ6mCn39+HADCNNxAo9m8dYm2mgG4xNKu
C9Dmg4cGQtZZPXsqY4Ml/sPJg7o9gGCAhtxiMF1VjlPERV10Y03eBqTvLsCSLw/L5B21/m+vXLwf
AStFTmYwTOHms6kmRk98jZoCgLT+HaCvw7Mv+ZG17+3+x6p5qOoBTOcbvMX15oC+xFQqQ6Dy4HkL
MQB1CmMFWvpg/+BL7eX3v5RJxK9vITSMoaSOJwhKz9Dxvh5NOGuf1AxI7Kiv6JmvXXwCuOdtoFqe
RtWkH0QiO2joyfLs+fNRA+f2IAARhiI8VAINyXJbja+UpsqZwQxryzKAmN+0PMKLYvjgJ0pCVZgL
ICeT8fX+lG8DKDQpXZS8gE+G8tW2UR63TeT3cSIKPIGmrG2FOMMm2crgJvenFvDot4EMgkcQxgO+
fyuwNZdJNVnJRAuQImET2ygCOXEi+mRI3TBqDhDltxkFRvvFBTGKAIjXm2+ZIJCFYwt9zdLjjxqw
s3yFtkPmRgAN0bh/T0vPuwCo8nB/QffGBfjZuAKABAd/rutx+xFcTukCheI1NHqZ7K55q0N4IRFt
faioK899A6l6d8FWvj/wzpcE8spwXyCyhWbOZuDahi8OFrYryDjqizO168WNlAIgLe7sI3eW3VnG
KKyASAm99q0EnPRmHioxd4UAbwLdCuWINBLUPrVqedtyzT/2CV2ydgqPsG9700Sn5H9OKrioNt/V
nycX5XerLVhgIx+kk3fm5Tpf+tGmB1todygQM0AMQfzCEbn+lDAERBSthVnR2EMnDNyxwBrJW5+z
/uAY7q0nwEUgAgMmCZzBNvLwJukaa+iKNgZXEjRCcWbWNIAd7DqfJ4+558UNVA5KyJFPu3ltYh7X
YQ+XviHEolKGXGqrVywmLUhbzrAugLfQ5KV4ezjwdmNwk0tF5VCItZV2WWWlNy8IQtgNPFeED35u
zY2bE3hhzakn1zlMeWPxDw76ESU0nD0+pFpr/0KBnudZD14qSyMwef4dLdy/Rb/45McSgWOURcmc
0FQMCeegrMKjJGV+JGFDCkdLnS31gpvFpVWNcepq1g8gM/QM+aX0/pq6ltPLPJWxzl2pPJkphv8S
A7XQmK0okMqpHln7YActFRllxP1aQ7Z7zKWsljfQlCDNWRFl/RUsQfLQh6QVqTPXdXwmmHXhqhqM
OTnMys1QjapE4ZvYkidw3MyZ1QiQI8XoADKEJbzYYiA0hdIJRBF1As2UVEA17EXUlf9vA9XVMZMN
rBtAvpsYx6Z1nSqNuWU1aVfb69NUV5YHlZ2msS8WsDTAe0x48aXLgNLluVzi7sNEHKgg1oRE59aX
8PsUMUt++q4l/gbIqjXFQNk9qkZG/hPjcV2l2g0nnZW+NV1a5nHnTbyE9nMb2tp7quaVfMZrwH2d
1lp/72ndfYNk9fgdUBo2pZaI7QTdFq99Tgb0tIpSBIBslYEVfnciPCqyMYo1Odkj3hfCsZe3uGZG
dsblXL/aAgzkrC0n/uBDhwri1LIOu2xyJ8rziUOpOrUhiVClKx2tv7nVNyqtJCtdYPz0euHM68Y0
gbQByyxlu++kB2zRw7qWnc5kp7yomL2oRwcAhpqwM/BnwP4EtIPiFEo68rNTifKNs7Syzkfmy69N
Zc0G+9pGJIvnqXvheKf84zbIAtOagSXwMAHe+cNWumozPsye9+Iq0sB6i3QQ7gzitle5Uw/0Cxw0
yyFbknV6HAWRLIcmwXCZvD70U8suQdRlq+o/dROBsJbg5SyzUnJ8CdJxOJUBOOH/g8pWB8wQuMRj
GioyfwlL3paPFIP9DR6NRzP4QwBohLcysgEgb5YfGvJOT23Pw5+Q18It1iblygpKoTJYtFBNagsv
UsM7kXhWlAo7Ge2UhLI6CZS5o7QpA/Wvi6rnz8pO9KMOyrY729bqfpQRheWSNfShwJqUNjJTWKmd
sImhLtP4pF6yiHUJgfa9VYsTqaZ5zDWlTn1a7KkfIDnstjSDxNmwvK51s4ZFp0lIIfc1hM9jp1Wc
og5lfyfa7tFfB7z2oj23xTXI2vbvicOjM10otZ4qbyI/oPSyfAiki5qK38yLk3Uo7T8LAQhABgZv
7f9tR3USvVtaqP8x1OCn3I+4BJXfZzPP1nL1mj6f24FVp6WBMjK+Bp7cWU8mQGCUCuEVDaBM8s1n
luO/lu7swQZESKAEUxlp3V0m12HQ77MEr2QKtkrwnSrYNp1YFHbDv4AMAdo7QujCLhhy+7fKaZTd
Z35XlX6GH1EOjwTCz21aR7LSb0jrrFMKVIx+jsbW8iGxPABiqK1xbL4Glg+Axez0vcZRsqILdHXG
KVWOLUQWdWUpPk6z7y3nYSSqTbW1Bv/A75O8QJEvrDyIOzvLO9IiBcq4FhZJY6ZngnS1o+33BKSy
MYWetGreShhhxGM68Khy3rcxSgHZGjb1J6YcK0kjv55aOPw5E5APUBaCnhGzNACSYpZDXpHO89J4
qZb6nHiT+hIEpAzTqCWx+zCvFjI43PlRdaJLPTundYW6xmmB3r37vEDHh/4zrQ4pP3hj1Yv3Qzn4
H1bA02HskPhyeBM0rlu/yBhamT87q3T6JwgcJNWbyJ479ysE7dz4JZ5Y6+SosFnvGatYh4BA/BDA
TgF1XS+cXS/zl7apz8IO23+SLlLPgW61fOAOws0pYtCQfUiigSOtr1XFIVXFhzXrwybER6wtAWeL
UMuzV5W6OQUtgwIFLSP1T+XUtveiQ0r/neshWEGxCSVHUOuV+9LQtfvErFmWjyEB1zlnYR2/j5Tt
0AK9NDqeFl8N/4Yq6kMAsKrlkyXV1GUKyWD9XMl6Dk8Jfo+XryqB/5y/OIw82mE5xenccat+6Cwf
cvsqhmIPJJeEePL8OiDfFzkNTT72wbrmftcxltpStO57weu+eocNyNsslF5n8Yza2G5vImRiEJ2v
I1BNuqVzk3PI2pCnzeh7ErxlEkXvgWuwbJ6FQtHyNMjamvMJSrAQIRPtuIhTh8nwFyYIELF2rVpJ
M+hYaC+tRxU+oVw60YdkWqPkVNt0Qdi0ZoUqWgmHPb+ICa/lz9pbyTfpBY3ISM/jqBhU4H3qIluP
zw1x4xqQPxg4fQDEO2zy3g9hFQMZY+WBvxC7lVpnyBUlYkV2Ele4TV+miFELVAN4bicEYnzVnPzr
eF1lv+06x56+OKVFqqLpVnCyZ7QbA+8U9nSNT6MIdWfAqeFYQJoVIhlCEoArTpo6C/9qEwh8WmkF
KFJ7soQ1QdKr92E3f5ZN07LUB96++QdJI7RPcT+jqs1hqMfPaEZr+TG07HHJBOMVoiIkQ51cR/0A
lHy1trjzvEUlOPLO8H/sndly3EiWpl+lLO+RjX1p66wLIBAM7ot23cBEiYndsbhjffr5wMyeFoM0
xWRfT1lVlqWREhAIh/s5//kXa1/4g9dB1ev7NmzgY02ht3qt/jXI/aIJN78qC3fxuQ3ACZGZR+xe
YgpT35rbaCYPAQCavCkv0s2SHUDpZHJtEIparpDBYNGzjEl2O4xuvcTZkCzZtTm3zWWvVVWxy/uu
ujKCUqsPNd7eemRMVfo4FnyH2Lz5ZQW3HkJUVOSdCUxSqSEIIYA6yy4b6mC+UDabXLia6bRGczXL
zwuWJrejWAIY0703J9Eg8kEPE3RM53OaTjYmvLlicxtN9WkYs2AgTsRNrbCY1XIrRuVoNJ+6mUYL
W+rHYOrJZyJXp7rF9Zwtt4Yfle0MtoIydAbbzO9yXdHaGHZZ12GZqjzYIZEYnI49TJl21NvmWu+V
1Jtyp7RJmPslqWimSzzEqp1lLcutnEVvRQZwWh42mTvbmJ2raozAnF2TxbiO6U2KVCb7IetCzVXU
jEkJZx1UTkRO5VMQGwXemiEvhF/sq2Z2lqvWd6R9Lu3MMg+VmPP54EhDtWeplijuHWpJvRCd0deB
+75rF7crKYEGmQSQ1DsvDe3CEcF1ZzeVum6LzB64txZ5a2h662L74WJ7WveZcrVrP3ld2yS3SR2k
7IE6dfyUhppTDu3lOJkrULY5K3UwEre+SaFupDuvKzN1bie+TPsd/9Dypz5LawfkW8hxN2IpKWJX
I4ExLAqf6ozNobbDtDcYoGMKIvNwCWqc/OZx8JsDwEyr7fDet6YHIpTtDwZ/23q2ws1Iw1kz+z6u
eQ/avakv/rfGXdskJJG78Q6dTMkooJXMZWwFSTJeTnYg33srMGdse5OHikakJB8UjlT9basqTQ9n
13tm6yuyaDw2iCwsKkeyE2m4dl/PlM9YEnK0jDujT/Lvzuz5C+9L4Xw1p8TposkL0ntJTWLuYGHY
B83VcSNbqoDBG+1NpkgdMRKTmDNbXrH+Eu3MKlCxhgEDiltpBc18JiQ/E35ml7sSzvSfZKOQYdky
K33I7Wn+oqa6uOkqC5g4L9HOX5VtZVN/dEnqgGdOQ3fIdJkiJmlQpppJlow71yitLMaVzK7ioB2N
D06ZeX2o7AVGGyJxcUtUBzpSrbL7IELAYN51MwqHEKVVoM5owbof66rqy2Dw/fYw19X0GZfA4LpY
AgJ1hhEOO9WDwZ9wx2CRh7z09rK0tFthi4EtOLP884E80h8lia7i3p8G85aFafU0Dqn2Dr6Dl1Hi
VeUFlIfkg11rtQxLuomHpExSfWfnffOej2Vnl14mUi6T+/rtrC2BEQnNUNeBO+smBa9ck0u3me1P
UqeK5aMkizoUi9tYO2k5mHXQva2fSMzgjbeCYbHPZE+c5Hnnd5UXzjXfz85vkv62WLreC8uhSHFN
aEaets5Zd6lPpv5d2GnJOYsf4yOZXOYPrUkxhVxUUFzPquNk84dRz8NqZPuJeRXsz0XVKRF3iOP9
qFaOU0U5HY8TLnmBxs/21RoaaW6c+725oUiTn2J4ZlUyCmZ9NCPLVoMXl9ZoXDU5axTbbSepw0JW
ax0ByibiEEy2LfAawDk7dsxCu6Cf0NK92/Tu92zQ4PmsY1/n9NNrVXLCtJwhqyUCeUMlNogwFdIx
9pITAI09Q4gntTQzSYMjRkhnpVMmj2odCnqFobCcGL6+64aNCVXJos9NUfpk5tZOae7yzpK+Qb2J
2cZla0r+blhveoX3sRBuVK5LdbYOyTSHIq+t4mEYDf07oYzuEKWdV4p97cy8/z2tdMH7i5EZ54Jr
fC+9oEp3jWNQ5JeJKwwaegc2RQNuOUfKrcxqV5CoXYYG4rkpzGYx2lHVwDMGPBoBWd1pgqCuCRsZ
Tifdb2M29HPMsZ1KDuaqM0Ij0Dv7rCkcs4zF3BVjPDge/id5o4JIE2Oy8AUDsxyywm2K0Oj7wY9c
O836mzmp2psafywV4pUT+NcJze5hrGrrE6SsZAibSTaSRJXAeldksJtBe/J1l1Xb2WANJjmmut5T
1psFuFg0D97w4NrSzMLBzeziQnQMGEPE3/Z7UhnlcpBtEXxCaGtdFX1qfNVlJaqrNcd9jDN17dpo
EpV1bwry0u8K4bbfClurxH6lqn2aVw7jqOIW/2wQ1LCTLKt3PdVMnEKqRJUfFrMZeJ6WljchpGZT
4d7R5EEo/c2qwMxtKhaxul9bMY/pRSUFMY7u5NtjhM7OYVhmO7WHr9MsWaaEfnOEubIKbgYxLR5w
DnDLLfat5RAiNZD3Zlon637S5+apLudljHxnDqim5sQBEzLs7HHrSDjc2LGnPe3u+IODwMgxPBQ5
FnPVwANx/TnfO91Mojh4wLqr00YLLm2VmbeQn413og30LNLHZThnopnRNXlecS9sZxnD1sTGLHTx
jbZD36nkByOx80fT6u0nNauA2XTSNmezwoMsomWjFbfpfh1ewaC7KP11lKESPo6aedNWCfu5sTyx
9/sNYcPD9NVqdK3i2Q8pQ19V+rf15i0JlSqrvzf2pKYzuw5kt+OZkojipq75kKyNaYTzvFp1qDX4
vp9ZFbVAyDPuv7V6IYawGN1hDqFlNO89v1FXDoKBJhSshNu+KapPOVZsT3nmJAcqWW3CobYuqD2k
e15Oa/d5GhGKhG0XABIIq6vBy0lCZXLrKa2mYCyNC5VXeX5m1WYKttYDcYeEO87YaAUp21wx9VN+
7pJe3kbMheDRNEqnE9DrxrxRtbcQ+JMNY88Ht40DD0OkxPdYdhvzd4zvSLNjBFfUVlfu0mVqWPVB
1s+UAap9BHDxdGqRdH4oKN4FsUK4E4XF5Oo/HEbbaZi1ReWjWKrkY40izA3bvqdnnfvZv+n7vsFL
ti6Md5amG1+DKpuMaFa9+V1VQXNfsODXyOnM8cJf0taLNEUFcu4OOBKDTTrNBRl1gR9phbL32UJf
S+ir7k1hafizG3ttMmkUaFO9sDm1+WccfKpPXWCUn2WhAz1IfUmdvUra6VGOWfMQFA34pQxcae6c
1nG/JNlc8dAAm1YGy5b+mNuldTVBg5siPdOIyVq9Mf3hTw314EDvxD5gOvoX18paIK10TCmdpk5e
udi3aTTq5XpFCvOaRWOwwssyg8Z9b8jCPjfLsfwsHEy54kw67hPl1sLbqHXuO+nhTLjL9KX8BIRb
PBqVswyowZrxm4HK1QRWWKmBXPLoMwQZAywvksybx8WAoR0qFcwfIXDWKsKbxWWVkiNkxmnbGFRP
SU3v1sp5PKsTsnRx7XPsQ+flqR5WZbOAifiDlu3KpN92bLJ0b7vKmFOwMsf/PmedfBpRhslQ+D65
L5YCLI88nIoeELF6VbTIrvuuS3bdmGXlPC1syx+hiTcfc0eaoA+5QwWRaA0baFV1bR95ealN8WoZ
pEc1XsFdl73UfUAIpnX4CQajtpsDt9uOQr89b8eJrWAarPw20FK8LF1PTbtyxDkyGu2cQ2iiIXoy
FEUUqk7hnNdDTe4vbY79URUQd26cksYw4sBWHq+HqnFQV1k1Y96KQ+W5nuezeSdsjzW0jgRORtk0
ObeMPfGisoYs9w89aC/dXePa2YUFyFjFKiuqi9aax3Ff65oKQqPWnTka3LE1Ip9cDCYXs+2OoSld
7xvki56vZUkGE8hGYINnADGfBYUxWVHKXAMjnTIrLysC0rRrq6DL341WoLWhryxwmyB1bNgOpWVQ
lY9+AyYui+7dNOplvhsae1ahqoMhuwW7T78qE7duFDSlulO1Y0ClW4V7W4u2Ss8rTvmHpslG1AoZ
xX+MtL0ZQomKTaJmnylXhdHYfUR8gHGm5FBUcbeM9bteebSqw+xRzCdUHT1MHTe4bnDAxk9UqekG
QR84UYDeeA3NweVccyrH6yierbUMazl1bWiANr4zxaRlh0AWxRfqIfpALWk9DMUDQBkUnrVkQ2Im
fZ8Kq/mS+3byYVjmyd1QZIzhFXMJP5oKOppoldK58ETZjlGddgzFAhyzm3CmQKvP5trx5/MGpO4L
OUn2fap5ZR51nPZBmPLuVzt9MoyBPOlkuE6t2cP9CvDFCPEcAWETvqN9mWkvbrPVUe+7cSnvmrKl
uBJ+47/nteJLav2kvGymhO4ehZRvPuiBpuXnZOFa8HNVK7a+wh35HW28lCnzlsWosGqQyqYntGki
ipEqbnHoKneJP8LYIyW4LSLmRM6ZnY4mIU+itBuOSLe5Z/cQd42o5oJTAQHVrk8cI7acTljgWKNx
Tfk28iohqHL8q74FI73q6dnwBMTS6+BM83jvTMbydRCDyi8CJdkG00GaB1m7mRdNW/RJ1CSO/6R1
jnGbstXwCrepKuPKm4MPGO0Y4LC58L4sSQfJcAqUzwJLBu9dKXtRkELhotATdd96YR7gVxP6Zetl
Z/lkDsZe98EDON26FMKlqOoEPM9Jy9DqvUFuZax/VjXAd7u56Iz3g21XH5x0sG+Io11I1up1kN8m
nZczeAk2cyhLFC1uoFqAs1aQZZ97NSTyAB82JRUnqL4vOaKIsFs9GiK0BHq99/uk0mNXBM6tUAMv
RzYXDHHc1J4BNqk19d3oZu29x1jsT9vsxgIHYgohdnZw1tBPa4gJ1Zo6j5WtikeC7LqUiIJiOKRk
OJZXjRjoNE2OAFoX15svgN5w2u5TT+b3wtoEbo7omxMk09cEigCq4iaLouhlDH5EkEr0ru+w9GYc
PdiUXkGm71tdGoRLZs77IpXzh19Pod/gSHJBmwAHf7PZxHvs5dBUVgrTAWI4CNIUy42VyDkqJVtn
KknVSowSOI2m4ryu5LTLtDHYD3Vxylz5DXM7bgJu5EZY34zXjsgpLHaFvj+rYXcn/eXKGnk3BKr8
ka+tp2J81akksxSX7HBcM84f9F5dunMw4LvAUQWE9tcP5TVXhgErhCpyzEAE0ee+fCbKNJo668j6
RF8trmjhm/edVecnSLevx7iMhaDN+5uGBF/p4ye/2JK5yFrHeoqVHFPLiQ3AdS5TsWZn//QDwfxB
5W9DzqEKPl5VGcPRrkoDEQfVGIRD1k6XTDn0E/P3NwgxmyoVfwLIOEQvbmv7J/JbU6vV8ueaDyR7
9oDaq56atevfO4mLEnUl167Xuvndrz/aW0+RAYdjQPLdsgi2n/90UfDoCd6UX8dr1k1R48/WwQ6a
ZC+zRpxgFL75rkC324ToMDdeiRA0AtFWGPQitrP0YztA5bXGUUZM8sQVQRzJwcQwcY/ppfzYWGsf
VZXZnHIUfb02WZQ/3cPR2kxNLbUmFfB5Z8yDKKcqcZVplfnPCQ5bFjtuzRANMFE52od0j0jkBSwk
5lrAElIvHsGJCZ1dR/uRYQzlQFGO2Rc4NacslN/aAnnAm4Mfwc8Y0b78RhFFruxHhYhFZQ9XudfB
oVyyHlYBbn5KY4D86xX05vWw4XHhTWOvYm5cj59WUN6izdeqHhdavVpikPopcrTS3Y8Ow7hhs+X9
9fXe0KTyFeJJs2Wjemy921f80wVRaKb64lQiTuqqzc7LhStFjekkV8vkFjf9bKkHKRnPCbJtyG2e
mBpbpba6oWmPfpw2tXNRD6X56df39ebKwt0MW0/MyN1jG7xBOFae4DMZE7BcftUGJOUaVs/hr6/y
5tMmZBv2NsQZevKXHz4bZkUHaMIqW8EA8kBrbktjYjJNl3fdU1Wc2Mvf2JRIemGjxeQJgPiYFJ+5
XeeMtAQxoajBuTkMas9Y0wE1g/OlJ8q5X72+Gf/pp9xyD3D3w68HH2Xz2Kp07UrDpmoVsRRt8uQ5
RfkRUdRy0xrzer7YCHJPfMzXe9PzFdFUk4YEMfBYNZrVmAHkS9bEnqMKjHgd+71dBUBn/upFORzv
SFQs72VRwHaGB4Wihg/z6+/2FStquwccU13Ys/AijynXqh/tolg0FrbuuVhZrf5FaW9KtxG8XVSp
uff11o+Krhr+qaUcV0ahwSPH54EbOFpVjNEslRQSb3JStw+D6tIYIooM22UiG2q0T1mEv1rF2/UQ
bBFLzz71qmriBF3SZa0bsm/M4pufuW2182ijHlf8VrvIXPtTqRqv1jFX3KTHW0QKfK5jk4W5DhgC
wvJGxjKSR+e58nbMIKfkxPBcQm3wbuBPeCe2hFeH63ZRaPAevkzwbI/zuPNhFD5mcE08tL4Ig2BF
G8nkEp5gdapEeevzbcc3V9n4Cq9N1zXTZkoi4tzTqy50tLqrD9iGGX5orbo6o3Eovwoe7tmv1+zz
i/GCTcdnxFIYCj0vKrZBR0unGSGSQAdqYw3J2IOijQUTC0gEr4rJwiQNv9qPYH1F3LWp/wk+smDa
NCbpVQYXi5EExK44g8/xLsuMxA8rk4Hn/2I3QSq11YiMIV6Jf6k9rTFzkyb220YcNMC0GN5xe+YH
YD/Zuoy3v34mb61u8FS49pRz2zH8co9Og07VNl1+3E7dEjlLle1nLbMv8awr8b4qTulinxfv8XfA
abgJ3hA08H8vL9i6NZPQWrVxMtnAznqy3lFcpPNlQoDVrbe4q4r7JbO+KM30bgpd1HeuOfZJWPer
fd9KSO///JHjtMn2zUkVYFyzLdefzuhRtd0oRdLGpODWcSCb9gDuksUYcxl7D7bDif37jTfNwH6D
kAoCgVA1HdVboBWWSPWJR15Y+WHo1aOzuGns45iz//WX++qYp5xDF0+bhbEbUoCjK612ktmpybSk
oFiWoavn1hNOeacMDl+fBdv6wYWLr3SjNx91N+lEbgvZX11cilbfw/DBXNqytAt/rbBcdOBndIln
ndMxnHKnet1NbjIRyLnsJMjDsP18+d2RgB403mR1scUkkva5hJPhedlO4Wc1xu1gu+eqmYbYzKhz
bBW0t1k3yM90SKdCd19/q4QjWhDaDcfgTTr22C4n2kgdPgYGAX5y0OZp/jNAsXM3KacbTqzYN69F
XUkTD+CPw+PLT83M0Yf/zLX8TldhNVuY7hrFGs7LUsa/XkJvXQpRZUCYuAEF+dhfTQxO26y+08X6
Iu0dS6w6N5P6Q2l0xYnd+fVi3d5CpJd4CWNYebwTMSqx4LkGfJVzucoQVBhKaCbTNj3x9F5JSVgz
eMobPD7SwDgPXj491GLdZA8FSVL98lEq972G+mG3joWMHZf86dUCfvI27kGndeWJV/Kt58lHBPrY
PHg4cF9eXDa6tWQrn3LSqmDfM6E5h4yUH8p+bU9c6vUx+5wKSHI57z+1xNHnRHVgtLBj+tgrHLWv
Wt29W6icYt1LWng19EgOo7agP4F1vPlOeszN/vu6RzIA0+0yvSRiFQYZe8LUjel5XfvG3hSt3AvS
KHcYHfbndREEnDCqf7favf9NkFl9amd/42HT6IEQURMChhwraFY7xXC4FD0RIIMbwUjXL7waaW7X
B6ekcm+sXpYsyxffZpev9uhh14QjZPTnfbwwVN2BNqnLBnj76z9+Gzf3hU04yoXAXV6uHjxIDc7H
ro/J7BJn7bhkMcl1ZjgLYz5xSr0uDBAX09HQvaEgY4t9eakG57zU70zekq7qY78iozOVlniaealC
f8Yh58Rr+eYFiYDW+QwmguOjYzjzZwM+iNczZcLOcUJNvatK5wdsAtQHTlmdeDveWhtsnriKYR8D
rfnobCSNOSMDppF4JKRWlAtHD7E11KOFh3rijXhrbTjEuKI05HTAA/jlo4Qu7c1VQFpGz9O+NyYS
wHaBWyDq+vXqeOs6VNX0Dbi2uHiJvbwO+XBtVpYpFrzK9+MgUTcIQU7lpr313J5TMnmtPASGRxcZ
aGi1NJn6eMoC7GIZFuxTb1h3juA9//XneWMDI8pry6ygtOCDHW0k0nDU2M8taXC2tcX+YrWX5BKO
y5jP13jPu9GQj//YGpJlj64IfHFDYL3j5DKitrJ2LCYZGzWde9BP/QGZyl27SOPEgffGk2Qf0P0t
Spn66dguwEBVKKZAyNgviP2YSiLuCmTD0eQzdPv1k3xjZfAYcQbyNm8CBIUvV4bcJN/UTzKuCHO5
YwrlhbZyxhPr/I03mGPNoDABNQ2c42xPV2D6Na8267wql7jImuwgmL2RtcDYDyj5f1EGIQgFDsZV
ls3wWIFqJtIyqmVQcZOh+B6IiA07QRlY1Nn8F+jwH9/n/0yfmru/GhT57//i37837cI8PFNH//rv
6/x738jmT/Vf2x/7v7/28g/9+7Z9Eu9U//Skrr+1x7/54g/y9/99/d039e3Fv8RC5Wq5H5765eFJ
Ajw+X4Q73X7z//WH/3p6/lveL+3TH799bwahtr+NAYP47e8fnf/44zeft+o/fv7r//7ZzbeaP7b/
1jdP/zqX1TfxQx7/sadvUv3xm+b+brLb4B5tYqfq4zD/27+mp+efeL+zn28vMOJqVI8b+imaXmV/
/OaavzM3wAAAXwk2Kwq+3/4lm+H5RwY/svG+pOLETZxG6bf/vr0X39P/fG//EkN91+RCyT9+e/bb
/59+k54RM2KwXnD0Td/KufJy6ROkhmPWIOwo93J5L4vAOMeW6T0s5DzGITM5B0vjEBhW5t04apxB
IslviqQyL/ICPp2B8Rt5ftm7VC8ROOXZjT8hRYc+UN7Phnf308P9++5/vlvrZW36193yXHhN0WZj
p779/KdedPLbpGg0YUU4JcqPCR2oh+Sn99+3VuNC17OJQQWyODcxv2AiAOv/IYOZSI6AVxjnaErI
8sSKod4XkEYPFoorWNqVagB0hiILnRw1Qwhu94RVirrRYcbfFB2KwHaxywzMuVjvM9dEt9WszjsG
5Yji7AAuABIl0tYjzUx+yNR3twogeFJJMj9kWJEVqIS18g6mnh7lldeakWBi+zUoa7ztf/2EjJfN
5vaE+J9JiUVqxKamPToU1FStsOM6BH8NFDkUB1dZ2YxXIwxQecgmOGpZm3sWQk2it/PUhKQs+2xC
m+IxoElFDk2CX4grfcmMGGqfeZ93KGJhZjuQ8m3rlCPus5nwyxWIbhMjK4aruge8cHTHTGQluQSO
EfUWbF0lkupcb5yNS+WLPuxzJ7vQzTb5AKXfUXTOSXqohvRPmwRNKyL/2uijouqvPVTZSEDSztPC
ydKXj3pnqY9J3bZ5NCTlBIcukdnDCG3oHv73QOb7usCBo6BpIyYUSNUmay6+rgXia9jsFT75OPj5
oaMmxAIsmOzHsLrlGAGikg+lT8KPhkUt1U7Oc3u/TkrFidYOHa7FSzkjnMjee2JKPg+WUUQM4OsH
lXvtt0HnYxTOiv50DdrhIOY0g5dW+9qXzBz6w2L48oekjAgh7eOdPTR1v+zGFWYKqKF2h8SuvW3q
pcrDQBn5/a8X0La//SSpfV5AFGOWS5vJ4IMP+PIV01Bi9omuGRGwQX7WewlxW17BI7EqP8mjOe3x
9JigfoeacP1YGGlAes5gP4ARVk6kaW7oSnIL7X68y73CQ0Bj6QZckxTjxsq3ulukVwGjQri9TogC
s7gOlhb4tluTHrMso12uh6Q5tJnop7DHqNwIdZticJZDGk3GeLUkEiMKpxps/pCm4L8s2H5kqC2+
CaENH6uxWdW+LPERbSDqXwtiTxEwumXxThHQgEApWfrI0vGzQOKaNiUfakENYU/acoXGIDRau0V8
niwN5g2kU1u6JF1TmvWlBpPnGqWi45JSabY3qzbrYPpTdtFMEwyWfFZVuVsru7vK6o25OKADustN
9xY56rwTcFSyQ1fem0OnoyFbs70OfL5nMuJ9cpfakXCqnexd78+oPLxcu9SbdMD8z2lvC4wiv7hd
NV9hlVY9mGvgn+pp3tg7tml/QM1P++0ej2oqc0VZaygT9jmLK196pLYUgzcdUQXIIiyXzDIIkQ2d
6Il5+fM85HgTAO0G12DSSTDaUXcDF9CHfVSYkTRbUnG1dv5SAGld9o55Kf2xOoek3p0R0FHz4mUR
2cAtROEhu9YCDAqDlqUySf1UVttzCsjRbeFHvsXe07XS7x1V88ZsN7NfIeTE5YWsA9sbz4pWIu7O
vSFci81nrbXcyIAdGgpwr9DT0upD2iQqajKUea416mcDln072FP6hZbjEolLTXoFZ32uCQCwvlMe
dFEnnVO5H8/Y3vG9c+fgjVv4B23xyxd5GWw01RkahkSziytXFMuMzMxcxCEp4SsnVHhRUfTBZ72q
NRUVZX9btu2fyM4RkZROBnbvTYOHvBuKNv+sa/3W3oAtmNNtCmZq5jeL3nUXjAzMbDdNnDBhIvAV
QiY7xEu+yht0xR107QVCOs/xE9y5JTJwxI0nPN14XVq9vWz6Zflh6iiT4S0hGZS9dlsk0+3q9hp8
VdfL35vKZRShl0F/W/Nef5kMYy2ivGjn62GtOOjrYb60Cjt5cIirvalFzsrVF2jUPRN7GOyXSAcQ
xWlT4F8CO9tFRIWQ7yVJPIe+ZKeyYTF9NpWfvauSwvhc51h3h7mZjWOkASs82KVsIq935vNqXdwr
XeUfOrdW3zz0Nztjke4ueT436I6z9UTf+taZDpuE7Rgbma36OWpPhsIWpcF/oMLmyXs4ZzbaLBTd
vajGWCrCQdA2ocriGL3sipVgLB2sqEzX7iwfhmZf1Tq6S6PYZ11G1GttIyuvYEe37XJq7mlt93K0
6rCY47jehhg6Dq0vV51MxwV+qc7xMdblp66z/EsNwreV2sZeFK67ZzVZZxC5CRTI3DTqu+5LN5bT
ReBPxZkJwsl6s61IadBiBebR5+hOu0tQY7jnabE3EC996JbV2TyjMY7G0P6hzQotxgDe+VIiLoUc
7mZn6ALrAySbUyYer3eqbaYKFQMAkJoZssTLD6jleeKDkPIBjdK8a1rDj5pmnT4hVguu+rr0YqPp
Zo6sHXTJMZhxEnQRxYIUo2kf3B86x9qpd/0IU+TQ5qYCMH72KJw4sDV6eVOtXydCd2sj2nK87nBI
G2Nt6YfI8DBO8I3qkPciCJX/2YXeRsF/MQ9T8I8Qo+d7gD63uQDhXbORDF7eQ54jMsQFFRVUO313
cts9jMFo7KH3rydG3M/hay8Wmc3C8uDkcFIEW+Py8lKzXAqt0jG6k+lc3Y21F3zkg1F/o7k4w0pK
+5qTH1hG2Bm2d9IU8mvjWelHZsoIB5PZlOHoONolpuS5CpH+GI9lMxyCVaV52FX26IbrwuQAXsR6
VuD6IUL0oWVxVrNnXpsuFVFvSbsN+yUga6Rs+m8CXUMVGqQFXXhpMPuxbRUnRpHOS/zg+QEzk2Uy
y0gDpdUxJEcTh/BLdHo0UfXsxEz8EWNLcTVl/gqd2LbjKfWmh76p/PO1SAsVysm+bTbKx47IIn7d
Kfrrmtm2sxO+WN51lZanobsY2mM65RL3EzRo8CPe172QMqzaEcHiUvv9t85e/Y/UDc5+1NJGhUZV
Umw7SO4nJr1GjHLCDjc9+M4GVI8KNFK3Vr22PyYMb37oQZ1/SUkf/VwB41xaTC4fJ2VTVbeQg67K
znQbZChIsVG/NPhOZOW5sSpm37Xw8EAx/S+1OVafW8wG4EM3H+jSRuOszWRzZhsFV9ITXK6lmf+1
pP8/rPHbhjX8AtZgwX5/eoFn8Pt/4RnB7469IRaM34MtKG97+f7GM5zfoR5SvDM2AuVmQMLe+Deg
4Ri/b6g/oX80qLgQbufC34CGDaABzxUHL9fCTH5zsfwHgMbxS+LBt4GuCjawjXUJqXq5NZSdk/RJ
K/TQzbq5PMzM/T7aJeGe2FvJq7Ic9FOZiq+uSDYrxorPXmTsf8eRAnqttQr13Rbn1IsIUTESynWa
DD1q5r5v946ZryeatFeH0NYt+yA3fBXbf48n103noNPTEbjNLg40aLUWBFYIVgoLVTsspxnZUex6
LuOsKq/SzxBXcO9YUvvP2eqrx6k1xyZKsZH+FGBN4//12rwAA3+GaV4C0zx1h4yOTe4OAMH8/rnF
/AmlsXiTmR9YPTvjwqhyFNJddskq3VsHPRFyt2ryd8Jp0AP9tErfwIeO+IRcGdcC1pAB3QyACAbf
y28/H3Bjy3qtQVHiEN7VYIx/hgPIyk7TZIN+njc6nPzcNfvbAZWqccmWRfmNYpqGt087VIBLN+TV
g2OUSjuFzbxEtJ/vbnNuhHvHS7J1Oi/vzqabqCe3aUJsLmYz1Jj03PW2nClRMQAJexJ/vYPWa77Y
OW6/uGcIl5s/cbRhLZW1Jr8Ojsrv60GU2nUm8xQLfFcLToHhBMe+hNm2ETM8d5owIEYy3kACXt5o
7eduMDs8jMIhAzNPE5wmLLO4LMtKP3h6/6OpijUmUKH/mGGO8NiJAtm0zRl42/soRZcidb7g32Pn
oSFGea/NnhUVS1Wa4eD3hBiDBjifLXRi2a7NM2PZydExvg19sNCITLDYg3Ips7MuRVu3m31NrXfT
ElTzvR3kxuOaoFo6tAhfsflqh16Ud6ApAv1g0FjWfRHUqxlbPfpeEdaNX5jh/6HuvJbkVq4u/UID
BVzC3BZQvr0leYNg08D7RAKJp5+veDQxZB+J/M/djC4UUjTJ6oLJ3Ln3Wt+y8wxA10amw6J21eX0
cJd5c77sU79pCjgBREvEksUNm7uSuLEeqfU7ixu1BG8+CKcqHkjCGo9TZcid0qJu9lJ1RQkdyfCZ
E1v+RSsLBy0yVtkOx2FCinOrVZPo4wpbMMHpIw32VI4QReT5iiTIRs7L59TPcLdBb+RlgB/v5lc6
Fyu6kLUstxxK+RfX7lKMKFNRcSRdbd8PI6ZowilEHRVYMK7d1XeH6yZner6xsbkSmbVUFw9S6aUz
jcAScoM5APmJZYtrbN+Hi0w37Wq3IHZUXix7bZjmW+qJhJ6SvfIHoQpPiLa7YdqIOe1PXZJa7k6u
TVY9qVGOZ2IyHBptZVbo24kGM4bltq9ekFGPQRzCa/haYfvFAzY4WUSczYI1LVz9NxMtYrXxuyIA
R+lWy53nStbpNTHF2VDycig2MhvUSEDEE29tYH4JCCUod4zDk+sgDdydp+mZYB9UjrtlmhzEwNfW
aJ1mqbaLJpreXY2UZ9CeKJXk0qARLKbsfkWh8xVE/oylN/c2wzqCthlry7qnKSKHEwe4mcqmEOGC
S0e1F1BSm4U7cpSsCMdAfydInhw2vS2bV4OVRR0SJ/MeOyQgy1EYKkAtV6fzPZ5CItLUgq9gY8Ev
F9g2VHvsRdftjVJaJzppn2FG0Zb24Ch8XsGR2F86Lxl2o1kWX3WBp2MDZ46lanD0Ym3F1PTbvG4m
3Fzeee7k+tWq4JP0kxz3Tm6rL6K1i2tzKMwnH+cgCRyh3fA7rIs8yHlwbmQi6mMK+PBVDEB7kIji
psstJpSLS0t4lO2OaSLfXy+25sYH6TYdsx42idGSflTSFSCUx+XZdTtp7cjCpAHI8Zl1fB6tL2sa
DCCo8sR+tZqMVqpVNtgAW1UMh0GICTQT+wTnUv8biIziySjc8DvyEaEjyd8HCzFW9VPbMfzeoJzI
T9awGJEmPjR2G4fuwTp2j3jMdbWBdVC8EpxSQoEJVIqAwobzY3G7bdr0ZWpiIsE6BU6d9Wud9Xry
9SQe3bUQb/micS8v9hKhhcaRPDX+EbhPe9W2nge4zxTtuRM2qwrGI5xgrSwLufMKPGo72o3dTveW
8a0NwuG6Jyd2O1ldt0BwSLITar0M0BSaju/tuGLjSzgwRPriE9qUM93/ZUgD2Dl+y8k1H9YHE1JT
ZBWBey7Ty+G9GI3sWktjCs/wk8rIUpUFcEYuHj0xc0CAmI8k0JvsXKa53pah4bOrYVL80Dk44cCs
ps41gQawMaY+vQsaK98TD2iWG9At41YJad/TEpDxBTR/8McAWx6NzJc+7No8yjXGtk3WGusuHGxl
0fuwmRn2RXAostQvo2l2iVSber03+0rIqzat3KPTmNjWstbuNg0AxiirmumRnb96C+h7XhfWgJW0
XpLkXlor1j4nDCCE9avdP9RYjoaDsU7TvXYwa0cmmUhnocKgPCvZZFull/XOaGiqEleXr5vAhJ0H
w5Ae/zSun5x0dKdN04LSWkP/svvgEAjuS7rlxn3Nk94diZpewwMbMtGPilehjucRQ1zPE8u7Xbo3
o2+XdPa8eatsc44LLzMiuyym2BjFeFoqcaeC+QjQ86lNAvuqVFrviJrc26W9733rC8fDB9hZ30ar
e7DacOuV9ptO09thnXfuCuPHkO5RDGN/6zoDtMQKwAE4BgAUIrMeq867lpwYd2OuNmKBN77UPf+r
BKDX+42DZ5NGmcXb/JzM4bLrGTPSKQ6Lg2LYHjNvdI7sdH5spHnxLemsbOuSmLDnGQTn4c3yTbn9
clZ8hM/u03rbIeA6AvDtX9qCHn8sTeOANH0ZgSAGXrURjmzy04BPW0dDRdj5VABj3WAG6aKhtadq
45bT56Jfd1jszfzaq8tpji0DZ56fz0MFSNWmufnZEMs0RUESGI8dtMcd63OWHvPiogevnLoShwTu
SnBNdLtAiMHJ7ak1WVTtorO4wiVWm7Wfkoemd4CEwQ2YGb+kHTNyK0lPdTOCvFqkuFLgU3c+LLJx
T6kxo0ZYRBY5+bzcEIUVzpsgnMBzObpbtrky146hg1koAB2qH7eI9tXBCgZBf7unfNewA3x6OXSP
Ir342tyYcl0fioRrzjIoHCsiIVJ87Cc/C7cwJrIIe95qgfFJL6A26qhn3tn+qtAmxMjGIHhjM6jG
iwtdd3crC9AO5oVutmpMq69ByviKa+Rv9UCnKUZVJzAwt3nx5FPb062Z69GNtIOufh/MhnvvGwTy
VEVYfu+s1Hjupy6ftmWVN8eRFF6il9xyiEqfdmCYlvbzwqjjQ2a79XTqQZE3USFzt2UI6iTsHErP
+8xs4Vs2CuSgupik835gsFQ32YHdpLoNjHD5ONl19wDVaTjp2gzuFT9mDGW9qqAYT37p2tetU6Uv
UIFr3HS2tD5hyhBnwBvhIU0q6ztx5v5zOl3kPW0yfeHKio+S0JozN44nhq+XDHE92LSg80oMr17f
WuXGA02BVgxMiG6Gt8VuF1xejNFKZyKCxobqtim7GjEixkJ3W7mGA1k1raxPHdDMTTCU4cnqWx+z
ObrFUzk7TbMrXQUwrgQCurbZwv1elpNXj2o/9XMZz12rEF13+WvhU/mtnRecTCRqFgTJhTs5hY7e
uYaYKK6scr5SnnPO00Kd6oQmc7KCrEnMmUAqEzQQ6nRviwf7mDgFacLBqsWWtWu+aS3nPOuqfZgq
AXxMp446zsuSbnujC+5mIa2nMhPNuZZWf6P9Tt/prnZpRVVNuCvnFkOJRbNkNZejoRWaXcfOojGc
l/uQXWOPptJItlAY1tvMaeTG7ApmZJD4W3Y00X9tbDe5wu5snYfBGJ8dzuoAjFx6+IBhr+25Te8w
F5zTYrz1YZdfdRp6acwB4JT6xrEphvID4vv5s0im9hnK57yvKu8ex/6eIk5vzKwd9y4ovg1q7epq
mMQYdSashAxN287qrel6NWo/FqtdsKFV866tarGrhlBuC9PgwNjX3ZMzc0ZvA6fa64bZrB3Awczz
0trPurvyq87ahqmcbsLSbyLwhtnZ9ivgtH0QbCxnGW+dskyOszcRbzjN+qzHTp4gLhhPlFxWPIjG
ADCWMRLEnN9x3/uhiPss82MNde1Fpz2ZOU63nmfIlozsxBtUjJo6ZEKtGdZqW5e52peJ8613hxYX
MP6pbZ64ybk3VhBe2Rhumkzbt0at2ydQrs11TXN2YYdirr5kML07skk361TOu8DP5Fl3jIXgTelD
6Rsi7oxJn2u3GZ+A7n0PZ8bB9RyCMSEdpt3AQWDMlF/8LtOc7AEZVfvKlAblftZAkWvaqzqrv+oE
5ye1d3N2PVhqPmAYgEe986l0Eh1BEUpZd8bxxl+EsWmrCz3I9PIocwr4Vw2VR7JyUldewS3Oy/3o
luv9FEj7yXez4rD0qtlVc48FvWv68HoqxpUW90DCStHzHDhDsUPJ230JqQy/+QxgN0Aa2GeSxD7W
Y2Jc0+Ms92img+cQNgFUXFKLzkbVTdtMVS8BKCNmUKLeJFWTgx0B/mi1MjYQ6J4kUQ6KYb3H0cpS
bP0Vw1QOLnN6ZQxKXKpic5v3y3qVdJ61m2X6yD1BLO2A3QdZNu6mcH6BTdtEWi/VcdHm3UgI4NYB
MsYxptFMTPw9yFDg/bmsQal0PCJgKHWMMYnlpdZq18w5y1HJMcZib3nK0WfjR2nzY0B9wYGO0V7l
Yc6vp/nBkZ0A5qLC7NXMjbsqzdedYQffUCbbJ+62tQ3YWo4hOBwUAXo79PJGV8t8Zi3g6DYb9SP1
2nqAmlxFmW2zly75lT0JrcESuEEdJaE/bcO+0nsFi3tjhmzvKa/3gdZXcmHJfqz9GToHBNnXuvBB
9GkoAAJuINb9ddox6WMdKcO3MQwebQXwA6XNQCvfYohgVe3Os/XB4AXaNLPrXC2wHb7ioptf5xpI
+2ZJl+UYzIgE9NrcVQXDQowGpf9Iply3U9Kvpw3OFooakSUH2J8fkHWsu9F1Jg5jYgJ0l6b1tlfw
UfFBeNMREg5Ew3qaEOeUUnEL+zVrN/SyeZHgb16wBRQfZtW8JZJ4w2UJvvZaFmf+Yn3rjwyXjkk/
iWtoZAUw7WFwP6RgRU6eatWNAYzmcwkE8g69AdaPZNY9lG3x2UUGLiMvGLprhXjrc+Wa3Z1XmMWp
dw33erAb584dSaA2W44XM4jVew6U4kS4EoLjZupOeCDAw6ZGZsHIrqaT0QTztcyH5Z6UoOGmz0P+
b406CSSx8yjrBUWHdudPg6ust3qWdYx4ahr2opmJDSvHUh9CqI/OZqTjdRSeP/JfnARGp5+3cKC9
585fza8MeddtOAX6KyDYcT/DCdkNfjtDMsus6sx8iCmhMXV7eJeUIGFSgjinmWrJ+GKTR82xLHkP
sKZ2nlGv4wlJWkHRucrwtV0rKwftbYpvyhgJwp2Svr8fu6p4cVY+KS46Nd0nyF5Oy+DTCC3L4UvS
L+GBsaXzoW1nsMKN+GrkVXNyNeIPA0/FE2X7Y4Xh96ovONEyK1/vZ0Zcr5lHKZt1y3QwTTN7K92g
/NZ1kLQz26PMGuS+rczxpOo1hBWKdE3LsnsKVB/cmz7m5YKH5hAWphnPRQnJsSsU0b3S3rc6NR7s
ublfNCp3V0z3ExisL9W4pJFTt/N1qeaPlglQkQ0LPuemXYzuDcMcQ3xWpCFqyzaVMackhqdmviSH
ejK6D8sgekA6pXFOPcjqlwvebSYzva6t0Y+9ymj6TV4U3slplhmGVF3TyKGKdXdJUPG8ywVhCyly
wUFqyFAPXaVLiN7AEY3dOizLvrM1aCWyGLa9NRfXXdo+1k6ytF8yubiKKaMtGus+rX2l6eqMza0q
K5FsZ3EZUy6DaZ2saeipzrGTB6hPl9ndpla5ZC8glZHNWV5nvllh5+kdzKjpE6S9qdypoQ/3iZwg
cpf+ap9x2rr3qhxoLwW6pnfGxIkcGoh0EPrTja+BxB+cwU+zHR08qmMkSlD6RK/g4NtDqQNAOkko
j81Kw+Wqs1Naaa2RKLhGPVTBGNmAERcy4JR14bnu2fk0+NA5nO5YTpvycy+Zf4P09fJic3loxYc5
4yh0QyZ95X2nA1d2A7+HkkiGmEayeJLhCgpn59SU3Bt0XZ1163pV4rCwqLHYMbEsvyr0gE82BwJ0
INX0wBx+Sc6+O1cvsh6qF05PpFqTI+Z+WofSm/Y5FJ31xiSpPt/nJJlthZjdm4m3jON5YQv8Ewsh
9ZdQoPU6hUY1Hmt6idhlEKDdDTYUtJNvY8yFLmgDmXOb+qpB7qXBjWWXcrOtgKAB6cwpNVV6D2LN
BzY60SPm0crB5zZgj74jWGSYSUqfJ54ZxstqT/Ika3pm2RW5D3ZH55DQW9lvCbSdk400XKe9scyl
qbifA+DClcZkeXDQMSCzs23+fLOu3NexDpmfrGO/3KlV8XqDjHPVQ5bb0r5dRuDQG5+yE0QSrbyn
pOPx3FnK1Oumm0eU7+UqLQnzOQPY5ycDbbxMDRQTROyuG2VYnrlr00t3pLCN5dorRn+NUsufXhl4
zAdVZpV48KDrIcITYKAdoBnM9jNeq0fROME1VXl2DbqGKtGZljpDZc/oKUIPINBXUn36UZGWcwlL
D8HmxgpK1BDVXNBFV2HdJETBlesUV4vMu0hSgcWkWc7+/erkl2wxVG7e0VG5Q1Ojc+a7VKQGV6bp
5ab2VohpXiFJm10o2ug4Fc3yBOfWp0pegTWCKNVsIEC8Fu+4ov6TMYQy1oyl7b5m7mABx+fA/XEe
kuxudJzmq/Sr6cWz55AeeDfeuqNpjRu79VFgiXUhjKKpl3k/Ofg/D8JD9noEVkhcQzsM9GmzwQVT
qWYxXo0wzjYZZdUdGdFaRDiWqxeH+v1V28t6gxEwrKOu70KHDbUVz8LUZhUN4YKUiWLZ/7z2aAIM
OuXs0ksTeADZ8Vy+5kgyKehrEC3fmejTsrcyfyoPDJcp+ek/N/WONswYXqXst/tQDFm3yVHPLTt+
c+ezUiGCR8dIAp54LfItwC2ePqe059OAb/gDrN/hKUgdeQN5PmV+D0OJ/i+EnFhSP6YHKcVanldd
mmBNujQP4hZUYhXnLkk4YGRrx97Xi0lhZRiWfSd6v3bORDeSwSA9YVdHw4bEHRmqh0VlJumS4FCX
ho5ICAnPC7Nu+zbQBgubLMcqqrQUpymXTn0CaC6aLWc1Hu65oN6PPTGZn3JxKTthhc+PECCRI2ft
xFthcnDnnZtq46hHxVI/Vz4lhQY4H7Q5kKiOI7i3HTMPEnGYQFE+rChGbsZAhvYtWm/TpiFhUVpB
Vq4hxYPU5dXkrST5sjM4Bto/nnczSLNvC+heD/yK09zgUrKduFNMOYPRalMAn0P7aRSzM2762bPa
TTLK6pF+bvA572X5Sdt9tqBkc6oXm6Kz42UtnZfVpBewmZrFpLnu1+i95aJuA14/qJGNv7ySSAH6
aAxprkCYmxsO1iO4kI1f44TfZjCfYVamSVGDjUzNGxfK+1uiaDzXsucFnVLJrcusxSSXbRYdlG5F
2c0nhrURO27S0OnWTrcrA3Kx06I36itmmLqLQyRbN27Y89WmyjT3sxwM5psJoYfwLlInzolEznji
rUQeTdse5z3EN2fZm2IFmInAmemKAtlabYkCQepZK/Th24qvQ6aFXit/O9V2fwt1mDWPTXiK6XMs
yY4DTt1ckWYyX41IIDgn+tJfP3hu3X4hfFGMMdu4rc9As8vlfoQeTHlaz3YPQ3DVczwEbf88S79r
o75umXNoowjUw48plq6tuj6a4CsdaLWZ9daOc3ijigCLxrjYUAZM9kimtmGXPpaFsu3DZfHcerxs
/sbIpvCldMmg4TwayIcwp28C4nduWmJR029jaOeRAyGNly53w2OmaBdtVshmL0JA54uHiRwIkGu1
oM+Nyx0BY+/OV0lvh92uI9tqL4yAJr+ky98cFOKKZZ9BwGtBGDZXCAmb5FwGYe19nfwx03dFCGri
ZvAkL6+olxUTwKJ63kAaJWg4Sx+pHYQBRomcn7HJilAma9xDuBy5QfXwfWiNVDI+M8qXzulNfZ6X
0k4+2qu39uHGhsZ4dEZrkJ/N3CzXFzu5VAeBNfvBVpQq9AH1wxZ/dJMCBGVmASu0ZDhFXotiLKYD
lMekhND3UUnPnsEQJc+OSFFzjpdzRyZAVPvsFG/umuUrXuF5qKc7uvLFeF/3uY3mZG397diHzrIz
0RWLKLikjN9OhgHJuEnzOFAmGSeW/TClTbkbaA2++lW5fklzM7kWawsqLhHijLlmfXVFm1Nhj+OD
n66InXUgNiIlO8mRXnAoKZduQdcPsd1ZZhc3yepfUczxSXZHEDNTWf/RdTz5paz9lMcnzP29mWX9
HXPs6htyVPWdqIEl563SCXpk1T+glizC8zzVwdnrem+IjXKecywLYRjNaaJffXPJD2PRIXuHCheT
Eu9/Wtww+ThiEn42KH1jX/Io+GUG8chIxbc6rwNkP45vXytdyKOvGvM2u6CpDhnaBfs0J6ABN1Xb
DXHeFvLAYiAOHKuIDKBV0r6Rh+GxgE+zsZDH4jTsQ3322Vnd4mBUCx2AYA7PpFstJ4F6I/LI+zhp
hNWbdCn9myzs7K2nJZ4w2NpJGbugXgwGIYm1r6tsfcxyGOnMsRrzAoGnwRWs7nKo6BB+tuWYoY4L
y1veICjwICApKv1snL7MTkjYU8AoiqG3Kq5A9Hh2RE7Jit+tzNHRpZx0dyq8hHe2/oU1TL/1Ahcd
Ga2KVDcbRFAq3dh9Uj+uosq+M8tmsbMUJ7asNs0ioqWMxxj3rR1lKpMzLNrS3VLXNqdZds4YA3jL
kKJN8G55lLEc5MlRh3O1gWs/ffRWq4qnfhqu7HVNj1ZbMRyzklfcRA17j0iMIvIJMRFbNMrDq56t
74TPFDfdpJ59YWm2wpYYXjpaV8xP9e2CMXKJDHfIH1o5i9iHnwpy0mfcNyTgKOWCSMJzjOkp027w
WVdze2UhsbijmcqDv859szPFYMaLIAWrCNPcJpkD3UvEr0amQtjayZGsDHSdiTLmne91XhuHtdln
b7UzGicGb1GgBkiqRpEP+2ydR4k+wkBPhizU24BLJeJvEY/mEtRXKEnQiyFhB5zLJPFgc82YVnPQ
v3MnredNJ+b2GqhyeOSAXL0wcahjWZKCtRhNxpw+CXJSV+YwPEM6bj8tuWIXm0EGPc9d4N/ka6E/
hl1vb1E7QkKmQf/aWABep0SypebtQMPCKc08200zjSwktdUZTEt5oxvbSwlXxdU3G913w7fVQTTw
/+OLRCj6X4CCNbca6TPRM/RFJ1faWy47smgQW9RsKQk8RU5TaiTgOqqCudn+XiLzqzYHaQcp4Uja
yRdEn+ugI/xV2jGwXprQO1hziwuUGRCFOK/JpL7MwmbeZtb+bTHbVJa//9hfRVI/PhYXG7JgJKpU
bj+0jT9JgpopJ39BSwbajYGnpiaRJYkret4sqThfoKg3KvjDZ1rmRe7zf3WifOpF/I43lpBIyDbu
e2jPMHqhrCumz1K5l25m0ZrMoUwWrw0KIjnsCGSbnpZEMsS1qKkRQwTFgaE/Jz5VXlArGXljb7oa
Q8UBisyOY+OPS/cqbCmMo2fQMSdoDgCzeGPcTA3dCbf4XpcVIRmtClCpCLOhPtCFJb/4IfD33YSS
FyV3C1T2IKq2uS9oaxhRX63OjbK66TnglDtHEARr5x7AvoUMyJw6eSC6RE1bWcxab8sLnjW28Kii
0eFg1L+F2r0oSID0sory0tEqgy30FOYTE9S+kMbRTHSJp2iewbf7nlqPAnX+w+IUZIaUnBXe5mVm
r8uWgB4spRUR8hSXUZ+6jhuDpl0pC406GenBYR2KiU2zxDHITZXFemz00atMzmwLZAlWz6HvTlbp
IYSmKHNecWISgwetx/hWNwEwOeAVvr9nYpV/9KrGFvu8UIHcuomlv1Sg1s3IGJap35RqGU2wVQvC
gD4jjFJ2dKI5aLZkXRt0x4zILJypP1Ywc0pOMyWN49AfhnO4lmwzAWkeFQqiAcFL6rcavG0XDpzH
jLzZY+ZBMNcCR6i3hYfOnGZDVtEWsMqQ5RvZDPLXahpOLpEO4a5f9HrsQm0u+x8vxz+SmT616Bvq
94bYX4y0/zOD7f5be/Gmju//qf8HvbWX9/G/i1D32Hub8Zv+WYZ6+Rv/ttXa/0K4hs0AsXlggQi4
BHn+W4dq46t1OPJjtga/hh6dv/VvHaob/gvduEecNXZv8Yuxlh+5lyMWfytkmIuG/h/IUP+myCct
me4pfkYXL6ZHouqv6yzOOrmsfrqgAMqoYYykfDH6qbjxWyM7T07txDIXfpSkHfki5jgydmeNaUXu
/0GMaf264qM65DehNecjsOFKsPz/+pvIpG6AWDcLvtiyzWOVf0o8J2cqbqrvuuqadkM+1adAiwx7
D8CRDfGEYj8g+/ooR0NQbHEevnfX0T1IpRi09J6VPxidXv8gcP8Pvyhqw4tqE+Cvj1Ls119UeSOT
fodL1qup2BmF4ewH5PQEMV7gQVEdJN0fjATviGc/rk3gwdSFLsB83v7hjv5pW8LsGKjExkeIBGaq
1wxxY5s9GpZp0GDUxKR72omNZPqQI6WLW0xcxEss9OKDnJyTQNPnnRl+zqUY/tq8/tGa8D974f9/
c9SHvAq/eetBA/wqPb/8+b/eeTv8F6pzbHTwo7hZ7kXE/tcrb4X/4ga63ELs8lSwl+zi//PGW/8i
DB7/PSheE6m0iSh9/MtK77j/Ctik+BGOR8xVwNj+ySv/q/UJR1CAXx9cik+/xYeO8d6cXqm8MTzG
qQkpB6cEafYtkS8ZsCvG23AQpxvXn9V9lzrGXhLbdcjxVxx+ulj/QQH9q8T4r9/Bh6LCyogW/2/u
pMXLZ6ce+ksOGakY7Wr2N75lDGcM7H8qr94XV5evy3/4tqykwDYvr/NP786CIFko2PDI6No69hD8
XVoII13q33+lH/SNn6s4pOQBLnBU07BYkU2/W0pLmQRzYPKdWhJbCL5rl0PgBpiTK3oLNzORsy5s
mp6tvG/yQEamrj3j2PuT/iKELq4HPYunhNQ+HTuMAPooWL3wqdTWYh1m1eA872dJLyRtGdbjElcj
FmZfob81jR7kr6Z3wKpXet3HJbfFtu38Jt8uleWM25SZxFcyEiljlzltKDEvRsGM+SRSXE2i2nYN
pkRtrNTrzkMj3XU3GDgs0dNlfralSdC5J4y+nEb/cNW4+u8uWsjmKHyU+NCJ3jsEFseuGMiZaQQ7
8At1GGwYZZSn33/Iu/WT5KxLiR0EF0eHKUyI5b8+A30/zXZuEM/jp6N1MFJ3PutkYSLHy/IcKmfY
WobQuPaNtjiEqWXdzkGdRvlQYzG1JG02x7LowSO4mRUP0x8enfenDhtyo8koEb29T/3/Az3w0yM6
2KVEw8yvt44orDpKdBOIhal2fT+YW0o94+n3F8R+vwbwiTAXLuRg7wdY651yfqkXgb6KbBq7Vfmz
RWuuiDJzrQ9pW/VfkJl36CRcuuq+nXXEJAZqegMC6uVbq6CrHNEXzU42sRH1TpW1J6JqcDnMF1Wn
PwfJamcMA5HGb6gY6CebXdcH//yauR6FEZxg9mHfefdaT2vD5GxteHDM+nkdKrnPEa7Ek3SvOzv8
+vvr9X654nKFmHSoyMCN4jp/9/wY2BI590BsIKAmuU7c1d2DlSRR0UicP9B3fuCQfn4jLp/lgdHG
vORAZX9/GMyapDQ8wjk2jcpNcLVVF+Y7xQtO+9Ay9KEPiHzYJCHBNhukeOm3VQzhHWiAwI8AXlpo
0qvUJIzTo4d7tOANPKMq8e+8ws9EJMresVEMqlLEpkuCXmySLHhDpFQwRVLkoYrQLuRLNOdK3bWi
G9yNchbABTR2JVrnZDQ1hY7qkeOkjX1HmkYS3vJD735GPva2iACnsyuN7tQ2GFvp0SNxZsDRYoVO
88y8GXlIsoPC5Dvvf3+b3vngL+85LQPfp5iF0UEd+e4+0eft6cOSbe5mLbEzlt3RLw7sBWUWedTi
uWmr4QNJjCHCuVF6+5WTbLZFmR3e4ukovi7VCDKDuNjhDclU8mGsG+/O6wvvjpOo22wIlyptaNQy
fBlgZslNT7Ly599/iXeF8F9fgicATxjMT+G9x0LKamBOLMhwIdWtqHdCNwovYtLGaTgCYGoyxqyX
MIo9SEoZowgiwlPg0xi8PolW1RSIz1PlnXDgTs+O1zn0eNh24lqW6IZ+/8teLuj7h5UmTehhjGMf
Ny8vzk8rVxIMrDOXhbUoHSS2AHciMfrF9vefctk5f/0U8ObwvC7FNvvqe1hMx5AyTS5TFQsARdSY
/nJlEfbNeByoztYH2rnpGK/wo8Ab7n7/2dbfl0o+nC6wyTrDKyneLTQASZXKqi6NZJ3pN/T2eSyA
Sd+4IkufwV6QUjqxPbD9ViSk0AyknQ0rafrD7/H3PYLfIICe5jBLwkt3+flPV9rvGTJPQHyYqKCD
ymiLXeFBJSdXN7RSzMby/rAz/6cPBPvE4YP6iRMZ9ejPH7isjVIQRdLIvmR2Nrr1DtJjUNIuIzga
6ddPv7/Qf3+UbNiOF3e4R+Pvb+RqyWOTwanhFFX1Ku4s1UQj5dw/fmD5FMpAWJKQmSg4fv1WdOtD
okn5VtkQusyGzSGm/+T/obz9j98FV5oHfg7ggXOB1/x0s+agIRQ15LsAzaBlapR9TB/432ev/+pf
/E+fQndU8N7htMZv8uun1AlLNBP8NCpRdMYuYJqtkGSg/PP74gc+iDbqddd8jzEXaU074hKV6HdT
he6f0OvDLKfl4fcf8/d3nJYr5xH7ghPDpfrukpn2kgtUztx+5j07hqLOruOP7kt4FUdea/1Cyioi
v7Jx/vAF37Os2TUw9PoOeztVGH7Vdweijul/PyQsYpowpy1q+vZJ9sa0qzIUaO0aagRVEueWnJrd
5H4hwvGJIiiJkiRv//DSXdbLX1c6IHhEAYDOvFD+3gMSBJ7/PCON+HKxu88p0vAfen/cIfrfLLz/
+vT8eNR//SwOK5xEudYWBdR796SXp8NiIk2gqbCGL7ztIUlzxaQwF3T0jCKvQW2yy1E5M9YqMWcE
VYEq22kRM1jplL10cvaT25p/5WFxJybK4CyFgZIUxFE8DROeA70iTEU0NqJtdJVWREFZJb3ZkXCr
lJ6TqVDpuS3XEcOAtx/NgTCYQJGw/Pun6+/XFb8IpHqXoCnKgvc9m2Xosvl/U3Ymy3EqWxT9IiLo
SaZAVanUWa1leUJYbujbpEn4+rfwm1glhRR38N7EN0QBSTbn7L32Epv0xPAnktKBSYIu7ni2Wm4V
fXypt/Mm2wc6FiYFG8AP1sm8yWmhVLYxxKREtvrvuVmGS21IiMc2/T9NVw+f7Hne3hleXRsiHmcH
cPNi+/d/phrfqSrEjVxuIbwhyCES1cEw5EagSWxsnzzGk3LhtjfhpjivswabiPT/Lpb/XK0iZhfE
TB4Dze8pb+tefT4I2Z6vBH7u47XW93NpeXSyBO1l6fdHnf5TVBhOcfz4Kb+dLlwSFTg6/uXnuqfn
RmsSiDK2zhBiwvaJhHR5yBQyhqDrO8S66JDWY1nqzs7IKueTLfrbR77N65tlfLOPvzmzFouNImLk
kVPKt8N85VyPVa4LU/zDnzzw0ynetgibMTh2bGB/hxb167c7xoCPpZaPYZWPP4GmaFHsmcknQ+jv
Uv7vTMBBA6P+FlPAjeGlOBlDeYEts2r0NmzXakJiC2XusMQWJSLcbQQkulbhWOT4Lnp21Nx6Zsdj
1dqCHUcZDgoY4WchAiNXhorXPYZtX3eXCHjwfKfk3nm3TAbOiJW+RPk21Fr2NMF9JbutX+fmJhm7
oiXXvUL48fEgOX1R3BdHXArLFiU1PsnTT5H+rdGNU4f9eC2ukzWf9otKtcvJcppPnuHbF2WBI6fH
z8ePGv6UJUAkcZtUq4b6V1bDmdI0P2omRAUf39CbAw7bX3tjStosxdsZ4eRNLSk1nLHshxBOb/cM
dy/HFY7rKue458xfptypRKj7E/ZGWWOWqCeNqSAtU/mtksNIAdkaaJDBhjFpk02NRic7zVDro6mp
nEirK7wk7Rj3iMJQ/UGdqZMBxdKax5/tL99srLkXOhsUDeiAw1M+DR8DVTasHWSvcCjzB8Ov+h9y
Hl02tJl3bkubpVc55p1qq+whTqfu0jVb65NS/tu3xgfGMivg6XoOB8eTz6sq8f/EFjnR8VTus5j0
CCNbP4uPeucqbAP/ZmOReEML6PVVkmnIcyxRQ2h0nFlaWLjHKZ703cdj428R6/VXDG4I6YSn62yh
6Q29vkw6NFk21uUmEFJxv6k/5AJQtOjv7Ym4S2+WE9gDJe9aLyO5Oi/UY4v5bj70qDzI3LZMgVCJ
DhA9RaHPZ3ISbXuYIM7/6aa1v4rXuHT3Rbnqyb7Pp+p73E+zwkxrYiP34W5iBuZw/kj9ehqipY3b
az3R0aGg0I6vUI4NTw0BrFmA3IZU9wQc5RXNT1uE+J1BbMl5Kp9zCZvw6ChdYRapu+mlaq31Z9mo
rAmM0SaJF3tK/VgmRR0ZSMk/C8F4s8LRJXZhfKOWpzHmG+bJkCjWiYOPofqQrdj8hETT/zNmHmSq
LhYPY2YVUW9KbH5+5qcvMTG2Uc0S0cEwXcdPERfbK3v9Src9BKwallxeqn7yYzbd54qrW4WWeVfE
QYj9YEJuwU71k4nlnY+RStrWauQ74JjpnRQE2wUJbaLRYqf774yXq+2sFWpKh8osskSM1XM6JXXY
e3a97FpzdPPIHSvPvNHHxHz4eCSf4FH+lm9sFCCcBhB+EJ508mOUTON48cw6NGdAfWHs0LFgvCCE
ISw0G/9IFI3qwAJVtlGmZ+YF7QuDipdNVYQlSM/QDgrkikOrjZ+s/W/HB3M8HB3OjkwXJPycnMMr
A30bvnewNMpW495YsnincjH+cdqiKY9Z55cmckUdx926LMSPCgQD4w7Zk3bRzj6K4o8f1v93eK8H
icd6wLNi2Domy8Pr736sRmPAlYRDw8wlHZx4dSge+uUK/6CcETLjGBa3Vo1RCq+2mJ/zocZlV2Di
e66yRX8csJc82bWb31fFQsqCX5eP5QhfI/K1cX4ydKkeqFPFD2i7qyKy+sW4Qnpjodfl+WSBsi3t
wY6lltw0+IBKOIeai5IUtpg4d2blXJlsor4XmaH9qeD6dCFOkC0xWMTx12FBb4pcEMSBRAj5k92z
wHbCjAXIEiGcCJIKWkoo/NSz8cbR7glcQs1fNv7YeUxzZAkWE0wj6c6O9jszu/l+Ja8u3tl6shJk
3jlNG1jMKt9mrHfrvvbS+nvnMNtQlzbSGQtMSbXbdLEE4f1cnJ8dqDUmMCGyMcopJ2JndxadTkDj
lzZsEqFQ8TvVMF+qSS9x0lWL890huXqry6X1V5sOBvNU4sKD95OyIKDYRMMI/ogw9IM5pYh38s7X
60DhU/HDChGtF6GV9B9ljfsAkUne3o1W0z/GwILBQ9Cfwz4IQxjiQzwW14XKhq8Wi0gbTUJiO0Ja
9l2kS37ZAA+GP6CPIo3caq1/6sqtcYEv1XIEM5klTFSNK6M+79CeWLVPzmeD3KUbCPoM+6xev9LR
ZghbU6KZR4mCaIwKAI5xYMpSZPsBaq0WsF3wXhqE/7fLHPu3jjeS2iYWZn4qxOP4YzAYP0ED1QrL
0tCXPyrkZUuQ5+t6VReVXA/TqA/XFJTqbykRik9d2xRjmCBhw82HMl3uUUyYnPdBj6RBbVFWvoAP
n4eDZ8XVFekvvoqUMt2RAnaMinEZq+rarzopdmttsXvQy2bsr0c0DAsJFCW2KELAc5BFHvw/9Ild
N2yqQW5Vd1ff2JkNgSco9nGxRZUcPZJQgaWEdmPOFaXYoldINkfXDbHQ+sYXz1o8WnRWjQVzEjW2
arVoxN06XY9Gd6E7gDgyxyMxYB0zAk8fbDsoSuKxQfKCi9zS/7aHV6+7ZjAGPcodfQWAsGSYvDHV
ygut8e1uj1zPU4BM4uGhzbSJjk2Vp9+aviVQfUZx/72Ky16Erqc6ZH6uF1/NsWWZl/Gap4+TOaT9
1xHTixY6VjvnO7+wR4nIu0iSwEpFPRIuvZmva4fzN8xXg2rHpFy/v6DW3T5mGQArGB8mLhNoRe1t
6WHb2/Zoy281Ce+iaKVZHuBHTw9FVfdY5lq2+vycqn4eJiNNoEN78jIRAtmTMWE5MDLHey6TdPym
WmEhQ2cPptPJyAc+bKRiVeCtfvEw6osLcwSXCu6VQdSXqJ/99FAW7EVBqjL3IkZFSxYOUjdlZKhR
PcMkxmnqtdNykykckTgd+tE+b9vS1M9N+LHDhZ4kDj3XfLT2IHOtHOVWUd9lpoib49xqyoVuVPvW
BWnmHlpPHV9+EOO3NqJODv5h0Aqy/CpVtvNeuqocw5QobvxNbdpcYYWlQ6JAOiycvkdM3Fke6wcS
WAxvn+btvIRCLOkvlXRrsqsFDl/N7bxzErG1S9OiYBgu5LG/cLYCZxujK8CCO7V+RMeHbXIhKvMn
biXbC61W00Da9OxMNi95ejVjYdstqNCskGki93cWXGpFp7PO4/2Id6g96ukQG7A1p6rFsFhlj8Ng
2imBHxUtHg8MDKJXqc0EgqOQ/4sEJb4UA11ZBSBjsNfbQ1F3e2BaqFpjs7PoLbej/JX5eoKFy5yt
HkyRO+i4rgu923WWU995a7f8LmsvKwFgDNY3e1iQyIwg3aDhyszPQywEROMWbiGjsunXCUfDgsOF
U2ONHnLNpiIiT8Zeb2r4Si+jh9b00vFZ9M4GocspdIaZHk/mc3QFa5SPcZSPehMVOstukI7Z+mcF
uX+v8HDNgYlJCu2fS4fKWNYo0cRhysfuftVRPGJqu6IShZYuni68XlJLqPTrCjKq5iUvWuu9VI52
qBM6RnmsoorPHfqR2rWIuSGMPNSZd6OG+kFMjBn6k5irv2D4eC7tAhcBLOGi+K1n+Z5YqaMz6aGg
zQyh+zp2ddqWfhkJOEcVY1k4DVYn5R9wPd4jf32SLO52Ky8WYMT3DcEG8zJdOG75knsG5Co0xMZz
Mz4UWJOF9dMYcIAZ3tHmL8gl25dDCpTJ2rOyegBQBEQiDF48VReGvtU7QTpwG9glYut7krJyIQRO
8FXreAZK8N8pESd3ce2x96ZEoc7oNVxQSeW/BbLvAVIE0ST16iaJPRUBWj5knnwYScHTN+PfWDVX
8Vwy7UJHoHl3a6MaxuSHkVZV90PfP7HfeJAaJmIxpPN3vfb6M33xDjD5vrups+ukf5WYzgXv/84y
q0eAeWdOhoW0GMw70Sa3uesdneJRJAA/qj4aDdcnZTBLLhhlA/iGP0WXIM8SD3GFdK1KhkejTa7s
FBpQrub1YK3pUSpL0J2c7yvyYWb8K0Fre8detx5jmf8wACZ2AzjSkpyaejb3MU0eaAT1nlCYb0oz
b4yU2ltKd0Zv9HszGyIoYHXYCof6Nap9btPFSmAeBmRbVjoGKdTwCNdkHlQpdlkNG6m13riV820y
5iet+2ZhiU20/Gc+lL9kTINLwWcwc3WZ5MXOBy2OpeVLXCr05JpxzBPD+i4yXjym6dDSZnVupHWE
XeJiXjmirXk0m/qvhgG0Q8H7K7O+z/ToZ2f5MifOU8n3FICAj1ZXP0tGp7ubUQpOFLTcjdhkzjtd
NL9sA1+Qmq4pCRycrnOAJecUC4b+2dRks2UI3ZRZf9Y4jIo8gZS0ji98+F8asZTHZsHwM3pMcV2j
7sZ+7oLYwhcyFsBZM23zIxtVzyZJeX04NfUVWnn9stdjb8/CLJ5Sho591GfnChnFmVjkmR4THC7a
Ht4RTWZPXHaO3QRDA1eltLRrLM4A1VyLNmqmzmL2MYdUFr849sLDqfrfuVk9zMJ49npSDaTE/oco
OZBt6+nHGd8G7qDB1mOoWU18iftIfXVrS/tuog75VZllsoSkLixjoLMHgfImc9QBJSEDt75owZA7
HBXZQ7LB8tHUL92d8tPOPxIlaDahri+LB83MNDCLEFYD0UqWSP0Lc1i/4RM0YohcYB2iCW+ADPt0
Kq49gZ5xt3QUz0prW1ukCb89rD3b/e3PsQuZJ2/mCbhQox+GPLFpWLSaEdnSyL7EPqDjsOKrwHKE
3sYLR7FJkHxmgxdFT/tFh7FjQ96QK0EIFd4yQLd5z3azNWYYNKSvaOFsWoCfcMF154uOcXKnr/1g
QOCAMbHTRIEhk7s2flQY9G47M1V3tjtP+b5IUgr/8ND6OYTIG+OalCtoza4X4ldKoMn3wZ5ixq7V
dLfexMcVdWUhCJ8XoEfKYdCccG6tRQQTdaHzoVaYxGNrrcuoxc09hkU69FDaQcHAj4mLpgtlWVIC
sfuuq0LF4nIncmg0rINpiPpb7tYim40AXAF8/rFzAe6IeSTT27AV2xBHGf3PVtqK/6QS7p3vdHUV
oHRwAfOwnCgIbk0BHnDCL71P53YGAYHv/M8S2xb4LrMH7wGfZbKR8UC8iKwZ8iDLCAkdPMWiWphz
y3y66LwVOdhiTNadVaL2uO6YYItQZ48GggWR6YWf95kRWfosKzzJo/MnrzteX9ONyZM9oVMNHK9M
XwxfM1rAXkP/VRvInmgWiUIW3dNC+zHGrcTXKHU8/6bMrzxRsbRjD9Yg2STemoZNjrsrnDeEYth6
HWA+Ij/kzUoTE6CfMtbHMkcQFaG7iL96naxfHA3yGmErtfGDjA3s9cAn2y9AnIarYrEMvJTTWrEt
s0rEQVm3NfbSevTzPZvNKTlvuspfIjEmPtYZ2aFLoICrX1ILGcQZJQ8IUYnrZ3fFbJBm0ZXNk1e0
0zVuem5+0fC8gsEsta2aPM8igCgJ3UOY2iaSW2lNOU3N7nwsYvM7k7fph7GxsrKLEcBaAFEBM5lN
TkgddHGbHHMMFd+AJlpThK/Hm0JRuUjplGmNLzrAthuIhRYfNqFpAenR1de5KJscoNbW3UVrQyhC
GfM1Ei1ci2+5j1AHMreo6rCs2/m45VttOyS9usgGF8+ARSHLiJw8zm61RI5+REWMvm3mjvmX2AUH
R2bD4loASPrpurcqkeAsqucXzhl4EoS1DsO+nYrmyvC6tINNpaUvWHGtby7xYIA5OmF2UUernVJ8
1Qj2EBKyksfTHm4MSDU/Vr+k2TeNmvmjAZR0hQxpJDxi0qinaWy8fwLtG2/hLq6cDLzKEAcYXzku
7JjEj5BtZzsSJGD+DUbhKAZwczS8oLf10tprDdlRZIZMhty16+akS1rkizeW3fZt5M3r+JPijD5E
orL8e8if9Q1/dnoujYajfIEc6T4l75KDNgfJIhCyG/4YXR3fdU0unwecJiCB5DY35RQNOAS1duoG
VIr86Sqfh/Ss76F/Ym5akhaWl82O1o3JJiY7KaPsQYIKTt05s0Eb5eY65DtyGrMnI0nLpxioKLOG
p/i3pS16+lhAWnpivGe+/pINpdYmbRfUlAq8oK1W8F4WkJTLrNfSYjctRDOH08CRPUQfzvcysQ04
QlCDgCr0TcJOk17/hbUp86LJ0funprWbgZobprPQxd1+vhYxpBClzYOICPzk5yQQT4yoMCv3UHnO
RS4r6if9ROzAjI73QueUSn/DEVelPmYjH64x/szUVNckfTjI4hmC8kLqGujTctTGhCGf84EDDdWY
zPtc/YSxztwPDyhmZ1uo8Ss7Wo3kPNJsAN6sjmJVSZ30Zlnq5CHRXfnYSJLLkWxWEDqoWDAmsO6w
cPuKekeEZd0b9ikGSmJ8DeUfGXMFENFKtU7Qz8UiMRCAFjw4YFPPjQFlaKSkZ8whaEMhoxmj4k3q
LTjRTEKu6EINxeIHsHc5i0gfw1Kw2tpwgexhg6pVHEaiNp28K93OtWRnGJ333NXk2AVIg4mUYD4z
91Pb68+j26+/zWVqX+IktuVxVZ13Ncxu6gUW5tLbJc1881Au/XCvsZMAAygzhhjkNNLic9sDW8gh
eqtwAej7DdvUYDCkXbaAbKT6FJCVPb6UTFx4mcpmybB6dn4G1X6U5FIO43CwyqkH9yrXkcBAd1yX
HWXUlqQWzcXE3MR1fks5wNbPF5aunk85WeWh84o1KqSdfBmoeRMqrsdsblLIshrprHXpMK5Yv6Jm
TJIbp28ZDK6kJhoUfmZlEI3XEaKxtgLYSnuj/FYNo/PL0FlkWJ9GTICj1bKCa5SxFdEW68Fe3eZ7
XviVtfPUVIVLqa3d2VgtxU/qj+6VpYrhupEuY6pgT+xSaOznH2IuuisIfRSZkBP+1QPYWvUfpTUs
MbSM8GAiFtp60Cc6ETNfjSbOM4CYss4vVDWrKw7Hnxgu3nRsuAh2YGGjDDGxA27//k+b25h8usg1
p1OOnhkkGh4UIWjpJz3sN7JkCNsWbj8COBGWbfag15cxNQsuRi2hVuZJe7UYrsdKIO2nWlGJMtPS
uMALbX2xasra1NrrnQZ9FrYCdQJ2x+cdMjE8bZKjns2m6uO68pve6d/fRpoQtEqcfqdVZVU3oq7Y
DoegMIzArPt07zSwLkWuPmlcneTGbOV+ZHWoEYWJ0xCmzkm5H4VEbvY4jJg+ZtIpFtl7f/zGZudS
NTnikamJMEHmQYP5be96lh8OY5E8k7VCVAmKaVjY3qBfEgC7AO0o6nMBMTR0cooODRybx48fzF85
0Kt6Oz+XYy1KcgtZOU3Y129N0QsvDcK7MCKn1VmWA1zB9SX3qpfmccxS7JoEVgCb6vVzlx+/YzMx
nmOuf/Ir8JUF25c7SlQJBxtLvxIyMaHhV3aKYB80YKmMLvz4F78zmlGVM3pcNIz0CbZX/c9oZldY
a8aCDgcOUvdb1qUPKhD0zX++iomdjRRPXiEC5pPBDEuvavMMLskwxNklhV2QMpOc9h9f5W0HnDY+
5bbNuEJXDNPa65vh4AEhhnDMUBRmHbTC9MnEXvpfTmWadEBS/6pWtReuPcy/GLzlVae22ntlVjZW
KENpexeKaFQooznAK/cECGRtvaDol56XpScPUgnn3naXeQcg2I0+/vlvvyp+vYPxBqkO7p/ToZ41
phS13gGEzNg78L40ypWoA6Uj/6tAfvuqOPyRPqYjesKz/vpBga005mHG5dEChNg3AG6hgzd8z6b7
sxn17LOveJt4Tz4LQp/RkfxVixKI8vp6o65xmDdUE4Jnn65zFuddY9uwKCunPyLNcfbduOp3s2dC
hsq8JrK8qT/Qo67+o1KWG0cegaPEIx8Qvf7J96kbS6UAgZGWaIzDby2XMeaWud671Ngou9fuJ9KP
t+8U7yTyEp1iD83TU3WyAgmf9gvnJx/E/xfXlvW3yp28S7hD+Sfr0nuXYrXYpubt1Z6qTISWUleY
KUxTxm5s4Nf6EBYxdXDILP5nQUlvpw0OtDxGrOmQWri51y+UU5KywMK22GAwSwnyuKK0Yhn4+It4
bzrF2cYIZQkgJvq04d5A6RG5BdxHU9Dfw9p34ieBzCzemRMItt1YWMAdWUSUvDFWDPqB4SAMgaap
ITP0CqWxB2yn7tpcqZUDzq3cL+Yi3AfIaVJj71+tI4ioIvm6Tro7fzLrvfNGsH2ZyAV490gpTx6S
1mYZxYu0RfpA1peplHad1cYGnhndrx8/qa2z/PoD48/jkIWJzzcmTiO74dP1xiJW4FhzMZ2lfbEe
NdKtj51FP7Kw2vyTueq96/3dbTGts865JxN6Dpm1HTkDglFcnMO88cAV3dAdMUniS7ZiGvpky7E1
qk9v0DfprrPpQhhkn8wg02DMniFZp0q02ZwCzPg+N0V35fWGd8BDT1kNNtM9waPwa6u6KD/r7b8V
wrkIddD1ERrOYMSgeDLkOYEPiGGr0B3q6leaG5A3mtqnNNxpjh0lC4h8ZLCqh+xdF/qv3k9seVm1
AjewxWdI3GeSqGVH1o54cg2ga3RWeknRs/JoiQi9icH3V4tBVT23aRHEfZn+9DJ43UgIa7vdkaIi
wbopJN+Bs3TFs8VmgpjvrFjUVZHFlKnp1tuUWLO2V3DrBsE1oEh60Vi0BHQXnRqu0sEjbpK4Ou/e
GFcEXKjgiO+w4H7ogGr87YCKYskJBlOnRojYIfk6jr75Z51jCuqA4p5k1sF7jyHm/pH1Kl8qLjKe
IQtRKqphXWJ07iv3N85NI4etI1QX2RyC/aepHxpUkZAnvNDfEnIjVQPipDU+Z8+DWXfPVD+Gm4RD
oR6xyg9f0xEGYrg0eYtUmJKfuQcxlQ2Xq7Ww64MthW+JDZeRRnHtDD6xD3b5rc8KZKhN73g5tS2O
3Gcz1WUNu146amG2TsNRtsL/ZXt9c5csSMAALdXrs8rR+wcktdRwjmAfEpfsyS7GFzllFMw3ptsi
aH0HCxbMJ+Dr86NpN5NGIzin59hNrtEReWpweJ5RykDoVwThkAYiS15HnRnXNijgGGrNqpIIyXhJ
qO6Y1vfgl9FjpRQpL7m7/E/WTtQBh6WatJ0c7eyPNlbdEWE9GZ1DotKHPLFWIyhmkVwAfpGAxHva
qX1s03AZiBPtIZJ55QvwzjXMBmd6+Hi6eTv9E1LEAmroaH7xHZ98jZ0yM7/KUgw9jpI7WvtAjGa8
Yx9f5e/0/vqjZ6/INg6RFBdyxTYL/bM5TfypQs1BT7dauj6SxIn8WHg+JL7QWDxyHM92w1q2O6XF
0E86WFMTwl8UlrDKKBN6F7mQ6mpgqxW2NFKJ2JCJfokFDmlE77cRxLDhnIN6G3Va00XVRLnk41t4
Z57kFMeUxcZHkM138qBawPs2X1kVVlntXFtznkS12fXniaXTgrEYOh9f741fAVMOfiuuyEjlsn9T
t/55ZHPS6Kmw2coZkXa3njnfyn11iM/WP+X5TDJK9ckremeF5noMANw5gnlHnCwETV5PoznWbRh9
P979vjseD8EuPJuD6HYOPtngvB10ry91spzSPat0sghaUpSfFKnjVAI/u5t3Xteru9l+wj9Pb0mY
RfXtbi72D3tu5XA4/Lm/uP3kRt4Z19udoG3FzC9Y1U5UWc2sJwhuuQxg00d1CWnvBsbSRbknYChs
QhlB/YuaI43+JAJotPefPx4lbzcmXBt/OWcxfsIbzxylmR5zN9ktNoVIoqQnceRbavf9sIpP7vXt
S/v/JSwGCKezU+N7G4+W1ncEXC+dmTxBC9XZ9Pv/1ejAZlTnfxzn3c1ueGo1NLuKHu3Sg4JTWfnQ
AWq+W+ycfuYGLfv42b1VQ3ItYemMdwwcVBRODpmrOyt7cTpixBd3JO8Eb1A/0c7okKAA2bX05Dth
xESx4ATZ57WZjlFmtu4nadPvvUKs8SCeXPbf9t+6yT8jlfYdPQNeJAV3Y9jRbJyPdl5/9UEafXKE
ee8N0g5glFBUIxPxZLBiGssbN2MlzbVsPiJTBiCkVuuziWs7eZ3M9QZjkjoEOBwcJCcTCUIfYU7e
FlK+wog6eGtib+ISf0DLA0RtB0zXeCDMKDE43Vf6M7nL4r6q2vQ+TWzzkn7PSnnB8SRKJfICq8Ch
rzaQfgYQNgEO+d9LGjAj8O95THsUoU+xATKnfYYOaSsDSurKm7/Ta9ruk4f/3lNBmeqBTGWuoEDz
ekIadV8aC20l2vRTdRmDML1NrWkLfnHzx57xuYFwlfxkcL3zyrEn8jo4vXByObUois7TAIhT4nTS
0Tn6nddGixdXn9zbe1/SVqwhhhNkP07Sk1eeGSUNOisBDUjir4lotshVmNhdzpms2vjwi9mm5i4G
lIurrFnRGAtIXxd+u+jyk8/6ne/JxESMVsn32d2eHmi0rJBQjtAyc1jOI2FSREaiuhyE2afRxzPI
O5eiOIiVkH0lRc2/KuJ/Pl0LkakyUmj0pvS8fd2jOEQZdUG3778rt3GdgKkgrsbDnekYJxsoLLqT
w36fucpaOayvE8IsbNLtF42az20+2cnRXNP+tuhX94jOnD6jVvvXH9/v38Pnyae9Ff44BDNXUQ85
+RWtq1DcAMgL1VC4EhxZu16RnGkjH49lG2ki/dOTKbJLkkI/wKPLbvm07F9KqGJTnRj8Xwdauqmw
/jZEdvUr3k8D6Ul3iCeLFQxNiJqwJtFazssy2036pu+ruvyrWoz6k5HyzidpCRwUgr4Za5t3cjex
0eEJBiPMpt9avtLnEPf0LKfAovy9M/TZfwSAkH7yDN8ZM7iSDYEamwXujQO2bAYkxzOLDuANdBuj
kV/KsUNIJ1L9k5Muh+q3UzFNFFoPAvYIq+r2Y/4ZoLSeycojjzxQHfqawDHgXZIJw3lmIhWjDOHG
01GXto64DdF38ZAVq7/TE6u7rUkpQSBgRYs/aoTn1Bmb94xs46gmsPJhdTdVojOUqDrHTdW76/K5
lAdsv8aGtW4s5zwB4/DDLBrjR0tq/UuDS6faacNiXk+o3DVOjI6L1Tim44iZTFZwPYxGR6mmVPW4
ZFXFtqYl8DrAT6zdDClxA6Ex+uU1flb3m1bU3kVTtGSSkNdIyFa3otefRGdcIw8nGcGeTDDM3tC1
v0d3JOhUVWaDwHrxZI+8VwP53I65+zAOjvE0Jar9ZiEX7zZfbLvcaZ6o473JdDZGXtVp58Pc0pKk
Y5Cf+366cFqn4XtX6olrBzj2rRgFz7wFyo2r5nxpCiAiu8QezCKYnAShCc6dc7pzyDC7ZOmuUmpK
XYQSp42jZRGSr0nMs4/xX+dXb4UXAoTYcnn7Kq7Q9vkVyqmQZRfpnuvXtGwcM8mJBUP1HYME8bIv
5IU6SSAXSTCKL+flenSXwtov2oQ4vYR/COe7TPKvfVwlS0RTuv/hNiSHkeuYFPnOI+syCwAg8lf9
Wq1mhC29v0QwJbSoXHs9DQjuGNpw1AbCrQkz4GTL6Gox+trtpEKhhnU4rH2CsBBx+9pEBt2Cc2KK
4gXSoZge4a8gttLok5FRofL2SDKEV11WagJRVdEXJhbBlr+oEaxr2Ek9K6NicNOraczcZoeaf7wq
O38xDxJpFhI4RVRciCRV/E6ptPBuubVLr9XNdmeXo89YVYV0EC6CittRvNAJh5m1BimD3Sp7t+iF
+EWlSBXnvbn0ZuiQQhk5I4lIEVpy5eyENq/PrUpGFQ76NGdRRlsI8QB5526QklEGA1mh10RkIKhi
zI6ffNGHxWIQ2zEIYUbEgtjGpIu5a3S3/MmMQoWta4paC9Z5e9SNa0zDgezzodoZhana/YqdstuN
EHy7sxhLmUCJLbdUxs4n7a5yZxI7xrqZ3LMVVxblGmnA751EinidgQiRGHisdbFOQNojErSW731v
xNO5Y7YD4PnC3Qjjf3tDdVy2bbBafoqRuattikxE7TlhlybFelgm1bsYQo2mvRZjjWbSR1ednxVV
PCNvaTVyBgpwsfVxbcky2CV8vssu78V8D90ysc9YpWwvyPpsviSF2X2aWLB+pNhqiGVgkUSIVfkd
yX9oq4ydlrij9cUfC1hamTITzBNZ8isb9PphizOZI08aTnNpy5mJstdHBkvuUubZiYnoyFD0cfxi
L8vwVXqFKVB6zd7vjn0HbrdJFvOuRpt6SUZOoz9PgtZrAFfPTnEUxP4zQsYYRc+U3zgIbB41S5l3
aTVz4tah6W1q0roONVGuCC0cMlPzseqtXaG7ya8FM/0juojm68dr7Ts7N7bq2KPw61I3d08OJw5O
W4fM+ixEpS/Cku3TdaXpxa+Pr2K9vQx/G0cR5UBOQ9jPXq8QrkhwlA9cBtzPbo2GqA3LK+sICiSy
onrfXfnXxkG7I7v8LN0DBtr7h2Zf7owdEa07DCZBfbWcEeMS6Z+sk++0zV//su2X/7N29a039onB
LysCLyij3yDRdr/RsgT3xT6LMPR8sht4x/P1+oIni2VDw2HOtgtWwctdcHwOd7e3Hz/tt2v/6yuc
bDiyJUEzqLiC5pGe0F0mgK26fP/xRd57o1t6vbuB/1gPTm7DGIjTXWxW65YW5M7rJiYUy//MIffO
rXBWYp9Nhcqn23lyKzkJYGUKEygsyFw4OoOjk0yrqhvZNk308Q29bRhAEtS3jjaZVz7bptcDoXBq
dPXwXBDONkiLkp66dkv+2ctMzuF5NSnMJMAR5EOn9cl85kAH/mxomFzi9b4XDyAeTY435JObf7+i
f8YiOkP6ZHIuw2nqc/0ONyI5bHI0CLPgaB9j+dGS9GZGaPIMptg91yYs+AffTrpdi1eLo2WyZp99
IO+8aLqD/+PsvJrkVs40/VcU5x4aeDMh6QLlutqzLdk3CJLdhPcev36ebGl2WaiKwnKPIo4RyU4g
keYzr/mUU2V24FEezkse2G01ICkHnqrWn7ELzIBZMYdXZp6VxAGprv/s26TQQIR1hGmmjykQ5uM9
QC5MstPvRiCPX3W8cUes54Ls+/nPdqLNgvalKCiSgYqqw+wEg588WkoHqF6JjSi7pucBNrOuFdhj
2QhOGgQt5uIQ2z0LH+uxbt6NAQ+qTVZIRgNYu8ZjCfP3+66rJ4H9VkesQYk/4Ikr07RLVOFNi+YB
pDWrxL55JzlBvDdxMS3doCihlJRtWdQLq/FIuIsuKfgVOoEGdVITCvbhtON/4rdwJaGtxjHt/LiJ
tZvMq7v3aqz6e8Lqwlt1qYrZgy48B7Oa0xVlwUJ/lILBbEB4acNG6x1b2htK3D4EJhVl1y7RA8Sm
Nbb0zfnvcCI5t3hKGoqo+tgs4tmBQOWsbAeHDl8iUDPI+U2PtoahOra+8WPdoR6PHCmu2fEUvuGX
EG1hGKnpwql06imE8I5DFou8LcKph9PWFsjv+OjHUCLoHQlrCoBZq76bwpdEI/ZaxU4yvg1NHpt4
F0xDv0mpwXyvpyz+sTAfYt3NNjMYJDi0JJxcfHMtlS5Bzy+m4bcyqgY9zqLJXRV91Ctfxdoh0gpr
r9ilvImzcLxvomB4ZkHAzFFi6c7KPG/dUwHZ0L4dL8ik4i02wOaOpraOr54qL6w2cYzOnxU9QrBZ
HLRoKMz2uIwYGDUz9hCIAH/b4uGA5I6kbZEA8FcenpkLk3PiTHGQXKFQ5NAY5LMffqWu7SMr9YZk
ZdIWugWwW1yUzThcLHwCgfWavZZjiZIbKiSAM+dN7qn0Uyfyw2QVhgkNH2+okSZQfAMp/HKQJgTx
2Q6Za5kNPLJE7nCPN2jBf/OxBV04Ro9nGFV+lgMYQyQi6LYcvvFk4UCIezWU09ZBWVnJ7U2dNOOL
MRnaJSDN8Pn8u5+ANpEBAypTqD1AAjNmODgHSyMJcDe2G5Vd4wanYnKF1ZMk/4rsfgo2aeWYP02t
yFQSx6a6N6As/DLjtILRZbZ0iS0t128QfOgrGsMa8h8TSFFO1lyQrwDulN/9pPLRyB6tH1VvysOm
heW7WD0/jgB4D2RQhMAaujXzDV16Va4hmY6xWedIH0mNjgLXtPKljKgRlEGi3xB0lrAc9G7dREa0
x126X2sJ/FZXGqX0HtuQ8QKRJkpDk2ctFD5PnDdcPVTM+KwsZNS2Dr/rGFWO6gc0Nus4B56qeYHU
3Yy5PzTcOJb2Kxyl+qFue/+lohwJAL6S1BtnrPJhIXg4MU8qxVeBylM5Kebfu1blOhpGlZL24BgX
DWwrSFiNfkXlfQnNeeJuApkHahYdZLT1jtBZqhbirlIhz1hPkbmVB7u5zCYzeTSsOHxUEJVpXbY/
ZoZK2uJno9R3iWb4V7ViFhdWVnV78LjZbew0uN1g4bSXJHySFPKueKFJcHwGUwCjJk37RSZImPeD
mwB0QoP8JY7ivfxNG+oGHqHcXOURQlpWLQWQartiD2JVX1IJPq76MbRAfdjEBnR/ZmFJK3taNWk5
ABur6kYOcpRxtjF4TzhwA+5A69IOh7tG9sMrL5oa+u9W6fzooq5/duQO/4cONLUNmy2rr3HKyrL1
VKeW6SZ47SGm4VeKtnAJHB/KwNssyq40ggzUuWZHlFV3EzZQnJYaBr/XVDH8talU4//HJ7HxZsMP
RYgqzDtv+JlRJevgJdl+3j1i5QT3lovpfSBquW/wXyQZxrnNzQjHFwR6TkiB2NzEJn0u1gKHxDwL
BfCeSL0d4xyMXJuBENBVbWKU2sDD+gW0MNpgNu1hAMsCv0scwHBu5GnlMxQGcxdi4fyljKdqqT58
6rHou2s6y8VhB88zD191KrpzebIqlCbS1yn0n8d8or5ixY4GdFuNfugVZkEqlnNrxlee2liOhw3y
TBZ+v2kBG8+vl7DxJw4U6v/IQaLrBzB5HvdLA9jKOICnM0Xt9JhSf9lQJzT2sU2f7fxldWIokki6
GyjlIK4+b1qZo6IhzeLVq9xBhKJCsmGNRVl8k/fmEt7BEgfyYUwgIHYmYlHiQABifHhgB15be2Wg
N6uhSHRcoNiiG4dWYrQPFL+4hQ2OMW0cFBC3pLwB81GZHgTSGg/pOKqoz+RYJjyVAAjxW5Xb4F6z
c8zJQQ5V2Vq3JMH+iyYsHKxofJ1UDcFrh1jHgJeTytat3TWauW2ApryBZ1VeUVmpXxPomS+KpPzE
hk5+gXInv1VmfUmHL9lOXRl3m8nBpQdW9YRYCC7GvSv1deXv8siq5a2HbeOX2qllvJRyGSxRU/Lq
bqOFUI/gHyGzIiWgtVdS0dGZ66Q06LDydLwPpYcguYsTZ1CwBaLI5yKyj9ZNnqUOHhg9khvU1RKf
zpoVGx8O8NeX0KvUEl6TP/zoTWbPjfqhGcCMdtOrMWKtA/cWipab4/pNuNCYJVC/Xht+JSrHyU4H
0jJCLDWTJ803ccQ6v5SOj126ZOgOCRlTcb7MCgaw3aFn6RRDmU5vT+6sr/XK6bdFbKgX6Jb4UBqH
euFM+2yLzRYViTsNHqHaJlqTh4sq7od2qivCEAdntq0B/OvagCV/P0WySV0W7891DZETEJ7UXfT0
ttb0MttdoqXql0p2MAUvPX3vw9EinZNL5zpDPnUhAv2EKs8eUjg10BgWGABCw9lDFr2shoHA2hlR
rqyp9XXZGvc/+hZ9UZAbl7qB+dMgaw8jVJinEf9OFYCmgx+tLQ8GbmGDMaDoxy5w3NwpoRrrziSi
wVruM7fFpYBADKrejaZ0kQVivpKktWIgZYGetE1MCTM/HDZ62YbOBeQ0/8GK4uwdDugYruzQ0d7D
iVzNneI4uqtG0/tZN1nbbn3HHO9QcCkvuQkDnTxKkz6aBj7L0q0tdv9sjkSJUij9ibBhHs5hu5tK
La2GlYVcwcaSnXhNuTbaZAA73kLf6m5BC9tAMmnMaITudzkx5nXSmcNuStVgFSs57ZM/XtJ014Cf
C40okMGzEBNAo297Zlmv9AlvuBLRvXfKQMq6Sn2ccmm20dUKlvC6R0eyBXQDcAWVH1Db+vz09+oQ
Lgo6JKsqkdK9Z0X1JTw9opnCWopcj8NJxrJVNPuwSQPyNm+lc8PSVjEUmvUZOlIbb5DKdxoXylPo
BdGbpLfEk4aPMDw91v4R1Cw+E5SrjZtAnZT3SlV+mVWLAuGoTU9GaY0fiEc2X6LKnl7Pf4lPMNzB
8gBXARAKwx60s4nt5nmyYjVWjZ3wSpOwEdhNflP2uFrgtbHVlXIMb5QIQsm6UIoMRYNq8noED4ae
NqfdBpRKkXKcVjkV/tFto7DN7/Bk1RZSkk+pw/lD0r2nf++YFGPmpJaMjcHX0yA947r3faBc9Ws0
UvC5Tqp6r5YxIcprDeb4E+/A6KWbZASPoHIT7GSg53VsqaHtrRIrKYHEKn3q7+WugAHRtwgn7tGh
JJJ3PlPIBjbIjvdDu8TXC1DDKMzE3RodJLvYqHpCA8mWQC/uHC2f9IWT/riQbuGKQ61WSMzB8Z2T
ynSryaw+BkZTd6m+7yKFvotW6ls7sDrqLYm9RhCw27QUilZBS+3SgUYL/45m88KyOIopxJMINU2s
R4gt5ySuhktUS+C9Mkz6zaYZ6qpGvQtU6dIPfWWndsMWrMreGtHDLKeUtlqydHJ9nt6zr84z4A+N
9KrOP2f5vsfxmdeWeAa17m97H8Qgwsiq+c30dRs7YD9VVsBHCCIsmYaTj0RMLys4pIB6uBfwkjVO
vtO+zzzrovYD+cbR6UN6rRxcV73RbkMMsRHVGYZdUmqYnXiU9mioydD440T481Zbdre/ScsKUn3d
lFs7Qw8hlxvkynNbvbKrqnk5P/HHh5QKJBLpIpJeIP7yLGOJIgQqa8cgsKkd72nCe3fT5K21RVu2
fPjzoZhYwSsElAhC5vDyRMkmrpoQNl2r9zSccSPfFg08cCDs+ULZ6hMtdfgpScCAP7KFMULgax6O
1VjS6JdlxF2aTejilv1IzAaFJaEOsVbiADVYnBSptyO35HbkOWsI3APmPJR1ekUIhknD6MpWiekq
Vak3uUja/ZQnUMj7vHxVNbD+eJWXa9tX9Ps0SKU7it/Kve9YeK9EYXGhl52/HeK0TZBiyOS9Zo7l
PsNN5Loc82IJP3JUpqPxgnKqxtSCRqbxcfi+yliMFkr+6Sq2RvNDDrIkW6O+JN3HGDPnW+7qTtol
Q409a0ARLbwgQUa20qc/jITU4PvvBCalvmJOlYuhaf3AVTLDKNZDr8sXhWLDMih7K0gRIEmMFxWz
2Z/nV8dR1Mkb4AfEHcb2oyIyu6IJCaspmGKEfTCtvVVab7grWqvfO5Mag7V0KJJM4dKxc3JQaqds
AMEvmQsS48PRhDrGSuBK++aeNC5DThARMbT/zK9TPExPemMvuseJjzFbnJS6ZCBvcKyQEZ3VNcIc
3UPqfJAOtTi/wP5AuSgqYnoXxIpz6cV6vpr4GwmGhA7hKPRsejlA4KJVKsgLkbRU8he7Yf5ArA4K
SoD+CZJmh4CmI0DZJ+h7GiFjlbT6dwI0urApTwQpKoLv4rW5aY51ug0/LDJHR4VjQNj/EUnRNHJl
L7LNdUS/C4fmHshCOtRjtw3yKUCHtgt60DttOTwTUNTZBr2bNthIbQFAZvLt0XMpJwIgJBsFUREE
BQWX88vyGNxPGYeQ33QgQ5g8/2xdUmuIYzqXYMTHyr6uw9R/HtUyWUHmDPaNUxtrL0712xxhtftR
BzSJjsxwbVZdvUVqavx2/nFOHNeUfSj7U6T8tD863OftFPY9Qm7pSgnb6JsZpQiD+6b3JvsOIdX5
sY4Ls7w6tyFfiv4ZXQAR6f/WSx2REmBvcKj4jjdsgtC8hFu3pVrdo1lRZ9SGw28sS6SdbBQk0mS3
MP6JfaKaQOV1jjXhwzebei2JgYciPrMqxyh9jIwy2Oio0AD95lYssKh+HWlu3+EA026UutB3U5hV
iGSl6lPdG+NCUHhik5A7gMDgb2yTeYVFqrpSybQgI0EBleObknFhoK6+tEnEpM72InGv0P6lZYyf
1uwkt/CRV4POoVdMyovhkV0/qKNafVVwx85cRWpSays3EvIulA4s1A3lOnBrLU74bTqXWZzJfkRB
OU3KzfnvcWICuLcx3bHpERPDzz5H0NpYrVt8Dt+guNggvnplxqWxPz/KiRXOGMwvAgSgg+dsYfg5
o6WHmPiMNspPUxdihZdEgLERRVjY26deCNAOmZmObwDo4MP1becOHWKHYw+fBOeKDBxYqw257vH8
G50axoaJ4VDagEw5nzf8J1Btw5Z5lU/gZO1ad65Qplny2joxbxQ/KZSzaARUdpZX5UGu2ljD5qtI
8TMU4OR6o0l6WgLRnZSFrXCM+AFPSIbPXcFAAD1mkXJlIPgT0D8H7dSTHkioraaVkt1lKTKmSa6g
DDhp09rOcutG1fBSxPBdwrRWd+7oKErrVu4Ihyun+TIA/FqqQJyYChDuPCBdbFp38+tMKcAswNPK
0AKtvNalZyV/qJNv/hAIDftm9IgZ9xHU5dsi0vR80yRZ98BPor9pseA8BJxkTNZta0A5RVO5sdwK
APISVuXEuoCoLBDpYC+EqPjh8sv9kJohsMMVNYtq36pw8Sdt6Wo/rozTYKJGy/mtU7LnRx2OgpeL
A0S0rbDpqpD27waEcYupXas4BIKqDcO1hZTXbZTXwW2OVm6yRuM8+IZU7uukSNrapIa9dMaJjTU7
4zCX1IQwAZbK5tzgJ+vyCjSrjm5SbvVfCr0REnRl/AsN52mr92N7AYhoI0XpB+YI3UYfnGLXUxZa
ONCOiXRwD8h+xSoBO3qU5suNJ4EJlSkv9jA7aSb9cvoy3yFXlWxob0X3FdXhh8zH0D2x0CaNunEE
E9+/x7b6Re3R6LGrTv9VySUaI2BjNmaZT/uhCZBKKfApP3+OiC91OGvQvpEaoszP/9jih18SqVvH
KDI+oiQBg23q3L5BT9W5SrQBHyS4ZTsp6e2Fhs+JQRHeZ6dDm8BjRZ8t0qnIutpoUV6qvYlDHxms
G9R4ml055OOq9KRsndMhXJ1/0+NiMKa8LBDsbdi+UF5nEXIXmLGqt3W5Gqq0/hawiB5zQHJf7aLX
b1F7RBYNBTjnu2kGCMxSbVGVVWYgfAU72UtezKAJftQovNyCIlAF5swav7VqZr4uPOeJ2RHoFFA3
4HUIksSv/xYhlcAgysgoypXegX3moMfWL1H06autVn7KnaWmPwo9Gu8VyR9eR4ToBPVcT+21VzTG
JgSqr17keZpGm4ro9bLyovgDRcYUfaNoQNj5/POKaZutIFY7iB5CRxzE5o9r5WNZ9BmPGyZatY5k
CNEJdK6tFKTac5/V2pvVhKhJByDRzo98fCSjx2EqCkgeogTZmk1UAoVMkCJFT0HuCSH94NZvqHK0
oGoXbvVTQyHlIhphJMKQ9Q6/Cere1AU1qjgdNPcNQoqOW9hR547o2y681YnPzyWDxApRqkCKzHoW
AUaHviTTs7By5EEBr+f2j0lT/UvJkUeUgFHCBguuVfKSK8aJd2RbCAYcgQs11Nl0IumVIHgoI9yi
VOXGrztnnelZ7Dp65y/EY8fgQAsQGGAUYHQAOwmVDufTziIQPoh3rzBCzexVASL7I6sg6gnPUxRu
40EjgVbhJzrbwfKMfmNxNk0XRWKiqC9JCGG6RHTYzsIoktC3TelSmqkd+CtU8Sp172NtiNy235Yb
x1dLby2hn/pWmFFWuR3QegeXBKLvhTPmxLejVSx428JrjfVy+FpF6YCiSL1iFQ9G8EJE2l4JAuq1
gRnhA+gSeZ1OUfTl/DY4vvIJl8D6kvST04CVPRzU9qns4deChEuZe5uCaqSrRb385+EZw9ARAFIM
CQzJocNhBgV3+VpxYG2HowqFYTS/mMMEOx2yCt1ImrR7xDVhGepFeVnIRsmCjbASFkVgFCWRKCK0
csew9nZKr1KCPj8LYlscHkM6kCoKVcBehJ7BbIfaiU76UshQe/A3eDOTAEIC0kTr0UTX1W0SM9id
H/BEvAqNVhYKcuREfPFZgUPCgWPE5aBaqYEtdyhDm84aTwfDQbJHmZxVFPQQDALcZWVX9zVr2ypt
OaGlVyYJCqOe5btZnVhvgZzGd6FXtwhWtslCKfZEqMYyE0BwZB6EjsBsXjj2/a6RsFVN81LboDJn
blUZbEWE4sgb0XIQQa2tbCyf9fLSSIZ+W9VYMCIy7z8AdDWvaE0vgeCOxeDol/Gl+EpEeqS/s6Mm
lTIF/WEV4R7MfQr4k7b1My6C6FtgFNNHHtMQ3jqUaLxNXEBC2XR52z5SuErzrefZOCgktFJQj0C3
8lWqGu0dyHutr+16UuTVMIElVmhA/Fz44McRJnEldQPWGX5tQBUOd0BfAnKTK1lCMKXDbaSrE5pM
ozHs1XKMN8B9dWiNwbBVKrO/LR2rMdadXGjvSCKb2/PPcnxWi3MTPNlnhECD7vBRCiR5icERo6z9
4jskX+XKabWf/VA2f0r7Z7czCKgcEKGw08Xh81swIgVWmGIbykBV760UJY7o+tK3OP86x0cYKR+A
anjRuCoSEx6OUqteFJQNyVBcByyKLrM3Q47+8/lRjicNlyGaBfAOWXvc5IejqF2OJoSpxKswyKuV
AExuUcL0L2vVeD8/0vH70B8wNQ4HYVtOVHQ4UkneLKTnsYaNs+zK0Q1q+jghbM6PcuIEAlCtU0cU
URBh7ezkb7Cj0pTSg4/bx85NWAz9hw9QZF3VyDb1LM1XP2kiF04ursnt1K0Spe3WqK+WKz+r6Hii
rnOV+CG68HFrLdzxx7MNqEshkkXDBMWXeROIvoLieUkC+VQv3704URHArLWHyI6bt4V5ON6YaGAI
9TsafWCX5xtTQ/2HIySWXKQJG7bfpMRupKj1JeDPaNNHA+70EnfaCjSsuvbMoH5qgem8EDqrf6yy
QKcP8jmgEwWdPHBjh58+ykgMexpFXHchPnfyNOxN1Y+Xst3j3gzRoUMaDrRf+CnP1rIvtSN4I4QY
M7WKnx2CADe06c8gvQyIRZcjKhRI5sdN175rZJdrZDC6H+fn/fgLg4yGfEMnjL42Cj+HrwqNGb4j
VxZ8BzPcBiPJIsWNFo3+cmlWT1xjvCMZETcZtAsGPRwLBz/O3BQPQzvIsQMy8kRU68OkUa663MgQ
6w0M41eST1boiiDmZhy5nleerAOe0nGmxa9L7miHTLUdWQth36mnYxpE1PyJ1J9/9GzUvF6p05Sq
S0v41aHIuFPh/j41oC2fkHWvLiO5k8OVr8FespPQ36HT/WBnNhSSkURi72uIFiw81vEpBAYYjD0N
BkIidsbhnGE8kQRSE6fYr7QJ2DY93ZvIcf/pVQTGGlgzSHb+LhbE4SjKEDUy7a1sRV9K+lEkYX5F
K32i3W/IC0W4oxdiKMGJFIc4JfP5C6F/pReZDSDF6bHk6yLN35G1/3EFl+YEOFhTyEig+DiXeso8
CavCHjF3GArFBYgrtLsr21qf3zxicxzEq8TrQtmFRcMOPip8h4k1DR7at6vEzobnMg61Zw1NshdL
q+U9OGjT9U25uhiQZ0fjcsr//KvpmgkOj7PjM9s8/Gqh1zl5ZpJjAVYRxVYn2xV2i0FMjpHT+Tc9
SooAg5DJ8tlwsBNOt4dDUTFIA6lGh0NVc4SrUjdTFSyqLgMiZa1ZUkQFmHQ8syRfEBP5ixBpDgay
ew55u8QThNwc34i+RXRvRTVNBoKSqb2zMuIBD4kh1fw7s00xsRtBd39PKipkrp1r+nvoAwrcBYbf
f58abbyih9zuShWp11WqmCrY+TTjivELY4T8T/97AqLjTA2HcQKoc/KV9gHog9nAICll4xFLiVZ3
IR8A1KIuivtWoIzVU+CpjbHS/R7RCa/pUbqzqn5ML3VLBaeZceCtYGOjxib7EkbMTd8p8JgbPQ7X
gZmrt7XkeBFaIF191aKXhAR+FtgfaTB2F2YxJBJmR9GEGD64UsjSnVndCl2nCFXDHsNFp2q1YEUn
X/oeWWF/5QQ44kCEDzXWg+9jmd32lvSWo5L46lueShO7Gr+2Vq29+1EuvRVyaGRI+hhB7rZqbDmc
u610i0OuhL+63hcoBhKRlNedULtZF12DwifxDJJ8sTwh4wPWJZL2kxyEu0FHgGeX+mYwuaVaoAFp
5wVkfzzk5LVUq85bit8ALwhZ7GuB6a3uyq2MmZU0wuK6awKdQ0FBJxEwXjpgi9Qmo2luWqPEayqJ
JnScUa7lMw04pUdbuqnFty7NUxXR83pCpquJhqcmKVV9bSEq8IwPQ5qtW6fBsAT0bWW5OVj0cg3p
hZaDoYyIF9XQtgu3H4v2ZcLe8Ak1dLrLUVE22TZhlfgAAYsh3zh4KOaXU4F0ESq9WUo/oEVfFo8C
iuvrDuXtzmWVmcYaXWW6U7gI4XI1ZAXCciSP6rA2BV1tHVtT8h5N9cAmQtdedf3BVr5pCpAT13cM
XIaAULUvrZNOMtqCHVEdpd/Yxsisz9+BR7TDoyO35UusGzqYPmBQrBCyvmsK9LKyapQaVHVIwBKA
iNK6e7lBcnGVBVYlyPI2QhzpGBTC8jxGRIL9FLi+11vPKHxE+UoLHPu2mKruWmM2+XGWL0zltE6f
NhMcRzxxy6kHSp4IkwIWoiWwdjGGZnmOtQZ1WY688wfP8RHLxaQoIgoXpbv5zaQDApjahGBXKSHE
rOjjBlsHmOB1GYb6l2kwxuc+KRAqwW3QTamsLETAx7BEobsk6GVUgxSR3hyefDVST07RUa5LUbSA
zuZka/Ztui/N3gaHMZlrNY66HWK/2kqzcQ2DvEzxxgaapQBRcYnjww1HVPdwfmJO3KOUQDX4j//W
C58FBgCZJrr0OrLrcmHf5VkyPNa17CxM/3FUxOuTA1A2EsQSgJmHr08hRk3lIEpXUk/ro5+2nu5g
iiw/Gb6xtTLjBSzRdWRPqEJi+jrqwDJKX76r0m6hdnUUqIKthjoOFBzkuULQfPggilrYTa/CYvK0
0fvhYAqxzvKpvipN/I3+dGrZCvQXcBUgQKcudDhUr5d9QvwpnAsKa1doiferqK0/ti6gvSeaS9RQ
Iaiwug5H0Z3RsGo6SjhnNvG21339KQxrfyH3PzFtQGuEhptFiYtu4mwUcyDHLajPVF4X49VRTVvs
zYTqqbWQwR0vSEBaonMHkucEHqbS6JBbGHOvDJtNEYfWuPUKILnnv80x7IYvgi0mzUHUBQXc/vCF
WqMO6ijEv91BgwS3pIy6zWqS48netF7mFW5eDm2JMAu+BK4Ujf1rqZl9vhqMPhJC82W7b7U26RY2
yom3Z5eAB6Siwzk176DUQZnoVdcjMVJl5gZSor2JFZR/Ft7+OC7i1iEqojpKkfRo0ag0D0M1F+ZP
fYilwRDEj+jKQLVvinJLI9e4pVjofFEGDRvuzIAip0pNgPdEYdxbShI9Mze4p1Gvd560xDFdCu39
n08Fwu70BR2hR0K4f/iFvGmIqiimmeT4WJ3IckMU7sCWOT8VJyacn/5ZuiUuJUk6HCVWyxpzTiq3
VqJgKee0/a2cJMrCcjuxfYAY4arEX6L4OtukRhubXR8phTC8qVDHAWtnpGF5kXh6tvRtjyoggqMv
Pi7ACYCORz4AXp5zn5dkE1Yn3wc4x7xEkzM+t6ERXKh4ut+3rRJ/8T0/xMJCNV/1Ljaeyo5s+fzU
fqa6h3kNT0LVC1yAcG+Zf8GgQPXbC8HjmWiLhZejN8lfg7htfpCLhKC+4MzXbl/2mX2FKpj2ovRl
FFx2Zjgmq9Ru9EePTs2zEucYAGZxK7uJmrf7sbGGYJOg1vkTQVYwpSpF3qvEGYt6O029/B43Pbao
xK1U1aMiTX/ZXl+p69zPKSiG+mQ+n3/P449LowVwI50GRdC4Z0uoicyhUAAbrpCajdZc7Tq6xZH6
VYExsjDUcf4ELx0tVJIn0EsokByuVoMSMpSWhqE0LVQvK1mdbLeIcv3W1micXVj8A2x4b5RLniIn
RoZpQmOVKg/1gzkA2KzKEXkgzIUGtW9esgjxa8w16q1mldqbGsTDVvfK+OX8zB4fU5TPcHTgO3Je
yZ+tw98qzshh16wgBFHtqQY46vWG8Yqil3FTe+FEKBEvkZGPZfKE1Cz6nxQw6HryWQ8nOCbnkRMd
JkUcK+Vjak+YJCvwPLVt6dutth99za/wadOkh0B1oAzacZE8Wk7WYknWJMF92HtkO3khoeqlgCN9
jJH1XmuYidaADVCS3dP5KX/mdVY9BNwutAGNIPyGY5OD7CduXPc19Gd8HjMaSdhhSa2rtVKUbAo/
j+PrwYtNycUOsoS71RYVlDBbSpW1qQOmWZOG6b8ka6yziwg/aN0l2kVDtqwwKg2nePxaSZUVCGij
114MPmGCm5Gst3962oGpYNuLwolwh5oHe5WBKSkGhniTTXV9TaG/ha6AgbIOU2F9foUcIQ4oWdgC
rcpHQ3/AEcf7byvEh2ply2HXUtO2kptYhRgmNLqqC7xJygsybh8KhaXeenmMOuD5sY+uDsbmNCd6
oN5H33q2VuB7ST6MSuRTYIRdgkCAg6c62r8zh//6Ofy3/5Hf//u8rP/1D/77Z45xTegHzew//3UT
/sQVNP/V/EP8sf/z2w7/0L/uio/ssak+Ppqb78X8dx78QX7+f8Zff2++H/wHRYOwGb+0H9X48FG3
SfM5CE8qfuf/6y/+7ePzpzyNxcc//8JcJmvET/Nx6fnrP7+0f//nX0THv024+Pn/+cXb7yl/blXl
35vw+9Gf+PheN/xh5+8U/oDvomZDoZWl9tff+o/PX9H+zkUuogYABXwZUWTKKAkE//xLN/9ugKYx
QRygoMK/cn7Wefv5S+rfBXScUhEHADLr4GL/980PvtH//WZ/y9r0Pg+zpuYHs+x+u/k4qShO8oNM
WsJCE3YWLstIE9KiDINVUGSAEeoxWvtq3S0s/k/8x3wYGn4aU4AKK5nV4epPehW7KQ/NVfwJ2gdT
reWX0pQlmVuurB68IW+fVepZV62RF7KbNVk3uJ3sYAMa2bjXoy1pya9Bzb2F42tnk9uPwuzbVBPp
ysjM9CmIxyS9ig2o1Hg+yMat03d0iSmyS/ght0OUbzS1s3sXQU/pW+opymOfhDDWYmwFd2NvgVcK
0sZ5DHPoULS+DXmNH2V0VcaI6Kz0OrbvOFZRSPptpfzne/w+/7OLQ8w/iSaIboIO8qK5qgz9kMwA
JkpFzMP5EPVba7If9ezZN1hv/zX78L8PJC7c2Rc4GGj2BaaAe6KvGQgtx9exwNA1sV1TQ3Wz1zZE
aS7ElssGxbLzw85vY5a1iNzB4do08o+gnX4Ytp2WyXDGRsKrDsLHhgo/hsue5W11HN9htzXWwnl3
xOYTo9I/EJoioqg6l7gvifE8px88ZCJbRwgBhJs4saCZjKl6X4J/yNzaMklCY3Va08TNd8OoF+uE
zbKQjurznhe6RABjkVYiPYDrMQdc1GmGd206SG5j5rCIYG0YN5RH1cENtaHUXLQdqZuOYKFvbd/v
h7VeJ+lNGUZGeOF3iYNZedPK1zCGGuC4XjW+hnnvPehl3H6R2twZL4tKwaCyi4XNqw6DeNzpyIMX
27IyQStG06jd1Pz/Nwa6kldW4Jn3g6R1vZtquNZx8VrGD3HayFs5VRSUhCvdHLEnjcaHwu8oUcIe
T+EwQ8ffUvWqKZl2CQI9jlFHb+SicrlwWIiV+NtKhfykCZgAjkJoHAvzwcOzguo4lr9ji3U9xX1I
n2b5MnrS+KMY1CX9kM8Lfj4WWjtEbeQ7BgTXw7FS2K2mT3aNvI2CZIbT2ObKrtvmWsM/6T5qcLGC
fCCtakuVb6VYKjawCaovcN6niwrh54TYTmqvDS3IcZ6uEEzVomg9xDod7PMbaXZQfM4KNRpqUywj
lXLA4ZPa2EnF+I76qzGT+l0aOXGHYg5ufhyYxQPs2D7fnB/x1ORQf4QJKeqBNEFmYUMb4DPTjB16
j+yxByOx7A9PTbPubSwqP3MphCEeXspBcgFb2pGRj8U/aKUhuvq1ERo9q07yxn05hXHq9rCxDbRm
0+45pN8IIj3sanV3/olnl5mYI2EEgrgTZg8cOzNowTR2TeTpfE02x0OpoU7nakbGZj8/zNGZJrBa
wANoTyIjRbH28FOMHYJvyQSeZNIR/cAXp9mg7/tYSlNzn6iEqkUxNAvH9xEFiXdjT9BIxm9BqFHM
vr9BvVdS21RyZQCV0EG8cYp2hlMKnkPeFt/0Ypwmt68tXwNkOCTdrsZEkDvF1KKn8+9/YpqhJguS
tChV00I9fH997ITBZS65Gqo7qwGX2G0QTuH2/ChHhWjxxgJoBVtE1RB8naWQqZGAxTQK8DVTJ+8T
M843cQxvfBVonhW7oa/rb10/JHtPBVmMNBTUtC5Og59U/8LbPLHxhmuhMkBSRoj2/MOdnAIiN3AT
1Orp7h5OwZjj/RZomDqVSdCsDSwG94Q4/p+PIip+1KGhtIrL7HCUwq8wBnIqyfUjpbm38j516TNp
r+ffZZ6ZMM8CicOuQcWG7upsm1uwi5RpYJ4VLUi3klnHO2BN6YVXatPtYMb+haa3OFimlvfvjOEg
YTgTk4j9StxJBksRVbD4ZvtVxQzaQIUYHXe0WZGnyoM4dFlv0pdIH5014ir5DSIp0ldrFE6ZfeEv
wVCP0EjiEaAi0Z0XtR+e43CKa7+UW90Wl00faisEspJ1FYGADGMzepDaPoGQ2vi7utUQGrOK6go6
SHsRK+awnhKruVSSnpvVR868Aci3VGQVO2l2PbHDeEbaHjSF575zaFMjmhja/v+wdx7LdSNRmn6V
jlkPKuDNFriORvQiKW0Qogy8SyCBBJ6+P6i6p8VLBu9oN4uJqkWFWCJcmpP/+Q3mu8K4LlxX3iZQ
wNYW6zJe+qXRihOz7r3BwD64LmwUUW+2GVWrzKotAxKYj0VtRy/zwsZ9/KVG4w+Tzuo3GSl1n5Ab
zs8fD8N3VlX8bqg0wKhWdOpoMAQ4lFZOQwfcwgF1UwoCSA00VRuC7EQGx86FJoyzzYm17J2rMgAB
bQCMWFWPmxJ4douxVLg0dXqVhfrUJV+mseqMrbAmmAUO6lKQpHE5FT/yBr/ho8IqACwiw5lUBeto
BRHoOSbpdrjOz4vtb3IajMPBdevuPKmb2EFWqbfalpaocY7jvzWeW5XUfs3Dmjo+VegGDt2o678y
WIjJgRgg34iSgizZSNJVpSUazMsLrkGLeQhk18d4nkBFAju2uxJmarxMO6P0/Qc/sasx7BVFz8Gw
pTOf9WYFQUBVS19HveWK5qInF93ZzQ0APCt+MG86sik+m76ySL/UTHyo0lIGZGI09MBlnbsyHDyJ
/6UKyhTKuyoCEc5KOrg6VtOpuJg3Epn1TXqreJx5vAoQjrYjK9BK6egLUzgwh4s4maYtKurRopJt
UihLtYzyqtA3RNVNl4QlNhfBrPSrIMjtw1zgGOjPsj3LEe9cdYNuXo/WxAHz48H9zn6xKs6geNC+
hNt8tJLPppP09QjR39Rr9wdNmglfhW480ZE6OuOt6ym0TXaKVUsPzfaoMLEDoWa+PoVX2nLUQFmA
99nkQrMjdzrb+HEzX6LAs9yNTzhjlBWefuK49+5zws6Bd4tRKIlKr5fTYSpkNs8Af26uGc+GOfdR
jqflCXLOe5UpRyk0wVBVWauOJQsc4CqdczNwQuu4O7ucGpr9ElOa2K52syPx0pirNjhrbN3cO6bI
dn6nshuzX4KzNivIt6hmUT+irYcCr+ODFhipnYRzfrKf8nY9ZZITDga2iHqequn1C5kDvciGgs2V
tAv2CGTTeEXr+VPbTMnVMgcGQG3+pAbdPbG3vukbwhekTF0Ld64M9Hi0rdMbC4ImJWcW2YpzKM3E
ua7hT53pc+IcggXbWi8b3V+uhvkHYtUesl8+XYlGkmlep90phdDbkcHt0CVjF1vL89+3+wf+ORtz
bBKKQ9GoOWJTNbAqqhlW0sfz7A1Jf31qfAbXxRVMl+X19ftOe7OdvIksVJWaw9YqJqLRxIzRmNGN
5r4iZ/Nm4sBPRLtO51bkEyl3xJ5u0Mg19q5E173FzYuc1T53qilSefpieou3J9/RBs22/RNT9u1h
l/v9ffSk6wYZ+mjXm4qsaoYBeGCamhcb7Wkblro2RJmjiuHEy3m71wHv0pxgTJjwvI87I0llN6St
824WrCau5SLKDEWF9bmbdfdz1qwiZqIkXk58kfWNv65haPaviwEsBjxl31RYFbCbUAgQyDH/7NF7
2dEoYXU2C72OyrnAZwaulxFpHKnW/DW7Dq3eH7E/UxmqFMdtTxAy33vlnKABO4EXmB1HO29tNQqS
GOWFavA7TDoFCKW1k2jCKVPxiXrqvQFJKDzMCqx+8JBwj6ahlbrgAgEv3aw1605OCnmclauOaiPQ
06A4NKaGnfBqSDQdkixGrF1VdK3IkfMHEdF1UiWJYHa299wlVc+k4eAohzJoyK+DjljRHYJ6Uodm
x02Nw8ff7p3FC/9fIBjAERoIx7YTlZZgKSK5d280plus6/JD48/Y9WGHsW+EXX4yY5njgmDap2QP
b7cy1gpgjt+QOS/uaCvLjUWAStANkj7c0sikBHsc8mogUlcbM+2WxPT+UuSJ4/zUrWl5UKORi83H
j//OCZSbgKBPC5PzEXvN68VkdopYtSMKD2nX2QM9Xwe0JfHQJjif/V70h3HxOSro1rAlQGl8buF3
k4ZrzPnnbupVlDs4hh/iFgOsj+/snbfjkDsERIZ7DCyto0GVza1euklChFliLF/kRGd31zem8Skb
tX7ZT20gkq3KuvEsDmYrO2s5XLSfP76Hdxb0VScBck0T/K0wZdZiXEK9LAG5truQAULSwZycOo+8
M1ldc+0hwz/y1mH4+hPUPuk4Pj6k4eQFSRs69N0jykyvCrXGVSeql3cvRhUF4oA4kWDAo4tVbjDQ
ZaQF2YwNXqW5/4207ecJafzjX788AE7eGrJ79ujg6AMWeFs7RrLOLJzQzlJosyTzlNkJ8PmNrJ/d
ELNdBHTAhrT9jk83XpmNs43RLpW4m4WiXSYircfeOsuypv/qYjJpnpE8FGzm0ihXCnDehomW/DAn
KZGcDuU3Xxrgaei9f1VZQnKU7mYy4pdZa+6dmeEFhAPc/d+/HPAOWOzcMRyrdfT/USqAKjr+TDpx
WEIW3WZDMIfINOwTi9v6MY/2JVBC8EI4khDFnKPKrKw6YI+Eq2i0xKN+1VpmZm98tprUu6SO7U/s
BOa6lR9fENCMz7AGEUKff/1YXVpoPcWwFnIOqMNWddqTaRIpYi293CdCJWFGjMEl/cAiSkqsDwds
t/IwI9p60xbZciYnuMtO4VcHt/eTXecLMww4Hp81mnVpBwPm3vnQixPF9jvz3IUqAhWSsQo9+Gio
mkujjNaLtbDhsMSxVGQHbdb/loK4jlS6pOwxqxoFXfzrl5MOQpNOydkWiqNzLhYnhZkthu3HI+u9
Ce4g1sNWFez2zYa2kLBsT1iCEjwQBxuhXOT9bWCtVgUVkZh/fzEsm1bLBTp8RJa/fiS1OHolylkL
W/IMLzOSw8+aHizJbpLgRLH/3jdiiuN6x4LCxnD0jTA9gpsEKT5cHB+3c0P0Z+VQ2bcfP9A79SP8
FrioKD9+N2deP1BBgKBAYssAzrwhotQXu2YZ0qju71SPy96Y/a3REqo4OH/4xkKc+G0k//qKDnrZ
Fu4i9nwcaMPCVu21M2jqxAh/OyqgCWEMA9X296H1aL0xDHQRc89ONkrcLHXNi0kNXAxva3hpsv/4
Hb79UmseFE2VleHNDnO0CMgcIy8NakW0Up03UGK6MIHofWJte6fqBMEjqA58lcGOPuD1iytmXBia
eM1bGXvtu8BhMkSUk5yTZTodZG5nYZ+X4k4vkvxqqtLuwsnxmgFuRhqSEMRU5C50biG/F1Md3Cv4
Ep9sc8kfe72OT1Gu33n9UDxpyiM/XRscR6VeOTZWVgUMq56gibDD3xNNyTAFtGNj88vHr//tEAYt
wMsNSzEqcsh+r9+L7cRgIgYISa97qKFrOn2z5lZRbQm1bn0iuc/8aXDCjy/7TiX5+rpHz4gmQ6oG
08yIxMB46wjrW962OKfiib7x/Mp5KOmJ7nNMmZExDO51MBbfqiJYkE0gAdmNA9rYuZiabx/fF/sc
D/x6U+LG1tYSJxSoD8dq3MqdaSkHWPS6etq1t/28aNpnvV3K8hzfFie/X+qRHBAzSYxfBH5mIhJZ
7EIeJIeovXXascaFTmj6Ve22pbPLU4lLBSiuf0+bz7UPfPjS22dJYj7mjpgxNfCUoFs9YhtHZRw4
2wBW4Bw1+mKYIWVJaoV+G+da5OMmTgndB6I4H/Encza0szCLhzmImsRZFiPfDKqwOBxMrv6zdxrn
Tgacq6JlmuQtIFVuhnUi6u9jY2T9xSCdNVfRae2C0AxLORF3OZMbOTG8L0sPxJO9dm3cDo1JuAqM
kPnJcpEjbgNhkGKcxAsKbAIJ2wuww26OINPj+lMsxfRdmYR5of+RSvAXA+cScsvgkhwzzNRMSAlu
YalMP4Vewivp1dDNeLrrst8mooi9cB7jXG51KSmr9KafnxyKhbvYkHU4Kc/q9lZqDwmLUmO30dBb
5gxZbAxuJwO53zbtmsaK+pGa3/AnbFf9lsN0qA8j7sRNbVpfPHIyf/R9W5ob5Yz2eRKPDfZkzjju
67Ym1dbQWy8EIxSUHmRRQtnrh+V7Z8n2yUXek+XCIo67jU00L4qjoEnFGorJIibbqCyv2jl1jiWq
mYvBhlgg7CA0jNi/Q+AKloqWu532mZ/a5CBgum7tU5GVdxUi5+ceosazmqtbq5P5mchcYWz9uBI/
u940vhdj1zzFgbbcYH3XFIjeBueHPylos7h7591VS0eh2tQmQtXI1samP48tjo5RZboVDfIkGR6M
UXpDWHq98VgTMsS+X3uMHS9vAxXh8N8apGBNxUXsjg5MH8wty1AYyOkIDZ3mW9eItW+6cGe4Goav
PQ3Z7H/PW2Gjn/OT9N6q1673rHq06Xo82W5kF5P3da59T2Dg0iw3nlvvsYKHtj8N7lJv9Syrnruu
xMS1iPN6jDw/GYyQkZ7AT3fc+B4lp2mSzpIYlxOxBmWYK324GuesfCnyaroqbW94KcTc5GfeZORn
HTrAcKmVy/g0jP6+yfPUCDuRZU4IHjuzoFvKuEC1JLyt40qTGGGradOdayjd3aaBji29CxOkwdsm
hrpOgHJakxacwYOcujb+ZqtFw6CYqJM5ShZC0SPGX4VRSJvuFS5cbhh4i3PvjFoy4CLoCdBUb8Il
2Fa+KPe5zMcfdZ/DGOl6A7Vhq2PE1hg1MAhAV/tYVnndbMquR/+t0ah8kR75hORBZkJGLa7TS9RX
2BfsCcclsqadMK3ZKgjY1UWmd+RidAHs14M2OsU6D2cCNkTfZGFlzNbFHNNZX8li46/C8OoHQ3Le
RP/nTDLComc6hw/veZvFTCc0h1OV/WwCYyIyRdfiZ7dOmssavfMEVSoOvupNPT7b8MRZIhYA7xB0
CxEQ2Boq6YzjnhPpgayutbJq7EgDhnzQ4UI/yxWmkNgF9RAl6oYUjMEs001K/vCj3k0E746p018v
hjOjrFwc84s3pvFNxqqNOXafyTsAgeU2mJMSnSU0kTnMusWa91AU2LFRCdnjeefbWcsnFwZ5gkYd
XNd9U34feiMdN1O+TFunzRHwJZk23S4ic166seyv9QllSdjao/4ydbL0Vt+hQgcZX02fe3Yqkmqz
4pcUjv4057pJ5LHdJ7ewuYjs1DKndwnBmRxecevrS9g0i2tvTPoydxNOzG1kqFHlET4H3jmOe4PY
2J2NUFIOsbtx7LGbLmJNVmqj51n5kFhT5+9BuewHwxxY9dyuyO90v0tfOLIBosex7X+Dy1Q8ZbMc
7m1zVMsBl1ITYaMHtLlq5ocnnJ/j38tPxarOQiE80r9DvMjJZfQtLf7VIKV7QvBnFfeutZTPLN6B
f6ljsUcuUts23wc3LtID2Q0dXMRpxmZ/cMvPfonp+i5mmqobN8lIfZxhuJnXxljX/Y78eFwMOt3C
QBOlN/Z3uaILEsImqS4JORWXBAr6l1OiNNzrkg5SvDBspL5LvVpja1WO3ycULXSGWSPNb+DBNTmS
+ZRcxKLoq3OZm3jxx/hMbvIgM66GEtlnODhWbxxMQi5YKqy4uO4lVLENTCI4YaQk2UOYgk3mkIdY
OjcILLxPkvgMN4R4rOiuajMyZyz9cVBVdJDuq66L7+iDxhYPjb/JLvUHo9l6wko/T/4izH0Me0fk
GLOVPOZ5MjHXZk3Qz2RJwzJS+llL5LXE9GrTMPrmQ+Iv2lXvBmkaJbJ2X7rUqwZ+ZnbXRsvtbw2Z
pgdnSIHUfEYMgXrK6IZwScUy7XW8Vu4KHHiyHctARgXh1VgkVZ01luFYevH3hAX2ceHg/sPWPNxo
G0TstB3dybwZXLPJI5vIZXPLttS5YU13iTj7oIRU1w+OBo1lcRZ/X022/2x669NoLhtHSN/Cu1GG
QS9W6XHJH9ddii1D7BHojFJW27S61lwnsx1kUaacQd+TDDklB2mMwfNo+jI7yzuhPvkMAZKH07IJ
rsraqDaVOVQB+UwrYah3avsaxetMbjPiyylM4L+R0dTqixsWxSKxyTMcv0IzO3TxrrO1LA+9FNAT
yzO/lJdx5gU/HOFNX0AxbcK089i7D/wlH8kXz0v0mV1HeKrllCZMh6BnRI82/k+GM1nfZlWyV6bU
eRo+6EonUN1TjhHmms9SG8vAbDdukJtXbi+Day0fhrs2TtMrFwfT6zQ1vPm8xnT4wZwtPC0qy1B3
ohZBEqoxt3GOGOExRvncz18p+Pw2bHEwyTexPrFJ6EZWjKhs1YwHkjP2t8lcml8KEsBZpZa5sDeF
dL2rkjyBKLDlRDc71TfIFYJfee9q36RJT1Nf5tSB+0jUVmSwaeKhWSf1zswoknaWNRsE7IqJOBpT
g9yCcsLcefSmuzu311W+cQZzTO6YHyk+YUMSN1HjsBKFRaL5X6a5SMtzwi3q8qIkF3DEHVPO+QX+
AAKeSqmXgrCDMi/OCvwmPknsnoyo9TrpRBpFRBeasAvEJwdfKCIPuqqotp1TEsXVya4e9qY2S3/v
mXXWnis/L0xwwFwkOy3WnXwfjMKG9CTngZB0qT6XQsvvCdIJyMChn0Cyd6/ZTuhhjPNZb/BgJtbF
GcmSMgocxbshSIqtcvJi3sgxKJ5gRCHBjoNGf3QqL3lwGlWZ5yYqpfNGecaycYqWnPkigAU+MFRu
hFekAtapnx8IQJvyc5+0zU81MBltKixyyhDGhqw3E2axQzgqr5Tb3u29lYLWBTBmskUd6sKnRLMC
xbieHc27LJRuVFuvJILusmzI4Q0ppiT1SqoFSTQRj3VnVN7k7xrq4h/jOCTeblFlUpIf45j1wZQO
POa68dNfo5fH3BvVyScyM/QrJzaX9eIQGTbp5Jvf2S7VI5PJUSTRzeVtY00O2Ehb3bRGmsZnrRmL
L3ob1Ndws4t4W+lTt2+msYC3QESaDPvWGFWUUM1vhUzootMPQCpiy2GMnFafq0uxSC3ZLnpsiG07
KFIJ3SbvN/ZEFRDqs2Muu7KfvX4n3KpA3QUnzWGGyYIlCS2GJJ5gpvpv41pFAhTOdcJCliz79pQu
j3DluysH5rp1SJcZKSNO60V1W0xp0W59vYxHXD/Hrgtjo8OmAhqDPWPHPfP3/3eyiAI3Qdg8jUM1
FVIVYqI0jGQw0XHpzRMI5zstZyANnKNWRQG0lmMdcVGibRvNiT1gdlpYyMMPmdqc7eYUopRvxLwH
3wFwnvSXXkhxnupjf162Kv7puir9e1QHk0bds2k6rpTQtbn1B4pM6oVei0okNDXNdN9qRf/TK+oY
Rb1NpsOJc/R7p+hVr00jBJH6Mb3DsWLKaWvgwTmKhZiW95upz/tftWY6IW1v88S5/R3aGqlbKycM
otRK0T2CSzHkMYvWBkayXdrEnPRqNkptCciLK9WPOCVxy3VqlkCj6j4Xmt9ed3Ngb6VjjjjWL8jb
0zhou7DUyGAp8B+yT7yR94AWLNFWOBc6Cn4sr98+FE29cXvMxGZSayBQpRxIA5W3OH/42g1ZP3ok
62Y+MQLfNixhjGJCi2vLvzYxr6/qJeyOzCiuajXyQlMGlgXFkGNxiMP5rveQ5mW+JZeoa9Qpd6u3
12bwrzxVTyfSifbF62ubRAMUfs21xZLP500x+QeyhPovvVl/owyOb1QFONBr2l9LLBxsieF30CGj
qU1f8PWFVaaRiDQ5FDLaJM8571Tnlh532wXQMw3ruXymGZ6feNPr93uNG0F9hYFDaxZiKjLw1xfV
hBGUy/KbA5xb54hYOBksFD+Nk6WX/OBkBMJblJCFhYgm2tEwJUBZji6oZ1J1LVTIXmuaXTMgNExs
UmMXRY3JnubGxsZTNjulz/nb5kDScaaBypneBXpX7xZIuueGknCT7CxIo8m0qYr/dhmAEg3qChQP
XI1m/fU9Tvnot6mpEoqQ1g2nAoBcby7T3NrpnfHj42utX/XoAzDI1oG+8gjfxFFPml5WqvagQI1N
c0lQmNAOua0FxHyn+HdFQ2AnT3JRWgJ4hKVKiAMEDoUf38RboQ3wDfoPGpikGHGcOOpxwK1z3GSl
lJjxPFTnjbm4fiTSzL6vDDHdaV1nfFXxuJSbmm0HY1PLpLBCW+H/0DQ9OOUG/A7O6iOSpFVA+ixk
5t9xZn8s+pnla+1vycKYC3PblYuNBIgCo10K/7ZKG0DtKm33SdP5Yd4RiFRKq9t1Mh4PIs/HLyP4
31a2fbz5+EW9nS7rfdFyggSFouWYYy1MFVjzwMjIy6rcqAVKg0fu8TZJfO1QLt0pvuHbxQhKK32G
1dVjZVsdfZdBG/WOgUivvJ78p5n2VJgNQ19QPaxHgmSmus4L4EWLML2/9UPgJALTB2UAI2JtHa4v
44+P4Mo8t9p4hto6zWIvcNrGbZ+kkL9+pYw8JhyiGKSSb5h1rpsvxko1TO3FfiigUN8IIvx2xFb0
Z37pzqcUOG9XoLWNh+EHLTBQnOPeQQEuoWkOW5rsRHLtYJ20qfPai+wBktnHz/bOpRAJWyg8Vw0b
kv3Xb3CsTGEMOFhDApLLZhn6NUwYRHDpYnWiIfUOR4ArMFiob39buq338sfXSjy0ZmOqs0mrtLpw
Zd0+IeQpW3qJNb76Y6KmMCYh9rIKNP0wLeYvc8yaDaRKPWoHAGPpYRVlC0iVndSWLRBNvHOljbgc
iHY6J1LilIvxu6/HtPCrYaNFHHFU2o2BgvuZMJsAq/KfdIzGC6OZjB0+UMvZx1/i7YpCM5pvTVoZ
S51HJfn69Yzo4wrc7tKI5rReXQucIHxcxTr1I0+JkkeeNpZfSFjNcUtUNm5peG+l47cOp4FhKxbR
VZFfwQLbWLQszNs2DZLg8PE9/iZEvNoLoElgMImtGgUocq2je7QGvY9LfUmjhXbg/JRkCquvCflG
EJXA1WqTaONc7l2jTqf9oEw8NiAQ9VCECy/eKBK6FLJ0V9CqYInfdW3XoPLDOWainGwgj9P50a6w
ZTXFbiy6gdQjO87M0ESQ1IYKG5rpvHIs8UlWWV+QIpKobZ/oqTrTZKzTc9AKNV/1ypTmiYnyu4l+
9OiIg9aeN28Ad8WjtSaOK46rTUzVRVm3n7ROU5tS94uvYA9Ws1l8SaIAgKFXbIrZLtsde+qauYec
8RPCHjXjq9WQckw6tHffSy+3vpb0F+6tLJ+/E7sMWpgH9tJE7sCnD6m+5Ne8akwgBpKBcYhSWdrT
TczS+48/6rpCHz8Y6+hqs8g/WE+/Hncd6Q0F9WYaaToHPQJKvagV83SCC/n2ILEm5WFKiQWCTxW5
6sz/nP28KT8zyH6Lchm3l3klA7Xv67lPyUOwxT5bfG35PIu4BtvO6uog/By7hEy2zWZs6WhGKdHq
2iZRA0pskI7Y3I6+ypcTTKa3bwPRGwRZ+pSYiZBK+fo2XbBtQ9HGi+jcqH0ie9pbHPC2f/vOmegs
gz6qrnUmHQ0mMBEnZ7ICIqVeAggOYSAaFzIMT4za9aW+/rawQlZ/t9XifD2wvH4ajT83e+xno6lt
0w1Rc0aITYjaztVQN/s8URiYC4O4sV7Z/blwssLZffykb+oDZAK8TyTZkJ9ImDoaXZNej1a3cAe2
2Wi73iaXwUNpdkl3NhmB8AaClTUj2Jv0BW8+vvT6Eo8fPlhdMLgqOudjiQB2+0KS5k0/deqWaEJ5
8mnNALhj0TFucQ2poo+v987QWU+heKRgMsTx/Ohlx8xy6LSALUNb6GeqtH/MaOxPfNHfTLrXT7WK
tjkJrdrMtSJ//UljTsJDOY8Y9rmV81T4AnV5GqzIvqBqSLd5XyTFpidfZIQwKmtS2JGOzi1MsAls
CQJGY43XTdbL75ptlENo00C88KTdyAOdhfIJNol6ibVUsg40Pah6b07LHfw186r0vMHbmVPmEY6+
NFYfgjt7X/H6CbStLIgw3yzMKZfJo+GH3ul9BdrmeI28buYWjwUMO3V6/LWm3RMxm8c//dLqxgOq
GTfZVZOygi192BgVLyzhclNokAI2g01G0RbgubI3QZEk9o6NXmE9yU71ZMboqjeibc1bziRT89AA
/8wXyiwWWOZqHLottGvFMaVXpRHW7UC0VDEm/fMCHcvYpNiUqk2epghMMxfcfj8US0BFsVjNtabF
3oAJJTkEm57JcptAtLIIqB3a7wHyl/iQmkhhvrS0ms8crx2IFk/TRfy7Wvx/v5P/hULgjzn2xu/k
/hteIv9xk/0U4ud/fKt//AcTVP4sm1eeKb9/x78OKJrj/oMUCBkAoabQqH/bqv9rgbL+yF7RQh2t
ChwvKr3/dkDx/gFD4fSCOs5hf185zv/tgOL+Q0mClzJVPyIPvCr/xgEF1virFWmdt2wp0Cqh4yIH
QKvweu7aGp6y2VqlpovVH7wpe+Kau66vLr1sAIa1Fnqhy5xsSwO2m5feQcy8WOrY3/ljvk9LfiLF
TO8qr9JwMKyvzkRnTerd1iaqm3qwurCr5TwG1tcb/V425ddJlL/sluRjx7sAkjhPVK1vMDxBBKvy
HzT5zqbAfsQ2nBZNjL7clM1zABocGG0Qrf8B853lJKdjQWbtS9UTZJt5mOWD1tDbsbwXHKl+wiDS
trGrqW0H6kZnISk36NNueeAry66/ZjqZSw7SuDyOk03vQF5PifpObWgdZb00G535+mlBWH5gBf0k
FMLYwMKMmL7vL58KK7QLJl7idM9lW30NyCWrjfh8kCxBOAOfz6O3M1IuT5H2ojsi2FcwB7aYSrT/
3lbWw0QQnbMvx7qNmjz5TC6Oaq2bBS0IhUTzdZrdqzRROl267Eca+w+JzZ2QztxsaqxJOdXqj1U6
tjd2F/uhZoOuqYkQTlJsNlRzP2KV5EQGvIiKFKqqsydUxPLKboynqtc2QNFfR3d+7Hu+HJJfiA9V
+jIt3tnig1XGpmi3c5m1ZH65V/1Sban5h21VlzdasDzhDBtEpsM3oqAIHSlvWYFuMMRA9DbzPPC3
gmjCeX9vLrYX+calUHI4L/1o7ggbrjz/ebB1zGXluCtHTrK49nLUAhpV9heP7pw3wbkwyjoNrSZ7
iXs1X/ha2WLLZ2pYDtjYUTcg/5gOYRE/27curbvcxWMqI6/uXLC0npF6P9zZuTXsamWZuHhY6ryM
509gAc3G6wX9tdSl8lgqmpMQY02NDWpeejMqaiyftUAOWwei0kNMalRYY6qwFQPZu0xmYt3J4sWX
Kz7Pha5j7WvvSeqCsWxbBLAh8XGr4Wr2SEZy0jXHYdKcMF0Y7K4jOV4Y28nCLiIPzgw+FmbIXxda
n5saRV/aGeeGXdyVubjxdL4+kq2byrhCK7czu+KEBut1RcL8R3+LPIm9a62GgI1ez3+3RvqVSC/Z
+yWQuNc4+zl3D1RdFgOqPNGWODJy+K+rWWt/xOSqb5DxURoGBUGc7D2/GUI3CfbCk3utqZ/NfLvE
xdXkgJcMqwCh6J//WKdv/q1H/hTcH+F1/3XxFRLiaAGl2zla6urKwNfZMZM9Fm0vQFXNxtUgshEX
BzmEteb3h8DtJYjLS7+uLvHc3X18C68bA//eASUXSzor7eo0/Pplg4/ZVYf2YV+MI5zS6jJJ3TOa
0xGnsy1srBOv+6gw+309AEH2CzTlnOGPWdi1pfdiJLZoH3PUCgfhRun8KIprWoApDDbofkEfPNhF
F0SpMz3Cjvk0tC9mJw4lDibFoEI/znbOUF+gbnwMaPhX8oJk7ke/8XdYiB+strtac6KXHxrxmVFX
DhtvbrfGwnpUS+sW6pCPO6t31jbZt3zqz7Skv4hJ8GU12mK//dPtlL/B4Owr7ucglZZxOXcQDblx
m1bSsM07YwNtVZDqPH3rrOChSlg1C90SF6ZYtGic7B9eJ57xUICyxRa2b6Vxm9posspAZCuVBk7M
vDyaHcunbz4Ws/+QLvrjzNEXlYt/hbMhXTo/Pa8zucMR8NDiSfZvGf5X1dJDU/HvseHbK6O4/zsD
uf3PZrVe649/1f+T3nGUG//HqOtNLXWQdfJNzK+94/gb/1ZOpvkPAC7umxQlPrD2H95x7j+4LfDn
oLx0GnCK+5/Kyf+HzgzfDCsPYnZozvxP5eT849Enok2EKNnkmGn8TeVEEfZ66SSZGHDMwCh0NSbC
1+3YPq6h0S3rICAU09e+gk0aXXmfko95gHbmHCxzTS8eKn3n97C7zPhqdFL94FW40udeau3IwXDY
aBr8D4rqcwyBaUcWDH1KL0fgNU16GNeNtQNPmLa0sa1PrWUOBzTf31bn8Rsv99pzd8HefWgaP3RK
98s8OT9Gb1/J+JuguNg2rS8vcMZabugqdfAXYisyRZ1emJmmbdusNyCF+So4B25MblTSwBMYHHOP
8eTZ0KIbRi5242jBV3Z0KHLtgpBDXWqGKkLNHLR96uIJFUtD242aZn1S7pojoHUC+t1aQMV+7O3K
Mq72qd4Xd8pNgNpkkDMR2bq3OtvwtgNJflSjHx8sJ7eNjdVnMCUEGitzg9pKf2g1s8JSodEeWh+q
PO6cXc3BPRmfih68sczIYQgzKuiDL4XP43hJGapO6stZ6wXag+T/WF9nO0ywQVJrK/XB0be1WmIY
VAhiLjItNTYYixtpZOgcl7yE09s8Z1O1SXrHVqGW1msBCl3Ya7RtyrHx61IoaCqkCvTQg22tD93R
K+7tZLRx228WuM3Sh10y63kSbDUelHSfONMuLTvow3gsq5mM4SzbxgOfzs5cCIewRunoSYN06LD1
DfYE6ZlPI9YR2DPMWNAX3XxQbfndmq2fTbnA213cbYnx9S+oB9AmUk12lJF592lalgujvTWSA9Y5
FY5ceLM2XQnNqRhqOE2SVB0vlfPzbKT9hQIg/KZJ/QKrs3DBvYkYld7aLx1kZn+27+ekqc/60fne
dWTLatoX5S1nphe//Cdz57EkObJe6ScCDVpsIUJHikhdG1iphhbuEA7g6fnFJW3Y3TZkD3ezunat
qyojIxDuvzjnO12VPVZy27eLfmiM5iYDj1+gHvlU2bE8TdCPfw+5a4ey2+R9ktNEbpbbZDfoXCy1
EZOy1KO8nc9m6df7yWiCJ/rq2EfRuTgyWdNDQFt/yXqr2fuGJiiP5A8c8IeNm+37Emg2o7tcZmzX
TbzAxay3R4ZPAeIspH5hPZnrOzZ7/jlLr7QdGd/1BTeITPRKPA+iRtqpev91pdt5XlaMcO2MjtOY
lXYgs2N+CCRWS+oIi22rh9XHzddz1SIQX7I9BiDziGotS0qz0JMa1O4bCkBirJyxuEw9Kx8p9PTo
DnV2NNPa/5y1zrqquaOsLad+jvSxfyPc8ssjtYIwZmYG0Uj/Hk6z68WEUmmRICe2tMvPXjUdQA9h
7IPS8uPGRpAPLuZtZsL+gNorIzYagVV1Vwl1zKnDxXKKiyfmn2sNoCtcJa8rLdc8mlado2LQZz/q
bJw+DMXDsSACOqCcjYrO0EmE7twrco7stg39cnEGFh8wRtpLlQfuF2bsF2S9HmFs5UuRtyett6h+
2VNFVkAuqDXO+U3dhf6YbtsjgxfSCoI9TGd0s+MappXJ4uS60XTG1uK5Z39S4trc/X/BSyebIKEI
GeDXI321iYLeSibtGvbaajb1neNn3WMq9MukK3fPXng5Wpvn3Qqs7uH9mD71nP08g3aWOFXjXcU4
1GHhcs5mGvrPKlEKuvfsH0h1uAZGsRd+uycAiRPCnY9+a13Tke/boH7i/rUippi7FQFt2EzovjH7
znHr5Renf841e6J4ksk2BVVCIJsXLX7lXlLpxGjufgufvTC/zmleZRMFrcpiZCA9OSWo4vTBvTV9
UzwH7eYQPVKhsSMkcbe4FrkfCybruq/UE+zx8gAgsX91dElK8BLTpRVRjh0BxfD7ardbKGcjrBzn
1M51srXG12roHBW+d2YkbUd6R+Yi/vTgiKRRZ9/pFq95s9Rp2Lb6eBROg+4OW2Vb+gni3T7SEQkR
nuTba2zO3tvStvzzfqEl2KD5DEgjjrppyHn/26s5qAIjQp0ebGdzI2v9BWETserUN3u+dMuhsLaP
eZ5MbgcHwO8qpg8naOLZ6mYHUfGgeIiD+amUiDOzKQOyM/ZJOY9FMm5OJGe1nPIUKZdXN2jy+ybE
AvOwImgcrUx7MtBUPqWClKKeyPkGcqif5ufK6HhhekV7Vzxpaf+lrKVAmZaviWuK4tPJMBTYRcMv
yekTeQi0TQ+9sjnx8FjDOD+62oBgeBUxi48EBaD1wKbdgpJqbdegNJb3ORPjoa63o6/Kau/kJbLP
SZ/i3OynE3KDxKh1RGyX1R/csIQxTvHq98Y+XQOTXm7owp4rmESew12rEJZN/zkPqxlqY/9COKl/
apnRImDn3szkkh6VLIZ9NzUpZ7hUhOO0z2D9EpaD4ymz2n3TDfWBhFz9NEJTeh2NBwJMVDxtMwLz
mtDy3C71pGNIdRnKr83H8rLqqeeFZTfewLg5hxRldCxHDchslcc8hMbBE3rwNFXwGgARkxNr+zYY
/JJKOTODnd4yXoz4Fdy9q1QqyEHQZehoWcnfZiJg+Q1T1+kKVLN9JIznzSqLveWOibCJTwOL3YRd
/hhkzS9pejGheNwbefqz5r1APD1+UbXzZ8tFgYAAlepuRfoptFndMp+LLy0p0F2MJ/styJfLqPeo
wGZXfCMkciYXZpNpAupzK5KS44Y1WHFotsyKctVjY+h4mpZs2nGsfygx7tbR2K+Fdt768rJUn1nD
hVl+BmP94Do1yrEhsZdu75QlX7bcurFHhAz1sXTrS1s6z1n1I2hQGAc1KZuEHkktNqprkBaxZx2r
bvo0Jy7XeYjnsXu0J+sgmhlDMyzenM4nIUSJc9Eabxhz9ZNoUSYYCKUKTx7dMmMUp80E/Lg3Mefj
IVdoRnxpPXVsf9u5S7TZ0pORNKmk6PeMpnadW5/s4nMVzm7SA7knE+l7tdSP+mDGdW++MI3+7PX8
5NjTwzDaj7ITTyMPzKYKdPQy6OIBQ3YC2UAmqeoUYCHnqFG2kjC9FnE6438E2ZY91Hl22Hqk0ciu
It2/51417Te/wl6WF/43rVJmMgw8Lv7I9TB3dIGC79pC54ZfipusC+dqSBMmYg4Scdc8qKrdV63+
tYkesbNjbFG6pE/C04qD7bZGPGkpSVOL/YIjFv+Tvk6JZxXi1kv+LVf02c9Ck9/yfC4T06y5sWXl
nJ2pa/dMcXxQA2tEqEO6K2R+bVbtdx54V+koHi5sbJaQv9Y8uK5Y7IIlj4Mx31V3fr+w7MQq5BBZ
95d1bzQp2Pg39CjrRVzcMXHakq+f9+EovtG5+eRBa1AW9h91pR4m3/3ZTvpLQxvzgGjpN9VZf+ro
1D8taT03+sirQpWu8jx0tRe7MZ59Qmp3mTmnj8agbiI3bmyY95LDYOjW+5to7SZnafcrP+ig61n3
HUhp+QIZZTkW5e8J243Z+DsUSe11q6l68L9Gk43+XLfz5urPFSlFfR88NnUFCWprxI3v1JPf1L8w
UyWdDfGj0xr9OK/VkiAyRWg9m5YdS4RpFysdFEAQ20mEnp27Yai2ED/Wy6j5uY49f13f8D54P7Aa
+1HeqeqSAq2I73qFUKyAK13hj3E+txzmnZhig/0KyxirZo4n2zCoiiLqXPdRX7c1SSsMqXmWH4Et
9Jeuq8wHOqUpGbvqa0rTG5P14iuV+cXjph/7OUjynirczWtxboyh33EjS2TGvEajY5ncqcn+jvPL
PDSKgSMJadqx83F/hAZGurBknxR6pRJnAkxeNdPm3odo1pzNoJ7PBdGreKLvGSvSmU6d6uXLkm/D
45wy72aJ3bxqK+Yu1xPNGGYNbwcCteDIbSnOQHCyXcGWDnS3FiQWCa4TgXrBN78vst2YmV00cKbv
N2V30dyUhKIN/hxmqutiNvzTiZDGGt2B+R0qYPBr5fsxo9Avb23NHrgUJfny3qiHSs+/cr+yAFlm
xhENY3tqumkzoIBO8ihlZrwthrvFIF06HtJA/jTTWeyqYT23ADfrsK2M4E0yyU3mQMPMp4/eCYxe
Hnd+sya+v62h18xrNPGq3lHf45lTwvEel5wjyVSGd6i8wT5MrmrCmbgN7eCbRor1b/1Q62LEmddj
0AA3PD2WQY8vplq+coIb2lhgWcW9L1ZxhcOUPsoKO4CsvXW/clImY69t12oagtjYerFfh836xmrN
3E3uqE7G3WAR+TYnMZFwEM1khlmlwkQyuyoe2djtpnYQpyEItFMw0xVDQ3vzjEr/ULNpRA4RPu8b
5fY7FBfUIxsAEE73Zm8wBzzgMJiiLse0qePS2AhzEzpDrGmIjbbFjOClw7UGZh4vONwfRWCCPfBK
+cdsjSoSQWVepTXuC6O9LcEHA23NDMfm3UM59N3IGxKzPcFcGL/3wdSwt22t+Bm0g71Xaxb0Ybqm
KuxhAOwZBluXkpRUUPWG/YS/8UsEmvPWzYbEwoP9ZOR79rGad8+a47aXFEPLPs17STKl5lyrXLyW
0rl7V23niH6t4WltvsaG5yuVS7wS93ty66kOzYFSfpW6fzbv30gYhu+V0VfPk6UvyDkrI0Z//WRl
iLzxjMTKatpL5znLle58eRKzESTj1H7ODtHxM4rzSz9XI0ZVEsVknamzhzzmUqq0nJOmclIg9VuJ
h2PdHmosdtyz1PoDWKo9N8iW41T1Z9N+UIZMP/2pE4fZwZFQzKmzCzquHF153sGjMYw8LzdC5QYh
M+DxpBn8LulMquPM6PVIJpb7bGXBehDe3Oy7lWo3bsXmfJoiWJ8B0Zs3CjXnh+XL8WHRp4LJ/Gap
R8GZzkmU27+0FpOp1dzTX3uRCBQ4z437MxfAq/onwLE/M6z7jTia4pZ3Y+S7B2tsf6zc6admg94b
dH1zCLxB7AIkB5SdikC1QDjaM6E5Tpixr37Hw1DEmsjanzyRUCN9xK0NPqKLNhWxrZXbrSQI85M3
vjwvllf9tlN7gagonb1fBfUrHDMO1hJPm9C3VxPsHnixdHnPGyP4bNVI36JM8bXMRXtcU6v8Jm1c
OFuQGhw7M2xOgKtNd1gnI646wnnmSdS/uqDkQRgRiw0cS8ZWRXJaJz3RcsS3YepbW/51Z6qHtpuN
5zG3MjNxfU039iPp9BWLOlu7LRS19HWzzD5tO9Mq6v96+srggbVhzlbr1rpt91TxO+7rjrIxgi1b
XVbLVhh3W2E84o3Xj4XV4L1ZfcEM23Zy42qyNPtwi7J5WGpzoXowWLuHdW3nMmpVql6mpVVbbPEj
86QT7oNeGPW71hv2sTG07dYMA52p4dX9UVp+F8RLDmo1V6gqQyU678neKud3OuWoqyiJucR8HHVq
qFzEBk7pnT3bKfadCXc+EiL3YxpR8wfIcHJAl1TbVWTkHTiX+sQRmhWvxubRLHS0TCVsUOV140nv
J4KdmGiI6uyCOtAiWvjgRxZsTw2Bn29dRW/RtGJg6p0ysqG1CrnmAi8mVzJjrO+7Mi7ESldt1Nuw
N1P/OzGfx3kKCNKcOkKZtLaJbAYBp3wissaqu/7KbHw5Aow8LSUNU6md29x6ldKIbIFtEzzwbqQd
mbIhfSayoD/YdxqJaLshIoybzn0DrBFIGa/+tpf2tW+A9xQ1N2RqPvNbHE1n/LRdD0uunZSTn8eT
K46+bIF23x+DT6HmqPSMfROoaEqBzxd+OKqHjNL1tvreEDvgqBxisSDhQcfjWu+EVUZOUXPFqKI1
Y4yuTSJRnujLe1W7z3DAY7NRO2zqr7beJIVIZ2Q2B1X/rgYutJkdqFu4N2cbulc6w3mvL/4f+GdZ
Hug0t7Pv4OGfrILRyCy2s5u77ikgFywqynLn69lPleW/LWNdL3ZRHZyVdRVKVgJpTYzLhV2/M72o
wp7BYgiNnY2xv+6dpWj3jh+cMV7SK+bO2becn/5wr+nmIo8J9wmo4HVUlrSeNnfCc8U2PiKZ/Pdq
Unx70Gdv3MCJ169LZIBfYFHPwtfpmXeYTCxzG1OfVT829wPPwY+HA6BcY7817NB1qfN0x/9u9VVc
lOaO6V7SBPgDfKJmF1nXYWeKaOnTeKpotDPn5qBwKRmhNIq42WL4ZS7e4+YbVzJLcR8Gby0mmkjD
XnCTtIA7HtDvAPGs8P48dljw+XHrQ5et9CY+TlZ95aloUQdZvwdyG8x1R9YsrnxEknyVlqS2yFx1
9Rfb6RKf3BJzcM5LkH3z/IMAuLUJRNte8Lpp99mYfzYUtl7ElAB/Q+n15w0hQuzk/lvaOzehGRmB
rKjLRu0RRcZ+6pbvel5ds5LfeDQXWgE3sdflG9lmIXXDbqk9LvfmoUwvMs+XcCjSk6rljUr1obIZ
Ene1WyYIHr5E4ah4W+9nenab2wkvdUEcFGCI47p2eQi7JS4UpmjT3nA7avu2RAtQ4RYJA1qYsJPC
PnLrv5fQN1Mmj/G8QK0iwWDZ4qw2WQVvIT1i3OkOq2Uc5sh/qBmdZWPEbVs8jU2Szd6JUQ2oGulx
/Eiyi7S2OozZeHIJiGZwCD957Il31VB9OXO0+t1BeS1QjuawWk9MHin71bJjIxfbKZ7/VbV46nlr
mIGxoK/obzEvhSOOIdbW7XKQax8C3WOChVo2Yvj3pPx6N1Qj3zWUmeMcICFlzsag7DhnoGQ1ddss
fU/yUpy535XyafRkymUe/PIwx1gltq26+t1LtoSZvY1XHYbFsxzWOfbynqNVzBX0UbK1cWXbcWeb
xaFPEewjiOlD+qDvtTnxtcl5ujvt6jYcePVCBPE8x3BAUnSrqMxOuRAxxq8vKd8NH8BREDyigIxE
Eew8AUtknqod5ow7LsAixa64BIUfdzPAbWWnMejNQBkAID564zc60e8U5yocDCETbfCfqtZKj5mz
nMm15wsvpu28oDXzUv2pGcW1dBi5csj/aPXlkQ7k2Cj1MSzyoq8fgTncWoErgQmTl6iBkgCI1UdZ
oKehTXF7PpQeYW2dylMxjVy4i/ammVdyMNlp4JPUpzO48NBvkMcDyzR1KPzNZa3ao1b4h1Zu2Vny
59R0xI4MVfSpydZdN+81ebGZU1EE2Sef/PC0fmPuEFbpm1APs8uJ4m0vhjkx6R93RbCfmYv2IzyU
lZBjhiyL7kVp419ZqYT5dC7FB0dRSM2BoZq1BltaT94KKtLFVvHqslvfrCfXefOnITLML2f9UQ1v
rFto9mgHuQ8Gzt1uW86SIG6v3w3+56BraBUNRKjjQb8XC2P7MGrM3NAfVy1nGv3kx6INRuR39XnT
Jy/si2B5HewVaz/ha4nJtiaqTf91RoKI8MO82d60XsUg6UNM/M3b+NtevFNDpIJtTo81Ld4uAP5y
snt2DdQvsZb7xrlL1WvfDw+CyGspivtT3fKR5UFD00hsde5128UGNLBZRMeVk3fIddpQxH/4Xv3n
crPdBH2B6vkd6O9WNzubxvStdSw8gZqcvKvVQMcgCvbgj856YZxl189Ac35zBTH98Khk7Hy6YMtA
gVXdT/Jx9R/Tclz2aG8wE1YMPjh+2Wh8plk2E6m2Dc9Kf/O09oHgprCGqxENueU+FgTkHUk1Y4Q7
vdgV02GXtkYIro5lM+ItzT7H0V4vnnJ21Nbs6+B59mvITtSDrdldTPNpk9y05r4qqpXowiXYobBV
ibF4rNO5agLrrJf6Y9+/Kzkz4W5eK80Lh3mMCdxDDKAbJ1XaO9WwYWu3fw1NzTU7FQrUjFP76Y5R
eHkAAADrbNr6q60v7rEa+2uhOwxz+zjX81vPIJcxCyrdoA2eG7A49DLOwt+lFNOYuOtWf/DShplS
gBO3uyNg9Io9xwBfhhlyWV+z9FyaznSo5zWjD0kFpvpOPhuB91kWWXEcBsKwDFlAD8HLcSq8CmkE
nYXj9d4VwtKxKTp8/zthkQuOM+FHx18LHbPW99pcpdF6VxkhDfOMQ8tsdW8EyoWbEMhD5xYUQDyE
HsqDLcOsZ7nal0NtiFItP1A8jMk9FTBkf4CQK5iXnfApjvDu6xQW/jQ+ZBTNr+s9nB0DNXWo19yW
MvgOuGFvmDO4HL/YwxD+WGvtgVHCG2l6B9zfB6P3nzeSquNRn5hYBTPTfee05f6zRVk3Dexq8YKF
+WgVKDPGt0aQqYaMNrK20Wb4W5D9DmXvagyjmTi2mhO4I3/klNDhVvrysCEyy9eUCtHhvpor6ipk
zt9BiHqbePZQEzFy4Oukr1eSS958OkWN8fu+sKiaMuidO3p5QD7COTY4NKKyt/NI9uIlJX4B3bu/
1adhrJp9MOQ/a59VXn4n/XETZvoLGNpju7GG74ijj/SVp430dSK9eLpTZHxZddE8DGj0AuwQGq3N
T+5cnhixpTvVzet+FqBYQOrWUWZb+27botyV/JkV44M7qWPRCS3a6k1/yxrfCBflPsw6EMjRRY94
71BA1UAwaiFzzexao8K/r9zEMzdtERKvWkSkELh70arfPRTtcHJJX08ry9htAwI9SYZlkq2OfKhq
67Eo1UjkNs+sHP3mOMq+OWUoz8ioW6Y4nSRJk4PlHVxj/JbmW79jYGHGSqZ5rA3NbtGMF758T7Jg
VMMciwhW1NmJ2EZ2uxuTsFSvlk+3pnyUalV0alKcVa2Xv1xpkwYgcnnauozCfp5sJniruSuAoAJH
0J2k2KYCI3+ujmJx0PK4PgKitqnQGKKKK9AuA8Eqp+juxY6tZRngFKB20AuGr1PRikRm5L4uxYfW
UNPhOdwbM5oD01J15ErinEa//8xYGT2ZtBuxzzDq5i92mzA2KiNT1FqsiCu5WpvNvqKbSeUs7zzL
oHxZJ/m6eulXPenazpZbcKE0BHI3svougBSQ7n13cejutaMBLnwpzxrEuyPEgfINEr5/GabeOcqJ
eTZ6eibMq/5k3nfJW18/dq7Z7otg7H6N4BUOiyn1iymy4MeqBu2jq9rls9DbDbrltDL3zJj+N+Kb
obUurc720Lv545qbNw10GENZXoDfbd3LIizF8JONBW4dBIgCaI0R/Kp6K86DuU08UwpEWA3FT1EF
SBQoGRpqcSBDpV0f7dpHNWAq95YVthk3Xv/mBtQzpYmgCdb4nAyLvx0ypIyv4yKLg090wBsUkGtj
6MU3liiSdNFWhgaElsblPSS/az8XRX/0QHFH5DpD9EDJksLKDy3gGAyhINY1FpLWtjnm42rE0lLF
scvLHQr56j71unZpLR+B0H1PnaFOkD5wog2bOUQqp2zAXjrEQS9PgX5ZM/37yPQg14ydhulmtNr7
bIpvD67GBdraZFkhK9iXQR+mfVfX3QHykfUf7pr/lTbrf8zk/H+TaP3/qL66k5X/e/XVE2mbU/a9
/ov86v5X/lO4jsjKN11EVq4LR0K37/ao/xSuW8a/mbB87+p0YkfgTPyX/spEue7ALiYkDM0hNs7/
o7+y9H8D0IoSA+gielPMpP8b/RU//E9OGn4CmWwsEZCvB+RqIqr8q5RSET+30bJ7IPsq7yEvt+J5
HuDrMygrmJQUrHl7GzWOaKviqk/uP1nU/qXV/C/TCy/AxkQEFNhFjc/LMHjj/mweo4MtGJcYTHHQ
tL7RuZNyOJk2P7VdjrNsRNh3K2N6exyKB6fRQG4umgwS2lWfgaem0TA4bv/erO5XWvR0XGKx1KuZ
lfO21+BJzjtYfQiV3OGfXK/39+avL93HXoAmg2AO557D89eXLtyVYa0JeNJ114WukHkYCPWip79Z
V9Njf2hO9Y5sVHZBY7qZfMOtxajO62IO6X9II//bGKy/mrF4G10TOhnyOexYqP3cv70WrQoGRmPL
AgDJ0WA8tZPhos6osdL3XWV3VP2ZieQ6KwKFXFuns/3TQ/9/kwX/TZTLB4mtTg+IwgIgYVrO/b//
yQNMYvbQZLmluMUWtSXBPCGht9ep0neLkZc/SsrzHQarEg5VBYVy1w7znB5k0IB8WJBxABBCB7/u
TM1JV4Y4OniGWmUi2NvFUDCy05X6p5zIv1lz7+8bbHC+lhbLtvu797fHD2deRQlQsmBwcgRu+bwB
vG2WgHbOqgERhthYiWnXU3vWnhqbPpgujWFINoZT56a3yqzVkIx2rQFNIA0JSV8pivH9H97cvxrQ
/vUyeYNdbkpE19i07v/9T2+uHxRuoafcv3yTKjT0gz+96LKrdv3E8pL1PkPzSOLwMA/lppn5Q78t
eblfsh5howmvDjPtJg0rJhyKiwFhmjL/wV75r6S1v3wdIMmwyEQzitaU9/JvJjkec3OVHT1a0DmZ
fKyF1Ut0ZSM+4GlVrMucfu12zYyjLfHWxheR69fzztYwlx5aBioTI/HSp25Kpx9DjrvB7pdKnYVT
/2A3p9GmLZW8dc4ofLYHYCLZOmgAISSOND1ZWQ6i+nTLZn6km0mdvUQMm74t06DevNSp6WEmj2vT
nRo/+wfv3t+wRXxAHmbEgK+eeffCQtT56wfkbbXZojSsI7bIFFl8V7IpbHQ9rdgmNhni6VTUZqSU
XSZqNQki9mfrIkfUivHcuTCFhFki4vifnxuEufzcP38o3h3u8S8sMtvwgO/oX1+XCEY1IUOqmHN1
tXfE4i6OrBEhltEqiPZHaTYSVHJatNO5bsYj6u2uTEplpeE6+k8Bc7CCGe6ijl5fM9idcXqWTIJQ
6qjX1Qo+AzrxY52CJg8dLIF5NDa9lwxSLhdo8gzcWkSKsMkeC6LBkHmySDlJvxn31j3qFAG8/trN
7a+2TdvI8uq3Otvch5XRY07/v5aJlmIQdnTVRKlQycropDPs8aX3LMUSbP1jFq6gHGq/LbpcK6bW
XX9WmkQU0fS2fjBlXsemJ5uzhLEZskrRd60Y74uXIMt/VVIj8XJmqnF/VD0/AeaGiEArhHMN1nrY
sUBnI+tN02ldltumB84+s3Qb1cbSvxhu9jJsdG8ZT8SB0dl2JTUTN42P13nXZAg9+8X1v2uCTKgy
s/Jr2hToNWXqfuMoPQ0W3pl7fMlh7fTs4LRme1pExzwy8yrEm6PhGaCnsrmJ68x0PoSbMYfytJet
hJA8lGN7rBHP7o1Rb3YNapdYoFQER6rUre/MtyAV1aMJSC40CmnAVgQ4LBu514qWqlHzPiWhwt/k
fbXIs1rCQtTLcdNPjnKVcwrcavq9TEL8atBwOMuQEKNS7Yd6wbrk4+4VMHZf+nz8dofJ7RgV/rYW
UwxJIJbMRy47WA6hC+72rBmy/KFLo9/Yr46zE/XsLP8YGI3+EmwUn4DyuR9otHxmmVs7RrqLj8SF
5P1gl26x74crdYdpN9PR9bb2kHdIahy9PeskCR8Z3d/xt3wOiU3aSbyxhgDWtORe2ADXfFbjqI5Q
zNKj1TVNt1dlJx/muUSh6tGshVsw792ZvtkafDfW1r7ds+7O36013WftZp0Rk6okCBTIY8TBfqia
2t4TD9YexzmrD9t6HwVrzty99UhFyVCGNls7rfyOfUb+MJWFGmZS9rbzC7N9caCnxKNZO8B9qGyq
aOu6/HvQZut+uqs7ixEsoz/044eG7TviMi90TnCDe8c3NR1dg1uqJz9Afx3d1f0AM/DNhW5lTyXf
pAqAaLW4CJ/yYSn2YNpplJviM9Mc68UfkXSBcRA/OFirg7JNxF6qq5/ETJicr6c0MWvJ0sItmGk1
hQuLTNNeRZmZ4bISdp3kvp3H+mYixtPMynxz7jJzpMOc5S4UA5QnRnpsxMS6sRLbNZNGHk4O+ywz
L661o7E0ze3ggD9LP1vgN8Fd6vZeqOkHmMrpzUB/W4XZYC4n7I+AIvyhJMrIrvGbqadGzV/jZM+7
RfflMVj93MGM5jrJZhrqq9sqlKC0/BHgWQRAir1KNsza0ZzRvTJGRf7TeAFDt1y+Eg+iD/R61Z0u
rj/x/4r3Eo83uouZzX47a94xI6DkFV/08mPW3PITCndqklMAFJEesXtYZ2M7GEzvD8aSo/mQ6Sp/
GV01MC+B9Pg1Vut8WDVsNrxJ6wFlgASdU6cIua1W1m/VtjCmLJvHRXPXH8EG81is44/Gdn4HQiiG
4ZaWny1w3y+NFNXDRLj9H+Tx6NS+VtldNBvbF5Dz/DD4m3tgRszHR1iZr+J0UW2Ucs+9kb35C4Lz
9GlrY3dDXU54fW35J0ReS5Rv9zdh4X38CR12O3pNQ2LW3Uwbe9BFk6Vk2pM5KZs4W9rrPjNy6OAI
eg+GqRVLCLBRiWQQY/tuVr71WGHRoxFvlovVDe7BYF90MtP+O6nj83M7LuXJQQq9H/rK27mOVj0Q
nqEnvZKMNVo5vKdtn15qhSAcUvL6DvNpfBL1AIl25Kcp/jS+TwvSbEM2n5yXNfHSut5nA3M+KjD1
UVTt+FDJZnb2btZJZ5fWg7vt1qoQj/5CK1Ng1pJh42TZb73oR6ChOud+1RRgSWkklDtiM6CG4n+D
3bLVvwPTna+N37ZJ0bjyCQI11LvZ99ntlKS+ifW9b8c2djoYsN2wuJ/YkYMdwfEtiznBDBuBlUKV
pJdkE0A0NGis5ucM0M3VmcGKGcqUxxLLGuGDTc0C1CZn/ugtjv5+B09d0k5zL53g1svTnBUlP9pE
aI16Cx+AdzC6hWQGb/5dBJ15BKfin6j4ceIxdVu41TnRYDoqBiItGuhhpQ8ApYQedxjlbpG++dov
rO7xmKHJGKzgQrLBhBxgnObHAsXxWvw7dWfWY7exZem/0qh3GiQjOAFd/XDmk3MqBw0vREopcyaD
DDI4/Pr+aLtvS2mVVO5GA9UvF7iw02cKRuzYe61vKQiuangigt45esb2HxXWvwOEyuFM49z9FBAu
r8OAWFAg1M5XT0Us/9mt72KZdEeK0OnjNCh6N4DobzKECICjMn1mOKPQIUJT2NbAGy8FfbbbvpvR
pPStxJYLyJ8dQFxmlUmezKTemyWKLiwUyyuheW6uVCztgeE9NoIwKy6ZZY+bhXUCUHisL2QtzKma
DOKIuGxQgrruV+XL8QH1a3nAKdLxQ1T5NkQ9+ujRvQL+Ykr/OE6uc6hC2TzwZDMYaTtGFF1XJAzV
ST+SELI3ZHTL/dx41jPzBvsGRVvwcRJVcEra2Mn2Io7hcseTXDu4XIRax4SPdtx0z+gXxAdrnNjl
A5GPXx0upnd+jU14A00hQSDbN7DpwuXFNfKhCjO9VRxCSNKih7iYuk+DKZMH47ry95FW8VdkTel9
lsXFwe8t/8QknJ5trJkfFQqlz9ZZsuns+z0wb5W+go1PzwSod7xD+NJZFqkdyO4CyR+/mYuqY96Y
mrOqyFR2yoFhMCLgERGz3cKLbTQ3C0l1gYZZHHPmHVthJhiuwmTJvet2Tc+DVWSvDr2LSxfpEzf3
2vK+KDtbHmJhernvx3h+Ho2y7lNFgb+zlmp0CM+ZvQ/LmHuEOVbFgxFe+75tMjjGugpfU9cDkhUK
DETs6Bo6RW3Pd16jNFftSomLWZThrZUBWNr0dYp+jger3EURT/1hmOb0qjJF8w5Ste3sInt+HRqv
RiNCeKd78LI2+OgmUC82NjnJDFrQMTxJBzLzJhNRHkM55yWF1+X9IbKqCSn9mOfhs9cAxkR+xziE
3oDH0z7KSELIUx2ahQPXcRrpcTvzD7qpaaN7k6kZ+v9Cszs9tRicUFQhZfFPsV+iv29YYsxN52Q8
IOP1I6IZZuNBH/bZcBKX2fOg++jJSYfq1RW9Ohkue78nrU+xOjAMup6GJbkjcAaUvBkYqXfABgb2
nWiIGbEBkyVUt75OA5S825TuKL4FlJFkAlPygO/6yMmLvCxw7JOd5RGMuSmT6/RBxvPO1j3nhkse
yjG2MsUpJlR6lUcO/fwup79d9NQ39JTH5mPVJsGEwLOOn/wu1MPBDhdwHTV2mHFH5nvA2rf8FvlE
ZMrXfhThE8B+62YaO/7DiNJ8w3+zsV5ijq1yS4nZ4AXCjfZYTDJ+sZcwwGAvrAotbzkxoQzb8GnM
iJg5DrA8PtYFiPPtZIm+Z2Y0R8h5KMvJQMzS4CXK4cZX5SMVof/Jz6x11hf0OHbIyyhurAG5FUWy
V3t0kd00PPgEOiIqyNeaBNkuJF4rtSEVYwyxmZe6KehhY92YxkvL7Xpcl9sZCfh4UcR1+OS0YvKO
S4HK9NIaBmVtC/Se+adaDDg/TFlbF7ZtDUgazQx3CkUiaHEaFtWwZZzQlZege8kqbBn84zjqYvs5
1AWDk2HC58k2arFe3ToIiV61WxSkiMzhsMiaNvlGULdkl8KugmdGSX2+syZ+0X2oBm88BMyMg009
Qp/exk0fUZXbZXAvlZPdzONY7gF182uVjDOijSq8mblcW18Djw4/ph1JDcxPQrFHZea/Y+yMFz/1
7zBpuRfKza0XN3WAtzN85QvLy1xbIIrQCTcEIxwNStUHL+44GiofiYlDysd7sqmZwjd+W+2bae4u
hyERLxOb901TKvN7RC8S89tk0bcmwoQtL+3wJecVceuboXNHdSz8fgCiny458VXhMHsH3rrwD5M0
6M0tbWHWUKlX6V/AntY27PfXa08EXCpguuGWpZO7tle/6cu0RWq0QfEH+UhFTLdSbj9Z0vVsnZE6
RsxVwk25AFfliM39F5Mj6Nj26GJmjmg3wj5TIjm5xVtqyT10sqTaCGfx+v0IcJgDLeuHj4M7oT3H
C1Bd2nOiUIqkZtToaSaSlnwcpO7W2G2J2qaU1pGtJUJiLNCYbex0pfm2PUTbtV5YZ2pVCVzh502G
v/XQAhTikFQCn3Xn4eJ5wy1q6ywgLqHVmwX6xhfwWFW9NbFuvs5jkNzzVvA2COXcJ+lAwc+BjgbB
X5x+23uFc71SFm+dMkPlJTI53fzizb1t0vLmcKxhV6NxFhEQ9+bN2TjIetVS9emqzZ+S2OHi19lw
gFiBmEiIUQiRSUqI9dilcq85BmVr9NaSLXezn7+X743Oa3vRhiIQRjLg7dA2ftNrTBRRfbkx6KXm
We1a011W0TARhwdZYyly7xeLE+7N92uTlyORjK6hYH5Aptv3a1PWEc6yzIa+P8sXEs/Uc+/rBWej
H738/IP98JXI1QTjCkeTa+n3r1QljYUUcWYkvlJxMwKrL1CVQqCIjDz/8VL/aMz0f4MA+K84X1rx
Hv/xfOn85WsJIOm78dL6F3+NlxzxG7M7Bjc2+8/6U/Pj/DVecuVvzJVsGTkBsDRa6zT//iIj+ZCR
PFvSrLf5q4ARzL/mS774jakSqbn8DQ1SHuh/Ml96038kPZuMNEZYsAfoaMm3sJC5mz07HhqzD3Cq
dQ0+3zlvp2MbTswv56WE/6J+lfv75jnjNX2UnwxDIHtCe3beTCIGn1Y+cn0oM4HOXvA/UqqNzn0d
hubOjPavgtnerP4/Xg4uFfYa1/eJxn7znPV2T40i6HvVgC+PWjIvByJbkkSj/F/0c3/4UithCtGI
cIE6fP+gxbR67MEpiPxyLMzfQbRGVgwzdjLwM8X+m2X2g4nOm9Hgn58rgqWypkI6UK2+fzFddQ2J
lo3eN6IrblLRDUeqbPGp5cKMU2n0d11JUvrG9YfuWpJY+IvX/9HPuIIhbABdQLzEm10FbUjsgzPp
2CDD6lKtvEaMSPAFlyGnBrPEL86xH74eA4yV4gOO4u3njZCSum4l8CLHMW6upW2v/UmYS3sMw8uo
tP6PXg4RPd5L0pfF2848mMzRSyR5D4EV7Ag6anfoTV1ckaF3GqOwPP385/zRx/M9aOvruJInf/3n
35QqelZZvcKU93M4+ZilfOfOHsvounKT9nZ0hfrF53u7VgkUsD2m3va6AwmYm9+/XukhbJfcWvc1
98Y78n/yAzANmKDkcX38+Ud7iySSb1/rzckaod7Ia9yHey45+lwAICb9VlP1F1m9sZJkQPLlEsHT
TPchMVE3apzoragYJ/HP38mPPjQL1iZE1V0nw2/2gjGfgVKUvJGZImg3B9ZIJFKaXWL+GD///KXW
9fHNZGf9zK50bMYDDFvZZt985tBzVOItabv30jXGK+Mq6i3O9NDPTRltdT9+SfjDap/Sljj8/KXf
7gyUcB5HzgqHoZ3lR2+2IeUUEQazpNpXz9meJr27HT5Yx2HeLQ//8IXY6Tjc+CzQZdlB3kzVEhpR
Vowncl+MRbhpeI62fRy0APQCGClVlARnEh7FHlKY/qD6cjj+/PX/9h07MLrZDlZobMBU+80WaOhA
ZVaDFlqWhutU6tsn/NgTbTJM723ivI5cSBguIDD4+Qv/7Rt2oPaCj/VYSyGH8brOvnlYIS/UTksk
0J5rYnfiRdAE4+y7mNvZ3mWhpsCGOHxsDVZnkaC+/Kcv71IYgPPmSOMQDda3983LY7aLQHjqlKGx
txzcBJuMiFu5Far3nb1b+uiGBfdVhjR9eGooL35F4f/7Nw+aEckHxw/ql/BtDIwua2ID+1btJ61W
MlD+mkkCKml41EenMw1Gxzo6jI79q7D4H78wipSVbkuq+ptvXmVDghFFAVTJHQTNURPtC+yEx8UW
9U1Ct+Npms07bLrZL872dS199zw7hD7A2QekTjQF5/v337k9x46D34aAtDzU3NdnRe8EjJpdudD+
CUBCCLMMv9ivfvBp0bDwDCM04tAL3+5XPklchgzIfc3M7mpMAXVo3zVnVUWQOLTrvAOEGD7UkZf9
YoX//ZWpP0OqQ0bmoA29N0tMjGMwaca6e1GRsxQXVvMxsYtnNcsVQSTFGfjkdZnY3i8uhG+PQcnM
NHT4XT1hc2N9+0hj2bPKhiMBExnOuHwkHd5ePHFJWjykn8g6//xJ+kME9P3PymHrAqrjQJA+AoHv
f9assdyopQmyQ9a5vCALJGLETenJBiSLncKJOL/YCvDZKpOnV8kSZdcBFKjPPYbFfZuVxQZGuDzT
L9ePluzMiWHr+Ivf4m9Lj2dcuis+1RERcSxv9nPwFF2ax7hyaE4CCzdo9yXygJMvy/yEMd9s2Yv6
4y++GQZpb5c8sjMu53/UXFSZ0Zs1EIRx2yel4+9WlX61tT3TLZ+gCwrApgg22xuyB+vpqiKexr5M
GIwKUBT54h9BgInyqJbRReNCkmv5oDPgSB56cEDoO3uI3ezTEKONuUETIZ2HmMZptJUd86etaBuP
uJmpTvUplm3tfTLu3NQnFM5LscMB3Vk90mc7sfdVUMbLRZiKqjwNwrFHDGpK9wcrL8vqRtC9fNFE
Ofrv416nybWSplO7uBEzRJckI1Uwt/r+MxL82b2w0sQ8L7PGV62sjrTRmqWerdIdEMxiGhDIT4J1
ULlFIfeTKNeYNTLm71qR4hdE14BNu46c2X4cGG5+LVRDLppXg59KJvy0Ib4EbzuYKHnigmQj9676
1YejRtJUiL+t7xbUWcPZStvI3qmy8lG2Lsq6atkEoHD1lX6JpBHqkHrdiJmQsuLcJjDWMBoYlKNL
AKEB4TUWo5bAh023ePEn+oWtuUg6a8KpPnXBzRQSF7MbuQthgiOljOZcFCtSbBnIKxSpwmpwwZc1
pk7Dv7ufMneN05sz0oczV7+seVvOXgZWj1Qf/Brd4GrGeotSZoIolE8voHbMzdAE/ngYLUaLt8ZM
a2zqoNLhQCyuA6LIUeQOcG+wyGnLvCtnIQQy5b9HaFmYBzc4J5rfQVf2zPo71JlnMkD6YcvnhtO6
0HdNTjHT+nMQo0e4oiuekn6HaK69SBPb2tsrFPfYeV6fHJzFIiWkBtArt14/E1oKdMm/CUp4Jqix
+zbbKfJ08z1tzM4QKOcy9W7TNHQPoz8FxUUmc7zyqTXrA4e+iPc5RR2BO1U1jTtnTvHi2BqJOcEQ
Q7q3GMb30LAqNA+D0xLCXlLWDufIwRdxcGcVf8WcPzLPtBEI5FHRjTQDrSRCN7KYRyRZc8w4SFGI
V6ObMu3prbjakVvcgNrAIbaXXe/UGGuB+x4khqpHUScZP0PXk5Aw67g/CNqSzTt3yC1QwD1Ky3ub
FOe96xXT2qJcsupYuXkf3vYNKk3MU42+GUcYJZct5dYDeCaLxJWGvCHALXYcPqi+7q5QrLViH+EH
4hUQ1ZOQkZsBC1M1Aziv00yQAzM7kJFopTbHwZPxnSw7XZ2oIHI4DCo3PE6tbimEKwX6tubYYy45
5T0HDM3sJ0dHMU30EG7bktpExIsoju6GKUa9TUS1D8muJEQd65g7YBZK5uazn2jOKCpUS26CMZqz
Q41Qxtxhwc7tezctqxblGaGAEv+wdRSNrQ4utPhqX2aMxPg67CG6m5XfRndcfJgKKZ0JdY3VfnqA
oeEUF1FlD1foc9Ju72I++zLhDaJ3Ng0m3nlhE6PJmuC4TJRsOdRkh7gNwi/B9ZrSdsCZe0SmEGhL
ovmujqph3ldwE8GLYAu2UDL4yWveIwHcJ0voXlulxJmNkSk9Gfp0ETCo0Gbymm/jHNRTio9BbJGt
pyRce1yeUihpCHJKEhq2xGA43XvmDgwYeqWhQRBxiJMobIM+vR0YH2R7p0tVekHoterPyHR4zHG2
R8FhxoepmWSV43jwZgUgrawi72aI2NCeClNIQwkCCemY9zSa30mv9cxOljYDkHn2wq+VbWIMBwwz
m33mr5myfgfTd8o1AzLmUctDT0QdXp7amWim0vHHYBIwwob1BKuN+EinxlsSLfFGYY60zzgs8tsa
tU/JoCNKxC2zruE5sLvAPiWI2wh/T9LHOJz9D1VdccMytdb2hltRfCocjJM08EHpb9KpUKsWa5DZ
bgyEbPd+MKHemCfcVDtTgXncxkz/Fs6dERWbP2f1U5HE3rzP4jq/87u8Ju2+TWfsDBU6/r1qw+ph
akL6qfPsOw9BXSdfdGTAUVAg0jfzcZJ+LWbqyTP5eM18ZthQJIcaJENxXIbe6DOjyBBXThpwphP7
zHEUZsnXKilaErNDO0uOCEaDpwjNDs6y0SkgWoZzjBKwImkLoMAyDBtVzsdJo9fzYecQltHE/YOa
MGptdGqNl4uWxCWTEltC8CCXajnOsYttvW4C60Onl+X3uhITtJeckcFpgGW71XpwGULUKb5lBrAr
K1oRlX1gSbEtJe6SXy9Rx3DDHWPrq5N6/T2At1mdCfHE9s8shiPVUfS0ZZ4DLEot272Qi5DgneAg
lTtBzmh7iHPa/JsR/dm0pTrjJFpzAlcHO/PHXTiu8I7UF3W8kZVBk5RkFB08H7P7eUxLfWWnOvrs
pcSAH9KpBqgOarI9zKpDNjk1FebZIsqWz4ljLIjjCisQBl1G8ju8ev5t67YzKMXGN94+sAv8mYk/
K6Yd8Qj8rko1xO3mNZGUFXsRNMGNEIHGWlIVL0NSphfaSwG5LyNAaSgBXv3ZMyi8KMtkcs0pqA0Q
vzn43MhWuwQzY0rbToOLG7KPSgLl56ICODwtYWFfgZ739D6fO30tnWx5ZDbbfixn7GtAtHXYPcwB
ceRHhZ633QaJk7xaQxL6R2sInfSp6pbiFodNORKb6y5YA8lzpR61yuLLDDDz3PnJ4ENhjwFLmiaJ
HmeWtQStZnsexue1+bIURbfrfFN8ieMcXpkioZms4hCuwUVjprXOFZQ+gSShezNSwl3OiC3LcyUn
AE7jEhUXdu9MH0c1uydF0gyRwhJuw7bkB692aq5rCxh8mDwlU2AOrmRz2Y8Yyb7GvT3CWQMHh9AA
xsPdhI0xPS2BcWhCke+DR51xLlEYdTCXOyqm8KKprd7eLp2d3CtZ8mvpEFfPlljbzrn2HV/rQzko
UH9LJ6Jk71JMDFtZOjUaTN9Kg90khVCXlqPrjE3WYOj34C0gKJ/YvUq/q+WpdR2sWACjDbq+xczp
wR0SNV+0SRk9j43aRHGI/BkP3bVwvNXjmNKmEj3Ii2xhVu2tYhhnyp5rmS3JJukaQkF6FTDXQ2Mx
PVlwKvbSZOFjzeQa6U8bE/mTUn+/jhSiNIT81H2sLZM8YlnXDQV+Wb1fVDOqV/hLwDFlv4gD+c5T
dV3HPlw+gws0w7rnTgXVbdL2Vxrr6dXQa0/dGq9rL/IYeNlBBbViF4NlOQK/H/OAOPC5Oi1W5UNH
KOgZbUC6T9j6POMjA16lj1s/UHQWrLHVoLKnrOwOadxb1U1nbJMeQhxNJLz42gwnNbagasHcEakO
xX0UAGqlrM6lChdUEtW4qmxnM8K982LoomndhZeUvD1yli5azIYAk3DZLm7Yv0RzhWMMdxcIrQx4
wyWJLLY+It6sqGzCODk1Qy+CHfDOeZuOUypO1oiAFEeCLoZN4Tj6syUG54vqEzLW5gTuxpJ5ndiN
Ay7KrUllhRSF0csjifQZ494F5uu27PFkbRacIhjpZYKiegqG6hB4OMctkEfYIruQBRtE7QgjTi68
vdRNI/6D9qLZfQqq3K3bF6HZT3McDrRTVX6ftyiAN27rEGysORhPUIeVQaIZ8Zr17IavfSaDmeU5
T1+sVGIk51dj5wvk2Ge7VM35tCbEM/V3UrSfcBDQym5aY62EhDIY+91YuXa86dZwK4GY7MUUNIOO
etYZEIIhqq+zMo66/aSCTGwaI8r3OR2WetcXHU9oFg6kZ4lkdM+dEgRiFJJSl3LSkWv2AFFvmx51
Jo7fsG0jbGwhCkY3L9KKKm5qawrhusvPIQKSo41RMQI1UHj9LciUELW96jNMs1JbVCHjSJVNHlKy
Y6yh5v08W1ifW2hn7w1n17RLOyhlg5xQ21mOYkw+AeUhpLmgzryYStvIvUupBy2K6nVjRNHeoYoL
HkmQ0BcBFkBQNGPMRc+3p/HQSM+ysR2QVs4kJBtsijOrlzv8wvVeRF15qi3tms2ABOS5oCcSbIJA
DS7mXMs3R8TsHj8oXysLE10b8phpUf5ewa57zUe6jxfSqrV9mWetFq9h2M8naWCZ7fMyqz+HmH3l
YYin6kvOKuVJkcPAWVEHQu2KkdEfkeacdDuCkepio2VAjjugxOUYRD0mZCAuCYCNNAGUPNVTfqix
LKGVGPvmbM1+uZxMUFlf+E4BdnlBje63U9x9N3VpoosZucY7brEDB/gCcMqRPk+ZY7lTfmuhqz53
bhXVG6dNFlwcIRTMoRXWeLJMAIy7zKfmXWHI/4Mf7EXpxhv4PZAdawSLQSWXW1RRUrP72uOTyakT
+HPM57wlM9whVI6fLb/0OkwJdFE3DRKm+0GC5NzWLScmNlvS63Z1slD6plNcXQ00D4DRMlt7Kio7
Y5kkku2P/u6w4R6TuRu3LLmd4ScLulNUCpgRy9hT0qWqJkkLLjIVi4O0bqI898OD7jlyOq50wy4o
3TLbIrJIH7wKCBuixMx+KsMK3EebNOF+mDWGNBlrPCpza+kLnXlRdA4zNkiYNDah2gBupkOv0u4w
JJPChT/1rrd3BJnuGw8xMgZhLkY54sExaIEaFESqVL5uea4wsWJ2rZ3P/jCl46GFLvIQalNfZbKf
q3u7SkN0YGk+UeE1czRtXCfs3Z0IMk49QVskuWUe5T/KYZlHsApg0qUeAsJlErfHv5OEVQCGgcbF
pVWVcwPAgVS+TVZa6bhv5h5WgTK9ugEHOcxnIpvG5MCgja8u0/js4Ua6IeCGFgHakU2fJA+Qb408
VrmfwphKiJzlG43jh5Ck+fWCSgbwdsgrqQ+eWlR3O/iWzr6W2ZpZw0Jhr94NfCrmPK7gsjVUM+4F
JqNFdG7zAJlpB82PEPOlB2LT55IgnRIM+/JHbGtF3w1gtd8B9Xts0e9AS0Q19BzaxYgo0InHc9zU
qw9koqDbTmM2fVpcMg0wsrEj+UnOmYSAePgqC71cJdawsI1ArxqvssVPHWgRLjCYsmi0s8soO6ar
hhRtGDx1QBaK7WgG303INkz2VBNbZxW6pLeLwrT3sT0Rjtdweujb2uIE33gCkBL0jiAFFsFBZm0U
TqEEy1TCSLQtrKg9lNTGZuc3UZDtFqub7S2q7YrSTCbiYBBEtTtLTNXv+NSCaxW5i3sQyAqTS7uT
CSe+af2dzxULXlNCh3orcLSgsU6E/hjQDgv3IeA6+EN6NMDlMRUBZYcP8ylcAio0Mn0s/2laqoEI
m8p1LlY1YrjNmVHfB7NIUhCPEpW3NwAi36GN6UEkhpjoriJ/cr80VYfDlK04J7HCaSo0ns5KJ+Vv
cBH1XpY726nhMIe4RqDegdMK1LDp45wbRa+SJ5sKzNrK2nRQoHpNVIVX4HUgkQbp3JHE9RTjURUC
bU9aa+y2S2VbAEfmOA32BbYdzdWicxPgqUW4KtwnZoiCP93l+Thc00sIYBlM8ZgBy/HIFAPJjcQL
j1flQgXL4D8x6ctesHUONylFLQ9qI3wIarTTEtAvnJdcpDviyx14o89OlXFXj51pugLjBxQLlmxw
tSDRL7a5r+LfM3bez1Xvh0+dpSe5rVrwUaCLDBOXJVTdAy/pzRfAGppn0SDJA4GRxq8p9rvlhJzW
ck8pN0lOFO0Bw69VG5BVEizzyTdZNd1p0DZgiig2FYAq6PRbBIsde88SdgH7cq9vcp0g4KlgenwO
nGwFpVOZfbXmMvhs9y0M3kUPdC2mEDKVrn3w+GVJ1+WyoXGTEh/teVd5woz51Pvukp1h3tvPHUfO
e2nAYeEtG4sn+Lj2axs4k3uj2poWmUmzXuxsyR+eF6yfx0a1CUk+ZZuDxEhcxtb0ygB+LPILI8Oj
4rhB/Jas8u0c2yUSUNTXAKIo7Df4EZc7H1jKec7n4lXAgI04GSznM9vH0L6jhk79k47nIIQAQgGx
o89QsN65jqV7xJRUI7SGUIFxR25fE23F05ZbM2AnOmT23tOCjo0OFn5otI7WJ83VkAtzFPK/wQwG
4jJb4IpupG2AUUUjRRROIaV3HOSL4HqqLYlpGNK1GjKV72xRTrQTRTejS67oNdB7hEmsKjfg6los
BrVgFvQfKlFYZmsJTuODcYz9ecDgmm9oYTIW81CiPOQw38NLHCfgKVzZA6508nJkxUZcJC99QmoP
STtAAw76BBywnQQ9xCexPrPwD80FB1NVHFgLzPYabH8kaIjithTLRB3T9F1Db0y78dENrVoc0jwa
LG5lPrcoQ7v4E1sdREjWQ3JTFFHyNbCSFMKJrXO4B1ad85O1wTAeATRF9oZQrYw8C7nA1cegZjXM
7yG2090y0bBnoo5dgZ9x2wzgLk6IarlPQVGIy31r+giuejc4JVfsFhZGVQYdtGHTfLSyHMeVH5vx
Xb2iVhHnLD4iwCQEPB2k03R2+tX5iIS6qk6Fpo/HK2j2IZIJ1HNiM/s6R4ZN/4GGDX7zapHoWeEg
Cnkwy+BhC0j6lE511BTNoXDSOQMEpbm5s1M4OHFk0wDDdZF3bv14aLm4wIYVTASMKY8suv7WbrgQ
O14ZcTXMnJVluSwhdxIF53pGSkrnNlxWepmVwMKlwVvdpGpIaUWl3vJML4fhWWhja0mXmL6GDXT3
g5YtnQbXT98P0YDTzst9gyeTe0i7SWCZ1RtcjQDCOrrGZPKa2dCRJBniNWfDoqkU4PMBSwdIA8lr
exyLrn3i23EUILQyvVSMqqJNYJb+MmgogTbarb0jG8LqDR2XadiqqgybHWAOgMfc+BTkFJSxHKXK
72LmLW7QnKgsbEqLpR0cvOGKzntN+cyNJsxDbEnJgqLAWSon2DIBNcNVX2QzEn+MFYe5dDx9YKM3
zRVY/io8Yn6KotNk7IqqJulD+LFe1vUH11HtR/q5BTegxffcXWLq9jQHLBcEyU1pjlbrogUnz6E6
eV4CeAr5jwMKZAg/FnRz5Ta2bH3vi85rLvPSTq757nsSJZGQ3MZkbfZArmPCMBV+euqXJK/pP+tY
XmVzjGPO94iH2boStv6eLhfeqD4Q/AwhQ/do07pVLA+l3YAqy5KkeAfGPeUWQnLwS0qSgodzNg6s
DfQp8zxlROjulgXa7rQwDdqpPuw+WEnDdXum7xCTrIHmfhcGXq13+Tym+UbBXR9OPevjUzd3Dtch
o7EA9DnE600TLe4X16h0RS7W4Re/aN1HCd4KxiG9XiLk3CnC+5O4xSGZU/E10B3BJzO0vvc+dM+j
34a0EqPYAjejgmrOOSB9Qq6yFDcykSNUrSiZxg9oG8znaRzpk8QZGCFLj215rFqi5mizx+zOMS0Q
mEksS1LRo7L0903dpCRAW0y4jjC0s4vCD9AuR8nShqdKz967iJtRzj46+Pou5aaMSzbTyT0N7uWd
F+k83UM+arLjLFHPXFP9cWMhj8PEl5LUhPhdxnxC72AI2+PvLWaNsuOnDHTwxLgl8nblzCjy2EBD
F5cWXun03q0ght8M02Tm2zDPVfSucbsiuJIkSfSfvCISaJqdnO4yU0p953hFBXNFOsr/lazqb/Nr
JrRoInwoAKEkrPqNrEpWava5NE47gef6PPVgyezJjfZscuKACbD/UyHwjwS3/7lArZ/SX/4L6m65
4nwzsf5bqtafCaVXw5cMNfTXmnyG+fz67//2x1/9L7SL/RtPlMcMG7UI+JY1Avkv7a3v/IY0i2Q+
QC0R+JI1zPcv7a0jid0C4YKuUSLuYfT+L+0tYl6CuiI0XWgeiTXmHf6P//4dA0S/+f/fJvX9ISH8
RnvgRei/pUMWtYv6gCXzZq2gve0Ruelyl83igMw+i/Z6stCVNOkFJm3vS+V77QOncH9VOjATMNbo
8ljMVC7c9blteRgGgz6Y72sePUltL5eXPgREjcO8vlp8EB27hfhIEnuZsN+6gBlFFaH2o/P0UsdZ
dpdwTXhnoXrYJqGXttea3RZmYY+ZTgu/Wdbxnn2oMCXX+95rmZCH9X1W2PSEbSKvTuCZ/9TZ/L9Y
0OZr1w/k016/KP3fQJu/vvRZU///EBj386V97l/K+dtF7az//p+L2gnRkweRZHUKtplV/v3XmvZ/
Q4/mM6xD/kf1i4r0X0taBr8hCXRRJALE8bAcoOTQNEjTf/834f2GTJBJIks6EtCW5T9Z0t8rVQLb
gevhS7pkvD/keG8jsht6K0sfYX/ipjBe5oH94kMXpa3qihOudPBunpNef/PY3/35vHz7GCGCWWVQ
//tBClbbxkr4Qb5O0K9DW/97EQ/ogaLj1orpK+45g5FU5PW5skKFcDem/N0B7swx6sazUjf4AxtA
v2PskCYmZd1e5vgguwvI9DS3hSEBYh9rrj1rTzdbztBjGfrx3b46CZR/YuyIENhizYyaQw653/4Y
lo0tuNjh3b2wdVZR5otcQTZrzUSaUBGLSwWUjOBW5ar3yF3nV8vkouX+h0wtKeyo3cSBNh9Mkafm
MDI4cLdulI7dXT7b6gEvcwGGBEuuf8GWBuMO5lgM1mOJ5AdM+0tytEJSu3hr0zgAq6OzKvaafW/a
1nmGV7ctYAFuERhZAgjAXFCvT8iKZmIGuiy4TI3xu3LXByUeeLfr5Hju42qq3ukoi91dk5joCHR5
uM9Tx7l1kwTH27p7fqwq+9ZqpxRB3JKM12Tt1YeUcZK/8WmCrZNZzbbUaNncxRDAK3LysEQ/aEG6
G3ZTXFBX9hLb7ib08wlOXuoU/5O9M1muG9mu6K84PDYU6JuBJ7dv2EpsRE0QVEMg0QOZQAL4ei9I
skti1WNFeejwpN4LSSTuRZM4ec7eaz9pq/IfR9OIt5XdUeV5Tdk8hU3YXZtVqD+zCWCz7dFBiDex
mPmitcYru7awNZefcQqWeuu2cLtWhUNHjXEHr4w1EwvbOhCPxp93Thpt2K001HCtiUEZhggYzdh2
PgxxHng7pyoc0MUg3rdJ4yrCrzRh6SQtRG1/I6ZpGD5gfeWYsV+2T6a3TEngKwFIkbS94dgG8ylD
g3GVL3vIU1iX4i5wa0vs2JfpaotKI/tiws8NVyMkE7EoGG1/PzpsBdftPLsmc9sSq+Se/XMxp+s5
nB2yItib6K+hw97AOWFgzRj6uslsNidEDGW9U7QEy3XfLhVOadbNkzlk/N/ccLn2g9vSrFOiYBK5
GmBz1tccemqzXRdDQwHJGcUdMnDLyVE09SonyKkcceeBmodUpJTD/WV5JRU3BD8jaVY1oqxeb7Rt
O/rGZL+a3ZcNiosLXhNERIC8WP71qjYl7cDVzz9kQiCGwxgxOwB1GvGb43kMmD10eehLxoZNgiF1
BfyaCIqNwKffH708DvxPGKCTaTMldFQZZPmp8djRRvX3M247bm0xN0+DGHzExq0m6HjSPd+6ciR/
CWUpvK2Qd2DGHWQrnyYP3CKiGlFveFJqD28sgwMav0lUETnk8vNG38G9qgOAYPdD0fGomM1IGe0S
7Z09IKjo8hvtu015xzsJ42JXCtYNhdceEVwUCQGlI5N3wm0N2isTzU7gLwhpv7C5yIKND/bI3FdB
W31T0hAvBfjs9wB0G+8prcKZ6LzaUrQ6rVOeW93OQBzy4GRujqbWk+5d0orgqu4t8xKizCHFltiS
Cz2yUK7Ttsvgnk4uk/hgL2RwzAZbfeppeTAE7Xdz4t07Uz4cvIRLpWAROi36NTX0wU2ULLARDzgx
DCa4JiRS4f2HGfIwYNvstjlcieAWSuQd/faXFnawWtUCF61ZKOtIFBdSCQhFnH3hsBeOFQ7hCFd/
BaFoUwi7/squipbAaPq3Rc2+fhTdLki8xyHD415VpCYS4/LQhPW3kut8GbSq3aSuxQxUy/3UNvEx
qPrPlSqvMVoR5qY0++rY+GBk0SIoYIQWLRcmYpKpjLA9dRNASWPEgaz2DU7inUxJ9AqFDi7B6MEI
GzBR02YwJmEx8yUo1O/rKxQdLKwkoZLk1CfiCsLYQwgPUrhAUyH9KNxSqJPyTDQfrcSCopkz7SW4
23Ygs1rJqZ/ZgZlpe1LkFXSwX47T0gTu4guGm7QQXN4FDijtBJ74DjEH7u+YZEezJXK0ddTZUQWL
WJ+R04FCpKt5ZBO3PNkNy2g2E3uEc+CRcdSdA06ClJXKPKTSxkloz93RNZ1jogoakpCb43j41MxG
vUYuBCytdSkFfR+aRY7sMCLVYJX0zr4XPpydcOPU/YaG/VfMYkfDYjQmbMDvspye4rxTUPJTrlKq
meYwa9k1lnFhZ8kdRvwdb36CwyKkdvPYLQGIYQknYhJZmpMzg/DPHJzwFjiK4TErby/dxAfXU0VX
fezdms2g1ykE4FUc9Y/DENyaWWqseikuVOQdhrCSkGuSK1vELNxjxDDZzfYM5TN68vYElr648Yy0
3FiSkRlWjOQUGeiueE3yojLyShyNJvqcDXKEr8IOkI7g4Jt01lgf8Z/MqInCkdQi1p6tp4tbq5uN
bJMoE6O+kmpYj+FUPWs1szQZbKeZwI0kEQoUlghe2qHdNrBm94NVYQ2qQK0imyNXtYezxKlGtQia
wk8+YqjDwC5oza7IbKGjmdp9furisbmrVGA9w11OPkVG0/hM3TsCF62puWDlmK6ZAFUbZGPhx4C0
AyQ1efWcxrIDhpGSBYHyK1fbiZlUP3YJ8UMAkRM/B5jXZU6TbfsWULhseoM+d6ZT0nboZm8lQWvk
2rbiErtEwdqYzMnGHAf5NKbKOnR0vT81vt1u67oQt+yhHV4TRHrv/HHyr3sreja9ttiGibGEIoCi
zPeEptX+Z/bbygIvxo+twj5JaCJSLEBxDQeIWz4gOa2IIU1mI71urWR8iVphbyKir2jyTYZ49EL0
WLkdZ/66haJHHANdJdIG43YRQMaOP2ykHzMAss2CeRiXMXxkr6OuSpFoulWkSYQIAXPzls4cMk3D
RNL0XbS0SdB6X5VzCpUM2WsAKKpyVpKG1TVSMLmPbU2slznkh9nU5inM82ANxt3ZdlIpKF8Qvdf+
SK4tM1TEDuRVtSy9dFtQ93i3QeNJOnj97CDrMvL2EvuMWBfpAOIL8lCz87q8/dCiPzpgtRoI/Ilr
62iK0d40lsx56wM4/4Kacdo7MrM+to3lFCyJxDCuK5e8Fua6fXpIAON+pLkybMkJU7AaBiOSq7IV
5gOD8X0befBDAFzTzuvKo1maIwBx5nMgcADeeol2L62sDU4JNLYP4Rg8MjswN1IOVoHqVx4QMVRX
AirjWlX+XrIu7unukzHYOYZ1B7vN3vKKRSYLEWgNu1DvI4r2Wxgv4uCygB5Ua2dH4dTFjgBGj+UQ
QHnD6/ActEa3JzE9otgpBrDPpB04IvdvmRHPt32HKpjkUP+sPO9lNMfiSMAsi3BLpjNN2L6rt1kZ
ACyM6sS6zPLePPmyn69A7xTlxkAnYG6TuCy/tKGU5RbxYXUMYQxfzYDcmZXE+wC5A0ruuZc82o7K
g/fK6KiwEj+L96B2iOWtM+Mz3a70o9lhUUu9qCmOAcL8+BCQ+LQhm5hBF1NWdEh+fZZBaZIqotNv
vFMl8azAK/aBJglpQqd9Cn2fyFitCRkmROWWpadf5HnCAz6PZGpF5nt/mC1azoMx98BApeg2CFvQ
jUoxnuIl2i6zZ3WvHIepQp4Z0yEDV3Smnal2JfSyp4iNTv3NrWPfRHniR/158Gd1nctIPzSAydxd
U/r01qEPoDmBHq0+hEMbXjod9Dqybob37CjJKJmNAPFujLk+DcekptXZs1hPpDcwKjXleKdNayD1
koSbF780uaVRftufksX1JZGa0RGYIixAbtfoXW8UTG1x86Jeq5IQNSajKEbtULRbZ5g+N9pusl0E
nwECum+P1742QlT/SSg68E5eodGOJnVwxuF0W6gZI+1IGBsS46ELTqnllHfQHkB3F6U89bkznqoS
TL6sw2xbBNmXhklQu5mVNVx49aKy4VDtrTEitco8hIVR5xRbWzByzE1CcxlxazjlroxzsDks6rWx
hDfagtkUmT0ALrYD5U5ynXL5gck0cFunjG066I00Z5jQlmJv94G96K+sA9zgZznU03sEsUW+o70q
vQ2lmFoz7SkudVwZR4QqyUWfkpbVD+Ih9nEhsqpbZ+IuvKsBvfGqY9XcRyEwlqH34kuXVfzaQ7m/
tUNhUAMk4t7TxIQH7UzgExE6lySiMrLOHPcL5s7mEYqbvCD6Zrg14KHvyWC/zxjPHM3JyS88r6zu
u7GVO1iJwBXMRO4NAvMOMbCgZMcahEKFfjJRPiZdUkbg+jJXNi9qdMn1ltABCn1I6as+0CxOLfTF
YfT3XmVSaAgEs90mLWLZnz02lNuUqc/GAdIL7IhX/h4Q4XA0q8FRqDkJj1q6HaeQQWVOmphvHNpS
18jMFzilw+E5qKBCbCLiXNYOiKAHX4YMACr23VnCU9t7yuYlPsN61Q6UHfTk+T5XVnITj76/I5nS
vizaKnhI4ml+ySIDILcyzfm6NLtrNpAyWrd82i0ZiOQJDwVEY9h6xLMoo4/OCFbVEhtTm+cwJOLH
zEKXq9WgKIG6/h55trdRFZX9vtBGfuMH9RCtAMDl/FPVsIAlHhJmhCFWeuoLDQy+Q0a0tdtMrXVc
iK9tTRBk2btw7lPhdjtdGqkChEnM7Bqg13JDss0860AzcmjYWl4YqgqOIH1BP/t0/vGeqWsXq+9n
f+q9D5Oe5lMh5TIv6GW8GkTvTltzymx7lbDBANjfgW3ZYqNhHmM7ySPylfbJKxICB8g4em8xgt16
yOaOyHHEqWpAWKw6xnB3vZYMav0KrdqSzRG94LLI7kwzQL488tZdxr2k58jBWXPlIyhRtBAepyQk
cMbOGudLZ6pg4yhecJQBBftPIGTsT1XenNPZzo+yE8PO6FKGb0Cjkm1LBueaeSHZrYlUcImRM6xz
YZUbG8sD6Dumt4bXy0debuURcRKDgHlUh85oiRI1uWdsJCJV8SHKkvyycApxV/pTfoXWrl0hb5o5
++E54LKc4qzLd60zjRbSDGIY2QB1FAqdmWdfCU5gsFX0wvky9U7+XJTwplYJSl860+Op8Zpmn1VV
fTS7SKAsjjpyAmTOaIx3caJvYTsGTDlS+HvHfrC8D3Og7eHQAFx9VAMXnflm7lzo3DQE0MhKsAmk
mDrnU2sWBPgoXEE91oM9Kp1WrCeGbreZzZ6IAFHb/1RYCfAvejZlurHnhsQFpN+qOAR2Plu7Apbn
Z92Eur3IPT0HuJHm0YFBmVbPRTW1z6ZRzvej2S9ZWTWJmTxG1KWcvdToLrVbQVkd8rx0z3k+6V2Z
helj6jcUP7xDzfnQUXG+UJwRj1QH5AFBGjHEklCd9Bt8PN01ADbrie6UmayUp4kkEU782JbBHe9v
8JOmlvVXzdgxRe4btR531iSfc1DWJ0322RK9t/S3vGLg/5dmU33hvTCkR20YAQQba2g2rJbdvch7
AkPs1MnSdUvL5YBXB7oU6oHhZIAM2KaI1e4EYp2tKD0UgWZkMYptwuKUFdAUcGJ5yfPi82clM2Kc
pmjLDXoNo26c4tg7YfU4+Hbp7dLZortmqIDOQD7BNQOqJSUjR+Xg3WEgyH9xwwraFKlLF0uVlvg0
ugUvmK6v6UQscjDe/2WKWo2sVas5xTJS6NXhX37hpyn6EZZDQc2L5gnWanyuZBNrtg5Z3uRb9m78
ksbjFQUhrDWHXdEEKN/jiTgCV5bufYiMac2biX/GM+lw80YDCVuJU2ZQjL7/OQ6h5YsuvRNblM4R
tcgpSWCdrqLMt4sjRhOzZE6sO97WKz8ue7PB6dZD1iwkamN0WcnQ1NcAlDkZNgM2c2La7c/luYgG
HdirZtK0nZyAXNMdcYs5nKkR6dSNj/wQ60g0Nk9odjhXDR5IspxCZDdEv5V2eaZnbdb3jl1Je8nP
cor7zpq4/J1qQnVQac9bCKPfxAccdevkl5KBS/u5rAJaMGVMh/VnK4f+FSfJhiKe0dfoRHGRZobw
oFMTnLKNSkeTP68RQ619r8/G2zFumyd4rPwC28s4fT96Ow6az/JsGCkDbi1NroHfJHw5n4A9mqq1
bvOt9HAn7ycPaSOhil3EiepJRkOPKB1+v+I60Xltmqq+NiyT60+jzSrPbdeW8qmA8sHy3MRzfW+i
8xxvWS6TbA8lzs0vMZdyrVK26znJzqMLjw8MZ59fWSw95cXQ5/0jhb9UD5WPaxUzlUlsiq4DopLN
IYnVQotDl4h+md8GeJQP2unaK65IP+BT4f/s/SNtQKNdVyWJzbzSZXWV4eBKNwOfYTyHI+NX+loO
bbvQd2J3rY2m6jH81HzFsXD5+Lbda1CATZfsRY8eqpNueQFBVa0Qi7kPKJJsdqkhGUjANnNUH+Ud
Km/tr/7DJNKKdpvrraB1egDQsFzPvOwy2Vy7urKIbaml9/T28OD3cS3Y5zCy3ZAJHAQcn+fwFcEg
0+S8mwJqZGo77XU1OsKinzL444qZYid2jtWXav32Me0/HZSfjWzYPQyJmcr4r8YVFNPMZiie0DUZ
zRPduwE9IHfDt47t3cbuZ+/kTrJFijAYEAqLvjKM3USrZYUsq70tdJk1a/wJ3jazqx4YHnjpyWm9
Ty2pIpqQwCVou53BpSDkcqqKjYsCm4gA6UPQWukuslrrpGqwz5vIz7ryx0j6tznnrwOZ5eP/Mo3h
VJoRuD0cC4w1HWZBv09j4Ns3Fq8PNPV0Nrm36+6YpHm7Wfw+N5129aUTIB8HSdXevX1m/3xiLeQL
sFpoJ5Ac4C1//+X5vagS+Z//bv1Hy6NG3CvungFhz4VJVOaRrnH6LfWgy63QVJAg/fYRvwcQ/P5l
KVoZCUOCgIdguq94BF0FgBJSqWSRKOKr2UXEsvKMiKzR2UNTFEfhBZlSwTUA6uZUhR3K+G5ESmES
v2Dg6q0hbKapY/d/88GW4/7+uUKLdjIzP6aFIdPl309F1cKwbXmhr6AijzchbtWbLO0oFzszozZ4
+ywsV/T1wVyTfBAnZPjG8/T7waIp9mu0tD1OlJLNVVo0DlFEY/KTLvYv76zXX8qymeKD46FJatoR
p/3340zEQWQ8UzBbTEm33aRXVGy7Oh160uCRqf7N13p9I3M4XPe+7TAhZQ7wmg1QTZYgWpRFrPn+
4hGjYPYwTTSB9mGcs+gj1VqaULwY6CzP1Fibt8/rdwTYb2eWWSf6V0gyHiNV/8ff/3JHC22LET8A
05ZZtf1jKqEVboGGK58JpJFcU3NgzTRk0jAtSGX+FM/gE+jxtHCC+wCSHjrshI6JYqh4hWgUVVkM
lLLZKjv3k5UTkse4jhVyuLUL0Zkmm2L9AJ6iBXuM2Z4PIyzcgA1xSlBYzBJNKLFZw9NHlmakG6/H
/oUMnXb9zhsUL1oGCUsNipKnvrbpTZMxTnULJ9wY5acwmVxxrihk7SsmEX6D98ufpkNXwOm6KfTI
RcTaZNX37C14oTK5YTrYZiMvXYWGDHtgBSt0JbE8EgNmiuXVq2P+C+kTK3Zex965DZzgFrclf9oS
iOGtOu0E/cplxbP22vSWNzF2DF7vQ8mHJ0BI7JWjuJSsa8lz0oxNvEPVHJ5KpKrZxlVBf5GFefRi
OimvSs6xoAaIGTOceoUs/rGKiINaEayaPsydmm8DY1K8TG2Xj+DBFHe26PCYt4iu4YVeBANFiAqN
cT6k3jT137zCpYquo7Q3PoyZE6vjVA+87mXvoSfnccqsDWZtUe5qJ+T3OIJO0tae22pCNUpJRYx5
ShWVA6eSO/o0Yg9RlHMZM82ZD7FMDHVU5cgLGl8nCZw/6hGvxSh5QuhvjDvhKFqpxLuN5kFZ2izP
Y6BLH8FUS/u6jyaSwIfvv6EXLgfpueLZpkYvhpUrgW90YLb3/SQEfGnIbhy9Nmo+7EyNT9opVHB5
o5CtPck5Q7JuN2NMp1lHO5wWwaPtoA63M5M5x4Tb7CpWpG9t4wa7QQNj6BnC8qXMKmYLPgGZV0h6
2EBCy5yM048qbdTZUHNhB3dltEQyuHQ2XwC+27dTklsuiFgCrDdxWZGyx7YJ59bbD+sr7YNt+SwV
lFARy67n/0nNgzaPSDMLRzVpONT0CTPFW74j61ToolRcW216lYU9l+Dt475efMlpA3FqBhzfppx4
XU3Ymv1hHGrm3TANUMyCtE832D/Hm7ePsyyuvy7yKAtoaFlW5GHGRq+0fP9fliL6qu6gCGdYwYgI
HtLIKr9lptO1BwTGHu62Co09MFWASed4tuqPiofi5e2P8KdTHEUuwivydeBahfbrNKA5mmzyvX0G
Nzocb+qJMp5WU3Br2aiFV443fSUClnPw9lFfVxV8Y9QxYCYWoVjwJ9YRMzgcnrRNVyRYZ2f4r2Tl
gBxi3A386YkgLjwXbx/xT+85vif6iQgym4eg5U/Yn4UGXOaMgeeUhE6MhLrZJKPzLZo6lpK3j/X6
9rFNj3cMLCXUOoAuXtdMFaKVCPY/8mPCIXAz+k1u3NaqmavPbx/ory4eYjwfWhj6E+s1QCntk4qY
AmL9xiVH0/Ni0WJTKviDaMBWG3Th+PWHoOPt4/Lkv7pzgT66yKG80HWoTV3n9Z2b1pUv4exT+6ji
2jSlPE0u8UwQ/4uq2dpu7X8lAXV8wc5rffUMNZA2DOXpmVRZQVppOLVf7TrrbNCDpnfOmSBOG+h0
xW2AqvMeg3J5EY10NxcPSPaA/TF7LoVNXnEdh2EKrAaFCSD2iUYmuYN6YyfD8FyIcJHsiGg8edx8
9cbW0fRMbpJs10YGSOSC1ZkRU+vXn7WKjXY/W/Z4RJtRhbDyAl5XgIES8bHG0qAUdpwWpi3EYaSw
++D7/rqnMDDWDYM02NgDjtojUnBeN5GtWIZkHM7NSdezGzBOI1PjgOCGVTt1M7Ibu97A3IxFjNU8
Ip6T1/j35pLhsK8gW5E59I07TPyGpABdeGWqmrgtTOqMcXHlmeWJFNiMxJ4QgP2+7Ml2uTZsWfI7
q7S2eXFG802C1QJZSegiVpkbjlQwX7xsh64MdwKcPX4hnRnXEn0AHqWlEZQm3bwqmNlCzaiWDpuI
zGvplYovgkyHnvNEkRAhVN9j7XbxIlToeqxqeAEd4pGtnZMAtban0JRruQg9L6RHijWOJBf/R9f0
7qFuqokOJzFnjyKtKuAYeO8OI7rsj7IR+mFxSlKHGD7B9EbteOeqS2ABTGkWii04AknGwbIyKdR4
B8bVob8WZGbR7shc5a7DUYMWlvmMOK3R3vnHOwFHNN/OhKuQX/xoCmWuqORTk+rlUkUhNQFZfNRj
P/49k6DFHoYQNAQj0IXuRUDL8uOI7n0ThP7YHNSEXnyTF9J4MpjP3AEGxhltuOSUfUIWk58ryyD5
emgM2KiKMnfvTfDF9BRptSuQzkN8mvs+vswqGtC7rlSy3aICKctLofEorIsRWe3GQ+CDucvxuJl/
yF9mMDA2ag6VNHu/DBeR/MSrk/Z3k+Ka4RmB+vL94madwFeL86COzjUBTvvvT/4/kpL+X4MR22iY
/zWM+PStk9+m36Sjyw/81EPb70zbX5TNS6USWcg0/1s7atjvMNCHkOZwNwBzdOw/tKPRO/gfVhQB
erRgsy2sw5/aUTd6R9HhUp0FYOzZKln/RDu6fLBfCgxE8+4CAqfG4COYIRuv3wuMLGZXgC+LcFS2
+DbzyFpS1Bh1s51cDS+oqKucGKG6P7AHnSN6G5hkV61FX8TUevwqc90+jR3bXMAj+R29Up4o4PXV
Y2cSUpbB3XxCQRXchPDHPkpL+y+6NZ5d/Blf/vmN939TlG/ZXP437r/nCjX29K36/RbkZ37egsE7
SNMeUEEncuhLoHz/n1swQpFPEUuJCbYU44dJAfpTkh9Y3GgmPxihfV50/AiAf96DARp/CkIHh9Ry
a76S378lx/9egPxR4HoMuSEAcgdSKZiLAeBVmSDcpJEtgaUbKkwijSH3JGjnLBfkYpAfGGbiREwG
ASy7M7r+qk28XpzNmXhmGuxZUhww2zDtSWInoInYenhLU6XRRRluuoT4BZF4HDw88SS2B5qJTSqC
XarikZIoMwVtbMtkuJzZCXQr6oAlwnJG02w3zg34k/HFOtMzZDiFtssBUBf1ODT3hGsxoqrcpnrO
ZsVox4yz/oMC2ogxwIAsJKR5r7FnwoARUXmm0T13GwegGS2LljwZowJEsGWnm56072VfbKKmQg+E
2Tqzx+TUjO6Is8hv+gdqLKZuAGvbvRR63NHbtIp9Fak78ovKYoe9Z9OObXpweRXtKoPIli0ixHg3
p4b1bCNxnFZlDwVqAo3zPDaZ+lQhCTrUGsqEpzD6/f9j+MPlggf7rceQN37aP1e/O2O+/8yPx9D2
34UOCy6PIZvG8PtD/cMYY5vvIo/mdMSST2caEND/PISe/85FUsE1tlybsmKxq/x8CD3nHSm7RCfA
r17+4h89h9+B7H88h5gIyIFweUMtGEQ+wuJ9+HWj6ZIFWiQMNTZBEDfRpqEHV6/MyrWfKXlUvqnx
iz4WTTrcdeP4iW56TKFC/b5DrV9Y28lKA7mBPlKeUf2XzXaWJWhDpzZCY2sPiaq2vWiH6KZKskme
x9Eypk0n/fHhl1N+8+MD/9oGh2712wstoPPNV2C9AxrrQyd+nbgKyc4JcPtj/EcCGR3mpE17/JAg
Zk4tY+pkFeSF+CqYkp9REbXfRLPUikmr6Q8T8pQQWseclKxl5knMYOgz3mOKFTd+7JYOwYR9cSYP
yyGvcEzUezMBpbiyWFnFcfSmcJlklzb6xzAskgOghLE9SFshjUXASXIusw9yJSe8oR/jHq0bDRpG
9CGCaZI+SOmykQPr8sGdxAgoSJoFYqiZSdUqqVXxpSGKbNjqJBi/19zE+mmzBjzXCTWgDBrtkDQl
VFXettIhIzoxDXlKD3BxWKLSxjvq5gZFJDuY5iZ1yFxZR01Os1AGQ9jsJKGOUGi4yBdjoMJbomgX
ESxojYElhZDkNbw6ps2KmBp58KPEQHMEOewCxcoUnoh8ips9ctAZn2dQNF9DEbSndo4ot0k3RUeV
Vd2R8OnuKSPN3V0BrnA4SUbbdmiyrArVnxPNh7brkyeP7czNkCo4KsVowyUpSSq4Aq3QW6grKiTI
tjGTL2wVAeNtrM8s6MaU9AkTUyu7LsVADOQQVfPXWIFpXBG94bwwq4gkX6LQd+RUDaCHnNT+liAJ
Sddp3iHImYzsykpVZl/XY2VftNpfVGRFzROg+cSlk3SgSoMMspBn6vkudxJHvw9wLcy0oIBy7sbW
k9dmKQiZsRj60yN1BtvZOC3IzVBS7pFaVy9uYHZnkDI713uoajv8IsgBQ4JqpKlYZ7LKrXVdcX+u
CURDrpUmKOLYR1ljy9VLp2QbASe4nhEGq42x4Bc3czawITEMkLL7scjY7iBKn190wyZ54WdZjCRR
c9FDxYVX0MVDML1yB50+66YE+kAJGz1NIB/5OzTXsFjJCMNEazUadmkGpNJWw55aFySkkU+2vQnw
sBIEFhc0h6BwEWTM9JD8K17IxZH7b5KMY3MPhdMiNyjg9mRrAGL6ERMnCE72m/1N1FoS5tAABSGm
+YsGZpz1nWPL7GNWwDNdCbZun1zgNSMFpoGsB84EpCCvqvz0OBkjbocIZsOL0QKe6lHwoI5Mq+lQ
NnUY7pHwFy+VN6lLci3rO99GzkcbG4QRa4izKniIz0R86s9lijgaL18GDQW+5IpgjCcVhKFEzTDF
d5Nqudipwd2n60Z9IXOiiY4RAJuZ59sYJDrxzEfPaTZxtw2Iivw8EYxo7Q3Zhh+jvh/UIU1H5FRR
0xAcFkWENq4lrpUtTDgmAFkME3JteTGmGPjuTNPzwXKQWXf0N1cAPEcWKcsIXmRfWNlx4HxvwtSv
yXMzAmUxBO/R+pldh/zGYO0m0cwkZxJxXisx20QJ4b+dW8jPtpfLR8LZUOA6hRmfFgd4vkdaaJDI
6riq3hColyyEIcu+w2/Mwzz5uu831Zyg2WTMaeAp18H0OY/tutrGY4H3gqi829pBTru1OF4OuqyC
LSloD9fbgQ7UhMefm2YDTEM95iytsFdtODyrNO5H0qg88ti2SgzaOZtBWW7RYUYnmnyawZYf549i
0tRORF8MAM7GFid4Q5jTe1ya2bBG1k3EnSWJpETAQM98BSQxzlZuGxHUPOKR96AEOT0uJH+U6Yo+
srBuiD1yk11aiiXi17Lw8vh5kwFH6gc32C0SAbGL0FldoTZD1mvAY+EMIQZjuBjlVI5wrPQzur30
LnQYuBPamPtf7T5yxy1itmG4AGOpy6++AIyT8oz7q3COFYxfMrMYMHd2NJ+oXhGB45Mr3U1DWvY5
0XZYbnRojs85fJlLMaqmX7MwQ/dAT4ecGNzVinQTlqya0ZjJlEDZH8hCV2dc5NN9SvZfwU0uq9sa
ZeZ1kNKMt+NRvnRhDctxqMZul+eOB21D97kCiiMZL8kotyOeMIfHX8VYKLYY3fC8o1xPrtH/8qqo
tVct4Vq09YnxTKyLsFHyGWl9HmyrPpI1skE8KOuuaVAyCBWoewBrYMlGdEPc7EPgEflKrW/yq0Tf
7sJpUJ/a1Mww7JNvl6EhysW4jbWXfwGWAlSmGkJMTS0S6mwD1su9E/HEvyaUewhPqgejA+fMsW58
pwR86iUG2rsW2sq0JgKsd9B1IFjCbTFWm0BrqdZIyeADDZ7r5RfEM0Y3ulPqbizh6kPJ0fHN1LG3
hQaWEkxutfB1tv9fHv8oj5dAhH+9Sd09F/kS2fRvR7n8j/x1r7r85M+tqhe8W7rUdCJcytHvzthf
3OMMhE2c46ZLZ8S2/tiqGh7OchQBDMH/tFc1PPsdnnPLXKDmaE54SP7JhvUVux7fIi2TZTv8qkDu
RF/EQ5kX+Ke865GiDIYRWiwBhGw3qs75ZMrcuA/g1XwUaMV4OGc0e43lL7mn3I/FFO2Xdut2MGPr
Ie+GdvPL+fyL0nf5/r+0cv74ZK+20KmRmQPC3PxANVOebRf/ChEz7ToDM39pVzmVOpLQLSGU0OiG
qfignPkegZ0FlDlBagygdIDWA0GDusBG4yygp6Es2GO4GrcF/t/3f/NJf2fc//FJXzWbzLr3UxWR
st3H2EOdDtNaYTQl8sU8/WIWbnr23ZEXxpzmJETH0INVK+uL/+XR2WX9usVxQhlHA061g9na3g7E
Jh4VkXjbsPVAeaeqPEjAPrzhGPw0lh7OIJXF+u2DL3fJH9usP775smv5ZY5XV3glEVbicGEDVK3w
44jbBCfa0fAk7hAdme+FQ0gcOJQgWb19zOV7/dUxl9bfL8cEiGjahmVnhyYHp6nL3uflURWXdWx+
ffsI33eHf3UIdqe/HiJE3lSas84Pg5Wk57lp0+2YVzVaX6GJxo1TZBP5AKUE+FrQlNWhnAe1C5P5
Ki/0JvKIzYzcaryMcvkZ4bW7qwWiHMuw4r+56K/2t3+c+MXF/stJMAi2qCSopIOdZxizpci2PpK2
XYE//+DMZnXSXpGfkgiDG838lBLRzSh622hbI+Lg4U0kb6ci2Dv5mJ5MBgNXzdzj0Gyb6Qh2sycP
PsAINE7qb1I5/tV1e5U8UZJQqIrQqw4zCEtw9XDqxjEb9lUTfHj7ujl/vWTAAvr9rPRpnhQuaNND
MZjFKQ0wWiNQNw7ekjs9lC0VXidqiteo3szV1B17xJInhBvDyhx76xZd+bRNu9S7xj5GxGE65I+q
StxDQt7AIVgy0gcbqFTM9nvveIWxHcd62HuplVKn9RaEuQnTij2iGY2xWqi5OrtD3x7HBpx04/GV
O2mNZzehSSXzutn0Cb0UcnkuadRB8U465/rtc/HXZ9uPXq3rGbpR0GD+f1F3JsuNa1mW/ZWyHBee
obtozLJqQIIkqF5ySe7yCUySyy/6vv/6WtCLFyFnOsWMV6MchkeEQAAXtzln77ULPw+WjUkJjG9C
gY4Ke7K3n19iSST8zZdoHWqaqppShTuNPG47brbY11SvZ67G6UXslsy+Qk59IsSVFF0Dhw+u1+nE
i17KRL+98sGMWypBZ7P9LvwkgoIJfik2LXiomvmoyrB/y3rHzlcORAULTtKUmOuu1FzcZ63EYmeN
gmynVmtPBRkd/TkHUzDCDDwTheBhlxmy+zkhDsRFteLDs0fulJuo9SQQM5olK70rho2iJZwcOf34
GMT/gfE5qmzTfkVY/DUpUP3+dfj3gPsJGNAKX7oyogFLMwN8eA29LHiojAGodL5EGKgtkQxD5Wzm
2oWp5cyn9ILL0/+v0yYIkF+vj6zRRCmtpL4z9Bz6VMXxMIFX57nqpJ6jW3Lz+cA7NrYPpudgcviy
eif1e6QNu2ayrOXkUHmqdkoEuuwxfncnB9NrnbqkB5Ru4hN3HXsBbS54GIrLG9S6fYWCCrXspH39
/HaOfUf2wcxIkF1IQC1BJGPeGNspsZJbsu4VFh5mnQQUuUcFLNwrZvmz68waw3+cn/iS3rEmv7nT
hebycSGxbU4VU9UqO9Rv+VlTKgYJ2c78NNnCuCw1Ld8IoyQ2Gql6vQtKXY485j7Daokm+UXFeYY9
ngcvPQN0xlVOsIDh1WLq/EgM2RYXmPSNLAIqN5pu+ZKoTvYNJVu5czsOJ5xnMrZqFZFUpHejM0La
MJTTdYX38FQIkXH08zx4vtkYdzmIrdx3LELhob8ghK648zNLkNe8bQTPHY+klcKKXvjgRFE5FEJB
LROMAEixXQMxGkETljVCvCa5jK2BwRe1gMDT3kkux7TmhKYBWHkVGImeK8gEnadiHXnCe9I9hYjm
vSzEcCQ6S6X2WYcJYj7BWoVvyUbmO+Whm+ygqtk3Kn1xEIhuoFUI6W2KKNOoX6IMnq6oSendZobB
vacK5bC9i/CZbtJsaSepwAxHz2IHvLNyfYZGS23gBgE1ZcjBzu1rKZxs4vmG8XnkUm5Zj1a25J9T
6Pk6mXVC+jY2pE3rAle5mAgJexJs284jfAzOFTVHbSMsoPfrWGSAAUswqtCCMUJYa5JcKmshJ8st
0SSy3elhYd0bZLdE3Fkx/1SCGLL0AqXS0d8Jv5py47ZyZqyhEAPNizq23PupoW0MkjWISi465QEY
v0w36dV29TdBZqdCviK3t2oqd643mWPU4gIbPLhCkkkavQgJbkrPUnWGR5iPuLpWrVUB1NTIr3lG
XzbeG1GW4Gbty32Vp+3iRCb/qa0Fb54STElplV7AtELeP0T+AjxXvFwnpYIH3S/57rn2zVJ7ijVD
SRljPWhWcm3h3VTOwlY0bwUcvp9DXLrnxCbB65tJTtmwByuWVJklaRpYYUXQA0lG60B0GFi1enTu
M2fmLYNRSO/yLEdMKEods78VZdY3ZY6KZIXzIRnAObj4unEOZ98gZCOOJn/HBEtJrZu4JV0qme+O
ofEtnqzeN5ykfojzOH7WEst6zUwFYXkniyl/gCBvvbpAUZQtYQxj60H1GOWtFRk5hdlSgUGTxGCP
Vvi0izszy7JHSU1MLrEAieonVVfBiISRtMVTnJt7QrT1faLARt5GQz1vsgwJEFvHIkIQg493hd04
qVe0IYi5sZyBJzOGandrtnz3pKWr1QBHo9G/dKaiSy9qddMFn0tcy1AKyyOeSiMCxnXPBRRnD3x6
sNEAN7crp840z8GHCrZUxvOTC/y4WofuwmmlNtR+qUoKqithUv/eqh3BHINjhjsTstEC1XbbW6kx
rnHlOgx24tl/ksdRAk8VwyioS9JxWJABYmV3c+UryBS3Y1OV8fXQataXNhy7b7WqlMi6wJvJNUNH
egKNM0Ye1YhvG4relKAyy30BoJlVK5hI9pcAR/xPxWisV0f2WuuFUy/e4LlYEZWZrl6IqV3/EEOS
xyZFo/el7Rt4GTBo87cCWMVDBOkjXkmct0QCmONorqi8TVRTtS5/xuDYXXWagU1y7LqtTnf53qqj
skGiJY19SxEYl9/iR0OArV/RV9oAIKfZUnZd9HOUosQW7wgaFyiSZDqN962WyZquclY9g6HFEhfi
c618vchi4PiEs3lp4RhPfdON4SaXBc0fNdxXbVBrKGi1qvSdMaXpJgke8FsSBvR1gOvrJUEJ1voT
qlvcqzJWLoJmHhqKiTK7C6p0ZNZskXLBYsrOKD+rl1FnzHu06K1Ny9ouHhHt8uJREzsXWjUDrQBg
ujUdqM+M8yC60io+X15k5YuKOIzVIIoIK0ECIoX2yuxNcI6ZKNop8kHcIPqsR9d9Q4MUBZssHdTX
TKYVLjgzEsmeaILupeJEkG8darTaqrQ1ScSPqaSXk1vQJyHywxqQvONuq3M7ZLGUlDRxNZlPqttm
z306MNvidTMysjKqqKTvkTCem74PAuZw5sx1VLl1uFLDUCACNPkOP99hHNkw2QeHgQo4lujKmv1p
S/SYyA25R0g+YQQwghPlmmWP+Zt9xKGid+yyJquygiDBBDjQ0E6GT0t08j+/gUUh8ts/f7DhB2IG
xtTWc38k8WpDvoG6YzthrjohcZcBX/+S4vPfzugvV5QdzPUI2eOsq9kaujgkgfaKwHMEfY7YLMSK
dLxwa85x9Fj2xKBQVc28MW0iPxbgEniFrLJgmM8q02mu1Do2T9Qujm3RFwHUx+3WGA99ELVz6sfd
EMMrE+DH0Pd5sW72qBQnOh4SWfQYu82+Yhu6S4NqvNDKXt98/iSPHJHf+8wfCgc22zjUwMR+iClW
rxG4B5f4UeNvSqWgBxmyxoveu5ddHu7Ax04nzor6kR31oWJ3InenDzugHgH0bgjEQyu2wJZXNNiH
8qIzwFNS6O7oRQB2GB5aYTbPiPYxrpXd1Ks7pMRGT8MHneXKnsdsM2qgcNYq6Tf8Q9BXj5z863Kl
WQIC9Nik8l5JM8nBPkzJdbXC3npS2rE/T2HHsQabRsAEAkf+xJs99lwPziRoZuKCyTX0w46+7moK
l0JRmbabDtwUwIkqEJxTabubmBGD/EfY4Fk78e0d+zgOTitzXeStBdLbd3Mre7LkSBKKUkMvLuPy
BCDxyNHu0C1Vj5FdA0KJ2bnhgI8VYv9yjY2sEv0Yjck+8RCP3MihyEHaM/zrqkx82tzmhWxG4NUZ
2+/BYpP5+fg/9gU6B2XlHEC0khpj6hskam9rUp1p4RrUvadCsz2b5YdQkHi6gdu1KP4Kdz84c7xT
pR68nfgJy3n4N3OlczCZYWBuXSA1iLw6slfKYJp2upuHNxpq8NtKtgtLLKwfaDXCOhGGuCRNS9zO
FUgjIksnvwzSbPf5bznyWTrLm/gwHaA2xpc9tomvsG1eOZAu1pkqhlWxOL9oHsbAB6b+79WkDq19
VMPsJCZuyO8cY1hbFgz6AinNxqiD4u7z+zk2gpZH/uF+2kkDs1cbS5ExJhAQLBibnYQYtUFTTwzS
Iyudc/CllxPxUglFbqqKI2FdUVN4TdJqZ5/fwLEP7eBbdgISSTPbyv2qIu7Gdt37os7c8yYdptUA
W/LEZ3BkunIOjsR5Pzh5xeneB0Izb1Ty065SqVzKcpovMkVQTJv4vK1OsMXpg1M2o3eXxG9G/mHY
OKr/UQsbwDBZoFaPCUGFjAPlnZyGOONbZEC6I3cxlhx6ySFDvpsSsYu2KYO8gAYjuWjTugEJF0TJ
T2JFikfMSY2zaqy+VnZx0SfIF98P1Ar5SnQlUmZ8Q1TFbkKecFNmY//NpnNO/lydEwyp06sgkdgM
yQcN2G7uVKIF+zWiAeCNpCTWt1pSlgQYkpQqALg0/W2EtPgxJ1KMtIcc1sqJF3LkQzx0XrntQDcr
TWI/ICsF6wJ++7Jp5wsjdZp1HCXxtwoY/IlB9vu2jWUdzIGWNqD5dMrIT/T5zTDa25kEbo4v8VWq
IO4gkSuFkWknJ76YY3OudTDhqVY8xYVDiyrvwgvNAf6qFqCuSpKKYPBH5bZrCLxJ3eQ5mAmUdEVC
/5/V+ubzb+rIpGAdTHIwJ9NyHuPENxsqWWpqQfeDI7bXszQ60ZA5dollsvgw7xCooTpjn4c+rbhu
H2DYgdIRFedcaz6xyh8bIQdTG7DsJAO7J/3WADgvyWIGZ0O/v6y1cj9WkPAqzVRe/94jO5jkcsT9
nNwd6XN2bMjsUq09IjaXWE3V3nx+iSMznXUw04V2Ps4zRyCf/PniRpshDjpkj6zaNpl3QdufGn3m
sdF+MNe5yKdHwGzS1wIrP49LIqYbqwg8rYBnliuGcol/Pjlr1O5a48O/sYkJ2dhaUT52ua49FwOS
QzXU3nKOGKu8gOXltOq9HOLc79GNBKWfhlWDmyj5OkeRtZ1blNccknOQFoiKpk4mMIjaXbjk7LVl
JjY9DjrqHn1yPWniNaYEywk3ajl9KK5PuqaxUm0AfV3BBmi0wuyWlLMONk/NchzjtgEnVBOwqlve
bAXfCbSptsSntycG2rHPVRzUhNu0LFAyEJIE9ZrjfpyjYSH3CxkfwQpeldI1CGtc27UyBNu+SpUn
2VTdmuR09cR578hYF8ur/PA5Fb2VubOhSR+5rfyu23P+ZdYrnHSdqq17aIjlqi7M/u3zkXjgGvln
40QczIewtZWinRLpp62tXtpWU2wMYnD9sqnr/TDq4a618I+ERqMD+e2JkRypCWZ6b66CyApwuxcP
bqi46wZ4+LoTtbo1h9HcgM6Zv1u0WpYWYewJPQXOWC9GqakoTnxGxx7Vwdzq9m6j2FEnfXscmw2I
G5KS+3y6mjPxtY0AO80pBY7PH9TRkbFMfx/eC7yCBBV0JX3isHLfNKZmwfVOLzbhMucRzOSz3kqa
c+zj4ZchyQo0i1DkMH2futsjmy9xMM/GeMwjRW2521axYMLWCmlVUj2xCB/rxIiDObZqanKAgBb5
5ONSvtW1yC9mkO32zCrsjqNNKs6ob/Rsjve1wK2u4b09ccRanuFv9kbiYMpVtRmyVMk2RhUpkoZF
3AUrjKRpnJQn7u/IlCsOplyKTiQlESLj29OkfwNSP16ieH9tHNKnyEqFhXZinBwblAdTLoRb5ESW
HfqJjfijcsfp1hggOS2yNE8vAn3niFTdDqnUEPiO0S1ZlCSHWhFbPquMaWNQ218RYDFteoTaZ5PQ
c6+xreDvPWvzYIYzpIRQ4LBcp3Ue3wY65WBt1gnPMIT2+PkzOPI631ejD59KNDlFV/Yd+aph4u5A
//VIVx1xbXZQiT6/xJGFzTyYtpohVUcbfIPfNjFxpUR7k78L1lsXmbszy0hfJ1LrCEPsTiXTHLup
g8lGyQxQQA4hu7w+sq5GPTljyDZr0wIb9flNHRHfkADx6xxjEAPSm6lLhcpWwntKsJiN3Fq/Seu6
BA5CNjI+g/4L1632NNlDXwdmC6XEmbc1RG+Cb7VkI+zRXM8uhgIzt2DZpYw7oFGnjk9HPqRDLFHn
Vu1Acyji+CSo5qLsXBCe05bcISTGpJHuPn8Yx65zMB8FVqXoJFxGPrgyQTM9m85JCdO2IeU0KNek
sH1+nWPv9WDugbSDRoz0AKq33bxPeyC/SuAqm3og5P3zSxyZuf9LnAfdwFaD5eD3qJ83JHuYly3I
kc3nf/3YDRxMOJrVjzmjPvdrYm5X4KTEJtBZIZyJrv3fusS76OjDB51UBa6NFP1SjMocVqtjXzXl
fE3qz3BieT1yE+8ZPx+uAGWmc2owAn4dus51mRRIzIp6vun77NRbODKgDvEFShjN8CLczJdV0D4G
gVpuyjHR9tBdyxVS0Hb/+cM6sgAc+m/56fUIgjL20Vl+sZrySsaNRa6dQm5gGaxUiF8nxtWxh7b8
+4eHNhMOMg8Txwgzpx+gv7Mu7QoAuxq6Jy5xTEBgHOw6WqnnrVP2sR/H6PgGZQzO1DFS1nGf67t3
AXa1tGx0ygubKNHg02F7O8MIQsIm6X8nPtIjWl3LOJgNnFBQFsg5RofklQHGc522WWt4b74HFV6R
lT7F9b7Xg85FYdA9Z02hfQdmWhbrvjONV1xAw5mbAC4wE84cSONSjhGOxGFwYkE6SKP650Z6sX5/
fBkFKESO92h2jQ7HFQjHL5PZ0buPxy0ZapBACYddIz1E1GsVJLoawBHoI3dbV3bg9FMhPKRb01WU
giwdUoI1YqRjXzupObsWPPKqxxG1QXuJsRZLyQb8WLHqkvC8HpoLQD1EhDQzPUGMCCrdwot+ktZX
K3T6XSaNhKzl+pw3WO36VnE9M5L6FUYbTyPz8fNhf2RFXrzFH+8/LasYYB0Dhf6/vgdkyTnFjdHd
qjWHxVn/qcwlZ/e6dk+MCXPx2/9u22gczHwoNcMEmGLsDzOs+SVTxDmPKjJbVimbsNmD2yZ3wklh
h8M+yi41TMcdhXvqextDkC3C8RFJCgQ4tpkRK61GLHnJijrEc76qheGe0XzrwVcq275eLDRxzrNd
KzIdvmOGMuxVXyjBjpz6Zg/5U6fzTw32R9jjPwLfVtc3olL6a2RNxpfU0MabrrLEj7DKQw1fUZ82
AC0j63KgDY2NqG2gWMeGHlxn5Dvg2lHc4U7SWu09WVoF8ePylS5pXqyzKdCv8laD9MGxix6EPmdn
toFhyXMBnIHhMBArkamEQp24EHfcaFGyuBQdO/Wh+tIVVGxlTj130rB6BA00QBJ+nOzNopDjjbZQ
bC8ajeap7tXo2WkdhJRKRbIt9kShAidT5uBZ1brxsVCzu9YKhzMAXM0WpvF1KXvMf/OkL1DhsCvX
AFsUOguNrV8UQ06AQaqG4AkCt6Efz/1FP7o01S6CWOLqsYwu6DxEMvXWqorwWbdrbCiCvI5uTV5s
SupubmrfBGz8szTMQdGGTlPtVDKS0hUkOgOrxzDU2topg8o3FG4nGjqMWA5LV3gDHNrQ1jkYEVwt
Rj6+FWrZ9ncoJ6s7LIw9rXLHTYNF5OK+VoTKYRAVbupLeDiFl2tknGJBmTKMnxgHh6vWVdIfeVmL
b+nEKRS6dWIHa3s240eQcITJDDhgvg5RKGzoyc4YEEMwOA9tASto3c+yfIm7iU9lTtKZdBE59XsN
clm3Uummr9EkgC1HotMxpGcdU95EFz5dMSCHb5OmFfIs0nrnATRN9FNB+hTt8ibLEs/OmoBQuRy6
aVPntOVNQuzZHAwQfVels+RtYHDszF0Kh/ieE0eOhgk7b7zlRCLI4Mwzc9wlRGitDKM39E0ZS5MM
qdCOLgcrmjVOaoN6O8gQp3xhtc4qImjrQWJIjS7JnsUeQc4PCSr9PKsk1UwyzTdF5qLeqholh/Vs
WtV67Fr3+2C728Ch7r0ux3y6cdxpImQyde1dD1zAWMvIHNaxRaz8KsKyfzGk5ZRsqWpVT1MfyWf4
rNFW6dN4qWKFMGlwULlnPe20Yl05Nj99oA16NpDf1a9J7JG3nS1Lx2d7R+fLqRU73XR1yQtl9jZf
cGF1D0rQAKXmq7DPYp0A63WS57gSiQyPr61CdDh9q/6cliM8At2pBYjcWrpfZERaBXpb+qG0tiFX
31FpLnZ5rIjX3gIEz1hQMkJqMvjQbVJFDx3hpz+KTiQs2nGGE3R0m0ZuAOoXqKQrOgXb1i0JJiMG
vLyUwxglWxJqm1sJIH6CgTPiNZgTN2C6cuqug2w6ULMnel6gpeiG5F6pRsRgVG8yyKWFYsL/D50X
Rys4aSaWWc1YFRZ9ToOB6np2FhF/kfRW6sV2G+wQy9XhRnEDMW8riolXaTYmPX69iAibxJ01ppqy
V3CXwMehd5dOymYylFLzUgPXwAbYXrsFlVPeY5lB7t2r9gWZ44mzDd2s/dH3mnBXs2bPW8D0QI8H
jdRsshawJJOOC7ZZJ9SambGnTo65+bI3G6Dr/D2H5JBA+nXQxDCQoPSboLYHZINlWKc/8GIOnZcN
WrdtKDo+uWatMnUl7cQTqvre2QNuJrcsawR3wPDtz8eZ0IQV4hwB2WqJ+3brdthnxhhj5oZEfstX
XyEhDAkMW2eM5CVEyxnWxZx39U5SxYfF1V+S10OqskX6hAYJGF+5It/IOIsYCYh5VpaWR9dmZhuv
QSixSvRxWdYrINFiL5HX21sjZJ7auHNEB5YIAPu2HJsk2gIHouo5pjZuvYoFdUVCch+w1WnpG2At
JrAJLDu990zDGE51Rv0WTIOe+m0WXFeRYV9nRq/dw08q7uZEDYtVpZcEPXcxgOmVSvEnQHuVmxfg
2REiGSW+uVFNhUnOT6k9kRXSFRvRIDVCS1VdE13SXo7R9IBgcZFNuHF+j69UAcpMCP0PiEbFtG4Q
dpH90CXZ99RN+XFFlEzaOiZN5YwKY0YoJkPWm8pCIaUiclQFuHTS3aFIG+6A4Y3fZWE2085pDYU8
okTUmP2qaJjYe6YgMFjSVdpThVT9nEeANTzNX0jC6u+J2siuAI230ApVOZdAlIYq8kYFmvXaYuD4
5NtNxAMnBd5c1R7DDoczSPpdiSENo2LsPrExqKE8ojcukdk15K1P/cLMQq9LNLrqBosb3AIFZnY5
xT46ut0FfW0BtKshCSoHz4xg7SLq6zJfjUJv7v43qGErYtfg7Po8zr6i1+GnhUpefv1bO7D3Eu+H
40BMzk/TqaQnxFC5VhhiX80hba5d5q59JgOT5hYrTZ907ol6xZHzBza8X7Z8TJ2E2i0XZD0qbxOE
wD8551p7O41eP7+lY1XJdxPQh3saVLMJTXB4O7unKpYbhgq3Iky2VqQ1L+R904AGM+eVWVP7uPUt
ryUZ8eXExY/sL/WD/aWKShQMHHuoXhvupdDU9dSHmFkAvax1qfae3pM6qEjGts6svE+rQcWyOzib
0iQanpRZZZuo/fPnP+fIBvvdLPjhUYyzToIjiO+dOuBmh31nbes5b67cKCx2CBdT4NdRt5VsUk5c
8ciJ+ZAgwrLZJpaeYJQAlv+o4xPycOWy52DC2qPaH//eOFoSVz8eHbRiUAkkHeydaM18g083vWRv
2WOfjpLbzx/ekaH6fq788PDmFAJqXdrObiaS+7J1ret0nJC4BvMpdc2xKyz//uEKIFI0Q6F5tLMc
5aGNDeOGKARAeWJSTxQWjr2OZZh+uEKV5Sk9M5MGQFQRHeU02XkxFtoWV2ix0zpnPHGUPVLAOMSD
BrVhNmU4KjuZhN84xJJhN6A1zsIfpJNN+8Rq7ROqmPdy7W8K/+9Vhw+3RFpqrSLKD/2gw7EJQ0Xe
kPjRX9NpIkqvbSzfsDrUqRBrL/GgGUCGpbbR4S54BovHo5u6P7OhZs8StclFH4zaY5wN5KwPBnhI
TkbEqqFeAFk8ebJrs80CmdjoaWTdGO1YbiObXqtFXRrFGkEwgxKTcjGZ2UahC7mttAn5uqun15K8
zR3xC8llAERr3XTTcNGDrtiEtprtszShPZzCeWQJnTewFrOF9ZB5NlEcxDTOLXrCZjpVkllO1L97
aMu/f3holUxjJHSpsqusvNlr7DM3xQjjERNj45mBGXs5aEWvTRLlrIla9Y60WTZkDqTLzz+mJcL7
t7/gYGJMdFnpdZAFu35oXMNztDm9pktowG7GTbEDT1bpntOmrobasGmeewjRnjVaYHuKsucEMSXa
AiARZEJSnz7xs478qgV89vG5GKFsWlMZQijYlbbLI9YkhYXY+/ymj3zf+sFf7xJNAebI1ydwCayL
NHQ5ZU/tlkPwKZnD+8L5mzd7GMDcYfANjXBO/NowXI+XOm1LSYEdCJx8DWr0uUU8D3hrq3lT5IF8
6iwUx/GoAlrQ5+ksXSKOAofQCFg7ODEbN7gMZBdtKVbgyZTuTWGm6W3SFq+1ICnz8yfzPk//7mcf
zN/A0GXewWFAeTa3mwHZ3jrrk2H7pw17bu2b2rBeR6cyLtLJFL4b0ZrRIxVABnvjG0Nzxysksnx6
gel+MQFFrPTG1c4//3lHpk19+fcPn4sjxxnMIQ81AEF861odYgtqpWtgHfjbats8UcI+Mm2+67c/
XCeRapZIqMu70J1uXFMvdonbdCvCx6FJi2Q3S1wNf++WDlaCzOk7rS70YKfWY38xoQsjRFAdtrqj
4jvE7PHno/u3CKD/TRDj/9ww+WVROk67uOjGt+wFu5X8yLkAHfEX6ML6g76HCWptgbrZwFaYOP6E
wYk/bMMUQEFBXFAigAb3Lxic+geMCxeEnAVz3AXo+E8YHFRQ07T4W0tMPWwMFMH/BpXxz9COf32c
4OBMfoN4B9WButDUgzl7KkUojQ4Ntt6gsjU6lNJtRjfHLdL6tSpLl0CdIYNCnmm3kxuUa0qXZDCr
MahCLaNYlcxAfALYZlHt6DtLc51HlsYX0bC8zdoweEaJeseV7TPmrefSDh6L2nxCr06WsmGThBf9
NHTrXp3yYWWFaY7+Hb+RXpMR3uYXbSjcM3uSd7bi/DDNqFs1Zol7fEZpUIYhUc8OvCRdT5XzHH73
qgqDl2p0h6dWq6f1COH7yzhE05pgANQLUrUvWy0A42xNuZfzaVI+xz+YtwVhdCUNnylvZrAFmuqh
TTKv1UB1/cAaxgssb81assByssh3tjE9OHnwnXCZ9izRk9swMJA4wVYi91f01S4WU3LWKS5+48i2
1lmnfYcLeKuH8cgxr3q1wzE9cwloo9hQoNwPzp1wJFBAGoS8FdmLiAZjF7VAzCghVdtYdyk+Nta8
VWejpQe2BKOWdFbnQnbrIhOkSVvO89ACAu6hChAjFLZnI2FQ503rfEe1Q6XVrvWXQsUgvExvwjf1
rD4P2YFQeC1IRhrsh1xN+1WuZNNlOrUL2lqNl8ozpjyFLOMpnfeZo1yQ50fmGay6q6GYNK91KNKR
2w7mQc/vQnNEpoArAbIglQQ9IhlQNDE/lDI6oVrWiuCjbC3K+tGYdJsIBfouQQUSO3KrByOeUlLX
J+qEHSmEXXGv9oGzdgSLKZGujwCHWpwr06UgJ28N8ay7osZJhhzaBVicgAiJ9gIUTo5nFEgqzUGG
8Ezrv7ZD4XimXn1ptIoze9NftmZHvDaRchuVBCqseCyqubFF6E7osJM+BzTl2kAjhpF6QQwjal0R
MTATX+lR53hR6aNsugoHIdqwbWmqLLrGvEo44GsZYcnMBOcpur2VlKQz5a72UlOWpAMxXysyf5gd
a5ssRD99pEDWiK9ppQRb7LPjdhJOtWl7vYFRMGJV13N9kxldfT+Uqo/r2V7VgflDQrMAHDd8tRoq
sCQNKuTNUWlOqUps3Lp7goB4z3Y9+CLIa/AjGRsbIwx30DBQCdGL0xvHJ+MGxFtQWvuC7szIL4+0
bVTAcHRTE1ggVSZiJDV3RW7oE/AokzK4o0HJsAOfArVc121/pvYdpv3W2JPb6PjuRLlE5PGuZ3x9
Vdua4zgpiFqOr6tYXoLEabS1lGraRr3znVbMK3mpDz0wxdVokUGP4j5f0wKwVgjeXA4wBYGHWJWx
o6ZXJW7O9WzyoIvGRvSnuXT3yvliDGV51uDx9XLXIkSLVNKVMYb9qiAXjjkBnJnDew1HXfVwqH6l
KppuI5Ptpt0MXwwRP0XRsGnncsaV3xs7xahTLwjR+vUaiDvmRn1nNrQLCuHMa7xqIdhJzXK2jtJe
CQyeEzyidTtTIHTy0vAFZaNtVaYZUEV6KIOTmHeT3Yh7ws8dL5Gg1MkdBrIxM/t7mjadZ0a7p2hZ
86lZcF3TcMZrileW+NJbcqDOdWpVO3xRdCmezWEe79jv7wOD9EUltWuCNwi/dmdElIPeXoFheamD
IdmRMUOWqgiCH6GMiJGm1Ua2/QNVQVBjFUVVnegyMkNnSs72Sx9kF2mf8IkWEr1VXBnbIKi+poOb
QIoP/Txx5Sar1BdcUAY5K9Tq8V0GW7owXlq3I4kk3XQe24rwhoGMzjbg92jtKH1c3G9J3akrNUWP
7hj95aiPP0ijHlcxhlCDgMK9ISN7YwfDP1qv/9Yu5f+HUw5l4rUoyW2RYft/d2/F1XP21vzncvl/
/fOv/xEu8j9+nffcPv/yH1hKCKy87d7q6e4Ngl/71+K9/C//u//l/3p7/yv3U/n2f/7jtejydvlr
Mip+BUMvernjO5fLIv1RLEWmP//Y/gcZXsv/408+l8EOBLCq6pL1JVR9AVf8uWsBbsvANoFs4TNl
G7Kczf/BkTadP0wAXI6rGYLQlGVr8hfC1hR/mAtD2gWk6ECgRkD7143f/Lkb+YwlTcP+18OcrQpN
2IZBVAnBbbatH4I9RjclGyWEG6Va/Xk/KNlALOPU3sbkyvarodcqZcfGA7O/CQcgtjVUCOjN7MEi
u9lUs9iHqac227qLnGKdOGGr4/8Lxrvcms5A48Vbxel/ILmjM9DG1VZtCCImqpz5qxnFo6oxMxd1
ea6Xk/JNZuSCszmKCenNTc/OzUthKTgVE9mckaVF3EOm/NTLYbzUrGkRf/wIcDca20hlc8XiQI9i
pcEz0FgJq9k8C5muCYrQu4e5yOSVKYLGs6UxqDdkaFBC1ABlJ16sBjozUDUo7WvRR2p4TxhpGm6H
LrewpE/JWhhjdj9nw3e9KKkDtYg2CvoqOjUItwrA3mi9q/pMsRSA80kh50sKrIC4Ll1yo4uJyOPq
saWtWe90fQruyqKR86YfRbD0y+k65KR27TWlM4MVhrRmI5IKiGDTPugkb351ZGdejBatRpQZsBIS
SVCHNHKXlmxDtHJnEKOVo+HmhUGVm0SEhlntWVZhMxBGSt6RPQbWJknG4LoJs/IFB/+A9WRZK0rL
9Ftc29cALsP+jEabeBCZ5ejAeKtMoQQTjPeuoonbxkxbWIdCaK8qK5Nn0Xh2VybBDGdBC70B/YhO
rrXq9tAuuqF7FplNimWjiLMeLpFC44Qw09QFF1WheaERUCf7GB8cW946/54ENKscQpDo7sH/WWdk
W5wTuCvYXNXKNcm7Vrcf3KA/J/FJ1B6ngodg+fGdZa1b2dTsaaek2tS6bt1NnMVlQURomfeul7Qi
/q7DDl+n5GmlTaJfJj0FypVdVpAEYiSBY18n6zixhvX0/6g7jybXtStL/5WOnkMBbwY9gadLkmmY
ZoLIzHsT3nv8+vr4VNWlJ0VIpVl3xJN09W4akATO2Wfvtb61qXziwpIi8CNZKjZjPZx4HIlhZf7Q
9sRTROR5+AMJeTaiCAjl5XhYavM1JnvZLWDq3rPHBlurZl+A2+hrnerG7XrCwKxQnqm6VxsZBIJZ
CywhitycrDN7MA3nHlvW6ZmvrmvimD0x1q2gXwE+XfUlNo7cXi5sDCisuZF5+ZZKNnyyyYaVHrla
tb1zFpfdtOZuSDasf42qaG6L/XdDSeZokqz7U7SV7rZpqrs0YkpWR3YktQXtznUuKm0HjZYMlmED
UtujmKmIt9qbrRp76AaE/SDPuZ3m1pOW0BdRTRFAy4jwnBiOIdSW4iYNyEQGmeQjSyq8ulFVbyYj
mWhhYbWnoW9iTAeMBEknn7BeGYz69PVAMPy5X9PzukTHiCwaQtKG2RdV0UHq4Gg1MF6heLHEKn2Z
6yLdzbTg6P+9gF/SjxNdOtizNQ9EJ5O+YGhkzCjpz5ZtJSmi89fWGLpfTN0LZHd4pq1xXY3kLbYm
uG7twB1Sbk3ngltGpbYs16TZkkvVrusuZtBvFqvop7qug0q4g26VkpOI0FWEfAtD2AqmeCPHhiew
qrSXzpTKCfmCQSwP2cekKpPVQ/g3UzQd5VY5TosclrFYz66eZ3g4CArGilVDL4UpsG086g4PLxYy
Tjdq4kH7LF6IrpHJCkZrBTlhyodzZSruIOXHop6io77OoHl7jB+xWgSLAvcDaut1Q0ByhfZsOukc
/x7npkbMoc2hIKV6UIi6gAlO1hvC8VBESSlUVoUU4UNbt2HRFIkjG43pjXI91oSobIoIySW1blqj
o2mBwpQ/EShMLLVQLYXCwqPEPsDT1lZamCHgcrMrN4qM6mKQ31VxNXf4lw2P+Fv1WvYA5ZxyaKCR
Fl1zawRs6E6aiIrma6yiplcC3KeDxMFMFsyktxejkERvRmIbzBtUhYZnw6/rRNoVHGOpFenN2sl6
L/MLQFk2Xe1PkOHg/JtCpZddaSHz1YS+HWDezaiZ5asCSASP4fQoOkVZVxRYVhmI6H49BKoRmx9U
7Ck3ANe1VnMEXdM7CWeQx3iCKDNaSuQhiOLgPM3xkei2zo07FSUOCXXKYwrXvSbrNyXGbZiM9ENf
N+PcLqPli1qZn+hVoWApuNt4DE993r3N624quHJN70Ki2TwIN+mp0fVLPba114l8bVRM2yEnM+1s
ziBlhS7qOkepl9zFzxc5gABL1xx1mcymTCeSnXt1UBunA7/0SiMTiIzY1xc08ZoPSyi6bD3rGVAW
0H6KK4+czBS9Pqatxr1aVudyglHcqWVzHpvWzyfBVabZFQsUTURPuJomxx5SGcVb23w5RuDA/WqE
Fixm91QoadjruOQfI519x9Ce0iX+Sk2mC+lEehM2+y7QkCvZiAEwvHRrZhVekwByJ5OafKLmQTeN
iyJazV4p1GE3LoL6lBXtT59LPxOqnGMjTPX3uo0waqW2dMbswUCnFrR1rocad95jK/CibU3YnqoJ
sQ8568kxriqgNL0sh6TJlkdDqcULJ+tsz6F43KGQIqmwjNtzVpXNBc8y196X0pdktpTwVTT5Ys0A
wsrUU2pYREms9btMWF7IuZH7cZRvnbBttlo37F8kb5GGpGo8EklEtnK/sbY07RUIS/xUbFl8W8EL
k1CYO/I8D85Sz9FD2uQtug0ZaFWJZHHQ9ccJCy0/ckSJbohpoA8lMX1ZV3xNCg2GBpXOHrm4+McU
4FRpyVEpZxMzQLM6nFE/E6FrnkRxyp7yfG4OuoThdZWrbSc2FEqVlJFxCyvI4/0gUcnS3wuiNwI+
pMhJiRVlyQaQf4xUBKCNuOxr0QAsIbKRpxwOd3peTrt63YrvfoalVOeraBNf9tLUxi2LK7/olHk/
Sd0dtW1VF4PxEcobo/bg9hkv82zN54rC+Eyv6kUyOb0YiuGSOtBzktbVR2GNUk+MpzqsRas+dCwr
TwhHFthlnMzTOl5qfLSw422g8el7q6gCPRSeDi1IVzhPqGqqp2EQBI8WklY5JVkOh0ZKy9odunw+
8CAVjavrdfGZa2KSunVnfcKtq9+kWURlJW/mvBtolniCUmyf86Tkpk0Uw/hR9rH2qKNocaGh17ey
1NTLOlombTetB+pvvND00UKF3fxAHAxdFZhEV7jtNDAayD3P45rE7zPgiJ98iSsPKDSiU4BDECks
IX/YxrINNyjuPw2JYI8TnP9D3mZpEAkWEEn++ldpjO1eVKTkh/SC31k5Rk4162PYkXfpx2tOrHA8
64+Dog0eYI7ZUY2mRlc4l5iPVxVMJy58OVxBSBKAoJnCaQCNLrh6oRnPWXH/wLOZRVBU4OusaoV4
trcsH6CXonmDxpHBjjBX7yLNXA7LoCl7o08elnTsQt1kZRQsoWJ9Gja/mXLlYeta+RvImcYV1eVz
NWz9D89IBQ8JLLuftga6uYFcnb3eLa8L/YGsy/Lfg8baXBeKfkNV1B24/5rLbA5fmTHFuyWmXMiM
GvaVrNduK9B7o1gcXxq6esB60neDnqYHFXn0zQmNZ2K+xBNGClXcEQmz1/SJhlhtREEi903QoGiq
tvxYjnLLOyj2z9UYP7UD2pM6ObHf2UOWXcR+zAGzb8649Q9mAUqL7AMjiGXYIcBb9QDe26UyxTFs
je2zNgX0xj1So6FGIyvPrEmEG7sqNSVKT5FWmCx5gtpTX8uG15PtRnhcQAmS7ipaa12mNEHWT/2u
TtQcCWhenitGryGuQpBOfP1BGHjq4q6QfGS3lTuKhnlN7mpAsIWCj5ksOdUJWZPovwgF3iorTPUp
c0lESG1tkVjkkuWmzaCsKHVi1GvTUTAp6ZJN+s6XPLOjSb6umVbRr1hHb1kUt9ALT1lmrxW1FfSV
fK3EfPQY6OZ7LO4/UtbsW9IXdhGHCEdYlfIJ9nO0W2fJtBcr7twSiOV+yHtEeqTT7kfiEnzsaIJb
J1HhbFuFMlO+g4sMUGmaJOyFhftbybHDTtpWHeMaNaGKHMzJxe5LSlYwVdlia7nSe51WoRuBsHNs
R2Vyho5MwZXnuaduILVkHWZ0tVJ2KgVBObMSv1ZD2z0h5IwCeZCptNa8oE+uhuQ5LC5fxIZeDC1P
TlEd4WnQNIS4tL9rUkyRTnVnoDruTeueDvRcJLLEHW2FnWW4NeHSs7ns0ohUlKhDp05Q4m1gPbEU
QT/SVk85gTGHR9nLz4nj0WOGoOw6ZSFxYhNYQGsIkVoi4Ba1qi+h1QfeZYg+yILgUslqdDbN9d3E
xRuKLM+0fNykUzy2fDIxTtra9Wh2lMHntGRgr1bqIIJliq0h8TRBwtOkim1IbCfoWEh0YbE2L3QE
sTS1whxaPdhhK0leCiEvPqz4lJqMAuAwzya/aZoOqOJm925edaIM3GJhRY/s8ZO/qu1RmvnBfTOx
20ShFfORSFNtT4bgtSN0C6l60VoAhQO9NGqUNqxpiXriPPpLZ/kzefM8tmWAxnH1u1y5FeRp8/jN
+Y5e23iAbTJz4vwjJpFJyUCFYXRESEn9fjEyX86NBFtlVvnIZym7reK5igUkB5T5DNXDbuojGtoD
EwjS/zyJjmc64yUVZliiImYC5NFy4QvCmARbNhJ7pXLxrPlAHRKCGodqDwZPs5Fua3Ag+hamEmMb
6L2XtWi6MN9GI0zKoQ5XhG2hrlkDK7fQefJaU28a1MobLKZq3WVLTuhilg5OKmS/4OtdetWHcJdd
Yk1Edt+W2Bz74a1rJMHBmv/R8trcAuoe032lOVrleZx+z5xVbUEBrbLK0s7KRLeVInbf5i3Hu+To
5UeeNXWI1B5R7kwnZ2ocsdJ/1UP5IRjyxLdwEpbL8YUsa5khSE4Yguqu2mkerYfU1F+VxfyKYiv1
VsJs3ELTD0MOrQ1G6mmm1wOkUYJAhJJUkDNyJqpu2ykNT6XQoPdgR7fcJBGXA6aFwZ+KFg+6bGK4
o/1rCyPTgy1Gr65qiBpX9HzONhKVwrm2PCQiYvhRG65krIxONkwP0ja8G/KaOlY7Py1RpXpsXncr
u0pbKc0QdbaQ0mrIAtpkXvl0ep93IbZX+iZ3iLNXmNtu0zUvZ2wYGtIw0D8A/d7TBKOcSCQcMCjg
bGOFu0ZP7I0n4uGecVQvYzjIBt4YBttUlI1CIqRp0K4ZWi+acLlmZc+k4maCa3enqZ8vMn0rVjxy
zFQJXkME+6RNrMwV23UjObsUUImW9UEqF8sVElQPMibhhJ/Y0yaOLfW6slIjjN5LLUjdNcs7dxFa
Mn76c9nM57gYOfWxb8Lcog9Qzk4UGfOe9SYmu2H5o113QLjNEzDqXhqz/ALWfU4V+ZTQr0E6lYyu
QM/P3pDeOkMimR6KHDU0S625h46DjMSFTpiy08/TUW2glsM6O1tWA5KgN5uvRs46W5ma9IGUtIRc
ouwnNTjEjkoDBnPLSTjVNnoUAq8NMrJpKytLZqWJzCSW6mNKZo4aGW8denVhLwmivi+VXqXHInxL
IkEAGxpO26iZP+DAIp2plsugluBEIaJHhUSokpcpTMHGdFjO0Kgt15plYIiGlp8o4+8nUuWJO/dq
miP022g4Gdsm0PqIJ4+oWt4a9KfwJuVno4lOc6F7Ua19R20fgE57LDmRh+2QPjIko/UoFo8w75kg
FITMlPHVrDHESyVB4EPnx1p8I+nnl1gOuS8VxJt2TOoctQS0VMqYchAETxzjzXynR9fOALOUrgtV
VFle5arjalglNAtdzyKIAaYL21KGjAOVeVLHwpsJDoP5WT1mcvkcE6+My4BLmRnLuBBI7ByvgTUt
r5PVEsU36qhxYWBgeGAKYLStmxjF2UpS3UWF3JD/C9mexLyzkmR7Y4hfjHkKCLLEIV3FlyJhhKJu
uohzx/qpcLpMSe6Ri9VSXkzvdGvRhc/nTZwexRgji1D/zsv5szfQbCsd0xER7Sa9iuzRTJMnAni/
1N4Qg7JeDVRlChNFZmf+OMWfhVL4c8K7IKvtvusYeGXMSCd1kunf5RxkEgY/pRhf+zRn+zSFd9DM
H7puXWhOqy7vYupO8eiXkuCuKNGIQykJJR6uZCPfaEvMqOfRfy/E/tmqjkEHmzcD+hXYerHlUZCv
1XmYoO8Yr1ATfjrGp3QIFDQ+SXmxdEQsFHbFhRg6wVekog0SlW7LBkiULjEeEhgF4M9LX+9jy9cR
X5N2ZWtJR7qi0JF6O5zGAn27lLe/F3m4xV3vL5n8uZZ5b8uYMgBAyrQJUyPs6Ma4Co0wh928dXvM
E/h6zHORLh8MAb6SesFlkFMxErX1PRmNwa27Ne4cTwPFNiUmw6scjhFZZZU8+LGOuH/NTBATUGo3
fbwWMUPSRGxjr1a48YtseCpotThWJdfeuupk7pIMRI8T3AaWBtmOYFE7XSRAiy3aF2EWP3KVYipa
UuW5UJobxzZS70YdZGaePbS18ERE88cwVN/gV1zopy1mo4lZ6IrzHndURAqY3NmTYvwiLWSGdEKO
hZRkgNLKs74OhbvE3Le0rMkIkaqrwDc6KzYYcsTkXUTuQKXB/maugOWJX+dUVYajQV1iT1yhGyoE
Z1Gr56KjbELsbitOhl6IuG9a4Zca1bi4UphTlbmMjqFUvKw6I9qsop2SyEQsySqlgMLBPIodyMY/
gJ8MsLrsakVhhjEPnc2EUHbieb0WHdPGthIDWkxPUdUhWiaFxU+yaHB6iET2ugINnxvhB8/TTmjz
3yauSlGXLtGS7zpj/IzNdXbkTbmlhlw7qpKcV6i4HQCFcRkO0p3kuUGHc4qB95Hm9njO6zoKNWKO
2Lwz0S+nEQFkmax+IpqWh2CeOAayXBixs5kaS/5Iz8IW68QrBCnMiGS/ZUlxWBvxi9P1HKTicVom
xFTdJY3VlyVf1cM0xff2cbRfKLD74vcqpd9Sk+0TbXobYz6t9hMf0itBbB/QHfVbOXS1axibsZdE
9qJavSd34xFSe0bPyTrmQU64lN1qquL2RhVK5hYsg37TZPVrGKRbnvVJyIzJ5d0yAQxQDtS/Teqs
JimYbxS5K3frx9Dh7y0z+Y2jZMkrkzVXaDfTpsmVu0NcwTKjZpt1Zd/rzTcibjpVZEjvC8XgAiS8
H2o7yzZHDS3Upfk80+gjhJRqsC276zoK9OeLZ3NWrmYjvGmKYdqEy9eeLA4MKhrKIU3bfoGMbU/R
JPA5jB/gwSYHlRhzWDOqHSOJci9J8QR1wqr7y2YymxXU7kB7/bAU1kFVrGOlmpKTGhvZwBgy5BqB
Y22wO5ZGmWNsFNrfxjYvAMg62IE6NAcDPVsf5VdsXMxmiG2Xxvi5jtS7ye6yZCzUUr54Uy86mjlv
YVVq56Fmol9pCDmIVYM+iCvKTuehDE1KDhtMMzbIlFpNm6UrAImNX06KIgphl5Qnl6z7npsL7wec
6dxNeoPoMHjkjmj21mNCv4I+91yfi7b/+mNi+m+Nlv+HArjmN12b7vfv4fTZ/Hla/Nf58P+dJf+/
MjxmePvPhsfV53f959kx3/DX2bHxF+4LOHyGqenQXiQF9dpfh8f8jWiJZF0zBv5jRIxa9r+Gx8pf
DI0BsWWgnFZMYlP/e3jMX8kqmcbiXwOZlH8rCJtM1T/Jkw1ZNGVNIWRVVmRLVGX57yRvRkIDIALP
Qxl7pe8bu+Phqrmrs/n4bN0pPLHhj2Jlx0+mQ3CnV7kUPYFx3lZ/Y+mdV/tww5bl4O8JlGDw8LWu
b4i39qOP8Cfz8WCGjA69YT8jC9b3IgQOgHwPt94jPiYsQ+Tn/tYdSSCDGe+VOuygm0iQoaOgfKMm
drAZl6dJe8T+O3FhCNn8CTm1t/jRbMcfmjs615GruI4OLX23CJIdRs0gdXO7PiSAZRx9PY4HfMCj
fRvt5Cg+yNdiJ/JyOP/58r456oEcNK72fhBcHCKe4IqvatjtC0/+Sv3IG8Pb7AhPgMrt+2/g4Gmc
c7bMY+QrqZcatvg4vcun0Rnta+T0nnQG96/Zt/31drPs0+H+f1anOxa73vtQndqmAXHsjjTl9iQ+
ce0USPab//wc21+L2xwHd/TKx5p/md/AidsGGiDDPogBbWU+jhTRDWj9W+JX9BH42Yb9kdrPvFd2
thvcgX+HsfnbsgVbd1gIv7p3xc0fB5dwyyMinIfVypz0RUKglnJ0DbI7UTSeGdWzjlzb7y0Qd004
HO4TOlrCii/xS/i+o3ZNL1hQgz4cbek8bMzJei8pPfnMDGfs9/yjm+cZKfPb5hPp4abHeMd9cFu8
1dZc/aPYkzqoNNTWLjN86oD50rpFcUlTW+id/Np84WNlVDj+bs5S7qi/Nb+9jsEYFO7wTXHV5fah
SvnYFG33sUDZAELauiufNTXK9ns6aWR0Boqd9QEnydeKwwPb54vCq+GNO0HVl73ug7Zj4ebJDolO
srtUye69W3bJz4j8BqAq+jY/9oaDuCO+9Ni9rx+Y/SB5YrfsCMJuw0TNCOFm03KlOSDTxjj2ojdN
r5BhteLBusJGcZvAfG1OyVE+KU/dcQ7GF924CF+A3snwFs3UQRBEjcMfxH3+kLjCGQK6kwmnefZE
p8sZSNmi5pf8NxBUAP/Y7DidN8F8NHZUZpvmSImnWu7KwEM6Kf2OwwBkk/GHqSYFGiq1WfOb5/Ez
yWztOJzp03X1bl7xgdKhCxU32ieXbJcd0XSMP9GVH+l+ERFoXy7HPdffOuJT64KwQGFvE5+QvFFD
Ns/MqRVGQBy1f/QP/cThPqBHaCKAdOC07gHZcYPd5a807L9BAXAPSIFLJ4c8Xieq/fjKWXDgiEII
GZT/N+66VrPTV+mSc9h/d5kwR0/id+bbyATtKRhD9TQpDvoyhFvfvDDLrvzEH/3LGhIv4cT5gVBX
3h0EenSHH5Rz9IKfzL0/waLysr4mORABu//iuqhdK6d501g3DGd6Y0J4iQ/LL9302t/CFy1higDO
nUSskLujBVX82lJErs/E2Erheqp81fEhJ3sTXeTd5p4bXzt8CXZ/4rFJD9mv/EHfC6mtfyJJsfPf
EfmetMMc8734okvQhfL7JT5ZnwSg0kvOLvKjckktRJ6I9t63dTc40lU5ye8mxMaB4GObkNlvcSdt
J/PsbY4RmG+RLZzKI9N5u/mSLzvlMSBG5yH5UR7MC75tb31S9g/tDjmPzxhCRCec7+6A+pva8YK6
h/uRP8xdlmXv8zMJ6etYO9F+SsL6ss88xXn18FraD6vraYhzvW8mkW7s9L/kI3+yRVd9qz7fFRZz
uvSVvfrQq93ZTz5putuUcjaRIR7ReSF2a28+Psi+5DxQD9/6xFXP256XYKeTU+7q4+gOnnmudyJf
0vC9WC4dHVWPbfE1aIV0u3jQ9rPLBfHP61FyiOetQ2oiS9mplZOf9Pd8p0b74QcjBH8sft6N4I+r
eBhuHOLo4gToX28GAdxIEWxm+v2xPZLcjCYY7IQ9/WCK7l1AATREN2f1EfqN/M/glTv+eMTQiBRP
Y6sa9oJmR+eidNHNSMG4+qPL99DzDQrNh1izmc7C7Sme1O+YiWOj+YoXX7TgXThJvAZLdaFKoLwN
uCtdI5C82v1UPl8yO9s/OeGPsINKJR/0g+m/PFQbR0kH+YT2qTmcMtg3jZP0kKNouaS8RaPfujjJ
g/t/yJW4Go0jfLDHcvlGwIEvfq4+89LpSbM6clHmG1LRh/nI8B+vGLyNk9V+rJEj/OLobQyuHtNH
OEfe1XKZLxExGiDhmOJQbdjntPeCSxbIM6eGNf1GCJUptFyALJjF9rol2P9+Afk/0Cb+/6Q61JEK
/pPC8bMY/qw5vH/9X+tGSf2LxmxLsVRyN2WJjM//qhv5G0SDqkbaO9UhqmQqyv+sGxX9L9RzTNUN
mWpOVKz/rhsV7S+miEfekhjso6qCyfNviA7/qED/xtbGzxctU1F01TBVQxO1vw93E+cYvkeOXFtT
WO5RhsizSpeXESZ9iqqhHbh+Dhg8peITLY45vox1MNwjS9bkKo5ZoNCzW7IjnTav759m9DJ1H3bi
jVo1pEeC2kjy4hbcR4b2eAtN6brJIOW0t6056ahP7r96bp7lJUBH40wHofmuaVUKdD/D+EVfrmIR
GB23m1vSAkiWancPd1Mau5aRfoF3JYtiawuCAwKdZkGRdPuaf2UUokuovVmWzFMYndJlSbvfRZm5
zK5tsb80MRMv9bdaX3Q6zClzJ4zqbt78bDOrhPUGSJp+YvslRet5ENcdc2d4Sqie47DTlFMuln4q
0M4q38z8y8DQyRAcJBx9CVYm4GSuFJETbHkdUgsx/5ab5lhrT4gbg2T6ZPxz08zYW6LZ11aG7Mp8
Z2XfLGJHpCb2yzo5xKRRGoh5pEXa0Q3kTWR4JE0+2FimSlTFRhNiVXCl5WeZEQrAOkFNlRI2vpuS
BaHC+xgfErrR8PUgrHTO2j2QFu0oyJ0jWiNz9M06U64cQOWwEH9L27e5PQvWpwRIj0RYTyrRQ65f
GkodZkMXK2JWbiZeboRaF3tdngciPs/FeBNTOuhCCwyExDsECcwIOJz3TiEFES0PehD9IrlWVTjx
lgf0CM9Y6VmvWnrsi5/DqBkTJVgngBb66HXN5EEmelA4rMBhleiIicUM+gZtgUCqMT6CpP2sivje
XLRR9jj40Kdknyb93XmKX5XjzpoeGlHGn/Gk3CdCvzjvOy2OjsqYXVQsi6naXfcB3AtKZeGQsE4P
rnMEFtc5VoKl5/7WCq8yYtpmqDn5UUrc7/Q+wPXsLlYVqLNx1EvUjzGaq0ilJEmDDZgbBlzF8OIU
RYdc7GP9Nk3vDeiDsjgVfcQL5Rp4Eu6/MdY+pBGfS4UEqyJAjM0OJLio7LL0m2x6r+lWd1IWmtWZ
bTLhiNvNndiXiJclB48MeVXwe9Tsakq/IbnP1kgZi0lvkhaylUifVr7LnHzAkkk3tBm3INlpoEUF
JIW6bYFwKzMAu+iIlwT6T9JTky9nBuJ/sxL+p8z5f1VjeanTauj/z/82kE7/4wKD2lq++8FU8e+j
UOjgQMsZ8DjJxU/K4aQvX3Iq8TmiVTu7m3yJSUtE0upunXlU22y3GqUnTYkHy9sXojmoi8hf9Maf
FMmfkPDHNF2ixNctiW8znEb6qpbHDYiK6Q6/E5kjEd8DHYXIJ1BATBFrf84oLnPLlqdDnTxurV8b
AGUZIK4YP1R0lIbywQRYVhYGyTfr3m/iadanxJlMnnEaSNtRV38l9I+zSjjo/YEMHLfod1nyqVgo
XSGW4UuYnwsuooIhSxMB7xLy3seSMHFtCf75myqxnfzTN/XvfJ4jfJW8RnFnb8WLOOQXtc7cu7Fj
W3K7rD7WBkeF+EY7eDMDae2QhpX/4nOlP/GPl6BiYvuj56GyS/H3f2MBrSZBMOe7/jaXDE/RabMS
J0avuWdmgVPri5lQiZUrMTyt8zj9aPKjqu8q4a01dkvk5fWZpUKUb2J65KkX1t2iHWIzKBAI62Bv
9LARaYOP/8J9/2dj7B/bnSXKIvfi/crpyPz5qiXumFSyCiZI1tdImxuGiLMZxzX/V77m+w/6Gwvi
fV/lFyk6JDJVJvH77z+hGJOwSGox4HsH4qxZ2GUMwyhIaV+3/+KzMI1/eFkSRQIta0sGqYh2mCLj
bz+MmU60IEcJbHjhaFb6oxFJu7Sfw7gExAlTDas+JiJwQ5nyNpMSTdxIIGm7HNBNiWt/PhUGoueK
Fk2+Zi8mRy0pL/x71vNaYHiKBTdmn0/uAfViGRZV/ZTFKGWVW8LDizXvFzJcj/XfsYp2l070ZO6r
+YhyKX6Y+29JTYNBWy+kFRI6cFr0br+cVZFowBGUdWfH67VLJNsgf9PSf1btziuzaO4zxDZyAl45
FNK6FjfLwaz5MZXKrhaX44KbXpVYSubFM7oilONbwflyTNpd08X3KW5IGmu2/ZTCJc77fYdRrDdo
0NKXjxb0oA94leS6t+OSTruEw44N0Wzv1uxnsdilZmNrQ2hU11pBwmc0Ph5BWzJ6G/iLbbyDyPHn
5lXQbvdtmLZ3oHFOVXXmnKuDdSm0cHlP6lNjrBB3AMSLp3nhsLz+ksRjbraufi/khec1Q3pU/FpN
8s/u8j9tv44MaawfU/pl8BYooiegYJ6rz5HE9sQ4G9JjVp6nIRzFXT48TuwcOsSwVniNiUAR2z92
gLJ+HUYmnabmiMwlR6FxevkI20LJcoRA9OxqAV/daM/JGmzK6upJw7zLgLooMsXe54wae1Q3Yr0C
ekOzxrFLFXnpOKC2xW43Qua28tkkXjFhfmIXqeaq6FLBNoULFpZ+wGWJ6oIXr+SNbbG1bQTVxdm3
3PLcF9Jh4wAlKQ5y/wSoVCFDSyK0ff3OmG0S8eEpPCe1zHrP3jciPY+PRQwoAC22Sm3Gr6sSHVOg
usumCILVLTe2/axjAQwqJegTCDo0XBiMSFHsEc4cGvoFChxLuRHet1Rl/mPiDOGGlbvqQhGRXFEQ
cqk/aOmvaKSXknsRJgMpGwJuPV/M/VJ+g/8Ako4ZEyh2ZVED0jadCWsESaL5muzBKe1wWmCO0+1c
w++yYf9A5Vz1j5usAUZ8mSBnKepI71HfS00QxS9mUtmtqaBqgbZB5jjKl1xGjxQ95rwSU7gkpPhJ
I4LVb4RDVF+zM0FBUMX9tFISRID3DH82+z0IBGqYzJXLnxF2DnZMz6zlx0pFSt3MO4nWidz81GKo
D49NN9mZgnQFf64iMbqj14Gm0orf0gnxiphhJBDsupZ3iXWh/JvN35teOojAURcB/WOLlG6teR41
ydW2UKHiKhU28dJioxaetfR1XJ5FRdwJhH9Yc/KUFyi+p9iRqgH75zkSBc9AoDP230LN56W+zaPq
JFbirvO8T6L46V5SIgXyRgu9W48mJZn8pPmu+tcmb0KZWnPNz5jU/WF8F9PkRUWAvTGA0RmrUt8p
fShEp97yYvM2GeyUXeKkMYYlSk0NK27KQBFyIqpBim5yWYk+EO36rhIuicVZDG7VS4GXEioaUolH
staB5r0a8ilmme2nVzT6tppyX0p4JCGhqLp8n2e6ENdrcd8LCMh45qcRz/Wuot8WCYOvyBcpzFF6
4MWQkxs5g/u4Z42t8/+g7jyW42a2Lf0uPW7cQAKZMIOelGWRIimKRhQnCDnCm4QHnr4/6N6IVhXZ
rKue9XGT/0gwlcjce+1lnvyh3w4w7rxYLXzadSeyW9dF64Gm1C7mvSZUQsGQsifwtE4SM5ttjCxe
4ZuBR1xzq4W3Dp3xIvFzIgoPdk3d4mDC5vAZA5XW0w6Gz4FfCzb8U5c8iuKV5GhqaIbkOOAxUzgE
E7VT8gQ/YDuXYpPcZ+MvRdujy+5izCsu/cUwnH07zZdRDmyCbt6M6juj+aLT+RBY1LxMsJxarp34
Ip4HRKkAGVCKrGJazfa49Yp7joZGRCu0Sw/mcBXVrNLs0HtX2vguBoBgbgW/yI0wPhOTusH8Z43U
eOuQlGvA4PAUIh/1cxgUdAg+W7NeuPArgAx8JbcWl9PYl7KQdhFVbUiEe8c5lNLZIo3dhkBMlvtV
Tfc5jrNeA70xLS8T75eAXsSW1wXiigpiHzJiiADK9dr94c2XvX8xSEAcdc3Y5SpoH8lG7QaQp3qf
9he9+Q1p2gqSr47BjNzioOStofYj8pHhrjY2cY+h5r4KLmX7yR7vGWHrgCR1iyf45Nb4JLb5mvHS
RQME3Ri/m/E5oPei9vEV6HpqsRdcVanCOG8/6Je5eKqW6+TZTV4nL8YSpKf0i+P5pG0W6+RJk3Tk
odCmut8140Pthp+QscMa4S80GXsnQH6hue7G21RNKFqZv1fheqrcG8LK1+2gdzMq3bovXzxyg3pr
Y4z6qh2Qks07SQ+bbkNzfBDloXRu+vRb774IK3sUtbOW4jUHYZqgGSflZopQRo2sUwZQxC7NsJzn
yNrML2i71um8A1YNaIii+GDD6jOCreeRWwspEPHEZDJncdnAU3YiLOX8u3mxCJ4BzshugwEIbQT7
va6B/oFGxlklkM4Eh4zFN1q3O72MgYH2I3FZs5mqap+39kUvHmd4XFaptqMX8bEwkK773egRcuwb
XzVb/VBCmaS9iqr7sfnUYW7sYhmIn9Ynkd0jZVy1TIu9Idr67jPN/Y3tgZPox2D8bRjTTWPnhHfD
JICAPzXpK5TElW5R3kTEim5BJfhhvhk24kvf3xYxH142rluzuPbhBAfM2oK0Y+5LO/8w4IcAlR14
ods2Nv0Ky7pyyMkaIcjw/N5EfxSF2EfiuoXdY6lDfPgSTA+XgLvlkEsvZ9TeiDCBTINtMhpbx0Qj
BJfPJ9kPBj7vB6XaFveCVYJVwMjbtXlCBVFBz8W1ZVWkKUJY4IjJeuYxPed5BfXOz6HBQalMLltT
rtJqYgQDGRH+m11e9QWHb7nOUklxAtYZ445jjjcG33IErtIGr3rMNw1mjRG5z8r9PPqXlYOFLoFA
MZN3/KbIUtmjT9yQTs3SV/u8FiuPLE9MFD/ZdPxkTP/uTbXue29FUtK+ZiqEh+YuN72baKlS7OY2
iUeGRSZR4xdiync4I2yqjNVjVtcyLDfM7Wnay03aPY0BhLUm2ToBK5V5ELEDToJDT0rZmebXVXub
p5Qfeb0dl651LL4jJ7tBOXKAmxqsCPtG/UYh0f3ChXuDl+glgtdD6IQ7Tw60q/V61J/nKd42xOgm
znzwKURhG3hVuHWd/JeN9RbuC2tNPHFbv2B2sLNGUsr5HctMkVnG6ZCLNQKu3cA78iDN9FDJq21r
Xtkmts/QTUMj3knnW+7dox1a9yHHX/HMapbBWkwEqGKXnbTRJsUnH+rPJgteGkFlQoy0nGiVy3kz
lE+1Ne/QnG6z8nEuHmkKrKrBl0PtZDazh+3q6nuYAc331/mMOLjGCESKK508h95znlJSwlobpmub
NOiV32S3xPPeDMyz5lZjyzzsAeGUzC57Sqe8iL/86Yf/ibLw30Cc/3ushv+fcGkXzPj/jkvflPXw
fToiNCx/4L/E8OI/hDKFCfrrSjpVSc/4n4QG+R8OsLLle5al+CeeDaTzX8C0yx9Cog7dExMfF/iZ
P9SUXRv9r/+h3P/woTMolzbUxeGH9OF/AKa5rb/aZ8dfoGiIVfSznH2WECftcwCbtBxalqY1puZP
xxDVZ8yI3RpWc0Ur0eZt/mmxxFn/9X4+/2d//jdatfTJ/6drXy6Lo4yrpAuXY7EqOjE2nG18xK16
djYyM4rHSgkHQQrGcx9fxT2Gb/7zMgthxOY1+pY8zaXxi87AFz2EnxHk3Ve0I8a9Isr1toyzLoMV
pKwHux1AH7XZekho81beZ20Fu73XDSOwEgJUvM+18phtNw4caDGUJYKLzgp/mn/eEHaDU7vJxrG1
1k1cZwsuFAc5WGYurmNcb9pNONUlKe4NvfQO0ilK+1pDl5NZSyuIg7QI16WZMuhFk4c4zvUzdGG9
HYrgZkya7pcZxzkA6lBixYeEX3xPojl5wKge15CySdLwamiK4T6qMRzf6ig2n1oPHxaGbyWMP9cp
G3+VY5BMO+6ovL8MBje9t7NkgF0VDAkBzbnpAzxONgRd7Joj92KWAsDGj1JO9sZN5Vqj3cu2OLDZ
WOzGWXiYdEUKlajYfowJayNcRxQQbx62oVz/T1RmxIcEtYN+UsvPRRpTM+Z6KK/SedSoidqINxWb
SQwznMidcfPxL3+M0/z54T0GO3weGFAwEzqBn3pzKm0Rc8hou7S3XWAAxSLgQhdepGss1N0zK+2E
FvTngnxAHrOiZbnJ0+8oIgc+hX+HLBzCMoqmpMxcys4RfFXZJNw3oWVhzDNL44tPWoJehX0aR/u2
C5wI6rikOtBIRuUGhUnyrFQX/SCBGHM+0+mG4cK1lXhNJ6KCdpjfZLvawEtgZVaQhvvGoyj0o9Cl
jmsalG3jUOP8nGO/PBDVCH4fJGggMY7VuKInVXTI3BhQ1yP3mZGtr6n8bFEaT2iuqsXGx/cxy9dt
fZnmGsW2cqcu4JQMY6riEqjqn3+qxfcD5I7/dcw/3/Bf+CZpAdD4lSuw1u5njFpluI+z0dhZsMov
4soXZzKqrGNA9T9/KnBUaFy+y5jw1HSRcIKOsCySssLAdn8AzwDpKoopw6+Gm6aOkdZnYZJuvS6G
eihtKNR9luutF/vVE7EXCHBTVT/O4AMj2k9w/ZUyzSHbZ7ClSQGbIW/4eWkCFfCnfKmKM4v7D8p4
vHvitgZIhzGrolGyl23vr1cWFq4XFnNgc8KX4CFN2AAKFBm88W7sfey0W9TOWZz3zlbFJmBjgL7M
w8Qk5zvNJT70YDp0mhuQIPjDem4ZZJXlYuQWElURrArdUPSrqu+unFB6w4qQGfpLHx+G2zweCZVt
vYY2aEIX72w/Xg/L1n/ycAJ+KqceHDsXr5bjh0NZXAhZU5PBnLaucQEqtggcSSBOC/PMizxxgF6W
Amb9SkIZdMWCIy/H1F8vkrLXrbHaxCTcMA0QBGxVaaFSt0zWqkEds+6McfiFQK160WRRXnmQiP1V
ahepOHMgvj2HPY85NNNohyMRiPn4Tsoe+mxtGxSrWuht2FgU4tpY9kzPwmculfG6rbLizFX/HIDH
L9vHvtHlvi3hgaCcDBfaIkx17rZAff1UZ2SskumwS9qKsWCAjpo2dkDYo3IPVpWbMnBBEeHXi+QU
W3ddV/G6I2kONxmvgdU7R5k7gfiXTJDxc1W3NmkREF2ECerVGUUafJIKHBqENAC6pOIPv6LNYJeL
TCu5spEcERkSpDlX60R/i3Ck17us4dS6rEs7/qoitqFVVeJzsXXNyTE3FlmNbKa+gbvDCAvgyRVe
UR6kYQDXZTMC8rtkwkUUTE6OWwLyqkMYCnrCPAHbzSvFIJEddd43fgFY6HT+CDW+wvz/zLJ+cyKh
3WFigIWMY0pXyJMfuI3mMPDrCIpk3vu/41YnFxoD4KsxwbXBTOW5RMf3r0dYEXMjz3HUMi78a2mP
HAuW5eTZNsaAZOfWHlxoR/sGIGort9GUKX1mMb35cAUDH+E5gmmP6zqnVrnTaIXYnJToZOWY87lG
Yj81EU4nMh0ePt4jxJs9fLmWY1se8mjMTk/rx5zQjjKlDtmKYRw+jS02+51MphJNUNd+rXDF7zax
ocZPSRFU93PkAHq00RCh4u876/XM3SzbxNFXxN0Idg+qdUw3UcYcv2tU5EFl1VW25VsV7SHzremG
6Q+ItOoJFA4Xb98knX+NXofqUdXNo6Wg0c0t0g97Ethp1LHeFwGJrGfu7Hg6xgbHnVnC5d5cWDHq
T9ny1yrAwCgYdKpStMukdO+btBR3npio+eIJeyCQkAm+rB44H9bEGQQzY94sf5mNOoY8V/k4mQdT
QLSRRXpPstZ9H3/GNoCoE1eViCMIq83aK2JqMHn6+NbfWU38vA4upQRzLf3T8TsNRj0n9hAzpURd
cFGBUKIZDMwvpqHLfz4GmOo5vBy58ISWAd/xtRzcUzCiZ/iWWU3zCNpJKJ0M8+9TGIsbT7bhS+QQ
QVDl3bzrG8v7ERelPONT/873uvSHLCJ+LmpIyO1/f6+zK0eG7sAjCSduvBtNWT50OHXsldNAOJhD
bz5rtb38nSfrloe2KJHZJny+2+NrJqatU6OCipDFUaX2bZMv4whTQjouvDh/LOwcFUaQZR36Vwy+
/KbS0E8cfjXoFDkk3wHbKwd3YI32b8gmvZs6i1OqsmP3kXSlmcahMpPHHk+pavfxAjmZzf9Z2wuv
n7JbOY5j//nnf61t3NmnZcdBdN4GwbiKcTvL105QYyMyBE7SrWfM+Qfs013ZQ0aJAyjDJoklNGi5
87ORoZHvXHOwQXkRUPZnbs9dXt7Jy6U4Y3viL7VRCiwL/K/bkxU5k3BsUAOQYhJc4uUzGfCeEBEO
wRDDXWI1fla4TFSwTQbjaug8CT4122m9HxMP/DgaDMS9U+RDTUx6uDJ4w+b1RjUezBZDRMaAhrSu
brKpQcMypEX92xhFywFp4JKzwZIKFAu7PdFvTaCibNX4VdE9kjE1jpuuw5PDMaMKNgFX6L8NYTxG
1zGuWbsgVkl6EzjZ8NBhXvlT5l726ldmZK40dTy0pcoixamrctvaYX2Wzbh9GikHLlM6Mrj9+T6w
+vF3YXNj1yqM6GvQwbeslz5ZnKHCGH+Ziqws9hs7rj/LtA2+zThcfGkSHTnrApOciyZxaF/nIMy/
xZXh/ErxCPgtVBGYW9NEp7Ny5y77HjVYqAIDFxxtkITaGC1RnrGYW29iRGwktrF3gwjqdJzKL9jy
Q1z+eCG+8+U6nHu4ey0Qj3JOfugwtGEIWRV2QcpsruPANjBSg+GURk1xmJzhnFn826qV3hvKoli0
Lpy4pn28stqqT4oYXz1Gkqq+r4cJIiFx57to8i2kIZIY7XBy7R0taPNTtS6KAqHVmaPlnb0DfY6g
tlh2Dqqa45ugmpGJ4TB3AUaQu6zK8ekvemRsox1vxOT/Gqc4+iIaCFga+5czW/abcplXsBy0HHAc
brY4eeceUT9+annBBh1lvE6EV26CAmYd5il7KcLpYBvxcGaH5st4+0k7HhUOnjzQqd7sl6o28GQ2
ePE4fWD6hgujm5bIw3Q0onzOaJlorToU51gO9BeEbzEYzE1ZP/RJzqyapDbX2U+FaVylHrrEVVtS
om1wDCHbnMQx+WBEXZpsmPubP8o0S2AhwyBoLtQcsKnNksgKvJUSM1rXeerDPTQi54KXSzIxNoLx
F/xyQnzMEr8w1jr3EJX7mQkqrUglK+C3pTODkkg0D0IBOK2KbER9EhrNY6k9+btN2/wOf7LkM+lQ
AQYrXuJDSUxG+IWkrAd3mK9V0Z6Mv/kXiSFGhkRwSG9kZ0Q/usyeki3SvMjedCKhkh7aDK+iIUis
ajViV3stBpNzzYtTaOPUdR7R7zPDDiY/80y22hANLxhLGwZzYWm+4OSKp0NspdiQ6Kgcfpg6gJk+
TrX3ZZqKEX5Hk0BGa52q+zI3qI3XkD31lzLF93pl6SZ+weOxFLSoFfPOzsZdDLIf8mMnSeEqulWs
bssGD2amFSZuBeEIdZiMzKIDLJu6EeUsEn4YI60jGCX2gTTWTmdnn7yyrjumlK7xHAcx+SUKLeMa
r1HnBmk1eol+wGcqwgvxt9mPmAl0zriIx031KrAKLdYwmPPPU9Q6jxU2kJ9r2el7MueHp8m38eOT
LUmc6yRKC9Li/AEH0sEyMHDMKyP8OgmL6U1CimO6blSLYjUD6gKujMv6K85XTrOLW+GodevPKITs
uPAeksKBrTYnlXEtVach8M9UXUheS8aleeKnl44zmeZFUuYJMi01lFAACnGQCD7xZ8MLNMHfewi7
7/+6b8KfclwqkKUHxzn6eAfxYpAtuIPuBscH6K5V4KwmjCVvVMTgzfRR9nx8vbdfr7A8tgxBHwYo
eJqhm0cQ+Roj50DOK4c9w55J0pztu0aIfwuE/1OaLE0XFDHweR9Y8PjR8j5LFclkbE9p7T3FXpbe
eAMsiLDG3R18zj9zBL19NMYLwI+es8wTKPSPryfwe3NL1cDaqXxn7eU1uvEQ/468QMT/8Vt87/Th
nKNmhGkKp946KRqtODTSEvrNpg1qgitR+qrrYvSMw5AgSHdxtXicJZG0+2KIhyuq2uZuSDsdnnnk
d04AnIB5uSZDEnrOk0PQLqUiEBObU88aJ6b6tRjmrZUa2J12UcsoVrRdgT5ST7hufvwK3rs0KgMb
BNF2bG7h+G1DcRC57dfBJsKb6nLIHRIBwf4Oo+6LyzmfkLwZY3qmH3qnkyMnDvxAmaCWb/oho24G
RXgLS2q07GEfMUPg4JsTWDO+VhwGflU7eBgSViz8Nj5z9r1T47CeeVZugJv4czL+VcxapUM2SIpX
Wui68mdMjCGNYtthJZbAWeuqpvr28Tum/+AtntTPTKZMkAQ0t7Z3WlZZ5pTHKR5aG+zESSsU9Wx+
D9OuGWAvzPV00fvT6G2gj4fFxh+9QOxEJJRz19c2w2JflgB36YSr2mR15feZlgs/S8c0/J1nLht4
YcScgek0h/k6GyxkZmGI8sLFtepH0fX0CTUQ6XVmc0xt8IGCsEW1X24HGdakYcJcqnelr51n07Ug
6lneyEk3YAZps7f4aP2o0pkZz2X6tYQeQMwZexM5v3hZ4OBQSaRSU0LEQu+CyGwdMtYHJlJBi/GN
PeFE0IUZO/OQmBeTIRAV4sQMThcD90DNmoIEXZ01vAyFQ1Qr2asIDXj8lgfCYGZFakj53XV7XLUc
q8Ox2WgybIhju+N4G8OUkbquvKZE0OQNj3M06dsC45HlDrwALwN7TsmkNSzjIfPTCi1WMSYaj6w2
YJDQRcZ3ThDcoKtoQtTRYMALzx9uL1Z/Zu0YDDGi9nc5IEKubZG8UsiSYzXoMAzv4wSHgc0QBdWr
N8UoC0mHxEMF85jh3mnj1MBujVTMNRENUjP3T5GZ5m0EyyWp8iUjvBnq8FOFkdxdHvhVtzGCrrkY
wAiBKoAKaQfrNMr2c+82v9H9I8wwy9H8WjAyAb6UE+LdkuriMtAovFe2ZS8+/XNgMbPTdqW/jiTu
/WTnSSRmvVmDM1g0Vlg7UbPQWE01M0AqjXpljaX8xa6DtCCVxTjsscrMs1sbi1BYA1XjhJugrfhb
8jio5SfmP7M4iDBp8G0OwsCC5FhCTJV+iX2z2YagrYwfoZGWVswzq1D3L0Oe5cW+cWOYndHYuc9j
bDgo+2LD58ynBCeXU9oZ4lazkHe9Xc/jhUOe+o84rGHeeoYYf5rRqH6GPl/TqpKG/0pxptxLL7XL
EpJ058Z4oJlKY6EkagTQpVe+2vM8NgAROXJX7L/6taqXSr/GXCNbFbOcvhEwMV5VCnfi6whvJdQV
qHy/tl4hf4o5IPcl0QY7UeyMjPl8XdbdhYXRarubvAmKtIvVv1jZlZrR5kw9DmkK/Q45Y7XJczVD
2GIRCmECj1dhKCipwdBsamwp4S0Tm/vAnWTlxoqjLFsLYx7tgzBbGV/VCcg5eRot9IuP96O3e76w
fMFIgpbeM6V/csJi11rjiAKzI64L4BHdwndZV8xZyWw2p+TQhGW0T8vm3HH73i5oww0AUwXHk/YJ
NAUVRI3etEBTVFBM6yLoWm5PjnLZQl40FMMCVy/qrbzHiUOWAPUfP/g7pYVvM537A3FSYZzcgNua
SWs0Kd90rIpL1ZfiOgxmiRtq9PLxld55xSatlceZSjspThVybdU2oTtKb+PnGMKieiaIW2Dl/MtQ
M+a5lbJ35M+rM4f52+ejChW+LRgACVe4J89X6gZvzM51N4MXzAeOhgnoYCzvZs9Mz7zKt0c4l1pK
J+l7sDdOx3bTaGem7gGsrNksr1MH5reFgT3Xs9NbN+eNUng73TM5fGdO03ce0qZGktjuMWF1/sDp
fx3fSUzCYVKT4+U7g7gxS9TtcyS9p5kXeuZDOQlXWGpfPDuoEH2L4d3CKjmujrCiDM1Otri7tVmI
KGuKzU3X4znOjDprf7t1gkghLlwHpy76ZJKh2Y633HeL+/tcGVg841RW4oksZXNIo6I+03e88zLA
PC3lMUAl7Ns7GTC62Gj3ynODzZDiBWyJFFlXZrQb6ZMq8M9LGukOEV6L4JPjZFnyf733KFFt0s8y
QLWAUs2CSL3BSQdHZWIXborWQoFXx619Zkm/3TOEBMdmQiJpQZipH191IoFingzMDmzmXeE+J5nu
Ismgt9FPG3Jch54BrZQJG7us1Zp3bm3G1Zknf+8l0/4wY2I1+G8KRoYFuRgrM9iYic5fC8CUbxhW
wXvIGRTe/fNbXlLILFcRH8LiPnleqLe2dFLSgaJy0s0uGn09rSI262QnJNYVsRWZT6oN9Jmi+J0N
C3iZvcqRdJUIe4/fMymKUo+T5W1qP8Hg2TGTV9zAQuSUOXYEOhzafdzG8783e5xDJj3sMh4X1MfH
lx2dwHA081MOTTxxUHKwbKm1yKIiJKw9w5Z4Z8/iCQHbKFkRoamTixV4rzZ4ICbbBGAdvqPpwT1B
5LztwwktzdTKAyacLsaKfm3E249/2HcWkevznZpszbzk06G4m/aRgIARbUOM7nA1b7oD6L55TVi9
f+ZS7/yWtOmcc1JKuo3T8WzqeSn8J9g6Yp5K8cmWlYEoxaOPzAGSEUaYKZIdrE3/+TuxeDwczMBz
GRSYyyv4a4fQqsg8ZTOmFY3tvrqmLr+anpccRNCri4/f5rIcjxuq40ud/JT2oHGTtZiZxiG9/RqN
NhYlqNH/vVdEfm8RTQihwGMXOtlfgSk7y0ymdJsUUfGJDJHmtmDi9cnAaXrtQjLbffxcJxGhy4lj
CQdyn2l6ZHtYp4yRjk6L7Ks02/q9xtemTHI/xoCNg6bCEldWN0FcD/faj/xx50GyJKvUqb4yXKv3
AYMfCLOGMDDzBzOKIIwlhVrlA7TlasqSgxK4AZ750a23qw26BecjrbyCmKhOdg5anoRm30Cz3ddx
Ab00zB6joYraWw3OxnA2ILlrHQjpE31KZfnauXmL6WSdF3CnyaRPcd+OUIRD4MHAqEwGYF9dui91
VjHvsLGkvke9F72YVqPvRrhCCbpcFMo7SEL9Yz5jUrDJc4lboCUVarw+9idrVVktQMLHv87bbxiI
CLInv5HpsiROFrhwc5teCOa6HNFapVbu3Yxe+j3ABfLh4yu9U3lA5OHQYSbIAe+f1ldkyrm5a2B3
awMYYwBN0GBq995nMgbtG7Ds+XNp6uFLR8t0I0toLKmKg4b+juQAN10yKIhBgPMauAxzPr63d35w
CfUDQi+0LWCCk7cwV33mV3HMDy7qYl9HqDX8ai7RfyTzrWipPDF3jc4ssz+kw5MvnkythSLhU/5B
hjzeXLy4n5IRzQVG1JNUDAOIAIrNbNbEKw4jetRCaLm2SbKzdyQoWe6DCkPsa8xO+4uzwJita38A
QgmmASda6Gwuujw7zvd554T+/uN39LZsoblanDuo/00IK9bJ3boiDLsSjKNxQTckyVGIyfWYoZ9A
e+ddKhurTlF0GJ7Lwsd9kzPr98e38M4WyS2AK8LF5j9/VthfuzFHvJd6IoSzOUf5ri6M/reyvfnr
x1dZNtqTn8Wl8CSBdekn7T+K77+uoqcGTgHG+dsynEl8yQZhbOeUdG3X7Vr8kUO6/Y+v+PbTWChu
ngRP8+DmmKeJZ/lUWaWukbyZ3VSGdM5V9qBmV1/DkA52BsEynyPYQShrq/rgA7ghFQkVVlFN6tb3
QxSan9o5TvexYI718b29+dnRbQNnQpFkmIl4zz7+2XWCv66uMaf25gboqKP2f56LCesLE0WO2Jej
RkVEoRG+kokyBKguHfgrH9/Em++Tm4AqTJYxZZVPs3t8E1PYGnle9t62HIsBGlw+H6BTQ9ZpDcQn
PXGsYdIn248var/z6DbnAF+mTWfNNPX4qq0VDkYZJxjmNbIBR5MSywTqVkyNLLtHNO4XTmLvwiyw
v1hpEP2Gbdn8xCx3+DEQcgnaZnv6dSLPlu3dJvsDY5nFF3uesuC7VZqVCbdtdnDmaLPh1R2gyLPf
Z7WH5jLo74Ze1ncUsTFU8WQaInIYYDavHfbovReP+N5moz3+UA4BodumDcXnrDczdz1jZjMfepkg
riNuFeVu6pA1YnOf0Wcq5V5dZm5gO2fql3d+Ix83GwbOYKGUpKe/kTR6Xdl1jYFgUm2KKa9vWwfj
FinNK/q3CM/z0D+3MN7sCBQyYM/C5r9YBznLP//rW52aUU26rJqtFlFzQXwewrRqdOGVfLwW3o5V
lorJcnx6Rf7NGXZ8IXTEVVWJmafzbHHdcaiujVGFe5nUcqu9Aq2230yL1h1BgeowxI1G8fTxTbz3
himAwff5AtgETx4WipitPRcVcy3MGMAnxr6tQgU9To29TR2pL6AUR/mZR3/TYvDlmYzmwAzY+pkf
HD+5gCcEaXNstsSI2IdiRoySm0Z8cAjGIIjPKfeEOnyvi8a8/NfHXXhlEDaYQvpLWPbxhSNDW0VH
gMIW+rf/zWKatE67SRMX5JNWsAkadLu1SAx55lx+s//zwMuCYkPmX5iWHl+3nskNU/itb3NRpzcj
Ed97cnbMQ9/m4mrIk+7Hx8/5li25XJD6g9frgP+csiVqaQRtPscECPl4E29qko8IhUjIwIA04b26
ISoMJ6lzd90KWyM8d9vpRg8j0/nYqpHIfnw/b2U5y/04IGAmOJ+tnJMXUBrkr3CmNCjLpxJPToK9
bOTDJECF2CYYmMhEcw2DpkVF4m9x6l342PjyLzkNmuQ0F2ToyqxLElU8bdvpFo1KM6xcTgecTBEH
Git2TkT/dTYwzbaMOfo9Z/CJLiF7J7cDleILATTEZwTCMsCeshrHhRA0d6NHk3KYLAU5f2q6Oflm
dDAxsN5wSdPxAuiBqTUQiJJIk5vKuti5jboseGDZ2M+2PaYYfA06ejKNlFjMrJl7RIVSlMhJQ1Mf
mhKK4b7Cc+oZxYW6mYcc0bBgfHVB/i7CQ0fD18SAubCRbeqsHH8FNRjhdoDKu7eYTeBXCW+YqR9h
pX78UPsN7rJZrDGiiYeoJCzXnvSB6hhHq7gZ84NNe/BYDAL8HxHQbF+gKoAc1NutthBWd+4FA118
YwKVT6+TX9d6K3UMfe7jH335mI6KHn5zhxaADRxsEM7O8aKvQqZJQ1wR7WZM/QWkJXdtymS+UKD1
Z85VsIG3FwPhA6in/WQgZp4crLoqZaJCK9+m9Iztc2/I4lvmFViP9M3ClTMGw/1Bi4oCvBvj8RvV
kW3dF42RESxdZRhqqmbs4TtmhJeUc1+/CqsNjI1nGvN01QUh4nQAVfdQL9zEy8wwRzw/Ctyo10ZN
7ggqILd/8HEKF5uaxFBJ3OqM2Fq0aUGqm2lH60rDUFqNI20pdv71+Og3DgZSCwPf+1xXUN63o3Js
4tYh/ODabdrIdDoX9U7fNVW37k0EWGS5RxnRYQ2hTBs5dEp9UnVU6wsaXh/3r1T/yuJiHmHjd9iN
ZNAd78Q0me7GzywsrIZWQj9UfoePPTuBuXXDiEQ8yyfphx6g0ZeunvN2TfBaQZoF606tQ5WXL7jJ
wTLrWqdER5RHnbNWg+Ne+ES89rt0ZBLNnqNCytpIYM4Py1Cua+atw2bKIIVsHAzAyYdG7yu386wx
L/GLobiIcye01gh/xC8yNXT+LMOeNM+xNYGFgZPNg9M7HaSeUSXovR2GQasU/5lflDOVtVVTGF73
Wet9HVqQKv5OEcsbKfl11xIWDj5HEvfmuynUFVYcbeqKNRyH9hv8e9kzw7Hj342Vau9+JDZj3Edk
2ThQeYagXWVdLdFWMQdTl5WNr/o6C7mjXR1hV44dcDtkDyztJr2t+3YgecAlDBSnaIhXbeLPDAnH
Su6aJB4wZRaNMVz7IkyfRoKr5R6qQoXfr+HgbzPUhVxTAzbD2gwkIn4rBZ1bicwBN/eVkcyriRCG
ZN8EOcZZQTUFlI78C8dSn1HU3q/SGW0dtnJYl8ayfmXmmHg7ZJhY7iB2Vt8JlvBHkG/BiDOIyHoJ
A3f+0mjTfK4hcTRr2YdYcBH6Ej8ro0zCjRqb5iEVI+IiQRQyCo6AWdMazdtEWE4W/nBQT+BG2gXY
7pZNH/4K3T7xGVVBv1qVSKnIzCUPtLxrwqzO7uzOma2VSnq41C1pR5skG6bnLu7Uw8fbzjs7wSJw
Qd4CLYYa2zredmxdcxJYTbcFYRy+DJjrEfda/PIQ3N2BIZzjGL1TyyxQ3jIkZNTDYXt8uVDpYiJK
pNsWgUUODlMOejnya1LwB/LCINXoHXrP7FDAWDtjufW2eiNCAEbOUskAZGJYeVyqWu1osm7y7VwU
EUBXNJPdnrUXhbZgHrWj9ZwlOOX/8/ulTwaF5tYpZ059vpSmD+n1WG4NL4d3V1aEDMGgRJU/Wk+R
Juz34+u985BcjzocqQXHiX/ye3adHLsi5BgpinDeV45Nz+OQ0WaTG30gossB3MvPcW/eK6AIHLEh
vzDBg/pzUpwbwqxNuwUhMlqjXVzY1PA6SZwskAIORgo9rkgvp4r4NHwF+zZ79Nyo0BfwvpznJpVD
/f/w1ukUPJopKLg09cc/dWPmTjE5cb11DT960jPeNj7s300bN/O2LsdzX9E7h/cCIaETZ3jJyOxk
WadNXxiJK7utVZXJF60hREC+8T/BuInP/MBv0Vwmc8uYnWEDZTfS7eNni6vIHewuwde7Mu0LWAnZ
oeL/uwko47e9ytttpmNjR7C6YB4RZhs7ExAomyXvMfnfnJ3HjqRKtK6fCAlv7jBJU76rvZmgtngb
BBA8/f3ocwadZCrRPtqDPSipI4GIFcv8xkM5tMYt5di65mjtWs/H7VJ15VE3e8ff396LV2o2Z0E+
gyoyPeYwxmpbSFen3ynt4ZBgEfYJHl38Bo6e+mA36Ywd5BiPX1so5IcEo7L3AUPQu1xG/dYLu+wi
OD7v6S8MmhnYejNA4ce1x0uRNbKR0zjZvRuXH8oYWAIiE7Uu9m2u2veJISROSGmGr7DR5OVHac3G
55hrcyFJl80LNhzpz6xJ9Yc5s0cPpH9Bc6pGquUziOjovR0Z80ZwvnKYgbBTCQBlpwG0boTVaZxW
rpj7Qx1M3qMEyXroh3R41JuqOeA6CppuzsuN7HApJ1eJKK1hqiHqbIeh0ursaDHwSL9nmOX5mdib
TtV9qpsYodv/vjmIwSZFHq0+xAlXmwPcRIa0wwLtqqWljtnkV187YcYvvhhtcLae6u7KtumPRWK3
qI6QoD9FRlT9H94x02BwTMRMn3Ha+XEK8OLKHb+RhzYA2mCPuvHYzcliJK9nT5WYfxnc3Bu5/uWl
S3HHeJ3WFt0TunvnawLSCIK4YM0UDdb7QqJum0JX9kOqPZRPksh63HjZy794/lGpawm70IbpIur+
KmhkhevKUp+55qe0MPa2am38xOZa7nmlyauR+CDe5twEolf3i1UMVuPGS0un+ZuWS+P3xs9Z4uH6
5wSU3NyIC4t5HRjoIpSLK9V48GMciRVOfwdrcaTBbRGAlkAmoKr04TnL9YVcGyAIzdz46+0fcclz
h2lKKoISLMYo4A9WQTsIhk4ozRkP0rCEgcwrAP/QLKvgUQUuAulzh4Qy8lwCnUCaPt3bdlaq3NXK
t996sWOqndnHSP7pXdd9jdypRePRaLRpP9G3+Kq0CGK8O+TdfZ7KYrwbujzFRNHGWPb+9pNczjGI
sYz1AnrtDAZgVJ3vJyybsjQeWqR6SwqipJ7FXekznCO/WsS0lTERYrvsPqdreai11LDALoLF38GX
otepI6fR9Gl974mmRL9Ybw76gJrR7V95GYZdsA7LBHIJK0iUnf/IpkcmMynldHDI3RnxYNDeVzXQ
NmCz72AKTK9DhZBkCf7xYA5Zt3HOry5Pa1A3Pfp3hrs6c/TJsglIGBpuydBP2FRaHbJ4nvSip9Kr
NT8UHaNtMK6Fg36cPYEGBX4aaRtJ6N9h62rrk4Uy6UM8ndHG+jVgq1zQ7APZwi3U+M+iwo33KUWA
2XgDGhUaEh6PzmtEM/drg2Or9uKY44A7dVoGDwE2o/mdm1gWkgz1KNUut31EIQpjRoClVe2EpY1B
VYsgcRUg+cSI1by3IgAIsA8Tq4X3nWrfKwt30cUUk4x0quwSuG1U09g2Rg3SdZn79q4YEr7CJEH5
qs5BBHwspLPLU1jm+yxu4ztz9kR0rEYkN0IviLP7rqgymrOJHmFhlSezeBjwgf3u91PzqYsG+x1W
c3n+cYzs/L6lPGh3riIt9s3Cbk7KD+wnb3CrIKSvrW8A5y6zM/A18JF0Sg9AEuuMaVA9HazB5qC7
KsVyi9KtqAWb3Kyr4+1N/rdeWn1eMmEGJQuoh0tluV3/6YePwRzog74AtgKzxYdTNyhF9w2QLVTi
M9vsDgndjfLF0OKWAhy7TkQ2m2n2fhqia/V71O5F8oGtyMji9k+7cukwM4SYRdpI63rdRgaeKFsh
TDw25lT76iRRtYeV0P4YB/EZoZgt3eErearHUM1eIG40rRFgOX8TQxvpsq+WHlNswUlGEjxlw0Yj
fvFA1odCHtHGry08e/H82wfcB91+KGtMq6dRDOUhgCKCuceArCxZlgs1vZktqGJ5J4ZXbOOj1wHE
t72//ZYu94oHW467klEg/XZ71YbzgnR04WvmjBki5kVZL4ej7MbxsRFJ5P73xViKoIRdFiPV9fBE
cLfEykTC1DBa7yGYEcj2PcxfY8ZqG0tdycW55EiClwBI289dpXVBR+UGE2s+1E4yPM2GsSgG6way
am7c7HqWRcUfAAiXZgzjFR1TwJL+xh68TGhp1gOWWkbuVEr+8vd/TocXBSaT8WA+OGTXPwGReB+m
AM/5XZc03kEDnYs7d+TU3sbd8/eInx1Li04nUBtQcNC5YUycL5ygdjRELaoY3QSz7EHGuv7SiTnP
n51y0htkOkWTnRLaMV+zZLC+VpgwfHAM7MhPiP77vxnwJq9NTip3dHIGw9zx4DHxd2raaVd0qZAY
WSsFXD0ikGvQuyEmtyKOkAJRSC+qucTKQtY26HQ3ks5PW+v9L3WnYrlvQN7NDyn6hO+6KcXK0Xdl
sxgkltNvl879sJuiQWLfyFgxvxfCSz7e3vOXe4MtD/xkqZchWbjreQOkqwmCnG8fhoSitYsDLM9T
vemMR5ElaXSwSlXd6T40MGO0m4cslXryaAPI+XL7h1xsD74SH4gxPIRwL1gfPhCYiW3G6Yx1clth
4FGXzX3XC6M+5KM0vF0/augZDhq6JrcXXjb/enuADzdhIvMmOAfn20NVTkTlbuuHyRyT6mGKzI5r
DeYMoH7p5B+bxMW0AVSsMQIxn9TGc18EHZ4biBvITOa3DuX9+fJ5DC09yXH9oqTkwvWdCVJiZhxn
n07Yf35SGmCcdQ4DPL+1pAG8VIBReHGjRkwHcpd0zMJ3sYvNQ9KN7pOyqUpUAIslQPr4dHvtv2D8
1WsGdouMHppM9IrWM4401Sno4sY4oJwEsRRyCKLnGlLtT3VkVP5+Ynxc7RFqdu6KdCi10B4rmrcI
4GAkzUWDYwpVjD7dD1EMdU5Xs8J8rDCzQzItJrxozdnvNX6+j+zrnPWo32TRsfQMzDJ6vTYVMtSj
iZd4XzdvZlM539IqgaifG238p4mGPAhb3gv4j64UW4fsyke2bVAmGK/y/mlAnn9kZzQaS0aOcQh8
OTYPumYYvyZkN7sXzDiYbCCJVcfHyPHmH0MVzEg7QZxHyF7HhOTQtco7laKz0e6vmQpN5KdR2FUF
na3bH+nKGVygszqAcjwmwQ6e/0yI8lWkrGVYIHDL2KE+MC8aOb4/PdOcdcdTDIUu2fnmHKUbp/Ay
eeLYuw4KObwfz3b1VYkwTl5FlO5NVGsqDQ8tlfofh6FXf6QhiYt5Sg/ct2neAxHyXmjmigZHdzf/
asOCCqH7phun5UpkhMsCG8EDeQBIT18FBt+K68zX2bEWw8R3dTWo+5mbwsTbMAvuKBzrh56MYT9X
Tf42GGaEhQVZ3sY3uYQnAXyF3QIecmkyOmuUsQFLlpeh9EMOyFd7aHRkF0MgVEOzZ5Ie/Ww8VEhC
2wGqP1QYC90lPQjUnQ7xsEaoNulfCWkoQlgt3PGwYz5sb/zEi+zSorZDddOyIDd4F419E3dxv6w9
7JLR6nypoeSEHFvjnUTD92NRNMWP29v0ynpILHpkNGRpJJir0wQBX4LqHKyD39pIOMe2iB4zTcu/
evGQKBwu6W5tPOLlJQFsl4bV8h0sEBfm+ckYaydN4im3D53EU0mIIF1MKHLk7SwFWSPLFMPILJqP
PpyG+b+2jAiYfBWAIEt9767nCG0uGwdJdvvQSKiSPST474IaGv/OudCHcEpNjBBuv+LLgAURnqYC
ExMPDvpFAj8Ho2W3MSrVDL0eaOXJal8XnfbYuamdbxROV74nLU5nUYZcYA9/2a7/ZIZ5bTKYn8pF
ElvSlxaYQgxFET+rtPwFIKTZgO2vl/N4mUv/jUsQv1qQH+ffMvDiyZBpGx8zx0JxEh3IBxghSuyN
MXIeElBtW7tnHVf/roh0HZyE5YpHlfYs9a3qmOjpYDZAyHafYMf3KBG09VsdxRdo6fh9C19uQUbp
tPPP/nvlLsu6DPgZzCDlCOD8fNnBrCIPW2g8KdPJfCGLDZpjMbXTF0MCgts1QW/9svVIQ7uqqWnO
oPBnPASMgXtspqNgIcMY+it6HxD5BldYOkPtOr9Hsj95iyAvlkRuZTlNqISK37WJVb13wQcgy6nn
8teIBuJ4jOp4oZBWifjep7r8XE49yrm6M7sePtSujEMkNvQCCGMKIaSmC/ky+3X7ey4LVKdjmWAq
AcYEL4Nskg9m1XqIVAxp8i1JARQwPG0GrAdEjXVhoEZ69LXWkTr4IsavSmvmRUfcgYHha2L4HgPo
75aBeTzsl2yDfwrY+292iYzCcia5xkCN0buqIZ2Fid3Xv/OkA7WSEUVbLDTUlB3yJOPBu06L7D04
Je01YPCbHCLlZU/KGeI5HDGpug90vvUhy21c2F3Nyn5SIKCVUbHRot0UuN3HiKyvPkStiVip4SgD
l56xo283Sit/1vQUage8X3watAKDvl0qStCEwuhiE0UfTcwvqP9kcyjNdqBKsC2M4GJalU8df3sb
lTFKsoE5aDFC69WS7eG7piiwWuvtPAJOOA51M/x2hU8yNmW2+FIzj/3dDzXVC0WvD56tj+svZtlh
9mCNqn2EVRkVe7AqIyoumZH8oagwkMSf3MYMpZwCBaQ8QkxOIZ/eoEwSoYaUAST47EndiO+ySs/u
ItMb0cY0QLHtyDIaEKSdvkjP2Wi7hk5d91XILT/h8RsVyQOTkdhiNUaGO2Rd8LlRTMQBewzMZuD6
TnhuBnHAbDEzZR+j429gQzkGWucBcxomrLmA7vya9Qhe+gifHdH1Mi2eJVBtJMTk/CeLIucXPgz+
4mpu03KDUD/tiYxD8kQXN/+WOTkn1yhHV4WS4tjdmWhk/KwV8qEHZQ7eU1sH2Q9eHLxjR0uJy7dj
8UWLFxE/uqY+k2T4EFxC9vk5lssAIxuD8ghZfwIoo1xs2+dkoFpJB7MJ6EJHJPHUvs0fpNqmhKtI
lT8hfMTe3hZj+Zq2Kaxf1dT+XdMs0NTE92ckRYbK/F/jzZ/T/4t/16//E17+Va++jHVg1qiFl2KK
en89hHZyUaZW1DRHBoAGngBgdFMgod9lkX4eEvsLD6l/uP2C/rK6zgMdYRy9JxQR6DlR4Jy/oNpH
rkA2XXPUXYkmjFVH9d2Ut3p9aDJBkY6vk1thv1sBHLK1agCHppWT2ldmL5xQKLPtdmgEFx/AmlSo
j429G71x2wG3i2giPPpMdsEDeoX/MQUjXO7dyWgb6gyXCaIPFO01BSHeP1sqmJljTHW3F4ifzO9k
nVjpGzOxFAwf2wMtmqRQbEptQoFNj3LkT+z4dyxj57MDNCeFjhdMGHmbRfN9ZhyF7Grc06H3/J7G
rj4kzG/8LK5eUm3qf5RY2WhHGgs0+vXM6D8ABLeLU8UrfucWS78iMPJS3Eei8j5z2Y/DgwPACU0K
xq9f5TjQQfOyMX0ObFCNHMey+tMliU4jGRlnFHBjVe1FW9X0DWH6nEqAQxr4sDmhi+cVEo+FFnBP
yCkevjSTMY37xMpld48Th0zAwxdIOsRtUHzsZxQyTiMgsnbXG1G5VcNfbjqXMZ5OUwoO8aK7db4B
HGWramRSu0wK9eNsIBVUC0biTm/mYYe20gkbkO4/5khcr7yGZVa6jJeBGpwvagtoaSZagEfdqvHo
FkwWfKUpyAD69PX2Dl828PkGR6OSDi4TQzIXVHDPl+riOC/iRAfG3XYaAxvbGZ60xm1fbi9z+Rpt
xpKo7EK2W5p1q8TaZ1g0u0UfHy1QDMYBT9boDYgHrw3dAuzMoNr0TWfgWXJ72St5ChR+agiKTuD+
67IT/RqN2U2aHPshrg56PBt3qExZLzRixAuOcs5WRL0A2fLpkNb3cEBkVdtec8w8q1VVbFsR8FbT
Ez/kPPVf6b413SFItSx49Ns4uSutCj2+DtGHL2jmQAvXDRQ7wr6NIryghQugsWR485JXUEvvHPRO
2hAprMDZm7FYrM56w/hoBCVWs4J54s8UwEV9rJoJ2JMCgoB4VQpxfxelqP/uVJVbjxpHY9ihX63e
0B62sSiPTKs6+srRn5K8wW1EZYWN/whcLQ3cY1kdyf3xDCnLaKjBMIJg4/rVDTe0Mny+pGZSMUMt
l5/dXE0olbeap+2ZJWKT2uhD3zMGjHPzUCCv3oaZapr3EjNYeZqQCpuP0O4NNHOwcvzR1F6XoGhk
kiVlKvOAGEZWKvYoYhojBVDlkQrEaLZ0OVi2XS4StMKb2qxeIiOesIQjjKDfUeFwcmD0MaoTF2bw
qwuYjOxmhylIOMdB/lPpRfVcNIEu727vsgtiIdfoX5kIblJ6MZSq54fIa50pMvQhP85WYjohEQOj
AN/FhDN2kCUpHOzfOuTwjzKpjXsxSy0MZB6NYVH7yMG63ajPvMC0/11VloJb3IyI0dN3KPsUt/TI
9h4Dv1O0ovQ63U9qxsmsw04Ntakq7FwbR5fYwQMV8XnYOrU83n6+lRnmgvniFmSmALCGkRd14vnz
deVs+f0QZEcrMxEVzGPTosLQbYEBXQt4cphaD6WcAU91RUqxMybX+Yij6lydzMSdrLAF9P+tLzB5
eBqszixfpuVKALVFmk9FNtTOM5xQXHzZeOQ6lkLWeGfmJdRJvtdAOq1HVf0mGOL+GXsENe79xspU
WE5osnOuNe933xXaaxl07i/LLdGmvP0KLgMJqqKo6xAkaZf46x7SBK3Tq2yVH52prh7UjLRbFtNB
rnQ3ONHXizdugMuwzHoLwx3GAiSJdVtvGItuGJo2P5plkhioGhmVeA6KYt4IkOtqnC9LWKRFzWJ0
gNZ61Y4Rj2jUO9lxQD3pOfO6GmXRTrxRnan2t1/hlaWYTlsLYoRJEWTR800EtJX2nDMVRwGI84S4
Ioh34fqv9GG0DYrJRUuYx4J2sTRy6PkzEF9dN5EZQ0r10/QY2YlsHivpYkXH9D94GYeJuYtLTKWw
6MHb+5l0qeKKtEHlSHcU/MzZze4C7sDiJcr8GSKk01uvQV5IorAECrdnp3TJQ9+3HSoEmhHf2+7g
/BnMQELgMyQaQPRx5KfWsRdiazkz2VEMpPtQd0T3UdXCciF50fh8ioS76YpxuVddDs7foSwnlwHg
+YtutRq8bdOXR9T1scIaxkAG7yNP0x61oqMC1/xhdDY+7t+K/zyPWMAi4H2ZBIIWWQOe0rIwdDGO
1THT8gDP4N4xTyITzmMpNf0BarRzV6Z1tUNWTP62tVipsPPxFwysyrkL0HHbOah6PnfVbEoUdxfl
8KAsQEYbOv5zprDijaB9mZFAeEVClfTOIzVY51gJ5h/uPPjFkW/nncbeQjKqr/ZN6zAS9rrysfeS
fiOQXh6BAHGIxTzCWP5bVzBRg+kWKS7GqgpBlh1yhc7HyitAhDWMwm4ft+XOOf8gECohHYEE8wna
a3FCG84gskGiPs5zExzIKA9BjY2YnzlkW2XwUse6CqFi6BsJ5cUzMgfmybBUcAxyq7Wkg3KJWs2E
0V6n/I/0FzK6+nZuH9Vgte9uP+LFRmcppr2O56JWTqBdnXLNn6CJ4YyHp5/Kf1ulsE80k8ofzP7p
znjxvIV3WwPMgHUhK8ecyUStIqAwPD9ZNiHZ70TdHHvUP98nUSkWKDKEwEa046l0jEVtJ+n5OxfG
AyPH6oh4mr8R3S7GB/wMhxQaBw2AZhTwq2FKWQwNygRJd8SxW/uZGYMfgrlwD8qB4EWPbLQfcczW
LBiEGDNLHTiU8qtm48hfvn0mfZwboH8+U4Q1PEwx7MFAbZZH3G7Vs+yCec/L8++NIh51fgXizBuX
8MWWZjtTFCzKDdyIbO7z128MsGKiNBXHCNumu8KksQlZJjuV8TQ/O0GJv4pE25oRXbGhOXO5qVEt
YpAK1IceAOjj85UHadndjFLWMXVlbsCQM+VD7VBckwBl0cZjXkQmHnPRh+fs8KVp654vxpnVFPxh
cfSFZX0HXmDcCaHX+9Y2x30AI/N+ghq9sejVJwTIidQdABsyvfNFu8FiRI431tGngbPXTdj4bRMs
/pN5v5HbXFuK2wl3BARPgE6twDBVjvZjbAbiaOmJu5Ny+I703vDZFl78+l8DBB1qD/UtZCZJ3taa
KNBQirIZTZLIRPMe1Dj1b+G9/0iyxO9B6dH4uL3e5QYFm7RcgkRcC5XSVUCCH6zB4eyBNmAJ+dOL
8gQr4ch3d77D6HdnTqXVwUzDuVJTjv/+9uKX5xEiL8Q3naRn0a1b5VdJJoIexCEpqlH4p4Rj/wk9
+vJBI1K8Qon8PyzHqTeg0i7ArzX2hUIImy2jLI6zmO1nexZqN7XMrpzYy7+OaAscbj/e5amgHcBn
BAT3N2Vd7ZoloxuSxuXxBDwbV7rTg17JaN9K2ewMYWiP1WRtQamWD3Z2iSKMR+GzgEcAAkAtOj8V
mHPqE7BD7k2p3GNcTuVOjRg3513bhHTjHOo4RqTCrosntxnijWe+PCksz2ZiOrioyK391BpPBX6z
uH86uZm/0RofTRA22D5giLIRza+9XkRLKPJcanSgdedPGneeOdK3K47jZAxPVU79FRUleqpJ6f9A
LWkESLkpoHwxmgfABxiA9It5K/PwNXILEI43a7NTHN14rN/Gi2b2aS6ZggCGMu8dXJX3PaKlDDBQ
FHtOi0ziDRw4P3xsjsIZrfLvtzfZ5QEGy0azdxGPg0OwWEP+iyQDzhVXEvlP3KT1+rVSkE+lRUlg
2CViVL5IDp6wtH1Qd/5//tS8eLQuDTgLbPFgtb0Trap8hRXIUcex/dMg6Og6Zi3v09Tfcgy64FUh
SMZHBhTELP/vvjp/SqfHo4+C0sNyygvuHAR8Xpgdza+LUPddMThWt8tq6R/HzIIk4uDvHuRG8amo
9C34ykXM4pewB4JFIoWkZn2jI//jNaUz4Eaug8WpzekDU+70rRIx/lWl7Wxc4xefN4DAtvASgaCQ
L65xF0VWWWNsuRMecVP7DoTGkxoM+0s+5uUdqgTRq13L7of0TO3u9r66fE7wxbRQTOoxprTO8sP+
mUPzsvFJymb92MraAf5GIWQj5/zGy+PveWVuoWSvLWeAYCBlIXxxxM6XS5F7NeusMY49KnJ4Ghfm
CXsOxlIjQ55BNtrP2493mZHSzYRAzE2AHDoYrFWcTINKV642G0edBsyrHYzZGxm76anG8T7ZqWJo
d1HgUidneflFJeUUCh2r4o3r94J7sdhA2WAZwG8sBcg6XMeN5pT4MupHgddg9VGgAO2+6E1mfIEW
AgQtGJ1k3FNx9TZCzJV/xJlJNU8MAnvy5MKaP5keh/7QRpaBa3er48SOa0wL4FpBuNmJqnX7sEKc
t0T3OcJqqoqhauG0kKH9fvudXu5VGsQLk4mXSqWx1stEA6YvHDEaxxp8uQK15HkfFRCvNxgdR3eW
VmSHFGGtfeFOW6iQJVP499bDWQTWOTk24wCwKWveYQ9iQOJWNWPxbplhXPvuQ9YM9QZYYn3jLKss
4nF8MVBIFx8L4yfT7hJ9DivDnH9mXvqtmtzipU8D7ZlmM8PapNvS/rm4cP5nUaadcKHgia3160ff
hoIw2HMYk8e3zCFA5daR32K7HpsfjA7FtKKBARkCCkvf1z1Y5TlQ1YuNg/CpS4d2IzBcfQkkT2Te
3LmoRJ2fVHty8wQPER2cREWc9f764fK+FDgJH1mJcrBOLSCWjZPyt3+4+sRM6ZB5J1ullv0r5fBP
QHLKqKurqJ9DDV/JXWSVwUnr8uBDZdfxr6wFspE1iBuIQZ9OMH0rBoBtfF+Y1JeIDqkXIF/tMYhA
DtteVd6hmwgyq+yLL1OMgUZc+MnG/XjhO8WXAy3HCScscz2v3cKyWkyovIPX6+zee3IthuEx6nxo
pWkxJBO38+BfFAEu8CIZj52du3vsXL2DZ2baB8CTJDR9ttVovKAjLL9qwRSCoCPsEADPv5+h1TSN
YnOBCfbjN7MQAx4sagg+jXPtP9RppOl7pFeNeJ9oklaijbKLtisbXd5P9D0ZqVCoY7eka/obDYHB
T42bWq+0BtNhVznAPY63o8o6o1x+L0ebKo/ymdx9FagHoD5VP+QKGF0qXlH8Th8k7ih76bpbyevF
pfB3LRhZKAEsZIS1U9hYuGRpBdAQdPf6D6bmVR80DfBVXAzyRxvr9g5oVsb2btKD0jxxnKW7JYi7
vgmX30ChucCUlhRjTZxxY0Hg6lHfra35l2akDPw6vJHDDuzvV6fK9a1tuvQgVgdryapofS13EJyA
8w3RUTlDeSZ2WrNkvC9UEmq0Fe6Ye+LUhU0R5gl17t1z5MxTCeB2l0+TaneNFY1vb3/rK8++6Jwt
pDjAdhdZwBAgNVnH7RyWDF544n7ex5ldPei6UIhaztZGCfGXZLZ+doNpBYU2XAjmoOfPriEiFrHe
HPaIHN2bI5jqF6eeBPN+iKBy54sIlGGhCRJ8WcnMDWOg69+lA41wZ+NqhNyVlXUIjUSa+jFkGnoo
lUwQF/WsWTtNhBvthCBI9w0DbPttXEwlmyZu+nvH7Z1xIzRfe33gBtm8NDKJzaskKlYicFACUiAr
Km0nRjd/Ub4ndiMY+HDOI/s/jsjZqiANmJDDZSSDWueIrcSKB4VyFbZe/l0Go37E1dIBCNGWiO8V
BImine9vb5GLcED/hXTUZWpJ9o1W0PkXa+cYXBgyPXgJ2v7jMJcwAP08RlHG3HJivbjplqWWprDD
VIZ6b5UCt/E8zpHms5QptCd8O0bkyCsFcc1xEVmr3cNci37jnV59PoqpRX1x8S5b/v7PNRdhHm1b
eVDtAbK03xlNJ3vR6cjjLlLnt1/lRdLE8yGUt6BNwbjzGc+X6jK2/4Q61t6r3fpLhs5s6KaA4rZu
7qvrAPlHF5qzzfjifJ0GZx/Ec+FullE0P9AMoe8S8GL3+ZxGH6wor0JUUJpv7lAObxJDgVzDHi2s
3BJ9lKj3nJ99O9jHHGWWjTdwcWAwYYcPBZKZ/gFX9SqX6cx2NCN05ekeWsF7ir7pANVFQfVUSK2h
dLTRjr/ycQES+y6GQDZzxTWvZ8B8yU1rgERt7XkoAhng0PDgCeM52Pq41x6NTfv38Tii66iep5kC
NMU5wY8bMHoGZlPESRP2tShOjTK0jVd57dGozxfxD6jsgNvPP7IZ6XnhwFvYS8aS75MS17rKa9pH
6flbjd91i4urwUFkhWcCY88MeNVU9xnQ6zYSKntoSIihjgjHozo+WT84LNaTwIXlBRWrQTu2mpMd
9Lzv97cPzrrQWX4Aj0nIY3QIuG8VGOpej7yowhbd9drpGVyH9qbqyvZuMe18mdWUPozIuiWMA6fy
eHvpy/RtWZsUeGlDcZzWwkHUsnVvuHBWx6yv64Nry2w4wdfALJvMO7prdWqvBzoRDHYTdJ68U2SX
IzbLwG/tP/lctUfPQHX/uZ0L+2OraM3uxKwl32IkF9ExhXKzcStdCaNnv3j1ueKy0uKO2n6PqYx4
77lquIdblsF6tQEMIjH9frBJzW+/p2uLMmjioFEysCmX4/FPGHU9/K6ohev9EETpH9V1aG8ZOXo7
pRjfgOeRxxjEwuH2ohf0lGVjsC0ZKxNUocms4glqDrQCtbLeJ60RJF/TAEHWUBd9lD06FZqgYFEB
c+2bbrDvi0Tk38Ts9OkBkvs0vY7o5SMs2bd4+FmqAmfuQw57f/snXtu6vA9SHap/TunqY9RFBqot
Ib8ZxtI74tw3HfwBvUGD8fefQQKN11u7PPpNsWXDey0gAYxYVBwXKSJndQsYWarbhSoanMGsHv1C
HZUZPoTzyacTjhds+/0/P+lioM7391FWucCJtBh5FQlg6L3IW3MvfDvDP7COQuw39UM5Jb9q3cq+
oMa45RBw5UGZaKDyQxti0RlZRUI0dtLMoRm7L2M89gy7L+9lkcu9qWn2KTbsLeH0K9ery02+pAvw
cfjvfKuPnt1GdRTzYkn4zKP0nSq5R29lUztl+UJnyTKESdJzCnBGVABLVws1yMNE/shUNrIWpOus
Mvc0yEg8jZ0Y0a2ZtFOrNXkYJQxUd2Ml+2d3knD/q7h0d3Qqkt1omNnb29/5ykkHELGUiPyPLb0q
XzIVIKknDWQNAf+/SLPPQw1o7F3VReIdOF/rqcvqj7fXvPbKyQZgcC1jFq671Suf88Ks8ELB01ZU
+yIu3GdPS9qNftrFRgLETSWKUMESUKiAz1fJGtsYS6RKQxln2Yth7DO0orIFkmwOhtwIDFcWQ34G
bT/wkHzivx34fwJmmtEW1Jjs8FmrNAQWjr1sVENFnaT+IIEnbdyh19YjAi1y/xC66KqdP5zXmMLU
B88Pa4zawZEOwYm5qPus+1Ubtum4iXi82L0AqxZmHhsYLD54p/MFZwYUnjmZLGhq0Hm0IvF+AjSZ
4oPATBYr4rGrk70zN6g3mzHyYAksDDM04BkEB/rR9Jdqs7MOGsa0QICJZUcnlUl1xNU1+TMB6Qzw
IovbQ2shar1r0iZ/GtO0GU64o4pgp8Ves6WycbH3eSYKIURBwFwb9no6YCHCX1VN6Ye+o0F+M4Hs
I9cD0/BQqcY8GchaHi1nU1vvItdjWZIfOhSMnAiQqwhXWNL1NQmGw1CWAAE5uVia9ZUFnMIcg42C
7+KsLYshqeeQf4AXXoe3UukIiDssZi/OZXd+5uFhIaop3lLWvrYQciA0GLEU4x5fXd6NRvHeamUQ
DhU4V7t3x3d17ZSfboeOa/ueSc5iDk0c5TWeb8PRrS29UAogsen174wRH7ZaFnU4I6h237doX91e
78q3giwJw4/uMbFqXS93iRxgn5VwuqqcfqOsRP3UI31s7Gqz7n7cXuzKfiR+8O7+7slgreMxwgBK
M2y60JM0xLNhqT+zNWY7u8nlfVAV5VPBlt1IL6+80EUJHV9QYD0UcqtYrBBIo7hxgrD2BwhzE4bx
OWDXUMOp88c8mFvQ4suGPPNOEAvMfxl3LKzQ8y84OTmGHDR9wxkFKUgxZYntBcV5K0sSvBwJ/LjA
saXvGAhMndfCzJ2Dkzt2wx1SiFui6Fcfn2Ru+TkE7jUKBgGjqJZmEi2wDXkqhxrS3NLYLRPvC7l8
erz9hS/yRx5+yeFo/FB80Gg6f3gPx49iToiiWhU55gN5tveSB+PwlCGn8WO2Z/2uFZaPS4khrY21
r+0uCJY25rJLurPOXW0EU/rBA4OfRVgkO+gvP7UpLLyq7MR7WWbjO4yEpy1C998R3FnawyPDGGWH
AaJm0r6KdoIJAs5oRRRWXeyoRyRpcvkV6hAC27LWJlGHcGcVOgF+ULz1BbDzcByM/qc2C5x3ha15
E6RCKJon30N4KzSnyH8XRebYhSnVT3VKE8bbu6CP+zbEhCUo97xbOH5tNCXmj7nUkw/Z0Fe014GQ
DKE9uMjt2qgCHRq3RgkYQEdQPeba1BW7bIZYeOxNX6RvET0b7qpUr8ddJ8ryoxs5qH8ry4+KjcHY
1TNBir2o+FFTcBudbwulR6moswnVqk65aGag1vjHjeryoQXKuxfmXH5D3wZNLxk098aciV3WBOP7
QmM0syti1WyZhVw5FmAG4GuTXqAocoH1kb7KpJjMMI0q+XluR3e5ErPhMUPYeJFYjuON3s5FV4Lu
1v+CmElFYTafv4K2atp6DDIz7Cdhh3J2pxDAuHFSJVDL3aD1dJmzpoWjSRLS0d9L4dXePpxXHpqS
gyyY7Bzr57VReo60dDfErRmWvJW7xooVS4pCDw5IUv9/zs6rx21j7eOfiAB7uSUpaVdb7HWNfUMk
cczeOz/9+c2+F++KIkSsESTnAEYymuGUp/xL/9znM7Sa20NePy9A4zFj4djRnQQacTnrEv8VmsuV
5pVJuTyOep27+F9kcEb7vcrv9ewAxlNqZhC83q7cENRI7clsaHRmyUheJRfz0eqTfxI7iQ+qkrxX
AIsLFfo9dx2mnzox6uqaN6VR1mL+9oCNoq4wDdGpsrPy26xQ8H7/IorY9P/AsXgTXi7iPKhNWFam
6mGi46TuVMb9P31fmNaRNhUkxtujXW9UkkSETWgA8lzQ0V6NZs0xeUWkETSmVNDLJPvH7B0sHNJE
kU9LHDmt36USHGElrcp/1GyU9h6t61BL8BNRTKeBgP3nOn9yGt3qQ30E7ls18sOSLdpnNk2/M9Gt
DSPMAIEdQ+AwVPHnb1Ka0cDNtMogHSVTiS6VOQean2rwlwuqTl8Xh0v39spewZTEnhGCCproU8KB
WY0oNzV6WXEOe6hy7PKoTGp/6PoWSyrE3z8CX4Aymplp7tX5UH8PaHSQdhTBjzCr1Y+3f8vWwYQh
jUgKvTrSudX2beduqKcR0mlnRlgxlnl0F3emfBKWCzvrvDGUgmYTBQFIoCz4KpWbZk2TLCgpXpAo
2Qc9sT+TiQePbTh9uT2nV/+Ry6eYPEfUPskboZmuxT9wc8NcKWl0z5qa4hOltupLQPxTERHMMfJF
QKE/Ak7Q50Nah+3kTnFjYU/eQltyI7PFoimyiv4Q9nVpuoYJt89Talj67z/PwliVKJGCuEpz8XLj
2aokt9kAmp3Gao0fORCFI9oT+YhyhFr6O4si3tb1orDn6GJQDRfQy8vREgNNlK7tNS/HkURDB6JS
+gWDJ2WJPtnprMOZSMLmx5Q59ADQ8Bn/y20akovOv+fJ+liGe8dAfPD1L2IjIOUH5J2S0eoX0b9q
5LxJZBzzouyAgIL2q8dk44g1kvRvB/eyhWCRYwsBGiLG66KQj/PStTsLI56e1a8A0M/VTbgO5GEt
2xIVi9CgDPHlGAeIiBNp5D3yREntho4UR4QdQ/aDrmy+08Hb2qUiEgK1B0AU6uoqEohR9pQCK5e9
oMjGs6x3yUOWyM1XowvnM1VQvLTyqfSieiEEzKRQ/TnIcnmXTfFwKpo2+wzSp/w5lnJ2Nkoj+e/2
ftm4e9HFZ3dS7iAtXAMYbR0B1LxMZc+sMJHSkCFHg6Qxox1912sshVD9BKVCrgsBk5N3uS1nOyjr
OcRZrKpVExW/EaRE08HqcMOpquHP69OXisxNFfoS8odkgdKHBGy4E5puPAI0pCB4CS1SUQ++/Bmj
qQ+WFTcywVgefVHTuP6uq3H8DbEG82ECr7qz+bd2He8Nwk88Ozyzq9dVEX7KlY31iAFZ+kNhW+Gh
H7P8rDpjdd9pDbgt+pz3t7/p5paDwcahA6uJcpD4VW+fOmZTLWRMnsmT97fog52rMZu/AMUuToW9
ZDFSBUHw2zTn5q+cvoAOqF+Yt5Cfy896OJmz24VyDkrA7l7GvMRg6fZP3PoOINjgiNC7B6MgtuWb
X1gutJt4OzA5kuTw2M+V8xGGHJp7CEzUL5a+NDv7fGtANh+dLxDi3I2rlCROnX7EyVTxBrUM8ZOt
5/glhbGnIVlpxrWnDgMaNLcnuXW2QCAKqohJ3vHavHszSam15EqvZ8WTZ335jNXcNzwzxx+3B9l4
bgmB/3+Q1fWSFpFdTfS9vLmBQuVDaFvQ0nPCIkcZs5v+ZBkByGL1RqeVauPldwuWhle/wJwK5Vkt
P5AE9uOB/T+jSVjTXmujPd396xKDqONAW4M9AFdrTSaSFl2RiiomGo7V/L7q8VSc0tY49njx3GNu
9IuSR3UuwHffvX9h4WtAX6LAASZCLPybr+d0yZJaLUItIIIhgGo4oXZpMzxDoGt3NsrmHDkHPEvC
THKts5kAkpBMbn6vdcKp+aHkSjA+TgmG0jSWCw0dLGSkjqGGIZWnKlP4XjdpAlXiBdgLQMyAea+r
kEkZZ2Nkk6yqqF0dwxn9l0Zeio81sg6H26t63RRlLBgpWLgh64UP+upGrOiVlVg0qd5imtP0YA7J
OH1AsW0MPVRgWGQ8ygEzF3LaSE/ppKN93rQFSWw2qxIIf036J9BnpTtZXdR/i+RG39Nb3LoqEASm
Y0s/ncx9dVUAYooxTw7weAqhk1VKjFfIErWPGBb9gu627AQIW0+EoHYhLyKL+Gh1pLoeyIkxUcJC
9BqeY659G3Bxuwv6LDvZY235UMC7nb29lZpQI6TtwYcgz3RWcywsI9YGhaupWJq++G6nU3TWG6ee
DgBTK3CfCcrp87BIvdvHhaSdxzYdC1eKgCm6ZMpR+Qf7gkQUkCUZPdnvmv0F8EAp2X2yF0lTKZ3k
0FC6I/DmOv0LQLPlHJvaarNDV2nLeIrCGAIcUX3C8gyZ/lei5OpAbg4+2pUnPH6AvSvh3ubduNC5
B3hF8GeB7rPmrXaqlJMttzJlvBq3iDhQMca25+PtIyIullWkyn8diVFUDXB3Xzvb0lbtB2zcMfIk
mbifysX4lvf9i5zU0um9I3GxsgNE9x8LqPUr7DhB03RhZaIbMOanOLSRIKJQ/ndSD8Xn20Nd73KG
oifFZxQjrt/CCACD1mqt6eUWD74dS/KRzYQVgwT9YJaU8TgZ87SzkpuDggwUfT4AdGsVhXrRLUiS
uMzxLHUUMEwK8dQA7KODgvVjnOvTvVPLe7Kk1/cHgQt1DJBkvJJccZcPR4Y9jabWFt52MfxT3mDE
oCbZOKE0lp+sEke820u7EVtDRKXTLwCCiujsXA6IJs7Yp9R3vGael69RXtFkB+yVfYZv3B5AEAdP
Csp+h6RRtadgsuYvbTnvPZdX3BWBHaQeLix5RBFwnedEeEeOaNGZRFiVYqUo+Ag9nDCZBkQJYHbX
rqJ22jnsrelnV0bqh2wRmkFGAI/IVROz/i2Xpv3TKJKqezLysf6OcgKCmpExzaXbDtL0q67t2jk6
mW6fY91otDMUE+nr7dUUi3V5+pgGFVOWE9DsVSdaiWa901D08SylHuWTmSuxjf+fWlKTj/DbA+k9
TceeKyw9pL0Wl15JjUK/v/0rrm8aygX0HiltIIyMaMvlJ21Us5UDDY6gmjQQJ40kfmmR+9iJO65v
GpEPw2kX4DnKE6tRFiwmK2mxdU+eRqX8VA9VJvm6MG+uFtLonUdnczSqYGRdQhXGWG1T3Ev7NDQd
3XPwKm3OdI7G5GlR0WHzLLNFj/D2Em4NRxEKsQPkWoWc1eUSojQmSF04hyxdbP807aQ49EEU/1Wq
ux4SG18L5W7hwgxVm3t0VfLqcJIThhYWSXQT/asgEPatCuOdOGHjWhHy4ATdbAz67KtrBfCxDaqS
QRa5kjTcF8r0SFEvguAzNYt5n6Mm8fP2Em7dLBdjisD1bQysAgSxh8LCkQMOFaiG6IA40XTsINt/
orIZfl5mxU5wnBynUzJF8sPQTuP3279i40Ne/IjVvjGCZtGHmRM5I0p5SHGZxVq9apDtC/ek2LeG
QvCe/ilwBjLT1VBgB9ucmqLtwV9pVJRnluAsLTUXlDQte7UB8R9b3TTgn4HfEfGIHHG1uBVNw8rJ
KnAT0pBppyrKtI+60S7ayVHyOvWdWEVB1uzSZbxTzRFCLbDaIH93y4bKnAIMmbwYPIW+2lZyEOoN
fWn2btqavyB65n+TtE+Dm2jquJcRb+1hDgjpN5hd6iKrwQba9gVUCgbLEB4cFq14Vkai3iiVW0+1
536HL7v1PXHYYyzSUp6l1RLrYRwng5JYQFMsSfFRNbBHV4nlOAACOJR/396or0Ws9Re16DJS4CJf
BT1yeVwQSwOc33NESdf5pz6OfefVXdyD0coy9XO8xLPucl9htQObpjgNjUbppQCAmXVD9CIF4+Df
/k1bK4DjI3EkxAV4XuKLvDnBCypsYYTOLyQevf+ah83gVTTToWUbyun2UFu3IHJELDW7WXfWdCkb
cf44owbqxcnY/Eyoqp8rFNSinXtdLOJqkSn7i/YqWSS42tUiB9aMb2UBMiYyDDy3sUyWf6Hoi5hl
J2ma20i5/DPB73vnrdw4rQDwgC2Qooma2uo50UttzgkDbG+sdLtANCKqjxFxpX7EDW8J3Xk2cZFR
5Sr80jVThon32FnKzo/YCrK4LhwYe3CxBRH78nPWy1T2yG45XhUkFuLcg6QsfmMBG3arfpE+RVKe
x95kWiG2zSBTQmTujWX0jbiLv8jjsvw3Z1n5A4wtC9ibCl7Qem9ZoYsjr9Z6ttxCMLPmpLqX6mgE
tqJV2PEmDRDP9x9Ng4BVSPAIK8x1V0SKY60daqH8M2mOT/sfr4dMXn6ZSa3sFJ+vzwDeIYwEZIMW
J/HU5aK1ozaVQ9BFPp2B7tGKUaFBujXjKYmKnc15fcExlM3NBlnegqC42pxKZ6XVHDYgB4e+PqWm
EGu2teKUzrgXg9TYA8FcnzmqqCLYploKLHQNwJHIqfBHSiSvcFBrDDGrd+0+2QM5XS+g8NoUBrak
ich4iF/x5hKpl7jI2g6SiISqK6XilBefEtWzVnXOu7cFQ1EFgIcvUqg1QM2ZBhsbtInGaAmipan6
HhCLUCixtfJ4+77anJUYiOUDq7GG5weDhoG4M0NzCszgmOVl7SGWJx/UCmmz20NdbwsU7V7zXlhP
9EG0ywVMemiVSZRKnqpmKOoljjEfYimYQSxZH3JZ/317uCtZbNJOGaAwwSL1dahFq2tCRkgV9TJg
fkvKdeLSVkEpuQvwY8VDAIFKNN7lTrQFI+i/kNcap3e7zpB/2AhB425iaXPnOm1j1JCfkn58HvG8
Vk/ooOGG4y5ljeXMzk++7hLSBSDxojEveoXrAn1AINnTEJG8KSjNz2YzTZ/TMp7cuseQkJ82+KFj
lXdmop1VxFifwhjB5Nu/4fqKFxQBNIh4v0hj14iyaDZGneoSqqejiTFlKRDqUa0ekyYvKYNV6r3F
tXtA5jd5zFrIVLeH32jbMD6lJeZPfAQy+XKXWBFm9sBAEelPbQEBg53jJcji/1I1CcsHNKNbNw+T
8kc0K82nSF/iI2Xd4ReeAg0od60/GWjSHstsGIJD4mCkd/sHXr+8/D7ANijIkTdedTJfS3KJbEn0
8Bz7oKdBSl6gRJgDRf0JsYnZV9q82RlUhGiXzz29MwVJYj4LR2jdscvitsEsHIl2sizje1CVJe9T
M/hqZXX+LJvLfR/Hs5dIQ7QDuN+6H4R2BeqKNKoIWS8/Rw0ZGLxmhlysoqBskKiW7+SBfdaMYq94
sjGUaEwTqKK7JXbf5VBSpMbFrLOykJyJ1awxBao1lePkj2WT7+2zjaPGYERosDDxtHFW+wyH5pi/
eTRC1ZrtH3FVdj5tyt6X+1lODpmahb9RzXGC46ijTQUj3HDcaCr2JJu2Zi2ECGEzMHtu+8tZO8qS
4mwGzxQbujj0HGVScIOMAuuhtY38dHvzbg3G5qWVhIgNWfpqsLK1lKDv89B3st7Cyk/GJ8cd8FcF
jYew9R7qYWs4cZVxlgU+dd1SGUpVrssGtkbtjEBhpKz8K5eB5CJS0X1//8y4MwjuKbsR46ySHEq4
fegAfPEknZw10638LmljLDgmVN//YCjaf0LrSiCM1csvFrRjhcKVFnjhlDhYTSxa6LXJkP8nJebe
m7m1gvRf8KpH6IhFFH/+JuiA1N7lmMIGnq6HQ+8XEMqbE7LK2CLmdt69P1GiUguSGYE2QGjsk8vh
Uq3mg41S4KkYpz1F5ph6ZYbnAZGxFu4s49b7rAJEFXg9SlSwhi4Hi1VEefo2DrxEp5LxwHvYfQsM
U/qsVUrxewnSukWxp9afSVUtKuVozGLgptgVijbL9G+PXnrADRhOGDgQTGASY2rphx7ji1+3P/jm
LxXcZBuhLW59fXVssFObIxRIxLHJK3QMMhsuthRU3SGpLf0TEVyvuOESVR+qWo5mf0aF8SD1yuDG
Qds/GzHKljGmz9zQ2BYe8H5c7izKGHuAgo23m2PNX8DmkP1ZE5bCFpWzYjYI5kJLOrROaj3Cf3AQ
yxi1A+VP3UdLEH/nemgNN2shjdxeqI0ID/4twmsceFZqTQMI43x09ARAX9Hm/bHppQHkO89iME3P
0Ebeq8dFgAcalWcJrh/cwnWe0RgzdVuHqxOL4rOKVpSHKTghUpuNJ2V6vyiIGE4MhC8A464f4XyR
1XaUcR5Mui4+NtTPDnAeontnwjCl1tKqwHrF6L8sQ1Z9Dy2nuI/awbxvhsXayQ/EMVyFA4AqEQWm
PA7i7wpXjXZAj/605GmDupyF3y0KtXp7d/trbuwmknzubUJnDupao4DYR3LCQI38HtvEu3SJwo9S
MjpIUeaVlwMUPHb8aHfuUAyLlf69RjF8XWQ4iXjEW0WLfHU9FJrU29oM6EarVOWYI/6PpbSColwT
6b5RG7JrIzmyExZs3Ldwt+h3v8LUmPblndQpk1D1IXWtlcA6gA5NffzprEMw7t9/GxEIYgRUPsEo
clrWpaKGS9zhJEa+sjRL7IH9ML/p9TidG12ODqqTTo/6FC8uMsWUBcYUWkMXxnt6DxszJuM3SZ1t
AktKoJczjlunRrHPDP14GZVTVxJQUjjJ/ukJ1PZufJHhrfatLlQ1gLDQ65fXatYxFlAWHf0ITlxW
3lf0kb80ptSdijjN7oa8rf/K0s4RD2uBNTkE3nu9qWCKZEbwd19DiZ466CY7Cc/GpQWXReAcxE+i
mHa5AA0gB11LAFBITvxba0GXaGFkH8x8SE6l0047d+TWepPfkJlSkoUVsgqol1oHAVmpGEBMBa3f
ESsk7ucaEkxEa/QP5kbJE+QVdV+aM6vBqKm2iMf3DFa2Mpnr5Dw6WWLflwX8Wq/RumVnwK30jeoI
CHODHhd302o7AauRcgNFD3/UIuU0dJp1smC1+oERnDA5+QAG1hSmQtl9SADiVhh9fmibQfFbZNnO
iYZW5RBWiPeN+o/b19nWwpPHQFqip0lIunrEE4xLZzvVYr+US/uYLOb3Bk02v+2DcOcTizmutzl6
xURrOF0BYBfH4E3QRlVRXiyDS4Sa9Acz6vJ/Oox1KSiU3aNTKOaLYcH2dywp+/juKdLAoAIGzYev
vj7LgWTqQRAUoS8VyOJN04JSfxvDuteGP4gUQdEDUqE5K8jRq9UEduT0XVWHfjkUy8nAnP3BjCAu
pW2xJx6w8dpRn9I4mq9tv3X1fg5Q48/FrOxQCZ60KNSeynKJ3p8aodctJBMpvwCMXU0IdlCU1cYc
+kU8hJjfNL1TH5IR+/k2lve6BBt3DseSz88K0iVYh77a0IHSiYlcqFwbj04+8KLNxRS7ce0MjR9I
erez+7dGJGYQBrGCOb+mDKfFlKuFxjU/12Vwsqql9qEz/o5MLXwAN7RH+9gajqQPVQ3hNINb8OUR
aEJ5GWrLCP22riW/qxX9wD3UudES2V/T1o7/4OuJLALVA+hQkB4ux1sQ8wnaUg99cyTKTQMqMOaM
Yz3WQn+Q1ILCxPRUJhAkZV9tlKLGw3DQhS1QXS1+HJSNZ+Wx8RLwOL0/GmGPvFrZcmVB6b2clbV0
UK4KLUO+WF3cMOilOznE/yHCuuf9dR7KSwwmXGTAWqyGquPYsYpFz/x5rNsPmpqbZwzfx8dkkcad
N2LjIqYtgBmRoAPwNq2eiLy2c7D1ceqrUYVuQNohwaTXTVG76TBMO0sofvfqLhaMC2GPC//gCmmp
Db29WDTG/NSQ62+gWuqHNtzVNxHv6NUo6FdR1UZY5YqHB6iJhlTcpH4LwfM0JzZ2GTVyVuNiY8gH
q9y1GgUl1nTKP0eN9V6DNEJlyH+Cwib2vrL2Zav5nJWTjKk/m9F4ArX60gdx/gUB0O6+nJJgZ69c
q3iiPkBVXbcYjoRvDYCe6EVkmlInfpo3BBdmF+jUhs1g9KfAyZ866ol3UldYh16P6w9gCIvPLQC8
x7DQ9dgr81r7WzfG+N/br9/Gp6aah68TQAkKeuvXTylUp9HyMvGXeJDBJErQS6J0j8qy8bizjehu
A6NHZGLdsgtmgqgeyxI+9Qw8FOg+tnsqSQn6FktqnqbRMh/MkYjGnqx6rxC8cXaoo3EZkBpRDV6H
FjBCZiASaeZn2Zz8V1hS+BiOtXmO7WKnoLY1T1rmoK4oJCBJsrrm1N4aCj40CIyiMc/kJek9sYB8
oGavHUb0+h8Do0tOBAH63e3vuPF28P7St1EotwBAE2vwJnzq20iujIQ50seMf3eG0R7GWRvwGDbq
9q7Pxz0E2NZUqThT3mEGkOnFn78ZsIsWE94RCOe0l4cjfd/BbZMYelyU4aiY1PZLMCyVq6J1/fIH
U4WjphCVAmdaY95JdmKUeFhkHZEIFxnr8Wtrzz9neZpOduFY97eH29o9lA3oApNbCy7BaqIzkB89
mZAHGIzir6kxQo9yM9ZYUaf+vj3U1kcUbt2EGiLCWauIVgVygcUiZ746FiYcs0L5u+iy/OOg0EHV
zMzZQWldH36qbJRnIFZR0OcBu5xa3CxNO6QS1qvxkno465TP7bDsqXteL+DlKKswAye7tCgz1Aga
NVO+DkVBbU0puo/TSMvgvQvIFQPKjReFD0W6fDkhRWrmNsoWARuNrM8otf6UltK8c0CtP2TFsIfX
vX7BRLeexgvZGyDhdelQHw2lTuWw8G1hlFGSpLZuCkntWZ6WBuUXfItdYxS524QdLc9ZGjc7ccH1
luEnONQG6OMDrHzF4b05hlWA5Y+MIJAPws1ufbXQqy/G1PbnQHOkU4ZCzbsFGrHIEaIZovcC5WMd
pQ6FTp/FZkSZbtohrWLltNiRQwNK35NC2No5DIY5K41vIBhi8m8m1+pVQ32nLnzEZzr6zPQrnmDe
Nb2bBYazg/XYOgyoHYhkBqFtEqfLwUCCdXbojAgi6hBe6QcVLrbP8V4YIJ6Ay6hHzEjEcdxetO1W
pyFFShHtHtS+4rrVqU2Zg5uZg0l7elH9RJuc4zyr2aFSu/lkRwHd/kAN/rt9TK7vbl4B+ngAGChU
XukuyVYa2aWt5v5QDo6rjWRSBVCQe0zpEy/Qp/meTT/78pwPO0XYre0qFLEJrkg6gPBcLjK+8YsV
VNwFXWrPz0Yy/84MdchdZEZND+OT8XB7piJlWq82OghCYofHH3Dd5XhJBkY5lBlPtpZfo7LovVsW
Y/E4RZ3lIcRcuX3URTtU0a3lFRiUV7M7aMurQUvESeqsiwvf0ekKtQHhFJIICK7kRvrU90p6SmMn
/qZIffj++q+FaIDQGUYVSpRjL+dbxFVHiwhhWKnqI0+TivZ5jvAG6lCK8rPCKD3TTOadNHmDE8Rj
TKedbghbinro5ahSYVfm4CCSSXEWxaTCkTLdizNT+8kVEXaHEABJcS+hHNq5jRVgJYQjbwMeeRBi
q+2o7oGbxDZafXbgIBilCYYygL/1MhAE9omMlt9iNIpbp9ZyRlYf7Sq1C37f3mGbk3d0en8INcC8
WUO4jSpsDR1fEz9LzdGvkjyt3AjhgsolkuVBNeLhsRyj5TuIc6IwEsbhZTbC/lTriePt/JiN20X0
dnj5HLoPeI5efok57XLKaGhZ51aEgGK35D8G8SsmJYjvbAztibrt/N5AgcQvHTU9Nqa+xyrZuEhF
hgM8mSKXiJsuf4PSBUiWS/wG0AIjhggDbsxteff+meKfxECvHq5I112Owm2ZS0FKmh8S/MlPdWSM
T7o9O+gWNCnrTJwcla5BINo8SmYcfQuypBmRXtHJM2//lo0wgFaz8PNg4eFCrBZ9SqQZo+gw9Rel
rc79qNp3qZKP56IEIiZpgXYuuyHzUHrov05wlXeum+vNDjKRhjANEUIAyjmXKzHHulJXA3JWy5yD
hcYS0Js0KXKHXmr82zO9vk5fSSV0XnCIQnlO/PnbBznrqynG4dYDyefA5FWqb0OVzn5QT/m9hGvL
d30y5ez9u5p6DgoYEKFJ2fm/l8N2ZaNMmDY4+KV06l0Lt8dPIaQ/Qd4afbxVudoWU/0Mv+JuHu3y
QZnafOc3XH1jFtYUbTVeTsAgr+Jeb2YuZW2bdZoyerMSAytLY0Ch6AGUGXypQbJcxV6MT1E5xx2F
+mYqDpRfs/t3rj6/gTY1rUvSEBLa1YceJeAVKtgeJAiM8JzOXXmy9Do5RIlkvYx95rjOvGumevVi
vw5KXxbxAyEzuEp/WqXtwqGqEDKUygqtk6i/Cyq9P7Rz/l0Kg+F0e47XZRIxnlDagVYIqmIdwsPQ
HjSknUeENXPnW5mZ1blxovZcLcvsa6hB3XWOOZ4JGKyPTZ8EL/igGnd95/SP5SRrP+uwm42dj3/1
oIt6IsA6WvQiblmDIrlOUtQWG2FaLtnHoqxUNwqLztObbHINJx291EKUTB2wYb29HFdnW4yM/MNr
fYZgfbXzDVw/nR6EgNdlTniom7rxoc8n3mw1exjGzUmKAq3w5BFjXh6ynA6xjrne4FlmIz0jvyi7
kHmVuyZPquPoONKxUevGlen27sTEmyMzpMjnifLXwjOOuRSSUzFJ2xig7TVTrTwVoMb+mdWlPJWK
3bxgYtkE+KzL2k7Uv7XA4tuCUaCfy1tyOWu1rbrGLBmb+GVovDLWtH/7OaF7XepOutfpu7o/SUp5
IHAKg7QDOHF1gpFWmIp2gklh51V+WoYIIGaMse7ncWzHU6nl9Ys195hk3t5Fm8MSm5B50Ka/ktNE
Q15zmikdoNDmyynQRvNOLSbMXJMlPjivRi153Oxs3Y2virAjOsCgEYBhrW9M8NckkiYihm3aJNgt
N72Pi7zm1tCyYBUMwS/NGsP7bkmG4+3pbnxTaCTo2b4qtcALv/ymtMiVAQYBOraFXNzD+E8/2NqY
/adUirqzdTduR2q5vIewV0SHaHVo0rnWOqLdwSMERJtmwHYJm42qfcx6TX8qyrD5entuW58SuVwK
v8S3Ath6OTdVDdHDaesBN8xIP4TJnN1nmoOehlw0h7gJUAyc4uK9TC+27SvagRIYN8T6TuY+thVg
/ANIrGg6BsjMnceqDR9gfEd/8O3oxMLSQWOW5s2qgiOznCYHcfAaZFBPcdLIT/bY5F5s98GP20v5
ulYXWYKYFnQyk0otrdJ1VbprDcwdrHDwpETpP/RSmoCa5U0xPEitTuQirBg3x1lXetOtJSf44YRD
+inTnWB0kzDpYaDVKTSUQFNnH5HN7KMmqZLhFaMcWecuay3Hl7JA/8shJH9Kiiz8WaP5jwNgR5fB
nSkDvxtMRj2WIJQTB9+Th2p1nSlpW8nR4HCV9on+2Gtde2qdIT20itM+AAvf69q/WlSs1lBIKotN
IU76GmtpKnO4aDUhZwOawsYaBO/4/yiaZYabZMEYnpduTH9YrORyNxR5nr8k9ZyNPsVTRDV7K4g/
2kOQO66hFkh7UILt5u9TNk3oWBhIGbtLvwyfs0EZd6LmjZMLjkRwKDm/3MSrlaINm5lRIE0eCRuc
c5zowl9Nb9Q4U8ZOFLpoecTWTqJwlRnxddjX1OjJFYnZxW96E0Qq+I01Y6tgmVbN1UvoOP90aqnu
bOutQbBypSIvFASotVwOkrdLrHStSsgQZb0bFboJGaZID7cPz8Y9RNUTfBtIBkBNa6DZUlV2LHcS
sagyLHd80uFeXzqhHhDOd0uOhnkaOc7Ok7JxsWs0cCgHCrde0oHLqSX63Dn5QhyWNk3xe5iXaDkG
kqXRb0ABbifo25ohIDq0bdgnRL+rKo48LK2WhET8VRVjm5bPevXSITz3vUH6Ed2LpDnaTWi+3F7X
jVeTejKYdhrKKIau0V5JOypjCZ3Em0q567ywMOOXZEb+ccCcF4mzzEgfZT2Nn7JulHa+6dbyguID
vgihlwrfanuC1ouVwuHyEF3BQ9/Mcnii59EughAojTuPytY+ZYMKlj04/it6RiE7E5ilaPKsojB/
8M1V1ZUTc6/iuDUp4TwLMwZ4L+zsyz2zOE7dGPTjPdzwZsyWq/ZhmCrtjNgGko63P97WWEL23aLH
S21z3aSfeJ3luQfm3FPj8o1oItxpFbl5TNKm/YOzINTlebiIday1dEeBZCS4RgwIGgX18IDt4c10
es+zrCQ7J2HjS5GOcWnTvRXYy9Wx68dlRIeUk6DJCJC3lR48pEVT7eyHjQuZAiKOIPDpBOxO/Io3
l6OmF52WzyO7r47oZIyVYtE9NLrcNYaorM9zZpo7wf917Q6nPvDARKgoGFILXz0ClE5qniR7QGet
iqUDp1v+D8qU/oSO0/wbLz/wFUrSVqAsnCmX/TQO85NcS60KG65EbOrd+0dkvxBNxM1KYHm5BFEe
ArQqEq5uyihuMs0W2IC+PI3ooexMfWOrgtzi5SPpojC+JiUn46Qm1DkGLH1L82S0nfm1rxMNqlya
7Qy1caUZVOl0OpscdiAXl7MyKbv1TY8lERB+/ej0+a9OMcZnyVKnD8aSynd2jW8BGrvax3cvJx1q
IRiCpaCQ87gcOO5YxkBjjoYxR89hVmmEE/FYZa6ca/OOyMbWgpLPCEV5Hg2UCS8H6y1oyf2M1EJh
tenXNIH8LEua8QhMN7m/Pa+NkyJ07QhaKcuAT1sNpdeGWckYEsDRlMbnuVXU4yt6tGWH+1oz7uHS
Nl5CxrNEwwphWNCgl1NLHbV1KsVA47boh2NIhcyVhvqrqUTanZU5030h7/puiZO3iiu51vh2hEuY
Jq6Bp6YkI2AaD703G3qauyE9wtbVZ8d8DtH0qNxSG/LvGf+u6YZVXX5R7bTc823c+KRU24COcFIg
dVpiY7+5kXonUKDusc6hkeb/RrqUfpplZ34y7S7eC9y31piiFz1OeqvIP63W2GwMOw71iLwOA/P7
XpuMAxSp4SnBldsXYnMAurM9vfCtRX476GojdUqiLKFJAlSZBY5hizXfZ0sIyzhKLVzLk/hBMotf
OcmvUHv7gxeMRij9VjrXCNNcpbKpbLSRGB1xH90vR6U6QreXcIot2uPtE7P1JWF90JUga+ZpWX3J
Rg9Dakms7hQN851SkHdlsFD8LjGVnaFeCTTrnSvUtOhZwxG4Cjjw/CmaDvVBzxrM9rA0VfKwSGry
0ChR+rO00C5wnaSuP9W96hlJf9dXuVm7ud7EcBgy4ySCdyLoxfyFE8KSkHP3xt9Rj6bq7TURH3f9
O6HiCcaR4HOaq7fPnhbVBMaN9t1cSL+sKZpUF1fg+lNbQf9Ge0T5fHvAjY8AW4Iriw/B0qzDCDDj
RZcmHCeYaVhV2ln7lFNTPlpNuHz/g6HgNgloEi2ZtYGBNlLvawa5R7G6kT5pRQoOKp1z7q160HYS
yY3njccF5D6rSIC0TrlpF9R5Ycy9V9voT0saDceWc/6lLxIJRcyiuqsAU7rNhEHf7VluxGWMTFQm
VHioX67iMnVuKXgbU+9lmindYX9qeg4Egp19ci3lBCiCmoKAeziC9SuurjfXYF2RaSw6G1rK1fxs
NulHy6rHw2iH0kEPpeDTODiJO8nwncJKR+rRKva8mza3jvCoEuqaooJ6+ROcWdNbFoLXQObU6qGt
+5JNigtucPZvL+rmUKLGj6QGBO61FVYbytCkEptd6sz2HW4CKRqeqXLkVnk3OEEsLG16WERCQHuN
pLHlMIsWmoKeU1nBIR4oF3WRGp7CqOu9jvwZafFyj0pzzct8HRVgNOKGwmFytWuWyJTzqNB6b0BL
/bjkVnpAdnB5tlGju6N5bM3HqtTrY2onGvaKZVYCxg2Gx0DOxqOmJuNpkEaU+aywjw4ZOA6/AF2w
Jyy78R6KwFx0nPgfDtblF68bO0zCTOFUteHwoY/nhGeidM7wApPPCDE6vkmn8e72t994D+nykVAR
wXGe1mgRHZ0EoFRss6afhnv4Js2PNFnmJ/l/nJ3HktxKskS/KM2gxRYo0YrdZFNzA6MaaK3x9e8k
34aFghWMd+7cFWeYlYkUER4e7suSnIc+T01PC/rgKWmQERBRr+35iG/NmlMmWes6OOf6nZqSDlgn
IurRxeScs9aZHpuQHC804v5QC7w2Fk1kO5ycrWtE7gOUCsCk2IuXSx13WquVwPP+YJbOmxC/Eq8P
xz23kK1zRc0dtEjeJOCTl6NMhlYhHM5lZdR1e1SrovhZ5+3vIKm7nUTyWkxLsrjINqh4SIWWNQGh
D9gzNOb1ftUGjoe4pHipiu6LZXXFsybCgtqloR2UUMxovRZw9pWyxRW+Np6KNI++3t5Tm/OWHEEJ
lFF/WYUe5TBGQ6rJ58EMupPeiR+ozg4fKICUO7WIjc3DE2SitAHSCgl5dWSKNtWIzYPOT91SCb22
6MV9oSWt4aFhvrzETam/w+Rij0y2MUHJogcDxOMGMZzVBJfE7YdyqXt/Ap77pga1401mZ71M+bTb
/b41RTTlYayCNyNasIpZImT9A+5hMp9eMU5VFU0fETMBmNBGq5dNrvbBros28Mau7TC+QvnwlMZ2
fQ//vDi7RjlPnlMkiXEcjN69d2MqUIdQlOI4mvX0H7Y89Dra5iS3nsxdzuavh7PK1KaKRxcz5AgQ
NnOj+JAlQfJkDc1eb9TWRzC4L0C5/hTp5Z//NdQk5rIXdcXC1DTNxVMV/Ij6Kn607NLe2WYb14XM
cWVEwKa+kt9q4ljkIcNRNWHF3NbKj2rQaR9uH5uN6BSqg1QYhswOfU/++V8TqucRZ8weI+lO0WbE
fsfcfcqgzX+tps55TkTa/O/2gFsrSPIlO8wImugsvhzQmM1mnEud04Mu3J1hdB9UIfC6ids9KbbN
qYEQ0s+DvTMgy2qkKKvqemQk9NUIDmle8+MwQK8oU6b7PiminVdtC+WS0aGMg0EMcHa4HHCOjFCz
a9aSCksA4VGJPk8oWD7oxoBzQwO15oizg/JF6U39Ke0D8Sx4fe+GtO6Vf0e4iP0JVmV7EenY6rO2
9dgMeDqibTg29UsW5Pqhxsk+8qw+2fMz3vqiDtxsYnN6MhDkv5w2pHmdlJZ1rvIwyn20B8yHtkQ4
0dNFOr3e3j5bNxMYAZg9pBX47iuQaxJNJhaKV36JENTXOO3TLzWklHclPVvdYbSWufA0qnA7r8vW
YXRVFOAlbEAH5urTGnbL32wanZ9PAT6yXRqcRF8qp9uT24iLpCkb1BemR3VgdTb0uLetuGGUxO3G
QzAmikc7H43Ic276NJimT0GXxU9jiTt1YA57OMz28BQmyN4pM66jfxFOIkDai7sgpzO6mMyKprdZ
P+pL190vdrc8dKbend3JFdRpjWDn/Fx/WkidnBoCdUh2V0ImzTjVSWdAJ0jVZfk6DZlzDFDrSw7l
5IIM54E9Cm8obWXnCrzev2Q7/Bc4mKgMPu/l/i0cqyyLKBp9THaAaOZcedtazUtjclRvf98/EdEl
FkDBkFNJggWTEKTvcqhZZJOetOAjWNY25nFExeKtGmO36kVzk35VGks7B5otvk1LUrxQxtQe3DiJ
HiUG/qVSB/GE9K3zvlCCPam9rcWn9ID8KOmYxMcufxkckkJP7aAHKgno9mkVDJca7J5LHKjaCINI
x/TidtljfF1vOQ4z0Kqk2nGDrA1oO8ytbQPPL99107z2ysWZIam3VvsVzqFq+cgsJGd9qIZv0YJW
5inVF8yobn+V63eC34DcFAAZt+VVgWzJ28qmG27wo3Koz62SDc9x2FWfNArXH6jT/LOMhwQ5+f/R
ngfvjhb8y6Ve7KjUnBiYd8yBnTA4Sg9Rg7MZzBZr50htbG1mBL8D1he7bc3Q6VFLtpuMvzvjOfbr
aAjhszgWUk3FXoPM5lCIo9F3T24HQn85K5F0hVUbQEGKGz2XjnRUyl21eLS0fteOcHMsrin4QOgR
E7pcjqUNdhYWFak1SInaPE7mWLl3ZYqpveIW86d/3h505sqOUkjQ1GtXJyOK3FgZXAarajwQgsh4
TvQliA/RaOcHdR7TvRbk67cGNT3gLIJMfDp5DC5nxysQ65gRA2xC4HimyxGGd8VNcHtaGwdebnip
J0BVE3LG5ShGkwqzm0gnZkSBp0PkoHvhVVGd3s2T7X6IrUY7JlVQ7pX7N2dnwWkgPiFmvwL7Q82a
MbLmogmEM/puXMZnOBzKHs1ya49wxQLZcanBd5S/46/AVulpxwE5BuDRG1i0LSTeHNkPPwZ6O9xe
ys2h5N+GpqeM/1ZDpVUWJCNVKV+vlNAnSlIf8mH4afSFs4OBbmCEaNVRJSHh5qQRsF/OSqAPIUFE
Lgunrf3GaMtfZbE4h6w20vtyEdaT0Rmv4TCqP5I4Xj7jjLTXjLf1AQlSOBOoXnA/r2aLKrbZuSj1
+RFdVH5oLcsJpe5kZ003HgZKfFQQbLTXKEytjjiOaHnZZDkMzjlaeAbG4H4w5/yol07/pqvdFrO+
DhwW1e5zrbt7DkNbnxTmKKVhOOjA26t4T68aPTIHijX9EienSaT1AV0ASqvW1B3/ffdA3IQ0L2MP
nqDLT9pGk3DyosSEukhMv63n5DCY2P1NRv3PLYX87UQf1IFoQ+c+W326sKPyXCuQ/lBdb38oQ1t9
dKMkv4+ghu3s1I0FZHfQ9GZg60K70up6yefOKMRSUWcjCzkYeVQfxWSPXj627r+/36isWQTnqI9y
p622yqgEA/IooInKwgsQa92AvrbUv3XA20K/SjGRuf3JNpAv2faDWgmCaxAb13yGJjezQZHvapFg
a+bl2VKab3sxjuqxbKf6p9UZcQd5vC9M2v4S+12d2yrtlW1gv0wptiHH0CrU/vvOz9o4mpBV6cBz
ZV88xYrLrZRMZigsh9shK6b6JEYrrU99N+LKxqVR/bZM6CQ+DYiR9qmNRutNiiVT7ydZVDwbCQ4H
T5MZ2RQHs1x53+lTWu2EIxuHWuImiMJT4yAeWZ0qhHImU4kT0BPI0AcLgMhHF944unX6Ete4LPJM
qXfDXPcA4LqxU2DZ2pKaZmDZBPKrQ7G9XJ3SNsnILSZcRXjPwkMXj3Go/lB6S91BerdG0iXTBboV
LQXu6pwlbhaKmiSNvYddfFkCe8K6iXxzmcade3LjGZfJIssqe3chRFxOSifaihB6IpiM6vmxasKZ
MLZxoF7EeniutRnn7RoU/fZOk3/rKo/BfcfgceXBI2dYxUQ2oGpLg9uAGlk8+qM2ZV8tsyx2CC0b
24VRbMkJ5GKkQeNybtgTqclgQGhRMcg95EunPUZtqn93k8Q+ic6ITohWWYfYDTWvVFrj9fYk/3AA
17NUXW4W2BgSh1ttmHhwjYym+sHvBhyw77SAhhxfn4NgptFOjQI/qGmMOdp9JYxjEJXd5OE60f5O
6Oyl37ZXvtVFVJ9LPIhOQxBE9yPKrx9bkcbWMUxHoz3pY6QJL86iFnxo5Bo9xmVrVacZNIw+QjMb
swfbFMUx00O33JnfdTZKCCE57hJuAE5Zww0pbl+dRWSEjZn7Ka6GsxtYsoAr01FXuFSmckyi5pl2
pBwmliqvOvTyv+Sx9a7o0L8zu3e3l/xqN8sdharanz5/gqnVq5GYQxpTMgRKCmfzsUMNKvWU2lEe
Q3Cnk905tFIT8O1pbMgPefGh/wxLCYxoBnB9LQ1a2fiQZTwcfji7Lrm5256MFqLrEsw2hNC03Xk/
ru6HPwcHMgljQZNYH9oc2KpCyxzAurbdc1UP410W9LnfOdq0E+ZvDUW7mhQQcYi51+QPktsEYjrF
CmndfOhMoyGZ6Ge8p9U91rW8vderCBWAuh4JoCSBXh7XvtDMNs4H2rWcJihp1eqM73mqBp9pymwP
eGWiqpgk03M/L8ZOtLE5NOqnkuICFWFdOtfNsUwUY+QDLlaE7q1meE6VDGdnGsOnSUpX53WTee1U
/bMfEZ+SBnv+BfVl3qs7KhUtJictDOKExjmvy7QFbXBrPAZZsyftvLVLNZih9GeiIETv+eX6pnpj
JqY7d7hetpkHkDgfJhcJztw0s8MyWNpOfW9zPCBdi9EIwtcVNZBIPjJlAF9RhHLME7jttWFghONg
tUmRb6+df3M8MkLWkh4R7qPL+RFxJdO4xNLiPR1fu752D3RFlveNFUIwaeY9J5DrCj3fTrdh5cDM
IZ9ZL6gmyho4PCcC6lDXOCkCU5pTJOhp8vXeNl/yxMqdg+7aPe+OK8KXUjG68a0S9Qvrn0Tj6BWt
Xjiek/YOFggFrZr8ofae/nvznzMS+WMRu/9j6ks+vFodcs9JRaeCugnP/dGdnOQ5iMmaSWyzL7dv
4essk7EgDpGgo+5Nork6yeEYF/lSCSonQhFfOLPVl9RYjDu7n9UfXVPQAavmDVUvLoFXQzjLb1Vp
emcnXtvaDyTV7AbgF0RzVrluMNOHkCCb7itZsBzSKJ7fGJ1mfVaCOP5SOUr26fa0t8bDnwV2svQQ
QkXrcv8h3ZjRzNYAf/d6/zIFaYfW/TK0uN4ESXro4mqPhnAVRrHOXFg0C+ogrkCdlyPWYVqpdlNz
Y7al+EAbpPouioKdKGprWiibwvHki8qi9eUg+LUsy2hXnT+6s/XQ1vn7pIWCZqaCBGAatLvbq7j1
4Pw9nPw5f+EuqgqfVHHKzke5Pz9Eseb6EbKuh7ZNrOPtoTZnBuAh2Uo61ctVtOD0+WDnFKB94TTz
E5ik8q4kHP9SEc+Vnpi5gr1/HxE0QCpQcCFCl7mcnBK4VkAe3/mOU493rtO1HhiF5RWhaR01aIU7
R+C6dY4dgrgikR+cETLc1RTpZzPNSedNjYZJj45m1+rvNDAd60SVu3kvxqpLsE6rp/iIKfMcH4lw
Qtszm6L7iGndbHvoTqiZH1GAN++5PuiYLzRtiLwyqyzdi5VMfZtELUQoM9PS+wSvN8Mb9Dz5NRp4
CHsD0pXaznfb2iLgZNxh6PlLMfbLVWz5MFZpsoquvWAbDZx76vRUObuUm3cSla0tAmYLlKOgsgga
cTmU7RSVXZiUtIopnY/NkJs/AMhSf7RMgQqwtpfhbk1NNvZQ2eYeIQO8HC9SFj1Wg4XxNMDNQvS6
3yETcjaMYG8vbg2F8ArkORTw6HFeDaWGmQHoSInXzoIYfeaxfkrmmUaYtoh38tmN8ApQgVySpmZI
petK+mAKazDmqPd7DM5/B6jZl15lzINvKaJ+gHuZH8dKKQ+j2dfhzpHbmCY5O4R4nWoJZ291Rzat
k8ZlVYAZaHnlWbXZ3aXQJD1bHdPT7dO9OZRkCcILpxi19nix1bnR64JgI47D/w1dqZ+0qh8oR43J
zkjy26xCZbqYca2h8oUs5hperNKIdmyFBzYsRHlMZOe/YVZ7pgBb8zG5N4BRec2u0gzuX5fObObT
mWiXelHdjF/qThsHcs0q+/Hvi8czRt0W1hnkqNV3mt1WMbGM63007mJf9GP7kOGP8Iy4t/rx9lDy
r7paPdmdyB1CP8K6TXrCMtFKMuAV1cUmUtNK96wvQ39K09H00Z9WgabHf0YZpTQxECPxCIgEqdTl
yUbCt1mqnkHhtgRPPc8AwrejdpoD+kwHiGc7idvWJEnZyGXY+zKvuRxPi2hysZGZ8nurq4+j0Y+v
uIEbd2wnu6CPqinvY/R3dxKpjftSqnNzp/DAyeLk5ajLZLQmQBzvTd3Yx6wYnXsX4RksnlHUg4g6
HG9/yq0tSuWEIhTPN7DgatekSRyWyEq3ftkvxTG1e+WuFONPiNx7BYWN9aRjm4IrLkZggOuGd1ll
6FpbtLxzsJqjoNI+p0aG+HupKLQK2EojsPzsNOPb7Rlu3J1S+1b2DzE6pbbLFeUyDepGxnhTo08H
JxGmp05Z+abMjUWaB+heUpoRBZy83snfriVeUDslLZXPEBDPlaNBgzmO2/QYnFpNV76mtEDXIA7D
+NININC4oOi+nSj5Kem78qAtTfeudUfE7tGP/lnNSnMMRVL+B6yFK4mfhSaAfE5W61Hpk96bJQkz
9JfxKMxauw91PfAKt5vvrdBUzrfX/5qVJVfB5R+CKJoU1lGi3jgRmDPYgCqA6f1WlARIqZbHzp0Y
+uVVnYvWOPWJGz6Az5bqYRTpkPhGNTf/G5yB2OH2D9rY8vweTjXqtTJEkH/+d4Bcx06oKfyeaOoJ
H6vCxPlV+wpU8R/iY6kZQIlcmsvCObgcSYfNDdaSABggWhGdl5rs0pttvYPSaebRc+Lq2R7tfeMC
oSoJaEBjPPHxunhtq7lZ0STX+jTK1qehx3toltrLOQ/V65IhjHZ7NTfH4w2VhRie7XXTI8KbVjg7
WuvbU2l967qp8juRaRQ8QmoKU/7PSvzsJilyCByNOMgVC9fporrPOrNF4sUIPGNsFV8H6zlrnfgv
Q3GZu/iwyM6F9TMnFjuLzFpt6UzSKYEmdfxmmt1fhjuGr/++iITHCMbzyIFzy0X+a0tqwZKNDfbo
iAxY0Z3ZItyIG/UXYbW4SnXkAreH2zoBXISyJx1iJjyOy+FidBvnlrzCn0Kz9+iucX2jjDvPGnfh
uY1Ai08lGQ4EQMgBrY5A37gm/cwRgLJjtNg9x+od6u7Nzk27tQkl2RJGF+wpXpjLCVVLjCeeSsVP
KzT9pRbYl2gQyjy7KhWPqm6xE49v3mnEj3DB4fjL3tTLAd3YbJPM4ZTRzFJwhwAKxmXnHkWjxocl
HfvT3DniQMtbITVWLK/X8vYcNrax80u2Zi5bspBso6gMb+/yh3ROQ7eExvutOkXq1wve5FplN95E
VepQ16hj3946W98T+wuOHguN69nqe8YUers45nvWWaie0tA2/cZ1rbe3R9naoJKOhikgmhQEfZez
isktVKdLO7/B//wIHParcsL6tYLlsbN+W9GBLIZiJSotD9e8UmDFZtR14i0L/Wk/xtz+azA25RNw
Rw74FC+PboqYDLFD+P72HDdXkkPP1SlZW+tarDWliAt34DTRkKufizKu4HLQB3N7FPk9VqE6qbBs
8SH/QGpjFU92AywnqwKioZtA3FH7j7/GelEhDzlOR31sUQRA8OlOyQfFV6c+3gm+Nj+k5Nr9//Br
nfimGmMrd5lkrlcWle/JfIt4Q+PT5hbf3Z7p5pe0KLUQqiNU9UfA5687VNUioamCndmQOxxKNVTO
7FG0Kp2E4CZYdJ9qW3PqnGWvD2fzDDJH4mhpJ7xOW0US9wvzxxtchAkEtVk5GJFi+hERnj/XtOH/
h5nK0eATyvt7lZkkZi37shivzKPs2Y3y4DwPsvXTybMpPQatIV6Tpe9eF9Upd56OPxSG9YYikIOw
CWAPDUp+8b+W2eo6SAtOCLxIqWW+H2t9UNGrW9JPMB8U7Z4M1EZwTRPR2zHpI4t3OkuP2RAFSEng
CWT5XVIrLo0OkCG9IHXb0pumSRm9trY1cZyNVvnsJMPY4Ms+6MbO2m1tSAsMUvIWERFfN/GIWdPb
BINRH/X+/khErkbepCwIm1Xo4v9ztwrByt+jrW7LuUzUItHknkR+6zRlqUKZOc7jh3ixjT08amsb
kv6jPIHFItZSq0dwhPfWji5og9bVi08Wlt8p6KP6TjaXJ7etop1Leutq4YvSGcPjzmO42gnhkif5
LCjaQpAWjzoakYpnWPOs0M05D5Vfo4I3Hnq1jz4lmen8nGaDntbbR2HrEqXFTqLPUObpsr/cjWkc
RcJKG4CxLFIel6ox31tWvte/ek1E4DuSxkkCL81Y9LxfDqPx9ZKgdWh6KKMlPcf4n/4KmxEVfMHO
R/bXCj7kBT5JaC9n+SFWs+i3HTh1TLEIo0sQwpAyyjhN+RtR6EF3QD93mL1R6EvvOU2+fKv6qst9
R88r20taEaAqZplT5GlCzavnuNVUOsmzusgOo9PV/8zMYW9QQwXrADpCJ30VENp1lTa57Iyc+tx6
GZygolVXSU9dp+y8txvnj2dd9olRtKXlSX7Qv66Peqnx26lAVdLaNDwELcw7QqzA0xJY0bf3xrVA
gWR64v7JNwMTu2qmRk2UQMYh83eDJCl8u6ro3l2QR/kWJ5p4R3E1sb0wQX71nn6h3nzfVaXFHjbD
Mfdi08LUYJkT9Y0DCNZ4iVL18VPTNuO7dmYpT1WII/RObroBksiIAJKzLLvRp3C5PAus4LlNAHoN
OAOneDaroyO0wrcWrf01l1EVe1VeWubOrbgVz6KMAJona/iS/nE5bmVnVh1HpNqNnhnPoh3NA/WN
KPdKYBHahBGFprN/HFLfSWmJH2bhelbjlEeO+J45yMYWIZnUgGoA3qQ99OVvgd/eLfbi1j6yEPqP
OBq0o1o78F3bYU733tKNBac7HMIebzeNi2uKkSOAHFRn4C0N6uLJSTvdH9ohPJHyIXOZafk3vMz7
na+8MUMGBePmPiECXBdWsXhC26VZoNCONfLkfa/dG72iYO/d/YdSj3RQBgnguQa8l4/G3+cNdTet
dZrWb40hPzoVJdQhm7Qj2qh7uMrWUspTDSUZAsoVuXVxnMnMM7K8QUMQAt5L5rc0LZ2tCopwhdbg
o21Ee7HX1lLKJSRbIH+mpfFyfsvoWKGGKRk6kLXqG0nSnYzOhgsQt91OgLk5FAEe/+E1uOoHzUYl
Noe4aP0o16Jz6Bb6uXOr8VD0xR69b4sAQFWV/hTaYWhEWNPM41gpqfwDPRQxJy2lTdin/hMdJ23G
xCZDV9LsSwym42o6uC4VcmVM253U4Y+k5SrUA/WAfvdHrAy+6OXaGnalVAMirL7UW69PJZ/1A0BF
+HFpKhuB/9ThnqxSkYV3TjvQ2zgpVVV5eddlDjeWHT7a6kStD6jPuh+LhrC8Qevr4+1rfiPswZGc
QPRPLR+U9fJXDlFdIguiNb6DkjL1nGg56r3+sW3U7CFwzXAHoN/YBXTJYWgCskdMsKaWlsoMacUC
f4Kdk+HoHZR0WQbhU1Utyt4DJhd49QFkWxxCILINHEv5y6kR7A2BPoEyVPUUWEd9tvsDRW4doa+h
Lu6mAjt2Tw0CDK31WZwT/JBzzxKmOP3zEtM2J2MEuh4w3VhthAr8xo4n4BVlmDEkxuH+EGnxfDTd
vnksizr8dHu8zTWGLydbcBTKEqtLq1JIEKaFpFx3ewtKGRaAwBzdwwAk8M/xCLmMq3NvodjA/bEK
mstpVrXO0jExCjP3DlMRfL7USDnldbdncHw9KzkUg0h9QbCa1UZtMYfHutlq/F4pppNJd7CnDEF/
yoLdXrDrMwHUDgmEqiMvKVS1y40z13ZqBGUo8cQFJXNjiO4pgkfHxdJqj7JAfX/7g/2BQi93Kgso
RUQJmmSRR879r2cG8VW7pELG3ADzdb8YHLM8DYJU3Bs4Iy9JYUC/xt42JYAxO+OxTA0X7wDDCVsk
5kdSB33EQcML7CJPjyhF6Q9JHgy/EifXTkEQd+mhmSb1ibXDybBCj/ltiIJHdLw9kY2LF5SSxwte
NaV98uvLiQSlmC0lFY2fGsb4GwA/vy/RubsvcnrOPFt03TGdhHuusfG9d51A+Qzc3oQ7J3/r+0lX
EdnrzFZZd4/HaDqldZRyyQhLO4rQFiel7c3zEGgafva7hgsb8R8yE+B6kBpp+CHoupy220S6LuSt
ho+4+aaYRtAEvUvEXZVhVpklp8gyxqeUm8/vwsk+dOxb1dyVP7oOIfgZCO9p0M2Z+7p/wphxT+07
nlg9NEbMZez+PGXRgFh1S+QO8niXGskezL+x2ESbULEBAKmbrGVhKhKjKWvNxncbh64fu5yfAj1u
n0c3TXtavwfUhW/vsmuoCrFG+JW00HJkroKW0VaKMpDOaXUm4ALUyuxno4aseU3dKxbCxKduVA72
oNUfbo8sY+fVOZXaNJiaUDtRCQsvvzNw4FSNFQDcHE2GXxVl8sZZ9oUYNoehp4p/SCsQhbkcpu7b
dAkmt/EVo0ZWIrDm8t5p59nrAi1tvQ5htOgokDY8hjOwaxKL5MOYx+pBcdPoXecMWXlqgig6LZHu
7NxVW5+bflwJl0M6pbxz+dtEi06lFnO2lqTUPugG7S/NaKcnO4TlclADML7D7UXf2tVS4YnmEBSX
8Fa8HLEOLAWUjBGF0hXHPDIMP+oc+6VzU/TnBM+3CTq2M+jWNP8edJXSm3W55JYSUW7vU4viRFIf
XEHkYFiB9jIE0z+rw7GiMgyj1CnNR9eJvaKMyRimOEtYszvfQy5rvDpoxBGTosXr7Wk8AloaZ6yf
9xzAr2ZKHYL2G1AgsFBi89VMq9ieLQr89MKI2G7vDKMJEcGQFhiI+2VKei6WKdyzb5E7+OIgkZcS
EJHE0SUJ/WuFqwdLlGQz1TO/p7s6P2u93j6ZTaA+FpYa7KnCXR0nORgtMFLdA+z1T6D+1+s6t2lX
aWVJBhwu2kveT9rJrQv7w+1tenUrMQrN8Aj4SAT9urSj0MFEQAfBZhyid3FFgQCqZQWCbS8ecQQN
kiCYh7ac91qSr4kSDM09CIJHimoiRnd5QqSQZFkKILK5cdTvvVZGv4lqrRkhVKgBhGK6NJzW419Y
dy+f0DwKXS+cKvc5SBpzPlYZZplQwYPm9faSXJ1c+bt4EQAXoS2x9pe/y3ZydRIdmlZN0rm6X1eB
erLHIT6EAzFb01YmUIiKS8LtYTe+N9rI1DLpISANXEdTtmQ+u5JqbuVB+rkonEgFKzR26c8b0wP3
kEVnkFNIavJk/bWviD7rhs3AOJOSnDMjclJPdaZY98d6dj6CG5PUCdEPP27Pb2OnyYqwRv8Nfma0
FF6OmyI4SJsK4y4hRdqibbqTE5eGV0bqcnQX1cXryjE8MMk9ivn1yiLaS9oGSiEj8HWhuJ6gQPH2
oHSb2P0bNRDz+zru2h185/pGIngk0odfQ0BxFQ33UTIzcbL3NgldP2kH4w53vO/L0g130QTOe3s5
rz8jbDE2CyQudK5h618uJw6hbq8blPNj+pgzH2Od9pRqXXiX6GbwGpij9tCIpPrXRFhy1EBD/lgB
sk9X72heDWSmJnyuBT22U1jm06HM9diP06naOQ/Xly1DcSNJzhJ58Jra2BmDmcQOPJoeme8fUTkF
v6YkU18S4N/P/2EtZffFHwiSWOlyLYUajSw1BUsTEW37Y66FYXS0wphkpVDS0Yb4l8Vn/HiKPUvD
zUkSgMpaCurz66reLPS6Af7lMCp1cK4sI3108tw+64CzOxvm+vyRGML348zDMCTgv5wkqmmmEBrA
Dl39zrkyaPo7u80ynHW9dn7boVI63jyb9hujiKydivB1hsW+oUlNblSFEsCaFEUkgse94MyFTaOl
Xu4oXUrdqK9R+A+r5XNsWGN+Cpeh+WA6xfI/F7IKAsJZP6nvb3/rjcsAUFTChsQO8qq9XAYRROk4
BdRR07zNscWhsdRXs8LRd5Z7axz0RGj/k1nGlS17qMIkhZfNnjLy5jHURH2atXhP+nnr0vl7FPkr
/rrMQfCToUI3ByJWn9Kxi8Ot0wbQwcuu6k5ofA+/by/fdRO+ZL7DXPgDLFPV0S9HLAEARYGopk8J
WvuAB6YRHYJMs58LiuxfB+7gBwAbFclcZ9TvkR3pnjJXj1/zoMgf7Einie72L9pcAtQOcG4gteFG
XP0ghBziVJI5yjRrP1mizB7m1Fa/1k5uHxwso/cg760zSwwkoSr4TSiPXA5o9l3edAvAWJCK+G6k
mn0Iqjk9SlmlnbRlcygJOkJS4Xa6qgx19jJaDhSxmr6w02IX2T1Eg+6QqKN5d3sZt64Hip20HYKL
gUGvzoWViz7pQqcFqLIz+2A6Sf+7i4K+Q1XakHKxuCUrTaycaLZIzrfH3pjmn05O7giSNDi7lyu6
yA6KAo0Pf0Ct8k0/18q7cLTpHKVx5nR7KLR1N04muBWhAMEn6dka2DRaPDHqBs68jWVT8yim1MEo
uaZmixOMXr42kWCaoRVpy7lR+/4DLfATKLbTiM4zIjuNTypU2vcitcT3eZ6C92UTBJaHNkGuHmYl
qMdD69Sq6+GmOc/nWTXD4RBndqycq96sftWNblSnpum7n1ZRTJPXLI0Vee0Qt+9mheY0P7Yq45dT
T+kvtZuS8g4vICPz6raa3mIr05ceSJoM0hM9+0lMr34qnKaxqBFUzpextYf2PC9l8kX66JawjY3W
onM1SF9jQydubTR8qbCZb6PEo11YedMmg1vdAbnSVEXICQsjUZbm1zA0VvacWQBRsEnJzolacfZy
MbkODlMWN9YZX07UU3Scak+RuzjxXeAGLrm9U9jDAW3LIvLncm6zI3WUYjmIUo2nEwIh2Z1bZSOw
WiUc3cvzuQ7fNUNYfoEuG34vmqL/ghenWULWyKuWtk/U9w7GsJhvsKLFPpNu3+EZbEgVBxH0/eQL
V5vUxyDJK8Pjkkh+FmYXiTeOHamv8MlqzLdiO3ivNhWBZo/EEoqUUQb5vFUKO3kdMIFJjs4Anc/L
zGL+TBtAFHua1vUz/5M6+bRMy6CTEaHMaqI7AlI2RO2bYhG4eyxqwW/qTTWYZHdV/Nst7BDrNHr3
Q9+Y0ql9qTraAVEAQ0HrFCKcBdYoYu1Z4P0SP6DwVjzHth0w08hNH0JT5OYpd9j+Pg+U8aUckuj7
SCPsFwiILi7mKPsr1AOS+ZzzoOrHWDWpDWRTgopcYIRkwVmRUCcosCN8YyjGPB7D0q4Rh4zVqfDC
qMFjFVLtnJ+7SsetqwiDz0O+qCZUA8RxDs2oJsbJ7ks3ozGnqNI3yBKokB7yIXqoVQXiGrNQT2Fn
RsaDMCYgbghCRuq1eh5VnjMgw3JnDrYiDl3faviqggU9iChwfiORhMtVFYEWsaCdO97TVpJgihMq
9ndjdGvzZAW0/3gZrkmOp6lIY7/2U5HO59jNJue+mE01OaBWWZpnPQj4y4SY5ofRiE2BYERSvnO0
unzBE7nqvExp2qckiPTXcYwV9NX7fPxmWZT6fW2ECXzGjStLIeR1lvmgOkGgQ00ixcSaHhr/aWmd
RcWkx2xhscUO08zsYcruFQs51Udi7UL3bBxEXk0RCvQilbArT9nc1Iid9HXws7fsOb0z6qD7WQZa
8XkysWqA7T4aAGP4DZenOZzV/0WJlTzNyhRzFVlRPXjGZDf009uhYXtF3bjv21CwXcu5BktjjdO7
ib1Iw6XVZ++CsELSeiIleJhQDLbPOAaTSRalVvyvTahvQAcfOvQHMJxNPdHX7b1tZ7rpNQTexSkD
jgKvibK8vxszOzi40PONYxo5gXYPN6FM5aEYfgIT6703gte9ulhrOIehycf70HTGj80gYN3ORhp8
tSa2yqHAybW5H8Ip+k26PX81jdqqD0Ouj7yUszkh6c+XVg6V44rcz5zefe3+j6Mr245T14JfxFqA
GF8ZevAYD7GTvLDikwQQEpIQaPr6W31fz3HsboatvatqVxXGrn06Tst4jaZgHSwxI/gYpatUY08q
GycdyY84NNBjZPFlISC5+31bBtUIgbXo1npYb/dbskZI4gxxQHrwIMeq07FY42ZbJwp1fCwO+jRN
B7ze9Xx40/ll5eYyD9QN9/Uq7HY3x9j2b6YSuYjtuDtjrqKKGNKhdg1Ezzs4Vlwi76RqyimO3K9p
Hh17x4Sb/UkqOyFkRE6beISCIQWUvgSxhReNj2P7ingAYvCdd/whUaR0Z6SYj9U9Lj4M6gsP5XnU
1orR/dlXjsz3Q4jM0CsYxYk/BTEF/zFObEVN9F5FI3KwiwqeD+ci3+ryq5hHXX2Nid/TGbCr2Tzc
PGGPW36mSw5rzcbm4YjeVJbT+q9Huyi7avHrFp3jaXBJ1OR+AAHauCTV2LKKZLVIjz3bzfq4FfFS
LGdY6OvpNyySY9bsJFThT5QYo3IEmxRSXYYxh0/3/VDVqFltMtd7/L67I3EfkCUOsA5LRGKf4Js4
73+WI53Szyijmt1HOFVICy/Gcfi3ESTKHydZ3RQ8Z8xHnr5AOZvaR+cmnynMBTWE1o3mSSRotwFx
FH/nOqTrCj/0XRxvcDqfxf3irCpB7VUB+d0b38cfcG3LY4nHJz7GJ2qVzBDuNzrxMAKxh8Dm4Lkm
71UKv1sA8dlhICK1RNLXiBV6GXuRLoTivFL7UEn4MkB++obrFpMOcqRUP1fgL8eoCRrulrCrCdmY
+RbjZS7MJyNYfOppvFZetg6AtJsbP1Z2uOzFsk9PO6+N/MvncHOJtASP/lOmrM9PCd4NCHFi+N/C
8SYGYkP/gjLR49YZgkju64QJeuzSoeBPJnX7ftkQrydA1WdG3lcCDrNjU3P49ZC2UFIMz7AClLAY
TMrgs6pZpa1h5UOn7ABPlwm2P2bBy/pxYmU5Np4feoDwh3gYRjVIK62Ld65n3BRo0yK7LM3u6kOe
3VJTd1n4kaUXUeU6uy7C5dgQj0VNT7KAPK7J2K2ZFRFhaxv4ccQjggbqcfpTlcGMTxIax7QJOYcD
3aiMz5r4OOAapaMJ/GJKvH/WNxuOLgwMjalkRCAcKrUSKRZwqOWnwwmStcrC8UohxHSf6w5xghz8
+DInMTasV+R7rEh2up2SYZg6RI/BTD5PDvYMBThMmsOR0I9ph/K7FWbPozOBovG5XouRNKmI6qMz
Jt0/45DspmHYBURWRzzaKzg62EmvW+nAWc1InunmpSDPnjn9A2y+De2RRcnWYBYa3N0q68J3WGk5
oPOYVTr38LyAtVFR7gz6syHFz8eWjV88h8VKK2szrhefB/aAqFFOO+KkuN+jJJ4eB+wA+D6YYXo2
qHu4cJDUfs9v0rqpCelSVDiwwP+1+6oY2IgS/7bl9EBzUNISKjMzAVNt6QZDPhgAIYaiWWOt419y
0Rx03F5vskGrWKmmHkpJTkjSM/W5ggFG3li9yqord4HKvEkFH2qVHBrBA/Hh93fJd6vO88yD/ULr
mGYNGD5G/06RpVCMICrBngeNdTD3NNqJLKcwBhuixtarVT+qle1xeQqIz07h9TbkW690YVmvkrGO
vhKzxT/lhv39FKb3yl9ju9mqKaC/xns107nsYyTVR43HOg8H71Ol+/2qc3qJh3xe7wxy26omgTva
8ZLENo7Rf+dedmM8rKEvMNFt93533p2dU+mOxrY8OB51umcdcvIQoJvwGuBswV3AEk1iLMyS8ypc
ke80ha4Wa570Zt7QlzWYprfxCcU4WZ5SW0zLy7yvyfrsBfyBekrEJrA/Vbk3GPYN7AKlXnmdFZtk
K4dZhnM2A2R7qHEfzxkLOZ6NDF1vDzNRt7yIwhPST1JVd5pG4W8pIXN06taXrmxen5acb58M0Vy6
KVWMFkU5EA4Q6lpeNBWZIUYtA2FfeGv2rxw7GHGTqiCLBxl2efQi5sW/ojpG3ZPCKn5HFlH+MybT
UzeieD6IDRZv3VgskG1zNLi8TXLB5s6pmr9ZlInXTKsdC46QDuKc5vM6PCGvgGyNPhY4vcADOJ06
uJukr07OVDRoj8W3wHG6XfWU4qSVKw3DHc7hDU6G04oudt/Gm/tY6fEhqnxS7rFGwNjjIm8mUtsW
maVBSVWinSK1Ivxi5vpXJfnyglpeBZDcK/9wywJQD2/C9DbIHL/0KLCS2TooetGZmchvvaUzLMLM
iJjBvtg9/ryGY/IFKwe2bEAtY9duWep17TYdYRyDN1vdapUzrEK7IX6ZZppTtFUJMuv2Sov70ZmY
fwKe07+HQQmoDk0itzu8k+U5OiA9+llMbJzAd3NKG2SHDB/GUKMaiOyC7uqRbXGDBm/+tRdqP0Wq
XmWTGije30NR8fCgMxnNLVDgfb9j7pBfhtQBHxhLgxC9kqmylz1DFeBU1MdJlZthd8Vchuuy4W69
iqGaHhKDytj7LQ3JHV7NYb0C7RC8yRQyRR7sEZQ+VxkohNOiVkQ9RPVcKDQOuyH9XiLp/odO7bL+
SGxcrA2s2Fb6YXlU1G0UREabha4KFiUrqQdInNT+e4wY9B2YfOictdwesmxdjf4O+HWKBhdmEmk4
GcpsdTdtZFlaLqd4+wFTTV81YzkPP1LUVnhusNF8z+g+/YyXYD+rkKkP5cv1yXMZfoPeouxaoXS4
ZjZ4kruU54afBzGt38tpHwCBzrh4K/x+9t/RURLbkA0Sb1uo6kNNRW0u467rr2rYgz7n42Cy13qj
Wd4rn2b/DVHiiq6ma15dUcZRUvMZneoWFpY85KUQD1OBpqrBQVFB5apk/Go4BvYL7G8S8jTZbdcX
i/hzFJlyEOsj0+FYLjaTNPnOwyG3b0uCfvdBmtmdKXdUQjBgojvcSfdfFpSR5ywSdv3G0ZiSh+zI
jn8TpJlbtzGsBDdZdfMiWyqhRXsIigy8PYfw5XGaGZbOE9glJs9DWkULHOby6k8cu/qdIVduvwLM
mNPGUrbGjweCo652Xqqhy6OsMmejyYBWbM/ZmZPVjpdZxPO3yHDr7os13e1FV8lwmgDJ7A+rpfm1
MInI29GmIb7nuDqIG7+57cH6PlmvIF8Leh1XQt7JqBiaC7IvUNRvFflM4oBAtV0AuG2iHUjibeuH
ASPQJF3w1yFEbbCVjaFCIND0x2EHRRFMg2eUynhIe5Um8hW6UbK2ODOje7WpjXa2JAhNyBT+cAM7
j+1vyqMBXduwzxn00Gw+0Nru2c/cuYVf003Cq2goNnKHFQ9atgazL/nm9FGdtrSshnMeeMqabQt0
7w1CFm1jOB6mDhUUxQ39n/svyaZ57YQyUdxUYzX/FXTzY38UhbubLXzcXMOSkQA7RmSre2BiEFuT
HTugIjLPOQ4UQVdxij0kFWcMeTucJ6soTFY0yYrEIcTvVOIpzaPFXZCbAiQtht07ignWsrZbtjK7
TwPN7z3lZdzEwKqTFyq0CieAXml+MqDWP4mrU98qCtvOUwykYLxL6bqHDtpbGJEM6Uz/rgMs8RsY
BkbJGa91mpwNehR+cRmcYK/ZGPx8T727JdZgHytr2A6zZMyA0VS1Fe6RuigylefDEyxQouokWK2A
c1J+GodjUi1U/El4hLmm2fu1FunxsUfoE/uAj9OjZ8X++ggNhWiNJMsE/A2DDt7ResxhZhYDO9H4
06qZo7J8G5NhLZt5GvnUjOIA0lJNo8K60bIOUZvCBv95jpBh3yxY196es8mXlyVmdOuAWyXfUMTZ
D4gcpqxJXbZ+TVHG76ojhQg34nO8XKVFnwizxtwWHV1C9kqxM/ULn/aWJrEgn/5MgVH8hAUIeed4
+8yZpUqxHr44+eda+1k1hNjtcc9wOP2ze5x9h8F1onso8enTMZoqYCIpgP0AQvO/sOiTITHUuHRq
LU3j+SHacLGayQh7lYJoAWvMNHk56BJHl2lDBNtDDjbg6ODwXNyv2D5ZOrHOtTxBz0ZeKx5tNXTH
Kd2aooiGDUPf/+9tsHX0ByidlG+hSqR+LjMkW/bqyEbbZ5muWHdsiX7LUST+BoNOtYWpGM+vhGnz
Pd7gct5LKN/rvsJxk6D6V+bBYTcRTz7ek/PiahZ9F+tyfIW0tKLb2UTUKcksu61rZeF5V1Kzq8Gm
497g/CQfPMnD2FX8mIYL8dnwElLh8DrFEXpkG8WqE2aCiRJcQrGlM+kJWwVkd6NrjrArgts64rYd
QyifoWgGdojHZ08bpiBk6TzklRdrYFbTpBJy+d6tcbx12YKlFXRjxwr3hkX43waCW9nSgdmlmUsx
Azbk+/QKY/phgQkXGugLHIiB4yy5Xl52iaW2E9Da7X3LF0jLIEbctxZ7TOA352mr/mC2cdcywvzY
AEuQZz6nwB7qnYnja69TpU9Cx0Ter/m4Rb8DMgP/1du8D61mU/YwbEz+qQAMLz31Nvt+HMN8Dekw
sh4tQz43uZ2QM1sBQvxHFoBn/XRsML/elLZwp1gHsPEN7v5yvG4ideG0Y4HJdAGV4pqhmWY9Nguz
93oQDoTdFOmPmqzu1RU4epgHTtSqcUvehZ9MdsedZC/O2yF+LdAUHKcotiA3PXYFtjMYT/3MsJ3A
GpTW9TkKGB77TG3rtQIJmLYuoId8zB0PZwsTQMwJIWG8Tye6f6bQPusr7FnZk2R6WJtyzHdzTiLN
LpUT6XzHbwISDDk5FwC7mEDrhDMCm9GD5X88wHQPyHnjaWt2gnbeDhbrVrwI+9D5tHKfFcJaWbNU
JfkWFfOEedBV8aNCDOXel2ntfqM3ZbSNd4xuXYken7WwNHI/ZD3k3+BsSPl5XMrs+1ZlAOtMUdCA
7AdfAwYWFf19mPl2q9OQ90Xk1p832mNqZVhphm3BI7ysGccIBw8LWO+GeJhMo8OovmHFFaml3JYH
XgTJy1Nls8E+mULVI6QUYe8DPQr9dFQROqaxUssj2ho/d3qeU9O5srBJUwM6fxcjwsw+FrVwXCbE
Ium3GAPYTxi/VqGVBOnLT9LPx0MGQ5gcbwOWyylKnsxIsyAv4x8ToNnO3m/yCRtjRQAbgFiNZzIX
eOAANsuGpvTWTI9WifO4at2jlYPcLiUcwbcpnLvfdijK1vt8nIeLxonyJsKaPoj0Fl+WVoeAQpjX
Q3iJ6inFSg5inRoHPBPGQ3Ek08fxiPIvgIO5vGKOzx+DEsV4sUFhzRLbX+QXZPLL14CKBRQbO24P
PmGzaNBw6Q9GZhaBw4nsY2FFhFcfwRxwGvYqI23Gq1l31TDGFJsVHO8nXtXa9mWE7wLg1ZUPvhrL
rE9gNg5xM3KTn5M8Bz7h64Mp6BR0FTdAnLKoSacqvMstR2ehvIeOYIgI+Bgd2QHm9llI2jGRcmyA
euDlwaQFDBQ9J0x/S4I4FrQPIDKuOfUyBoYaUnoBSG3ecEZHSbd4yFX7YgpmfigSjXPHoW9TT0Ao
PX0wosb4A9/hVF55Mk6ky2nqnwca+C+qSqzKmBwxqqRCFOJTpikuG7zp5qhd5M7Co+OEf5ocHdgH
48X+m5k5z18ZIRqhgnt+JA8VEmHvvMtm01skxeCNGsicAUtdiz9sqcekAWkmpsdJxvZx1xo8it7q
40c6ziUFAgkzPaTAh7LZsGByLwvAtR3nk3sSAzXH22b2uephILGtTUZGCeYGcTR3o1sm9r32dXrc
bmsBv35rxU9SKj5dDSbhqCdw8H9Xzhk8sYj3qb/IBjAO+Urx+GEtqz6xjIoPPXP4BjbwFHRDdwh3
iK5wZJAXxV3p7lm1rC8eD6i/I1IO3yvk3GXvq+ClaidQ0O5nIel2B9dBCGBCTHjU8i11wOfMViNb
EjV/R7+Er4KKwmDFj82RqL4MgImjy6ojEj2yGRqExxuU+LugpHCwiCjQlhip09D5Nd5sZ01ufB9F
lPwix66jJonqVTeDM2o+KQs2rQsZ2T4A6dTRZV/89pWsoDOeJOHbn2KP6fPODMHmHqStabunHoud
S+KsbMu5Vi8g4rGpVY5TffVwDkvfl3wGmZQQWGp1sLco608HFm25AFF25qGaC/3GOFizL50dB21l
sgsU+oL7jmEK8Jj/MIA3Jrgiv09rvE+X0SDy+2EOMpeAHbFYePVw6Gbvepq2uUEToyYQPAFwqsaA
V7fLZMiMq1h6gNnF8mRzm60vtd3FP6SHZ0jFgsAL1ZSP0XbZwRPKC9JK8YVw7mtcGsjI8gvkJ6Vv
xZbPFx8NmehquFvdKKRhuAflk2MemNf6ERY6xQy9WU1hhVAr9Y9kmDg6smqkvhbhKMJtC0W8YBHH
PSvKNtdKGB4OOEElUi8KUFRAv1FUj26sRHq5Kb/g/y/LY/4GyhV+ZSDNh/9iTOww6eBlBHZ3L7bQ
VkWyPc2I6tyaKZnDb9C/oAgRHJoPDdxI0alAT4qe9WZAeS8KI8hFy4V+FlWNysFpGP/TXAy8x8yN
H7YQ9sIIF7t5oZEH0PMT5dXwJxR8+5vNCs22XZIZffqav2Rwe1RPCqYpx0lLEvVoJ6PppGa17i+5
sfKSoL8LQB9ZLpppwsR0AvaeyzO+S5kC+uL+jRgopV8V5m91Ns5GHzXbPcyGjKqTM7y8lbwu8IjX
zRJP7lsF1oX2exoElNbz4C28SgJGFqBJe4yAswR1MGid+B/EOwUysV4dhtOKYRnAIVrctaF08esx
ufL3oaaEtuH/z8eKJRDWOQirwYEHmyzwJ0/rH/EWpgRMhmb/rckAO2gRCax2TjwuzqbSdO7wK+nb
qCKVvNUrgkYam2qmT/WmiIaZUOmB8BwENMKCHLbiBLoso4D5YyxGWMi0QpOLQa53oJ/giogsMbed
KjlncbeMYvSPA2w3nwPxkOKgOMX/Vl2yBwax93FmMUV63FK4oqcoKTcokisGzQpe86nGslUrN5tS
eJMRQFjy2KuHJa9kdCUyEbRHJNAqHzF6jkeDeR+DPOHF0oHNc/KuXirQzylGU3DVVWpEb3AIAEAe
IwBz8JX7vRGygPWt1l3205oqTCpHKnmzGul+wnVB49xzhJ0h+xwDyivP5ks9j1TfZeA3cR2S2wPL
pBu7YkTrdc2hvp1bUlrgY1oMcCwCjgIXAniKrRm81dJCwBNjql2ziKlGnhoOKChJSMBLH63Y/OmZ
OuSTWmbwkdCWTFWDwUT+RP9MfYNBnRVNUqIl61boUV/XGVm399SWmIIinSPPARbc5IQlHL51YS0t
fchzJXlfj0MFACV3431dR4t/iBAC+SC0xUbUtqeg8DI3YYNfj+oQFxxT8XeR8vhvnnpEVEw3hSqQ
HMGRBM6SBc9bNLil/b+/Vq9Hok+DWdb1p1sZmniz5PGT3kcO/btbsW6bpVsCfDXyemsq7G37pkSc
zBVOIWAWMpuzrIFmc3pb5owlp/0YwGWhvTnuQWXb6ayTDLRdSEb89Kihw7k6iHgjiOuzXTYBDtAb
GE5vXkeQUbplfDzwHwYDLp4EWCF6XtL5hJ7Zwhs3RtZdgznLXmu/5GULmm1RN8+O8GoWiPq7ERtB
1YVN2MC4zvCE+lDgJ+9s2L1oBbj6ES3TYdnJyzWKGoZh4hZqkcjvHLjKxxp8gIWavUkUTFWwvRtm
DQsibJFTdReBoH5TaJuy75gGtfyWEafKv8DdJ8gEyhnkDQcg5DpmpwQYD7SI6HpHK76WY9MSe7Ya
O2vYZxmuA6dwjtN+yeYrSZz2HXScqNVgzQf/r4gCftBgCHqDUoOhXyc6kAbinxijkarr01xNeYl6
yn16YUwub3RU86/xAI8MrxYxQrCQ1CZgs3Olf8FpJCAYAri4GeXcVfrkg9zTDlgBhBDoxyFbBFdV
wNez3uv71W8IxisRAgKFFM+hKTJCyi9MCmgFQlWy/wR4M9O4GShUn/DEhHu/LKT3yHc3WHRJVZdD
9C6vmDUO3bMRmwUdsgiLuzS7qQ/MhFreQn7hccLlkwNTLvM1bpnIwvYsPMwhgI0hZ64REqVNMWgO
LuYQqNfVVqzfoOZR2Uuc4j79KmRg4XKglleNjs1UvNFKpiU2zSgobAe3lukJvAdqHZhlgHCpztIa
q74wWmtGwFx4Wwu2AmbhiQXyxsgHmCMc/Xyn4/ZRWJT9T5bNDCPo7czH+U58e9S7fofUf1j6myXW
1OEyy09lj/J4nNc4pVegLGD9+f+/SogrluEGo9d5GWcCsYGTgX566SfVLNxh566WI4Xn7jxTgiXs
IK/OoeW5Sa2Xqk3VAGsXDeOVHxmgDDxZEIfw1iH2Yz0lPMNRVeJ//lY2zy1Q9Sp+L4Sb/8R+omMD
0Un8JXRZTPfDppAzB/Ku2E+Jl/Ldbp7/rSTbQg9XJ2of5MGPGrlmlYJPKJlgyxsOOAPfJYke//FI
V1ML72gYOWKZMX7FDAT9+Q68e8S1x5Bl0gpKLJonO85vjZLergg6sT0s4cb/Dkij3nco6S2+AE2K
rsoUYMgty6K02+p1tL9kqcUboupriJSCHtkJ+dQpdAXTXHRcwJ4eLiJKwZQoTjboB4Kqd4TnZWGa
HzQrU9fQBV5bHRk1wHsFaPIhQAgAZZF3+T9VGtj8wnpdfUeO2wZzkq3yb7yQSdLg7CFgrhfYKT4E
iZLYlWEvEFIKeHh4VJsGxK+Vi8pewtHS/jrMGmetodsRP4J+T1SfrbBu69NoYM+VXlMHpIrhFBv0
EcxLYaOi6LbNW3VHXYSWYVu27LEYyOF7WF3tUxccreMe5U3GzVTlyKJRoGt6UcktdPsEidsNn/UP
a6WT4mS8STKsQinp+zWiRQGez7OPyEAeCIjgwDVfLBSAL8Nc1ijYhyzuB/QJbwPJIPgiNWSrBjgN
Fk4GVdhTXW/lM9oQ8ROEF9meKr3Qyx6nzl6Ewq+GOQZbnpJMGHiYKSmfo3Up/xWBoUsA4VqtJ/Dw
2fOG1vcnyAKRN9iPgcAGRuAwClXSlVWTTxBAXIcMCFM0wtL670Km4BsKdQjYUSvd0qHLhPRFB1Ag
kuts7pVaTQzHWLh55fFIKxAeMUamBrob9KCxhPS7R9Atzmsk6ezoRBnImn7N+QgFGOj8V4Vlo7zd
LdF/Bo8ydk93yDO6IWGJ6eRtksQoSw801sM4Px/a8e19XqD3e4iQwPd+E5WGpsp8uBRAlfVPjLP6
C1QtJ087GxzvoJoZ8j5C5/oQBHjUNrFReJi1c1kDPUSdNxPw/eMBxlDb25TnyBLDk4wS5Pcc5Q+R
vPJJhAJRpdBfeNYY6/mvgh/5cofzLP+ywzE/eRjovNdaFXAb9znU7pBLLN/h72+GNouBuELJFFff
gPFn++NU4OBp5DbV8Oo7CvMnzBkgeTj0jOHC0ml59DGdoZIClw9gY9OQQ1SKVXdo0snUTQkYkM4X
I3+3BoHYJyiit/iZTgaVB7Pk9mf1jj7zbYjwSK6o9u0+sOWU7EhkAYEIJPbTr3zXjYmQ5Qw9/OCf
hA12+y8XwT0fKTHVGc39kPT7sJsaGsao/hXkkmMghN8/UCWoipL/SgKtYL8YIs63rAzsp3EyofWz
dT21KEVW31Myuh3sAWzuWlPM5FlG+fEbx671yIwhwvXpnojPkYYF+iMNf8/LWsduvJPLocF4Kl4/
JfIostYPFahlGIGx9DLW+/odszcHJe3m8RlFQJXdBI3vl/Ql/UnMCDD+Bo59ZlxN73QQpGxHYEb4
zvDuwcO4LNVpqJAz0ZchHr+zeBJwi9whOYJ6iA0jRHICBXV0Wr2C+qibwSI4GEpSTQA+aaha0T5U
0w92zEz3S1XL92EeUBSgGMi/QRwLIVeC7/fCdV7nKBUj5c2xqUw/HjwafwJgRehuPM8CxqK1RJkt
xkXfkSw43zoxw9URhnnuL1A9LG7Csj+w9qAguHtYosE8NlFFvd1mkTJ+XQ4mUsjVXDLBOD3iT6Fe
yI8D+xXpnakSe4ehLcWZhlPFnNMskPCyAPz6TSvvolYeJaYKjJljcZoPU34EOEbTJzeHdMQEy9af
uY/Ko3cFLglq7BwwlcxaxH3pyx3Az8TocaFHLbBCO5LxCiyarqc1Keh9QaA8BifOcKQy74Hyh8DS
35HL6ug8Mjbi69QqfaQAmSM8pXaTXZgqgr/j0/SH14QVZ+j67SXFEHAb9zf1rbJROvU6z/FkVhBh
/YRLHGBRO5IV0nE2vc5bOY6tOo78P16UUBxxRPN9T/iavM1LZCKo5AqY+9ga0bKtKtF6nCK+5z9L
s7P/5jkxH/DIwPZ5IXB50adFAQgWrU1z5GX4ZyA1Oc5poSJMbetBHhg0gz9mqPjUyYLGKaHuuNHO
IOUO7DIiO1tC4I2ubV4z6VuIs0a0xatk9/tQ2rXddEq/ZwNJfGvhJhOdA79R/sj+MS8c2ihwJ0PJ
PqDgyQTUCAkuVDoXOShjzBHf5nwfEeU61/a3iSmqDRycqochhsLyZL2tbAOsdvw5LEcMFW2UJ3Cb
Ioz7JqJg3tE8wlZKjrOkPTBS/oNDyAhp1p4w5A1lAo4z+uarcwFAqlHlE50CNaTjy4DHGuLyOQJQ
obe1gqQlK1Z4XB8kvUxHEq8XleTuuQClQdsdYp+ygXeKow2MZrbtZidSmmbMPUiXOAPw+q1chugV
cimIMka90+/GgKNbG4Op9Q5OCcsKfZWdIXrGQjdGJrSKII4imZ1hZZ35bt/KWuEXjpDTQf8gQiMg
It6baRvkCeD/BsKw9lOGWcKM5lcND6r/aDaUf6EHKu/JlgNITiz6euh05qLuqvqY9n4kLk3PJa7B
e1nPadZDBHdcD7jl7E9I2lr+syqa4ieIMXJzp4Vjx/OUyOoFfKdYW2m29Bu18CC7MyLhv1aIviG5
ymJkx/HIHk8IMCxssxxkfoDIZFcIgOfRBxjCCbpjCNXbVBY4KVLL2YuQUfll4Zxb/wexIdlPFKrz
DHympY8QzAN8lEdW/xGmAqxEoCzrN6yUIvojXcTcVmbPosviDQ3Qr/qw3uX74NyZ64TzboO6MHsA
GTJ8Oyrw/ye3rRIwPBmH+OQ0BbkfKbUgtoDMgIMwtb7F0L+yEwaL4rT5KXanWxYJNkSCrAwUaweI
xQWk29q7ClKQV6MO93PUwvyPo/PqbpTXwvAvYi16ucXdTuKUSZsb1uRLAkiAQIj668/jc3vKJLFB
2vut1yGM83Y/ZEMHQRDqLsNJaMOmy8D3QQJGy9MECLrBJZ+Q/qV2nyjC/itOn7ep8aX+Itade26p
O2FtV2Rt8t6Ll6Z7DupymlO7ZVhAuD9KJx3kPGzDjiX3VoBTOmloYLRJ/0Z3scdeG8HEtEH1kMe3
dk9EcfaethQXH8RglkvejBz1JEIgDdOqzr9LjNEhQzfwzIXnwts1U8NZCAHbuuiOO65wwt+rhdTt
oPua3BjPUaYm7W9CDOuAPvE4FNwanexeHeMC67Cowi5ON68BUvLO1Acq65Q8ZjReP+d078o77ZdD
w0wtpgsal/ZtIUT9slS55wBYlRxrdoclEkpqmWZn63tT7OysNon8+3iY7OZgnGFqjq0q7WXbGCZh
kCaA4NShFYkLG/fcsQuQcWMw9iTCLOXIL5YiH3ORdqZ+55RoX5DiF/SsorQsLkFlwQkVUSF4EmJv
vq8bctx2CNGanV2GSrHuxi2/SjXrT79f0Pu0Y61OidvCKvNEwIdPfBv9U9/mCDF15bf3ScttkebW
UoQpwlGdXePRKREMZYufPBYJNTc7OdBLcB+N7EIbyjsS72SqvG4YN8Jq3BZzyDYqES/dQTcrdWCD
HZ6CwUeflvsYrlMni1194tjqDauaUj9xBLCF6N4YDvI1iZtNgJop2wcUGqE7qWzlnAbQCVofYk6S
kSawP7qs5HcUwZPtKEvj5Y26fviwgNk9TkMWvhQVZr7sFVIzGulaQZaVdMbq1S2LqdjX0rMdcha5
XHdW0QYQ0904cdM0Oe3woWjjtxXlBAN5EhagH2JG2j+hG2CfUAhzS+S5QGbZAP9fxLbcLmNWB5sp
WMYrKQ/tvMOdXurNug4LBMFomuq+gTxq0zJxhdrKlVrYdOVzn3mv5TJvIV/RYhgrtA4jp9q47ynK
KfbF6t80BvOUPfjz2IJOW22RpZ09je9EXOunSWnD2kjRablpkd4HUJYYZdKgluW88eRQr6eJpxkw
t16yj4Af+eh5kXmpe7qidg0fBIxhNCI01lWk27MHUnIPkjWQKerfEhZcro6rnlYp9nHRRsT4L+WM
BQf1o97ks22L7c3HD23KqfkVYRrwdmFrJkmQsytYx4eZvpxYUTqblr5CPJv4HAqIDLuMFXtEFNWh
wRmIm6nFizWWkT4NWWDfNe4QA605OBl7dI9gB4HywosdYcLC2zCJZzrbexi2qOkvsxwjXmpQqi+Z
2SrcA0Dz32WSS3UDOGFeDHNHlnomKa8ACkG8K+fAk9coaIeXqfHs+V14Re6eDNWTyVczhvOp6j1t
QdZnhf29wJTph0YTibVF/e4Tee/Iyhwyd5YHF7G++HHopwp/7daeVYowgIBU4fYOjeFxZz9SiQBQ
16598LJqr67fQtZkDRxb6tujvt4emXapgd4tHR/4Lb3liBNiOFdenYfH0KtcRLbRWu8cELF5h0u3
ruCeyGc85dicZv4eDdueAdp95HnD2WKhrP9tct/+JnMQ8RH5vOE1w8ME1L7kOBgFUFNyGCZg7c1A
Bo2Bpq0GZOS28N9Bzxy9a4lTn6Fhx+A7MS12EmSTqKcdBNGfpm3tv5nWSXivq3Ed3icuug+ukTXZ
+iGxdRvUHHkLqVOHXzhjgGn1FOjyYWRjzXfC6aplQ+W3FfO1yOnot9BFKKIKGW6brgP3aPrWftEF
HOeBXwYlJAtL+14hCe63oLluv3NpYxI7FoHqp8euKH6tMGu+ZYOC4yD6yDNbRWHwc1DCtgm9sv97
wCaBgWouljebx5rC4JIK502SrOtVIPNdzrzdXftWzhEirnQa1fgXmKQzBx+CfGZB9Q1VhBh7zGs1
5K54Nm1Apv4QhGjr/TWp/2W179x5egIikhGD67aOSYbP8gk02VlsZ7kgQazWjVir4dlEDUYP7s7p
3PhjQzi/VSORhDHkXdWJz4nsDRVnjx5M+FiE1YyU3crj+95TJr49MAamxw5XITe5p5PioxZLLlJG
SNoYYG8c8oVKvg2yoPJLiaRQn8wYdWjZ+5CFIIsb5lDKsjRjclsv09bycaik8eDohYnFY7bgl3Af
Z9glcxhLe/7Dy6XHoxBG2Ieci+8IU4aQynTGvSfm1Fm+RuiDbMeHjFDUJ50ardMwtHeJJNhk60Ts
Q6cZq6GP4oda23RWs4taTDjr+s/4lBBeXSqussMIS+fftXMd7ysxus7eJSr1e8Ktfg/UhBh7BgHa
BeLG9PDx2pDG0fT/o1iMBVizGn6NHa+vUiNlTR09lC8+eVfT1q56fbUWf1GHJqyA/xprqknjDXIw
Om/lRafFG73Ali56NW+k4wfNVxP1HRik02W/gCwSc4nbjXLf9ThGNrLkIWPCkflHUdmQaMysU7Kp
mxW8RUTgzptcIVg5Tws40VD3oLSzI2xohhZcnr1Q1NVRwGV5j9qa1ismC9xlkwmXS8WOzpVsm4Jb
u7cLk664rJnW/BozZQmaGD7MIyYP3HYcCHHn2s8II+Zq63A7R/djq5vutNBgibXM55HcsV/NV2ZS
IVNRghuzWONGBPsl5xgNV+INW/S3tr8luS1yt9Lk459YMDKfHVmwKHmTlV1a7suT7YXDe9tncHIe
rSP4+EWNAM3EnBT7zHLt90kzoqW16IaXAFfeI0548JNmzKpPy4zZHxsIGRxuMVJtuk7n32B7bFPS
EEPyajMT/Gd7oKtAd0zyUK7V8tity8hDLzHHHGK7scOt5G56AnYJgLcH7LuHOM6C18UTjfWaCC9j
HK6j+F2pdv1QzI2oLNaSqWsMZkI77IaAZWu0kRZqp+4fKh7UahflWCDZy6awvMvzfoEz4ncClKCw
9AxKEth7f4jt4bUK6ig/2ZXJb99PXWAZKWaPAZbJDlIk8Chx7qLyBTAyK4+kShSf2GPsGRyu0fCH
AZalPWdE01yb2g4e6M4p0Y8SVfinlo31wVfTLBtkcvWrunG6G+Xl0c9ITfKv0jbj/eC1XrA1a6yr
76ExIridoO6kII1b+1W7lPCd0TavzQv8e5Bz8pgY7EYQT/WteTNh6rKwY/wVhcOgJm13QxzZiCBr
sWiMH2MpL1k0evMz0lvvPGjSGgmOQ1lwbJrW6o5uDxDP9BoP/h4UoUQxPqEYgkoVCYy09r+M7VXc
M6RlEelWTOaRACRcngJb+p++tO3/vD5fzn3uSEDNCu4cieA6P2L9bZ+Qq+UKWIN8mSe/8LvXUrnW
21BX2tsMzB1Xp7et7Nj2lnWPxjMzr26D725LUOl4pPceENuqR/HMlOh1fH356KYYvO1L3KkIWW7C
E5S6oE9EBgSzfYzqIVIHr8yX7uAv3TjvcjEgD41bE4jHhJ7S8tNTiU6uAAPzeK81w+W2ncNDYpHm
YQb3r78K9wVax+6ZufslOBSZ7ZbHHmODupFd7i+lGhkYaivME/CYLI6IGsurXNaxeAR8iIu0XMPp
h3x/jqcCt/pspcT0lcPeL51IgdM15brps4gbumlwh21av/SjwzIDNB2DOojaXbV4/qE2lKXvi5w+
jU+X6MiCkCyh4ZwF2jHwLaCA7bDEuLxROLAibpdJFfJUtUP3w9Gd/1k9Y407pxJQVa3X45MRtDP/
WkzhF2Tzy3RREVvvxi8nQt4GZ/V2k9sGctvVsYj3KxGQuClmEPtK8rnSmMINHARLPULz1g5GVydz
vBNO9fIdDUksMVnGcIUMQFn3x1qs5gvPBvRPCzBKMMAytB5GEY3Ps1RKXaq8c0hpMhQaHqYer/Yb
ad2TgQoDw4a7V2XIEB/4DMrVgjyo9mlPQXBn/stBz2dW9kaiL8e0DDzuWogT8Rggye0cl19Fz3G5
p5igDVBej0kOVmbj02IcHT4gFqu/HpeAwwPGQo0IWeT7oCMW96YQiP5AQxQPM6acIm2qzleHOGgR
347h6kF9x61/5zCZ/7pNtDj7NYZfSDuCYv7rWe+LE+Sc/HHLAFViPo7jF4dIO6OxZwzdY5NT/0qn
jGJ8Lhw6KR43V6fLiiF2W7EX4uQJmgxi2U+iv9hka3JByjp2YJJq9RVFeKY1eGu0EQx8lyw3MZVo
2tf/MQqgIVOTHySkXDSqOXkoJZ4bSup5Kat5DsAppfodBzv+9AcsDwQjQeq6+cx7n1g+N2Pb9218
0IuNpDUPm/kLWlt0R8Rz4QP+83K5rgbpyZFlHoKR0Pl1wEVp7G98Z4Bj+BTyc23jJUEI6VTVZi68
2dlhYMWUGZkwvjigb9W+WhOshiQQoPHzndj9aVcneh90OzzA0wKRN3Ezvhre45q3PKwvmGEQuzUD
LilRe3AW9iLL69R7vr1f+tznKMk1SvsCcffZCrhxtrSF6SsJ4e1XXDr+79J28rIu+AGgy3wFo4fp
8ZdiN++Px14KW0rtkbUvI0P5lhxBGV2vWevtOJD/jV4xR3zDL8hui2RifeSt1v+heCT+v29goo7S
acMjAwBBCo2ycCNZfYMOkbRIsS06zw0+E9aoYSvyoHE3fpMUy9Ezqzuepko25yawy2KTW03kH+G+
Vb3JiRokPkLZa/8R0IbhnJCTw7uTblAjXkIw1yMF4cFPp6iZ79jyyuTssCL19yMS5Cc1+3VIEkFd
cp/HzLa72CaSLxViXO696QbBOGJKou3U+z7/iBU18m+54mM5AIzzmMfSsfQzmUS+2viZSC6FZd0A
tywU14A+xR8bEYnN/72MLnYR53/ZBJI1jaasCk9EtTXVpa1As5+dsrPKU7Pqct1mKPoRuDaNA0SE
zSUSopWPWk7CSYFp1N86SaCd/KaBRZwcGgh3JnfGYitxmz9gAsWuyFrpY9YOp/kOjyXce8Tg4aat
Ww9IUoeIYMpe1v68dZ1ZBlyalJVu2n4Y79ysL7/d2PjqMypm598ML9SIrV13WbPDe1Q8xMBb1WFS
S4KqjwKEZGM4qK+IMTz3P96nOrvUhXIfOCcLDmcVTOZOcSBgaKz4+5y7CmjNO0uCqMQpgBO8ToUZ
/0Wokb5tdslnQ7aiv5tX0X/EfZmPu8I3zfTcIPjeFthuce13tC428RAlZ8oy86Ot6gnWM9fFrnTJ
Ct5GKKrzvZf5cX0Cc206WrcTTl9+fz0zbk3ydUh621wrWYpLxLOzwFt1YA3ZSO3FYQAEJjCqktXG
QVGPJ49A+DdnugkfUaInr02MjzcNp6j7m4+Ff+OgBaVjKqQGb5PAIpepH8j8n2qgZFBPgH3SpwFd
seVSmV+UCHm/SoEdM7U41/QpE9n4ETCvPuZOpZgefHf6Dhw9/ZkF5RsMmYO3T7Bo/RW67Ost4jHr
aDe9/Bdrw0IuvcaksFkuGepIl71tAYk97jO/LNSW8mb7A8WT+mcFor/wRHTciIWInuu2tLOLS/HB
hViT2TvlMWnce5SzWCKJCRqeSUNu1y3GPQwpLXki2YXtCclNVEP4pwvEQ59qNxw89iAVfELKJcXR
4bHnCpRR/QaM1I93OfK8ah9SNDoS92g3vwzugUdRQeLa3FIuqfO4HWL/qNmAsNH1ncIS4s65uxHi
plZTpXDqO9LnxmkvE+PB4DaVeqphIYGGHBEj65+zYL1vBCM088wQeqemcxPF1OLKbL8EABW7KXLc
PZldMXsxHATiuKzuNhK7L62d0iy4PBfXOk0TA8puMtBTqQ0+gqKAwgqCJsZJsW2RlKQvZrwJwl2X
24Yk6T5CTpVhA0OfKa6UysJleWLWRNFMI01pNQ2de3K5V+7aityXlMg5/Xea+upP1jdLfa6WZrn2
MhsemIMhKz3fXZBN9n53l6EbxWJtZT1DuGcNVxenv4uvKhgvfaOS9Q33//oQ2aYtWP1dlNMMsxrA
bY0xkvNKPM8RQUh7K1zJAuZTiSMiXjiFziLmtj8Epq6mvQXVyGWLkE7syDGor3T+8tJy9fnP7Mp+
c8xaUk3I4OqaD11l0WV1OO5TBtv6rfNEfT8Su6y2eZWZPVtYjJENkOfEoIuCSSpFkj7tZfE+YAwP
WXBVCG0dRd363Sof1US7Bt3WlFn2QKCJye+ACoNCbHRtJ/xZ3fhmyTw4t5i8+VSh0A5ztfjjrkdE
OKQKuBRgvozc+tudKBi4DALD25hapT+r94qIlf/qzkM9ZhlndvG0E3k/jX4wp43yVLRnpGP4EYQI
yJRswg66TC7oEiHonXxXj5l9UU54swph9BMI6i0PGcJN9biRM7JzPHCuD0prSBpMdTsvwTa6wTAA
M36Gfw6f+pp2KJHMg7WgFbm2Mgq/WtN6aPQZEPRu9efEfueGa+PzTPHeCnXO4ZsWs9LYw+bQQg8R
iPUcSviYJrWm0Vj7tmMi3Bq74wRv0HRubLz9+SZBvoh9mLtxM5fx+ABenvBidcx1ey3xqd4SzGfv
gpyKcnHAgQ7JYSn0dxYOJn9FOVr0+4DnKNsY1ZEuFMNuYe6Xg8Z5i4GweBwyt31GRjTih2UXjDdk
dST/+dMQy1OkivG7npfifojHkFCftg6ulhcE7j9JDhLq6AKlStrCbgzb29DOUlBIjId6XMKJxIDp
5iJb8vAptKkC4FK3WoBQd+j7p1rinueHNdjG4nAu+11cdv5zdrPCMnHbfr1jh/VxJ/dIM3AwFcp+
QlyBNG60c/Vw8x2d5hqpB9BKDcJR6wJ7U5eUXc/q3UTlgbEJX4MXLi9hSz7q3yXHATaOSVw/Lsov
mlORFbr5mSxQ/xQLBeS+gqfuj+hzo3v07AZmrHPxNiTAasBAWcKbXyMdfIL9Z7DR7kDuT0ggz7uO
cI+k3hIsf8DC/Sc96PmrhAX9DLO19R48KVbCbNiAAWfapmYKiKpfJ8+XHxsOJ0vNOvQvkl/ohorA
/m5lgTuRXay0P3oVZa6XUtES82oK/toRyqytE4hSowJE+8xJ0LfEHW8EkRkwEiAZOyenPKhAtGv2
OIfsc76GTqkOnBm6OHOU3BrhEDGHOxcdIbem7a1faIrGdUsBcxyfpQSC3Pi+ni9dzf21k67MO8Kp
XOW9hFVX6HPcZMM/BfOBF4pAlbebo7UkSqGcHzgRmbeikst5r4sa2Fn3bOukbaCz2KG2Kuq/hdVy
5g620MlJ9JPzVCzELh4d3ps8zRc5PlhDsgybhOgFloygZ/LvOz2MG/Z6rKNwAhPWTYfwYbT+qvlx
CiIH0zqRgdl5DV1VRHnn+ML4SzLgLzfM7wyir88IQgNSoCxIHvdNVCTbnKyUciOkmB8VjQHvVr2s
/R/j8YTwlPLGowpt6+GVBV4M71GINB0L7GpeLWJ63oF6bt79rlCPWS75a6BJhzuSOTpKdKgqa9Ok
McELuYRkEEylWLkVWO7RQ2I8iDeJsONr4hiNAXxG7TvCG5Sqv/MjL0ap4eTm0cuiUO8dMireKaMM
//Fxe8HRz1abhb3Ht7q3tZzDIxJbcXZoH1Ubrw8cQDPAAYKhDGrfzUrNPAQ4a298n1Qz6/CoYv7Z
JQyX+NKpZbpTed7156nMIhi0mJiYDSBSDDQC8oAFlv8EiAiOXu3xAeASGumeKjdYQAZcXNJepy0T
LNEdxeLyti1jnvlb2RcIdAedIwEASmVkbYlNRitAXpqzm/EDHVBbdOHOwsrHUADKZ28xWLp1ujY+
ZnJPufZT12c4sTki1Q7va2FthgGNwqbs19XFRxQLfZymkPNFVCoX/9XsVobMHSpn03GZ2s9iWRN1
RNvnh6ltuvxPGY7564gJHu4ySEywy8tG/wOq4vOKC9l/9pVtww5hKolSfET6DloeVsDohSAu15uL
+IC3sPtPDsRUE+YRL1k6lA2+jwyn6LIf1Dg9rXTMZqndoNgl86SWL6TKrM6BeHYMaVnI13CustGd
Ks41+xZvTPpchS7JCs4x7uD2XFYREQQN03x/YGsXL0vP8b7J0bAZ/gGg5F2ElX/aVw2hK2lcEga3
9YokexlqWzhXR9XhCTXAUG7I2cn3JDDL6rg0hSkviO640HqUrPY5IdRWpTBnBn9GQn4goqTwABup
9Z1DwJqzifWo/vSTn/xxMFH7e82LczO9K+swtGWXH3g8b6f8YGlO6aGVe1jdAfXQ7EbvfVgjM+xn
CwHT6PNOJoPrH6ZuQK9RlW4dH0bVD+F2wlK6v9G1+Fywn94QSh8oFIOj3e5nM8XPllaIPkq/MdU2
Qav/uZDcFW0rtMLPKNFhmzIcx0jRqW7U6dC6QU0gSoGGedYaT48FU5IgMsWWxfhVsqjNAQpC7EUz
uWw3MWHROZ1IDXFs3yN36uusVrIGECC53XXiZz04K/6JHeEZVs7PrfrjgmXKugDReuFmxoU+Ic2V
wSnDoDpsq6YAMOXkmJIU99r/z+AuLh9r4QJ8drBTqQPXmF2mZWjs/VC5ZCKQj+P5P33kxw9xZ/QE
HU96Dpo50bdOins5sjdllgxPfHljBZnRqK+EHuCPFkFPdI68TNhHJ7GXhLHZdZs7bx7WkLctcP9i
74reuOGlsxtQfLLtlk7y5WjLeSEcgO23VxM4R42yV2Nc/E66fnU3NXEyw3nNcic/AGInP23YtsXJ
8eyc4HNAeGszeUO77joKiOY7Qie8cstAxRxcq1G/rzrzi1RbscLAbBUOApY4YGaXaDDGkxPWhtcn
qep57ylMBNs2B93fhQGpHuTtUbwL+59Z0QtJDZgvwhz17X4FWgTUC2b/5AABtxAxPsFrAVmK54HG
72BD3hg5B/Pcz5T62X7MEYJg8Ul0s/Dhowdw7gKZ8MWLMbaTB8sruhUwRgT3udb8j4SV7NULraY8
4iZzvyCLCOZkPJuI4Rxcd7eAvTmbMO57Bc8VYB6WoyRvrsAnw11ujxROBeMtgxrhMANfhN67SYkA
bn597F3qHAXMZhtRc/XvaPuKbil+BT5N3quEpZ/8keGVYYtvSVHYuG79JXLEp92F/YxorSUQJS/W
+tFLqIQ8zEzBPOHgAvUzGZ0KrHL1wRIkx8KHVaE5PyKP7cmTrCMARdpHGnTYjRtmeI0jmy99cvio
r5WGmjgxmNCczjY1yzOiHfvWGD1KokeDqojx9cYEJ2DKhv5b646bnMNiXS9RNTR4Req1ih+wzprm
AQA6/Iw6KLk/Fikw8W4Bt+MHWsi6CLZYW6xRXiXWQ4hDFaxsKPPuK0H2eK4xby13yNzs9eBN+IYP
Y6z1eIVPza6DCuWX3Zi+fEYEjm6RZ3ABosRpzBbRedSY2MMYRH89IH9xxjFXim1f50wUki9QYfB0
kYJ1vTLWuXAz+00u1Hce5TCLP7YyRByMSk3YCGSOTyiOy+rCBzM+Jr1S5Y7rR9Vfomfm2fVWuXaH
ISiXe/TkRI8vjg4/Com8cOb95rXNdV8ggY3y+drc1JUgUPGzTTwVdl/XE/sOtH+CcoFAeG7yEPEF
PgI53MnEm6O9bdXNYbXZgPDo2h2RFHwbF8dpx25DHloS7kbhj/F+JEsVvX5AWj+2CzE0p8mL9Sfp
ny0UhQd/dWxmkiF3U89icxSEQuwWkRh1TQLTfATlKt9jIgPZgZxs+bOsQqg7d0ZOt2Osid1d7qJf
3ubzmmdbEy+oMAsCmXg3crRaIMsOTBGLIPz+HLvICGvKqgvig9bLTIDQcFBJLv0Nn58c8fbmMw+r
0s1zZYnJekVeTPtuIuhqu4voxMx2qI+LBM7MZklypqmpjuxwUt/3Vtc/2rPXjrvRTGOJSkEUwc4h
/vJDoswq91GfmOEAuVJQbpuwcM2ti8oDkqTmIlwtMe6GpGvvPE+1Pjky0Vod+mx2eYsDVLzsHVY9
/DPJjPqqDcgAxIKexIcVOWORsk+47JOrU3uEP0qj3mfuJOQejmXqFINQA3sGJj/jsvJFTexFNLQp
klZvfmQedNsNmZAAubFUwdkVCLxPo1ZTeWr5LoAJkL62dyhBp2m3omK6l/GYB9fJyETeT3M5Q0bL
fj4gHy2/J8uKbEq7BF+a467uCfSMsCc3bG4veG8Fv00xdvMD3G+k931V98l5tnACQh5MmMCh1ky+
c4j7JAir9+03SwUDSMgaGq7/aAHsITdHYBsNyxi3QlDfPGoW1USxaWzyAlfYSJA3N3eufZvkEzll
YRTsWnK+ORIMU9feacGMSCwimG/1rOkbtUbwK5XGfx3XAtuxp9Ryj++t+GYKaeub7d1sk2lG/3c7
y7esPjOsbDHnz0oL8F3EGyCCtrY9AcnW6B/yysovliwIpIx57xCBARR3uMV6yrdRnw20cphqeCkn
xV5nCi97kp2jvieD/5gkB4yFO+n0VL8W9Qqo4cQOmfARaGdCloNLzFbMocFFhL3hrag7FZ+zXA1v
a7OuL4RokL/ANP6DWUpx+ET0GxPC0CdHr0e9RVjPuvyxZRfcxAwLisCQp+up9wpxpFIrf2RtgoAK
Dcb5cxX07Em31DG1IR6MGAVfO5ZIYzM60ak1Un8P3YRF0tXY6smj7fAuxaAPy9HGjdC+tRUhtPtb
Qdi/QM5mODe8uwfcypm5zKaRvyCKvY24jN6zAJmGIX4UD8pvMuKWAslD6cv7mzN4j3HtdTtC6VSS
ai+rD4lIcmqiaoCQ8yxE5UD6rS64bYBTAdVMKx/IKsurB0JqOIrVKJlyQw/Id9tVrIy3JXbMzrEN
sbiz3TVSO1snZNYGDT661CdOFn0m7nbzoHjT/vo6Md9dpLI7gn9sVM2TQQ/St51zy5Fns2G2D+W6
W+PCeSIHGumTTqr2CXUEFHfP13zsiQKDwGdH/Gujf5dbZLwEO5McS/z6mrWO3FnSC3/5srSzacjg
Lk5+ObugNS0xiJssqGRw4aob8gN5RH5xwEXJV8D/cjzGoqm4mQIv6u8yJNE9tPyS8Qj2TfxeMKPo
Y24TY+00jfUT2Jlcj2szlO5+FsOqbm6a+gnFK1isP1nmn01CkIdMw6y/dU3M3j3xLdrbF6Nt/iPI
vvhhn5kfSqSNT/6ksP01ldO+ydjxXjn0kodyqM1Hgk9y2OVWEmORr33cWpP7njNIvgXrOk1pTg6C
YU1bBe3m5GCfJKomFHGl7XOd24vpt5I9A1d7HKP6N+1ALHPmZ8G1QmZvcYSK4T/2ZdjLaiqdfyUa
zb/j4EWfdjvSF+EIwo5YtvPgpXIHhFGKDl+uKRlOF/KxQm9TAUwo+xNKrM5OSuXxtKuBvfyNwLys
96Bc1sualetf19ZabymoDj6ByXnMKSViUyJ4Vj8u5BgQYUBgC9Q3cqSrnwOEpwwxLqNS45QPVoce
M01MrqZdYoUVyBlc0LbXZTxAqMNAIFd1px9/EdUj5b4ZKmeuMJKqMr9HOJfRuLwJomkWd2Rx2q9m
ZC6wxiqjSHacgS7tGJ5tCqLG2mSJl4QP8Zo4pG72gf0Z4nN4Qr1TFBuJHJUC0oYWebKwsuEII4KN
v+ms+J0m1cjZWsyAe8BMsoiGaiRshJKnudg33HjoBtDibXBHabHDEwaOGdREsT0jt7fxypEmgvus
HWCu5xsV0UDyYrWo8BdNq+uYQ4Gs4JYI0FfsXCUccNoHcIMkhyEeOxNf6B48Cly7ax8JAh+Q51ju
oXJm+pUyAEgPdXgb1m9DSHQWmmZ+9pMO+1t0bs1vtHTafOclAToQd5PTnpml1J2YjEPAxjy1P0to
2XcuGA1QPgT5vSfddtjHS4KyWvLCenfAhKvYBl6bcOp63NgPzoJkYrfWpVXv22qI39kNqGWzNXGL
KcQSd2m5rET4dUIbwmKYAKd9Ha+M3ZkXK33jlvNyG0w4Gra+cG80rxVkr0u4VL+mYUr/DRzmvT1J
pM5wqTsCblJC/sjIHztYxNQXqwp3DbWRExwD0ElalH7wOhWtgm+IXbB90ZVYyOGD2u8lXOuZdEbZ
T9sSs+uYkkbWBfTQu+FPjcbvopfe/r0Ji/LUGdkJOH1AH9KBdMGb5wjJPpGwS/Li1PkoHycrHopL
2bchRj5M/LyOGtNrp5TAFqVzc6ipfSVQ1E8q9k9rXb9KIB3C75R29ioPjQ+kE/voAw1ByvdZR45O
Snt7Xx2nKADRwo9m6zQzVvBSEhf8bUIykYlwSaarTHSWbwKv54TNSt7ffVAgVdj/j7Mz2ZUb19b0
q1zc8RGKEtVeVNUgQtHtxt5O954Iaaetvu/19PXJNXEohBB2HuToGNgMUuTi4lp/k1TGaOxGWeRv
UNulf6+gz4J+7CA+m7WsvzfIkIOo0UhDT7bZiZ8RbkbJG27b/A1kJqy7a0+o7UGpPAFQOoGgyAT8
iPonKt0Pdt9EH5A/oR+FZF71sdBLDDqhA3U/UOgq812HQePPSs+F5yI7QSMDxTP7pUnMgOyAaIuW
XalHvxyOIOq/WhfRddJ786knAYajFLTWjxQJ2w69KbRzdglPQWuHChNBIEtE38O4r+DTObRdH6aS
dIOn10BmgDaP+Y9ZA/Guo6ry9lricXvksrKeQZ9DcAGJ5HwGUx6ctSpEjadKe6jIkYEg94HvASQE
wfIGwM5gW3ObLQBtocoyzt6KtNB+5GACiouDYGSKRnkt/sHZQ5H70c8klNHMbKKTAK3+RreHtDk5
mjd1+6Sit3kYcdIRJ1B34xvTHlpoK4OvDm4aG8Xfie+HXz2AjB910xkQehsqDtM/uBmK9IT2U1vv
zFT4ArBN274L8YvwzlEVx+EFrAM5NSC75mLruYqIFPDxz0MW2p9tpPXJX7puAPaSdqhMq1P3d5hK
svWpqUHvJTpPTgCRxofJ1i2KmchyQUM0sFqhB9PEwVtFUY2PipPABVZiPZndPKlxtygYmGAl0soE
T0zJaU4D8HfO3xvNRFAsCph2dDvrrj6aXWZ8bf3ChF6uTfKDOQEoxDHBF4eIPjVIDbQ1NHrPOq9T
zlBgoDcK0cIFjmxBuizgB+4EDdHwoI4WZSa9Q/J256eEVjegBnbo0WdqiTZ06vedBej7DTiQBr0y
mkAoWwtIEFq4ZyynPIi2j5MPPkojHjLXA81HsJNOd0BvF96BZ8YD7TjPHtMzF3Lou5RD9OQsJWi6
Q6F18jvav1V4LkQAGDuwGvmEmn0Xuy0IfqK7jh8Em02RX9TKNz94vG3tg0zVKQGiBL3NlRZYDhfU
DmkqDMb8acAu5VMKHuJ7m1dKRuvP1j+m9dihkgH3mvKEX6hf0J5P/rK7amT6oLyeHaQoKnyUH+Nk
fCiFOZvoUIT/lRFbRxBveWAjptgV1NyRwMZXw7KHj2nXDl/KCbC7YkcxEOR66h6rcKDGLHURooUL
vvtjAg5PexzwIIAXRo41ywpAszrhyVS9qJ3GBumB1H0YC5ljV5izSmCGoC8j0tiDp0JbHAqGCZJT
OQIwQleqwQTxPfJzvvbNMGtq5j3WX28CovgPXfW18WhGiFM/K7BLqBWPjh0RXlF4pxiYSvtFTwLo
By0EjvIwaQG0yigY5ej6QDAv3ChtgiBpDnK6VnTjrzY1Wm6yhMupgEPa7kKtVGLySbN6MLvQcdwo
CyySFBRi5MEamu7bZI3ykxqMmebWdGXx6OpKm23tY2jnstIj1eMMUo0EdpQ+joaQgiKL4zVfgx76
9hP5yvgAf1lrjpWkpu8TEqDY075HDxw6b/4C9pMnKq3b4GOHVyiI79aXkUs7yKYw71HzcHlSxV8U
9D7KPZKVo3Us6PF+yYLaHBCfUYaH/5Q8THgN0WWyEoNbRuQIdXRViYj5f8rA6fsyS3CisWUqnip8
RL5LNYioAqeC3knnwU1AmruUP/wG0ik0NOBr6BT0/l+FQUcHV5eIcl+WotFAGUY0AF1adAG/URpv
7ZeyCrL2mVa2Rg6fV773QW0HMblaOOkXuEZhCtOmDLLdf5xeyjEjt3PB1kSP9BUcdMPZ6vHxP2pB
xaKgQOgGlmf+Q6+u+ZjJKJwTKGBYAmby5/9ME2RG0UnYv2ateaS1ArCiArqVWkiRmsf/QJ5sHGF5
ySE3tUDuBZfng4gx4TlHYJjHDVuoFT8jbfZV469YAqGK2XPoD2csVfiIu8ii2YNJGlGaMgC5HIe+
GeR5aP3kaQJj92304vFiUzhw//u//tf//d8/hv/xf+Yv/98S9L+yNn3JQypf/+e/1yyGdHrfJPO6
Lhx14XXYk9NYxDqePrA7gC4hSUs5z3m8P8qabRJSeTqgRhAmjr2wAPSjscIyiNeTotFcRYXxl9I2
1RveGcPD/ZFmD60r41PiBKhzXUjePgYLer2YfRT4OZpaWMpWSvjYT6124jLt97qCL4SRyr8rs0fg
HIONx9pof9wffJ7GYvD5G6qWjtWrSVf6evAy6PwYHj7eEVkVXQoR4leJVMex9hsYgnoXoMETJ4f7
g96sLV0/On8MJwDUac7iC05j0TeBAeptqtvik5AIY2dFqbxFDj98raciE3MMXdoSfR/8yxafkWbZ
0OBvAMGsKOpjZjmZC1W1cQcPV6XXzkpXqamohqWjTGiKhcmX7mldgQY+YpOW+b5youR5kOUvPe3S
N68fiLekjgu9yjKKhSlbopoGwCbUAtDJrXcDFYG3GlH1SA8cdub9sW4M4JiMbmMC6eCzZ0PVvd4f
MGwxXEkdfW+hNoqW9KjtYpnTsAAlvMMQo3vt4Z7Hc+bPRVzR4MpdjxcVjY/QGeNVoPFPaD4qB72d
0nevnhW+nppDk0JQ2tAXnyot/Ynb3CbhxI5s7+WRc4QwijJuIxA/kb254Yt4u+GR1rbg9jqaRUdo
ecRVBR5sKsDgJaKt95ph0swtkSfSe3v69Oqpwa7UDPa7xRrqiw/WzaWBNMRuYsoS82NUtDQcrEL/
1SBQeAKvGrw2Tlo6zudg+SgPcMC0eep/XAUKfgBckKDoFMR4z5Ofk5EDodpze2/5Ma6sItsCCzsk
mnTYMYuvhsZBMxMXEJxBB/SMoQsngOrMHu5au2EwuT4USrTzfw47/3pWmgczBQ7RfJb1cqdoobh4
AAgrJdI3AtTKAZPEDGIhUFui/+J7FRogwyFgKhU4Bhi6PLB7f4hOgdGjuDaV0eujFOM5QjdNw2Ep
F7EXr48+6Ry2YoYL8mnope/qeIadmjr6dX8nrq6h5kikRmxhcWFfryEkf7xzLIjhcUVbfmp971Dl
GNRHg1/9m0lJ6JSCJTQNuRjKJ6XX1XAgSvUaOnkoBVwMD9oFwg/Whmvk7W2NvzOynvTVACjiaXs9
K6DkgG48JIXRwskAM/eo5hx98nEa8tiF/uqrCrheoyl0QSZwyQ+jI3nw/oultYXt6KptS3tp0J7z
eM+qAZ0HzVNKPJBgm1OsrM7C7qONgPz7b11nCPCXBSYWpqD7q6mL9ET4aZPTEJP7bMqCL0pFB2fX
DFgbFaDM3oogiV/CqtIfaY7VT5jhibdcudOBVrt9AYpj/RzjovsJLDuzed+DzaK7H5+jUKW4q0B/
2biw5pN57+cuvo+iAFONTVvuY/oVfhbQgfUGrA8wujgg1y726diEaA0jFHL/m/zOO++NrF3vDJRR
oLj0jFwj3gjgAWW51H5rUjjbl6rZPTozJIAiwS+vktWTCNPgXLbexq9YO3QEf76XOQcue/73P8Ix
5CE9kqB7YPqhLemFaIzXwP0viISXG0PNh+pmvggocMKBAZvm4tBRcolaqHv63mu+GWA0TzRlMtq6
6MgWiAjdX921weRsLArSA/qDtsh5nCJu9Fn/lrZj5qv7XNWLJ8WKqpPRDwm1eB3W2cb81LW1tKkU
kJFopqUt3YwdONZkEXhwIuBSo+2LFwEIbK+4WKTrlxG3L8AomnlELrB/Kbgp6HDhCXCgNBJ9VDTH
fBxBfZcu/BlxLCmWn+6vyXw1LD4ApGIV+RSbWh9XyPW3zublz5HQAhUHsdIuwdvrtN4O90dZWQWu
JYeElgtKE2Kxrb1poPuK7MG+HgWSujoCKZah7eDej8f7I62EVsK3ysWuseLSXOzdpJcdaDtyP7pD
1WUKMu9S0N3ZU0aZWxBmdupqNUAL0lGecA6pXh9USaiJdSY1b6LqYoulA8zPsA+MvaPkyrvGFHAr
xFjkT1Cuky/3p7qynQ0sjnVeCmwsdfmABiEJB7hkLIDCswuAxKeWOh1o6qmEWIb12cbarnxFk5uR
T4hBt0E373qvYKKDmKdBSR/QWv1Q9jHaf0VjP1Wa7WwMNf+pxbZkKEfVSGt4OS8tnHHpqTEG8riM
E4sWUFKHLRKlYYAIOKZqh14X2jPOWMpGhFidoa3ZpgHmxjDU+bT8EfkAcVYR6kwookG6OFLnBEVS
oIkOqyM/v/rr0ZlAj5wzbFvIjV4PZSpoyUMvJcmdPPFeL4uIvgG44zOsytgBh9eV2kYwWp2dY/Kq
5M5XLXsxO0M2KjGQDSN8vykPCqJizyibGJEbQi1//XOFVeQTmrapSTLg6/k1PJxQg2MpUVYxQRqR
51j4dR+qAnjn/aVcmxeRy3Y0HTtYSy7mFSOjnYM/NvYQzgwMhlAfVhI8alvAhxsbZO2Cnk8AjwdK
OnA9F9OCqy/MtmVamDxZ/r6w884AJmDlZ4T1FTSMAySHk97Jet5pY/+zqsrugpdP9TC1Ksn562du
cpfRPCeoGsYi3NQJrlBWj04mprvWuYUBdRyc+mPbQ4r9FyM5DnpY4Hu4LeZg9MfJ4PWGQSm/gGxR
w1AAehhSRxq4VxzxNtZ47exb8/sMVzX6vvbisqiHCohWDZyiAO57QY+RLhvuVW5FD+cB4WjlAjXR
/hfHkfcF/FsiNzUKeT0/30LncUQ4G0Rx4sO0BYaRBqb6ddTTczE53saLd3WOtI8snRQLPcvFh8vh
ONjaiG6TF+btOyvUoz0ePNMZRY34CZYglhNoFb7+mUjsljO0SiWtMxdznJCgA1+HdHsCVlU9zKRR
cIKNpb1xGPu7EQbh1/u7Zm2atmWzN9mhJtHuelVRQtO9AR2PvTka9cdhQmi8yoGzRjiSfuoDO3lq
e2X85/6ga+GAujKKog7POd1YhANRZVap9yglQIUZ3HxUxr2ZKBAE6BafXj0UdU9qMlQF5yLQYkVx
2Z6ZZvQOoP+qbkC18omycnxMSq/buBFXZkWZHJqTsHgzkuNcL2ULfQlSVo1SrCPEMQZZSS8kMZG/
tn/dn9T8lxZ3LzQ/NiX5E9UYsfhog/C8Oi7Uei+BlbypMK0e4HpmeHTeH2fe4zfjSB7BUOUEU1qE
UtsqszhC2ha8S+WcOSv5yRxqE99xieDUZFofZQdmoeA6xATBir/fH36OWMvhLWECLKFRZlIUul5Q
u8paw7ckJ14Y/XvLE9NfoLqRLLW77FiOmbJRcV05CxZep1TIqXFJexlBW7CJVhDTUrQnH+ZRmls/
c1H7+5D2PgImsz0lEMi/Xj1JYjbyL1JKIXhIXE8S6WNE+8Fq7zsHcboclYi3Jt3pI3qQaJrwotz4
pr9XbbGqXIrsT1sanEFrEbydpB9pk9YIq7Vx/N0IUuvHHOK/CwtKJ9ypCn12NRgCKEwTpA/QXP6H
lAqk6d6f+O1qG5bpkFFIsiycxRfHBTIH8k0hhVJhKto7TBOTX7QkcECFgPCIVIJh7UYINvru/rC3
m8qwOKbMH1oIog3zKf7jmjTRFw5tTJXwL8RxLM5mKRNsJi/wWX6yCcONWa4Op9pzj8lRHS7N6+GQ
LFShLgFymjUAP4Dj0S9VAi9+UAZI2UGOzNyr5zevKD5fkOBV5ng9oG3OqsR5X0P/UWhLRjJt3k+t
bl4iw+sx0MybjRmufEcM3RjT4h4hbV1clLLswhSXJaifTlqfQ1mgXo+1g6t4XnwOAsW7TIqivb0/
yznyXG9iavrEc544vOJ4Xl3PkgJtThuJo4qnB+imasBkMCbjsdSi+McMyvKfqKnxD4BktHF+bqP8
PLJJZsB73AR+dT2yjrLQWJUGFyb6pQdaz9alkrb2hM5PvtEyXNk7VHBVSVWOUi5B8HooxdOiItB1
IA4Fmo3VME4HuNWAnafife7h5H1/TVdnxhekrgS6TjcWt0qcWoEyhUBPoDhnx5wMEpi/pxyRzkk2
FnHt86kUeBzToe0krMUmjbQBjkc668dMEAC7SvEPOro7KHzLTzR+tROCRrNNwqBsZHVzULneN+RX
DGk7pJGs6GKzxv2IM1FaNVBAqC8puBQdQwofG0fi9sPx/qB8zL4k1NycwU5FkwTid7Ov6whJHUgB
LiI0xRGlThSHcIbZWE513gnLaVnz44zOk0Z2vDgOlSgQSW5kQ9Op1N9ECS/IIMowNdNlGeLa4lUn
UdSQBUyRnssyRao0dJpD0/kSWY++fBaIqn28v51uv7GJfp9GKY/OMzfIYjuBvPah4PGN6zRBHaIj
yH7x42Y4oRNkfm4amJjnaIBd6ILjBmR5f/SVT+DwziTr43/wNhZh3rHMAV5uSWO/nr75yB/TeMFk
eoTSRAg83h/sNk8iCqm0aTk3htSW7efZFBdBRNwpBNDuM4ZciOxYU3/2UixzKaxZl9xPEZNsmyY6
GEARXl8PtjhEjM+vMBFkX5ynhBKpQOCp3dtx9A8PovoZh3YPIdlYf3d/qrcHiJFIyKCQcncz3+uY
1JZY88UGeBttyGAcl0FzCml3bmzolVHIwHhgzqkBPYnF1ysVBxlt4bGgkwPtF/OfB0VDKvX+XG4D
njWXIOfZQG9hu1zPJUezFiXpAXnWWc5rDGR3MdXoi+yn6fQvRjLJ8CQvO6pmi0y2Q7QM9kqPsStg
ZPxMfeshRXwYvQ+ZXO4PtbIXqZ3zCFFRqaazvvxAgY0tjTlrx+D7WMOSaI2jPmj9s6pRr9+lso4/
pCO8vdrqys91b76+koz6HJAhDYCCSadzce4R6KW+kwKjwrwwe6IdPh3yHl3KWAz64f5c1z7gb9CC
8/vzLRuCaMB0rdVqPXI8JTSpGDIZ3PfoBbXDrc7EvGzXERZ3XGY0A1kEgtKLHWl7mFSpI2zLUk7y
PXp3xedCMbXPmgK+d9c1tuOmeZa/+rpiVJBrPChVamfLj4lczzAkvt7tB6CUjxgrFa7aO8a/OAcY
3FEHnPEENHKvz0E/YgwtdCTaYRyiCzpJtFrlVO3x8nt9kYqp8J4kftBYpSJ4PZSqwVgGZA3sycKy
xEKk9YATnrHzJXIsr98ccy1lBhHQATcWZ06rakyBOtntS68eT5ODMnZAo/iYdMP3+yOtRSsacVwz
M7yK5vT1pMxGps6U4LZRVkV7aSpeyJkN0v/+KGubnQtVGnBrUcU0FtGqkB6lvwjuZWljG4IqP1LQ
lVGepybvNi7Pm6GYBFk1L2FMvkCYLLKkCZ2l2mzxdhVGZ52wRxnPZd9SY4CFdLg/q5tzNQ/FypkU
Scl09cXNpWDkDa8IuaM4S/0z8GcfCaImeMGTrf7qdDqU1AjHjnxjhivDmmS52AvRReCaWUZJWtns
gwIvTK4AsurmC7aJ6ilJY+0nkqt2jgiUUb72nPFg+HPQxeY3kMJJ/WCY0LLLIadpGOygytEcx7Dv
zveXdeUL0slzmKEEQiNuoEghTyANzYR9gfDmA4hllDkt/NwAgOsb5+wmz5tnBXSSdi1rCWDievd7
gEtCOcSzMWcyYM2GtKsuEeABvqCcik4zv5GHxe8Hq944djc33WLgxdZB0wVYvR5M+6ZR+yPvQNSL
QgOqpjpFxQNq64GLkhcMfMyHn2gspxsHcnUPcRlw8OmgUJm+njgie1NTOVidiAATql0okLV0/SDJ
njwkAiIoGiXKICMSFxtX/PrA0kB3ii4aGef1wJWlIsGK0xZdvrj7hOpH+beGDdEJKozllsKaTjEm
kK8/qHOPnGog1x9AsMVq94XiqJmXz7MFxL+nZFWnT22TZf2PqcuUly6oI4UKbl79uL+Vb6IrsCJe
wVRvKaBI4HXXszXzSS9HFHD2yC8oE2ySFlQ8jsXWh9ePQ9IpSTcdwKTL3hvXhVbaFfxpkzLU7Kgz
Vt5jEMBb2fh8axMitFK54MhhwLiYUNhMlp54sZg1kTFvzfFfmOpuqz+7EgGsP0dZHMsgRqMd4Q+x
Rw6kOVmmh4p74MwqRNarSyJ8IZJ1eiSQM2nQLK4LdKTKtAs0QDdmrn0NlFF9p7UW3S7wRO79j7Sy
9S2SWlzrzbn3vMTRYZRjO1niiT2Kb6jtoVmJKng/XqpO2GcfZ91dhzj7xgdbiXDkK6ZJ+0BFfNNc
ZBLCCiwFky0Vibm0+kHl5W8UEac3PTHhEQp+5hrT7C3nWIjK35/u2kc05woX1QTq/cutgtmd36Qx
u6RNzfEELR0jxgiWn4bWzsbltLYrydqBvVEZMW/Asg69nso3kAihAJ6fcpGXrkVRYSNmzlHiKo1m
q1AsBMJnwV60l51DS0fys5xwcQNePaIeaZWX2e/2WM52l305ahsNtbUFnCsiM7jT4nW8iNHOgGUc
Nl/avjKy9JAH7XjE+Ws8wWvcqoOuDmURQATpusFz8jpOiRImFM0mbV9CSjwQLREmxKAM3UlrCyK7
uorcftQVKQ3SqrgeKg5B66dWou1rPDEvkBj0S4F7ysMAc/Ftb0j/dH8brp06PhmRUSNTo711PR7O
CVHTmExNyupnDF3xHDaw5mIcct0GwwjMq6d8Y8y1OfLk+V02p6ayhAwUAN79bCDsj04j9pNaxpE7
ln2awaHHhxER6uzp/ixvOyNsToerDfQMwQW+7PU0jdzEEGB0CMyR04a7JPwteT046jFGPhnhOlTD
iHP2MQwM1OjgG6pHLxfQzO7/kLV4w7x5wgP7okmziKexpeITFYTg3yJbe1EwZBFgNMz+RDmt/5Hl
jQF1CVn6rq7kFhzudmzOPwEWIz/K+dSSrtegUHxz6EYPu648Kt1W14cYnbyd5hzhJtVuqQf9oUlr
5XB/yrfRh2ENlb2sz5is5UMXwj51rflix1tdP1hj5D3HaN+d749ye0TnAUB785LmphDLycX2NGIk
N4Cl9QwCj4+ZFnIvx6EoP796JEsnCsxvanK0ZTKBLzpFusHSYCdK7eDEU3Dqbac8qVNvbkzq9nDS
SJ+Bu7YJGOMGZOaboaFkdQg030FWXWY56uFCQZYqs70jgFgFqYF6C6h0ezrpOwMK5b3LY5Q2yPU2
aS3I3K0BiA/uZnjWS7xtK2zmzkMD87YOwRG/dj3nchLPed6J9JqW65l1cVzjP4VMVjC1cH2HisiQ
8/B4SsHXbGzG2zNwPdi8jf5oERatF/T9jCCyqgYhartGK8JvpSsmo8eqF96+lRPiU1y9N+o9KyFI
A/aFmALY8znRWUTaXBiN4dP7pOMeWc/YGHZ7JdC/ZIqBW1GB7CnCpNjHDkiYlhWOx0aqdRth8PbT
mlyYEKpmdgkBYN5vf8w+Dx07aIQ6umOlOA9KP/qnMbG8c5yWEwpD41ZKd3soGY8+NDQWBqQCcz1e
goQjEkDOiJOO5jxTcR4wQwuk6+vtVrHh9sNagiCjqZrJsxgixvVQqMkME1oZvWsUVYeqYVc3H0MH
zXa1beIWyvBgfMN4pXr0cWPf2FS3y8rYfFSQzTqVlSXFKhlV9FSHvHdtrMKfexg054yCLLpXWn0K
hNpuZMq3yzrnjTSCSX9sMIzyeq445gyKGVo9hoglwduJhh1yGhidiurL/bP5u+V5ndRZM8CVq5PW
2tzzuh4qCSqHir0/uljHItPYp+CJdpWOVSpQP9l+6tDMejFR2nkLKndE6z+iObKbBaLxKMBgd9cn
qbnRO729UCyNACxImuerbIkCRDyqFcCIUVHxBKaDyPkEe9ln46/7c5+v4sXU4XEZc6JCCeAmDsIT
x3VL1VFX8GsUhKC6iz2gnzI8qfiOgk2TABxgStkucp2N3KUjunn3f8LKh6boMo9OsQ4xiHnT/3Fe
dcdDOza22dSGiJ9IEZqzqAzxAGBebjyEVoeinwYFh5gP8vd6qDqSZCG12rvapDR4oWWBqu+Dukbx
2ZJ9u/H4WQmGFIt5cEmQcPN7bzGzoONLCCRLUELqlWzfaip8aTR1HiSU1X3XqPDW5RieYAnbb+qp
8l/8Sd3ie659YWisdIhsYNwwgpZzRkNQU/MBfyFVfRo1iU9MSOUuSyf0CnGDRelSU9wkgd9PFtN+
uP91V4fnXBE8DPbz8sGrJ7UXxAQOV1VjAw1KlYZy3EGLtiNjQC8RfDwg6xaVhwKbWMV6Nd7a5hvQ
WJ5JQfPrcPENGhNoRztUg+t3afG9wLHwJL3W2PVt2W4c2ZUIycXDXoYTSlVkSWrx1dZutKkfkEmJ
kdLAQfncD4C8kboJUb3RmtP9pV3bzQCP6NzSyVRJnq6/bIQpZqxbbK+yc4YPJgO4MBybx6gIt5Ac
a9FoLo7M6RJYr+VOblqBcWQI1jGWhZZfgsxGbgkjNIwH7s9pDrWLeESNgnsbzisM2yXl1UrGrvBz
bri8lPYj5qjGwcuRIcrbZnrfGIheI7flHO4PurKQXNxzPWZGVmi/0Ql/RCB0Tq3ejxHUM/2ix0QM
ryC3kLNJUFUj/rURFn4j4pZzpMcO3AgWycw/uP5uI8DjNBMjls2gj3sVvfPMwfBvyoR1nMpOnQ69
FzY5usvp+B1RBgNteeRWEfwtZzmangppv2tEhBxojKvFG/DZzXiiJ6r6x75FSn5Ca+NbKywMZpFu
4xthG2NO7xTVV7ydUfmdfUCpfWgeIi3Mn5m4n6DMrL2aM8pekeQ7pEcOTAdtUXbKgrxKLKNFlA9V
zPci7x/8HrlFPLSsh0THSuHVXxE6HK9NQLIGBZP5K//xFRH26+okSXSeuK3zxW4s/ylHoOCr1Lpp
I81d2TAw6G0Yo4AJoI8shqr7Ep2loNXdUqb2e2Ri0sdGGNnZHBA6vD+rlQMxN7KoypgkJzfZbFsH
8MlahqIRPjySXNuu2kzBQ5TQoIN3qT1pmB9tzG8lkpFc0udkJWmh6YsvJyetsjwkydw0M7N3oRVe
sLEgCat6kPFNs4UxXJvjn8MtDkSWzE9q6hruhN+Vc25sH8E1MWGWuHNqrqqODilONHohDvcXd+07
IpGJZgCvT0qkixwzRDoVuUGKvP04iK8x1ZovpfDLj0mcTi/3h5rvmcWhp8PCC0EHVgWqZzHHWkX1
xKdF55bjJA4UETHzbuUvTHYw8RoUbZ9jAPOrrGlQ3B94ZXEZ2AK6ycdUIeVcHwsjQker82rVjRsL
HZ5eUz6AmvqVt6J7MzTgKs1RzTbWdWX/OBR+qPjSdyfGLSbb2wXSyRZjdl5lc1EgUPKcAgKMdrWG
S1M22tbx/ixXviQ0cTEDRui2UKC9nmWNLJjTTgiY9mghfVVFU78Z9QgLX1p5G+/LtQWdSdx8TYI4
Za7roZQEeliK5AOyo41AHbSpert5ZzWZRR+k0bS9Vtn2S1/AFnr9HKE2SokGE5mUMa/6HwEuLCn9
SJJIt/I8LIQaVFI/lIlSIa/mpNVGMrO2oGxWCopztkwkuB6ssrQmDmmuu1nm2Z9lPuYYS4SYRph2
OG7kiGtnw5ivQxD6gEWWiJsY+74GCxjVtRyvqvGBU7vHLrEN1Lp4iFKOmSMBTS/tgCpAuwGaX0lQ
HQA/5BpUhxl9kSASW6eorHSsDYxC6S6jlfhny0Nrfl+OPjixJtH0v1JPmh/Szmh/ZTX1qfvfdW36
VCpnFD2dSX7I9VLjC2oZfV1K14xTZNqT2oiGk54nxt9JXImLgen4IQD559Yjj7SNwdemT70GtNPM
KL3BL0htaIfc7CViYUGWHEZL+iVil1r5PnaA0uq5Fz9iGGC6PFe7A1T4LbzX2kbjeYsCw6wqxGV6
PfuYrnuloDoEolNmCOE2YhcWjn5WkOf4F0EChvCMnic/uEnQAzWOAgu9cjftA/QcA7s9pXi8XtIC
p5P733QtAjIEoCce8GSWi+Oj+ZmKzFkkXfzqpb/vKZ/8zHogyTu8XfrHDrvm1w+J1ALnhxojuGS0
aa4X0jfyAq2waiIu9d1LC2fygG8n5jX8v8PfhYdu2f053gZCG10r1CVmnaRZ4ud6QATGKxOhwMlN
VC36Al4DlStPUXexwM4pxS9xhwzzsBF9f98d1xcpZGNJF2cWe6A0sjgtgybwgI67EQVQX+Tu0A3q
Y68b3t89rPL3iTcGT41fo4g9Fpl5btKof45xPD6NnSP+ub8At1uXLJC0gZ4+dLebvmqHyikiEQqV
P8wAPghoxN8z8ILPRVZmn+8PdXtMyQJnMBNXKq+iZfqgSXrDURVNbova9mFINecQ4Fd7KNLa+OB4
bXoQfVjtuF2tc50O3uH+8LfbeU5CiRB0WMmVlrBzH6a0STkMVQxEFDNUG2Ik8iJQDSRnWlU+dZ1T
bXzold2lyhk5QRkMFLq9uO1sWNIdhoWjq860jC4xq4NsFeeATcv0HQ+k8hRr1rv707yNxCg4U6W3
uWXJNJelY0zK1KEtkSis6jD8mKTaS+3Z+V9EQuWs9gGaozz+XZtkeCNcrO0kgh9YYVDYvEEXk/VT
TDudIBZYr6J/1Aya/6gkYPvjJvY3LvZbrL1tk7kArcDvh520LKzWTVslvYHBhQQUCqC2j1CYjzES
tCsvf8Pm6XcJFrNupPXDxVL98a+QvOsDcqt4oTZJ/KyVln++v/BrH5umJdV6YFhkAItDjbtYhJkB
oSScIBtgCmoDRse4yd972FtgroTQ8CVzDHTf7g+89sVJpajWwJcDQa1dx7Aox8wrGvrJrYuif8Iw
SPuEW2tysWuZ/jMOlTjmCB4c1VjvN/b32pEifIEQ13gfU+K+HlnN0cfySnSTqfc3b4ZazZmrqnxG
F6t5qALf24gga1uMQ8yZMsDi0vm6Hi8FqNtbIfaU0Efb44Aq9Z7UD6OIwc43Lob5ay1CNLGK1aTj
TrxaVnTzFCPe2SETidyheUeDQkdwvuk/vvrTUa+Z31TUpciHF2emRARwtOtoxL0zHco9foXWpcwQ
zFGVuDgiuUkVqQ4b3EVheSgb+2Zlw5Kpwf4lR+ZptcQBU84tu5pqlTv5U4F7VllejKLX3rRYkz1S
Lm93gzrkr4/CpBPc7TNYib2z+IQGLX8jDLNZQbXG01XXsdzAF/ooOuOjHYfa6f4C/8YLLL8jaF3y
F2QPDG7d6y0jUbPVYswdXRql8R7x5/iAVeV4nHrDfFfINv+movzsjnimHAaBK+KhqoR5wkMz/hC2
Bbr1KErqe6fkUbTx01Z2M+12oi1VfNzYlwVJUjn6mHUzumZuaS+xo0wXq2vL90Dfsu8+rnAHMSKn
GvdV8KXg1fgjwvJHIBqp50ccL8PDhH/AU0MsOos46jd2x0rln+IJfav5FaxT/V/EMwjhxWTJbnB7
I6+R1in6PnFDZHa+1kIq1tFS8El9MFHJ+NGD/ff3uZ+JJ7SZUSLYWKmVOMMJVAWNO5qygIiuP2Ia
URwOcur/RodLJe56sX9sUXh+nDvt0wE1F/kwYrd2NvFIRvDcyX6041iEhxytMre0lOwZXKx+Cq0i
fYqrHhO+NlaMja29kt8QBUmk0KScmwXzv//5tu1KC76XGNzIywdK9JMePmpjnj5yVzrfkHZHXjdH
7Z2lzMZiJ5rR+3R/oVZO9EweoFkA2l4Ska9/gYFYH46RgsMVGlj7+dhlP+Br0H00E5vmTdcgvH3A
rc9+/T0A44ohZ9oiwJXFPRA1pdbRscerT2kL7EYrbKJ/BpVUoFBrwB8werdS7fLqydIfV3XoVqDY
5PLRa3gq5lhhL1wch6rim6+MwTmi61mebLwCwp1f4xb1gNPN+OrKItVEwjaVE4IYx+16lQEh6tgi
ZVSGqrgo8cFxcGqRcZnAYvaU6Yxjvcy3gsUcFxdxDJTZrORKj560Z3HJQ//UoEzH6NfnJqp3qtfH
WAy2xaPTjd8lGKRjJNqXwYm704DOyp4GcPv+/oLfxivKExDsuOdBnSCHdz1vXUZTH1CpdUGaaZ8p
Fhmw6QwEnOoMLe/7Y61EH3AtgjR2RmHQ3F0c+cDhvSMmDsuk9XX+mBKgMlcmgfVVb6u6ek6ncbSP
jl6NOr7wkBz3tYcGN541ab5F577NBQCDWL8JXeS36GJeT7wPJdImkDGwZies7OpSDU4Tljkbp/c2
yl0PM//7H/Gj6Qu4JbZsXeBtto8zqd0+1gXOBnh61H87Uacf7y/y2oAcWCpH4AZoiC32VBOZrTGk
cYcXHZRJO8cxCCtTSFQ4IO484DYbGfLaOoKYnz8nBQXU7K4niMmmCiCh7lzZVf5zPtXZB80Ytq78
2zBMqQK1DIl0E1miulhGMHNOn6Vth5VAWR8hY8bmzsGC5oVOVfUyGY73UsaKfM4LP3XNTugv91d1
5ZgwNtkNCaox402uZ0lpI9D7iPGDtM5cvLdwGm/q+nmcxvJwf6jbzJ+qlwTyQSAic1qyHxCzbrUJ
Eo2LrVOMRUoRKZ+jVLMefFXF2pt2PE4gmeb95GUQb1XdbkX75pobpSH0h+hX3bQDSgWrAV9rmGiI
ucUeRxDv0err+DETjVkifIRi7W9LxS8BXsl7Ty/aT03Z/kiDRn6owyk5xEUwIDDYWU/0iJq/7i/O
2j6AjAtkduaXwja//g55MOhYCqUdrey2oKKNyNBfipkHp1EppMQ32rbQu+t6JIwiKd4j6m5sJJ9r
+508AJVUghjPpMUv8OxM9yqHX9AbOLDuAi8FsBvZ9f9j7rya40bWNP1XTvQ9euFNxJy5AFCGViIp
ihJvEKKaQsKbhP/1+0DdO6Mq1rJWc7VxouO0mqSSyEp8+ZnXnOn+nnqN4XgC/YdvCp/+KDxlWOsN
Oi5zoaKow2NTqRlOk5iwzjtvWZrtwNj44v2tPflgNM7snxyNt1P7RJo4CZS8yFzMT+qkR7eGTZHy
/iqnXiQEQtBgImjA8DkKF9C5y6oSxMMy79RNp0ROmBQD5mCV8vv4HZoWoOLpmKA1R/l+eFaiRBBt
hYNgxuCmu2ocvdAWqthEsVefyZVOPRXCQfRIaEWx6NGh6CutyhPD60MQpSi99n230YWOsbkQ5zoy
pw6GQ1xfRRZ1GlDHG9h1rVtbxPcZg7MrXe3SEOPvErPn1F5dLsbfBvqTFYD1WnEqgO+P70kGG2Xd
40cURpCI0Pou2l07NXGoYeO2ff9snIh8ukqSDcaCAoUk8PADAwBlpPTThrBzXCRno8UL4lJJAY8M
cq/HHkWCYgLXHLPozEt9oqJEmYiQBxZp7T8dC1YLHXwTY6A+NBUhH8tsdpIQU07H1xKAefum9rSv
yEzjgK3ioTYHYqSdShVqlqvBOqZUnOYetzJusH1cQ0YM39+aEwdsxa/S4aSru+qWHG5NNbu1ZJg2
hiZOB7ulyb/W2AOhF26fCbAnosDBQkdxR0aU8KMATbmAG5hCVESwLDE6S57p9r2taihB4TaSNoCD
YiJx+EA9Btxjr3CM9WVRd94wtFS+mrJpTZQEXbVUbxX0BM8seup2g0tpMxmgnoJyd3TCdMYCvSEx
Ku1TW1TBoswYARtohgbuWOovSl2o6FionRGmVJojVi+GeVcadX1fNzOK1ESOPiOLiuKrlLJzxxsz
Pb3/SZ/aGFD069SNiGIeC/Bk2BHaZo1ySqop9qccU9aNkfTKJs48Wivp5ISYadtnovKpRVccIFNV
+jdvFDlR1cd/1YmG0OUw71NRPefAnDYd9qQXmIfh9xpB/3z/QdeYeFj8MJngFrAILxoh+uikRalc
YNsoZBpeXH61q+FLhkDmLqm78lrphugi0Ryksua2usqi7PX9xU9Ma8iOeR3BP64+KMfk2todo06z
1/sVSoEMC9lWt8nsxJ4/V7O1S6ouD4pIHbdTotXjvs2BC42yBOzKEP0cw+lETF9rMOY1QF5XTObh
y4DPZR4PucZnXsj8ghA73Y6x/q1z2vnSnhq5e//hT8VZtDmwflkzPCBQR8tlOCcqDd4Ty2J1P3D6
gb/cFbW1scYGX3YcTJOrGIm428WqvTPXyalHden7MNJmYESWcrj2YqhphaV2F2rN7O08oeIUbaFz
4nteW2zaZjwzOVmf5fiUoQXMZbJeLTB/DtfLilpoXs96pKbTJi/wPFbsttpmltOfqRFObStkWtq+
wOD5l6N8Iy2XOSswUw0TRx+TjXQtfOhohmLfJeWeQqV7RfUZD1Ng2vrT+x/piRd45TGuoF5Aim99
WvS4yoqYtftSsbe90q0OZNgH37j81yYwy7S7nOzG3by/7Il3GPAOQ0+Cx9pBOPo0hdXkvNotDNg4
sct9pqojlmUKPYQkUqb7yTHGZjfoivEwg2VHV0Ga5yqWE7sOGoQmsL0O5ZDxPvyAbcz83EWJZKi4
Xbb15vzBqQfsrRe936q1V18gvi9CyeV95i06cbLARawQV6I8GkFHTe8ocVpv7PIuVNLEfcab1tzl
s14zpCrPSRnqJx8SmiwpAIrC0J4OH7JUFzdaVHx3xsmxXloMjC+ZTOm7dsiHi6XrRShiWwSOlpSf
eywRbcgQwDQW1cQDKXOjIfahJ4wXwzQZYRkDRySwlqg7gzyXX5raEHgmlfaHMVoSA8H1ZXguYHOP
7OcyXvZ50gSECcv1aUrhupfazV7MyTlvjZNPiW7i2vyDxXqMy3RdgaWtHDv8qJTqkzKNlzmqbDMU
U731ma3PCr6V03JDz7U5U/ycCEuglyh9CE1Al48Pso67oWgd2YUddlVfiZwPjVHFEvAr6ARL6I/v
vzcnsiw6YCu3Y433byRH+iZ1BXlkF9qypoqGr9jrflGe0085dUQBEPFc8NhQSzs6ok4jo6EUSheq
TY/BRpkVCQZytZwvaxd3z/ef6VQsAFK73mIofDKlPjyjuL6mVj4sVHaKOT+2rtmWd0sXQSnvR2nc
jPSjZiyPugFvS6rrzZhh0ff+r3CCMAPuAiEFJpcIjNPUPPwdFLwWhsHQ4FdqVjMh7I9yLHoRtYyu
7aUE79LGRvsZlRCzuHHErK+W4EOMYkinfc/qOXvVkmL8/v4vdSI0k+MyDiJxB+t4HKCE9PImN3Ax
Bmo5Xhcp9tVDZ3XbIi7nTdJKXfio6ZwTLjuxKnziFb3kkVsxjzrcCaFnHt6TShMOtbSfPDhmeA42
kfmg1ro5+wxNvKtM9NXvPyxzYyCrNLAM7tyj67Z12wHcKrrYQ+qqMshgC11nFQOcwMMJZYO2NFAN
bqozr++pp13lAIE90x7kSjp8WkNNNGFHC37lpeU9WY0+UUiYUQotoI3rrdqV/dae4unMsj/bjkfZ
BagTcqh11opN41EVo5Zam7m6Aio/4926MTSJJ/1gePnLTA/9PvVaI/NzaN77fjZL29cyJgphNKaN
DtJdYDTrIo0baqh+o8oIbQENsw5rMn+plPj1/XN4Ihj8rB3X4TcfzXEmpFmZGGtvROiqLXUciM3c
S+aPtoEyR4FtY9+eCwinFiSMM2aksCa0Ht3MINhqmuooa6lODdafNDq/avM6uSw6BBGC95/uxAng
5aJPsR4BjvzRCegnV7qC6z6MotR6kq39WNVLcePiKBxOzVBvkyY+lwGcuDTQuSPT+9n95sAfnrqZ
QaWZ1U4TzpWCPUyaSwc/cTVHf9ZuxqfGG/8HbXAoydDI10JhbQUcrog7srl0XdHSyBJjBn8iXbq9
cCeGuFnioZe2aIq4cWJzLC7HpTGV1C9bXf/2/l6f+GBheSOQzZx7zamP9jph+hAVbdOEWgHAeHZa
w1dihzgmMLTbvr/WqT1GjochOPonpHhHh8jLaQjwOjehSNvhPtby+TFTh8JnaXdXLrU408k7cY6g
TuITgeISacCxCq1j0uoAg0JFmGvNHXJ/OIVOaiom5C279ENTR2R47jCcI9+cyAhWxRqIhiTS6JAd
3Z5GrqWWLhmNJaBvNgJNiFBzKY7f380TnxzSkrSvmS0YyJkehedE9RLHy2oZ5llfQTE358sU1/dA
eFnz+xvJ5IshAjnVuubRAy3V3BWD0XehV1pN48cZwK6sit17duAVTpGzheEQb377+TysHaFpMV9E
9ezo+QBMq5XuosQcle3ycZhxuUUqVAELqKVnYv+Jg4lEyKqU9ffVfrSUm2XI+Tc1KVzfiR9jUbQb
LVXVayhAzn1Z6efIwKfWY9pAebdmEXTOD1/9Pi/bFsnrLmwm0+k2XKzpsmePvStSKv1hkr11Lr69
JYQxfIB8BvEYthQj0qNnhBiZ5MM80KTTc+QORgeRh+1IH7xI/WTQqjRspGo8aomzZBfaQFN3G89N
t4sHlUTTbNTIQKyrsvSX1pqcdherVvrqRlY7bws0LMkHxjYt7hbex1Uwwog+xrKM/xJd3WEHp3gV
+M3FfcortygCLyr1eOfmDALPpI1v3nneBG5wkETgzOk+H0VVSrept5KWxwT3cpdyRYWT0ap+XpvL
PrWG7+zD4/sH9e2SEPJpS6zqbnBRjhVRxAICMisrK2xS6Q5XgJIo38wc73qfHkG7bJWMNOeyB8pz
LjN8E2mYnjJ7oXTlBmGQdhS9ZYrL3TzHVihTNCY28ep0n0QcgN99F9d1CKTUAwza8cA4PLDSjfBQ
aLChQdlknP0ZKfFgVHLjep7c4uX97XzzcrAWjBcQiSuZ1zsWV0Gno3R69NnD1IiinWvUzpe2NT72
iog2VdFzDf72emumCQaYelGlVXv4bLpTtJhasoc0lAql9xs78n4IkQyYb+cc4QfPKNE9eH/RN+Xx
isFltM/0GYTsm04HRtWthjkUi6ox2uhqKsOlTouwbZM+nIHrBBZeQx/02DjnELMeiYM0l5Vhoqx8
NA4cysGHj1vhMNzLJLVDKRrlcYgBqu1TpDMCPa7PmlH+TNWOV+OzRM6U1IrzebS5Uu9zFT94aCce
uqy+7IR53WBQPvpkHemd6kJy9CM91inPGx2Za0ukygetstx7zGSKH3pTIH3AioURwpFZVpBn2YuL
LG1Jez2sw27UTGjIVERiuuxTSFO+3qnAJZ2oq1JfVRDiC/j80me7yuav73+KbzvPDDxUG7gPfbMV
WnZUo5rCImHDIy2s40S9hiqgj743WUXFr9mmrT9Obm9tKO3qq95q0cp0ZqtNfWVKnA5fEsMp9u//
Rm+7S+tvtFLh6WZRqh4P1VVpipb2ZIVsmJmMGz7UTG4TI16UDSqMOgOPZaEmKSXIBB9/+PzVpN5B
HjLGPi9YUtWWQYtXe+urYOBL30aUuwqXSTXVbQINIQsSmaYfy0bN0Uw37Pkr/W6r9jvU6rNNhcnJ
p1l3UMHKMxN3DAyau4tkGb0EmwFLg9wDUf/7+8/89kQj3IGEOvxVJFnoRB+e6DlvYFzNZR3C/rOD
udLzfVt04B2W8dyk621sgoHEOIdSiFH+G85q08ILiVEkCXW37b+KwbQhcNkaxjxo+/kqxeCZOHHy
hDHlokZYUwUEWQ4fDk+6uFhRsKHepeOGGx6MbN5mGxIjOJ1D2YZK46q+SBdrswDg2JdzFAXCqZK/
AV//68BrXv70nv9e1XOboPd+9Mf//FC/lg9d+/ra3Xyr/2P90f/61sMf/M+b5HtbyepHd/xdBz/E
3//P+uG37tvBHzZll3TzXf/azvevGE53PxeIX6v1O/9fv/iv159/y6e5fv33H9+rvuzWvy1OqvKP
f7508de//2DTfjlw69//zxdvvxX83Mcq/1b+9eYHXr/J7t9/6OafK8QGXD98L2PtlPzxr/F1/YrG
V1CVJfgxA1p51YS+smo78e8/LPNPl+/8CWjgWqWi/uNfEnEBvmR6f+IyBSoDIzSKbb7pj//z4Pwe
c4wa+dGf/1X2xccKFr9kzbUz9N/hF8j4OhsFvIwkxYrLPUZooHKqtSoZHBYS9bJsEN1Xu22qxWXk
l7HiOH7hyDb368z2Pi6NsDdGlhnTTu+hl/5WufLzV1nvO6DKzG7WMcPhQUb+cmwkRX/Q5+28iRFL
2vRtez+78TnZrcN48HaloxRQVrFSlzFKm6WnyV2jDjScdSHuU2wlg19Owj8b/usGr6HlaH9R9MWj
nYEfGfHx5DF3tDmThaYGMayb3TLIMZiwYw09zGY3WGb0UMcksETyxyvF9aIz98+pJ/11+aM9Xcwe
oAgNZ953kXww0DAKi7gf7h2jm84EosPI9/emMnhDHRLwDVXB0UVeTbKNrIqT5CmZew0VrSLquZmi
QxHwNOTTpGiV7fu7e5hY/70mfda160RxhhL64ZGxUHY3LcHjpRRowlcahQtNUUQgK6ncKpmq+4yy
lzNX6E8vnuMPlUSQpHAd/TFbPVx2jnHNynqUBZENq55cre+vYwGBdyOH0Y62lTHhKdw6JSRpCy3c
EHGhXL1o59YdnuHdF/beiqlPNoVqt02I9ClZi1WVbhlySQj1BiewDImRGV+jjw4VinPmUJ46Favs
K01bKJM/o9uvMFVYXtUAZEsLHDPTZx+TvmwPDnOcfIOL5MwRRMnu7TuAdytbxRFfyfFHn9K8mAiI
Io4TVMjdDb5EHcgjriTJXeWWgjFTL+ooHMxcyQMm4c61Q0938LvaqmmuLZHt+LFSIaZYT5KMQaNi
vNYU03bC0emcBgRzaXT7AVR7GTZtZ6J1vnTTJ4aQmuaz59XjMDlT8bgkZiICL+6LJEiBWrg+vbNh
2EdR3fzQ4WkynNbc8mMpYAyFllbSXw6dBG7PbLgKCWMNZW+voCZQMXGjzRiqfVImH9vKQcuzbtwR
kYG20fJAKbPluYRCkG+L1NStm9btARM4Xaw8tNZgvvSFJeptZJQLlVkWJTYm2OMYqlGdMMFYFPe7
FqtlSVWttXhMYFd8r6300dbpLTDqGqm5zz9djyy36PqNro/gNqZey750auN97I0i6jB0MutHaj3V
uRmHobqzssYqdnPVV8T1fHEevQ4BloC6X//gtLL5yjZZMWJiev8XjXdn3vZmnOAMv0R55Esntl5H
UyBFM2pDBOcyz+V325ydp6To7S/0aSbNr+rUvqytbvku9RQ5X5w7jS9WVi63bTrGr2SY491QQezH
8D3KnjPDrdywLZfF9WUMQKfLJl1gAlFbn2fgqJU/VPb8kLZl1Qf1UqkP2GDF8YZ6c3hws9q9X5yB
jcoHfR79KXU7E3WHfNnXVpWXKPwWfe+P6lpqQ9PqXDqkTuMh3+PElc+mON/tcorS3ZIpyY8uXckm
jLQRAIsaLPnGPPMATsyqM3ywYqlfNmky1n7BFXDPTenkG1tPdKf3K8czl88TEqPDzlYm074UtIvN
y8Qd9Ej6SzEO6Q62dPpYRq3uBG4MpNUv0zEbfJQX20eJqbbhO8B+6v0qU2ldmIgVV1tnkLbwTeaV
nR8lqdUbflkxnRVM3mWi34KTXmi+aDKOfLMlR9y0RTPdxapaomvLBdP4NYHMCDS0A6DCTVX+3RBZ
Mm1AFlP+tAIFH9+bh+65HpO+2SqKsqCTOjjWvJ/lYvGqmE5Kg6ZzukeDCwy9dNTCjGDpBsTLsAbL
nA0JjvyGF2SsXTcgJvyxzkrTH5Z0zDHk05VbzOgia6+LZixhr8Y2bOilbu2w1GsdQdahX6atiwCZ
HTZGxFEAEAu6w08BaJdX1mhZ6WPVkET5nTKgQlPaS+PtZhjV801En0q50Vtw/U+TawCFKOvGaraY
qk7TayRFOl3Eo+B/vuOMdh9QfUz5C9prLqSwMUe5yARs/lnakRg+6J2eiQ9Mzy2kXnhRrsx4FpKW
SdyrdzWA6SdL7SLXX+y5aneKGiuYiiRlKYKKw+oEHfRoEaD62Xa3HAHvSa3n2r4wZyWCAq/UbRro
WuQtF1Jgfxz03pLcL3Y05aHhCPOh1HRh+gBKDATRak+9GXSpxD6cXEZGXTLL1K8aT+n3dpxb82bQ
VCIIQbOytCcL4vBHBzX0F83ql+FLVNQUkcgLR1HzXNl2u3RBNfbIDd8IfWgoqHWttYqryIgaZ1/Z
iT04wTB0dlnhRdnoteYz8nLMD0WGv4IVeqrM43zTxgnd+4tIKVS0o0CCfMp7q6fUnhaHG7C0zNo3
hI1Vjt5nRbEbzZpD2OtM+cMojXs3GPH0+tSghSP2RapNtZ+r7tAFPX+Z4ZvOlD3NlrpEvjbjOhwo
XW/bW5rL8a6Kpqy4MWWd6Xs5d7J66K2ZUrpMS/tz1tvDJ3sovWtFa8UN0ucL9MdMixx/scz4CqT9
tBWZLdDXwiJyUiX7ugz1o6yM6MEU01D5cTNY4bhodu/nU1F+i0SO0fDYaP6M6OG9FLV8RPyaTqU3
0wse3eFzpMz4RcVxFCLAuWl12W1GlClz0Uy3aZp/q8wI/EUTQRwvEZcLZdeihyVzIEPCG7amPjq+
EsV6KDoFQa24LXKQ9cOg+lavqVdobWyazM02at34y5h+jVM7Dk0jp6TrRWftaXglW6X1vC9Z7yk+
hMK7lolzsk9q65rWSHSTLBDxUbXYWoOIaTio9pXSwk6ZqmXYEoBgAPZRHCzz8hDNTuiWzurzmsyj
8GvV3qRekW0MVDcGR+5mz0Ft0hwszoYb574pBpoHWS62iNDsI6d5Qpa8IhTVk/tNok+zdaq82FN3
9RdZG+VfvUmf9mNlDruiI3BNk+XuPGROZuAsy7ypzel76VVPWRZRo1diMxsNV4BeZz+BLfXWsab0
Jp3KmqG2Ia8yWRsq4Mno2RxNDd4gmBK/d53ohXTmojQUBFdL/bs7AqIOlEJ7brJFCbo54TaXabbr
i1YVfpWOql9H1RMuHPZTJJf6k0HUC8gv3TsFVMimQHyEkW3/IxW1jSq5uJKy+T45URsOTX5XldaF
R39kp+jpE2C8jyNCodigcEtn615lOUKocYa8y9LOvRdEatv6Wl4OF5GA3I3dxqVMtE96bphBWWl1
4EHl3Y5Ma/apGVmXc8a8rUwaI0gU0D09uUHhAwNRv0SJ0bVh1MbzTit14zaFsVD5qDulYauPdCXb
Qc/9IWuezbIRD6U+IMkN5rWx0O9BeGrjxPXH3J7tbdeAwiSL/bRC+W/HxOLG0ZvyA/ZDl9jc7Yta
rwNXVi8CgnHqRZd6uygou2nywu2q5bKKnQ+JibGO18trAZshiBxPCaxyDSsoncwpKOPiugaj8oNM
0X1xFmztsfyhGYHhdQCkarlKFxvbH6/XMcgAx080gHxvlgoGINXIfcx1ei3QaPfn3Iw2qJFe1Mmy
PFij8QEDj1e152e6ctb3lkyDoVJ/jCUAOWrjD7WidsFQugDUsMKtleJ75KZtaC4uegqG+UGM8fBl
sqRyYS7iLqPWzfwmxYVF1xMlVGululvwH/O1dipDe8m3hnTabVE6Ye+CC3dks+ntyfLLfgmmEaXo
ROk2ZIMgW61RD6vcHTaQpu8qs423wimeYzkg2lZql5lbj4GiogIjgMB6kXsTWbnfOfU30xsoYBT5
oAzpRYdTiYzFF/yRP809Al1D017VMNzDWsTfipT7jS6E5ndNdFvkysZO6mZTykZc1RqlUUTW0wN8
kQ0peDNWbuA0mroTNOECI8rdsE4rlbLUVAJP6nzzEJvRLk5TY937xP5SzQ7Qonn+QV8vCQX8b9kX
S5C0L3VhWD526UgD2UlQ1XXOyzk/I6rfM9vsN4viddeGOxNv5+rGJCEefYK96+dLPD66U5LYm25W
2l3ZrmRl1R7HYKwaqAHF1Colx93ryFK9DjhJR+74JbZixNSFKeYXvW9o5U7dTNhrotRFQ6JN9gwB
lrvEjuIHeBPlkxhtPfIdK2nYtSJGjEY3hJv5w6irr04ntMVP7R7YG1OttAnyxFbWNmjRlT5XKVtf
IlURkp/Y5YUmpO76lmIt/RevcZZkp2Jx5F3AtO5u02GOzK0WmdXHTG3rCNMsz9ij+C4udW5gkB6R
vXZFW326ULPc2ysTVskBIuApJwdmu+ObnjBeYs3O88CCCptsUtwCfrCNucMVUap05Wfvr3Z2tcFv
o94c/QwhDJqnwADEFjyd8+z1k4leVTlbw0UNLPdW0uFhGxU1+pSqxbCKDjn6vTsnmH8Yipbeqt0s
s7B1DPebNpYaFwEdKJ1DbckkAFad0bpMrDTa1K3ewBDw1A7OgBuR+erWAlszQppGhoNXq58pex/q
Ap/nwKN1k/jq2OSIRpYiHXyozfz7YA6e5kMOEj/qSKPj3EszhnkslZppYtWojY9tVnKhGUP1HBvG
vBmtSP/ceVanb9NekU+j5wCxmuaSXXJ0ePb+6EHFD2o3tq+T3OhUSKdDy38WZctJ5+pyqO364rPt
zMnnJC44qJpeOp80d+IaA0zqJr4AIZ5DgojaZ1nLlL2ai2XFtvZNUKM981HMjWduYoTNuRuYcbO4
0+XPTtq4OKaUWr3X9HzGu0w3m9eIJvdzMZbDHXCZ8RlganOR9/WMVWhVNsbGyT3rqWujLgnyssFs
CO2NjmR7caagHmmU+Xrq2R26tL32MojEezIjj3iUW3FK3M2UGO2UubUfJQ56JPIcTFS7jHy8N52m
+isbioKwFDdRHvRTM1/3CBWpgbm0A+VKb1rNJkuMcdiqBgxgyuTZfFaLyPpk2EUt/QroXxUkg1VH
PnrULS2qXhmJXNOc17yL5fiX3Zd4SS7lyufv7EG7N3Onu4sjq0guJavc5yPZgV+MkTLsTKvLuC9H
Ow86IXvIFoa7vESFVd3NChwa7D7i/HNU6c33IVeXDxnj/mp9zWqLwxA3nwDAdlS+tkA8vuk8D6Cm
MuZ6GPdyScllcFQPumWJDXQ+LfPZRi9u5sH15LsicVHhyo0Kkzm2JRkFiS75UcKouusNwEq+2TlS
huQIyxd3qRrJPeMA7ZLdMJc7qdf54yQjDXpQWZR/KX1vpkTitrkf8okCFY5zVfsuoTbe5Hmp/tVE
jJIDVMJHJ5B6bJubEW05XIdnbHP9ZRnnLliseb5OMBcawxp/3q/54LYalltKXeGPE0WLP7iTzHAN
VqbKL7LcXRXpZqoqK2qZo4gROWFU4VwDJz6d+0KMaewEhp5b90axpK6vkOI/5jOjYV+TLtZvC8bk
GqYGWFnvha2WzUZhnnYx9MMcb2d8GUFzd7Z2UVhzjDqySLtpuwCD6XbZoHvzDXalHehFW08/K5VX
OL6TmuLOIW/VfMUa22pjMU+pwwb/pwwYfFHGdCBaSiOlzZZX15A9wOMKc2ISyEG5d4U6ub6Kfong
9midbItu2PhoK61dBasGn0KGXTZ32oIwt5+MNFL3qxJqsVNjI79ruwnjhGWSarTBEm5IOFg6jeMh
wx7Wh8VKPI+4w6nXhu1SeBP6Z7XtPkUJXcqA8QftjTiPAI5LLcq+vd+YPJI3ojOJlgI+wvCH6Uyu
vd/DFqFdmTZaZ4UI83JS76FWpBco7sJxW7ghdorRz47fGR541c5dZ7sU0NVtPSnxVsN6/JMus+ZG
xov4Peegv38vaOJoldD2WyEBh79X4lkyyzIYa7oxfx2StCdBR2mh6uNkQ0Kmfnx/H940hcHlgpih
Ba7/VOBcO5G/EOKzuGntfrKTECfaLNSjGckFug97qEI/0F42du8vt+7qQWOW5VCPpwUJ7AmoxdEs
zNTp6gNYS0K0aSP5rakQ/vwM9LbamFioz8/OqGjZt2ZAEwcyjH2m03mirUpnhvSYNovpgFA9fNhS
LSrajIwVZoK473KP+HNnqzvwCuOZWcmbfQUTCO4ZCU5EOBEZPppgDHaaLf261NTOy7YpjCw0Urw1
tM4e97ip/x7U6mejfX0oRtlY4eLzePQ5OlDGVKumua87LVc6o/Qr3nsisaJMZz7DN7sIMm5F9QJ6
0lfPqaOlDGN0WiFylopdO3BUshpgvlNgLJr1P5hY/l/nkAezy3fnmv8fTiwBxf/y5rydWDI17ap/
3Sffq1/Hlj9/6u+xpWJbf+q8uIAxIevxf+s47u+5pWI7f64SnevAWWeczsv9X4NLzf2Tb2UeQy+O
KZ69Koz8M7jUnD8RtQF1BcAMeXqmmr8zuPz5Kv/3q860m5klfH/OCZppq4b50cuWDCRrqcSNLLKV
Tb3A2DMlQwVfd8iw+1LkIWNv55Ju34OLkEpiZOWmNlJxmeeL6memneydpG180bmuP6SKe23n4oWu
Xn8pRIMYSdlcaZglUsgN3ocYwOplk8/n/EwOJ1jITeMQC/QUIVBCFhjGo3tirOk4R/AQNjmxKqCX
BBY1Sj5a1AyB0gB97VPu5V8+6xMzycM3bF2T4TJZO/gpBtDwXw63LrYUhRq5jDdRrRI3vPyH7pTP
ngrh+P2F1nD762d0vNBRlOppCSYugtMb08yf2zQuArfwPv3+GjwNwlLr6YLcefgwXW8kJelcvFFq
xfXbUY6h0rX15v1VjlAWP/eM6wgEH8P3Nf4dPYoNG7xa6kIJmeR4YZznV1XhrbnEzuvbL0PbP7ZS
2zhZp23TRbsr3Om3btJ/fgEUzmxUtFZqyRHFA8as5tUprQgvq67zasxuUHle20sdVypqB2dGhEfA
gH/Wg7ALmJ+4j/TA4b4m1mLIhdZxKHqq5qpJXnDdrZjRuFR7ufMBGUTcaSzzjgL5x2A3D+9vOHP/
t4eHNhDpE684kMJjnJJRTjSEzCjZJF7NQKm5zZVF35h2+iPu6+Uus627JBvLXTHUht86+QvqRj+M
JL+uAcL4giImzOYEaJi6iK0hFvNjb7q3TWLdFU5x7Sr27ZJmP4BD3UIHy8Jqzg26vNiPVBC24G5Y
0WXhSfEx0wCPoWj415ArSQB8NAnmyADGmjGKWZIHS2ues8j+JF3zrmqtO1dlZdOJH1OD6QfGHy9O
7Ui/WVoZrquNXVT6668BNU36MTXoiMevX0/aHRDpl4jJOrA19as7M3UZ1i9ZmW49qNHUMW3KWx/F
4HZvy0kPRLqCu2VZBybArVDB5uXObJmnJZK/uh6K6yTV78Ccln8/mZ6aN/PQzFdms8a8hDqiVMbp
UkXs6ybJ5BcGwzyVk0K7K/FlGafRDZWqw3rNsm8bYyyoW+yviiPLp84bI3CIkqmuxs4phUhBJA4G
TyS9nR5RVpVN8WLnzu00uLdW2lX7TFbLDWB0bztb7ic7siefGL7cuDVGNI4QFJZGnGAMgy4JN8+t
xmDX12ev9CcF3RW07O7qrHjJZuMzYzc9RBqaKYfIN7g4IrhIe+1x/Vwjp7xmXEV/acrFh96LNnnq
YP5ZuzKwqkKFJWUqZIQwGUw87oNp3eSf2zj9b/LObDdyJEvTrzIvwBzSuN/MBemr3LUrJJduCClC
4r6TRiOffj5GZnZlRjequu56MEAhCxEIuegkzeyc//yLxYAlY9oK1BLP39yY1DkSIzwGwLW/q4yK
oVOi+6GXujd+Uvh7yM3zHoKXFzRJ+mFVaRaa+YAGCf8n/AMmzI/hF+6QxC2Hurbv68KxT7XHq6AW
ZZ8mbkPilMuuW/PtsoUuK8LnKGDOlG+Y1grMOPljVHHEtW3xBY59ESTp/rz2InarvV65R0aAMqzV
8j5J8eVE2lOrxmaXZCxXfeFLyjb5IjAKH9d4EmHcz36IKFN+jqkctl42t4dcFvdAIvXeq5VgVsB1
53667PDMuiwZoJOdOfkmNXwVFMXUb4ye++Qnabwz8cvbV6DwgVsNl8XmBdDs9EuLrWpfz91lUG6+
VTh/BbCBm9AteZhVpzhe/bQJC9+49w2sfVKgOBKAkK1pUXVeF40u+eBp5B8xnTeDdbmPCQ5IszST
QGpWz+wh4qNH3wuwyvmywXgAFMuPtHNuksm4FtF02+r+EwPgLMjppa9bkxd+Yd/epxHTr3Gy7pdI
+mHbK2+DUP+mqoxpWxUprVnl3xizeV9kLCThxB8mg4vtXBv8jqi72KI+W1pz0TTuFO4hL26vjRuQ
LhEaC19T+In2lKXOfA3vZg4sJvyhLdcl6i7fkSw6ofK8J31Z8k1Uak94tqlg/RszhjDXFx9VzJLF
oeSpT3DJWDffYXBz+PfdBXOo+y5tWLSCxVGtLz7leA0uHUGKI2x+EGCVGOwgMbPYMha3U1dNOig0
xI23KR3NBCvUh4DJXnJjDiP4uxXzON2eR2P3XKSuadm1Dg7F/NtjiTbFB80S36BMiHtLl3inte0Y
drIuv5cLVFvLS0N/BVL6rLt0bvLBtO7Sld2lqNd7b9UidB1YrYnLe+IlXHftJV/ojJfdz3WqNe5T
CeqzHzNguHidkHR1Vx8a4P5tFtvcN8lL4kntSc05LxeJen5eNDuvnvMHaWXFs3QjmKd6lM37wo8+
9YlbK5SpbTWLn4p0cU+ahhlwZEbvPZlPgb2WfZG/bo2tMs6mW2tpkJe2sTcJVtkik5hujYFnucSj
uvNMNsFsMvJtBz/8aFVYR0xAFtuoHfo54KFoB5gSHs7J2vus4uTO9EoRZuzfh1Gw4SN/vThpZbFs
GKhAL+ibnREv4gF0I1pf6Lk7SReNqm/mTDuGRNPrIE9sftIYtUNpccmMJWdUFTMXgX/fvVWa9x0i
rGBRuOgOORy9lSLQv3RFktzmGj76MIrfcf3KN5ZRAnD5vbcRialflGXZp161UFBavXk1NE/tCYKf
r7UCKvMGBdRHH2s5lsvaO5GxYxqmzLXhkOp4kkUNVGExGWIr8cX5gS9ZfUjBasM8ZrFIMpWhDjIo
VrPo8RGamAG2Ur9MWfGhFMfzujk1NW+wyYHtKT63kd3l57FI3Xo/T51gbpE1Ya+v52IedadyLTZK
z74xCR4k8YllgM0tLaHkC5V2d7KMAaeFfrq15ZC+ga96m597RJ46N3rfVI9alX3ERRNdNTEg2FCL
dMcWv54pxVNBQhoDADferPuxWkYR5nX6NTbiDmLtNfSe71ZSvFZufkKVnoDgUSXgMUBtUZX+LpM6
wcgpC06wxTFtiqFU6YUT4BOd4ipZzifVkik3K5dGJfK6Ta27jEjj/ihy+Zj1stwJTDE2g7LVHbN/
0MWpV1dVw7ZORXnBdY+vKfSeX8p6LPJ2eRtTaNRN8pHG3D9GHl9NzL822nXRrgXGz3IBwepldvKP
NuNuemlvbm3YUP+iUvw75rIWitAaiVhCUL8Kan61qDJLWr1KLcm28NirHFd7mvhNbJrZ15R2IlwI
7oEQYab/4vc6a4f3t+5iZdTCFdX1VZRh/Foggv73Y0+Y1MaFnZOk7mbAKIFB9X2UF27QGFVBLZLq
gd4VIE/1tTNoz4bbXkAt91if4TlucZ4vlknJhrpS7xiXQYDJuuUxRm4ZxDRuIbF8x2jQv9sehuBm
pL3Q7T6CU55aw2t2rbKvEi3+ZvTjjwxWuRG7kHF4rWURfcH1GMIEMNyJW8q0QqobWxvyq3JmLVcR
Gzcs8uO01u5TyqJZ3zk7s27Mil0nM2dtWxbskNjm3GII5RQEn3BuQiOmakTNG6ZTv4STN5fwkXIF
XYQ59aiJf+Gi9J8aVAeHVoGRNj326qVEr/9XBK9u3MbpUw8sVlCEyKKkSDOcIzyDr6xh9+Rg/frn
pf9PTcQvDxYBGqxnAAheKfOX1kOMZsUQs9BI6OFO8XCsIzrA5d7EO2jb98srA/5jm3GqlIW1l5F3
s5aTYmFDL5mYhsMKABsLZ+5aM+kTJdD6lDuKgdnMPxRj1k3JHsI0+DinEmmU2x0RBXy1TXcxGyqd
caGvycx75bHP+33eYIXYUAVx7IskLbZysO7RmlAIUm5qC5VDSRHe66zOVHBIQJSZg0TqA1UbTcvP
mk52Deiv8J68niUCc3UDZ3U19Odpw5q5gX7Njuq0F8VI/anGUCsN+imrNn7MmbxEHOO/n4z0XPHE
wTDNurZVKpkZGvedH4qpYWMtOYsLwang+7O2FnbohvjSozPlm7XcMtP2kjvLsKV4jq7izF7efj6+
P2j4f8ALv/D+f/nj/3mqS/73K7P/b4jafw9323/WK8e+//Wj/idCbisM9r//5N7/J8jtsajlZ5Uy
R/hdcrDqClhY/PGnTMBwfmMnpdvGkwsTD8DyP+E2w/ztJ8OZB05ewqp2/Q+0zXJ+w3wBRMDiP6sf
AkjPnzIB+zdGroDEpAog/6WD/3fQNqLB/g4agditRjRQSsBAuD7kLX/fB1RfSGcVTkLi1fJnptHR
95HWiINzseGmwVxJp7BvbZ+YgixpH/SkW6a9rYwWHqqhYK0k2uRCZRyTBBG7PRjbGEb4bQcXYgBk
qBxKjoo8R0pk7QbKgpwPerESo8ambwUyP1EiATPSDkII8R9BacawZjLYlaMw91YDa2FfMVv4hjGS
UcMkwjdnN5VtRAMtU+/BdfrsUZBJT7XVmaQ5jK2u+BimEw5uLJl3vVSrYU6KiVgWRm1tDUGPlQfz
T1XS8+Aukt+Oca/hpmObvcEMLaqYvvupcVM3mutsxOh0YQS5prwSiR2TB7NOEXl84t3IpDdzHGVF
BTnYr/Vja1hEmERxu3hQLRR+mDPU2rM1RN0ZoQYm58qAm53zLecwFRXDtEhMOqPOBXI7qW3SFHBS
U3sI4U1rHldMrbBTaLsuWRxDuLeFI+ND6zeu3LRLpi5isdoHcJUePtqoE243zzk0wdG0ym3PjPdS
xrb1StaG/ezGanrLW7+9jRy6xI2hHJp/uzMTjdqtxueyVdmNyY6WypEOqZbU0pBuLYgrjQ9rb6i9
Zz/uT3WSBZjMlkFlpDtf04O20W7d6FKqu84qThFlfTTHuMJZB66iapFLWemRPiLd4oA3p2KXFuqd
nuFeN841RELpLS8LNL6DqJcBCIfRUtzCQoDVJUp3y3TzY9HENy9CYWaXcIaN9haSICqs8dqwhz3d
9q0axyc98jm6jeei/6SWvGvj58JJP62WEXysX9KxOpcyBeDxbsdhvcWKEWSE7FnTw8ky91GCk1Je
SLiHN+007zuLQaVgVj0xqDX9at+WMwyDeju5V7XKkcSPtHiO2JUdVC4vSvYU7OfFw2BT0Osbg99u
s8iHXBcP4gm4xXx0iqX+nun90VS8c96k1CZxce5jtGo8RdItEFYY1OC6+4hkuZEhRtNwCzW0fxBD
Z+2Co0QaWO34JfLu2vGyOyDU5lT9pEaBkz71s4dKId+NEZB3LLsbV2IUEsO2ly10o3Mn0k0/dQ+M
hcAElg08/hffeNdnQu08vC82CFnCSX/BLWtrRPMLgr5t2fEg3ZUOdDdDPFsKPSBVcdmmYnh0SjDt
sWQE3QQZ7c2wvDlrubYMj6Y77bTMCRGY8oaYG4082Sm7AS3ZeX4b6m5820Mmc20LMYUikKbdpZ5z
YoQMPXOIAy07xSmz9UrbtZl9JpBjA3YXFnp1sM183Fpci9V0h3qAM6p9S4rvYoxOJmYI8XyhVF0C
v/3uwtzV01MaFTs6gtBXtDXx98Rxuaxk684DJX7ay9fEwkIljkCsHiffAG2p6n1i+R+a5r/zqp0k
pj+iTmRgt6LcaPn95FsjRKn2yW0LGeqTgp1TmqHrNfelwhrBqcihdyY2quriDMNZkrLqzY4f5irb
lUMjjoOzut0se0sb1Eal0Tbr7dsx1fZONH3aI0oRNlYh7tMOegSjXWIK4vwutbw1q+5cyOR60c1o
H9l5seF1LHdGaucnVYzYtvHRUytfXa02Ai+T13Pm0GflL4iZ9jWdPAwbbd/n49FevEdM20NETDvs
yOmDbvU0vSKsfFcXWlhbvL2En95AEPvwE/j8BnSHJk9tuqC2oOBmT/d3retc5bJzdkvEcu0vpoSV
WaqDW5XZY4WDnIV/+drbNm56C2HQXnWzubdvZPGkavfGrTrLDvLZlU3YtN2jm8kHoU1Hyxu2Rn+n
QVoP0/hhcuS5a/OraniXsuIM6sfuEcHqdcymj4LgeTa7BzFd+VO3k537bWjyDQkuQRmFFRnJagII
TZtJneLl7K5Eea2MAyNLb7GdOMP9P8O/hqnPapz63dzeJw3IsaOdbdIs/OKmEIfS7M5TgkV1XiM4
6WFsWjJ2caAXgQ7ssa1dfckBZn2/xxOqg9rUAtCYzcymUpRQRDJzB3bw1Sv7mHn5IZ3c6FRVfvde
2tSo8CMPbtPeutLJg4V6Msyl/IYXjB8kLcA+rOcYvW3ulLSTJAp0ewgg54GK2UZjwrm6DLfpYJ/7
6HtX6Gdj6kKvqneDLLfYG4Wk/227scQfUiCOGD9ArM/67NwZuBYJc9lZk4KvUbDzfizi6C/Vratu
PbjqS3+nl2Iz6SeLGEHHBC1skoNfl5AxCO5L3s1lwCdJgzASjnl/mwNwovgLXfgy72nTn2n6Lkvf
BdYyXsrUOI0zwIZpLZsZAt2MqLWFCBMaqtu55RFBwXaMnSdi18SLNxkxE+oz0EeY5s1tOa6bLUyU
b2Nnv3pLJ1hm31vSvVE5fizdCDCr1R+dBZfRfZb6RMGCgyN9X0DilrftZ2tnFj4nb1dfEq1bk3z0
uxkf3s283PlQZUY/6PWMRVaDkyfhoPdbD8k2DBx2wfQ9dbp3sl154P3t4olrMahDy2ZuGDVURsdC
7h2fY1/bjPHkH2JX3zJrhPeXXjrN5Xnl5xjy+b1W8PHzs64PPXIDOCc3iDfQX7d2ttWGnU3xzwGq
DpVns1JtGHZLcZjNC/6+3qlb1NGZ7Gvldl82x1pu0HqoVgSDBaQ3TzD/OUtzCn/v1uherLIMOB+f
UY5fxYRMLt7s3w/RnRe7LyrLj63v78qoCJT68IwUFLZWJzCkLdKUUIuTfWumV5kfP2VjkwVCyRAy
0m60YLlR+LXBXE3bLtNfsMtAH9xs0qw5dF1/AzWVQSsrqR6OBCrxRpv2zvTHHzFhcKFtp9dwmK7Q
ldw5ZuK0kKGxR5yNJ9thWNNF03w0V02719vn2IyOpst5UIbO0h0otxJo0bcMYTdD7u9HQ+p3ccc5
b45BamyX7EcdFQ6HtbOJYR5hKsCeq95Lx0FVxBecH5F07/C2CNv8zczIqfKq1wZRKiKABw+bfHN+
M4cUYFQFziLvkb9vM8hzVf5qV5J6TQSZSm9aj/iW5FwMHAVOFerewbGNH6MTH9DAHHNpMNWjoMXB
Ks0yTjo7RPwbur25s1O4+6WxNRoHnxR15+MYgJc6k4YE9pDDuVw/O3UVZOnr0rwkWT9DaU7L21RD
4ZeIYHIsnFrmMM9r4PsZOZJW30zl6HpkGg+CR+ZceQk2C1bZx4dUtMdM6ESE8EXnU+rhrtHaj1Bl
oxfYeDsvyQ5UJYcOXnsEQlIACyRQ92MaAqufiVyUuyb+IYWFcGrln8MaJsZ0PVyViaEMF6KWeltF
0EEdh9dz4KzTl2+G4W4XM7Z2Xnc/UXffI7xzNjKFrbxAAoSdF8NtNq8RfzzL9lOzYpRst1I/IRva
Yhez8QuIe5m1K5oPTyl8BM6ufIfpM/veJuptXi8EAgiYq88IYmxe3uLGeGUP9anHxAswINn3sI8L
Ih7gRAflXEZs+mI7WNZj4VNsDfHRGfq9UUzjp2V77DsDZDeI/TVQAY+5sIO4jrdmTIeR088ElWSS
0BcXE/2IqVV3KQlPFe6Dz+m0BnXpMGQFNH0uAWK0jqrJgKXnDuZjVTpUTpsqbw8TNhAEM4dJy/Xh
ufiOCMPW/ACQsFJIsSb3R+90hF/pT/bIKbeQ+hi0ycApvs4h3KEJx4rGaXH7D+Y3oRLmj2GU031V
5pzKnD8Qluc4urLcT8ub39ruypypyUmAKuUJ48rrGUf0dB7t+0qNob6cUk18EuOGOkrbqC5hGkwp
VPm0ENDjw5EVBHvxADoCd6fdtl22XesdgYqtJ0pwTMRuIjE4VTwouzwm6mMq1KHIzOss6fYYFe77
wt7L7hONw9bGn9SJvkfJdDuY0y42pzArrJDs9hAh/Cl2i53ToU1Lqp0hH1BLlOUD1+oHlMlhmdjP
DocOveq98EvaMyOsRXUNWL9KRA5WnO8WyciYpkLMT13vXMtYP3tsljdWOe5tk95z6u6MrA6zMmsD
z8y2RWKaeDtq97OTvIPMB62+ptZ2Ri4CU6ZD2JmIhXxszZdIezQXO2hc++wq+03NsjzEmXsAdo+O
uROTIrVot747UvroAVHVl8J9QCYAO1sPmT9vXE1rcaAvuncTvUvrendVnIZlfmVk3R1Wm+5WMhLF
uQiG21VVdBsvrq7NpgvqZIxDw5npxLuvJYaeCUgoCJy1Z0D8XL+JKH8qBgIM183VdKXNrvH/CE1V
AlhZ/V6iCgTJclHgjdNb4rGfi6o7LJSKJW1xrL/necY2YBb6thOopQiNQjxMGAwrvaT/mDvD30yG
7gXY5FwVgi6Q7uYsOtbgkCJOssf+AKgPh90uHss5i1pSfVnAHk1qaCmDEPau2BnruaH78w8376GU
NlF3ZUzLcEJyaYZFXGufmu91xMFpZ7wWv+OAujeFZvP41d6fzGSLxmyGkIqBu7nG/1maN4cNgkVU
H+qsee3W7YpqL0dYl5MMRjIW7EVHeulv8t67Hq3upZrnQ5kzJfKgSaIKiTnlNAZ8/XsZy73bCm0z
G62/7ZYinBmB11W3HeIsv2vNjJhdQbW+Cg8PRVNuqs7Zz955iCwCZVAiYir0YFW6c0yb+6bfI4N2
thJGsV8fnXn8WtLj+uzG3eKt9vSZBZweiC6bFyQRjnpOUHdBeoYa/Jq2rYRTPUbDVySsSBzmacog
Nvt6F+0ggnplsDIGGSPA+XGwlxk1qq/F54fmCQt0pkyzdTvWJb1UIfAZ2+SVUW6Yrdf+jT4Ofsdm
YajrUXhjeiypWS9RZKj4ENsq0vdO7Rjwb9u2uZWlarRNvRTGOUJxRJnBak0DfMQa0Epjdu+wxKMv
QCDEDV3dey7TQmex7wZbk8z9vCHiq65zHjg33Vr5jTVjdIdUIGyJPXFXgaBxOZqb63zNfPzx7+OX
/z1w8v85UuAKKv4ThPK9+l/X7wTn/p0TuP7QHxilgNwHnRmOK3CggwP4f2CU4jeMTJjE6FDpcbtY
0cM/rEws87fVMNXAqmSFIfn/f2CU5m8YjgArwkaGYLTmrf4Jn/4NZsbT5Y8//9Vp4ydV7h9jA7w5
MdgAGCHNDXMj0/V/GRsMmV0JZ6I3dF1WSOWodO97M5PeirFnjZh8z+xzGwHF3WrS3htterSyn1yN
/KnIxHaspkdKLdp2lbTnrrafzTK1A7Ocx63m9QVRxyShdNLsjk4R4fyNsnNDvESNqhThkatFnwVe
WYGQZhY2DqwhpbtfbkNlKP3y4PnVi8sIciPXIZ4zGo/S0Q8a+jvoHlheo9c4eHZPZTkeq/YNucYU
QOcFQLAiQt/F7b//mv//CdPzXvyTRdC8p3/z/iEf5c/33/oNYTOvP947pHUwc+RV/oMSC+8Vsx7Y
gRjX8LLzz/66ANZ3Gwqbv1puGStT9Q+QXri/McPUV+AejAyunfPvLIBfbEkYzuGKh+Ek01D4t5Bs
V0bdX8j2Ex4TcdKmsDgKWXarfw/5ByRnOibcp5IgmTjvsWehbeoCV3IGbJQjsfCOiYjg0BojyGWZ
KvkbEdl+t7UoLPotbhnrEWsnrhXC6ImadXxd4mBDfL338Jd7/V+sYYPvzkX+YxXzJUxGDNjertM/
3PZ+zYVuZr1HTyy/RrYiec8vBebpsd4nJHLALj5wywU5o4OUZmto5nKGgrnscaywPiNfFPFrVAFo
752uBLiqPUIaXmK3XYxNLyrUGPkMTmJIbE7eR3Yt2pMWdRtF21w7od3AlcHVwh4d8LFFdI/NqtrP
rMKs71iohrlH6+/ILfo6u8fMZ3XFUAv+QZS32J2FcOZAW/xCc+1t5pAalpYUGmFqNO2dJhLfCxOh
IYHQ26yTATWWGoIlQ8S3QTIEKunMRHrHZRp1+8Gzqy8TbZU5BChu2pvUSNtXT+SOcRoUYRoIh1E8
IZDxS3qGArxSRllDnOOIYGyb9q4oNk2t6SuXIjkjELbEtqim+WHSGzobUzXzqyZqHcPkXo7a49IS
KrHLbOk7V7PCw3Fb5Fn6lCJH2caIFqd9UsXzytzpuI9IkCpyFgbVqjd+GuoMBaCcnhIfDOzeb1Uz
7rAD0qneklp/yMrWsK8lurt5Zw49o0i5+GBFFGzt66AbAuxA9sj40PZ2P1rMItzHpKoYG+i23SwH
b9SlCjP4iLTUaVHsEm8G6mkg2ix3owlFZecRXIOtaGvEQFB0OugWB4P+bpLDCB3cdW9i3WzNB3dp
ZYoRQcq3GDLRvEL3TPxjPkXifsKHEaNcfM+umlVLtkWnlKjd7M+dFbaxVO3NkJgNArKpBzNiONyW
W9OWOso+x6nrwNTL5coVLT4GpV54F4SNwt9IuZ4Upj0mL0nl4kdQ4Khnbe1oqvqjFvdqgn9ele3r
lJbZV01GQAyzxIqNH7XdqTsEqksWjrLGFBAdpQUjB+roFafqFO2ifii9cEDLOTMaH7N207GmEliL
dpx8Q/U+fVA44eRXC51esIf7Trx5HjVDaEfRKG4XKnXnKlYGH2aldT9jmQM3HNcBwv/K1ewSW8Sd
JzGpONWqZQNprckzdpXvk8fot7qxad1Jao+FNXjW0dMMFttgeKiM6xLt326cjSLBhlypOyX0nLDP
35fiMHQyxcYE+oyBBq7q1Zuqke4dEOos1K7kxqk6DgezTsofVm4WyxQMSFtprbQcPR20IZsK+JlY
YUdZjO0Uv3jxVfPq9fkgbuF7kVn2++u6QPuyLyMCUKxltJyt4feXrpsSCDwewhYIp9Cdq3OST7jz
m06RAxD13rtLviCmpqnW8tLL2L6IzqudY0U+pICp5pphY2f9PfeEcX2azNarNkT52UYKeesYEw1c
kSXWh9Im+qYqqn9keaEfKJWyE+Hq3Vb2wj6OTPRCp2qGYgPpRB7isoLkrLrNQkUT7xytzG/cQjCt
sHI9TXZYuY7kCkQDVJBFt+EsZpH+oqQxsvUTHZgtGa6LjefegDFX33yJKHrlZNVvU6H7p2JO8W+Z
tSqZQGBhO41VhLFoXRfPGBD5x9ae6muGChjqlHGT3ZnT0GCbkpFSHdPSuYGa3eRboexHL1GoFmvS
IxnK6nIY7j0xjSNqr6l2gi4G6+b+9C5KzGr1y3Io8TeiBlLd9JFIF4ZIcSoCYj7bTWO480OOSW2y
EbO07xyjrM+QbHgGpjY+EWnRrgGxmCG4iqw9ePjYlAxwHWO7Sx/gQsGBcSpvvl1g8YCb1lgg2gYQ
STF8y90hu5kF2vVs6l48AyouArAIkIB0uko7yrKOXlSePY5LFx+HduzOfPtiI71xfFWYxFDCMf3L
/SkPm2Ks90w1GCMPDeg2BlHV1WKxoFOZDBO9lQfOgDk9njt0OlmYGbKdtkueFGszn3yh3S8f2bGZ
JzSRDzM2a0g81v045y/cMrmd/NbPt2BE3Q7TIfD8wsLvJkSoYkMpbMvsvPhWnJA32I/fvaQAzl/c
lK7Lx8LhvV6QnBtlJd4wt6gB9TS3/SDJ09G3YAbzYzu1Dpr1uNWQEgs/3zDYGoCiLErgGrT1ZimK
/Kj3pbdnJxnP5ZS7YYVC+4pA5fZQVO7yhi52CONRjOWupWmF9E3Q0wdHI6h03g7pAWuh4YCJU7dZ
NYwMhbGlEFfpKp47FGWm4elBMnseqCGXP7RaWZ9OIr8ifemu46KONwPV1LcZ37RX6D/uG/zEKd1g
/PIxVBNYSDanUdjpEW1t7EoDe57e5lflvnuC6pb5J72Q7YNlzdGGfkalG8J7ms8Z/PzLy/r2jh0e
l3KPtXeDRnL4bhiD+zgmuPF1kwE+X0cLgaaVRcZEV4gCgwTh3Tdidt/LjllPpjnpAxsmmFcaLy+5
MdmnwUOrWXtNdO0VOeZX+mK8jFRcO9H3wz0OzX7YzBhdV/pcw8JtYvk6RGnF/uH64N+lSJanBSNP
WgcifCjH+q6Rh5xENf+1pqjEiAJQK9lmuVHhgQbXlAEAfgPX2K04rxi0stjFIv0VOAdj1zBk61av
M0jjw8RQI5ua/tnrHM5+tgOPAQnGGZwn0QL6mCKsx/VMAkkMFodxNvES0UJVpruDj6jUjtMgf8md
QWIUQmDQyQLadjeN7hf7fug9Eo5daVfoROpBv59rrz+QXGB/lpDQr5aEzT2wTVM5IXavxbJP8D5O
IEPNCJ/g044WTj08A+8bxgDg0x6OlgBQhVuzzUFR8i6i5aJDhaO4DYqlHOsAzBEXG62XSb+lCELA
YbG4NoZRNf4GkbH2CUjEeHjCgyBCsDP7MrQ1QVaJr4bdhFXXAsAgEYh0c8PebWiuDyI9ihKOQk+Q
CQZiY7qBfYo9IwQUR3uY3BSTg1riHbZlmAQXvHSMwnirU8t4G013VnejTwRTOVtWw5SNUogzQMfK
p5rg4AMRyWa8c6iU0rMRKSNn/c9iuIptlFI8CcZiZz/z+0s6W809J7Inr2DVrNwKqg5MgUkdZR/u
mubHOA92sddrhLD7XIGQ7FxlcnzA8DIPZjaV8T6Tgw5H3nebEFt1EO1psh285ExYNQFpKY5xX7RW
wdjFl/LOntwSNRFGyfvRzH1AdYj1W0GB15MyNoG0rH0Hm0nqnOaosXUGbCo7mFGcPYhRca5ajWV/
URzdOJg6gUFjIuJeGWavcN4gjgeDKCg6ilcy1cqdFqnsNOW1ecIjqLH2OhyEHESvzy2EVYr3X8MT
CmIbY0KMGagzXnG2wnfLWqb2JucMtUNUvPdWlJQZNnw6mLvZ6BQdSpqKRACNUixYs4lMHEFmFntB
67aln6FYRzmbvHdVPDDYWTiWGTbm150xOp+x4TKC0mDcRDbV1lZljnaTw3l8840YDCxDl8rTaEcH
Ib3VTGWQDjLLmUZXsGB6XHPxa1lSB/Jfb/OSVrjWyWCSmB0ENl4Q+a7Ul7bdCzcWZjAutnbWYR61
m2W0NeOKxmeAA2GO6bMvmfBjGlp5l6nsmAnZ1oxbdJJ6z62pJ8zlevaecHDIPMtkYl6JBnJHiCyf
5ds5FZeZmLV49pqsOvuV4v7P5oAJkotPztmRa38X66P1zRzy+tUqGrnPBz97s1KTYt4oavVDDEZ7
77WYYvONk8g6jppjHjEZ6qejDrMiD+1x1N+iHvumgHhPfi4pDCXOc54/Z7Hpocv3FxiscsFu5jAg
XkFwwwSYhIYomhjpGNGXaU/pSU91deT897D88Iaz31cr1qfhlgECaS7mBmcrojqp/vowWZg+vyS4
5j+PxjxaW1jxy6PLCL8HoCnNU2Hn6Q9hRvUQkG/o3UHI8Rom6paBpRCbhW10poCsQMpsJ+LukfJb
BhrLnzHUlB5wJKEhTOo4C7jx+TV5FzVmbVq3bVw3OSZN8sN2hgZlTaqOLLqJCZgXSzjYeslDHjTn
kKRRvtO8Jrm3ME357P4vc+e1JDeyZdkv8jZIB/AaAiFSCybFC4wsktDaIRxf3wusnh5mkJY5PQ9j
c+99oFXdqkAgAPfj5+y9tlM6P4fRFY9lkHZfAoTjT7GO4v0quttZnihXStICucjoKo/5Zjb9iKYZ
oXnDkeWTGuBJb+tkSQhzgxrbHtpOe5/NrrbHnewNvQHZB9NpMgHmyNpv9R24Bhh0Sa1CP/dARgQF
Q/tiHkW+tSt7PDKbq85M0ucDmyUdYM6UfuExaYpsyLgbacz3BpXHgUSjjykEpg+msOSV1YGSSPGj
HxfkGlRv+m5Na/kEq71ZNmU7JVdm3SNCpjjpDlJb1T1ZgICueNrz+DA783CCHtKHiTbHD3NhegcS
OIOX1rDDunTHu15ZA6z33g6ul8L7Xs+mWDZ5lGBWWYgtuvKxVx3VuPCOgONDsh2kln9OsSyd2H1+
QHCKv0tMs0edmPYenyakpqAW8tpA4AsXxMPhtFVuFphbVajkkVWyuCn9odxPTRqwRGALc9jrA7R2
kMQDZpUZ3KM0iLdDH2dIM0xKWyBL25KD37bNxu6+TNNqn9jTeDMtxQ8XMEk4IhQ6ddIurpxMWMcx
ktuUDc3Zt6Yof/hZY+9TcFF3zCsZiLlEwLuIzktakkleqVun7vsHjJc5wzBTnDu0KgUBIDQcxeAl
HgPV2HA3nWqBoxbBAv9DIDUbor6Ae+rX2Rk+4fhAuszXJcZkQXmhjrmW3XUxeAYzLN+5Q0mJYwY3
T4s1C1U5LVLb+zhlsz4kbsSkxbTQvHU+kGL0DzBTLZ7PU9R0qX2cqylYjW71Y9Ubih/fZpDbdEmh
rpAyR+SGpK0R7JWVjT8LBDi3nklVwzoZMK3umjQ/TELqbx6CDQawTTOcYZuP970neIlIZma5F0vW
fTfmBO40KYgLxayyP3ZqnWd0g1kdcs+bv0V5Bewqo+rg7QWLLYiL5oDCY7xQk3dObIC6S4cnxy/F
iWIcHlhiuAzNmTtM7IiGu2/sKnH2/eCMYRtZn522Na+qrGbEVpmoKtopk+EsxBeDPu7BGr1qa2YZ
4INIxKeZ8wfpXaLZU6Owt6L1Hzc+tMFTqxPOBiYO6yNAJfPDrLwU6A2G+3wvFdc8S9P8iHQ+UlsQ
JjPtqCC/j+e6/eLGlSw4nff1s54jJpKxuitmiTp96hiOhV7uDNlzV40lTW48ojATZTYh8xpFdAft
iXl+NwYvlVF0IDmN6aD7OF/COZ4c+ETKYBQ2Z8Uj9eASmpONfdgz3e5b7lbd1yGPOzpm7fgPgrq8
2w32stepKA7jKrKn8hT+xg8m5zyPbbPvy1HcsgG23wZT5PeoXdttF401R7BlQufC0b8+4GmKThOG
wVPNIemhHMfQ80g92XmxLr4tqWr0lq03gKlVXgGC1RtMbMnRZPh6moclOcIOZPujWB+2lRz8H91k
aCyca6T4TnnMpLcjtBjEWoZcHrxlHD61YHWO9QCF8V53uQ7rRH1hOy6f4OLNez8vi/tSJ6eBb3sY
xMCL7succf7E0Pe8ZGoxzrHn99MeRZr4snRu+8kv1W2TWYAG6N8iYfDST2lcGY9dl6GSWnImfL2R
fg5AER5FzOw588RTHTkzRtKu1EdqZshtyhZU25yTa5RPsryGeJqfOE5WBxTG8otA6LTLYzu5ATq1
UzWAD/RB0TiDqHSrE70e5C69pU9D4ohHDAt8BzTcvAr2o+kNw5mmX7yFcdKFnRDOTeQofQ3iRiR7
a1FIAoLeBi63+ODI0ZYM6a3REXIeDVR2U1/jHRxyUV8F9TjTm2uqL15iU8MV+qdZzlPYWkX6YhU2
ufAigq4SuNl5DpLuJo8xP0Bc+LAIqn+Ayd+92keK0Pe8QfAfqzsSfDZoxfoX5VRJysy1Ui+944pz
W/nqs18ZEdRlO6+t+4w6Yv5SuT5I4tEbjGKnoiEbdpyHJO2uKY3htDUlkeHk5QAGuk+XkmaqV7Dz
7BKj7Z+9Ev3Nxu44vjCDpxMUOanRHhJ7pHHZ2kBod4GqDbFJC2F80K0z7NoxQcQWE9RwJQC40CFO
E3mvkdE9s+N2YyixENHKmurYJWUkpj0wchgpEbV1bXOlVB0lO+btmbeBKMdAHcX7DJ4aEQJ5Sapj
mZkdj0MXv6lP8wm09Lh5u2n+t46567ggMRysOgwBXrf9EapHk2UHP4Dw6rNfDoZ7BLkNVk7Xsdo6
9RCRDRF1+tbLsay+/dmv0d5rt14CrrAlOKE1gHKdCP4+cvDl2Ldo2b76dV/dpIE9HGJtAnqk6Ypd
uB2OtV0MjyLKnRLVhjDCtz/+ggKy4kcgIpD/Z9igAiQWiNefvySzq6sM9+qSpH0dyth0WPWQ2tHh
+9WD7FTkYR+KnORTipMd91zS8WvMZmz94yZuU22Lxk2dnUU3IdpaBYfrsLSn4UuV8atRLkXRSYwT
8gQI/UgnB2ynu5bqDG24u4hy3JRWJPauw8n68M6Xe31zGWgaK93EN82VtOITHfH6y7nw6IxIqu9s
pe0NRwNUjdZQcPWUtMENZc8QIWDz7HPk5clXIrY4/3pel0d7w/cjMleDClVdjW/vTnOU3406wwEx
A0ukCWq6T8GgsysobguS3citsi3tRuJCDAP3dDojXKWHQZ/H13aGNpZUnYbDp9vvSVFBFB6xe79j
6bugbPz6xmsMheU5/Bk1+gXkohC1V8Dt/g7jkkawTZuOTa/u18MeY7Rq63NWGkPo1fVNgWkiPax2
fuySHfsw2rBk3r/9E1xMo9YLIpfINZlcY0iz8OO9/glKx0l56iFXqonC6VQTO/WUZUGFRn4wo5bk
MKk/jO0Io8VVBbCKydV+dB0EVYq4clA98HEmK9jRYjf4Cew+U/sM7P+tBz7CDAdwBj+71KW37jZt
eTOMVVs8GRP0kH878kBwms9W07uou2gwbaBic9z89VeZYTd0l4xReFsdo5PbxcLPi7CHzBxtatXG
G2PsqTfcfoU6uE3J6qZLs0ezz9wFPOtipynI3HlltuG254jALpLwr5wcvS0Nhm6fggrdLnKatWVu
lY4dH4neao+2dMzQZ05F5eNGA7Fb0D3Z2fKonvd2VrT1rvLKwDlVOuNNwZWI/bVozA99oPk3uTWb
9YaEJg80bRnckABFRA5xCUWwtxVcadrYhaS9y90VeH4G+qNv/7B/zkp90g9W5o69Vrw4IV7/sInn
JmKWq1zZMJNkX8JRYPIQpKn+B06gOz43JCcQm2EE62ohDONblkFcDzuPsch+6kh72NIsaLOddtM5
P0WD0MUVQ/vIOpAgDSjGyft2vq8X0ycJVme2eCdycdVhvJ6UcmBxCAbxfZBKkGEuxr0ikSZTMBw3
AMVzeUi6hAEarDGoYONIW3+vQJcUnLFyhsEJAQyc+AtznfEStv3i9Cuce+nEPO7MX+Ne0QpZvEOt
+dtFkhxhuByX2Jy4ztf32bap0ryoLTYSO+x4iGwh6ysQpFwXFf+DSqb0R0AKLo7XfOEm/xo/B7DU
u73Vxpbcg7FI6RPDBNPMHdwleGf3XMf5r24jgBkXYx2sIhMYEoFnr6+QiRjpEy1ObTUUwfj4727d
Wz0AZ4Trjbyl4GAZkimDvp1Xd1qe4rlnzQyqBD87rGWF2aqfc84dRVvxuPSzzZMSgRXQVyXQ5mld
PpT03wky/JVz/PuonAvmV3fZftkAMeFcrJYN3s0iSNBwWpA3WS5zXfhfirhtxr3QVARfy5bfezeJ
xMlvYstCTEadlWS3sZZ1cuV6duweC0zxDMBXW2vI7LxfTfC9s2zcVdrZZOsYmRZiAmReaevFdQGZ
Q3UsJMRLANpO2HLgnnewRpu1Bdz6B+HXJQxLXoGftFqyRwh2DGnSlmErwl9ffG2SyZ8epj6Rz8Fs
g660lWrqd96OizRLqFokcPMCOMS0BPzpEti0sH6WHtNguKzJnNyK1KcnMijiRHCHQHzZV27t2Dc9
BUK879LU0ldLIOP87JKcACGHbs8dY8MeEVGFtmNbmYDtj1RfeXZlSO07YQkBTWBPdsAcrIwE0BZl
zD9qzUgFOVpVrKA7v4Np8bWRZb6caNdmn5gMGvr57dXsslAwpMUYQ2LOdC2DZeniEU4mU2sYIxmI
BOwQHL3jLXtkcSqNsjlLPEFbguckhxDU3nstAvTAvy7g/5nn9/9HO6/F6/SGTmj8Wnz72n1/Zedd
/5F/pXK2jVTOJBvdt200cbyp/0sqZBr/4bi/UugMHlIfYMJ/K4V84z8Ai7EjUU7/MvTyO/+XUshD
e2Tj40UutIqMVq7e/0Aq9/p5kfAaHF5uFDbAWiFt2hcLB8xGTp+9YYKuAZlhsnkvG09YJuqOuQz8
axPFrB/S8xKQLFKjUNdiLE3v42837G9in9cr77+X4QeIfXwHx7PvXdS3Ff4H6gGMDWTNcVyJ5tkJ
TjVuQUZU6RR9YUBFiyLzmuLT0Eos7UMXIHMARYT1amja6I64aqr7KObWbZ0k7s8SSz29Wd2OCI49
MC3371zz+ir97zVXBlSCLjwykxduJXxesgmybAnMSta0F5NxAbgOpCiNIH/X0miuyMrEmUHH8rEH
QbAXQyZ5BzGzZK1jXsUjeJQOpTPk3AQMyHsb2Wsexr+XxrUZa4iagRjyYhXAjc3NFnQ+3cksrzwN
XSvQcbafOf9CkVgesiWlf8/WtluEaR7ThZlpYQ5szm/fpNcH0v+6EMmWT/+aEftlkFvO5BpJNK01
CAmA1J0yqn5oGlj3Lvlc7It+Wqwhk5zRgeG+c4S4fKbW34cqg32cAynS0ouiqItSCq7I4/eRNpjH
eZxjqM/EfoY5QOVs4yOJYb7bIlJ4+0tfnF1+fWtCGE2XfYf3Ck7gRR0xdBGFO81dhBYERgj0Cnhx
Lf/Y+5kH5pdpwsmo/GnTTYPzOCGL2WgGZw9eHgXvMVnM9cNeP6auh35uzfnkYASf5fXFyMXv3AXc
595qhCJgwhNkHWSmzaGgZhsCm62YsZy7zCK9ZJFz8bVBt2NvZdPGIAz+e138P3nNWbUoTpBEomrh
/ZEXrzm9x2qJ8j7Y+61Dq5TBSxsyDo9u6OHHJe6kIvqcUplt46kpblMn4kQl0vZ5dI2wYJKFu3vU
zefOmcX1nKXuDntFcmwXFb2zIP353P5aF2Ew0E8AZnPxCyrilQhpnQKqp4ScJbq+WL4k3RzVxTdW
ERW3zuA4T1o38fGde/THu4sMGgGo5D5xGDHlxWNbt4DIOoqN0F8MIzStRhMoxNSLIZRojM9p2Vsf
zaFYfuZBMh9n8FlXzFPSMPfRGb19Lb8Ulq+eHa5gPRvZFiUx/1uv9TcZ6ZDFmTHreJ35EwiOnmOW
vKqExCXXChXWI8yjSp8tVui7RTs+5s+x5ZzLOMkPdjS4l4e+wAV4VbXCHD+aUUzCHczRsO8WMERL
PdBVsw1tXgtof3pfW+WsDoz8OAw6XlHgetYzRIm3v9WfbwS2UfYY3k76KShML07yWUETKzVzEndc
pY7jMA1Hs6KjQi5Uuhvb2g45kWuyhKzsnxk8OYF48/jeGr1+yOtbS2fDRdyAfJin59dZ5Ldby5JM
XlI9D6Elm3kBMN9CnhqNzLwJlPehWjvtb3/tv/yYbK4wmy10tTglL9PO7aGbG1MHQzg7evps0FLB
PF84z5ZRVP6u5cC/bfpmvm6XurkOmOufOWMhm7SU98DZ/3tvzYyKFhyXWgN+b2rJ3HJ0rxJTIzlN
yr48utjnGN2QaewQT4N7Q+LN+Oft73FxXmd1XYsESWXE3osy+LLEBSHh4AqNxlD1OBF2nQNbR9ZD
/8kRcXtVm6N7JB0hweQXN8dmiXH0QuN+gkf/oJ2uCYMkJtMpsuSjw7aHscydNi0zh7soZ4zasIK+
sx9Yf+xEDg1X1rx17ZP0KC9fI+JKhFbdhDIVPBdg/gwr8jQAoyj0QxIl1pGDQnAaXKt89MT0D60W
DFI15II+bmWKL1WLa58Ukufal+rOqum+K0gaYjNHi/64IJpCDVHNd6iIIVWK/DR20Y2wM1rRKFWY
nYlxvJ1x+75TA/35EK+vkckSwT4LQvjii1kKPmZWmWMYDYa+7gkH248kddxRyelTZDvZO8/wn59H
aiR1HEc5W5rOH23QwbaJHnHnkNZl9clW4jtFR8qZq5u+GXGq8ndKiL98nkNPJXDZBzCtOBf7FbIr
sqHzYQrT3nU++Imb/xDL7F25bruO2Vv3nQX3okeyPtsrz4P+vURD41vGxQ3lRFn5sRHrsMF0skVI
xOyyrcunKc1bYPKjd8sJ3nlqBzHunckzKYSHCpc3GBnzfiBU8hnvM5l9apbv7EuXB4VfV4Y3gRYO
pRwv1uutAN1nIPo0msOgsPNDpAPzJY6SCkGBHG5n5Qd7XNLmDwU0YGNbVf9O+/VvH+87jNUM3n7e
/fUV+225rNvSSay+1uFi5PMHQzTmFwYRB+GUsB5Ur+zdLNR3PN/NmVB4750vb669qderNc8ArqTA
XY9cVC+vP973VWUDbZrCvqZm2SAocJ87pyEgiHytYZct/XMwothQsXdKMeCfOgMSna1dpGqIZVHF
DA0DcZkV6gBQJv7w9pr4x91xOUGaREpz4ueguRqrfr87shjSqTRaO5SUAscO/eZdHdc4zK22/TS5
NqlnZftIB9MOq6I3nt7+9D/rXcBS/Jc91TB+Bbu+/vi0b+vFZqwYZtgSxaMgLPHDxJxmus163ipI
mJgCt/EssWf3DEcz+i51dzRNGE0Edfbqf1z6c0EeHHUo6tLmW12Ub3G0DAZOTYd1YoLLMSoBq9Ko
1Q258xNYI3U9iMo5vX0b/vIjwFtYJ0+Y2FaC1+u7UEKonoETOrB1e6gWWTCaP5WLJUWX0js441T+
49FAQv2U8ddqYTXvFTbrU/jqKXX5rjaRHgEQfJpdF4/BnBBulYxEJKrIZlCBYILWdJ5OaXXSltGe
u9rISjh32BxQM9r6OhFjPd3byhz7XZW1AITTJCrrd97dtffxx3VhSAo4E60/i3vxczB1R0BmDeBt
8pYZ71K0o7vF7VxNiO9HeJE+Zot5q7kx1a6qZWkf0rFH9IaLWp5mFGzIdEbL18eACSP05VxzerAB
MKE7XRL3KU2nDLFICsH20E8WfvaKnv57sPw/VwGgbD69DziXpk+mwcX97eqyMBu0qSGwkiw6rt0S
aExZS8shGRMGy1EVO3Kb2L0CGxb4866uK8+A3Omg+NBaaXVgdt3fmYjTi20Drq0huEnDrfifPopY
IO2A0ydPInPDi8Xaq6UqUqgOoaD5s8sL7Z7UYHxkdh/cWKkujn5r6m9uUx80qbXh2x/+x6ZJgUOB
Rpa4S9dL2ut78ttSTRIfNOY09UJs1+Ixr+LxXiaBAW2EwwMm5Pb27c/7VT69fuzXCSEpE+TLWADp
Lh4vGgy9NBP0yYlXDd8aQSh9wZl3JzLHuGbM4NT7yHGJZcZRTD5nYOzzOa9PVsFC5AlV3tYLGEhM
Mv2VXbrNodRpK4A/0w0p48X/lHgNOba6p77S2PrfvvqLeCC2fBeYno/92qLOcPkSr29XgveLxL/U
CCue8Fub+M5nsyLPso7N+KWcOfMWCADLbZRq9JAa3ZIZkzjazLSlN56doViSeVy9U7Oa67P8+qba
bPn8h5AXxgrO+iv/9it2tExqMKJLiF8McCTSY+DGLZ7xD6l0yMecncSoT5NmMLJ1rFHWexA78lot
tndWLliNVYtI5htGpO4m0FYchVMp9HQ1tQEyaLtLRxc+P3qNd+7n3y4c2yULraTt4cmLC+dJsMiZ
FBAPfBL1Ni3mxGqfDzK4rzwZfYYnCjIoInGT9qE9+OY+M83py9BXaGjZqm2MM2JEkp722N43eP28
4xDNiMpmgHJMd8zBXb2Iwnjvwv9cvdmtLKLRPRYX37qcj02NAhBumkuIao4Yydg21Vc3h1ZT2PFD
RVBuWMa++OJ0vXiIraR/9usiA7o2V7eZ4sV+5z7+5XLWoykeV2yYNrfy9QOg7JFTBzV/KL2JeKzI
Bopgzem5lm5/E/USiEGfeGe/noJzLdR8W5hLecMfTp6l43/jecCA/t3R/Zel12bFlQazQ+6Qe7mj
66JGd8U0jeFbfSjsX4Tvspke0RBHaxvCurLjvAuVakGESTI4ZjL5dlBoxv0yoBQDI7jcM+WB5daP
xTtl+19WIE5APgqBgPkhi9DFCrQiGb3OQN+M8A3JVU37mnS0KG3uBVyUelvYaeJ9FFqog2uJyQh9
oe35C3JSCqCiLAXG8dmrIdVLh15y5MpG7nz4kXor8iUpzwuE93rXeO3KmXGBvIfFklJmppxa3rvV
f/nhmSKv1STNERaAiy9DBGmOymPE11cFoD9IUuMYKv1wzmIBB8ftlxs8a+VpGuNnwT25R2UljzYA
igNuXfed9dH6o/Sme/xvWJmL9AXhxevnENB5n5BRaIZrOsIpM6rqtlL8GjuTZGjy+mxzrzQ5rhUT
/n00a0VHqTfu/XKuwgTaOO6TqS3RsXoeJ5OY1EbshB2xP+BGIFKXjGRRs4lnDyo/LL4k+9JabYjo
W31DT5x9LkpPvrzzbtl/LK4cYS2+jcnMnnir9Sf4fXHNgIfnnQxCixfsLjFz+0Z2cRcGVZF/Jb0A
KFuOtNIyUoTV4Cl/pPH0jR+i2S29Th6VkVub/4tL4oBFHhDToFVz8/qSsnog7px5C2QdLG+d7Jvr
lOd1Q1t52VmjqQ/kkA6fAnalW9YFvZsp4jaiMyV+tk7eLQbq8revaf1lX29BtOl8xrecbuiQXa5A
Y2+3s2F6ODe1Kz/qrExJe3frG2r6cZ+IWnxweghrb3/oX543Wr6oFJiLMTmgpHh9I3I3G4cSjxoP
T+wcaHxaR+RW3iHrS2QASVleoT+rP6Vdll01vSF/Tnb+NXFJuN9IBsmH3Fcd8PwAUIxlk1hv9XCh
kXdu8sXEeoNZtj/U5WjuRSaK01I10XM9WtkzG811L5bOe+cumr+aBr/fRwj+FK5rAiHNXE4ol9+o
6Kx1SzSwqLXw4ex5kSDniDV4zgJLz2uiwhpEzkQi3rEIQz+0Bys4zaXqcWlojpyA5lW7bBbkcM1L
ZdVxvLMq4DN7DOOGdasNWxA5jDG7+zKbxbwfGUccFnRE/XbMcGeBkJHPbp7oTxFQY0YvVf5Sz3A/
4yEZty2W32onWlM1+yEoqN4zu8XaF/Ga5BtFfTxQuznTfT6YOf3nxJvSrUyc+Ytb+WR4Lnlq0tUk
J/xs93087UcSktotg3ZSpmQrFjIPZhHA3HExQbbSKYpT5BjTLYqGFbbr2tEDtw4jbJZ1+Y+O+X2G
rnTGjI+0LB6vRqqc6GgBu+x2paX6ni8ohvxEhZA/0MjpfhJBMwUbzZfblZMG2MV4YPK3rVnAO637
9pZ09Aw8U0PCPPksAvfTMAUr0MxzW3ObgXXlrADo/QpuTwtQx2kktCNLcloSEwbnOjKCajsMNZt9
qQFdEQQzdMfebccTuhXVhbaPHGyJYs/ZG1CN74IeEtjZrJmx7fOlSOQuif3W2CVtaUSHCaEF+RZ5
Xzxy81gOu3y9UVEeG1vexhzOby297yUqFsT2b79ifzTgeSA5k1suVQWkGE4or1+xppVEgbKk70sz
Nc+ZkVeh8DreF0AsN/ZSQmTWM/kJJpv42ant/MT50XznuP5Hr40PsNZm2zr45tjsXJzXDadbAAku
0V5njToVeRSfq8w1CC9Ib+Nhqk52LJ8gtKd0U2OCJ+YONS055iRh42qIlZb0gdL+x9s35/L09O9V
UeOgZGY2YVycnpqW1b9dYgxTupx+FPncbOfB6+7HIS4+EYxbh29/3h+1CyscJzVSSuG0gi2RF+eP
Jh+TSnajt/eDObjOpig/dwYZF/4IPz91W94NEnxuccrFp34pYYoYuGM5Zpm4RWRuotoZs2R5kbor
H6H7ZE8ugVsTZlZ5Y5QDa0SLIxWsKdZpx+hN472nCabPxUZBGoGBJnNVaLJVsGe+fp4CZ3Yb5LBk
UpvDIve143X+qS1aEob9Tg0OjJAkOUeQVPuDUdjLU8vzF2+8YTFw9rjmdDPHKP0P+QSOcGeOHGq3
cC7qz/AbJ7J+gYuqpMpxcWN0+RrjOSRRvgIrumn9rqp3qdGol65CNx65cXmIvMlNzm3fdxXWyDqZ
H5JyRYbVFki8zdJ41adELhMLnyKP5EDzDmlm3BhYmvopVv2+zuaIZAE4D8sp9otK3QdRpDvQc757
Xs/Xwc4yOtMlVD6u4RcuY/mtIRGuCbPCypd9xEniG+LMqjjOfQZTWgYdhWOBZ6bfyNRcnHO2RFaH
erTT10tOawzHAb8XTbvuOwtEoZ5pwnTfkq6S/JID4PGQrc8szxVkBNR3I2O9nV/a7i2xw7AofSNF
lJGNy/TVISrbCp05y0qWNGlOh0GuAyaULlV8solDwxnC2NbZFypV/Ra0eAEbGE0baLB5cRtyY1J/
OppNWlRnorEdfYMnikTTalqaw2RM0Y1lsbRro1nWe209RnVAQaR7m7BhSCzOPyxA/r3rBsiUFXiP
nT1XgsQFzhC4Lkv7SF+sfXJsVYljVAOG2dqZm7uYD4r+bhJlQ8Som/cQVALDyXZg8qzPfiqC+55g
ZcxDZp2Duc6XoGMZ7pdnktM6bP2FW9wjLB8Jb8zH8QZ7lOq2KZCTbT3Jqj8Wc+Zmm6j2kI0iEpXz
vsfLaIX83SDYuAmN4c0A76x48royvaXO95IzuROw5cwurp5SPMvlfpmLvn22PKSw955XV+OhddiY
SKRKxPc84+x6irG+tHu99I7cQ6ZvP4hYBWMYtFUFm7m0OqDxQhU4SkaHLhkUvu6qbhpd7wtN6iDn
+TxBIFETzGVsUhlM7T1Aw8Lc2qmGIZHRXbpG2ZYbOw86ZAelNhsOJQd9tUk74MuHJsum8Rrpqcnf
zPOho6sX11GIAtjPQtITi8eKbXbc2VWqd2455tU9NhHoxZk/iGJrzCSyww3m0bWmwYtvKsexYOsu
c/qIfy7Fwz740XxtEabWPImlkTC4eDenU9phtNpYBGuLw4yBBIq5P3iMx+Z8hSVoLwINPfol39pu
5uKwWHmRHPBLjruJhn75I4dkvCbVG4lzLptRMkzh/98eg7FYDVqpADdopS18jTWM1wEH1uTDdqIh
u9zx6OHNLtFMA1tPii6MRau9UEKouDZ7ABbHUkQtizqnFg55U/AFWFEvtyUW8B2xNd01P2TPnD0f
5hMuHPCFkZ8GT3hBTe+eBWXUsEdh7cHMWUcxE1PQ52KyOnYvv+93cTx4+XY02TdvGtPNwUzHlLKh
6XQRzHad2DhBYgcwWdT2TUE4SGG629TRwVOJ9808VwTSPKk+nb673UCSeVujyd5Cv7L70JqKMjmW
2InyraD7SI5ht3SfHTLR3S1EbkLEx56oHQy0AC0wa8bgWZQRmFiErWwY9hP+7Zd8wrw1eYb94uRd
1eLDd9WK9kEWcAUYnFz2oZx8dx/rCrZBPoAC2mJEBs9ke2X2LaqNiSAzu+5fJOPe7oB4Y1ro54ll
2Y2xcPxDUQPO2JtFrDCj8cTgjHPgqZBOzhcNEbtQMc5Wnvb7zJsBFpMe9k9m+qLcqwB8K1IHd3Ee
DNWo84SdBl2Us5AF5/DLyJvEyRIcWjkqHotAunlbu3ARNwzWOwJeXFkcceqRPhcXA686neyJhNBR
Yc9zC189GO2gPix9h9+vH3OV3QRt1uNXoF9gfQjs3vnJ3XWrq5IDFqBDiqQXoXHWEubuLNfT1Pc/
bLvraTcvo1/sbU8p4yQEOXOAjpJOPmItENEOg9BkHeaZV/8wUxGP+6yYY8jXDW5BAgcq+wS0fj6J
LCuGUz609VNPHwA0rVSlvpmhLw88lKDFcZSa00h84UJmd+spijTf6CHot5p9xqWXhjl0TBAC00NS
3qbs/DmBb1S7RNqIFoSwMuBu49H1jZ1T+TzASR87ZxtRcHUWVKdbNyg77n21NOqgMRZM6MMN6znH
7JE+RQK6xWkopqA7Y61aFKaDXFGxqeG5CYrmivFz/KDJWh33WmbmfZ6U8tOovHo+5IZB0IOu+/nJ
s3uU/X2JX/wOZsUE4nnxLNKyeoclNgExSWZEq4DJFC1s9R2ux4Tab4XrbJfWWDPBTBWd4f+XE3t0
an1MhoFMb3sJUvuK56DH9+AW6nEifG7Zkp00+RtUeEXHoj9DMzZnuwEbYqq5DmezCX4kmc998a2W
FiX94abHC+gs6TZLTP4tcICb0zy689UyjtOw89fVa9ORP2fvFBUBFHFNAAe29JTmWzDQ+9YTkrpd
PrU6DjOwIeDb+Uu4YEcHEkjQZea5s6oWsfOUFC+6sQuoC/S99anzvQIitFVOJYJv/HWpKqh1/MKp
3FMkF9QfYqWyB1BQ1AbUpnGbIy4Ec1jaFsUPJdaV9ojfow6Es7FbigUmRAcQ4wrsxcLoE67VfN00
PrPZpQC13qS+pkE202A+R/nMRlgxCaEqSGl4kTUrH5EdqXErXRhFxAEmk3FbMjZLroZ4kN/QrgUN
I29LJZuk66qMXkTclbhGWvU1UQ7uYnew+TRO+QthBqXX7Mcx6MatXy89CKdl6tXWtpcCctLc6kfo
0ovaF4uYvw+zZ3z1zOIh5m3hutoBbhCrCw2mwS7Gg2zqfNgYtWE/RHrBW7Z2uZH0MYEyb0RmEHCA
clzcWJWgX+4FOO35DAKVyV+CQhXOTg0IKsVjvyvbUUebSPv+WXkwE45ZVXBvDLOMP6R0Xzf0N/Ph
ODl9Et8QiIPkwKKrVW7Npg7STaZQtZzoycynuo4t9bjMVSM23tI6PzyE7uZ/UnYmu3LjWpT9IgHq
KU1D0cft3V17IrgVqZZqKenraylRg/T1qzRq8ICHzLQjQg15eM7eax+p+Sz7ebU60SS872GKnU0O
z37MIOowFT1PKiUF1VG9Ssrhvk/zDfa6Zg2M6SG+sq/6wx6ZalXjbnKc6VzjjZmOrBphf+hIAVoS
EeO8TwSxCtEZ9HqEl2j0/OcWq0O34/tb5yEwJES2LOTYnY3ZuFTa1/s0wFZzEXUKvA0fjcVAkFy1
89hF6/CVxqd934S9heWHoSWuzIiom6esCsf0hEOIgNnC8QBT94GD787TCnoO9U98VKDRgACWaqAB
0fcyOKXaD6uDxVg0v/ADw/SFJEr3ggAtXe9bsxj5SDpB0CHrcyz7VCyu84umk2eusy5tC5gVtNqp
9Cv3IIaZAWVFOuZH3KSDONcw8SreUeV9LTh1jElvoSHYD3O5dg/GIlQH/JOftWcsNiRCpq0jmj0v
e0PkAyiBKhsTb6lAzshQll8zbAofSnIoye0Ix9DeYeZo3ae47lnTmaP12S60ZvG5yP0setK6zrsj
jg3WIdAecjqrFoT8q82oLDsHppaPw1i57Y0VnD4M9Pf5wURVXFw942vUbYwIAXPPeNuPBWToYBdn
62jucp8X9Y5khp5aWPuqvKgKbs7BZdLwJFuihYDldBHg7Jk4xJOvImnuZDz68tYqaXLk0OibTk0/
gvhxe2Kq22ZhTVWeV73wyKNoUUhi0VxhVeEQplq/OTpkLt8cl4PmfgqWUBx8oc0dbiYOEezBjnOf
GXtK6b540ddBbtCudLFBqBEp3lA0VvqS1g5MVuitwFZsuwheWq91m7P0EYwdOLCkxDQBNiK3pbWz
FQPv7G3xUYAEsRSFhUmWKl+/2arApWaUzK7oTeMhmXXOJbRatmxTjdGQ2CicWtBKtWVBm26iA5YL
Rb0zZO3PzN8YBHNpGe8BMpQHmogYWm82nEpnoyOEUkMD/b62qvbn3FG/XRq1QcQCaIAc9NstHIsM
aKUPlpVmFTFJeFZ2tb+A9YmECHZ+3/Z+MhVpD0OkHtbxWqybLjao/O799jaYpK1wGya5yfRH5pXt
O4cnWu2DVeclLp7ZeKzN0WyD2OEotrMjckJhPsMngXLnDaehmZU6DBJloHGc7JchUrK4tWNb9Iwb
Pe86lAJ2vu1rra5WHhs84Vg1SeOJUIDgjZrcPci7GsXaYI1PmcFudsTJV5N81RfqpJVv5zfW3uHZ
cJQID0NeBT/a2jhWtrdXz34XT351U0NWn+lz1wn1idMwgPRs8TWGyf2gZirvXVV28zFrchO9jwe0
fvto1cwrepujwoGOft/8Cuelr2EhOlA0laWBZ4yRv76fslFPFyZK6V2lwy5MctfpfIKnPLc/Ok7L
ebbLVBkdwnwUE1CkVeRHlfE87NOoll9HslaIZHC6Lt7PLn/GK1x+dCUiYDxp5Po/1Gipj6NfTcSJ
Qd54R99OvnRtY3/nqSgKKCHAwXf4JfV6oZQf5EOm2xo2WTCVP3pH9md/2eJ8l9CiPhBk+ix7X5h+
fk6pLey96zYDImks5E0SOK3jnrA8AMErKODEncS8G90ROMbXAXZMjIiCAhPvO8FMJAldk23qFMrU
RxI7Y5y8w5JPVB6LE+xn2nYvPpquGec2sPGG1yWFD0ekWlo9UQUVd7UfWeOdFOBtYuo49x5jnxip
nmHaPFnGHVzAWBa8Ale55qW1FQ0Dj4jT5dSwtYgPTHkAo8eoETFmkN87HLxsbr1HXSzBac5HECE2
sFV15o2JP3voQA8pcnI2AYqW9RK7BcTVxrViAsJAn2YfJD633UZ81ZSYlbhKIJ0LZNUm85Nu6e0U
373rNFdfdkSDdihIWJ4Y5J0jgQuNtjBdIPD1k/9AKHkD4V+hTEqa3FvN0e9jebMXaX81g4isZKTS
uaI8sg1o1IYAApoO6m5rSxEJZJSzHNrILcOXeKHDD+HMoFbRLqt+IHQ/3AIbMsZp1V4IlNLrtuhx
x9xSqFgwdpvRAWdal1vXFxVlKPC+TEYQO+xH8LtQcpJ53RURUDYiyh2YY/nSFhe9FHGJaTi2aZPH
NcTXRqXpc4f7NzqSlxBcOiO6YZ+n6fRFrvQXji0D/wWuB8TaR9nABHoft6MVP3ilgJZKq1rQa0d/
zS4Zmc9dXLNZUWNRNUCQFftajhnnmqycht2oRVo/RRYF86XL69S9iMUH/W8t2OR2rdPL9jyv25Jp
4QWuqT44L1+iYsRVuCMGzP5IhtW8HAZD5XOYHK3Xo4ZsZ3Y9eb9f8zxiGZwrjlOMHBDe760ozaFN
Qlk9M3p24QqQYT3iXqFrdiNw3LMfucjim4R2nCZhSg50Ap9hzh+decu8qtbV+V6BJ0K8Zy8roWM6
VRIPIGSsc16qgETYxssv62y2M2I/lNfcrwtn5zA36ZNudeZXZciKIix+7tkGywzlQCx5WBOyCklw
hZEm9yOEFBIEhd99WkOplm3IGHS7uW9ZGpqAdLPTiLBWHjs0cmxNwTwOD0RwI3pHVwPiwyWFmqSe
yUBaimTUXkTHafixLu3i49wU+VdvKgKyHNpckhuTh9GU4CcM28vUK5eIxd7IV0ZTkGW8cOLjAaC/
X+syY67AoXu+ctAZGeDBhDjUc0OUBY0qeVWxnqy9GqWHC7slnmIH7FjKjeqY3+PUSW8AlIS+s6uO
c3vaTtq/Buwbnwk6IPgGQ6f/Labhlx2qPK31ve/RFDm6miRkHNSc8KFlFcTgLHQn5xvgWH991kWM
Kl0AUXCTnoY8mDORdzceTPK0HCucxGev76pXZ5EMJGteUZ9AG8Imk3RYRnNxsqa5L6RVRR87HI8I
PULZXcu60NA3qWThME89rcAwzCbogmhEIRVOGuvL3Dflz0mEAmuUH+W/ONc39YkY6zV9COaFEWzd
GO/bVM82vunAiR5kzF+746u50QnyIt9HZbJIITIG1jMKQL870TlSRD9FKUXbXBr73lntaNlzU6jD
PWF5z9BPhEN1nMU/0cJhz85MldvnDVdJ4AZxfk9SB8APZxrGJQdDM1LvriMphcDzbl21urS7hJTs
Z0ucDkdIiS1MKH4R9Kdm45GmLUP1HZPvnpwfJaqfCG3WS1SOzjd6g8hYyjTCggbVAW7iCqQuh9rx
ChG7cDk1gdR8wgrtfs67OZT7ED2j3s9jDzRsTCti59DCOiu1ltX3V2n3vtrrsP9Fq9uI59hT5HEF
kbG6F4/NKTx0yEPqY7cKYPegMj1Q+T1z+Ks9rliKKXUjWIBWVMl7rzagbk3ZEeVsKU44O+61uQQp
+xeG60ijLx9WqreZw/q7fqGfcY2Gdq6uWrb2PYBg9c6AdaIMiBby8rxm4+0QAnnqgPXCN1URFeYS
EApy5+ppTvckv3CK5FQjnzItiIPRPTzHHW0McU/IgGqvjKdDQGWeXZsHHXeie7DFEhAsMi4TRxqA
08PX0SqwSC+R6U6NRCleatv6UoVk9yG4NNmJCrEe6IhofY82dYkvKbLUnIrBWoIjfD9CvfoSRBav
/jD5W8+CQCaae2twapFbi0cQe7hwhrVZAMeIeQk/0cPURLR44NIA1VRte+YX5xrYTeT2hxSf1XRt
SysAUpF69nodXGckbKUswvhCTl4OIyKyiZsnCzyy7lQ/dcUxMMZA+GNFW28TFOqfng4mKm2cqi2V
RDW6J2tpXHJWMQ6X7qNupX2hrgR1O8BIfzRUTc7ZVK5AwO7E1OBEskT9l7ZHOfNAkpMpr3PQ6Fe/
yMU31MCuTGQ9SFJDytZ5n3pd9jxBcTeJ3dk9R4auyJcbJs+hPvWZFyRdx55Ozo5GvLW0zRaOU9Xj
ckeETPNptUP2JpN5ubvvgyZiuhyu/EKWNZ/Ye/pmn2EQRp9EPW8S+ZQO1L7iQAg1z+mXQ0E1/K0p
KvnNbsbsSwp1cTlHlknR4ISV+kGLb7z4ZnTEEUDMwqMZt4T2yTgf32EXwlFPwUdUieHO0PKVLpAs
pkFQcNPM7hO/DbqLmzviU1vY649CdUN36SGLGrQekEuOvM86PGWKDvnemQaPeLiiMOLWxFv3k8aw
kfcgFaeGiK1URqd66uyfNFn99FWQgB1+YXa7pHecHn1yNXNndI5FDRntRaNJImFyFvP0M3SBn+4J
m4m9vWN8hKs5T6L3tLZr1SWFp+iDU8z1/jEPRXnfFxPzP8bDxdcmlsiNgkXW+3L2xQkMPClmcvU6
Dyp94Jy4GHxM66Qc8d2go5XQ6RiDQp4uPchpbk75IEVomuPKTPrLNOOseMIpBFPOElMhbpSS4z5k
zzl0QOVI76TPZgjdaNM0PAdyqn5otw8kIRi6Hn6QDjci8DEEBu0gNU/2FrfLuX4h4op81sYq4ntJ
4+o5rYtQMyND75HEjEE+AXdTyx05fWN8nqm19mxR7AiGTpv/reKB/dinzqgPNvSSc5wDjLiqcWC8
76kN1ZmV/ujuIZbY5a85WPMigapQ6WMQ1OF6y1Us5ZrQH/dTxEqdOauGYdneIHv/wWk6X/aL41q/
2I05T2lr7KG8oVa0322JAephxeSX8xLH+qwUMIO7uvOQLM0tDftElEUTJ1VZ2Rok2NC/72sw/iQW
K/qoSmpyChvYCvE+V6kLJ17OgAFnKEAIHiOPHCsL9t60c9LJ4IpFLU3qZtV6V/IsIWorsDrWjgW7
2wdASrwTdBp0pzaqSbHPG8bfsBZ5u15NtxLmE1Sk631g/tY8ohYZgp0cu6G4jZP24N6i51ankpC9
R2xjYbojKNG1EvJZu/HAP+h3Oa7h7xFWphiu2eyfC6e1PpmWhQuw11qYPWt0mnLsclnU6C2TqQAs
rXjJJDNncDapd7FKA6Mf46gXJmPvZQ9qqLr8OC39YE4+IxFijVOnJpcR8G/ICxZt8aNhpvtLOs0Q
jkt/odHZhwU6FzOqEemvv4Thnt6hlTMmQhK/b5gDj/s17OjNTc4M7LELSIDf+13VPON2dKojPLdJ
fJ2dsH/fsvS9kgA2qgMOwtZlYDR499INoLqX0bx+XGQbOVf0wLJgpEA8DEpYz7YOnhayv0SjltV+
AHPmnANF5i9tBq6VlsP2OgHIrvalq7Q5VVUZnXrJZC6B8FfGpwEdM8epRm2ZvX06f+wr0XxP+8Aw
T2VoKYBZivRs0Bd3Sc0hj8SFSHSQLE3k3+D4rUxiLfplO2jghkJOAOU48baPUHgDjc+un4LwJyeh
dt4yBpqAE0dpoisGLCQkaZMzbwO92tCTzjOkMLMz5gemStHWFnWdx1LzyCeoN1koVSgRGWwHoHtY
bdDItXHIHCxjvRxlmU5yN/OfPFeVM5UJ5L9CXkxTyjtbwFUnBTbufs5gxAhrmwi8vlK5lbQtsOMf
C1bi8Ui8R5Sfq4n+DZ01xqh7uRpTP0pho1Nq+J3hSSBhJWCwZAbIDEF1d4wP6RPWS+r+yrMta3sn
Nq592XmpIpd3QL5AOjYISjUyTd9ZHv3rpLOW1N7DcfbgWi4RjRig1h5nKqgFh3acueLVHKTXftZ2
dujb0P5CrNCWYbiYefqbdG3Tzfwm9IL7huYe98eGM4Ie8bsOIitszmzOGB+alJ5ST09lP0zBeLUt
NeEfbLIfUMRmJtUObGMaH85xbiC2U4d51yWMyNwwq3sd1zU8F01HiMk0yA+ad5YCPss+O3YZHPy+
IWaE2M/+w38LUd7qttlsMNnxxaHYIEkJ34g4ymopw4lpCeR03yd5zFUXKUTMWGfyLmVfMkSpxUzf
lOHdXyQk4q0eE0PwprQMfIfpMP//zWczpFojv2jgEwdu/zgGSNTSwXdcWMGxTbAgO9aMOpzpd34i
Dtak+y4Ml/BUCeN5R8wNIByUW4VwhHVtByjdI1r7nLKRyBlA1iw7FNnqxkaXPfemMu9z4Zr1wVE5
rF/qVVNQxGsEzLMDQ4t5Rkj4ZyVo0RG9o6fuKCdSaHcuwx8GLAxpgkOXzpV+gGYuP0GE3jzaLSlx
szUhD1/awXxQmLM9gmiGHx5ypoSGbv0JEez4xKCjO9hRPpNvICeyO7N+EIQPIC0lF0TaXGpuUqie
KVHW9qvM0zDa2zCRDHndbv51nVe3WXYU21b9StMZZ/iGcRSJDJriR0Xy9nPmLJ79NJJgxyQcOd30
IrNuWk+Oj+yKFTptvgQz2W9J3xjrC8oV1OV2JoG/gwA3DU3W0qKh7RWpc6ymtv2chzAt/qa4/0M3
tN12IpfcDRCx2Rp/f198er1038kbBwI5HFljo12BHenicvkP3lA6ewOd7FsXF5+nsCUSPq3Esc7W
e2BcjJsrf3o0iu/83y/CH46Q7WkktwwIgA9aBA3+719L0jNxaR3OR0Qo+oHNzP4Yy3w4+cBZwIm2
/YlwB+aLUdzBNBpT72MQGgCFiHYT15Ww0l1TeX+Ry70V4/KleDW4Ri6oRRu0yO9fanB1O9qY9I9W
qbNrF8O65aTQ5hci0Ned4dB5CVDc/M2FsL15vy1pABgwcaBOww0LZ+2NVDAUA4UTIZDHXtPUVl1P
5Vn43QNaeuQk+J2ZoHF6fme1pbq2/vSJvwbSaFSv5ywUNghUJ34KCsKY166gVvrvW/W/vh14D9Za
sIzcsDcPkIMYumAK6hxZYR8huPb9ThVVe6/dcpz+IoT/w2VJteeHyNzwGPBkoPj4/Q5IhszSGzMW
bWvwv41962e4b5f+MEw2mPOFWq1VjXtQvl7u6y3OKSq1YDqdrof/358twBZh90Q1aQswFb9/k4Go
POPbxCGlygwvBUd32k0qjpOoJUL5vz/rz20hchFCEg/mbubjt0szzckRdYVcj57QHMwF8lDSdEku
2DUYq1h4Cvk6Rpz4R4qBv3z2H1pMFPrxdsURRuLcF29ubz9HKVMnnvlR+RsjnAFA5E4VdK++7A8g
7gCz//evdd23zzteejraLpYrXA/229fMGSXEUu0A4R3zkjsI4IgI4cluDoNXUdN7apwuRH7aE+K/
ogViXjvNiQYWR3yORPaljnwqktoem38k3UPwZFtF0ScA1GlTFpQDPDVMAog/pFbcp2XJkU/5Q9df
kZGV1t/cJG+vITRCh5kEeTRovnlo3uhZh2LmKWolB3ikzt8476w1uFTs0yz/9a3NAvO5jVpUltXC
mlYJWaMYi+lmELisKQkBnI8e2aR9m9n342h5X2aR5X9BxP2vL7kVHvgV+R9a7zcPNPrwqmLMfRqb
RjjHpVTj8sFuLEFo2TA7/RXz2zh8/e97/ccLzaXhEXWJEYSEE+Fr//1TkS/ZnQ/x56QJHrvQ+dFU
Zn7wQo2WHlYG5vce3OdztzA82Zl6OzAaQH1nhtF/s/v9Y07+9zob2h4gK9aXzTa6QSR//y6Z5arG
Zvx0Sh0beV2DOvAGfd69D+A6izsdupW6rZz5igfeiNQ54cDLBWx7ZJL7QjDF2MW44slnUHY83SF4
ZYiBhqxzbpMGu5gsIO7R1XU9y7hV9MED85VyPYZe1LcX47Kc7Uhbs+XZ7TXUVIWAgwj1nraxnl3V
3VeIHMS18FnnrjkRy+ldsNJg2/eG/s5u9Q18BEVnzmXO4AHz5AC6xdkYzlh3iO/71wCUzPI5W3M7
f2y6mobu3C/rTZP7Et48v/O9B3dAyEROgx3eZTxqZeKPEj9eAx0cFcc4hR8EHu90b+IqME9I2+Sc
0L7EGdFhhD395fF4uxSEbLf2ZtjA0k9J/HaVXaD80m+cbXjzzLBgDMTkh9L3xGaW2QKildfi/Uva
wI4mjE/SsxAElpFJ4lSN5c2eI4Pmp7W76S+lwNtdj3XY9QQYpg0FgXz+TX2CzdMGvpYtp5XohP0w
ZBpjasHbmm1O1b8sIGykb5ZE4Bt4UQCMcLSh/hBv9r0GbmzVh0N2Qrkm2k0A5jSPadMWvyrP0svB
wxSBlCtHHfY8kgv5MR4jFV1HGoTZ4zJhSDkVYxbYX7Jo5Lw9B4iNnum/yYe4QlaXZHEG8rtAk+R8
bqy6nN+3UrXloaVMng9a9519CMiKItvb2JT7/QIL6T5t6LdjZPnngjdAwB5WO82mZOTq5wcxG7im
aWEsN+OPBYXzcYQ1uZz73i/XD8JB/r0zrU9ktw/QxDnHRVyffAtL234bj77GThr9hChOFyVzBCC7
jK4chV09LNYBTlv1xa0y52Q7YRpeS2dBhYtJKyWSr8C3hNEeogm1v9c/IuHuAsbn1FYnJmKQf3u5
jCHzqGwk0tOzpvRDz9D+FNJ3L5NgqZrvs2dP9RENUkeOidTt+7hzMaS0rTX+0k0ldnqNTfmdXYOO
TwXru3plTOO2ySCVQ2CBytOEcsjrPukiyC4Zx6fq4o/B9OI1OmRbS9MmvXginX94rKws8Q0W+cQr
xvF95NWxuRimh96eKXX/um1W8a5FYSqTIDcklja+jMDIRqX3yyld0n0aNSw/a1SU77yy6MSPooiQ
o1uyDeHdjwRo5Di7yQTZqd7JGULwsNyR2l4WpJmZOdyJCG/pAblN2SLASsejL6qa+Wo301dk+MMp
BunPSNh3pGzoaUVFwOTiEXHFtwhsj22UK45/JcqzU8iBdU1sZ6w/RzN94J0gspd+VqjTL2yQa7OV
bdLKT81MOCiETic4Z3O+uB8xz+I4dteBsCenUxcxWWt0QNcX4aNmXMd6NuY6OpfQjqp9IKP+55xP
zB0rJ+Mc2UJzsHYI4Jg7IFwbzK1lA5KEPkDd2lmcf5szfQlR3+SoMzKXgqW90mMXGLKUkPOu8aT6
NuR1rrEaGxhwjqOqKik6p2F6QcL8mrBmcxtkHfhIicl+c/eML7MnVyF+p69D5uDe8kzeH6wqWHTi
hX31DqI4fVynntUtmgof+0AbBj/XnNRKBh42WUWmSZdH8lQZ8jYsq9EjPXKEMNlqPc2N6L5y+g/j
rTO18ARU/Te/WAP3SBnFWUfgOE+078+ErvuVFgyI5QTyaHLixK0ryicjUzc75J2nrqFTOMWhHibk
dlZVv4/DfLnUyAh+oClpL2ERKcbCbgHNVnvwUi61xx0EYFKiucQnE+m9xTl2TXK/WaIdk0LvTrlB
zC491QiBh6DXKHXwx1J8w1a4TqRFfqQdO5JmN+j5xXZKAdOy0s4dkk6r2y+DaOs7GpfwIsUqRPpi
3FXGt3zqCThD2cJDGnWr+xn0LB21XmEg3NFQ43LXyBbxlDmZPe87ytj5EBbzzPAKUl3HzDstnqyy
lMt5mWltIWTL3QGRF50OLDz4FAj9SweuRrAqhEZxxioUb3Iekfr9Xa3VYg5QLwl6ITKwfka13776
NMnErlmD4EVNc9glXpQ1t3Vzz+9sSgRvLwq0I7t2LgwpMqRcXqNo8vc1VoDXipq0ThbSJtd9rfNs
vkx5VL7S07LnhO6Ln5EDV9UVGTNkXmBVJOJucWkJGO3ClnFq9bksMLyc46pVnzExYqFJ48wQolWu
+mOWowsE2iZmVj6miTVPRcmzzV8ffTCKwA0GQmn+iZAdbHrIvOfysKL8Oa6gptuDqAoid2ll2ykB
eLlaUVu6+fI8+FUXH9Iy9J9qnTHiqH3ZvPRpGLj7zq43eciKVjrZZjkD2N3YUfTvXf+7LqjbD1O1
Cn1x/GF9NaGkDCEGjcQ9aF7hpxJBPnITJEv5nhY+rkR3IA9RToYBfrPoJUvgtbvHJaUVmjhzHBws
/kGTCC0Q5Eo7aL+HMqBGmgn48PaI5sWzKWaWn1oO6ZeqYlafjCCKWH6AHj8idwvwmCz5+mGF7FXt
Zr9z31G3QfwPJzoRF0hhm549xq+UrEHX7AlALy3aV67l7mbbt2qSeWxR3pg1zR/zmWkp6/g8yxdS
ooofnVnJkrObVp7DGgInC5Y1ksw4p07wyWGuAiu6gxJ0hb9g4asMM7YjpmufnKLGpT+h52sOjDrD
vb0w6gFSPutPnZbutO+iGlU6yxTTZh8mIXyPJfbXp7a2s6MVI1xK1tVW6rwMlEo7hNyOfbS0V3E4
ZQrgnsoJm5/x5ig8Sn+QIdmpDpHMsnebnzjeegQxpeY6yxZNBHKbMoyQJIoDFqbr0sFfwF054gxb
XTVvPeym/R4xhLVp+bqeScJlJtFyCr3Uf6/7yJvRW4+T8zS7axR+SEMevQTvL5saKCd6W/GUQoYO
EGDs8zzNXtwcMw8O8Gk+dVQPPQs5Vq0tKi/nigy0PoUmRfKpZO73EPcIgPZc2vGLtxRWWu6KzJrE
UbFK8GeME8PAy6zy0IkZb6g9u3bPbtqSwjOR5KNusvKdD45Z4upC2x7/F+364XuBTqvGe9Gm9nNk
k1MlxhgcHmIkCeqbvbPeEWD9aQgUGaeyRsx2dITE7bFEgLDQtxabwyOuGJ6VWfZSsCp/R/udKy6i
54cn0+PhQL5bq+Oi5vGjkHb6PXDWeD6n3NKDLCr9teCguB5bVTU/RRYh8ut4M6tEk8ZjYVloKqJa
8BbXLE4FvTBjlLBRe7B34cMIhjWZMHYStmDa+SY48jANdtbJnC3ygfJk4PDLaRig14Nbguv5AK43
ZXZrza04DmMTvhuKvCJp189Zx8rQ6/nzZFt+EOtiSBzK4/Vuagr4nMCA6gtRvD6ZkuBbT91QZ6ha
myC80yksycSOMDwc09XHMzmrCKtfNLtIn618yEHz6mFZnzHzaaCDfecTMatmn/DdolqYs4dxTqwA
IMUfc5e10W5R2vVP+VyIjue8p6m/2gJt5xDxHMSZfudUuZshRxv7D5NeypWKMfCTyt06RMSHSJVk
i2YcXuXDjO6M1llNllo7t0eeFN6gzOPIB5t8me4Y57RfAVzhPHBmewoeLYbKJonU4jysCOpYelZH
z/u6dpS8q4d67HZkeaZfAmKRf7YsJ8FuMnnQ3Oplcp8wwzHgwfw8FCHROl4973Pdzvk1UqA+90XF
Yn0HF0PrDXGa6wP7gfIPrnH89IGXfo3QzU3zIR5YtO4tZvD3jl7q4DZqivlnv8nINnIkMM9rVHOT
9ttRGhmJjKYq8WyUZUc37wKSeOx12ceF7aPDyZvo1cpmabM4IYHY1YBhorPMCokDeFGrRbkBDAhG
OureeicY18QPMuUcsXdcZ42S2RTt+lgE4dwQpZaO0YGqmogyCvSUnFDZjPj+QT84+9xF3XBAL0ku
7zSXFIqZjVnllfhg5B/l1LQO25Zlefve9Yd7kNJWdQXYr76u9ujSBh5b9T0NudcJ7ppxuGscZLK3
tvLK8BHkUTj96oN0mg4FMv7pUuer/2zlyg9OVFQ9qz4Kt3ncLWg/qgOlTfzZkX59nqWyox1/i4/H
qQd686R6GTGCmNzaPhAnyn+dWxbuNj/Ih+xO+Vmcv5ShIUo1ZPWaLiYqM/leYMbc7JDayw6qyO3q
Ua3oSe4raLHlEXdIZl6dKdMcx/slkjUaaNA/opTpdGKI12QvJXhs7AHt5DkjQ5+wX44h6bQ5EsO5
jBjNSmcLvO5j4oNDIqkNQn7LPMFn7WhplXnznA09MnaCsVuTeIbZFanP9Es/+dJvnlE/4nVfJdIA
yktVvdpLpuL/C77/fyJq/uwhUemjY3EiEXoxFI3fOyh1pgLkAdl4QqrWPACB+KIx8JkdM2N7r9X8
Nzjv1jj7d8cGcghzAjgiEcAOiFtvOuMxh+/SLMt4ypdi+tgT4JKwE+QvRg7jkWlFOiZxbV7hzIz3
1Lt/843/r4+nAQBcjNYRnco3P3eMQjrMRN2RH22QL42NBeKi9/3ug/Fl/zF2+uxXOTQopxrV31me
9eu/2yNvP3+b2NAfQczNhaA/u3VP/oVQoX26dB1mqRPtmiba4eCiC0M9dkH+NBygeLSHNWqmTY2H
pp7ast3/9xd425bYuiDMZyh2HLrSpAL9/gU01YQN5H0BF4aaHMl1drWUtj/F/PS7KBynzwF78V86
73+gE7ZPpRUELixkXEmZ//unZljzXJLxQM1bxUcmNuo6GYKZXLSqam/nmByyPIpuuQNco0T2/QJa
ovpL/+ePSw8FL/gHngDCmPCQ7d//69JHkcEszJ05ScrQhtBGoG4324yTSQAgtuuthRxVv8jW735U
cWY/glQZ+uN/X/5/Gsf/fv4pqoCagC5gDhvSJHtzJeCy1I3jIBPPl2DxOUdtMa92p836owtaM70g
W3FF0tFOCTaP3PDLpRJXxxJY03A/5L1T3pe+ca2noo6b/pcZdIkJWIUiu2W+KNYzJcAy7aZ4gAAz
6bUkNF2LmcVbokfyZciCa3XLeChaZDGJNTilfVvnCEHt3MrGHLVvh+k5B2ZVfcB+4Tev6MQj9yHK
R4wXgUzH7EwPWAO+CMFTnUsxGj8pSCEcj2MT+yUWchyHZA75tW0wDAfNJwbvi3MYR7f6gXWUOFTT
IR9MNOCw97TfHY47UFPKW0FycvCXLvkfg0mCr3Dp04jzYOME4p8Umn/deBsR7SIKg7MMrPN+Rhlz
TBtCHIPWVR9zhCB3AWnB15HUl11Ddf0ITZ5gQr3NzsdFJY2tm/N/PwbOH88BgzAGcBHkS8IeaQ68
WQiGVdfZ/+HsvJblNtazfSsun8OF2ACqbB8MMLMycz5BURSJnDOu/n96Sd5eg8E/MHWyS7sosacb
Hb7wBgUdupPbOug8jTDNlPuuSDTlUzfn6AI4wQAzEhxl7YWGuxTH3iYyetVQL+OMFGiFfppwqGju
gLXN6g3oHa0+mANFjz/hVrefHGjz4e0cUDA6joWC/TQ2D6A9p8n6UvWWI4hd7fqz0jYZVogJCOAM
odz6FObqEtyaOtSCQ1/r0rRcLwBnoJMB4iUPZmJDfOqLYxYHFbjBPh3sB+gaY3FP9cMy345GMlWn
zERd9r3TibC+I+zEydttysjEfsoYlUOnJM5jiv6h6dNJtT7r9dJkAH3rqaFY3gfF10qzsceYO7Mn
00XAozmV+CvB9oIKR4qMdxpxZtdZYC40vUvezASq9j3pDw1vhKeX5DhPSdO/FnpTUEEs6uadmVQq
DyrwnPlOIAQkPvUaulmhkhiAp8BniI8hH+rTOJTG91ax+uqhnSi/HHGlNCMgsHoQnYqF9goI6RZc
bqSXy3LKgJfFr8auGUmQ28X5YA7mbHlpFS7vWg4WnvKIiAg/ITaITnmgUFWzrXyMyed6Fw5xAk8B
MAPNMPqE7vDKGhK39JFpoGKOPmRz5CssgQ/HcE5PreX036ssxAu8Q3LlftJCQLF9lLSnfsLt1yOK
YwpRHwkQTCN6nQAEzPbgBrmmHFtk5ePXQ4LEzX2p5mxz3HLF4NlhVY4/0DsFvX9gA6DNjNpqJ43B
J6Dfj2HjyvxVaxXGCkV2A37Vmd9UaatWh1ix2y+kZATCQF9AwrWpHk2vw9atxTutL7N7wEwayHFH
4PCLa3N/A+ip1E6BlobRTaFMmvUAE5BJx4jExdiy5sEXqO5ooLupYzZIMqBGlTda8NOMOvhQ2TwC
GBtRbbxvs8lu72elAcqkiGL8lKdtbx+oBKv9ziu2DpUQOCTutaT5jTRPMVZYAhTPKzWKlxB1LcTx
wslt3i4NLi+EM8tdwUb7zT6uHI84QYp68T00e/VgEYz2/aAznpErxnskxn/M8FwiD8TJH5HVjH9c
v5MumriMhwWl42IcAW4BDdbzB9JW3CpDJAY2nG1BnLGb6XUUuqcGHuTXJEdZBlGrAYs4dygPbjya
2qFz9emGXrvzVRfh99RWCxJkYfrjYiMxi3Z04nhFMMaB74KU84iHyse0GorHCFo0fNPY/Hx9Duu2
u5wCM9AxQ7P5Z3V1q5KfBVGforoXTsi+wDbQTja8KF/YCzXXUEcQTaUM+NhDS7i5PvTKyZO+NwYh
gOqRX+NhR4tt1Y0tyx5cZB+IUxFDuQG+mCKQ244FDLJAtXr3VaEP8ImAGwN1bUUI1kMZk+XL1NVW
7+sdKuAeQSPKTi05NkQ9o9dvSTLhNiC/tfwQmWCviYXCBExPkhgPfo8bnRyrB8wc4s39VMW2i2wO
9ac9i9aLvU8TgLUFNcIVpBnrsEUphiAsyqGCnTwnvqDe8ytM0HPVNIimINGVZCdONWQ77mWgJN1f
pIg9KDQiRmLm890YojWI/FBY34yzStU7CLGbwekclTqYlzwEZjPGDzbliPxGDxuhHxICK8OHAWT0
R7WL0xnnWBWCCeocLn0d0eSfijYzOxAIMaQB8jF4yHZkQDJaaFZ/UvJ++hjqdRzeASWiWB+XkZeR
Fau4RVo5OauZdHcpGI4fFdnhcZTdY27f9tPzRvotK7LX1c/ifdf8/Nk9fa/+88xc7Nk160dZYSmF
b/R/P8U/mhJSaLf+t87+o/a/n/8Y1VL/e/f97P/QNqDN9Lb/2czvfrZ91v2PLZf8N/+vf/hvP5//
lg9z9fO//v1H2Red/NvCuCzO7cXI9v7lvCP//r//u1ffc/679+PPP39e/gd/+ZHp5n8QxgE60IiY
dIv45IUfGUdOo+NMZolhkwkgoSibLvqvfxfuf6i42oKYMkla6PkSbbdIQvJHloUfGRg6cgKa1Y5E
nf7PxN/8tQ1Zs/9vFr2+d+QPAO5FckNaq6rPssQvQsw+MyLaf67pKZUkBVa9/TZL7dY3o4UzzMP1
S4frcGxVfCAOL9bo75/yb6gDvSkh27T88NU5kUNz45FggTMDa7VKqOmn1m6bVpZnN+hx0RqunmK4
dL6DqM39PxmKOi+WvqRH6yyOeDbS9KWARDyatZ+nE0oMdVWjxAg++fpQfLOz0y9n5RIc46RLnkq2
dn76tZCGqEFvAiQ6ikZjb8EkxnxpR4N767NR8zClXiZphrtKhtGGC5OgwrKiWoR72xlzAMhTre5x
p6jpajg8dFPbYIjVJ9TOr89Q/t0v77fnGQJHoJKL7jjb9nyGhNYiSxIY2bUCxBUWTlNgtYZQHkgt
5K4oD3vBCGn2+qhbuwV9UDh/lPe1Cw1DNxursaEY5aGWMmOqOE9e3ccFQpVpe3d9KPmJVhPUiV2k
wzaFHuP5gn9xJpxOo/AKm8yrJcgPVA0gBAHX6a1o0sk3dXS06IcHR8hW01NQtcZOuLaxhdg48j4A
Iy2BXOcLXMQR+kgZHxd9z+RBL91OeHzMztoZZ/008iEZx7KJNoD8wcc5H4c4c3LDJAEHgITMXdUB
jlAc0T5WRdRA246c2+vruvEJdcCLKofQxCVubUvgKEiG4tZOyq1qxq0IgWTMMybO9BD2JC83h3Ko
ifASo+vorCLezMTyq3Jyi6px/SNrKvsmdLLuLYYye0K+W5vFYCDkXmFx8MHOFxHamtvCUGERSeSO
6MNraKUCFXmCs95+yCdgQd5oVdEnFWz1I/rIuX99VTeOI5UZjaKksCRoc/UVbaXQEkWPLFRCdOWD
G/SxZyNsfgcPd/oIg9kB/eFmO59y4/5hhwI0pCxBsO+u7oBymiky6KxviSLLocb7xMsdwyJ6HZX7
FJrVTd+41qnq4+bX9elufVk8JbkCNJs3VV/drzlNm77LHBOsgb6QQvcWsKjU8p3aVXZWdnOSBMRE
coAFaVuff1qthW/OC2h6nSDD08Da3k1i0v6o2kE85RRY3oCadyG/VSYqWr89TW4fAx9b3MMoOa+2
FVy0JFQrGkq0xrPbVo/xpoLhKRVQop1veYGL5B5AfFwa9VrUw8T6vmtBKKaaylhhA9vBrZGHBDLQ
n3hKMZCYs0fc1XV6ibV4b+QlrYfE/lMB0bBz7V7UWp9/B+sMIJTbgf7k+XpT6x9gA/A7IgNIAVnr
x8Eu3CPaMBSUK6r6SWQBq3CTbwn2OielV39eX/SNC5EQDfFH3YG5f4F9huCItAF+T15LcwqDIyt9
ACIV0ZtE2xz2VPT7bxocHES3VRkgGu5qwlWxIL1iUYNEA6Y+qbAyfHQt4mOoKnvci41rClww59W2
ngM+eaxevGnLoDSqhb26h6QDKAd7cPSDqc3jezH2zV2QW+K2tofqp12N2etmQLfu+tJuHFt8y1Bl
NJC6AMy+2s+0JdW2UNDvCK0+93pTEWj7RlB9MYy9uT7UxlRxZCIudiXIljD6fKpV1Q2Fit6pB0ha
fT2bRoxs5lAdkjFqT9SfdPAukMMQhQRQBHrveH34jdf75fBidWsg7a2E5QxupQUL6nOK01PdzuXO
3XS+VZ8jdQAvmoQ62Pw/a7V1VDGPFQ44CCZk4F8MuFCfbTs0/BI4zRFP+nQPFsqi/W9M9Pd4hmyD
kNGyqqvxKkRxUfx1qyMwk9Z3m3b0oV7xOcf4uxshZH59Ec+/4fNwDvpC5O1UQ8CHrx41FfsSFXG7
7qgi+Q78Kg1POBJ/TyszOCGBrj0ga1LCA+xDdDwjc+dGPH9S/x6d141GhyDRWmvzK72mtrFMuEGK
dtxGs3FIddHe9yr+hXE2asfGao0316e8NahMEtm5YOIv6CZaH+IcryUN+laYPWTFmB3V1kyOLgIe
v2zExt/aSz/ufNbzJ+55piD6oT3wkqqUz1ZxUpBkiYNMQnNUams5UDiwbuNqRrKkXmyqZsg6AmDT
+1O4VMbOIm/sYJfTqWowr8Bd6/KnvbiR+oDkPsfn85h3VNg6ZP0euwpOizrY2pGyunp3fX23pkqd
S8aDsm8s5Ll9MZ5NUTjRdYR7wfUh/QUZ495GKg+4uxCPWZnVYFUMNDSqtNN37vnNqUK3JF8jHqUa
dT404NPcDiI+7WyPyQNCUZC3u26SEGUbyN20t7TPPZjVaWUnSRYI3i1c+qsrUB10QQ/FbI5VZSCI
lENfBAW0wDykL/axtEXteKgkoQC9mG70Myoc902Cy8mdgUsZROzR3gsYV0HGXzuNWjBVBkkqouZx
vgapQvsKHE0D7m/8yPlyTi6KWH6YWCjmoDF1mBpdPCahAVNebZAxGEfjBG17zyz6/CH663dQnMY3
T9aLiV7Pf4cdg7+A0NEesRtIGXle7tMxxN1ElPHO4Tp/Cf4aCjYdlR1hqgQVq8+uuIUajUPSHfPQ
dp9MFIZuhqDqvlzf11ubC583w5BlIpmGnE9I46WLZlF2R7fRcqQm3OyEzpL2Ue1F709qkfxeaPr3
tPDbE9xTVDjX9hZdENV2rNbdcWqy4oSm+4RAlwGE3ECG8PfnJgiOKI2Tq7KZz+dWG2ExJz0fC6B4
faxUu7hdQOQjs9yjhzV39en6eFubQ1Bwo01Cmchd+zq20gOgBEN9rJthPPW21d1WUrGNBtqe1enW
dUTUJ4CUCPaHvrp5zUmlehJFmGmWEjFnLcWHktbc68wMdakrh1IImsqoqUzBHv165TX21xfENxEi
JQa51I9WZ3GpgNTMArUtJxfOXesuCF7EaKvO9tCdAEb1H+K5DX7MMcJ4Uba4ePqEVJ6VrkQdLwJ7
/xoNmdbLJyCCDyLTaT+bShTcmRoC7CKzZ2fnJG2EAyRh0FkFu4ETtbq7A70Nat2FPjEiDPaE0d8j
jAkNpU5EN6dw6l+rsWJ8j9sZEkUxubfXd8XGdUqPioKXDQeC+HW9LTIrmSlkBtxdUYqUU0Sv5DjU
WJb7sYLiPug8MPkHCu7u96pRhN/2fdceHDNxbtysaD4m1mJ8uv6bLleEx5O8W0b0hAvP1+2L18ys
qnro7LQ6Bg6CVHbUO4cosbv7BSXqb7U6Gx9TPXPe5k07v52rWHy9Pvzl7pVvt2BJqN0SPKyC3MGs
jBEQBwUPy0ZSuk7hokJeutHbXrmvy9K5XTLkU7W5KXaO6CpLlJuXNg63NxAkydtc+83hRxvYZq8w
tGuL2wp7rBseLNW4qauw+mUri7hrxRg+TG5QRUdjEPprDWv5j9cX4PKmgKiqcq/TQbGwSlvdupEd
aEtZoOAPJcr2zUynpzhpyWt7Lue7fzIUV6grmbHGevdxisuyCxgKTZ3uj0ZpUIhqG0h4nEaxc9C2
vivW2YTdNAQ0214dtDFNLSMxIEZCkmsXtIRGfNqNDg4CbNHlxwK4/lDXSBsRobnN3sW0tal5LrmB
aYRCX9XPr/sJqgnaihGCRGmkPwQicqAYhigNGTmypHpAN62hpZY6sN7MQtuB21w+pKDrSDaotzw/
pqvIAFpYbXd6Vh2T3ikQCB2QZVkioUPDVMtbLUt/PyyE6Cxo5rDS9CbWieowozrlmAjhJ5iR3eKB
iaJgO1l4r6KT+RCHGkjX61vpMsd4plY7trxJUWJYfd4A1Rt62kA3BopL6FEm0RM2XzZ1uhahQYSE
QF+l6T84sehc8MyZjEtOt3puhrJKHJhDJXrOXXBjZFb6NBlteJosgAigVex7LCql+EOILW5Sdukr
0UXjn9envnFgeeloy1KqpY2w5rW3jl64bdiVx8YctD9mbchv4FHkJ6Szmp27YWMj8T7TAXpuBdGj
Od/Gi6rJbdrgzwAP8meru8U9Op3TAVElpJ7aZKl3PuvWnShjTPIaWeMBi3k+YpthETY7OEJQAx4s
rL26IKfsm34ILCWYD2pmDt9q7tLqGFMDumktEXS+EQZ2dvztVTZklcn5C6/mrs4QfzIomRXXR+5u
7Dsyt6EHNpkaml81tcXrg23sZqaKNIOFNoLKU3Q+68VB5RTsQn1M58566vMcXTUxWrfIW77l8g+P
gxKrO7GA/HbnmRVdXPQgbEw4aFquybGWhbp3jMrzEZCE9mYcLBAiSH39uD6zjWuYsg5jyLScGvdq
Zgl6vrE1g4ZH+sgAeGSk6PbHrbfYhGMArvmzQzJBn7lZnCj5B9uX8Jcbgu6T1B85X9bCEA3qqDbx
thG0KDbHgzcghzNBxJq0GxGVYESuT3fjQxJFyE4mtXZ28Hq63WCXyD5VqHjmWBN1+JQ4kT1+zarg
T7UdJJFsUPTf36ocTRBRUoDAUs3VY5MNEDpy5LWOlR1Pd3nqOq+6cSneVXgZfbk+v40Lgd2p6Twt
7FPW9nxFjarVKgUiCe2hIvWqGkG1IsiVBy124GqJstiJGDbeUdN2NTDDJtESimDn4/GtbEDJSGbo
SVRBneRgkIzONuZI2NJ1ohwfG60peWi6YDou82zv1LK2f4BDVkPJkH20mrA1IK42WfwA1GWLb02Q
9Y869Ejo233+WIHIO6BGFB76wi6/JI3++feX2wHKYCEgbhCorEZP+iwBHY1rIBEGohyBU0eHFoSR
Nwz6dM+Fn99cH/AyQZB9TdBPEsjAPzir+9fOqbBZVuaiiZ7atxiVJaDsJs1XlelDkWD/MkQ9fusL
/grAw5NPM3rlmBC6mMsqzrDjjntxRfFj6OmirKVijgtd4Pzrq3iS9K7ZuX5cj91TgwmWPzuBebo+
561RSBOlFxGAYHLm81EC/DbndESoyrCRlYBhtcAnafZ6UxZ/y9l1q+tEvaCp6AjTiF+/JyVzBEeo
oxyMlYCHEWN+pzWQPLCUDW+vT+hyKJBvVFB4SMDcYGt+PiHoblxtQoVk6obF15GT8dGZW9sb61js
1AM3hiLaM+nVEmmrwETOh3Jx+qTkNut+HYTLjColepcHIwkhFkylOSc7N53c7+eLyCdC5Y2eKdxe
+tTnw1kNDAJQj4bfzOIPJQ+GozXO1QkPQhog+ajsLOTF4WckyZYgxqSEwg10PpyWzqGx2JNO1yWK
/LgQ9askKbrX6mgNTyoiJ/cAf5BFCNpouR2aRjH3jqMcYTVhoCk2F7VrgQuVuKqzUm9VVlYsVUMH
LtjWC7VAOqcEk/k5Ghy0nfFuMD4D84YAXeIKkwIGSmaC4knLo4ORNnC6r+8t+YBd/CBSKg1tLYqf
67dmrBBr1bIcCz8MS745FVZIAPHqN3qYvZsRhH4PiqT7iYfMnpvzxqcnFAWB60IioEi4upjQ8WiV
rqYPlZXxfI8iMERsNezQ+EW9BJy72Ll7Lsu8XPkoEEFR0rHUpKVwvvQu0ob91ON3SxmNgkmjgZbx
8qXh9GKdg9EyauCkl1MwQjGe6fGgtlmYmeLBpWl+DapOde/62m8cNn4RSBCDzhVyjatzPWtwNwpu
aF+f5+SurPH9qNTZPXLKu52hLuNwCafhmeczU37n/TufPba/WhNK8XGD7twxQRjhOJbp8DAPZnGC
mhMdMGoojssyok8+wI5Fq7fduVw2PjnRKZYIrkRnXXyBAYtD7IEM2NW2Vt+VgYbkd4BCOuLR1XFE
a3rndtk47pIbZrpSPk/G4udzjtsMDk8KTdMA4g7BOqqfNKVW7lunUH5qLWJUR1Nx67cARSZUEQlt
93yrN2YMaEGGO1SkKc+tSqlJEFNNxTbMpyaW3utqB3M+aJePBVTwn2PpQq2/vqU2jrMg5aBGQT1G
g314PmUEt1N04APNTxV1jO7T0IjugbqnFsrVVt14NIKc+lCUOW7zvRn0exX4jSUn9eAFAWGMssFa
Bi9KLFACTqQivbEkJxU7YugxTSZuKpRR8TC07OZ9VunBTa0Pi4di5T94KwkwTBYcTt7lAphZ0oBM
bBZ/HHvwy9hEH0oNPjn+CqN/fa03YisT7LYqMWPcLegfnS/2FA4weCvHRBAf+1U/rRbjOLL3H52o
CQ5hktpfW5RvfCdSnNs0czOTGEuzXs2NDSfZ6qIdicTLj8+TZlB3hFFBtLAufc6U+VAqri0fEVDk
5WMx4QJiNujhLdl9gdshOtDNcENtem8pLkMuKlOUe3nI6aLBTjhfiRQlC2tyJ0xjcAC4xQNouMeA
0dzByl6eJkIgCTuWuwsOx+oOi2da23gGWT7HCq2KsNZvkjoyfTzCTST1uUB2bs3LC5rhCFlhF9J2
wS7qfFpK1IJ2xvsZk80094tgWo6G0cYHvnR1ur6ZNoeiUUahzxaQWVcrOGa9o+DvK3weY81zeodz
g8EKNG9771rcXEaiDy4k1wA1sZrVEjaxokWB5SMg8jj1SXiKjcw4DrDjvCpGoeH6zLZ2peT32KRb
CIWtSQeqroyL0MjudFw0PgAIhgkOotrr9DZ5Vy0IJ+aaEdyUAuWR6yNvTtSm1iWlycjeV2u60E0t
jGFkTWPcZ4cKz9MJyvoTmPDsln7JXjdmczz6MSrkomdqx/l20Ry0i0LqYD4iKuOtLcb8gxta5HVZ
UNyJuNojM11ethTW5GEH1QN9Yq1ViDYFJgsp441IjcDYkO5xs9U8jktunkI3FQelR6vLQbX2roOE
tbNlt6ZL45MyF/c9NZLVceymKjfSjOXVqxmRkcAyboA0hRTlcfRYpnCvPy4/13moCktWFVCBIPqC
vlnt22oeUzMcGuGnQdI8ZfSw3yutMIgdu8A32s4+hSLci483ByWVg+eAiicli/Nviq0nVWGnFD6I
S/PeDZHcieDVHStknW9nZYBLU3X6zspufVibtJKcncwPYtz5oNqUGG49FpbfItXdeD32MqcWTIp5
0KJB/IITmg/IisUp4Ji4QDiusaMPv392AABKjCeZ4EV/u4vmcelQq/fVoIM0PRkDipSYD1bK0vl9
3+1lRlubiToUWRnPCMXwVSboTk6W5ZQWfUU35h9qnmgn0J7lVw1kvQH7sUz/uD7BjQuXspfk7VMj
gFwmf9CLNmWaqcjX9ZgdjS3yZn00xyeMdtoj6no/ro+0MTVKBQZQXco+PCSrfZt0Kfow5WL7FTBr
1C2+w5aLj3Gc5F5Si73u/cZoYK5BXBOVANp6Zm6/mFeZ4pawIH/pq71BHcugJGH3hubXKX46LSrf
O0HH5XjcQFBkwOnLuoG7CnHRFotyocThcZrxLLN5oL0RrRAvx/jbm9Ai2QkCnhkx59eAAK1Dh5fY
nlRmrYsLNd9B84RkoSlm/QcaUM4PLEHzt/k4qK9wDTS/5eikv4miJLyLK8wKcYaH0qfm8fhIK0Kl
0VBIC4bA+UwAS757/WvLr7n+eWQ3qHGg9+PwJc73lWso9MSLKPCFnolbTmbl6XM23l0fZWvVOSkm
dz8POfH++ShtOUxwMebAj5MR1di2RCIwtz/kttveYQCxs4MvL0FacjwwaCvYGpgh+Wte7CmD3h+R
YytdrNrB04GWoyxaYhcQFtMpsmwk0qNiD0d6eUApCRE38JWlGcAaWWEaSZtEYgmPpprh7rPkkZek
oXkizPjtdg2hHVEzIQpIOFloO59fObgLluwteXEWTfddaNsHU2CQjJs2bO1RrR+W0t17WTbmh96D
xvUDOUICgs8HTaZoousmYmB2FtgWNe+BrNr9+7zrup3+8dZQ9BZh07KWgERWQ9W5I53J9IiCumb8
qgJRFwcBV4CjYE7pzfWtuXVALV5oxiET5B9WJ4DMT+AeVcRH7JXKn5UYmtfjuPSZN9CjulFzo+Kh
NufImxy9+aH2RYm/OcKUKJPCR+06nhp3NPuPc4jPUQ2+5nj9Bz5HnKsjalEMAUTLKUWlcPUDyywz
ghB9WrxgZyTuGg05yFivlNdJbKmJh/Y1BPwp198so169CiDFPrX4EN3UNSrI+GzNr13kSMFXgEmd
UDzBwqZAFkFXouKrbsFFRk3LoJdZK9PO5bLS3QBiQnbH1Q4ZglI6DbDVSaxMUD150EXHXi3el5Wa
3eE6FkmaFFayNhCgKG87RG4rHYHotLtReFQhJ/TOqwxZGoyMaLReX82Lm4i7Di4hvUA66fzvKkCS
GDF8xBcT+yg7uguLtEXOFo2dNykKd+9wucxPvz8gx4UHgMaVLOycn5ugK1BhnhTTowRv3upRa9xX
vT75dlaUd9UQ7e3ni8MD141hwOdSPBPct+fj2fXSmxZWZJ4ZS4Nb6CrAE8AjLKMz+dendpEqyYaf
HAU6AvIEa7o7Qa+SDBbY9WHEI+zQUiX6hQuthTxBh99dmqoIXiqjX5RuuzP0xixdJHy4bfkNPOOr
K1AhGWvzqjZxOEe/DJpW5qPlC6fF7Pt312d5Ed0yAuePMiDqKghXydfm5WvSJajyNBAuRDwuRyWo
bSoUweRXuY19hINqGw4w5btIRxgDy889YPllIZjxbWT8SSTYskDLz8ePGBHcUML4UHr8NlD7GEXD
IbmtbIFeSEX/PPY5R0F7irVR+4CQ9PyU2lV9G6bB6F1fDDnY2V0kfwygHiiVFDZoa5//mAoUhGaH
sF9C3cW1AYkWv2iL9vcPKcEC28pBjYzW4+rGU+to0AO7ND2w/MMJVb4K374eIGA14PNeGnup4eas
yNUki5M9tSbizhBEUALtTQ//LB0F57B47JFt3lm7i7BErh1JgwS5cSOuQ09tzIGJjJhgc+cGfxol
QZcRi+KPlKaJ4gGWN9/MqmPvEJw3Ljzgt2T4VBbgha1tDBKCPw1PZsOLtU58afUiR8FJVOppMWst
OXZGs1cb2h6Rw0Jtj2L2GmbX6PWAQry01BuW8ZCbZXpUwzo75FizI0WDH/nv7kmDZ5FcjCIyYP11
axPTRnxZC8bTe11BVc3p7mg3Wjv3+OXXYxR6jCBVXOKuNZEGAYkwojwNGWoJ09d64yRHo3HnV2PV
ZwA3ZwUL71JtrR0c4eViEnThNmpyEriAxOookAVxpnuOggmd8LYPmuTWVEfniA6v+mDhArYzzcs7
nfFMKjRIjPFwP9stvLjt6LrnbtW6gKY7szia9lTc9S5ashgiEiEF1ExLy2kPZW7uEds2LjqGluIt
8lOC11vdLXNoKiM4asOz9BRl0g4DaawW9WPT2rk/g0k+hBqGUmh0jL6VIy+pCMV4p2I1tHP9XD4u
hsqhINSF+EGUvbpxuwHMk0i45BRtSI9BXSO4o3U2GkbzXlS99XnZV5Tlie4QcFgN1cYhQvsBqhFh
31m+XRmT12izcouvAHaHLXaA18/K5ngWaysZxzIxPb+/28zQRjCjbCc21jFUchYQq97Hnq8KQ7ad
d9LfraUEOMLJtMAkXRjR9GIUpAuIOKSO2h80Ncn8GXXTY6/pe835y0scTRp5h1Nsx9ZoHdnFmPwK
o2Coxg77o0tg5xuFs4ew2lpAsAsUEAlpqQ7LCb84H+E4h1FQ4yg5wvE9BLh5HyJzDrwmSP6wB1vb
udu2bh0ASOCraBCxiPLnvBgOr0/sKWwNYmvb1kRYiYaLVKHA9sT2poXZ7bVasWfgcRnxUMZjbpwC
qCJ0pc4HRaKW5q/dmbhm4uh1UBK3fzPNU3+r2ihm0o6bGnzT6/yTmSrV/ZSq05fru3TrEoI4TIjB
ewl7W67Ki1mj5jK7KRgwb46xDc7UHlI8UrI3muK6H8h3K5KZwvXRpR3fXh956/NSqyXA4blEf2j1
eY2pLUqBfK+HA1V9as2uPsS40t+4YYdjPG4T/vXxnln25wEVYBwT+gGdFF4xZxXIFpmlpkINOZCt
O0YHPSwEbMmwd/4cHRJfX8euGKsUJRC5L4zQUg9zHhev1Gkov2hBgSeEieqaeTCmQguP5VTZJFUx
orKHqS+H4eBG2YgAMsi8z20stF/YqIcdBul63t6C+MdfSa2LiiqJEMlPw+6m76mYigabbbwoD1ay
9AWeGUO1A2/Y2GKSGwSmjXuBsGu1r7syon+9QBCvJ/hBUSrEwXCz7igFj9Ax71Hbd0XtIbeHhFdX
7OGGLnNqAiLK86aFVg+Ha32MXaN1KwtrWWRf1PjrbCCrfshFo/4YM/RfvR7dwPedBigVEf6U5cAg
QP9QazOepksXm1+wegxpk0dNjUxk1wdvrLivMVOnvD0dMLwg8AbNhbFpSOsF7lGUj3sBycbVSmsY
zNOzuAGpwfkhQeAQiwi0FD1bMSdfc+fs/TjhH0RCPh+v79KtoSw6xqAS6PmBuzkfysj6qtI4kOwb
YJd8Olo1WrvwamTdTn1248KT3KB/DbV6EAtT3nZYAniW1ePApFfZl0WmRgeywCg7gGidbnHiXk7X
Z7g5rGVDICN31onvzmdomiFyKjEzdGqBObpptqZkTvb4p6hVX31x3Vg5Bmbj7Iy7sbJ0Tyl0STVi
ChKrcTFCKaaI3+OpjZHjXRrXoHad+jHQ1R/XZ7g5EqJZpDLc3tw15zPM8rLtpjklY47sAkDwZJ9c
s250nMtE/e36WBtPMS/j/461ijImZOKKsCdWjtpMfT+ghfMNjW2xc3duzgh9KGoqBI14C57PyEQ9
ecz0CmUPLaxBcdfuu77Ui/u4DPa4UltD4eRHbws2AuyL1a6MS1ekAYhCz6hMCFoNdAegOumt3ufR
Tql8YycSV9AIoYVHmrgGnQ45Dkx6FJDNzA2gJ7QsToqDQjWiieFNmtTau3nKra+//8HAtsmNQVOL
HPh8KWOMNOxy4INlc85ejAdovDqo+eujbK0i6TUBBVQvPtrqg1E+7QUODVLQodG/hk3xs8L05J2o
03+w15kKQQriU1S4Vp/LsAcAqsNkeGU0xE+lVfOK6GFY+csSKDvfa2tShNNQ6biLyV9WY1VSMSJz
R8OL9LHzLRXYXddT1CzneY/EK/+qVaygE0wj62LA+6Zfc/6Volkb0YfmbtTaZMKMHuVUuwt+G+lI
LU9ydmFas0ps+vNRqsJy8HuZeVe65g+ivvqI/uRywjh39gYxBLfXN8XmpGRtlLhdpp2rSQnFnc0K
fzMvplT6WGCnF3kBVkOqf32crXMFg/9f48jv+CKmlC+ObiiMY4zwtJDxrA66Wfegf9wFSQw3u884
2zu1w41wksSHNJrWAp/uuffwYlBYLSjlYmbmGS1E00MQtPHnIZ67Ux3Z9lPWOWW1U3LfWk7yE6o9
6F0Twq8CKwwG26RX2fqNVRV33VJ9L0JV38nqtgdhk0h2C+T/1as1Y08x6qKlwpMP3b1bJ0D19XTy
fv+LSYKZStmMutVFmwvTljzudMMDyBQ/ojyDkHEWN34xY5iiBM7D6Aa/rg95OTEqLTrFHfCPAjkh
Gba++F6J1ukV3jKGl5Ef+K5ViXfaYDgfro9ymd7Ieg4SqpAzZYlldQ+2+aBHEURbWCR2doPn2PKg
J7HzCjuvykMVuj6U6E54RZns6RdfHgJGRiSTgjKXFcyx8/mhFlGNwMr5cE6RvzEUI/4MqLl/KLu6
uTPMoDhaE6Dm69O9PAQUkmTlUWJoIWLJRX+xqFQ32yzi8EG/GmUqYznw6GzFN63uS8ErevonwwHn
hCH0XDc7H06LQ4FqjxyulDZfbux6GJ+n/oRNEA4ne3ixrdlxW7pQ9TB75jScD9fh4tCIhSOeDj1s
K2B5vojSCFnYOP2Y9rmyU8/d2qLyNpG8SAKRNTI6xlBERWbDoCAoQo+O5nirRo6504Ld2ijgMShM
PRdu1iWwpEEMDwoiSBO3jV+R+I43KBUnnrqMmFnHteNDndvzct2YGl0kBEUQ6GeHrtHAwCjdDkI2
X04Jx4dMz6KjO3DLXN8flw822C9ST1DOGBwyxfMPZta2yLuMUfp8BmhrF9EhNkX7GsGv9LeTGeIc
WULhv6Wauu7FjRSiBpFz0PUEH1TFQLbZibAdcJeq9DSz6L3JCveoyRsbUtCml90qtshFA7Col9is
Ch46tOW/Iq/u3NPUKj4rCqL7TpCnO/GPvDLOgxLJlwVpQY+KHucaxYuMPU3bZUYLzJnHN2YyYubX
gQRFGSb0sroaPSXHFWgKo/ydgz28/7tfE3IEsYNKjwYKq7WKVjIcE1V3toHmY/z4zRGBWuPu1OfH
pZzDPYP7y63DYLJowQcV0K9XeU0+LpPaL5jxOHXaoAE/m4/NMosbslTt5vq8LhkQKNCYqL9Doad8
ikzD+TYtFFvHLXPO/WjE3SPGXQ1rMj07uhhSPITdlD5aExpIU2RBDFamR3NwmjfXf8PleWRculXy
lUI7Zg08AEWjCGNBCwct3ulOjbXqGMZLtHNfb44i31oCTsI/cxWYkY2zRzMn90e9725jolyQFdT+
rs/l8lTIQAUqjSzuMSv9fDmNrpmUtKCIZrSUu414Ge70bgjvYzHO+QGb0HbnA25NizuMmjSEoUv0
d2i2CCUDJ/CX2mjedVoqnobKaXei561p2WBCwK/oUt9ytXh5YqNvu0QFeLnUvI0mJACypcRxTJ3y
Q6eFe+Ndvgus4Ivx5O958ZbPJT1lmCmFb8/KUwYe6jPCrPNtbJX4hi7Ot86N3P9H2nktyW00UfqJ
EAFvbtHo7pmhE50o6QZBmR/eowrm6fcrXuyy0YhGDDdC0g1DzC5UVVaak+ccRLR3S2SkmN6XAtBR
rrubEdHjWrRVAtvrbPZ2KHMRnCbb659shTw3suYItn93ybHHSABVKB/W0Ds6NXTc12HMJSdFSxHo
6FsaPxbwBn7leOC8NoIB4GOULfTLfxwSZqc3keCMe2wg8q2ioZdLcLKnOfmDszR/8FYhoa5DwI2m
GwoeS4X+StcG1nc9y02olAs9fzuuqfl1RablbbnkUOIWZUUdaZb0le26+g7rB7+/qppvJPXDk+H2
y0cq2BLKNqtDZLjpDwK93S+Hz6IBwwtLt/T2cNQtNM8z1ynKqtl9O+meODuSZMcfBu3gUNydQ/Xh
MAMgQ7GMbnEIYvaseSL1Rpx4+cuZ/Pr7FFfLtc7HFNR8N+TyZJfZEfPdnlWFEAOUxr93Q4BIphJT
WjNibJqxnIN1bpl/cLQwhjHnUo2aDkzfPFLO2vuqFEsYQIa9EbDfxnOtSD7HnauVUenAQ9bn5hIN
EHBSJ6yPgNy7pmj4gDWDS5D87nYDp3VYvASEQDSCCEPnyelORTbFUUrl+7X+mA2EUQ+CdzACqvB0
awqiy8mefLQjx6nyrx5dtUiifnjWkAK8WEEV//7Y/9+/p8ogsEWbEQQoIbboC22m1GYCXYmMOcn7
0LCbQAlhli+i15q3KDYPb7QZ+WcjL5p/M2TDz56eNwcv6s4BwgrQD+bWaDxsCVyCCvRgU6MbBBeD
F/WZhcjPbLehAxXG+yAOutCt7PrA6M6u4jqJCSmr8/Bt0S1DNTKsiHZyBIdhdo6hIvqyGt5A6wWk
xOOvvGuK+hSkw8x3EJfd7mpXk1wuE6aSXk+uw1AmF+mb4v3g9OXrnQ2IHcUqqsad7pr0sA9K26o1
TMkuCJt49S8ahEqnpu6Pyh13IS7Rj+KyA9arpLq2g1xJlSuYUlxABFMFkZ4UzrWFq/zkyCD4x3W6
+SzRpXzqFWIBUqmjtGjvowLMVlRdpBIUJjYflYgIpdekjFANLEMpNJhbW0SDjTYWB4WdnbcWmCnA
B9UhwAlsPPjq5SnaoaKMVkvqTJD17ecyhqmqifv6yUC28/r4vOzdBwqnRH8u0BZKL7dLswRFEqS/
y6hIzPal8pzu3LRmfYH3Zz0VBgrIeZp3B65HLeImY1Hb+ZPRzaObLdUqe1g0ozm20FkVVbl8Zqjb
vTZ14aHuYqWXoPCQWJtts/jz8YJ3bVPOAnvB2w9s8nbBvjEvI4JOpCvzaL1Za30MiQxBTA5Weupr
8R1ZNeNFzO4RcG/vEFE5VnS4MLaCN7k1HCx17WtZVkb6uKIJR+77NdcpIOCujmChu6aI1n48kwDh
N1kSla2ybvW6ZKTA+LhWiP020mNgWejxQZVizxKKpYyOMH4EBcRmUXy02WZar4jA1qH6PazaeZrr
8pzPXn95/caRizH2TrAHInFzM2rqgrmr426gCK2flyrvuzAoq09d12tXq2VimUdSownQz18fW957
uahF0m/BvKcUQ2+3DtgpBIWTg6dbNSMyg9y6dL0+PPvo+p1EPy9p6GX+N4l0Yx8iYYfwFDW2g1B1
76bSLGfCCrfAq71Z/xJnhaqbFNFo58GzMFO4+uw6PXVl/d3w4cumlXNE63aXQnFRFdJEEQOSh267
Um1mVqjvLtjMGP+c7UF8hPfHPyio7V1JhlKgLlJ1DGY+bz/vWCXLnA6IZvVQy3yobfbTX+b4wmv5
lxc77XrqRq99v7jQWRx81L2HRck+MDcHWNLbopinWkJj1FdlZEuzb0/2mE3neSiSJ8cp+m/52Prf
/QCp57D3q+WEsKB+pMyw5/DVBD44DOg9iEo2ixdFl0I+imIYj9yJ9BlsSCryaNKp3uS1fTTwv3dj
1QtK9A6gmsr+rb2sdI1k1LDn5E558pdgjYzOzS9p0JcHN3ZvaYz/kPRTHeLabkzlPaqAWWMR9gSZ
GQaN7zLKHw9PpVsv52lY7YNzdL80/Ksi8aRrRnVx28p37d5Y0YEsIjlPn5IeofNRJ9AsQfG8OqAD
gkFJRvkieiPbeKRUJF8IOhZRlbfiOulcdqDy8lL10j44ofekAQruwT90o9UzvfV7wVDbFIMrIlYt
m/80h0IiMSoyiKdgrl8/LzT1/p3mcj4Ngchoijvio2xqNzRh67hU09QceMN7P8SPUTypuESmL7dU
daWuefa4FvhhLSu/NLUzFafSGewnd6JcFcZVO3xNBMqqB0HDrl0qLDAN+2ANtm1eYSZVP8q8iOBB
/WfWtOwM9MB7KxxK4WTbS1QJx/r82PPvnSimOagSKBLAO7A98r2WkhkvInsySmYFpwIpw0l/t1jo
afyCKV41uPLwAuRJt/dynUTCX8o296AbL46frdyYzkXIpD/Sn7q/l+hA4+/Ui63A/RuXMwzp6Agb
U5NtNqEsmHUfu3SJ0CLWn8Cbmc+vX5p6tUDYAAsFunm7tD5zhVmXHbeldj4gE9+ceMvriz+m64Gl
vZWRKHA6FFjz7r1a6szytYmVlW6muIkYW1i7KgnnLBs+o3leH4Do7t9HBREhamYgg6xyu2m2uSSa
13iIMRpdd5GeNnzo/N48gETunUJgL4ruX82ybxv0htlQ46/aPILaVIZUPtyzU9DqEvic8+Ot2lvQ
z6bUT/mpulhn9linI6b8pjA+FGOcXyHwlr9wlcmjaESC52difRODzzyFRoL4DaRhxfwmqEf/XdxD
LerIOf7boyN5asfDvvzO2VAyI4p9Bb/Fdb5dWjLUlc5zn0V00f6NY0o31Wp5aGAwf7Yw0/P6L/mD
YxtIKUk/9DK35mJYqfwGchN4ALrhMqTu/BszUq/TPVPlS/IJVQgj2qdZsT2AfWBWNmLpWSSqVvYA
hePm1PVt/tecavN74KVHHYmds8hcAnUFIlFu2rYWBgOfj0VLncW5PzEC5pzcNIVTOT+kHdkzxYNH
YYF6Jq/fxk0Jobcz7Q+06a2sDZMYZRaZGCO+mMLR42O/98iqOiYTVcQqRLubjMlKC6a9cbpROcV6
iHSJ8Y8Ro50expliVynRQ/MRJ4jSOdCvCaxJJxhQymst6vo0Va74/vj37C1dwRJ0jimp1bb1ZDNr
Pjlan0HKrmUfjLWM3+H04CjSkyP8486z6tEipVtJq5IR0c21GBC/cqu1zSK0UsrQ8rr+UrQCrHWa
9RKKIiM+N0WwPr12gbw+gAOAG8E8AKPZ7e1ITdp4vl4wdNVnwdmcRY/INQ7BybP8IEW9v/cWo8XA
w5h9pxO81XgA0u+1epFlUTVPZZgNnTwDWEOrpWGqPzDg1n28tHsXCnpPVVYp9rHIbZ7GpDAosRFC
/RWquG/Ueqszc4Pa9bGV+xMCdZJHrsTloMW8hXSIYkaKmJsXzeNkRVWXd3BlDUjsIP5yUOnfWxCz
rCRmcFbdk7ZPNWRztaElERG7BuiNSeWJMn/0eEHqNt/WhLBAVRj9D04hp/n2RMA5SltQpnNUQ0n1
Ue+D/OI68E715IbXgv8t9BKt/jh0i//6A8IjTnWRaEi1nDZpCpPn3hygHBvxAiPlMgbiMljD8l+9
5qhF1MVycPZ3DiTRkJpuUB0Uhg5uV4roUjw4I/bivlqAUDXlqdJF8hyY3XJ1S2Z6Dzbw/oqTPBDp
0X81FEvMpsZXtiP8QhURMlr18bVlaBeS09U8xVnvvNCssl+sTOQHQcueUWZU8WFk9pCMqQP8UyQh
C4vIfJ7niMn5+mwWwjt7AxpXhiu0t66ZNB8ztM0OAoudWwE4+P8ZVZ/+J6O62YORAABBJ9SNT023
+m9oQk2nfiyTT4/P6+76CNMh+edm3A0lj0XZT7LlvCKOu/xtGBOyGX6m1ZfMXLRoqDhKdeO9enqM
PJBBRK48tWgoXjdbaUMq1MxpOUeFw5QKXbclmuEkfyEGDajvOf7r3Qz2CNEQE1CJ/GYXW7EGiGbV
c5R7S3ci1BnPNgyUp8nLvYM3eMcBkNr9IAKk78VbdLt3cawNshHtHA30bt6s8C2c+9hiyCjPc8N4
ggtHu8aGXr9rrCk+sL3j4mjvqW4YZRiKIptzU5hzLrpgnXjvps8DSkof5s7Ovzw+MTuHEx1lJo/h
ZyLW2JZDiJqMGg3XKRKppegVRXbleW+jIlu6g7xk53Ay7EfPUjk2aAg24UyQFcXSBHhPv6Y73xdy
pSKp1y+VQ7+vbPMBoXVZHhjdWR+kB5TwlB81eHBvN3DRtZXSTDZFbjAHYVqXegTX+vCUe9MQPv6U
aj9uHwsmuRkTZ0Cd8gtMC7emXGeIjWBi3J8Tmf2lAYQ72YxIfaKKV0U5hf+DytKuPVCbIHEAH1H9
uLW3gLhop554yF4c/6Uq5+xdWiYt88ZzUv3dBaI6MHh/IFkgvVnF00bSvO04DX7aTbOxysjo0UhJ
Ojm+yYZ5PHiJdqzAPKcARooSCIqM22Wl6VpYZqeJiAPLaDMwiBf0ieoDp7zz8SjaMMoIFIdTuS0Y
rdIahMGrGsnUmiwi6kle4ykpvmm9yN6sRh8fVAF2lqXGpBRTBPUp3tnbZTXO1GQ0dUUUNLZ+bT2p
ndPjIfv7O0bYSiMCWnJlZ4tUXn2z6AJ3FdHoDNlvST/GL1q/ZHjmyaCcLLzfoDbpD3Zs71vCQEGY
ApmTSi1vl5ZlmiBecQSYpsr/G97f8pTk8/yULtBu53I+or65v9NkYNQdFUkn4wFbqOYQdMx8tZVE
B6pCKCfNupfe5sBQvT2C8e7sGv0VkE3U2xjF3E4PLyIP1mGsOfK17F663DKuRUpK8thz7CyIWwwc
THE7s6bNkV+dXOt9gwXNcVn+Zub9eM7tBnXB9Ihc9d4SeBHw1gzUA5Oxtz6DZlXqjXlDLOLr/Qd7
0J0vQVWtJsOJXZAeLOvH2PitR8Taj12CKBkXvHk9oduSGaJ5cySytJFwgdcKor9mvhfCa0F6tdJl
eRJJtcirQ0wD+8+SOTBI1blOCtvqThnGKBP/M66aM5yKYGy+TtOy/KP5Q/ZlSW35D3FrAFCvgwnt
aaHEbIXlZFpr9HiD7q8VM4AUGKDKUJwZW5SIZLChsJJsjLKEek2YzlXztaBtlDAm51shJOsMYQXT
wb26pz4gJKc6xFABBK0c+c3jFeBxhyptx0gy4PVtjlcN1mPprMa5FWIZr5mY3IutNHYv/cTwubvE
1v80r2/dcC1SOzhwYff3HNptckcF4YBjfavXPadJOUx0GOAeH7I3A5nyeUlK9KtkMb4pMi85eG/2
7NGTBjVCa5wzqy7nT4GzjdR7YeQjwVflmKcKbtxz0DF7m4KdDAX6WQdvwv1lp8yNHjlZCQ7m7kEd
JG2VsiGuzLysA+vQcwPr4iha3rOiXCUdW3ruuOrbVSEACkwbMGYk6zy4NkjgXmhJ9Qcn9v6iK1oi
RWrIg008sgkO5NobTYK8bJSYfnam7tZ/tOOuCHXu4KvRIcoUMSrD4DSCtxiCfAHMXgYd4T/yYqGz
VtNflYcYKyH5/OTGTfL748u4tzRoKqBfgu9SMaPffsAW7jUmmYiLW3v2Tz2k5Hlo1g38ZZZb/vN6
WyoQ4fhRvKdkc2tr0FrBgYGsahns9A2vX3ym+FS8k9pSH6lM7TgZDgSxqtJuIlDYrKuf5xpPkJC8
6UJ/0ubAC2G7a8IWENJztzjzySRNPz9eoFrArYuGzITYGDpq3gWA5bcLjI1uDkZduei5E4AVs/Rz
VUxCiQn4nxcYw57bWHqXYZHGH48tq795axnmZnBFAP1o+m5O6BwkwbqWbKPoKKrCtgb1CP5/8v9+
bGfvuBAdw9WlRtIgy7tdoV96noCii7RjpUJc0UcMy9Zv0Ytt54OPueewIBrCDm8ruenGFA2EZdKW
GGozLl+Ywyp3aXPoC3K/f+MWk/zz8cp29o5QEp4YFe1Z4AdvV7bORYZWrEpOa8dAJxSEpsiCtgvl
uhpPy4gecZqKIJTWekS0tnNWVeBF2sG1Z8WbkA90hmFWfUEckawFc5JWiTRBBlbAMkftD1qEdTh7
7Xx9vOCdrbyxuvm+Vpks6zpRaLAg/0GmsFzeGEkyn9pAHBG67C9QlZ8VZSjH5vbbsmit0xec2qwn
2WW23QUoS0NNQ/AGo5k+vfEL40jfQv2lmyuhmgqQFSvibWeLk/TiZoaIw4AFsNAhiE765H08ra/H
Y/Ok0olUERUZwpaStJwnHQLZjGcuSP4Yy9z7VK5efOktYR6Nnf6YHNyuiPoexW4CKAQR1Wf+6QmH
uCBexwaEjDv41QcnLcWzTGIb6HDWvDfmWft3XPoxMgdveIEPuvlkTcW4nnAOxafVcfDsY+k6CGy4
/yapHZ+INIb/0Wul+lo6C9JwiTjqNu7dKibpSNFofCPytamExsm0NmXLy2mmqyKYghq87AFXNoCM
Inicm3Mi6vVMX187eEjvzxwlZlyijjum87E9c5M7OmPhedBY6W22hJ1ftB/1Wu+mkIJ99puxLr7x
LBj3SQ4M398ryjFqgomSKEoQWxSDlBaQkYXi77i47mUdu+AN2X0ZrjKOX+0iMaXm+CB1pou0Jax2
Rz125xmflS9azQyvJ9tI6yf3g6M13RAWg3VEW7S7OJUnAg4BHLOlIde1roeyRfCsjs4UZVngXipk
NMLM7I2nx/7p/uiwOPqqMPcAKefwbE57LMzchgcpqkbPvozmWvxXaLX/AcHe4dxKhv2ckUFQXS+O
IPr3Lw+W8VQ05yieUDu5tWwlVte5AXd6adf5FBRz/LapeOnSeILkoC7a/vPjpe4aRGyJ1jUVLyCr
twYJXbslyFSs7HvdG48RvrBs8uZU9bN5STPAwY/tqbfs1pH4cInSwaJJoTLYzadNbAOhlxZ/XCGD
/pL11vQSGDDwLCg/RfAzlZ8bwBzXRrZraK/991dbtz1VT7f4AXRINolsYpadoCdI/ufa9JWTjKJt
aFU+Pizox1PBfMeFEbP6XZ6J8WyY3RFqbecQ3/yA7Xs7dZpRTd4YjR1NPNojYEjGSr4dnPlo0On+
ESKooHXF7wXQSvf5dmdno/CCKqhFhN71EEEHaZ90H+LWx190b0F4Oy4klUS4YrcHdpoct5WdiDqX
ln284GiWWKAEnwevFtCgCEEVndYE4YoiW79dUMYftoYtRKQXSKbGhl2E9QRPYbtU+inVDlmk9pbG
KCGBAysj5tuEZbLu59ZpdRE5RVI/+RqONB2b9V0LUvP0+CsaO9dQ1dzg5qAPiCjV9lxYqgvamwLM
HyPLRF/0sMNi0by/aWkFa4gWsHNBdXmpr4vJmP85hXvngy9Sp6LTJmAYAi1hiDMV5uZzscTuW6/J
8hQKAmc5on3e/S5KwRESPosaufrzn2IB+m5Ug8pRRGY29k9CQk819+mXLCmDA+e0UzghTkQqDIIB
MIGUqm9NzdJPgs7gs+hNO1z6oUGkTqOk2/Z5e+769HPOvNQV2ZyZu6v7Jz9YxxdGtvqD/dnZHn4H
QQT1NhKC7dvTLYzhCojqokaUASqr2eqEELe5J1Jbi3nFxHt1ssM75/KByQYIXbdd1RQ1uLbKkyma
00w8e76kXiklRTcn1g7WtuORGRwAf467IG/ctjv0qgGUt0wyql0LJQJmxJ7XvMojpEbGiNFCIDKj
Lp+6NV0jq8qOkJc7p4k6N9U4bKusbnPyhcsobdb4dFuyRH/xS+vvCvGd32V/eMl2HCLpHCBIbhmV
4C0cu4OipdazGBrnurXOYizaL2vcZQekALvrAWhOkRn9JDrCt0fW6Uo7JTeVESxS60u+TtM5LTOD
oqnWHuzcTphCrQYqDOZdAHlvY7DOC+qKDoyMHDetvop1qF/KOLA+GWZhhrJFmqrOjDmsRvv1VSlA
3pRSqEsZQO2CjQvwNE4UiHMZVWVnRIzcEOt2TX5e0tE6CBh2fYBi86MXB5wHz3/7QSE3hm/JofPX
j0F30Y0quVZ13pznIv08Nk7xm3TM8S2+qIqkuxahCPzmKsiNDr72ng8grGbAnFllsJIbX2QI3+/8
ppyiZoEdLyzXgX6TbpTzt7S2AUynC1Tpj5+FnUQCNDTzw0xR0tu1NnfDXky3XHOaukE3ZnT8pYUw
leu98RdkdmYUyE5aDF/UY6N710RtLI1w6FZJnG+/98IooTAdwfcmfwpLd9Y+WUuT//bYyt41IbJW
B4hQjEnyWytebmWO3aOCZ42Jc45j2YTrUnTvZ7M5mjDf/YqcG54RCkcAG25NBcmSC5S9ZITCMQSK
RsyIbSZkc4YL8r9xruTXUrePSgB76+O9AknBifF5u26N2pXhCLdppghijplDKYYm0oVrvhelc/Qg
7y2QQrfO6VRdhm3fruzX2JzSBZdjyNR/dp0xyz51MEg7X61ZvVJJA1uuY07lUWdo706APqUsgEvj
9djEmNO62PYI0ULU6vDTJwTxUSsHcRGZMZ3BFB4xdBzZ28TvsRHPVptjL2vHPNI7mZ7Lrm8u+hL4
l0RaR6xie7vooCyvOuUge7fkFYpPSIqlkZEGhu0bknsoZIvYFmdUwbODLsmRrc0xtWbG/wsTGAAQ
FPM8LU7wUi/Uw5olPcLo75qiWExrGZIqWoi3hzMZrQ6GSAAAVls5X0cxZqdUVvoZROzrZ/jo8ILY
oO2mcuptSaKQgTY1Jmez0frgCrudfzV7UAAB1+Py2KXsOS74cBBIVNg3Ggu3q+IB8mvHlDJikMo2
zjXfU6ophCOvvHcIyQY47dAzAb7euK60yCi12z5Bqe1mH22tdOkqOPlL69nJAIvwenS/97ZLCbcy
C0nuysDT7cJ8ROIhrEkAzBKhXXRX2JeuRo8tnoV5UPnYNaXwDQi27gyK0NlNanONCXT1pT4XiIZ+
4WAIagJOfmBqb7tA59IioUhK5rj5jH3sm2gAZzIKYjk81+R2nzXtUK1gd0FgyV2eUbq+W7ASDF2r
n0IjFDVMUVxzt0IAy5WiCbOmLQ7etD0/DMrs/9ra7NNoNZafewAYYBsor4wy+W88bfa/jyWDnZqe
elHOaNkvnHr6dbAsAC+n3qmCxJ+ysTJvx07kuChKG81/ldEzwZWMfnwQFex+xx9juGqwGbjNrRmn
LHNRTxx6Jpzz/NkoE/slTYahv+oFGNPHN3nXGHNYCquhMMibZ6UH4tUkS0tOIAc7Dq3WSV+WsddI
9Qy8fPgL1gAEwE8JRxGS3LdLMyCw0mWR/4ChNO/deEIdZLZekvKQu2tvXXw7ZHXAPKmRgFtLsZF7
hsaMHdihMon0Ne6fkQT5mspGO4Ad76UG5B6kkGTpiPhswg937Xq3zviCLVJX37QZZgGvMQvFfJ2d
5TjqYT1r5Wmdy2+PP+ZeJQOZRlio4W9RyqObS5C4gVZUE1kWPNrrG3dC5LtxluaaCwnDu9Cca1nZ
829dK7M/4E+K3/SQI64n2LqLc5M2w9XNE+svPRaV+7Z00/o/Ycnlf49/5O4+qN4APhyqkO1hhn+8
zY2A9y/QJ+dznk6ga0st+TeQ+ZF6yd5jQY8GlAWASdWLuN1yp2YwtfN4lOo4gKAW/3BxhwWGfxPs
A6peR0PVe0tT0BYiXZAJQE5v7Y21kfGUzDztxQKbWO3m32zFgd6M/q8kgUwU0kJTuSeUl7emuLop
rUqW5nY5kgzIQPXfoNSW7ilrkRP5BZ+gngofOiDGu7bpV6MEBpnCIPQz8vgJEoLxqTYz64SwYXp+
fDz29gwUnMq7QK2AN71dmJRemtgTVWKpGviJiYb1XNvU0aqkQFg7kOVfjw3ubRqVTaoGwLVIGDb+
Ttrd6FtZLmAvs7XnpDQhhK5lunJJx/jgkdp7dqGeg+WAwoFKTW4XRzLvNYuNrUba8lNRuKMWkQ5K
72C/duyojiujY4ww0pPavEueOSx1BVlt5ExW+uxUS3cu46768/GX27UCJgAYDnnWXaeViZ5KIjxM
LbIahuYim9R8TjJzCq7/f3Y2Z50KDshEnsAIaNYcLv7cAt1Ks4P+3b1cBAgAaNB+nHEautt8w7GD
TBoIwUataaXLi1s2sxE2bYlbkl1Z/KGPWfN9WppePFlNaZCMiJRpextUyXd0rUzrrC/O8GzoiZZG
FT1nEdZZ6eHeTG/8q68NQwt1K80+j1ldmlHc1hQXegNC0/eyL2rlBhdLhjKurfUkmKMtKDPk9rM/
kEqc+6ZYv/RL2R+RRO9cODXuB0sMCQlVs02JZ3InoGM2Ur6J70MbUGXLZ8tt5JPd5DU0/cvRfNPe
qSEc5Nz8gJNvOwlFXNtBCx9EBDluXoXTpPehN7btUXq8ExBSmmOyllCagti28mAOXZXLVqfb0/cM
opmg/onW9KhpK+O69jUcfqRFB0d1x5moqQoa0BQgye82L8BKZ3G1Rj6mDqfH05TPxacBeyHzAfbr
Q3jK4YFq/MCIQBR660tESVUFFeyR41o4FMCq4ptFX/ggltnbLdUCULycappPnZ6fItxWM6WpJTVN
u07X/gBZOuXhRHU8enzF9wqNKmyhda/4vHlEb+04wVjYg+mPMFBnQo9cf05+kyWq5qe6ztx/umFi
Fqbrh2R6N/X1+Bnx9uXv3HU142wbBTonj3/P3j4SvlHWQe2IOYTNpQCx2ObARnE5FrWrNTHMJxCx
/6uN8QgcvWcJPjjAW2q2ghm524V3kz7r8YpCuk9F7E9p0O2CYraYwxih0YNge+9KqL0kh6A0xnTx
ra1iTopysLQhMgbNM96ZiecBZpS51pxsqG2LT0Gu+WUI+d/89+PvuedkKKHiZeio8FhsAtNlKPvB
QOU2Sh0dqZFlLJHcQZ/ngxEk7onJ9OUXNpCGKEO2Hs1RxuVvl5o6mm9rmiSMKM0i1DzNg1oZZv/W
NduDs7u7NgJMNcBPNW5LulCieW0XkzNGzWiPz8g4uafYSeVVuq14dhQH8uNvuXtiAPLCBAdygFbH
7dJ6qsJEtvgYe5Dxm7TRLCR0AuPFSo2jJsfe0mgwK3F0ikjAaW5NSbiKRglzACPEg3MVcslPaetl
F2+Ix9817B/ELT/u1QahwEQvtQJVMiCiVD/oJ3dD9DfBcsoUREWT51RJ4QfhOM9v2rlek3Cqhvlr
vdrLP5bW8bDSuE0/uVZRH12UvU/888/YXErqc4OdUIePJJ8FZnwGN+ELdmBDSZNfeDFwdyBdftAm
bDEgaWpJZHGYoYGwTZwyuzZAcebDpetn+/z44Oz5cqiA1f1Twl/bl97QpxyONDLgdNGKU2Ga01tK
r/ofj6388FjbPUQEmKoIBRWFiNrsoW/3w6zNginYxnPP+WQsFyvzuwjUP6PGrj+9day8eZvW4POa
arafrSIZrwya9lVI+WseL30hPGYaKLpcwX43X+rYcZ5H8ueDePwH+v3utzqKXh72Tw765r02YVGs
oRsTjJb1439F4snrsNaGTr9ntBmoHdBMrgpvkFfTLPov4PODP1LbKi5o8+bfs9YyKvQp/aGN+naq
D/Zr7xTSxCSdNNguksrbD1m38AYZ1MCBpvZeduqm2H8Cs+n8NTBue+BUdmoWGACEREcB+octnXpD
TXNI4oWL51kkyHOVnAu0Sk5rBjQHwqR/R+azn9o5O/KeO4tk3AlYMQQFDMbd3fi+WVcCOAq6sk+a
89jNXHQnJ6iLDGv2iwMPs7NOmKMZ98bD0LbdzqLa8L1O0mcWKY99O3QF5Oq1PXnh1LX1O2C/5iUr
9D/NeRoO0ovddSqKN+rwvPZbrI43NMyPlownUaacQJo41bmD2vKqS/+IgmHPi1KFVxhqkjMIztVv
+cmL1kwuLZbRcdFrK3vqFmGGtdeKMMiROtZG3zsZ8TB9TDRcjDZlSA9Yy6tlnbBMC5OpX8jfSCC2
njwGAZWOtL4Qo2vfrP7YvTXpXIe1OGz37a+XlA3EhpKl2Orwen7egcqnDCtXQ/vg1InziRkw/yWY
UE/R074I13Xxogoq+dCzFu/s5/HRk7ETWxFV/d/fsEW8+gxwkI5AJ9+aQ//HrNOUdtEc+QzfQf0y
zVnwccir4vU5ALEpzWnuDXnO9tYOcZBqVQV8RA5yCmHcMN/EhK0HVnaiADXaQMuKYoLScLk9Tgkk
rQCIsWKg6vAlSfMmP3X26L1fp0U/xymVmgNvtPNSMfur2qrUtlS//9airmeDiAedj2mnyxpWQa83
oZkG9n+P36q9S/mznU18w8hg2oFboEDotO1lmqv43LUgb6Zq6g5YwHaXZILyQcyE5HAbkJZGsia6
I7gPsCJGORIKJ2aujyqQe6cQ/lXYZTiKiIxsCkyuBXtlm7NVwibMT8xYxb72fBZL30UpvvapWtyj
YazdrwiTj+I447/bNo/vNrB1ih8V3aZ+0RcIrUcHKTJEFNID9717FFXhANwz5JXb/NpYgU2MI30r
t4ELvUZN2QhXH//GwF0ZJfUwfP6FE6IoiizmUQD8b07i5MMjnczETFZnVTDLSvuUV/P4yUI+8/lX
TBGfkbAAQd6OZBnL6muL6skZA/J36bI0Uefn/tlrrKPB7b0dQ8AKpnX+pVStXsmfHgi7h0ne0JSz
6prud9GtyV9Iejhvp9qIvzxe1d65V5G8mhGHoGT74JLHj56YVDtJz/0vjFCXv2twFxyci90FUQYj
q4Ucjrz9dkGjrjFqMvLiUcXTLqh7dOFU9O3TVOvxgW/aO4JMl4BihusB/sbNiUhQKZkNn4e8LUVy
gWtdeyr7vPiyWqK/QNMVHziOvSsNTIBFKQ4bPuPt0npG0RPUCkgQ7LmLWqEHH9JknkOfqsc5S60U
rd41/vvxru19T/aLaigoJCKWTVzs5lrbzmikRElV+F8Y858QCBftm3iCUf2xqb2I7CdT26yE3Lno
ipZSi+6n1XzJ0kx7Xzae1obulAYnb3Sqd7NXA4/E3QXRY+N7m8m7CZUpsQMl8825Wds8s1sNnLbS
DnpHtvmhdHo90s1lfZeZ6ZEO+95lANTFlIGq9IBvv91LE7VEWGEnYOG2zrCQ7cwXbdBfT+uEyBrp
nZotw1Nuw78xloTukzZGIkmNZ8NvEbUpDmmd9s4l51FR01GGAEp2u5Y0hsMJ7S/O5SoWMDrLcs5L
SsZj75gXq7BQ9Uihpn68X7sfEOAanRJgT4Bmb40WZmXmyUCZEOhecW1HZCgYCTlqru1ZwQVz7ClJ
gvrYnIoYAhDLzUoaG3PVAiNAX2YZ4+r8eC17d4xwFc4S0Oekyups/uSE55UZXEdy8HM4Or9leT2H
DPUsSegV7q8EVGpMjUlRXhbjDhgL+X4pXAoaXus7l9xpKiZr/KOpr73bRCyKZ7QYYyYAuV2RUnXP
U6EzIKSNI0zrtgoEnOraVkX17HlNcnB796rGRAEgZhRYAZubd4x2ng7wgglKZJPBaGZrcC21zH1r
a2t6nmJg/NbaOpduzbVwLNwatTo7vq7mcqQlv7dyOs1K3gOKOFpItysfJzmZpTdNEW0l8a9ll/mp
AuqC+hkyFEaS23++/uzAZ6aURFA4Zh7g1t7sIbEhRuzV5tg8eXbanF277b9Ja5kOMNV7l4HOqIJO
wKBwr6KexYsfTMy1pXMfXJJgKL5OiKheX78gSKiIsiAOJJDcLMgoy9QyZkah2tjUwtrIk2jRfKJX
LfiFWTZGc5hl4+Qo8pOND2n6KQV5B79X7o5xmDtxE3ZGLL+Uy7QcdE92fCQtBPrmwHag8dwW3Idi
oDwWKCqx1HEvVj7U4VK20wWWtJ5xBs8/0ZY9oinceVCVtCfpE6z9Spbg9mzIWGSlb4wT5Ata/peZ
+9ZT00txsoa++N9i9SuTotnHIBbWwUnZcWi09UAa0t0m9d920lvgD3TzmA+UWmZe6Nz/O8jeedLz
5CA6uTuSFIvU8KOa1rHVqN7tCl2JaHqWpRTd0nI4LQNAgYam66fHR/LuTisrvG5sHNAkmkG3VtKi
q6nel1iRYnpxQda8r5EKuRAcfkql9mqOc2UOQgZm0DkvpG+35pLSmnrZUl9rUt+/arroo//D2Xf1
1o2z3f4iAerlVtLe297uSezYuSEyKRQpimIRJUq//izNzXntGDHmAwaDAZIxTbE9ZZVgTjnMWaPk
vx42NA4RGkCEChcI3oS3YciKDiYZJ9XqyrtzWg1ba1c+XEFt66PAfP9RrwqsGAqxPxqVEObdvWRe
zyqc6FAMVGnAHJbdS0JldWHy/rjKoLogQPjWUG/RlwrF73qp/H/W8tuHR04IEVSQyVBgfD38AHmv
kVmAfwYIHh1QKdOf1LBzSxGKtUZqNL7M+lGQ8sc52AdFs3TH7+MpeDtnFRrYig1Ut7vfUWPBSD+O
Abw9E0bo8e979N2hkHMD0IZCOLbP6/nlG55cmyWqLbZiO1ke427JEawrU6wfPLZ/3GWYFYIHaE2i
VL6b8rweavevygHuUG1Y0b1lnxD7EnfS+ZqqNHgYkyl7AC2je/z7DN856wAd7XiBPYsEMvb1sBq/
illopFofjZArWGdEF3Sc/g/fcZ8Wkh0834BLvx5lgTUvUl/sEzlP8pRkQdyWrIzqaaHV4f8woR0j
gCsMJdK3prZ0LYIqJZhQHBbqUzLgkKKalkNu6O/jvLc1UG8ChhOPHXTT305pQqm7E6mCwBcbDqXm
v72rAEyZq4/6Su+NtJPzINqHCaGW//rjQWe4ClAmGds82sqLEqCVWvMqvJ55pv7rE4NNiP4V1gi4
hx00+nooik0SLAUqI5liC6ycl/BUbh5vqU3F5d+/3zvXPxoiILxjU4Aj85ZpiS3AZoiYy5aOudO1
XUXIb2LEeJc9WpisUUWpXv77kGgOAPG1SwD/0Z+HQVzCMEF4oNqFHUAfTWtu/VZH8M4+ybL8qEn+
3pH+3/HeRApeECzmDHvQzEVpM6opaLiP18vSkQR6DV13Urr/SOloX6K3LwJKGdj8EV68P2xKJJ7r
zIZatnEg5QE18bARqKhcGbEZCJ3G6ppCkaJJfB5/cPL+nC54pLt9CNJHsOCLN9MtWGZyZXCDSUiN
XQq6Je0ygfMxUzF9DvtFXxYxjsrf1/TPw7GTV1FiQIoMHt1b8bsqBnBFzxBowL8T9CFkcPbII+oY
ChH/+RLDbsU/KGdAZAnDvT4cbkRkhr2MRqvw2ZOd/Vr7jAyfB1OoDw7HvyL3r1cRQqDglqBvB5AF
qMivx+JZLoINMwMic5sYrCZsyWsZjP2L8HIEIxBGwY22A50a5yN7A7g5Htse1LMYbxVlLznpIapQ
poDGfnDx/fliIKlGWIiLAtSX8u3B1fOohz7N8RmChH/mKM41IaxWHv++rn9eD+g0ARsBYWuUCKAp
9foDwC9yEl2JwIaHMdjiLMhqdI+rL65Xz/EylR+0D9+bFAZEno5KAWDT+zb7n2LBtuYm1ahwtmU+
pUcDCri+gzd5/pG24XvT2gm04HpCxOSP6ibq23LDxtEgH2sIj02d6GvgTGktK0tvrQs+quj/qW8I
Fg+SeGh0AxuErftm10LWKUTJDbu25B299NSPt+m4jhc5ttdhTbOgr2MfBzdgj6RfipWARQgxLXtD
XOVe+ryyLemr8SuXZX5lJ1peTZbnv9NhzB6V7lK46XL6SaiIoX2lPwTj/Hmb4beHge5enIXMw1sG
SEGQMicpM+DhTrKog6oPH/QWi3MC883bqpjCa5mtyfMaBdUHyeV7SwXgwo5OQ/AHmdfXW2KF/pYv
5wSh9ZT+dp5Wt9Wm5YGV6ZMB/vejquJ7wwFyBPotOo47gPn1cIlkFQkNs+0Kp6KfMsj8hYMLBrQg
krJ2Q/pRceedi/NfUbMCtyaCmLclfSbzVE5zYCDUEc+33WSiGtXT9FKVy0eiw+88DBhqz/KQASD3
enO4wrSbwh5mOa3NzLwdS+3UQYbIEc4U4PCzSGzZWsrYB5X9d/YO4DWoYuIWRU3zbRcmWlBxQLfW
tlxQ8mhTMPVOIOpZf5Ula6lQP7X9CzN8OkUKCMHj3y+wfb3e3OCIMFEj3htAeBfeFDmlJaK0Y2za
cHHumbsUYurl4K9NtHRQXHPJEzQJJDwi4oV9WmX/0fjvzR68BUDzUGZFb23fb/9zo1V2IyBeW9sa
uvbPCn4bddGx7lIXAW1Kxrcvq3LLhRqLjzoO7+ys3XUd6Sg+PV7mNykFCIRZNHlnW1UGRavzhd7H
Ie2uAFkQD3//yO8OhWoMmth7hfIthGcCMxp9kxESMBIOxsNG09oBvtcMDBjvvw/1zvlErWfXmyn3
kujb1ujoInD0ob7RuhB2NKctMMuEFzkDxDOa1uFg4+6jRPfvQwJA9XoJS57AjQkSn3BOLtAdzUvC
kA1medCwLVivZ5v5/8rThVLe/58k0AivR9RFvvIgIAZg9W1raW7QFZrW7Trrk48uhXcnt59NdH3/
Vb56PdQS2IiRtIdQaz8nX1nlxPU2qwDW1CsDQkpU+f3fF/C9AwFjERSzkYTiJnozN9XlKtwYREy7
2LGajHK8rGb2i8XM3IMCvZ4Lm1W3UEH4iN3zTmyBUgWQpLs/B7pTb+JiaBxYmzBjWuL6HJTCwTQQ
1/rvWSJYaajA7GigvZX+5pJd9eCSHGl2S0P1fZRiu0miiICuuU6Hv3/Idw4d3PvQKkWFC/Icbwug
1qpxozPSqJzAYRLafLpdFnhFQPb2I9TPO5cooh9MC708UJLf9uzTNYotUJVDa5LE2cZHXF8ZB/of
hIECey6hpPXUzYs8y1T219wBYPf3uf6JfdpbVBgfBS5kxDj8r7fpVhZzIXdsAn64h6Xv8nOeUcXT
wZieTIJCTdTl5YEi/qnllFcnROsfGRm+c1JAp0TKiiAEv8MfsmI8XP3EYN2eDos45jxd7hZdAZ7s
D2yoxMXfZ/zObv23agmyOY4KsJGvJww5dOtJjwlDvKK7EmPePc7Osg9GeecwYpR/i05hhkT7zRsh
XNQVCDkwJ1gIv8xhn9dVMuibqlDqqofxwSfELApR3/bRvfPelkJIB745LgNIX70N63y5dosJUQSg
UXbRGVW2kqOVRBlfLiyzAXpqUdz6LRmPRenF098/73uLCaoxmll7Pw0FzNefN+a9ICpFTYBHyYYr
p3jWCCuOULL9HQZd/EGu9t5RRbsH9x3Aighj3ywmkDxpJxkuhQ3bxtejlfYcy57dbqj6f3BU/lxS
dN0xCjouMeKut+TYsawMnzXk2KqFrA9dnpFmgJVGDdRedoJ0u2opI2BAEfwif/+m0Z/T3DMqpPUp
xIKAO32zpppQ6zqqbFtkFEZ/fZexQ+wCg4sWPuCiDtc4vSi2JTsUwVzqQ1is/cnOkvTHfuzSOpy0
4XWQDwkUAgNwfuZ0mb5/8Evu3/p1QAjcLwoUMEJHxRDh0euVL3PKR7ZASNR4ul7F2/4SuX6s3eQl
BLDK6XrLP6Gl31Y0Xbo69Hl2wRLznyFsSDCA44HE0c5BRyvk9a8BaYlcUeogfzUm+eUUzC/Uwspr
nVNxjCCDeuBk+6hW+uemB1V7Z4vs+lQg4ux//j+xKN3ikVFiwXKCIw0/BJufo1pARzM8Ab0ORchq
Mis//f2D/7kpEPumaNMB1oOu2dv8DaCyIhEOqbaDA0mD5iNt/JyTO8tF9kH14F/Ewuu1LZCcprgu
8QCjE/Jmbd2KI1ENkKIiwZTCyUiTYastSaq4jlS3nCcGVfIT/CH1WCcLsDDNLHP/z2aCOTlUCYe4
S7hl5U3pjBmaoHDzyxIbOFME5Vo+QQ1XrUeYD9OptjK0d+Ms4On398/15xphbTJ8MAhJ7J3NN1EK
kL0jERyb0nERNumSFw1QUcFvOnYCdMl5+PL38d5ZHmQnCCFQ5ELd5W12Budk/PiiN23BU5pDD1NV
DxskD7+YbMFn+2CwPy8ngNaQC6KHg4sX//F6B6qe82w1BVzORTjqmz5OSPay9Av86yGhMZS3QL1k
Sx3Aj3dqAxHAeTIbHCfHAn1zfhTLLlS9GqG+xugf2noc87iry3DsbujAUCF3c0dQLgm228QNM+wX
KlU9agUWd406GkwYyFIW93yT3ZfNbSquwwIC9EfCs+6uIKW7XsogpO04Ih6qtejQRu5FArlEIAjt
eADKKIN7MQG2r1kCl2VwL4ft38UM5tfaeLWs7Lh1ksPuEQRaeh564ZK6HyFe3lTCh+CEQQ+uuoK/
C+Uwy2Z8Pk6BLt3VjAivezbAe8K5IJ5oDO3BCtq3CQ3JfeL7SF1ApQyeGDISpkBRLC+/bQoiSP85
vwIIAqUWoK1RrUL/4fUKAWAad3GOujUtWFVT+LI32UwHyCdX1UGsXXH4YEvg570+smAgQUn4X0DE
Tll4PR4MU/LIAt4NwLDonm2q1WGC8NK9XKAs//eh/jxayE2Ro0JHCQkAMuLXQ8EHgGqQPHUbL3o4
kTLqrooVfpzIHdcr0E4+SsD/7XG9nhsaedhVuPj2l+ZtbSeZ1gTYJyB4V5LBzXSNzfY15o65U4//
4VomCfnHQomXtohgCb0X65gOzYjCzNYUOanI41j65RFPNRvrHt1fcpUaE/0clTa6xuOiv7op5ffM
j6ijdIxu5S0kn5Ho65kul0PAIR+HbCv2jelzHdZTzKoOqnZV9lTYhD5n8Nn+oiMjSZ3lQ6YOAxWe
1pvj2ZPpBjc2AMWoHzJZhs8hl8HLNAMhB02JpXzqUH8casOovUTnVmwtk848UB6Ev4A1h4y3qgjf
6mKVCNj31fgau9Q9QfgtPwvbx7/WGZYlbZ5u7B/Ed0YdIg+Pl1oJWPfebV05oDvCdfHQzcI+waJo
Qx09IHZolAW1/Groo/JxA8GO3krbhVk9YJ+qz5vrlu6+IEk6QeDA8k20MQ1ldk8G6Ig3FcIuHDzo
BZxFWfmnZOqyqQkSPT8HZmAWzCzD1uOIIwANTsgHQZcBVpV96wAmG1DVIP2D6Hfb6TQi7naBTlNY
Own1ujqaUSM9jqhNfHEBR/oq4RsyNTlJV1470H6uNleNy73zW3CgFF2wD/b326t8F05HJIsuOc4u
SBpv9veCYwY0MEBfPjfqHE2VuAYzhBeNWfEHHwy23wP/u7f3wQo8tQheQH0BNPL1YZom8CVWl0Uw
QA1F44UrjiVxH4F8/oC+7Z2N3bcPL9NewMuS18Og/Z5qsPnCJuKyCw6ypP4KlSZyyCju3drElf9M
aOau8llbiOeKMl1qUYYBbyIZ6Y+QrfB23Ud8PXGEbXBKwdfcNcLfYjOhIBgzvxbwn5AI674UTgQz
8GJZZaBTnrPs60LhcZvadKcCRhoyCnTJ5HYBJRUOiVOp/QQoQRzA711NRj15WL8nwEstHUAUVC5d
G1emL2qrnOEXBLYNqGypKYwbAEom8qAy3ieH0cZDVxPPSHTohxyuGxaEi0PUEXdvZkvxt0W3XzmV
sHW5lCM9Aqi4zQ3sJFdZu2wufi8h0/JUJTMTBx5U0QNuikIexOSrOxNb/20gNN1qzUjGTnqk03PG
lLovna6+z2mAI94Ri4++0Nz6psvH9LtWM0CdTFt3SwQY9TW1SeS+mLnfvpBYBS/9SPPbAqJiIVhp
hi5NlFGIlupB9ddBVUGGrhcS/uCpjscr3nV+vk5DVz6PRqcrHGnMcGm7zdKm3zodHkNT+hc0/qbL
1XgOQEhPoi8uLaesDtwIqceejndoIo289XSDPZwuy57UzpVj0tC44DeggmN3oZm2fgEZvjjDOgDh
HfSl0UMZRuLKGqZJcHSYQGhxJ6RWUODsxbpdUTFIQMZhiNIU0Nz5hvOA3zAGGODsQpdR8GkH2A4p
EYzLUdN0BTGt9PxzDn5M1M59ppGTdbBtrE1hetWSeejuqUTU8smV2nzreAg1aApHwkd0+GRZexIv
LxJSkwHgkF7+DEO75RcjpIu3pg+G8tkzagJEPJb2DeAP2TOKtevnWUzlbVfCB7ZZg6n6seGX/+yN
goEDNDjyl2mM+NCEQVo9hn4j3cHmHVHtKreoAGyIxJDpZYmCn8FCydSsBaF3LpJd3PgJLKIazsWU
A5OTeFYP+VrZp3Eo7c85EOF6ACJe3QJfhqZDwqLseth03LeV00NSGw3yL4CJQRi0lR350QwB9KIM
tCCSI3qLxU85ifUXkvgCP1rHLpkuRZmBnL2JyP1GUiHNoSv99piBtbI+FgmFhSnM2APbMGmW4HpZ
Taabois5b2dW5A/Qb2GfHdiQ2VXW4+vVyJ932pyxDDKkMmfDCeeIfjLJXMJPTJpt4ngTp/ka2sxD
dc5oOi7NzHzuDzvXrquXiQt5kDrHb97JdU4upfXyGXa41te6KIJTxyc4CECnpvuHeUlux6XUAtZH
KnzOAGst6iFJ6INb4LYMskOctjgQSAuDJbP3aZCJuMm7Nfk1G1FMderA1Kk91Fpu46402KL9LD5T
UJHjE4SmxFU/kzK7LiICYCRdUxVewikjzRrOe5bxmspCxk0Gi9nrpNIwXwp8jPPqe/5Jkr285vvN
fyFwUCMA9dJc1QPpl7mpPHBXPomVRhwSpTDIGcEpu82RENELMjN1B1Z+/l3JpTD1tMHOpdndqswR
WjZurhODTXVOedLf0yClCMsTp4qvtqfxaVgYkqiMDknTsZy6O0diwR5iGPzqxnIzCkjTooVbIzWK
yjaYZv+pSGJTtlCgKSdIuir/uUDjQTZT0hGAcmgpxjqHqflcR54zcQyM7EBoKkm3Xdl0MeI8bCn/
ERCkrZeC03E9wPCnC4+6hH5pAyBzUbUEn2yrS+8p3KLWYPkE/9OduZuy/hba5ECSxNC00WdQTnPF
TpyosatHulXDzUxz+hudiqI4AMi/JscgdRAWKMQafvcLuro1FE2WrDVRn/xExo1YaFx5ctocyo7N
LmR4D0WSgTRakQmYnGIpAPGOuUClMc2m8BwEY0VxFLdkafgGms5NjG2n8Kdl9Ul1cXE3F1H6jbJq
YRebUkt+DzqwE0c9Vt1wlEKHD2ufbeuuXSnviqXDmsAdqINNChMbtnUs1CWPs+F7uMvLNHAodQ/p
PJTdCW620p/X2UtXB+MQPW2DmXA1x747z5D4zNCviMdn1OzSGeJScnnqV4ib18tWTBNM4GAUvZgE
x2UEB0Ufh7QvH2YTwb7FR1ORtQASb+VBOABzasEyj8GtLH8b7zID7IGWTziW4VzD9yUQl0tMwh88
3bQ6b26IHuCqkbgDt2N+7qGwp05KCFviI43mE8lzRI+hifPtYTGcXgUIURFZECwLtdDSviyoEl8C
FoQWD6IdvjM/j3GttAr/Ab+WxTUh63RjCLZ5u3joe50hamVHIP/TjB2zrqoucj9vICzBrdbUVoQw
y+mWaa4aBeBP6yT4Iy1wcSa9qjozQVKeK6+B8NL9Xh6r1m963vHgVTRNX4EPmO5EF614K42BvmPv
SKjOY6TwYsJpjL0gykxhPB9V49gUM8DK54XNHWtS+IErRAdRcEaYmoFGhV2/iRMs+MYehF3mUugD
riMU5jOuUlhAT8mTMRp3Idsc+wncLo3rQKeCXmrH1rgek1nIe6It+IDjNsf6hpeQN3ncEHqz6xEd
la5Gd2WrYHwp+Q5+6aK7fouGqs6TgbjDimM9N3SORILMYCrB4xXbaup8XtH8cUs8HgBF2yyqHdau
FyTla9eKYhyeQsE5qXs9qjsb9MV3lw74azynGfSAvFnvFAc7oqEUN9VRsYpXNXAE/CsLuHpARzmd
DnMfFf4IPdUlhmVNP/EGjxOB6H2hQBYZ8yXmDVJxcxSKrihC0LgL67n02B3GZsuNivQ2A8Xjo+U6
ijwyxZ1+kjaZ0uQTTLtRNo+oIp+CIHKyoUDUfPeUV0k765BAB16FWKY1NOY20mNYnBZmmDmrDOSJ
r4wxRHIFd9lXy8NgauBtWTyXG6ofbZwJaEcVsSPQaWOC3kDrnZQ1ishuucm61BX1hp8KiOCI+kU1
xYGo/RgnKHxQFqRr68ZywbOiQo7kHe6deEcNZt7QIfZ3hVs5bL9ImN8jsSovbeyWoJEY7SfcSylk
jykUOmwiEnFMeYyTqBksoE89dTE7hqicVzVRhvwAhABkX4RwYfe56JVNDipP1FceFWKoeTpH11U+
b1iWIUqeOhQYIG8W9MEFJImCsnXxnCYn3OX6uthFEmq9RuEvFAwy+FN6h1BgKUmrvUDYFCakIxe+
XFjYcJ11plHZkvEW2hXRTzAUgn01aIStGyV925OkdEdoushPyZhReIiu8arqpGJ6q2Mw1r+BEYt3
o7cp0NGRgPsBXgk5ds1IeblcJbig+FU5cz/iLFtgTSChV5y3AUjsel20IUccSaObIZ+2m1TamLSl
o2KtGUByeFeL1KCwAYDZ0ojZqe7kQFN24GFo9Mq5zeAjTF05X7A4iIpjNMr4ayZRBj5B8AeHQPsw
fEB6xPpDEcmyuu56eDLWIRHLjUiyvr8UER6rWiUM6rMEXZPPoTXRdOjcFn6H55oJj4TGxpy4WPTX
IvRoJSGHoPfZgkSq0R2E4OqsWhSMVe2KlsEUwmiJ5rI8I7JOQEZHqXQ4oXAV5K1GxzSEWHuCsys7
vDdH9GuCrs53sTYY/MAzG8ncmMNbUce2TpFzoFoFPwSDIA8klAbWGvYLqTJ8HwuJoWdLofCDzdmt
ZRO6rkRAKbNvvY0n3Qi4BOEywrbGU47yybXxGtppNrQAacVoVgWoUhR6rft4sjfSi36u9VBswOjl
VqimNNi3Tb6JLDmmFBWEmmQVEONYexC3MDKda7Uo94/lLJe4eobqieeujBBBmpSwGr45OT+RfAHg
D50dVSIMgx9n3QPW/IjAOUWgluZzWeuFJj+UhH5YHcM/yh7LQCv+pZS+QkcDimhFnWWzn8HgUyjt
D1UhDq5IensYgS3MagDRlWoG0HhwnVUV7EfMFgz2JBhLz1viOaYBvanoNGT9kDbJyGFbtCWy3xow
E33UJNLN99nWLVCZA97il6Y0F8gIWHFtRg3nlFiWssATCEmqe4Jr/MVlE14Qjn251f2Wb9e4GRBW
J6NBaAKH3/iX7DvyYAapn+02BMN10s9rAHW5zB+WLoF0zc5YIQ2viv4xnNdVNzNZ4hxdpbK64nTN
HrAiUdIYpAFHcC7i4sDk7J8oX4Fz6YFYi5p0JglvfEaLqxiCKzkOV6husmXF425YKRm4bOiMtmTJ
U4FgSwUtN4Fbm8qa/HeebVl1lampe+pgPILVd7N/dg7dqbafAvNzTCuUtaI5LS6jMZ3jprRJcu+T
aJWo+Glx7fvQAszZd+pLOlKEmTPlWOZlgnlSk2t40NcmiYepkV6Rq1hDiK5ZQDBNWua7QTQz1d3n
GTrCGnhXA8gLq5jrrlTnFgLfmnwZa9Q1p89m9Nl2mG2Xjmdoy2e/uoKlfcsmhXQ8jxZaXKwggo2t
Zfm01KavgsdNxmZsMhQMx1M8KHfMYzeUdSZz0GjxN1AVG0JkAnYeRldvxew5jl2lWIvtmf6Dp498
7wIO8SjjlYN9OO7zAWbvZPqZ6cnFN8WwCXtIqin/5dElgXPopgQyaQSmte054+1ScVTcejgDKTzb
A/7KlsCW7GcUbPEPpym2ccj5LkwADoBFh4Stv1bCujPlU64gTwIZmGZGTeyrCVLAK+EGP+CghTLA
xWhd+giRyPJ3Ea0ZfC2iqexaPntbXC9DOj1Il3cvEGvLRcvm0PY1Crd2O2/w2vsFL4DpskTEVcF5
NBQ/orAPF7y/DDUFZ0r3OVYLoxdTCLLdRUmSBQcw9PL3sMQLP/QIzHoUQmXy7KWYv7uCj0EDi5NQ
oQgzVCjCiMX4i53rpupMbamuszmddeNKVzwEJkOXBIrRKYCwBGJ2eLnJeC0QV+FyGU18AosFbqxS
06SooUHEfgtYCnQ1WALQ5ZZAn/+cYGz0j+O265FG9VK0AE25HukMx1uE7Q//Ob/sGU/nu1m3iMoE
R13R6dulIClWA0Z4qAkVc4x2Aj75cgz1nD2HakaTIK/4PNUJG4ux5rhn5MH4MPut8xz5xMz2lic0
F5B3cwZYM/YXfu9B2uUJxBPKGooA6nPgVTAhMPDBhUaDpqzBeTN4nGeH7mwP0Yo6IQs8bS1C/Cc9
6ATW7X52PwNJ9a3QjP4Y+pF89Stj3xyiZdSqoQL9qCPINTdE0u1xhYc55pcGYLKKtFzrBLohtIkF
sIEFcjNWR4zGN2ZFjgOyKWibh9VH9DTDc/mTWcfp01oylFussrxHMq3xLBoUoF0bdHghGih7qy9l
AYvVOqWjf8B9jRoC98HyXQXp+FurZVSgK7HCNPOW9rLeIN33AEGv5DNxpL9ENuB+Z9uUfOpwgn55
NQK4J1A6GZHyhyjdVl2Sgx6kw3ypCTR0yzpEDgpf+3QtHzUyw7nuUG74HkV27FqgWgp+0CpH+A29
Y4vOSraZe9RxVoHYeuJzg6aMNA8ZUlB2TqoN3AAeD8mL6XJ57+J4/l71qp+v9SrKBa3JpcjqUOdU
XTPTlfKA9Bt62L5axpZZXY2XPVoHPxlK/VcVvCDlGaKSxQO0ynaBObQdVQPpr9IeEL8Mt5tX8wPp
Z/4PWObLFbTvSNekU5c8sqmv1lpKiQKyQyv3prDbSOHelEM6GACu3tbWyezrMHhHcIPmuHKWNZ/v
1kqg+h+lgTQXuIrVcUqHLqjzmOAy93jP0CILxyBsBtzZD1uEZxvM5gm1SSDjMmg6hdGIQimn8lOU
G7eeUd1IP2+IltH1m5E4H3wEZ6WaogS/oeIo/OU8oGbaCBZabB8ToIw/DLDAq7lZZdR0ZVCJwzol
fmiME9A9iwGyuxMmgeIXraq+vE3RQvwt4Ij7OGokvDiLeyTdrX15ScmwcIRsoV4ecBpQHIJdjru1
lEsDLep8GRpRQSe36XuTPGbpiO7FBK+Ivf8SyOhad8l07lDIIPViQNc9rYZu+kCYLARS6sij6bls
6seyevYIUO6oW+jxUd6SLoOTgDUuRWCAPvpvsiz+etXz9lP0uFNvwjFacELB/Z5OCIXnc7aNsb1Y
tQgu8jWkDo2h3JHjsFSVPFnEL98r75HLJmqLj4okemiHVPMH+MgGd2mh0s8WvVRWO50XD2AsDy+a
LQE7yL7IVG2DGD/Sr/Alb/JslkgNl5SgFOBXPB0GeWPWJLjI+7abyI41ttPuKinX6RuCWv61cyUe
xoIEiuL8l+hjAfrrLlAb2Rw4rgkOSN9zZFvFGirIMIYSAhm9RqBQZewHSebM1tMMgBZ0xTwV6MjE
dqjBWR99DSh9/IjwJP+UCl/YxonSn+mooqpWRRZcinmd0qsl18vl7AbHLsQad4/DhkLSdQedR32k
kOhliPVnpChporKXDYlLd8hQ6MbzwFGwupiKklTNitb/I+SAMn4E+2zMWidW3R3RxKUPQEwJ+KpE
KE6pMapOwM67l0z74sb4oEeTrY/DS4D7+YgOk8FB6Ieqv47Qz5rqeO7ZfRBHeNuNmy0/yEmS7xT4
P1Xr2eBihJMzOGGl2NKhDhFOfSbrHCGMFLKfDvlM7NdNSGBgjcKtUUNy0TyCuBj84NgAPyYgG7oG
PQvynPYxv7MTIohmW3SC/jhEXU5uM6jxdUxJd5hzauF6OA/iLKQL6DEKbXAucfHlByikpLK1c0Hk
RW/FNjQ5zBOGWrEcD4+1WXSdppMrDlAnQOyFLBgU5rhg3bEyMR2bzujockOhHv2FUbsTR2csq13n
Ebrmw7yUKLLrSaJ+lqd4qHHbItqgQPdVuH5WNIsrflOYsUJ4lG3xzwGYjH/GFMKvTR+JCDHBBEWL
ijJc2g7K8Q3ab7aoq5GYu2XYWNTiZAwFVDxWWP2llVvTUx6JkCKJ6LavU5It4f/j7MyW41ayLPsr
afcd2ZiHtsp6AAIRQVKcR+kFRkoUZsABOMav74Vb2V1iKIzRqrR8yJu8lAuAD8fP2XudIJ/t2thI
hZwP0YTWZ4FTT+ZzXaDpvkhov6T7LUKTy1mZPS1ovFK7Hpb1msnmYyUXaE3rh4jWIKuoRNfuLALp
zqekRlm3LPLzYQ16AqBjyr3TABIBlJXp1wW3neo20svlR4nowT2rzap/dNM0vrEbd5vGQu32k6Il
Ldn2VicvYM65idzA8y6lN48vlCxcsccjVV5wIWp+KEXMztBOOr+Rl4p+s4xL5xFbDhKtKNeBa8FR
RKcqdyF3GxFEkNRxzIIrZ24k4XrhHjaxyN0NG2vskbwZ+2ZfI/YieyQK4BczPeGLL21hJGyW5phd
zWY0fW04tu8MPk6KlkvqP2s3IepdaXlfpOHV045nrK/NLBOEsdkUkSk3+Jma0jzLB0WM/GspvILr
qMM092l1YeKLLQc0gXzYW2OMyO2T2re+2ZNDBKG3UfodbQS4Jwn5M/MdEB3eJQVekn5uZZKgor+N
pW5mZqjF9l0oGJrQmbTXSRWXql/bMMPo/G7LOKyrRj6YHj3DLnoKG104F9jnuA7buHOFvQg6htAZ
+xU1SS62s8IdO1THjMNGb5N42Xkk3R+xRxtr2tji5jIPlJz2M1mr3pddjpcsabUYjVHslKafZ65L
Dkjh7OB4sOMqNJcKqCBBn1Zs0yVHChmqbu+pjW8042xtB0OWylVJ7pnGtiIvpHgXSdsmV1PsjvQu
6NKcgIc+lsbMLprquR4WxaQgQBliJJ3tVZ9Snp4DuzOa/rHpm2bZEcCIWPGzyEDb5E2INwHT6Yly
r8vJdKHR6zkSKT8ubfbB0Gm0KrszYrsZIl8FL1qAEJ0b48Gk+W511VTKpJKI4dAx951qY6uiraZO
lF2pivKsJuVYnmXT2Djr75VpfZHAq+jvbW1YCLUUd3HrdxqM6oQ2lP0YQwoPJ4Pf14o1cs1fRlXb
W1Ouj5eNSRKdioEYqp+ArIelDigncxHbtsKOo5+Rtzj0jzazrrjoKtrjPud0XpE/XI2z80p168gO
JsDz0xPlllZ9KAebWCiIPLvUvtaKsFR7WxTUCPeRNgwUlTtjcZcfylSvgh7CueS1Qjqb7ximpZoY
r+24Z45EmhO8GKaisrg1J9bJl+UghQHku63ZgXqqESiQgaGiAuUh5+1gnuh6x9oP1tIr96Wl10Qa
/SgsiiXR0M5InKXasKQsdBfum90YtvPW227uyF1KnTROfHOyM9GRgUrN8kW4nDI/PK6uUTi5k5Fe
TGlayGtrboBjB/jeQH4nzhQ5F1OLZWOXGsNQflG5oZs7lw4bY1iQOl9ubcHfv/ZVl1IBCH86+P2I
03gqHuxEVaZv0TxxbFArmb19y/zm0Wwt93akxfvhTJMDR2ai6pRSSK+N7fms9ECd7c7Jh31XjvQS
kVWRjhyVfZddIYhKmm09On193i7qkoWDVRr5N8geUcM9t3PbkKynqe5bpCaLn1Xzom0MZS4dahkk
W4LZMiv3JWfF3MEEzKYv3Wxxm1lUztdQThIsArzn+WsfT8l7Oy1ae2azCeSbycyjr0rc1qofK8P4
CGUz1reT6uV3aV0avY97vqDJEsefGUIxy+tvcZdHDnctw5v2seBfCjg35ugsZrn86K0mszYqWud5
hzBTe8SARI7JImfv+b1HHs7HVKPcUEmNi03uZsu3uXHqO/zQ2sPsxqrDhalLw65J0ooiAjGinzTY
bX1KKMllxd37xoXegZDZ7ErLj+wo+Sa7uNOCwWrl4JdCzC+lvswjgeygqhut15vvM1Dyl7HPp3OF
YL9AFlPbZ30H8J5Lmh0qBuuCJpf5mZFlDZoBuXyhDDQUYR0P5kXN6hn9Re8p34g5okGvmY75l8Kh
SebItYFrpCFE6Q+JLugRQGGcyjxJoLdy0aYHUQuH9KlTDNWmKZC3b5aEyu9dxo74oCptR04ahinN
ISwnmalrGIgQCs1G9JHwdh/SxkI0nddD+4LuyL2L8lLLt3EVOc5dTefv54aGlgh2zMn64dVDPpOM
sbp5E81WWQXWOOVhG3vTynbIHUjNQMOKYJzogvulk9oIrqNoyrNBHZP9iJi5vrSwMqVcqS2Ob6+t
yGWAk6NeA2yS3M+oq8kXTOtWEYg+ymJyzx39ezn4KwqfTeSYfmM57bcm5mwKp7lEz5Fxdec0zj06
3/ZLNO9Ja8XmpnO7MrlATaWUdDZMyyJMo6V/XJAJdCHXyPmttLXkOyB71/XHxJouSsBPw3ZumvRb
K0fkym6SZDdSmCmlS92t0S3Oi6TKIvX2gvsS11cw/N7lam+IA620Exmg9KEOQ3GVaq8cKjofiJK+
qz4NRzsOq6EwFb+JFnmfJNyMfXpxAc93iHTajTnN043MjEHwSiZL9RN2oMWPW6dgx9M8BFfx0LGd
ex5o9Z1GSvOZwj7KhyEHSh0wLUlcZ0sqLuKJECscsO4MbG5rU0JrSZuveWOYD6o3RYXPts+80btZ
6l8U0bapr1IJeonjzi6443VIuuuuzdwtm5GbbGmmmmx7VSh94FC80raF5nW3Vhcvq/bP0i/ruLVv
QOuAeS1rNnFfWXJ3DpN0nm9SpLn3Rto05UXr2XUSRuaQxUGD6ECGkRXFLrUegoyt21IVX1MIpPUH
q48FuUzNaraaXmblthemR/6HCyBJWDkNQT9r/beKs9cMCg0OzjMWi2rZNCraN/JuiROHauKlUNId
o7ugkjLXL1q2uGm4mIr76tSdawRNU01DyOKGnpCVVUl/96nzzLNGreXlMNHlKoCERJbdLcvqXK8V
UtiJxk1uS4CgPzXW0L6zh1LcylN1TRaR2Va5fk6aG7QZzaAfs6xd9hlSioIcrEJpFnlQ/tgmrfWg
TYCJLzTOu9ul1Gzigc9Fmr/pylCLg1VyoR6pxHSH0KOqkHNPUEUeVmTttpwS62zITo5yaIUF8gvu
CAI4ZDoP5tGBEp5LSmOXS+UGQpCDdgq+vlVraJ9yNB3TbMRBCo38xKP9ps9bB/1bDoojk4zi+vNf
5Pd9rHESRWCpTboMX8BJru9rWgzsSkr4fz4UXZMR60KP4lQ5NGxB4NGKORdOIDR0BYabyl1s5/0u
0ZrqBKvkUFW78pLXLu1/N4WARHeg0EtGUbHsBjeIMlH5eUS3hNwp092cZbYv+uWUieHIBFkFw/Sk
Bm+GMvDg0+WzWCIkJB76gVk/K5ZhOnPZSE+8wGNPhaIZT6sO/vS3CYKZvXTyKfMCJHw0nB1RgBuR
lm+KwaLsm7XWCTnlkbmh0cddJ5DHLUGl/uPc0FGIdx0O/8Czm7fUVPNNPKIxT/v6FB7k2PsDjQit
io2d2XigEsUi14hGSb2ADEh7jyDAuSwIe0+8v98Me+u08PDpMSNs+AqHPl1htRa3Qz6TIkni17nQ
L1FtaJvWVYzroXGHICuS6K6xJ+2JymIf6mhk7v94L8Hjg+bb5MzEUbO+il8WHFc7B5sGL7Vrkc4H
qYdUBZWWYfxprxINc9c6JV0yd3R/Ng4G0rMEJzcNT3HpOoPp02IAPdmoCv15GcUpbOfvU8UAAklN
C+kt+6R3sOCUROsonXCFV5J8eqN+QnFzhonwgtEuPdVj+tCwsT7Z6tW1jRU7zxN+fIVZ1mkRZQ4S
Xo7mXgqnem2oUm+Jar6T/SoD/BXmJo+H8YSV5/cNmnFXQgfrb5U0H4xrT26rENCzHqzB2gradQVN
bzrb0hNio8T2HKhaqW0/ny9HH5aOxcwZxMYYcD4+LGKSyWxy6kqSZAZedqTuaPzm7UTDQV+aeRPq
WoOSFLj/Hy9/HndtJLL6ax0cQB9HrsyGBkHl5AWRsZRPhVJWd7NRkEodp7G8/vwpf98AsPBCPF7P
P86jQ3BManSZGBqPsarY3anj3Oy0hTrC56Mcm6UWN1qsRax/7ZA+wLU8Io3qsIFOVotjuKZu1Vfl
xYw+/sQJdGyuWDrOL8ykzloL+vjyltzrGgcCU+Ch1rqa5BxdmWh/vmrwGNRwqcxo9AkCMiv8/BGP
vUj4d3RBo6MiNtr1FfyyvSiZSv6z52a7jHr5rdBjq9wUnjTGzefjHFpl1zWIsdLB0GnBHjMOzoZO
0eh9MNseVgKsgiBgWXGZ1DZUJLBPImCg+Uxv/WgRQV6NhvunrSrX4dnGLYfKJVzUw9bv/aBTnqW4
HERAsgMTWLuf6Q4N58YMtqEqTxH4js0cmI0ri9Ugb3/I10yAcGQzNtbA7dVhSw+Y24imQRv6o7kn
DqlTIx28WAiiSzo3vNjYrq2wKDUaPmR5tCkbYZ59/g2PDrX2aNXBVoAbO1jgpLOiuI1MLzCV1HwD
VEEndCMVTyJNTvUo/z10WVtr//dQB4cRAYbdU2jygiHxgFXr9BONyZ+F9Pi2EGTSW/LzRzvcNXWL
wGUlOqh/E56tg/G43ABz6/M+HJVR2+E+mpBmzd42X3sHGMY0bJ2YFI4xF92Jnezwpf49MmAgPIXr
qXvoXcz0Hk+jrveh2+Xuz7KuvbOc6i9gfK0+sQaPDQUxUWVvhjZomQd7jA14v5il2mOaHdyfSOrN
AFvEgxxa5dQ14fD7rU+FXWzlA6/dGA7XW1H0rZ7GqFgVY7qk4qI9teXY+hQn7LvCLU654g53T4Zb
zbmQYtAsArw8eDJN9jQ+cb0hnJQUjaTt7qy/TRN4KCia1jV/D6p3J77c4Za2Dsp2Qlxmrhc97yAI
Ta2hkU6NMtOlyLl2zMn3AyiSxxav8JaIwwpJ8tTnSd+4r8k8jfd/PGUJafiKXI8Mnvlg4Q8xRbR2
LmVYzq3cyXxb13dGGfc3ZeJaIaXWGslIfeqhj8whnPkeaDMP7iGuqY/nxdATzDOIDPM2o05j68oS
EKHaP+M2RUvw+SMe+6yrG990VwAuk+njYE2PMITYTGKUMtLAK+3xqm6T7ibS5mQrG8RmiqjVE59V
OzJ3sUyBaQU/SHOPQ1J5kTqxGudCokRv9SudtC1VF9eWb4WsvX0zjOODkyz5eSY7/ZYbXvFMUtgI
Gxy7Df1vKJVFXpmSmcKuEUZ1ZPgazcVPRdBH/5Yo1FaAIBrTwyk/cUmnq3SGKFnFoNdId/GZJda+
LZRu39pW8f3zb3FstjtYXTCko11QD6M7zJ5VadhjHxqoohU0iEoRhQaKJsQyU3VBL9V0g3spusjT
ottHMC+G7ed/g7+pD7+61tYFR2xk0+keKDISio/ToSXJqa8djMJc2OUFabdy69D/fO/Eab4R3bwE
dSety05dRGgVNTJuvnDY9H1OKQWB0+d/nWOTk1YzLnE2sAjzEMWDgD+Oap0S8zIm5UU5y/l2UDFX
KIn1lovYocY0NSfm5rExQT4Q+wKJ5bQ6OKbGQlUXZYxliDMoC8xZH9ZSlHRus9kdcp/iHdmEMjKd
EyfH0XFpFrCSKpElHHZE06iCLwlpNpqXGzb1A1mt4NiePqRUUxJss4qabLO8MU988qPjAjdcdzmM
3IdfvJbJlPZWJUNVL4y9k+W2jaxYZhcRru/NUM8aRRHMZCf2nfU1Hk40lhZHGEBsAI7rWvglKB6R
9/a6gdMDYObwmKZTt9F723r8fAIdWVE09sE2zgKGF3nIEUBLWljSW7rQbuss9KAOnWELQETRxT+x
LQ9Bp096QGhgwPPvjbPPRz/yanFrqjTwNDVUe4dxB3HC3OZawlQqMvsis1HNu/Rk2hGhdqGsdPgB
TXcKmHNk02JQsilEBauL/WD+cpJBmvU4s/qeGjLkFE7nmaR67kRp4Fjj8OdrFNSRvh7SdF1WD89I
t1uBy7YrQ7OYlYvO7trbBGVvvVXxRqaBWsh4O3vOfPPn75abPyEdL1anFfPH+SNxTFio6WWo9Ivc
zbVW7qUl1BCXrXujo1fHINjOt/+DQU3SGzpolDV2/jioKLtULSxOZjtP6ovJJO/dupbyPRZi2qmV
fkVj3Tk/sVKOhAOEAUxhnfeoQ+D/OOgcZY5dmJEM66jsSHIb/b2kx2bB+dBiQf38CY8E6TS2wE3N
rGWww0v/IFEQ9sNIwDXjLTawj51b42LcK9QxfYl7OzBgdG9lvrQvn4/8W/NRjh4KoXSQXcFZa8vb
j8+pVgtH/OyhJyJTQH1ibq4aipA/MWDM20QYtEc1RGt9d0Uk8K6jUUbMoejqeUHj70eqMQgS9bFK
Nqia8At8/rc7tqo4l1lYJCm5RBx8BGsYVYWdm3PRRazm0isd81BsX1IZV/0oHv6U7Pf3yyB3TQaW
mIxeGR9fxpy4mtM0XFmSnpy1JaEX6CQnd6ku9T8/AFY+MLpRa6UXHzbDoVZkdAl+sDBCY74j5H2q
WOU7NhjuLl5rXXt6mYd//jppiAv3DoQ+/XcOFhKWttpGxN2HVlmTK9Cq/npMqzn0IoQlJr3e7j4f
79hODGPP9QyCOZcuUB9fp1up9N2cqyEczEjdT0mv4aHv5CPuRw32dBld2XWdn8obHJs0gEzp4wLy
cqUmfhx1SBNvjPEUhFVvGYHtNSjLilTZIAxUViSBceJLHtkpDBTCpsH3pBnI4XjCZQem7DyG1hzn
l8JK2+dWN+cd+bT86+cv9MijkSkHBcfzkfK115//cnxbC7nOZclGypDILx23cbAR2xgQlR7xN6j4
5URYdmRAE5c1hzi1vpXt93HAqjZxoGCWCPMmjraVPb6XZqrvaZUmoB/V4sQEPfIqwWnC9aXCC1Pi
8FpEIb2n7quOYcemFaLsy3foGkzU5fYpePjfVLeDUGiNg+iABuaLbPLBxmcnSMfsdJpCmSXz3jKg
FjSp0t9mfaZt7FF2XD/V6ibtO/W8E/hrrM5brtWxj7+lkLDfcHWbEA6Mdj+sDVkcw4ru46jtr1wu
fefMh2xfYWLZx3EuT+HJjl0Y8ClwSSXpaP3e5GrRDFpoon8LrbarkQhFGLEsfbIuaFFXPdcoOYhi
5yl+8TiPz+omhTuCVEh5l0adYgoBCNBtPp+bR84wqgGUyTRiHYcC1sepoio1YNSWqaLZUkFsVLor
fWmAyoKiS2hmvl8Ur8NcWRsnLnDHRiY3TyKbWgSkosNtxurpB5/EU5ipzg8aTpgE7Iu8wlFuhZrU
i2e7G1J/7Lz+RKR5ZLpSAqGuxJWN6arrHx85xv1VSaFNIVD0BHmZnfv0CDRCqxlOteE+spVC2V7H
IRcO3+TgGQ1ZxAbH4QSzIVrF+eZY7lDqTNRwJ8SN89LunUYfTjzgkeW/7jS0oCAwUPXDHPqsWX2b
1xjbxQzhREURi1YbXMd+GaeKHQC0hwg+n0a/vVNmMwGmtdYmSOcd3lAo/dfa5PYzqy/trjotqXZ6
bY47pJR/WhfUGYoJC6GCKMb9rR+dyIrBzhw4GKvo8hzvXerng4vOiIz2iUDm2FNBmjL4gi7QmsPT
vtLEnLm2ModYgcnQl63ZBxailQSZ0liEn7/C9Rj/sLMBESQxCSWdBCvC24OV6GKTQQkLNiFFLn2F
AptS/7LUAFg+H+fIQ7H3cOHReX/8x/s4/bUY6EHcGHNYDHAQTDxf+F/o8xt7dfP6+VC/Tf+Vi2gT
GrNjc/X4m235y8Fn5x4IgjVhjm212cu+E2GHu3Ije2Xekvqen1WtGLefD3rs+UjPGStOlpvAYTOs
BEYeZlUN0RHyNbgZenpXzeTsHIk49n8ylEELgvXhiJU+vkob35uGanHVN0m61FodqiX4c0jiPee/
6nH/6/v0v+P3+ua/JkL3n//BP3+vxQziK5EH//ifl+n3tu7qn/I/1l/7f//ax1/6z2vxXt3L9v1d
Xr6Kw3/zwy/y5/97/M2rfP3wD1gg8AXd9u/tfPfe4dz5exD+puu/+f/7w3+8//2nAFt//9df3+u+
kuufFqd19de/f3T2419/cfr88tbXP//fP7x6Lfm9x7x9Tav3337j/bWT//rLVP+5XjHIspM7gAa3
bjzj+/oTXf8nwFTSwmT+QbXTQ+Wvf1R1K5N//WXp/+Qn2tr93OaHZCv/+kdX9+uPTPOfbJprZQ4p
x4rR9f76v0/+4Rv99zf7B/SgmzqtZMdvHyxpi9shCRsOGXolg/Y6WGolqXbqKe24yXLdO4+hQZ7n
cXcqK310FK4kPOLay9I6uG45qXDLVCzjRolSUk9qlsv9JMv57ZfX/u+H+/VhDs/rtfDMG6XGzQ7M
gX3wMPTSFQSbSAuR+mO3T9Sa4mWs7L3WSc+dvuoelapbLupcy07tw79BcNexUa9RglNdlUveQUBb
wsjAlVoj3o8tzX0rmtrFlS6RNLe+MlTlEso5Ja0AXaWYNo7rxU9Sa7WvlV420SYpgdvBrjKKKYgV
R49DTPd1dUU1JbFOZSB+/xqmShaH4hlBHl9+3Z5+2fOQWg70YKX/vIY77U4npIvPbBXXwh8W6Am3
OQcpuPDFOQkPT9ys091xxAKKpS2XHfAf4shrXZbNeOnWI+4+YoxhyV4SDDvyT/ViLDSgszZ9V/gv
HZEObjS9lJnWGJm7cTogBksyOxdGI9s/3MkZBW8XkSF5OBbyYbszzqgMzV2jbQDudV8H222Qgxri
yUqXl8/n9mHExEhs4lzsdRR3qwzo40ezZk+UCA21TdpoU+JXdoSZZYicDagi5aLIrXo+cQr/Nk3Y
qpjL8FoJupGMHRwdad+bvY7Sc2PNprtP7GEMJrtW/jDfuG6ItOJxCCpchJ/awbrBL262uIEMWJiQ
VDDK5NvCSdVNNqXGma42T0Y9F3+YbDwc82CfKNHhzubCmLrbROBJomWj5c139M/2s3Rzw3djx/lD
ZRPKG7ZYMkDUklX29IPYyYknDBIIwBlTic6HbJE3IMin81ypTbhg2ZhLn0BxjMI/nTfrLc4i/0cW
kJD04FkhC6IDbqQOSaUp7jAHJK8FvUl8tl8H7bJd5idu9utE/DVI5OZI1801euPOBBqCQ+3X3YW0
CwqgxrI2+NzEteYJ0OM9OClIIm6mnH3+dBRSDzZ9csV4xlfAM/kEpGOHymGtbsSMkW7YdHZUDLu+
W7LqXGCLXZ4zBF3JLuYho20M4IKIXxaoxvVoXgC/0bhlD6ys0V4nUCfI2OM8H1ru5OCdz8EVz8pW
tEvjBDVuqnJtX81Ngdy/CRC4tSI7rIa6GnZsa9qIYqybjH3fOzUWjDaFPqC7fdoGJQVncd12oMcu
5gGey/m4JIbxTGM/OjfIuAi6xTjzisTTQqMELuo3OOX1PUHpJN/MFACOP7vzWH8Za7ux9xTzPO08
syPlu4ZAQN2kqSJeEOc51hmkyUX6npUgmLfI+9KnQdaYAXBcA9GZh5zZPrTesEvBFi9+BIky941C
9Pllpnp95xsuMD2YPFZ2Q4+DcQDyoLvDjZJD/9g2uiNexJwryjZb4B1uAQGa7hfTAeDkF63qikBr
1eR6BVwbe3iH3VMEzsfB4BjnUL2cCmrcd3ZHczJDocf6nARR1DW8WjHq+dj57eKYj1IFjYmDdl54
hbLKFr+Wkb764Fw9DhZCuKd5Kqt45xW5DpS2LgSGWh3rwQU+H3evTz3kC5P6iAu6woxuPSFHdafO
mvcNFbbshV/PQ2NfqOPYYn3EM+xq9wD9NO3WbKys25XzXOq7pTGlwJ691HUcooOX435aPLzTwCkH
IIN4VsEiKDgTH8BVTZWPxd7A6GS78RjWUtpKaGhZQekP+2BODaOrljP0D6B+NbXgf0etbWabHhDI
FLpZpT1nQClzuCe5ddF1fPeE/t6K6L5EWeo9xDPERozxNDbGfzk0T26EccxPiG+9YIKXml9ZIgNU
TheN6CwyOQB9L0kKRLhS2PdtG+Ftjgx4Whfs6wQbpYApSbPATsfE21bWa1t1BEyN65Z4sYUh3JdG
SvM9qrBGBOW8DNpWVYoyDfRSbUjEZFPzNEhDedD1Zsq3hqFUEKnAXmCZzgcK3oBVMJ6UMRmrYJ02
P5n5dRrYtRiohndRBBV4aIQ/gQTFAm1Dg9nA5mZZIGRPz+vFGpNgGqSAC6JhjlTwLze0DXYgzJSt
1xs7p6pjjLlVyx+SKwmgw07HX4etpnkzgI55V2lW42ModXt2gsnNAdJl/YD1clkS6EzjGGk/PKWH
+m4Kd56YXigCMJBH8juUrkUNXAewwAZ6IIuBlgb05ixHg0ou3y6f92mCBh9UVqXgBjVcgb/W1Jf+
WhBYjRsaFQmTFArr5qGkBh3fcQhm6ba3B4CnnG/N1Rx5QwL0QpZ40kb1RRma7NrVgN3v+nTCBBhj
Pk/PYO2OE24aRXcfKbqo5yxd9St92ec4bGEG3lf4W7xvuY51bEtbOItGdmtlw/tmxAl8UaNTIzCQ
g1aRX/FLNe9KOEg4aZNdM5glnZTUsX3WzLLtbgynb7uLFNbm/WDEVnKmgjcpRholRCAR1t45arN1
Z3SPZ4ZeqLDsqj7JvoiCKG/b6nOn3zRx6nR3o1PrZoM2Gsw+zaEaA/tilebtj4xuZNOD0qRZtWdt
VkU4mp3pvsf2kkbbgtgUVHMfwWLrZ2VKAmUcFwXTpOiqO8dT7HBuS9olTDbeGpQ0cblbUkf9lrqK
WQWzRjHvjItufusqIw3AtEjkdwTR6lOymLIMG1dYG88p24zeYEVzjiVK/QrQcHq3MfP/rIgCjJ3V
Nsk1DehScVOqZfMGokV8s2pjvNVz4XWBidfzUe2l9aS2CKZ8BwFM6IDOgT+sOO5dVnjKD+HVy0s3
GkAdZq6IWSik1TnndTQhvWXzHDZIIYFEt6qFJz024mwPjykt94YoxJVSOcamWjJ9AWGUjcO2nTt6
O+t54jn47b2OVzjpeLKEG4kvOVzBByeP2bEQ+eJV86bFDGM1GW0cVFb5NKoj2yow0SXaScBMHRAa
C7SiBaHsffRSnIO61ypPcZPrNxBNFAMiR19glIOG9A4p1Kq2egOz5DxDQ7HH8NXHfh/XrPZIusW+
ztOoPet6ab+OuQsfDNxb/9JpBTyvEl2u3Ihsnq56Uyy3RZcqbUDPEMcFiGLDBxGxoS5hqUbkkLWq
0Gs+d1a/l3AKXw10oSmUpS7rNg0J2W5TWGYBj3XBtLsr1N6IQbpk7q2hFU37MKoSSKbWG8Pr+mm/
F8QpBFgS+gnmSZ7U1+x0xKhi5f3lCBzNBdk7mTvaBhgUZbMuvlkNZlg7qzl5mS2ef+O6NLenhjqq
SaBPbaNvkrwFwhlHVX6zKEvTbmRHFXc/4LSngOiZDSe4Q24OgHCqvEFaHwWdA2oPBDCgcjvMZ6P6
JnUn8q5mmFn9pjE5Qx5UGoEoKKKG4rIae00LkwoHdqVmRrR3uip9TwpbZEGlOFQVjMoS3+3K8zp4
dFi1dh1v9GfmgsvC9TjnIztrZfJFjZZ8Pv72aDcVIOM5fOfryB2tadc4Hk4db57RiNalXTzrkFMh
soBrGzZWNK7cmrxKlyCThMw+jiULi501Cizs2gh11fHq9GZqhZEEwIe01y5WsThqaqpOuF1zKDn6
goOtKKropSbPq/v5WOsCV/ZkPC6jpgDNQ6gIzEr29auiVLhGLAQCgKNafZh9Oi9B96UT2vTN1Qs6
jLde2t5Bal2SDXcXwC+4gOpxBxMNaIUQZK43lqWTWc4RGmwVqHJ9wAppzrG8l3PYajj/fJOQ5y1l
U7xzOZwrQChRu/iDO0KjaUGDwRoh+pKhXFy2TQ05ZOunLirFbWcuqjwbFOmUkKFy82vhDh22VOyc
EwYQHXVZF82YfKMF9BewlV4Fho/rcT/lssXaC9/5LKpoOBRMJAzovZIuQr0aY4zzm1TkfNVcyuTO
IS5VNmME/CeY9HYeNjR9EKHRInDcgrcb3jLkS4SstHYBZG9nNhg+OuRhX09teFJmApE2oKvEQFjV
5vFVRolx3EtwFsWmoyMU3XpNoZ2lldCJIUWOezcBaPS1SEwbgllZJsN+tB15Bwy8kudQHSxOoNFM
nsRgEJTBeYWGoOiJcd3Q3tDEUWDH9p5OeZkMAfgTAKdalz6PSzS8tiC43LDSUtfZmGj8fkZlBvmt
gzKRBAPb9M/Bqrx7u+g9gD/CxmzRifZpMNT8SSIjEOwmYD79BO/hTnqdpQbkL6OSx7dtygWYvZ/G
pkLOMDm9eJvqpL6v0mF47FqxuMTjQuydWvLQrUgtO8gtFxqYQ/vzbDObnrtZ4NFyJOd2dYvJMuuw
fIpEQgXRGnDFAw1DrEmtzmvFXmz6BmnADZVBOE94cQR23xmgS1hoizeGOhQBPA/MXs23SG+osBZ0
uluYLZkpVhrEmg3iz7Gn1OKCwMPZAngF9c/lkitWvSG/1YL3xE06BwMOxdRvCePIEku1GwPXGoR3
PsN+GUItsu37ysG6vhOaVV1abrS8tER4iK7BWBm+2nkEdHqamWpgLNBvHJlUzxFNZomIaGtwxeds
YMVkaH6BtCT6rS27+VuyVG1Fq/iivJdDpt7r+lw9cgKBxDNGGb3DwW5ANGHWvfEQLZY+2INWYa6B
UHUjCRPeo8fSE9aktIGJgKowIMSevg9JWV2ZUAS5c/Bh8fvSD7ALh0lJCIDjyeqJFRMok1iCqzOB
eZELgFXrGJNtOjVww5r0Z5DKVgPHvq1jomMcLfz16+oM0CRLJyJgvV3YIVumxABa3PPS6H42ew6R
YipisGmm3oSp1oufGv93CvBzat5MWx8G304MIDFZxJUA0gjUvaZbMEVL6Yl7bL1i69SRCQizX4hA
0LcZNJCKpZoGYMHHr3EMMw4KeWNdKvCjqs3QjfV91scKm7NYcb1mrCDnbjAxlueRgV7en9iKHgeR
JW8u3N5pv8oQr6thKZILtsjya0cfkXonx8m9LyKOMcgSdf9NolTlf8aj8X/IO4/lyJVsy/5K/wBu
Aw44xBRAICS1SJITGMlkQmuH/Pq3okT3q+p+gzfqQZuVlZW4mcyMANzP2WefvfbzsLB7YjVN/ErU
41IcAVRUvzx9mk1fxbmhQGtZ2qXtVs7QKp+9x7Kiew2Jp4OERGEr6Qepp6maCkacBIInZk5MGGFb
XDHSoTQpE+PNHtLhKEuH4z5t+0YRSMVwYLfSLP7kPZ2Wrwsa192SsLG9gxdoD4eNzR9qGq0r8Vm3
qgknjVbWn5ysWnx7sQgJNJyl0oPNIRiXoMCU7AgmL1nATouT7ntiGGK/xqr2bFgkUfhEJsh36hZL
hAbhxXdNzLaT309KEU3iQDPyBZXAuZtandtqiPPaz2ZjiB/GtiSrf7bH+X0yvfq5oFkqOVnz+nbs
Dbu7RRb0OGB6Img4HkRFRbU0drsbaVFzvraB1FiltnFBFmq6j4zUyoG/GRnbHJOKgeKUz6oP5OhW
z8QBW8/6qGvSd5VrPqVFgg3FyKfrIptL0Uh3PnjwltYx+yQ3zGa85ZXbZ7V5tGdu5XKkj5In3c9i
T0EsIIf/Dyv2Kd8cKZNRPCXFRyez6acV41JHpBdwNfF9aHK/DBmBOSyq8q02siBvYFY6iZkADJs7
YBPk5hEftnp+Y41kWcQ0rSRaiFVU0fVv+kNw5JQGaQ5e1ZBNk55YFNN3VzaFGZT0F0VA9F7+k2kz
UmNVUwL7ZCFtRDUkVmEHDtkzvS/mtbyYymrexrE0LyRJOVpQ6e01+QaH2qcwKu0y9Yt6nxI903yn
5zghCi9XjxiypXUNLU7zCN5Mroc4qEs+yDVp6shWbfxFeUDQMsU+SYaxRtyGnxMLhaO2530gT8Vx
bx2ncJ40WWsvo1N2n6Q6bNzsZpY8j9W1myG2cSRIr4/tp4UiKsUjDy/spqpLz9x7k8fvQ3GAarHS
lPwWg5W+EQTTvsSOIBxNlVmsDkkhXKg6w2a01/5pgFvg2ps60qRSXvaCOE3KJqqOfUus6DP7/UUV
5JWUB1YsrO40EXbeMPVO1BlL9EjoHXZwhhKQeMSqZ/OBE3UjpYnRoRYkojUfZ7vojF2mStZM11p2
j0Uxk31YWib4gE6yyeEn25ZsoTNaTe6vXUIBqhFK91CT++AFNG2gamLFObzT3CYj4F+bZLIf5dDe
ERMm3j2lxByIVqN45FwmbtcdR+SlFg3lMlZro+1J2hgJM7dSA3aCVROOAYLD6g8QizL3k6BiKYi1
wNziL3Nj/Zr6pml925tdIvUMPTX82ZT53TK6stshYm3lrvPUkoZdVXlHCOOeHfawFMbQwd7xqsjG
bn1LTcbnSH2K1xa7euqPLc/mqSY2LTlMJE0Mvpi0IhoXHryA8D/PDkRREQNWgYHgnyADlCbeJPZk
aRMZSDzE5lH2QJR2tamln91W8GPqYqq8cz94jXYguJXousazebCsCbyxP68tkV1pndryYMYbHy3I
ubryzd5TWURHONxkupFWx9kjIsgfxoo7TuWq9XxFzLEWDF03b1GfsQ2xsxKQvGHlmexn8fVNUW51
WhnaA8/KDguD277piFV5VNUpJ/OiXUMmFyhNdnD1MhJrQYbP3sgH2/bt7pqR3rexcENBns4Lb/Am
I3NAM0kbUuoOPS2UHdVV3Ht+L1udgDhyTX4KozHfaDbWlaNCbd+WsuUJH+kChnxI7Ddprc6vPhf9
NykuHlwRK/VIql9m+YN6XFKOWAlYeJQYZ42cWYy/Z2chBotCvXv3YHvduaplI4yNJveFW6txfPZo
ZbWfpql5YMahOzeEIbUvipR4sHp6592XTl28oWvExIVpqaKQxk09hgOcsA6mxvXe19gPBuEHukoj
ozUjYcSlu/je4hZJhiAZIp5bgp2DeGlWGQoSO9tochPry8z1+Gn4Wwpe5cS6vNmgg5dRzlrMh2Ou
oIwMBYqHc2Ey50NB9Gp2P2RohUSlpn0TmqBCxSFTncYTzTHLFqTZ1jLc4jpnvsX7ey82wRtBIn77
h2SEcTrg56aK4EqFCTU1wL+DXN+m6kUr8uZl7ZjlkLqvCMbplZUGI0kLdagkTehhcpRDrNIspRMu
S95emoXUWML8J++a3caEAd2vJUnRllhz0NmEcxmtEriCwLEEdVgjDoxeP8seehvl3LfGhGhFZcTF
Z1rGYoyIJZNrpGUSz/zS2u4vvfKWJNAEGf1EbSUTP7ghZZDI3sq+WzfXtQ6lhfLBQ5QmvzwNcYdU
k4ZsKDQ9JLeB0PPfzBp6Iyw5Da7JLC1Axrop8/eMECMKzCEn7NcAIpz7jSBz5cDRPL25Vc3qnr7K
mvpbR3piCUTG8ClZtwZPFnftr6Zrmh+MnsZTXrsq3tmwvvgyr0Fwoxi6F07MiaUjB6KXotEUfs4B
DShmKL7EajYUAkSgJfu1ou3ZWcQmvsVgpPJgJDZ4CIhTGW/IX9UJ/yi8zt7NxVU60RqZ8fsxtATw
p1txfJRIwKhdVaMlh4yUjRSwDjA106y7e4/d7T5AEogBbIAFI3hlye+9JRcWsl0tDglR2l5kGVN1
qxFnN0S5ZsSeT2Se++Lk88pbTCSbGwyoVwNlWyncqLHjId0h3W9UNKT2uxFdVXxJdeb9gUwSNZzy
qm3e4K01ZIrGIv2je4koo1poKXkmXtk+W8xc+dLA7XzECkJ0sPEhNFGL9EeW21xi5zPBxN53W+5+
z545XRNTk+qXjqcoDtvJKF6yqemrnSFq5kUDvjsnUJnmvExL0XHrcz4sUWkaxTfDZkSknD0uLej7
Um6XpgA2whMj6o96XUlDk5ludl9Ta23xTnUOQjMnpZfcNwT0lceGTdIfU47qt0F+eeFz0/TjiSha
eoVBmzUvAoZp3LFXNBG4asyDviMktVjCrvMkjQ6qxQ2majLibfbgDo4FOuhicT/j4RHaHFyjG4/m
PJJ9I9ueJAMzcTtidWJ0W81261+5noEciEn4u8vtVj6S9CS+daQw9KTF0b7SoaFTggOeuXtWOBUS
h+G0fwYYWFrIKCC5JRmZxksOpjgw1C7bk+hs95ysY0fCettew82Rbn88otk4n0Yi1jWSuED1DqUk
8V5txVcCo2ThfWpq1P2xYaCDy1Ji3ieZ3GFfyeSYXSkRSSVXqnR9+jaXEpBQO3Vg1cg5aXbZ/c6l
nmaco8wOODXnzNpVLt9SRGqkrIMaybyj5I2N7Lyin4lw2pzs3XA7HhY6trmBbTDwFjvxoO7gwK0f
i215tHqmx+tLKUrQFCr+0O01hrUags/aP6etsH5EvWVkO7XDwpabaUwET5kAYAXuTBAPhWY8mulI
dRFbG2GxGkFQSB4Jj0VgcnDg6GacucKJsLf8yJRN3s2mmgZaVVLISf1FWWT5x0UhMJFsoGVWVSt9
8qNMlz9KOieBPm7e81xVSRyIGOHet6kZ7XNr9xlxrR4Rk0c1uPIWk7F+b1yfbUosLtyww3GJJEue
JT+IofDMaKiVl3khZdFvarlpdyR0CbIxTRvU+lysvNFl3wh9Z2gwDSkHwGns05QxZeSNcczxhFF3
3rVDiTTuNWgyfuM2PXyBHE3jgs8WsVAJrsebAl1UCxvUty2s7Kl+r3D1aUHrFUYG4sHsH6hHtIb0
W4vqyyGH9oUlQpnu8lWSzsUfycl2Bm9Ksx+2zSnvZ0F8786tcB4FDmKwDtysRQCJS6SdCNPHYCFg
tYkd5Emfx4HLF5wALhAamWca5iNAdxsopXFG8gr4Vd4fz1tZE1aOxnZn3/TOMTavnfpEb3pjENko
whiPEacX5rEhqMRklnsy6rgGJu+aqFm09nhUqdDu0E4qFDViPJOgB+4BoLHL0h9r66vhmmMNMcHt
6asjOk8bSgQRHUZgNDnRuarv12fe20rbGZbiUh43ToWodfT4LitN61ZvzOZrYhiwsVSiQ0Cw8qKl
s4sXstvKjVII5EduN6HknYv9smMmFXlxi4fSEGv8KMvY6/ceWd7XUzxvTB9kI62rPnn6gWp4cSJK
GbpoHY6DdqIMdox9PWV6+qwjaKvvTKcci1pzJehdq2K4ENzW8LTumra2+z3FPiJ9g+pZnWfc9pA4
hOUCrRRlY/ntSlsWtfPQn12VTr+4M5VgIEA4IIgcW4czkXdlfjCbcrxjJ3ccb2kT4u5RZ4WJYo5z
y/aTxJnesASgIm+MwUZ649I1SFuHBgZdh1vaioi1c9zd1oxmRLkPT8LWywroUa2pR1xL2QfMtAxZ
tkSu9btumDnNM6pVdu+rp0oRO4vlZU1urMQimoVyNtWigalAGlVGbReB1tXe6K9LR+9OHCxB9wst
HDSQ3GMLtnIFxJcremU5mGkV2xGY1updI49ND5sRLgry/mS/9+00lkwOMl3hW2w8AEh5pfojP7l8
96AtnaduYD4Lgyb/461N8bZk+OrIxS7Hb0+Obf+bLgYzVgSvSFrvDadVdQ3vQ0DuiEKvCNsr2aa+
pidbWhLa5WK0gZc3/XpCG2MLvrdHBoixUxO3Q8g+oXrO0nJCEEHIA9KbmTv9wQ2Lf7kbeoRXs6iT
+JlRRKroqeb+c7bwMvta6kAWFXlsW3uyNHWkwMlztaDz4k0CNMitQ6IRFYaS7GXuTu8xL+1ybsqn
2s2pf1GdxiMbzDWJZXpevm7pONQhnrRmIDkwdeBYb0aXBR0XxPa0Zoa57C1I1wwjYpLkQmvT9BXN
3m7TUwPSLwkVRVCKdmunZdhrnQ6MHWixdmxn6d27FHsVuPbBsMkpTfNYHtBlpo6s/oQS69PzWG99
bUlmZgnATtutwFiAcEqdLlra99it7rIuH8mqdng3rjJ1CRbG62MU12m7Bhv0Q20SRE7YJ8wB0+Za
kXWjbZGRzYQ2IWnY82mexwWXRVV4UdxymTEnshRhzYVN07AQ8ZsGpQYFSzAj3MYj/1YzT3ZJAe9r
XyKK8MGtBqbrK4Xjekyz5HLi42pzkiUT1v0wRjBOYYrj8uq19vBbcU09aeCW6Ak1c50CI11aUvtW
Sx4JlFHOTlPdiL5Yx0sVEl/fQidjo1Ey0DbYYCsKhHyCBRdmqLLuoQlpcuJ8mz24H3tjzHLvZDDk
vtnIMwQi4ZBQWHfE6gd2UXXeXuQVhnirGwFxZSnZE/SROfL7SDjEniwam9/cAiz90iZFlh/SxjbT
cDQ6r0d05rlcjiDF7G8wEN630al582c8C7OH8qY19g29A7Hy7AgjPHmt7lQvEo0fAGWxlO0f4pL7
fTHMeXULEK8iDRO9tEQWZCawU5aT3iExDWqHjgLj09DQ6xLIQBAZX1faVzZFlm1wjgqn5fIYi2W+
koomIve5zcnSzXrsA+T3E1YZqFEy2bUyfO0X/N6U8hv6lr6HtWekd0ufWd4utZyufRNcivW9qXmd
FkiCJ6sA6QIV0Mzs7u++sH84iP/FHfu/rMn/nziYJX6z//lPn/D/4WB+/VTZ92f9PwIc1f9iY77+
sr/bmA3xF+lRFgB3bPIW2fUYFP9uY77+P9S8eLBYDnDs68b5P1zMlvEXdje2P3EuYmY2rxts/3Qx
X/8v7Dj889QEODXd/5aL+Wog/k+mM4EvDNGALR32Ta9BO//m9lR4IJIZyI/vcbL240NmPcQK8a/z
SSwa6sOq753lSQdS5R3uSK999LI7Fj53cSpCaRa+hr7P/ie51R0hzc81tkNMnOtLOr/o223a3Y+q
C3OqgtrPl70dA8h+sJtv17lNlotD0WA8/e3z/289is9Nxb/+3R//L776/9Jvf/1B//kZ/8cPvn7z
/89c9NdIp//6GXz66b8ytjf+7sj/m+3++gv+/vQJ8y9d59HCYsu2Ozkq2Bj/8fS5f7kGIzoeS+y3
SGf/++mz/7ouNjkO1nubvVQHp+I/nz7xF+Z5EksN4RhkofEw//Pd+JdT4v/uocdI+W9eWUHsIbZc
lzgwjz5I//eFVAYmmeckIOHsHhRHlhbaDmaNPGlO0nyajTH+EqzjgJJgBqjW5YN7WwtSQQi9iw/q
gh/B+kLq2Cg9MvdYpmv6K823LZLjZl24AbKKiH3HIRS2GWBb4sk6S4e23cPQiDFwyP7M3EIPGuTM
IwkM2i1NQf+oDXN3i94CdJFL9R7UtrrBbNW+DpuWgBFL890sRxpRmtsd4fTDrveE9pKrzgpBTydH
ZWBeBC+GKrPpS/eAaGQ9WcxU9yYq1lfjuEQSpNlM3tNWH5a2Ug/zOm/nBTnxwP0sLiSfbFCrtyrC
51FcmmG+EVK/T4SxSxbnsTRIMdiE8RRjng1cNsX9VS0jH4MZf3puSthvY+wW2Dy+leEX5Ob8HQNd
qeck22WEIpHKferhHZBepKIcTfkaa3sSZnlnJy8zi8egdPtDmsj5nmicKqpY4fV8PZnnX3U/rZca
tDh/+lH9uHNrYYwsq4OxCTx2FUNffZ3XLyNP9SdrrLqjtlrPzVbP70XsYUFLLG1PqneIOfIWoUfu
yROH4VA13O7YLF7mmhUwxx6Zijfa9JygpeEba4lxEPi5Tmk324EqhvFVmSRNB3OKayEhEvDOG9Nv
WMk7CM345zg//TImX1xzmc7Vjoq/x3RK91cA04NpIjLXsB72LcTdsG2tOwngNhSNuncGhaFMY2ze
mcG8EiuItfJYw2xcrC6cZUrvMAJna/EOrAv59cX45ZjZoyzMbLcUxQ2NTHty11wPVLWlEXTNBjlq
O8PiPXdYzLSK0rXtv1JBuZWMSbGrq+llEtedhyEZ0wuZ2Aimqmv5QwxGP4aipvFyAOuwYTy+AuEq
zgYj33Ps8unQ3iOe21UXZGtlRjpNYpjk8NWzejd3v0XnsvPpbWSgi2Q5Ot0pxpUQJOy777qF+QQV
I6v8Gx9vGsenZkx3Sz0VN703j2y+uzkau7t3c5NSL0E1NmbNiprOgjsxpI4bToYx3jP18S072SMH
XcMv132ms7Ai4UAEuSSWqNfQ6KeopJU3KeAw1FkQc5rlQDp/dxKT99P3xhGdGp0+V2dGlYu/mCvO
TeUsN+kErReUGPMtO9lNc36eBJ3RNkpeODOdMMIVZ7PNjNNEX+oDbohkbwwQjmvzmNG+3w5NeztM
rvWwaKXyC6f7HrT+xZnm5s5w5UMtGEijVxT+CpKXz9zado6jfS5tX1wGlOvHXmf3BTixHjoWmhl8
rGChhLN9x77yGJm1+rwI/eemLPvcp661L1ZGw5PUgitC8o69CnZD8/RdlJUOmMuYX0fbtCKw6+PT
KOSNcgHm5Sm08rY+OXgWytr8gyp47K00u7GTxXotyIYI2/JODV4XuuvVTulaaWjO83dNfpWfdLr5
KpeqC1FoszOVX2RmjPwYZr8hFOhR3RdbqPcpnJU+tFXW7OuVUCODtwlbGwREeFHtq8UcPqCV+y7T
/IFFg/E+Gyxgi9YNQffXgdNr44jKz5KcZ1K1T3Ga/a5X59MBuSYnLHhwa66cy7K8IuEPaZnlJ8iD
UFdGuz9qsCdfO60Cwuya8NcdDYbV1jlRjJ/r25y8/pJd+SLoR9ufPm+KsDZLnMGlnRD45Ax7RgUc
dwPDHqxmKDCsMmsnNKgygosCqS0teZ+6Ft0STW0PBAI9kLgiZr4ep6EXpyBNUufqVp6DYkvsnV6Z
X9ts2X45xyJorXrZJ5Zwzyiv25lmOX1cHUd8ZIDBGbGkyrjFGd/fDXF2AqEDfKZricIuvSxKrO2m
LFZQGG5t+rVhp79trbAPxuTlbwk57bdOP/Q/XlHJn4Wv7VRs3gOLlFaAyWj5khiZP9e2gHEv4zN/
kc0JS0TGpEsIbUaWmjppHHs3KZ8qJ/utlIEtqOlMKN9G/dqobXq8zuFfh7WCNmZvx7TXC1QNUT9o
QMCyYM09UKP5Zr9piwQ37VU71S4fq1O/xBXSzJxvmgk7Mr6FsPyNypL7THOqoNPAjsDDZOzLzoD4
bNNsaINRE8Nr5qaokjXMPt3PzMSMkIsw34i66x7rDVZDMMyl5u6HVbOOrrZo78Tf1xfKDxA5RVs7
zxaRItLHUDW+O0xUD94m63sF8eIIZay5iAaReLByOieRVaL2UWb6i4nfcIZF3YsX5knz/ZSR17XL
8G19jbo7u0DmpvjAdkr7yuKZfLaQeduA4QM8twF0vXdQTax9QmseHych+ifNdOtH0abDE6WIyzy+
toPSHuG1oYj6sYGRhjGUxXxTLndEYG83KCjjKS3Kdi/jrXhpLOMVxZlHbKyas9cu5inb+uWTz4O+
bbO75mcFyOgD9x7/JPxDa1hmg/nikAowMXoRnJA4v68sNvO+qPcNeeV43erpUYzk+7nEwrLNnIVJ
7D3lOcp+rt+C1H2E8cxN3MTBSMJoNHrli72W8Z+sn2281dphGNZ9KX+7bh1qWEaUNYUIUl+6QG1w
wI6lmZX7hRevyIBNfHGLEckon4/MXD7dCSgLswbABIJ1ia9ruXg2m9G7r5KBFeNli4fATRlwxLgQ
WauC3JMwFubxZTQ07sk78nPmRKHw1LTXtkS+WMY4E9Y9mzd6yXGsF0sS1aTIY7/fdrDch4cpN+yX
ntcJm5pauqfcMQVGf8u7Z+13+Mz6URL0zTUTl5iSxg2adJXn7jGVGPAgum5Roto+Ut5s/9jO8LWW
zoboO858OFW/b/XR+i1XJGBqr4EbFCF7BJf7MHTGWRIs/oT/0omyGHNqv9j7udnGvZMaX06uv3qm
GsMeQvJtA/f2kOQdpzrG5Hc0+INONDDMrt9Sqy+JC2ordjglvRrSmrD014zvuPdrPEVnLqH6ZyK2
FXwsks4mYBjj4Z1NPy/z5Hc3FJ+O5vZ3ojJ2ebvIC+SU+lG2DsNMEEP3BtkA710/Tedam5oXALbm
3Tyq4WCX4FoHxtFBO+PN7UqVf0+1F+8mDJ3+Vpjmy0yGOaVA3bl/zKrEXC5kZ+8F5m7etCSU7Fmk
RukXNlDC5KQXYxPW1V7O2P7Jfj+gORKgq6XlfUJA4gl4Xn9YBkbt+IyTO92dxmqXbVW7cxjThEaC
v0lywx5rkT2MG9NxNjO923nDHNSxe5cSkmI0L+ymDniXofnovkzZ2eMYz0zWUTBl5GDGJP2mln/M
a3EwNRa+jfjJKy+ZizveT0gNCRO1dfsRb2fu26YbH4kSMP4U1jAcWhghTob/uk8y8wyxnKF4n62H
Il2rY9+343EbHfGrcw34qxTCzH0QTEtmbjamoqobXIblWbYbnb5cA3qjgX0zGV+SEfAr5X2eeDuR
xcaptxYySqwN0i+8D6fgLbU0ijOxJmj71+c8a9b2o18ybddKCANZ3bzNqrR4PtZsrkIe/CTUdSw/
VFEGY2+yy0Mx1PG54kWrmZH3cPyoP81dv8Ag3Yl5vs6W8PY/Y0FftyM6MNgtfa1dGnZpHtoBKcsv
hwVDSLuNv+a+A3EClZu9Dbtfpe9ko/5cM/Zlv27IJig1OdMupG495oPT3VcDOtEuTa9z0tZ0nlc7
wReCUbx4XHKz2mtu7MCS2VD1V6vDa4jjkG++Ylu+Bb3Rrhm64tAU63M5Qxi0zby64/xPojyhkBtU
T+A0Dq27mK0GhATZf4ocN6mv5UXzR2jD9lk0zO1UYs/EinfP09D0EDO9fg6gb906RI+xAZMbhNfF
nXmrpQdJFMylktxJZgGq0+rH/pTXbfksaAM4mGjquECsgITJZDeXifXBpzMeGVtgUJ1KGzedNkct
AMRLPIzvranLsHSVVgTemEn23qbtOFYxR16t2/UdfjRxIEgJLEibXJPQyQJqgGqdDC7nU6fsbc+I
Ww/xX2jnWQNTqrHaG42Dq5+xRWo7HCbmsUaqPuTSupKHrzoo6m71NqytPOati3XIJb5+s401bJ1q
PfA/caHqmHOt/TAXxi97nrYipGF9xA/yhZUeEjlkUG+aMYKrijUs1cEJFPTJVdLRFqWLztGDNf2O
obVJbC3gVyIPtPNkk275xKLd49xbJ/Yn5E7Zxj0Nw8fo/TaX5ChY9JrGGeNRlVHjghiEEP7Y0PHh
Fpu9E+hBx19iKzvyfBSBUrN64w/6Hk+1xA3f/NLmDK5Xl6tPu7B+5jw9TwxoAgYmvlFtkeeaN0u3
XLlqjHgGJ/1jyuuKt46Ph71aGgZvkjsnr34tbutcFmt89YBs7nAjwSKv4pu+xOtDe1/e9ibMRSMp
3cMG4iYO6YvljZ7arIHw3+pCLi9qbTo/ZpzmN+TlhPrixFSHpr/UNbMHql62Is2LNdb7rDbqcyfK
wOyLaNlq+dSD+o60uNn2nSHfpzh13zgIi8OcFR+WXTP8hoXm8pfODO1Vh7m1a+GT7fnqmzAWgzyo
uHieJzpEjraM8sJT9Ao09Diz2vqxiWNtIc+VvTYmXWBPEw+A9K7TJ+e6mBizoANxnV/Y7TZvecry
7ZstJhWmGrYYv85HANFtfN9h7+Djdl7NrPYgico4P1pePn7lk6EH0lAsS/Hq7Mx2ibB1t/4kFg03
4OQ9Cm+iK+pj96ajMXJHdZMVVXknUW3YCc/sqIM7hMHQ2knZQ1hCdQ4Xk+7IHNabGGIVpk0KzE7d
ep33nY+uTfED5akCpb1o4gwwSIRYOb1wdbsX/AdPvdYw8u6upEJjeGcXcD7QVPK8Sr4OMvjByE72
dOgsbDp1zoU0J7cxcILTJNftzljKj83SYQObk3NQINh9mhc9GCvc0l12K7Q+OV5NqE7L7yHcbE9u
JFtkKzMAxBWxy1mJymwjbOVKwaMbmAMVP30ajM9MsXbPStpHjuVlV88ZgHiczIzZ4oDBXL3j22MB
TitxME6kTrpuV7DUtz0YY/3UGd2RgRGsK9bRQ5OVoKCzjDYyEuvCfYslM34qxJcm5mnPvsAaDQj5
X3iRRh+Zi2A/58MZprOiXO8AE+3nnsuYNIYn7orhbizH9lQBaQyIXqTHmq0zA/LteGWNCjtO2K2L
o6lX90wWAfoCwpy99QCdmBnXbPu9YXDgJHV9TNH7gk7Jac+ipcQCZWX7Mo7XyJvbNbTz4RdxpePd
UOCwqDP3jW2dMqibfF/EI06bIr4pqMcPbQzNat0YxJjV8DJXeWT2+aWp+t8tOVU7Rkd0qvy99rB7
t1M9QOIwQDlXg/PMbI2xLoipiBNG7WsiF25BngncNxrUtG440qJfNxAa+GRWnwSlldgRw1sc27la
d2MlHrw+czhLNeOL9u0LmFFBMV+JY1uyZSqGLWSbN76apRhw5xN0WbA/SZIygZzYvYGWJoMUSD2e
yLrBIqYfDZv/0DAHZekgubvOxE02QIH3MkoHLpuAkrP1mxYXOpJ4/rLE5q3OOs/BBULMm4fE4009
Lb29LiE+tpRBN6t/eIuU/CRsGpNpWj+1YvlUJtMlPJ2gzuqKzwjrsE/0RYcPGhWjZ3zb2Qv4Svw6
KBTao7C7U9J5tJssVbJsnRySEkWPTcMMIwnVK1PkwzV3iGUx/d3g4rmzKvdGp7D2pjWEidAFhV6c
57r+haU7P2i2nkW27LOL4eKUssio50S5FTF78tfnpD6whcB1UcXeflXuA4WHjqsM4vVkjqB/2CHi
TT8BhOIYaWgwx6tdnxLwT0pR9uOu6TfLTjY0s7XyZ3Y/fI4ovB26u951nYl9l5eTeirbdyNrPamn
HuXUB/Y2DsEaS/VYYR3ysvKNnKPuuImKmVYKCbQ3LrrWPti1ve9Nzf7j4uywsnhftNt7P1NOZCyL
uuyqmNjmGSrT8/TM1qw3JUXy4XlYaZwtxiZaXtop/Xa4FP2R/ATKuNx4Myo++Im9MbuUwWZM0wOT
tbNQQwS4mHlsIcdALSaaQRa06VKGiVPXz1ZRpfvFWs4ELLpcHOscbav5yQj2hHPzYsQfzsRzBS31
p6zY7tWuT6A1IVaqljX5lhpdylqd5Wg7Ye+axXlL7Ydl4uvy5n6Hw43SqYLNprZtlzqsO6kiT2g5
652Io8yunjPbOxoFqKKmpO9jVN6y7atWenrhreYLext/COkwLulqwNxLpRlpqd1fiF3XLu7woXfT
m2ap0EuuURZ99xsO3RS1gyqDkV5wJ7a8CtO59WBozvUX9yxTbFkEs0kCX8FG1LI5LVTrpQ777qe3
BDl0yy0iNGtd5fc4LG8il3BibOh/dpWah7xP8ptsTreL0Qn5vCUc7uSt8rRYvzRWURqMMQdvuhmr
bTx0bfJdEKu3Wzt9uczrsIRjvuBMNWPKFsCDznQxMv3M9L2ji4a6W+Dc2lr7tqrsm5TtAy8tNj49
7IjeLLZISFt/z5g1/AdzZ7bdto6s4Vc5D3DYiwPA4VaW5EF2YsWJk+wbrjjJ5jyAM/n054Oo3R3b
3c7a56pzk5VYFgcAhULVP/iTjaZ9HbZXzlwAI/7ZVjuIUxs13dNK241Wc2lnf87LY29+xUBFc8A4
WOWQ4ZzsJ3DMvV8jfFXDwL93lzbf9pkJAqIrBkpY8ec2zY3riL4u8/EWRLL10TTwawRSnf+IkQ3Z
FiU0Zc/GQ5RyprNFjwFWmdnklPAN9BlQm7sdWVmJUT54afiuM9zxcgCzdIczQH0BfOzTGJKhY6iM
8yixvzcQ2pxwXaBl8MUWBbgf3BGrxYgPAifHO17/tDd6eRX2ghut4vJjE0xEKkBHX3rjiwyGvT1P
aDd77sZ0iuECVQjN/rKaB1FQTBt9+yayluuMlXhJSvLdxfw8zKKD2dhARYcfZVi9Q440RPegxWGy
RT5ODZs8Nw9GFV3mQcQbw/CigN2I58/O0MzXFLaXMOPlxl0kVmkAlPYQXi77KbQOMYynHfxZ8RlC
LWmBD8VcjMV4AeipQU3AXO6QS/evJkzI9xynchLtuj3aAyoaCR0DqCM5iszAati6ffGzxYpyprpi
TdN3xD6jvYfSwteMxc4BJL1Yxoc5klduwiQEApBDMM+uLVxkOnZcoCCbxPtaI0LCdrT3ere/icZ4
vlvoFO2Bge4AYUDG9C7MmYoKZXEAlZzviv6+hxU5B+lD0wMzaXBT/QMpo0MaGtS+xg9QpBVQvZFd
uWk/lWRNyUze3DRquChQvLmZ0KnYln5DuT/xvk+5cC9cUonZbI3L1FPy0LjsVBTBmoOYy1009vPG
rSggKI+FEChxUBRmHXa9pMLl0ltceCMKfVGA7uUoN+5iz/2mHzx0OSj/1XfT0jSHzBwW6iYjQWWg
Oofkb3tHgfRPIFrNhREqAq9F5rdbQJ+/7wbT3eWxYQDXZZsEaxddzdDaEcZZPnrAQ686o1BXhmEl
0aa2yHuE5Y/bKR47APFVcNeqoYe5APJpn5YSvA0yDvmFslLvE6h53J56KBoV6dT14KUuxuzKjeNt
gWLVXWhVBCb2oGhnQpC5TGeOzpbC3ZTLBfcptfcnw1Tg6wcfZ1+z0kQ1QEAgtyrzm6j6W6NwweWV
yTXchPizLZGCGQLC/DApcOBCpdf2FIRA5rnEbA0PHfvyTwZX7YbShwDn+QPkMfhhn428NX/E5DZQ
vsM8/lmB6+Y0SUUMqkh9Ac8k+y5bYd7GuWd+a5LFvYSiP36pvGl6zKg9X+Rg8xCbrvOb2KW4D15J
Ug5NnK82eop3lITkZdqQaPYEwvdhkHwqli68nbKgPMat7T4NZqsavOADSL6BUW/BrsaPXQrbCS/t
YXlXqiK7yzucPaypVRepJZO7eezrL723BDcjaLw91amWrDbvtihQ2Hfl1DRbLCG/Raq5Fwn9A+Cb
yaaVyriO29R7x4To91iaJjUDZlYPGjF06JNCfrWrGRWFWEbj4wQq9qYvhEWdCQ7fXAOhpxY5mjdI
AIiDzKzlYUrJR9zcmsg7ym5mq7Wj915OPpxXkXsJlBdWn9f4n0cxNT8GCfUB8GC1x6V63o2NuezR
yhIb0ExsiyMo0aiwPojMr65tu26/lLacb2G7VIcqWcIfjU3phBpQGVkudcRGMKuLEpYGhWyRoCxQ
L+2nzrAghLRGtPzoEwypDUzYLymVOodqekR4wvjmTV3IycjtrhD96I9tJCKs0id6cmWSX6IKkEJv
DZpDG7YTWxjJBfAhvXgUUhF5AY55IC8ix1N2eJ+Ew3hl2pY4WBFU3XmSmHzjGfu95gXcLCWtV0oM
aDp4Q9XRn8yyDw0n/N3/ChZyU/hUb5d08DbFEJSHcGkldc0l2jlR5G9zI4oJMaL5f0CC3pQr/BVn
8Z/lD/8L4RhoL2tRtP8MyLhu85//U/35P3ffnokhnn9vxWUYiBFa+L5oNyZUwgC6ARhagRn8COMk
LbdqEhEDCw+Mf0IzpPiHsDy0f6iG4zPwKzCIH2mSE0KtuMm46HJafweaodWt/oULksIzTWwwcE8D
aET0eKm02YBkt5cOEfKCJINCxTekCvRx3vQ3XZXIoxell/4UwLKogZH/8rbOMJFf1Qjlc1DS6eJo
K/rstdLhUcwXkm2mbQSFPVJFrWoiXU8ZfbgqF7O5KJE5u26VmVPIG93upoij4Wj0HH4A1ltIWozt
DY6/WUwlOWtPJxjMLN0sP3Qj/4lU1Zdhpo0fx7EyD7xduqmOZ9FyzlhlVjF9H9GamGAygCgukDnY
RY3sPjemneAODIAWnZHE/pFY6P5SJ3SGeA9ZPtpgUmZXeDPNNfWMZr4Nwzg4FnOR/NEtAiHoyKDx
RGd/nB51y9c1cvnNMIkEmLN3sKlzCvEAWxWA8cb2qj/nzpJ3vhwDsb7av4WO+o/Qp2cr8s21+1+4
Kh1m8H9ekhffym8/nmGk9OfPSxHNUBcMkunjo6H9FjTa7rwUkb3/59rznX+wFiFsOdoKiVUJYuov
WJT1DwB82tFNW3+4aAz+DVTUyRvtX2sPVTbgOgItTK3xFUhA7M+F4EiGKUWisfDgOcGyzE9tDIMS
Cxpagar7VPicCKONp0CJGpu86q26vE+jOFDdlt5R3Y77wZSS8m9HxosiQ7EU7SiuodFHZNAUpJ30
W95lYJ+Q/xm7unofDOSugOXNGsvv6xG+R1rcOVGY4ajrLx4J+dG1MdV+gO0huIzMDFyFH8KyF+0e
gXW7sd5BkvfxiU0lAhzWu2iIsQyDIXG6rXYGr5DuRUpnM2fHMYKmefBnw7bR6FCgQPKtVdLOBBZe
Bi0uCLRbqcl6u3TxF86mVGLMJvyNyKbLSP4S4vCdRU0NZVVXEGpdoJQM5696e1iZJTUFpuiz5ULV
RkZ7aeHQ7ADG+dBHs1JFUbkx+jFUTzTLlwkXiNjOywlZAiRFHgdE+EH4jzLxeSUdCnRlse07Oyyr
XcTgpPM1aicRxZzGWSTKWX7X+0GDvFQIb+gK/cCWESD8KeqkFI9GByBy5FXUoPKoVyrapfGYc18R
7nfcFyoIdoxUDadx2pyBKkJ7uCkmRJqIPAhcekdnLCL41xnJqPejoTxY0WwN9d2VZLp8ITm1yaUn
oiZk/dkldfIu0DiKYEoYbRbC/3Yyr223ngo70zosNEh7j+oeUotyj5anrIu7qEQt7QfkE/q4+6Ub
K02GFz0c5wsVkvLaVwrV/mG49ae85CWgyhLyLyBQKVdTUpQ8tqotk1tolJrAguUTFXIggL2p7x/9
zITHjlP6kk+/LPp/s7M839X0kHuWC0ECIC5KYK987Jqsk26ejs0jpdsp8q4dKqPLeGOiEuVKNJIq
t4t3NmW3ebyGXLQwyY0uQ+LuyipC6WZXb9/OcwVGbofNmtan7UhfgsAMXszAREJR4agdfmrZi5ka
E51OaN2WO85GsatdenzJ5YDlVx0fDTuv3eEWj6oySi7evg9LK5L+EnG4EaKfi6UEphK8nZeGGYs/
JnDGW05VFe224t0Ax2BIL9G/SVxxDBgQhC/BpY15Dq4kWxRgJ0MN4OS3yeyLcd6HS6//ouEUjJzA
evqb1nsvHQAgvC+mfPCfUMAC6HY3YVKX3SGVZ7nHt59CQ5WfPQTgg5NNoAOMGTFjnVX8os4rUZSj
dl3PnyZbpTEH2GGBdrYT/VgF82XstMoZbgKEjKup2rx9aeukQvrs4sBhfQe9XKKKjfTri5hdNJbo
YzhDn9zCBS/5Ea08MGb7rnUVYxg6UPqGGy9BMgZeFdS5FPF+ox0CdVcuEkLHu9peJlZEnER6pQ6D
FYPX61tAIMyLyMApZtvElpcG7yuK3Jz3IOfpcDIOccV3uo2aPXtjW4tHFK7gAAVf8Z9Np/pDXdLt
QSokbjDxI4XrDRHsHXYAFhms79BV+5m+lF64bZtzm/M0e3xz4NQ9cWcemp47Klpfr0ojSXRMojPl
MvigQQSfbKC0di3yEuAXvYtaoVoKnNT2Zn7mr9+CbqT+arODp4dQjWh1YIEPVPCffllG+vGmUj8z
mo2s+6lqFRcXFc2d+Dv1H062h9aZkAPbVG5paplCiLVqjy41kXq3mG1s11sQIbRvrBpSGRtgExQp
GPXO8r06uZ6j0XKxr6s5rCaXZe1FQ3isMziOxrdqDZCU0BSDNymEzeqvA9R2vtqZS973ZzPzkbq8
zVMbdu5VGtpVSi1+MVgNBNgFwX3ayXWu79oX9MqZa2k0GA9i6HRUK9b7xEl+NB5Q5NP7aCW9KEay
b7YbvLlnmu4t1PaeMjPQVGzD4OmynUP8dVPKfGp//qpI67u77+UaUacuqqYPRWGCB1BR1g7RpYS3
3dkfQRbqwUW3CTnNz90w+rRCMm+00vCGloOeZ2PXB25/sE1oKDGSF3bEK317bTyXtaUxaerjCJFF
b7KkRy9WBkbMiEakfnvrLUbXoPfaAsmNtsY06HyBzEYyS96+5PNIoC8pPQdBW4ZTh4ST6+YvkcDO
FYZZqSxusxwkj6L95NM/AvVR62uxVyXoNClXGYF9/faVnwdSfWUXYXD0zCXT2+GI9jwGZUxz3HDH
+jaJU+ieiJF3rvvHX9fPvdZx772gzbh+CIV2qn6zo7y6vqPPTZjTWo4QuHboN/PLk5f5HHezb8WH
OXFQQqElm0sdljFaYr5JMRi06QtLDnN1rWxm3+/Obq9ugGEmhXbRk+fg5p5scn65ARcNTZdts70p
M1evZhoIFu8BzpWFg0JkdKB/qMqpQtF8bZLW+/z2ALwceiQ+Of56MKuJxZyqX2wC2TQKaymj+YC+
Tbx89H267Xu4sOGAWCtGcahKuXZotru3L/vCuwh/CAvLDawpSCmhMsBqeP7iM+kM8DCrBrsfK1Y9
wBSEeB+Bm6XLNR0XrnxRau2Qz2jXtw4YJxvPa95Eq3S8TlAr0oEX4p9pb1sECyuowzNN4BJl0MLk
t90mi5k1qWHqOUzGWuh/wV1gbxscIim9NNEu1SecRhDE+c2Kep448Xi2zcQWOMxKG1PQl65ToQyR
dkJaiBb0wFmVrqadQKpn62kyIHiowMh0H/r4HwVgvg1LPfUQuwcTzDZdUPc3g/wypFD8MBlmdItt
F6UU90VIGXPwR043pwevKIzuOomQIj6OoJimo3v6n7cH9/XliFxk0DgRU5LBVf752KaJlHUwLPKG
1NdTT+wAHjmOyIeiAVmNhO/v8jHEDvjKf6UTvGOP/MUliJEeAjN4ecm2Reo0iDp1g25TwiJNe0Rv
AQQUNW2ndkTfFwQJZOX8EM9dgvF0U7qtqN/ZfbfAAafRGZrU/esyw+eyCGu9K1nwQZlkMjIFKxLN
0hhiLLDF5RG/Bze7m6sQXADZSV619xCPO9RqXL6V04acCaMdZdV55l+QrA0mrUxgz8bQGBHuk9s4
ZIdCq/S0X2l65vKINrilf7nHPzreImCGiC4Uyqjh435vgEhErHTUqUZqzTQwDxVs+emYWE3EB0sU
l5fHFmFQHbIGmy/0rCTkikwovSJiFLBQCUTauHVneuhxyFRA55BLDqUR8InFg4oao8vgGdFJ8szl
ItLgo4h2RqU+5Q51rx9JZyLTcX0PbUpLTG6kqGxGNpSLXnBV6C/cb4OED7fDrsm8y7GmV09zhOID
rHtDRN1mxN58di/bIvCj4DpV2MMBQ5O2ejLNceS5MT/FRnIvIxBf9+vLapnp+i7XcEyqRvq6z+dQ
P+owlvpeqskpl0dwmzr1cGhnMP726WvjwWHWO04rs7v1xGSW0pxRSpilgcVYETnF8lhSxeOV+nag
X6anMA9GlMcq9UkSKyedRyanL1rfwPpL53xMlAJSIKTtcag2ANg6AUJnnIb6z2lEmB7tcbLMb50A
Ov5oyChPkDjkdUdXI9W5kpYwqDk9XbG95wUava0PNQWmciUgO7jctMPtegwOSe+1/ceUPIRsCQVr
uQTbToVMe+qUpVPio1q0BdxqznVA1tDPEzlKGUIU37repMHWdQbZ9m4waz2+UVLz4P3cxYChQmyk
o2PpFjaNR9eSfe3QjM2MDCUuW4XjT1rnprxsIhTkmXnT6II0amlXyy+LIVJuOHeNznkfocuaz9u4
ga6PvloqFl6gHab65TZlpWc0XVTbfipyAfED5fYxE+8aU+nqo4LLv3wakbVfHh2FCuxPyBE9KRmE
tVg+TnzP8pi1cd9/zyzDEo89+3T/niMYjKo9cifG/OiJZTK69856ppGLyJgQGc6kMKT4Got2c9sA
PaILMCo9b3ES6bn9Rvg6jIw+LjK8QoV0SQcUDMY/OJQ6rUYQq7DTQN+JUG/bRENiweVSBG4zHIHQ
dEYGFK7SD0rk1Vt6s0aBcwKHwoVIPhecjtLjOq17F/7GY3ZauLSfpIoAv/g2zfShM/U0dOImXh4B
fobLFTRUA22aIRz1lKw9GtpPmZvoiUnGzwxPbcAC9OB1h2PZ1opeWnlPUcjm492Ejh7y6Gk2Rjiv
qUL2NuyTGLKCkzbh8M7LnGhU9KbIW1ho5RTr7Hx90nWK+bObLY9mnqPCfSGQVOB80Y8d/1iXeoZR
q/F5kM2AXsAaurKmH7gqzgqlDn+nENp58JDuTOSfWZPra8rW9dykecgqyNiquDYCjjygDd6zu1ZM
Th4i900isRqhC5OijlmvnwihHfMR3U/pmDugGfp+rChS3UONoCO1d0cORbqN8MvmJ7bZ8gyuP+lB
6sclZwAVtAi+HFXUCJlEkzcTRFsFJk49LbaJ1tdBuAAuCLCqz/kr8MlXQYZCl+H+1sNkNxo1T9hE
o84h59M09ZKShYk0HcFoq6xYxncSYM/CmWYNlEkJM01uiqmSzLsM9FSG+jJwoQRdJwNBl0e1LrZx
/T7KaMtj48yz/4k61KlTms5hJdH6tBGNvUBmRB8c16H5a26fol7LW2BUPTiMvLI1UkJ75vYsv9Hn
SjZZvQukHQqNLIFTpKc3rke65pSQ3YkSOUuK9DgiLI9DD4KZzW3dJRA+05ubU7hE+nN4MCWT+QlP
Sl1WQNHEZlzdiZwn3TegPJiXpWrDPI9QVU54KlhYHvhSVXKG75EHbRZG2BoynZ+vQXyh10mWnvtV
xT4d+60OJPGSWjyQ1VEf2P9zsrU69RhnJICyq6HM9Ocdcny90rFG4PPA6fSuHOUmc+s8QCYya3zQ
RiB1ST6k7ZzGJfSR0zaHyAY5zegvel9DxFDvOlnV6TnUKqG/al4cPTUGgdYlZWHSDNe7ztZjcLfG
FbhXI4/fy3mejJ3C5tysriy7UxwzyNMXGsmwLE8VaqoCOk1Y/2WVQv/ntF59zd2K9eAQJYXJoGCu
5TGPgJ3qJY6TNjGS9+LwD8/M9S9z4iysO4hTs3lL+59gh2xq7f/R4CUTf45AjWjgvIPTJuI1/qY6
xZY8H/Q7m4FI8iJrAjkbIqxRncuNImL52mRL0xEUbcQ3DjbygI8OIvS8/aDAJiAFETUuWjo3CsoM
5BQyukaFevQ8MnatoMxEcbce9X7S+ax6xJTnIozKLbIhQ9/uehM+YbDr8kInR+u0DdBD5tfOmcB5
u+dQTgS4BirbGz7SVekC8yVSVVkhqZ4UDsofaCnp8WWEuPFzQD4njueJjgZY1AMGm3VuUQORZVLD
BUxJm9cTYi4LKLt7P4slnwiMVn8h+aPes885Log8nVSVvjfxn7bt6G0GVrBeSNWaYOSnNFXSUifR
ok6s4ywKpSDYrpfWjaeHrs2BgG+TGB4widxa9gxtTnMVkB/Z8fS1ExVo7Qy8XUASa51JnL+R/JBv
ZEfX1dICIh5/5TA+9a/pcuSTn9t60ZhsBXoYWg7r8Wbdj7AxL6ejMZhE3niNTmvyBLBJp4eU7HW0
kGs8jNYt3j6tvgZFy7+OFsWS6I91aqSM6a4JKdYZhJF2zWzBGLtUaIfYooe5gUfa8CYJ8lJ612nB
c837BNZEG9ytsxntGn0aT9c1lwam1raV4eBA2m3oXfLu/K5UaC2hj+SKp2Id7ApO6gKEo5AU14MY
Y9ej45od13KGKGqHj5hxl4i7TSUVqkcK/S3RiiPAwNa9xhQw5/pMLsnl+IsKTQGNOuWd2k8tlNMQ
FphApBG2JACpIYUQVbkBeout0FMEKIZ+aymUZl64RXrBTMfKTarq3hwTmt+ondFIR5wtS/QorC/p
vMYsZHFhNft+gur09blYgRRtl1kX0YBWGUjxdAjocHTskll50Q0Eo/FiNh296fZ5cgrLOWq9bDKJ
RbUDbS8UdvCCWm/6nL1mk6HnosWWzMw5v2QfMUVmDjs0LGboowVT8107SP32oGOUnY/UdTNV9Vag
vtOmX98+T76sUVBgp4WEgSBldzoRL2sUCzqiiM+X+U2RQ+i6g3my5vOLzk4wG9LZ1bCmb3/rwg4d
RSEpz6BHIh2LSz8/yOaZg0BVtcQ3aR4r/wk9XNNrLoY683q2VgXVr9yVbBWE+bcvfHKs+9d5lk4H
KALq76SNXJwC+Ysrxy4ll2XxIQ73IkEQOVwWJEEuzn0PQ8GzA0g8ZAu1hbFMLf6qSjVSoTx/xIFz
oADE0YM3jjh+64adA/WMld+NXjM+DE1oooHW5w0Z12UQ2ynHiLpxLfcSld+ohauYOY0UD6mFZgCS
SmbQ1pV8AMTHIv9gTvBJP4xTKif3VnnLbFpIZ9u18vqDszbR1glcmR4YnMvzbHZMXeOGwa0r3qxj
3ftM8STits7FNpkUAzMPrhWU/vvaAouL0FjZksfGn88dL2uyZ37fiGq2BMB2gTkCP6/nkposLTJa
qxuMGCNWZCTSyITGnQIV9WCg+U373ZRY5LB7gWUmFDgWuy2iinnHsfhGZgK66K4oKIpNl4XUR759
huY4r1vWxoJO99sjbT3HbtC2RvTL8Si84fdDueTlHKspPWhB4+zBcxeko/ZFOMysWLukQE2UWdvD
0ImKNAHJFeQq3fgIRVjy4MzOyHEZSU6SxN/Ur14UVLgtevb09hHhQW7HetXsXZIakdk5aT4B4xt5
+GWo9F95q3Qk7upB1h9owPgVPZvObKfxe5AHXj1fTpygYuP7bHYIqN0F1tQ7kCXHakBztMQ3jbWK
/4jm9sPFTYV3h2ucK66BMtNgP7z9cp9XhQAGgEFGF0hbalOLemV/O8nR6Gtb2Q8wVhRiockAjAsR
gIzSOyG5DMna8f4zxm6s4b3jBmJ/fPsOXnQsuQPWseVSXjZNvZhf1LdBgFocNtX4gLJ45snPozlN
Wg83sAqmfOYh1or43/mk4gs9up5XOMCH/+59nESTuAEh0ap4GU9IukXhKlU/rHu7LaEYchBez1pd
aE4My5jDX2JBsOrJ2rq40EWPt2/jeSRnQHB/FSjuuTh2SgHW8nlATaFKN7HrtAxIa0BwAbEXGKim
Idxc2v6fLttzmx1SMUHL/E1IfTUSXJhup0eBFydc6t3PL73MFT7g2VI/xEbicuYgWOgS3fNKv1P2
OG9dI5AxzI/o2cGs+c0boKr/rFTJTWiXUlaVp701X28qI6eWNsOM46GKMT633sHW0SsrTqFH+ldg
Sgnnl35W6TTo3MgsirmkLhlXYTqacF0kkJS9lcU6ZGeGSWIFnIsDXNxJvSGIWp66F+sXOzSTY1Aq
VMhATY6AwaGexSiloAidGEbVp++Riu0q2PTYBNDh8UWMzP5BJ/QE4jEUrnqSBr4Pat94yLM329zW
otwfosDXs7g2QWTPN6AkcgT4aqRJXXOPlA3CCijLnSAZXdDAodoAvR/5z3P4B2FJatk2i8402oAD
UXs7yMnRPBTL1JuGhaq3g2sQQVQGe3vQ5foSWDV7jNZDoc+37oCV2cydV2+kyjp+lgHw5GYFCjLd
eFgQAXTAtVuQxqzPBkr/2TsQ9p013YU5leXmoqMtQN9POh24htuGOliDfC4FRcg95xo9ZQqs8LbC
LyeUBPy8d+cOjKhr1J94LxU77UJV2Rd7MCVkB4dFIpWo9tXatxybwqa6hQi3F1MwdsqEny12pyFF
CNjr/arGwIVbSZBh4sZyH8vz+dr1G6QCDojRxXwEUpZujBqsLj55/gVyMV2rpouiASX0bfULDtdz
ERxxSFDbIrZoqw7UIQETmekgpuKKjV53gcuRdIF+dD3pkwqOX3pGcZTRzdZucnP2U5Rpda5hyZAQ
SnviBEexJgPmNIWf2G4aZD15V6j2FCW4f/RF0Q3Mhy+TZ2dzdIAdg7w5p+3UC3FEQYTROJr4By3Z
vh0Abf+pQu/UwUfUkHdkpJW2efchx5nORVQOHYAKIyr14cFJSLqBHp6WxgIwi/iEkLFTdxDz4oI0
+LZYogYaOvZ8s8J3OMGtK/6zIHm1B0g8NLTao8i7ZULLKQh07zYtxeJFV4VfUsXHyHBIiB2PhkBA
Xd0YmmGDQji2WCTrDVYsZr8P2yJaDm5Fi65+R4V/CuYHVgw1CUXBX4RBfGnmlOJoYdtCLQlW1KSX
xfW5nWB6sDRJm6OakwiMU6fiOUnTHKgs57wefa9Ta2BFOJzH23JjXQQs13RKSE9/y3lXxkRNR27E
IwxeydpGfztwv4qevk2KYqGXQaqC8eqLwK1yZeHqVsUf1v2DFjIHOOd05D+fh851MXHuFpyqBm/f
w6vNQ58BpEQYEKE/6G/6Hn9plarEq9KhMYbjWi88N2FOxzWjpPo478sAKZvfgY5Oz/ZLLg5My6VL
7NHOo0kb0KV9fl14EhTbgq75EGOV4keXVhEkQQrsya4p3gCiH+P2zlIxJkgXFs1Mr9qxFjNqhUGm
yWafgthoeur79cJo7wraK76mso4krletTeUNDvK5eFUuYZeinpqr4UMExwbgokrxKRnRmxBNZu2j
2KMId2HTCIXXmhC6amebO1ShzP3br1s8b+OxTZ8QzYAqCa90aV9u1jjWjCNCGf2HAFkaq/mWTqIh
z0OjrSczRWtOl77gn+h6eZnMuvmTVmKxmm3CevM/nsvMILl0AcA6VVtrcBd8oKqn0cMWccZICSyy
hxxssUvXLxbYa6bNTddbkxh3gdEAsuRMbLK+DnSS3SLZxV1E/nLthgEd4H0xtIqX3ZWG3o0sBOMS
8VN5Bt2Ig7Uk3ElU11PcbNsEmNV4gyrynOU708io8m8sKsgKTSTKphP8eYWTbJ8cp9oBvHcFygc5
oz1ticFCnLgNegumo2S/6bNyM2F9x4XrDjUb/exdYpl71m7hlr85JbxMZDkAuqRNJA+mb4PVeJG8
pO2UoDfTB0dHgJ+uv6w1/iXGdFNudM5C9I7TQdcZJhtF+981WF8uPdCQJlOAs6hOo1+lj5Ui1s5Z
4R8BmVLzPdd8Zif3dKGCAh1XJIEnJrw9B//NdR2JBiPtXU7i5su2rqyxiBoRCDnSguW6om51u2O0
Kx0fsUEGTks5Thej376u5bxI0mwNdQ30E+NkDdTvRazJ4wS+zrgsx8Fi6vOMnSocquVrukqAiu3q
hiKeh57hzGm8lvcq58yWwFJGJgWLKSVSD8nieFLoYdstedAXYEY+QsO/Se0tHXt/jU82BX2bYeGs
gXbhKwhHMJlFnwgnPk6h33NKPNckReO2/h/kAPCDt1SiwwbTlhbc1gVwjyn9zvkPX43r81EkpKW4
1Bcxzj9pCfOsNtS4bWpPv+i33+1zaARhxeYcJE3oGhAyKOm8mMuwEVJ/Kgt5r4vfBBJ3bYtPwjl1
GE4bRzIq5Jul3dvFjG5HoqvCGXbDnEvevplXEwxEhO+7nBL1H0ALz2O7ThM6XJ8Hep0n3IDZg+mg
0rVWrlso0NOxRbxgeXz7ulpG9MWgAbrhNOTRNDSdV8d+OKQU9BpBpPEUjQckInWzpSwnGIGIcUgN
IcQQuh+QiRAormfHc86FCqHeMPAm1A2I0Z91Yi2tRDdJzqi8AvgCVMRz1Q5zy6hP3tHQWugE0knT
PRBRYf6c/Pn2Q8lXMxHbbjZKxtbS+cLL5RqIGVOgIR2OZ1RmUGNu9L6Ho+XHuwTGJO6IA4DGBdc/
qrYZ9iYUzJEZQxJetyaidlQ8TdfQj8LVmXNLXu1FQ7nqw1ILLzSQ64SHCPuwazm6bhwxBXa2h+SP
RP7GKzDf7fEeFG7mXIrOIPn9NDiWiWjMmizYo9ToiWSth59hEahjtVX7NV58gHebxUOVadp5s4n8
wSXMXCFnpNFcc0CxLouhEd30auiMh6VCiKh7Og/HgsMRiffSY8BBDQ48ksPxBQ01KMZulFt5s0eJ
RxdRqbAhYYWq+wlPmk8xW+C2Byhe+ZydavaU29yhcNyg2O7KebzknOfDTtzUSIeXUKHxOINh6mUT
2TAENisByfT2OL7abaBkAIcDDUjN9fXcdDHeWYSXdcehdPQKXSrQl0/52oMADqrfoWdhXX2NE5vW
EPu7l9eLAtCU1EdlzurP1yS5VpIC9a2P51ImqoQm+0uGHAq7TXKCuSMsqCFieZQy6L+5vtaRfr42
JVHfRZIO+HtgvVqbcYfOhbWo4Z7GhD5VwUBvdI3Uifq0p/4fLlOAfD5Mj/6AJ4IuI9jYlLGsUHWu
OFScz2bIk+i6IZAFfRY8d2TLFRd8TufnCg2bh7CVjeltujIaeqze5emq55mFAbXGOTdR3xXyakYD
AS5oYHZ96m47YEDInnJGJWok+CyWcWH8JkK+ClQutUCQmbSUoOogrf18NJDszOwWAsf9OURxHNEI
pzNhxeG4CvIA17TuWqNOmC1oRdI3GouGw/3bE+NlQipcz2c+ABv3bB9UyItNOUSuRkZzPn0891JW
VACt/zzetgGOoNdvX+9VbRahY57Gk0Ij5QNKeM+ffTSkGwE5iT7GIkywa0dtjwMb+jdUr0gZqzgY
vo3CK8JN13Yh1h05sS7HusmkRtFs4hrQ9u8W5yu2E80BXoHOB+kNvN6yWlxi5qoq4o9REOlIMjuZ
Q96XgaMn/V0TtLVpXxs976RYUWXLaZ+hIQvgAsE43e5joeteMYoBnK5xytaj9yugyUtbO60vF4+x
+KBwsMfesl37r2sCqlb0BXAy2n1nbHvitBp4sPamc5pjKUiblo4dWlMuYH3AKmbo3aqg7PCJiAwP
Hb2/gCaIq3F+Lfuk0N36taNTI67A6rdoWnN7ZxjctBbv3h7ul7kAix5iCaQci4xAMzOfj3bfIX8R
0Cd4OJ8s8Rzshn2VmEO452g6a+OImuX9u4To+a4pdZuHLpMFfBEaK1PuxQqz0XxDFK6a7mfDDKb6
Z4lGgMofaY4UGRS9f5L47tek8FemKPXWZ7FNMmew7gMoyTrCZe9VQVpMi+1XbKn3WE1DpdpktF2A
18ayrsHHylgMYKwLmy6iwc9M5k8U1RofG8pe/4UkeKXB2HAbCMaO2UzGw1pwGCws5vncCcQvQwhd
qD1YJtw1RlmA6nbtHiWni5Qow2nvDNjrOy0we0AlsE+dG8zuJgC9/RDor2JrXLgNn/K48UAHFLuc
CytFIeNxtGjmTrshXeq0w6aB0laIvO7pRo241w/mTbb+5TAyvfwdwg0hlU3cQKjMwkhf6AFtsngZ
JywkJ6cNuOYK/i9pbDThXjYR4lmfyvVFQGY3p/lzMUFAFBe2BX7OeQ97A7PVmyJtXbffY+MthTq4
Uwtx4RhR7uQBSqFUK6CRnaDISVtoMFkccGAqIa4PSzLhF3DCOg/k725xJXGjFjGdJrSjogtB6pIn
O0dONOG3MYJ9fXYb0eVjwBZd3DOvY9KAJbxHzCKx0n01iDxcLjrSVkqqcT5SFDyG7ei4f4S5r28l
wcqd/s0Z538eg2zJNMSaFEuV4YfzOtZ9dYqiAGLbuN4pdNcRhe7Nzq+xXS7sCOKjg9oATXIa+Pr+
0O8o4eJZQT4WIQmtBvK7xqQfmbLdmIInMylyOtsYvj9zh1CvE4lKoqV3nkIGmRIDY5cWmLFd2M1i
Lrbox2ZNvKvxM2XioQLWMkNb2tOFcZWFM7hIHGZODYypMS0zvElM0u7pCjIPHZ1t1GsL+ztzsGHN
YM4UUfNFaToZeiQXTDVN8cc4tIu2ebTdTHL1mjItbwNFQZgAYKVDZiaS2IB0wO76Qv9scOZAYE5X
d9btOUmB9UPKdDd1qZJXRhpM0S6yBULY71P61dwjqE60aH6TqjDgL9ezR8hiVTvQ3P+PsfNartuI
sugXoQo5vN7ILFGBtvWComQZGY2cvn5Wo5szNl0lz5PLtkTei9B9+py91+Ylel9y89uxqi2l+DhR
CRCAteGeM3B7V15ChAR4koXSEYk73XW4etIppC1FoTIPrmSME9BEkIwtTU821HjQdwbWqTD5fVby
QhTlRsRpUHVMiwGh57U1V/hdxy7CiAoG0DGNGng84O0SkXTTm1zdyfN8Od/oW7khaHMmGiOk04sX
sw0hc5DOzk3ZST1+BH8unXoG8kBRssVqSWbpiLs7NExqkyuCOkRDRyYMEUcfzg0OPfIwXqXaiqgW
2c4th172tfVkuc0B1hPgIzr6evR6QSbHwZnp6dwM9yU5IlX09hdXTDDIheKBJxZ8czshu5KMd5d/
eI47IC7ZrGAm1VwJ6xKnmSCgLI5XTctBGDz1uLzU/0vtQh5Y1YhCu8LsMJbOL2/r4u7D1hQ4KQ9Q
txrcU3UetahH0D3v7XfRE7Vc3XdyJYYe7a+yeNQ1ZL8lsUFapFGNu6jGjRAGf/D9oep4OlEHDwwP
dP2oHUs5oJSt/Yhiy7Pam2Lt5fTEbtddm2g2TgeEbaKjlV1pEaz8dW28ilXxivjT4SbqyZK2v9kN
5VJ3JEw1DmAQpTHO0cNgtn7+R2/RkYSo1XtbKW7rggImILtxb2hHPHKrg2/YYKB+9+ud7Z81Oz0i
5ueSgGAzTocP4cjN/W/NYVIgaVAl0fakVWBKEmuWI5WJ1h3rPlmQmv/dIPtnlcyvx71k87gGtMix
orzfw1EJLaJyw+XJVgq9UUkBdbHMcp4tz1qhR2itbGJpifn/p7lgy4rh/zpCfBpOLxh2Lcd1OIY7
7ysZWrFBQWcw57a541oBquEhndtTxmpA0DN4Rwfq6tQIwbsSzYNUeGVAuJjQdaM0p+unlRFQHOQf
sS0wZjqk/D05XogLOZvCWEPVmAT7RG80eCxfR0Gg50RidC3PZnr0l7EB+xiaWLjX/yrQaYC++6Zs
RvREWc8Zp9Kufl+hu+ngU3APyYc6Ecw0wfwyqBQXShEe+3OvnAKMOOVOs5VMtJ70Eh6JtCE0d+3Z
wapbG/iklx8acxzHB7hDRn0B4ZfzTvG6IPLanAkFqBJg92hDqLeVFFYLq+a1k79BzjKX58DFkog6
J6rkf9OyaUuJ3huaxJULCYejA3nu6Or5I1o0S14KnYlD0adW+921ScJ4qVzUnajhlCVAKwlzmh0M
sLE5W9SieDWluBMSk9RaGjPxfMRUKjssp2tasrnJEv+B5ZGp/6GmObICk0co6N2HhtGxgWtFYEyC
8Doe+2SJyeMr4GWV6WW0G9ncVRpecyYvZnt2GA0Xn5sZu/6tqv2XqrC5JtohUVcoh7bL2CWVqM4a
llAo4ds6khVD0cVtaO7VYUXLKz0lCQ6rzs/E3TSz34lTN1UcJoVRhOmMHnujiTXeJ8q0QsCf7NWh
+GMvcc1G+lL80qR2ZHy+yzJ1gxoEmJT991aZIA7M/VYqSIfFNilNggWd8Ym5RRnd1FFsRetdrvw0
+gMHLWGl+WVQLoEe9za/0zQLKQ8s7T4O0O3VZdlxbiEXMXaPXlrA+ScgEVzQ+MEza+gB13AmS8++
2Nj9mBhgcpADjyxYEj7Xqi4egHb48s9FBvgawIo/rplxsTMU9oxXRLDSqx1YzXgDc5ClUfIMfbpJ
OvjC5OLdprASKOxgVo/8AtR+C4pVSHnSi8GOL93Ua2QwyZ+kfM8Ux8xMjK576ZSwW1cxoTPVbXGv
Zb4WYTL8On0xkcm4W3cO4Wdsw4UlPWSB7zZDloD6r9vm2MvYbP4naMeK8a/4EAcdQoNI6UydwJfS
+CWs5PRyWORg4bgMftB8WrNq8f2TOrkGhN5xgdgkecT0vyA27/m79DjkXR/IE0FurARFenqGEDAE
I4rjcwN7Oa5W06QXXLOh+bmhg1pQQ3s2ro3PsW9LPYUwRFs7915i1elwZMWUPUj9MppZHUCAatrE
Av8lVlO+L4m6YYvvyodMtR+ihmFgcdMBlaVZjQZ8f9bGaXNv5zXvq/DexvUyJetJFMlejegqQSt2
lbZ0Kk0WpAvd/Qz8Yp9CZfzM1MqazbuWscIK5a9BPAFZXn1jb+6ammTCccGP/SRELZckOgAF6Ffh
j2P9vdyXkZnXkvWAvb9Zlo8UYkEwIrzLky0OQbtTtSyg+hPYIlCpq7S4a2zDhUpcAr6YoieQwPII
MSipZx76LYqAWXUFjbWVYq7I41mEix6iB0bYNEtPgDlsFqr0ox7QTZMpJw1ay2Zvq/QfsHHJ2YLF
gsJssY6ArCPmZJjIPdZUBC3iNwrgLlAe+I48NPrqbZiX+MpJ05rw6Js+/IguxEuO2gBm5e7u39nr
TO3nM4J5tCgwg7olSVdYJa5ziAEohxOqQKyjOHZIMcmbz0HCLTPPBXUGJMBiHJNgvHsbV0gT2wDo
zpBvJPzeRr7QaiKlrSlOXVqIlit/iV7dorNZnewiIi5l8NdWRlf0fcBVtZZ08qecuNn9NSOTOjYc
cj3mDjdXfJAYN6v82PDH6EMQgri/y1OYSblpJgr5BDuMeJBJZ0soLw2GfiJf/+hsjm7mmxA0QNAP
NwZIcNrxX5spyuSjn5vsRJcgo8eRRABlM8yNyucSFovUhBQrnuPiPuHbsoSodk6XTRHiYJ86vK0/
xtEmF6zWamI+0cKBmf+ny3E9qYOPW2AkFpOdl+HLiolzuE2p33lg9OeptDp+nw4vseE2zid9v8YS
xQ8GnjF3ORfTBjDkgp0yhpYglxyAxnDBM0cz8FFL10ryc+UyqY6DU5PKB3SuO8rcTyJqW8O7ZLin
tp/JLFXtcSYnlkrUvuz9Sm1U036ZHloDzzTL836RWfr5N9DnYpofqmrcuvymWTjn4iQIfDqAR4J+
83m++mklX7pGeYkSyQD6Xu4OoTXaRBijXN1fE/0Fh5AhI6umWe3CT2VLQYnPJ9RLDFMLXgAnItKF
H6vcCHE5y9+MgMnl6usVuxpnn6+sBBKF6tS3TSh3cOJITD7+BBuY4kGLvidRydfOUhO2snTk72mW
Wh7aR7VBapue9rJpuUKG7YWXQBupdMegLRrZ2PFAaHI8S7zdyC58zD+85vluFYHLL+0Gen5cKM/C
tjeMlWdgVSPtzR33py4g66XDEekwnbmQR0Da28lTPjNdzed2sltYFpdJnbRZ8sRUyyJ/S94O8hUt
y1QacAK/nHhT8aJIV5i/+6cyiKexd9uzaprLnY3mCBWN/t76IdIXQ7/Z2uPaq7louAQ1T5b++noR
jgJeQ+cwUIiRHZ7MDG8oY+BDJgE5fMjabu2p5PpdZlX81aO3sXGvHo1Scb8QMBmUD0AIi3mEPSK9
lrTgWSxPgMUHalobv5L/zZVRWk+6f0OMDIbWM5zvIQ4O9eDJ7haBObL94bF50IkK6XvKRXcsQ/5a
PMobZSd02r/1cqYH6LfqcN0epjCY+SU81R3NClfE9RA9gujM6WBgYSNF5dR5pfxH5GZI6mh8u/Hy
iskg8r9JoStfzAkX+aLiZOcjMp7k4w7OyAH7hHinbLEa5nbRfMX7Ivt0mvXQb4t8clXbiAKi5190
oyhRbcCm22kUY5bJ3uTgxnIa9OtD5PvTBHN0Rj8MGTg0cZp7T6NIy66ra4J5n+aMbQaPYRksOYa4
3TkMF0c+Ob09b9Cn4UPmTn5f7M/drz/Fv86SyDwipuQ+/S/uynu3fmCmhk8Oiv0YOpU0IalXp0h5
Gjh27PPxfJlkBVKrF7ZSk3FtZPr1h/lnU5yjJEN6Zg2mD0CA6uP9zCVHKNn2uGseUw+XL4pUZbdQ
54FtzuQlqXHtskf8+hf/6154pu9bDlU+bXGLHtc/D/Q2JrCRBLXx0VMbbtDRTivu9Qh3dFv0DLoW
mLIxSt2fiarbf/0x3n9/qa1gdQ9gPdGd/5daYZwtQObVXD6CxlFdy9TnNtDCztgdOfZLK4o+y//6
N+9Rnn8/xdNUQNVhu5JMQpfk/dkWK2qC2DQ2HtKqp1V9KIO4snyCndqmI615t3prTsiizp9j2ErT
AK0Iuaq7cUBAuNXkOULrX3+2948ojgCuhUejIrIYmrxvd/j9hgwgiM0HfcLW7s9ht/mrR1ThJfQ0
qPJ9uTB7/5/Wy/4k/PM6Rfh0cClYDGvR6r1v/fgSF+ba3UMB+HxDNKrYKWgBJ/PTmgytOxJcPUAK
Lgtf7myW09XWazsiyU+OUYtDgzZ0QuBqfkMaX0p41q+v1rsBD/4dyDJOwNgStg42gHcDbcA5K/GM
aXbj7DZbzTAZRMQ5/9e/6Z1tgxktMB2bBFDHRzTFNOLdtTBjE4dFS5TrXIXhlv7meB0BEHimC9f4
TBSmz9KJey+ofre5F3R/iFLfXWPJguXxaQncap7PsLUn8nq0lWYmX5YtHNViGH6jKnT6243ngpKF
bx4bw+XX3+H9iw8DB78VOBqGvN6/iTSszxO6+yh4fONbqddaW21FmHPACDOPqhreHAIwa6s8buqv
P4T3TwEYF9J2JLYFPhEyBCxg8lP+rZ/IHjoxNhHrY96Jkk2N7DrYLY/wF8r4JVkWQ+brGiscjOdN
Qb00pzDzkYBL4AvC+ach8NamuDZba4q/mnhIitfUIMQkdw5+b00IU8KR2hbn62pI/YBICJD7PFtk
TFOU9ylzL1e5lXXZ21b08UBsmYHUjuveskiWaUD+XtMRl/QHqDTBUatbdF+PR0LwI8cZ6BqQoXDy
5oKiQIAjPLVha6ckO5pgqTbenjCkfNNLK/Foo/E5waCUpUcYXUE3nenIO31YS1Q3Du0T2RTSQWZO
rdEkfAN4DNUV/7AUhiTKml3aAGTNc+BRBDYnUL79QLoYUO/ZPdM+SM2XX98961/PEI4fVigTtTAS
Eg5t/7x7Qch+MDNXfdQ99UZ9fWomTpJ3NCTNOATpNpcRM0/yxbgm2E1lPa2bl63SXhf5KBt05lZI
Af7mDlJoqaxs+mtjb13EVxPEtjmf2jb04/8a2b6f8ABKRQzDWouRCEnVe/mxAz2SdrnZPXCKarz6
B5jNFLoHfh6OFRqnpt/UrTaklwAqG7wCtUGk8Oj5Wv9xfeXm+7cll1eDo1rosjuzthJD/U4YYRgh
PMiqTm/qeW1C95YPNPjJXYTFgkERNfUYhFcy/Dro6IiiUgIkgYGvDmYOZhVTZz8Uu2FlMBHeFx9g
C4xz8/HXH/J9F5zWdwjUGXMdRyWi5N8LDVeOV0HQTM5bd0r1vxbtluxIqyafOVya0rjgumjSID/E
CyTpz8swNU1zFSUeR9L+qo5XoBMZ4Qtg71MmGocKl6oDKlGh6tq0ktGteF+NujyMXlcuOGwAaTjp
ucLNwAurnhlvf5t+/TVxk727GQCmCKJntAmiE9HU+3rR5CxJ3TbZFzIsyDmD7JDUEJ5jEs5bXJwD
wukWo1UGmoRshmiJkzNY31R8sJWN0ndQaoO3CTrL+G6N+BTwZe0LkXaF6qkP+DV6vgCumTalJxPK
rjEc03QT3WPHHGA1j1WQpm6OOs8Ef3Sp53IMIO5i9uDMMY9DCqUPyTVRNvp55bwuhw7u1EzImMgX
6UgrHaWF/bu2xYiyqVvjCNWHHJlrg6Okz1A6917zCOzdKQjUI6DVfoWxCeznvHqVE7wUW+wh5Qtc
g8TBczxttKDv4cKD/bhuI0rqJ47/EmsN36GB0l17RUYoU7lGdfxoSX0Z4mIvMubuxImwidantYOS
3SC6zDZZxhjhltC3nWB+rrdmj8JmOTlznBnFWaMgvL4nQ+S3lUS6RRx7pwNOSlRIKYwv7myaRIgB
2ezW8lJg/7CDaxZ6Ja/pTNrDhpxzG9YyOWdT37Nr7/OZSq1EMXqK4AdukzS/JhBSWphiRY0E6NS1
w8xjtykWpd6FZprqOXpSY+UdPk1LH7QJGc8roKEjgmDajLcVrp2x+8JBleC2O7ONkMw/A64hJw2z
kAjMHuLt2BSvY7rM5veoNezwdmwINwLBv8TlyL7AuIgdRwMsh11iRMrtyA3pSLpai4cpbKR7SE1E
NdVTowoMbilbmVqtpo2og/JAcEPBkjwhNyBPtjFmb6wO2FK66U/1IiV5zT6ZBv7MMNNfMf11p9kR
Ey7OPDTy/9pOEJv/8x1DBwijzsWkK6FuaGjebSgIg2pOK8QLToKYTcJYmigR+ReLPh5oSFbC+CaA
Pu1RFZSiLqOuwR0Ah/1mLqGBnhZrycB1DWioTg3uoId5HhqcYKOVfCnLEeh05FYJifVB1fekabk+
+Q6gNnmZObEmxR3dVTBjJB1EQ2+exo7/l14ruzDEh5xshP7OaDB9keeZNNkpFdn0GvfFSpCYl81o
bWyr+4TYOhPnthnM8thtobceGhRA861P07C8CCeOmlMbJ8FwzIaFDuiJkOvFuo8iYiONAOHhwURT
EBzGKp1PxFx5hPCkIYFFqSeiu8Rjbg+xug4ekCaTmzbTvg75skXwuaxH63FkoD0z/3bsb5YfZXfl
4vXkTJHM/tRVERmxuCdelmohzmLoXoklaV8Myy6eStdYrMM2uBw1D+yyMblAtZPC5nyApkUNeVo8
dyMULHc6CPQPTPqNPwmocq7Ye6vTCp7pTCOdwCqvD2/4rtbZNFLWIEFL64uPdePQc8zEpxZtD8MW
u4QilsH61Szd7cLZgXS+ySr7DxPBnB9jp+keE6b7l2IdvE8kkDvXODIJq88baeSFbXRPrV1fTcAm
Jwu0nDSwBI9wvZObBj//F7PxvD9Wguu/xv3QPa8AZB4S3He3Zd8NBQnvvXsSmbAOuNi3s7/kLsK5
LV9uTWcY7wVz5A/C7q3zNnf5uchdwCIF8aAHhuLrn004F5/b0Z0/Vq453OHRS5/mwCRQx+jy9lxW
xHOj24g+Yzor74ia9T6GtOPdQw7Q9MB4Irw36bZ+Lb2x+xrh6rxyrjeOk9fFN143NuwmMMGONI8M
9wCd271xJ58otmGuxVEOfS7OOhmviZ2Jh0g0AJkse/jMKMBmrtM51zkQ9qPtJMZp3qbtZ9HF4nvi
ZziAVoKQxVR0MLNi67uFgfCGyDrYbZm3fthsYyDPvW+uVjpNt2STI5aIt5UBRhbmx6wT7kdgveFy
BvVb81us+GzQrr9vGpc45TDsgktYFvFftLZfIl+MZG+F05XGGLmayMmRkhAwWGWF+cVlAT4bSxF+
8JIguHG2TODO6/kCUOu8LyGqdQS6M2q+kwhF/TpWOeF86C/FA48mFJOomXlPbPIKcXfxyoSF9ZBg
Y3ldMkLXW7tDY5KSM+axnDwLQYole2b9gpOF+JJtyl/TusjK42zXjGu8uQbkFFtIJ3FCHuZ5clC7
zWX9nQW1krGXYZMf2HgKGbVmO4fVNtrfVyMYLx7KuNtibEbWjHQrnnHoDs8zmw1VbF9fRyDyBHc5
9Wef7p59iCthFQURflMKwAe83zJdyqTq/7CCoX5KKdbOxsyh8BRPgUnSHuSwMyqzlznHDruM4rcU
O+stUPcfU++8+GAJwV8XMicrKMjrsdsLXJbGuLWGtogemIlXN3yx0iGMaCaVdqjS6AJ5NZ6ooW22
5NQAP4VApmF5rQELHmBpkvRjGMtxZuL0E6iS8YeRDDaqly5z6wOfqvzTJ2X0Jk8N915sa/sNcYxx
V+TDxMvlLo+J68x3Y9YT2QmBrDqhn2//mNk77q3V87/i0myfq7g13VOdFsPFX2f/xbb6qjsRLNrd
BYMXAKynIP5ppFW64rtqBvT8Npj+c+r12WO7OCPWmbhvTk3hBcQYBmgbw985U4dHu+9WvLFc4btx
quyTKWZmIZvffxJrbZxHmwbBZfIi81NCu5Go+bCK+UKCtYTu8SdEv8azhQXyp3BWlp8ocx4YBZJ+
zoU372bSBs6hM1ZfEIEBAVu28DV2RPK14ChASJk82hFr7DafrSj3LvliASbP4o6QVBFm31y0wzeB
sabf3Z7jvRsPAb6LGXgNqVYl6bR1zKuJsO+Cv7W9y+ysPmHlw5zoFvEpz5rsz7BJ2yOFb/jcAfoi
fMFNbkoSfOAN9QOTXEK8q21q7ttsfeKD/0A2Wf1oN6vGH4FJVhQOa3frDGfYwxl/C4ToXeEO0RNT
cve8Zl53cdo5Ie1yzppT7hneg9ssPtGk5jccPO79UiwojQi/vM6RJWcsvLunrGvK3zcSwMFfe6Ln
zDpEN407dV98nE74NYsiezISg+C1vBef6m6ZbvzI2G5NVrPrvK7xjcvvzk/B5Bqf0nCagEuCZSsv
S15k9bVIwjQnxEpOPYGYyRb2loXo0YvNks6EbGvlMERpFBryDJlLZEC2qSLtKMkQCGiajdKvKyiT
Njfo3lk/y3P9Jz06KVhQmPeoMXk4FCkCAoQg8AHOA+bXMjouZTJv2UuAPI86NicGgT/iKeccxZXs
mivc6IYrZawPZjMyqT8whwYfumRD0v4We1G1TG8cqK1mhk7ZjwziNqq92v2h0XCLMeCEP/YVUAcS
sqZpe+RUmnQ3XQx9EQ9c0qzkaDuzXz/lFfFd4yGJvCE/j0RlpGej7wiENYwa3pIR12v404Q4EN9B
bbcqpuYFJZ4B4n++tAFkrWd3buP898FLxEDUMKad7BNe9tgiur0htdG8R5a1eP4VkXXSZocRogKs
jxmG/Hoe6KOGGGvaQhyQlycIA+I5Z+M6IPGHFzf1C6NADWAlPg1NyGhR6ZwU0Io8V3Rk7bY1a4Rm
KKuGn/A2CkKsB1CC3p9vVle7CYvH2fOa5G41fV6xMBDNNS5iGMBIForNf6UgC7LzmM+jcQW7XdQf
NZi+2pB1ESxHsiyUx/0XRjSOQs4gKZcxSCer/4szq2ztEh4tjwuLV8mpDoM+FI5PqjTOTOLacIMq
pghjJLCNB2QRbf+sjapaQhDFbun759hh8+ueqKV4hGcOWowYLcV1dEZ7q8jzC41+Ta74CBt+Z7Zz
T40No/KtwpdJRiMuub3s1xMJuoSyS85zLlsr+FOllkkRE1P13/Bry9GBnvSL2ZZIntScpadYqfbU
OULP35SyalLKgzarJQGMU5Ac7JnzbuoK1NBVIy7VpymckHtbq/GIhpspcf8wWbITjEIprku5+ISL
dZsGkzcZt6BInQyPTcClEVdO32tnf4gn0Ym/hsgPuvyeczHaB2Czvmc2d1tCCsUETpLNn7EpGCZe
chXbUEMq6unMpWpAHwqovcWNZbpyPhxjHeJOrbFlQMPpbLIxLYA/BRqkqx5TijaU8p82nRkEaUKr
won5ZshF15qVwa5SJE2JzemAJOUMo/hP+EWJoNlLIp8X8PT4kn629+clKDkNbzms47QHlVv3iJ+3
ecPecbVEN65wphQIrnXthVi0LjAmG/PtDrfT0rLJtjdmLoYooMvJNE45HNITV824cxQmshaNRGS+
TQrUbXqjxrlzKCfsZIJL2UcayRtK4t9Weg95QVrs8AZFC/ZZmNZucbKQI21/Sa0lv1YzAj9qn5gk
KapBzOd8FNdGYMCTXEMqxTHcGyifETPJx5HEuAAMsfJJj+TbBuJoMvhOqhOvXet+xXAs3ekDVlAz
PWY5JwfkDd5CurSeA2tMrlaZ+O00cUZZ3Cg1m0OJe3N5WXAf9t+1bkhEGRK1UoGfe7pSGZ9i7tu1
f8MlR9karZiYxnX5lrMsmF9MABYNq3OU5tUFLdM0fePUlr3WErIxg/ONrOKTmZYjxI3F6Wj89l2b
uy/pluTlQ+bDNrp0nMf8Z7WWDD7gYRzM7cTUYUgq9JqGh0oJZvJg/i/oT710moKqRayT0mFUUyav
qF0OLBRaWac1ctM+iyILikeybkbJ+kUsjn8HTXPlY/1R/fqOt9b7NgeLFf0QKaX098Ib5EGfDC9p
ZNcv7S4sVV2gPjY9djs0nnLIPzSoIj9VcLer18bGCDkeaKgtq0lcJjwRYsH2pqI2POX7v0DwkB8H
xeS0XdcqlOHPQe02nAd3pmwTzbRR1SXqiqKpJEswXGOeBY6Py+8K3Gr1IuFKuQqNtO1mdCWJUTt2
AQeehateXLnb20qS6dBQ4T/OsSnV4GoeptZovc2vQb48N1GxOj97D6x0ha4QMNazFssxipZ6D0Wp
tNdA8rRK+A/2ckoYSnhf1FIGl0NCB7WHSmFxe9VAMTFhQz+e1XSwGnr5B8edxBiTWwOUVak76Xvt
gvVllW8qEe0thYm2+HQVYmNBZ5QigGjRhioWEJmykSlQoWgb+eWpYtnIAX7J7UdPhkVtLwLl12RX
C6EfaiH2TWPlbUeTJnVGTPWkqjibEPzDCmUawO1Sz8vg7lTQPJtnlkSH/KntxZ9WUE63ywqNE+ZA
QQO4op4XRe4HZw3lbJdcCnYmv5QrAa1BWfMowOvaRJKSWrP7CGLCS5Gx0uvppHJ7v9Ec1lg6qidk
W2xkmgOt7psWkOubrZQkAtYTP7ftkl2FOsdye87U3DYQgRwSK0Aqct2RFa/GSmxAY0JBFVH87ljd
blcPu1sxjd1NnNW9M56xpoiyvKP9Gbbd1eoJfAKXG/nLgi+eUFz+gUewMJFJ0edHF0WItpS5TAAM
GE2N6CcxLR0Kp0Q2dqORnXp657idxE0yT5BVKZpQJ22OZV02w4++tMRof3Y6t3KzE7OwNZgvlrVK
o6GJAZ0roxC/hNrKifMb4p8Cnm/ql5SPz/6+5RDlKjdaJRNOOIBKDc4+n9AiGm1fxPMsLyBqXFkB
NDusMy4YU60XU3ny1eaF78tHr+dIAddw0tbgSWx1kB4MlOKiuRkhY9v9nYAfwkfbdmK/O5ibFNdV
cHHL02RwpJTEb2KInkDCcTQ9JU66BMVJY8G0Dp4pU2TYX3McVWVEKsj+JuvHWL3QdToNTvyYZMay
gSwHfyDab73FlO4sYCGSGo9xyJXCK5X05Kj7n1VG4AzfAf7tj9fOWE4SkueRFEaQ0KuzH/QZ18p0
O7nqatGcVp4qP0GmAM2YMCSvTV/Aossj7o43l1L/KMZOFoh5nEpVeLYEcpttup010DM94RJ2Ro4h
B797nxNfgNOKxyXdUR6jG83o+zTFWatLOrZSfiJcVqnCtZXbQcuNta3U6KEbIIpQRAWtf2+YuPHw
OK7J0eW5KDDGOU+Coo98uDpnoogKjS2Yv5cQUo6pj6jtkRb9ApJLlgZmnCBhHshz4BLVPrYv+H0D
1RGe0AVtm3EkUtw36DhjIqpIWtrLaD0ERVUETPN2Mpws6E9vvlnyoLgvlkpYaila+GBqvKx2xClC
3uHdG4wr+QRapef1lZQLrKAwUTsSklzY3WtReLvAVZW2NGE6bqAKjBDd2vOQ6Wema2w55oU1Lk01
Q9wBj7qGUcyM4ZohAtnViDXlGFWZfG0U4z4sTfmS6esKYEi+KZGzytdwiQf59pozy4l3iHp04+aJ
7NG5qo5qb6OVLlHQK83I+Rw45lYLUhWcHPqCfmb0yQPW1X4A6fGa3+plP1Ome63vAKsmlV36mLQC
C+mtU42ajfmHOpEmAjgQO3WeSqme2uT1O00kmvrunInzS6tsvasVQF9kj4uxGVyUDFUv2IYSOPLl
pWBVB2hVipGsYeKBkvmHqyNXXW0Ydleolngx1NamDOqIuuSWo5dsQOlybR9NnKIkTCgVYpmjo/dO
yr0Ob9ltriPJE7N12+zVtzYRGY0DOPQ+zSxWvvOIL5Ivoy60euQiAhS4Ruo/2YparkwGthJ4vt1N
FeyQdL28+aa70G86AKKjhNp6pMroPUdp4iEnga16pYs3Gj5s8YhgiYOJW7RuDgmTLdr4tJxMrI2Y
TvhW6j44QyhvupJpdWEicxeCSoa/JKrk1ht5xNmJXxUpza/+N9oH8hZpCQAHQrlBW72XhhDHQjfx
AB2ol6LtURzklzcQUQoMGeUwdlUe11qpMFMl3+hgNlFBWfRa+H0IBqRfRH/koVmoHLTQVJlsUpwY
/CjH21H0ijAO5Es+6mof8FVDgx7ljrTdNgyOl95p5bU310Xqk+XFZM3QckRiDuRSK/leXO/EFvIk
pnPcJiuQfRRchVLMvXWoeIE40N4AVDKNi7wZK0s0P0zQweanaOSRFi/rQ+/mAXPmQyii16jknSOc
PX6mPK7Jz7LXMLpanKIZdvZJokPg9g/xDP7koN8tJf+FpygXf8XOVk2bxAnpYB49uoMBoaZsN9wb
DqNS8Kr1tJXBY4uMd3f/z4st2XWq2NVbN/GUVJmu0j20KfhUyjDF8TL30ralq8ED4++tEXuXZmvV
vqqi+j28pFKVfuI2ksuTq5UCxcTU0BulvImNO0tRbLHXcv7R4O430g5hXNwr/azra2ekziLXtr37
od84VWsu2Z7PpfXBWhoEkFoKWVX5FONLa7+TgsORHy2W5JvqdpeZNXubTAnPNW3MbIqppsAremPr
wRqkY/GEN8Lc5mNrLpFF1SOPMyLvJCNBldrMFKTtRytGnC1sVukDM/G8gImQuyl2OFnGWqTvyJ1J
9ec8J9/fi9jiMVe+MTbyVdJjEpCkL1rYrXXENG7k+q6OAqFa5fWlxuont/OULhZ3PfB7SeIIlji1
l8eQdqLvHn0V4mjZ1PLeSbsydGCDTrDQCxBANVmXqP6XOgAZC8KBRxCPlkePeHRmEepNpOptqXd8
k0H/HekGU39/6UxmQ3gQEClziXqnQLhUM98jVaM+AyuS3Z43NaDinHMWk7W+pp5L7SV/5A1DruIS
eE05JarHQbcwSTRc8S0BI0P7Ve1Ift1yaZJ8CGwAaIt5SX1D7oc6XkA9yApZA8d44OLh+JH3RKlo
qBM9DIuO0ffa1dOh6+wfK5ZvQUTWVK0fyhZ+VKgDNbauk/5ZreTTu6PCIWoMm3YJZi3HFOtMzMLW
TXdWU1GrXAC84Wu7ZS2UqRR63QtmISnY2hrVKpG/dmc1e42WoFPiLdf9FMGhTpaV3SRfVX1UcvxZ
lg1CcRD1YqX9UzqKqVaVm/BCaUFLEbdQUNnmIAXXYGmdsGcjJf6uuSJZkJ8IZ58EAVtemA4L0v24
oMekP20PCZEDpk7zYLIsv1Dir4vZXSGIhdZ6okcn6T0lUiLeSxU64svDP5dPObqgzvLU0RvjVjt4
g/lWvMSS7Keyf1RbQCO5iv0lCnJa/xxKW1eWGZ3pS0cJSl75U4OqZrxz0iksbctSxkbdz7JI1tJQ
+qUbX9fbOvko6MJkUt6ETVVSGisn9ejyZ5rhyF/oVVmj5b4G4ZkBE7Ehh4xyVCLxeMPqZd/M3hBQ
OuqzpI68UfWBtR/xx5G0g+SctpY7FJ9Z7mRhDtlFXvDQhM8koMwwGKEZSo5mGKPyCFCX6XU8LXHy
8QeHnYhEmLrLZ9SaSNeVRXRTAGEWB2j8cnHXnBb9UgQJxtHvET1d3j4XNDQXJlam5F6ls3V1uga8
mYXT0y/XDQhl23JV3EO09Ml4rsKBSELmTnspqlvOOhRIitq4hamq+rRVYla+1FplQmid8ky4kmse
xVz36/RipDR5OVGGtWUtd5sFPBKknV+V4/bYwMxcvCfS7PA6yl7pFjdl+hPuAzXUJShqO/80FKhr
/Gtq+5MXAmS1ktG8DgHgloNHF3kcj7k/rO3PxG7EtJwIWNyKJ47aVnnyG1J2x996rN5ueLLxFgGt
8LbNCc5NTHPouk1B459kN8p67HN8ZPdTiygqvUYlJ/GPazqNzm291qJ8qXmM/vIMxrovpT9G0wWi
x8ZcM8fLRzse6dSdmNvxd7NpO/GErTyurvHE50NF5RA4I3jvsJh5Z6TW7pWeXzp+XDqerUtlx6t5
bYQ5b/c2NoRTIXKbwB9hB9QFCcsvchM3EuthQB05nsx5Qf/l9Ol813mTL+jUcL6zHuoN3f6pQdzl
X3BTRNhN7G0W92FWbmZ3cftoGBiWhOB/s4tbzgYM6UwY46MBe6xcj0SHEDh0yBgBLsbBq+O5cMD8
mrUTMK01MKUex62bV6ROYd5PMHkRlrnLUWTwRPNDRmo78TIp64N/MnkNHISoruk9xDkKbHEw0mIK
ojusSdngH5zJMpftNDGzmj+Uwq+6V+HVqFqiKfXme8sKRnEBF2LXgJhL8yZD9A4/xu+mDw3Q5Oa2
pePpPkZlL4x7T2C8/hGyKDc/GtP3c3qgBtrOb9WG3qk4p+MyudOhHwsixjGdh8F3v5yZOYE5+o2U
LMZXB097vPbwFR4RyaDw2LjTgV6jv2WHeQwc8c3bKK9kAt9Ct02jOVXjMCCYynhAGWP7HxHJcGUO
nRutwoGCVzCLAijGECpbK8+9SSRTYT1UoylVz2pZNhCxsK5qN5gulFWJb+9+lYxkqem3kE47hwNV
Iokklp00Zd23FcBV0Z9U2MuCuLx4VI5U9UNyNb9k9ZP6ffVTLGvPTIbcylRHzzLyyplD3jDeg3g9
qQwVveGolqcakcZYjfa1GUMXD2sQyhd/RAjPNwkwWICjtLfN+xpPbWeGHxYXRWt4LgaL4UWWBfKI
tFko/X72sGgFKSd7Ifq/ZzZZHC3W/7B3Zs1xI1mW/itl+Y4cuGMf66yHAGKPIClSJCW9wCiKwr6v
jl8/HyRNd0rVVpp+H7MyZUlcIgKLw++953ynYXXriIaq3ve1G5afkz6zwy8TIemgSfRRL971eW+i
x+7WqODvn1b96Dt9+yeU8FTAiZoSOsxWrveSYVCXPyEbztS2ors4uPiKtWg2AuAXa38i++7ESb7t
SiI+pETDQTxzUl6sIa3dvZp7pJmhLgFO3zZiiHJiSJlGw9wcLMqJjnQOMXVsKQgHvbWNMlw+DGw8
JNIOhJSjj4OdfsHW6DOCq15kLlOh7asuT7Aj3jsdv95pDkh9hDeeYygO9qgR9ajiygO5kyQRzHa/
qUcYOHOhW/V2aJu22SCakhpJe9D4b+rZaxA/qSlK2QJYbrbDadXurH6K873XK+RJYCccj1ydWD5k
utboNx329GC0mpmRUZ5/zMjWfAIRlB0q6Q6vPHz6OnAWXW1DzwpxUqmYF82duD/TRISr1Y719DYm
9OAO1HXVfUwX86YAsnZy03HcDpPHjdjTXza/1IR3lEEHl73dx2M+v7YmkrKNu8iJDKpuqD83UY0L
RKEBCnAVOQ8tWapnjPfmBfG7UW6WKY3VTlpFc2Nbc/qZNJvmltUt5yynZoxjtzAe47rVDk7IOo/Z
T40HmYuJqFiKbP0TsmhWtRyIwzPbkOjUcfLzdhNWg+EEEVrPo6T7/YVgqPmE+z9G9dF6xGkxguDg
ZXUnPzOCyKyrpMwrQQxNqfBjBtrNpm0TOuTCHu195LDT2ySMteyjZS1JRgaXG6WIwWT3eSkLFEiR
tA3seczv0FHkiPeVJCdOpnpzBdDGtLh0cpkFKQUSc7umOjpFYgSpMKZLGkbig6tXzie8TclrEmfD
CeWjcTvNgqvMs8OdV0sd/VJunuTUZa7f07efN1IP2xMS9eojzzaeDCOZah81YZa7OFq7d2XxOBAM
9CGkHiKMZUrvSt0rdr3svb1l6fPOgO31SRYyfgoTy/YtL0t2k7aE93GKdseZZM4kdpCzjxWiuSlN
gyU10eIxQGFXNHujcJIvc6WJh87t4nmbjXr7ivZ1dgKUjTQAzVgb602dRawsIbZpv2mxUUN4hTuS
a1l94/Zz2231QRZFMHqlgdBUT8Y9+vvpJfWoxYIy6nRfmuGIMGQ2zykkkKvFM/68RAO6wVhZD6Js
8t2QhmSnwwM74q+M0ET20xQe0W4O0ZZ1qXpwBxVdoAt07rZmB/duipLpi6z7iOptdJnIG2ndtQEf
xHgwVuj/nT4DP2USnbq6X4PguPKyZGpG4bKDN1q85hpMk/epOxJ4w0/s3HU+8DXhmflSanoZHnRt
tIdHTyFmsq7uNDsEHlJ+L5793nI5Q3Pmr9+SRHswTQh6EawzQCWDTRtiOdCvqUJhbBdFKxgefV/M
t8S1Zf1VTrgVj8hzanGkj5aJz0pBO0t915tc6ymCDZAOG0dwt7G2SFrGBNSRHlPc6ros8GShGAUM
VgSZ0mxvMUgoBNSd3iZgx1AS9VQ07AdPmGZ4vuetmoKiDAfnOuupziS60nX9MqmI0W45AoHZS5Us
dxXJ6M5Gz6zuLkk9IniBpcnYaxEoIknbpDoD9oPC+VBBrGNWFEBU7MnzGqJGP3IZ5MZdOuTW8gOa
/r9e5/8dvVU/CHvdP/+Dv79WNd2aKO5/+es/31cF//uP9Wf+83t+/ol/XpPXturQC/zb79q/VTcv
xVv36zf99Jt59R/vLnjpX376y7Zcg+3fDW+tun+DiNZ/exd8jvU7/1+/+I+3b7/lvarf/vrjlRyW
fv1tUVKVf/z40vHLX38IG1fCf5II19//44vrB/jrj+vbnLxW//IDby9d/9cfmmv/6UjELaA9JVtr
ucKSkfCtXxLC/RMDxxqTBJaRzBi4T2XV9vFffxjyT2IGVgKmY+HKYG73xz+6ChcB78b80zIMExqa
DrHUpAr74/9+9J9O4X+d0r9DE38xE+ls9zGm6GwEcRJJnCQ/m4la9p4Je7HmigcocYKmkkrcZmaT
yVfUu9Jmw2c45pneg6XtwpwE89/pz8XP6nOdA+AYPLFsjHEYgn91OCYTbcCMzKULDYdGBnJsbe/B
jAwxHJXlxfVpVoa07sKWiAptk6Z0l04k//VV4f8wxdpdsc7V/nYOfxyovx+YXyjphJ2twC34chY2
uf/mfa1y+V5MubjIqc+7wCVjL/LbxJ14kDBfGCl3lta++Q5qz1guY+7DQkGq7cYkvUOIkU2+ybrt
nBDnscL+5v39Yp2i4Ccahug2eNTC5k+ukL+b+ESlBOpxKc4LEvf5SNxIHR6bVZW4iZq5l2TEFuVb
RRAPE6k2UwF93846NObc/y6Kan2pvzmmwJO5NM1wSILHdtb/8/NbKZkoYNkX0xlTwNj7DflP+XWN
tgbOkrFD/JjQZ4ij3x0B6+eXJcXLsoA4C5duqpDcLj+/LHNfExqBVSMISRZqQQTA6gzc3b3TZr0g
kjoD5nMmH3TVwMkWXcpsOiVRd1k8tEzKLCosCtHxHK08KiS64EPupnJMrN+4tX5xFK/HB3+EvRqZ
LOwVv7rcyqXS7BKN8rnC5jQGVI4NPhhiH6iHyZRs3i9Wm+objXDteV/Jgn9XhLuM9//+kvnF58Hb
4IqxBAfLk6YgNuzn42Uo+glwxJAftjSQlT+s2MlmA602nn9jcP/l1KwvhV+LDg2LC3jlX09NUZrl
CP2tOROlJ5GGGzy+j8S8zcumqbEAXP79J/sFkIez2FyvAJesP5aTfwFF4uywqbbkjCBaU0NQfz+E
IrYN5vE0/x5bcnuWoyLfzzz8D196NbCv8RWcWd7Gt6CRv3lpoRlQHamuOdmaSOc9zZyJNPZa2rdV
snBcNQZy7RbNidb+5vr/9RiTdUafiU++htjZ0v7Vp6iTD9saZX3qIjRVfgNCu9t9X45ihO+/O6UC
Tf3PNxxWYVesRnSL4DdPp+/w8wXUJfUcVoiN9jQaVLWNkE5+7Q1mPAcjwlq0ZQWibk29YoGdmdrb
NMebVmDttyAbNerWcPp2g4/dO6pa5YHTgA0qkso9h20it9gCJr8Fy4fqvR9PuVkYz41nT4dG1+z7
ybMRHuJt3xpDfwNjM34A0DPV5ib3wsbTdk2CDck86dpCufg25jmDj7YZvnpUlp/roRt3EdEzuDkX
64bL4XMx1Nre0tkEko3CKMBiZ+/JUBzyxS2QgjXSPaM17PcuY8n3DMvd26TysFJElYmHoHJ2elwX
F5JBYQ9qOt1MgJwZBwV/BA/VR8Omg4OgKSPFs2D8O1jpyS6rCOtO8bg2Rd+Nk5y3qODbYBRDuMda
ZB/Ifolf6qH/6vSLra/xCI3vTdmyCakmgsLus73nzVS7Vjt6ew6DwTjKrG+oS+GKaqlAX1KLQ2/Q
3ZsQcD6FAo+UtHF9bKBqtS8kYsp9qCxnV1ph9T5q2MUvegh8FhbrZ3eSih5a06qtqiJ1Ra191xm2
885y+wHEUy/euRgI7sdKH7+OqTX7bmp55clzDIQ4Ck/HO2NNe3V4J2CdIpQXPpHoOuIquN+fLDqW
FWocr7lI8sZJq+kXwAlhv7cYbO8Hu35Ii9I4VbGN38VsmO1BLsaHybeVQ9c3W2CthnaWUbdc6IIN
70MAbh/TscxDYIFeepv1yn4QbmjcalE8whgkubOKR28LXlg7N7BHNnPiKs8Hciug7xSu2I/00bda
Tkzcpl2N4gGD5/Q1o8ctRZd3doAdO0q9naM1qVU8ELbIxXUzm7M1nKpQvVp45/wZz/smT1V31Mpo
PqOtcj6Mk5bMmGWL9BBr2hBt+sTpDwTsPOH1yr9Q8zCAd7tpn6LdJikxH28aRyNmbkKJ5NA2Gqh5
UU32ESfVKh8VXrBg9ZTTtl6cXS4TeEBINRhnOdlGym706UkiVA+rIuARMG6FlCGEWSt+wAB7wf2Z
E3NdfbGbKiT8PDrCrSwehBU/K5F1m8xNgd+1Btx1MesfReLuR0ynfh8N9YWgDR2fM9o5EFF7WYGo
NvIsPczog7eJxGAjtFBx1ZnutBuF1vkTCOubqXe8vQS1fpBFXd2VBKE82EtY3CRNEt0lYaQuKWSr
bdvMwxkOnIbmHqmygcoOc+GmB4tBHpwcR4y9wOhxvqq8HvEZxfObUdPEoXGXeZsEfv5VxH0KpYs4
mvxDnIW59jFZc7b5Je6EK1V5Thpfa68u0y8gK8XXhjMnn5bSaO9pbFsA+sqm72/cVNr2s+e0SfjU
1jzOC6wOSZqcRpse5Ve3GsfB16Tq7AdSJvQvwAKBkMTp0C6wp9xo3svExcloRFAZd9+3JaWGEj7f
2G4/msc5NnlXNMKNLbbTTE98bZ6ACgIUaJOd0kZ8p1kKDTLohgH/opdWMj5OXR66Ph5SfsNoaCRj
aCpBVANywfHHmRbSBUj1AoBzLpMMpBuHoPSrbK7aC5YYc7xxWIlNc9tU7trRFS3rytMQZ3O2KULp
6OSv4RP0DSj43dZkHbV9pmyTebFqspWvjVc1y52pNzxhpTYt4duiuD+uRZ2ZL7Jl23TC6748lh6X
WOSnomV7/GM62SSh9YG0II4N3Ut9BBKa96cFoYIRBUZo66y49WIQI1LgLV3yBdKS6J3xvigaHKJD
bNfLXV/Orv2+sN0q3wpoXh55FegWSOue3NqFEFyH0uWWprH6VmJ/LoIGGkd1ll3Sxkfdw0qYwlN3
k8neLTpnKN46JYrqdkf3tbza/SSNXdk1xr1BMZQml0YvlWn7Wk7sbnHFKJln0Rm7LspTxk7zyNrF
Kq/7aHQmnZPLrBZ2ARqMcp/oFbaLtR9iEGDo6ukcjA0SXHuzxEzPy0BAD/4Cd8eNcWsSdZHSXxjx
QW0JJhidPW5UfKtJHKHVNkczG/ZAFCZ3g5bMrS5WvnboPIgm5pPHNLd9K4AVDIHm6vXYBWzzUp6W
E3/Me8pPvGBbjCVJeoETng2faOiUCYsfRkl3fTyFlflmFjpOnI2BvZxpBThDPfrK7qOt34GC05cj
i6TZ3UchCyY9DQqMA0zHKHmse9nZN2OnFo5UjEYy/Fi2qmTJCociCe8bIESYMDsGS6azmSiqMLTl
Km5S+jvc2+UGYDx4DSzbZlOtY2cl2ZSqch7S91rjxc8OMYVbLaFLlyPqG/dzlzXHqM3Dzh+alUMC
Q/6TVXbho1Cjd6rL2PanRNSBmwv7iW35c9NFyZGPV+6mkgoAedlkb6oc2J8ZTvmOwGYVbgip6e+8
YX6hI4XRGcjnPnRT96r1oMAnU3Gdybo72nD8HnTYYSAgap4t9Op9GscVLznr76BZpAHzOweC/mj4
TJDtQAyxFcRNI8htJoZnE3rOsG1IN9xlmuWdUNQNWxzXwH1ssLS+W81ZsIx6n9/TdMoDV1sGifxz
ymfklml+il3kNpAYmurqWFGeHb3F1I8Ste2BbAlxMMQYb9NiCndQip+EKhJnY3sRNmxajxsd98V5
nFt1MgkIPkuQOMx2zPw8llzVtLvw++GddjdlWVufZVTne4NWIdqdYdl0xVAe+xIvYbWIeeMalYKS
ypS07NI3E8zafRNZ5aZjYhVUSzj4Asz3fZXy6zoROY+MUARJyaZbX1q9LPE1xLVzm06txy7BgHA5
6IvwvbanW2tpw/i4YK2FJdtXM888kBPKN3DY49roJ/EVIod7QaVoPMmQUpAoS1plHaN5nQyZNNlh
h4QtSW3VwlqPQ+sJ5qWydg7RIu5Hs/Wi9Abhagp9kcWX+tjqUraAoB+C0nJLualLIkqxnQ4kpi5s
D5go5EP9QBhtdoqiRGK7q8JzZkyS1nhejQiqoeEatUumH4IPdcj6SGlBWxHstEnHdjjNUT89096r
7nqrZUPFp3fv+wZ+xQZzSPa+LNJqDlQ0yudEGu5jgoj+FLeY9/okNI7xWtYGJmb3I3B/Wg0t+rAt
mmran0limTvdrmt7q8apD/0B9+KXflDeEwFa5FPbODp1ABSKn6PB45WbVkO9uGmgZZDtkvaYAWe6
nM2I25RRhDn48+z0YjeQ73hCPOGtYjyeW1jOvBjkYpsMmPzr4UKSdvsJdmf2IPI5DDdeMyzP0O9J
NidoKt0R/+EZNKg1vUPHUDSTn7dVerUybvsTQJ7usac18Y4FPafVrufpbQt7gZnJVAdYdHK166Zx
SrZR2hgYlCE6+yYOtGHnFQrnq4F7+pB68UT6Ice72JCpAgkqVGl+lirStiJe5hf8vQ7ov0Q8jEPn
+aOxlH6cWdGua2drT3RCtevCInlPvu6LqDLzwAe0Rr+ixHrm0DaoJ5e6C2SVCCdYG887TcZo7eIO
Vzx1096whyhoDMfASI6sebwhNGOASqtPj3biYHae0nB6xJXcM/5pMiAxWXGty+Kq0cN/nZo+vNp5
497KMe53+qysA4RCu0AN7rR7lUQn13NTekwZtngvS9vLoqdcYh3e2w2rhXaoGRzfWog/XlwKFVym
+NheuVllQYSBXX7ME1W/oH+a9ubgfpElG0w+zuAOWzR1JubeaKK4Avh7MMEQbovW1ZpAJNEb9jn7
hLIxDtoyEXuGMrhNRrEiwcvuKvu83Qqr/jwQ+uXuZtfKAsw34sGmCg7GoogP1OT1tlTWG8QO9GNd
AWx4iHZQpLx3eij198BdwpPOLnadKU03/RSZOPNwRof20uPKS50PVhd2N1pKHoGr9fG+QpsMBKV2
jgj4ayxlnbUVRaIHuds3xAg3lxW7x+6na3ycAZ3fV5IfzewcaULIPdKU4iMDVn1Xm5F+zEtmtX2S
Y3J3u0MIfpHdGHQUA8gEO6qFN7RzkyIMFj17bQ0nXnOzvC1o/IKNTq8OpR3m6GsHylFyHLYFNrRm
PzOTelWT+YhvOTtlHRQhK62iDbusezs3nK/UWNXDSB15k1J5dFsCEbJyO7nadB+abJCZoQz1rez0
0rmqgrtrowG2PMe4gJJk47SuNWAW7S1jo6EBvktKS3tvUV65exfLSXqAWIGFvXb78BN7H0Hmg7dE
G2UX94RayA+qbbp9ldR2j2ojoygTInty59wIeiuHD1OG1j1jCObSmZcfk0p+HKaxvidmm31UE453
Zd1MJ2S7kOZaR5zDNTga3VL3EOruSGgow0qSLtjSWYb73NjwAToj126JOXtKeyEPdqxoV+p5bAel
l18HnTXMbXvnDEqcNzHWxStLWceMUZufqwEZtY97LT8uRLIGqmcX5IMu0ba5O843c+uoC/d2vjFG
07vMTWyf0jD7TGmcvssoQ/xZa+S70uy51nlCHeZS2jv8jWzKuE5iGhBNdiwYgW/heSYPqVePN3ge
dHL9dCV9pBLFJxMQ2Ie6aZobHGGEZuGpOuRJo73QNmQRX/JyxxXtZAdXasuOlvVCDpQRiq/tZBKq
7Tj5tkbFtM3pY207jzznjchaYreqzIEGU7Mybs2qHLkYYwKpMuADfZvdySxv723byPwYHCkEAcWI
FU/S1UvYm+lEXR/qevySQGTu/bHp7GrflQlxFE5Wf1qc1ITbkFCgljy3uf7modmyG36x+LUFgIpE
bFJd3OEEq07h+qzVG9mdDbNxr/MozRt6fca7DtAxc+bCkYcxDs9FGZmNXy2541PVxIy+GMHu+0Sb
5q3FBvAhTt3ydjBE8uKRXMIHWvSvMQ0NdvYh5eo011FAoy58AOeh31Q2rkt/Zk94KXHC7dqkHtfI
4dI+1aHuIBXypn1kaseRWR2GJ4002rqzCvgWYiFuxNH7t4FO8VpNjojhx2qfE9gLESK1P3WZLl8W
ejHdxsHBF7Df54C5nbMjC4bgbpW85ab3XEeZ5meF6d2T9FtvBWZmnJdFfhBTI3zRZN1+atoUmXnb
+BGgPLVpO6EuGgwawT7asp5X5867eXRGWiKWxVtwzpS01qPWqvnFJjtxRwe4AEJrtAtVlFN/BI2j
7lx01OOGNBhrxueASiSg3ThskCXkn/Iln7qPCrA4GQEoIHaiBAUJbaoyX70imt94WI5+wom9dKOW
BgaqCBeSgDIfBnPl+cA+rS45sntWTImC2TfcaCIvA5vpmZZRGF1C2w0DfHW1+KxjFYENwmIHWDK2
rWdp8QTLMwNiAqia2NNKb5MKu28uAxf20D/PtsCdAO7GHKXRoGEXbg/AI5gTJtkzW8N5uioRi2ec
ckDJavO55Ul71duseKNXwpajjrTRvEMJ0+AsDsjwyiqSJQ3e22n8VsO0MZ2Bm+/yZzxJubmnA4Ny
yiaskEeDwzYJBlZC/1PWdV1em8xFirGokH9RCBlKjX2jtQCLqHWnHUkcrHTvZhmcZAnKBj0UeXO9
ec17pvPXekJz+WkoDeRCyzSpcBvauesETqL3JVhaFwvWBu86P6WanCZijHoY7gfWFeteSQPln1/q
6DzIfkbLCYqiNmJzX38rn1m4w/mVhIys7zdhCAP5sc3szsCqs/Bm3Slyi7fE6/rlHmlJTlMPsg4l
ZkaUQbtfBuhkZwBdS3oG4z46d4bWo48rjDihoV8pGfMfUzSKEgo7XcNiiCLGiY6uSob0APfOuckt
gzp+Sa0w+bRUhbHSshaKx0EZHUazSnaOe+pTTc633+VNmQPG69ygOmCubuRMuCWcgIr2RN1EqCnw
+BjF3bRotb6rHFSBdyOz6/SIJ14V5HCQxbDVPWAkB2If+CwUnNH8bMG5ck1fjGQsQW6i/Nu7AkHF
nq0pzYII14Y4kh5HwcD8ClnkxrRUcdJpLwwBSh1ktVM5V+lXzMhQQL2RHfqxRsEgdggNbY3EEwVY
5Osi3HZBSR6RgfoVJ2tapf48dFxP5JmvA6Oq4sAbWsufoTfa472l55K6tLcXVNh2aHbJJY/1Jj0X
ggyRoHTY2n5gMU7lHXuhtGWHLJp3eBnFSxYbttVsCqq1lhreaOdtElEac+fUDGTCdS+j22rbJP24
NnZbawg3BtkVX5tOE+P7KfMMTl0+ujr/wQu1XiyWMi34+pao2DwVTkg1UofAQsgsna33ncDfioVV
uXAUUAGdyGN2zF0bpixSAnOY8W6ISNvdNSEGrR3bZJVuzVmW1kaLgMrcpWnK54wJHaexuIBqKU8I
rwRaF6dXMyqNyYrZxzHP820ujQOPwMm7LGx1te06+DKv5YK2dhUsL/JdbJL/ApiiZUAarmHhpIp4
uywbin7X6AufmmaHdxaoBhGc5+PaOQOykF3XTL9yzUVb5l1i2FPBcCwtw2DqCIn1p6Zmb8XCNzen
cjT5KdMZHZc9HzO3Uze5i3uywqGMj+x4gHVsv88EzW+ntTXmVjzIfPBIvwJn3xzD1tIbX2XauFy0
LrfHTVXUBCKir3LlFvb/VN7gYe/yIJ0H7czFBUB2aM3qCPrEae/NVGT1i9cJTQuUY0NB7Ze0PlFq
SnVmMDY4u7R17fKQy6HQ7+MMDg6Z3pO1BJ6mj+lNs9iWR1tBdOV1NksvwHtXh7uFzT57WEyw3oXC
CNKHq2czjiv6x+nJ6mVCc5eQlufRQ0iyAfbJVUubpvdwJhFl+2pCFsgDYY5AAAZrvIsKThFWINF2
XzzMmhmb0orTTcRWoQIDdM3zClOxPlR1TTEll6j+YnCqX+gRZcYBLUyldmQ9uFUA+Co0AsXCEG7X
O4wl2qWoP+Tlemn0aa4+f785+5aAM9546yHa6xfsR5jgu2k5lMDGVBDbksZgMVRLB5a+sKZdzkYR
nW5LJ5GhECgG4F9dehZjVA6bxDD6MojBUKiTrWQb3Rp6WDXnFB4l2Y5zOvT0UuMqpa4Es+aOuPam
hf6jXcEiSblwnZ3Te9ngR5WWnkeFEPDo6KL+6nRk/nzFmysWOs8yBGkvTJPODhhAwzkxFCmKDyYe
giFIJEhuIPTF6uiPqpzRnL8YfLg7KUdOQe2YebaHKBLtJ9nKKOjyEV/tpoiyJt8jmK/UiYqd8TDI
TaNMv6b0drITjwH8qdboppXCk8NlumP8S2dds2q73NWpp54aVZJppDLG9wwiWtZPzxCsXnMGzgRU
AgROlG2OXZysBY0ccudEQ0ra15UMnxKHrKC9p1muJmiUs9NmnS5CZMYmPbFbb07iitQHjytC9n1i
7Od8ZJ4VW/MwdD6OB43PUBdaVmzASGLWJvNFc4JJd9PDIr3EOog479Mj5Yb3CE4OFxx3cK2CyNV7
7te0gp5TLB3JfGNC2d13ibAwWw/xh7ZxwykwscLiJfr2jPg+Kp2LOE+3VZKKByuxq+jKQbKqd5Wp
QloWDFP7p1rhwLz5vmI6jczE49jqVbqbhZ5YvqKyMJaNZpJrtde6gRMHFp/BrxmbwNNoH8F2BYG7
pEfJqTzW48r1VIPRd1/sVqLkHHnisfqsFvu9Yh/2mJmtawZ6mXcfa+Ho43ZU7lISZFTVk4QTOg82
O2VOMppaFTWpdighaoFvhn9i7DUxVPXd9C1LN1f9rO31Mpm9W43OJ8meVTS4n3ILSObVnDP7lTZD
oy6d1ptmQGwd2wx2RNZ4H7HzXe5CORrjeycaGm7fuRqPZqrZ4yUvI325bw2XL9pIi2BKelxJyRG6
V4yQElexLhC38pA8G8uCR4DnCZnfAYesSJCx6/mi3XTIB+r9lOLJPVhmtzaEtUGaFqr7qSP11I/H
qLFfw6KNsg1mybi6uK1VILtnmRJLoOlutcRBNWOQ0wPhMVCYzmVTqXrcWG41KbrzBoxDe+RJ/6kt
sMCDJcEKgjSjgRP8YSbFcfQ2grY5++HWicvxoWvzsX5HMaHw6+BPdS9OPkymn6ZoHQ91WKQfgaMA
jtrAlGzXHvbMlOOAltQVN/SfimZLpdcbp4ihKc32NmXs8WOPZOkDzh1XRbZ5IO+75NGFKsMBs8Xv
Jm+PhJcvIlGsAJot8DX4LpvK+hNxEr1JL2Aa82uUavX84NZ1EgUwr7jOSrfkpOkkeFVHWhfkwmsY
tgj0tuZseFh09jQHCIx6fxgXR3ti0NQdpklXtW/2aZleQkg9qvIjcBAzwhUtenMcZp8v1Kxa+SFC
J/jZ0WTavOoKzHdJJRXbTr+ZGkg8NfaELtazTY8F57M3dlP8ASxuE75YKuTaCGlvel8ZsMzNQfVI
fI9wZZIAa1K20MOOGUWcjTJbM5MjNvIAZu1Of1D0s3Dkrgf2gA9c6y8kbzTlTYgWo94tRS+zZ4s5
Pwt9hgULf08c211OWoaJMruP2HR9iePEHl28hJVr+6VqGCnmKZ40nu9xxHEt7owGwQ/zSYy/SMpJ
B4FzZWTp8g4PJo/VCq9E97koB2SUvhlNCeoiplDDua2xuxxaNHZiHbIkywXvk5Q3NZ3yckPkyKjU
ppooz8LNolW9+lBZeZPQHSmt6Vo0fWnej4KH4wFkAmtzQ4WeXVMcrMtpHMFlRehce7J8/JXnmhyT
Lqy8uzREh31DGlcoGbWwY7FpitRivet7Q1NnaoZh2OqCnsizQ86Dt6UNXAzdNk8rHb/BMFmAbTaY
fMMmGHpaLy2d08qO8m2BpkKrbw1t7IV31SojifGU5Gx0h+3Cyyblb8Ruv6gA1/Ldkuz9TcuEso+i
5Wdhh8WeurXHdt6TmWMbD72pvO65TE3IuDMS7nnvCSbud0vOGfrg5ZCMbr6paP6/tPQ30lJ0Q3+T
G/2LtPSxTPq3L/946F/6t+7vCtNvP/dDYWrbfyKvoK5AsUg0gblqRb8rTIUj/7SEpNzn/KKLWoV5
PwSmjvjTWIWXNsGi4Fv+S13q/ukhp8SATuonkn/5P1KXGj8rhtZXJL/XI+pEOogo3V/RwrkgW0dM
mfXmihAPxFbWZq3lPlNKcDff0cvft+gYyTtlBr2crZj7rAr1zxE8bQp3+raZc/Jii0U4o/vQHCav
yLsrPJxa475Gp1F/tjLYQhWLtJ2nhGQ4jineHLauw30O+SR/cV2rDl+NwmjsG6CsDU+JQiQMoX2z
5qFwG+NcnMqA/OQ2q1krrKK4CFJyectRAYGQOdm6a9O6seJn/nZK/xul6c/iNVZIHTmeh0aOUSRH
Xf/l5oMHmNBoid23EJds2hz6wszNA/N64jkPC8twMvlLUufJ1xwKqwx3//7lxc+8e17fcZhKSJO9
AWeKN/PzzQ/Iye1s3U6+UNN8YxBUxoo88jyJ3oUW5rSm8f5AHGjIAtZ4ThMZB1gekuQmgs3JuOow
clTNCv7wQI3ytX//JuXPKmETwv03/bRlI5c2hPg19bUxSvxraSkf11ZjU+/6mu4fLA4NNRgVNGL2
5QnB9LrJCeNZC3tf2mLtgrQ1LuUXLQbwcxYzzttmU9HIy15yL6UjkTBW5Z8ahSHlJmxmviuJjY5f
o4Didoxo0cPsarcdjc5XU1mzUf/NR/vl/PPRvFXHveoX6W+TSfR/2DuT5biRbNv+yv0BlAFwtNNo
2YsiRZbECUyUlOgBhwOO7uvf8gjWu0mmmWQ1vzlImiSSEUA4vDln77Xf3/9hLh02NO3yJNKxnFi5
VUcRgiU6b38MdlSCjUe42K3PoduY0lNttU6tLmZso+myX+vAGdIDqig9PfFcKG4HgDfhNFdiXBmz
TW7F83j0JthHHJQ0RvqL3JUTn9EQg7suNzlxYPyJJ8zhVtSpx60YhtBsd2jYGsICse4Ffzrfn5RQ
iPIPQRDvtYx8vChFXc/orZl0bCaL9/fAmVAPLEFnfRlriFLdoV3zsLpzs4hIJsqVrmG6/+G2vxct
n16S5BrbtZkCbaT2Hx478O/sXuQcfkGbzQjBAsbh5NitA/fHK6TXIlqcrJaMB1o1Cze8GpOm/E46
ginNTApD8z1l5CgBJjJ4iHWHAEbVgwKRzqpZ0wJ7GOYGbcTbx5Z2k4kAJxyWXLXN2tvm46DKZT4I
q8gdvsRAm8cHu61N/okPvXV9Lsne++OMw/LO/fxfxba5eCoDtHioS5O8wTT//n4L3+qtlCbjlyxb
ggqFlDZ20GSyk+IOmq6H/q8jUhFVDaEdMR5Seuh5dwW8kj0gUomss67hS+I6TeosFKhh2jn9QePY
vpgSjYSuDGnG//SKalUP9cnSCoMRe6t39rpGRRP7ctt5wuv1YZr8aLwjMyWZAXPUdu3cCFs58a5p
IAFui3nQKkFqEXV4azkSGKdtOpcjD8N4duHOFiY3ACiuo73HgLKfR5zF7OhJU3elcJ3sia9NgThn
oc3tDCmpryuTGkNRXs7lkkA/PJmFxzhMxc6vIV59mYLWzZ+1R7DpTngDAEsk98Z7HJyMyHHukjOT
+lV6EbpiwDth41pOOPTYR2dyMhfBaR8RDSPLtvaeKPDTXniKW3uev8zDLIZbqx8a68Emy0r/9FUQ
qKc1pOYBpa5tnYyO+LxSVUhy1rbD2nqE7W3ishVutg0VZ+ro1UE/1Pwkk8+4vRkqHOtiY9eiXkzP
wCkuhqTpcIrrs2884SAf3MVgifB7j4F0sdf9yqKG8pGznR0RKe92JWmAIb1SMAIZJQLbBMc0jSdp
teo4ybPqpuEcQ+BBMaJmGG8mP0nz/JAAgtb+QwIMqrsMcBymhNBArBXlBjqhgfdUPcqreJOSG46j
P0uUSdqGC2Nl+XHKCchtqWNM+BJ3o8w1FSlLU926ZHBMFgocUfesLloCzYo3wwL5JvhkGAV8Gc5/
aeW5Sdx4Q41QDTMZMrqLIccVgZIpnIcZbHy4JTQQSM/xLS3F90ZTMLHZo3M5KQolS3zH6UsfFRc+
yXTpJ9g5kwzZ8hNBU+HFF5YrL0u0FdH4KSjIIYg3XRynTFwhgJOsfCacLLHWa8+reu6UtSDxQEBW
M8RhbolEEYOIKMNEoJLUUkTJfiqYCEgYyhG2ISgSpFqgwhytynb3dpotJrBC0vWPds1gW37z1U3p
4HeHuqji+ElT6u+2KghD7izm1JwVZOsEtAknchYpQ1ebrotnkg29DNmhv5WZ04jgUCCV5I6Jitb9
fzKZ3gAQb/EvBKhjNNuvjesGKJRVzffJ86Vm0AXIs+iKkP9YS3qDh4QeANm4QTrK5+JIL3P9f9O3
dvhGcGoFOwkLJTwfBWTkCMYq3Ic46Oj25RG/ZIooDndb8jV8DfSs9XSnnzkTa6zGDnbJtT1m+Akd
iDBFaN5yTi1Uro8BI4tXOPOw3mhagSI9ZUQGaWGZBtpnbs1IGCk6lc0QQdumjQmRIgqhwJw+OqUE
lmm2Wxl/56PwDh5LH3aAoOdMjnpFMzUjrGb/NnqStT9BcQrLXJypW/OlO3OqaKGAtDjE/noCyYke
+aSwc2U9vt1q6/zt/7nJ5+8LioWWU+hK0Etbh1rE+FrmgczVMUc2y0V3VK14kZSUgdx+FHaQtvhI
zjk98PUHhhoWYqLJLxs4u4i2qJyPS/ApptjKXRrduuJbXEkyo6JrIxJKLSU2AlPTrH2YbttzutJb
ekkreYKY187XlLm5XrqtbJtgci4WHWX8mH3+aM/DA3qKIUMG54h4/5ztBfor41a8WbXg6Z4Ic21n
h9nTCtxDD1dcKQjpjTwPpJV6K++Si+R1906uel5HgJVhdPVDZt76m+ue0z9/aAG9eeHesv2mLC5X
1w9neUxtPAyw6HLNuf8mLlIG5dkSn48h2bNOkDYMnx7UlLl4NSYM156TjPmF7mi+eGMa8aVqbLMD
qlff3KZGB2k2PemKtOv8QPOS35t1wkkFSpwldCiuncdKXoCYCI9vtzxG/cXbeeM8sQK0vHghc5Ms
OTr0Auwndm44fuioWUMD2wxvLC9OsF6LL3yoiFe7rKauwxh9Ru+hsDWPs2Z95e/KRQdFdICfDhrp
SsR9NbcXYABsQHlV7FX1uEn6FEAa5g7N92cDhEJUcsLyqzvY1fz/nGVKr9dBO9VxkqvuRkz5HAQI
4+DVKdK043Nwzi5P0HwwMqYzQHQWncsMg1iu0hFBHCyx0P2sJon7S+La1Dp/swn7YL5JyTEyVKAz
L60YiG0uDpoyaCt/LF7vCXEBA4/bcRSnZ+ZNqdyD30jWZyN9nYanDgDYFFxA6jWXPqNs5BYJOa8l
V1SmE0qgYLUdZrmBhg3/hr/DjBpsfmaIcwzlRkR9OfHTjnbN9Q4InvhCqb/j+zsCi/gTqJAgeImJ
t6bjrbIc2cytkKiam12AXJ5BPfqaDCNpI/aj20ywH1l6aIDxTV6+5bquM4pXtGh42GrrovO9EkQF
9no/eKlJRDaUB9K1YKjVRIozvgZvytH9pyXwGYgCQbKw5vULM01x4PRvbh7kX4f76+qo5CRWUPjl
x0lb4iq/QZtBnno1JT2W+7tYQImjoXsCsIZw2oPhswe9nI72nGCUyg7BJH28jQ3G8wDThpNEpO9i
veRyWAwNcWK1vJWrCs5Ju7WfmHuuXNoQ7u58J4uhZasuchupwdW0+rDbPpernqxHxWaavN1V4uJ5
Yb4lK9eaJP6FY+GRMVpjCkIW31E/pJ5KJSxnv8rOmmSLSb4E2Bw65/WcBRyQzb4kSKvbfrD+Qtxb
zMmeFU1UgJUrUSIfRuwbquc48qZy+GJTg09T+NML1vCHKWRv05Gbk4+d+61Pol7ZR3wwYx0j48fp
/7x6VLnhwbA6EA1ALa6F7II1N4aTzyivixiaO39pERSElI/95+7tSs6fZScL+ulkSQlDqEpO0011
ZlHF1JYZdez+zcOb97X5Djzh3LOkcM3fgQq2+A5c4OYbE6F9vmPEq2y+v0okjzIwjiG5WyHCSaPs
Dc1TGdfmX96GLHtKZqIYJQT/1LMPCF7MdAqFV80LerWN48IcuddZCKaWYn/j8UEva4L5fTrTQVKL
JIlu01Ml4IvHtmy47Fab8e3ZlFDvkDyad16iheShOL+Qr2KWtI6hYj2eT2yEEqxoewpA2d7n8jxh
lZU2v5lqvM1oQExveKi9ChT9jTqtjRUl6wJi6HTuS655mKjhjLjnUxb3bebNvEY4VuZt6dMD98Zl
J4jPPOSS9BQeyWai++PuwmR1yxyCTU/zjjz1iqfxcL4hbhCaSa/Etcjv9ejdFteZK4j+/IMx78OB
npACY+a2KavRdsM8/uFAT2+KzWkp3cesBVtMGx+pEE/DRNX5rrM88wRVZEpzF8a8M+/99ydbc3D9
29nOvDyoEuj8VMsdXv/DwZbGemtNsFIf36ZGeNHmueIcQGT171/qvbGVPjYOddvmtQhl5f+BOdb/
zfw4RSVNPLaS/xkj9KrbdtvJxPM+hXFoRnccZOZD1XnBJ9x6UNv97dvk+Pv38r6E4Ns24wcbMhdP
MZRx/uFIm4zCXQYevcc4JPb5JffpTXeHvkehsF9BT/zxPv/zBd04pnAQYDvF+/nRgF1mynYq9GsP
HXDA4CUtWfEvQ/j7wcvbk/37C3Q+OL65QuGhZggdLMSghz465eeq8NJmqIKHtxmDVDvDX1oCsYA0
nL0+Gg+FTFb1WU9iKXaI9c18Do+PrJF+9ViI/vCO3o907jlNEWIoccrHtNQwy7///Anes6ZwEd1D
dX6oJvZ1JmFdlwnzeh6NOR9B5p3C2jFdrLyDzsrMG4E5g0ocqSIn+wMuntZnKWdqWbZM9R0PMs9H
4twRq8l5cjupwTw18jzN/v4iPtSB0C5BU4iMxZ/D+z9LIXOWI+RWwvoZWGrkhdM1NAOniqB2YYlS
lHVeSt9mC/T7131/7/ggeVlMgK5LDYpn9mMJRoImDFtLRD9TzhakxdHdrfqvmZe4YIymItf5pybJ
BmRiWdZy+vrDZ/fh0eXleQwoNroYcyP3HxU3Iu0wrc6Z+MnkzoO69Sc78L+fl/TzXJ5bTusQMovf
67HsbeNw7bO84qb8/ka8f47MiMZOzIyJ9yXgbnx8cIcgR8iO1vhHEhNxpY4g9+tk2VtJbWCbS6TM
Rvf3L/nPiweqYebICMKZiL0P4zYLswSrpq1+QvyjgXBYnGB1yoOvJs3wzSMqgy9Kc9dZEE+LKWj3
UaH3zltbTn8YCM6HYhw3IOZpPvUABKeuj09RSgSeH8vBes1yFbJNnGElsG+r8c70LX3CwkOCDm9/
cQlejF2zEPpgqvRjDSt92TaWo5pHSrk1U1znt8p9IM6i6V9/f8/e9wiJ2HPIFqJM6jsh7SHxcVnR
UxIpu1vn1/n8MNoUlbhZ9nmHOythjlhuaeb8huRl8yWXqf7DzXq/uFH8jw30hOmdVhfAvI/F8gl1
WK5Wv7wIG0uV/jas61C8BIrZ+L9bR81LeQbc4AY0qalgfLxgLJH1otPgBO9iMzT6lN6YpFwkDH96
BP4xBEB4hNTAOYIQPIya78OaTUg1B3dU269N5Vs0vQraPRwHxsUe2N2LxKcTC5SSOjWZfA0VTCXp
VfsXkVWYlgAhveLUKlvMIaLJ12q8RksiUaL+fhAYWs3fNxeMAj567gnIA8btP/Y2s6AFAuJQvPbA
YdgPFkMvK2wu65BLLC4IT3lzVlhjjKDk2tVU86KSbjYYUPAkCN6rIt3WK9S0a4rIDSXwJoZwOmy1
T2H2IcA4sdYc8GFwkiKGIog+BlvPit9a5kTCdn+YfJwPjSUuxaHCFAcMK/YvtOHeL2E8bwiAm1G+
hH7rm+3k+TSXgDxmlwgN0OxWk+W8Jpx3svp0gsTqZ1bfeRoEax0r7p+nKe/j2gTpjO4t/SEUS2Z6
/DAscOb2dZK18kVy/sTFBrI08m7ds26157TabWIobeRPZfOygOrKkINlW5axKXhIuzWxLlTtwexR
pAUHdxG9H4bJ7I11FR9LjXJnwXAJrM64QEM6FvIkjlmrwDSi3mCnOXefD4hkONMsOrfaonqe+eyE
D9WEptJqpwN5qH6PmCYItfnsytn0iXa4cXn5OEpNKRJrY8GvaOm28s5zi3MnyWHSr2mY9LDE5SEe
lTM+eqJdhxtFvq7aVHir3Xpr4TydL1KPbuQ39DWJ9zzamMzrPfQ4mlxjRwlB/GFsfFyYuPukVIVs
bzzTLTllU/9tdyuSpUmdWFYvaD57hT/XtUPZE25coBoTRM0w/f3+8fo4x7oYdm36gKaNz47k4yty
LoVkCm3ym1jBRfjbSaN0bXZv5cRg7KgbJIVYWQEmVw99eovUy+Rs/f5tmP7/u6dchPSqUBe7vmuD
g/2401wFKTlWHNTwE5p6EJsBeoX1q+0ybArXWdlD4VBJ2Ob3Yw9+f9pIYnIp2UWDO5KHFIYwHTeD
m3bXONY5h1B/jpZNPzn0NYfIwu/e+evcXjOIIEMUNEByovSSALfHlZ3ZjMN2JKpDXCZFOZgnf+T8
8cllFwN9XWCXoZ/5+yv+OK9FgmWXTRRXzdUKRBTvp4EySDJwNX34xMEbF/z+rOR1x9WMW4+to3eR
OSfY7HyWaKfDSQpgBdIMaUHmnZs8UkU0Q9rtcmoaF7l0DYa6gEBJP7lDxUa5b/Up+yyo3mojQnAW
CpDPeKew//1Xo9dn1uBsImyfaQ1oS/SxpUo9qRvc2RrvMlScTFQrdQOqAr3faJJ5I+39gcHzfsyc
X8+32c6Z/wJgR+/vYDhTZXMjW9+9lXPmFI/3xm6pGMDV6PP0v2oZA5pCzhXRMacgwRH0H8dcIskZ
LpC2KKOY6i7F38Wc/8uK8x4mflMI+cMYeb9UsAVAoRGzY+b1qARztn5/hY2NXq6YZfzDLghEejtY
uUFpioWKCDcaClM0NiRd1Z5yyaVTFX2ADcRhB/uTaObwqZhsjsF/eF9nicj/HvkBTMI94jBKI9vs
6qOPFQfbZvoL86w/qtW1s37v+rM5ymjbc3X7V7827IaxsqZ0/WNYDyt9DPwECPzqa+pIgOdSnJKS
nuSN69EVs+9RhIOMvFioWvntXQJZx5kJF3OZ2b+BaQPKsFeF6zXd3rCrkcBCuQDDtkMNShP4RiAy
F8E9IAhzlCoDyuTiE3JqDD635H6MMVIeDa4Ro7RdICG5oAQe5vWusgrJfPdWOiOZzwzc8lzwonYc
Me/hkGQYn4vg5eluTlntMlfStDAFqgnBJHvoFrlbRTKN5nZT/At0eCd6YoQpbJ6rbpI9CJ+bjVsb
oHHZDzWkGNJp4ibfBTKssGz/pxnXUdDBEncusZ0GGwvYxP3FBGTKS2E30vOk6k0W9F5GLS9Zl9S7
xyubSQFqXDVDz8yPKE2qonoSFGTxQ6MLjD15WQS2ZdpUoD9YNZdzEkQ8Lb1Aho1rAkEAvcEQ/csG
QHvUJiAt23SCSdIJVE3ufdzFsFb3aRd4fvfFX2Jy5r+ghDELB9VJ2w3u2qFH3vIll+gg0h3jnLPI
IVOd4yBZdCiH/rXQFOlxUATzRIS5Py9DdEdDN5GfmzguSndfNL0F4kLy6M8DlKaMLeu+IcU6iHbE
cKxq2dgWPbMR3i6Qs2i7oNeebkqcTP26MaEjOX2eOFJsP/LM7o+eXQ3TK+APXCe7hIicptnUYVOr
rw09QUtvovPK9jabdGw70+AmAmZAKbzJKmTZ1HdPFUAkGaZPgefQbMjOQ6M61SkhxZY0E4BR5Vpu
EIkHNRSGPm1D3gbIGnczYQGJv3CiaaNHecq+rXM/JRMjTadHfzHpuEs+JQQYjeIit8V6WStidOmx
tQ+hCnAsxn52F57ydjuP6N2EQX1BjAx5vDx92WthQnpTm7je+ZTcC7thONKGodmJBec6Mgm/JY9j
M8ngBmwXSGEvgwnS2ZY6FCYeuGiB7qxFNRD31pEhHC02dNfSRAxnUj+6jievlWcRQTwSXuD3iCM4
xaYXY6vjXQbH9HNo4otLE2Sc910CHoRM9QUE9843gcdAhusD4no2WyAfPH51REqmSbs/TPzKS0jt
2SuYK32EDZX87OKyOpanjOUlJocxK+z2UUIpI4P5lMdsmWjmyYQ0VxYmo1gQ3DxFbr633cG+8uw4
yzctoVg3Hg3kgxr65he8+eQzbe2cYscg4p8OIiQq7Y50HjCdkh0tTYy009fDQz96tMKYCnb9Musr
0ZPZt/FNCHVyDqTOcRkul2z09Y/exadDgoqJsk5zE2s9Cj/6FQ0+YddEuCiwBuz6dx45WZ/nEXet
z5b42sdS2m0TuAjf7aKXN2BW7Os+cMwITXyzVUlHWAMUWm/tsBwv0WVYV3kpMncXmaRuZzoBmfHt
ZTR0yPKesEn/6izyvd3cWb/3fYG1nWAsZI3r2jNys4pYcMotCkvdOpXzFSwBcNWYVPK7hfA7wl7k
TJ6sqMQVPJdKXqm5U5gdtXvtmzxyNAjPOD5/2DpJ7jyHx2fs9bCj6W0CzWcTbu6DX997JvFcZp76
tpgU9MJmF0kkui45apTbME99SPBaeN/ZALYbAY372HLA38BAwtaK8fRzn2FK3ZbDkD512dJ9VbPE
Dgi8ad4mjiKxHcYveBL2uEnJgzdn69abo+k+xpZWbRuTAl8QdIb3zK6fG5MRL+XofI6Rt1xKkyCv
lZ1cIXH2vvdRMN8Uq4OVDFKh5kUTPJPawriV6vQmiKwW2qZTxt+VxbZkF1E5LKBd9919MAVQsdwu
CGCwrOHFgHfunuMwR6gpU09u28jjqGdgBnIMviuRPE10cJ7Wrl6jI/rvZVN0dfoL7IJ/zIYQITcF
yuVxUJC+Qdl3aAnLdNjY2TheBnEpjx0VUmzJYR8/xc0Qv4pZii+FStrXcR3XX5oBvhvD1sW+VYij
zUqx6+ZueKTySb4A0MkbS/Xly2qTiS4qJ6Gsg9DhLltsj7WMgFYWyjyiU+mXwUXIjnkr+6Y4ks2m
nigMCd7/6F45diMORSD6b3SMu3vAjurCWar4sa7Vep32BVaIkCmXBk2dQ6G2hyulvekeeI76oqLI
+yFKfOEbt1uwvkMc2KPpnD7hL9PX2Ouny3yaBXlAOmqOsCm8HY0blJ805OLLFV7sTZJk6vPqRtlT
RFPvW7dGwxcW/PSChy28XR1roFRA5ALMPv8G7aUDXKyOgdysCzQYm0LWYU2t9r5EHHKfzq3EJCkr
+6CmovsmB+2BFSK04kbFnr6mHkDwglVDsRNrjB8yrWGShWV04aBG245y9T5FYyrQjCjrp5W4FLBu
Fh+IGvi3ema3ugs1YovopvTFGA57u8W+QMYBIKmbyZIpOCCnurO8pXmuBvWdn0mRIOTOc1+zgwFX
UdzNcUHt1pdOfhW30n3RVqLhm2STfcuJWj/l7jh2BHZUwtvGhH9fw2ZT0QHodxNf1VkkMcv0uLlH
lJi7KMZdvynWISa3UyTNXWtxcrherC7kXgf2NKibLh6RIDkYGqfLxuvqT2L2rM9hE+f48WaVtXuC
htVDkeYjEdBVu2TXdV62+c5SjU85NSGR+RiOfb8+LFGjdHY0Ww97F+O9rtqSu0ZwIbAKyrWqIniT
nQuULZ2Mt/Txin4rtJN+mcK1xW5sV8ENtb7E2U0OW8TrgRLG8Ozn9CUU84iSA5kR+JAbTu8X4xBA
wiW/qCm+rGJJ3HGDycOO9ZXLZGdfRh5alWN3AlpnY+/rx9hKSzLO3bSCfa2sBNYRZI94hsDD4XTj
Zl71GQqutR4nWiDF1sYLBk47LuYGjggKk9uwYjrdUYdad63hcBeGyB04YXk1WFB0ik/VG7Z7PFO8
6SCeoN7LCfE9DF4RDVA9iqBykX70Lc9DhPBuq53Frfeeo6vspswIGdnUDQKE7ToYog4U4PWRMkhR
XjQ5ALJ9OuEzKXNOnrtizmdomZ4T7YLIzkLqy4VyLssUD/NGaj9cNu40L18CnNB34KHmEBcsFmRY
J1jwtwvd5GdHWurnGLM1Ac+1uMf2BDdPx8yFdM4WznDPUY1S8YGfmAUPC4mgIRszjQm82jKTDnxD
a8MmzH8wCXVRAPKpkhsfjugcE5QUOuDVpTu3vn/rgFXXT8gM6+SiwPT+PR3Hl3XN0qc0ky9pLP0C
XuRUP05TWOyTiAADm8XDZpIIFMKscL2uwGncKcN1HzNIT7KTK1ZlqqFyU9d+/aiaKtgBi1s2Oso9
5leDhB8MHD7EckiGK8B4tG+w450TR35lsfHuATWJx5BzutrlJ+o8iHSLIo2B0TsE4H2WJ0J9H4Zw
EQy2Xnf9kO71nI7JJXoGyPaWgdzXOEfJrwW3VhI2yjnSdvbkHLbXpQHkuyWofFcip2tT8PnliaQP
VHH83uhQH9fZdStsuCzCOzseu34vnaC9o0w3YUY3iP64n2xo/Qbc7wU9LqrYqRNcDdQd9SVUtHSG
tGk5jysM1J8JisyOCBNyARQPJeCVpVR3rPIs/nlQVjuodNVPTmbJA6sOhKswDraaMNznAsf2Cz3h
+YCcPD6CN6gPoQyLe8skFowmu8AmxKAqKLikHNwOoZsU31rci+3GxwL/DVOtutKnMASSO4toS3KE
d4VlnItObbQXOTHwVMrFp8KkKowmXwG3e/hSmsyF0iF9YURTuPNNIoNAzPCMLISYBua0WZIIAMky
SKCVlqdIBwah98MrTSV9OYU++Cb/oSV3JN9XQY5ED5kDERGN3+Tttj/lRyD4IUuiC02uhDhlTARW
Xvi3lSR6IjulULgV7wFKV0g6RcnvPdFh0k22SP+yDrQb7ozljVQLIgVhWkmyLiSnNmiLUhCBwcJL
HEZsRdN4YRGsshskVs68890no2g9OOtYYkg23izfZGzoMZIsD5w8wbsm6PTbxBc3iMrUtVyQO29U
ypbmZgbi81q6w5xvexrg4yY3CR/DKeyDh5Jzmpb013+O6KnGDVqxcd8UpIRQ7SaMZzoFiJjq7C/v
FCtCtv1w7Z3CRqxT8EiVdJa/t7qa0joOe/95MHEloRznbUlFdled0kz0FDqP6L5w4yNWNHknp+wT
+DrDFbNfM+0h5uAz605JKeiLSU0R2eRYW50YJsFySlZRp5QVtNIMIkIpSJHySsi6Y4DIpy63xTnI
xRxjYXQuHVzQrX/Ke2lO2S/uKQeGUwVBaxsGb0tEjCK4gMAY6xwfE2iRgJJ1ulx8r6jOWtB0rWgu
kgNSLpgQt2XWBm1M3ANPptzoNat7jLgsuD7WcpRVUbXRNE28ZdeMwFvK6yVKKOlse80BTN5XI60l
YDV0U2J9UFp2+dc0Lb023UGDUgh8cAmJBqbWjBlvgA9UBs2lzrRV/wUQYB79PXmLed3s/Q4VGKQj
KC7jkRS7HJu6WjzLLohfIIDRf/YshPy62GiNOmXczIrL/1VbcQjATvZFs+ximc3+V1+RkvN4lhFY
0khhhop83kfLdZJZXscxFiLEgMzj1C94DtfwZ+ol9hwcaV+sPG+dQ1jdNy2nDAOrSf5dLU62STEF
LBFMx8OzzigoRDcDG8r5DmsqTMatTnvdEfyF7opPiyUPNMariHQz1ju/GvTSXAvN5UEwIevc7bfI
sQHAPYrBl3mwD6gH5+LK1liRwbaIfGCPw9khJV5URgXrszW0uxJ9/K2LzYCtu4yZMZc4ZxMVecd8
COtlkegDztwYxP66mrx9SpJtDiZpQgseUzto2uhmZeuHGdWqgoTKMmZzqTeO18XePlxW4R1RpNXP
MtLVk4Xue9i4JwaOp3l29uig65/2iZlDkylT5b4Nemj9o0JBPW9WQ+zByKSXUzPrKs7T8Z5yJ1Dr
Tuc3rZ2IbekG+rZwlgUSg6ixEYwxEkVpVUCi5im87NjChRtY3JAuCekom6MaiC0f5khODZ39sfxJ
Ihj22ITQcZKoWUf1zpCzHzDTwktKJ6vaswPlhJgU0odHF3hDTQhLNL8SIjMvEpYyDKKHqMxLfzcR
2fBD2UgrN30Bl9JuVqyiG1uBf96zncBPDHMS63Jqzabiwo4aKPVaZimpR8mYWIda0xV70i6slW1i
ey3QqcXuycFtw2/w9cBSbMMEd/yWgmLuc0INl/6ujgIb9Kvt6+ErolwFdkRhv862qI27kQ2S46J4
p7h1l3Lyrjdexz78dkYKNgP+LMM9YYjVFcGQLR0j7dPDxPUhMRJv3UWTsND4MWIpQ3ejPcgHE86p
tRG4Pi46WXXFVlMweyUUTjE2IMdpy265zlUeAkfO9wsf9s6LkyjeF6h+fwHQJ4qmLGR6YzEN9y8c
Lqfsc1jUyuy6hJtfsIMJrpQX+vkrU6RYjmL0igfilJJbDDzpz1Q53PloWmeMFImmMrKuAJ2lYfpF
hu43nUB/8gT9m8K6PU6MaXqCpR8/OJQPwx3o3unSoWiR7yZU2/+ehIe/0S97bOJeUWCcUf4j/PqW
LKHG/hrAkyKPizS4TFUrjbB+XTaIJ5Y7vJ4uvD7djyhCqoY+VJwT4n2ZBgrfRN+sGJVIQINxd8Io
TorT8FY24eIe0C6hALQhcZEPDj2AqdeirZhvBhlifAFT3LEpaJb+VmhwjqnrjNHO9lMJxATp8Zdp
Dgf8cEODXRmdavjiqQxqU80G/FN3Ykj2kYfTmj31km+CMonpQZddDggAsgWeAMol92tNBWCzBhJA
ZTli/dgJuwZeeeJYpj5Gj/REtxyF/Gvqs2bvJv28nQZ/+RYyW4zX89Aouau6MXrofQU8c7B836D+
cqpAtdveiipxr6OsKsPXGBJ1vQFDEl8TJUcwVQUQebZkf4+LpNjiTnC/03zWDZ2CMF62kKNAf4Yn
DKg+IUErBTRvr7M8qph/laiuC8fAQ4dg8p+tJJPzHZWrUlAMaOtlU8na+Ub2X0qQHRLhuxbts02Q
qL9wKIiBlmy6xPbrfe0U2ZfSnxUOdrCd25H9+S4TsDDMfQs+TWKiDE1EYHIHVFp87dD/pptRV99E
X7df1dC2myxvqD3i9dkSizsy5Cv1jeBpgvDKfra2FjuPW6XpovfUXV6aVFuXChJ/tVN5GX4a9NBe
DX5HS1WF5Q11gfACWEP0TMUYUGzapMGrdFfI1J7dP4xqIR6pbwd3W4zRZHZrdo2om1ToTdj30UUv
siaASW6xcarzeD42vjtWD7h4852iuLVTDHVw9cLXe7YvznWztBmulcn5miXL/DVOBmcje3LdU1Qd
hG5WyV8Y3mxw9N7wBBu9Ozpe4ry2eCO/2vwI1KKZG0dn7Sut7eh2Rn56lAbZO0f6O9a54V5qw/ON
BtI2EK+v93EKkpHR4NVH1gPITjrqBSwVZNP89M3UuerfBcWOXTRzUOnavFnJcXLaZyuqvEcSG716
61HVv5SS8OB2gweoFOLHoqn+A4WR1IPUKwtUWY87upaIBb5yogUo9KC8vvX8TyTGd8zyfQS/GCtt
hy8bTcG8gKag14AUrv3kndOXSQQwMgLR2oiALm1NEON6icVwGZ6SfJ78H37jteVF0Ub14G0TT9mD
tYtG35sUk1eJzhpBDGKVInbywN5hCXFWto2RveRbOGNk2V/Ck6eKuQnc2T940ECjl6BpjMysIzZr
hgQS+pnt79jnoaDdWQS1pkitPdT/GOXYxoNZWfBo89AEJg4D4UAm2192Zy1hv6MliYVk38uJkBV6
jnkKumsn08TYGxmDHW0QAh9Xu/s8imjgCJOLOVDquY2mZCx2SAQjzn105vO5uCO1vtftrp+CKCCh
TArdd6+6XEdn2ZjYyHzZTq3HlgwgVsbMcAEayS9icDKLuRIvSO24OmYpPL7u39pKV9ff5CQG8G+4
NMNgvraGngPzNdj+pAq2M+TMcDz8vj33XudH1xANsE3r0MjtaFV+ZCtQKosGG//qr7qVplUPJ90I
YoXfKPQDENc8jSlhtGcLC25e0KL7wxt435g1bwCpKAq7mFYpRsSP6Ty5v9DqT/PwJ1Q98wbqs/a4
humJvg66RF+dO6X/R3P4A82BovbfxsY/aA73+fDje66a/7nsq+/Nz/7vQIfTj74BHRzX+1fIJ2X2
9a7wIBP+B+hgocH7F5ECTBCoFTwciCiC3ogOMKn+ZYJgnNhzgHmYXvD/pzpYrv8vO0RUAmkgwNES
uf9NZpjpc/+t2xxHDnIYP6RZ6IcYiH0z4v+miwnigaxN3ax3Pkrzfa01O8803TSUAHcpnLI/qFE+
AAp8Xg9Bu3AE8UXU5uh1v389tswzBebMvbMaSEU2Zb89LLJs24/B3Uq/Ehl2e2iJqj5ayT3ILivt
WJc7d/l/1J3ZdttalmV/JX4AUeibegRAgqRI9ZYtv2BYtoy+7/H1NeEbmSlBLLFu5KiHHDHiIa7j
+hDdafZea64LIhHYF6sLR1i+aGIksm9ARuny+x9S4LVvBxip1yXzdzXT8fJzGhhSNoZXVfOjAcnm
wWoZbDhYxq6utd9BMzzQfFdcdey069xo7giEzT0kPo8GZ0PgjKp0TybjrqWLtg1oULhVrdSbviXY
tA36aD8/y2QfoOkjvfjNy3f71wN7m3CmSO9nBm6sio4BGws6YCYJ9PPvr6fU0A1qYyWf2MMHJBrX
doe+5qemQ5tpcNscOnGnpgc12QcAWdtd2txFLKS3Fm1rUhHVnSY4+mtxoKFQ115T0rHZzPIGaDpA
cq6XwAO7ORWnqTiCYzdzh+I6GW452wzV1TbBXq9cxXAC9T7DYcUeKbahnsm/NPJEhS2lY+JDwDjm
u/Cr9J1U5snwouYgEUsjIzXcQ3ufbqz8CR0iAbM/c+mg67vO2BsAaOl97wrqAiUIA/JcXM5rUuZ1
pqfU2yx0ScqeIXoOLotgqttsWzPVCS0o6m55393WwRZkfXpXfjGelWeL809gG7dsa4mzCeJt1nxN
cMbHLsdeCSL5kQRs7yXYwKgUsNp8Le6Er5aJERnP2XbMtr6wmZqfY7vpZbcIsVg77c8lf8F3eiww
V6Rtfq8AbmHGJKREQ/DgTTW2IFs+xScA167xAL9d6Wz/FWItiQ3maBdXwQtPTXtouKp4NxFIkdnG
o2Lrnu+pXuiR/xOeoq9z4PrTbq72Md7xm+Fp65+sY3flX6MW1B6Lq3abHtmFSbZ6yjGjBW4fuMEL
ki46+Afycff+fcqZNrZhMI4lUCh7HD3lthdsCWuxC588ubGeU084zs/ZS34yNQ9EfYw/f+s7sjf8
jn3bv0uPgwMhdR9uRLfp7cApv097WOFP+JMc39E3XOM+4ZsieAH2n71kYmRO+Tv+bdHb/E08dCzu
e9PRDrUdbIurgRYVaN/b+KQWLjf0Ofc0J9qzuSo5Jm4lJ/mV7ItvU+xZ9xQPPOvUb4a99dpfp9fW
XRaRnOKk1/MPPtt6Eyg2p1ettqNbaZPf5Xdq4tDeGVU7oqClAmB3dGJLtb+mtb+1SP6/RWXelK85
rcXX1/b0o/wfkJcJEeLNTPRhGXxEptz8gwXwH84PgjObc8vhn7/iX8shqCJywhcxG5l17xM04Ruh
x9IRKRLeDf9oWTr+tRzK0j8tnf830noWD0S7/CaETEuCJn+EEG3Jz5SRSukaOWf/foKmhskLaouB
wI5VCvn+ohp7sxpOwsRxsJ2DrYzz8GnKaFFKQ1G4eqoy+7XR776OyydFKv6e/u2vcRGkoSIBHYRc
9P24ZNkiGRFEZiokpW7fKDT9mhHzvJh3/QXp20p1/2csTWLBR3TDzdZWKzC3suv7fgpwxQSJgwiH
2AQEH+6b1+DMgvReW06WI3cSGBGye315oGsfRNOoBjAbRqFrlG3aJhu2BgqmXYPk/QB0PjvChdrI
VPuaIdt/PvZqaV/GJgUV/JnJm8SWefUUtQFGrpky9oiJc8Om/FgL86kQu2hLciRy11ItLuxrVqvv
X0OipeeiZVkytdXqq2g+1lkxDbaDDzXbz0WF2xuTKVRp4c3nV3fmzrIvNGjPcHEI3lc7NosY1XoA
QrgRmjK6lf2Rfi8M/b2vGcmV0EzftUS8Muc+3aWtbl24TunM28MXyAeHFEk2AE29f1N1AQGqIGjC
puwL0yHzZPbEiS1a1ofmLhuk2lVkyqcAHrst/lHUJm0vuJKJ7X9Ovllsdp0QsOeFe3Lu9kOSWtSc
usqmbrWZm0k9YyunCBsgHdZWr+aU1G4JymHUVRdOYOfugMF+WQa5pjKJrfWZUoX8LVWjcNsHVnEF
YEV7CQnh+k7wkfaloj7sknOI9SCm05Ac6eSQUt358SaiPbsF7DDfJZJPYejzt0JebeSXN5AzBjt4
E/+Rhuj8/YPRMrGEZKMydY1KF6HSM4hqECdYvxGMiALLbmo+ApmSrkFJKXDahykEFu5P11ahDIdB
HoSvnT7yb01SGrqNqs9OQG4Q6X6dvEXRgeilzYDhQk89RoHwgixSIc0vJINJGKN0h/ZTQzQNfubC
pf2JonxzRuHSCMfl6M3XbGG0W1akt7NyYhAhiFlUYDNqYOzq5+7KsOKssRtKK6LjF6H4mzBL3TYn
YRxd8D7+CH+plwlHyEvDrsdwOmVghVqn7Evra5Y1+uRW5N6HG0kh/PLzR6F8/EJZvJYyAQJ0hI1r
vhm0S/RZxDliVfULt63jjmwFwrrsTKuzKzAQ0j2NU6lg8s270xyr5m0sd0Nvx5MvJLZUEfNHHQCt
fjfKhG8NKFodmF+LeF+2kEyBZO3Fhdn6UBbzcBtVYnhH6g2gZhhXBtCzRLsFSpveRykGXWIsQIwg
fgDwr3pV2MgHALXafaT75uhIDckHkEIte5jz+UuCKPlLjM/uZ0u2xlbq6ktHwI8zCC4YfIL4TDmz
MEu/f5pkvPVQbFRI/ErUf0nLSfRyk0iezx/C+VEW/zD+dcolq1WunEMAP5bos483G3eQp9ei1M0L
s+F7i8eyyHEpWKeYC7F58L/fX4pQ4A2otMHfSIPeuhp2+W+1rGR2EOS093uDdI5yQOhR5/KFJe7M
yHj4Fn+JBOcPlfj7keOmtaZIbnAxAsEnQ2QiTGRJFp3qJke59gXOX0jJMzcuXPHKTfLnkpljeL3Z
QWgKFrL3A9ehDronVqwNZU3UY3R0/CcFufMPuYFWblu1JriZJArbBIpP4gDxm3fFmLHj7mKZRsdo
GuUxBFTzK278I1oTYph8Zg2brCYEt6DprnogZI8zfZ6ME2Qe3gt0/3/qqaDeKKUV344Yki8UAz5+
sH9NnFRiKMrwcr6/KOR91VSWooV0hkgOdTCtB87T903SMsEbY7fFXnhNlSaEvs1p+PM39fwt5YPT
RRPJv7l2rSWzqgqqiCMV2X7nwTkJHV/Ia7ygpeHFSdXfpOji7HIafFcAwu1SHEi2cyoqt5mMubbK
zafE8Avq3P7sqnCFbKxQ+Q6dpb5BslI5WT3IbimWrwCxaLNn9Y80Kv3rlsL7pbl6ef7v52rqVlis
mKeJIqHw9f5WBuNIYl1PPBdpEsb9zHRiU8iNiDlqpdaehhonoIHCEE6h6qZaZe3HjAg1HyH30+f3
deUG/POqUiEFfcrGmgdkrH7KSF9DQS3HN1InxI6KXY0SlsgkndLz3kS/eGOEs2hTDkeh3SBMTSbj
KCl1e3/hhywz2vqesAWGDanpsK7XrxfRdjkEt5AfUtXHvJP386yJe0nRoyM7NDqAFAedVAmOUyPA
ZC4by5Owpbl/ElE//y1n3nTEL9wbTD3sl9b141AhQhblAY+nKRRUX4l50vlSrxqyNtxUDQzPCKQf
VtROV4LRVBeqVGcmZYUnwmzJGQ6L7GryIP63NeKK0UfL909+Y4GVw17z1zv4/+Mw3r/SXKxf/8FZ
vPkHOJ9fP1rkD/8TjuXc2v/1HwfdD6dy+xVH8evbkrTM//9fR3DT+CeB31hQOVLjwKYG+p8VadP6
J6Z96L6cQy0OZvzJv07gksm/xBcN01bBhSYtk9S/TuCS9k8T7gbrrMWxxLLMv3MAX2bat5+Kyh52
Oc7z4fJ3icZq2e5kpG+cPxpgsOHeDE03ymtY7/P2ze04czpdnxD/DAPfjX2BCqzgj4X77Tl/hvAn
z1PjdYJwVbTilrwLX/mljOEtJ/0Lb/3Kjwg+ZrkoCv18dpxI/wJ4vhkt4ZIkHzaRZ9bGdUCB3Imq
4VsEjXaxvFtOrZabMREh9UySWyOWjnvhu+RnVJujEzuZ/UhIiR4mWz9oXkTLekQQemmyXG8o/vxG
Ovvso7n5krF8um9+o4ROQh4xanvk0BCUJWmOUhIDXooSOtcUMJpUPVakvGmBcF8mSJdICFr8V+Ot
GltHUR73iRASyaSlMkLygig7aqWfPzR5OUSvXw7eMZgFFBV0c92rCJHfzolOzB17VAqo1WSzPd32
MUI3NhcHlLHfVHYSJklGzhyPpyBUW1upgEMqGZwyVCqi0D2HdfV9yPOHOch3BcnXLJa+vPn8p66n
2eVuEqLJG8yXxmFxNdEJmqFA4uBuoqzLPGQxzSYiHhtrKY39wjJ2uFCJ6K5zIk0H0f188OVRfbhN
ukjlBQwBnvjlx715lGJnlugPysZL68gjy5DvSHj+fIj1ZwotBvn08j7roFZgn7wfAlR4pIZK3HiZ
aF51U7OLtMSTCv2CDXVNycEMyTjQNFiyICGJ5uqt1DE1TnG+eCGt+jXITYrWSRRtCiXF75QZeJfM
mKSGKQ3cpT1N06G+sHjrTGzv7ubyEyiyiEx/1Bb4z/tL1TJ8Z2ki1F6iWgR9RvGwIdumf0GYN23b
rKiFA+jU6SuOLMHuBV96DiBN2g34vKOoJWXowHaOXvsyTcqNZVA0gZAz7udJH3YS50EUT5rQfB9r
FsTKui6xB5y03GALgBtpjufSJenEhjdJ2b4vJU/q9JuuFDpPCQLRHQLjpk+K7RjP/peiQH/RxsFx
aUXu+BlHQaz7DclI2taXxuBRbUXVGUkedQYVBRT2hRuzZDlWoxh0WYKEaUBHYhOmfcRLl24Go9i3
YLjR7Yu2rhuBE7aJ8FUYhGQrWkG+wcP/omaYTCSdfEtfFDY6Ujt5kDdK31pHzQovfFh/tghvX+7l
ccDjsjSVs4fO1Pr+cRRZZ5Iz1dReWvnhBj8Zzal4oHlSzPcGs1Y+RPdtaAF/Hs0xd8sy7DwDyNse
sqP4CpXsqetwwQDXg5HKm+2QdGx46HHwPAamQJ5ZcGoQIQR1wITMJQtfx5o/LOsA/jih59+JOpts
CFg0YizNDZRqtgPR/P33PzDNgFOA6oLStrKqJ06BOGpzQ+5YIDfCF/iU7SmYm8eqS18/H2g97/+5
nyzd9KD5L/3p9/dzQDpYU2mvvVJMsThUs0Bq9ZgC40d4Q75FN9DpatLnmPfgr33az/F/B6/FmUX4
3CRCGQ17BDAsg8/7/dAcH2upbEuajVGRvCJmPoX6KD37FDMvjLRe7rlIlQ7BsgdntvowEnRXrYW3
X3qYp2+1js5UiRgoYJsBjec28stff/umUlqHY8o52ZToZry/MmwWPsJREfdEGyELIX9KGhHeYqhx
/VI6qYkEKjK7cJFnbieD4o3DTE9d/w8m/M20jzw5TscI7VAWKAk1yPioDrgkFxP4hZHOTcvQnXhw
1D4kma/k/fVpg4D4KalqD4jDazAlPxRjoDGndU5v1YGrDeN+6NrfldjkTpMlPz+/u2cvFDkSOykK
7tSR3o+uV2Zv1PiivFppKKlpJ52Q5aYaL1zlmZeGnhNHFXbJWCHWWh+rS3WEojkMq1nut/KcP0V1
iv8Id6eeSo+kE/794jrla1oIrNnQrAx0Ge+vTJKqeh5rofLk1tK+kh7jUDLZh5HF7Dul99M0hq6g
6OVeh8C5MeU6fjabcjO0erHV9GHeY47QL2ABzz9sKq/UezhKf9i9omAvzTwIedi+uMU+CR7bnH5A
Tqg5YZNSOFJ1F7tbGiPgVFrzkuLp7GOwkJ/Jmkhnbq3TMHwlBuVlVZ42xPctubF+RoSanl9PZCLF
dHncz9+u5d1dLTCgYhYYBYcaDkmrqsGkY2aVEKN66Wwd5Kr4WhH++fkQ5y5p6XHy/oKpldYbtECP
u9SfUUNSpFO3attjcSNTdjtIE+7y4Apc9ucDfjiBMAEu1fP/GNFYTbWBFeZjTU6TFxSlv6Ey2t+U
+HvdLO9/NBrusE1t4EBVC5PmPfnDGlu5Tk+e+0a+TvVyhzd89Hyj+dFn8imoQDPUhjLuYiN6/fyX
nvu2VQlYDqCT5RC42jhP1CHEvO8qLxHiJyMdT4NSXUNOvvvvDSO//9CSjpAWvcPMqTeV6GIPoko+
Jq5PhuCFWeTM9lF/e0Gr16lIazzLRDR7EQHuUHU30LRu0k5/arPx0lNen4+Wp/xnnSOcdmkFrZ7y
gNwKPVWD6UwpFkQ7sfRYK+sE6rCpnUQz3QtJuhMjtfAQEd5/fkvPfTfQ1XT8cQtAVFtd6DBG0SCW
vGIZ2vdNDibkpcnG8tt/b5TVylO00SiH7MxACRLJG0ibKUgvHDrO7Iiow0ogV5n4Obyt3g1KU5Xf
VErpLUyAvhierXG+l5r4FtDgg1hlqatZwaUdytlZ1kTRyjxHt0ISV/vaHEPbOJdG6fkzTnYhH4MN
jpKcbe1+NJj8SIBHgNRIBJ2lsJQk9fHzG/uxWsrLw3rOdRPw9BGQFY+TP8pjxvMrpe9FlX4ViHJ1
YIc5UpB9GavkWS2j3y0UgU2bEAOfFZn7+U+wznz8nJWtReHKz/hAHSoiXi842KVXaLXvzXX6Gs1A
I2Dt2LQVDLsPp8kBRX+H0UI5ZFkyeG0vb8IIZPzIOdWlmALUYPJDT6ryQ4AdF1BOn26JPAUqro/Y
9JNkn6qTU+chZrViJuGoD7a0qB+aOmyuMOY8TQKl4HzUrsbRSry2bQCfSXHiGYofOZLSi247CPu0
yudvXRRxpgsin1o9fZeMJ6YL8+TqAs5F3DmRbZTJaE9K8jCEaerqhXpb1saeFmBIXiiBiRrhVnRu
slMelO1RFRGNyXO0AeTwOPYkgZeJchjr8RiYkeIlIcEQSmACeplJuSUABGk9tQWyOedmA1oj3fZC
9aBH+EQm8oD3/qzchKMCVxsdPFa3IX+WcDDYYuFfVTQFvGZGboeU/djDM95OoqA7ekmKMW0nIppB
ZxySGlABhYrfmWa8RE1yreTTPhLi1A0aNHRgLrSrTpKEfRGo28/fhzPLJL1syFAIU0UW5NW37se5
YmUkKXqkecXOTA4sVIDwTmyi28CK7/m3LszV5wbkwAVCkM3GclZ4vyogCxoF1P2ll3f4SEr0MU5H
5AuyFbgqPcGAbX7hEj+UtJiywe/LZPPSDoUVuRoS8006QX8p2GRWUCTgiW0ofMUPKNpbu8+jH13F
H+qovDelpd1lWfaK0fXIT8tPgUyiuI9Yfi9Zsexq0TjdaG2ev6jIi7edpDfwO9JouHCXzs0UiyKZ
VVq0JD7V1QQJ5SyZSNkoEYlmR9p5h24U2sOchTcmvQunNg0g+RA4wBDIv/F7PqigWC/MFWemCiqq
7BCQYjBj/ZEMvDnsqAOJ1W1nFKw2GarQFoZeqznhbJgXrnZ5yVbbQZxwy3yIMIqKw2pNVZqy7MhD
Kjw5yb7rIHI4cFzYYS9T+4chqKgD5wN9hgLu/WtHtaLq4rovvGSQn5qhbpwwB1JRhDvqMuDP2f3o
gXJnNFpz4eLOLXV0cdkzIITCz7BedMjrtUBdFl7cRIfE1F4hjTxqTXY7hfmtVmiAS+L+9PlXvbzR
H66WPhiATuRLKJbfX21i1uYsgnDxkkSjNe7PDxVeKiNKrK3qDxcGO3draSRQD166HR+qG92U+iRN
WaWXajru+S5x1C5zEkW/Ko3iSlCNB6XScQWJ3z+/yHM3lu4FMeeI3NkQrd4abdDDQlAluDSSTaV3
QyB1jE0lAglUSRtMHNjJk+Tr54P+OZGubi1FSs20iNejRLbuMyZ9k0EEDBl1tpK9KjRHSeK4pjba
iwLC0ya9Ho3MmL1EerujvOTmSXIlTfAQIIpzWwwLBJyRZtsA07ET1Ipm2q2hYEenGRnU8U9VLakF
Cs0Gi1qDH1/RkI/UD0aivVhJi0t9VmAeSV8UcKQEMFjX5AcIXiMgujaL8EepyIi7Y3THWmJeUafp
bYxWoRtbSbipG3xzhlHLW8wsggtN/+Hz2yMv39GH20MpjUMkdD3AaO/fPI02a2mhE/LGJlsAI4Jq
y8sBrGxIwZgL7aBORL2XvniYlt1BKMgVQvV8C+VgfsCp4LYYrzdGgWeO+MINKCeVm1ERXhypz7oZ
Zy6gFmtb6OGlStmZhQmhGd1auuoYvNRlNnwz27UBGJakLlkldFg4I7/HxrIBqaUZg6NZ8lS7yjQv
fDtnDo1oPKi5sx7qBEuKq7NYmo6aDJ658OpBbbfdCL5ETqlAlKzLlEBKcQsZM3MsTfC3II4lhzxE
ppI4JyjAV76gMXoBqPvU9f5gD+J8F5e6egCbV8HmsYQLK+mZVWnZJOD3p36C93D9yZXwQCqjU3NP
xHhct/EjpIIWs3tROxV588s/5mdiLZTSEi5AV2U7NG/ShXXp44SzdLfpYHLTaFWtZ9QxrhaU8JB7
wpTAShGvRREgRTNtCDty88k6DvjcNBNO2Ocv98fzA9JH9BYIqynRsIYsM9KbV0Srx0jzQZp7aVci
AwMbUoYzJODWdMTgpfbDB95SG5/zKW0vXPOHtXg19GoVwQYohZmYskS20y7xxz2u0ONQXvLeXRhm
XRI3ezklfCrhI7D6U552FFcbjxCZCy/ShwV/uZpF28o8ugQJLH/+5kZCMoNaEXMjh1Gt90QfFFcp
btPNv/O8UK4vLXOZHeBq4yfPZqebqDzoUyRbuVUfQl291qPwpbes2y7AeE5TC0dDtZO7S5km51+W
JfwFbTT7TmU1n5QpFttkCBi8FA55p9yhT/01JS2B9+WPqq32QQzfzawfMfjuL1z4Mmu8m4WX+/tm
7NWFx4IQhQAZCw9t7laz0k2tL51aDn2TDuWjf6zU+NtoCo8jtD5L0i58KB+m0mV4JP70Lamw0vVY
PV4oEUD5sG315ks4yXadBVdDdSOn8Q5B54XBlmv5cK1vBlvVRNCwCRygDTxiyLl6U7b1nggiTaZq
/S+b5v+1mXJpqNVr64s0Dzka5l5DiHwxZOSytLbU38sU5T9/gudHWlKl2fvjx1jNNIralZUu8YF0
raFuSl3Hgw3igaPsPF3LunbJr3B2PFrNFJZMGd37ahmC8EBixwKpm6waTbm82L/7tNz6dQYVd1TS
C2/opfFWb4gxJH0nQy/1oqC8NaTh1NTVvjLB4srt7t+4lcwzCLbZEX/oo8QT1eE09nNPilAClKZ6
bRESUafZwPbwUjP9w550efPpK1C8xrj8QbfeCDIhbtZyXRMIMl3PNlGtX3dWu2mqeR+n6BEE5cvn
F/hxVV7EZpxr/7TQZSJm3n9uai0KYusvD6+LnGKSBbfxw5e2yjZSUO4FNTvCIYdqmU6bvDUe0r6+
cLg6s2q8+wGr76JTSxVmF997FSG7SfWdSociNYf7zy/0zKrBK8oJjpI1zYM/5/w3q0Za6ZAQR25u
I0nhgb15RRxwd+nVRHD1cUahSGiyL2MniBB3eXnfjNO0M9N2wh5Wl4XvUURgkRpnOlm5OpGs+QY+
WXgHDXTYTMr0cypjmreU/NxEjhSKX+JDIlS/TUiMNtSM3jPMuN63HfW1tCofFrzw1pjr3SQ3V1Wh
nOJRvptIybbjSB/3vRT22yHSBDvsq8HueqT37PEFSNLlF+pTzXEqAstrKXdvgzpXr/wsR7yuUGt3
9HaJx+t83nOa5RAAS8LJvabPzN9FLwY70CvasegjUjyF275TsquEkdxCny3HGsSD1CmmO/fKFZTI
dts3Vnc7A5EdeivZkTIge7hxc2B386+yTdTryle/BdS33JGeb6XhRjWytvdMVfiixGl65CF911J9
fAByqDgFMRW2rJTzbgxq8AOTb+x0ojFtWUur/dALnStAP3LkKr7qwMcUJSA7KxM4rqRddQc1y/S6
3PBvVDWTPFRysGV0NBYqbtVAl1o3CLUIVoH4XDbdI/m3gHBy+QY71D6RSqA0+iRr27opdfQGsvFM
zGoKxURujsShtBT8hOk0JeIAQnr270Jf6x2i2eoDzXLTqfjCDqRXwa1ciocDPKtXYVaqgy5P5bVY
s/VcQtUJP6k3VtwSpxjI8dHUwAFBNt/XYqhtVL0V90MeHCVBofeTpbBBVQlwmSI9QH/74Wc4d+Ph
gTzb4QAIJ7P7ElBNayY/czUtr8ltfuGYPXPZlqtQP7ctdW49RUnjzQDXZ0BbsFERhLEGJpiS0QPs
LIkwYTmWdn1pOuTgWA4hgcomiGPNpW2s7AQ9v6HyzrMDJhEC+2gNe+4K7dtUgnYHDRh3V4hzxtqG
0rFN43bOnVguhk1Wh4ehjpovEiIXe5rxg1pGJmMZDnTXmNXioHbNuMuoJQZOjGc0Dopvhdmk2wAp
vTOYw3BngqXidKh0e6GBV6hP4tdBCLRDIAfJbe2XeFEAf4MewtIqTKq/8GtVyNfq8B0UROzl3Phm
I6ICULZ9rovVrh8l4aSrVVJTPq613AYLSx43iGsjwEqkzLjJkQZ7Blg6Jmc9gbChwZQRYFBqc1le
ZbQq9qQ8bTSQw15MGh3/evFkiO1OAq/3Q+v0gowF7Z5zdPJEb1OU7R4F5L7q9fZHqJSEF8jUsG3Y
QMOrFoayivB46KuDJVeDCRwEs38Sd4/RJO0MCha2jCcZJ82mFAYnUyzcxaThHUZZezbCUbqqiOXE
35AaUEaM+QZRYO0MgbDtap7JTIjCRqqarnaljhObTWT3Qgy2ei+VKoEpRRiGoxwEP1px0Dd+y/qa
kUCiuPB1ZkKgkZd5gTkhL+TYcw251GfOqDu4mtLUBI6SzfJWnAvKnmZQzwDPGiRKQVDJnmB0Q+yU
9QiZzYiL8kYQ8v5kAF8/NBLfzFaKYQVlONkeoP9JezUtMHcOmRr9HAsfTbjZOHPf6JsC0JPTi754
h9sGzNxQMJNNmZ4fgbHt+6EBqRcMjl/lv0g4Hpcg5ijYwM6ba0eINGqSfurrAKO0oPGKpB6utVy7
TxRgPi0naIsqzFWShOTRkrHnAl9yxES9Sbr4Fqni3SCp29Avv5Li8queSgHCngAfOr02A3FnRMNB
nQnQMCK9cA0jXAz/0lcBSI/Duxe4nRlTSU7Tw4TMxpub4orAwDtQXFRioFpsIAIC6pXib+gRIL3k
wPFgZX41NFaMio0PVGbl1mwW/lXfSd4YtrfU7H5lJu/F2EyD2w8BMbLq4LDkPMkp/5iI3N8M1Dkk
p57aqr/yy+hL3qmwsr7iekOJWXdfAZ1/DUHzMhMIHJLF8n6w2ofEVE5ChkEKw8XRjIzNIKiInqr7
vlVfVAM90KAPG3+eaEpD+uLO4Fe6E4A6if6T1dUwsEjkBQOzNc3ulOvBwQBAZkvWIBGb3GnuVFFI
1evw6Oea47fZawz0W7WeQuCDVWl9yfNoS617D+vhNxEUHuayU5CGVyGkI1BEr2Kaf+kHEMmDNBzm
RF6KpezioZyKsfJgSMIVq78jcSiFMu9RPL9WgmdpbFM+8/BrX+pErxnyEv9F/l2S38rKvLN05oIR
d9a9IPGlJ3OGkWayh8n0ABPd0Ct29L7VaEUJP8MeVF6iB+DAM1eNpGdBbbC2j8WeecbuTPM739T3
pJ8cw0g2LXDvF4uCXxBmV2Jdm15g3eu+vhWk0fyRFcmpzfRT3UopIChex6EWdlOqHlpfk3YK/2BU
/OI2DsLUrVRtdA2oo4nWbyI2JG5utbGrTjqONHP21Kq5T/LxlYyD/lDRu28PaTME+uiFeh8136Zw
7KM7jeiZurjz8dKEGzSShAdHyXyggvn7823YuZPtImwHt0IoHBu/1WHBH32jEyYqZTGsTqMHZ0c4
c2E+y8PNJIs3qHGfAnXYwaa9dKA/c7Ck574wTUiAw5K1GrnKCW3lNSq8pqmhQ5u4bwUnISYzHa4t
X7+FMLj3RTqqTcV7rr9KkXaYauOuhSM9Nz/EVHDbS4qAj5tfVLrQ75ai0HK8WB3VYC4KQWB2uRf4
vTPIHbkxuYN7d/v5Xf+4KZX+JNQQIIla9wMViegFf0muAnZOeIgfybYgMEvM98CtbbGHHAdB+PMR
P14YxkFq3XDyaJjQSni/DVZFWOXtUj0ZNH1vSj0hyxgphUsmwjNHwUWCbKkqHUh8M6tnGsb472md
Fh4A/kNggcMIBdSQ9Vas5AtXdO7NXQ5mbH6kpQ1krKpoaqEPcWswFuhBNgDENE8/5PxJbcrZUXLA
3aDL3InSMiEnF8Ze/upVmeLt0GshZpHVoG9a7uaUTldBRP/ASpelv9wTCmvPMwsiYcOHHqr/54/x
/P39z2tefzONMAp1NoSFp/jWI6TLrZaX267Kr+WxPXw+1Lk3hhICftzFIY0o//0bMwKkG8ucspOQ
c9RUpDuOKE5hdheM6GdmAYJ6SQtGFclzXLdgArkgfZL2vtcNna1bX+UUOGCn7Mht2iSCcUGqcu6l
IRcGWw7CH5Pq9+oDF/XOkMu05TuYmoMu9oes6ImJM5OXuS4pIXJ7ybvD6FWFBx2j9t++pwxK55qc
w8VlK7+/pwl4xh5IH48PICQI4omYBkMHTtdJqvv5UB+nGBHv0VKvIzCJvvPq65jKpo/Guiq8sJ+1
q1LL5m2WyT3NhyHaJRoirrmZx405t/qFttGZk/2bkSVx1corhZy5weAijcbcL91DH9zt5xd35jNY
akA8Rot5GmvW+/sYzHqVzhHfnza1V7m+M5VrheOEpisXBjrzdiIuQlkDV0xeMFHvB8rIJA/9gTnG
TOpvcnVP3MqvQjA3VRNcGY1+4es+88lRQodKRe8K6fX6654hPdcJu2uPlhkpQ/q2JiklGC/dvTMP
aDkfAvsgcI+W62otqKN0nmASFx6ShO/1Ik3U1LvPH9DZIWgJUKzHnUVF6/19G9N8FkuRIcZoOulZ
VkG1MB//e2MsL8mbyk4gEzwdWkxQcaY5tB3tNrnUdDjzQBZmHAVAxAysaavvFdXLUFLOyL3WEp/M
IvrVlyThYdH++/MCf//iB+SgimZ4dbv6kURJUWec3Jif+ix+6ZU8tFGNbz6/Zeev57/GWd0yg+ie
Siup7SHVEew56d3BNB/Jerlg4Dv/+P9rnOWzevNohGFS0OBxPVj87kRDuROy8FKr4OwYhIL+8VOB
QVnds27Sa90CHczxFVStL++q+tIW4/wQdCYpIBpMNqtabGlO5ogsgQJwKxziNj/2vbr7/Imcmcko
NSLqwEaocS2ryVLsF5isRbm3mNPfqt+dpix8qZrsOFuX2vlnr8agP8e2Fp7guk8n1UA+efy5RzhV
Y4czl9T/ba0KkhjUMYou8/DhbS6/4c2Dl6wiIU5Vzz10SNcWuAe7J5ZdhfAjxuaFQvW561k2f1jq
DGwc6whxfWhTzSpExmrFu7m5D/xLM8y5z0XFHmIQ+4y69cM2T6oLPdB6Hs6UHZdTZeHDDDaiC9qX
c8MgQQGNYUACgFHx/qalCEhMUCTsCozYVgvyMmpOPeSdfP6q/aG+rHatLJcGu3O6J9AwV1/lTC3c
9FNeAIrQN4TXwajfypJBBFXlGqW2FWIUaBYpEbW21yjnSAEIu+Y50SM71yU7qnIn+ZnNyx5itlWI
e7NMjm5BiE9WH/JBfciLeSMYya6G1icp172mXVggzyzH765gte43YYMSwFL+D3tnths3lm7pVyn0
PROch4uuCzImzSEprME3hCzLnLk5c28+/fnoOplly650ZTVw0A00UEBWldKOUATJ/Q9rfaveQ3Zh
uvxpsM096Mgr0+62ttnt//wD++mrAR+wMFTy/bzvmZJg1DOv4WLOumyjLzcAvkMtbUMpvmTBr5aE
P7sIqDT+eLF3j+ZKYt8joZhHZsqs1ifPaSRD0338T34li0UkhSEqynf9WZ0WQ+9LPkDpABGOfaC/
6T5B9058tXC9/+BYQ6D9x6u9Oz6niZlzI3i1RXg7D8K8oz2k5i/KzZ9/cOg4zFUdh835+7snhm5c
Vg0yFrjHW62+1QNiF7pfJWX/7DlNxf7Hq6zXyjcPtnJa9B46Kms5kI56cLEMsOYZ9Rr2/+Gv8+4S
J+cxm5TFC02W2PjVa2k+O635i0fBT69slEqWj0dozXX9/rfhrPMnQhDWOqDfa/MXy233QvM2jLsi
rQ1+0XT99LP756u999KgXcjGfubVErvfyiTYLPhBlW9yif9l8Snnzwp1hVG7gnrfXwxuq0OXdhUX
AwEUWBF2lf8roM9Pr7dvXuLdldCPia9PmuRK8MwNU2VfjDDs/6PrDcMuxSeHGxr/778h9jlZzHaj
pk+9gkiOc0NsG52u+FcmyJ9+ORxwPkcPbIf3bX5iQ1KEyEWJy8pNeu5WGUNEGkNoV6c/f/b8+ErM
1iD9URyw7/1hBFWbTbCm+FHkOu7OIjO279mQtONNTuP95y+1fjrfn3S8FOYtpOLWV6fu95/eZDap
MWJ528cayNhWPSB/2KdGeq0VKfjhS9a1dT784kV/vDB4UWZsK0kRjtkPkdNLULpVvVAtFMtW9x4D
UV5X/fyXb11eBegffSJ1I03J979aYJD54VV8X0Q2brGUsACstoX+SPAnUwX3F9/ZT38n2mYmojiC
f1Cut5jKyEXjfhq0YmNgNCk19oXQ/P/8+/rJyxhM8rhhmR0iSnz3S7GFLIuUEAIKLTDwQrvkNw/b
sf7Fg2j9a95dFvC6eYrDFULF9b5l0BcUvlnhV/ukJ9doQ/rscPJzN/+VSvxnvw5+Mg+cJ48g1Pbf
f0dJPZXZEMCxqIR9bzvNxpgduJPZXy6AV3m9hReCPn7lqX3/MsZSlFbpWRUKUnBNvoNGMtOcX5xH
Px4VwMtgMDGbQyNNIfT9iwx+PjVyWKo9ubJbxxSXlR5cTqqFRNpsa7v+9OdXwq9e7t3vRGs9x+xt
q307KyJMuxvfNMN1CxC0RGqI/vk/eDmII/B7GFYjEvn+t6tToZuTO/FyTRdB2NmTr7lPCeMsM58o
yv4XN+9PnktIXngCujgj6PffXRiK1L6506tqPy+wJo3kxVnaLfK+yHOuM6UOoyKOJPlV4f+TB+93
r/quDBvdpliUqKs9aoSoyRZUbsTukUVRVO4/buS/RJI6iYr/vEdCoct7FY3qsiQd/v7vkZ/3b+L6
pXrr3/9V67v54+/q//71xwAUVqjTd/8DARTYrdvxrVN3b/1YDt/in/7dH/7t7evf8ovsA4dHzb+m
S+GZG17+dpe9vnxLmFr/zO+EKfM3JhkYm4Et4HDGPPNPwpT3G75K16FhpwH4FjAFx5mtB5cthglU
fg5f638DphzQU9R2mP1XvxFs+78CmPrqTvr2qUl3zWzCwXEFK4FG+F3Bo1XLqJcqKHZEEhpmSPUz
bGdsuucajlwRBZXC75eW5nWHbHeraW66QSCAZKfKxacClc4v7tkfJHLMSsAtOSyZIC/p5D99f9Mu
CXa0YvK9rZK+cUp73zrr3J60b6MhzHecsv3kZsGlWFVBrdLjx9r09Ns665bTN9/i8R+fwbcZAqg3
eanvPpuVU8XxyHzI5CN/r14nBK7s03YwtwMsh3DxK+KM5STOapUYF6YRfCbISkay63Ah+K5CFyBF
T0zT5G1R+euXi1MbRwdBRESQm/VkxpqzbztAUEtmIEGqy92YDgNoTIyaV4OXSMjTTB+7Rb9rneGV
xMxkK8ppvLRJCL1C4Jlei17p57QyQ9SzmfZD0WXdscdxduelgkVRRfJPMDYE0iGlwmODDeiLJW13
XxVjfFE6RX2FPNGLxFheiBnFOE4EEWVaNe6J73qtBmQpkyg+8kbQHDmp+oxWocZjoSEq6W0rSrzk
zi7LCxkkNsnBbkvKTSVfCoMMSZlelyXKlVa3Xj2teHZz/XpOmw/zNHi7lo1sZNbZVSHS8snPeSSX
jZHeIsxNQw8lPnGihnPZ6TDrdaNV27nv+it4osvGmmO5K1Kn/1DPNYzuoO7P+kLg4yRk+SxQQKsy
aSsrpAqFF1tYNwHZOa+olrKt00gX2VP+WrU+YZ3K1/SbeNRmBCU5kjVhxSlqN1291Qs5H3Olp2Uo
poKAO4Kz1vBFt7NfyrnNynP4JpeakWbxoQvA8M8LhYw49JOmR9r00DhEnHl8fU3SBmGV9i4qjOqT
pjqC3NMv7G2xEafDlmM9JV9h0A8JEBakY6K7yPXePZC5VG+kW74GhCJtkHqjGxPzWaMA0hKDNFzV
MHD34xrSPimbMHBnviDtMP1gZj6p5TZpSfmCm2FasNAK61MexLteGvoZArpqw5ATUyCp5ycPpQ2R
B+1lWqbNQWtAjyIF2zIKxxAxQ3YyCdyKOjd9M/LmIFT9VPQLgQ15PByappjDvsiHQ1w494RYj6Fd
tgdP0xEKen4VlbN3Y6FDIvLd99szfdD1LZvGu3jsTCImyKoEc6MfmxJ4x2704wCVmWsfkzhRB7WM
wQfyX/hKW41og4YYX0iUcXYeZ7pxI9xCHjNrqKvIV15zwYLUPdYl8eLkNHfrlYwxZ9sgjwauahJg
uBk1dyHvoJ/TC8HTZJOZ/ryB4ZzgKh7VS6brxa3WunvNWa/BpbA1jxQIYRmQngo3vnCDqUlvxMQq
OspQSDEq65vaJBplVijdJO4TP0ybVhq3unDkcuhEp8TOcyRvx56bEkGYX9zMMeT1pHiqF3Hm5NVJ
zxpnM0xJxk55jCM1lDHpezjIFmfR+VfT5tyyZ+dOkZYdJQsyHrM1MSZrbdcQ1mW+lMThEMazoL1z
0lKEcYUWbsINQ9RJoZyPlR1rbwQwj7eBP+onbcIda8UVfoY49trPkOaXSJhFu9NgtoVlp6aw05v0
ajBmkjukNA9AL+Bi+DoSupisO68clr01l9UYOTLNDn6QL49Iv8Zwlnr/QWVusPeD6WAa/Xww58z7
UgwcHxvdYMIoIIHfpzVxAVFHWO/F3DVZHi6NgRAkR8o4UWqTiWs30yZzmB3Ua068bNH7OIoLrTM7
stl8VxZ3pM1UPNO4XI+VdIaHtEC2FS4TqXG70dHyM+jEcfGwBLPrn3LLqPw9mtBuWEI/dbrmbfFb
uQr+ciO+zmw73wVBz6A0H3J3y5hQhy9TN85VU5NuUqHWdR88ctZOsVdfmipGi0bXfvSduSOyO8n9
0C5s40mZCyxzgfSrI+Tzldz3EeeXZ53lVj2vuauAxQzUtqIJGosTK5+JEHFmghx7I/KhT5xZjUe1
Vo/5yl2VYtcGsTwnmHapV42dccK0SbBmO/UKYZeXMNvTOymPiZN8tGRMymWn/IXnRA1AuPDKD4x/
sOaP2WhaUS3y/FV5zn3WMVmBrufLY4076sglI48eZtvLWjRpE7Z1qnXbvm+M07q7PGkZ/1Lgl87Z
HKPgaSceGHpCW22jLblP/W4+MFSv7hNVlfemqx253+ezlM//arSJVw2XWO+uEofEtKzXjG3CMzea
URsfsmqs+BJr6mMxZnvZTVzg01Ldue40bazWsr/GHPuXQW6dNbOlZyGJu82pW1rrWSE0GCOyrY3h
PlvNhsMaqkCAG9TnsR3QiQKf74gg6+zmyktt97HhOSRDdxT51cRHHGlJmeTk9DjgwwC4TxuSUOM7
/lu7n7u0irK6wJa2hmxb9YDMsNbNEdF1596ykDTGEB1TZ4RkofvbhLTvm9ptPSTgtrU3XM0qt25h
lXdanWxNvyk+OKJykgP8cx4DkxxOFUxdaU/WjotQP1OZL7j1SbMPSuJwN/o0C9yn8zieVJcXxyTv
ltt6ElYYLJa+r9xyuayMRnvAal5GmqmTCgXTEYWhc27MywyArmify6X1NyoW1jMJ2HOkk1p6EDGc
9KRI61Pf5e1z0uruFS615qjgx13nWkdMQGKj11My4DPlvkugbO8Ux0aGJteazAi0ggcJE0FhnFs8
tbL8iR1dcQc7Bk2TPpM2s3TxxVL4w71uFmUeuaNOJHdTatZZKkYL6XU+EpaTQtIN6Uib56CX/mU8
tye9zpuXzB65DqVHVlA9+i+FMjnqIDynR6Kp9RI9cd/upA5bX81ktLtGPaGxrk331urakUDxUlWP
ObwQBPZl5Zw7qYZxNrZi9Kue4Ox3B7/buHh7SVAkrv3c6bN62FjkSH8eZJJsisHdtl5X7Gwtj4/d
Yvu7uXH6CPR4fRvoZXOlA+D6nGLI1Tdf70FzKblY0tqFEmijYlZDuhxyjquLPB7zjZ8o/WCWbRlZ
xM8jV5rKc5kFzfPXB0SSZeNlHgTx81KiOC6HIL5ujLayqOB07rS4IMZCGVpqR1xZYksqMrr2fLL1
5HyZrdG+0kVpnrqh8kkeysxTOfZ2lgHCb2RAOqtvDfdxWw6fs4kU4sh1Zx4z/iCPAHj67EOKUZak
1Twl7GrSXO41C5/dpvI7LniJ0hkMYExV59amPH49lluzB9M29W3wpU4TQo+QiX+uez0YIZ8ntnEi
Q5HPlogYHZF51xliY3nGhBa2HWJCevsyl7sqSdSx6wd/g3JrfmKOgyVzSuJjWrnIZlC0Akq0hubZ
Ekt/FQfGhLSyteXx6/9JpcEFmZN+gIAV4bnF3TI3z8BDumkjRsfPIoZa/ALCRiyNg5tqIZWN+5o6
VfHFtQr7DPkCf8x2kfv7VQJYZpaGPML6aJ6R4zdPPY5uSi8vx1FsDC4/cqfmWS2Tfpyo/PeNJJYz
zEq/jYaxJd4B0nuv3VdTNV90YgI9Yus8mBJyf7V73x6TY5ADMfj68SfBFNzYTvuPVuV/rDH/v7Dn
Xhe+/7rn3pZ/u38pp5fPovu26V7/0O9Nt/cbjmMGm8yiYa8jivyj6Q50QpfWjhc/6zpA/rbttn+j
71zBQ5j1V52O9UfbbVi/rRc5Pj999cPSDP4+cPjvXpJZxb+0J76Pp0OKa/EedMQgNLlUA7zOtxsn
E2mscrLJ2U0pkNOkIafLHbf6UJxXmXnuJvXIk61A2O5zfnqg5JpixHqPBVW0j0XNuMz1l/74zWf4
k44XsNG7jpf4CRoLw+Y31R3EbGtH/M0izLMXqZgzO7t8ik8j67j7Qmrixezc5TA4RVzu9NgZtmPQ
cJ/33XoQTJNvXHZG1R2HhNQ6N/NLMxzs9TbtyeVoAG+RcyyMXl24bsMDBj26vEl8L04jHYYHtJZB
burMqKn9y+xj7Fr1Xe9aCzY4okFusSvREgdGcdGIKj14SYIdxzGlGxJN2EQeKrhNJTzvUzeQWmc6
2TLiLJ/cfBt3ZbcdVyUnCxbdekwzDfy+4xTqqc77Rm2K1NWv0rgH09AulXabd2q4rYzK+dxkdWuT
I5Sa5AP05Btj48hsYMUTiepQGvoEO8dSioNV0lxFMb+HB74/84JDztOEwNnKdAk2xwD/3AlvuZSm
UexaJBUfs4HxTjRoJSip0rYFLhPlBI/NnNgvReWo87is9E3p1/NHmpQ4CJueYIm2sjc5VIJQ9X7z
GYD+goLIUqBmi2Y1VvEFECuVJsNNaZKxGHfSujJY/+ZboBb6OfbzfT0P59Q2JBq7/hc9cYZTYlZW
Hg7s3GkaF3IAW2kCvUU2Wl0ZpZZf1011tPECfwbiQE5e3rn5wn5U8EjGgpKAmiHO+ENCBRCjMRjF
i5A94Y7mFKSHoYZ2pqvhSRZtQ3lfa4eyKppwaJr1NeduE+fmc2UPVkIaJDa63NGuY2elTZHHlXyJ
LfL2Co0hRpsbHwqCp3u6yasuHkmP7AL749SlH7GLLNHgaJlHFZ/0F57WpmRKl5DEWzIexpbK2sqa
c/qZejdT0l9R0FwpdyTGHWqEV1S2G5FE3/OhIG1AJALptdJKdRuvFVJRg9lavXwntjLFqzMAOnPU
XGV7p8HCwQXk+4/LYlhMp3KKwkadllSQObR21oM1xEtY1T7wK8vENtgPvdwm3UD/n6cOFrcyv58g
veylTyxNtY4F/KHcVlb9xZ3x1mjSnLZJr2lvjgGTQ/bjS1fneaiPw9NsqttSABzRCwMBh8GQKKWH
FbmWI/wYP7pkjNCm9vWmNqxPrdsR85y6JtmCoCa8ngFVS6sexo6vHfJyVGdAUsEWp02/q4O+28yY
/sguuu1j0iq93KhPRRu8MaCh+RZmtR1Fd2ycodgIKpZQ9FynmkEKMSBEyMPLwPo5qjTPnkKU/KRj
2YY8zEWSfRSBrj91pHLsEnOeqSpVU+8L1ywYJJi3Qi9E1Pg5y/HByLam1OebwWZiVlbug6KAiAYh
rU8IhlwnnIzeeqJ5dbiA4o6QJ+UXTdTWeaDT5JH1VZnGsRsd7qZCs7lWlbVRjoC+osF1HIBmR0aL
e7Bz1RQtvmaeJ9Dmt0Vsl2HejDY6czO4I0a+C71WkJOmbFI0KZVDZSc9qayGSLCvuFoc0t4GD6Zc
B0R+o3gA6cu0lXFJOqoFmflk4490NkvL4/xan7Hc2opVhGZlVr9hLXBnN0vNxsqLhyP9Px60tu0f
8RzF91Kp2T7CeMCIZGDASrXsU2Ej05l1VZwH8yyPZZm79+hWnXxjzRRKRZa6+SYxMK4tfS/ukyaI
T8PkLQe7GGjUu6HfFLYHxUtv+k3OU2OH/j6LKsUYkVkdyaaFRFEMVSQnP3TBT1CrOgCjk8ubiWrp
UkhyiqK2pFfgxwRUzpigwsaFyLQ4Mj5nwiuPKs/xwueURG/OuN5hEAxestrmzAhkHX8ZAxqkY5z4
7WMHGZE72G3c+7r1euOy9AaAhn9+un2Vp307zl3PXI+du2MAZOeMe3fmWjlqsBRD0m7UUiuSWvzo
lPPDImY3bLLWwtG7nIyF7nqsX4n3GsO2FD1uVe1UZO41I3xKcpFTWq7m9EAEG9upqlBH+mphUae8
Hb+g/l5CDInn69f052/f+GHRw9tfw2zZCsL4QrL6/dnsdl5P2LjN26e93gdI2FG5XyV4HX05MRaB
VeUG4kgOuQwbM9vnpW4zb5KEErVb6KX7ZIqrA1adX4Bxfljqre8LE8EqOnYdUqy+f1+25gbBgPZp
55XNQJAqrK60IprLoVlOkBxYw3T4+lH8j5W7326Y/v7/0B5qlfn/65p4P74Mb9VL+d0aav0jv1fE
PislaguolhS4CNEp7ua3fvjf/0sLzDXoBBHPqtxgHbz+6PekE+83TCL4mVYXB6aKdUX8e9KJ9RtI
YJSzDtIS1qtwmN6VwH9WEoN1/r74BCmHxsrkUePimUJF8m7zUxCQhfG3LnDRyWxbfz1Y1iOGY/uo
Zz71zXr8FHnyxV8PJN3rtBVVeYvJ7ZDnqtuY6/EF35u87tFUJEAWyZlZeJxzPidejDpkrluy/lQC
EATa/SdzgYmv7IYiT80fRZ4VYbJOgmtnxHdpc9hrnhOxXL4t/Omprpg+BvH8wiYKc21BkeJJf9q2
iuhAc26/OJSEKDYIdx4slxDmptiTc0BsCRYz+N0c8P2oYAv7vQjHFP1P2H+tEQgYbA412qPdMOun
ZC0lrMyzNuVaXgxBqw+bMrHrjAQLfJu01MWrGuBjKkNZO37sXpmTVLdN3uDct+CeH+L1YPG/Vjdz
zCMJMue11xjXci2B/LUYsqmKpq/lkQ9pMY87Zgxr7WTNTX/BMJWKqia4ZJ9anfOxXYuubi2/cuqw
hnpMj3E7V0XhwpDXki9Ar6jbmiC4Fgk28hFTesIEwqSjLvuNAYud5GeKv2wtA+e1ICySGSZBdmX3
3bKzK9v5oCr1wYEef2hnPbmq07E662vffBFdTZ5FqwZ7k3E4fixn4AO1sZjsM4qpP3dk+YxpWn12
vLa/zOzSPcPYrJ5Eq/WfTNG+6Iuq7bVOTofQs1pHh3Mmpz1r85GHoxfMC3uf2Yty2WVns6MFN/i9
aMgc0Z57DM5ChD/taTC1LGrcXgszRq59Y5ZPix1XZ35hjJuJHLILv5/dz5QQY1h3bvE5oySh0m3B
p9ymbm1pV8PcMlgbCDEM54EjltHXoOVbx0mL82VycieaZDx1bBSBoyInjaNRJm19mISG8zn2yyJH
RGDWd2nCmR/iCmOlMnsM81kIXi6JY11imr+jucMWP61uz9pjtL+kTFg6/9GdSYgmX1tploqqpnw0
h5neSTUPlG/9xurUPRNV+54NVXFByGRNA9MWNCMjDNkxYqGg1GMDiaN9mrRSXDmt5R+GjsrEqcf+
UWpztsuMzHv1ZZ43G6Zky73bFzEtLV9gkrjqUack3cm5Gu5z6KGXVeXEJ11UwT7XvBpWpnT8C7Nz
uD1ylOUe2si7QnTljeyz6slS3LLlKPRLT19ya5uNKhc3ppo1rofKynb17GuPomJkM9amxsCPZo17
H3Nzyneo5XtWdeLARO+Wle0XPZ70SM3CiLwh8ELXH8vNYhgG0SnWeJ4xmg/TtLop4/ip0OVGmzz9
oM03rfAI0HYIjseikOFLqN5GOUt4DVa9I+90V+WAkyqIXBurJr4Sc10Q2bUtT0bJciPOo97rzG1d
JbsxJz0ozpJrM+8/x7o1vA1ph+MvCwy2kLZdACa/sI001T4Uveun2WWXaGXZXzd2kTlqm8z9kqtt
zzod0J7rxCbq2H5uxgfEoRcLnfSrBVfxM0td98kRtXuM+9Q+b1tiUbrhuCwam7JkIO6dMRdF8VIe
2tauDs3SscBb2XK3eea8DgOLh1wGbmTCD6nTKdiWNomtcZJOD30aW9e1dkcOkXKj2PWaDaDH+Wps
pQhL2pXLwC/S5zwY4huyQaarOKuSq5HlNyIjmHS7tNPc62rsh3bba9YOwvOlnEmCi70Lf+xI8ZP1
J1OxE9Qp3Ke+Bq/UjJGZSSJ+4+4ex7ix6QP91lkkFvva28y0ZpHltEXU51LutKItzkX73Mo0yiyH
hHYcghfA3/1jV8bZdkyb6Yb41CLU6IYf2IuMjKwxuoYwpJheG7muhQOq+R2tVhESserJMPY8BDeG
ENkWGshm6ZbXEpuVbHomwbo1T2dN1ZhMNVLry+RBjCxH1sHjpG7XZyaCIPdqsb0J6qRxwffFYtxl
15bVmQydtmVPhzPl5LKhA2hg3PilVh9qqcvPplOUu7ln8RkkyjiXQ3bf28B5PfaOJ8tleS9IKCHc
j6YHN/UMabNLDjDWky3XbxMZGe69sB70+7LTxN3UM0bJZPuka355MbS5t2W+8pnn1E62QmORzx0n
JFk73hhUZsTWeLkfjOABXoq3I4xyR3VQQKIpH5MGsq6w6cWokxXKc9UdMXFxPUo5RCVL066LLx2Y
mx/Rm5GOgxM7tOJS37nLvAezWW+EHPaxMZfbtApo+wxccmbxwS6nZN/WExm+bSt3vl34u56z8uQN
yYfYbju+5t7fiMK7n+blaZnm4n7q85Z1wTxdQg2pDvbUp5GQY7obYZBsqEGADtpQM0CTgOAR14kc
r/uAttZoTf8iyBsooeCDz1DKqosUce2B4JcuYgFB9w3PEKLYqjZgRrzNFHMulI/0nWTQZq1265Os
yCNF1ZGVxzdFbFwXa8Mtxn7aFTYCc9+bugvTJZSXCRYYhoUn1VAwb5PLLh/tpwX4KFmwWtvepeuk
ngOoN53cPrem1J7S0EoZ3YWmMpp0y8JN9x60MinoJv3J3JjMJIYX9nj1jQrETW2YO5MxRFHWDzy6
ndB2TfbO02BsZabBLu/SHNCsybhmsh+NwXT2RDMeZBBcmV57K+oc4PmkrixhI6FLUk5A9wob0A6q
9qaGrMHEP6TZOcM/3IUgy+uIeccunwEbZY8cqy/MciCtSBYCQUE3yWXhS3alqu2otRAk68N1v8SM
CeOUhbs6q9NsK6G59FP3OjZJepVMgbzX5vRIKXqXgV3apfRIB60Q+sbsCVntLU47d1OC5gi55nly
+XHx2orUuAd/RFuy1mlpPobmHDsfnLlJN4hy1CYRY3A/m6hozDl4c4KxvhqNnoeMtF8lW6Id4cHd
rdaNE4dIPDQwXfJL3J06i/TRnmYz3QRKZfl2LCm8t80IgWEIhUiz5arrEnPcDL4UxbWNVMe5KkbW
KXloOTL3zrRgmOcQKYnSzmyV5tNjEcxZ8KpUr2CH/P926d+R7dGS/Fm/dBD1ZzJO+28XCF//yO/9
EgN/yw5gOfj847t+iWBI9HII98EgoJn7mhn5z36J5Z1tY8temxjPQOz3e79k/oaKjHOKufnXzYP9
V/qlH+cBuLfwxKwLMouhxnsnNjbAsUwL191JNasts+CQDaRzMej5raX10IwA/I+xS5KZz4SwfWTP
6p4vSWWeTXAGtkZMSBxl064ysrtvPsef7BG+yoa/m7TAb2dSQVsIEBH87DtRYeb1sznYPLeX2Yif
y7iOkUhVRVJHbOyKfTP3idyyga/OmBbq5SX7Smg3LljfMz3W1P2SqWbbWmN/0tKpX3n9vb2xNYPi
jTX30RwGA6JqkmbHXCxDs24ibEZ4ojJhOee0S6OI4zcUegE4q7RjVxHzHL7UbBCmf/6r/hjGzhoJ
oX5g8Q0YAO/eNa192lmgsyR1DBvEk6zHYd4R4ExmcWvATcvGDE6Ytpz5GujnThuz58pptCnsVUqj
QJpedqUNZn6TAZvZo4fyP6MFNSjLmu0v3ukPux0LdTwTpJXAzT/eu8NS+rxJD7J0n8+LPOaVV33w
nYAQeS4L1mHzzYSO5INMZbdbusm+WYLGPyPDG8OVGJIxikdSLYdYZBfuoubdL97dqsX+7pLhDeHo
wCXJrIG13bvP0RUo3+gbnF3T9MO9GFrJhkv3o9koq0OVFdMD884bxGYx2Co2Tg6eo18YCP5BmX33
JhhirdBg3gezjfeC8V5gAOkSiwm5q5VXpI4k1nlS+c02t4unBI3SRlmlilhkdxv0iDYCHlGEXvJh
YT+EMa02Lop2MSnJZ/1Sc4DytvMcWdPC9D+ZxB2dd+OEQlMHF1MEq3XHPFqZM++lbdBd5h9V3xkE
cej5A7j5cpWbFQ89uuuo8kCFzaYdddp8QnHRXLXMS0Ib+dEEU33MTqk1p5QKiYmldRLeC94OA7Fu
YZa7WDMdESGvqTduPKYfKr0t93qnX4IPXfwQ5R/T3tpeFxUqmc5EFxRamKhBj3I8mY9jTA2CNQ5b
JvpSxiLl1AS7YNK3gZGfQCzJDaW7aUDMtF9n8h0/+kbRHrKWxI+eFTolYaJDoV6kx73M4mE7lw4z
kCadqzdNK42oNQoHHCWf7zx0ceg1OevDCVfAA0IIRadBOuRCGsvHADnmtVatYBYM3PvBHONtE9O3
p44UB81u+5cYPkteZfWlD/5i16qpOh8LE8Qak5GQXI/urOrFtayLitq0dVAPTjkk8dKlcQZa3kxa
s1UuwrRUGfUl3PT0LRjKAj1PO50ZWnNvkZ63qToGQqzadiwy570+quXJK0WDaccNbso26HCPTRmz
pD4IPg5z/Iw86rgofWqjaXSsk2AbEqHUOmWzbMpN6qvglBMk9yUpmzy9kFrgXqPwlcgXDSP0TARF
kwavKFQFnz36fnmdmCkLEa0zq3tXoZ5TteHunU6gqZLDvaoasSu8Fj1GT1YjCvVyCHG9ntI0DzZ0
TWqMSA2SYVkJbRtkfInSFOkOoYpxRpuevbGydaJAr8utmH0EEGJl9s/PZRpob4TbQsGTfYosQ3yU
KeseV/AhL4AZt27uxnsGXq+aYmsRS0LNy7m7idXwiQLbjGTQOJHvWVok0BWJPJm2jgZ4kYS5drvk
db/JuJCqXpoX06Ldpm1+W8ZOfyyo8+3OHc/KYrEi7sZ4Z4/x8LkonaNjxMt+btPrqknmXYrDA+6j
96pNyA6Bs62AQZ+1dlYRkBlkfGNm1kUmAUphnMYG3MHevJBTnH5hDNJf86zR2WiNqfk8L1A7hVG4
OyMW0yFbcP9EYukMgkgTddbNHe1dE7xxVPchbLsh4pqcbxpVLLsiz4aTKtkYJaK1jy3ZATULE8iT
5bRpOge0UcYM79Jpu6IKnTrTWfJ48iMcx+CTVbX2GQJJ9wlxjv0RzLwdqsDOLuPqv9g7j+W6kQRd
v8vdowLeLO7mHOA4ek9pgyAlEUjYhDdPP1+yuuNKZLV0Z9bTi46OqC4CB0ik+S0k63YocnJxBV1m
B6dbb2szWC9RO5Z0O1juld9U5J0uT0kHMcN855yj7EsOxHzHO03W9mNrrd1dmsanNS7WU12W8U0+
Q1T35aQiQN2DoSpesnhx6WYwzOyQBxlohpP5Akq6Toe3nG/0q0mwhU+wnwlQgpbmoEKqdkU/cbha
MpLPpyI0kjXb9y1BmChlZvk0VOj6snLicyNkbSiW4U131umSE0YbOWtbrVEdF/C+iZtn10HXaVtw
4+dMLudtPHnHtGMaI+Sy2SD3bE6pW9IilgNZURefX/pr4j4JFP3Vtpnm6qwmn4ZDo/jSBTDtrZbe
0t/XXNpJUhw4tw7pppyqk+FB93v+FNxPFdFIzLvGbYd6LtTNrtu5bsoWSkdrGUDppzJ0EnGVpIO1
qz3xVOOsEyEll50My3Eg2N/Gx9kno2Zu7Mpo99mKxrj2+vakWx1ec3VIYkyUW0xsdbJBkIiqq6fG
SXRlSN9teiyNJnueMkM86HmlvwHrThccT1/zNRBnnhPIIwpf535GThlWSWAejSl7C9zmbigCSoiC
4Xl931Gliax2KQEtFwm9wcccLyiKd+ldNB7kTNWO8VXmljfl2j9mds153HDvWKbSk2XNiKBp/DoW
QbDTzVqe3HY6z9zuylscK+L4eymBqTZaVzvbXLTt0ZMluJjdGIdcrN6ZnawnALabaigG0nUnuSHR
C1t12/bazUjhBaFvS7y1ZoHssRXpLs7i14qs2TBF8b0tG7c4JEsCljzKp7ZJ6hejaeSDMLMiQihY
bwJrbMN8sJ09+hh6ows7IyzInrcWWZkHNw8SPlDbjOZgTI922ng3du+nYbo2xa4s0Bmb7zpUv7Wv
hjJDotfYjG9WvvFAQGZ+VrPje1iCijqU0vs+mxoJgeJhyDBRG0t83YyjjFpUjm+LXaKJRE92kcUe
2ujZqTj+xxM6BEoIflSdKN68ZJgum7FJwlb2qE+hWqGvK/16zgLZEYWllXVoUsyAJkGTHBC7MZ5R
Jic905eB0XvY+Mk8UkzFobXdaUPV+WetGAn9rfwEmrUZF92Guh41Y9+Pc82pnFTXwrpbhNcC64u4
qOgQa5o0nDRRmRtn6MmSLQDci/0grfJbxeJUXDRjNnlnbmnhSjd8erS+E7QKmCvIlNK3OgOoPlSU
jdrI4Mo+vwNwK8+NuBiYnwIA49F1+v6SlpTaPSRNp9QUiLSSo67PjbszJ6udCHZdIAA0ImzZ8ngd
SCXk04VhT8nb0C4Q0UGaTndmzf7qkmE+cIBpaVea04oG5W4m/XTmeZhIVSl0QCc9sQHLxnNVllmG
q7l0T7ZRGA9DC/9ij2NxKSufSXdxtNATZfCi5711QKdgRVXme4SloNnz+GBlmkcwP3SSk8EMVUA0
xtYaUjsa1gVN09glCyVplkf1owFhvdX0cYYWMeu1jlJSWIl5rT2Ypb7vswePqCfturQHm5heN7ke
UpHvRrQjEbOMfobryrqwXAuqe6rjLx7y7DbqTS+X4eiN9RKlqWBuCtoMineWKBIAIOKTVurxKQeZ
0UPX7qqjrNzpzhrt5mQOA2HNpg5WkQqK6Vt7WF55AuzThiqW7EEz97Zu6viUipG92VrSFmcS/0q/
8PgqO1OchlUz2m0bC3FtmrH1VAMYfWWvbUX8X9ZXxFNrFHtJRYKkVns/kEen3tYTnX3nldNdqziE
oa4ey6atwzgQT4LnRjwY4mszu6R0+6lTTMRqW2xYFTuB0XqOzLy7HZvROq+rBQ5DsRmDIE+7r/Qc
isNtqltyMkV2yMzVhwSZjLo6yHiM0W4kRZhpZKRvK/oAHaQhTnYq0z7OItsbxvJcFsSsOnGckgmc
DwQOp3HfmTdiDVIMCKLNv08Bmcg628vvIOvNme5TSABkVh5bxe+kED21Ynzm1RNEULvyXqtdCCCy
WE9ypDlO5bFcaWMGb9S3MEiLhEzK3oklQ3FM7jvdlL1TTyisoKFMs3qZpql79fEePNNP6R5tD96q
y9vle5FlX2bFadXv9FZaS6RrNPF9dUXNAXht84Sokt58yRCJHaE3kose195BxCOZdq3zYCk2bRqS
i06prwylw6reJVmuUmdpvRJq2UqzVdF6TvCum4IWi3dZF+p2JF4YhLLvJbIvZDvZJd9veSHfRWED
t5/A8FlWqBkA5RvoJvY2SMnoJ3LDEnHZiMgMeFs/oVNGeBYoDVqu1Gip0/RXjVKo8SQQq9nvwrX4
XcQ2Kz0b/hGCapC41UrrVlq1hgZcKeACpYXT/f7GihO0bhU0bKhnVfyUvyvntMrv91AxMvTmobxa
amhUZc8hdMfd0I4CIplhrvHHUdvSRUQ9G3DxHPhaCA1sbI020Da21H7gsZuv8i47su4yy8VV/ybe
ZXzSG/3gMLh274Wt1rtkwVZ9fejfBYBFMeED85acHlmjX7ujtGV3wTN/q3QB/BsszsGqO30L9xe1
ml1vfFT7U2elR80JehTl5c3UiyLMc/8paZp1i8CdzaTVviRdMiF95/tyRnQd8Vzc5FluXMwUMTz4
5ko8j610jMm7pLEI7Bj3Q1DuiDieX5lRViI68xBSG+kk0OmRM5bcZnJyNoHLGbUb/PSYMAGHMYV7
EFWJD3CEy5DBD0acuCRSB0EKhqQkliLzssdiSrOt07DlZPM9ntdKi8mWLj+zlT6z6efpnnr6YzH3
iEGb4m7Bbrkxi3KJYulymEMHVD3ItZ7DdPbGEQVc57gkbmvWXT/nCiqmZQKtqF62mxnPz1lK/dTG
bJjNg8VwLufMNlUrrRV1JmHCrDigrxmxCC0G9l0t6KEkM9R7AXx/lIXrXbp5nL2WedmdlVMwRfBB
KVvW7pigurM1P/8Sk9vv7PUiS45Ba2Xf0A92T+nsTzvhTskjG1vtrA4G41yW4/QyrF17tS5NF+oW
QT7qzvL0KHth0WheWWwfcL1906cEgN5YpL8rW9cbtzqLAZHaCMNUZk+Icas+E5mZ/XiHT/5XEXO/
yB//9/98q4eqVz7vRNTVL3itCtn8z5KYS0zZfCzDL5IY6uD/nybGRMKCAJw2r0BH+6xSFv6lifER
kKuMM13JrQDCVAzlvzFe5y/UTjTZE7SIZsxX4bT/xnj1vzyaWThQ/Y80MR9BMdQ4ZJkCR3F9lDEf
cFSvoNceyKvbcShqQE4c5w6Jdr+z4ir/A/j1ScWFGl4nINomcw8V0MdUi9q1pJOJoN1NXn1syp56
snwP9XVv4+npPe1vCdd/FMB/vhyPHLzUdG0yfT5VuOVS9xcqLdqdO1j3duxHFtoZDsMZRc1LcbFm
RfIHhPET/KleMm9YVcrjm/8I1I5t57TLwBVTliBm4SaaxyZiW/yn6MLPJaZcCeQfuz8jQZn+eas/
iegdHL1Z5S/trkni7qAYeKLCkTnj9U0WlvY0P3O8rr/H3ighUUdq6qc7/tLX0ZbP5eLuKzYd5sab
ghXPUnul27GMXDM+Vkxit85QNn8IdPycm0u0lqkHYFmMMcVO/HrHmUm0TxEkxS7T+gu3bs6Xsrv2
kmAhD4+DSqqP4Qjivyk5s0Q4Vafop6/yHwiDz1yGugGKv/jYVGDVxxqqmcM0KTE+gbkGvrdtBW12
VkNL7gLWKOFp1YYs0GNgaFt/0LZr6Z2TsX2aE+dF16ezOpm1ba+v34gb/lO9q/rpv0DCEBiBT4QA
mlWYjI/5CMJP0Wp7ZbmLzZz0e0QVHNkTC99CP1Q6oJckqMeSgJaT6RCJT1iZ9Qdbhut/lH4yERGG
wJwC1WPx0TCB/TyiFAiPsSsQu5K93ZuW4fFdl8VJiWdQLRi40OpNqvzAlSjKL1rc3sfTuoYxNsQK
U/w0RqNceW6m79zyr8kTgIu+o+nQ3lneeD8oG/KgDMk+X0gYyPqeM81xUaZlmA1ztPx7m6IiLQKH
taFniRqeCAvKPDPKlozSZwoM1+EcsRU8KFSM/urK3htvE6swXv2qwEkQE6bAwqgFX9pG9E8d/3nC
iKy/gitOEgq4Xb2w4oiB4mNp4CcqUZrsN+Nl18kM8fHQspdI3E7JyfSKrpOyuvSmhe1CSqk11dgc
1ehFGOJm63Vt/tLRh/DY5tQzMw3lVoSved1XfbHssM9oe8L/6vkJPZ6R7ZdYXxQHMgbg8Fl+9NxW
HSoJB7yk86GOxlyTP0oudm9Rk+NuKt8vztPGUK4cvX8zF2wem9zw48ui62t02117Tv+HbrO5XBpn
U7BtMDdiXCm1Rb9UnFut17+l5gQNoNXBUxXgst54s1Y+V54bX9ILMl0YHg2+o1GYx6IXebPRpD2G
lbRQifW4+PJtSw7SKU17wKbRrpdDVcSQ/R1mP2IqyoEOhYKOR/ZmbjDtUxj4Yd9NPoiIn8hxC7no
ngdrR0lOVpjdqxSpdpUMjlyOKZ3jCzUwaKkjhJPgCu3srus2trK03/EslWrMBpg/lY3eHsm0k/xI
x88h4VGfNMuRo4iRHwGIMHmIPnW2cOLeDs9Dvh0biaqG0P/SvzKFWMAkaSKIw9HKAQIGt163qOeM
dmNb/YOdOJkexlY3v5h2A4NPIgENLXlrBG40rv2SXKxdomWcCTLCC/I8u4lzWwYIEEvtPql9EIKW
vWlYNWxsoyEfkWU7qw/wAN3kEppNs0tNdZrn3MwaRelHXwE1tYJsWm+xf/jvOE7XAG/nCtxZweMu
GsfvL3hw2VurQCBn8a/jBQWYVSQPgR9c5AowWkGOpIKQvKrMz7QiGA7CIj4eV7QssJwAO8VAKBsC
DJaNUKDUNFr4aGFsbxYFWaFENyNHwVi2ArRIQ5i3tFJkZ6mCuwoFfPkKAksVGMaOEtnMGtQPnYLK
6Ap/0iCvtqa1FIdCAmSUClpDyfCqJz4GFQW7FQqAWw1wv06BcgRGohzPFFSHx59nvdg39TiffEt6
Z5MC9rQ0HcJCgX1Z7dqoDsnkJS3hkloFK9LM4Qp38LmhwMIS1DDJyvmY6a0RrWm/HlbDvyM+FLEF
noTNqCGvqArtSq8tzuhGkkZz1xvHafDKY1/78qKYcfVbEGYkmQJomi7dwVVjXptAnXinwTwF539H
4aCabkiYSrDROctfG4WW6pW1vs0KQS2ZN59bhapSglSGY1/d0OThIvwsmclLhcMaCpHteCahVCgt
0TYuAWxDu4ezA8QVCs+tFLI7x0srQ/kO+E5l8WQ7uoVvWlyZChXuZA1A7PwNFnPw2LUKQW6Bkich
AJVhgIJ7sBs7JMYEK5aB1Nh5x6E59FwiyEpvc5p4PcBqOzdttkZ1deY6OVC2nq3OU4P+7DKmtflM
KMybLJ/mNKb9ENaCo5M21d7RWqZzOREkU9WFuKxKcTMJTGgb9x1Wlwph9zs5XY4KdU8131ISsg4y
ZKLa+B2cf8fpTQXZu9LAV5YUx1LB+RxYvV0iu+/QLt7WN9vmyshbWXHq0rU9YpvhrUfPG2yKd55g
XdqCFAm2FRuJrBY77uOMZzjS/Xk9t2c3uKnKYDkZbt9QoWJnJy/zrMeUyWJPGSatRQAw50Y/AzDB
ZOSK0pgUuYG/YkVQs94GVHkcfA3Fz1CTQ2FaM5TQquiRRhEliQdlUq5yeS5IDDkVilBx237+SkDN
GgUU+5QbodXWeU+eCIunYF3xSSXZS2qXrpuaXWGmyBuCdNedoQgdvyhItvGsLBoRUOK0h/yZ8B1v
hamT6msqcijB77nr566OjGy1NrGVfgF8tfZ5N6xIyhSzxJKMukgENaXPLZEKZdFFvjBxM88xfz9N
171QJJVtNa9jtZ7Gen3JJbwpytFiK/kJwAjxa8f0FPlldRt01soh1rq2BnNbpGn7UlKrs6f5CfJW
1oASbRIZo2iv19S9gnG9qxSv1kjzW2Jhhx8BE6K0UjVjcU5TnWFsQX2Q/o04cpysyLFxNa+L4u9a
xeTFGPGprTrZ6HzhruJ9lQ8wfoJ1u3Cnasvj/FouaQrXWZFHJnvth+lltwn9Q0lAnon00yKSBmsb
ndnih9tI49gr/F8EaXAzEKiE9M6fqU3CH4REq7cJP6AtaqNLJqrCdoddBjDgYgx/BQAbXtJ3FnRx
AIZXRY2mlKQhPjNb+5ndhnu5rjrFXaPJJ3OYh6x4EFrfIK+GepWKg0WNb92PhT80BAsN13HvDjJK
c7sl5woqt02IVAMuKe7oKx+/Bq0mENW1+UBMUi3EGad+tChLGnxZ89W1oRltUn16shke+RLEESU5
cSEIOJsfueMzhILU6Z/XheQjQ5vmvZBx4pGxTLHKRg65EYMW2ZjlxWjhiTTWHqM82TUNewlhsacT
kvgYLH4ojyisCogGNPOkKbdyac0rJ3Xqaw17PxrPsq0fY1eb9VA6s9lAnwdVs1kaIe5rkSEaIKsF
Z2wn3ezRKis6MAn16N66YSAmadJm4pWs3Bf1pnU6eV8oVQNSmoIQo2oInbVgFpKacQ5TYF8KwA/7
lFuJF0MlZnO3d8vWufB9kX1H1lEkETSldezc3jqnj84/yMTub4OlJAlZsD4/ZcwB287uq7t5qCOr
tOczCXvTbly9r5iy9PjLklOVAE05nWFwmA7If+SFwBTwiuCRHebG6argK/ir/1aUzbxnlK83k5fE
h4oeOyOUXWPtcQ1j1+e7N3Y0SC3BBgLHI9KjWoGPh2JNIn/Jl+vMTNzxVgT+koaD0EuWQNcJE6+3
+LNdNm7nwQskiu8yiVZ2OXI7mEwydZ/l5zklkrRry2p+NiZivfRmcNIgjPtetzYtoCvBuMT/lw9g
lPM3j6PVDzn4y50B7BuEfSFbCnyawAmdOQHXNFtdfxVoaDPU7Hp91yRVQR4GzmukvsGwOFvmDVbh
pQ54l/FS3zYFA2K/IN+9REQDDNmUc4ECc6oi00i7Zy01g+eOv51GqOHK0O2L8cbgjHASddrfVmLV
9sVS9OfehAexwy0o2FCvDcpX+I5HuRA2w6ZqoIELv+fsIBIO6vpoW3Vis+9crXVbxvPoPhbCYSNG
Y/qF+Z6tgxHbjRTqnW94tdmufM/hgW1cEHykDvk8zPAqrEe8J/dYEjfSvd4VafGIwxcy+T3nJ5gD
Mn/oYu8f8/cgoPdMIE/FAzWmSgqyVWjQpOKDShUkhM6UXO+EZJk16+N8MwuTyCFTYw1sVQ6RVQTO
WfKeTsRRvLlbVWRR9p5eZKggIzPIp0O+DIdGXziFqLijWQUfeSoCqRdSkHekcpFcFZFk+lUajklQ
H10VoCRVlFKqre2GzUN6AcI/siYAdSdV2+xiFcMUqEAm8+9sJhXT5PsENq0p0U3/CxD+f2lAlU3y
PwOE1y/VS/krOqj+hX8pQD3vL6IZTN+1cQEp6xtazn+jg9ZfIBWgAhgbMVy9m+n+hQ4Gf7m254AL
oiQDSnOVZPBf6CB/L/BMugBsixxI3SVf4b/hmDO5/C/YBAEXCpNQMlCQSFdlRP4MC1SYMTs7mO2o
6dN0F4Du3ZneglKKBp3Q9GcTpdTYH0dOEtY2rjAzB0q+7YB5n1uanofmgISNKLqRRGPOE32fNB2x
CiTJBcx7ezfl7yR0KFOjN1fHnx70P2A+7zU+PyMr3L1vmEhliQ9C8mcp0OMnmIyAAVJ248CKCs31
r8s0FmcBJoNsWyaLCPvK+VJn2N6XRWnBvLxKTwtKio0lKXTBaUCxYOan1W7UxQ5jsh3NNnWYTV/m
J0R2k4ICvnZpfevAIT5ziGVRFqwQcEN6aGQWMVwm5PuWKXLeN1Y6nqWBvoQxC25YBvQj9MTHXupj
KQ51rXU0OWnI9wff3GFsyc7aspz/AImCJ394m6bFQAIB8wCWWVJ+fR4O0bGkMoJU+Nih7wspOjIn
hyY5i4O03SzCyp8bfTXnzdCOr79/F0qU/OHaLiZPdMzgleBdurq3n94Fh9CSYrzOiIaJ/1oJJXro
6REKa1/MKDIplPXaIvQGhbaM46PGUfuE/+Db72/jIygMy4foks4i9NYBQV4fgNM6Ra5PWw4BpKOF
tKTFB6ZPxZvm+Y+2Wa5HnoPY/P6SH1FhLuk7tsL+XfyvYHy//nDy/eKhb7weVl7H3+T6z9DXt51P
x+bvL/T57XIhoGffdRyDzpcPEGslmd2d1e0jO2N1xSa/1vu4dvodZ1o7xGiA6Kj1TVpbMue/C++q
HwlyyTdGvgs804drx7zZRMqB7MmYbrRSNjLy3SoP/S7xokJv72UV01CIU7Mz1kd10Pgf/Hj1oC1Y
FKLhPz7lTkPKhbGxj2onftbj+gUxyHNmsVFu4J+n3gAGd//ORPqPDIOKqvl1euEzAoenJU1J0T8O
aUEulF6R/kKwZecchUiIYMp9+fD71/p5/LDJZjI3gE4DIgDUP//pwxlmu+sqD+2GR+pCiDwPgebS
dzDVttj+/lKfUHqsJeBaWAt0Fxs3c8Wv1/LcCecsLIZKqDgj2uShMZwfGme3rdB1uVmzNmKTgqyN
c7vZd09/uPznr5M0bpKRWA7ptvOdD3NEZ6/QZRaX7y3ze5vX5/rcfvX0/quVDAcjBs8hngA3mRvC
W9/pWvB1yrCmOSsZOhh3902CtIc8TLHNvS+/v7d/eAu/3NqHAQ4ESiNswq2hjTuZVXAd2P0rr+bw
+8v8wzTJI4Dcgf1jemK+/PUNuBpRMehQMBXY853Xd3u/th4LdcDzhwH7YoYLIMVfjdObTTjltTNG
rd/fw+dhzS2oCCoGtm3RwfbrLQi2plk9zAwCv6kjD7ATw6PV/OGXfiIcoDxM7PiBIumU0eXXq+h1
RqKFPnKVzHtIFu++L/rHitW2nbvo9z/on4YVHxAUINOj8ykJK7OLQG+coY2sVbaHNfGeRY3f1ER4
tSf11kE8aC5/eIj/9PMstbMzAI6ILvjwHoOW6P0566gVksN9gjFt46bta2974GnW99//vn/6bE1y
vz0D24VOzeCHz7YhhNYEN2wjNK3oxrVm3jo+FYDJAmyUymzaoyIYcYT7zzX92TrQzB/e5j+OW9wM
/Frbt/H+fvg+hinW9Kan27117YuAJf5MIPTbkU8UzsvwY+G1nBtGJsKZnir2rdjsWu0Pz/wfb4Js
NeZ/9MYsQh9Wd5DsujHTCo3vXD/TLnu7GObFYvT30pCPbO1ImnJXXPdvNm1y1ly//OE9qPnp1wWB
igPOjGR5k3TBqP51TI9lVg7oaloaa0fojVE7D3K93iMTSaPeqXYd/TVjjkrPbZAFzRiWNY7qThpq
phb1PaBitRD7bFPjFTca2WyUXVBaUOnh72/08+DEQqhb7EsJYcNg+2Fw6n7lpSsEPQuX/SAGyz9l
gb/34Ms360iI6u+v9nnqZCmB9eXYaTNGP9aTYdRyhz4r0KQ73fg9z8Udgn5My9qftrefTGHEwJA7
Qoy66zmmY5gf5pQsi418zm09wgOAIEk+r6Qxbpequ54T9pUixrmZtAsm+rKC2jWDkGbp6UDSaTjo
yOMrRKXIhshxrnLva+/646GfyGSTVYl91WEzgVP+ph1VzRqdaxvUhW0o+wVqabC3nj5/SwBpfv/0
Po4pjL3YsdATMLBZEQz1z39e/hs7dSZw0ygD29oBTOHcbTo4IW99gXt5zgZI1UQU6e731/04Rriu
ycGPIfJ+Yvi4CkxDlboSM3Y0cHAjQKL0b+YExM4nkgLjSfWn9eDjqvP39ZB6cuLlAKurf/7T70zL
Pht12RLvxangrM5056ZLYvcPI//jUqCuYhuG7+vEIqq98q9XKWhyL4Hb1gjHMiizTF/XWXztbXne
lXiN8I3/4YL/8Poszp9YFA2d2o6P+ppZTqkPU7lEJrH2z7LJzSgdmhezNb4ZBZhzORKnmtV29Yfr
ftI78EvVXhw9PdcPmJV//aW4KPqs9/05Khps05LVz6yt+7j3iN5CIHgy4RUzJ3vw17fU9e/QE165
fnUes/PC5fhsYsjAHpXWf5ijP04G3BYHFOZGj6pmrJsfNhck5/RdxTcYBQ1Wm3hO7CPwdLAN5CKP
vx/Bn8oVuJaPaVUdvNTn854G9NOQyhdt6AtE4My9SbFt1yrZJhbhER4CThTtebRSgBG6q/HCF4bh
aem2nDg1AtBtNMsFXMD0x4gttQT8vESgEGKR5CToMAWrQ8OvrwXMhvl8zib6U/I3+GEi8QKC/8qQ
wDLS6PxsPZ+qoT5zC7I+iJxuPYIZm/777x+Na//DbZgEIKO11JkwPz6aoQC9TAZtjOxisr47Mv6S
j+Jq0s1hH3v9j3wa3HtSN50Ed12Q3LZYYw5FsYalGaQ3mt8eQbX982HM68Pcegkq5UTpQDQyagjS
bYk3XusbT2vTK1QhzpE4OeMYVMRH13pRfXHKxjnU1qp/7eVq7mO7DvakFeF5b6tmhz+l23azviE3
pgyLbiwv66naN7BuW3OBiIAEMo/IKF7JTvRONC9bLxC7821f1tzkQKomhVC7yjQfm8mab5eCmHOf
IJ+D6XbOZYOGG6VEUV+VFFruUwQuEUoLGP6RtI4wIe/uosihHKguAhVxybU5mycjf8i9OnP28LfW
+oeP4vNcy8KIKgkNDoM1sD9snkC+yZwo2jFCoup893GgPphGXB3KVX902uBPbVmfMljBolzPx1tu
oB8ji+LD+l+KtfJTtxipMkjix8GQ5qYUnhMi9Ym/CYgsQdRBo23NQptv3SmengjYzu7TovXOEq92
38ZsZCxks3bWlxhIN1pBoM2WnFSYrFh92Lm+zLfA2eYWSog0CI8/pDudvpdWbcCuksr++xH9aQ/M
bwLOISNOgS08xw/znbaQe+8MyHCTyrp3EvuBcflae/Lr0JE2KBS/vHYH2NUoWbRvv7/450ne5sNF
yEmPAGLKjy1QhbMsQTuhgUKpjDNHtuK6DYR/5cuZseOm8REXZKLMF5g8fn9pFmQ1On6dUpjfyTIj
dIn/8Xfo2U/TXGrEfYK6p4/iFEnTLs/QMxiOXx7N2of/l5LY6VoQ77MZk9nDdyCcckNYUXkVO2X1
ffaFeEoqogenWYhj1TnEd8dODIKE9+kMhnd59l24NVOOb8UwG5dZ6ndnZm4Ul/5kcHJq4sqx0fCh
Y++Hch53mljqa4yvXyrDuNS9wjiYZm2fSb9GTDKVD2tQvlgVflOqb+qj1XXmE/IJ7ysUk9zKula+
aAtjGKoZspTM5rovTG/LziG4pZdEXk622fnY3wf0/mj6LcIuivaQ+pl5X6vm+HDUcJSw7h0w28gv
aa8b+yx28cRBq22sSjbjRjDdP6dlPT2A2wRRjh6CUNulxjDUZEm2pRlYCyJp6TyIEqbzXHRFd6Uk
PBhl6rE+izG5jxuvG9cXLR+0F/bZxn03Wc6LMzdQvVqQs3oaHZkvWW/ILzNkLfmc04zOfih22AtX
ykvgeovYX27IMK+3oyToU+tMD5w8g1FMTc+DfR6QHGrWqAfJxndWJ5IYBKywa6rmsk1Ak3d5U8Xb
dMnmC4z/dUjfY9LsMolFdRtrmukiP+t5FjBG92Xfk7UzJbr8gjdR7rqmrMXGsLTg0hCGvKDoh6qQ
VlRffatJzxzUX7uihj8OEir1VO3DZnS9PovaGi0UMUZV+YU9hQPn2BLPkyJ7OJAc7CnT2BAtFgFn
S55lB1M0+Xc9GYdr2D13u+QB9b/GRJ1POWenxSZN0svEBIewZljeSfDs9JKhtqCGSKWBr0ZHiaHV
eRr2Y+CSBt/52olYO+fH3C+yY0HXE7zQnHihWHtgrj35VT659uhI8KvFpG8uLYfiXe2qqHriVHL2
7giqMlhpvzno0H5RlqfYODIaoChnsY5+2Yi97YsBt64rTmmW+IeiRRqia2baQqAHZAYlU7GcVm9J
bjyXzcPqyOA8t+Dm1kzcGVgqzhuHANpetvpjS4IX0hrp4Hde6M5pdaOMdFENp7nNm7Cp3ADOMRh3
c+t7X8XgQqqT69Vs7TVPt3NO+4AYKtLstGq5iLURUYipka6ll4F5moic2WKMjIzFH8hCdTU+MpI3
iMaRJ7v2gsdlJFiLJof5ttXYX2Am85uLdiniXT2i/BgXjyfSG5d9lTRIOU37InaXaG666VTnhndZ
1y2Nv4lvhG7Qiz2JaUO/aVFNuGjpHO3UL1Nz6bhZe8dn8mXwWit0kbyEGnv7fd+a3jHo8+Ck+0I7
rE4vwpX0w3uR9x61rnHwPBvZfDun5vpNFrzMMZn8nWTSvM3Bly8GXfZhVeT+JYUg7oXnxeNFO6ze
q8kS9C2oNF5dXGbP0slNdOW806nL3aiYlclPzEixOKrVZ4YM0vng9XkedmXL0W8RY39BlBNsFVYL
4x6enE0Dvp+DgaJ4K4TenPnoqq+0nBYNlILXQ2nOt6QEi7N4zurdCLC/M72Y+mDT1yI8Oy7pVOTM
4YFFs1BmL5M7B8MG25i21TWsgYXr3Lhlx0oo2yAySRS5FhxRr6skj7F4l3D2G3PV1qu+Xq2Lqfcy
nElGzWYxy+ksJ40hF7i5B+vCFc7Ybdxieqi0JkLbuN4JbL2XXsb45RItuCkJ6W6Wk5rdti29BO9L
MKIk6K6REjEOBsKspyhmof9SEMR8ifNTfjGHNjvDSOR+x+OM6KaZ6jPLk2JfojGLyv9i7zyWI0ey
dP0qbbNHGQCHNJu7mFAIQQZFkqk2MFYmC1rDoZ7+fmBX38mIYDNuznpqU1bNJh1wuB8/fs4vcjRd
FvDbcFbsmYivhWrwjNrQ5Uc8V7Z163f7KgUbFDrBXec69QZZimpvUE48RknqPCgxII98lNWjREXh
+1Q30RdrNMaH3A0/5X2hvFqTbRB7wE1QQ9OOYlQxf4q7HA7cJO9thOa0nRJocsROhza7LJtZIBub
D/uujOMaaeIudx4pppT7KUv0jTU6/DJ5hP3c2RBn14PqouCdy6AbtjlKUw/IQwzuBq0+uWKGe5Or
mpZrK6q08QAfvFQWfYVugwfbEqxpAnxiAZleDMuk6rDHmbRygz5c/lAmFiIMTmUVyzqun9NB7Zdh
XVt3BVKZr7GmDF9miQOGbrp+02mD/0UoEIiRuUIeoW+64mtMddxGT0OxYH5itr1p3DoBfRy2LlwJ
9ecki9kCrt20CWbqAsAYBl2+eQv/Pf4yKyp4kW+jrZyigooUfNTfUxzvvtuJkrwkagZCpxyCTZYL
ALPu0OstgE29QY+wVqZvitHl1QopZ6dc8uezrRlMxBs13fWuSB/ojxZ/TblIlgAEc5T+XNk/W4MY
70uloyoSgFRFkr/IcPQqxV4L4wr/nFweOoueTFJ6oOv7NUoCxkvv6i0+72J49n23nDYDXiRHvzDE
q6pGf8KNs++C1qx/KmVKkirRWnsesF6C6m1gvlFqA1lNUjr28zTpdA8LUz0i/p7s3FjqFB5bJBEx
VIFsnyA+F8fpNznhvNR1NQKqeQPXDoX5ugg+qUl34L7TwBZXNAQxggNCqA+W2eULt8PQWhnYrB0S
/zuqjo5YWz4XHE9DW/NGlCiRKeaQP8Ju1j1V69tVSAfy+xCjQvcZYMu3MTJCdcMhjW6sxNdp6Rod
H6gp2J1h6O7HAWFwctZtNtQwCi3uPB6olvu0V3KQKyb+eItQrzjlRCMIwYaoOdrtnD4Cc4LfUt/7
GCy9ZUGuDECfhKW5KyDoTaBRsmqrDdHe4RlvSVeaewJpurBb+3NmznlMnboHSyDCoMbdQ68F0Yaj
Oz5g2npQZYbyuVXhdUUqb2Zq49mSfB5KLPimMN0Cxs4IoJD5uOY1C6nbX3I/W/chvSmp2BoHsv6X
z5rammY+LUo1M9eIkK8zRVqbMsywkvFz1CGL/qsVS/T7wVRhEVcyoJmEn5mh5M+sCnOsKlB9SBw7
OFZuRXbtuLvExIbUyfQG/XbH2sm5eFNX4fDFsrJo36QBEaj2x8+qihoj4gibtgBp36eA27ReLdAc
HUDxDQUA0MFJdqoQXiWBXommxyu72EblMK6MIH5iM6fLJJiOuNw7yJWUyboZxX1rYWKXwEd4cHwN
OxxzQGBxGCO5aaMwv0v6crzXp7LJNnVdhscR05qDScPwAYxW4U1we47TGN9xtiESy8yQwYKd87Ka
dLS33AZXDtigLoHuwRwkvVQch27iJqoee4E1jqNlP3zsYg5pSiFpZUnLuRnmH6h1GwdLAxejBfLx
2jpElGqGnzrrZkhq+KIIM9hdNezDfjCpSwXymb9z6NhdexRI27lqr7UvQfYy2kiZ4xjSrwpWLRo3
IxkZdoZeZaQGebIf3+gSM+6+KfmGgV+tIz87ok6gHRWDtYk/GQoner71G+wVw8bNFwiIGvx6/0NY
aAMitjsekfecgPtp/U7tE/GswOO4SfNgfOyQet2JNlHvAzgXXqerXHIKmSjWSlP7IVvRMB0In9p4
Y086Hry1MT5biHMuYreIH5GWB9aBrUWztDsdaRnAWuatCPJELMDPQ3gvFFb9xMUNrJVdHeiRRPUC
wT1hL/DiYPPISYvHJSoKycYNu3AdCGBtyx4yHbRwMb0iQ1P2qwyPKv5O4Hfk6VVr3QPzFywdpy6+
x2gDfuqUpNwBfsZ5LfB7B91iGOoPTcklexmrCJNgXgRarNCHDTZ8GEwG8EXcZVFP2ZNMY+UmFQb0
BzlZJAAFJghM9tcSfM1KGkg7+nD8gPkawyM8FvNl6DIIPJVpbKgPQ2YdVHSrI9UG1OYgvQwqZSxT
r8fNHUb8oOyDScQbLcnjxygFdqZVmvsNp6T8S9YpaBTMnk7FfOZrYU76kkZM6gTO2Fq0duGA7iUT
RBGMSxji8XeqlcOVtaZo2xR6TkXVLNdDqlToQrvLvDNxNmhV+PqN6aDIi5dSRy9obKdxnSHZsNFc
xfGXDVqV6z4S9rbDb2RtjWn5Y2R5rdTANje+gym7SdY4k4JHKBsVGof3ZhaAMldkCXEYME1rwApI
pgw8HKI6KrYhhbWyakfb+3Fb0hlDJ6Ck3owAb4va55RjIBKBVKpSe9X0JkmdGEJIH2hxq0lQb1Kd
j4OO/75yxyOtPe3zVCo/7TwOPne9iP7sWlXdTDLIfkglA96BywQI6zZ/7FMZ7BuzCG9GpSO2A+hf
4YslFqbRY5bR5672yTVgSi/LyUQ4eX6kxqJK0aU3Tltr5cIUdY6iEHoEtdJVN52jY6RKTte2pbKt
yqRa57ot9ypVZG8wXX+vTSL1AqXFNxxZvFXglGzWmYiuB3l/kAQrfERq7i9KA3rUpX2+DKcanAjF
z63ZuihpkjHY9EMKsMqLpAraJ32cEB23YL/1iyQLq3XSp15NSeQW1zJnUQvs4VBf8SZRk94GQjKL
KHru+gFvi0CMFsqdovti6Al+o6WC9offpKzfHG0jKmz5QclczrtaX3Xh02Qa4R7KRYElSUjC6KcO
7ZuS83TROTXZXS64CMRPQR/5O19Tg1VOSYIKxPgpaCJrP3YB4lgOArZzLVfufKF1m1xkcFQQXtkk
KiHJTYsMAV51KpdMWuFRGcCLmNx9Hcd9AqkJ1a0SxwnJGRU3mn1TJ+1RDlwXOXaWHdowPwI69ZDa
/G+uDjR8TC0qYQD27oMZXU1lxFjMml/LzvdvXBvAmdU2/WbyY3ctlGI3TTVHtqF8RfwW3HL4mmsz
d9+YL3F9oa/aeLLWw4TkE9mC69UtkjwSz5ber6anLueXRRhjTTPg8hfgZBKrNK+4qyybLsGorA8q
yiDjxI5143UZ2sqmUNFgK9FYCGkZLEJYdV41JP2NE1Md0w1kdvzZFzb1R7wBRb5SbXilaA7at5pA
PA1b2BuRJ9EarwpoJaEGPWBUaWFEw22ONw4RMH30IY4tTDRQWGIt+e7g6Zb6zEd4aYP4MxP1eTST
bW/U3jhg1AnT9LbiRDbWXR2U1SqCIeSDmBMuKco0uuZC2gCMHUMZ7kUaN3tNJwmaJuSCiZT9ojJM
xKEiFPPunakeHoyoAlteolrziHpBtaiCWD863OhfI9fCykbLv0z0KIuFkaAu1iB+s3EbBTdzow2W
fuRLLx5c4wf7CXbGHPZR6dJhyAgE1UuKRRgc6l6euy24PbSuUwvNOa0TXzpNPDkT2nl9lpVHE1Df
ApTXFwiGEYz8MQHvpU0HMLkwE/ia2whM/zJyBTczt2vIhHBWT7WA+3wk3O96Mz2nsM7WKbd2TlEc
ebBa/klxIllWbvSsD4oEjBl2S2xTf0offd0a/lhvcLmmtqrfm3qnryNcam6x3nMehCOdYxRilqeV
Mt6CjcuOgaLtZnMhQMqpHy7yXqacD2n02R/HguM7MY9t2Oq3KV62R7VCe7Ctgo3ai69OoKG9lZM7
wAY0b62hzthcvbW1UBD+amvDsNVks+xolB87UgPQfe3wp9sr5WMR48YIAw+rhEmb9tS46R9YgmqZ
OdgldKSq2cJNzY5KFfu3bZi6f9oF2mAAK3H1WTABVNNSAAX1MqhyhZMiVK3ouaXIgxqHA079hznZ
HFCpZiHmwQVZHDvVICEOMF8sVRm+2NREDhV74sHmGxyCvsoPuSpGZ+VMdvPqWmPIcGFMW2Js220e
j8GdbUNoMjmTfyI7r3wqa5H85ZfZeDOkQfmtyUTyCPge9pitUtGyKxr2Y4/YJgrjkoZ/o69mnfU1
4sYsniIwV6KuHLaiXn8N9GZ80vAW9wZ0oZ6bySjgCUp0EVsZhVvfJ/EJYjW+seFJrWnVlwcMV/10
zX1nWJD6WAdYgwH389ZYwshEQ1qExbTSGfoWg6yITlYtd3H1pu8RA91q8Jwc0WMBFti1RxSTxSLo
xvBe+kr2Cc3BeltHJlmNk+D0u65gKlA/5340PGKgBlcXP0Kq/IlWmy/BFFGoAFHprrts4DNJUob4
gDArwhyOnf7p1pxTk93jxzWYpvtUWTA1K5GVyynNjM/5KIIvCqmNXYzu2kmqAg0kXSgrp6pmN82B
YyKbFHdZIvf0OWoEZTR7CD4R4x+p6C1VgysxLX9Sk08J1UcSNXNTWZU3oLsN4NhBgYQDzHGwV9JC
dalpLBPppt/bjOJDg/gyHRDlL3yp/IUallS4cZWZJmmsKWtvQzodSyiC+Upx8HMG44gTRtJ+jnCd
ZuvKH7WkWFOnfbMqQmt2Lygey6KiIugj81WFkbnHGaRcIGeG6bim4HRhu8V6GnDQTruk3YVUsVcm
h+yr6nNEt2amb4zJNF/HAUF/UyL9JEn0EIokMend7oCQeHkzA0B31OsVfGZ1c1VD+W0WRpfhQunm
6TLk9/ZoAomCqaPSRwm2+SRhxS8oX3W3ZUCggA2rPSVSumtVCgSyOzMPyXIDLkaNg5qN1SBID2jV
YjENzkNFWevm7cI9hnn/HIS5diMEvraIlbcLdSzCrROnJsdu7xyixtojYpsiIq5vRljEeL6Bbff0
QpefNEPLvM4Yuw3F6lTB/6OIPdGl7tboJUpNoi2/IeNiv+QYpXyttbb5TF0NwfseGm+8ivWwOGTd
gJUBXYIDcqJiB6VZO45kPDfVZJWI1iexh4cmrrM5ZlX5GH7+uOFyob0w4xNmirxj2eh2gDM67eD2
dMKSUNWrNd5VxhIjz5lc6j7nCTXptLzLfa38ZPJUz/RcXjmeSFr0TLWB6onUfLHmdLoPHMuzK676
qZo+o6xX7JtiwmgvykPqa6Z75Znf6YSbxHkAHcKi4QuM5PSZDSpMfi8S0JtFbDyPEa5a4SAwqzHK
BItAgFrNHHF0WfwMBRupoWlwiLPGuC0dbAomHdAnydE1aePLvplpg8TWBDIAPJV21vcUag6T1g6w
aaDk3YD4oB/1gJsux1EVokaFpPIChbf0GiBp7m+edsxMgCZwJOYWKFoIZ71C25xY0W2EEmihpXu3
QOhxtHC4QqvIfipj8QI8/XkET7x06rjjikCibtIwWLSVk9+nU5mCWjRfKD0kt3RBnWMfGcXOrnB/
mxS6bdmkF8Bn1blJVWs0E1B6WtHs+KsGfLugom2TqZWEATXQf/h1dfRzDKu1UlvnYe96GRpGS5P2
POz5PPuhjLAGbFR299DBEs6FqeDabVlPlGNQs+6m7ludaNOq9jPpKXGDIZyrpWQz2TcH6gGiILFm
/ZjYO7D4KYAbUzC+frwpLpB3CHGj7kL/EWyDdYncdccCxGgPXLRUzHHV16PnIspypBKfeJAcqQZV
lh0+SUeJCDc412iWinmB2SdX+qEXwAaAFTo6H4BtaOHYztmnRTFNLSOpFut2FNaDhfcbvQrR37+9
7/+KIT1dEUP6ZVmsXtqXf7y+MaSOLxkSSv9Vyz9BTP7zf9r9/D//Abbnb5qT5f4BK+ENfwsbR2Pf
/T+ak63+gfwQCkeGhUzSrEX03yJI+h8WIcsEGIGBLaGCP/gvEST9D0MDwQB2xZ2x9+BNf4fmNMe/
XwMCOCTAzg4KKCDP7QuMveLE7WgrCfIgvZY9mNShLPKAYNuboDPRSu0z6HYRxRhHCfbaWMnJM9FJ
W5bKlDxFTdnt1YhOUlCjrmvMxkk4nmh3kP9KudJgbO/rwo+OFnImj3rv5J86p3GKjW6h6fL7C/M2
+lEXTfFX+5/zev5RwMuNgrB9m5///q+77rVuZf36j9uXsvnHRuY/X0ii8/PfOfkTmK39vUXmj3/y
H+u3hfAgX2cNrUam/xwueC3m/+f/7w//XjvXFiGYsn/Pt/uvPJBRempRN3sj/2sl4pAABwneFwz8
WXSLAPI34c4SfwCFMeGLWSYANaFxbPxLjgtjOxdch4sByMy7m+HN/1qJDqbNLopCQmcxQrv5LcLd
RSDFENrhb7AmNMh0/HN6Uk9ZR1PICtApFNDgTRVoBi2X9VgWPwq3/dOJnAdZYbsZ6km5bzqUREeD
+84vM3b/z4X/D46U+yLK24aNeo5SY7PO+9HAdsDggD4HlGOIw25EyWUlhaoepNPtnTx7beL4aVAa
1OUUruRUNhdFXtxgY9JfA/OcwzTn8W1mecYo2XAfiQm/gkFdNDC0RiJjkRmcGCuuhLQtjaS6KzMz
xBsJhcpsIRRtQp7VslXEY51KMVFCT/pNn+a4KWVIfy0Cel4lF5k4XFmVTBd6TcclTcuyWP3vtjsX
wpslof79tnsKX/+xeAmhuja/HgHzL/2L6qr/Aa6XvJl4roHH/OUMcNQ/MEWABiKQMoMyobNf/955
uv0HvE1OALK1+XfmH/2983T1D/4Mm8+2Oehp44nfOQPOEwfyT0cFNkZmr88+kWe5qFn39HQ0s/Qo
9BdLUyBkiUpQufllUt7ZWecL+5+jQNnl3DJN+C+nCzswpTTEIEoPxNaya/E0ptCP46Ri9IuhGHNI
qUZ4Jd19982owKszJRig2BnkdCrCaRoNq/QyQy/WY93U6Apjy/vxm80f4uQMnV+NuiHuGsDvSQPP
Mi+JkEbDhbj0Ci1DhdqIEKxeqSF+cYXq0iUMKOdiINNGwQ3cf2SbJ5zm9sDA6DGh52nuKhVzcPqZ
2Z8RbklYL+aFFJ9iFB2kp5do1iyQQFZuuIMq+r0Em6rjYwd392Bwut9KeCl3JSXUbdO0yhUD2jn0
n72cDv7edrlEcTpAizr9bsidulyXEddqJsW4V3Qd6pWRh5QnnFB/lmiCLcYeKd2mdf1NXKvd1jDK
eIO9g6QFVtn9ldm+iNCqTmjmxgTjARAKtiunD4QNbxg5eEZ7k+JYe0PTh2/RQP9pUovxM6okKSId
+OAESmctBod6uaIOxhXW5+XCgk2lgTEnB4N6cR6lTeTz8Puwc8/20/5LZDXZLWbj15hUF+sKCDsJ
oqbyLwfu8NmbKpGaq0Ef0C8HoLR0+iLdq7MjAI2o+sqsXuzOmYkPUp9gw0DGzNP/9dgxzFbHBp07
uIEd5wGW+vAFJiKeJQ7KsuowKD+1oO7i392fjGobEKc48EHjirP9OcKtG1k3gRfMwD268ENKq7XJ
th9v0It5RGCA665gOvlssHVPXy7Q6flqrVZ5ETxaJLrbZJ067J42rZzffaO3oQwYaWRGjivOopxf
uokxNH3lKW0DbBguaaPY9d3H7zPnAL/m7CqD8J24KIK9NS8VJXMd6HpclgBdXAwkkPjd6u3Q3aG3
Vd+m0rR/N3SD7SUIMJSjzbeRsxAQcXhRHB6quRl6r4voZjJi5Mip62aD8gP8R7n4+AUvthcDQtDC
tWi+5pCFnX4wnyg45WBdqAhZAepqsY96IfXT/8kosOWgKVpgHM7OPVvmemYB7PI01Buo9MhmrUG1
/Z+MwvsAxueKZ+pnaa0dtcwo5jteX1f+eoz7PwfNbq4McpE8syTIFFAXgO1B2ndemvNxwq1YlbyL
gUZMryEWpaNvhC2Q9jmjVH5DeyvZVvqEmXIqI5rtYJAL0HtX4sh7X86mnoUJFgwPFH5Pv5yed6mp
+3w52u0lVk6u2GD47F9ZkPMt5nwHgHRnaWgqFCP0e0+HAVFrOY3G66JxQZrb0qOKw26tZz3WPN1T
WJVA9IRYCDiIQVTt/FL7PtC0hAOHPm2hwT50aW3//nqyCWTMP3dq9S1N+AWNbqDoic+YXnqjkE+K
rysboxqvpVHvTTCKqQRpVi1H4RwbfhkEbdQIXgaD0FrKPUWZcX0Gdpsfv8p78+twAeIaRMFXO7ed
bxonKWiclJ5f5+pWJmX0RNew2g+NHV8JznNydBbM5oNcRcuFKi0Z8OkLjXwM5Edl6XVFqyyARGHi
oJr5qgRBt5QDXllwZsZ1reIP8fFLXm4aqKAa8ZM750wLOSeD+lbgI7hXlJ4F8PBbLE2EA+k9eqXE
bUaQnR2k3RevQCTMW/zA0n1qCH9p+WZ0ZeXMH+1kDqjyCBvurEqCRbJ/NgcKZaKiRWTK04PqL1XF
trocu3Ttt75YJFCNrmzSi8N+vjKYVH2Q0YHneH7YN74TNBmqaV5sZAgCwzwK6D6xfI/YkCHIlBUA
ejMqps8fT/jF2mVcl1xm1uZh654r7bam1dcx9Eqv57Z0a9nsWoSRzSunozFH1LPZ5HoBz4P7DCJB
F0Q7pEhwLBgxa5JK+1w5zrhzx1Ru/TpTDiMMiKUDXHsXZmHotYqdHu0GXCNGPs7Sktn0jYkbd4aT
meUyNXsL2lwfD3BnCvfJlsbXzEjHh0ThGOTugguF3vCRkqoCeQn+caCZvxe0MRe5OsiVgsXKg7CN
bg2UBr/qtFMPOXpVB6RK2xXN/WgtWhEukVmLPCSC6k0C4svL0iE5ltlkrcaJuPbbnwGesOpSXzD4
5zx5VdwGrzuwBXiwjTCfVFL0Ku6+fTzIBQtT5U7JdYh0i+q4xg3pdF/3Ot5zyMrlXu2nPzAwvhss
aChRFClLF8nEVdLl96FQoF9Oa6r05qL3LS+UyKeKBEOxHDTTUGNXULrXsouLiDM/Gddm1+bOTRA9
yy4w3OtA/08sf32Qu0mra+iwwl3oeqwhChywA3SiAIRZ58rGuwirZyOfzYlZubEjUU7xsj7rwc+Y
PVomUA+yCGG+j+f/nb1GaXnW+zYxKQGWdzr9QTfpvSohDzo1cIXcqkL6EKH5u4na/EJITVGLUCne
nV/qE1EKkP3zjm6k5gkovSsx+Z9//1VoDAnUFd6S3rPoqCpmFam0Fb1ac6rVBNIWi+heu/Jt3lsV
1CWog1Lk5LJw9m0sUQfAnmK+DckFSDsj+Rr6vbkawcTeAoyy9n3QdhCEFGRofv8FqfbNXQL2JXIW
p98KXYRIIqKaeWFuRJ+RuKTvXvfm9uNR3jlk5o7BLI8EyBKdiNNRJgQMYWZEmafj/3VAlaoHuIXR
RxGA/qsDI3z5eLx3JpQPRvGFAc25enA6nj70gBisOPOUrlE8U0hMxjv0WuMCb1b03eVK79BZzfKx
vjKfc+J+dgAYpNuEHlie3MPORnYRxex6eD3ehIL5ysQhejnJqV7RBo4/WXzUdWDn9QrAXLUoyvKa
1ek7W+9k+LOtJ1lEpSKb1FMqHNOyAn7CYNXDlezlnc9p6HNlgFekqmaejZKA+Cn9xmQU1zC3A5nn
NqbQhE6DLjcAJ9srAeVyUgmWBBSwS+RLOC2ffs5JGciqizD1Cn62yuPia09UwHkztpauBEqTFKFx
pwAdwbqyc3a/u5g0tCDIRiGPU9JxzhYvsG+1Kyy19OIquSNGuytD2spdJQFzpohULFlk6hHE8ZWo
8CYMd7qWNErypEr0OLhhndPFNVH1QRT4BSTsqG1uk6yGrQiUwFYOA1TyV2T5URJ1aqVqHgYZNrdc
A8xmCceNTmwWDO6XIZ2cpbQHwoYF+uhb3WidvaLGpbz0MayjhYbZWo1CtIPHmCpbqqD2NLaPaqJg
jFUCkceqK/BBng19h5oXTPnmc262cgd6p/guAxvyYOmUZQkhr3HuuOfgdofs3zech5wQ5mAffk+A
kb5+/EkulzliEiTOFIu47IGcO10Q0B+G2O/i0rNdRf3WcGKDVauLbx+PcpmrIgEmuEwJErlZk/F0
FLzRBKo+KKspFDj8YLjRehdPTJE/YQKCVm/juFeix2WBEbWR+UrCeLjXEC9Ph6zUqAkdeKAeMg4S
Jlnv70dUqFfsj2Dv6vjM+wmCr0NWQoita/ylGxsG9O++9/wQHN8kKfMd5WzBZ+hcJ3rjgxly5+w8
hYuzl9Xk7LQhmDD+swPtoPrO9PPjYd97eQ5AFvqMmiF1OCtXWJYfBoCQM6+NbBxDykIF04mnl2HX
8Wro2xY0Zex8R02jAbvW5Ju4iifv44e4DDU6KhmuSl+Rk5gux+kHcJWwztRw4uTIBerIwo5mNFu7
RjQ3xrw7hH1LLT8+4JjQY5mQ2FfGf38SfnmAsxWAUVrWVT68ColU0kPVTvHDAKh2HXW9sopNszzA
ubU3SoI1FfYQmNa5unVlGV5ur9NJONtefjuq8CoF3I5IviCu4zyaxtRcOaPfG4RuK81Oqnv8+yyo
tw3lbcgl8yoT4X3TGej86Jm4knm8PwodzbcvysI6/Z5hkPSyrMlvbN9QV62W6fewk5wrO+ayKISs
GrB7E0EwVQOPc7ZsROc2teFUpFFxVi4yow8/Dc3YrugiKLetGaHWLIfuHi6aeZvjj0dqNySvjpHC
mB8U6whNM8EWFb4R/L/4igXUe3Pw68OdzYG0wPu5WsPndDCQ0zGmeFAAqq4+3jkmM3l6WjEFbw1k
06aucS44hbWnqKTGFORGmT4LUeU3UwVuPTbCK7fsy/SDkaBsACWg+UWEPv2mflkHaCSkmTdOkQZY
LIdZZLvhuozq762dX7sDXBvuLCwpOqcahwvDqSnGtvjHQmkJ/B2YgnjnQvW/MpHvjkeHB1YusCqw
aaev17SgoyOQpZ6K9uEzpomapzShtcLqtqUqXfi/nc0xnSACSVs5RuiJnI7X+5nlBCPjgYeD9NSj
HZqg97B0nWb0dL/vfn88gSIrg5FVzfKlp+PleaOG/UhrKYzyaWlZMlw7ZvECNL052FNWbD5el29V
7rOFyXUUCBo6qSDlzHm+fylbKkGhJ36hJB5nHQ6lcfJXWzrLABJCEeR3ihqB1cPlQIuSm1ip9pAh
VliIrGot2ShFcFPQ61slMsY9MMc6oNyIFK3V2l+FqRpe+fRzmDh/VHAXgFE01PzoTZ0+aoe7U96V
dBBxFoQLQ/lBiDs69SUGTq2LNz0I5Y9nZ977FyNanLcIqKBich64EBDSIDdbiSfUuveErcwVqihZ
qk18i1qTtQ/sSaV0Yl2Th5xX8cXAwHoor6ggf86vaPgdTwgXDYk39lhT4Y1cAQ0P2ysn2RvG9mwY
IDVkUvNmQo/6LJdRbIh+hR8mXpvAIk1paG3sPERSpHXtbV9P0R7M/vSCFZNYuZpUYZgM7s5M6wQ7
mA7+RgpV6uMpfydQgu0heM0FSaqNZ+sRSjlk3SlOvJk4vcNtlwxHjbSVSJ1rTc53hyKSzLhpQVvr
bKgq7RyKu7x90hqRl6sxF9+gxYgncb98/FLvfE7i1axDyStR+jk7ADO9Ug3gdTF3FT8DRlXVcOSd
+MrUzc979jVBaNGB4FIPevm8WtGoozFmJeh14OiJ53Sa+wnuMIQ238cDrILE9vFbvTN/rsFBg64k
hVLqlmf70UaWiX0ae26ApgQNkGGDo/O4d2T+N5jp38oavzsUb0bfA9glvcfToaRSZFgYtLEXZt3E
KYMI1jQKfWfJ2Lhyfr6tsLNpdLGgpvvIysCA8PxjNVohZedGFOG1/skF9b10ERXzzBLfqRqHo22t
1ioiKGOIaCbSouCrczyI4v4gnNB/CCPDWI9UxH4KOzCxMBtMEIpQE/IBxhI0rARJZvoHAiu5g5XA
xhtzv7tL0EvF2AkYfIOL0O/CIhwK70BZuTLTbb+wgZSqlVQNVlHeQLNjZXWltRhNmVwJl5cBmprj
rNCr0SlBH/Js5rTMx0KsQ4+jqKZuU5gldmWmI2d7ucKzLAWiDoW2ze+uQnqNs6Aab0Vj7FwUUoxh
22VpGHlUW5JNBIoRRgF4HRuLv49Heuf2wa2HNO6f/X3nPCkfsCZWQxuOgqwLxeulY2w00ep7WVQC
fQEdRHmB57PZ00HokZFYWkF9TUTxMpTQnwEQRhNGcLadQ086rnbABrPIq4EcbcwibdfmYBZXvuQF
O4MtDRmU4i4RBT7JOdpSSqSikKsPPcQ6NFIAqHnrOsaxTpn8gWatD6MWhAguwUW+C/06uBvd/Hvg
lyZu5p1YoFxYH8Q4Vd6Vb6BfBDlByAbAIcw3Ud+zfFOj9wLMHjcTWSv+DhGRYVkNQbPFg0VfjHk+
HHO9a9dZ3KHTp082FnIohE51hIt7A0Lq48e5jEs8DaAPDk9iO3eb07hkWkNvVIWFfVdjmd+gKaob
uNA6bs9wFT8e6jIXmQk+AC8o3M4Fr/lRfknUTKjJlmjNxFNZ3lRMG9jhks7ViMDwwsoNsWgDxCMo
gFwrtb237rm7wKRAvINCm3o257pEhWAUVeLpsaussXfBWo15oe7S9dt2Km+MUblFni1bjOWoe04o
6k8fv/w788ydxlEpcZqE5vOaqt1LaMaw/sjCIXQIenRoRozI+6EHufp4qHeCmM5BAzQReDXls7Oj
RkRxaI1vp5quN3sFIdI9AGg4ZY6DxobZVbDQ0LH+eNB3djV6rLBD6P+qZJtn68i28J6ME47SEaoh
nHqtXtGkvJrvvTeN9txepk6MNuG51KzI4QpNlRF7HHzHaYiduzFzVBwmnGBZakmL0nDZ9niioRok
VCXaWQ2iERIrQIzYgorGp6Pc0DpAsEorP388Be8+GwA36kq0/ohsp+s7FEFqYZMXe1M6HhPHqG5i
B6YmYE3jinzxe5PNWTG3oEGHqvb88192koEFYWmlGSy/yoqnhZUhm2wbsgmvBIfLfAwUHR0W8Plv
INezHUsypiC/lJOKCSS0fQOlDCNqXmNdvSNuXXObeG/dzp0+DcweJ8N5bwUpMzU0wRJh1qX6m6kx
yJmjCmMGI6s2oY1rJGoqxpV1+95HexNkBjeA+tP5BSlOXRf1QJeUMy8iSNVWsLFcslvRiWt907e+
9GleRtmRo5eck6MJWc3Tz6a6kRb2qs8CUbRPIRzaqG6PJKA3vqmvu9Dexma1Q1hzg+Q26lP2o1pV
AJiboxM1qzyg6t7XR8Mfnu2y2368di+xuGC0oe7hIz4TvXCLOH02Gw2rkWQv9lJKn8skMtDJGkrI
11rUr6wsMTd9XJfHydSLHa8YrKU/dZ6N4hBwmuBaDeGde938OG9oJ5JlGgGnj1M15ERJzV6Ku7Fc
RzAaDkNWv6SyTO6Dpn/sYxQ/QIPTGAC2ukysdtjDr8CNoGobVMRojH08QfOAF9/OVGc4KeAzapen
D4Rn06DqPYEHJTRjB9zDXeSlWiGtiKUpDGe6x6FrfSn0sNuOE/6aHw//3o53aVRg7MCu58A+Hb6D
3BiqHZ/H7fF3F1qFjStAriu5ybsvOTNDQEBjnaWL01H8Ah9q5C0YhbbJMqTi+Rm/d21FNRo3ZLb9
ErU3dRH3RnZs0BO7Msdvb3ExyVwz6azCAybbPx1/wBhOcYuOW2aKtqgRPsgOuaDK2qEUjLCMs64g
YJt8YEu6dyInArlVfEdN8KnuEUDT/E2p2qu20Rawy7Z4Aux1J923RnJowKQYefyjTcobO+huAC5i
gJc8qGX/lzmWN5htL0s9WptmgP/wcD+qwfH/knYmTXIiQZv+Qx9m7AFXIMmsTaUqra0Lpla32Ped
Xz8PsrExJcUko56LTpIiI4jw8HB/FwVpZDAyLqgZG/mw5IyYAFal6vtpSr/kdfljzVoFjnA8ju+B
7Po85Z40i/Mxd3epFJyRU3JqADljsb6QrLsULR6kTC+JObhVHDxMoX2PqjdShL2P+uFdLinvKzO/
k+fwh5SOD9Gon6Q+elbTWYXqXxIE0dTvSnc0y6+dpF0GyzgHOHwFChZa1lijFlR/uL3xduOjYMOv
5UMo15t9L7Q+rMeRg4gDBOI22iT7eRfF/Azb/nh7qN09vmrVAzWFArg9YpirLr2drvenpFhISM+Q
/vvsCOS/P4rOOJQYyCQ2qWCd2gkoNBk+e2jX9yM7yTEltfwPN/RqPYdxAj0AoHDXOxmtlUzFVzU5
6z0k4jCQE0/Cz/Hu9ortfBwOIlovOGOQU/7qMP+WB1STkWYFTdzzyiIGaYS0jpUWgZ9WRx3ZnUyA
kejQ09LBnWmLrzOGRo8SLBrPs2ktj0hv6S5iTNadVqYoCKRVefBW2PlK5HdQR3kR8zDWNplHTqmv
6zF6O2dU4R/6sU/ezWZwhG3eH4U4SbV67cxu4h1FhD6XySLPed/kDkpwJgpR3Lm3v9LuKNjD4Ti4
Jv7bvSDIUsdsXbvCnOsHM7YHj/deflD12d0L1B3heoHAgQx2veO4sRdVi/rk3CdK6OtdDmM8LFZL
iyo83Z7Qr2LVJk4Dc1vp6SwbSL/tuuHdN0oY7Z2x9A3hFNXIIbqWiNvxgrZW9IxaV7mcYlWkDcoh
EabBC0Xi8b7RcytxmihYHoQk6ygJTVqJe42spl8atBg/pov9jxEsy0maOuPzFJtI+6Qo3jdOMdvZ
kzIDcHDqSgz6fW9UKiZDZt19COWxx/NFGYfxPM1mQq4vlBm1Pl52PwRoVD+NbahncqjbxT0nvlZe
ArWx0Uca8uGr2cQJvsVNjtJWbQyIWeNnUY9uoQwmPHvwxQgOlOpfMu92FFFLPYe8PKi0MzXjB4AU
Y3K0nI5CIcr8ualnXy1URSC23yPpUmIo8X60gGMAPFSzb1WHXBO/b54uJm7dLTqfxpC6rZWbX7NK
ll87E49Ex0JR+gsC+u3fMKa7wo36CMco7uz0K0fmjn9Z9I6RGfoJRqvRO3ZlJHgUq4P5l5Ym2uot
0BmgoMY0RSDOHCOnTkU6ObMwy5cG9Oelz5Uq8dqlVx5Zs365b6ok/FSn6LDMlHvf51grnfoZfQNR
LupTPSq9LxtzfrFjEcuYo6gTPryVQjVTmPXyBQlfi+ZCIEVHbh8774K1eYUBEk17SjqbnS01SlCX
soGIo0FpuLKtf3sUAx1UJN7LTdXfl62lHyRCe0eWxFsQekA40qa7PkwNVr+8K6mpiy6XvKmVllOE
PtdBTXMvqHKKoOlT9ONC2gS5PuxYT7rH55G3HrmMagznpTImX1WC+WkZldq/fXD3YgQlVBukEyQ3
Y9tZleVRxlSPaWkd1TAovGjclBRkxtz6dHukvW+Gej5sY4rQYPU2C1gM+UKxaorPqDB3vhRq1ivq
2pTX83lEUlKV/8amIziIS3vrCRkGWA01YNLX9Uf9dh1mvYqSOrLF52JE+5X9Odxp+VSeEcj6QX9N
PtgkO6tJkdgA08IdBQp5k602QS+Uwmx5haO56tqpUXpVFf+zQD86mNje64yhaPJQmQbssO0ZW+rS
tCkO3WfTavKPAY5kZ9lqFK8GSuPGei0cBRjASWshZY9BaD40atWewoXkMxzkIzbKzse9+jXrwvy2
zlae1Hha0MuYpnG1U+8QsdVzDJSRU69TKb+zMcs8uER3F1sDu7M2eUncNmN2HXFSNJx/ZBLsk25E
lddXs+EvAtX+23t3ZxuthiEo2EABolGrXk+PsB9a3G6kvEuaXYChy36YJKtaN05jckuN/vZ4O2SR
Xw4l/2fAzXU6Wkk/qQCEz2IBpxcmE9CjUKdK2KDOaRTt4NLjlO7KpCh8tRo1t8uEjYDndJB0rYdy
c62vpr4kXlzukJo3h3bEt8vEgIK9xYH28P2sKEoX39BEk08JhjqnrtXrs9yk0kWt+qPj9EYDioq9
TqXeoPJKEQIWx/W6A3tCZ1zgWQA5NaXpVJ5K23LxznzszP7fRZgnfY59M20+B2NyBx7lkQTOZTsg
hY8ThFJ+FWpwl5n5s5Dxes/6j2pvzweHfudm0KEP0lxbq5Dgga5/5AA1KqzXDtFottgfJQUuF305
Huz2nVHQqmAdKHGuppGbpUiBvMuFFNIjma3R6XsVvzsrVQ7msrPxVp4x4dlamcacq+vJyBlqt1XM
s7mRgFCPtZ2fzLRLsciZgjv6weLRlhIEBossQE80QtfYbORz3sY/b5+AtydubVTy6BPERjojm8M9
Bn07i6Cm6Bep5WNqtOWlljT1zJOw/F7XSNb+/423/p7fApjcq4jKgPHwxZwgKZyA5JqWNDzV0WxQ
BmjqA6b7L+L49cnS6TtgyrlKb1Da2IQU1WbT0FDRfVhR0WulRajSBnIKCTqwOoSRF4C2/Tskb6qP
4DRQHqwQt/0YB63WOVoZ9JpfK8jioqg8N+gql4X20EWtNXsLmMrWq0JztE7RgHCyu8ytyN1WQ1fc
GdJAeQ0qjouTtfGERHpWJuqj1cx1TYG1x1wg6hsZ/2Bk8b73tlF2+CQU6LjLYJH/sYt0/A7BOf8a
i7Ij4QVPUTqNnjSD1y3tctdEuoonSrtQci/k0cpcDF8y01EkafHnKZNfEYyR0ZvN6s5C7SRI80tg
lDX+DyzV4xB3WY9RuZTzSpGMxVEy3ag8bB2WwTXqsMwQo9YqKGv5ZKYeXl7Zy5SKHrWrOf6SGmgj
n+QgmDJXYJT5dQ4G/QXjnRqt0mKasgdaZqvrYOmNYmgVP9NMOUe4asHoREFa8YlfnzwOTd7objoX
aeCmvawdoW13sIOkrCvm1KSkaXHerjebKmUJuDxho2Cg3qVar0kI1DZ24uA3k7j6POPWWs4zOux6
4ChtKhx+V8Whj+Nnq8bxIbalBTFepFsQfThCo/0qcG+2JmAL+mICsutafbn+ecnUoDVdW7bfihbX
oVB2QTeiulcYCDAKxSUPfoXfqNMwGyXQeKljVHjGIEa5zK/mDGI5aB8qUXxgZ57++JhCaqabhLzG
+txco+Rvx1RUaPIE3EW+6KLHcdGQ+2sk+aWIS/2LInF8bw/35vojV6XIhTMjamcUhzbXX9jVSRTV
C8LbKDrj8SNb7hIlw5OlUwicEtSPmwD9+FT5a6qW7iDpWJf56jOsgzNF+iz0rd+g5pYp1/ohauMz
nP7IybXwvTkWn5UUA82qr34a+vD+9mx3B6TtS6qMOhMd2evFjaXFqscKU55xqIJzlhbdB3OGumLP
1Fn12kDT0+r+uOACqJ/mILc8i0yGvomDuKksRTQwS7k3yWDGDPlydMYP1vLNdbKOQg7DXYIOIgz8
66nZ6QRvIGRqdahUd6EhU7aVsugUtXN/wvbzSB5vXarNt6O4Q5OCBijX9pb0WkzYPWcRLgOjIXDC
g/VLUcnC5qeYHRq/wh3UyljbFkddmzdpwjrR3wbehJYaRW4UtnnwJPhvOvkSDn4wtEfI353l5GYm
7Qa7D/hri7GbTL0d1HgGsIDdyBlxNuF3C04vJnZ0T6lxyPx7m5ZAViYTXCvOKy5hCwOTwlBSk6CO
zkGlqhezz7TXKpy0+ypkp7ZWjOz/3GdnFFaDBwXrPC+Ice5O7ET6ePuM7KyvQfuTvBfGBn3tTRpW
TUmNT3sYkRDPPwpDC9/FBsLgtwd5Y7CL3/DVKJtDgWiR0UgWjOEAty8HNkziqlL7L1Ua2DlcHw59
mDu7nvwkpCFBic+byzlxBR1Nxw4SF619HLGBA3hjKuM4tFKo5ug0x3QcYm70SZZfxjZ53+U0TQA8
OnEtGgf4wwNFFfPUdl17kL7u7RigB2svEaQHZ/D6ANZ9NQRCTaNz20q6M/KEOaWm/AlY2uCpunFE
ynv7PF5XEIVeWGuUN5RtP3wSuZQsnQjP0VD/I+JM9ZJZ196nUM69PDBeDW1OT2DGokcCcEflKMh8
JM6kh2H1ib79OXfiKvco0HWQEIS4rRdpoVldCdM/PNsVLmuSNoaoBLWLG6gj5Y/M1H0rW44KBDsR
aO0AoDmwgtdg11wvOC/GMFc6Nmrcdi8F8uwf7bDPPyhgBD4qkV67RU9x2MkqERzt3p35MjQlF84p
HSJjs3sp/izKHMfI3oryIVSWyEmR1wbFk9HHFpQQuzSGnD59nQQ68Hnwkglxp5n1D+oZ/9QGSddY
D9Teh59mlNLOzUj3pOE7XY9LiJSd1zb9ExSKBMGn+rswyvbU50V3CnGFu/3hdg67yYOOm4mprP3P
6zXs+9I0Zps1nAqMm2zRCR9RbuOg5rc7Co/HVRkTZOa2TE+RM45hF4TIFdeDx45W4RfO1sEB3P0o
YN5oCUGg4Fhs5pKmWFKNqB8Bhllc5Aiwx0gz5S43mRrGR7wkqKAdbIXdqcHbWFUmwL9sO2spap32
ILTw3Or2j7pTlJMRxvlBTvi2SkAizSlHDpei8NorvJ5a2QR6YgE5QOkhqZ712lScVllkHEqj3i9C
LfOopqQn4H/SJ6mqO7duMvkEdjP+ADhtdMdh0ql468bzsHSrq22qkMM2YsGUs8icKe35U8J2wv8P
2wt8CYIFVLEpv17/7iSJ46CTZD4JfqqOqSJxhAb5z/8yCGKAJORr5N0cxiotg8aqGUQ22+6sJRhD
mU1RHYS4vQ9NlgzjgpINpbjNKBo2fyM9LT70gkBFMYvG7des4PZc3j6c+NIrVGYV+4Eyuc1Q8z61
9UB0RNJQTj7X46LfZTLdJXxwkOChRuOBD4M6MYJqXqrpBR0XAUIAKGUKEv4yTtjUlGkDmqU4NFbf
y1Eo2suMsnJr6K9ef041pFEfwj73uUv676DJEPyH+OXK+VLfY8qb8JDmboFkoKOmmUE1xJsrSar2
aJXWgTbJJ/0DSICrdDqafJs8flmQI+3TTvLnvLSfsbx5rEPJuixyrvtGouXPRTWuKvbBT5pS+c9A
D0kAlmF6qYxSebn9yXY2BnJ+ZPZ0TFbBSfN6UUK7HRs0eCW/yubaQ2BLcaIAas2fjrK2Ucm2gVCt
oo+by64tFRgWC8pPZqZODtZazV2EgeXBJn8bQhmF9VwjKOdpyyzU5dlMC2UJfAB/qtdU83yJUeZz
VTWeLir4Elcu1OlgUEp8bz4nw9K64E6lr4CezfUStvGsNcbUBX7WIyYVK48Vxg4/6AVZ8glnhvFc
gUu2ncouG83t8zZ7NQKBt1CTG5PijPLCJVwJ+RWg3fwCTkziEpafzcS2P4SDnn6bSlDJJxuQLV2g
Rc0/RpGm/qg1E1ObSvSz6S5DLH/rMyWfvFq3ZokqUpfrd1MzIYlr07BFBT1I1d7LtCX5mKxOp7Aa
Y3t24jwKQkdoYAa9VknsyYuNMgy8YDCwm7AktUnAvmTh0zB38WOT98Ff0yghIzvZ1fc47OfMSROI
jI4KVvZl6CsdGf8p/1l0avF3UoW4QCyhbIy0JY2B7WzHvAuk+O9U7+x3MQJHptcWGAyDVFTFxC43
JzIwMVZAVkwI78uQRj8Sq+YElGkbf5dGW8EwV5rQA1bL/rO5zDDfIX98VsqlWpwGh6X0nERqgU1a
14MQAtf6Y9KV/tmMCxvgpWE2lxl89Uuu0OcFdaRKj0qjx8FJA7xziXqNHrUqydm3SLLGL0Wlty+Z
riy4a8nti0X3CGuJ/DHtc0zBGquXCwBDFQWXYgxWhzzjgegiPmbURl/qJAnw84Ke7DWFPT+UtL3t
C2aJse6kyKFJXmO1lfx3JVLMa/XRjmOXN5HRIKeZ8lRAr01qnVwK7NGH5x1+U4plqL1eUfp3yRCl
87kxKkl3/yfrEsR1ahUcSSwiuNiVbr9IqVng+lIYnzJUSnIH9c0AN2q7ew3BX2GkaqWgp5VcsigQ
Ye71ycpM6QV57/zz7dO/nu7reEeNCvI47TDEYd7QB8LGFlOQJoEftkiDBhECDX2pqGfRmp/+fCSQ
OysDFQ0MXvbXR5HMolabMKc6jtjIQ9VGP7s+rd/JdhsfpJ57cwIgpsoGSTzo9E1uUCZhGA1TxEg8
Dfw6zJuHpQoMt+2lr7fn9BYJD7wWZTIUb4iddGc3Q6VWZVkSG9SvwhaZJg0zPEnQ6Sc2aBcuktmL
9JZOPwBjLwoHeJJpfhRaf81n8w35EfwAmRyYVs8myI2VBpRuDGw/D83FzyYT290J18FSLz6pc/8A
URpTt8AaXSNosS2xKG70dvnQSN2/of0tkcaHrgv+ii3zAQ9182dfISvfJlp1ub1aO9+FQhLcQl6y
MiF5s1hTLRZdxhjI76TVPDSy/snavD/Bj/7fEvP/V3rYzm2j09cFpgUzhNbb5sVshQHALQ3PaGwH
cVrPDdp9vcA5uphklCAybXJ0kCB/vu9o/qxqVaueFni16x0eBrgaMwylaRHKX4dOmZ1QTcYLf9f8
D0sJy4n6EQcXyefNYRJKp9tRwVAYuMtOH+MxBGCoRk+yWw5mtbvHyUrZ3xYcG8in19OyjbQf0fKw
/aEZgcmUQS5ONk6qp3ZR7VMGzOJu5PI9SYYyeLVVFXc1mcTBVb6u3XaPI6HDGw/tW5XS2fWPMMM4
nKlU2P6SKBkWjCoN8miy/HihYY0mbvOxnnidZEZx9FV3R6atgtwTAYW9ez2yIedRImWUzfG/HE54
MNcONsjWvTQgrYqjU/hpLhMMqvGXP/jIb/M/gHS48MI5pKasbPM/K0ROpQnh4Pag3JHXrxT6G/aR
2tTeqVRIvvm4gt20RQmPNW2auMBTGq+y2GsTM/gO2+sRdJ04aIjvzodXCIgZiipvBKp1kqAaixjb
12OzfkfXsGTnxkdgo/V7vNkpYO8NLhmFUuP6K35rcxggJmwSDkYpkHIaGq31NWXKnuQqaZ4KKq/O
7ai2Rq3teOqqWw4yh9rcGxY6TrkTKCPbl4qofrZnRG/CqqtOZYnBnr4MuEV2Gk4A+JQ/F8141Off
C3VEU94J7BXV2KIMYmPJIjln+EAT452IJvu9mgissVRkWeh3QQaT4+nL7TnvnYnfBt1KTI2VEoB0
Y9CWruSP1gwSfNfz2IeHl7/Mtt7AaW50TxLmx9sD786WSii4TKhBvMqvP25nTksDLomPS/8M0ZCm
9Cwtyy5yVzfu3EXlByS4ftwec6eiTAlGBaq79pJ4SWwiQI9nYICUEydEib6XGe8XnufRP4OOv1mv
YRSGUMrSOEOhq75IwuK+QbPXCSVclYPOIEbPuHgijjTTPBFfDKmp37dGZ75TFwQKcraID1nXvNS6
Df6H/rBP+169yyiuActEWxU5uIJ/urq5FXn4ent2u9sXOXH0btm9QJ+vV1RPpjIqR1bUKKQUs1Hw
Vg99a5PI45TwI87QUU2VMHqQRag5ih00R3IrO/GH6i6Xi07BlTLUJrJHzSJ4bXG9dGXTPWGpnj3F
k9U/NULP3UUryifZGHJ8ZrGZbJGux7WuHt9LvOO8Qkllz0xFdpf3k3UZkRZzZsxOT1kOizqda8Md
8J5yu8UaH1RpkZ0Rya0A8c4LKlvoSC65+RTjaXlC30L+ZFjD5LRVKzwbkb+THLa466qgUSZ+i2su
WDEiMYhqmqLRWp7ihQ73qddoougofNFA1aOuPlv5UjzpqP5/VZQwvbv9tXZCKMqHyP0Ce6DwtU2i
5T6rJblhTxndapRn4Woox5F2ENJ2jvcq9U6HCsVr+pmbPRHlRhyoVk1CaUjiFOL4DgZeSbywaSkV
zWnmqXmX+yWXiX97fnu57IpbQayS6M3DZBO9y1gZxsHgtgWTm9/hOVoPDxDV1d61zEkOUOGs5m+Z
kSh3VciBUKMUXbYMk0SYYNOMK22v/4VTZf+hq3BBwFpXkh8tXA8LVKbbFgnm1a87wu7xjxlNK8ti
ZTIRl8jCt42KdE4tCQ9p1qxQtIsUZp0rVHxem6guPVxXew+HVuTmeFD4kt0fgQj3TpEGopf7bq3y
bbGoIViPaW5KkrQciO2sBrrTVW12MZTgIATvbUEAW5SKCECAebXrgIFHu0AGj4kq8RD6sYWGXiiH
8sEWfEtZYz1J3tcEyAA6vFWbnuI8ztulIcNrxjH2lTbGIRO8LQJ8E6la5sZDMnxomyZ8abGHvh+D
LM4usZTFtD/AdvIGKucOO7zJjj/c3qS/kK+bK38tmIGtoqJEYWm9pX5LMUpbSEkgMtsfO9OrJfvb
lIA0lPv8VITGpSrTh6HM3tkBNZJQf81H+e90WJ6qOb8PmwpvpPE0VrFryJhsURivOs1NxXSRlPKk
ImUs2dDqQzZMrw0eHJ7GUZGWOVjfnYuUot8KG0CRknrc5gER46KeQnGwfB5IIF178Cl51etuqxuP
it11nliBoQfrtm6N7brRXwevwFt59TC7XrdsltN+WUy8XUXffgzixHi2gU0UFL2nlOnWne3wem/+
hriufgVxPTZO29vfpYaSlFMP8fw8Qzb/EYBtbDx9mp4SqvO5Exlx8pcqKQhcziilfslSo4ucpkRD
1Z2DQP2aBolyxObduThZQVonqCoCddq+C6YeDfuomC2/s79nWb48IH2b3xUViDJrQKm5kTFoi+om
xVMX5sPtpdzp0a7aTAZwHRC1EIo3t2YWKIGo4JP4Cf1gRyT1gxK0OCs2H+XQovWtFL7UZx9wbn+N
TOmnDlVGjdsjKd7dXSRoHfE++nV9X39QBTnkMAWM5i+h/Q7zyLV+v3BfFnF4soO6c0Tw7+2J70Uf
0PY8h9YsEDjT9YirAzTAAvZtpYxoEOWWcMuIEHR7lF/Ime1OJcLhwQC9GCbz9oTHMkouPddbF87f
IO1afpE3EFMAiHtqit16ldIMr2io3E1p0VxAHPeurUTGJyuYIK/GQj+bSlifl2Vt3MbFeKGVHT3O
KDY+IEao+VlF+XYyo+wdqu5/3rBcRdVXTNAKMsFb6HqV2kWTirbSLL8e1PSBFp/qy+rYOlGoNmd7
SaSnUJKmg5Cy+2nIkWE8wzAD4XI9KPXwBWWWxfKpzCRUMGsTsGVtHGQIe8eOQiVsKdqVvPLU61HM
pakaLRgtP1OwJ4S1ZFIWHW2/Xsrkk2HE7WO8xPZDXgzWhyars4Ph96ohFEFWgRmUCVby8PX4QTPU
diYxfjonSK2QjpFLpvFdCTLC7YLI/iCyeCQLGBcHc3qq52avHvyI3ZVeYV8g+bgdt81PqYqBXg1U
P6xIV5w5EPqlQ3LDu30Ibo9iy5ujZoBXnKicW76kNe1j3xYoBthS91/mAl5OAWAGTwBrwqu7lKrN
TIGlZasqPVYDvSK80ELE5T/MBSwLekektEDZrkfJjFTL9X5gb8ZRSEA2PxSoIR4E5b2tCQgPviA8
p1UD/XoQ1So6JIOJhlNUqM+ZtcTvFptETJotDO0zgWbI1CL8gIX4yQZtdjDHvXcqvS5+Af5McEu3
LP9AaGmpo7bM0YgEOlNJs8DzxkPbk2rL+taZdvJV19KpdDBVkhcnlg0ppZ0b1vo9L87UdrDuqUJc
dorgZz9Qc3NsqRwsD6CRoNdRGCiPKjPzCOtSQW2vsWH6mglWjG5ai+p5wScudLWeP3HyrtdOirDz
V8Jn+KrZWfvt9kfde6aQa9M3JgcD2b+5A0FlRNVQZ+QwJfRwIO4G2QO3AhTN8ZLwpj51Wm+4kyzm
D7dH3rv3VpIwHUViEAyL6y+dqmpt0lDnFlrC6H2DHYRXm+lXpWk+WL31GglMH2+PaPI/bi+k30fc
bGA9swC4yNxDaCl7tFF+ZEJdLjC/3GVcpIMzuZd8470BBgxZX3htW8Je3fRxn/bcstkoFV/zppxq
p0LX+1S3aFVEZB6PS4v6bDFLnyOzs+9H1Cm9SbNSt7f6f0DX/7FBIORyrvWV3QdSAjzx9Yo3tmT1
Ek0QP0T17VIU+nD///Dq2PmuV6NsTvAyRE0YroF1RpTgjJq47qMKaNJVbNv3aTjHz5L8H95TaLBZ
IJgoavHs1q5nxt4dJXsNs1q5jDwEltk11+LG7f3zVsCLBURHZ9W4+YXz2WwgE19CpQSqSHFJHV6M
3o7IV/LamyIlOrWhYn1uMBj25zZovFaftftSK/Tv9B+HZ8UIsvsolSR36YFd3P5hO0FzNTMGFcrr
WaaoeD191GL1bihRqIkWE695AUgaz0leSr1suHma0zzDRNUfDO2LJTfDp9ujvxWRsZF0WtcEiQQY
+fJmWXIeIgvNjMDnyTg0rp2E41MUGEPlxvA3kOjD39BLrTZ8VepVO2Ul9UdOLEniYelqA6dHMMOO
VfBA8SS6xifMmLLIT8o4W88Cp8tJrUw/+Nk7kQ8yLW/jlRQKMHITf8SkGlIyrhUnWx2f5r7P72up
7j/bWYS8yIBeiqDw5cttYB5wb3aSAtoR9IqhqgMZ2fZWU1mhcNYjikDtqP9HSabeTYbFOmDf74zy
CwLJScenC3jK9aawkywZzMUSvjLj1erYVqW1jqFX+UFUfXveoZsCtFx5ekS5bTlZzkSjle0g/KC1
M0+W0ug1SprENfRJnCeePU5uB+nr7T23M+jabAFdBBRmBcVcT47tWFWpgnWJHqht7SyWPb8vbeVL
YKrNY1ktxY9GTOZBcrAT0ikbwolcCxa/XOevR8XTKKb+FAkf8ezwnoJr+zob1BasUNHQVqVeWitV
8K6xwZxMk2m/Qz6k8kuTJmZr0b3WRfXnDwbKZBx9apkr1HWLCYp6KwitVjP9zA6yi5bW/RmH2/p0
e7nf3pyMAs8VPT5wXdDsrideZXoU411m+jjeZZeGfMJDScRDUW/ikVIeicgeDbfZuq1mtx27yvRh
AZluK1fNyR5A8MqiDzw1Hv48S+f489ijo6YhRPnru/9Wi4ozqZEWaTb9Saua89TRg80qaTzYPm8D
DqOsCToxGrPHbZepaU0NS4fW9M1ATT0taKeXQQs1IHgS42GJ/ChAHLhLPB2RC9f1uk58KDSCxebW
pyhMw/v682VhZefZXJl4ZqeSO2ctcnh6Vt/FqRiOWhFvh2J6wDlYUIhD28pmlSGPQwJp+HE5qncw
8oI7eUrr5CDo7MxoFQDCJoPuPTndJpWhZpCHkK4MP4uk8CGNE/UyACPyy1qUB9F6ZyhYtTRqViQj
LKzN5ar3EWITRQSvO5ZKpPOW2sV5xPaqcjkqBe0OtQrbrV5lwLM23ylqo7htRlv3CyMufWlEAjcc
1fGswCM82Iw7ARRPMFPG9WIFBGzh2DTSmi5adN3HBRuebRog/hiFxjt5idMvSqPIZ0p2y8FX2+lM
sIycAh1GNSSoLWVeVng04U6toWPLI7gekbabKssLMqHfD1naoIM56K9jqP5IbC3+kGrACPGCif1p
se1zlBrK/YKWiGdmeueHVpr5VdvIToeY0aMIxs+3o97OGv0qkpEv4x6H0Nn1seFFEvAIXOg1YE9P
sCM2+K4OEu3S5EF0uT3YTszj3Un7mbVZcdLr3vgtBtGjsy3kn3QfV3TtgdTDOEuzNKBziAHKLOXj
H6P+SbOA9/DaRZoThOX1eGNWjRxhELnBAmyzUWA551YeH8xqZ0f/Yith6LzKUmwPj0iGpK6ymFHM
WX817Ww+hdnSIfdPOL+9gOsP3gQ5HrIQ1GkeAQHfwlRxJM8KLRFUBedGeQ7sNkSUID5KtXfA/ohn
EcUR4aaZTUv7et3qXEwGkq2qj1mxdC/ZVvDapmFFVwodk9SJdak8WXU13eE+Nv2bl83sF5M+3TXo
QzzTojEebJN2qBHX5YLoTpahT6GkeK/EkdOLaGldQJHmeyOLZv9PF4jmMOXMtebL4RObQNZpddmZ
laX6qUGRPauCH5bVhP9lkFXKBTFQbc0Ir5dHqZe8R0RZ9fHzHoDIle03M6yLj7en8vawYJPMMw9t
KYpE9N2vR9HzME0QI6C0jMKeQx8mcpeu45kAjAKV6PjI+W/niXM9oHo9oDRC8k4mUyB2IXX3c9aU
1C6j/N+xTOP76DGC66f0g8vzTCD10vMSi6fIRxZq/CvH6Qo2uLBf27asTyKmxskbsji3FQJ7t9fl
7XHjZ9JWW8vHNFS2DT8tXmpAe0L4c5zWbt2TCFaj3DtgAbSDD71DN2AstAMo4hKvuEqulwTfIhsM
F/bbcYgUItSzxlPKUnGlOpn8oKiolCPffSdXZeuh1DR7Q6pLrlnUxUGMeXvw+SGYG6yVXB50W2qf
bvNCg/EhfBzJhssYoC2vzfZR8WinaM0wMAloB0CYeYNRCoslawPa13QdQuj+kJUuYRD1Tm3VvK6M
CvWXGcnGDBeyhwo0NAqRinLwffemuppQrv1GcHRbXFaZRDx76Pn7USh0PFej0tXkXv/jSEqiv4KM
gS/wtNi2GOXKUsrVkMmPu1F4wTzOl6QQxen2Xl1TtOt4zSiQeJEQWgU/tvtH7psJFo26UtoEIEBL
mS7KIv4dI8GjW1VgPI1pfq+SAxykPnuHZJU5X0u8q3bP+sN+u2mRlO2CrNZZxKUSD11rBKc2yLAK
V4qjofbiFNGJ1BuIKeIk2vVQeCpoUjXzvcZ+KrwhoaOlKHGCq3LHpW7of/6Q+fVEo0UEgnYl4FyP
p6B03UrTKHxTncs7tY8zJxsi6yB12J0V8X099WsA3sxqUOYVuD9RWSiE5dI1qXiGx8UlzsdP2lRn
729vlF8UsTc7ZW3EUaohfdwe8Ji6XwQ+kJMHqOlUFvXkBnavgkGeA18NtfBu0QZaSFQiAK/G072K
NySkjyq75BN6vCSKnafInX4nJxqqEfmQeZ0U/wMTUX2ik6cA+TXKi9Ip1X2XDn8tGfQKWwGbMAR5
/1wUQjtBeggdtEBCT0GK3esUcChhEhQg/ZfofHvCe+tLFY3kbKX6yNu+tFb3WjUvVFSkJlP9LEsD
n7ID48EJoP2oKUeY0vWDbReYsLZ6a9IHQOr/etukNADlILJMf+7KAp393nYF6+hFeGq4YahVTgs9
5oLmrnkZyb98mCcYA4xN9Bzro3Wp+0FzpHCZfWPBUCfr9dGdZZgkQ5srDlr6w1OP6c9jyP1I38Rq
7+3Ami6WOYxev6xgzzGc78RiNy4QMLl0bNSEL1UT4I+Ms4fWolprlpbDKJZZTthuJcZZnbXkoZzQ
FvifSmm6MG4a4ac5BMpKWtr7LOHeW2gyfrn9cfbC1u9rtdn8lVJH7DEaRK2t1k7T5dpnozOU5zpI
NLfWVPOMvJzh2oCm3Nsj7wR/8FwIydk8eSkirNvmt7g1haWttyImLA9G/dhPaKsrWdtebo+yEx1B
x3Glo2e6xshNagVKdkpN2M3+kHXYPmZGdYm18nEypvYgjLx9XmHH9dtIm12X59r/Yu9MuuM20nT9
V3y8vqjGPJzTVQtkJpKTSEqypJI2OLQkIzDP46/vJ1iu20xkXqLp3t6dZYoKIBDDN7wDUudZxDES
RdbO0IsRSwxA2soC5MhRsMxtVKX5K5MId4IYWAapa2cTBT5HV7cJt45VTMfCqxR6BskWnvnSJFKN
pz0mG0DWGg8uahFVZkWhMG16FGpUpUAvbdRvOsXawsxdHIrTQgJowPKujY6F0sSRpWUOwWZa72tP
/wjbN7lqS1AKr6+MC+0PUp4XQ8kF+mIBlnnWg9m17UCxLeed54gqaMMyvTPhYAWTF1bflDL7I3Gn
zreHWtzELrFeXzSOX2dqc9sX9vcMwP9GTPT/eCz6H+jEXaDudEPhxV2esy+MQlWPjoZp5n52S10/
xKVq+y7cL2Qp4nF+qPLFbPzQqttbdzSrdl/jgHFlzyXQM3SO6n+mnTptFU8vpIxU32WTE3gwXlJr
0SAErvj4A5/IFDbSEyKoyul28Zxvmrc8CAVUlaqRwJgw30TyaPTT1aCLd6NEPPdp/DhXyrWtFZ9L
q9vNhnrfOspuXBCgff3znh8vRHsU7rh4YMMgDnb6dVvaj51eWkuAoH54jcpbv1PRAdxYROd3mxyF
DF36DJMkylbWizXkhqrVI0a2BFYrarKB7F2Yhvfa0No7R4Xq+dZ34jaiZA0ICV7LWQWn6sPYgqik
B71u1AFkwgwSa6t8en2U57B7dX/K9AOGOxERlYfVS1EkcpY2ozzuKkoIMqAf51vPioZDF3cof+FH
FeR6W11FOJ/41VKOV9jb1Xvi4uwwT8Z4ULAMOKT5nFwpWWbee32y3NmjDfad6/WQ2Iv25f9Ax9BA
wVvYtVeYXquFMx7AtZg+jKktZOMFaBxLlmo/+mASQbyW4ZuXeo6c1LQDqbH3fa7a0kdfZ9gnqom2
ezh1O8UY9KOi58uj8ApAl15M8SPPrSsa+5u8+/O1yeNQpJLMdpheax8O/HenOUk8OxAS29I2OSpG
emQerdDM/SRbEPx1lXiXS31CNbN/NkMxQDzPUp/IfvDHRu2DBhrrxvKS3/Xsu1NMAUpO3smFebqY
PQVUT0awELQivCMkKj7aaVR/7AbEjCtV/WnHTnWVQ/kNjAWFytdX3aU5IUujvYdOF0yd1UWtj0Oa
2EloB6SK816LpwWzonjLH/p8v8JXQ3qUehHRKKqMp6/Ya+HYUvym0VbizmuF/XhXzNknE57GIem8
tyOZGA6XOPCYDvnZGqIgqRp93Dh20IvQOYSTEe9rHSXt16fuQiOPYfCsMKlFk3muRb/yVhiaMtJg
KtK095FRynaU3L8seu3tZ/772zgjudE01o0RlehOu+9cxdqLfvr8+oOczy4W88hMIoUEQw1h19PZ
bfRWs6Ns1INpzr6SrOo7S4EAHXmZCySt6DbW63mswHBwxqQJqk0BcFWyqa0BZ2S70ANzUZTep4DU
+0OWi1vdLs03N4JOx1ovT+5UVB9TCoGhOt3Z9vDD0ZHT/Avzh+EQatXsPszbTucvK8PUamyQmfMM
R9XtPfVgzFV5cJqOnNSZtyojlybQgnwtJxHgvilD2he3F5a8swQMa8HkVJ1folf3QBhZHFpLmw6v
v9qloSjgqRRIqGnTfTgdqlBzFCXQ9gKeUKiHPgZCpnYu1mtOmG4MdWkV2vK1OESgSq7bn+j6QiDH
FYJU0zQfjLKqbpD5rQ4RMMDbsCrqjWUoV/XpscldTFEEhookZ64xfhzXcyrikldbVEqCI2W9Q4z1
Kxlflx9Ctc73CqzE/ZR5Wzvg/NBkaJ0eAUxc4o+1DyWA81hvo0wLMLpvjiUOJn6Bwc3GhF4ehf2M
zBHqe+uyz9Ipc625sYabr2buup4KE9oHW/5ml1YIPVBSQWSHILetVkjVNxXypXw26QoAy2tesO6s
MJEx62bjhS6tEEA53LwkTiBWVpsZKW0NZlmtBWrSZn4STfa+Eb2+j8j8/Q4S8UZqeCH+AB6sYauG
jJeF5JR89xcbTaL0llFB5jrTuvhRcREMMtXI8lM8GQ45C0j4Bnrie9sL9Su1VpdrU6/rXVM47S4c
q2JjxZ6/P49D7oOMjBR1W7dOwpY0laa2GlBJsg9z6fag+FJM3aCNHqBbPb11758Ot7oWCrXUBo4g
fA9bFwqUWsfByH0ZwDL+7fWRzlcq8T4bXyrGEJetD7QWJYU8LxhJ6n0cvTocD5lW1BvWM+crlVYi
Nw/1VjJImGmnX9NtCyR2S29BbK4trgnJo6AA/nlN6W2rxfyMkD89XECiIT+EfiywIFpQp2N5RZ1H
ZJtq0PdtaOxGdQq/LYVuGft6RPnHH5Q2TPdjFi5EZbiq3yYATasgakrR3/BXxuhQtrpQjkqYVgPC
hErzfp5c4+tgJka9W0pn2Qs8++5rMfYFBioLWODO7hpUaovYbT/oSv/dSobqE15hieaHVb98SZaw
Gf2u6aFEikHR6VAkY5Y9CHckD8i1pNbQ/1WYlrQB+jo55Sc1GzX4bsZofrPanjN4kv2W/Vs/v00+
DxSFuoFkrq+OEFyd6JnagxpMbd4dmylWyVGF+Pr6KBdkszhzZT2TjgVFkbX6gSA4hYqGhnw4KfR9
41HcF8XSIKCHKkJyZ1WzksBzKKxkj5VZDcXUHbpHL+kNaq6hMd/FijXepn3YPXRLGsIMBGe1lZjK
M+x04bBuKHnJxgp2T2vwxQLpKWsqraOiPKEtb1diR//DRXN4dJdpP5WmsviWorvqsR4y7DrD0APS
22a2NVIHGc1u74ELvaUkEj5ZbRPn0hyry64rOzTyK8friBGSrjbANsTtwWodZEKNuoqfaBQP3jGK
LQYQiMgufmvgHAkly4WYWYK9KnySmULzgSBU9c5sy/DK6KgCwnzW9XtoPstd7LTOB9WccCBT665o
96GDY5iPWpkodqhN9gdNR6xkp4WWN/lJqQ6wuwa9vZuTKtsl8FVhCudp8dRaBeaurapoX2MClHdx
iePK1ZzPVG9QmNcPLtrvJZARkOq7MEGP2G9FY077zLX64c7w8paMyxDopQjakVSCKcu/vqDOAwiQ
OARgoBZANJlraOOoprE+FekcGJNd3EpO694YRX7fdAqAltwTkMHb4sFOpy3h2fPzkpHBZ1BBJHE4
Y1rglkob2KM131jqcKUDS90bbjFsrMULo5A1GrircPM5qFacnmEEmaYyJhRJuj4ZkZJdsD4wJ/vN
AFFMK+Tel+xLAr/VqaxZtYMwX7cEUdnFtzYYsV1s5+5feJeXo6xCh7SGKm40zQK5qO73eT2XgWfA
53p9RZzfMLwLoA9iBSYMBYnTGRvddFRQvmLG0qL2yyY2fDMtll3ECbeRPD5bDq4OCoB0YAU5Mw3y
tlXSUWeNMdSzDq7D7CkuiCnPvjRkVc1NpugLJ4KS1XftpEbFrZI2sKaFMeIzE6lzqfiJobj2oVvM
7qmqxHDnuaYIj2Y415886t5i11QK3LcKUiBaXrWn+F6z9Jj2lYV+34VwZvdDrSVbVeQLO4rVJisJ
0ngBvNvp/KUpBlEz1dFgdlP3Zh67iDZOK4m1ql7sCrdVDko+U5EXwnnzHSRRdQwMxoogZk3Eyoox
wREn4dNFprrPEujxlJDVvzKKRAxKsJtLqnj6ghG4Xiee3TkgEaLOauXjXjHCrfTiPE6UxADytX8j
U05HadQmh8RoQgGYDfF5sYbuCE4xO5YIAO1yD+G515f9BY4lFT4aNbKKAV5wHZiOi501Pb3YIAf5
fJt1+lDutHj5Ehkhwttsbn+qiIa9WbM+w5byHnGRr44OWEnfcIfiQ1Ms7bVaRgNWYHg3KIOK/Ftc
gmka9frKbGoi8Cr5YXaq+AR9qNg4gs7nS54+nKZUQIAtrDvJdls5vVqbU9CY2hiMTZHeiTm2P4bW
pGPs29sbgfUF0IrsbME5RJgS5QdzdU4Q3Awhyi4Tmk8eCO4kjm5i0YY3k65+sicjCRApgUCC5uEV
OUe+00qzfxdXxqfXv9ul56BhI4Nu2amnqnm6UOo5TGx16kYAq0X1T2BbGeQgun+PZRU1fygKRRlA
AmNeHIx6nN8XmtM4+ME5T4U55ltSFeeHJ7md1HojDJRcyFXIPGWxxdJ4VvOmp2g0Tn9nITS3z+dM
f/NtAFyIkga3tkSUW6s7x0kEplEZQw3DGH0bZqXft8B3NvKNS9NL9Zp6ELGB5JavphcfLM8e7GwM
KHD/hqhOuMsGurXzgmDMlN0tnXUzOaO5U/Th2uqS3yk3bAHhLqSwpIokVaRVxNaAok8/sT5bzpDN
gmWdoqFksZLwWNSjh8w0ap/aXkkTwDOCqejzXTfO7U2Y4OVQxlG3y+PB3Dgp5MI+vbR4GipWdHfo
vpBWnz5NWlH6GBRrCPLYNj5UbbXsx76MNtiEF1YSGu+oqcmeJ9X61TWi1S70iJZRlFqvEeKP2o/d
YveJrypGu/FGZ10XSVmUxTYpSUrquq7ljCOUcOLpGjpbXuM16uXxl6wy5j9sPRZEzFGzlL6NhHJP
yFr1qOXjP6PneW8e4D4n5HJ1mZoA96Il9/vIGD83xaApN7gJJg1KCVlBBAuT5X3pquUHB4WfH9lQ
Yu9UYIibDCpLBucveytZWl/F8rWowXE8yXYH4NzTL6VWhWKiG4aJDWCzA1mn+3VCmvl7XxjY8HXC
fZ+FVvbNVdLo2ixH551ZKZWPjDPNoxiZ68ocmtsmd/TZT1LV46U05wr4LQhpAaf89YNsvazkw1IG
pUID3EgCBk4ftqkqxQ6nvg5Gs3B2YlkcopZx2Yju1tcEo7CWEDGhaI181LppHzqNFAhI6gDQGCzR
nhwnE1Xph/H8rQBI8vo7nYE95XDUdyGWgcGXKLjTlyIYczshUU3IF3+3IrsLlprQRNOU6sZopuzK
XawWTGVtvDcnYV6pKqamXp4oV61V/540I7epHrUHr4Tn0U65c5tP6rXXK/PWOXdh+nW6yhLTi443
/f/TJ80A2ImBaDQohS3unbmO74xMeO/1zm6uNaWkOdQZYYMRRVN+gI45f0icUhb9ZyAqiZlU+m5p
S+P94plbquiXHo0DmHoZ2QVlmNWBU8zYoVtVXgcTLu2w+AwRpGW0ZetwYbMQ/jAKvALqS+sChlOr
OMKEFT7Uc5Pdo87evsNmatj1cWG9q8LCfocMbXoQ6Opu5KBneFBWCU4CuCiBNwcMvmZehbmO+B5W
J0Fm5Z9zu/T8yFDRYWlStf844RB2H7bwX802/FqlNuLM6TRufP/1cYuOJDV71aWQDqWICsvp58fD
2dJHxxiCYcGFPG7s9qZuKF2hpFFvbIqLQ8lGlVQsksDr06GQQFXizkVmbUndn206G9dzGX+x82qL
B3E2r/KlbJIBkisyAqRhT0dCKrzMKycfgjrEh1QVuPI4aWp8tOcmOtQpSi0Tqnn7cMya31K1WA6m
8WYuAc9AUiwjM49Q3lhfLXbEbGuD1weLC+jCiPOOy6LbOjwvzKlMvV2T6quKT/JqThNr8eBNhj1M
1yIFR9mGOzKk/jYn+d+/fqZdGgpOFk7PwJHAd6wmVbSg8ZzS7oGeZJxkZpTdlOVc30zjlhbeekfK
qQMSyr6gWI4ZwmpNLpYxjSKi3y4ctdhFCm2W3rXSqwbXbN9YjPYD5r1dAEhoyyTzzDdMDo2eFJVm
rgraZquXxK/NaMaq6YMonns8wwzNt6oeTr0XNb4mloJCrSjqj62Qybe6HO0e4FmvNdXtLLzqKtRJ
btluVmAYeYq9obn8VodFspH0XPoW0oBdAm0k1Eb+/GVvgxZGKMCTBuoIIsFGof7YRNVwACtsbXz2
9SEMYkJirIklOCJo46+yXkL5ucdbvg68rlJ3s0lA1I/h1oX5rPzxMrhkGIu6GHVTCXeDl3v6RhQ8
wUdEpayiT6k4lI1XfQsBli/wthPthv56XezS1PKir8WsN5pPLTuJ0dQ0xhAZXNvYizqdc1TyjPSg
ZkI/jmOkdb5V9zBJqgEKu5+X2QBRjRr7BDwU1xVfyZ1CgXvbxl86KyQrShD6fywTCs2U1zsLrFXS
xO0uswv3B/+G+tMy++5TZRpRtE+Gdihoq8KB81lNHDSton7ura4jrEgsAdjUnJTkoOeNlQdeaCHe
4RZa/94aNKx1dXUaNF/R4vK2VpYmaIvc2tV8hbu8bzEMpFcQJbsYWl3l52yHh84cMPV4fVOvwyKm
HcFUefdLZuf58e8l5mgmVhVk5TDtVSOtjqPn48NUabGzMZY8i1afmPCL8j3JOkAqe/WJ0QiZgWbn
VQDEtdnnnh7ukfFNgdbQoq4cJdyj+bl1uz/rf52OCkXNxntVVoiI+1ZBRF9B8QTaHfOGrQI8NDaz
dJ/bjTQeHxbvwaozr6cpOCZgfUN+jMJho363HIGX9DLDS4ntOfyGCM8yHmY7nu/rPi2to1l2rQhM
HYXbsAntlMZUtlSHCc38+dr2mvjDDFF38BUBi/sQ112o+wXeDofQE2ilGeTn005JjAkfIZI/fU+b
Fo69k3cRrGgixj5wxihOEYrQVNTnWf+pjznYtBxGNzbm6yad5u+qmQ/0luzy2pS2lrOKFRbDmP1v
CpsaJ/ll8EruBQuWyesr57l/ejKxHoEZuwQBPq5YIsjTHVvUnZorVZtS7+BzJkpC3zTv++UxXqo0
h1RSpr6uNkbBHkpFd9V1ldFRMeuUb0uGLNW1ugzlT6NfYvBtlEr9Ps/RaZpF4jh+WA/9hx7o8IOq
DfXBa5e2O5haaGtHFK+Yp3ww0hE2t7RvGIu5zB9ff72z3JtjiMUirWAMAIB8gNPXE6I3urRv4qDD
Dxty0mD2y940lPoxnD3FwSsy9qpdqgjuiQzWXLMfpsrLdtUEeexQuqZGpTos/xUy/seJpHr7j//k
z9/LagZ4K7rVH//xLv7elG35R/ef8tf+7187/aV/PAw/m65vfv7y7qlqfwn64sdTF5fF+ndO/glG
+vNJ9k/d08kfDgVAw/l9/7OZP/wkJ+2eh4t+lvJv/k9/+MvP53/lt7n6+fdfv5c9Qkz8axGP9euf
P7r+8fdfZQf5P17+83/+7P4p59d2T3P+VPxy3WZPxY92/Xs/n9ru778qjvc30l6kKwmsqeST3P/6
y/jz+Ueu9jc6PhTfORL4xpxIv/5SIGkr/v6rxm9R2yVy5KTgFpKXFFTZP38E4ZHFALuWvBqXhl//
/YSP/9oU//pKTMiff/6FossjLjVd+/dfz+oOEiQDdgqhLfkU5KSni6uYhrEoKoGeSpx2x4Qs4EHP
hT8t8Hy0doqCztDir8jI/HBHPXp01Akfi6Xdq7WGoUk6hJwQpYfc8lz6UTMnhl/Frn6Q/vSPrTlM
O21Irnt7+Jphx/udZpN2bU/gHF9M/KXXWPc7n7E+dJgo2yIneWbQJpARjxuDRvlisEyj9JNTzZWv
1yM6+PYk+vt5no+injt9p4uK2CmpJmNXRuVwRW8vfih1KsmZNtl3tTIZN6pK4apyiwkkdTb0Hxs3
rT5MS/VFzbbkIZ4JaCenF6wtCVlgHRiyWyFj0BcRlO6mcR0BXg1aVO7FQTOb31CXmb6WZo3ojAd7
fWdPVflUzmbxoarHTzhhqu+KCFuROC9yY2caRfI4qHn1OamXbPb11gsBrdu96kdePv4UyGNfF6L7
CorNuM5VMTwB9dQJAea8eN+5fblT1JkmK7pY1w15vuN7gpjOLzvwv2ZWVMEs4i+qnYXRHjxNyFUy
WwJxsJhq4/OH/P+nyotTRe7zV06V/nf6AP86nuQZJP/2v88S82/Ss1xGSJBZwJu9OEvMv4HN0ul6
ucjXgDUiuPjzLNGNv1FtoqpAgZ7/T33+5VlCHA1SgqRQ6q4YbzlK1uE5GQDkZTSIAHExjLW6hcu6
61K8Lodji3F20BhatI+FvmwkAet8Q44i3dekZCzqXmugcKWUTjXa2XBUKghUE0VPqI4i2ceKsaVO
uzUUs/1yYwLRHmk158ORJ/pudcg+hW5o7hDOUTdKHzLye3kE8FLo/kjlJroI1F9WI7numJmZrvfH
slTg5KEncZcPY4vLYyeq4+B5FabwakuvWWu/jl5jbHSSLnw6yq/IiCPCKzWIVp8OLEUoJSx7ckjd
pryNebYTGuXbPx0HtMR/Ug5hDa/i37YSrRZKTR+tUpTbJanjmyjXFWhnb6dKMKFUcVmHtEykS8fp
p9PG3EXcHTfddhpc4jQJvxbeVqvpwrTReGMxov/hWWdUzsLoq8h1wu6oq6FHK6RzPlKC2YLrXRpF
iruz7CVfae2E1ztjHGeV2R0rtzNv53IKMVRot8i960oHS5DvAvGc8wEE3dr0Dft5V5K6umOkF811
rZmdX1GPvAbz49xgFOrs0HPw9vggb6lUXno/Fy877H+ew5BVMqYmCplG0XXHvieAhdNWHUYSncOL
Q/RChHC+mWlaUaOguMjD0jc6XRHOoqJ1l+vVsQi1cod8IUZiU2zv0Hho3lgSIbfjqEVDjG/Gjl6r
0YQwGNS2mqpjreXOzaL3znVe2s197VjF9dvfyqGkx31gQtFbY4e6YhDmksc0walhYWHf5LsSb+dA
WfQ327fyVi+HWgWKRo2nZ5dnDNW1xlVpptbtFOVbL3S+GE5HWZ1Ew6D0FS5w5TFng1MaMTUgW1H6
xvqv/EKIhFICoNFDt211EsV5Mud1FPEuSzRfWUIf0TW1YghBebx//QtdfKH/Hmp9Eg2h6ELsistj
ODvuNXR9CnWx/vP1QS4t7hfvs74U7R7kHYyq8lglQJ4AhjrIVSga3eih818fSn7m06uKqZNlSQSP
6b2uGwWIZYVzqLrlMWmt5hh1cKRiFeuH2M2/cxpmG1/q4vThZi/TE+Qw1gpcIlKWBKJAecycWAkU
Cf9LFSd980eSPXz6vARQSP+tBfjqQXEKOJfFkerA534a0kPlmWPw+sydfSSKowRvFDCpY9K8kSnM
izi/7BIdh1o1O3YuNpc2FPIfBvYgEOAa/NleH+ts2p7Heu65Sh2RNWaf2yosiRSzYzXY01MYEbKT
hMTlxjBnRWpuc4SQoD1IT5BzCklJRzsXRZcdVTcV94rtxRCqWtwMUlwXl6boHzRbTO9w6a7vpNPT
Q0rF5EvfF0uy0xS3BBsqlndOrwgCjim55QZoPxawXjYg+GerVj4nky6ZEkifrXnFIeIRVtzF2bGP
eu9b04XWvWaX9VGJTGevIi250U+7MP/UpAAPSMUDibU//dYmsn5FGznZUdeUz7OKBHFGgeitqxam
BFQhhM+gXaEUs4oa0wUgeqrW2TENsyZw8no4oFPab0zdOeFXEjIAoKOiIklba6Z+hoCDqvRKesQt
UTxVmTDmva0YBUVE06Vg1ibVsKtgJe6KJZ/+aRjCO9bIgv3GSa77Qm+rj64W6XfjXDt3ucFE+LUy
jCmFs3Y5UJUog7EqtRIt7KF6/9Z9AGIF+IaEVUjLbLknX+w5HRoJQpom7Y8MD/C8B6fSIL69sbPP
YieUs2RzGBwtoCMys9NRlMhTe5da7JECefh1rtDgKMc5CubBjm+boWnuwnH+6aAm8fH11zvHosuR
Mb9hp9NmBGN7OrJR0TRw7S45OkIkEzKdifHRWmbrqayaOd6NveNgPmEb0/s5UdNyX1dzjQI4Gl/L
XeWieuSHXet9S2n/f4uEPU+71ELQecsZ43z7kVsQ34GXp1J7ptUMQFEbJyrIRxB+BnSF5JslCpyt
u3zezYuxVRC+9D1o4ahSXIhsY42Ly2RFqlGX5AjI3tihUo4sv0w9dnYXh0c7rcxvfZrax2q2i0+v
f5HzjQ/GxZOhGLE6wCTj9IMILHjnVvTJcQrt8tCJzt5hSZkeXx/lrCSs4pcC7A+mIGg7Kft7Ogxi
kfYYN1lyrJOmKfxMRZTVHvIJVa7JvHEohd3MsyY+LdRxdiWeM9djPYTmfii66Ro5KO+t17R8HpnT
WfKsoNd9+jwx6pFaWdnxsc3VlMWP3GgT91vL6MLkgmBB3ZhaBdf1GpDVLPO09OiVHHuhTAeAUtVB
S8BjvT65W6OsPqEWhzOtGkYZZyc/pNznvl6km4rq5+HAM8SIWgldXg7w1dEUUt5z+9kUx3nIH9xC
NT6KOGowKRL0gXzk+vt2V9WzCcdesePfslKlC1zqpQhc0JbXMcJ7Bf/p6T90NtUf1eTEWz6yl2YC
VgJ1JQ5QMCGr06UrY0XDOFUcEzQArvLFXR7NzEgOr8/3pYmwUSOVYpEyZV+NktaLFiVYdBzjNB9v
LK/GqMDrxYHIfdj4tHJbnASvLFOabxpABQqtrKTTZSrGrIXl0Ikj1ZU/psR5aGMTs7DO+VRVYZC4
+u+vv9o5dJPqAJkGUubU6qEcyhl+cf8IVxuWZirEUenq9JjjARf5cRh1+5oU/kHTlvGoNHZ3OyXo
BC1WVABpMMQjn9L68vqjnM+ypMTSfoCKAaLAlUf0iydBEVNFRi4WRITZ8ptNJ3svpLaJAUti4zA4
P+1Ph1odTuVidCIZGEonrA7we0ivLCTzjlPsRXd2jxjS66+2NZ68Dl6+mtkOah0yHkXsNLDLyvgR
p+m0oxmD0hJIv+D18WTwdrqK+KoytrNdGibgh07HS4h1Ok8txdEQoXZVp6qZ+bFD/wxfxkF7p9BJ
3o0Okuth2LlfsyTU/nj9AS4tK6YYlD93DWKka/MSYaRK3Wqs46jW6/cN2NfPDv2uXR+Gxu3IVz7U
Tp4ds9lMb7yoDg+9K7zUr4a3lh84jiGNIP/8XJ9ak3bFVDpelDXiOI0adTy23a4f+saPbHA5r7/z
pfVL/QuAmCyUUnA7nfRwGhotKiNxRMcg3S1IQvrpPLu7TK+29I4urSeYFZDNcG2mJ7Y6JboyQWEy
c6JjrQpxY4hpPICbCA/JHCv+LLJkYz2dH7OUXGUXkG6fJBetxkuHRvHq2IiO6SLK26IZtD9Up9hi
J5yffYxCzECVWefV1ijyekqqrsUc7aiW4fClgt0jYcJaoDuD2E3kZXv8p7ZKvhdfjRVKcGABm1xD
zyJqjYSaRXSkL119XMp+fC80Y9w4AC6EQ4glQRkBuitlXp73y4sTQFHcacqUJDoumZm/T5d0/h5p
ZntDOzK818faucFAVRzMQq+ojyXFbiic6RFkf+47ZbH4ry/Vc0EOdgXoEqDjsgxNZe50rYp64QBJ
cqba8MqHlAjucyEWhRu0rTGUSI0PqltYjW/NRv2zTDTjoOazeYUnXfKu0qPo2ihSsXX3XfoUNjBg
blgof9RbTx8qV7VRiZU6OoI3MX6C8h12uT0APt54eZnsrE9HjiQ0PQkGKQ6sxplHY27tTkTHnvXw
e6lXOII3gNK8fLFuqx58yOw14tqLYGFVeVW9X6Z52ooUz3CXEupMsi9FXlCdoN5y+rasBa8PHQU9
tDlZ/lmMjbkDl9jvO5G1SMl2LiVgL913sJrv8WYr/Dz2yn++PhUXZpySwzP4nXo6PIXTZxgcjizg
JEqQY/v1Hv6/dXC9tNlY/PJfWc03DTwJveTokM5/p6PIbSfsYlTwR+0+K93UvotFHhS1NXF+eRsJ
56XB2F7AZslAXMgvp4MZkIeWdOiUYEpSIH8kewfiCQuB58K95dTfcsa4NIUSFIZQoAnDxlhdtQDr
oOFmPS9neHA8tHTcKbGTbojiXxyFzilsfskgXRsO9wViCHbfKIHTlxkKVwmxYDhtlWsuHMCgu0l/
AYGxP9Z6NTQ5xNLUjDI0VvIYzW4OmEjufWyFEd6sx1uwNvHGq8mvv14dLwdd7YMI+fAelrkSJLA0
33XV2N3W3ewdh7Y0f3dALF61rjscwyrckrm6MKnScJ1IGw4WPPlVCSwtFOo5caQEXiTMozpw6i9D
tRxf32MXwgIWo2SwoqnFdpc/f3HyxxKLbqG9G2i5ne2mZol2VunpPrbBW0CNCy/EPUYFF14n6gLr
bGgIGy0bReMF0O7cT+5YL7cNoqsbIdUzCnD1xQgroRNQbCM1XLd09K5UmwUhrsBuoMiApxP5QQsT
pF3iSf1uaGMRLIka/7ATN1t2E2S379D6NLzD1fTo2Omwx1Q1emx7Q4l8NIgBqIJoVHbtsFTvRGG5
e9yBxg19pGfH8/VT2ySK6No+Z3KrGEYlqQmdMMaGOs2qezMb2/C4aEbjxr6bA6e7SpReoHPmqPOH
OFvMwfdUEX9PlTL9oKdW+ChmR4/9DrtIPJ/45JVvI9JV7OYx6qPHNy8aGTrLahTlfnoZp4umTr3e
VrQeH8Oh0A5e5cXIvyrZwWnAgP6vhlq3HdUR/GTTSWPGNp4euCbaa12fxnf1tIQb3+DCVnj5Vusm
xjyMYeiUmA0K3Kl+Q3tDvXLondzVoh//yltxv0LYAK+AyO7pBPZlGiUe3eGgV5um3xtVIvpdivvf
h9DN7cPrU3hh30kpC74Ux7PUxDwdDNNaa8DJGnl8q1t2inCXgzciK/FXRoFsD4AJIYG1jnbG8HPS
sCao3Pe+V7SKX4liS+XoUlzCy/z3MKull7rWok5ZjbfbUNef8bqk7R0q5p1WqX8kXaQ9GaHVUxOI
rZ3a4yjo2za41r/wqsSA8MblubyOS0Yn00JTxWBTaXLFV5HT8JFFt3Z/YRQEtcHqIy+PO+vpZ1sW
L9XitGLla/hq8ifBrObRRvRzcXEQG0jv7Wcdi9NR3DnBTSYvcHxUvT/EVEfIeGMQ//qrXNxZJNqy
A0Kitibx9BRxyDdZ7nHdm/dCKNln5JysY1uFWyW3raFW93XZYLAA4hrz07TLbxG0946dOS67ZKry
/dvfCpyCvDyf2faroXR7EP/yrR3UCEmULmlvprmI997YOX9hC9OdIA4AGUGatmqQtDTdqG2yhUvY
UkRwZXMg6tA3tvCFAAv9AOxcoVvRr1rzQ8KiRS9jSPhM42Dd1HMc32Sg1a4g7Bt+rLvN7VCI6svr
s3hxUFqfwJogPwHZPV2AA3oFxZDipZEMY3WQHTB8rs3xtuy65YGycUerwYg3jvoLYTisBXzh2FZI
zq1j/qrxnMGdWfVVktr3+Tgage4q1cHKeuedI4wtj+MLu0yaXhPKUd2XIPTVS6bWUqkdexndtGLf
x125t8pxy/PmwlRSB8cAEfQg4IK1WDcuY+qsDowCy2A4jJHq7gtyir1WQbhp0q7+VHv91gV9qXZA
v4bKMxqakqm3WpsJ/LxmYKYDAoYkpzWpt+/1KC7KwO4L92ufcUaalVE8Ri2eY1UsO2ojEhC3RRrp
14Dut8gpF44AwGRQIUFlEjuvD05pgTFjfYCodxnGyBb0zU5VwzpArvevfFdkEkGTg/qD+rm6Wk1A
mk2K10NQgYF+P6Dm7JvR4G6EtJdWj4UQKkGt5Pis6Rm2Uo5qS1Ea/gJrtFeTfB/37Zv9YHkDrhkA
qGheAaFcfceoX9okTBilAjcfJE7/tCCce3x9t196FQj6JikNXX06XqcbIcXJqvovzs6juW0kTMN/
aFGFHK4ASShZlmyP0wXliJxDA/j1+7RqDybIEkp7mDl4atzsgO4vvKEogcanfbaizomyaYfxxduf
Tt4zgGMgUWQOLT+Uf5Ia11v1tCgwvjC8DgdSHbMA4SbjzrZcO2egUWDSSScY+tbno6AZW3R20qP9
3y/ujVBi7S5SkvIZdm53eH3Zrg1FDgg4SHbv+MTPh1pRjUE1CAX5zqnsgx3b6VEhCzlViWru7NC1
oeBMSHtAAB8chPOh8kSbnHVGhx/EQnNYi6G8aTSnPMDd3A3m5Au5SXpoIxHN0fWEKbgtFGtaBmcD
mMdJ66zbNFdgGdXKkSL1V0cZMLyOnf8qD+XxtlK5M3r9uxjan29fWVIZxG3BN8iO8/l0I5FGeU4v
kNtrrDCic6nq5WZ17FpP7GyiDE0vZkt0TOlCkplf6G3/nEprdoe8VPGV7BtduY9rSz80sZ4EdaRp
76xUh8osqvYIv2V6dtt+T4Lk2qfH+4oPAem3VMc6n2nsDTlENWTJC9xzfQfng2DirtyJIS5bK1JV
hLtXPqsmjPNNgF7jvLykU4stAAYV8LnSqPIhITm/FURk7q1Vw5EDjZdjV2f1f6Mwp1Najf2Tma36
291QgaxQCpARtPTclivyz4KvrabPiL7Zp8FVy3vTTos71A2/vH6ALshzoDJQEEJwDLNQyg3bxqBo
ZsTPwbWfTLsel+PajloLEbIEfqlO43yCJ7r8joycaKpFRm+mmoDi4eKtjeM7RlJ00FhTbT4Moi7n
cBpUbwonq6/+ouaR4yU1O7yqXdRM9+pYtHAsITJOH+cOjSKnp213nDRRY/9kaVOFQ72a71xz8rL8
99jCrKElIJ94SfUECnS+ivHiicZtpylEH65+15MtBFXlpiandVVvmomwQs105c/ry7q9hl5GpUiE
xzZ4F1p156M2VpyXugYZwu7a/pjlBcyZYVL9quv74+tDyb9qM0FuIalAJA2YeTTOh4JxEVkubx1Y
kBKTH1NPntbVdAL0eZSnpJFyqAiG/RhWN9+hLWyXlqooMZNDCMp1y6so//s/B9RLlMTSq3UCH2Au
f6nL/l5VnMPKLm5vctuNb+a1n3+8Ptvtwr6MSeWZEFEOvFXiSJyl6vSJ7TSLTj+s8YwcT1K7AfC6
ZecZ3kbZVODQp5T8e9Qx0HnaXAWWmymxUdltGPGMot0rTdFqle8fxKOv2JW3s5zbC1aORymfoyr1
uCnony+njjZlOU1jG86V0SPnrK+3U5y1sz+m+XzUEpH5tNDt25l3+54WO9Zwr6/t9op9+QEUWdCP
pUdIMen8B7S4bLuRXbThMvQORF8eOL9U5zLduWQvzw2vB40JeL8SNrfVxXdHZHi4eZvQc9O4CppK
n37N9iQpB3WV3rraaBxKcKTh69O7PDoMS91dsqF4trcsG8y1yR5pyYT5VHzHuCkLuqb9BNFxj6N0
ZR0pF0G4okQmJeE2G2k0rlBabalDyJXWbdnatb/EynLz5ulYAKKl9QgpGRSA891aY6HazdTVIYoq
4oswIuWW2Ls6qJWS7+UklzOCVoZIKfOBRgG6bTOWlmMDvmRVmCj4uJhOr/mAIYvD6zO6/ODA7Emv
BKJrKuzbpp1aL2pKEaEM23iEea4NKAvbRihMLQ56JdoTXr02KTIfKn7kfcTym+M+Z12TV2R6oVJP
XgBoKD4V+a7P+pVJkbhKzTSDL4tb+mLpsrVMrDoc7RyJmdUIsty86Ycy8wWKbTtLeGVObDJEY+xp
ZQS8CX9hTiMmYel12M3q+mwM9XISnvpWWK1MsAyJdiUS5EBs7XbNCO01rdXqEDtc80HAm/1s1Oqe
sv7l98ooVASkdjrBibp5uYulQgZpMKEarGp0ggFFmR4p8XAujV1tBjbh3zdUTogmIwA0MiHUCOSy
/vOSZarV5rmi1uGE4oqvgv+jTz/uKX9d2xxONwAWHSCLvQ1FFArZVjEX0DSE0AK9WQcIB8pe4+3a
gcPDBbAtYbIHSOl8Lt4MgbdqvCoUeet+TZZeO46LZx9zb8qDzmmjnQDr2qxeeGm8GtTnt1jUYtTK
vNXXKhxxQDu5jpIEJUZeb36bcLmkekCsKn1nX8LYf3ZoHhscaURRhTXYomPVF+D27drZGeXKkaMh
BGEC7ACPsbc5cgay/J2GQ1yYiAmVa7MqjyvLBuB0eLPkFmeOxFEqboF+pJqwuVObYkhLJeOVoEI7
+G7mAlI2vtCr/dklxd+ymO6TsfpYL959k3Y7beEreyafDhC7DC4JmednRHRRISgu1KE3xkuQaVMD
4rTam+K11aQSBhuZ5BgBpc0Fq3Mt9pFZM0rdAwgeuGBxXHhO3W7v2rsMnSj+4/FEvvRis7AZCRt7
W4EMUYfA0JNT1I6W7/bGGEZFnz0aa6wHNfiOG2Cf8Ye2MPdsBq8tJz19uh2QNKFoy//+z+GE0us0
7ZjWoVN7S9ApunWiGfpWPV55YCigSY1celQXcFwCjVK1JlhKyWD1T9mqAPJOMVojk8mN0q9yddr5
HC4DNelHjXIjrkJc89uKeq6VlYLsZxUW/dLekx+S/cW1+a7TUEr30cLUfQAG7Z5520WXTM4UBWxi
bo4NydPmeFpz3FdKlHCFzfjFR2Oq/Bcjp3vndrr5C+361B/HxHga0qq704kUP4+gfN4cpFLQeYGD
ECzSf5TX7D97mpql0EbVK0Nt8JS7bM6Kd6ZKzbu3BvijmT69AxHwVowBEwejJ18H5Nq4vjd3AoT3
oRPoxYUdyLEbjGU8vCPjYSdyvHJcLWJ8SU6Cq897tJkat7VrlXoZqhijPa9JgxgOlYXj69HcNi+V
c2ETkZeRos4AA85HwUauGqtClGHUDghsrI3+Hr4qAmb9kBxwfRN+1iaKX7djfHh95Cv3jpRNk9Br
g7x4ixUdylHPjK4tw7JBJ1clUfJzA6n2VVf3RAsvsH4vsyRx4uuHb0IwdD5L/hTwkGjKULHtX1pT
PVjK8G5IvUNWdE/6MN3YovSIKNzbdmkPOSJcrRHfdE395fU5X9lTytLEzBQiKQhuy9961cbVwKMV
jmPHDYgwiD/k+bpzcq6sLBxgsn2ZSQF/3tyzuYWONAqzRagIu7vBJqK/qcT0RUFOfWcPr0QxLChZ
h8Q5UwTfrOuwFEqVV4CY50pL/d4Z3QMoFn9JUQev3twSZxclkY7DSoBBHLMJ0o1o1sahcVC47Bpk
29uq+2ZOYt2xJr5yncokCuIKj670Qzg/K6UTi9TQ8jy0vHz+nsx6f8QZufPrOfPuinbS7rIp1va4
oBeWonJyzAxFM/QQCAw3N1myelmVwNsIgaTWApuSvAhLGDs3TmEj+ZPF4hiVi/68aqWGLuxKyxmv
5pPoTXq1llsEcbMauOW1zk4UctF745fxmtHzlZm3bHWcL8iiIP4L0jUPa6Oe/EyJHD9PKrwCTO/B
NbPHKErTk67G752kfMgq8Vi2ru5n1vz7zR8PmA/qhASYBM5bzFXWVSb+I/DTFHvQ7sbea9G8H6ed
C/HKJyrzTJvWHmeA5/R8tpQa59GqlCw0W9GDiLa7u2iwfr0+lStfKIRGudVSKRG02vkgfVW4jbnY
WRiBtjvMSbIGXg9HavTGnZGufKG0dDjIdCn5eLaga2MGfrtmSxba85oHccoV1zsxu0fwv35Z43wv
H7yozXNcoEth6irNu2CpXcxN5MgmwnpzV6TuLWNGx6mMlfQjDg9W2HhzcVDmtDv0hev587Ik991S
Z8Fqp+XOyb22lajmSD6xJXtamy9ZBkuzFpVZqKlTd1zrUgkUwJVvFJKQ85Va9qBfabyD1TnfS9dJ
4iKp1QzmbR2fxhIzRQ9EzQEhKHXnarqc0EsBl8qB9OPmmzwfSl0SUzhRWYZwsJRbM5p/9sJUb3fO
pkyfztNsRnFg2fMw09zeTqhqI8Mbq6QMmwqFj0AsTdo+m8RyyxGeWdQHlUBz6pgnsxv7Ymr61udJ
1d9LRD0Y2UisPyn/FlPQgxzXqQnREDsk5tw9q33ez1wedfPTqp34d46iNixcpYyG+9Xux+XgEa7a
QQnc/jdqreknUXYzsr/lcpxUvXufZ6LD9l0zekx3iq4qQ+Esaww/Cpn0G4Ub8LM69KIOe2vp0Muy
8daMNON7awA4QZHAKI+N3ao/UqR8/yiLqS4HZxBojLmdp/5MWmXRjkMxRjemYq3tUW/qcvWn3AG9
qaM26ps4S6c7F86VOJr1JvXiKpBQ3G2hdVHbLBt0A4Z41qxfps6zv7WZhYe3hg9YUybaO6003RMQ
Rf3OqTAe0tz8rQ1ZIll+A3VDoHvUVrY5BClooSOfzZNjr/Fp1ifp4oHi+GA6e+nKtUMsDxYNLQbE
qeD8EI8CS7neQ/VAbxFSqxes0Ug03p7seRTq6ZsjbgAJbGu+4jWGVbVeV4RJHhk3VimmxwJq3c63
f20uxJPQaqUiE03687mYcc6SrgISV1N/wt4qDqOoVHY6DpePBcIx/wyyWbBEX9IkXxgkTzPanJmb
h01qJwG98z2S09WhSCSlSjAp+vbxq+J1rJ1uKsIpVnsIYrinRgBW/XFehp1ZXT5MzAq0zktNlybF
5tpcQessiNWxQXhK3vXNoMOnrUs1KDCZTPyimvdIL5eBHSPyplPQkSnVNnzMoi71uowRrbY33jlU
/QNrEc6hw7c9kOIspykz3l6rYlDqr5L3BNxlG9bleUYt00uK0J5ScTfVRko/Nm14hJe9hs2VwwjB
hANPPiethjdlMXcW01pVXh4uaSneFaVu/8hbR3l7FZYutGyCSfsrSGObR8jpS/CBncEwli4e9b7u
vw1VXO68Qlc2iy+KKILcAurkFo7UlyXxP1SSMKuLOEiaVrtFUFGbA2jV2jsxpfZh6hx3B7J3dVQc
zCVMBGD/NvaHFTnaS7vkYQw77dSauC9qw5w92lGunurYzD7bq2eFrz+41/aNOdIAko7xUAzPLxHE
iHVZmMrDodGmm9QbIr910rcKlHHDa7ShKJoCC+FR39wiLKWp9fWQh2Jt44e5iYrSr62p3rkR5We7
CR7OhpGT/acgswyJbc6I74XW4Ga3NnGu489D+QtdmfyECaEdFhkm5sFSJu6dMUR7dslXdhAVf9rA
APPIf7fYrx5PsShpoyxcK3N4nBD5CmYzxspywjt26s3uVinL+PPrO3glRaKLSO2UihBqYgT057NO
+6XMmrZFy8Ka0vbIQ+M9pk3nnJKoN/4K1+1+TZ3q3BNWTYgcZ/NNoih6aMNyfKeWebRzoq5c4zQB
AcfgFkh0ukX+l9yd+qw0WQi1XQRwLotjtWjqoU2MZOc7vXJ40SSUyiYcXiC6m9ugdKNFL2aSMqKK
wc8QVT9W2bgXI12bkCPrUyYBqQQQnq+vmaqdGsG8DKM8gdG9rs2pUjMX4w3xVlEgvhNaS3wpUg9Y
1k/Oh3JqNdJai6GS1vse2251p6bJHuHr2ikFGAGhmDcQrNbmYxznBNKLq2eh4UYpsPF2PjbVEj+Y
yaIESWzbt0A+9zKza1slDZIIipgXzaDzmWVRWY8Ye2eIC0TC11xdfJinuv3v9W/hyrtOO5BH9qVI
6m2TLqTNIlMvSTgdKxXvcyyRnqosQt9krLDWHiLD2rlxrk0Lb3kkMIj3qGNuTmC2tM0wxR2FE612
Q0sx+5OyqHvKhNeidDJJxM1YOtC42+pDoajlZOZTFnrFJO7URMy3otQwv2nG/CmOoWwTyBS3IMrT
H32/Wqc4Kdf/k/M+U/P+Vwj6ynfA0qKxhkIWZZCt0FqfYcvrrjH3jLuanz0FR4NWRbiii6Y9OsWV
ZeVjs2jYMGlpYnh+WkYxitktlzSsarX64aUmp7P3qsPrp+XaKERjNM8MOO/4d52PkukCDPeSIxaj
aN/bEmCmgZ3M269D0DpSuJmzj0yd/BH/vElUlqlzVEkaznmsBJT1pqDS7MUvdQTmX5/PtQ0CDQ4S
XaLwL/g05SoqrAKcJNQS5Vsbz9EhFfqTgodm8P8YiGPPENJw46Ki7RnNtDgI09SOHQf10qtHrAES
X4vezAvhRoS681J6ox9+oceCG5iOsIKOBo7ZUv/DUfpkKrF7fH1CVwIHxKcot+JgJ4XY5ZX57yZ1
1lTqQP5C+oDIRsCeiNKTg41Rf2RP56NYbGcJIgAwqy8KSB4k44q1wyG6uLzIfah8yM6O5MRuc1MJ
IR3inu8LEc36fTplfTAB3vWJFJ0DruXRTqX+4vjL8QDby9Kq5GBtrmT8mTskr6osnBwHyw9VjL5r
DvHO+b8yCv0AhgLnJKvMm/Nv2qjqknCnoeaJX60yTgdV6yL/9f17YfidRX6EqdT8yAuoM4I+kp2m
fzZQnTtKyGmbhgq1hIYeQA8mREHurkh644ObevmjLfCS1c1OCZ1MG1O/7PTynaMjMxj3+MIHnjbh
f9THvV+0qL52hpiPM2BC/K4U5dCliRUk7bgqgWO0y5OCbefn1ydx8fnKOeA0QouGfI2+1PkcSpQl
O31gpUxsFvpD21aI4NeuXaT+TEB7eH00/aL5hlk8IROHnnxKxmvnw5mpmWexIlBm0XU0HuKlzY5u
RIn0TqV2Et31jgTdFt0MtSCa29/dusSPXi1qlGuks68bae4dpO3qd2IbSlgv+lz6fWzV79LKmR6T
3IyP4xil7+pVOKBax8qfEA8MKmM1b4chc8NqUrubUpjGbRspP0BV7/HpL88eU0TaATol1Ctu+fMp
pppaaSAjEHOqC+txyfvMz80m3fmOXlhH54cPpTXiDum3wHpuyz023jdakY1JGOmp54+rflIb/UPS
DgDfvc/9qN+bTvSEEl/hm6V5Iiu+9UyclKOqC5JqeZqr6VM00dkQqlD9TnSnthgNf0GupzbmndLH
5ZrIipTkphBgAjzcfCmwvz3FpNl4MqtpmfyqNkuMQsdR2Tlfl7cZ48gEAAAJ7M5tyBLnSGYgYODi
1LsaH7GYrH7WlP1LevVF+WGlirsz4LWJSVoHzU3QYPxzvtl578zdyNNwirxJufUy8i5jToq3Bnzg
5iTaQXLrZPd4c6QsL4WVSLMDikMnbvFXSg9Sae//MxewIgToshqw5YTbRj2sTclcsmFJ3sVqK/ym
zNOd9OnywiHIAk8s00Yi7i0xMXH1esoFzJChbdqD3Sb+5NZ/KgAqO9O5chZkNAdAD5EzypWbjGMw
4qFOetc+VXG83Iu2IAU3HHKPyRL/tYu9991fH4+3RuIPQYBvXrbUtIayJco6lbB7vosRoU2c+xZ/
QHjzKGrN2rm5rxw9ScQDkMq7DQd9802teTVo6HrZJ1cf9PsosbIjNaP59PqNfXW7CIXAiUJeQzr8
/IBD3veQL5OzMkAPJWBSbnpjmdEIsvcI9dcWkLeIi1Mi3YArnQ9lLC7Sg8YKxYXq7926tsb7aabf
sT5YXdbsHMPL1ZPygcgA0VnnEt2KWw2pVddGlBqnTl9sP+k6Nkooxk6Id7l6sg1HS5ViKI/dy3P4
T4RQ4z44M4x+clvv52rnWoDLuHfqoJzs1PGuzQcAhEl0TFIISv588QacdLkRMHLrPKUAKG+NhzIu
ojdfRMwH8Cs9abaJ5+18lMWIVRHHhk4bOsv8NB+1/5ReGz+99cwBA6I9A2qNYig80PNRPCQokzoS
mNItyB+iRZOessZSP/a6Fe0MdWXZeDslyRb8Af63mzO3mogh1+6sE3e3t/1kWvdj6ewJAV4dhM0B
5I+rEX2N8/nMbaQiUcwgdlEtVPsd9y4Vyl6X6bIkJ6MOTjShh4RVbKuq1VSg8VqWGn6aVfepS4YC
oRWsW5NnnLim7EmLRN/7udrgx+xEVaP6Ddzq+LZe+xWhqRXZz+NqW7jcvb6dl9MnCnqBBwLolPyD
8+mrcTmIFG7FyYzt/E8B6JL+v9rudIovbw/K5iqVbEl/pe2/iSy9cin7wqpUFpn+musuyMzHxcOU
tE1glUW382VfHQ46J51ptK2ABW4mlWESDW5FPfHBrLdVY+qn1EabKZ6kSxW+bzv38MUiSg4OAYBs
vUuxEXnT/HOTTFFqdmZlWidzsnE4wnHtqK74Jb++VRezYhRgorzKpGawDTe3CHadCNCNeHP2S/rb
nAYn6PrFRD5g+KUoVrmTe16bE0UKUgHbkGWXzcc3N2nWt51qnebGLAJU6Jtj7BnFzk1/bU7gzgg6
gU5ToJC/4p+Va2Eqpo1imicvseNw9ugCmNMqbvvGATZqJnsynBfi8y/EW1xS+RZfRCU2JzEdaduM
6KWesjaik9is0xDhH9IXHf62JnAA02yahNK0jr57vxa65bddLD5jxmFlB6Tn6iYwJl0fAzcRg3Ys
ak0xeDjaesBYdACUXYhm2Wtyyav7LJ+gdUDiApadajDN+c2BHjMiqUxrzVMXF/OXCtDFcakU+2A0
UNnQTXIfZmADOyn05Z31Mioqw1RAJJl086CMs7uqTkx+Eq9J8Vgvk3fvIfZx7xYuDmgt9hF+btfi
YMWNUrEGtnuiEFg/mnUW/ZwMe7x5/QO4ciQpbIBHgzgtxZw3n1mMzgNm8BD1vSoxHxdUhHy1WPq3
PqPMGsFQRE6oq0qblPMjSblswF5mQB1jMJcHUzQ2VSxHf/vnBcSC90CTStwXFnqdoaeIf+TmacGE
I7AmFLBHkxP2+opdOzeoKABSJLWHHLVZMb1Sc8cQrnHC2KGOgtIt5oPmQZTyO8ykb0iJzFsqem9u
/crSNwQzOhfSjnBLMJ9zZ9EKg/hNoZHoA0aAsDt43c4SXpmcq9PD5obnNuTiPd8oUZmj2o6qfjKl
srenMc4RsTUNY2zecz/lUsRX0B4+v76m8prdfIuoH3BCQCURUW+F/+ylMNHbXAgYtDn2x2UuPmVi
do5as7iUtKIR98xIfY7c5e/rA8vNuhxYNktgf0hVzvP5tpqDbjl3D1Hx2B+HqRwfc7Tpb5fR1na+
tJcCxXYstAFkBsOdg3rF+Vh5N6bNOC7aqUpVeNZd0hQBCmw9s54bJT9ElNx+JVjvHkBsu0ea1OPR
zpzMDHBYHo5IynV3PBlOkA0UffrM1O47o+3uijjB+8UZkPtV6Jp5Y53et3wlfrLoJZ71WtPvVKav
XBo0XkHpcnHQwd/SzjwUulT2Rzt5VmffKHOeBRGNk50P7eooyIjojCDJJJv16ktTpYoyaCfF7t53
feQ8DVGm7Zw8+ZdsNoUnUl7/jMBbsAkA6p6C5qyO2ilVVm7ddPrpNaWO5Nh0u/Tk6q8ft6tTIiZ0
6ApSDdiCw6vUSMaob7TTgBGKrw6Gc5uvGFS9PsqLTdx2UpTYeZG5C6nnbyZV4Q3UFXOjntTKqqwA
hnT3DWMxyoJUQ9yfSl4mn+tEz9JgNtByo544i/5UTBQq/TgbVaiRrtb/bY05avwO2c8/htOvP0TU
Tbk/45NpHqFEdGmgdKZVBB046zREzI/Hq8ATt0Fw27N/WGXjeQfTWNA141+Qb2tDw227MSIcgNPM
rL6XInJ/e3T2/mjkwJ8m0xX/zYOC47K1GOY3rBvy2YflbX0x4x4KATSYQfNVWHugW3UXCFthxuoc
lEjdfnDzSXUDLE1oj8DvrD8Wqci/xV07x4FhlvoUTGq9doHWuHMlSTPF4PPDF+v4P27tOInbV7iv
RkVm+3YMSNhXa7f6ubM1F8cNLCkXLEUnHlvY1ed3gOcWzQr4ST2RmjlHfS4aH7viBoOoeU/F6ZIR
QSZJrRTUvlQbxn7jfCzVGru8X9v1lJAMtQF533pL2l7x9pZl2t3OXTYpqAUm2Xgoxtj+jPlI81Ov
RXk/plU0BkshqJKaeVX/evMqSJEnGjBIHXFQN+dzntsmq6Eugdds9cCDFHmggaj5etPuFeAvL3je
amkEIg2/5S1/vgjcfbHXWcl66iJNHFHLNU+K6gowg9Pegl++nQwlE3heMglI3oTBozoog1tbC9Kb
EXmn1kbNs7aa+PGaZqw8TbmFDU+8GOhYvb6cl7cKlQmVvjUNSWpxWzyDNVhFEpnzclqEt97ldfTX
s4S6Exlwai7PLo+WjFklNQMAxflSNivezbPm9aeoFrl303rDohxLU1vzoxEt83fTasEPq3Vs1L49
ePbnKXUzlXUQNujbto+iQ1LPhXaYrDLTfYRvFdNPB6NNfU0TWnKcvcbSjzz+s3lMrLn9NHtrnQQi
SucMjDK6DDdYB1Kzaktvbk9x0cNHt9AhPlZFtBg3q0iaPJh7yq0+Fz6KKHgGZHGQRhS+HpuyxAhl
WQsnC0pLj7+2y+QqQeNOiXvwqsZ9AIYWmzd23IImdbra85tc6J/UcWxjfxKlQhQSZfF0nOyuzI9R
XKbPNijiko5L7A7Bi7D7IRrVWE66EziEk0bIPqcWFQdDW2yMkCO9/JouQ/QRrH7xPLmx/buNRuUj
qDQs3Vul0T46raZ9GY3RVfy5c4sRO6eaHLvta8sGGKyLd2ah6SCGrdl7X41dHfle7mRWsCy1M596
PJgRM3aUtX4oUQqir7rWkFmmVBljum4uCVnbuF76SP5VYtQ8acMTtesezseaqP+1k1ukQd4YU47s
xVqW/ppaZeSnBlIbYWs3SQmLS4+yA/1A7YMputQ4ikLvm5sy6cbPhpUYP2iGDgh0SNR32tnTo60o
SeG7MV/Nf1Ha9PdpsurrsTU9kUhiWG2EQ91UVeCquX3I3Ll0fdOKzb9eF9kWAjjWArbMTGIDl7BF
ez8Jrlg/T4X6GS8WszsRg8TekaPSPRe1MtVo6mvYJ2mrPlAXsRNv8J0lU276lg6kj6ijEnHLr8u3
vM9bFs1V+E6TUVlw02p68rHJa/iG05R2khcZ4y83ssyfymgPiGOUTnq38n//nOJ2YWc6l6BNrHn/
QIVkNU5NPxmfpskrRmIwNRn46mPhBbY+6zZGW2PytzJq80G3RPpE7xAlB6Vw06eCcPSDG7cFcaHn
VNNhaF2q9mqmNb+6VeBjNDqFYGpKj4s8l51AWnw0prs6ya2fObAAmlsU/5hZ6a3mMc7i5W/T5dZH
XUy2g7S6rtGFGuxFHIRDpB9gmkrVEQuchEuqdsf1BpxNXwbREKtPk63AU7dp2fN2iBgHeyjtt6Xr
ziBfsrT5q9dW9B21n/Zb5cIw9HuyoueegrcR6B6pJIB+rXvX2++dKX5o0yb6JJpW+UvC1OdBO419
FSC86vwREAe+Zdmoa2HnFeZy0iejLO8L22SxRZp1v2AnWRVGdYmbnPQxyVO/c6fssQJhmwWOubg/
mrad/qRUWJ5ZnAi6AGdoDlS0T//UXjI6ASRzpfIF7pk/0J4fPy2LUJuwRjCZP3W8aTgYpWbUwYiS
c+SvTZ59onyYFoFKf0vzK4j1P3uPWscRy23dOoxLxAHJCyv6yv+Wgusahe3nsciSILVa5wjwzyYk
txTnw6AsqMZZWe76htYPT4XRINCFs6bDqewTKd6eemxBXzlJ4xvAUe89oUftbYQc+XTii/Le27Hp
4hI2L/TGTa3uYr+3dZqKKeJ3jk9pTHwiFFo7nx0UGfGTZty7tb18MMpMDURmQMwV6mLetauncWa1
xBV3vS4amK2kQEOAsGpc+kxQYBbn2P29Ytnpc2QPc3XIq8LCUGVSzY9REpXPdtL2NltYa3h52YN2
Y1H0f6o9G+aPQ6OE8ArpmvbYm3gNKN5QAYAb04cVEdRPralr68l2Gqu9q7Cba0HqKPBCOsFVGqRT
njxI+xbOhins+VTztU2ndR7qKpzGrKkoZlVudZM33QRsJC3BfM51/7Wgit8HCV3F0I1ikwu3qdBz
L3thPbhjByW70FvtUQXlZAeizMZ3Wtuj6VVifBhiZcktWuGol97hiRwPGI0kQgste+LObGGKfOry
rPiV6IqIQyt15/g0TFmVhgXiVeRBxLVGmFrCI0ZtEq6mLE6b7wwwU7ZMCE+gn3raRxwwcjrSnUIk
0BGJVSBXlSUP0GPXv6wlfqFhN06OeoPBq574FruYszEpHJvZK2fLN8bIrX24jcPX0k1VpAoyFXJM
5ZjrVyyqcTlby0F/dvW8uDVGGv5+Ktp69g0DBv4xc+K0v4m4jNWDHo+OgqJa7XyMUQC3fY83613H
R+fcOU6jqGiEm0Xh61lV/CnSsUOoC5Wgb3S8u/sa/dYIrJXWUcZsHOLwZW2Wp8hblQk7mKrkDu8i
a/adLIM6nSlm1QY9mtS3xRxZfk02EI6towZrPDxAO+qfJnaft4hYLvN1DL/6k9U0E0uA4gO+X7H0
qKQpPD6Z6RxnPmiv+FtvKeUYWN0EAJ6WVHanjlbzu6bERgJnjVbmZ6ZKhE0crDSHIquIgqNlaTU/
buw6PSyLozyMJfKeFFWs5JthDva7dWlFGnJRGvOhUXTes0TLFN/xMkwSx9JsuS/bbH6yxqz/VtZR
UQdG7aQLd6mVQ5YSWhMdVnAauV8LYU0HPpjCO8blNPxYaT+ESEov7p1I0vym7Xg6DplDkPojt3J7
Paa5iLXbpFKS7446mc2hEZM2BjSm0pvazsbjMKf1qU8buFemkbdaUC1N+cBaZuRhad3XQboqcRPo
aNU9rgV005/mMlNgHfPB/tR0lvEn8WwYrnZfCPVYDC6a8BWTHf1M47n2Vbfjehhqu3+fd137Z2h5
6ELEBEFsGX20kNxx7fZ/YjG6vEoqddkqUpcvmjGXf6ZV04kO2m4xP+WTIn4N3e+kOGlZuf7GiNn9
NhdrRUTXUP2dowF0hg6MwPWVybHbA/tm0f7EGPK5Hd3h1zAW05caTevCb+Hsfk5nZ/pNfkJ419ha
I/xF7wnvTFQCi48yPHlOxkVJwqlIkID0cL+afBD98DE6axhFgAjGnATrvMKxUb10+tR1uvOlca3h
a+6m/fgIxb/6BfM3twO315zOLyOle3TmPv1rDZX+VTfMpgv+l73zWI4jy87wqzB6rYTSm4iZWWRm
VcEbggDNJgMEwfT23rRPry9BshsotAhhKWkWUjQHBLPMNef85zexGUXfOdi4moVuAruQolrGPv9O
9b43K+0mV0vnemhnFSJMqeDIzuS/aMMppQQL2Y2Fd0QVZU+bvNamI3thOcGiXVdPjkwAt5EExagb
S+eK9Ky88KekSVBPYpJ1pdaFEYejIqvPTZRbDzl6PIrobPBuFEtPDFT8VvkgIk+5qLq5OstGbdqk
g5bPm0rryjW8IO3vyrJu7+dWIskqo6hZPowo0lgS6ZRc16NH0e7EueYQWIhQ0B8iDAV5D/mMILiq
8xs+sHw4HnBGuU1qJS0QNNRKc760naaEgwpAGTqc940PbsWFlOWp5ewaTQO3xFchtsIilnpKoyLK
7EId7bm+ESmHRiA6w1zCfFKhOnISyCuMxLsmqDxnln7JUj2vuk69QpJukyyhjhxvVF7V7DcgoaWv
JWSk+m6febOfexj/+QzhrPhQ94h1I+5t6lKfgW7Tb3LpxrcExnrfamZMsOacKVl8CfftOm9tUnCk
rSpfShJIFirpInk/6tyifpqCRE2dGS2+nsCS8ac6rmtfifg62Y5VXB1bUpsSciIG47zEIFffCbtP
v0+y6ums9TwKvWwqHSRe09p7ZIYmA1Iimj7o8NRUjkfyp1JMGdzkQ+YUg8n5NyvTLQm+83DouYuc
NyVdIHGIqt0ykCZjlGvG0xULBNPum60dLWl12MLnP9U7KecwNzLg4qXw8m2U6rXASM6wvq8py5Si
Y+VaR3VfT98gWjrNcWkacecLxYmAZvS4DHJkBp8Mo2Yn5dLhIqm7fhIXOpm95WHc9YUXdKOV5qE2
LdNtZcj+LoKCGAd5PyQi0EfZ3KVe2sUBDEXnvsoWYk/7qlps3y34/oKUGGvLNxXZfZQqwzGoUqV7
V9Q9dntoScGbytKKT7Fdb5WNKm0t2xiiSQh242Y2/AlaeBwWdqbGobLEAx/Pkq7+fHG+lLtBL1Es
6M6QpeSSYOWxs50CO4rR7kFd46w2xnN8I6rxchCOfaM4WMcE2ig5tVU1dQ4HafTCVyMX1ArvWAzr
0IfM8EXBwQIrHlr1sBWFoX8uCAvpzxUhGjfApqg6S+a4rY+8fE7OS+oE2+/zyqx8+lD5Gdsdedlp
RJD701JbWeApFKMBOxu52mLpfRRUtBk1BQuDZN9t54yqPSvyaxyXCsPvh8ojFFP0YvRtjJYrZhCe
GHeSr9vdpR5JF4EbJ0NyoleGN59QGZGk4DSae1S0jQobrcJTNSgyp7sutLz/XuWciOGYz+37kQnR
Vdnn1PxZTHt4kkWi4OxAVUBEV1PL5FRplG7y3blrBvIhyxxX7HRix03JWHc+7jvmHVJwkYS5bTWX
00TGyKFCGbDLcyaIm3pQoy9zzicddpR2eeDKVr1q+pai0RjVOtsM/aB060fj9Ffgz7UXyryXwncX
rzX8rDL44KShxw31pFr31DATCwmMhzE45DdLO8lTDp7jZOhkTQUSNx8dRZXpUY5w57Or4jIQLkvc
LWHpVQRyF+OMzyEVlNzJHvQT4+CIcE05O9NDiVfBsRgsmtdhITPLRxuG+Y7atGXEceWWg4+0PT4T
aDYv3aSxr3TF5cjW2rhUN7PbRro/2FTPwKhZ7gCUpInHs/q8CbzE9UAEllG9d4cOezW9meS3NmPu
dIhCLNrW0+JFoV2J6r4XRqeG/2EkQ90QHzZu87UhrnOd4rFVJtUK/qOxadnbkkE88LxDyS5H44PT
gDzFFqZqAU6yxGthp+AlPiB0bPK9GcU1r9l7zb/yJeiGYSecUKz/cdVCBPMcKbLJkx5cvQCQihni
cnJwF9i1KyCJWa95W70Ev5gtojUG2kOi9GLo18M0GbWsmbdpPXA396Z3kYxJ8e2tEBt4F6N0F3Y1
YOr+XExLh7k25mradoN5hp+mTX0hQIzfjOQ5DoQ6/I5tVPlApM8/uGzulaHR1HGroimFAYz0qVLn
16z2X848CCwmWBENHfNSttDzp3CLiCTGDJ5EqD47K7OkvOxKrzjWIsvYtrVrvGLS8DdD75XxDyF2
NVDAZG0PGV3S1lgsKx63o0nSn8XJVHYD97Ux3SoYoPhu1ZpBi5Gzby20I2V2ldn0Bd1bUxAtxEPG
qt8z1ukVFL/nb7yTAzVKrEsMiLLxcGzIbapwOnjzl8hTcMyBq8w71vbNFXIdYU1sjHKLUBNddecI
Ch4SZH6/Il/sMRwzGVrBxVdXFsM+eRWkr0jreMBrPBqHs6wgRgZ82drRIBTB7x/1YovhyQijlNnQ
o23K/qPkJJt4GYpy20pHBF1SpZdiSsdXttgK+j8fWqGogSyFEx4YMyYJz78cXrxZCr4XvpyCuc5A
8Wpn91M0gCAqn1Gcwe9+jVT+4kPE20t1V7UcqiEg4b39VvTkPUrV4quqsjzQykwJHfhwAT79b5bm
oTVgXVBcsQUo0fb2gL4Ia4ksOW9N0mr8lOZrt2DR/cqqePFVPT4FqQcCDQba+xlNRVZWY2+2zCAa
ZdnQESz+otVv9vVan8L/reHqnL37PKa4dEZHk9XMKGWyfQtcbptKMh4Xofz0fv7PZ3o48a9/8Of7
upk70nnl3h//dZbek7hXf5f/WH/tz7/2/Jf+dTE8dLLvHt6d3TXi3bavvt3JtK72f+fZP8GTfr6S
8E7ePfvDhpxeOV/1D938/gFVkHx8XPxQr3/zf/rDdw+P/8qHuXn45x/36B/l+q/FvKw/fv7o6Ns/
/1i1of/59J//+bPzu5JfC+syrdL7u/3feLgT8p9/KLZ2ADi/suQQC3LmrLSC8eHXj3CZwjRvde9a
/bs476qaVv2ff2jWAWNhzDng5ECBwxvyj3ei7n/+aCWAoCVnZLj6Unp//Hptlz/264/vh4/i55+f
yhkfZ81PtzVCL1ykASgYiSE03Hcl5TLLEplqbajLddiQuai1C1NX/EhBVByUvcEA2mmwR/VNHA49
H68dEVpaZIdtXjqNP0rVfcir7NgcZqUFGW8utWrSd72wbdLrgKcBohUCCLDkmRrfmhwwFd0DjGUn
M2iwlbkNElg5p5079qeZO8wfG/Lb9U1iDuWt3Wv6TdWW/Y40teXYa9PpJJqauvW7pmPE3ZJMjEJp
OW802fbbx2/y36v76erm0H19dVfv3j80/dcivX+2zvndX+vcPYBwz0JlhXP6IA/5c507+gEbAL0u
k/XVCHndAr/WuXewqkHhnGGaAY9kLdx+rXPnAOKbvtJYzJXUipTlDeucXbN3f+HhwH7CkoAqB6L9
PkGrUQo9m41i3DCPdZ2TDMx53tYSU65tnhfZB50Z3bjBBgcEeYlENmwFnJ3W70VbnAhNrfXQUPK4
PhZWMfMXPXXY9Rq4d5D2SXq39DrDr6WojW+M1Qghy2FalH7TmP1NlXEVBM4IPcbXZaxkwEBpVx0x
E67tsGBD3KSVVjPLwLWJ/lUacvbTyjVzDP2yliAGZwZDRYjp5mdVUYrY74bRY0v1TpQFUDXmeCfq
zFFgWuTGea5L61azM9kEpDdiS6+VE27D3SKcZhPVzvDg9ZYDBqtU04eOTro8zF13BVRN2xzO26TE
ajIaRNMGipfgyuR50bfVG6/3UeXpZjgAHFzDZi7ss0oTjRfkNHpnozd4/TEBqvrsz41wwYS6qSy5
ChYdqdDISYMNGUYNgQbA1G2l5qblOaexHEOBwe51mYEyH2pq0a+IzwCtmPHp5WBh4R6ORBDfaRNe
h75j89sB7ONJbPB6xL/KsCNFD0Y1rcawnmSffElkpV4A/KiNny5uzaCB0nY4p5U0x51Ix+6jKK2B
UauHamXYKCmCiMO2afIPoFG5GQypV54aaTJMPuPt8ixyBvVudNzsgrAO5yt+6KbwI5o8jkvSuidf
iyF8ISGbs4vC9ORt03q5GxiNq6Z+NaE/DZNIMb4uzhTPvpiy5SaGBTAy24om5tE27LNti8yA0YSy
KGkw1wJGTNfgfk2ob2s5V5kDjOcTTzpYu0WpW+PYNJNEBxgYoyGoUbmSymVp4j1mE067xVcxOmus
QeohqKjzsFJbinPQWv29HAirP83MQbcPm97Q83AxF5fI7SnKy9AtpwKH9wg97EmNf9B4VCkgzcGg
z/oIihMJGQo5NXFQyBgLnUzDtzTQhtYztxilJkrYl1aRh01uFNFOaV3zzLTLTAaxFNB7OhIBjd2k
MVfd5ukMEzSpRf9eaIkDVhA5471WjtPg2wrWGj6zj2Q4rSRDTBjuOIMmoAlT4DFMaXxH71wrUPJh
OepNIbAQskcVNyHbGLRQahXGDgx4Wi90u7y+xhUtYrBWKbEXYPCoIZAtYDt+7i0lchn7YtvP7ZQr
H6XAWNoX1qTcdukwjmFaOtatO47qRw+eQeTT11cO3/ia/QIo3220lNGu4U7tvVe3OPuZmcqFV2Xp
zLypG746VT5cKtM04cw+zAZzb3QR38F78dOfc4heGD2t4ydZPswRHN/dZC/zFCxpHmn+4Ln456UE
6nCIdmVQFJOVB3kSi3sJo0oGY7G4p00MT8evs5Zt4yTp9CHpc+vchPkBDl95rRbCeiu3Dq4+YNXx
7DD9q5v4qCx4t6EmJYLhHuPFMqybXGlDau2mDnWr86C0ahI8pOSgJqzJ7Mj7QbnJhNMjS2zeAJg7
ZwzwtCZQHIu5ozcxwQiqIZ0maFzlaJzosYX1Samq96Ue9XdVZzJLsUZyFRFbF6bpz/bSa7sJgeSN
mWUVyCQ5N9cWi7BBspykTOliq/+o2uDpfiwx14HVNk9YVWGb0ITpwNL1RzOBt+KaIxhpylegwdKO
469xlJhnqsyt0Vd73VA4O3OvDOLJVlvfrRUsA82B8LCt2xt59grX7+WtY8B2xoODiHecr/ZtU2xE
f8tiSZxDl0bbRHrk+eD8rwVpPIpJnlZx2L6s8lJaFwdKmb1v+aF3atKLqYNBhReWZILZKXagSjZD
3y/ZWZKpHfSGLPoy5ol1oi0QAkITdeWPeulZM/C0mtzv12zeJdIatJq4boOP7DVRiTDasbWNdmPX
pXYM0j98tppM3LRpZVJY/FmG/E3hulLSn79j3G4hXCMtQpoFe/15O1pVkaeJIm1QI/RpGQzmZIlN
ro18y55sXO20awvojUmpwxIFhVL7QGR1+tO8+d8V4pMKkersyXez9lfPGqDDu1SmT6vCx7//syx0
tAO6XNb/2qmALv1VFJqUd1SKZBTQfMAp4Av+WRTq6gE9ESJIHdIckMYqYv5VFLoHiJtx+VzdsjEd
h93/hqJwfw2tBlUm+WUavie8iBdxe25nKAQGwk8bOOb9tMaZPsVP8KieUzPyY92rMakblAcIMfLC
nrr4NbHC/ob58Qo4HNi8aD73Ddz1rM1rhszOJmZwt+1awwjMhKxtJlFvlXisLqy47q9pJ6uQam+/
WG2nRCXDvE3JoC9Um8UKE0rJ8Mk3/z/YlSvFkdiONSMNZjg+Hs93ZeIW1Mm9aW6UIVcvOoJqBMBh
jZ1ExmlkbvWykId4OijnNh6/H2GG6OkrZ9ALmicvgfXEm+Uo0gFrn78EiFkM2zMdCvSaKNbYwj4r
5sgLp0KU3KvwlAw1Ug5//75/mLc9PY8Ap1QwdbR3+HCB/O1hl55eRm2hdtZGrZos9uskTdQjxSxg
7iyJ3ngbb9K6+Eh2GinFiddSQESqRfnkNXl9EUvFvGkWdZz9Ac7SadXYzCTUwW7v8lR68ALrOKbU
4jY+abWFQWmT4Y/HFKZCreUZy5T7aRItNiTDKsZHnU0ld52bmB9Ud82bS61Jd/zOyVLzW5YIGnUX
AdO4hXUb3SRGmn3iy8reO4VhfnXzNh+2M8JgeVhmGlI4u/Xs9/HspV+oXy37SjJwKW9Mpo+G71l4
Zhy6vWJ/jq05Ms+NAkLXTW7OxQ5V1DKQjJdreqA93t2qLIePBONxo2uT6TXnGCHo17HtcOfP6/W/
PFYC1BdUBdz8VAj1Y7VQrYUDM1XtnvmSSqbJWlfUjzVG9FhvID6EXtM+1iEm4ZZn0OWoTgijoFJx
Mhi4fp9JK/YztyioZlgUxrZ6rHIo+6l4VtvpEhhkrYRKUnuTEMpjfFR1lMYQ1te6iQu43Kau01FN
9fMy+kXUW+fuWm7FcCa420vyvH1YFO6pM0LiDkhJce/Lx4oNATPVm74WclC8sp36WN1R+VDp2WyU
fjcWzYMCqHy9PNaEw5TBStTXUrHF/SmBprhWkHycw2VFVVk/1pdFVps9fDsroe5cS9BIRmWwIIM+
7JRxcDYRgUBXhXSSU0/Y3qcuHpIHSKGwGg1FXXmX7mJAzxraXSMKuXNMxT0p89kZTjLFMz+3dM6X
emvUdFLwKY6ZNRIq79DSnE2T58LFWzTvakBr3IUwFJjBoRFiepvXKbWk7ohNRN0Op6tSzSUYKM/O
Jy3p28AssawPPa7v1Ld0Jblt8iG5aoq8UDap2Xj9IV7HdhoUoog3xL5M2W058KFVfkyEnn0ML4n2
vEHCWB1PZhYtp7jFk5nb6KX3PnW8tg8SBqBZUIt82VEdoXDWZ9dqwz6qjCJcemVZQpHUdn1ojkX8
FQDLRvjjFdlKBG5cO5CDNP3Wq7P7xqlxxwELU/EvpqmqA720FeMiY5AQBTMJDnKTT6I+RzYhpyDF
7+M9zWD92aUdvsf5IWWa3CrRFUbb7kWSZw40f6uJb9reYY3DAxEPDnqGSw/xkRqAsWVXc6rJeJNF
atGFelpmYutainVr4oP2pdOn6ju9K+Qcry2GL2Jxo68aWguwNPiDmm9hg0UIh0kU6SFtvRVdDEU3
qxB6GCsGaBz7PsiKetJ8zvKCXEB1GoEV6px9ojmZd2kzVZWhPlTax6gk1zLQqh7GLk1PDRMkrfRz
VWZG7tuu1Pow72fJf7cgzmGi93wxjEc0NMhq3ZihPoLXrD318rlVbAWLjUJWd1ZcI/TQE1ln26rs
gao9Q0HqWA+6QjOSkWISpq6RkILRd7PmL5XwqN6VpYgvjAYntsDIy8ENbbchPaMfDExrlVGFykZb
V4DfN1NX+JK9A/9NaxNYaBoqSqrBVOdwGdzpbuo7hVls7TTqRgVVLAPpGMriUzfE8abNOmMMCadT
k2MzSnMraCBqrqN4t7pzY7O8XFi9sD6Rzhq+0dXLhT0rlRYgFo3u0dtkq3p16D8XsaJ+aBX6GXYE
YnGsjBxseDpVhwoqMqIiQkDkzqXtwRIkJM0498JRVNYHfLilc1jVRtaFle0O9fHYS1bmlHf2TY8L
beY3auVCCbZF/pok7mVbgV8UmgIuC2YjhBNRiD2VKiPHIsN8NRorenKPA1M4nvbVTAbBGbfknn3C
NTzpR21WqmjoNVV0EA1Xsgsord2/UlsABT6v+KGMY7mOasY2GavtO0q4NechNGZro7S9dVWIq5qB
6HG2FM170+Gb+/2N/ndPW0UtLqmWj85Jz9/6UsPKt0VmbVL46pfwi5ZwHBV3OxiFST8lH37/uEf1
ydP6wV5HBCAfKEiRqGBC/vx5XVctHQeauRmWuL9K3LRK/MTqHUjSnbf0vgWxogvGJAOkzHBXrG6g
ECpRCAQgIUN4EF3C1rSbGVa6oN/tKwGRMzZipN5DNY9nhgdhJMR1RswBeGEqHyru4Z8BiP/uh572
Q2t7/Wev+qIfOr4r7/bmQYSx/QmUO/YBikwd7wSMyU3cN/jRz4GQA4aOwHYNqLZYduQa/dkTae4B
jmirCBwxPEO9dYb/qydyDh5n2axUa7WacN80EEIgurfPED8jtKTLosWixtu3kNIlfBCv0bLtoqm4
DWLikt6RAwzwMrIvqTzrqlnhMU97X2tqDmlQVO0QEsg2zH6hwlsMUIbi6F+WooGLo2gm0azQf4Cu
E+eUea5RQu1ZuXuTAXzV24Vy6KQF1mhjP8xEgXtL5EdN2+vBjFjoYyOJy9gQEXecREn5fi4yowmY
deMfacdugfaItEATwxCTUrWAgs+lgn1zvFkcBBR+GlvGbUm6gBFWCI5Oi0ivP7UFxHomvTYvUDei
C7eoK5hXOY4rhJv0XrZrLaFdilEtvcPEKKdb21XgEiNUWVr0KWpfBmU7mhC4BaUSDDn3vIaZOoGN
a9NDrHnMulBDTTcaI7XDScuLMlAXLT/ij2W/5aDXPhL9oX+F842PAslJ6V2v293ot3oe48sTW3q6
kb0+ZRtt6dVbuCfmx1ykZXqIlMX76qRte2KOo+VsMBlTmkCFxGrCvMqKLOwXV/mgWSiXAoy58k80
4SY4LtIc6rU+4csRhpt9ahzBZTcn9Nk+ZC2hozuIotl3JEPpAEhS+QI3c9DAwJHXbGNoQ5vO6Jy7
WtFdLFqUVH6Cw5fcRxHdv1/bTXShYy2V+ngSd0ZIpI78AlXbMAACdTT3jWOayykmANknBVlgILiF
hzDV8oxirZbWBJSnpF86U2lyXyktYSLW8IyHoe0ZRmJ/MtUIpbpsK4SVfhr0yCg2dgz2r5hw1v0p
0kesMVFVwd9XvDEKhihZY576wbyyBRRoMuGS8dicTaJQeADi3lfujRcd/aPXDaAUOxXL033tZFYL
qKmQHLcM96tNypdIcYsZi+SqfuVRL+EL/DxgSDAC5tpw9lv6ok+LuKNW2yLVuFScJWOUNBJaYXXK
BtXKehOkw2nDf15qmTr+YA39+6R/etKvsOJ/f9Kf3XVE56Vtz2X/g0mw0gVwzP/zsLfVA/AAICZM
lnRGnBZlxl/Tf4Ax7nqHcT6TzpVM9msqah5wjK+5yCrmpMbqgfnrrDcPKD35EXDa6kDMvfIG/Osx
1+Rp0bG6vEKzWu2CgOgo9p4XHYXoIXTWSQUU1MKq9hwnOsyg0fW+Pc/Lh3JITGQqubOdRmMJk7gf
P9qLMB9KO4nuGsU5JM+cpDq9yTxMbCa9RWag7CpS25DTTsq1KbFpWUAtPqQZRv7OmBW7Xh8BY/Km
+tL2Qv1QY8X0IBrrKo6d1vZnQx1CrCDbk2zQkwtRWtExnNEksOvOMXx9Fua5u0oqnRLZEvxiV/tm
l731iQ3SXc6DQZW/TOI6bnQBM1+WFvmLqSGvM6XScYlriu+MJpEBtbMmLYaspnqr0d1+WzJ0TP7I
Lr1iaNn7sdFI1DWTadLqQdFFqmBBjivkYNVbYxCQdWtt3kRGvHyy7Qi3AK6Qsxr84UtUto7vdSN6
IHInnG0/O8z8clh9R7WX69+Keoh3be5tIbNeNtGo3cAhbb4Z6SJvDYU+c2XBq4eOTtDotDR0QUUD
NZTytz1iFlSoKJ4W8xhhLErEeepHP0Fyd/9kJf8Nkscae1ZtQy+hDGHVQg5Zs4vXnz9xKYJzrJkg
SVVo2cILUQioR+qs/JR/v+kQuWgeqmvZPTxImEH7dKBnhKL/vRSiR7Py3xwkdSXFQ9fdyecHCZfL
L3qFfgCXkEgMCJKcCo++uL8OEv1AN0B011Q2tJv8518HiX3AHIY0XlonAMrVPePXQWIfMBCmvON/
tOjaVP0tB8kLiylKWVwLIcYaEFd1aBbPV8vgjoJGkOqntw1xk6GX+5zk0643CxX6uzlqx6MyGldr
xPsDSgT7EjuP6bgyMuUY3Kz/bMe5Di087090HCOO5lQv3tsaSMwP/t2b1tv/dbqavppW/fdr7fou
reS7k1RK8e6u+vbu/GFIxdNl9/j7fy07RhMrCYfBAUO9FU3/a9lhg08oMisIezvGjn8tO6g7sIh1
mLzABnAJuFd+rTuaFY9AKMQ7GrQezpi3rDt9vaCeXmBQsLnA1NWxg/qf1vn5usuadAZgjdUQ96rs
zK7N/L1RGWSKoUfTLzPUWQRw1MmxVadavDGsemASIQjKhXcxV3Q0ipww4x21+xoSz1alTr9NgdBr
BsPWfI44vaMr0Ze29EurVE5wbfnixsP0FbMauwkrwjYCmJ7dAxS+1/COF7Rs3hzl8OpChvuoo+87
03p2zflLsm8Yo/S9Q6ykfZ80WznNYE0xN1CYPENf0Y4UPEWvPbf0tHUSkH5a2uHIxEDqZ67ymzbP
/4fDmgHZ7zbQh46a79vdt8fd86H+ehfXz7bP+tu/to96YLJt1myW9YzdK/9W5ttavsPdht3MzvpV
/mkHa94DHlRsLgqzFQb4tX0YjeLDhTfR6qNmcbS/Zfusd/jT3UP0G0ts/YfY4KvJ7fPdQ2kaT22M
5CMZx343DAKjiGl6zZLaNZ4/BudGvGYZsOqgW1iIcdU8KyW6MdUUe8oBoqIs+pAa9J+bAtFO57tj
l3zOE/MxsFZp7VCds0nbLANid1+T03QxW1U6b2Fmp6pvI46C8bXicts57WGTGTbMI5Go+nTaGGZ/
QfLjXGwWLBC+mohluXSg7O3iqZS3lK2UYiiuVCscWn1uAlFo4vNiNd0lctg4PhH2gvs4nC7jCj21
DvOPHDQZUIzP3UqiLoG91TizjiJUuf1R5rTDZWYINNjd0EznAwwye+NR1ymMGee2C9rIrE7Lii4f
VVTVM8mCgATIbfL2AhUvmO+jM7ZxoCPlusiVJL1NsYzKmPjY/W3LRUgWvFmlHeBCNZ8SjJAZmF51
5pGewYSdx5Q5DPYPw7JhmtuOfskgIPdX2bkV1MTFTgFJ7/OKu/eonCjnPuCpuihhbZn2eYJUXfjt
aDFyMZUxx1ykiLZGRT4yLgZm5AamLNwFDAOMPTCVXD9npqt/zWOXWUBpT+63J5vo9YLTZi8AX0Fq
BlbQwYDYRU8LToxQpO7MnRIYi/AOxYRI3MOOa/v7p+xD2j8eQ84iTBm8BpjXPn/MXEWu9HqB97ao
xiP82d+LQdPDGrHtictUATeaKDrRsroP2LbZ6RQhTvz9a9i7tB5fAjRUi2uQ3Az+//OXEGcNE8uy
IUPBSsRZMXXGYSpS3V/MpNn0qa2Hv3/e+sk92eaPz+OQ4fNlK3Ko7D1PmgaMRvwdg6YE7jChI4WF
xOKjqhxt9/tHrbjm/rPQlvEcHSMtC7ej5++tbZIoFS5ZK7OsUmXX6qn4pMwDemCIgdiFoHW0llDB
iJppkSUuazqdhxGKfb41wPVOGSskbkBg7XDRDrxu4nk96fmmMaSBRPkpAzquNkV37y1uQH6vu5lA
6k9o9/KrBCUyqpS6+2Hl+6aL7/981bjOU16rGm/T6h6g4/Hmk8nDu133UN19S6uH5wXk+k/9ugG1
A1oPukPIWnQmUHf+KiC1A+o/KOH0INSI2Fn+dQMaByuFnLvTg8KBvOmvC1A/sFyiwShIiVWAIPQ2
VvjecrVAPUBYUGaAptBe7WdjoMPvXGUR6KOHyqYcLCs79W1vwKeh8SB+UyzmOkQHw7jNZixY8b4Q
7uUgC3GjytZXmQsxda/1aGtaHeFzemRln0ASVDi/U31KeSoTfHH0+INrY7oBZ6G/nuUaptszozzM
hP6K7fqLORLviL0HdQr8HY3I/p2eegq+IFmVh2NKfEpM+MSl2aChyzIjCaxZwFoWwvkgPPyf1Lku
zoxOmFe92+Q7JmmIyw05YJWlXWbcP8eQC2DVJngm2LEFh1HMh7LqXkuKXc/cJwfU+i1gw00mIsk/
IPD7saA4WqgWNit5iPlauZXjMm3isbwdl2pgko5CVUZiDJ4s37+5bvYvgseHYixpoJoz1ySv9ZR+
AnDwJXkG9OYs9IZMv8mz+baBf+trPdzS2jHR0Hf2NqMMC0zbSbcN4WmvWLY9OmTuv2/ANxK6WYQe
DqvPX4LTNiOzA15CQ6jxxjYS6MGmVn2aNKMPCitxzlThdmECG3inKZmyyYmXwY9PKhvbJrU7SekA
jCa/bwij9jPoHK98SC/icfhmbARKyF3h//P17N2WC4OFsq8cPiTjNh3O+qGGvz35Ay6PA6L1tkMF
n13YIg0WdTqGEnFaGN+A4iCxY04QWeGs75S43BX8cend0HCq0PA+z24GkfhjMzl+K5Rt6l13/Wsx
lHu37Pr9YvIHSVCndQIx2XvpbULNRQBrFgoFUv0ydbBR8G8KvBzezoAT69ErC+rlWWKDzdBYUces
bN+9q8+1BtPrIfaEqKfm7egWJypJG7sayvimIGHyTO+Nr73McIMqagQk+QKDfUQMIrQeowzkUjsZ
DW91G0fWawDwWGu1QX7BfgJN77ldofa8Kq+bhoASQw/qRnaHnLF1OCu9CB8/hjfdlf8vmsTfjwb8
DlKsSN7d4p2RVu+ORAHW8vyWfDomMA9Yo1xoXIToeJ/OhG1mAawlHHZZVD8uvD/7RPcAnTRW14Bu
K2lgpWf86hOZJENopfMEm1nv0Tddk/tbaR1mwbkgzWAdPIDcPD+n5qXrmgnuWChM7F7McSKAXtg4
Luz64q2Oz+uzXISN4JUYvPMmnj9LFXihDIKQMllZPT5ScbaxW7XZeIm4/f2GfRGX9vioRyNtojJX
Ne7zR8GdRNeU8rYwpiSQyzsZ3NuqnMZQm818W6IuZL4wHNl5pOCv3XzCcCJcIvUySeP6S2l8H+L3
zLazDTZXasjUFPclJEtGrsNGJ+Y+eY0svH9Nrq8XNGHlTQHFvSDAwIcqLfyrvLCf8UxaRKsGxggt
zxkXxFwYtYQKd8zm95+SuX4KTy8pYlhZlFRHcBIgJTzSBZ7ck0WRWkU/l17YZPSVbltfxe3wvdC9
4gpG9NkYJesgeKzPklSZgsnQNuZse2eDiZkRWEaIl2yYpu5VwlgW+0gjMAT2j3F71gy3k5KP21TT
5gBpqgV3yGFaWkLgcmPvy2zZfpE39fXY2VcTWq2NNBUCwZLFhDPgJlA7cTW2VOhhJWN+fL3moOs8
Qc5Ms2pbio9i7SanIX2lxvobYI6yEQ97lug6t9svHZjsxGOaS9QFbj+FnVNagTHn36BTpz70TkQX
Iv5USuiomvgv9s5suW0k3fOvMpczF6jAvlwOCS6iSMuSLNnWDUK2q7DvO95onmNebH4p220RYpHh
6jgxceZMxKk43eWWUwAyv/yW/+LtZc/ZJbB+4QL65ub813kjIszXwV+Er0I+DGRjrtw/5rGlp13h
uAhmMRrv09odi2FcYALLjVtGeDMksrMKVTcOFJB9ddMsRx0gkVF+7BFKvZDSvIkUx7/O3E7P0dGr
izskYRwxwIe35rudVjlLrX2sekwGzz/9/MYVDy9mDmSOMkizN7nugFGDBj0Kl0APGdC+6VYox3UX
TsALM3R2Aui5gQ+B1woyRhb19asTkOrFmKAw4rhS4kWM4ZonbRiSpRW2h1SCqeZHkzsOtrYrAthF
nmLsRgscFs0ZC+X3GlUgsA1WvTGH9K7QhHRP0m0pvr9Bb6yhdx3aRPEO6Mz4S0lr116mdiv8AzaS
LuEENdbSwune0djtlmXgPFSGckPrRr8GIl661C7FovSDaOGEeAGAT4RLlTbvlNG1lbC9QucmReIu
r9xUsjaZHaQrfagrFEO9Z0mOvsVZ/xnr3HJvY0MiOf7k2oNMu8shpMThQxcK+Q+zVNCHqacl6wSr
OLNrVJSy/MJ7PrmXKcSYNirA7njdx+85GBKkiOME/Z0ETSNQ0XnkA8XMjHzbGNIHFJPya0UOzDW5
L4p/vkv+N7iJYS87fmxxfm+Jpsibj47aCyWCgT3o3PzLcgpwlp5nuxYoepT1ehNlrlxeyF8d5O3q
vkaDvrmUb59cFNM+mCAM+UB5Hb8BeepxWwH17GY+RWbjrH2zaxZ6VR6msLIWNjAZdtvn8096MpzB
kqdDK/ytkOI+XjWDM6l36Bq5tdFe1UgSrOyRzgtEhEXeSc5SqtsnK5+kRZdbT6Mch9dpZ2ztGkrx
hd9EnKT5S2dYQSZEr4Bh5yyF9hpjyovWd1y/6nUM6lEF9WTokgFg+qVcBsVyosWwxNW32nlVNLhl
3dgr1ZLeFWQlO9uks9TmiwHp9O35X+2NZr+INexLQT2iEIKYdPySYrA2ILKINU76WbPK5CYZ8dIE
uNWba6CdCocHAbIcG084PJPpjQdEpIgWRtiuopSWW+xzRynIe4GMqhZ54XyuU80A3R6ky0i7C9UK
edQ6cnAEmvjbsENcWpm51Ox24XXRobR7e1Wk0uchHF0001Fsip9NHBgW0sjuGJJ93EdbIE8esH4/
W+IyES0aqUSgwQye6bvKi2Aa13WuTHvLvymtbFjS0kZO2UdKVi5bFwXtaJnwon1/iFw62JYbouO5
VMrkNoz1C3ykUzeFRQ9URFXSvLnSvhGURdZ6lu32kdO5GkA1NLpXahM+hKr6wxzrt4qS/+cbeIJs
9fcNvIf7s7UIP/uzY6f/YcCa16hHKCuYS7HTf458DYh52BHhykxIpH3O+f05s7IZ+eLDBwiAjJrQ
xdH9WYtYQA3wnmLCJNIlmsL/zsxKJMEyXXNmFMRIsAvH55AMV+19yECuA0dJDcfNaHsXLqI3UWi2
hIjSr+57QqXiaOg74wqHmFgBeaqg4dI596/e/4kO1JsT8LIMnUxE+1ETm1v9NYxT/EaWPddL+jUG
tPs8Rw7ScB6JYVfnl3rTaRJvjYHid7NbHWrl8SM5BixDeRo918alPlAaiP3ZIlYgZXvjpswQMda6
6xwVCR2nyzAd3zWjvh19bSvertOPG1kyLzz+m7tO/EoCgkJFSfhxtONfSUEuAccL7NnRBCQtSrZB
70Pgba998WGRxMD264Il36UlZzFcV/0REl/vuansf8xGlmV8OGQo+LfRUoK1h2L/hVrhTYo6e0qx
117tpcZGZbEqecoCnHIEjyTQ4wtX00v5fXRrsgaFueBbWyiozDdSZI1djhwtH9fL309y9oRyyFZi
LebHBzPVD53ZXtcNQpZN/l7WL7lJvs0fWN+iLUAngluJbtPxM+Ix06pxXCGF2D0VenUzNak71sk2
zpy97YU7yAa7yHDueifZlqn9ENTNhcvkjXeT2N+gSQCp0CcRkMrjX8HxRtvXutRzxxSX2yn6rFbp
vrBe/CYfsmJy89CH/d+vNB/ZDEVFrRKFWztI3FbxVhlUMR94LkO/K7bCPnHa69gBcSfH267oEXnN
358/kOK8zT8ZvRtbFeklx3KW6JVVkZmI+vPJRvPQ1Ny7kr/ScdjTeucendJrmiOHTK6/nF/2VGSj
hBEMfepFqD3Hryn1LA5cn7Ebs/4Lkrzvi7xbVWZwd36Zl2Ro/ni0jSlIET7gWpjtCM23cThqaOLE
ADzj4n2mI8WYTtqqaHK0E2HtdAjd+/5ajqW9CDGAUFfOKO3V0dn3WXJbZNMG3YSFFE7uYPm3Ztyv
UvCajYRHiDYSj8ZhY0f+WsqTrVOUNyjguTApkYlJ8b3QdjKiLiyOF8Dm/LN992l+83AMtJAloq8M
k/b4JU6BbcdSYzlupjgfAit9rw7dNSiKg1l7boIuFoiLeKFqqOKHzdVgFv6iiZ9pCawgI+4iTV9I
efh5GGCP6h5kQgQ8hpuS7TdI+rIYu7XuGcsOS4KFB9fHqtD/RmE/YUoc9OZ2mqK7sWJfVoidxtLK
ihE2UMaNaiXbgcJxAKjr1/4mS42FYVNI8iZlXBg8lciKcJBS91+sGqGI0thWvFGffx84/TujLG+8
9Km0BqAB9RUqyPtRldbtENyNPVo3VIQuQtPtIu6iZeyne8fqVl5tLJ0y+jzY/kosqKf5e075Hq/p
pQVS18dvoDGTz+XYXKeW/a3XJJD7uGKEEJWDaDcN6k7C4MGDiMlIeZuN7dqQq2fwTbswyt53oZ8u
paC6oSV2sP1x05nBxsAACfPKjeV790jOPksFGXdRDe/UnmOr24+pEt5ZEPbDMjHcYoo/dBgOLqos
eR85+hZm30ryg1XrNze2LV21cfjNxh2Dy2iT46KRFB2ECvVjGPFFTfsxEveCgeTJ6KzwHzVbGn4b
QzvElQ2owluJQJKbfwW8WxF3xbvGJhgkxUovnwjcxTLM+Fea8W3wdaTcvRQcyLC1zOIO3fV9hfdM
iqqm1PfXSSitq0zai78rp7vqT/WNEwc7K/BWdZPsUVPepb0QzTXGDXSQD6j1rTo/2NWgP2LUblJp
evA042AabDxputKY2TR+Czsi2RfOsMmQnUbteFtKzq2IOlIob3xFO9hJsFFNQXg0tij3L/QWSe2M
Np1WONmSfteXEd1apNnEPwuI41ybNRCYxLk3DPOhTjAHalAd7qC2LHol3UelvClaY4ESIYID9VUN
AVj2dIZFwU5q+nUWRzvT8Fc9LGMt7+iTjW7hNVdJhxJvDyu34cVa5lXot3cekBi7rG5Qn1nl+uhi
qOH6ZepmPT+D3Q+SQc0S+NXXOksR9ZcRclCrq7bWd+JTBwn/3SSxsqVHrMeuer1fKWW8lX0cJ0oh
m4Ugrz+su8CyF7XDPu7aq6b370iOd/E4uZCRXvZAY3KT6f5fI2TiUvVWSTC5lurfm0Gw0nE2Fher
qX6wlXaJd9bOwM7K57VW4tOIKqoKP9eguPUUoA77pEPXHxW9h1QdLkSoU0EenynaFuj7MvmZBd+p
Qm7fblQHuaDqxoJg5WcgcQ31QtrxZtL80o5mNg/yl+E+M/TjOBh5elKUQIHd3on/CjjFlekv/CR/
nxijWyv6LhzTbSsG6mPerkope49q1idxp8qG9zGA+IMOVnoHf/gjYql71BBwIRnd8+H6bVOJzABz
CRQ3obWhXDpLM6FDBVnq2TTvFITMEe9NFqMzfe0NfRup2m7g/0uOssP158sEpV03ho3F+Hzh55e6
lSfzJPirYo7DrYE+xfELU42kT7SEecPYB3dhY3/Qs+lLG4+bhh6daVH9as111pfPmEUuS4tgoUur
86/j5N549SvM3sbQpVKKlLrjGtrwzipx6gjy4jkCEHB+nVObA1CwjgQp8Ar2yGwTdkkZSmqjidlK
8rmQ9YNpSSvKum0zOS9nJOu8lWWNtMqjZakFn8bqBgegtUYUcrzqSpK7deU4+7wKd2nLsQ3aC63q
U2kz9zezFKYaDv9h9i5Mf6yQ3hPjlBwq2NitAiTHa0laRRhYmEm3Vipv1Uo4N/i0oJC5X5x/Ryfq
P5qcCpoRBrMVmtjH20GKLC0oB9lxU+VpqIOV7alfQ/KgJLtU/p2oe5gCgnRAn5G0bN5YlQr40XGC
DpoaXSHoiWup6kZ0GQt13GiFTkR+Ov9oqij35wkuSwoLUup+y7BmLzcxIdE0IUsWOokYF0drMDyq
0JUj0a0UzHMsDAPEH4qqkz7TutXsAiR2vBU7AkGFpV7SSNf61ah363RSt8aYbE0z2SPxvkNI7qpu
/E80vtZFLm/atFuVfbeKzNQd+Jl06FYWWVDl+weQN/s0lB5pnt0PcbCKyvpGGSOkKJx9GHP5Bcau
qUCa+MYOfuWuTqWVXkW3qBEuLBqdpRnR9cyexsF6lJNyX/FLi59vBkRS6Ic3hbZtuG1AjKMB166Q
IdtJQ/BJZGMt62V1e4313qpImqsu8w9DFCHL2Nzoo7fqyAJHuDyKPG1symxxSiCfch9WNzIRE7ut
rUiW+r7FIcb/5OsSLU4qliba+UH8V2fHW41aWW+Hu9KZ3rcZYoIx2pVmQYoY1lcKebDItCwu26br
uN2SrRdIq0CWMOTEK0nxN9x2MCKHr7raXE/+8E7E77HSd576FJbe3VQkgBWk69pB08+D0StSEa+z
93j34Rd0MIPsSWn9jYdqYZl7j3JNCm7ae9oQy7EzliIb9aZmWRfsAie89ck+S7JeK8clt3H2o6Uv
kirY9UjliHfYNeWNnPp3DhMARXU24ufCicSQG1UejC3U4oPk8E8v3ePH8RcOBrs8aq9T+0PVjVR6
xhIgxrqRQ9yqmis1ZhTjxbdxnrjgze4my1lVDflTkri9PG5EIqNHzqONBenC9LRDLQ2u41sPHvWI
5zQ3Vja+68LuWo+58CO+KXvNRxlajtO9YQ7vjPRmsqK7qCLprp8AWy/LPn0veka2R1pl9Bul0HZ9
2l0VY7DTuIUaXFTw67mdxnDp5/11RnGaG/FtRsEaOcjjShWvjR8OuogkuQjuRS9E7BFzGDfCGaHr
CU/sQXHFpk59NVrxfqynjS6n7Nd+5ejNlUl0bTz2p60v1AqPoMBYim9TYZQIGG1pBdK9lfOCJMpO
XGLQPtwqFZlc/4Ej/XA+Iry9/AR6QIwp4aczq3szGVTkqOXZmQz60r2oB1S9vZ7IKsU2yCJ9G8b+
vWVNm1AfN7VHGqg5F8rSNwGXX4GmJUoLqOoLQbLjgJvLpVzJ2sCcA0GZLmsw8NDBeyfbMf1Blfhb
ITwq3XkAFM0Y09JUpMwAT82fV8mws0Nq0nZxON9JEwYcwdigS1gHd5Y8udpEGo86yy3cxlVJHI5K
5bEMhic0QO+KsYSBqak7r5D2XdCvKWQW0tB/MfVwibcZkLSckpPYoIDqQ1KSTB1ZlT1OPrtuQqW1
sUWaI14uRRoTpU0boqs6UhQwJMahctObGHPR7JqQFEHKY9iYxbjpe0TP8jTeel57DeV4l1vaIY+1
naHRP7LCO+qPu5qjk1b9OwdMWjX23iLAAwWFJJL/UT9g0Zm5ISD3OrUmgIP+x8iegoVpTu8yZXzX
N6ICTYhRmtoMiyEjCk7pXq/MQ98EnzINe8A4f99UabawB29VGRQVBfESqWhiLHuVicioendYdt7j
RLnIegnLLYxOePoGpcskk+4lLlvUeYK7VvWBHcvJVtebL1IV/DkOpraIbW1rZsV722yvOo6vRCui
9qW7OMLZUuq8+9w0lorGF/BLaZ/G/sdGoyKkcsy6DPncslsRCXZ+iE9NGO08NHsag6LO4LoKKNbU
jBo479agJIZl7ft3ZSOvichazF3X2HtJde5j1qRldqt4zVqekn0pazu4wgebejqRnJU4F7UmrbRM
RzpgdNlmu5FiH1+LLTTBbWt066YIdgVy/HHl34kwaxXWA4ZBcPfbZVcxYtILyX35y51oy3woXkAY
X1rQ3o0y2TYql+JUbbEZi5E4xqXEbu7VwhBXMDpXmvPNMhvfbfEfUgIm0E1QaluQCDYGQDGjmr+g
IxQIKPBxdS/YJVK8jevhnWaPLvrKECWy5zi278OqRQ9MIEXirdXke1F4RwTliUKqkJsvQZXgLpbi
JxNL07hj0H7bNNYj3Pm7WrXvSoLzymlTAhY4Vr/2HkSJHeC1sxwsYW/drlFSdVUcpCUzXhWevzIx
ZG1zY9n2QOwKautcWmWFdSVTJyNY+mSGlPHk24nigPQlZuLN6F3niraj5b9LLPMDQrLIxE7Duxit
swXO0wzsSy3hbo8+O1kXrDVEplpGJNfipq8y/0LufCJyCEF4xizkhEDBZr36hvYWftlId9pOT3bE
y+TiNcURhE4S0504H5nfLgdQkkY8B5rGJ5XScVSUQxM5iCYT6Ib2WuQnAVWznWXPYqcXQ39huRMX
AYRCcGkKVRkd0Be0xauO+AjWDbBZb7k5QT+hwK5CiNfxJG/o2eA3FT/JY3Df2/E+DFKIES3WitHt
yzP/B8wDP+Qp/3eWlfy3g0Xx63x9ZZrw49cTgjH/t6wMXrqZfz8kXLbV89fnYzqbSN1/jgZtXAnQ
oEGcht4xbDYq2J+jQecPNGP41+LC+4FF/DkaVNEsAN7I1BBUOlBi7t2fo0HlD/46sItsc9AHKH7+
1mhQFBWvO7NA+BhAwmUGQAGdaC6IMSKdJgUIjbiKqkrfoEEG7+IKi7Prrqjkbdwhwo1MdrZGlB3j
nkn+PIH/vgZZZoFQwktvQoa5dEc7V0BM4RF8G8JbW05KUfULHTkuTOSKurr3lQ7bdQRog0UX5dZW
CRymHch+AQlEoO4K2LpnrHI7J8VKw1UXwcI+YNB4HVeW8JAOp8+2jrckPdW+tlZyTV5pB4RXbKCJ
/3pPsOm7FnFODIKrgCSaumlovHZ3/uTP8yE+lkjIeBlCAZV3dnzy2ylAWw7fRFdqkx0DwX4JIuxR
Dgv067q++P96IW+cQl5cB/7+eN0/f3nmML14jgilkJf/+c+zpf0BD8BiLgPS7AfO9+fZ4o8E9Pen
hMjrsTuzdQyTmNWbcGG+ozN/ni3+CE1ozhaa7lCjTet3ztYLSez12cIcRNBYkRzBpQmI+2zqgYWX
aU2erbpTA8FxjK2tVuIGYrf9X+o04S39gUFHDZKl/1pjkeooIfKnU/FOy1LbxWZyn2SdegBpSgdA
0w9G8/k/KqT/51WRwD3j1Ql/Izx2L4j9q7ZuMNZp6+ONxg/+3GjqHwwP6YfCkMAjCOLTryCuYdSh
yQpoDYzHBA79F77DQn/MEBf3y6ZCWPBXEIftzyZEY4L/hZAf+y2s+SlKv4CQ0E9Gc4BtPesc0akZ
4yhTFLcoPWs5Wt5SH579wW+2mdN2y9oATkxfqAo/glUS6bJ5rxpCPxEQdsTYiupb/6T0drT2JuuL
j7XXpkrq90ovL5o2l1zbyu/RjZI3WtTfovK3bKLon7gi/VcgQWAddHZDvkhNLJ4BN//v/5X8mY6v
9+TLz/7akwwq6BfSHIcJRb38a0+qaCGBEEMy72W3iiPwM7Gw/hCwGdgN34kRIi7+Cn4vOxHaIepY
AqT9O8Hv7TxbpDvAnRjYw54DD398U9aYc1hS26vuKAe4n0TY3Q6NFPKfHoiCG9lXN2Vj/elAbzfD
NMELN5RWVTXsrLZxlpjpfvD2dmU7a310PvWRarmZo11lI34wUds8NjJmGnGaHxzqfEuKuX8bKVt2
nde60QQSF+PebmMNVomnxFCtRoTMruUp3sFM+Pb7YfS/ws7lluVCPIOXewmmh2f27p9HZmA/fvDn
xiViCvF2tOM1stsXWcZft7YiAPmw2ZmQvWzBf21cVOzBqggdB4C+LyTWf21c/gjqJunri1wEW/o3
9L1eBOxnlzZWeMDuYDiCjBE6LEfoozwPIiS5NbCdPjIFijDkMspHI4SzWjziRBQvvDz70KIPCr3D
15dxgjthQcFNPR195JrpYT8Gl4ZyJ5pjNOIg4AMyBOr8hnvZJ8w9MqPT8IhBd7+pu2xrVPI1bKIv
4EIxEk68J9jiyiJIpvdFUTE5xBxGT/LHEUfzK4vhf2JIGNTaD4pSyYsekA5NvQP49QR0KwpZqBsY
C1KP9xN+Na7VW8nKiLsSgogWrV0/RikSu2a4MzH6XvVAn7ZGTdJGe0sqpnEF6+Ca3kbi/v7p+tty
8XW1+J/YLU80Ldhn57Jgkad81877b/99XT3DKf8fr2+GH3/DzyNGvoJNBF1jhPW+pxf/Kjq1P8S5
o4YBRAV3TtBXf94N9h+K0Et9UTB9Md77dTdwxEhYhLseAB6ENe3fOWPcMUc1J3mxoPCaIFCgKFHe
Hh8xDODrZiCrcsdJUbfYbuvLQJtkWnfhcGFg+HaoylpcdignMd63oMcdr6UZ6MYPkaO5UT31W5TV
0wrquoqAylLLh6XfW+Mi6/xoWZkItxUNLechWdsVvwmTSH3T/BVio7Nt4glLJB2ysxwGrl5leyuW
jfWrb/r+e5B5bQUjYMLzFyOa7fTcdZlr3RYv7lWfR7UbixJa09w6tx6x+44h09nJ3raDQw6FYig6
dOw4wBgd4OpZbmXMzzbRgEVTWtvywpC0jkgUK4tSs7/EYfnBolG0LBo8zqxSKGhjCq3aUckNKaHg
HWvrgXHPxg+sHQ2vAdEU5laooNtu9E5t6myZQQvzbYys+om/yEhzTMfVaIfh9HUFTVgLw2+B7d1p
JUAZD74J5tA7w8uN1e/HgP8KN6xo/P19EPiflCnVcxIe1cPiR76feqh1f1B+KFS0XKHf5Y6/36uk
YWR94mz/UiT7ceYlfgYjGWDmDPQtGFsCdfAjIZR0DbIsBBfLoEABk0is+I2b9XiizjRHRjAXSjwq
nKDkXwQqXm9uP82txgl6dW/dZNkCXYhwWPafchTB4u/b5W8nSZRcr47R25Vmx2jyPT22jE7dx7ay
wL4ILK2ZLCYwRu+q8lpCuPfVZzhxbkW8+pUyvF1vFs8GZfIxsWe9xrpZlPZVl7je8EOG728f6tQi
ML0g+DALpBCd5dOFrkeGhALnHgiJGyVPavq1whEjyLULTyPezvxpRNZOYOajg7M/DkIpMWMYO1/d
Zwh2lmGxJPws4+L7tf63j3NiFdr9OigXsCTcKaLF/irUJR2g6DzN9b2PV8CHZvSKZYKrohsntbY9
/3mOo+rL52Ep0GxgeJlmzpG1FsymzE8qfV/2qr20rAR8rB54FxzBT3wfYbkpjHxQEHnp2L5+oC5X
C8Akmr4HjRS6Wmd8aP0+WE2FXRzGrr4k1SAKtflnQvlDYLdhsepUescvsLN9bALRg9mbOhZt8JKs
9CFHRzpaDOHgYwECQTlZhEbVYX/Sd/Iujv3qua3SIeZ6cWoDvRDD69GUmKpk2TEKe26jvvDXitHg
NkGjM/qAL+QEzUGO/gpKJMlcHCy6zziJqO37buydbVTEsYGHB394YRPOkEbfP5rol7MTLcrVF3bG
q/3RoiKu+1OrYygpM49Xynd6HPpuIAm86GQtB0+6SfX2CQTktEtqrD7LytYuMBFmgicvvwWVNfGU
Tg2qiS8f4dVvgTZ3aTb4r+xVTVKYmckLfCoPkY0HUT1GazhgK4OcIXPkK5BQl478qZdAA5EjgoeD
sAQTge7V8npuyV6Dz/xeh9O91PxivM2Uu7qqp5XegCjBxdRltFAC0oiuYqnSbgxrMC+0vE/8Fkwn
yCW5CQQEfq5P1dDwpzhvjb2qxOUns828LQni566L4i3EM9BGiRwf8PZpca5sipXihQpiZIl09Zvn
mDuNK0ywXKkPUQw5fhuF5tRaj/ngtRmP5mZ0rOF+MmCmnF/l7TdnGTJcQhOoB2h2s2YaE79aq9VW
uq581/Km3WAV3xxGrSjnQUqOAtiBClosZRUe/Pvza7+JVGJp3NuRfWLWhxn58RMOuRL3lT9J17ay
qxQmGuYFkNmbIHW8gD67RMbJr+RY7aVrVb1Nx11XLVvnSjYuhEIReo5uEJToNOoLA3N4IVE0y7nz
xFJap3ac66bTlKUSGve6VK3DCtWeKPLiLQYEwer8mzvxYEdLzvYGkj9VWseWc23dJOVnRX2w44da
ezi/yJuQO3uu2c7AB9IHNmI617781OPFo1z1ye35JU48B8kb2qxwg3h5cwgM84o6lvQw2EvStIx8
e+lAcBn82w5qxPmVTuy1o5VmH6mvaRirUxDsYfOs0ekG7zJ8PL/EiX0gMlHmKOR9sD7Ew74KX6Xd
qUNaRsG+L9pg003lFfC5epX55nXsFeOhDlCoPL/kqafisgc+JDry4KyPl+ySsW3KomFJv9qUY/+5
Mq33/94Ss63GYHEs85IlKgaNC83CKq0wLqWUb1JYZgmWkLCFuAkW1J4tokzYNxVeG+w5qJ7f7Wzm
R1znwGrWaGrZ5X1jaxcC36mtB+oU+WGmGW9BDS0uJIi2s6SvHujOil0n9bch6KN/8P5+rTPf4krh
REBE+2BvxtUGmeuOkju9VPe/KTbE+yOvhF2rvYDYj/cBzbAqNDoWUW7MDArEoh2TG5rQG/ToJSw/
zj/Sya/1arXZRk/j2JrCfAz2KZMTtU13NNi+pcG4yGk8CAfzqi6WRm9dCHovN+8s0B495SwHVEaz
k2KPdavgTi6bDY7g0DyAOC0CVf3UlVA4fAMGPRg6rMvS+DpI/vSDbVp7y1B66qtDGn7tOx3JoObg
90j556CBkfFx4k2tGZshb9zMBn0mbf1q/AeR7vUXEl/wVXBoZKu000QO9kUfrPGd3vIK3QGxGiN9
Pv91ToWh1yvNbtXeaMzWgD+wD9rbSi7elVPwza8++mGgLhDzWp5fbSaRRM4oth5ACoDcSDXab2D8
Tiv11qQFe3QMQPlt6/wvp37CgHIxje1nrbM/YEu5G8pPUuQCkPeS26jIFkEFDHdCBieD6HdrMl7T
EOixrbVvXJLpOHGNHf2CszfvRW2Ab5pD5M8TZy2TYL5rBxmgxjReupZPhWPBVYZ3RG+Blt/xRw7l
wVSKVgn2SY4hXwtBfYHTaXp1/pWfilyvV5kdA6RSA2QwBo5B+Fy36CtJT3Cxd6maXjjnJx8H6Aea
i6inM6c4fpwoqY2Y4jjYQ5MMsPru1OnCCqe+DXT8HyvQMzleIZSjqa86HqWRkkXsIPdc3f6TPMbi
WzBEAU8OPGH2Vdq8QZ4snIK9p9z6o7YF5YuKTnGh7D75KEx50BI0hEnb7FHysMi0AjD1Xmx9qXss
pqe+uFCbnFwDfBU9EWG5N1fEUM1cNsPIDGDoHbxJW8b1JsKs8vz2elsAcaJplf9rldn70rSJJyyD
cD+omcygUlfd2vSDq8mjPRpG6sHUik9F2ANdNT4bdZOufK0aLvwWp6LY619itskHw9c8NDGDPVYt
0qJMdDhRQ6gtwhHEpQ1DRM77S02ak2vCSUHEhVYD49zj3eiFo1zGLZ/wKh07pGyGhY2QmK7ejHfn
X/HJE/xqIfV4IQPnw6qzREjq2oWkPRv0hbikJmZs/95CsxQ+ElVLN9jBPnfum65YDDagbm1nF8Xq
/EIndyYzRBQFxRB+ThvnbkMPg0bKPpMe/MhaVeODFF5KAE6+NhuFHQFNQUlkticQXNf6SopC7A3+
stB9iqN3jp3gUn9RZehk5ANaQmVMF4Be8vEHGtpMsqo6DPcdlmFQEVw73ZT9IfsSB7Q/si2Wi9GC
EYmcrWtAwtKFz3bibQKkYnrDVAuQ71x2MO6TKLQG8aDOQ6M9BNRfl0LJqbr/aI3Z1lArcH2DwRqm
Lm3Igq2dOYarYt3AoRrLeiMl31BSubBNTrxXZBuJxQotFroOs9CConFPouqHiD70t1FpuHhkBL9/
p9BNYGfjn4hS1fxO8QBUSPB8wz3Gy4xvHiQtXlVeeSHvOfkkr1aZxYrWlKJmYIK3D9CVa4FdIIf2
D5YQU35IuvzD3XW8CXPAqXD/mnA/2Yc2q9Z+Z15Y4cSBolClu86sE69Jc7YHHOyh/Carw30lP4bq
oR/yu0Ag8JILjcVT+5nQAAdQUAw5wcdPEmpeHSSlwX42/9TTO6l/aPBEOB+BThQlDFt+rTE7sjg4
2wqC1OFeD6Z258eYibW5XiAkUOzSwvoYOci/y3Z520fxpfLr0vPN3iOWz6WEf2C4R/nb6R4j43Pj
/HX+8WYs5Zc8++j5ZrthskNlQGE13EOzU8yNscXbcuoWHgRdDVxVuUCpX8foi9LLAl90fvVTG+X1
yxUv4HX1omp9G/RauI/xqBgzyHkfw1ReOPHXf7AO6TNmYhqPzNz9aB29aO1YDgySqE/m8AxbUy8/
yPLdP1iEQQ+amGQYTMmPF8kH3Yx0cSlq1laPN+FSsXDt+Sdv7NUiszdmZorEkN/iQhzhaBh1eGdW
KgKwVawtw0G3/8FJBsBD7sLdq6JBd/xMYFSktFQJrFaA8apfuGazS0qIVuqlrXAiSWJC4EDbBpYj
RLuOVxp0vWwri3ujUpAfUW7VqF+aYevqQ7VILzKwT4XZ16vNIocyel7ZRqw2Va71UbCAquRWAUys
L4L6uo20RTE89Dnh11oJWYoRM5Pzu+VkXGGKJgsUlornwPHzZkMRe4pFjETRNYd/b5nLduztRSV3
ugs33FskJYIq1Rj3m9wr6gub9WRoebX8LLQ4pao0GHhy7OEHgjFceNLDxTbsjHHzPbjgySHG1ejx
YMxx/JBTGtiS3FYiQDcLSbop8dIIh0OUfgqFbGr1EeJYfkVW5DJPu1DUiDM96+pgAQYwDnchJj9v
5Mdlk6ZY0Ib7xzGvFwH0w6QLcKe5tgZtrVn/oE47Wm6WguSItaQJaM29PCQLw7pNqj+n6PH8njn1
0V4/0ixRhYI9WOrAGkW3y/PnsL0djQtv7dQxfL3ELFLaUhCUZSeWQEz+kKmoZ2zt8c9aubD9T+aJ
ujCapsMDSUefvS/PUzooe+z/OkBGKAxxDL/zC4DUrfStDYq9nE3eMuuumji+oMV2emlMR9kVIgua
L12ghaHk4kpPC1+7Mie0k50eOeVQKeyNJSfo6npltaG/p+y1qu43Zpr6F97zyXuXuoZJIGgwFSDX
8dGIpCQsZUXm+dXb3Bzzddyiqdtp39KwOmh8AA0VHdE21Ap5lUibrr8KM/nCiOnkhnr1S8w6MXJT
oSGvD+G+VA4OxE25vr04LDt5DnWcKkDQCbrfLAbYRh13SZOTQFUKzj+eY14ZJq7abTIZV3HR6otq
HK9lo9C/nj8tJ7eyTlaI/ZBNxj67j80eTaguYeGmSOSd0umbSFGmpZ2ZnWv5hu2G5TBenV/z9GdF
kI4ihKiOx8zxZ21R0YqStiSsG9KhLR/ibqtqsG+btSK5Dv3I1n70Yn0VKglUeXnVfT7/C5y62F7M
nxl6kd6/2Gq8yqh6lINbsxNVSuQdLJxWGE9dOLonN43wl/6xxGzT2FFoYhZOiSLnj1NR4r9x0Mzy
Qp5zctf8WmTe9qoCrNWsgEWktPhEdhrF9wNA3LQOb7vwa5Jc2CunElE2pxAWMjTAg7NNOuEiXo1O
wTOlu2nETD7Z0W0O0gu37sktickA3i3gi5jpHe+OToGu7plsycEeF/+HtCtbbltXtl/EKs7DKycN
lmQ7sZ3hheUkDklwAOfp6++C9z2JBLGE2t7nnodTN1VuAWw0Gt2r1wKMCzpc33Oj9JVUfO5Wl8Sm
GgDdZHVDzhOVnDRzPsEWmWwvTVWvo79BuwJgoiiUrToEk/hS8cEQ0rmD5ox51VUtQjnNWwih/0rm
UO1D27iDrpsH3eDKQ7MthWYyZh9BH+6a5RCO86/bji/6Eezfzxy/7CxcJgoOHiGvSQPJrnS/pD9u
21h1SlSJWBEAALx30PuZjcKuEhkQjvQA9QbXsLcQK/KS+iFOQqvCzI/A2vqK/lrjnCWOMmjrQQb8
ACHpugGNequA+fvx9pJW48XZkviUotRzEEzj23Vq7ZnR97j60Ek+s8BddJYGeBNtsWkg1unMT3ER
BUmyhDk4CpyXZokF0YmbPPj/nPPMHhee+skizRRBemGAFpw63WdMBLG9p+mOtYL6dF9NNHMN+RMx
ig34JfyEdm4Mj8xEkB/B3vJBJTOVkaQFVp4wBlbrMYoy9/bXW3URKGsAZgOAFepSl06/LBJUvvMZ
UTLtf7e9tewW0/haThoV5EyrweTMEHe66rE2ptzEpk7Zq1JkXg4F26SAfi1UbW8vSWSJ83qwd+rA
yMFSuYAASaV7tG4Ac/BL+nrb0OrXOVsS5/ngGegrrRsRMJaYEfW9ZSkGo2/bEH0fzvdnUO7RpoeN
xXouEg2ETD+UrAj+mxHO4YERBp2XDDez8VGy6DcQB8Ikbv2rMGE3HXkFhiQvHU0melvoExytUPLN
WC5gzvg9y9OhSwWOtr5jfw1xn1+LywTcidgxqzbvCu3Nnu0ASnmC77J6D9uMiBYqHtDM0i6XU3Wj
RWcVyfcUGxZQXJrlAvkNqTrFCJo8Ve7sWBGR8K2v7K9N7qxSSEwMmAlJ0Zx5lZU5gMdVEMW87Qur
NxRQjoA4s8FBPiBUcpzgZb/gVUF/Z7nmmsNWT98GGXMZ4VTKu9vW1pYErYR36Dvjgea8AlRgPXEm
B7X+pJQ3NZV00HSRcdOC8Upg6r0Jwz/n0UBkY+XougKgf/nJ2j6DUBswkYAkLdsWqgc2Lq0sD9qE
bmi1cbqQPSLHrA0yUHFZy6Nh9Z+7Hgw7cudlkpy5C/iDbq9/7VQYOtDkQGUBSm5wx1u1h8WhYD89
pOnkI5VTyt9lJ7lTH9y2sxaqQH4PWBGap8AzcodiJHPVTXYOemgQ7sS/0QS7/ffXvOb873OhkCQR
Kk9SQQ60BLLHdDUForzxl2ruvQYXJCQdb9tbfYED2w14JnQnGGv25cdMMkOvl44tyBnrsKkzPVwy
MCSRCaQWcaVmmKlzYq82M8etIKL8dXaA0b39I9acl+HbAA1D2dHkRfM0cL5Qw8SilfhFjWUPrTDJ
fLltY+3DgWYbLBuYJEGYYf9+ljBm5dJ3i0rJAQJNzy1e+y7gYdUHghlCMobQGNcJsMWXRuq0nmc6
l+RQtyX0qeRk8GSggfyhqn621YDL2gGXyO2FrXkMWrImmKhRUXf4hhvqws0s05kcZvkYt8+DkXsZ
/aZEhVcUx9mhgiWyK4w//BZDbmOqC0Nd/NRGmjvoUSTgR7eJ9VJprtp/I+p2KsEuFT0o1QPenwLv
WLUIolRomgJCiqfa5aZSTU5zKTfJAbrfyHnAUYJ3y9x5VI9RMrXA0DV9rQ07vL2tHNcFS14hQIPJ
B0wcoJeJptal2daoiiqZYjQqflqhnvt1cafkXv8jekOFZlI8ZzrU8wby3JhEGLL9YkK5BfCWWFiO
v/Zc/BC86SA4AwwWsNSXP2QEmDCv4jo5OND/ln2lFDjQSmkYBt5Z6LFYBnG+NDAncg0Od+AksxFP
ji71l63URA8QfwGS+nmc3uay8kbMzGlSdJp7U+BR1w4M8+hMMsUjTHHyIwl1ZUHKaWmTA+4aN84a
d0RHflAarws6/Rv6igJ71xkHRsCQRyB+sxlKg1suKMvKpuyL5FBbEPoevreguhnGn7kZJgURXEtr
thiLBWg0wOcCrMHl1uaVVCQ0BgxEG6pALT4vT5K1AArtQpDhtr9ex1AdbVcgQwFLAwCKh0A5fWIl
GUUCIOm/M4IkKt8rWSpwleujqKPvzpiVVBWhho9vhQK+g6VAKahL0R4pnusJehKvs/kqlW/qF2cU
vIhXPAPmwDDFsNasr3y5ew1osY12Rs+Cjjm6IpKvRV/0KFSznU0dJFS/bm/h2kG4sKde2pOASEnL
Fs98xczDKlK8oTJ2eWJtbGV40YAbjqffS/dd2uVp54oqGiv1Sra5f1fL+WWT2NNozyibSIm0tewJ
DPFRGFnVHnS0BMqxTm8EbWVvo7ELVZn6Ffj+8AYQnI6VhAA/gzWIMKsE9Z+r4TI5Av8qq6yYzrRT
O9XT5e8zeZnzdNPmradp3+Y+dgdNdHeuODCOvwO0NoqZyCu5RCQqZCV2aI4wB+EEG9SqaOGgzy1y
4ZWiBGD0ADuygQTUF3kfRi01BYkw0O7L/EveJLJfJbOX6YmX6AroMt1nY2duFmjzSS5tBXTTK+EA
A+IovkNEEJ249zvnLAlhAaKGEAqqVtZPZWrdnDw1DRhDHgj5KfBlFlku72l8wzNT7CifmbKtXrel
Eabq8ZXMb9Q4pQV1zfgT2FV1E4yVIaVfBDbZ+bhhk6+y6IulVGim4LxmrdueoHuY0jsSbaYfXfMp
gXwC/qs7qKBtBIbXFosWEqouKHrikc1dkXHUYLsnHJ0kP+jDm1y/Zm8tVEZj6GLY3ZNuxyE4z4Pb
Vq+fHEAnYvQXnxITkngMXO5wRJWmnye8j0HGwgq74JfHQO7iqaUgDL5Xbfl9PbfE5a521i5qzOpo
xdJ7mGKU2i9lowZ4cmkOZmY9KuXeLN8lVfKgqsUmcT5F8/SvAT5YLcMpYRIF5/Q9bJz509RGC5HZ
agdJUqD/PYIk1AJAxNQIFdwyq0cUbxJkYIBXwIu5nZ2jdkkKZU4xSks9Xeu2eXUfg1zV2ta6nrlQ
91B0TNdakQ/dU/CEDK6aZ4eELEGjRs+3v/LKlYd1//0t3N6b6kC0nqIvV6JkWIHsLHJeM6txTeib
L33hkgSy56K7YC0Wnhtl/3622Q7GsthzHjFYyZ6dCvp4pRXa49sHlgZtN8bQjwcgv81tZRoYInFw
XBdl29gbrXd86NWCFaJ5I7a/6JpHenl72+hKNounEdo7mPxCqsl3fCmUNUw5UVB7yTEmMVQ6qBw0
rRfcYmtn89wKd5moFKTLNSgeDqqUb7pE3fb1ozai8CDCAawaUhC4mT43aPvYv599qWIyhj7qJbgH
CmkB4HyQfzSs3zoOIFhpY1uQ5a3uHpJlEGVCyAL1nktz3WLYY011TFHNQMgsjxDV8G9/n9UFsclD
pMcGJj4418v6FkhKCTG8qMGHaRwVmUIpZy+sLq7lGaCy+2uI27l+lsplYoaUxDhYBQiwoUpPpmGH
LoGvtIPppssUyg75ibLDt/+2SM49Js2Im47dw+ayJQuYtR8qSlwlngVuuPq5oO6FkhSatGCIuvxc
doVZwcjA5AzyKQ/DOlqxBLdXspIiY7YCk4js8cSUXi4taHkz5hgVweSDWvpokkbIlE3la96lYYV2
s/XvdGXeX8VslgNa08DQwxznHlpeZ/h/Y3KAdMFsAhILIhnBprE/wd925yY4x5jB+UIwxpke5u4T
GSa/BWuVOotG0Vf9/Gwh3KfRjFJWIaKAucrfFEuwrEeMcyzV6+3Pw/7KrbVwiUmFZBeMA1jLpILd
Oq+DerrLptNEeq8iAlcQrYhzhcIp0RAGrPzQV+3RJvOeJm9T/UUlzafbi1o1BB4VRqQPreD3Z9RZ
zOszaVAgrIDUUp59vX5RZuglyP4UN4JEYNUTzgxxeQBgXI0Rs+dmq1TIzRX2AnSM71EJ2bLbS1r9
TphPBQwKXGRX3bumqBSnzPCdwAvgzdB8QpfwqSNoq+k0+X3b1uqRPbPFHSEFwNFpIcCFWHq73EOI
T94Us33fWcpbA4J9iLbNP0x5oZvbZle/GlhvIAmFhBUjB5eRQmnVQk8gCHyw5I4GVoxZEVpGn0tI
E7h1QibBKV4NfQ7KEWCdZZgfbpUtKNr02oC53EKt1aAZLnvMGAp8fs1DULmGnCF4AFT8j8tFLU1U
WVWV/wP1wxnutEdxFBcZ4Q5WmtnFYDOUTabsOwOyzdCEoyJ+kLX9YoMTqPShhIPE6HIlUVUDm++g
1tFaWv1ZGWowQ0uECh6gK70bHaDev2a4z0LiXu/mcsKt6zh0W4LTHli7/HvekCLMcweSzx2kBqAu
0geT05tBpGayP0RS4pfg/Q6GBeR4Y25q4LtOHSS/C1RjTFM4usLyGD5unv9MzlmnWDX/AQE1qkfN
EaiBLphiEFVAPMrW9310pzmZh9deJ6xxrX9tptoB8nCMiHE7pNRR7jgpOlptgEFrew7L59sHcS3W
oFL3xwC3Ns0AkU26oMqEhOcOEEM7aPQysIyhQHkngRZGKjj5q6kWy09tBUGbVXovfWuc0bKLZ2TD
RlU5QdVL1C9GGXIh5ZgFmdqAj7yHWnhp41EHcc7qW2NQUZV5dVsRCZDxQXUFUeHyN+RkNPskUnE7
Kd8xO+mQxk2yH7d3di2yMopYFRTFIOQzuDNUxmACUaMMTUDLl9V9rbW+hJc/tHDpa9wK2uPv1ccr
Hz2zxu2q4lBTLjXEnlSVQzAUy/OMTHl+RBMoGLoqlJrvhTYjKesDW213t5e6Gi4McLmgGgtuA5tb
Kpi1q6TUEZPKYdPY3vSR8I1v9efvc4uLBkg0QHsKiUtUgEkfMqOpKDlmYfNq/85McB4hTYs0WyNu
CL2GgImahqpy1879lkAuVnsxQFcoSl5XT96ZRfbvZ4lLZ4xE0hYsiug/80myXSeBmlUG+qg5eSNK
ePsTrXr8mTXubipkSbXHBd5IAF5eoF3JLo0+bj5QmMGdDoZjBVUZHK3LRUWKPcjkfXohe63JD2hF
fWQiBLcGisLQ6sCEBPg0Lm3gYsj6ZkbIWhIfLbgn8CnW7dMkYp1YPVJ4KQEQzsrASBwu7fSAUeSJ
jEJXDimvjlKPFE+LCcBuZ7o5FMJsbQSdQoISRdpv5sIWFYfXPhkKeejeggAd/T/ukylmrad0xGve
UH/nQDqhidLD9G2/WIlS+Ov4VEyEGa1UbpGaVqRySWGkARWtprVu1W9yAh5L8JLThLpjKYgVKweN
8bk7eM6Dtx21l8tdBWwEBOoKutKAwHkkIvc65FGJChrB2XkxjHTfy/vOErVt2fHljjeQrpjKZ8yo
oKrjIlQjmU3dmzU5NA5qd6YpPbVpduykOvJL2cr//VMBwQqQdgBCwVvCs6JSPZtyfcrecRk5WpSV
chxtQR12JXxc2FC5fSQlhgAiQg4dGpSzHu0zUK0m03HsX5rU9j/gJaxPAbY0NEP4LmU0IofT4oEc
oI3F+vhF59aGnoRqJOch9G1fpTqGtshkvt22u3IEgKf9a5f7bJ1u54stVeQgdZ4eH2X7tRURiqyZ
wLKgEs8olK5eIhRvLNnJR3JwRvsYR1CBKx+HSQCFZr+Tdz8QhGLgAE0VTMxx62jNoZedGEYsFSid
N2qJJsjX/BvDBRh4hXQ7eOu5YzwprYEBSYscWJYIioY0NIHALKNPt7/HmtOdm+FuyVYrIzzcgH5I
c9DX5KFq79Rt2hS+Tr7etrQWl84tcbcjym611sxYkDWH0tCUbi7LXyejRrNPgap1kGv/fqRRBz3c
3y3kAhOUbccKyiXkoDmvhnU0IZNTJy4Gbf7bwlh8PLv2HWvuWmSL5ABJEn0Ec5JED6zYk71kdePm
VSOIt6v+/XdZfKuEDJrRWZEG/17QpbWi1msZx2Nf/L69rrXrEvuHRiIGl1CO44F4S2Y4WSlFQMaU
QGhZxTcIt+zksTkR2v2sh3CQ35o3I0FJcKGyiNhl1V2AbAAGFXRoAB1c7moTDU0EeTog1SD3ZrVV
6ZtKiTF8kruVhWG1BRxOP28vWGSSqweBaCtaxgImR0W5z3vkItDiUwiYPNp2ByHqIInpB2I+w2/8
b5VcGAFfZ1kNUOk7ZCb02xMzDptCoy4dFcltknxbjEMmMLnqPsjm2EMdXDZ8X7FaQBjbMBCxmgc9
2uwE5cnWFDQSVo1gBpsNR2HGlxd8m6S2wqAK2jB6/wrMZtI/C9uWq18Lz042nATCJJM73XkFib5B
xosvHVUvmzFcJv+IKrw6AWtUt2okyADWT8OZPe6YZxJNyrKGvSolj3ENQcpqby9HJQ0HtQ3kSHUL
bZdBiFr0vl7dy7+G+bE6R6plEDloKFgru1LHjKJpB2j+P9x2/nUrgBayKxPnjdtOuyuiNp1MYG9Q
D7fovskbUE9tbhtZuzVB1SizSSVcnfzgPOj7rLQrYIQYyiFr8rtBj15vm1hbBwPUodgK2hMwaF/G
DVNNRlRdYCIDRn4uX3Voa4uAQ6s2QKCEmQL84qtmdQle995IU2S83V7CpF8xNy5B9f32StYyAOCN
/1hRLldixwO4aswYcb55LLUlmCCrqRR7QzIEF8r7qCCfzJxb4mKtOeUR2MY7XJRJDFn03CjcCUCy
bdcnU9CkVePHWmc9yhIYFWu9MB+Imj+24/gNmheJK8XQdqVKnLqVblM/mdMaepf94k4J5JHzxv5i
mzHG7Ckm61stdnY1STHfl+bJxpq6/tABug/qTjyEhrgVsaysfyomfw4ya8DxuKdlVGmgokH9+bBA
4dXKuwCZe2qJLqt39NDVDmK8Fu9XpkPIE51p0YL3WAyYs5GHgDvvHW32IPbM5kDMYFbJs5p/VnWG
egbKq3lMTPKikNobzAet/NGTBBL2dNdC8VbeFTaTkQ5l9TmWVM8ogy4/SeA5c+HU4W0PWyvXQqUY
cCEAFgGG4F8BBWEyEgmycbO6I2PxmA5A9y50ZyTEl+flAOnxY1cAI17WieMOCWiUab+p2xaSpakP
Icj9nKqQq51lQbRd/WxnP4w7xZlmkqo1ANk2+8mbSOVCMl2PtreXLzLC/v08cWMyF7kGzHabQ+f1
pZ7eSltQPVkNeJhMBlqb0RXxA5N1Pdfwlwa54fSJQHNdlgXhbjVInBng1pC0dTtLKQyMuQ/qU7iX
qn7O4pfbO7X2SoCa9Z9lsF9xtlOUDLRsCR7bk70rh/047cHpkJ9IJ3DItTv93A73RmgU24EzIRCp
xsmS/AnoaxCCNpKDvsEveODtVa0VroEHBjEAYEc4APzX6Rcbsgc1vAypkKYu3mhhfhbqblT61LY+
aZQ7PPIHSfRgYJnCVbA4M8t9MxpJCl1GFEwghG6DxlJHQutWC5ToE8ttNcczJ8XtlVqErV/9imd2
ua+YjqmdQ0sGYT66l4F8wsIUDMQZ0KpHRn17b1dtYcKaDfEwckbu8ppbTJrMBr7kYO3zLovcTMFU
fj5s2yhFwVdE/8u27GpLz8xxNxixjHTQGzioE7+irwSigWdaPN5e0moGiEEIUBsC2wmtBy4DdJpC
N+iE2QQ1mkxPgTb2YnvK8hph4roAi0vcbapCegFpbtmQ59vG1/fzj23+HiuXuhimEbbH/CGa222n
tx6QQG5lvzmQ07ptbH03/xrjPl4ySA2tLMx8QK45wbMkp5sesNnHMluKD+ByodEBLiU28YROK/fo
0pWENnREIequMmpPhUS8LU+CXsrq5p3Z4G6TpQe7YDEqCPQydOs725uLV7MhPgQcXbT7PrB5Z8bY
5p7FShyHmYJImxwKq/qiSGkQGdYvKMX5t82sBy9MP4NTBSwDMq+7ZvZ13CUNRtIqrXFnI7+vIuOu
KvYDpTspW05Vua8cr/ghMMu+/dVJgxQWpDORmwLOcLm8qZdLq1hgtobmGSWWV1TP4Njqhqepgn75
QF0NLcDNAm3725ZXr1J0CVBgxrsS42SXhiHoakKnEJmcqhSWZ6XTtBsjud38Nyvc8iIFc86NyqyA
r9aTrGr2owzh67aV1QMGJAijSYV2Ad9JBOqzz6cGF48FzlqmPg+y6UXQi2fR/OpDndng/FCvMd1Q
THikaCRRWW3e8JZcxiU3J96EmaT/uCTuculQZzPNFkvSor09vip+lolGXtdXBCItdJpR3WXaiucn
K+snI9FmmJAhZ6L9NkBU1j2RsviAC7BCPPB06GlbNudos6lb6TjiLsm7BVCF3Zzowb///OcWOCdT
Y6JlqtritWD9pC0QD9F9XQuzm7UDA8QoUFRMmRnR9XK7pHSScmnEdd+0e0wiT7Fvk8xHa9fX8Rqb
vSk/KsVWkpuwjD8V5amMGoFPrMVdjLihOQQaUhDlcHF3zpYBKi/4YDocHAz24B/r9aA3Db9MTX8x
sucP7OuZPd7lc6dzugL2pMLeYXbd0/rqKNFZ8G5YG6XB6J6mY0oZnEPoeV3ubB1DwbKY8HDoh8pv
rKMzzm5V71FUAxPgACLFxHYLvN+00pcm0JM/QUbuIyv9+ws4H02JXA3ljF9gly99Y4RL4Xg2EXHy
rnrQ2To5P6VZmk1WByumEYI4zpYF9zL7HnyIOt9H7u7XqqUBzIDtY3PC9D/uyFEqBT64vgZg0kCb
YaDIwfngoA6SkXV44tqR9iOJTdtLKmX50Of4a4RzPAJWhjJig7koCKW1ureNn11UCtxufbf+GuEi
bGa0pTYuLMdNq20U2341KVsh4nzVyjtKDPSM4ENgT7Sz9MUeakJtGbkfNWuwfvSg0GsHkFsuklSE
t514NTxgqJ4JdwC+bnPHqFJoNccEphLFDKyv0OR2J7o1xjjQP7R3AFzBmZk8H0/pmyfUQFlrYT1q
GSKN3xnsvC0ERe+1+4mhuv5nhDuUmt4ZuLyQ+TlqarrKMkJtbpytUNOLEtxgmgiRu7p/0AQFsa8K
6BPPAJZadgM5MBmubUoQec474mGCJgklJWsg/qyjZZKOheBtsDa4rGFS+o9V7lrRk6JaOijcHpa2
2avt4pmKvJkVUFvRMlgGZ2fNg6++6oMDsUznF6ZDTpYRH0zysGRkr0mPDK3EGGVuO9Oq32IGFv0G
4E8Vvn4NKECtLo6NtBvVt8zaNHrs2eiY/jcr3OKNvG1no3Zwo8l466FT6jybs6hKvupHwBm8a1Ni
DJYzMsalXCDTzQ5UtX2wP0YyqNec2VsGgcOu79n/DEG07PKsRxRDQrMkkfdaeTboe9nqXIgMfiQ6
/lkPYCmXZvCIlEk7YD2VM/lq7GxNPfNzIcXwWvGIwTP+2Tabp0HTWyIx4AvYESI1REP2AWPzDkm9
vjuygUHMfHzg+gKtJPgewFaAUVbu+iqijMhShvOeyKfpk1JgTR9wt3ML3OVVjWNSLzLCVjJ+Tpa3
eTj2qah2veYEmB5hgnkYx0G79/LrqLTKbJBdIxktyTah+hZz1sRIBD6w9nGAzcT8MRJ3Ru5waUWS
rDbuM5IdUmhgg4c6yIAAQDdDgQa9VC8uIYKPsxYcDaZiyWZxLcinXxrUMO2rLVGXYf6nT92yn6Nf
MdPktevB9ioH0gJqpHwkIgPXBT0SNo4DrvJLo9GUO/YwFtlB179WZYjLdCO9GImXNtXmdiBa3c8z
S5xnQHO4mcq4yQ7RMIZsBjWJwsYeQF+BmOfUY7yVNZE3rtvE8wuTaBjQ50lwhnpUqbaM2aGvgZlG
Y5Zuqk7Ld4uTQZMqm+QAj/cgzYgpqKKv1jpAW/PHMhcRZxpNVQl60cPczBjxVWIgiudj3yuQFvSA
DktcFUpODfkBZLfgvls7HkhOWA0TxFAYer78pGWO0ViVGhlUDrIvUznPO33OvqazGQuC8eoiMXfn
gGgFksTAQl5amuvEpnmKTFUbq4BGSLkTb8hoaPxoNfNuqF6K0fFb+9dtR1o7J2dWeQoJdY7sodCR
ulLlmHR3ZSUBafx5ivcAagq2cu1eOzfF3QPFqIIMk3URCkBGWkDa6ubYpjGags+31/Qudso/LM4t
qZdbKWFNcsbQWQ11yzQP6hQAo6l4A8Ati1ChsoYwk3NXn9GHjMavfQFR8D0dXxc6nEbRUWVH8erH
AEcD2gPwqwD2cPljeisurISidGs2lQ99q6mowtvrXfNRKI38scBtbIrWGMhkYAGco36fWQE2Vvgw
WPdPzAGiTYhc82qISY4s5JTphBw6MTY5JtKpjGEi5JxR5I/L4FJtUt2u7++kXDSyveqkZ6a5Q2g3
SkqjBS+FJg8VxO94cp2iAXl8542mkJqHfZDrD/Z3odxdZVuFgVQeeXXiPAO/6plxGnZtBu1CVd60
+macQGjpyPcdkQT3/aqrYNgSnVMNsmhXAOGIWGpsMGhX/GpHv+NYcDBWT+DZ3+dCTJVClSZrgIiD
/k3VNPdWuTESGoAdWrCQdUNMyhJoT3TeuYuQzJkz5TMq7rpKgylfIFinbJYylIDHv+37q66BDAyM
UYwtjsd7GDpBZsnQd10he6yRC/XtIG3toNYMvxGNgKyetDNrnCMmWpuhQYkNlJxjZAP5AS598/vt
FbGPcO5+AIhDMMhm8kRg8lB4YFPW09HRahMyKopb4Hll+BFUGHz5Z/8rFVVH+O/E2+IcQjabplFL
Wz1i/IIcPmFAJ7q/vRo+aeAs8Oilto0X3Uyxmgq6rKqLN77+y3ZciI5Uoslewcbx0+tGGueGlViQ
FzumhdseFxllTleLvXmrinq4V9HwfV0sDOJJj/YxPyGj5fnUUoNox4JE4QAGpsZ3hhLcwNR3kl9O
erLlztcqUc3kqvbI2+U80GzH0ils2AVUZjmAjbsANhNsc6GN/1OO7f34RaRqdkVc9G4TemaQWwKi
CnM7lzeYIYP3WckS7TjOQbEdTRcoV8drf9YFtM1cEMp/E5lc/ZTQrgZ8F+kcRgsuLQJr0Og9ybSj
U/sAHclgNzfc9Nf8RJ4nIohVV33d9+VhTAFNXRVjnvx7myJa5H1Zacf+Nwrh22ErnbTT9JI9ZaFu
CYytLuyPLfTtLhc2Dj0kuJ0SWwmdUeoqT+BCjJ/iX9S3f9w+eHxgvFwVwJaXlqRYRyt7hCXb9owh
bH9Ov0G/lqvhbTNXbCq8HfXSDvgBTTVjdiRXPqbf0VI1cbYLd/Cyh3nbPLc/rN1ouabgKhNtJOeT
bQMiqUUrtOOAoZMUgkLQMFr8zt6ByU4id7WIfUhkj3twJRgqqqIcy6TIO6CfUIVgackeyKdmLz3c
3lKRKe6Iy6mTg/kM/ih9zj5l+ziISpc+zbJLg/9miN0OZ7XeSBpAitXR9zWB9OZLJLlgVpUw4+wp
msDxr+8B00LpFSAzwD8x/cQ5foJRtRwvZuc4of9OMhnE+6Csq+4hjgGB4V9pXIsck3nA5T0Kolqw
/gLhgwwEnZrL1WU1qUCsRqOjkUAjsemCOgJ6SbHccQbTKc6dVe6zZnAlkrlK89DHkj9DSlywbvax
bv0K7nhUEuljuhSQaFDf5mxDy/va2tz+jCIT3FGQVCsbpDmPjr2uhiTfOeN+1HvvA0aYjBy+nwGN
KM5XMM89QzZqiI5t3LpD9dDVh94RtKyvHR9Mo/iPgTQOFWY+OOrGLCk5Kp8nO9sbX5X7Sgtk8qt1
7vPShPCVIHPkk230JC+scf4x02ZR8PJPTjFAqV5flIortbqIZOKqXg4uNhnThjo4TQA/vWI0TUbQ
PlZWSk7dUu4K+jnVXYglUKigQW6a4FUPPXQzyQJncZtlN2q1m1jAO2b5PQGpIzGHIJr/7Uuc/03c
0mu1krpsjMmJ6M6+Lj9ro7OL88ehFHn/SroCUlG03cAmDgYom3ebvDcwiokm9MlOO7+2vlQl9aD6
dR8nvvMou8lJTd3pzTEEIfT9UX157ND2Bl8z6JpRdXR4/Jm2pG0n0z4/9cG8QZ4euNan0idhvIkD
xZeC1rf9yYMY2KZwVT9x040ZZn4XPiu/bEEl8p0b89Zv4ULA4pCO2MOQn3IVGNqHhbppBxodbUBZ
8m5QQBSP4fhf0A8nNuqT7bCZIaGVbzEYp0pfu9TNvqeFb+NdLQUjaBvIl7z8XCS+Qogb3ze1T+r7
2XDz71oDciPPlr84uahIfH1WUFxABog3KaAhqslFb7Jks1o3Zn6qc/rLVigSo+nzvw0wlyY4n0wq
2dG73MpPsYzrbthNpj83AmzWmjterIP7FLo1xGbewoi8MX4CpdS5MgnALqwdl8Ax0Cpw1SqYRUnf
dYC+XBoXoLUBlJDqDKuG5GfyXZsGqip4Zq0ksQgygIJhfBoTnSBiuLzt5DGOjaht6Ulq6rC1HpTm
sw56wjEFeHv2c2PHKBHGNsMsjsD0daJ5aZn7cNE49dpCO3oq7M/fNdoEdu4x9x1VwVW68ua6tMR9
vRZ9hbKKe3qqstBS/BiPfOKmkjvam+44uyB8u+2SqysDQRAmjCGwhFByuaeVBiyJgznxU6F/k1Aj
GSwJ/vGtBk1fqooSJHaBclEC1KR/jXEXrDzpRaoUFRbXD2BhvNf6V4tumlGk6LzymsMuYoYZwyt4
0l21YixSL03W43slY+21ys5M9kjaLUyXSOSoRJ8n8wGUHQk7hIJIuP4BAakCqwQUsjG7dbmhzlL2
CpVqeoqWXZNAC/A5l92Gbrr22ZIfmugwEcFFcDXigKsO3D0myqNQ6cJrndtWq82q0U7M6pS+LmH5
8EPyxgfgn4zARtxX77x+mz9bviizXrv1L8wy1zpLrWWUt/uZWBUIrV/1t2JQPSbzK7VBKx0WujXH
IPqpko1uH8d7FMueUdScpm/WEJhmHNz2YnUleF/8Fm7Xuynu9AqS6ydpK3taSMLsWd2lm+nOCbLc
A2oAFJNe5CYBppjc0Z1jV5Y9O6BfdFH7/B0izTn5xU9hGeDZtixzFc9yha9BduDFO9HFRY3LK7cg
sv/qHOsD2f7eoiH4YAfK7vYuXL8/4AcQdMaMKnJLSKdfWiZqbctWWVYnClznbOB1OsdeNoVgl1fj
yo21WRCtVg0CKwi4KvJlCNNdGhznLk7wKq9OrfEVoAVPHo8kin1inloQdYDa9Pb6VsIH6zyCwh76
HACDcFG4thYpmnu1OhVzcsqiciNFNXr5oNh0BC+BtVNsoCutgm0HXSpQOV6ubNHkQkmbtD59b93I
zzYozrjP8b0qaIit5XDndngtgNjUEmUhsDOE+VP3tHyt4S3kXgpqf7jTkcQhmTsmoe1H4eS9zm78
GfMU2yIsN/2P+LOza8LbW7x2jhAz0flAB8QCA+vlumWzJAheRX1qKuJRSrxRRF2wZoFBawDaRLS6
EuxWq55MhlbWpzYtlLvJQimbWL3oWlPZPcmfQkhVaEBeAfRx1Rt3aAX++7qrT9VO9WpXC7MtereB
cTe5h9gzt0uQf6q859G3Ns+5J6rtrS/yr3UuIlNHolWp9rBut01QlJXyoCbpLIh6K3UpoBnOFsl9
Ld0Yi6ZvsEh1Xz5JX9MtnneyS/yN4ukHO0yJS78J3q+rK0Pznx13HIsrTpJyKPI2m+tTtgAXWtw5
Qp3wK65mdp0BxvjHBJeSGLFR21021Sdnq+7JT6h2R99MvwnagxJEd+aP2Bci/leyoAuT3PdaWgWs
NS1WleyMn9pXbOgL8Zsf5V26m6Gnuief7DAJHN95un3cVuMM5jaxkxg3YNXny/OWxiRtEwfn3yjR
s209FIsiX+42zqaMQRxbujZGKD9kk1GqYigf8pD8/pZtAj5sUp86X/fUIHzIT427F80yrGYlCJ7s
8IGUHiJHl0vLpz6StHmsTxBu2mTbPPw/zq5rN25lCX4RAeYhX4dhk0StcnghLFlmjjOMX3+Lerhn
l0ssYUOATzCg5qSenu7qKsFBJBT6FrsBKzJtDsrvjob0z2qFcekFpJ1Y/pn0kxu4zvIhAzQRk3rX
2/Wup9pDelDvRuuXaTcHsrKG03SdeRpQLaGUBezGFIEh/3c+Tq0swBaaw2WCO7SwahI2Wx30+KCk
I619fenk6RV1zdbswg19yYzB0VZ5Wf+Uxb+/hw/o43Bb4IfBDNDnc8dQKinv/dwG2Y3G7+IP/HP4
rPt9+xzs2OCmq+CRSyc0G/9snbu6CaTKwDfpyhsA+BLZhdKjEL5XY2iJIU12bbKJiR1kljBsxs4i
ayxhl+/Csy9A8u58BaCIAiVpBV/Auz/+1vf/ZIOVV3ej0tlsdDXyUowvUmWueN8Ln/GD9ULxBrkv
1DLn666UUM9s9abxjC5zSv2+lfYyyS2olFIe/L6+8Bd7TAPoFtfyRNA/kb3MXtcRUZqqglCtV2Xp
W5kEbl7KFmual+tmJjd3tr1gBsU+EzJBKIMhg30+kXmvdVo6wgwbAqdQHiOt3HQFSmJrYIel8Zwa
mvnbhCGhlTUwBI6mp7goLSMzb0e1WJm2hfHgfpySYzp6QtFScz4eorJSy+oI4ym9sgcvTvgMbdPC
XCsxL2wFDbBCuG8orOgXXlyK1CRWuwEI/xcVkBurPlboATHd66uzMGlnVmaHv9S71ijUsfaImFss
PkbOiJzxdRuXZwn9rAh6QccE5hQkwaa46sR38jgtgYyOmSfpwnBbtJWS01GqWxvvGvTCabqVMD+x
oMRVWaYcVLRnQgKyxmStCrw0p4BWoF5Cpj/m9Cpi1tZdqSmVJxIImWjqRoy+EjW3fHTlq+ZaEvfS
s2LcuKx+BCFRSpm/LeI87uTUCGpvLN/H4KuoZNS4bUVGoQ01aKUrtkJ5TIvwuS9d86PjwYZn9iB5
objV5NZCLUKHonNR0rS9M3uypr350/w6O5r4PqQnf3hFLrZyUidtLnZG5TW1ueV5bulfoYJmROVD
2sfMSp5KQkMFrU57SOC6hrIr+1s26e74zqDe1iYN05frW0W9dBZoaUWqFE1koBsxZjulacaE9wZB
jDtUr5UJkeJEXQk2F3Y8Qa/8VCsBhcBFiRwNSmGfdxX3pnYWOdr3gU4TfcVJLGw00J0CUA8QD8gf
L0KwhpFqTBj3imQvjX8q07Tj2LTkcKRESVeyswse6czY7AynRQDyar3mngbKUbm5C8uvtvyO1vA1
06+Z7RasCa4ldPyDOH/edoIKS9/WAOR5Ov8UlEkMqEYfvEw1+VYWnzWUYq7vhcvnFh4DIqgtJyYt
8A1ckOh3QYnm1a7xQohg8Bj1hyCzNfbGuUwV02O7PKXAIw9fxZN4SHbFk9k+m8keO9XTD0zdXv+c
y32jTlqMeFmjxxEo5Wnrnjgx4O4HIVWjxsvyI9e/jewmJmtMA0s2kF6c+EIVUPBos+0fqkUqZEre
eHWMYkdwlxfIM7V/m3fGEKZ8BxYRZTqkTs8HUuaizuKmbLzR5Xgf5DRQncin8tpz+XK/nNuZBnsy
YZBF05jKYQd4L8UVHSPexNmmHalRrxzpS68xWcKZxrN1kkCcT5vSqSWKRY3XKHpocam/k/NizZsv
DAepbGDigUbFo2rO6saqIBghONJ6ue0mFlLNVF1J805B7fkBA8HjiYXZMBodDTKhBguAuLiVVVjR
znDv1/Ll8qW7ADuygZoilDDRVDDHCEXEhOKyErdeqma33ZPeIYLnOxNCgmEEDeb7sSnfxD7bDczf
p6Mz+Ld+r7pMh3Km4gRPYel0SkTTW3BRgxK9iArIdaQuFC2FNZLFhXXFlxIEqOgTQTg8i8GNoZHw
OKlazzeYsONpCyZCNnxfP9cXoGc0OZxZmQV0ZV33dTmgyyUbb5vAgkJoGuJ+Vn+FRzXrLe0u6PKK
msWxF/OX8o8eulA0gp7kin9ZGCyIbnDup4I3gOyzz2gL3S+hTz14sQwBj7ah2spAf8KN2f6CBfhU
RJQi+vlmj6oWbZBimbUDEhI5POhb8hA/NS+QqD4yK9vodkqDY3Q0Qht8RWwn09+6c32qpxN/8QET
kQoYaGUgWmYbXAiTLhGYPHgsR+0+Cy2pOKSM29etLOxvXO54dYCsD1fvT1R24nf0FJ1YY+8PnpT3
Wz1GzaIjVp6/ymsJuctiBVKAoCQG6ljX0fKpTkt6YqnjuS5yVo8eeszsfqccysfAkXe91dm5MxwG
Gh0D60+8GR+vj3BpHk/tTn9/YjfKoiYX0f3jvdnHtUTOtM3ma3T6u6fZPfndqhxzSJPgd5tU3Xy2
B05Tqln3ibuGOl2Ijs9nb4qhTiwNNRHQfQxLg/WJRgK7uDV26i7fjhv2xuxfbDtsBFf3kJWmnVXb
vlOsnLiFAwGOTODVUW0AEzIczPkXjMZI8qorZK8fusTKSQQ1y9cYuhjqtyY6WWOheGkRv6PpQyG/
1MwtajRC5N1d5DNKkKQsIVTUFpAsdGSDXl/jy+sGGCzIAsA7gXYPAiHn31aHGcC/gaR6o5COFqTA
VHuU9XCb9mVLa5DJuYIOVhYxVvTNv1hGjAx6MxNaQrN1IRDxVFQkL70aGJMO2IvcyKjYb4Jdwd4i
Q1rZcZd+DwAXdEaAKl1F7D/3StA2igWQzKleVOu3mlC6EDNdiXgWIkkD7zCk0xCQIw+szIYkDSRD
TdFUPR465TH2UbXdjQY1Ntl36mU3pScLNJFpdwMCX0V1eQJk21FywbhktWu9Cgv3zfnHzHZd7Jt5
lviG6g33YgUF74OkWgRRWAQOrR1rtoabVU/jSw+kE9/Krtnsrq/vZRIVrJ+AVU0tnwQEOPN0ewEJ
tgHKiapXqQIAn5Yi3UcHdKk8l7FM9Wafhrdys0+MvSZRAqomI3Vj7TNuHrrP619yWan6+RJc8OAX
QLp6njUWtIpU+hiDtOzLSIH6pip/SII7wYqOWnSXaU4jbLLqtjrI+3CvevG9flfv04fxW/Idmcqv
EtkCemVuQYFc4oysXCSX8ZiBSwqcKTokicE7MluopGZo8ozxdQP/asqccvM+U/78UVu7rqBCWr5e
n43LGgVm49Te7H4WVDgjyK1rXt9uyL678cy9T59/eY+/VwamTBftuZOHJR0E3CDJho+do7yCLO3k
PEk0T7lDS5nBKD/2oxs8RE6iuTrIlzedQbv+Afg+dIIFh+rFlFz5tn0fP0h7K7ij6sjcHcm9pkOQ
tbfKYHQqV9hE6lpDzOVVd/6ls5CBJzVviZ5pAMm0VJ/YY8e9pq6BHS4vPVhB7QnQ7klzey61LYdS
HxDWaZ4Pzdl6pKaKV8RDBLq1PqypGlJV5dRMEnctIroElUxrjhgXnWFokkSB9NzNmxorhkxoIQNb
fWkHAST8kp0zu82oMmx5dDcAFN6ID2O0MuTFeT2xOwtdtMGXGo1xDZ4PLPlPOVa8/Ke1AxeGhOFN
QecsfK95B2qKYtS8JuLeSJJta/CNovUrr7/JeV9s5hMzs5sSxcIQmsi95mmpttGggmSRofyqkZRN
TYj3RGmzRqi0cDdPFxVy5lg7GYnt80WTMogRASOkeWn5ntSHiLss0R5q3CsQqdiGveBc9wxLIwTZ
IgQ6QZhvStosJiv0hChjoGte1+dUDV41udvE0AgrQPxRrxFVLN3HE+AWKTgEz9oceQrloz4SNRBJ
otNKp8JoEqfIc7LighaiP4BagWzHUxoeFi+w8zkMG0Frcl1WPT1Fm7nRWVrykKUvqoaeHNXRsVF6
xxRp73Stk4N4dvhMcrcydxzSwZFrKu8xwFZc1GiTgQxyZUstBgz6pAaFB/nUTTObcQ10AY2c6KqX
x+meVwb1s8wWsL5o0Ah1GUxFeBj6guX7fmGNv9JspA3bZJKlKE8gaii1V1Ol/qMZ07a5SaO11Nhl
fQxuA4w2aHc0Ce7weZd+PYxc6dAS7UmgUNYUS2a0q9kWXawl/eXbgEY32kN07ATDHsRnSKT/w4Y8
MT+bnh46aQq2O4LTPqsoD4fOieKqgiYkGsgwm8BGmIOycgqWNiaQ52CggMI90Jqz61gsOWiTB1xa
vszYBgmu2FYHM3VXhjZ9+9ydTGJvSE+hQQ3e63xjkhLkCEmnIFZ8QoTvOCp9MK2bh4C6HyZ1vzYR
vRWtHf6TeIJtOc7N/tX5pr9ufj0/NgdroL9Dut8+Opub9+32frt9e/pz//hSUPtgB97bYe9bh/s1
yNSSfzj95NklWRpdyxn41wCV52D9fSbDoSOV20p3EuAa1+dnMUo5NTa7sfwsGJkxqKqnAGJf1nsA
HmXyrOau9ClUrqo62bOyN27i8uAba/X/pVvr1Pbs1kJlR2FxjrVR0ncVycuutpu1qO+C1RuQM5AW
/LcBZt498MWy5D1RvcNbQXsXIHgq4n1fUHmT7gitKCS+nZ4aNrGOoA3me3aD5zGxNXvtibwUgBqE
YNNPmXCwlp1vxURtFCVNcM8Ew0fRb9vpng4oH+8idhA1t87XmCqWjhhqIhBqg/dHQDTb+xU3KqGO
ALWrfJFqaKEKV3p0f94W89OFJC18F7iGEPPPhgREQQ4YV6p77m4nWLunkX7rtkq/iEOsb9/+PkZW
ZevUiYHieNySXfr2AoVxOjz8XmuEWzrnp18y82HGADLHsZ3Gqh0Gz1c6vMA+AIRYueh+FunaiGcX
HdODcMgJRpzRYZ/RtzeTft59gmyE1jdvn+7TzrC/MysAItC0jl/dW059WlIkmHtLdn+FlFuJe38o
nObwAjLAla9bOlAm2somHjEoxs5RviO4M/KobHSv9RXaDPtW2RZZu+IyFmf6xMhsBgSN12YoM93r
4SsMICwlg4JbhhS/rrumxd17Ymd2QTCCbDHnGEwT9LnVEIZGkSoZVvIVy1NGpsYcbeoYmL7iJG0l
1kZujm2ve4om46Fw0w5bSVlLEixFmKD1RaUBMRJ4/GcevcuKNoBshg56P0AmX9CTUD6THp2iSE4U
n9enbXF5TmzNHLos+poKnVHdC8zD+CXGdlnVlsTWguYlZ2ZOEFCk23B7a7OTL7VNV+thpXsl9EJj
ZceYaA1hZff9PYKpHsVE03y4PrKFexHrhOctrnFwNM1F7Y0yj4MyVXTP1IbhYEhh5fAIfAqlfsuQ
JbKqMVqxuLAFCWJnQF1F9G0BT3y+OcxBJVkgwKkotfQKCZx7sWVP1we1sFxnJmZZAhIVci428CdS
olIFsF4VaZPRzf6afgz3IEG/AR4BUB4B1G620dMxCngiwVBV/QYyJES3/NCv9BIuHKYzG7NNMXKR
BKSGDZ58YCwN2Ur9Chx6cb6QzFQ1JDomZqvZkuhDm/IB27tP9Zy24/Ck63jiqwJLaYI2juurs7Tl
0OwF4B707sAxPbtB5SDPCjZ2uifIRei0YaGA0NBIqM9CtE5lUbhpinDlAP/wps6uGKSJCZHRuYdC
xByr1pR+2EiZiCG6Gb0llNCXePNS251TIFyJaGXdBfSbOJuH4/H9aNgPFPK59AYUULbVUZlu/3R0
LXZZnIiTb5pNRCYAVAiuB+wekz/xCLQ3idHkdoVCjGoOtNXKNZnKpb10Ogvy+ULHtaFL6IbTPQON
mfVDLO/SaKVCu2gC7kQHBGJqzZxt1y7vM11ATd1ToRAePIJUFD1UK+d7yYUAYPZ/G9N+PrlfzIDV
QsRV+Mmx++ol/iUUzLm+SfVpKi42zImN2Zngilg3yOSjpWI/7F+Ygze1xbF38JrGT0Lrt4NhNfs3
hdYuguCnb1B6TxsrwdZC80JhPXzvHnB8djoagiJLpZFFLD+kPf61dpJd/AKpR/raWsylIt1q9v2/
bC9dQUIE9BMAo8xPdcvUoR8KgsXWAtWVg1TfQIrnrRz0ndzI2Z2Onil7ZdYWJg05U2NCS6E8q84m
DXF6InUkJZ5Gnod0hxdQAW0cuUj+PsBAuz+I08AWDwTovCCSDc3QgbiJIIxBCwO0jAs7bVF975jR
0etDWjqk/5lCsfR8r6W5VleaJmA/s/oxVtsXtZdfSSRxqgeDZoVN37rXLV4o/ky3Csrb4H9G6mzK
eZ6bDFIDNqOMeG/cnoDU8FVI59ipFeOdhW4vK71jVKCty23D6aw32ZEoUtJbFAOuf8nSWUZwBTo+
ZH0vG5tyTaugTVoTzxT2gn4vit+ghF3ZMovzC1gKNHPBowyw7flgQRqlDW1QEK8Kx9hCDezICpww
TUNOWTmO8eYfhgT+QNS8IdKLjOu5OYALRjnyOfHULKYa+tEK4xcfn68bkZcuVFRNkSdHIwyiuZln
J+B1F6KhIV7tQ2e1O3QcDZ5bafjT8yPI4VrDNQ00R4rHSkeGTt1UjZX6h3yECuc2Eh76Frrm4MLp
IaMy+N1tEII8KbVZcxTXoMeXnRDTZpuUQKF4i2rHnMul63nNaj4QzwdxriUoLpj6Ojz0gp3MbU2y
dLRnWEw2/2EdoFyEcsKEAUTbwPk61J1igLVDIZ7UtXjnEH4vCKDb95FsXKls/lQm5p781NS0A09u
i7pDn4AQw1RjtW6PHw3F8sGCFCIOU4U/o4d819sZnpsVvUMY0NPECm5aZ0TvYkqPweY7cOhNhFmg
oWmF+/v7xjL/IcoDIRc4HNDLIINV9PwjkUDPtRQMIl406k8Igp70mlSW38viynn7Ca8upgPBvg4Y
FSpbc6RxOKZlOmQmfDRuqnSX0NaW3MFh9A5lrK1k30X0u6VfKb0pdiU1KEgiUPWVHPg6ioFfPyk/
74trXzM/j1VehmWAr0l10G82tvk2FL+FbqPxjZ8f9MyLQ2YpOnJ2JvpzPgUJ8PuC1mw3FI4KdcZ2
7F2QLFGpAixbOJjKDrhlu9QPELJR4oMR4zmdWBxClApoP8I9ZCtok9yxxmWCVXZ4/Vq6QUUv0lHB
ypjd6T5ovXYaRAz0dm2wWMNrY53CmpONKMQ978eewCtAljaOwCu0BhRY8jsoFaNePb3pkJ89t8Ag
jIEzHhge6Y98lGkaPRlKbhXNyhW1lLFBnxjUdSbwEAAYszOFokUQhTmWrca5KegbOJlsgtgINTmK
Wwm0GCZ6/3QLm+nBvwmc7y+Dfn2pVKcVDhZ3LPFrCn8Gajj3iY1MBLWhobey1RcyBJOEIq4ulA+h
UzF7abaVzIkSxoanBL/E4VfeMzCa/aryX6ZWOaqRrdyWl2QccKWn9mZXWVz1lQI5AMy+8SkGt77i
VukWrGoeCXFrlxUVKyvrqJra5iGKO8vsXT/fhQgK9eGey9BKrXsrlRxlULABD3ibWz6yptkjq+xU
eh8ka/QD8AJCEOIhbV+M9hHqMdqYbJNVaYPFa2Gat6mJA5iQOZSzb7oiqLTM8NKd0b/74NSDXqO5
U7dtchhVr1+ptS6lzMFu/5+9WcwTkkQ3wwr2Ws6tscheNfNVhEKUfqcVVmDelwY8NcgRxsiBWhTo
C31tjYjksoMc63f6DXNfFIKoYOpG8HqImIWWnz8SGQC1moIQwjQ36P6Q1XtEMJZCoIphhV3vEPGX
GNUPdbgtQ59Kq12705aZuwzUbUGNhHIRgMiza5KLoViD9djwOqy/p1TIABVfZWnp+j4NtlW84qEW
2lCmOjtKqIjeyZTtPHcgFcSQhSIoDS/T0BbpaEcN2DMv6N8r6JAxOoL/o9hdvwKWComnNuc1cGTZ
S18PCkw7ENCg8HEhIrQVHJD30KNBX3P4CdCh2QP1PTRi29lKIfOybXFa9v/GPM9HDHrFQjbZ13pw
sU50yD2Ql62FNjadbcKBWZzdQWEhyw+qbLNirTF08pWXa/z/Of9BopxcC00fxFzrYL8yy70ivBmK
RcSdqKB/MgxXXjOL+wmRrwqyAgNN4LMtHquhNhh+jWM9SBTsUZbJ7BQRaUwOgn6UlQoanSteeNmV
nNicXXupUiq1AuCupygOGG5JZhFMLgrBQD5Qnb+Wz5L/5/qeWnq4oPaO5yEYhdAXMRsmOFsrRTA6
w4s00eb5mwg0TpE8XTeyuG7I1YIEHOyVADmcn5WhbiS1qA3ixXFmRfLWh04m8R0O+TwhWOlf+Xk5
X2wS7BHAn5Ghw6v33JgutMCrMzgCdH/b8S7eiRY6EelIA6qiShTQJxP3cAgWKFThRlugn6iCbfWb
Y3HT2e8TRsqn2e7muaO/UytHKAdyFFRRZPf59/VZWdxheMsh8YCJuXgvh4Ius7yDI9fC3DN87OAh
OSSNjVeImwz9R1JXNMjfrhtduulRkQTKGHBQIDJm4YgoFQ3q4TBqMIXmCaKRm2zTmKBeKxCTSCvP
u8XddWJtthYVr5O40rChdbjEUv5U5d8DXmvXh7T4hkQ8gfZGE6AntBSdr/hgZkkuCyFcv/CSNYym
+mfLdk33FARvKd+mnDYA9kEGWSG3ce5l0raHaGMG9ZmcfMbm7TARBTSgoRpKp1bKVw4NyTralMam
7LbXv3XhJCBCAOuPhmgQor+zHEmiKiPUaDD9ARQY9P5d9R/QOUiT7ljHa4RXS9hQpHzQlDGBwibF
nfN5SUyIIJqQfvZSBPqIS6ptGG5Gsh3qSQQ5BEaZjjyxEyTpWtqP+J8yKIGftG7l+C/6tQkbCM4y
CUk2cfYhgTTyqhRaw5MCJ9ScothkD01tQVqYhoBGSw9s7Xpe2uanFmfRAMnUII7Dya1FeKsHo/Ae
5An4/Dl6vL7qpHvrEJJcX9o1k7OT1fhgl08HmBySxBlVxPX8qU/vCnQpB2nnqIK24unWDE5/f3Ib
ZhjeyNp+Mrj39xmD2rr/uwoeCGTd8qjdXh/ekrdCxQ3PJWAHJkrPc2taIyusRgbHy3QkP+qDZGw7
gepAMYJA13hrhJUAazG3hw7siUVtatr7iYNPhtfVXQ70BHBqMiAyxr7HqynYlkfFBXMg/VCdiur7
qSYh0acE5EktfWLWSPD0dfJ0ZWmn3TK7UsBqDo4IgDnR5URmSysF7QBZCuSHsZEdEnzKJbRfiUGL
bo2back/nFqarWkqlCm4NmAp9T+4WNPpLSQZjZ0myI4JK0u6OCxVQjc9hHRBujxb0qANgwrE7cRD
8QkRVOyqckCZXliSuJYb/gE6XUzhT4sG8Ccoac5cQFK2Y1BVEZnQJ1G8QyPASHZ68TXarfCeQIkm
LO3kuREo/xykSZ/GAg8E4DDNTumfBn0jJ2uCSEteyUDvrq4jlwSnPMdmVYlZ50KG5HHWZSh6PtfS
g2o4of5RCtmOFEclKF4U5fX6MVpc4BOjs9dbgtqC3ucw2sLnCv03kIs2L74b9ImgfrlyM04LeDHp
uBBRcMWNj8zx+ZkVBUXPowbGxCiTrTQFglBIqzXOj8VtdGJldjqaMUrFdiyRkJP2Q4ZKHKpBLbrg
u4RGwxpgYundBV4Y3Gvg2QIN5jwt3SkgA8TVjTTYGxftzzGgig/SHchuPAQv6QrCaHFomDqcEby4
QbJ9PoGjVMVpHjOk9eN3g8OJq5+MvcrCGqhlaaF0RGQAzky90BcBMolSpc0G4vXGUzR6Bv/997tu
Qtj+xMOGOu+Er0nrc3RHEA9czFSr3nuQQJj5S6UGtNN+Xbc1uaj5pkOfzTRdaMW5aImvlC6OY7S5
oSPUGeWaFvJjOqIGc8+Qvl7zzEvpNUBH/29tzomKekgqAz9NvJwZO6W4FQswS8XvtbCT8l8hSLV8
q9bg2cL0EKehXdYSOH7GfZ/WDrQs6Ag5IdZZItsZ4QvpobVo3vndPeQ4Wt8SwHbfI8kdHZJqL4m7
qQ14ZHvwTuzAdW60OLgPaBEGOwjNBXSO5DcgsW4GKmQPJIioPNjXZ3bhCj4b6yxnCepnPwL5BfGY
HD50fAPFQQuQeHRSHdDy0+24tFZyWtqXBk7axFACaMW8pNchelQSVE29jMRWnIu3hlDurg9q6YhB
uAENczjVSKRMgz655k2/aQbQVBIvKVSVtqlsWkQBEYCYIaNUBgFZufSU6TVwsT9NFF6hNACiz3nN
kIhhkjXcJ97tm0ZtYF0AxXyZMvxvH7efsf1ZIDn7hj8DipK0NeX1Vfxs9NRqn68PfaHlE/0y6JnC
YwyFZ/B6n489BC210sn4FLV3FKggETvTD0m41ZudOO7aPrE6jzMwfe9FgN3GEO8WF7E7WBL5Gn3H
fBkmDiy4B/BD4SJEzWO2DKNs5oglCbRi4kf4VbB2xNE+XhnwfAOfG7nQXUBbhx6WAuQhoawj1LfK
MFBZd+L+Wwq6raDEFP2IK1fgRbr0xyY4edGGitsCG+l8jmM/D1FC8yFv2z912lGYJEJqJCoNw1XG
mCJY6WmI/g5HKxRihdzK8sqZeqf3ZUb+Mo78+RYiIuBCpwJAH7MgyBdiKeEM34KmWyBvo9viR7kJ
oMxVcPP85M5NzbZWOXRN0iTQyIzFcMMQSTJJ2lzfvvNQ5scEkLdT9gINKnMR+sEsw07voSipsFs5
NGwdcqJowLNSwMQF/eUfjJngmcBxUSZKl/NlNI2mFXgJYzULX3p9z9XaFYJmIyQ7o2zWwtVpIU59
xM/QcBOjmI/ISfuBvJw4JThD8AWZsCZk9z5JrDoHeYGy8sJZXCITvVroQsCw5oUDkAeh0YdEyU3G
hQ8tJsNRJFm4UtNdOte4HuHqAJCYwOjn8xaGUaUlSpnciGNO4+wWWHVU2IMQkmzNiqmlSQO6fCIz
Bt0IFIXPTTFz9NHgCDVEdS/5Vv6xJv6xtN9Of//sbdRpGXQcuiq5QZFBHJVNjvvcSId9iUROl8bu
9Q23PBr4Z7TtgBBEnF22ZpW2Wt7AV/WiTsEBAHSkabWrIPmLV8i01UBP+387sxAzF4dASNB+cpOm
N0nBkBDhFmGvFQIIyc9cyahpX36DQHnFMS5ujKlXFgxJU/fmzOG3aZqVPIQvyts9QzUmrF7D7Hc6
/m0I8TO+/+z8jP/kKNWtUHAtgCPKs7s6umOh8w/rNGkLqMBt4faabXAjCYjPImiaVtJtmSCqS/eh
KdjXjSxuvRMjs60N5GUSyRWOapLbfvI7NNNHKdEZbYR9x8UVjOlPo/Lc+5ATa7ON7md51zXD5OuA
rETBMtQYTaAG816yjV7IN8No3KXio45W/gCxKlctxqpdaTpjKNtR8JHV91mzI4ZlAgOQPogFmj4J
p32lPVyflqX7HI2uCNyAFAWYbTYtUS75OlMx93lqmcKHrAuOxoFJIFQQdhCUDJL76wYXD+WJwdnM
GB1TI71J4M1q3+ZmaceAK+TDSmJtcbVPrMyOBgkNgq5FWOHNdx7kjgBmXvNJi+207FY21tIdAHAv
IN7gaQHb8Cx1rYRDJPQD3HNL/C8TTa2s//qXKfvPwvQFJ+cv9oH6NCqotnZlgQ6rLLZRYbJQR4tW
DuKiQwFSDOwlyNlBC/3cUJgxI2IytH7N+MOH4nMCARy/seKV03FBOPDjUE7szA68WERdoAm4ZrJ0
37edlbcHvNCMrtqUdesMqeWnn6H83DS5NYBdvStvSRzcc6Ts8qGHtj1bmeDF3XLyPbNDAMyjLHEd
E4wMZRhvO408FgKjVdVsAh4FK2578QQgHwfOGyT1Edaez3LS1j4qXAWOnJkC3bCvQYHVlSsHYDpG
Fw4ItTq8j9Awgrvp3EiulGY39mNyo5HurQrVeyUCXQm0UwsbqsNuTCK+EgtdtK5Pqwp+NhCEQMoP
Laizkz0meCPqLUwGKOp2wrbN9n71JhB0KVUHvShsFQSG4BbIJxrD9+tHZGnnIgybSiRos7h4+0Dp
EV3zaQ7bwlEY251ZcMhlNhY6I1Yq6NctXTyAdPQJCLWI1ZPGCr2OgmvU9x10d/ByWdkna5Zm4Qsk
fjmQs7BkpvyA/tm7NOC3AlhoxCjpVxZvaU/+N3+oKp5vF1AZoBVBSCErPqZoWv+ojWOf//qHNYIm
J9qkQDRyaUOCem+W4ZTxbqOq4SFgtwnwBenIVjyyvHSeQfz+f0vK+Wi0WhACUW5xnqH4BKldVIuJ
Y/q2ADoXiem/g264Tft6Y2bZcYhlKyP5PUmLYwgiL2kUt+wXa9LnJG7dIJAgs042SfcO5bXtIDKT
pmq/CwUOyQUDOr2juBbWLR8kyJYi/4bkxkWzOYomadZE+Py8G59jDY140aYeviQjtAzNAhXqAWpQ
HvBKhzCA8I6krPjnxY2HOhCEnxCQaXPCnwZc0x0aaHCYMj/ZSLGh79oiU14UJFO9WijLlWtncfMB
lwvYDwqL5rywALR0H4POD5svZcxWxUZ3eQ5O6a6s5O31PbgYq6MUhfwzIHKgf59t9FYfFCUWYKvw
j61QopZqFBARKx8BetiLxvAMelZH91tXydgK7GspUDg1PduVPOQ9WEyl5AZcEYVFtJZYfSuvqWQv
TiYatcAYhzc29BXO9748hjFiPeisa6g74SQ3/HZdwX5phyBjoODnJ48//f1JRDL6IuKRwkd4m4M4
iQDXl9TbpEHhHsj6FbDw0rShDiwBNo9OC6B5zm0VicIqkgt4yMvJI0HfkFywtSb2pUk7tTH9/cl4
ZC7kethN4wkYWJduITFnr8aki5M2hVZTOhZcITMjRpXJmZaa8Eq8B0f6RwmJ+DBq3HgVNrA4ZSeW
ZsszmFgKzTdgSflj5DkV2z/Xj9HifJ0YmG2yslL9JAwwX5G4QTqOJpForYYwa/M1iyeakMQ+Gm5x
Xwi3aHvfGfXt0LqymLv/MBhQIIJRBQjxCx4JoNE4hyYp7tn6vshSWg/Pq6LviytyYmMWjvmBkQxp
iE2cC88tA41xyP8hWphkQU2cERDsKDMLLeOAiWRJelMlhVMzvuHKfZVwJ9DXXgkXZCMI9PDWAeM9
sqAThn+2vdDlEEC6q4GLYRHaBUMEdIKQdDbIUE2JNnKQHFrU/a0wrQVb9fmbAs7QJo3rg9YmkV2I
QuYQraO1Ieh/vzHPPm22MYnQ9/HA8MoX29rq+j1PIbJsrDxhlycA7XIQFkdBBXXMc3chBG3W9I0Q
30D21Q4KdRsHz0BSVAo6bPyXeoIF7QUwiqtBaUWAOPBD3EGVQl4D8S4cQ3WiJNEQaQD5rc4ixIhI
rUgKZBlILYAmzzET2VKK578+HmdGZjfmkAfGjzb8zYDUVqQMToT2VU7ElZt54bRDrkdRcTeJuJbn
3XRp2EdAzWVw89BxaHIBEGxbwFZWQKVzfUBLlkwZ+Q6kohHfiLPV8zON1boAS/gOpxJAb9qUrkQO
/yPty3Ybx6Ftv0iA5uFVkmXZcuI4c9WLUENKEjVP1PD1ZzHn3C6bFiykbiHd6Eajs0Vyc3OPa2nD
mie34Icy7m3EQwrGfjABfqknETrAOwHjGAdkxBNX7tS9UVB0LArtNyTDSocm1RpJ2ZJKnIvkzIBV
6XmnSchGTCXYo8PpMQMsTkQk9x/2EFVDzINjuhmFxcuVpY0UFbM04bQGebApBR9JTX1QImpapn49
NkFYh3ILyhRAVeWnp0I0ZNURgX1Wpxe0AmrgLr+9mAXjDBxcOKA6EC4Rp3H2TCoo6FW7KDtkMSbC
C2BdMfiBtfh44WQupHCmScyqWpSKJIPP5I09xq5gNruxXAlPF6XgVNi0Cvq8+WKBVje1BLKv7BBK
SCvOj3VzZ3b1iifL9JZLLqD58a8QbilyFie5CdDAQ10aw2Ye0idxaDQ3Jp1pJ8As33RCb7pkJisR
5PLikOs24bsDspjzoEkMPgBqIcsuSmPiinW7KTvwOhr91wMgrO+vHM5CZAIGfnSKTSwq4qPJIjYG
jCKMaOVeMXoLBgKC0DcM06eBdZO7rUNTq3PSNNlBVyQ/zDsYCfVezmSfCpKEXuJ4d1vTFzcQXWIq
WjhZXx4nT7H6JjaaIjt0uewhMHaF/k+bGSvqsZTfw+SVygZ7ASiOf7i0DlkVz3LWYlkDuHpQGkF3
dpZtjFS8i6XUnvrwfjB/DsR4j7rQ6eZ9rFMvJZgff7akjdBWL2axtvIFo3/xSdzKNSvWQuRPssPY
bChCohSzp3jHaJ+shCuLR/p37Tw/u1RSc5pomx1o+DKGqi+hN0U3SqcAFkO/hli8lCoAMhWYVNCI
zPxxznQBRafD1lbZoZyE7rXPM7KrByl2KAatHXTGFSezMvvHQokw4UlS4qLB94c6qORU08J6/wft
0jFrjBZLFfUi7trouZSVZIZ2AU/qWRABhlAZolukaxBKnw4mb38whiCClhrzo2h1uNQvc5a72QJe
xyGcMyBVjOAbNm2tADJndWrk0BNJuw3VfktVxQnFrZr+yVEETp/S7DTGK8q+dKXOvoUf6FFmmmaj
DMUiLaI6tCXEY7kp8xWXc0mrzqVwnh4oYOVyKnDOYvomlIAftakK6Mxva1XzpV4LxNn/bS3fLleO
6EkGNx4KmTbau7tm+1G1zgR0eKAPPxmV3Yfun3DFrC/dzXOZnFlXlTZvFRPmQgRRfY4qQA6ymTp/
QYFzxfVbvC9od2BNATC7Ku8xd0S3IkHEadH6ZLQuaqYwSLO2l8hObt1YeBKMTSo5hD7dvhpLeScE
DH8Fcw5ThSYhSUoG7OsYegLdD/1mVuxy9IBsyQqCmImzaZ2tuGmLynkmldvZqm+yKDZ7mAcC6E4K
mtEwXY+HFqWAzwkj3bqEIUpOOaM2B1vCDJ3J5tKNMJ9sDS/C8C83AIVuRqDD0JS4O0+BgtLoKe58
L32PlWabItLBSFAl2GO2hrZ11aEKs4L3GICPrKMKyCvcaQGbHBi8apEfTLXfdLK0Q5eMH4EfRX+y
xF0ICNKo3mj1d7LGVbC0lSAIQiwHtACwCHCeVQL/PTKSNj+E1f0QofQG3OVsTciSMWESULVEvx5+
Ls2n1ki53hpWfmgM/Xc/iM9tBayAXH6u0L81Jmsu6ZW3CGuC7i1VRn8MBpZ4TLlpRKZZINEYGJmD
kqUgSl4M/7eVgkhRt1E7rij9kjwsDY8Ma5rGtMPl8sy8y8g4jEMg95gfBYo/xlQkMXJj1PY8Wmg/
UL4y/ZK0s7NyyZmiX7xLWCmYYBk0OMbEgUJzKVms9XBsxGEIADpHHnJQID2Oqf6WqLPlA177KCr1
774T5YNSEHqIMfWzsxRQb9z+jKvjxVfAtoFijV0XxNSXXzEU7dR3QjwGea8gH/u9KDQ7s+qtVQUi
Cv23hV3ZbsTPaHwChRBaklF44za7oVpaRamBwx3vFUo2qardoSHGTwp9JbK5fvVZExR6FdCmhqDz
Kk+XFVGcTgZEde/qfrgTADGUvEQv6Z36QO6FffNS/mx/To9fXh+EImOLHAsyxFfPuwBE28Ywx2BC
v980lI5lphtZSO0ctOtfFwWlwWQOSu84Pk57JsCo9mXeTcGIuQKr3mddbFfSXZG+3pbDjoTTUiD9
S4zE3UAOi6eDNvJSlybST4FM3qL6naz1XlxbT9bMjWwHA7oB9h1vPS2U1nIlNaegbBJPMF6JBGag
KkWXdXEws8KNC3j5leHM8vugm9uvr87CHzigyPAgqL/UfkXs56xMrDFAsC87XZSjHTSrx5U7tqD2
bIYZFTLgq7ExwEsp3Qji7rRDc0Irahu9E09NIt6VbUNsDKSsyFqwZxiJZ+SvwPrGBACnF7I8F3Pd
RthOvULDOtVB210B6bYo5fxnYiTiocRx+HCixM3tvbx6jRjAOILtz/Y5oMCyLzsri8SzgemPHADt
VUbtGChQUMdaXwm2F4UYmAYR0RUKoGjuNRIVoZQyOZ4CEQAPba05ECLLX3Ux2UostEbjSYADwUek
k9SJStonU9BnH2naAUGFwEtxzJUNWzC9SIqh6obxIBhDPpNUypHa9LU4BZn+yxA8DVWxLNuDSdIx
6VobCVNk7hrjarEwC6TAaCNh+3p2OJoidGHSJXOAwsI2r6JnOuf7SfmDwQ1Hlh2peen1ccUJWzor
0LaiOwgmGA4rpxDjUAg1PgUmGDQEoXoqwNKBXMmKwi/tIsytAWAVgCWBtulyZRZ6juIyAWh1hQaZ
VNhUrfKRTdV9XxnBkBUrZ7ZgDllZUQTwF6aqEfpcSitFtWnA8TAHmLNqQOOX9SCWyGbz6w+JbqCp
ljU+gJSOH1VrgTZZElWbgiRuVWD2WLAZgK8+0hTWvpQ6eWXuaclqmHiS8RcqBCgRXC5L6dTBCkET
EEhF7otVoMTCL9rYjZF6bT17rZaseD8L+ghfgGXlMOyJVXJmChSClpGqsRjMWreJpXlTpGihUl4B
K5HLm1F1UZ1aEblghSESg13A/wGDzedU+dkV6HrSCjmByLiOvc7KN8IIjKMPpV7ZywWFxPyYhMln
xoIg6dxVm2YDSSy9F4OwlQBONhH1e1kasVfpYKIECWR2FOew3t42vgsHyMogaFtmVDjQzMsDnHQt
aQtDnoNkPJmAcAqzIJU02wo1hI2xnRf+bXlLm3kuj1OYCjG4qhVQGDAu5JsZ2A5bsvaULW3kuQyZ
W9OUmU0IeuGAajsjOw2Yx7NkzOXcVV22sn0LpgpdEKy+g85sEE1zpgpwfkYBKhXA/E5kK7ToKs7p
phnCFQTQhV1DCAVryNreII3btW6su2JSK5C7jRKxk7A5jeKG9OBJq9Zqm0uiAJCIEUP06cLh5rQw
T9MmKUA7H4C/JO3SF0HNMfPbyi4gL1e8+qXNOxfFPuXsYpXGJCu9BFGZ9iilko2XJZxXDOKCLqBf
D2U4QCmwBkVOBtgARbEj4xTowDiT1KP6q6fohzAwMbbiWC9YeJh2FAxgKGQ8l5zW5VhBrAF5MQgr
xRbQYSrPH7fvznV6ByEjnDMgWePRYv2PlxsmdLEsjaqExUTVqUwewsg3u+dK3DUDOCrrGJgF+1R8
vi116ZQwFAXbB72DweXeSejknOexjCdFEzCymMy+oqQJ0Az7rz/74A5BmQLnBRRY/i4RhSjRYGB1
UIcorF3SIJK3yOb2cpY3Efhbn8Er5HBX1tSHZtIFnFNVEncS/qThj8FLjgBM21Hhflrrr1wwsCi5
wL+FZrBXmRPXRUjIGSDTC9Dh4EYimlVzW0iNLZH3zTTtY2WNtmfhAkMgogYTFDcS+oAulSQUyznO
2moO1FFDM25ZviQxGiZC9Fh41Sz/WtlOFudzDiLmX9EPK8ERxelx4kCcHhv92M5BXavDXmHD3COq
hg7YTAa/wsiUPakEcNBNbAZpMiq+IibFUTcyvcHUt9UFaT4XKy/2wlVE6R1OENqeVaQLuasoS7Mw
yV0HZ6uPRfioFnFoXX2VaApOHKRAg/4XL5efeUX6uIiiup+DYS+ept+hfXtnFzwdxiuMmVpgxSKc
YJbtzDp2ohmpYjnAtQqNbRNirujRzH5lRrobwkzEnEeXAvKgXLntC/bSQm8ECtXI3IGsnLvtQg9T
ohsTtk4fAR9euHR6zAs8Be0M0pOft5e4FMOfS+PLWEPTy2peUOjq3nivXwEkWXjgDno3e6fcyWvS
FncUOR38MKQQfo4uHGvocIsdbYwuqGTRxwShX4f689T/yrKjFr5gqulOaV1jdusqqMWNPJBDncPp
A0ag9pgDOs5PwEF+exeWLixSlwZ6KfFuwPpdHnQ86wydBXqkKI+qfEcGcDzP9yRfWz5zEi5vKtBJ
MXCB90lEFyzPgxuZjYIGWFgifXhRrScDNfsafMrNH03qXkmiOiZG2vW9EH49hoRglOswuy0Dxoqn
pY/yuU8NrcYptz9ri9oR3FsAP+jaR/M91uy4zVd29PqgGZIFfC+kMmTkuNmTdnZ1JlEfs7Ru4GSK
xT1sJAqwoFjOq0MvY9xi2JFKGtxMW4OcuH4pmVjWQcIcAVSlL8UO1jwURgdTqGdvgrLtrKc5WTG3
168Ja0+BrWVz4MhjcEah6TPMl8UQUYLqd0rcaVBs1Xq1phntl6UXfrnP14A8OBwYbkSSS+Udz97I
WkFTYQ7ETJb9UkXlFxFM/F2qkpUEzXU5/1MU+O2QTAbc+VWYNc3qiKdkDqpfRV1sc6F3e7U9NN2I
IfbYHShCyqjAgFUcjO390NWnfD7oagYo1oii3D84arYG/rqkSFBYE/cFTXj4c3miKZJJUpzjLZXy
b5g5AYFBj5qo7LfRoUOi8cv+MOJaXFF0obO2Fz5lCtwbUye6OAdhCYSyPxhQ7NeaCq9fxksR3IJQ
fmnCVJWwycMbnX8qX4+HMAyEqRyUIBknBE9e2uW6XtQsVkYHuqcpCq5e3L8KRvLVwSMoCyqdMJpI
WWJEXr48mK7HSHYaJYjJ0d2sb3v0meyq5h50wfqKV3r9IF5KYv7PmS2ZTQO2tIYkGUiAROo9y0pc
zB4FUxS7obXiuSzd7/N1cW+BiuyhNFFII8L+Q+6cSHG0aVMJ29tPzpKlQoMZppWR1wCVJBcVNZOW
a53J1KAgbphVboXy3ziFK6u5LoSzY8KADPImrKLCo9iNldbAh0F2QYDJ0MHrrPQ2iacCBKe1O8S/
C6t5ksbqOKTRFmxGbWKtvARXSKQi9wWcwuPuFiHcGTwFHfGEuD0wq2lF1n4CtzhgZsTuNUsqLwld
OdukwMQW11pOF/caxMbYZ7ReSXwEGvatOtAOeyBW9yZ6DUrtIHRfnahnqwS1AdwIZOFQBr1UUk2g
WdVRZDz04UcxP2LmaTWBvmQ5cI7oZoC+oOrC3YNBLLoO7wS8FJf6zcttfbx2gfD9Z7+cU/tcldto
NvHLO2Gflo9VfDfrmNfc3JayeJXRkoYUG3wgJAQud0mOUK6skhC+beODQFMTgqG0SeP0g3db0NKz
gfgVZ87mddGSeylInAxQglUQhLrOnRDPxyxMPzDb/6oA0jSkzzKiexCRreQPlxQNaQ5ca1gQVi+6
lEqEjKaDmIpBlbYOae4E+VigP/4flnYmhNtDDczvba4RMRip9VpF/aYEWQegCZzKlB0zlTeNYXh5
ma4YrCW7iDgO7RJwIoHtwNn7ZGqRrB9q2PvmWTce9Lq3FfWInSUE8ULzdnuRSzuJsS2UV1Dauyaq
lrNqgrJCmtWN760QBcLYHnKB7G6LWdL6czHcogor7uoa3EEBQKI06uQkIAXy2a+3pSwpIxoFPqco
8FbyNjiyUgUV50YMIj+T7mWgIU4eCAgEt9hGa1jIixvHwlVURtH3ztdkp1rV60HG86XJyB3H0UYi
bxael9srWtw3kC2IaD1A9ZXvLLH6om4xGiEGZuJPmNKiytFApY2mK1nXpdUArgYgPEgXMcbbywvV
hEpEmpbCmYGRUAGsJGHDJPLz66s5l8K9UE2h5HUfD2IwnPr2QzLehWkrf3luBw8EPGvE9ciEAv2c
u7YJ2jdpVopiMMn7adp2ohP226Rf2bAlAwsFQ10GM3sogrINPfOVBJx+NU2KiMnR+wJrUPvWGSPH
ohNA0NaiSvbJXDgLxB20F+HvAFbni63FKCPBNQo0mGe4zN2YEpsUzfh0+3SuMTZQk5Ex74Rng6Ga
8q0n+HaxIVNIgzoPauN9KLywDIrqYMrfBOm1qd2Q7KcP9WEgW6CZJ4D6yKaD+ZQI+9gvMZgEEjZH
/an0brvGGbyQybz8NG67xaltrRFTpEH5g+4y93HeTt438aB9u70FSz7UxRaw+3h2rCS1itCMIacD
UsF8NwAhGOxQhrUplF0MStFvQ3pSFT9+WbUnn47L9SH/3X3uJU1x9MpAIbopd4m4U8KtViD1bMvS
Xmv9nLypiSO9C7EBUh8vBGb4cyk8VB6gahoByIWPs45sa3RIfaCVy9ZHJ28b/dDMdxH+Z3DVePEL
eawiu+hqvxX2hYnh7dkO1zi8PhMOt5bBJUlNY6CNQi0atJh7T/YNeTFDyZaHl07S7RSVFsOwCfJN
YN6aByeePsq7Ni+9SHhMyDZFBzkpwRnxrlXxTg206F2qH4rC1dTC7ioVE3FuNqeO1oPR/IUIf9oh
shOgSqxhJX9WIG8tgz01Z4qgx6Nh1WM0BGrxgOLgWLmzooO0y2fgM7NNnfIl/pXboNcK3Rn2si/s
lJFN6DiFOsjQIxP7QHYFGGH0NpkuBa86jd2UvJaiU+tBd0xO4y7ayxsVCG9Wv8Gm2TiWZi/lT6VX
Pgggp52O6sm0Tjl5SYX7UdyC1vNpfK0lO0mP9B7cT6Vsjxj7Q7NreLRyF2g3VrziBC3kLXHz0NkE
QCaZYQ5z51lNptCOSDkEQMxCy9+Utxu9qeddXpeRY46FHJAyy+1I0Y8gBhqe87YnzjhOa4PmVxiF
AB2TEH8iB63CNQd89+WJSBmtezokQzBDXdCD6UgafabIdyOz6sxNF5gftQF2PDRSlDUQLS19o4g7
a/qeapZNBmUzguUYOZYOeK+Jkw3pBhhjPkv2ZjEIs0S7Bl5zt+1BhWayzD7mZM08AKWDL+or7uvq
WrhNlftSrisrRl+jsJ9ix3jXfAHXojwqQQTq68hED+5mHH2rd5McUFsxssUoTZa7VDqSo2KAXNNP
NgndghsvlF1a/i69eI8Eo6GcwH+G58LWvuzBYfvRfQZnB8UWPEaX2x9XJR0UPR+C7+ruQXn4st29
/O3chiRKjKAyw28Puxln0Xi5vO1M9K2XDqtmCNK9RecNWEa/9cqhrSIETfHaK3tFnf2pYZiuAUor
Ahr435dLNElDxLwnAzpKpqMgCg/AAwOedfxQptq+SGag9TdoXoYZK1EwmGRXBMdWmG1L2Xrszfkp
ptMv5O/uYjAY2xlt72gd+qjaPIZRjkN1EklxI8wuCp41Sn4xD5tO8RQzMPpHEF/6kaE70Rpk+LUD
iY1FJxjGJkHaddVEUonA0M3MYghAQIweSOIy9umw3YSoedw+w8/A5NJkXoriNAQwsmrdRM0A30F/
bKICQ7voWSn1E1BBXhQtcbNCQN834MiV6Y4O2TtNK7d47OKPrO1soM341BTtXvkxNHslVx1ZG7dy
7q985bUvha9kHQZwclAY1bhDDiNqlm08D0GUJYY3CdQrCql180gHQrzQkUMphPfoGYfNT9UNoKhr
t1MpcYV2AsMbSNacuRVUXLy+92o0lABGtxsPcVQAfGIsik1SmzasZI48y6wjZOx0r5XV7vH2Mq5g
Uj91Fb40uulhnoEZcamrGHwAIofVDkEJ0EdDBuhjD5xQodR26ky3rbYzze04/VAFx4rvaot4pmUX
0uCZ0rSr4MkM6Q+5XiNrYUI5DUB3DYp4KIJgppDHhEf/nsS2FoyFZvhYWNuuPEkgD+3b3Edbak2D
eO682xuxcJwQiTlQVpqEy8oFlmONeWMrFSEybZyZ7AEf6d6WsLgoQPFaOhraEFtwuYaqMwahy9D9
XsABAFlEJ98bcua0dJuh5tzvy2mlL5vdk6tdPBPIaShGJAutLCEQdAxKYpsYIdC2k7ahazd24W0H
lzFyygymAVU5vhe7sYRxyEZsnmT4pCQ+fKw77T4S79tfzSvNQi+SVowEs+PXa/srkYsAw8wM8zmC
xIT4rVP+Qr/5Dkz1t09sUQhcFjTYftatOZ3oIzU19VIawIEG2prpuxUKXpI/KjHd9fl3ulYIWFSQ
M3GcghRqPldljDVlu+FO1B3z2O4EYhf7dkUxFmw5oCn/rotTjElWpzqdIIiSF7nM4Y3+NoQDQLpW
7tRCtAW9OBPERVt9m+m5YcJGKu8gwvkIv+WO8kfFfKfdrhQ3llXwTBRb85mfnclzhxlyiCIPzYMi
2sKm93JX95o9HhBj5SqvbSD3Qs3Iu1bGCGGTkz9ijH84AkXitu4tRJCXe8d5MkRBbcFo2N4d4wfa
gbuBvvVuvBe9foeGtv5tRR67MVc36mwDuYcgjbWmLeFLBJ2H4YD6Jd8qW/EQ28JOQ0fxGtTDdZ7o
YnV83a6oR6tUjWlAjcGn/X07QhfXmgSW3rZz9eObFxLad1Yi4v72mV0nTu4XsV3M7hzIhQO9iO04
ELamJ9quQTfx95VbtrhE6BxqOWgExxDwpUYKY1IUQgjzi2mEfdbC0o+SXawNEi7ryZkYThctkueJ
IOAyR8GsuOVHV7ojMg3Uo4NnxZEz1bD88Qb4Vs6KC7S2QE5DDUGWCGFPpppuTLKNta05T2vXYPGq
IaOMahiApjAEfbmLVd6Dl47KCBeKnbolByUoM1t3yLEB9XVvl7tsI4Ls46Q2Xw9YoaJsZgwkpnCu
+ZmxDugqYHlSoKLIhlB59vt3Sys3RhGY6QDUV0wdVd+AmeYMarhiXz57zvnLyABsMOHIpkv4GDWb
u7bqQg3PWx2f1Gzb6m9GRrdqcZjFo6YAdDb6CbB6lQANS76TksRVo6Bvt0PzPLGPs76Jlhep/tdB
Yg3Wb4OuRvQcst5QzkqESUkBEZth8CR5rIY/wvx9Gl5XLNGSXv2VYfFNYkRO4g59NyN4RzTdB7ae
lwXxPXiofcBNnfQnsDEo29syF0UyZxPoX2gT4XGDRKEwokrCsqbxRyvfj+VWNU63RSw5E2jC/08E
+4SzB8pQqFz3mMAKwhfVmf3Otu7Hfbzmii35EOdSOKOjAVQKwUc6wuQ9GVZq60TYzhkaXvRtI+7a
zl8FA7viK0UEgeuhIHRAzh+M5pwrJldDXgBVYgwAlrEp/WiD8gJ41O+0veU0Pt2Pe+Mh+Tl7+jY6
Krvbm7pkHc5lc9bByAtTm+cCM2VbiuoJpvP2+sttEdeD92x9qPqzDiIZwDqcjBwJIEltIaNx0W/t
m7tk2/np1nCqrfooeLlnrpQEmPvFX/5zgZwfmIupOnYVBA7OCNbR28tZ3LGz1XC+X6vkg0G6HDuW
Dxhxr4/S+DMW6D1OcOVOXVEHfirGmShO40ewzocjxTqEJ69+rJ7bTfQDGEs7apu72U/2tZvu9V29
G7eZL7+Te+MbqFWD9mHFNVy822irAawK4E0xrXd58WQSqmA1xoo1oHvfZyCekapiZVcXX2HM16Dh
y4QokS9fm+hHrBR2ZpaXvHRP6t7cAHDaTw7NPdgSqXf7EBcav6CTZ+K4p1chelqWRYUpxz+tbz11
uHmKl2ykoPKHh+E9vs9+PCH/u/LgL+rOmVTO+KfFnCW6xRQTcP3DBu2STl4/p/1KEm9FzGdUcWYp
c3Es+lKHGGr6QvNE5yOonqe1zPxSmul8D/lGNQC9Y77HKCGm9vPcBSHlTq9tu3DBtuFK+/ZJtWcA
KD5om9pRTnQv7c3/v/3kfZspKgGt1tfYT/1dHLdxLNlpMwLGdsWdWLwBnxCuGIBAwwnb8LMNxbSo
aJVtNwb1vGXsYYI7rQ2kLtqsMxGcF5obAOANkeAPRvCgxe29hK1c0XlmZ6/M4pkITufLpKJkMrGK
/DTUdvFNA7F8cVfQR3TNfegipkYZSfZtoTKrV98Syqm8bkS6lHVYF7LnYEP7OR+mH+a28YGC5xl3
4i84vPov4u+VbwgnhMpeg2hYaAdjN53B77KzQ5f55dmpXT+mVtvgA6ZjC1bG1tF/q5XdDkjm2Jh8
/9GvAZTf1hZkxC4lTm1DxaTCPgMSwhS2SbJpu5UXjmnD9a5CFSXDwCXjaYTzSNDVRoP5MjHRob/m
0VP9AKxhe7WGv5gWwC3+TxJ3fmJYD23Y4oqlr8MeaLievKv80K8c4JT8k1GG82VgPpaBGHMPTdjO
saj3PQyK7B4Vas+lrbwP9/ObFdn6wdgPv/XeCX+VLiLdIloLV5hXcLWnZ9K5Sx6FcaEKBjQVNNAg
cSn/WEj57aKPVLaRZTSf6t9tsVrMWQxUANbz35q5e580lVxTtPygTx2VTSs6iIqrtDtyHBUQi2aN
bU6nwtpF2Vus/7RAw2ylXjjsku5XGhVvUfFCRnrfTYo/rQ0RsZO9tR+cuagBvlWqFTuN5k2VBeAk
bWbDln8VySnKwC/+T5Hq+VZwqlYmwOSeJQpVCzdK7Up4lWtnhzI8nktUeuzCP1S5mzxbu9s2atlE
/D0DPpcihSqZ5xArJfUue2imCKN0b3rjRfS5kX7X2XcqweUyT91qr8Gyb3wmmrMVvWBhUIrg+MVT
eKefWgdo7k61GVzTrt1x39jyiuVYfGfOBLJH4uwp6yxNTMJBHIPILCW3FkZMJYaCspK6WfRAzqRw
HngiS9kkkwHLIn4j2xJiCyvdq6uRLtueGzrKFwq1qUzTqGemFsgRO5l+y8VjL4ErOrSVSmdl+VI4
KtMaIyZT/VtiOUMFn0cVpwzLA25S6lj3oWf6U2fXb7cVc+khwUw26FFQVNExWHJ5VnnYxCTr5jEo
p8TRxy2t4DWuwcAsCsG4Cob3gHAFSZdCRkEqQSKqIHKX91YlOXV3krW14Zg1IZyVi0vAqWihjBBX
eY160xb1XVc83t6tJc3WzhbC2StSqTRqZcgww6eQ/BRA9HZbwJJBPBfAHcfQDJiTkCAA/VXm5PTg
3qk2er3DoMhYYlht5UFaXA9yVxhwRBEcQ4uXB0OqVuqlEuKqneCsQUMsHsjZL+cOZIw1kpY9fnnq
oyT4LqxEIJ8T2/wNYcNC/+/jucNg2chxrPH75bvcPo3HEfREdn0iP6RT9Nw5f/Av3u3TWTSl5yL5
4zFNc+gMCRFk8gIcIDTmhfvOqJ0+11yzBUJU+wG4s2J6quoGLYIi0FWb3p6ibyvfwbaOWzrGUNjC
keSzMOt9eW5NGKkdMVRcqCzJDYdqSvXDNJN4T+QpizZqpumTnQwimsqkTMyfwrhSgV5BJGncpY1h
+RRzypkrqLWYApYtN/eaVoyHTrP6CG1i1Vof/9L3splSnBZszdUMlEnMTOgGptYtxoSLPhd+lXWd
beXImpwi1OLAmJW1YZBFoczagFUKQ058wXOURzEB4jsiKvoiDz+sdldXKuKe35X6dPs8FjSdzZEj
AgBkGtou2H8/e/AouFmyIYOkdFRUV61j3SdyUzoIDKwVrV9YFLC7gJoOwFvEvvzJR0ol9KqIrlpw
v4h1innO+QBSrlC4m/T8+fayFp4gNLuimQSpEjbGwGn7ZDVq2KohGu+p+IbMK1qtrHs2kqeU9yKZ
XQBpnG5LXHjTMWIFKkCGOqFYPDA2RaUI4+2SiEkGK/LyObVcE+R2ux4QcC34Tbb/II5tJBLKGJvl
Y/u4MItyKNA9bAEyU0GRROjUbSqaH5HRrD1PCweHuSQ2y6JghP0KdTUxc3CqDZkUqGUI8ODGicfZ
STHJrqvzc9OtlZyWzk4CkB4aRjAqhDn9S5Wsq9jQOzS0A0tp9pLJ79rGchMibMzI2LdG8V7r0sfX
d5MBvGAn0VcOgNBLkdSIRDHMTTFI/yi58ifvatBN/ALr8Z9/kIMjQ9OJhFl4PtfbJY0BRtteCor0
pVBTB4PqnWS3bb3yOC7capgORL4ABpZYN+TleiS51oq0owBaLON3w6q8YdZcwJ+uKOFSAR7Twxiv
BWaDgqiUO6qyTVsdDUlSIAvVfNK0vHNzRGGeNErjxrSosZnGrv0wLSIAJpdGO6qZa6iPC9rJKIIZ
GBb4pa7AFXo5HaMEtcLARHtql1IvMyvPjKK7zpI3cfr79gkuRfwX4jjLIqlxqYK+QgoMIjoVipKV
Ubvq+BMm1MrSrY4HSFcjZyx0LwYR6dedLEgHzj9aHNHbqHIB0ThJYV0AjzUopdI2Qjx5c7gdLBPt
0ndVtc1E9XcmVCtDsAsXEu81sG7Y3A0IeTihIABvW+y+FORF/AxG3eKtoMpOEJ9LLfMUvVrpOl06
UA19jQCwgECNv/+mVMShRdGwC2AntyBoLg+rQ1KnXt5GIFTVwpUE/tLy4LhiypeRDIk8iq2czrJY
6rkcRLEzi6iEoh0wqu9oBOTo5kDQwHJbhRbXBxoVjIUBiB1V2MvL2U1Tr5eoOQfl3NsM+Ng6aFni
5+jKzuU1cK6FZwkTOf8J45Pd+jyMZm20ctBTzP5QqcZAE4LaPEnih46u8SlydscEoA/mr5FQxHQp
mxrnNGVWugzQq4VyatTOicnRQHZoGF9v7x93Xp9CgGqClwjzguzALvcPlVvFCNVGOZnDD8M6zUNr
R8khDXcAlaKl6N6Wxp3W/0mDEwEDA2Ciz1LJmYMktk1NDXlUTumcCPZAko3cZ+1GTQy3QgF97uhK
CoI7sf8ViPlp/IBKEe3sl8uzxrEBVbKknNBWR/pTg0b9IttHgBK8vTAugPo/ObCcSF6y8Jlt89nC
FDDcZSXM+qkhSu+w0patRFK/vS1leTV/pXDKXiWDRhIqK6cY1VOt3TIwyTGqbXA/3xa0pHqY0URs
AX4i7WrbsjavCbEU5aQKopOjuTwpNRvYGbelLC/nrxT5ctMi9HHikcNyACPtDek9RkhsXWrs1dne
teVwSi7EGLosVQiC9mFo4zGuX01jxdAuaQAQPtlNBb4BFnW5mHmaE61TcJFatBAjr5vQY6pma1h9
S9cVTzMS1ijYYeaR0+fS6gfWPaeeeuvJjI6aWNJHC+D8lUyfIkEBDpE8jrvbx7R0aTFFDz8L6X+8
INzKlLrqCcX03alomo3ZfITC44xiBibHXFAQebeFLenEuTD2MWcXyQzHNiOVAJ2Q76rkm1rt4sYJ
tRUwjqUlmaD2M9AODuPKUwoJFOBJepmoJwDgvGrjZsZEiXwA8IffyWt4VUuy2GwdQnQD3K78kSlZ
nYDkalBP8XNCv+t4ASPld97RDalW9m5BBaF6DLAbRW0Eu+wanO2drEaTao5EP0Xh3OzQ5IvpkgxM
4LdPaGE9zMoh+kJrEUwdd2v/h7QvW5KTV7p9IiKYh1ugxh7B7nbbN4RHELPEIODpz1Kf8/+uUhNF
+Dt7+PaOcISzJFKpVObKtRhzNTaArDpKa9DNuKMVjRoL0AMGeRpqYRZJ324bXHEJjERDDBcElQB5
ycNI1mIWdpFXTtTi9IUK5P8Ch1p3mDnHTNi8RWewag19c3SFwEKny1dUX/CuaTpYm3srqwLU+SD7
NFnlNASTvrg/QGCZGRu3x8qpxpwnqCpwKQoIohTXh4EYs7ngllLogwFKjAVDffUpr93HJgF4LmUb
jrISD6HPBLp2vEQxLSsPGNMK01FVZxlRAp4gu/leZVOwTFtFxdWdvLAi3Ym10S+UNogbgOMZI+CU
SLB5g1bbf7itrpYjbV+uToWVgzoi0swFQGKt+W5zlACdhG4Oxq05v4NPhSoSYjxaaddHjBo8a4Y8
BWdvPx3MJVJm8kzTEWMCJRQGHj0DA3yNT6GLw9zxbraeDB4qaZBlx6UC2x+lxkb+K9Z2UQEUiYfu
QDQCvEyA+IH7+foH1XrF1KRNjGjx8EZL/sylHpBHUMYsSdR2FXRdeHr89/OIBwVeFSjhYQpF+q4T
bfTCrlorKkF/40BIciw+VfPvDC3L24ZW3BSj+4KCHKkG8FzS2rp6dtQeehXRrDy6QI2CA9LeeI2t
+OiVCSlk5svcoiHR21G2LOTg1vapUIsRM8+l5SPaNBsrWonQUNtxQdHmWKgQytyM6cizXHdB+aw3
JL3z5rbyjTppNiL02r69M0sLhJMQjLj2CXeGrlc/FlaU9jmyeTAHMAIO4a3n88pZMNADgdPhPCBc
SmY6G0n8DCWIKDN3uYPhSyC2F8jqDOaLClno276w4ucwhvwar2ZkPrLTgURvAEMwsyK8Zg9N2gcc
JO7sRz2/dGW2VyGtU7z+B4ugRgBAAOSEwD5c7yKU39PRbGBxTvUXI8uK81AZLx3rHYDDoSDtlCQ7
jbOihAuYXsPbxlduBAPiyqAzwD1rm6rkl/VcpAnJGyuyzb2VfDdCJVCHIx/O+dYs1doJwNAYavL4
lJB8l5ZJkSYlqtLjNCuGX+nfpiHzy6QLCi+6vaRVdwEsBnNieACC8PF6P22PTyhxJlaEwapdr/7u
je8Oi3uQ0/CtXu2aKcQMdGEMw4GAgRQ4vA7EWghRdgSM1sOS+lNgexsfSK7WicArxFv/14b0hXrX
yUutqO3IHed9zulLaoMqgP1u6ipo+wwC49OhS5PnnGyF/LUvhg4qSuCipItn9PVGDvXE08Zb7Kiy
oUmyGE6o8ySweu/J1cif2x9N7nS9L/PSmOQefUrYUuezHdl60pADOimquoMAc3vvjJr3U1u4DcpI
Yj97xXgeMRT1oHRD8W0eFXefaS6KMgl8PA26Qve+3P5tq/tgWuDx9PBPpNfX+5BnXEM9prSjhDY/
5/6bnoIgIK2+VcmmVq/4q6RbFgUY0NyCJU+QYUu+myeU/t9rAgJxPtgzFS1MaufY90qwaH5WU39o
ut/9VO117fvtVa5dGZAxRYUbXSVQFUqrNEk92yB1siPMrh9KvnFVrO3h5d8uJfNWYimaXeJvB+cE
eFOKoFwO5cvtFYiTIG8e6p2qhpMI/VFben337tLNLlh0I7d5TDHAPenn//L6xtbgsON5imj5YQbD
KvuyVhsnSqq7BmuBXvvtRaxtFNiSQD4mmExxqV47G5mn1NEodSKWCS6jOT1CYGOTYGZtq3DTuPBn
CyN/jvjzixfcbCdN0c2TjULVIcNg16dt1WURHeSvcWlCcuUZQgbuNMKEqqQHxwUKySO7xAVnRb7T
aRqwST0RxgNwiP57uQc0TeIZDOExHCIpX+BlgsKFiFtNsmO5F2qd40PMVx/Gjdi8dnleGJLLtF45
KsU46IhZmHmuR3BG3CsaCnIK89VK8z1jo8i4+tXAf43SMMIDFEuuv9pgsNnVWs+O2tbygd7dp24C
cPAW6/OGGbmPrfWLwfMFZjLmuE9Vp/EjBLp+Qqd7I9daCzlgfQQIH88qUGpJIUeBdiFF8dmJeif1
qz4PONvi9lk7Thg/BlIWFRhIyUhxZ14wMcmWFDFBaQOdd1Axiio99/tN3Z8VS3A3HFmQu+PjyPDV
uZ0y9OoUO3LUV458e2F3oKaBvuZGar+Sc1zZkZwg6adlqHKsqAQ9jBtjjM8fnCp09Gh2ho16wYon
/LUFmLGUAXh8SHgtHE7tDV/HqJWbB655/OeIJ0g/8FpBnQCdQGlBy5yNnprjakCgMMPGqFtQWy4s
0Njc+Ux3tjDjK14HXjXQwoKRF6mNXEL3es1NXB2FF9r/BIYrqLVPtxe0umsXBqQF5SmItBITBoj2
tSgfOwMDpunpto1VbwPJP7jFUR5Dn+86FBRVn3btXDuR1Z806w9AGaSNOsAXbpsRP1UK4tirv2ak
IG6OhqawAUspbZLsLAY+QvBtjH7daCTouvn70AzWidqN9ykr241wJ3dtRU5o4tUMBRcgQjBrJbkf
9I+zBHNcbmQBLqGP87Eewej9ghenDyK+Y5Z90qvvgxWP5rBxyGT47AfTUmjSqUIX4sC0AZua0Z8Z
Ww5aVoQOotTPGmzJaTLtUsM81l751CXlRhqwvnYdQApNB2EM0JLXH5gXEIaiYwGALgiJhik9Qzfq
jCIIaGruMVt6p9vZXd624Gpzm7gp3m5/97UzgktGcDVjoghkmNfWaWkWY4PbJtLHDuSupV4ERFW3
0t2V+xOtQA9QGLgwKhUi1F1kIcvSlE1FmRshM/Qn9hVcT3tuxjl4eTjZ8+HP7UWtvTHQWAAHHXJE
MUAhHUwLA1LKlKgueEPCafpUuGHTgMDx2KrJEUKzYW+zcHE/K+P00lKfeRmYtbYaK2vhG885KF5C
7kbs7fWa226At/aVFz2k/T5RjyMLXCUst+A4a2ZAZ4WGPEoKwMdIuXAB8JiTzijRK9zecW88Aiuz
G9Jda9unVN+IEmvBCJMoeNTDog1c7/WanIFC6pWbdlROLUhgavQjy86wTpXe2nsdGl0bp3MtwKKG
4KA1BYQf2obX9uZZSZWCGHiYehjuUa3W8FHTB2taviXLtboywV6K+jVgabKugguuR8sbsbJ57AFp
ckARwBvNp+l9RuyNe1AeK3qPOdaFMenIWz1EeztktBHkCkGvwOfSPrZWA9Y6BTJMIdgZR3+kZhca
KWl22lTtLD3HOEmvf26SRgWLQTPvuZHpAU8c7Rn4ULqbSmqc8Sqqj8qcY1CebHFsrEUKsTXobILU
w5YlQjI0bFUGtvKINvMLJMBP2K2Ne2DdBBIrKHoiUZAbQUVG69nFWzkipf271ei3WZ23ZrrWzotA
QQjGXyGbI50XPS26qe8t7L3FgzLRDu4w3E1uEqQaAylP9m+zBO+fGjVt8UhBAw3PPcmDy6IiIPay
o6Xi2oNlCI672eMHE8qKP8ppGqPboW/Nj/FsBfoUPgzwirQ8b5g7e/SQnGagGbJmIPS6xu9AjujV
+9uW1j4WzguI/rEwpHSSE1cKgKu8EWnw6JD97OFY2jbdYgpZXQ+SegOssng6yDdH22FKwm5FilXz
Q6E34D8ETV+LV1i5NUmzuqALU+ISu7ikXIsQbbLRhgSgeAwJRBx9t7K3pi/WQhqSURCCW7qNloeU
6ugCbpFCTivyklb3Fbvv/MxZRhBrJVtPoi1T0hfivBzRVRVJfWMfeGW7/kAwlVZOy0YevFa6hFYY
YP7oYQGILWteJpgXLGwzx+Orfs7HP4rTh3Z5KKc9cQrwDRY7jzynWzQZq66B+j367chbDfn1Omvg
ofNyGLXa5lwN5jNzm2czA92n3cX/wdeRTQgqAIEUllwjowmfxxK1GtUsH40MLUH1H6er3wMFXseC
aEAIu8od275MbeZVkxONtD9xj+3zJH1tM/Ue0hE/bq9mLQRemJKz7ZK7BV1cmCrM7mzZv4nxRR/o
XuCvNzV01j6SEAPBfwTtmcyljTxhRJHGdSLe7FLQHFfgNt6VW4D8LSuSpy+aipl0JJ6RpvvtErdT
iPp12+xv79uaFQA7oSCLtzJqnOLPLwIE1qi1WoWIpw/VPSFnPTX8eaKBAmzWP1tCUwoRD49k8eqT
LKXu4iqaeA+1UGMI8Oh6g3zMzu2rync9uvX4X/EHZJCoD6KKBw+Uq02JlxqzwTIvmjpyqBcPGQi+
ZjArTTAVw+/KSMqNDGgl1FoYRIe3GyiBQ2zweidroPnoMDVeZNnlb0oqsDNNypYyyMqTFvBU5INY
EVj9XMkpuopZFee9F7Eh0Etw7MIzQFm5UL/91rS7219sJdZa+JdgLQRLEXKX6xVVGrIKlwxepOVL
66u5nvqdTT63pnW4bWjtY6GQZuJdIdrl8v2ReBldMoN5Ua797uqzx5S9DWNloweO8eW2rdVFge5T
GAPHlCybjJS8xajG7EXpEAPkVmsPxRYB+sqZEu+0/zUhlntxpoo8I9CEGLFvnhmgUbJPwYKspnVI
eLZxqNZ2Do8h8X5BXRUp9rUpfSIV5RSrGZ0fY26cmxeGCeVFzDdtNdTWXA84FfSXNbSRPky4l6yx
vRHdrGgkUJgMMrp7zM9uD+JldJRuf6O1+gFY/f/akt5kc+GydGYqdrAMqvPyAwhOLyYnMvo7Bcxc
WxRDax/srznw41/vIk/nplFAnR85YDfp7nR6P32x1V+3F7W+f4I9FyAU9Kv1ayMYZ1A6dza9iPNv
HXnVzJfKC3k3+F76pJtFOG0JF6z6BvjF/segFJBGi1tuqi8eEGGp79pgFdPeiuW5Ue9H2m0Ev7VT
ZYPLQYQ/XCTvZDIXLt+MqjajTeahEx91/PPYPHPaB7c3cO0rITUXhxbMnOggXG/gYk9zV4F6MwJ3
WqDVkdVMYWL+2dRvX1uLg1EWZLPgyfzQXqoxOdVrHRw9yfoiBJi0jT2mVg+1Xh/+w4owdICnBtpl
6JddrwjajaxezAR+Z7xikMtvSIzaSvYfOi8iQKCHgPc3GozSpdGafcM9lSURS8LCCgbPr5zPt1ci
U2aJVA82IEgnMJVi1Oh6KVXVm5idVBOMKlv5HrvbnVyt7wJm1nkA5uf6XivzL7rush1qaUvAQR17
rhunPgyVpjzlszaG5pIthyoz1J0xFsBmGer8oGegj+kxk727/YNFdivVht+BHChmQbUcKMbr30vB
1Dj1jpdE/aI+JCx9rpX7OvlUjuPBQmtq9r7etrd2GAVw5H/sSREtybO0GcGfHAFi74FjGm3qLv2e
bomirL1aLtcl56aqgv3SrCSJMkv/5SUaFIbyKmSonADaAnZ8DU+XZJ93hc/MrbrA2sEBAE0091B9
/XBw3KUs5gKzWxHh38Gv5iv9D7fdqnWsRQGQO8MM3hSoqkiO5oDd2SB9nkTV7IAWW+HFQSuMrz01
QSiq2FvkYivfDWNPYpoFgiaQ/xA/5yKwaVz3kj5D0LGsWCd/6DCKU2pDuKze0iReuSDwGhMYDbgj
5sulW8hrF6CC21KJCogemg3oJ6s50Mb7eRTDyIFZJMHSbN3qK98MNU+wH3riHYir/Xp9Se2Wc9k6
4hzMQIf5mZL6W065ZgPT8kKbDGVrLO/aBmXKlCuzqUQ51w8jhkuSWt97xe72CftoRUAFUTQWquWQ
h5K2L9UoBtxbOIaO85Vmpm9AZFQ3/3mA4drKh1iaaB6QPElk1zxIzCbMtvTJPjq4sIC2r4VRdYjN
SB6XqAKWyOskKkFtaLwlPAuV/qEan//Ldv01Ixz/wrEHrlaJQRqco1phd8Qzl7OW1Mem9raohT8e
oesFSaGWTJ1JBgjwRQ7YerowC62Dd5j+cSYTFxA6TWjDol5jOABrS9tWkQ4JyKh7YkSrStxAVfcO
EFU5qBsLYyPbWclPxbw1bGkC6oTi0PXmMWPqK61t4QX9vhqe1HkMLPN+5lWglHu7eC71zylX9qXX
bKBDVu5ZYdkWDPKWQHhKnw0vl7ZrLWxm0/3Q8hdm+LUD9YVq39oH3YiXbN9RIOyI+5Q812yvKjuo
Z3jTk5oVb2bifmbV1rTax7CFX4TNUA3gIzGIJ0UQKAJZBkGNH0Nd32oQsRM7GJszLp/pRR+yIA1v
+634664vbgBjUEDA9BjmRXDSr7cexUXWI8NOQHmEoMhGJQvzpjU3cs2VYCLSdKHmgcc8pCuvrXBF
TUHW32GbZ4SrYoeU0KdbU4UrO4cxFNwtyO0s5GXSzjUOKbiiIOAvdNp7XVCOrxhkFolgO4fz/LNy
ft3eu5XsAOoOqG8DrAu2fsB2r5cFFSWzr3umRE7TTWxHFQ08BQpGZcCfsvTTD3tkue5j3qP6rKAx
NQQU8N0e0+K99+9ABuHAnoMrHPLmQGBf/xSrG6ni1pYSaZWF5jyl3ydz3Bo4lEksRVQAAwkuBDyN
0Tf98LKbx8mbGwMLdktf16uT6UAxCZmQMbuB1+/LGlRwD65RPGFkYT8omNf6d/AgfoJA8gLWBdZ9
+Wlk1Y6dorGrRFw/5+wLFNfcLoB+x+1Pu+awl1ak7WzZXFiJ5yiR0r517rMBddV22bDxMWfGSkQl
CAkKOlbyoRiUnmksLdIYpRNSHg4Of8mbcP7U/PvII4ozgrJFkD+gCC+56QK6Ar5oVRrn6QHg4bBo
H7wlD4bi679v2qUd6c5wOnvoertM4ywH8G2mZypm99qN22Ll/rtajRSyyUK71LKxbXm+oDlybsZj
Ytl+nYGKZusTrTq8o3s43CZAz7Yq+QGdaDtobpfGS/O1NHYg3sw192go2rNlnrK2DHP2bJXUn6JO
p6dholv4u3d6KilAY9Dm7y+QPp4Nwcc27fo0fiW2DySC4ds8rKLhjjh+VgQtQekoYElwH1R043Zc
22ncyqI+AGL1D6wBVC+FQN2YxkJvb97l3f+TOJzmjZOwdtrAf4+nDsqiePpKD/cF3A8gZDDSuGRP
bbtzh0PGN3xzJQ0EafdfE9I9xxVLb5LFTGNRRFQM5tvGo1Nmh82x37VbCAwyQB07Aq4k5zIeCKed
jLAs7p9ncu7I74nd9S0NSPp9YE+JSrbAQSIRlx3kwqD8zqkXyEEztc/i2rb9cflNlRwaglhgIsgQ
7hst83VQsZd5598+7mvxS8zn2ijFo4D+ntVdpLyi7wpleRguWLsvXAtp0heONvJsoqf34A5b9GRr
n/DSnuQlTV/h3nS6LPYGMK7M0VIkvmCq3RrkeJ+2lHcUKRGqSLjV8X+kRwkF1cTU1TyL9eJozV/a
7i6zf3K38ZlzD8gZUuEmfdAhSlnH2vJtqj91yp5W44HQ/3AuLn+ItGKHZCoGWPQsZuNdmX7r9Nds
2nCftaMnpN5t1JpwocrqoqWXT0umG1ncwk/6RA9UEFH241a3as1X0BNzQZeB+RGMC1+nJ9OgG7ln
pwQaXKHWfJta+qpVxzzunf574X6+7ZhrjnJpTDrrbmaygvduhvQdLJOTeVdozxnz9a7f/f8Zkm+H
SgPyqHOymJAibOffWlkHZqehcKJvWJL3DxNouL/FlAEKPtCekq/WHqfZSHIe0Xrn5eq+08KWgr3J
CLNl5yUbV+yHB5lsTrpjBw2EoWQuOJQlTOR3gV6HWvZjcX6mdqzbWujOv2ayt8gGEka+cIAZMlRw
xmA4B1VLiAVce4neWsSyEkONFkb3pQLBStPlMZuUKgBR0akn6p/bH3DNIF5bqBGJbi1Gq64NVhpj
o11UGpCzkFyr7WOpvjo9bjuLBCPZkv1bs4bHFops6FdhpEP6iDpvHMqNVoumgtSB1Tk/klrdJ8x9
G8Y5Iqm59SiQ7yIhpykGWXW8BwC1kQEDbtU2XYsRiGhRi8AZrfvaWF5VpTmjrh2k5fBs0GTXU3ej
FiI+02X8lMzK4IGZgBN7LmAWicUfD0mKp3avtz/clgkpROfgvMAzM0P9t9DPVdnv0fDcOHJyZBTw
BwDRUWDHMQIXgPS1WJtm7eCQNPbSar843gHXxZGwL7cX8vETXVsRPnNxiZq2R8akRG6uTiWUN5ug
Nryg0j6VZQEZYHTqvAc0Ij/dNrq1NBFtLoyCtjHRxx5GjQEzrSmQoM3Oo9rGaRYbdO0GWBowoCBB
BGYSrYxrK3NhLu1kwYpZd77BaOB0PMA0aZlvwbK2LEnekHhzrRRzncYQOUV1YVJ30Gcpttrqq7sG
iSFbcCOheC2th1v1MHUtrFiQUao98LrQcPM+/lBTgNuhUCnQPTi2qPxLVqjSqq45IRfmkwNYfar4
nYPh4/K529dF9j7zXGB6LgRnRHTbKz6eKViGEyNtRTUM9HzX36sua4iYDB6+V6ZXSG5y0L7mprO/
bWVlF1GlQNaIXAPsE3L12q7NtEtwm8WeXp/AoeD3Wnoq7KfbVlY84sqK+PMLD0+VTC/AQZbFmuvu
svqltc9Z3+4VujHK/+GBKD4X3u94IKL0hLKTWO6Focloc8OskNgYyfdigNRL5oZWHbXTH8oeq+7b
oGr+bJ34hLEMqGVW/0qM8m4fBWGgWLCpGHO7tg8wPYCwaU1wS2phBunTenqZPwGhv5V9r303MQEg
bmZwWlnSGdPTyu28DC+JPFkO9Qhpg1E5Oubzv383DCIKtVRgf/D2vF7OBOygW2YTiTWLgNnFCfTk
qVOBf97SMFhzEHQF8HgBmwDmmqUQ2Ns1cwZ3JrHlHiBCeELMyFRIhk/JRulz7VSBTxRVdNCdoQcu
ryilaVFDLyFOjOwb5HkLX1PTIry9bR8SNpToVYDn4IrYPXih9HVAUgC18Lot4mp4qeZocMC1r/Wn
0ty7RbMH/CNYaO7jCbM1FPTe0bqO8gKHjX/bKkAzONHXX0wfZtVNDSOPFWf2LUgpLu5BtTGU/jQp
y5E65OC0wUDuTKfbqz0NWfnG8i39ko+bDACh0IkAaAdALpktipEkaRWSFHET1fEWcc2HEgw2F4Pv
qE6gF//ultdLrE3eKrmTlnFaYZbh5EEcO4mnYbgnY3H01F0B/B15dIr24GYHqN88edmxafUIEWfD
mT4eQkx8ohuMVzc+svmuZ3gRbZhJQK4zzlU8lz+N9hdwkpRvRLQ1E/AkwPyAMrXQP71eLNGhUOAB
gx6zNzo8aQ//jE7DboL/568BKWJmWWk14Ceu4sSyfIXetb42I+F+yFGov30qVpcCZl1MxOEihers
9VLmPOmrgdMq5sN04snRburH0lROt618jCSu2Cqk88CdANwsXZts6Vk3mFoVZ7N9NtHf0MsfUBV5
ruZftw2tpAawhDMmKhN4RMsFF4e0ajonOj5N2QUEzKTDW1+DaKU4N0MXaBBAsk0kkckWKm7tAFwZ
ll7vS2q7s5LDsN3GGaf+2LwQ89xO5qGs2qAYlbDF/xQBFO4NXDzD/Aepq41yoRff3gL5GSx8B9Rp
aH6DmkCwGV9/UZBSAcS92FVMx8FP89RP+eeGn2yEHtMRJNQbHrRq7z3/BzgZkF5p4WDWdh0URXDe
tPnFbHvwmJdtzVBqnewTN7Q8WLS63OeNOR5vr1SETSms4v2BgI72ElIMGU5eNqMygUkHtIHmcLZL
vASc0FVD4ppfJmXaMLYWxMEF5uEiFCUvkDtd7ystLQZB9aXGSamQrAB28mTmLQmHNglzhbdB1ZN+
b1VmH2ISTjk0rlPeQzmHnbSmyo5pPxehO9XlxrDP2vajOYtzhYgBKiYpVHAMPtYzbRHSvfreTKyX
yi5PRpmc5jZ5pPUTywFfvL3vq74O3lpAi0SDCx3p662woCs+DcSuY0d7nN4yfhgNhPeJHtD4pelh
pJnfjM+2c9a1zhcgmeK1PLdbjIQrFxraeBg+Egx+wFRJjt5Q4HLSpG6gbo+BtsWg7k6DuNXGdbIW
uqDrDv0NNIFxp0hZQ6+ZlY63UxO7B7SDXksnVDe+4FoIvrQgHSDDmpm+qLCQIQUh+q9sicwNE+/O
KR0VFI4w94NBD6DFLeFFF5dix3udo7xTx4vq+ejOmMpbstP5T/PgQrOkbkMzOeqZ6vN6x+xzWX4H
Rxq/S0BvW/2Zm7f6EfQMy7Tj/YHjxWXp+0FFl+W2W63sA7ZYwwFDiQtAK2kfemUAaa+G6Vw7nw9z
L2QAwDmasa0664dZZURIdKMxz4qmkSuEL683Y6msQavNscbT3qx8p3XBu64GQITvBuus/mjJa4vu
eGsFRRIqm+CFFYe6si7+/OJTePWy8DpDXVwFX5X7uPBHRTsX5Pt/2Ezx2vFQE0VPWqraQWGwmAFw
RFhIFDx0Cr+HFkGebb14ZHlK930vxTscLwQxmCwdD7WGnLuSIRSky7Frod6WPo2o/XeevwBuxfMH
1h7yheMF2wSeG9dkDwwiaNACiEn6xD3nL4Q8pdO+nwKtHXxoNBxq915L2FnhG626lXiBlxGqw6C7
QYYoc4uSnoN7SnfquGxAA2W5mIkc2mILFLT2eYEFAyGRJ/R6ZJBB603LNNpmHVP+PZ3UAwFjc7P4
mfvn9gf+WBRDT1zQfGLKCVxo8ly0qpWFW/RlE1PnkwfAK+n+uEkRzACieT94GfHE3jifK9ftlUUp
6udTX+YZWh+xCz45WocUuslt8UenVTgqZMPY6iEFrRPQ3QBeAwgpObCWQaJgMXkTz3OQN1Bjbl8b
59nrupCxPkiJ/VoMJzaaqFmYESUbtZG1xyIyCkGKhPsF4Hk5RpRA3KEMg1yuaf2aT75KsofEHffU
UZ55O3+rm9Q3h/FzNXUQdu+WjWtnzVlxqlAFB50ZUhwpYGczScYMMMm4VhNl3/W0/jJ3irpRSlix
IhhpAdLGewmXqXR6PTsr85IWbTzRztlxd5lOVc60jdRpxVVRFUHyhJe9GGKT9rJTbOo5o9nGg/lW
po/QVj4kqnbUiLb3WidwOJAQ4z+CJhGXAJMDqhEAU1x5MtMco43NoJxE46ro3cDWGiMYR3OLdnTl
SMAAvANMOSjWvSsgXcTycsnqVFE6GoMg5bNa7kg6Hp2UB8T+vYk0WLker2xJ90Zr5i5tUB2IrRnt
x8W8y7r5bHl8w/M/fiw4PUSHBYIIhQIZ1GjVlUo6WrNYNffDMBlHU6fmnk35Oc/bR52wb32v6nvH
zbZGNz9msrAM0luRagHXL0NwShyEGfJkLJ6rc5PjieQ9ohKk5EVoeLGabE38fNxPYQ4IBDFwi9q7
OBsX346NOpBnjs3iyg678U5pHgGa2YhiK5uJXwzwGgoS6GbJY9cMtjWvrPtY4/QOALgnt/tWkDsQ
SO7R4vvWkJ2xmd58PNOe8HjU64DKR7InRQ7OuA4phLzHlrXWfua5HigDAJq3r5+V3cMUviGGD1Fl
QanievdGm9WlVtpDzJyfihXVVuNX+dttG2u7h9EbCIAI/mXc2dc2PF5Q4rTWEOeGFqpEQaJaZOex
K4MzFFL+FG0KsNGW5NBKtRq4dM8UbC4oIOC/11ahN2R3RdH3sVUZT03vAa1onLwx9dH8oZl1vxDi
F0X+NhRZaCckHPPHvOw2AvNKHUP8CiGCKlq9eN1c/4oKItF5MjR9DGWE0J52uCj9odx181fTeNQU
1W+aMaCYCbi95bJmG/K5a7vim1ycCqVwKecT7ePhD3dD1/QLJW5B2rOE1mP2CqWbbDehO2X4Xh04
W8+UlVv3yrqsUFSli4VLF9ZVon5n4y/OD2lq+pPW7RDF5+4IMi1w4IQmLt3bC/8YyUUfSQMbIkCG
QlD3et0TyptOPjJYrn9Z1knnp6JFR3Pwl67b3Tb1XoG8foxd29KvbYEMtCjwAoCHCU6mQ5s89eZr
zUFjABEMMEPPVPHbH18N/lR3KSoa95X3E01IxnfThpttrVp6Qpsz+vpdOvaxno0nywMbBGTkre+V
7t7PJtkwtvJWEOtGKRxhCfspP0IhwuCA5LDq49Yu9V+uwdUz6kXeDI1flf0ZloGzgMxJv+wKkDsM
vpvkqgY5PFY3e3Pkw25J8qp9pj1aVGllmT+6Om9Ln0yl86mpar0FMUPBrd1i6yQyc6Z3ISjqC+Wg
qWVbHbLGGtTT1Nm5cecqdfZEDF5vMcbLWr7vBwilGNQCoaSCoox6/XG7wSsm3ZrxcX111xymY/5k
HJ1jclZ30HCEDITPh4N996n5YadQEg6djdr0avy6/AGSJxNmTMyqlz7u39p8b/pppO+q4m6afi7q
MaeD75wYDQttI2H9+O7BxzV0wFIwm4BhAdmpW54XQ4Z1D2Qog9ZOEn/Q6+o4Ocn4xamSNN44RWIj
P5yiC4Oy7xZ1wzzQDMX5RKH0Q486cDiOfiqcJuxRdaym18pcAsiJ3za8cr+ixYGhA/wTFVaZvAnn
FNJbmt7HpNKNoEgL7lvjku5vW1m5X1GgQCBCbQ8ps3y/KlbPetUph5hWdz35mui/dWMj01sp4+GB
cWFDumOcJHXUFFpGsW29qWNMy/PIdnzX0HsOyoLuDkCY7sX2hzu9e2D0ewoA9u1Frsb7y18g3Ta1
zpd04MWALP2cpcMD64ywYL+zAjPRu/7ONfo7xofPfbHF1bD2EVH/gbuKmXnwJF2f0jbrdE9hdIiV
xVU/NTnSF0wGJC+317dqBSUFVOLRJEK99NoKOGpS2upsiC2rUU+lzujJwiTxBjxx5amMqh4SWBBA
AJGJ9sq1mYSNedIWxhBjdm9vfncPdtAEkGh/NYL+sTY3/F8XB0s+eJfmpL3LjLEfWqIPMScYubXI
VIA1dhq+mdzOwqXNh/uWKcsTRgkxsm9o9Z1hJ6gDae4QgLCH7JYl7UPUNNRHjG/n6GBX7qmc6nGv
ZgvfdwrmcE09oa+08MrHRl1Ar56SrRGijwkWgP4Cr47uAZABH7j4Zzx9zI64Y1wpbfbLoGUW1Jxp
zw1PtfulaxPMYRslmA2g1QACnnbpzxrYZH/e9pAPxxy/As+s91FpMO3Jr63BcMZuzksO+LhxIuAl
YVl66vsttqQPjijMwA1Ro4OoHv7n2kOUbAZQSx84TrpVvqVub0/gdeGYdbi9nA+XwLsdlJfB9yyK
U1JMNpS6SPnMeEzRhQ5Lo/pTj2AENMsZKlWkCW9bW908kNr9jzWx6otcVc9dq06RMMW2VyeBZ5fK
binB8s5QKPnXcPy+MLSZxJQxRmalDawLyqaEdjxGy8GnenIuqzF0yLJxea9/p79mpEuUAvSTG+DN
ijPX+ozR9uSsj162EfdXtw0EACAS1kW6L0Ulog68JdmIbcvZoYaEpU3Zmbva7vbXWfWFv2ZkkNbg
mYU7Yqw07vXf/XjmEBIe809UnzbsbCxHFjZ0iqW1FAufxsWksoNuRt4Nvt3rG2FPRLWrqIc6Es4Q
ypFA92D4UAqyrVfopEgmHqs5zb42TgJG04wlo89Ve9yZwIj/H9K+a0luXNvyixhBb15p0pFlJVWp
9cKQVCUa0BvQfP1dqJ6ZU0RyEqFz+6GjI6ojNwFsbGy7lh9n6uKDWkyURdhZIeCyUN0DFAXal/iI
vmjAYmCVxfw8Sr1nFwgEzS5QMDV9+8D2VggAVVgKsFsAWY19xqfrlCoZdk2pZySzgkZ/VnswVBez
4nUpljbaaBMvRZM7OzrCoPMxyYl2DTjN3KaqTQ8MQXWd0TWilW7bjaD7lPP3LK0xmzEPy+n2CkXi
uJfL7jSN5uY0P0/TdHCstXcH4Ae4TVzOvhHbgnd55zJjwB0Kg+wIZnav2qcGtau0VJ6fq6I86TI9
orj1t+2jUMrPIrirrI/qBLw4dX42i1e9n/xeuiP6zzgW0ePsauB/lvLxmH5Sjaob0ZWtavMzKV5B
ShIopAUPySIwTNyGIdWiYk4GHhlSSmjj5wuAKaJCYumtGlaNRQ6yEQMVIx1W/7YS7EtBwQQo0Kxe
zpTk01pk0sejRTo1RFF0PqqZ+cesslLwEPJ5lH/XgswYkwB0Gl6zZ5Kv44DzCWvwTTVuN+TrYyV3
y6PeN32Q1go5xKURJI3dQf96Ekl1Mbn5nK9BOgO9OQXS+6WRV9MFZfPs3d4C3vP/P1/HWFIYSQf6
O7d7YGczpgfUSQ3TdMXEjuqqqXMkpnOelMovizA2gBOdjWHfPcn2sWotN1lfuvJoq8g7WYJ7wi75
J8v68THo1WLYN6AwR7Jv+zGSJOelhMo7+CG8sf/plLnb1cd4WVyTCETtnb2JngFk1DAJfJVVS5Ff
6mtVUsJeMsYTga55BZkbgR5/cHvxK8KcPPoMoWMofXCWtKi6pqRjAhUrC/VUr6p+muKUnowZ25vZ
lfy86kPu13byWsc4ZyOd5OOkjWc9Jl8BYzeeRxtOZ7eAvEkZ2vYAgjsQQExU83T8spt3MQbuq07y
7aFQkeMF2m0fK0Vg27XkO9pqnqgByoOqahV/mKQXQyPlOaVKjG2Vv/fjrB/QiJsGt9WKe0A+DhI9
XgomI9CWegXS2lo1odOqq2EL7JnTaMtxqDcN+a2n/T9TSe0TOERtfy467c9/IRiROMgc0eNwRdOX
Ekerh8RRw1UyD13c3FdpdWj67sGSl5OWLJe6EGHW72kS4OMAp4pGX5AYcJ6ulI3dnOqFFqZI44LL
6zL3i6i6xIfHHxuKmTMMpqCNCzUE3h0EcBwS/Rpojavj0h/aY/rS/+Osbha705v5i4iIAfnc0ZVA
blWo7CijGkNgrs1uUgbKL4m4xU/zC8lc7WfymGj+GLsiQMh9scilKGCMx3J571pviKV04B8Op/iR
pn7xQO7MiOoHeXSVe0B3vIyP3SB4Bvh+rn/Xiv4PWB0LUL88xG9f6fMsYwov7MfRS9a7PPPrKTDk
VztHijt3a8fV6pdcltwi/yPsmts1wcDSBM852sXRUcblCec6BiX3FKuhJNmAoMp1zOkDGnX1dDsp
z2UNYHAqm2uw2kr/u0uk9tAmVn2pEx3N8077pZKUxDWVAU0WWdVFfTd/uX2puDf/3/3BPBRATpDO
gx3bmuXMkVCSkZArVRp7fa7LfgxUbTCOtTaJ8kB7hoONXv0rCgmvrSh0qlRop020cNUCM0vRonl2
VOQPi/oMpyBSRYEjnzHh1gb4x63AiSxmpxKsbdSby9LSu6WUD5PU3gMs6ZB3tdeooaIVB8lcPDRz
el318/bm7q4YRSoWj4OukGf3RnKcovyaaaHeo+F8aPvvjSz7qrX+aEyCEGZNjlVGBA7+ns6hXIeN
RoUXhXi+qcGU41lKclsOM+1CZvsYG4mnL+q9s74Nrwn4PTRfm+8SqwnRPeOv+JDWmo4Lal/i67ej
XrjveIThg4DKmkeViRMnrtK1UEKrLA+Z8TXupbAFkEsWFPR+QXuZ2sgXuXlIzFOHptoqfkzsH3Kc
CJ6OHecDXidqtDgDgKVdBT1W0heaPilhXN/jpGF+4mBZY/QxvRMnE9kcLgBhegdpNuaiUN52ANi5
1TsQxLVTE6tKaCedayjzoayWo92Q18k0XNSctLjxM7DwFerozkZoWYlflcnT3PWPWTUE0iJKDO09
MSwHAHIFOMMoV3ARGF3MtKwlSwk7uX1Z1W+pjoHxovziUKDlL4B7nZHwcJL5PGivaiXqPt/bfZb9
ghlEvgiasN2PkZjm6Mzwx6gkHcrlovQkqKbCxby6IuqLZm4k55QhV/R/ZSEhu5WldXVqA4dGCZX+
srwMlTvprvNqRuZwyYRF5B33gEEUYUoM/2J9/FthOY7eLhqihroGOhS6eA7AZdO3p7z7WqPKN5nJ
nTks3oJGtA4DCvHTAoaU2yZm7xMAUsjGC2W0pvDtsY455kQfHVww5Pt8qTKRIrMKUZ2CzwZ/qDSq
XUgrIjkGN4Wz3ao+ZxhuyRC00fioJOjBNr5qXe+ZXR1YWnqpge1AY58O5Cy3lRvPYTuuh6Zp/qSL
cnRggYopA/LDWw1CsHktz0qTooNYPoPMV3D9ro0uc6IsoFKiLQJhAGf1C70BayTp1XDoxglRV9Am
37Ih6LWzHPtZYr3fPoAdcfBFAeSEvC6mqPh5fs3MJaWbEWQ1CXW8aQGeUWecOqP2Mgqa0qFb8IBP
ogLkjjMFawpQY6R5DZw675kqTlrB1Ckq0BCcoDJ/lTFa0x3fMfK7EW3y1ku+/i7aNz0JFJZ0IYOo
A/L/8wWM/xGzMWC65fYZgCiONEmLGs7ZlGPgoT7nTRyNMkiQ7V+l8ieV8i/JZJwtqX9HzgzvfOXR
mR5vb//1fWf7YCMgQRMdoFk42zKnRZUwxJrQ/FYaVpDqYIAuDyPaYUbHOLXkCa0MtyXuGNOtSM7E
VF2dlLREAGRI4+hnRGsP1rpqz+qQT4G9gHVMz/XqrdcxBNkVWuENZWa70tiIuNKZoK2t234I987U
uW1mMOpq6Ei5dJiLtH1cnLU46B2Vn24vescAQBZQMdCpiOuPE9+aOlPKe1qjmzvsUv2Q6+ioNvXs
BTSCFTU8qX/IAE+uufU8B01cA4T9vpDc9WUwPTN+KOeDPf9Gl8WioMkTaVvigr5FdCzXr+72C7nd
SJKUoJqqqmFSx296mrlgEgJSY7DMbhzPl6b4grm2Qya/xva5LCO4f4lynyHOGkU5cb7qBGu5/RTu
uV07QDCu2MxwRN/jFxDUKrJHtfNET0XrlY3f5YIMIY/e969ENNRj6A0uDhDztscD/CUHoLO2Gspa
P7nT9GBO7jpFXWO7uaGcVfutzZuTgk4F1ECr4dApXxeAtAwpOCDbw5KEI/HsRPBVH6ycvILic5D8
ZVkYQGlsv6pVm7aWGoTPoHcqvqpL1gdVQmdfXta7Ltakh9XIMwbCaz3ntMe0v1PJQTIoT0psAVVN
N/+xxmHyndi0vbZOCz9zbHpKnf4n/qfQQdj8CAqK78pgkctgFdVTTdTyfkSx25/R0+bpa7mc6dgr
/4XRYWRVzJVEXzafKGVPvkmp9JECmaiL/ODyVCsOOKv0WvJq23zUnASglLWsOC7QJuy/f+LgV7LJ
e0ZVelUK1u1yUDVgRYUm1f22Q/3VdO0mAxOuKy2mC2oMUdWA72ZiCoZ2HrRJ4yxRT/+wD5/yqaYl
WTHAlrWwNEfw/FK5+zJTu/bHrEh/A4puiTSdLrmb9aQ6oQ4OPK5VixKidOjYyBa0cyfOz6kZFDR1
t8W7U4NpsiraNJLaWIRXsWMJ8PQja8M48jA1xr1MZE6KvFWoFgJr8djqKnXTdlT9EfwMnprFosr8
tQuG0jK0G3zQgAyAl73V8mqmSj4OVA+l4buqZ24tAj/aeeNgMADPiC5uzN45nDkB/EqnJ8WkhzHg
I/K69VuUaTTzCeSDDLvkVBC3f71t79lPcjcX0L1AXbcw7YFJX25NdVlTqxlyPVxRwj+VmpzfFWMH
dMPUVjx5zPOgGc3mcFvont3EU45SB1wptBjxsDAmjNigF5kRdmv9HeCG51ZLv8aZc1rH8aGlYZKA
1HvNLno8CEzVjheHOBVttIgRkfDg00SzUzmtQW09dDrVOQ8ADA9A/w5EbVD1HjKC3nYX0w/vXZV0
AlvCbCC30+xZZXwo8EsRKm+1J7bM0Qa+ohEW1HFJXUJXX7pF8HzvqCgb4QHiFBxiTKdzXhI6mZCI
Qh0jJB0w0RLg0riO1IpGu/Y2Ed2VKLkwzg3A7GyXMpcSGroXwwjlgYaTrnlW+nOOz2mSBs0SI1Ur
pFJim8NvHmJK5NUQW6KDmFsXBXv2ODS2Ec6JnzyzIgvsjuyCc35YUMj0uh9/SlH6dOdqwAPCGKat
YcgIhma7SrwK/djUpRk62beqPMjkmAHPYklKryKzoMawJwupS4BoY3LD0Xjaa3VukxFFJDO0RvWY
mSjJtQoGrKSjVpWuk37/+/v34d+BIwrJaHBJbJc2Kn0rDbpihYN0B9hmYwiq7FjXYGpVyRMd7cjR
/bIWcT9eqw1wVLGjmIBh01QfKdxPT0vX2llqLLEVlvEUJJVCPWogXnBMkBjOk29qZe453Syi2by+
Ex943rgVUB0McXEXDxAea4141Q7VjiyHRslPHclFhLQ7FcKtFC7XvkhAS6n1yg7HNv2uJcRdFSCU
SLkf2/VB62MflKqP06uGJncnDftYcmn6RvMsaERArte6hC+BTYfnICuYhmDH8GmbLanNJXlM7LBp
5aDM7pDybpbRVZ0UZUhBVuL6Bd7K4op9sdO31MRbEVZp/gj2LIThZqAVD02xiozOzqPBZCG9CocI
o54mt65invTW6Do7VNiWSjT7mYG1EOh9DfHHpCMeOkjVS1Ka6G9Aw8ed2ZLp9fbF2VOlD8ADyEel
lc+OzKReYjr1diilwAuUh2FytUbXj7el7K4UPRRoaIO6ouGQ06V+SnR5rUY7TPIvc9O4aWm4hfZQ
Amp1lstjHrewfLafZ79vC947TSR9kExDvgFUXkyzPmmOatF5bBLscN2W7Xmd5vnJSOQ7K53lO82c
5PPfiwN0i43XEFhjeFC24ogE+kVKVvvjRZSkh6n7kaUIXhRREmXv2D4L4iyAM2v10raLHVJgNyBk
xuiVe3spIgnciYEkcRmnEhJkPVSdlyUVqMSe6WRsZMg/4iW6gkif0UuvS4Nsh0CYceM3+jQ+aOsR
8E6GKKt27YOyuXjgHWGUCk87X0upSmKU8yjZoVP/E1cuPOkx8Ysl8KrZnYy/m+FFsAEnDOOY8D91
GYVmznxkdodNK0w7LAmG0/U67jwQnBoCI3XteYEsCcV7AEuguosRp62e0cEc567rrbCSvtWz7C12
7RWLYCkiIZwyNwRMlXI2WGGupm5PZbdR7v7XQnhF1sbKjgHRF1ZF4qnNPUbUfADP3tblnZXA1UIE
yIDVMW/JeXeOgtBdXVI5XLLkBCjFMGuJ1+qdf1vMjkojioKpQQJXBkYqu1KfjE2nTpORYR4/NLPM
d5L6oUkiogMsSX9dC0A+97OgG3PHumnwWYEugTeRZXK3ApdqLVdYbDlsrKNpfLW8WutcR5Sh2ds9
8KBguhFeI/rx2Vd8WlYlJ/O4lKscwnemJzsrfCJV1iGdRbWePUFoe7FZMAPIjKtnPpFkeVCxf+h2
/9GZrVelziPtJoHl2RWDkiq6X2B4r/KuKHiagJGGGA1jqql1l+ZfRuPb36sC3p2PfBZ0gffu04bI
je70cli2g7t0h4rSgDbvtHoFO5yoOs0esW0oAdJ1Rs0LUArGbMYW/PmAEBTZqIPKYXI/xHdDW/ut
aSJZdxkFoebOm4DpGVQHmdlBPoXTBJAdrnJuDXIomb/0+A9wom/vmuj3ude6V1SipxN+f13u7frn
f/f78LNYQghu+4eX8mmjtFnJC7OloCe12x5GE6gTxOlOtxexp17Ib4EaD1jlqG9wtrk1yrRrckUO
Sf1eaK0HjDEwswn8mt0j/ySEs82xoUho51GxEpoBOpg+QI8TI/2pyT8wHyBwBfbMzOcVcTZa7ZOE
0EGWw4H2R039Wc2jS0ziGyJ61z0DChMNTiQ2hw8Q4a0iawt6RSmOLgRWfe3G/cu8PmN+VjMPpSh3
satqsDJ4FZDcBYTDVlQ8JAhcewe2mqEyrUCSFzUz7O2agY5ocJmwSV2+7Vs3JmVFiC+HmCj8qQ76
swwyBS13i4QcbmvcriRYaLw9aE6CDdiuJZWM1UpR+AxN7VDqrtEiHAW+kWgCde90mHVGOR4Y/ChM
bcXYhE5pCc8nNEbHHe8HJZCQI1aoBV6hFMVqgS+9d49QDUfvJ2JrQPdyVq3JSFprSCGEVgwuPFSq
8f8EtYjuYqfT5qOhF68NXEP0F3CPdpmjjciwMlbhb++qZA4zYixuXtmHwbiYzugOWeIqGJEa6iSa
5cKPRdTne/sKLFqA0wAcHD4jZzBiNXGyTiFKuAyDq48vtf3oEIhajp3p18XTbWURSeOUZTUbE6ND
JTpMy9Tt9CboE3kCealrJ4dVWoJ20GqBt7pnrJCSAZUCy8yglW2rOHJFik4BQVHYxEcd0HL2RI+q
8553hUf1+dffrw/d7AiooQ/oIeIuttzmhGKwQw6BgYJ2ZScckYOxk8XPWxc9mK6RFQLzuLs80DwC
pBCjD4gzt8sz80RT5hqKqqIxWAUiBK3A8FGekHWGkynqmti7FmjZhYXEQwxvljs/28xXlAp7JWzA
B2Fe1PjOyAVgXDtlYrgTn2RwN71cs9oxCOpUoC1w0e+F66d7g/11UhR/0UGGVJ1QD6PZ70GEebG3
l8z3gz9jYKyUf6Hxoo5qjyk3lsZbAR5QJ78nU/JAVgJ3U2A293YSSBTgNIXLzgLD7bkpKdXGJYEs
EwDqMTFeqrbxhr4UaP++GAPJQYAlM+jDrRg8QcBDUUYU/eonbcS0HnGnQoQpuvcEQBlQqURXMxKC
bF8/eTbIQ7YS6jBKOCWtB/rHRFrczn5cZ0FMuPNs6jgXsKYiGa8h0t3Kqcyml3QWC8wFWd0Z5bqT
WvciooSd1TAzwZJFyBjpfNZm1ZVlrqtZDu2xnINE0/tAWxWXJrOf2I0ksIg7B4TYBslFgGExUktO
2+upNrR0gi+l519y627tn4UsUfsiGFQGjCDKDNyljREwjfGIFxqAJA5or827aukpSH96wfmIBHFr
me2eNC0WG5rNH+D1NunTYgic9F0RqMQwlFQ20Ms9mJiHUtSMrWVZK9deLni/3ErE2bSrZ0C3Yiip
uCC8npVSJmXplCqhpsQgelwc/Yyq6evtp2JXzRCmo2IAMwCYqa0yT5hvMYjSKGGhT4PfxAbxJN2I
T8Oa9m+Zg9ba2/L27CrzNgFZDRCh6/mDtXcmox4rJZTXdjyD5271daPNPaR6ZOSKpDSwstIAd2sL
Rac5xioUtQF22STqgNpbOcs3y8iMgTKGV/nByeDzSDlcjjp3E/Wud+IXWvmmND4LlsycFy42Rehg
o60DQZcNhPPtHqsYPlwA/6mE66HD1PJl0E5p4R7JV7iMg0Azdx4PYNGzjjKW7YNN38rC9JpDrQmy
0PnlGs0pXuBggN3XapqDrn+7vbIdP4p1FKB7EVD7GLzkFtZgjHiWe5xlXYZlFUo2WnLNH+vY+Lb2
MtoCG7UvDcUtWHcVvYHs75/su4KSdZt2WFqHF7gMAP7Ye/pb2/mKCERvTzXwSP0/SZyFH4Ycxr+E
JAqyYutXU/6YjMkzK8FZ7VmRT2J4p7eYnAyYtHCaevsVWE2enP4EzfftI2KfyuveZxmc1U1mYM+C
UhH64NrHujmOVnA/rN74NhWC1expHlxOgPEBrBOXijue1bFbSuoZroTWqL7dr1WgW1l3hos6elXZ
JA+g2BK9klfLQ48kvE30zqKXBmVkTt17YIJaOXogQnVdXTVOzlNCvw/jYXacM9UbN1vfJpK+3N7T
q3NDmomZZfgYaJlDk/5WEeUu02lHVSmUyvpBas+5XD47Ri/yQK/MBhODXljWOcICTj5kAByO5Oix
FBZl6yvOV/MNvDot5qQwepccxqw9z5UgmbqzMjwFKORiYAljNXy8XpEVQw26nEYELUiMJo+urjMJ
VFIkhHtyFhh/2hI1jTL5nGYBOAQ0+/tfn9BmHdzWxSD81UoDIlKzB3/cnwk3WES8cPU8s0D5015x
qie1DoK6aUkj81Idur9+M/DraCrBbULKmU3rbXWMZgV+3sJJTNU9cvqu8epY/xTzIZkvQ/0nAQO4
Tf9erVnennE6odCMBNRWZGvqDajp1hR8xeh+djogDlveTAVm4sq2soUhr8TmSvDhMmdbpyRFKWgw
0wg+tifJBD0fvauUl4X+ua0DV/ZoK4gPo+TKNqUehHARgFcQ/L6WWRSbRwweerKow+tao5EJYiBA
SDxhTVePbixpQLI0yijDtWlRwSsSN/vr1wI//FkIdzy015EgWSFESoFT5UCC1B/K8q8vJ6RgGpa5
tfY1Mm68GDmluV5Gq/0TAG5eVVyqVHAy110VbCmfhHBLGWhKkC7UyshK0DBVTgEtLb9ryPfFpndO
DhjrKe5cddSDdEEXotZhxLBpI/QpenPXYBhJlL7YO0CTxb86A+fBuN9W9dN0qGdaZVnkpFFjWChT
HVvRSLtABs9KpK+LnqdKmkWz86OTHY/d4XYU5alFUrj3XiepU/cdVtKZ34y+ccHANaqde/tqiYRw
Fnyq+qXJmBBwLGUgm1GWwTeyRBDHfaCwbXwXRgGDVgn0+OByITe4PZVezbIavORl1NPCJXZ6WuLE
JTpgjT17JHfy2AQ1wCiADBAp9SvgXLWiO9C+RL828UjxDuU5yb1+VrPGXbvJv70J14YM8TnKzvhC
5M81/jwdOZ0a9HHVUaP3aB22JHIYFbP0MtB7Bos2Zsfb8q7fm6087mTBypIoxErrCLyovr72gPv4
X0rgjpUUY7oOE6mjmSSeab5nonjh2lvbLoF7lqkcL6lhYAmoZ9Kxc7sccqR3xXzqatNHWjQwZ8FD
Kto17pUGSChCyqaoI602fMW4o5Ys2LWdy7DRA/b3T2GJM9VdPcZ5HY3KcV6dcDUuBhFBXe8KsRA+
AvEXuSeLO5rFyNKkmJsaiI+IRFC4/U4b2JC46t7/XsvY+48QHRcOVfXtakgm1xhwbeuoTAHziZn5
TL/HdJioGWrn8qAcBOcGmSCQjvFzy0qPPm4Jo8NRCb4xy7O/Tz1mLUVg8ntS4GQA5oCx99l8iN8P
hTNm8GoiIgVlIz8BmvkP0NDQsy5qRtlRM5wMxuaA/oMaBj8oW00YRKZmVUfOWtVhbKbqwcn6l9tn
s6MErNypIIcA5wiNL9uzAcmK3eilXke5nPTnGZzrv6R5yt0B6TuRid/bus+yOIWbbKIiNQxZ2fpN
bruzYfwz403WKxEk5XVbHIJGZGxZGgZe4RUW50AXZE6oiRtqSYcCHoG3kvHYdJ2naYVPZVCmtslD
kZrnfni8vaE79mgjmttQJJVKhgyBW4WquAvdV/0CrmhaB0Px5uSda0lFNGaLqNq1u7nAZcagOpxF
0D9sD1Ihca+Qrq6j3p3tp0J20/Rk0fPtxe1qy3+E8FEqACKAJUJxk2VgBMfNtzEHiXBlUVFla0/1
kSpBWh+jwcjvc5uIPlFwmYwLtHJI9YtW17O/FO3s3l7NtTfPUmgAD2GjIaCBZX//ZGVVuzOIHicN
vCfUBaUynK3xHpmw3xnGWl1HVwXR9+7uYRgE+ghOOCAEbeVp9ahXgPyvIzurq4Asax1IRWcfajkV
gZbtbSDwDVkRhuF68bawJ6NhdhppIqeNj73aY+w1Nkb0yNzewb0Voa0IxgMtqJiR4JVuVEp8Qd1E
vf24mGD8RCTUlzS4LWVnMUgesNYv9EnBvnPnNGSFDZKfoYl0+QgcZ0j4L/wuJEbgEgIRHpAu/FOY
DrlUpB1tI5I1j3ZdhHW6vutq+m5U2l8/7YC7wBANIgOAnqB6u1WCsShJpThZGeX5T6l+RVSgW0+3
9+v6VLYiOB+X8bqNtM7LCMW+mWYuhiyU6tttGddmDjIw74BELRpNoQLbZawpaCo6EzIK2p5jEwDp
39rpzk6eteIoA59GFmga25at376Vx20bUIVRNlMhz0G+Qr5bPFJ9m+yzLKJs3Ns7eENgxUNOHakY
9vfPNoHgH2Twy6gBk02VmGGR3ekAZ7i9e9dS4A4B+A75MCDBQNBWip3XiSlVcxnNsx7MyzPVK1+Y
TLo+IgixNRSzNXhF8CK2QtoWxrM1EdxP7erVs+XqE2YN6J8snT0MW9bHvi4E67p+hLYiObs9LOpg
jRSRfm5InjK9WOjSg0JMorT97v4BaRSpUqR70I6wXRoaizJzllXImfSgxISUA6QBYQ/tzmrQecAQ
TT9gKnjY8qXBI0RMq4zUpvCsWEFUViJpIH8RHtW1hYOV/iSJs6PLWsrNYECSM75m850zibj6rgWg
IwtsAnAOUI9DK+Z2w1RbUpBQWuKwLU8V6Q9LJmrPu94sNo7Emj/he6H5k3vcgGuvKU1fO6E0dgGR
XpJyxXB3dWHo7LcvzzWaDevFQvMSsFswkITwb7uYZVUaADq2Mdoo3qrBd+QXFDyA2R+76uJKq3qi
0gXDzpK9/GqQSWiGKOnO2pAFhmiA5loPkc8CvDPatlhrOj+p1+TOuGp0BdzZYk9RY9EiWCeUCTpH
Lk+CVbMN3FpAAMsxnCwUiNFq6XA2I+1y9L6SIUYtZDg29vuQ5oE21KdZUi9zWTyalYxMfu/S4hdA
i7/Vai6YPNtZLDad1SgcNKleIRtOgFrrEeVIYaNRX9WiLPlWJaJc07WdR4CIAXG4R3jzUQXcnu1c
Az94GpBhbfX44JizC+uYLM5hSX+M2s/bW7qzICgqCiGsf8BEyLiVZRtdqzU0ySJgNv4qrB+V8kQq
4+W2kJ2bBwOCpxJvJEY5eZDDti8H0hokibK5Hf0VYGfAPNFFfSo72wY8X7zHqGJCNXhbrxZjuy5I
TqPb7g6oLPdaf5/rT0pJQbr66/aCmPew1UNEvahwg1JNwdSjxnkXagms/zSWkKizqV+m/RnJ6Vjr
D2AI9ormT2sKkvvXpwR5GKpnp4QbxhOijClc5jV1MnBcLic9XSOjkUIHQBq3l8XvIMtOIz2BqW0G
zoX/3CpDps+rlZERSc6spGHbSy1KSGV1kGsJvjNwQ70cu/GXVwqjd0i8YMIAfT/4N0/ZWuZJoSMK
zaO+ukjKN1ZSGv7cXhevfxCBWVjGXsoQGq8Ki32cWZVKMhKlFsZz6jn5khilaEz7evMMBBvAGoKi
qyhgsjP85DVlk52DdnAgUYwWNhu9FbGlBgudftdALMxBkXp7TbxKsDWhoQjwYWiWsrAsThxYR2UD
OG6R1SNFCyT5HLMt/9yWwXtPHzJAGuggp8TYAzl9sEY7yztnJhGYw72lQUtO/dOcH4Fl4M7j17Jz
affj7yVishdvCdxOBG9cJnMt1axsbFIARV/53Y3Z+gjq3OnBhmH3277Lz2lsLse5nfojaXsRIhd/
rdl68aoA0QnpCyCGcOuVZ4DUdnJeRLoD/Ip8sE/NaHwf7Mkfp/morReh07O3w+gRNNkeY9DX4h60
uRv0DIQpRWSvIGzBxK/mxdNw0OXWcguJ5J5RaHVQdnIMhinaC+77lReBBSMOR28yzBhyeXz3rDRK
oz0bRRWtow1nNWu7o6EU1NNBF+Nb/dQc5aFpA6I240lpAPPtJnPunKt5HjW3MqslABs1fa6HuAiz
squfCxCoCZJJO5cX8/kgRYOLy3rCOFtLEwPEN5pSRGC6IUEh6d2PwpA6QV7iCrfpYysYoSQATNBL
yU8iAUasspXWBmvxt7r5kz+g37E+ml8BxBjfEdVrwBnwrkmn2+q+YzNYWz2aHuHO4Ipxl9jRQJ23
Kjj+RvnT0ff0XpUu5Zf8220pO2q9kcK5pfpo1SXqPUVEqjCBc0TAqG59BR5WaxSuLIL5Mbm38d+N
/M+auCtsaIOVNLlWRENpzN6kdgmwaww5iAttDZJ+SPzbq9sxhOgVAfwHri5AX3jngiaEMPyfIlpq
oDXivb+UuuD53TsmLAtITww3Bb+2tbVGQcYeN6iI6rEBeaqcO3cIitJLpRTWY60Wq9t0Ik9z79DQ
pAJjCLeaYd9vZSKDlA2khD6O8eMSgFHWVdbfafsnf7+9fTsWCPj6yPsgYtGRv+LkLHbaylaHMLyn
EoZKwTj2DDK//q6JqzZYJsk4I92a3i+19Atds6LS2K50hgTLYmYgjHDKIhFMpwMWp4zamRzSYgIe
ffuP1aI/uwuo1H1Z+/RHRQQas6ehcK6Rf3SQKsMIyHZrJ31q0cdqIvMQE5fVPuf0Ke6+2MHtnd1T
TLzQqMXAmQfMJvv7J4egyozBmsBgFxXDpQcYjZbcNaKS/55mYnTyo5CLiUMe523SjHFaZCYjc60T
mhdAWWB17iSip/wYVfns8bJbDdpotIKxuATd09vFgMxHn5yyqaKlecxAAlglsgcI7rx/0mRXroC3
Vx/KET0FP7p4cKXmoXb8WHKCzkzcCXyWaayhyXqwMBidPfTTdyU9geP10qyiyHhv1z9/KNuxT7s+
Nvh8mvdVpAFEFwVrcKMfVlIKzvZahRDMAPeJ0Vsi/8cP48tju0wLQZ+YSr+RZw0x96oUJ0CTi56l
6+UgOc9ALNHjCrQT3gwM7YhuxkauormsXQWYTZLyqx1zV15rj2GCGBP6iYb0m0K+2LKEOJ+gO3V1
6WgcUunttkLvuAvgTUGDKx5JZIivgsVqwjDYYsbox+kOYxXE94VzHNa3rLzAQTikw3QqVxWY2aCY
m98aI3tqtc5bzD9Tdrj9JVctDLi2my/hrNZqto2kgjwpMi1fXwJ0PD2MAT3QQ3FOH+0LPWvPNXUJ
dfvi0NT3K3Exf3H7G64KbPw3cM9qo6EfBNjUSDH736cg9Ujgjt+He9HV+2iS2V697Vo5G5l1gySV
gwMbGYyBcqDRcNYD5atzqC946y7kKbusIQ2HkxU8Aj32IB2BGnzE3TomD39O5ZfOxVjUiR5rvwqA
NnywBOb0+qXC9yHewV1g8ZvJ2bl27vIWQKhV1BLSHYi24v7bVucpxTgeZSPXgj4146CqBtER7NxC
SGY5EhUxg8WHXNpa5Kaa51VEVskdmmM7el3h9sP59knviQF6E5rq2dwXEp5bk1JKcAvkua0i2SgK
RD5gjdDruw6kWZkoHbO3lyaiD9BiIWAFmeBWlANbbjsNrNfcAazPQLPoSCMtDoGkhn6c9h+DiAwM
+3heu5j3xLByMavAT0OsdrGghSqtogL8bHJ7kKZ3CwvLf8QYYo8VDJQXQIlNIkM5TYKR76uZBXaD
Psn+H9KuazdyZFl+EQF680rTXq4pM9ILMXIkiyx6//U3SnvOTnc1TxO7FwvMCBiskuWysjIjI/iM
DZohgwao2OxQTR9WtK4lJLDD17RsoCZkl/lDO3zk3SpsF14Ui3Y57xFApy0hOexapr4yesul9X0e
baWdhX0EseypBf/j+JZDG+T6Tprz5hDEQUmSVfKQJj5fXiLnU9aNFY6KUBEnSjKCQjxyRlKdL9XY
5nYSyrOMBgWhFdTcz01F6tijYVLNDrEGml8rioR1C5Yc2wj6aZVbDfGIbrSgI8zKhePyEzLyW+rE
tMXlFHtaTilw7Nkh1DVHSdQnS39r+pVkkVWnNlupgayi6k3g2fSt0cX7sh92sfwyVOlNoFfrsblH
on4j3+slXpnXF+CiJZdtudNv45beUGPFAO8Ilt7ayYZbS5swQpsK4/JaheO95Q14s+D6shZui5+i
2eWksM420FBA0IUz3OtNaZUZJoUekUjZ3oEDPXjWc+ersiUHmRW7cVJPtgv75RVqJ07ios3EKZx4
Fa7Yz4mLeMoLFsIYtgkuPgq5I2TTGSha4zxbUzW6JSQ9HGi2buPcyce7ia7yNFtHdkksu5qWaOIu
TwA6BdkiAKmKlB9fLYeWyyC3YG87kHTSbKMK94ElhrYQlZvrK33ptE8NIWV/vv9JpdSymjSA9XXm
PkiMlxB0XpVqOpW4MInqxSQySwymzAhu0QB3bgkSRT2yKABqWG30juxS63QpjRYu2ZmNe26F2z91
q7dRo3dAdhkWgsDGkYsvqywdvOicMZ/sSIMsWgtxA8GDrEJtF5q6kJubXTpkvRm3Ozq7fr7wJLLW
1H4SBjajhvWERG0l3Yjy0/VFu3RaGCR6j+GvFGQQ+Js2Ls06C8Q+P/QPRrMrnUKzp8gJfiXRgh+4
fDedG2JrejIWUy4zYgCPf2gstMW7QrHu9JX2KFYLx37Wzs95ZxlujOjczpgoaklaEXPWaDhNLxLx
rbp14mpnggj3+uTN7vgTW2z9TsYUBU1pFiFsNWAHUrxRipyw9BaTIZc+A1N3YoZ9xokZ0laCGpgD
wF2GE+o2WqeBfwq93g0bb5BX18e0NH/ca84MzYrSUcoPevxtRgSJyWOK/J+gLxLdLA2Lu5rHNqFZ
kcqAdbU5urmyG2IMlS3Lgy0D7dxlq2CU7kYlXOgMWhog+6yT2ax76GWlOgZYTepNGqgbCLG7Wr9B
jsI2lAXk9/wY4XQNg+XYefraWhpC4Kc1GBu+g/hTkxtbozY2o0Rjx7gfpH5hS86P7o9BbvmyCbCP
scSkSto7CezaLJ16G6h3+vH6Npn3jqBX/e/IuNXTO4RWEYjrDiQ+tM+aYD6OjdeTt7Hq1lO/sRC3
W0m7xTsdLVILe/SnDeX8FmUn4o9xbg3Bz5tKeIMXB0DXMzsu6sQWtASZ/AqwSzvUx1+GNKJYAQym
4ZHEApmlUsYvga4TV6ck25mNAIpPAUzeC9PCrp6LL9PBvIhXErIIKndWaWh1QtADbUdv433pCIYt
PCX3rS9Te7r/N7ZYzzaTlAIggXN1mkJrKx5xPUTmOlZ/KbmtBIOj+3XvNOKrbCLGKdb/yqaFNB6y
U6w98vz0WClukVqDL2pWo6h5gfWrK30ZGtDKUeifwulrKBduKDYKfkbB8gZwNVKHaB/jruFCkuqg
o3CyU5HdR5Z100ijd31Uc6cU9S9gO1jO+YI7ohdTEBhmJvaysWngBnq6j9re6cV7GqR21LyV6j8r
wTLiAGj74mXLgNbI7XGnx2qJadSNAfHTsHGU5lOqn4Jp4Yiy2+dk4i5scIekaKOhz3JhOEIrDuQE
iQPebKcLnq/PHedw/rICymigYhhOgxeqzYQiSYMqGo9BM4l+hMyJi/Qy2ZSFRD2hiuVbPRj7hcCI
i1r+YxRFX5C7gUNQ4y7e0mraFonT4RhVqs54+QUKvdioHMfVFKvVByiA1Bfgd4tVHwlBvb0+ZD4P
9WMeADBYBn0VXnzcIS+FaRKogJntSXFrThtBOWjAPufdtkObaS+TY6ttrP6fRTb/sYokKCi1ENjw
SXRdq7KJ9GQ8qu1RFVKvjVyhfev1XR89Xh8g+35+58AEZNjADQKtJm564wQIqMiKhqNhIeViBtUq
yBPdRlFLdJRAXXoizq0mXuhoVgOEHJSb3J1l0GTsM+DEjmOo1Eer7ofY1kildysrGqcUNW8T+oBj
OIKJJ9DzcPoXE4sgm+W00P6va5yHUdMpkbJOno5TUQG2GLsmtTZDQ79SYXhVlG5J3vbiyEAHBgUY
UBuAEgdZLm56kX8oaVd27TFCrDNqkMlAAbjq3oXoI1tSfrtYSmYLVW48HzQkCvn0lqRMVVoLZnvU
436VFTKIHoHD7MKtLC/M4uWpgCnGCQwXjYZyYD/Pr4Y86TujVqoO1azW0/sbbNe1GgyrNvhMjcIO
28Juo/ix1YWFmIdz3yY4l2W4U1xHbEpRVj83bFAoLSe9CbX0InSG+N2MdnEEWBD0o1+7QFsv6qrM
TCoYFYAAxVWBXhldOTeY4qE+5VksHiugM6EjFUTFgzwQPOO7hTt+3hIKWkC/AXfCD82M4qpKciIe
5filkIG0W5MQKQthCQA3M4VoxIGOB0REWOqKm8JQiochmizxmFTGbSE3HqKkA1paS6OyG0IOxUDe
c7pQ5J0b3KlR+XwapTDS4hYYhGNYx04dbcXwE+d/VN7/oTcDJQzgVbhvMT4ACbm7liBQbMsRY4s+
RUh8yuRZl0tnVBZuhQsv9tM6yahKGOkAbqbz0RRNWPdSUkvHIope5VFFM5NLVelWjboD4AxtpHvX
x8UnVbHvkSNnuEVkkVkcwQ0s7KRQVAZVPeI0ribou6EzcG2mlpPJqU2gyjKYoB9vC78UE4hjfSyY
v1w+ZCSAu8KsMgibzPbUyUOqqwIh1/TJPDZ1CwGf2yxP1lmFujn1ctG34u9ieCXTQ7YulQ2JE0/X
3wS0OSzMAvMqZ3cVMmlIX/wQ37A8PncWrTFTsiDVg2MqVBFDyAj7HrEk5kJaws1d+m2g54H7Q2kZ
VxWaQs4HHJtjKqW6HPlUVG3lYAl3ZY1rqXCC5GlhbtlXc6NCaR7xBYAWaI/jMQI9nibUGNvYV+pU
24Vh+avvY+k2GTN5pWUCfbFSGdwxIkS96lSctqWk39VJX++SrNkruiAvBFwXs6xhgtEejAQR+qOQ
UjsfulYosVFI+J7OvKu7xz7rvcRQVgujvjhCsAK9FVbXYtASftQJ+nqk6GfUoUu/jbvOfR825Dt2
+tccKrmFY9qpZ7gWsYf7ReLGy/vrxzrcOvBZaF3g4f2FLAXQnO9ifzATu50eDepH7UNjxkBjfedF
5ckoBo9LGkHc84ahq9FmCRQNWm9R7+L3ryhDZhdA2thPytDTRjDzaZm7MK/Me5/tJs4G+4aTk4pR
oQYSsdX7hdBKdohreXFud9+FXTwZC/mV+Xk8GRG3V4Q4zeRObGK/9freI4Kju60bOlLrGsRdgnws
TR93JlVNQFt0C2PCQOxA+YwjayG64Dke/rNCoFAE8ABl+J/K+MnsKYFF27DHvkCKd5vswwfL63YA
BHSe6FY3/UZ4BGfAEqjiwtewJVMQtKFsA0HkH833E6Nx3hh6ImNcBDexA8YoNzJS3MeNeazj5I3K
S2mxC2/OGeRWLU0j5K9C7JEwC21qhTsiv1f6L73oFvbHnCtBnMZ4h3DQweJ/vhnruEoTWRtiP5ZU
FON0KI2kiBid3hSXKNqWTHH73ohSGcRGMDWm/ihAEMMKbLw2ljbI7PHC0wEtGcjwXcSfOg2TYZID
HC/xK8yltR41DzVVbuJhl6bFVvndy+VWSIXbxFhi8eVBlH9tzhPbXAyVBkqF7icr9lXDmVInNt1i
BZaqKngvhZtSto1kG3YQ97XxrLnuVWY2DFixQeiLtyhrmeXWMay0WJc6HAvRyLdJOR4tdbDsFO0M
StuQhTmeWUlA8xilLx5qwKRyxtK8QdEsxkpWEO528Fo8CgDRrjtTWRjVzLljVXmIiRqg9cNtdL47
s95M8SFYS+lOa/1S9WIF6VqP/kMOFbZuLDsIdDxiFjQYcLFbqoHjOQMtoo+IfCNYT0l6S0xpIct0
EdUzI+ivhxuBqABg8ueDQdWvitoqJT4YuCdyiJvKFaQjkdZQvbSHonEVYSEI5jOzf43rxCTnRhIl
kvFOBwl//g0AfpTbvzLXfP2SPyXD0W3ZsvVNvdRmxuei/2MUiQM0HKA/i2+IkrIJIWJEiT8pDv3O
b+mb6vXraas7RbKlnWMuwCjm5/WPPW431kQrgZ+Gva7dWS9F+hCJYEly1BLg7PUSBmzJGLeIWTUK
DVEKsJlGFjRN8foLTccYXEPwqbXtBxNPiyXZpMunxc/O+TNCbhk7rSJtSjDCMOgBHXgsRXtI3ELp
nVQZvCT4CvtVhVyN1i/cDotryV3oqZ4q4jBiz0ofeUu2nWRuhKcyHH3SHDqoq3WQ0zS7yLHIbVsv
MQ2wueQCJRyYP8Nm3uHk1lXRVixS8P37oypkXlp0E+KkMvOue865CAkPNjhPjWnRo0p5bqaixZh3
JCN+doCPsGVjnebbWLbryKsEu5/2S1Wh2T10YpDzahRQBLDjYzl1Z9qQyIYwro2WkvHl8/rIeCDK
XyfxxBB3HZUBNBxlCYbi5/G78I29+UV/gxqq99I7idofqa3sXg9ybk+Dkx0lR3q6/gHz2+fkA/ij
KaoDGRtsn3y0wyMkd5WbfiWuerd8bNbG1l0wx87BxYY5MccfTuAzp26AucGF4vOb/HWv3hWeEjnD
+mDdu+RLW7C4tJLcwSyiRqPgHyZ+Fdx0KqDxfo9Ug8QwNNExfyRkCfg5d81Di5IRsEJpA3Wt870q
SF2ODhCsaF/cDoAUZd/pW5Wvrs/j/DT+McId+lIJyRjmNfGDUoZo9qS/R3IlOfE4LAlhzQVMDDpi
sKwhwP58ljJLSFZDpo34jUbQlLEbV8FWObT1k6bvQvJRVpvxEfp7IJsXneuD/B+H449pbpRGLYPY
AWKmvjncBelXre+VxqkhxFyG9ijua9mtyg/9sf1NWketn0M1soOPFMT3dfmgWS+quSIAMl3/qPnl
/fNNnMejtC/BH4zpCIkQuFqZtCsK0S0XfJ2+MPXedWuLU8CFPcgR0zg3clxmdbSqfqgB0s5OrfdQ
6+6bBjXxYaenTlHshu+ISNve3AzSiiQQXgWqOHbkCRftg6Js23QJ7zN/sv7MBPv3E98PUkIws7DV
Eele3unOQLedbT2F9+ISqwRzCpdO429LPN+ahrqfpudsErRKssexit1azZaY6v+HK/xjhnP6uWpF
ZtFjQJb1JBtecugqO1Fs6povZBd9XV9ZXpf5L88PDluWhwfGgGcCEqJWaMKmwxVDPdG6BVvzOu8e
mYTVKK9K6yndkuqpr5198WnW+7FdpcIWFXrp9fp3zO+wP9/B3626lQytqMKVZPomnxwNsPm1Ot2k
+ojTfkf1W0AAmqK2Zc0doNAx5DUrh4Dg95DUD0KwaYXfOrXV48JnzaS20Czy9/Tw7wrSTYWSAjTh
d130KpirrN6MEVTY7/BYq9P8QW1LB2oeu6rYJNaHTF5pZ8fSEQn/USFe1qro59gU4yor3VSLt6l8
E9LcnSpjr/R2ao4Q0lwqq8y7ypNv5i7zHl3CSYa6hq8+5W+pnzyUN3Q9eP2j+hI9JL6wVAecvQVO
7HF3d8oUgyB1TvwyCKfVWEOuUy0huYemnkU51LnTDu8PRR8L9wC0D85Pe0ohuyEZOByZAsh3DrJD
Gm7F7qhYbiFummhC4vxRmVZ640xmZwf0cYRwzGir1KkR7BuNTcOFrTsbFp5+E+eLC/SlCkVTYr4h
rFtPr6qAzyKxmwvTSmk+ktS0i+4NNYzV9c05u9Cnhjmv3CvypJYNzkwU7vPMV8DLrMR3RgklgLs8
XqE6GaAR1y2MA4S+r9uee2+fmua8btGXikEmmC5EAeKzaKoOD7SQ7OiXKS91oc353RNbP/N/4uH1
orJIg//8KpdsVYztYenIzN2mpxY4l6uqRKpRbCI+lcdNOspbWtabKZcd0YgWkGWzTzSAzUFxDYIC
COBxtsJYHwtZxGjqzMOt6Am/DadYF85w092MC1HC/NY8Mca5gmkymqrsehgTIZ/r9K3bGcW+8AIw
sibtRph+jfqSLvJsLuF0hJw/EHQUr2sFPlPuqD0WjtZsKtmpHq07CFXkYWwjk2G2DtoWDOEZZKnX
d+acNzq1zof2Q50acg3vF5Rmvg6RE3KtQcW91SO8v25q9qo+tcW+5WRnRkVWZTm4Vvww3+uTQ8Ub
SazAJ3xjtrYwHLo+dsLqLl+ZS6HIrBs8WVfODUqDMUzJCMORsRmU7xIpDMsZbBC+rGPj03i8Ps65
S/B0mJyDSwRLqwq8fP04u63EzCMAWaF/MeiQKQonRMPudXvzo2MscajUsyLw+bR2IKkRwmaEk99q
TC8YzRBO0a9p45q+Ui3mYtmJ4+M6gIH+Nsft11BJwBFnYngW2ssLL7yRjoYD+THEE9ArRxZ66W02
69CQQUSJEPymyKWfj6+qspZWgQmDkWDZSh9P9qQhiXB9FucKIBJjwPuvGe56kOMMaMAY9zJJ7yIF
XdEro7xDMzsOqK0y1d0vsOYABa9ndj5GtiI7hr6UFpr1rCffwN0TQ2Ghe4HgG3pohq+VvSTZ4lee
OUX9Un0q94WrJ7ep9GgWu1rIUHpfyjHy7bg/8e2fSUCv2Plch1EXC2kr4XIWUWTdhU9dZmvmU5sA
LbQuIUmSbJrkmPQH8yF/SYq1JeziFG2AI3E6maypAUY8+T4uX3vzSOi4/n+tEYTVzz8vQ+cfki/4
PCquU3T9tLdRs26b9ylZZVBZMFdT8CAkh0bstiKEasjU2Wa5xIA6e77/XqQLqskpGNSul3Wkz9ZW
5FLotTz4S+Ics/ceRFqgO44dyZTWz0eaynJbiqEc+9Y+Iah4yKOnxp/UOGTNG6lauy0ktzI9rXtd
mGLmLfjjfWqYOwZTn4D0tR9jP0ie2+ibPt4CFL8TGzscPwVit+8P1w3ObXnQ24CjB+UIRqN2PtCi
GSMoqtfwGxpBi9adSJ/qEB1KZCnunnMjp4a4gcXp1IiKWaLWOPR2EfeOZj5fH8rcxji1wJ3eoCs1
o6kxlEQrHBma3VN/SNK7nryX2UrrlqSHZ80BFQ3CNmSsoDVwPnNUilVBYyvVSKVTFpkbJKlN6xEE
QRpxQIgquQqpVtfHyPdq/3gI1gcPw2C1QbXq3CqRBKOAhiasus2H4IM9Vgvcexrb3aZ0k0/Fc+TO
2fxTFDhvlm+GSoZiEqcSZlvk5u3qLnxTjuJqehNfhH8T3p6MkGdAkmKa9XqP4hhJA0fv9orhNuGD
bi2ECbPRJjQLkSlmYBM8+s5nEsgXtRsVlq5OWhEvEGFwYznOn9D9fZD1rHqoxmS0aVlaB9DUNPdq
opHt9dVkW4Q/7KefwA7nSURm1aYi0JYQ35BctWrsqN122Whn5l5QF4LrueMHBOMP7AUdbXxGshUb
sCCVSAeFZmnuaFFpNlJfgnt9QLMJGgOvBWxNdDujN+p8REbd5bjI8TYxRr8Ld335jHOnTN/lVwbI
Jmjb2sSOPydtRd4D0e2tTVB44IF6v/4Zc4M9/QrukOSj1Ap1jfdeGIr6Ws8LoFJFiIxctzIbUAOH
CqgWow1El/z5YKdW74KaIHhPIw9s3BB/kT1wCAr5PRqpcG87pXkjHrrmc1jM7v2cc37rnNrmtk4z
Db1RWQgD9eEOShy7oBF2bU63dHiSxV0nsqokcYb6VS4+4i51RmmVdIdRQJ1529Xvo+Z2ZKNJ2zpf
Yf+7YfBbKMg2kchGjSnENoQtGRIv7tb/as7wGAB6F5hvfs50HY1RzYhouafgD3rPxZtp0jaCrYLi
cnqOkm2MfGhVrIyFy4GtxeV8oUlbRYuqBGTd+Vo1kwVpdcRIfh2pgNikFsgslKhcjwKkoq+PcXb3
gXbxv6bYFX9yqvW0n9Kun1CuQQeBFzXFtEF/yeN1I2wLXxsP9wzozACYzUbEs7WQNskuqkZHDxM7
CgM/CH8HvekZ4RIMajYqAq343yNjIz8ZWVcGAC5RLJ4phdsQqgBaRhxDwXO1jd1Qyd0I6Eh9Ogy1
LZLRvT7iuRUElRHDKQEPDVKhc+Popsu6Hmx8vgqaMk/OtWwlJJHgJkTP/oVfZlSvIiIikHLyHMYC
5L7QSm+xVBW1G9Tf484FV5UndroXZgsR2Oy4wADJeDYgj8K7TGRYS30kUeIrQQT1rQgQ27ivY7fN
pqXH45Ipzi+q2QhAC6WJXzapvk7wHPaSJIxXIjWXkjmzDorRj/5nWDr3lBHbRAhkoqe+WFSp4jVm
1aR2aNVGu6ribipvgknq6bgTNOSyHLFXID/Xx30AFqFJ0rwEpcLYK3Q5VjYKCRJpSycjbPeNJQ+y
K8cEP4dKppRO2xsCfTDCPK6+JTEqkUfU5WE9BhrJbS2r9HFv9jIor0N9qMtNJRbQn+k6sW5sEGTk
poNjhKatpcthxgswoQ4GXUJWAETi59vVGmkal7KSIGIqvffJLt2v2ontD3Sr2wQ8ANcPx9zFi6gQ
TzKAzwHX5sUuyilBU6LZpH5lfkp6tTNwJwVqEAFRIfpC/lUXIGsSkHpOp0M7Zjd97KnJY9YHq175
GgQ/0D6hwPF5/atmQmQFqRi01QHpCsYzzulmVp82QxFSX40qWxZEOxOzlZ6C96xYgVDBLvrX6wbn
PBQs/vRLsLorL9CMwLGoRyGmfrNqJDuDEKpjfym/p6fWh3b5vzAG3lum/AdmSwC6zpeYtNTIQeME
Kp5t59N1W9rdc7pz6B3ZlQtgoJmTCwzHH1Nst5143jyCLblj40pxPUem8RUV0W9Nokuub3YjnVpi
X3JiSeuDAGJksDTu+mSDpmlUIoLxCUIVIP7a5MJN5kHyXUVXJlqMn03xBV3N6G0mxdPC7M5tHnhD
C0y8jOWVv7GpCT29gpbUH6qbQfaSwUnFwbNAOvUk/6qOZellD2HGNNqpONppfMxkOxrWWn68/iEz
QTqDz/z9Hdy9UxnlREohpz6ljQ1iE6mEeiaDloRLlFBzLuPUEref9CLTe3T1Uj9bxQ/5UhH+pwuL
CxnOBsLtISOMxzELMKHx6Bi5S6o1SR4JqKX22Vf5nkd29zUBkuCIL+MmezJveyz8Usw8VzllHQfo
LAR9HlM2PN9eTapGUK9psL2C+2qrm7dF6wyuWNtWa1evVedI/UfzDNnGrLJrBYJl92VnS2ujwmMz
W8Sszx4rAPogGckYdSxubWk2dalc4mva3QCB9Sl47YQ9NVGIGotNI+yBCYi0V1W/G9pmRbsa5K3x
Tov+IVkTe10r2GEg7AaIEsSFnJ9spmQQJKWj/rOk/oYikm2aENPpvFQDPawrd5tA8lXhNVF/98rS
RTW7IlB/R1QFQRXWjHm+IkMZlJVpDtjfR7R8elt1O72X63hNt8ZD5z2BCs4R3y1XBANavW8X/Nrc
lv9j/CLhKUZdlRXqRH2wAwOpUO+puAitZ4vI73v2FgUbLzDMEAU7H6CWjjXor0VsuWmnF06qrmoU
O6B16mjP1ZMFUWnDq5YUrn4yItescukhDU2KIB1mI3M7t/cyNwaD3qq5U51gtAe7dZN7Yad4r9vm
TjsMj+vs2N0Ot9FG+85dVICP8ft1N/aTz7j2QdzTPEJzf23m+CDNlnf172L1Hjm1Qz5vSnQcdG7r
ab61gVjaV7l5yPcWvrHaC8eP2jW8cG09mS6wAttmE96k9iviubWE/2+yjXX7SOzUuf6xPBHgz4k4
XTNuUzZ52YRyh48FASb6zOhDrDup3ziCK7940lHz2k1wK76028bZXDd9ee0AyYzgnyGzUfTkc9xy
XRpEVcfKTwUIfIBo0opWKBm3cE/IsgVI+l63x0ZyvixoecLuBKKYgcX48kqhJFlXVkXjm08YaLf9
AESzeqbuUv51Jt/F6ESZrg2IXiHkzjkZrVdNig45GIq3EQAG7dGSD32v2sZQuEKyLVu0CS9gw9nR
4gdngJiLZStBRS1yN1ptdWGZ53njq0TbSwQdu1b0WXXKqpOL7+vzeOlJoOcmQoBKgjV0dXHbOxio
GpuAVvlhLR5AK4GX1JKk5GUkcG6C25Qm6bNCH8vGN/phldYFanybsnRjUwJGZuFOWBgO3w+UjYne
ajFsDY16DNNkpQRLKOglE9yGEAud5FLLhjNCTDDUbBK+XF+Ty7OExcdTHWy5+PNCmiWqg7zstBRr
UoxQMEFzVh2Z7hTnrpbmHin7b0usFvp9l2xyVzrwNqoYBLTxaUAcRS+3oxnaGb2HP7HbDlgbdXN9
kHPTCLIEEBkwgWsQ8JxfL0QhRqZmmEZtGnVvNAgYoXTx13UjM7lGNpV/rHDXSR9WalpK2N6lXT+B
FsxNDi9Ba087R4vdYaEhfH4O/xhj/37yBoibLJ80K2v80RlHO/5tvTUjaOuer4/pMvg6HxJ3nKhV
gT0/gJVhFT1Gz0s38Nxp/TNj4NA4H4TUYxXCBr5Hq1VPmHzN6hDg+ejUaNWF62rOzZ2a4k5SnxQA
nE3Mh9cfBUh4wE77JPxTWlTciWy+DOAeIYcCN8c5U0ktozqOYWUaBJcW61hSVpVC3pvWtK+vzPx4
/lhiW/5k/S0rIkMuN42fZ1ZmBzJki6VsD9zRs1DmCxHg7C5AkzmCX0C/0f17bktrmiEh2oi9VoZu
FgGNJ71PCMquj2j+/CCyBic6ENkXOgA9MPSFNMFMVN2ENUDZcuUJVrYtTDBsR55shLfgsnbyUPkF
omVvCIfX618wO04WXqPZGhQ2vCJjHFKQdGRi46fJa25hmOkhjJbgxUtGuIOrt9BVp5GEUVrCKuqj
fSr091SIF3zszFMSWk2Ip8FDwNhlJc4bBaEltIYaYIPQrwCZJdEEI2jqgPGRVhBYTaidTl9yD65m
BbJig0c66rU56hE5udOS3JHxBC3jx2KKNtdneSZwPP8ybgaAVinjtjJw5eAR6QqVGxwrAN2/g8mj
t8aml4AKdo0n41brVvqn6ZtBbWuqv/SuuXQ++AzU1PHGlcGDzzc0tI2amcHQobkvsZxIvh9kaZ/S
3UhtTV8surEr7TzKYplqvKYBimYFTW7MgiBoY60WLUMjT7E90m2V/M4tT3sLy99449pAegr0C2xC
C2f38uoDDAmcOqB8Qdxl8STDZjGAJMRAC2NkvGn6vkrer6/mTMwKA4yfQEU5D23KbOQnjqhq1SlP
VdL5Td13um0ViSjddAkq/Qfamla8xs/WuySYreKq1JwgRZ+UxkYWgNNyr3/L5dFCAz1qfexNgO5Q
vgIuJlOYmEE0+EhSS7ELFg5xQ0ZdLFzo+C3xTVw6YBiToVfCHgWMdeZ83K1ApRBcloMvpOlWpWPt
FBJ8xkAGvB2zpdB5dmgK1IDAYaKglsmf5mHKW7MuBh8wF3EHJnj9dgDh7VY2RLIQWcyaAnrNhNeA
yBEP4A9iXUwytcPARlBXoTc13charoCSGs2G1xdsdg6Z7AseO+zxwT7ldO+YcVdGgTz4JI9rO5Q3
UQLe0XEcvFYbJ++6sRkYKeOVQpYSUBDWDcHNISrvPaLpYvTFQbDurVCvOzvXQjBbgVDImpzQGIvk
Huc4dZIwrFYGbYxqF5dG+l60Hd58Rh6kAwSHpe6x6WlKn69/4OVRxfcxBla0ATO1Ni5EqdoWHNVo
CfQDgIf31FAz1tklL0zD5Zz/aDyJ2Lwmo8PhLnNjCg2hVITRL9HQtUcX/rjTBSHaNnkdP4pqXy4g
9mZGhdUFJw4wOGij5l5J12focmsy7sw/v4ubISSI5EAP1dHXH5T3ZKu/XP/1M6WJ89/P+TJQuoSQ
lsPvl6Ep8JbsI39r1TaawIonmrK/F+xdXkHn9ri10ChRWvDUjsBtQqpkn9Zr6YXob0O1HoAVNdXj
IHhSY4vbgkQOinR2PzxU0WepLvXwzyD/z7+E82ZToWthMSjorg09pd3rv/XiRkY6rvxNVmXmiJkG
2lervfu9MAMswj+/F8/tch7AklVhQu1m9FvrV1G6VbKppxUNVqhVv4Qf6fq6ubm9j85Fhl+VWAKC
e84oHWRpaJ1NfpzIqL7n8QhsdXBnxWVgd3K+REE8u58UXLqIvhjHN09xEdcNo/jPJ79VZFePvxJw
6z8G29dJ2rSdCdbx2FxdH+HcadPBIwOqc0Ao8Ag596ijJdWx0osTngV6vSIiKVaj0Swlqthv4Vft
1Ao3j2VqRcHQd5NvVrlTScE6L9btDXr+7WBvWmQhlJ07JdDwASUnnu6437lTmTZpRiCBNvmWGdJb
Ee8EO22McisJtbKu1dzvCMm3/2IeT2xyJ7OTqr6Hk4ZNsSMACRXDmpa5ufk3VlCCR0IMSNaLHjXE
2o3RxKj+ympzA53xXz2wSgtG5jY9Ixe0mGShjoD3fEsMCaTnWxElZrkZwptQMlZyoBxTw8zcMdbU
hYmbc9Hw0MBb4QWnob/23BrSl0IeFFT0J1xxdm+2zQemObvVsrZcuMlmQk8QmiGTyOgMwaBochsj
7NRJrQNz8gF7VLbDkEEiJKlzB/oPo5MlYvjcNag7Gj10aMoKAs1Gb+kL0dLs7KJ2riB6wV98tMQa
UySjR+5iQt50RxKI3MdKO7oJMidONJmf/2LHmEDhsigB1rjFnBKZDkYAWjWjG+rVRCXRNqtCcP65
FfQRGEApMF5TXmRVo4Jcan0k+rnRP2RJUtqt1R7/fzZ4H2K1ghGn2PsJFSQ77prQ6aylWuZMqRwY
NkQ5GjwiMtw8v66RGJmp0AFWkMHfodu23hvmaG2DYfw/0q5rN3Jd2f7QEaAcXqnQwXIee+x5ESZ4
qJyo/PV3yfve7W5at4mZsxOwMUCXSBaLZNWqtbqHXkZiLrMZtLIoqP1zvQW+lM4mUSI6+w2A3r6R
SE4wshFSEc28eL1kJl9oredunM+JoJNra+uAAwY1DbQjQoeYOwtRSm9Kp1Bl4D+jyMtwPD0OHQif
+jTPHi9P/rYpSB8C0ASiU543V0rVkrLMkR+Z1M+umsfDU8VsnRgzkCCXTW2dSKhagpxwFVWG/MZ5
QJgMI0lypsGX5J7eLGm6+LrayX/jTSdWuFDQtQXERRCxQUHd60Hc19XBzHtdcH/YnDbIQ4PzF09q
ZIrOx2Kr+TRkJlUewWwBBs4B2MF6UdMbpKRMwRbcaLaB537Y4gm2ax0gnFSy5ccCGQVUgOy2HEIF
YhfjnmqL3IfDnGgQHGfL0Hqa0xTzXkscmRHI0zOU7HOjR4os100iJwajpGsNtD5XeopGhcsrvD0r
FqhXZQtZO/5tCo2FXuqUSEaDXFYflc4yXmZ5ZPdRXzmCkss6wfzFA1qkAPLh/QKENLdFAImz6s7J
FKAb1adpMX60jfoQG49UQQMIbs8rtqQTXKm2hgeyqfWMgQwchKjOF72N9aWZGGyObR2DXh5SV7UU
xwHAE1RgauumAzJw6Kth7UFnqZ2bmnEdGJSqVh7jFGz2V53pTZEP7dl2FNwJtjblqaH1z08e3lEU
ZWpqV6sjl3dFnLg5LQSJp42DEccTgBvId4FOlic3HvX1qb16BWX0WHZsl4LdgxhjAWDL02UH3Lpn
o0K7SrdjL1jwjvPhzEMbO9OA4cjgOndVOnhmF+tBMrXTja23ktsl1Rh2rY7KvmFfm709fy0krRbM
6kbnB9IlqAHgrgpfUfgEcp2jdxoyvQpgEiahVX496ejNV59bGyIIquI2R70DwQ9VvbHGC382b1je
+30+3BZVdZBKOgm25sZ+Ofsg+3xi6rZypFFd90vsmnoSqHl1FWEW+nkkGSQ/mznURSDgDd+CTRDC
WQgHeGNx+8WeagiLJQw2aeHp6Z1cinrFt0f1YYHbJhOeXE7XwoLexlGQo6LnTI/9mDy1Q4tkRnJf
T1HYOKPgHbKVQDobGedmC9K6dd52yuNc/jKzr9INRB5ItcxfUlnfVWlCqs6r58R1tMZHR+1NVpHE
ERCwblRJMLnQrVaBeQZGiydJL5cSd2oJMQKoLA04lVoa3cwy3HJUANYsCyQfo2NqdkGkTCYpUy3U
JpHQ8Oo2XBg++wbOrSyGE8WZcQ62Y9Z/lyUZL79yGPqv04Cb0gKy73DMBtVbilIknL0ZVk6Gzx3B
5miXSrIO30I3gmT/xO3V1a0fSy5KJm8HlQ9L/AHctE1KAVlGjHzMISMPnfcbJK/T5+bLeKv/EPGm
bJwymFKwYqH8pOGyxO2aNkqSeEhb5dHsQl17lFigz4JM3MbpcmaC2zbDoOb5PDaITuZPjAgsg2rx
nY42jrPD5YC8vUgfg+E2SleMxmia2CjF4gIhtDfsglRmdZtPggvZ1v3+bEzchQB3zhnCSwgFPfKz
TXZoi8BkuqvpbyrqlFI8eoriSql2ByHaYLJ39YDFS7xWn4N5ML/qhfZmJPKvy8PfjE8na7lOz8np
quBtphQGJtpWXuPEk6Oa6FCwT74x6bZUbrX48bK9rYcw6s5IsZrgZUbPIWew7NMkRY4C94aBtPBV
DSwJ381fhUpsIJXqByaCwW5HoROLq6+dDLGoFnme1nlnceTXDRSTFmdXQxB1pjtd+l5l4diru7qS
K8KGZ6MThOLNM+bEPBeA+qKZIWzar5BLB4KrtpISRpvUF8zr5qaE9AWyGaDPBKPk+SitagJhXgkz
pu2qTwcdu38BRVeoEmRrQK7hip4xm1v0xCDnzhAjSlApw8bRoR8y5y3pbdWXlNeijr1uebk8PNHo
OK+hfVcni4M1rKv6G+vz0rVTRSFFnmfuZUubG+JkWJy3jNZsjfMES4vR+YVxn9l+q+2ZGTqzW9eL
i2SUwOJmBDqxyDmIU4xFOlqwaA3lzo728/DCCjTNDcHlkfEbAYA59BaeSAZxQ9OWRlfTIoIOUv+C
Bk5XaQH5sZT6SkU6aNVJURPm6U5FyuTBZg/xHLXe5U9Yh3JyGH/6An6otEk69DlXIR6+kO7LMiMm
mYmyhVVcQTvcW6TdZYOc3/yvQYAUkaYAbSWPRtblDkiyCEPWc6SxIzcu9pEtUhHhFvDdCNiYgLcE
5zUA19xhNS1laU9DWoWT8UubrqKKghaLUEMwFv6U/8fOOhB0FyMLyyN25IHGID6BdpZDc89WXxw3
VypXMYjiOupO/TFUj12cCK7l/EPh3SrsAe0MVDmaJ7hbjDzrdYvCRxXSZ0k6piGocNMvshkUwM9r
u1mZSPMrSoKm2TWzO+keE1I9rX7Je41uAIeJrMyaF+PuG/Ki15EmWdB7PN42xCHrv1rgkJeKBCrw
Icf6e/LSfL3sOVuuqlsAEQHjjZc0f05p/aSNigW5thwXxi6/TUBnlteVWyQ7VbuuqajDbcsebiGQ
jkaLG5yJc6JiZMYgUa0O7al7qtonvUquy/ylxDvekiDtw7r7ywPc2ho4lqBJh1QwsvrcrCq1UVdO
FTeh2trDzajO/SEfrWPezsr+sqV3kQl+AZHMXyVkkREBfvP8bFKgzWS2VtKE67rRfXege7pvDyN0
yikj0Q64qYN9pFfdIdvj2btv42uah7IH3rYwFrWu8zeQd4c+/RpuppV2yUo7T5tQq14rKXUj+yWN
rtPI2jFTCurGOEJ+BQqAT5dnYXMjndrlTmim20sEWowmnKYp0AtvKGwXFDjR9IQ1VjLXbiTPoS80
D5SHAf231W0LobVetJ02dhMaoFDeftc/U3hZjMFMo7Ie8RmZM3qpdZ22E1GmnmgGdfVKkCd+T79z
S6+geg8YCBSmNehknC+9Q61Ol8y6Ca+sdec+gxDZA6I1qPYG/v/bD4Ws6FPqx8E/f2fuG3CVLvqi
/IhQ13BlT3Enf4a4sUw0QUFk60TUkCKFBBxgOOsRfP512TwADDNhLvR+IZBchRBM8roY0x2zloOc
SmhJuAYa6DBmsz8b+b5rLMEEbayGhuzZygCONqZPNZlMz8vCHgsW9iNEeCD+SNr5ECu3KV7Hl/1v
I8BgnyO+oBsBIBG+4TnRY3kZ0XQUjvZNB3YKLb9mcueWy7GdQB74Z8+qdZPBGkqhOKcMpNS4TZZa
o1pDWI6FLCfqbsHzmhQivYnPOxk+DL57G8KVFlzM4m6FBqvijOG+Geb0m5oPXra30X+b916uWiRp
vKGubyIRXTN3QYRUAowC8wmAqYE8ssGdh4mUlY7RjXGIOmXmL4NahhIaf31raLPrslArl6FP1+01
BnWbJRGkKj/5Cxj4V2lyZUXJrUnec4+N88hcqmmJwzmH2tWISp+b6UXkO1C9OtIRUrvZ3BeCa9sa
mc42MVpuV8XltSqLpqr3XqCTF1SKNJmdl1ocVqrsNpHyOjHwsv6he642AKdfUWNwUv68jXTWT6oF
G3Hsl4aPThnLCaJAz79RUe5zYw7PTK1/fjIcLbPtxa7NOISrPCZaQ8z5zhgepEa/U8qHy8MS2eLW
q1L7otcMPQ7LgdD6UX2hv6IBUq6C2dvaCqv4CpBYayskdPPOxzT08mwbpQK/SL+2vQkJ5Bur2eVX
NPPyq6Jb9lP9dnlkPA5n3QhnJrnzDA1VklYYq1fU0wMAVVc5jqtkMjxz7lybQr866SCkN93LEyVg
wF/0tyLLdpe/YnN+T8bNnS8D61rLkDDuyvIqFmT74tqS0Ap32cr6K582wJrpAtMH2o/4pP3A0qWe
VXgMi9EbjExRYt0v2SJaRFVghhvMnHVliRIxHJPtAPHZJUtFHE3aKcl94l2j36WsHtqFCFvPPz1g
1pU8GR4XRyu1GCUngt1YfYvtxV8m3R0TgK87QfT6fOC+W7IgBwpgE0qs3AidBT0U5ZIkYWbr1E9q
HfhiZUIaeqkelVRJ3CIrX1GM+Vl1aEwHbUbtznH5RQMSXXD2b40ZMAgk/nWcTiiTnm+YrI2ncm4w
5kytj0bi2/aAbvCFSAI7W7ETKllotkC1B9cubm57p0lMVtlxaGQ12/WV+tUa9UYQoD+d7ZjWUyNc
REuLSkm12cBg2uzNHN3qZ61nLlXQfZ2AZrDuU/fyhticPRA/rfVcKFjyN/qeZVoyqRiVI99l86tj
1eBPdDv18bKZz09eDExVcTsDmQluSTJ32NoGNe0UTfphNUBMaqd0ppum4CNCcyGQNKDpdqU7EBkI
NuLWdKpAFDsAFuNZz3sp1ZOyNNoJXirv4ylIKtf60UYuEoRjJSL33/KPU1ucf4x9HGVJAVsoprpj
gX9rQfASWeCcg0aTOk8zLIBqEVzFLcn7P0txvp8EQJVbmg6cOfqvOdyEjcuemrMlCdHR6okS9Fux
9/TH16B5clrnw5wCBQMXkJvWncxvBuj4SvZN4Gjrducj/KkV7vy0FSMuzWEdAopCXxN/2P+0g9w3
yf6yIdFo1sU6GY2stoYkS1iMmD6BP33XyA2xNVHRa3vJPxaEC7N55OTlrM9JuGQGSfr7Qv8vV5zz
2kg3KzutMF3o5nLL+J4puWAPiobAea3WdsBSzhhCD07vGfKJXSIAaGzFMBVXeRwBONNxrT5fCklR
YkBrsRQNdJ4aUHKWqe077FtT+5fXfDOcrNkzeSWbAlbt3NBgDAzqySW2uK0fjDR5drRbpj3gbMLr
fm1AmQVOtnnMqicW1y868bJF1RujprAY30nIqug5qR/zq9kzLKK4oLwdKsF5sOnWJwa5uRxlNKqa
SFmFivVEs8JvIDJoiozw3BLvcQY5BIDk0JC9gsHOh5W1JWsbJiehem8C+XYl50R/or656/3sqvhm
3OtBTsYv6XfrmFJyaNLAFPgMD3X65xNUHRz8az4D3Urnn8AaqZhUZiZhPgfj/fKz8MzmyomOS31v
5Ho4a88MWaxb6SeNa2L9odLbJ+vcBLA4p+MM9Fgos+8aUNlJJ7tyc22Pb8X8NwcT0uZ4a6K70AEk
/HykTlzFRhnp6xY3HbKqoHhgPhGVrre2OW5fyLHKkOAGSuDcihGtdE9Qag0B+dg7Tnqc0SJ8eftt
7XNgXtH6BRTWmqU/NwE8Tw8YjI3QDt5EvQroizk/T5Mgnbp6OH+AGKCIWkXhDVA9cAfIaGuJ2tEI
VtCSXhJcL4NO790OAHCQIizz4GqxiNdi89V3apQbWqZhm+smjBbzN9Rtxkgm7c74aipvJp0Ds48P
0fB8eTa3xgnZVxDUos6IrDx3HHfgTjOj1ElC3LokJHOpv4T2XVMEfzU40GEiPY2L35qnPl+3zIjs
qmJxGlrThKfQDkU/a06IiXy8FN/Hk0bSBCpdovwoX6d/32Qm7n7IlL3Ln3DhumKsMSFlmoQaTp1E
ZxDWLUAPboD+jboNvZm/SsotaG6OanQP7Vv1B0R3mqB9S80vlmYInJfvQP3na97rV6BBNaFUfz4L
ku3kDD1gSTj706P+XN7bP5agf6D344N5QBVtj4lB9/5w34Jv/wcKFJeXW13Xk/drQMZRdvrHPneU
JDaq5ZIG+3lFomvDM35Od4Aek/G+A+7vm7Jbrhxf8ouRDNENdcH+dMj35tPlr9h0upOP4I4XlYGH
WW7g5+r41JhoNNJs0i5uW+xVK4hRQ8hBVnnZ5NahvZIYITSBag6PgPN5r2magT4eMvL5oh1NaKFb
/fVQek3sBPSu+HHZ2LqInyf5wxh3nXKS0YlpBmPzMdmnj72KrSUKg5tvKRNwYODC1qnkryGJ0vdS
BYXEcFjBjQX4iszuN42gD61rxzpr7tZrqeZk1zR6TYDCvTzE7W2FAiLwoqhC4z/nE1rVtI0YVMrC
2UV8zO6r1Csf05elI+NuvGtpkNzKrvNaPUqv0uvoeALz6xvk0xSDiwcgT5BTISl9bt5Se2Wh6GIL
zfvpkGRe9JxlpHmJ7iLSlC+/BNY2dw327lpcAP0P3x8ZszqTJhADhG037eXxfry2fyY9USubSONT
17qG9yRqEt/cJHBUyEagbgliAG6ESDvXJTh8w/67te+fMhcgpsRFE4FgKjd3xokd7rWHzqeyHtIx
DQ3j2VlQrbO90gl1/bt0GNpJEH82j7j1Df5/o1pn+uQqa6pw2qSEtc77jbTUl8jrw+UGBUthCnX1
gE8eYq0YVHjH6iXnloqlc6JMwvxVUAGY4qBBj4HbxPvE9s3D8Dxpuzwj1TOzrlWUSSNRAnzrmgIk
9b/muUBfQrkuqjMMNJh+aGBJo4IYs+0eH7/PBfLMcqLFSPD76rU+E2cV+CivLesLXjzoqCSNwNz/
s3Af9riYnU42mtoBiwhLpr2lqbUr6+LQ2XdRZQLZjK6WG6qBjEv02BKsIl/SG5RJVs0CZrUgC4+m
f3ljbx+HH6vE015VZZJGrMEsDsHsR9+7QEe7zYE9Sy+OZ+/oMc5JLpP5Z/RqfdMVIl/PAWj31GZ3
+TtEo+R2hToM9TIwfAZFn6YsfRuG27YR5UTW2+OnDYFrM0pOCrKX/FRKaYyQuW69xaPHV2s/u8ZV
9zVxo6v2Pnls/FQwqM3AcmKPCyyyXsk2WCXTMKt2hX6/rGxp7EEbr435tkKn++Up3D4PT8xxc2hI
7YD6GswB9k7SAaxw+m6pvSa0Mteo71ohJnt9Alyaz/XPT0JZ3TsAX1PM5+gW/nyPi8SRhb/QzE8m
nx3+EHn+z8XxZHjr6p5YqzRzwBnxbq0OVVeHRNLw23B/X57Fzah1YmV11BMrWm/R2W6nNCz29t3s
6VdC+KbIwvrnJxZAhlKWsQYL/ffpCnfx6+mq8Gs/BfgoC6AX44Gc+QHCwJfH9a4LcWmxuHAMODie
xTG8Q98pAzrsddD/Mg9QNeASsqPjsxr90bMXe1+lnbzXXmO32VV7+QqpiL3hobvYnYM/hJJ+WlIu
hC9jY5a5jSWN9AJ2DAugy6IXAQW2tj3uLEBFvN+T+AI3q2Mgn2IJ2uugm4ijGhkGwUbfnFygqhwV
JYRVKYYbCFI8qE8kDp52wQDx6J1+HI/NbviV7/JweqRXZeggk8Pcds/Cetf9rl7YrvgCmki/P/Re
fUN/1jthamfd7/yKn34Ud2BpkZrQfMJHSbdtoPq1x1w0yPrgRXZrVw8u+9dm9fTEGk8AM6tJzXK8
pHGQ6G4CKu+G/CxJ4ZYgL0CrnODOpm3FnlNzXGxdVJQvzQKD68EdOu6nl19KEMOh49vxu3Yr+1Bd
+tr6xdHYKfvotsaxlV7juqMStPDtuiebTHtpVwC2c3ka3qlnLkw6X0hCV22vRTK+y5OvpVvpADz8
QetdUFi0ENz+kkCMYH7W9uV3PPqO5hXwMdZ97EM18M2sCcMz9Av9qbnynRymJLqJBY7Kt9G877jT
aeNCNlsKQ6oyrJIGtNJzs/5jua8LUdzjm5B0XeCAPE2PTeu80VMYk48OSYi2C16g+UhS/7voLbh1
fTgdFhe1DYMChrHuv1x/6/M7rf5diFKVn+FuSNyd2uDidi/JqQ6KIzg4omZ8K5GBgDM+mAPqTSCs
R/Zm9/z7sjdtvjFPbXJBG8q9kuEw2KT2HNR97SYloGZRvuvovK+j5Sj1bJ+M3f2U9be2E98MYKyv
czB7LfNOUxqfKvbT0t9KomqGcDa4iDfNfeqwGV/mPGYAwM2+tu8hCpdD1l5yB1/y5pfyWAt2/eYd
/HQ+uJDWj2MTjwvWWd4lD8sekIx73SuCxusEd8Wtx8WJIb6aDoaPyJR7DG/0jXC50omzS/2RxPeX
F3jTb0GKhHr6SlnIl4NZxuRZKmgWZknrtQoU6io3FTXqvJ8+n2LSh5X3WT25ceiQ4TEqKc5CpT0k
6W9liveWvXfwaprm4W5KahKbDoSxajcte3fQxn2suEU0ux0gbvlSfBkli5R9t9OiKgCPI4p8+j5r
JJ+mrd9Z2u1KUxo1+aOTgcuFibgm1o3FfT6Qd+j5Rj4dFSc+D1ArI1C9RReHOtoV6q4lOsQ/VfpU
joLV2HIvyJUhp4PsILD1fImg6CaIp2QWoHBds6/s/Ja1QZL5jrxTsydwqLGBomFflH/YcAJcHSzI
Y4J/CoB7zqkZek3wwmNJSAF+awfwKZu4PVcikTKBGT5fNVM9Y33RIfHZHdHu5s1K7HZyLtiiW1YA
YVxp6cAKAsjk+e0WCwl9Rh2JNwb/8Xv5TViq3XAHICQ/LKxfcOLNjeRUnc5QSM2X8mqsjGNhT0Hb
zs9LLweXt+caxDjPs7EvIW6AUifQieunnJiK2qVZZhVVYTX3syHx7FnR/HwCF0XqTybLd0NsCxBF
a0T/bNLQVBCAAJlocUmvZBxSPF4xf+PkQ/ebtNkIiVaT5E65B97BvTzAzdWCBMn/WeNuUYrFJkup
gEXQR68zv2fRj0h0IxINiHuVAstps15Sk7CzlmkXgezDkwpwzRrF9NYbMbo6dV2U5N+0iU7OtdcB
LfAG54RK3DJJylHqU0DOH18HvbVrFsi2C95UG4cE6mIfZjhPZLVeq7RC7bRp1YdyBC0BjVypk/bT
ovhNLSUrtkeaRHrBmxtARwLDUd8b77lFy1XozRrMABgiHX9OxrJz1Ngbs7xyM7SxXHaQzR2ADDfQ
Soi+EGA43wHgbFHHpsMQE+XQuBrQspoLWvsmiOrdf2eJG5Wkm7PGStRl0EKl0KeWElULU3/urkqB
pU3vOBkT55FoS+iqXkH9dG3WKn2WHO3SjbKnMfqbWHhiiLtsg7it1e1sNZTKu7Q6QsjCLxoBGmoL
G2FDPejfJeKcfWwGR8oWLFGs9zvI1wfV93jYmXaoaN/yYldaKKeZMaFsdlkrmMr1tz9FKxPkHGA4
fSd35NxDTyXTaFCE0Ja3hd5Poh4T0e9zTmFpEesGtBOGNPltyN+EZ8nW74PLAFS0FoQvVHN1lZMA
P9jMcuauwGlVgwo21pbjpDqiPsWt/XpqhLsqd0aRV0advu8h4L0ydACl+p3d/768gbZiOVoCV3Ah
EhCfymH63I2JqWRJ2DrXWfbWqiLl0a19gwQiyKlQLzcNnRvHbNgMEseYLOSuzHbeyVQiiA5EKY4S
dHIuj2brpYrb0Ic17lYUZ1Yf2RkQOGk8jhlooUDwMMcUbTR550DvXh38Qs66L1XK7hcLyjjY1+NN
35cGyGcL5o3l+GRnSy4IiJse8/FZPDOBvbSVFY8r9imhkjvqsh5krSzSsd1cSySsQN0CQBeSSud+
2bJm7gazAWBTm1yEQvFibp1daM/71wK3s4a+nLquhwVglh8rCChIU0QSdSQmRFZ1ndSqfuz+UCFi
zT6AK05D1V97pzDkjCpdrKyleZxcJnhhhuyKsfqu72VX6dZeoZjuLzvRxjSe2eMivWUXU9M0sAc/
ItDSQTvS9dz8xXl8ZoUL83Gc44GiwErtXOvTdd7/zpPr3hS8SDfHgiiLlkpQTAIudu4SIK/QMhns
oyGYs/c5tHbRQPaHDJb/rA94yQxLBc0d+lPPbFye+62EoAOqrn9/jJv8HsA3M9NxLrG0T4OSJgcm
xfSOdZU/pwlo57KyCiqr+p0NWRamZgPcmUa/zq22HNjUi1q134El3FmF77FWnQ1rpXo7H9x/TGok
epHjNKZOflWazVGm3+ss+pokWeDEJjFrJOA1tG4uJIXaFzIuxM6DKlN3VpZd5fr4Kqfmj8uTtBFS
8S5fdaqBdwcVJbeoGnW6ItcwR5LkJYtvXDXDF2SuYlEqTmSHC6Zp1NRgY8TlKq6rIzS99vIykCY2
DkqlXLVptbs8rI0T73RY/Itdzs3CGHsgjqDzC5jdEHlRdGyY4PEissItKLOgfzfHWNCCyNHdS2Y9
R5oggGyb0KGYiMa4Fe96tiH+o6RGF00t5k0Fw9A4HUcv11604f5vpuvDyrp6J7eQJrbibMhhJbHI
BBXM0Ml8YZTaOLiwJnhTrvxYeMvyRpiup/0C9Flj2z1JJ8Ny52wSwbtWh/20yU6scA4NnIxd6qq0
XkKOlj26Omhio+WOySkxIIjbiXgbtx37Y1ScY2sWS5EPSFCUN7qr1Kyfsvxbnd/JJgOKW8QpfHFw
4MDjTuVCaUF5ukKoUk0F1R+kuvOcyC99dZuBtFqYjtqM+Aba59cGSbRmcnOJZJGF1BDGNtYuzkn2
OqZPlx1PX7fIp+VCjx1uwNDnAVrj3PMG3Z4qcC0hi9vRxE8Lq/GoHVfu3GQSmYcy/dKXskH0Psv9
Jm2yAPLoL5PGRuKAq5soNYMGvYnF1bvmN1hGKIFoh+YuyVC42DuOCx3u70bOetIp5XMcz5lnFWkE
HlDFJizWKEV7J4i0nCWZn52+jtxBofHtMlLFqyp0ndZNbpOyGVofSRGwy07mFCoxKCN0ubR8hY4S
KfXWBFWDpgWXJ2d7+j/mhpv+2G6ypU5pGtZgMqrjwZOo4Om2GV3QOAZwEzrxPlHnIerYPdKyyGYb
9woNtXmfywMxRLeurbQmzpcPO+tIT+KL2edWWsmwYx4Lxwf9lGS4kY678jH5KR20SjBxm5HmxBwX
NKslRSXCglPFd6QX8GiJpoxzWNBUd2qk4LcrIEb12/a4vF5edZEBbtXNoWvNasZc0TQCUc5TO1ou
hUBJ+vzf2eECV5lrWt01sBPlx67d2UAEs2tZFWxwwWgcLmL1VS8rhYbpip76G/su+TIJ+mY2Q+LH
WnM3xv9YEoQMGiA9UYZVEsJk9Mnu4x9j5zuiCduM9CeWuOsksAuauhSwpOQB2kh70BhRgnZLWdRN
vb3v/90tPM2zSrUZpXMYgu6RNSVkiK+xecjl5d8cDUoZxju7FdRhzrekzsYeq78uf/vgAGAlmT12
pU2sN1NEWbE5nvW5jr+Q5+DvMEyiZVVOJYAf8g7XX6JNBWlEOLLN8VhgoF1z/pA1X2PCSYjJwWYg
JUaThvboaWj8K5lFCismaP5rTMF1adPnkPxE1hrc0nhgnNtyGujXVRWSQqzw08SfhgAIvKpAY61f
izBOm7HsxNa6wU7GhXT8mEo9bEFxFsi0WHACiH6eC2fqMhSRPgLC3PfICrFMt7yeRoIgsOkAJ2Pg
QhoUR4rWkjGGcrrpjDejOtZJLLiLb64/CEegoYLnKeDl5/NEUWLAqxWJIWTc4wUth7lC2jwmlRyO
uWD9N88zFaJHpg5gMDSAuEWhdS/1C64toYpiiT8Py401NvKOslLx6NwnLprTrnV71r25n2oy2Uot
iN5bU7qWbNEwDLgP2G/Phwsl3pW0oMKULr9S+mX6ix5R6FV9/D53Oph2XJdZC7h1QzuvzExilT8a
TeAXW71fUADBamlI7KMvmVs0rQFXS6yhIliPV7ncNC6y1WHX3U09JGXVBmo7CQiDgWDBgmbFfdrb
wWh0ZDLurESkx7I1o7gpovXqXX5O5mYU6mdmNMX4FgXSOR5yQo1b5fntwERP4U1DK8kKIPsgLOZ5
qVjlRKoNAvlwWNS3JSodX0uk3kuw7/zLMX5dJP5yDaJyTQV1DBQZ+LpuUnVTXFs9Gs6q7Gmo+7Ce
b0v5EC+qy9hLhVbGpRBsw63QiBkE8S90uBAhuVk0pj6bWjbhJZnRoNi3kCeMU3emKlSVKYlE9Adb
14tTc5ybxkVXqa2iIL+WWAfFKb7kdQGQgdKQVk4OfzGbH0PjERmQiAEjwICh2dUz2vVJPLakdBYy
PWjqvRYvnizqP9gC1IJ8BI8jVL9ATcP7ZNk1SbokaM8sp8BQsqsKbEn5gw3BPtuBhF/qxVdmctsk
o+BysHUqWGh3NcA0bKwsAefRpVRUczB1JDbiJqG/kY+HsPNYKX8Rw06tcFcQOXUWnG4YnTGk+1rD
EycNlq4OLi/bloucWuGubUXuzHKfw4qlzt9URnCJO4KWzE10Ecxla2OjGwfEV7h/IM3HnaUMzhHr
Mp7LEdIFezBO/kCjsuwm8fQXNQDwW+HZhv5OXGx4Xb+psYshWt8I5mKDU3PJYi9njUjoZ9MLPqzw
SAB1hliYpiNhI2lvOt7koIUR+NlmShTIExCXAO9ig0Po3NG6Es2PWofKlNH4DtD+XVA9ydJNQwk0
55zurZ8O8y90wxvzS0pLN1/cojqo7O6yi2zdHWz0RKLXFC2zQOmef4W2SH1nNTWagLNDMtIgrg5N
cjOYc6DFovbcLXdchTAgDKUBn8IvnWS1bVe3QHQMUbEbmPta5NRNoJ14eUhbcfjEDL92sWIXtSWv
uIqnPiPmSOxf8muU3maiJp+tM+bUELeJp0EzmqHHaZb9bl9hKpvIwyL5ZuSJ2gu2thfKzIhKpozK
wHsjyclN2AarPK5CiPW37SMI5P4c9uKc/jpXQ2mBMcgjA79eAOOyyCF0LLIW9RrjtY32l9dmayAg
7zOQdsdlFU2/5+5WSAVY1tYO7XJqH8zGeIirbm9Ib39hBZUGtMwZhg6+zXMrc4xf7UAAFBZdCupU
oo+P1jwI3GyzxoKaL9BWoEkGlSl33vdjJrMpB7hmav0GRQut6T3D+ZKBM7kooaoz751iZ8Y7sJyQ
UjtKshVcHubWfnJs08Q/GhAIPOdEJrepOsyYTKtNezSJO0ENbJaXFWVLqETjP07/IO2KbvT3Hn50
tXGzuvRSVNQOnjLd1LhDB6LHZtyviROjFlw3Pg8MlnBwwSltFVJaqxeduPvSOxZtWrRd4QGYgGEG
NDNy0vpQtUDqbHd5Ej975LktziMXpvSsTmGreDZzsmAZVYGF7dHger22n4MjlQv0hS3VJTPwPMtG
oD1TRUv3ZVUwMpiJQ2wrs/9Le9x2XkCUbrChBy5EQoeL81srf2OHCRlPticOyXGQUeE5aHHu37UN
rQZ9xutcqr8Du3pXsvxGormIP2kDY/MujI3PBjwTdbr1CDvxhqi0C7ukGI+Sl0SlsWsVMjHxNmlo
imt8R0wn3ecMrSXse18futryL7vI1gKia+3fD+BGKhXqaC4LHoSp86QY15l0rfmjCKq3ceHFMPEq
Qv0XPcWQRDgfplwyXWJ4VId54ndtTVACjcfUo02ByIIWID12B6MkeuMbIuzt1lKemObvvFBxgtT0
2ktWohcv3wG8oYiSLRvvXZS1VdzaVtJe6KNwuwCKeYVcTx0msZd8o93brzX64FHpADGIF88/p9lr
jMEFb7eGFe0zkI1BzqNQv15eyw1U//l3cLvDzOvxf0i7st3IcWX5RQK0L6/UWotdtqu89Ytgd9va
911ff0Oec89UsYQiZg66MeieBpwimSSTmZERVd3gO5KXr8ZUt7Wl7D/999ApX4xt5XBb9SE7aqfA
YthdTsfLB+mlXeq9X1WTMCk5nAji37mdy+aC8ygXiVNxy7c2es5yVp5zJVcDm8gHgfRiIYXlKZu8
kRWDD5GEfZC36MKXzQY6zWNiL1g41d92fUWkbh/OjIfwSn/Cpd3F3852rFq3EL8QMMcF4Qpy6FU3
tOSH6hloTER77VOlEzUgYUKG1+mTMc+LH13NM6gkkQ9TwdBC972UUQImDg6nrcwphK9/G11oh+Ho
isbodGFxF7f5QwpBIKHHwNNfSj6xwsLlPLr6AmhaIrhfsL001Uhd9n4VhzzyR9Nwz9do/zKaT8RY
r1XD3TW9/M4Y8apnIRkLGCJEQqF9ejnb3ZxVs5HMoAfgCwtI923EDRBrKPUn5VmPzYZ/rceNAk5X
kvCM2V47GeFb6sKDgHuAZsOptQpF7U5ECfMAX84PUm6njCLH6myemaB8SUMc4/uagNM/tPQsIXkN
/imVcFFnViyw4PWrD357ZouKBTJ1loJJk5Hc7vTfrSETiFI83V6tZTGunAOSVxIQJ1gvOlc/5XWP
ZBecAzKhRGo5G8WnogevmvAVcXc615GCdbOsne4SVkiFhBvIkeiMraTOEx/OKqIpBdtf/QWOJ0Hs
GOfb6jKdGVn+/WzLx3VRgllfw4M5Mwo7NtTA7g2ezM0iIq21IamrLGTYXPU+dIr88GIg6Ubdy3Ws
4/7IlHg/ii85HxI9edHGXwVAiLfXbG1sIGjGEwtCMwubw+XYIhDHlWKNDTZiJBZwk/1+8pXekuc+
MsUh+QO2B4Fhc/XsXgrT4EFbYo+rGNgP+ykzcCcP6q56HacHFbo+dRSYUm6YY7rVq8dMY+y1tQmV
gQEEqT7cBN55OdAkj/te0rGdQ9AxcaYfIwXNPUDQjnFBrE7omR3KWeZEHZVUhZ1+rD/54tgkoWu8
grzSmTjfILdXT17ZcSDZBdpySQcjALkcVDWXRcK1UbLXXgXQK7B4wxcnozf0+Y+nnEMqRXHMhyzZ
V/OvIfBJCQb8kjt23FZsQ3Mav26PZm0zn5ujlqhE9ATwa452skEhxfCog6qNSfK5dkidG6HWpzHa
sErrBRjYG+CpevCH1BLGR2W0DN1OAkC+mED6Ja16axqpvZxz7TjWUNzdB4Wb114cvIBUl/TIMXP1
K0QUBeUtnuXH25O56u9nrkHdnCWoLcesTRMkPsDHJTyhI4cIwmFGLue2odWICIkbTZMhbYqnOpVV
7hox8dsZ6lAR79YqeMfalASDAfGRLjxMXORGimqPA0TFk03P+46QzXZxVEAVNvPFjvc7xg5ccyNQ
QkLgaWmwQi33clOMQtoqnFIn+4m/0+RnPBGZ7QNrk/uTUkQpDYqe9JAhUCVHY6oke+QkiNB/L0zX
QaMSUWDN7pq7opSGBBjUbPC2oHY4L+YGV81qsi9A4Rhugl7YtXmwS5e+73wrzcmprxmA4LVDBfUB
5CaQwAXdNfWK6DVp4htJTva1NJIYb1ImAG0Fg7/Q3y6hAkBoOI6pg6WuDX+IKhQF9eCAbnsz5u6W
LtHBGrJf804o0V0loTSBFylvN4PTqf+4PA77iBt+1AGWpr9LF6lCbiyz5VGYdHruhCX3nBv+P09s
XhqhdqAcQjcN/Hh4Ffq5I9UJqbXRZPO/rrn72Vh+Ltuz6CRoKqPVJTyE0kbcBOMjcpMe2w9XrQBk
uRCSo6OFju3K0hj0BfGzj2c0auQCALhVLnxwRseid1q7dJBKQrMsSJKXRrvLtSmNDoVPHZFPyaXm
kBouZGChtQfaYYJTyO2agIdAQHi4fYqt7mgwrYPGE+6o8JTVIFJQouKX8KDeTJy2q9D80WG5qn81
vEW8AXSUPBiDxMvhSViuOl+GB9C9F0uaBw4tJcbjJpKcrJigR8AKt1aX7switZ95tM2GhYIYuUqm
jVS53QTJFoURXq2umoYHBprNIbpBs3QodSX5bQ//SNQ39M40juJvhOGlKnH51Iy6zuoBtVSWJGSo
dRyLl1PYhimUwXUDKR1taB+CTOQORVZ19m2PWB2RDug8np1wRjolDFl5DSgtxFYdsoxL/QPyuvdd
Aw6d23ZWl+fMDuUQfKMl0aSjiV6033nCuAtX3RpNJAsNKa4pGkbXK0FXVKGOvLaILktxNtsRsuPc
Q5Exwg1p7aIC1y+kwiH8sDDiXC4Kj107Q6cdR3oz6O8tlyjW5I+GCexMuPWXZtV4DpA2COZ9XMWi
CWKNkMhyp+7KnrORe1ctPs1krxqF55ATIIKUi6lTGnG6ESYJvfJ+OVtNHTevUTsqDngqeKJHyJAW
c/rUZ/VAtKRDKiYUy0Mf4zuCsRMgWFJG3pgOkVmogNzxhTrZQP8kbl9k4S7ATyZSDHAUFI9YYu/L
iUFHfYt2FJ7doMhDXHQ5ISB5rvRCmZP9yCXHqZWPSGWoj2kipVZVBuF7yNUKY7VX71UgnAHTwOMK
0kXUlVMHaqlG0oi4ZCI1VFKJbBqvwkl7Tb7439kfQbPi2gSC7rYHr4/0v1bpomSUCQkvxbBaWoXR
bEftPai/OCnYDMrzbUtrOx8k7wZaKlFEAaHC5ZwmCvq9mwJzKlcAHNZ8cqr9ijWJa+E6ysY/VAAg
hqDjR+S4aqHjpgQNUaI3tq+JUT/wgCcZo1sZXpYPhE8r0kWn22NbqbnhXjuzSy1ehJ/K9QbirrDg
SjLwyfMsRNWhVHx+l41B/hjkQYy2l2GyBl3hNr4ovOWBIFnjlJUbQAZCxrquvtPPvojmtdOBgqs4
tIdBQ4mUe+0zEBzxd//Bk66w9IZhbe2oQv0NupuoAeONTg2faxqh7UIYC2K07NWbNEPzbwYhdVZ3
/bohIH6QBEApgq5ZRaE8JQZO3T2kdnhUH4S2JdoHS/t5dVMAswi6D8hfQQ7y0lWbqQH7Z41zSCOf
IJQzt6nL8JfVzXBmgbo4pq7u+hzALFT3JGjQPLYeWEw8yf4TksniLB38Qf+jReqMTxUtifuhB4my
9ru2keRL5e6dy1tPCD1Ap5G6nPQ7pS+IBH0ALSV9zlL+WbuUFyTo/8/qMidnwW4adMo0LrMK8goL
dKqbxI1OIctDftLKV2f3mZnlzj4zM3FV5scNzIw4RYkC5UVoX7kRCX4hxU+cZo+Grch6RR7QRhnA
qjbBobefv2abBfVbGy+SbihII6BB2wY13l7qQVgi+rhVq9mMwZpTg028rF4m2c4aFS+zgrEL16IR
hMBIkoEJHq9OKrZCmjCShSxO0YYMRQyDj/6gwfI+S1hpslU7CuIEYLvRHk/fjlMNGAEAJrDTPI7l
VtY3oFe97a4rJhZaYcyauqQD6Cyj1sxpWhUD9DFt5TXdhSzG3ZUdLiCCV6Boi6Z43EaXToKSV1dG
xZgueQ8ZqAGv6qERaYr+P1+SCzvUkjRyr+Wq0af7rPwGxhp0CEw0+sqRCDgJeuIxEHQC04K5QZQk
OqdO6b5MNWio3y1tqw3/xURYry6JaizgZlS7VbrJPQwMjk87Nd0Pgqs0d0NsA4jzL1b9zAR17gZ6
qo91DBNArjT5FibAgX/bxFrVfsF4ARYjLvRRdJMFcrwtl3bA4PiusvOd2MF1TVpz8v48s/I/a1HB
hS3qlEcavZfCBrbi+FkbttIAVnCARA2pIHxo5aoF6uq6sIf0SUp/s1IY0qpjnI2UOvGjoMu5ahkp
FxLjt56SaRfc93v+eXaQojXT3afgtda4a+3I6azuGJupV1nFc+dC83g3ObJX2ygkRAtx6xFMc8yT
eiVYu5ge6oDM1bqUsmV6XgSLt0cyb0RY00yV1KZvvRYPPGheXgwS2rd9YNWTzyaG2vwQ3ZnjEvHZ
Ph18t1bsgRddfXZuG1k9Yc6MUDt/7KBfrZYwopQnhNcZ98SPr4I5GQyH/kFTUffdxSwuH3J2342R
XsjKMhrB6kh1320FR9+opoT3Q2GGZrwRvOS+dGZL26lWZQr3v5ptvQnByOdKFqjTLd6SHVC4md0R
2l+ikz4K0KYNvYmomHmJJFbksDkxl7Wlv3opNS6pZ9yPdBaxNPypEhcgK3TEa2+arduzv4ZaAZQP
ly7SjAoogKmtF/p8p6UcxBRKNPRLZM4cP0HncfvSpHZQkTIlmpodMo1xb63tuXOz1J4TVa5JlQjD
0mLNaUc0uySjuBfU7kPtQ5Zi6UqAgTFCTXvJ3i+E7pcrr8KNA0nBGBNR3cSNiyybkAdO6hmK02iM
kHXNn/E2RVIPEQbEIqizWY58XymXvtSmrs2Yz3fIbdtN8RjxI3is/3lGaulX+K8xavWyFMoNfg/Y
thRO94rW3AXdu6r1VlRXhBcSZ5BZYmKrC2dAtwpdt/BInToT9AA5vzJH01XcANo3lRVIl1X0K+W1
LJAYvSHebQddt4eErAKxCgD6qV1rxKAiM3q0KwXC5tcmjhGvjSXrNbx4G73JkMJAMQV1WiSSqDOI
j8ZAbJaOpFJ44cvS6ZG2EaOjWL2F8mboNoEYkhStv1ryVcleVr/eHuPaOXtunhrjlEfTnPolNBR8
FbDdAtkrfz4GVf10287yurweJirgS9oZ2R5q05XgPgqArEXrl/Qu88pOiluvzo6i/lEJD2mc2X3L
oplYH9rfJqmtFwAtDAAIUFPol2gsUKx9yS0wfplaMca2tu1Qivjv2Ci/DKSMm4UMSzjFtduqhlVO
/WOrl6EpqRXhoDFwey7XzuVze5TLzBHnoyls8UswGUXyU6f/uW2ANXOUU/BDZwj+YqA8KV1olsVR
VhiHMMsflnPz7EasYrRo9BX8Lu8gT5aCDrbDLcc/gHhPSlLoKn1LwHjdHtbqOgloMcFW5qEWSq3T
hOwmJ0oAIZcPI6KYwEwGL5FIW37ctrM6fUgQIh2Ml9EVi6Ff8Yk/LxC2uNE+J79PTF/w78aRRdm5
6gcS3hMLidvSk3w5h0qVKnreLnC18VntPE45/otxgF6Cl3VoLkB2+/LnR2FXICUGvNEAqqlMAXIF
uFK+Z9EOrBW40Rn1t53FV858weenhFMH1DY4AaZ8J0vANInm/W+k4dxBEwGbqWQzrfV3dFe1JG8e
lASobnHcZ1jMAN2xt8e9du6LOIyRVRYX1DU1bokbqykZlgoZcoXKBun8OSE6Swho3QqiTwiYgYaP
1gHioCnMKTNGDWRwU362eBLKw4OcMGLPVWcEtdz/m6EOiyxQhxa0SigcgTERAsfJiH6glIVbXKbk
7HjH49/AKHCu/7TF48+XSyjXogBnbIWjXGckPA6xy7cyCWTQhESVJWQdYytTo6Lt0ZlTf5TjpFUa
4Tiqm0YDs7Cfk5ln9LawjFDhFIAdkT9FGJQ4GHYnmwkQJT7/fNvZ6Mfu1VDEy6kTOWg7DDWs8I/N
B3S93Cf/T+39ju8rnBuMm4ryucUWeuiQfAKmF/KAdAd+NhgSyPl44VjUtbI3fF948guF/wzxpLeA
KVEYlcR1e8BVLO3lhkQnaeVY0gEHgr1ecydlNxYC4cQcSC3NY8wi9U79z8j+tkTN4mDwRT3gGj4G
ha2mm8pAWJjfxZZcvTfpAaHbMIgMH6SusL9MImhbwML4C11Il1GpGwtpEo5lPg8bvi5RJ6vz3DEA
trXbjp+flLhOJ5LJ8ugFoyxtGGNe/I/adCiiiNBLQC8jOokW/z07N9HOELdLCfyYvcR/qoaMJ+V+
eMsgQdDe5yNjtCub4cIYdY5wfdqqBawdm6jcZXxtp21iTlNrMwbFskPFHpmhFaVUwM7Qq5YSBoeu
0sFtNG8raMO1gpl0UMOCGAJR0/xQDsZGT5ItHyZuEoiWMPXu7e9ZXeSzOabuArTZg9doUDDsYD4F
8lYo5rsoqcxJkHZRClR8zttc3DBmYXXfnFmljlMo/uXQaofVIe2cVg0c34+sJBedtp8YphjzTcNb
Rq6IDW2AE7XggRnk+U1r7mdZYyWS6DzbX7vl7yH9JAPOnLWHUBvgKBgSn31n2ltfp9tO0MksFHZU
iKRKOS/ElcGrs1NwMkFngqkmLE0uxmr+nMVnH6E0RV8EPZyLQ6o/GpQtcpn3cqzulLa3lKrbpCmI
8SXWHK+d8dg8C40biNRQUVgW4cxuUCUyp0Ucjor3sUVBjPRkNre9mz+WaGQg/fttp6UzK/+Z7L/t
UZu1isFBiswqFjXUvRJCtmUk2UXWm2OJVicZySOUkzIwyY1ghm6MyGHYX3UqEGFoS78fQJLUaWwY
idJWvS4c8w64gSm+G6YYkLP+fkZRpTcGV5mQy5rUXTMD4ofyfQxl2shTuZl0EgN5tLrmZ99CvTzr
UWhH8AEKRyl1Bh49DaA/s7TJRql3Rt40+TdXHnjfMLtAzSNBcrnU4NatUvTJC8dpfAfn9jA7AhSb
WEL3Py1PV2f/mRlqVOjpbfJBK8RjnkLrAJgxsDWWNbDyMh9Dyagr0fppxkNjkKaJfTNTgPFq2nKw
Jb0wrEafk63YjL4bdtxo9+L0HmljtdOgWbKFkJNszyKgH1pSzBZ6f/r7ICvjzW0noV4vPz4KSkPk
xHjILwl0PXoIDETzciAeE786tHVxDDqd1Si/5oeoQ4Mgeim8QCj4cjEiPe569H9gltRp8iIp0DZ6
I6Al34f+5e3hrB5weMYgyoHsJSqo1E1RDJOMPHkpHrVE+pXEqqOm7iDeixIYFKG1EolWyn+EVWSm
SWMrI3KqeWHYtz+CeuHimQYcDahR8LzFb2y/y/FqYzn7kdY0J/TV4qWWmkgJWr70XaqBFYhPt41d
xfyQWECnLSIgvNUVAAsujXERN8kC1zenPimPXCU+RiM0rcu2IyU/b7i5hN/zA8+4kOlmwGWMOFQW
JoAlpYqe2EuzAdii50wam1MzT47e9m6Z7uvkERuNa2annd5qlNn4U9DavdC7Q7OZIeultNbtwdM6
Vj+fgfIn+EXwtBKAaLz8jKQBvfWkG81pjp7nQy6ZgD+lvat1xEfTuD25AWdrOcBtxdJPtYtUJxPs
7rEs7VDZthO0WEm1DwU3kgjq4H4BNm6rG3dCSjru0BxZuQ+65P7X94oS+ATRhYKYkTqXQq2SmqTy
m1O50T6zr8juzQrqf7PnW+2Of6htCfdR49VO6wxet4cE13HYtdZ84O8nL2b4qXB1KC/yHGdfQx1f
XCEnnB5h9kS3s5GjNjs7IJyJeB0Xo09+f01WTL4Di/FMWNkfIvh6wQACAioouS7/fnYPZ91cBUbO
tychska1MDvxdZHTFgqcmDg7b7vI9YkAkQmoHCO1ARpaOC3lIlUzDX7bwlPjvvS0vD7lybtRl24S
ttCBCvZFIlizADEDdfhuua9Ofx1SFjj1OvRYPkJewGPImOMXtUtjvxV7rlSbUwLtjkKtgVCNH4NH
pbBiWTSn1iq4gFRGb/vVsHT5CW+MWVg5JpALA0kJsAKgXtWpOfejPOL1PGpPcvzqQyx3KL7iQNxI
WU46jSdaeSiTcDO+NPVmKO/KNPDqsDUbyVKCt0gAk6goMyICGsa37AVJQNZbRl4EnW0adS1wg6h0
VSa1J6kB25m0L2qTC9wR0egYk8JQrLH7jkZXjR8qfiSgBLETSWQkF5Z5v7jA8Q3ol0LeHwR/+A/1
DeqQ17mP++kUFBWqFwaQkvogsjAU15HgYkZBV9aijSRpV0IJdTiBWbjvTmgBbwIzS+xEf4mke61y
0uHkFxb6PrvuD2PNl8PkcnCLCNOCZQd9IQ5Has17AwBRPg6Voz57KOtN99NoyiMoUpWdMRFEBKhb
jqM3M18z13sO4AeQP+h4jiOnBlzY5Q7nwI8sapWoHy3OczafkY2OZSKYprpjHCXXFwBlidpYqai0
ilDD0uSW+3qTWyP5yoluzSjqyiY0D0xHgMxc6/Uo1PZ25OqWCsE5wY6scJs5/C5w5gdWu+FPi/LF
zFNftUREZydcoUidouAcOHbmZI5W/Eff5psc2o6QeyDSTvBSJ7UK8wswK+A3LHSEoLasOpwrOpor
kgmij4lTuimjIeTqvKc+i3qQzKnEN0uX3XEwQRBsanZOSgC7WIpcdIc+5Lgul59yPAEscUUR/9gp
XqDijkHn1ikgv18/auKTZu8TnjC8/YcV/WrOkelHshh4R2B8Lufc4LkhU3JFP87OgDmXPMWbvcgU
tvH9ZGUWSrHmojpobTGv7u2dtoyHMr0IMiAGAeYHzIqU6VysWnGMeuMYFiddvKugFxjX71F5l6JC
etvUyhIixYsGTxF355L2uhzlIPVqWMdoT4wmUlQmAOcBGrJKxC3Ix1g8SzJw+XJqZOfmaCWNWQhn
uHLFHTUUQKv4M2v+8dQt1WvoaIB4TMJDjZo6pRoloQbc7yS1JZGUhuilA2YAEwGEKQSsprnrhVpQ
1aBxXdSYkCmnNoDMBU2MBAisAUbsSyDqehdf5WY3sURzVw39COFhl8Mzln8/OwBSeeqLvJWik6hX
gFTY2alE/qzyqohxi177A+YMKHEQ0/AGjlvqAuuQ+1Q0LopP2jFVAUORU7vwW1JxZlqQiBdtMP3c
9sDrRy96H9SF2EcAiFm5WjJk+ooyToL41ELzvLv7lLeT+c2R+JCZaIl0E+hXvvNW65b4Fdqsgg0N
18bhAvNgaERfDOh4cdBcTq0ut3w7Sml8Up8rc7Yg2Ok1jtm9MkZ59WilzFBX2CBUcR2HWXzKgItV
gI6d7IqE5udMxE1tB65MwvvOqgGQTYEgen8uzcBi3SPi4o+X2+9yrNTuSBGwaE2EjyjfAo8jEAwy
e9Lh6J4hCCtbo/0wQyMY/OqkdHWCwxVdVgee5IwlX/Pm8ymnrjM1zoRA5THlGpmEg6SZMqRby11S
H29P+lWQijlftFOQLdcQjdGHQSNPqponbXxSkBjU8xCSzzIvEk14HDZQH75t7OdtSE/uuTVqVFXX
RSBXaeJT85HYqdk7BoE7mbotmqKpOQBDkM4pbYGM1mx9PgF47qqAuEdusYfQJOBgLWneVdJteFK7
0Lh0O/O7JrHHWbEJqXprtFqL2+iMtaDBij/+ry08fzw6+HDXUZ8dxnFfJ6Icn3pHsvrdZiaBp5Hu
cYZItQig9mTy29YqN5UbO8HjU+cMjkqKDe9IKe7ej8zKt+NIjpHFPbD0kVfXD7cTTgdNBtCW2prj
0OK2iJZP6wxAgby2m622EjwVcUYskYx/ur2Ea9sDvSsqD+Jb9GLJlD1RT4yM66sEnXjqJp9Ts/A3
KqftOVai7zqAh2eeW6JOg7qr8KgbYYmfiOQElVN1jq/t0sqVLQ65hTe+2PxvY6O2flgbpcTlJcbW
QVEnfOjG+z4aScvAj9Flf7gTelGWyxc0zKhK0hq6UZbkAugV4pOoWXW3y9JTgGB03qBHhUiA4Xcy
4tF513Pe4CZHAVwgXw3rTL9eR3wDNFUWxh3EUTTEkZ+HUBG4KDmpk1drBz/a+dWdKHzentHVoUKE
5qdRBWgNg4qdRnHEy5tPktPoGAfpvbKz7/IhtsRNYmsugFA25EgKUjFS0QyzVwmIAS1sATQRklO7
71z5sXhsrM4x7HnbObxTbjULJ89BZAz2+shGgIhduOTpkN+lse5pGgxpIo7JKeQc/06+bxJv8pFi
EBgoDVodefEfRB7YfaoK0tirlmk+wru3DPj0NO+bxzeNVASBPsRQHHALkyf3Yb9/db8evr78t+GQ
HLiS9Czu65WhIrcMEQDkr0HY9NOzeRZrZZCxB4FWlZ/8X7nDfQg2FLUthutch1mo76IRF/AeCfQE
dNg9lULl9/WYn6at/NL9Cg/BL+ArXMXjnqY/rT0c/VccrHcJT4rSill7dDldLm8qWF/4mdAwBkJj
OoFeD1KbVaGUn0pr3KMqsAtcAKSh7IKbPr1jAS5/cre3zFHHqjBBTilRVJjbZF72OELN2uQ3xn29
UzdQw/Qkq3pW7hsHMhVu60bH/Nk4+Tbvda9aTPR77j19Zi4AawqoA5g3opgrjeWbAIAvHdWs3NAB
IN0SrcLx71kip6vrfTbj1Olbln1UR4WWnziuJbP+KKV3ynSQO9Oon6XBBHn1bQe7jjYvV5i61Euu
10bwoOYn3r8X+9SSql0k/0NK5GWrosMbXf8KiovIhlLrGqnBJGk1H54acPYIryUrzbUyCJAmIGyD
pCkewRI1iD43QCcpCuFJ0f6M7QOXu5HPghytbHZE/ahmgp8BcSJN2ToqmTHKahGfDpIl208iaRgP
quu0JN4W5xaoWwJpyZzzS1gQgif0PRE9fhDSO35yC+WPLjrFSQ528l75MCDShBrubT9YSZ2cW7+6
LFCRykRxgnX5V1CZw0vypTjzLv0crOCOSN4U2/ImKjfls0RUlpz1yjWMWRVBxwUnAYSMypTLeS51
Ul3hyZORAY8dr35UWRC1ZeOcny0IMZCLhxFQZCoQH6H2cTMPUaMWQXEKJo4kyr2OjChjCum9S5ug
9m7e+VobZDCR74dv7jeG81K9iB/ZNjxGeCsp28Qn83d6nz0MJ56Rj7xK9P9lHP1+mEmMkc4w9PVQ
F/oUw/hJ2pWvoRke1X1qcw/YDCFh3Qz0jqOtLbvl7OpLirEqx8Ua6AGssd2nIdIa/cvtCaWj+sUI
Yl8BGljIN11BJMEgNVedzBc4enXVqZ6TzBxntEixSKyvXva0ocU/z0ZTDW2WldVcnCTiT2awK57T
nbAt73WPdcUxTVETp858qYsgZjpxO/+u3KSHwA324VNMWOSHayt0PnnL5J6PyUhw7KowpCl4sft/
KvSfJO7tBVp1OpR2ZFSBEQBB1OXSiKByUuILQnEatjKoMkn/Wb4az6DUfdYelJhkjKLJ1WsIC4Vk
JwTvkIhE4k6mFqrGTVMuIclJOogpGZ6aR/2ASHMnfUcH1qG04n0XtqiVakFvH4RcWp2SXbRtie9V
TvfKIlhcfgh1Kl0YoVYpVPURPP8wEm7SB8njD+Ke5XKr4wA6EFKYeEui6HW5RhEA6GJSVtVp/j18
SPfhp1QT8dX/uO0KP02Z1EhwxaOoCz089ATTBXFRSVLA1IvqlL6F5rh7ch1n3BFEivc+eTUfvZh0
3m2TK3MHi7rA47Rb6rnUrQ+Gw6QL+KY6ZU9BRcRD68LtGMTlK7toUcHASwbOtvTBXU5ekHNJVXBc
feKFuzg1CA9gehAwLo41IyjPAT0N9AYPfchLI6AsyYS+DJtTJGxioMNAaagDSHB7tq7vPzyXluw9
ioF4MdFofiU16qqscmBDtBIFxxRaHkWXpvb/ZoUaCt9x6JkHHzXqjUdOLEgxToxxXAFAME0YiIEz
AKUPPIioi1wp9ChufJjohO0sf/Cc4aiiqapIRz2UE5mc1uwL0wi2nAQOrU2eM1xidSJlqBDA9/As
omsuQqImihRkzWnsIWgO6c3M7OpJYA1z3Qww9YAWo5ZK41yUsPOnKQC8pkbnrQJKb7OYzbw3ocUC
iKT4xie/+vkXumagcCmwmG7ogGyZY6BsloMdLdgAEl565MxlgPb5wGeUU+0p/KuvxvYkvkARmjHM
a9e/NESFTAIgbIC/a80JrHtmhj6+vkR3h3vbKa+qovRwlq84uws5RSjUsAAIQiGgC3Gau/Ez+MpB
4b3JPaCUUBOMrNL1tIGMTm09imQbko4o1pJ9D5BoP3b46+1vWlteaEuBimWh9r8qVIdzoWQZmPhO
jRaFT4LBG9Y8hw3jiLwqmfyMHIh+XCJgGzToU1mbpznUda5FMUHfCrvsyXJ4M3eEnYbMEzCoqafu
UPMVLdPYMC7rHwDY5Y2AtT2zTZ2dXdXzgMPCNjg8Xu9QjDZLq96o2/7QOMgIO8Xmo3Ay64UHl0pq
H//cnuCfZoZb5sXLRU/7UhK6IOhOgGA6ulseFKSIeLfc+ClBjt1R3NHTzMFBEeNJ3I/3+ZZV9b7C
CNCzT2+jIRsHXsIMBLpZtJ/a69hsfe2tDR3tNZZNIcQjr3GSijSCm3Ozm7VQNbP4/M8kgZq12INM
VNUKiIJxVtHE4CEwVc7KDPzf+akL3GL8UqBNMoAMv/AM3rk9gSuhKlIDgGzjUgKDMeqelxOoDLEa
Rh2wI0FpRuW+CWyV23Fe85rfGXvWZb62H3DzgQ4K6a7l7Lk0VnYCX1cc35347qOXEyIMkXV7PGtn
GsISFC6Au0FrHhU7RnEka2OcdCf0hKbbsS3yDZgCa5PvDIMAAl8x7K0Eq4B+AX8D9Bd6bQQactdM
Cdrb06zD80Uhd/FRufOOgLR93x7WT62B9vNzM7STaamWczHMTC7aa7fKUfkt7BznTrDUh9rz967y
i7iEPPXkaWPY8YfNbR4feRL+euyA9ziW5kS+GUOXlr1165uW1T47cPm6mRWjwzepE0n0XawBWvbE
h46BKgaqicgkPmbPqGqVp1lxujfIF4DeCIhszaq8CSxzjd0+S/FO+G6FTSN+GpaokHrvT1bIyn9d
VTqXPXo+fdTdUGdNm7dN2p3EZNf0d1JpglbhO3By07DMgQw7/A1yGiS2Y7t2TfHJekwFxlb7QTPc
mi/KN8Wx5znRL7rTkLlT4gKYXvCfwGsFtWl4nPHYKFsje8yGQ1XORBp2abmJ+M9STc1UI6iXZJkp
cW+zbiZ3Wm0ZqjUZTz3w7okt48EsbwfRyQYwvn6Xm3oAAwEROLdODkVij7oJ1Xqhuw/L+9F/iBtQ
QjdQHQTBx0BSKM18JZnb7fXSnlVH2kS/4yDa6QEwzSQYmVQ81xkUUQOtMH6jqLYU2S/9pjGaHnTz
XXN6+3X4BGiGI+0GepYPHPmESjFKz0v5Gdl9DlQkASiqll+FiT/jf3IAFd3fb+0tT7Yfqfcs2eBE
xNV+hIgDQFcTUtZ//Rq83MQeuL0N13Y7pEnQ8SsjLAUrIXVadnWdZaM2ISzUNinP/47U7k5+jT80
zlMNJ6/bk969xHHNcp3rnYaygLh0NINDA++hyxmTiij1kbVrT4PSz6SZq19ybLzxcXBnRP9H2pf1
OI4j3f4iAdQuvWqxnZnORblUVtWLUKs2aiO1Ub/+O8qZnrZpXQtVtwdoDJANh7gFgxEnzpnJxrle
uxJAQgpWeZSOkM6VS8B6zrKqtxbcrk7vSvHKTR40xAhsZKatz7n+WA4eb7dyk2uRxJlZ6Xi0ekuY
tsCF3UdwzTRPRuvRl+I2ebOCEbg1PVR9zVNuSKAizabccHDStIf0T4sh8BQo5ywJ5gVfcyEPMtpZ
YyjgvnzVyG3muc5Oy5OgexMvILmbdAAUQjwQH41mI3pdfKXkG1BN0yB+A/wQxF6lFS5FXhqMII5R
zPtaSzyubWGGLlCTHyM7MSHNr5K2yElNcffaqvsGSwmWkkFL90OyK5Tbxq8bhL/j92GfjJ+un5qV
rAHm9MSylJywmlxzyxSDwyNmx25AR42T/GvwfvwAvgHLqfoMl1QSuPjfFg7joj4qD1uKOTQjqeY+
TQGOvTduB/Rxwqcktyl8CvDw2mf0ZoGScie2+DwvAIOyXemRPNoxSxwF081DBqhG6lu+CshgcTSB
gtdLPEhir95VURG4AL5oG4XTizqDZF5+E7hlnAw16ISRgmyOyoP94D5P7/aDfT/t++/uU3q/lbb7
f6wyUriAW6NRREYhs0QbrGTCyYknr/xUPDcv6W4+uH79I8XgU6+EZsQX/fWFhyTxyiB+cMLr+2wl
Ubnss3+/QFpqogNRUBpY6kYPberHewiOlYcCzJ+5F2te/EjakIw/N6yuXWdoUkHtdOm2AyvbuXN2
FBJXOkcYpP6Ybiz0s0L5/isJDX2XJTdo7yZPqjg6eFy+GPS150DEan5XbKz34h8u/ce/HyHFYiM3
KUktTL5D+zFMVfjqMdNrf7Ca9+vjXfVUizoz3goOOKolS24yuVrdmGivmH9p9T1hnX/dwLJKF0M5
MSC5QldvepA2ke51OiqfzYOJh9Dd/GZtTNjqLfehMv3fcUjuUJ1ZZeuj2r0Wv/Ufyufil/vmHI2X
9rGqNwa0vi9PRiT5v1lUzZzpMDX3nvYVEoLlPU39FnDhO3Kc7l3w3n25Pofq8pPyJIJpCGUwqIcj
Uyt5H5uArAb8m91rA4rfL8AtfSlvTROMm9MnCO7wO/u1fE8qqORtZDxWb5kTw7JUnMGJgrDCRScI
HuHsaO3dz+4dBIXwJPhd7rKnLcXwNbezpLBwaSIuwqaU1jGv0IVaaXjxde09HtWpxfZm/saMN9bO
h24Ka1SWIKNBAVoV3kQOhuGzSveg2dvXt6yM/aqoDnW1q7eoidam4uzLpGXvR6arscCjw8gPWntn
ovtkeEq1L1UBZaCHWNm1X7r7+Zbm368v/oVDUtE3BxDyQtOBWFVuRGZOOnY9wqkI/WgugP6Wj0vw
uRdPbcxCdYzR0b+FG7/M1wJTuRAOYwUcMHfJXB1Zwg0UzhsepcpjIqLYVYLJeKw6IHbYrXhPwYNn
Het+p4P42Q1ysSf9r+ujvsyC4RMAC0Dn28IeBrDXuR+uGydNM7fjUW+j7dhTwCVJvlKtC9Oa7FRT
8S0bb62HTNzQ9sZOg7Z80pTfsxBo3WofXajK/EwUsO76vbKxIBcebfkydCAtFDC4hOSq9Gx2PUPf
KI90ngaDcWyV3x1/HcXnznIPOq7L6zNxcRcs5iyQbiOCRxjwcWJO3uVdXSpgBxl5ZCUFpBDuXDDC
WHwLd7Zca2ceRrKiSdNtOiUV1sSjsfxtd4PXdWCAH9qAE2SQyHNR7HLtUMWl3/aHan6DCsCGW11f
8JNxLl94Mk7Sp6aZoP056ls/T6u9rXRh3laQpBI3fK4DNfONovFmlCiLL1+m9mgUX7vuDZQyYZwG
cX1r2Nxz8yf0nqlJdfiLRUAyFhuSgDlXjr9qrSKZlc9QwAAEoU8OU8x9Otz8uREku9D0BbA8hJ+l
l3TvOBnr7JhHg6N85zxjh8Ke6R419S1qh8ssJ5YbgiJ4ri+HCxDq88nmep+CWE3tooF0X60sDpPp
fs6AUjb2WsJ9sEksnUf6oSoDrj8P/bM+3Zr9IXtq7/IY3VNld5zpS6rtQIGUfs38PBzRD1vGj0N7
Uw/72vZG8H60fttuITZW98kSmi0AUGgryBQq9QTF5dm1u6hQ1DtwPoXKOHgiFc8ZmluM2vBL50nh
vxcB1ZQjNLW/4x3u8expzIAshkhQQXfa5x7vk64JqEEC6Bxv7OXLEAHT60Jb0EaTDyoxHwmsk71s
CJG3pTl2UTsGEC8pcCMd0UUehwPz2hf7JyCcIri+eVauiTOTkr/s1DwxLQaT0I0t73vgjZTpWRfR
gIdK9W3c7BdcNqPsMBY0MOrTKLUacq0rg4NExinpo/5316E53vLc5zJ+Fk/jxDzEqYfM3GhIW3GE
YE+AmAraSZY2TOk9MOlAqVbmOEXI5sxB2YzoF0m0AoqX9pZ87RJlSINbvDty6Gg9RpeBFBWT2mWp
KuYpAuYqaDQIWrmJX7eHPtng1Fsd04mh5e8nG0UdtIQ1HZmiodvbtPG6/LYXW6xHFzE+AojT0Ugx
lcM57liO0YzFe5J/b+JP17feZR5NMiDtPRGrVpYnMGCqnmofht5PxQ5tESh7ght3fhg+DRvx/uUC
gcdg8WBEQ2UcgzufN0PraWHH6RTVdVbvU7Mp7rqRiMCZRQ1kurbF839556O8gQYaJOzQ+wt13XN7
c2zmgGSwKUoy+9A9UiPx4piHpeiDucCGT/KtLvDLRQOAAdgMDWaRvpN7sAcDNFUoxk0RdVykTTO0
fBeVvWXl8mUBJoSPhwVk1+G05ItAULBFOpmJiRxa+4bR0tkBx6D5I2mKoGdlc5gUpThQhrcFF9Xv
welFmE324CUQ4AjB4pR4aDEZdoDoJaFTTHSvJ2wrybxM7/l5xFdCblRfMnkOmvPPpz8bzMxtQVob
uc3ouW7mE6AO1dEJnHGXu1ssAGtTf2pNWmzuutzUBOLeoa2DhJsHg1cbwNG1AWkaWk/R2L6oCkj7
FwqjRj8ahYh0gL3it8zENrq39E9Efb5+NrXLwA7eGQfFQDc/YhdZNbWgcWYaZS+itKl3Kf1K2A4K
7l7e+dMje7ITtDc476kzBlAZwrH9muXPZbLP3TswHTToPR5+mF+qzPachZNj2gilL90feDg+qukm
MuEoI5yv6wiVcFe0o4jaIjlmJqAgbiu8Nq22WNvXlhRoeAcPS6RkcYTPDVl1b2uj0olodrqHxGAH
rUzfrs/0qgn0T2KaUU+AoXMTtgI6VGPEWFI1xZOlUsE93JJNse0lEJePwoKFxaW0NMLK0DBRW2rL
LFNEdQwpkRh+YZ/Yahcws+78tHfEu5nx4VApKfNLIXgI8dXytmOM+2WXa8H1Qa8tIN5n0LDHix0H
U3o2UDrWDctVEZncfjSxcWhfPoLeaH/dzIq7XwR5VQtsXKhsy5AuSm3sDYuIKBvT5wqsGMVchYx9
E1tsY2vn0oKaEi6XpYgux/mzyS2t1Ys54kP+ixVuUOFfHupEgTa7r23Ht8ozl2Eb3vQnBqUT0HVa
ojtjAoN9tx/V3FebH0b1SgmA257m/NCH8PpUrsSmsIjqEzhVgLqH0z/fpzMIHssSQKWozG/VXg80
9Ta2KBjNOi/Bszoxfore2Ik5ebRJfsOrZOMptXZO0IwISsUlc4Q4+dz+mKutDi7LOQKGcvaZnjR7
UPxuiRFcJuxxsdnAm8HxuTZeVNJxFCxVyjazkbywi4PaBIMIWOZpXRCXlpe/6PYeTctg4do3irtv
+jbQZ+0OzD4cpdms+Dpah7xsb1mnv2zM/2XgjA9DXw6oPMGHjpN8Pv5S4x2rTHzYpDxagLFoup8q
odY+qm96s8vMr+NWjnftkGIiACgCNBudT9K7UjNQKi8MfcbpSUIl1nfAVNxUdOsFsnZIl45ckGjq
4M+Xi14adFknSuY5mqaBork8B3uF0zLPSkGgNKY/r8/jSkSG4BtcTshQYSPL4npd2hTu1CUkUuuO
7OuseHOoYvok0btjWeXlvmSqHQ7GtNW4snJiYRgMopBMRjZWjkUAd3YMwVMYftFu2eu410Z/rm67
32r/5foQV9btzJIUh5Sk1NUmxxDdsrppTVB+gFoyFfbTdTNrA0KxYyFCW/opZYdglHR2u6oWkXNP
fZyR9tNzbfp66tfEu25pbc1OLUm3hahAfBPXsMSKnWv9AozQZyQq0L9NnFc+7K5bWxsXUEPY9ACe
XzKrJWlDxtxlIrIJDe00ARBLDXQnEA4Urclz1aBAGr9et7k2QjxKFigmKHEuuqYgGw9K3lLDCNGR
YEQCLd1gjqtAULkb8g2w3pYtKWFGE8eJqYu7l/jkoQaOHzQV2l29YWXNkaJVAFhqjYBKARxB5/7K
6Gq7dFpDRMIFALGvH+uxCswp38W5dVPQY66EDAiU8cnMxn01d58UZBzin671QExQ3fssEs7Pfv5x
faJXnM3ZVy1/P3k4T4o6KkqGMGhK0PHsDDdaDmIc8IMVIA6+bmp1nk8mQDqGsYNDCC1PESWaQT1e
oeqjJRCOxEsEOzcfscRbirgrYQhKrhCvR3s8nIwc74gqKXI6Z/DYHYniZN/EJHTTm4F+h2749dGt
OZmFaBFiFrgZ0Bt7PpGxOhcD0+s5AriuP4yxI3aKgadgrs/tzXVTK2UFwGcxpkV5dXGf0o6thQW/
OTdzVNAXpn0qi1/U/tE9OnmQzQ8d+0SV96q568oAmEow2eX76/bXhorAA0hF9McClyHdg8RR+JhS
gVk1pmJfVvwH1FKTcOZQL7huac31fGiH4YpwcB9Ku1MDdZ8rVNy44+SXz/pLLR71u1nLQHCwS9Kt
Dbo6rkWp7L/WpA3KprlJlNqaI7NF7XEASNjJwrZPNt6sl7C7JRuBix0tFXhRooPjfKt0AgF6Yihz
ZAwB1N0J0u1N5LpfKtZ4JQfQqwlz8zAozB/zn4wHMbIjxVOse3lx2/KbVss9cP/TxtfmB3N6zRrH
K0b73qo2HiVrBxbZVyDS0LqKDhBpneOpNSbHjOcIiG3i6Ux/6kE97w8FU303zYaAgwzbr53uL7JE
6DFAxgZ5UaimyGnfVvCG2+DOi+zPUDswNB44CSDiN2U7BeX79S22suiIslDyRiwJLLrcO1ig00ng
8UeiFESCoZqWqtd0dRaynjaH66Y+shHSmxNlLqhz41GEpJu1TPiJs81zdxwte1Qjx05eLUrKoI4R
OdNJ1fxZMIgJgms8mJiCRv7ZAkOlOau7npHykMCRPbNsqiCCnTFv7q3izkH0u7OHYdzpWZZ4jLr9
fa4ZVeBQlUHAoXbCivWQkpqtWP2sD1MfItush8BClE9UkPR5ShMHirNDHVD0e214qZWbBdwWy4MW
KScU3qRd3vRdm6d9pUd1fyw7dl+KJ4ejZOA4G9t0zR2eWpL9UZlmdTsPVI9Kewf8AgCkMyIhFqZV
fVCzB5uCGQxKcUXq1Uayy7+K+K6vhGdPypfrC2xg/aT1XVho8SYkUPZGPeh8fXvU/pjr4kOIWgXc
QIJ9CxB3idvCsTg1sWznky3UKeU8uVWhR4V5Z9UPNkODAWKJsdf29nSc+IMNJCCSqlQcO0v4GtiJ
8lAH6id//pux4jmEGx2XntxTpRa84J3V6pFJlKOuDD60xreeeMsT+nI+/7UhbaGc9UTtukaPhF/p
AbX2pV9T396z24KFbRzQz/9fY5I3kjagvYqWGFOG1LsJZBYg2NctXOJrgA1CSwqOBOh60IomDUmf
WDM7lWJEfLqZrN/ceO88Q/zqIf3yo9VCZXfd3qV3gzm0jKH8sngdIl2gvNNmloKgL8LO3GXV41Qe
COUbRi63PRRdCdStLLhIFF6l0AfydtwqwOIZjSla10XVgZUbVaWNY77MzPlmAPUAnOdSS8K/LCnf
ovDSTmrFMqNuZ7WgkZ+Piq9kETM/v6n5Fj5yZd7QVokeEHRgI9tpS6EALYaEF1liRlZbHltAx5Sg
0oc/RtVCrc5G8mgRwsYtJ+83Ntlk1G2OIcUN20GkmkE3owMLLGSBjtWUZqFlzM6uLUb1MDY2qN56
O32w9a7et1pSH0azyDfWchmYPMvoukNCCZc+rkTpimJzDmaioTEjHjr2Z4V4rfFjBNxM2V/fmMvG
O7eD/jrsDAs5NFDpXbBIdbMFSnKuRnMamET36h/WtDPFVovD5ToaQIjjzbXoD6C3RhpOutAfidJS
8YJs6R50apCQZLobIp/GDtdHtPLAW2wt51pHHRBQGwz5xDW7uEKJyU01Uuf3jLvv+pSHGkrrBQlG
Hg525vc299Cy2DkzYFf7zNIOheHV9U2mAKD1yoygAP5m+Hn9uy7YLVD4QhsvNvIy0wijJR/QWqB9
z1C7ikaQaHVgAu3Hp6b9zNv5+9CpfoucJR1AVpsQX88f8zpD4e+Rte81GV9bIEWsSvupz87Gw/Py
OAMPZWCi4A2R6ZedhjqMIwPRoRapyq1d1t4oashb+Q5Ld/X8aVK8Rmx495U4YTEJa8umW67R8wWa
xqRSc/wlKp/FUAKsHwd5TXMvIYWvdIgbSO54w0PrelahP6ZjSMzcjwf7JmH9xjH7SAad73/QGoEf
eGn6AjexvP+dti6GUaRGNLLYDTW7KHdtrE6HQbQ8qo2GeE2txECLGYMXO7V1UIDYRh/qOPze2B6L
d774Ehx3ddFrA3BVekwWjJdWomRGZKuTZ6ahrXzp0IHNndxTwSBMHzqf3LUQIrbD65YvdwCm4MSw
FC2RrrB1bmAKCrcBp6So0fFS4iXrl+6tUjzxdOPdtZKxBy8zqh6auUh2EzmVHTuKChAUs6L0WKev
vRhBAL5XohwpSGX0qq7yzNHjrr4jzQbkYsU3wDTcHQQflo5mGQ1d6GWsJENvRbqdeVmpe67xdYwB
YoFzIClUjCloJnesCXXuJT/gJmoWNlBKjZuDMO6z/CZJaOg608Z3XXr75bPg7MGcAsE3GZ+hOVlX
5cZoRYqpHXR+0ySgxJ7VoKrNXfznIFjV1FXIUaAV38BWk3lth1Q1Rt0UdtSjBbY9MvCkLtnEXOzy
/EUA//vIxvvauElzcWerW8Hk5Y1j6oDZEGROsP4X6dl+rFAicQc76vRwBM2lFb8MUKDrX+jwk7bP
9qcJdNnVlO/npQ/sHcgtMW20zy+3jXTUzj5BCpQI+rDZlI12ZDW+quy04hOwp0ie3jvdXQ6O8Ovn
6/LuOx+wdLB1R50rRZntCM9fyx8bSDbZjQCWxKm3HuyXoF4sLQpEiAMRZSJxKwVnY9XNaVcadjSl
aKpsPqUovVl36gwst1F3N8hO5ABe2AGN74v+6fo4Vxf2xLY0q9D2ycFOq9uRa++z5qmOnxOowG84
j48TKq0dkB06jglIE9HZvcz2ye0OCINZcarnz4ZCsENaGhtZkNjxAB6Eiudt4OYqCsldqwPTkXXg
671vuTq9Z03StF6OTuj4MBGefWshWPOuuC5UZVBkqR7ycgKbw1ALaBW5+I+ToCIUfRlDllbxoSty
4vjNTGcHYhnA8gZDMtq/0JqcNT7YeuvSzyaVvTnmWH42UqF8q+clG4BTMNv7XC9xu5vjbFu3IAxR
+p1hNEgTqhkwgb5SGcuPQnDeH4uOfutmDm0iMH6ArFSPIZNEGYBIVlpM7yPp4zGoMmtAm6auln6V
6+jWqbvWrvzCKuvPuT31eJGZtfJUgs4LHGEokJq+gI6g8zQxxO6/QFGuYxOMEzIYQICL76wceeVN
ZWxWDzN83XvPewoSebRtHAuV0tZvWFwGYB4bQS/YO3QCRVanHGeiJxCPQoaNBxbmpghGcx6/W1bK
S5+XA4ovvabV7l6ZTSP5VroNPA7pzbrdZbUBfk1R1oP+JrhBjyIGQm0j1y+dPKB/UB3Exf6P8KT0
erAnQ1RpDX1LnaJcmilW1GfV4Dn9xt0t3aD/sbNwnzsQvgHIX7IDzpl4niEWe6zL2L3Lhev4ejmZ
QVuUGRhORrZnLnduaq0NFJX9IavYf61D5QBvmKUiKp35QpRFnLR2fhyO7ndUe6+faslXfvw6JCLw
REa0tiTMzs9bnmpFrJdzfqRUhMzubjKz80cUt8rmVeP72vozBOGFPclbulPitLYCezb2qKEU6Pyr
vc02IenCvbAixTx1w9VKUVU0q1sTVsi9n7n7aHXd7eA2h7zY8IzLr534rP9Yw0vEQPYctMVyiXzh
RBKQ18iPzJiJX5fJ5OuTOgfXV0rOafzHDNhS8GIErA+w0vOlauq67ND2mx9bs94Z5KAAOqj5zBn3
M3LSgtIAXegBz7eSG5Ljv7C7/P3EJTdNqiu6hSWzygd32Hcl37nNU99sDXB1Gk/GJx0zkxaqVreL
GPDkiZdx49245izQePC/2VsOwskoFBeX57DMnsaRp1S+kYQA/7fFqbNqBQDIRTUKcjhEOk5jY+bt
ZCo4rG6zHzXuWaWBMOfP4sn/rMiJFfkQuWaKHqsE3ZzqJytu/E6Dm6YkrMUvrr9d33arR8l1UK9B
8gQY1sU5ns4b4XCzYBY+IglteroJgkG9yEigsSTfQ5Mc5PFNsaWcsDaNIMBcHC6oE/ByPTeaVLGK
bZYVR9X41UEfHLlzdFNE10e2agTcf0jboe35opcwxnDLxqmK42SoD4NJHpLOfJhAa3DdzNoEQqsP
MnQATuMhKi3WUJaD0Iq2ONpiV7BvtnGskgDkkUGx1fO1PqB/LUlebxzQEKJokJTGvrsBVR5ek9eH
smoAUL5FVwgRvnwVJaM+9U0HAy0pQ2faE4Gum2Rjc6+5G5Sj/mdEOkIWBUUL6evi2KBTpgjr5Nau
9vNWUnB1KLhSkX1cHqtEWhUdgOW5ICMWn4WkRXRY+Slu8+vztTYUBOlL4xVef0Cznm/jYq5jMEyb
xZGloYFWy9h38QzXwutW5Ffvhzs4NSMdUYIAi9t6Ro+EocEcSabRZ7P6RRU1ap5zbMUQOy9pgAxV
Gk5xjx6zzkbLvaH0HumgxliLxtdtUe3xRlXCjlkg3simJBj0efDNaYDWnNDn1+tfvbYAJx8tv1KZ
2jRAamJuxuGotnt9DlVr415ei20WSLqJvYrn8EUBeMjzZGAdirjWXd+/tUb2qPHBw+MUcpm/Rp1t
LMTqkIBTdPF0QY5S7vhoSVLXvTrmx9Lt8mDoTHKnMxDPuCw399dnb+2uXGTm/jElLTljRj7leZ8f
eWiHW/x36+MALA4IGgeMXtKFP9OxV9kybxS98qgH+Gkz++644X5XDwdKNP9Yka57potkpgascA21
1KK5NQX13f4byFlerk/W6niwDdB5gUsF99j5MeQA6zcCtBrHLvtm2tGcRCP9m8EAvLXUZtCgIMNS
LNq3gnYIAdH9K0bDs2e0N7vRZvi89hRZVAX/sSO5LcPlhaLNiMXKXg/NBj2GCrrWFOFzsOxAiM13
VVBjphsTuBp6AiUOTLMNnMhFg5FAiQZSgwiehNn4KX1ETnkPyq5pGKF/kflp/ENLbN/h6Hy9vnSr
+xzvEuAXARpAAvd86Zpayyd9RCBA89xv499uvdU9sbo5Tiwsfz+Jb5DFMljK8bib4rdxukVy2Bv7
T9dHseqIlgIumjFNS5f5JNPMskYrxxPOqfYk82M0+qqhy3c5BNS2UENr4cZHsfi/tqQZ4+NQAGgB
W0UDvHANvkHjEZAs22A7zdwCDq0uz5LWBB4TFQ85H5Vac4bGE4RQTkIImEurp7qmG9k8Wcnz43rD
Ty9ddIjWUMo4XyF7WvoEWV4cUSd0He4hl8ez293kfFO0sKs/GS8guiP0Hf3lOaT/uO6BYWuagmYs
vEKrdtfXcm1+F1ZQQM+WZhj5wdwr3SwmWhbHgVRhVUYaYB0CfHlOCfSUuxFArG1OtNBDDWrpbkey
6HzodYwUb0YQO9KbmpRe696XUCm5PqA1l7Ic7EVJG9y98utVqG4TT9DwOPadcpvnJehhaNgw4hWD
yjAsEPaXnVebylan+NrmAYgDKA5AXtFVIwV6nVV0akuQviFj9VJhzcapuLk+ttXFOjEhucuiN6xe
AbPoEck9yzZeVPM+19muant/svWNxdoyJp28cmmvVUxzSUftihGKjWDaYdkuMabjYDgbxtZcyunk
SW5L6ScVqtswVjTi0aRzYGWGR8cytOMHTquQapth5upm1NEHgVBqYYmSYo5y6TLVGl4cS448h1ch
u9f7HDyuEHxPNWAhrYqBZNwpK9Cd9iq6wHOVQ/1V1Np3o+zs1svSFhBUhKH9j5LZ/KkURZaH5iiy
3ZJ6hcQRG38lLgMkxOYxeU0nO4s9qy/ip56qTozDjaTjvVLQaSNUXB+bi1cNykagU5RCHtWZiqKH
8hvwfsgPqV7SHcDOsnHSVo2g1wqITvyDLsnz0xwnqP0KpPOOSlx42rxHD6NHjG/Xt/zqqUIB6EMk
HL5T3oUKrfDiKPAIHKE1lIGeNawngPGvW1nmQ055wd9jthz0xUBt8HwouTP3zIG20hENE/2IJhWA
6G43YTyrYwGu2LYBviW4AM6tpBOvuG3D/YGt0PX71+tjWF2OpdcGJRrwgsqwkNwBfz138Oum+1bk
D3bKvC79dN3G6ghObEgOnBjQoa4yvJg5BDxv4rpSvDZzeHDdisy39Z8rEm/ZBeyEIr+cGpw7JQaI
cXkzzztBvc/OvfCGBMDVA3L0tHg2D6TMfdLvzbfrltd8HmBpKDPiwQPWOmmFJgEmA4tauKCyUoQ8
6cEzYVfQZh/m+k4ZyVEzqy0J+rV1O7W5/P0kYlN7UuW8M7D3qnEHsYN7UIGEnE0bk7o+NAi9mUiL
o9Igu4SMczaOdnFMDT2AjnLQ5kagkerJ7YlXso1ahoxU+FhCINVMXIfY7BdQKOjYD0aTDNjrkJQd
HlIIEd2yCmwmt7217z4f3NfrK7c2i8gko1K8dJ1BSPl8Fu2pQq27Q9KgrZ+opSElCmqKvA6vW1mb
RKiEAhsHWDniJclKk+mVWQ4K1soUAXqvBQf3nHs3kPLY1NVf+NelYwxEwkAeoFhyPiRU5PCUnHVo
3efg+mv3HeTG+60GhNURnRiRohbFsmJkWzSES/Xk5wOAn9lu1ic/jp1A76Pr07e6SAbgYQBoLwdb
2oO1qPKhTbEHB8K8eoyWkt6whU7YMrKM+OQ85bVbjKSCkQLlu3yO9+hfB1gs2zhPW2akV7irU5Qx
FRzbrvemdF8o91tSnlsWpEtpKGfBE7aklAAoagYw2kPSN7M34ISLS5OvPkg0/bMmcuJKJOaU6C2m
yzG5P4BSj81/USNbAiwkrVBFgPc5XxBzjM06tpdDk1ue7X7P8yKoQJz2F3vLgsLB0pW4sK2eW1Gr
tnN1BeMwye+K3SdZD5qCvzqSJ0akJWky2scOdYpjxsFKYgKdDtbxrXLIWjCCtpV/RmJI1YKiycY2
XTy1o96232h8p9JwC3qxasMG19FCpL/ISJ3PVg4YgsPLGMFv+q73vyt9P6bH1thY+S0rkgdThZOl
6D2FU1bvqwCd6ginn4Zhw6usW0Fv3MK8vnTano+FDXjBanlOj9ysDlp6W3QuBFT3bv3t+g5bFvfi
pEBi+x870j5OnAzSFQ167oBxcDXXJw3HE0V4DqT0Mv07HYi/GXBtjU2Ksesele6uKJEL/5q7b/2D
DR4SsJ9cH5gMcfu4rJHQR1AAmNsCrD2fQUBwcF1iLo7V/DQ72mHSQQ7Mb2jn6x3eK8Tjxq9mfm1n
QM90I7xufc3NoXEZ9zYQ2gvl3blxY67wSncnwBEgjAz6WHZvZ5+um1hN+C09wxpSLiD9kLsorYKo
3M1R9WuMOPU1QvdGJh7sARwy9FkXjz14RitgOk3+h91Qy9RqKC0hH7D8HwS056ODtIuOLhk4v7n+
ogCv2nomve2Ij/L27+uDXNkqkLxUkZeDKbRdSdtzBvGFmKYWLaFAXiP1Z/TtjhaHaisjt24HI3Eg
RWvYsgJsOytN3qqMHh1DeZsM/m0Y7ZtKJLc1nqMbO3Nlb2BM/9pavuXkLk9I3UL0tqNHu7s1sxCj
SocNH7USAJ2ZkBZIawtT1DaGM7S4AMsM7Huanj8xWkSg0zm4EKu5vk4rFy4A7KA7N5a6I7Aq52Mq
db3ltYG9SNL3GZBZZ6usueKnzgxII6IO5frUIW6cFQSMYauJfVLeOE9Jne4sxvd/yrf9nz2+UD1A
/wb1ApmsuGGdqVLIWR3HxPqlaOYTZMM3wvvVTbeoDqDhDnRacpQyubOtTAJj6nq/+tl0d4l7SJqN
kG51ZQDTA/MTBLmAHzpfmYmTGIIacPAVGl4Gx9yl058HW7ii/rWwfMHJfp5J4sZtRnF2UstD7QYd
HH9zYk4sLCfqxAJy83opZliwtKgFfIeynyim/oURVIVAOGOgBIVtfG7EzG21Tijui9K+a7737k28
cSesrcSpAWkU1tgIo6hgQK89dLCOxcYZXDsiqGuhSweVJwIew/MBEEYGA2ViDIAMjWeYCRop3QPV
bM8GnasxRqogL6aWHq4f/bVdfGpWOpmT6OhYNRU9pvE94b8UA/lvtGUmW2WmtfsO78Z/xyfdqRNS
ULmlYXw5dbJjXGmK33UjDcDk9UTNRyrUR5G5X6vRsFBMj7foy5eflyKlM/NSmJyoQ29oDcyz+HGm
r2jagAxFD7ogYdY+jzdyDeuzioICMjYo23xwcJ1s+WzgKW10WIMITgqQrQadd3pbmVu0nat2NH2x
8KEvLe16vJTV1HCxesBYzP2tWd9W9BZSINf3yLK1L+YOZFyA8HwkaqSlU2wjZ8mMaxwm4jHCSDZL
1VsmpOWhqc3BPAYThtHj/insdyC8H51qq+10fcL+NxSZpLKwXXRIO7hai2qBvkBPZW537l85IzT5
IeLBOxbpaOksNwARtmygx855cxIngDsam3bDYaw6pCUjCNwsWrA/5HtO9pgqFBYrHaZMV5QqKFsU
Q5Tc/EP+q4+LFLcbomAbJxSpuvOhiK7SarWBFa5aARYfdPetCl7tIdDUjW22NiBcRajhgFd3UWM/
NwWwdWWXnUqPblND/8amxEf+W2xM29pOW6gtYAcaKBewJGXWzAFQbvihDChsPf6ysDBQl2xVvdd2
Gl4vOJaodQDALd3czdA5tUl17GjgffbF6Dm6n9kb78zVwSA1/FGNWMLs8ymjas26RNNwMhGGDJ9A
RubwDVe2FoyCu+4fEzJ3gtCplXYaVqWEmC7LD2K4t5K9SmxIDm3lMtd2gP5/pH3XbiQ5sOwXFVDe
vJZrLy/NSC+ExqiK5b37+hPU3jvbTdVpYudggBlgF+gskskkmRkZwZAX6KdDf4nMD0ejab0YQ35s
6yjEw4ulna+HslULyJNi7VXgwmzuWZmpEt7MMe4impS6EugFi78A16Ef9F8L3NM/r4bJ0D6fx+17
m+b7ov+Qs+fIygQH9+qBem6Ie1zFkUXBkYChAOxIoj06TrV74xl55nkIdXCbjX9xwzq3xzl00mvO
2LBrHJs6huNoQFMgePmsbRpwUqLfAJRo2KHc8thpP/epiceVSrSN1Jhu2kJkpHsjpYhQZ9USaDmA
9sf+RBPl5c6p87KxegUhWpNfyvrOQVaBaqiB5SKhmLUtqgNagdeVBiwZD1mLnY6APWX6fC+2VNvB
GVLhsbbm1udGuI2DKJBWSYegFpkGsgZ7EBr8xeqDY1lhdVW8eCw2zLPTJtF7MvQDLIx5i94gAESM
37IheIusztWZEe7c1CJFMtUcc6XT3Hf6D7ZBwTTiX48BIivclXfUhyhtKaxUBboEs8G2vMmuoZcG
WhPBYcPmnb85gYoO0dNBVyKSLpezVs96AQZOxOfhu/mRPRZL6m4l6HM030TFprUwDeptUJQA/oQ3
Kbc+mQxJhmJJ8qPTgGJ5KZrxVxuBTyeOZel+Lor3wexFNNKrewg+DU0e4NbRBHU5OiUaoV2epTmO
UoLS5+Q1aetqxeCb4+/rS7ZmyTCRqVeAMsV9ilsyKsVSXRZZflSMY1sVfhXfgxzYlRpBc9yaawDa
xWgDIK0BTfTLEU1jUw1OVOTHPiC196MRMbyIfp+bsaoYJLvJMQ7ZOvTlEbDraLi7PlVrLnc+BG4P
oU9rKirI0rJczjQe0vdyPACj6/Xab5QG0D25v25vLfSAKACASagTQT+eO+8UlIQKsDrm2LMzCHp0
t/8LbB9ugyxVCmQMbiLcoaC2TTtFEOY7pjVBl18dFOZ3+tqAttgqvTwVCdWtHqwA/jAIDpD+iHiX
TpAvuHlWeQl7pL1r8/i+RIkgktHZmpiSO2U/ouJjpKFCFsHSrXn5uWFuKpuBqErewnAbN+j4gww2
HUKS32ciYPCaG4KPkCW3GeMrT+/TUcMoZgduLvUbq9yTfvM3JU9GefjHBOfpuVwtU4t+quPnZFFv
7vdD9HHd9UTD4FwdnD1JNIH4+wjplTEJMnqyps3/zQQXeMwsJk4Delw2U+iTwEzppWADrY+CoWOQ
KWecWpfuphkJCLuaLj+qWrSEeIZBLk+zPoxZiYLrg1kLDXgnIl2AkwKlT+6WkERFpRQDLNlTB06I
WhnwkDOAKHaaSYasStSdemLW26XulLdlUEWF/dWR/mufhwNVGRRTDEitH035DetF0ue/Wy8bZILY
vgga/N7tIiljdUxsIbvy7BJqy4uni1oDVvfpmRFun0r2iCPYsvMjjcZNFE3+ONxTW72rxr+4DwGb
9Wc03BU/I45szrmBSATCUHSgIfNitYIr99rFATyvwH+DTgSXYd5GCqKi2iD5UYtl8FqfWrtxC1ly
A8Gtay0BhzOClUNlPIu/pMQKSLS0kvY5Fkl1of4ZP9pPQ3wSnkhrIzq3xB3iRme2hT3oOAGh+hAX
z6T+0LMh7FriVoPoFcbWmr/hWUwa0ADwHDyv3O4dgfiGShOMpR8lCOrQanHQ/Du792biZm+mUOVz
bQ+d2+MGN+R0oEoCl9CW/mgN5gQBrtKzC9M1uziY0T4ARPG0GZ3f4DUL41Hdd73x3VEnr05NQeRa
nWhkOBgDJORyed0rmQxga4My07GX92OshX1LPKs4dMYjGfXd9di1YgsPA9avxCjuv4AuIUgx2+hc
pUepcszbepZNV4ug+SCNaMiy2ryE5lqZCQImL4bBsl8ag8SzawBoZXhuHyO3Ogr1CnpEc4tHXkAm
Aq7wyXFr9Xau6sDR6J2SnDJpAPng2zQio6x8U8o+6OIPrRBR7ayEHXwMS/TKFmjCefCVOTpSbwwV
PapOFxah0YL6A+RLdSl46q3bYdkkHBE4wrn7T2EYsVyoPUW/RlKH6LppXV2nU4B+rHGLNrdaEBmY
y3JbCKJpMvuDCz66lS4PQAkkrEy+CZPco1N9SUnh95PxH4UJ/lnKMytc0IayKLW0BFY0dD4XTRjT
sDAzgZeu7E7k+5BZBHoJXY98EQfUZm2sNyM9gtF9Y6l3eSXtCP2b9TkzwrbK2VO8ygs87+0BRRT0
hiZPRPsNPkhNcCysOgGbNLz2kY7hs8sp6BkrxcJIBlXbp3Lwe5lBaZUKkoufr4Mva39mhgufdDZm
dSETPUZp7KXKPjVvqS5tKmP2xk5/BKGdq0b3SvE8yzunNT2nnXxSt76u3nR4TDeBMx2t5B2MI5a9
bbQt9vJRSttdOYJaVrk1dkDPBn0lBaQ92aKb21pMApAULXwagCI23/04qGNdxopGjyBja6RDvUtf
h9/VX6DIsOv/WOFTljnkoodOhxVcQXG381JQrfWdLshUrI4FeQqgO9EKI/Np3ilXUGVmVgrNIyjw
LIsX3ZEO7EFP/z2Q47gAiho5YsAvmOOdea8yWVLf9SgBGoBT32V29KvpqOovJJc2RjQjg13hGLlu
c21bntvkdswSS2PW9hgcjgzPzN8nZU97wVmxtmHQTY8WKuQtDbT6XI7L6CZwxWQ0OaL4A/qvU2v9
KK1NFF4fib4WLNGvhBMAeTgkSrmhKElWqVEOM3Wgb4ajtAXXQuGTHeiCPLCtgwPOtVzFLb3MzcM4
TIPX52+Np+2fh8DYRneN16ruuLM2ILtxGy/dpf5L4RZessl2w2/Bt2LE/N4+/1QuxTrMfUyoFSdH
WuAu1P6Itc11A2sgMe3cAvegkaahzVSCydDMdIN6XGhO4NOUnzK1DiZwk9nJvjEYObVlgZNP1ODO
U9h+Hiln5j+7xs9cmYxpVOg9BqiC3xl0aP3itm+AX0J54nZ4J9+79+kGsvLxPVJ+10e+7gUgJAZ0
bIUNEnpFg5xkJTheaqj8ZllR+bGlGIJtwxMu/jNAoPNtHGVoRHG4M9MkRY0DuwG5mBQayRsZaWCZ
ybbq3RTcRtSF3oqLgmAx+92UPejjFjVIE9Jf6PCMQPA0C4sea1EKWYU/H8RtMieHzGYUoaPZgrp9
g74HSFRNquXpBLmnSXCYrw+fUVdgp4F21uRClRHHuQziZ7hXO3sVSf1Fjd2UfI9BU96ftFPxY1JL
VxtCdUjC6aQ8yHMYKXclMjZQW7y+4qsjP/sWbt/XCdTUSvBHHaFAbi0/RwncT+W2NN0qFVWv13pd
0PVoALKDrC67Bl6GsgziD44xosueyPcFmCS7uHNT5STVezJbIYmoSzrfcqA9HUyM1g8qE+MgyMSu
Xr3PP4L3vYqiGqCgpRwv+PEwIGp5S3uKXFq60VP34Uy+8pa4MxoentonUe/f2oFxbpzzsxj4Fz3X
0Pw/R7k/mW8oWXlCDSsWnb7ER2TPGXUuJpm/LDq0metpwQibXYaLr6ru22I/5j9k7TgM74B2/MUJ
hT4UYE3Bnwz2DxZUzsKVsVSFA7lMbJ5uX1NUJoH6pCXyPiJkwloGFSKMGlSNkLTFs0C7tBQlFZEA
wUuORTp4RfxQK5bHqnkEVG/OgCYORGk8Eh+ub5G1Bh9Q0YNshjG1I7HJ+W2upYmVx2h3nSonrJfM
W7KQNL/GxlWOaeKcnOUZzHb7RHBV5jkD/wmTuMkA+Ix7Gqohl8NV5LjSslFNjo76M1EnFBLLwDCo
O5aHIo78JtaB5ZrdDnK02bK4Jm23eGMJMhFr9w940Z+P4ILVRAqatAYIBGTrGxB33giaArR87pL/
yHb6OVq4EGBqQIoqWOPL0WpTbtjQ00wxWt/uwuW9y9xo8OhPG3tR8D5YO+dQUkArCHBxjsnXfZTJ
zCUICOCpQ43fEJYboYyVWILQyj6Y34cWes3RZIckBvrQLgfUpuOS40yB2xgB5DXjOtDey/jYg1JQ
VAxei+Lnpri4AgAc6rQVTI1e+aIcs8cKqFH3L7bBuRFu9+llvKTpCCOW6r/1IySO3cFLFlcFBzDg
aPfXza3OHjSuZFAvqVCP5qxZSWkndgRrxJJ3s87Kzy5UUScFDB1g/G0Fbr4WmS0HIBEU7bHV+deQ
BWJ7hhFC0Bw16hU1OTlZ9kEaIjr815YK2ibQMkZVFfGZ8wooGUdOKoNvpNOaraFA4CQ/LN0GWuRK
fIAoQVQXLjVvVOcF+kLNGGayuW0HL16eIkWEWVrbBjY4SQE2xj8Qq7n00Kkc5QbsV+A806p0Z1td
EtCoVQSbbe08wiYDghZMzui64CJIUS7aXE16clwGsokzKSgo4Ppx60Ng3u2KfVsP94lVCQ76tQVF
s48KxgfcK/DX5dhAhYPmDxRBjvFge2B7sCAzKzxq1ybw3Ah39ClKqSsjMPTHpbmvlhc9XgSbTl1z
l3ML3BKRBQkbo8Tkxc5tafY+QaO+kZd7GaQShbW4ecSe1Xkv7eP8NklPEm6sqeEmdcq000e0uOku
XvnBmFHAOK2bZAyibAl1bdMqbqE0204NLSrqlxd9Nbfk6dxIaJ5mS54e5xKa7zYEN95o5oHSWjBD
6+sMgXbwiQLKrjLvO7t9gCTCSEsHhySYAIBXoq6ElGKmhNej0epCAyyPqgluAWhouLQCjQh1SAms
xI0NoDn1wL993cLqOM4scAsttcoyTR2mrFQAVB1NzwYJdyGCJ61bsYCBQx6WqUJejqOP9CzvW+wK
a7L8AaUflsOa5s31sazFbggE/LHCjSWnpI5BPgCuo+WkEsN3xt8o+g1NhssoyHuj/6bR/XlzgEI8
1L6AiEEWn/O2cpwnPXfAFUKLG+Tz8ik99WDZBFIv+htnA6wK6WsVHYUGNzDakLRoyfQPFeWMG4Mz
PquKiNmVfS9/cUCzwR8r3Hgw1AVSeAucra+CrIdeIsRjpGi/tKL3/lpoZilG6EugTxmY30t3sMy0
6SyChcpMinBSerXhGdl3tGpUehooQ4AM6XXXWI0MZxaZ65xtV1pYkRRTbKS2HHyiquHs1JFrD9G2
7OJvDRGVWlZd0QCyjIlpoPuJX7Eyzet0wQjTonHQvdwY28lsd0UB3YY6i6g/wp8gMJWIHivsh78s
4plhbhFjMGFOtMA5b7IW8/6k6r/RaPU3/giNWx0QOsZTqHKzCdAcWQjYcomjbYAITZFFaU3BTWx1
ycAchhouop/Jt8BEBKTRtEPMQAHU7bVkN31zBhB56+XGSXvBpZnXoGCbGSIcKNcwQgzW33w5JL0g
Q9tJiIN2Rd1YWbbgq3Tw0hpQEYfYa+nFJ3mfu0GfZRvLDKz64bqDrmw+pl4OHV8UxKA3zT324kiT
FCPLUuSmkH4HI/73OgbNdjlaHolKwSVl1RiSrejAQtJatrnDy+qbKUslUL6M8lxA1ywbvLLLNajN
0zTAhVRE3LRqzwY8mZF+oFrO74bUNkZj7ECBMGlocB2UfT63ngyNa5XGP69P5MoGANIaMgLQ8MG5
yWeU89pWKxmbD+VydA9E2YS0Eprjfb0iicBpRKa4oNLOZRJLoM45KgQZANq7ypS4DcQ5ro9oLTEL
z0QsYZS6YJ7l9vQY0WpGeQG9teYDVCq80k+f0p3sktvyWHlDaOwlr9xJu+tmV/bfhVUuSONakEi5
zG5SXuxZ7m9rk/rXLbA9xcUqKEehaMJo7lBh5CxIGdReegt9ms04gH5GhqJSPL5et7Fy1OBIQ3ew
7uCd5fCv4RjaMlZloHNSr+MJMrzWQY7SYCkh6KEEJc1fmZqY9HHd6JpjABmig/IBHfOoO18Gk3nM
krLUbNxD0ZeVNm8Z8viSaH1WjhgUt9CBhiwNGiZ4MG5uNlbS4QF17KLWSx01lKMHYx9bniw9C9lv
15wBiF8ECzAfQUyCez7mc29CXgHGyuIld4yQvmkJccck9wDo+4vJQxcQEPOMh/ULy1tVNTLoRTCu
pNTciEjyBiCs3KuaWaTovTqqM1PcY01aIIugV9jAFKAAuXsbx4fZvm2QJ6kr0cG85uxoPEGwRVYL
xQsuwPdD1Wf5iGE50cMAHd+81AWn8lqeEkcXY/u0kf5BQ/yl2yXpGFujhjMEXcRu5NS4887A08xe
ChUb2i4bmv8ykPx25L/oiWVci3jK6zaae3mH1yQzHaMEzcMVBOZfh9rDk/66V6wdIVCmQUCH80Hu
g225swscavdxgowaeLHm7CnrJ8hzlXuaOAEVlcHXNu+5JS7aDjGde6hRgdmtayAHQ01oIJNJ9Wwj
kwUBUGSKC4AQ70qmsgQPSR1/VPnH0LzZugDUtD5vCOTYukjOm9zGbczcyUoLo5H1xCul3ANAtiij
kPaC42J9LACNsRcxOn55/66rbGkqjGWcgqHcMo0QQWJ6fSj/WuCGYmtV1OrwtKM9ez+AGSKHv+lu
ASLpXxPcxZYsPWSFGX0SUV/jym2G90V06InmiYs5oFIpYnAZgjug2umhAcm77fWdshbUQFDHSMoh
ZPylbGBWc+zMFGwfUJVo+gqKTqeU7Eb7/td1O2sB7dwOtxyNlkJ1uICdAUIC4FeVknzz3y2AFBsJ
FgfZUYS1yz1vE8MprQnMWY3iAw8zay/Xf/8TpMlfQM4NcBc4pxollaSMVgG651obqEFZeijQRVtr
eRzpx1LsEpTf8yUYh8qrvkGJzFwgzPc2546b7JNoV/ngF5ZEBCBrPgLiabSN4r4HMBk38HmWuqa1
8V2WDUZa6fcU3QvBuGvLh2oWCmggGcFZy4W5sdYma7AcnH2Q3K3QdqAbgv26VnDGzetfE9wwSKTm
TilB9KnLk22knuZk9MzJB1L/liRAn2tEdhWAHqf6qWtst35MSx8yZJtSSX0tfjDooalEuJa1WxPD
tMCtgALAY+vSp2atGtKhxzdFVnlSzcd4/qUk9UEttJtG03cQbBHB1NkovzgZ4C3s3cN6zbiJzuRF
HUDoCL6I8k5R6rCyfvUsI50fzPz5ukOv4c8gpcb6AIHbg/dwN4AK4lBlpYI9yz6Z++Iob+2T5neh
cRi2qm/cp14emI/01N0uP0BT6OsuRMF8CbCeztP9PLQ2siuWRl71tH8/iq+/T1IOWfUUH0VUbCI9
2eLa7Q2OvqWyvUnn1u9AQqn3p2nWPZvS+6Kd7uzO/gakb3h9ftagAOfzw1dBUBnpSKvjCJFu8620
TW/yPQmVb2QL3sljsul3Iqlktrj84mPV0ZCJrnawJXNBUidppU7szOrRzRqPrjp9GyrQhguyB2te
fW6GO7dyeLoqxZjiaXhUa4+WAQ7hdIv41AksrVWldRQ3QC2NvB3uSSx2nV/EGn3QEgs1zL7WHx2j
+eVE3UHPjM5d6JMNqdQ0KABrII3lK40pONvWAiOe9niI4EWn4FS4NN72Uq7W4Pg9ptqGLJZXd3E4
lSJU+tqOBTQbUAYAIZGi5GYz0mbNqBNg+hAqXDOpJaAxoULqoEWiGvSfcSsJSlWrBlGvBXH3pxIq
F5SQmeq6ycScxjt7Z9Aw95r7QpRGWJ27MyPc3CnqGIGoWQdqELWaATSEtfOm2oIdtrbX0Wr4ZySc
dyzxAAC2adBj6AqW/pOagd9K5z/NxdG+aq20Yj89B5mfu+lB2yQVEGq63x3l3+19cbcclO9amOx0
D6/FO7AhbJTpuaN7WwQ90diCXPsW7mRz5AaPHQff4sR+dIh/xZ7x3QiBmkIlPAvIXjsqIQ62IhyP
cXeYNsAUpXf6IX+dgvKW/Mxvu5s0TN3p2QHYwL8e5FZvNecTxYLF2Q4d4kUmcQRvQngLwAqLeBBE
YLULZurlSHrvq1enc204tDfv6G6SbsZfXUAhJ7u1BI8CkWNz55GlzipdmGPnSFFlL9RPdrGgqWgt
wv47Wpyzl6OV5KqLoUIFt/b7kxk2J8F0Xvdo1OAuf58aWSkbEpZaDoLIu75U16cH/QKXv13oZCwN
tlK4Vf4s/cWTfVE/6/VdD8XuSxOOlBJc8PD5pnmQ8/1obhX77vooRDPE/v+Zv0nm0o8ZgyNLwx57
1G0VkWqEaJ6+RBUSo4LD5ilzBw28oFBP+JWCvQf5jetjWSt8g3D9/wcwxKrLwSg49qLBhimflDeq
9wGg7Wvipzdq8BQdxmdau7/B0aiG6Z16mPGa3qTfh+dsK+raFc0pF2ASmeh6CkjIcbFP5YRbWiy6
nDO//d9DGC4PlwNdFDlq6h7HgQ68teamvvLSbVDBvIXksnVbbK7Pq8gNuUAwQk1NazIc3MUxnL71
gnrGavXmbNX45IMGgdEmYoPpfs03kjc9ppsMmajZVb3qEY87um2qm7E8zaKrwmpu/twyFx7UuCln
pcbASrfyHfx1TAY32qqv7a7ejRvnBq1sIwTjBH7K5uvK6n1Cyc/2nD7EaA0lcNMF3Mi2W9KwNdzB
L+YPzX6Me4GziKxxQaS2JkkC4TM9Nj66Nr8P23QXeYoXB/8nJ+HRDlMs6RNVWSCR/DquwlTLgtoU
nBerY4F6CHqAUOhDG8Wl32dW71RIvGEsOLrjPdBkWhBPXv5tPoho09bd8swW5xxNXMRmlGDeZAlI
lEl1nUV1p8naDA7gMs0MkZTvSunGWX5PewtA6Gxj2sbGNvPB7VIRAHw1ppx9DXfa2JMad7ONo8Ci
Q+Itk/WgV5oQbc1+5YtnnlnhfMXS55HIzDPJKfOX0NrKoXa0j7hu0HAIRQ3tqyfDmTXu7LFnbTKR
LcbpT90cPR87a/Qr628utWdGuOOnHFPFmWS2xwslmOvnOZcEni9aGu7U6XWjq3MHFpziLR8PpSxC
XKw/287GwB0o6EKKjbGHBUl7SXo9IMluTvowTwNgSei4V+LBLyH5YCNjeH1XizYcd9CUmZnILXOI
/IPu800VKAfpWUfmZ3fdzv+y2z4xjgxey8fEhk7N5EQ90KhqCv7fojdM1aN92lOvmvJC8W25nA08
6NJ5dCH+PN4nig1B4XqxFkjNlFq17VWloBtS5Ca6YTuK49ApNBGVGhvw1x3y73dyOyQeUOVFlgIR
iIT6hPt4U7lBpN5No2BGVq/G4DFhiiVoF+JLTqayqKbG+omalHjosIG4d0jG2h+k34KpX930Z5a4
QCcPVLOjOQJau828xETbjANh+afpoUMn47MOgQoTEQ1iW5ryeN306hghsm3oeKqDLJXza6N1MqnQ
ckg2qrlLE01xB9sJTKLtsc6i+/rqyp0Z41xZW+Ry6Cd0rcR0eZvHSNtZxcTKa7Hs1QNapWbom4X2
3IgSwqt7CHq50LZFGRsd+JeHFtRPGyPOARPuyA8H2VE63s7qMRrDJrpNgCYCKOX6tK6O9Mwg+6Cz
+0VmKBKJBxic23EDtmPglW4msOHECqpIhuHHy/66QRZDv2wKG20WAPugz4pfx6WG8gegPdi8H4lW
7GelfTEV9ANdt7J6XEBXVdPBccxI+S6HVVII69lTmxxDC5p60waaV4nuRiIew9VKLMAabMHQaQ+R
70s7I/CCs1ViNAUYDRZ0Lqo/S7qZpcxVmjs0prplDSitCJP6yfLGTyKkZ+AfaHxFCY4bHu3jcoBg
Cuvgm47z1tzHm/EUvY0P1uj29/m9ucMp/EOV3OVQbYv7OSyR/u0f695tnpF634heU6sh+fyDuHno
xsROI/ZBs2eFTpAGlldumkMSps96mN5qr8n9IjzqWPy8NgvcYRpnszYSAqMyxp/c/SB+E0ibxVOO
P/M70cNmzaPOR8jFHwtMN1YjfU55Ef5Gc5lbBNd99lMg8Np4uM2/tLpB6QgTKDbdOFBpvnFa74hM
60G9ax7qbeX1WwShUNmT12jX7Pud/O36J6z785lj8eEgh3Ks2eMTsp3h65t037mNS/DqFT0B1sL5
2XTyDznSqCRPHRgCjU/T3VfVHjzYEAx7uT6gtWhzboY7rwAsXKB2hvCGRLnsap4IbqoJ3IK/iwzR
0thmgXFot/W2DyYUYYhXvep717opb/RdFCz7aaM9Gt4Yzj7dZIWrB8WPJFxuZn+6iY/jN/y7V930
R7wtPENwM1jr8QLI8E+k4NtckiWJkcPE983FSwPg30n3qtilGSSXPHpT+LL1gzgHE8+U6xO/eg89
N8yFqKmNzBw8WghR3ujJbuJZB921/XynurZg46ydYeemuOCzFEOd5xXzpcDYNXdICwQs4ykYkMiV
uGgT6Z0GrSVYOU2/7tLd5LbuEAzwqd+Q2dg5t7kg1yEaFRdwBqWbaxrDXuebgRP2PhuXSBVCtA25
kKPLlU2dAUYWxZVuln0KG9fn7RPQeiWq8WAlA7w/GAa6kdG+iax0Bbp0r9yrgekbL9WtvOsHbzgV
N9NLifDd/3qHBMz1L1gdI5o6WVkWsCWNcw9noXJiLTijneYePbHO9NZqz1YvSDesBgLQp6C9EG2x
YFK5vAnMaHSKSN4BeG64ddF7kGdLHH+JPKGi9PphiwYBtNDjxgFI5aWpEkySRa6hS0B7tMB+b4cj
Ol9s+jIpSjjYqocSrNuj98LqdfAMoXnuZOTvORhIrs/rapEVDXvo3kQDHaRa2WPh7O6YyLk5JQRD
VjpvrH5FZlhXwQBVie9UfmtApWQuk+skeZAbx0Xbi3CRazQKOqi9mUQDet2Q5bm0j+Ce2cbE0OmV
7vXpT32eXB1ckcW4HT/yJBwhRTrulGk/Ob8EQ19dbXCPscZBYE15xmfZjg29ioEiV+3BRVydylcK
ygT0Ikn6tuzlsMs3KEKz5n5cG71Ov5e72l3mymXqKCItLXYqf9liQBxAFwwM0aDYuJyIAgpqRpWx
XrS0sN2skR770nmkHfT0HLRUBkmWxO4I9DcottJXwVSwI/Sace6ITbuqaaQKHRcQIvPjRnnStdch
OqL7ZLck+k3bgzEtj4LyI/4LFQEdWF9UcIE3N0CyeTlsZDmisuvRlwPpl84+Ufs4VreTiK1xbXJZ
A4vNuHCx4zgvL0ramJ3p4HRphkNEi71a9RhZ/VTHKl5L3fvSKN9BEPfz+ryuedi5WS55QNoF/UUL
zKqbDo0JUZUHEilcYtWnbu4FW3ntbANoH57sgK4WaPrLmZxNTaq6BTOZVh8QEyzRbytUjlo7z8B7
BKpVtmdV/mnb6lkcS0h4wTMir9RecevTy8JPk2DuwQ5UKoKwv5qxByE7au3I/6JTgAuTslqX/7Tm
VAYqo+17VIP8v27dorl3tn0mhVWMKhO6pmUHFQS6rVUkbrslsCv7vYplQfFsdYrRSQPiFageACly
OcW9JGe6FGM9Nb1xJeU51dCRa4n671avXWDzMZAIAjEi3teXZsY5qdTUlrAnwOui7foudeXUQl/k
4A9JANIVvfJo4aH2c91dV4cHvhXGpguc+met+uwsIMti5HGXQAVvsJnegjGZ/kgEbro6OjBOGJAU
gh8BcX85OlXp1EyreqDTKS0PdiFrXqq1ceAQOdl1i9qFyH9qh7nCfyrtV22szUOPbLsgF7VG8gH0
FZC2DLoHnDx3F+yaIXEkZByPw3wXpX5DRxeqia5mbC0rKJfAkLQThKLqpfWjIn5V9S3RTxKSECXT
su6i7X+f/PPP4Twd2thGg4YbQE2tZNuD9GWZngtJ5FtrgRA8mGhhB1sDeua5QA8p4WIca5wyeWsF
lvM2T82htNAcbILEsY1uLLV261LEosw5FlDmSHKwFibsZAcUVVwcRL93G6t5Qh+UyLwDVieI0nfJ
mgQHOtt9Z4cYs4JsEX6f0a8y5sRLxwJXae2kkZM8QKb9m0S6G3RIiXJS3D30Hxs2er9A3A8mAL5P
nWjKEOmTlDzgEeEN8SEf9zboYJrh6bo3rNoB94+D3DJkSXj5TkkjXQEYYvrQJZk/RXFo04NO6p1F
BWim1Uk7M8TtxmmKCoVAGv1B7n6Q4nlpnq8PRPD7vHonwJSmucxl+uBY6Q8H3K6OKSp48nfYfxbl
3zHo3MKDsK8EwjJPH4A0ODXgQcAf5QB1NzxadxOUxbxax7v8+sD4NMsXq9ydgtRGJmkSRma+TeH8
m9zpOyAHj+Tb8nrd0srugQ/88QWepDkypcHEyZs+THYbypmNtkrah5Mjizr/uODw/0YEIB1j40Vf
ADePyI4CcTk06UOSeWihSECt5Da5qx+LjTjxtz6qf41x0zfERoHEBoxV9m3+Pt5IkdvWEMPxCxda
8950KpDh9Pv/FmW/DJGLRBHVZ3WU6vSh16vjvCAfB4wiGLVEFB7cRenTjmI6uIyBNYMBiS9jEakr
M66IZd9nRL1b8I4jlYGz3NzP3X2Xv1JhP/jaPlNBYYE2StyVcKxdGqQJiO6grOnca+OjYu9nKGte
98JVA+x9ojsgJvlCfqLKQ2uCDdK5b52jbt8ukeiJvzZluHygpoDgCtYBLhL1YDHMGouQ+7JTPaLc
MhJ62uYhwErA3um1LHjs8xeAzzXC01sFNPafvoXLKVMqqImrdSzdQxg7n10z0/2evjTjSzXMuxxQ
jdrv+0enRI3oRaZuqecucUKjrrykFETJr5sBsH4UhsBMgDMM7JSXn1KWQ1rW1STdo4/b05opyKG7
5yQCDgQ+kYgRQ6IUrZuodqBRG2+hSzOZVFs1KZLo4fBjfki+G+Z+2RhAOe7oT514bSWsKXyNKCaU
2zAgvGgxKj5zCXxBocdGRh/MDilwxJJ62RR32UdMlTAqQipKha0EZbBv42rDENxQrOTvAJYkTxPe
sPSh1AyvjfON7nxzfhqxbyher2T7xYpPCxrsru+NNbMgNQNkHHkMtJDybQOJpZUgXhnoQ4vnoG/a
qCLlzmAFRGvGhySvi53ljMijVGO8S2mtPDt45IfXP+KrD+FNZuvotsP7j4lHXC6uNOSQHmsX+lDR
2fag/Y3t05XSrjKIiDWZe9fCjyC5wa5ZKjA5zheme2uYx0GRk+LBeoxaN5z2yUN7vD6ar55zaYIb
jdYbJCsGZkJxbSnoetdCUq6w75clO2TRFs35wX+3iNAJrkkkXxgh1+X8DRHNbSpnxUMDbrHIXRy3
0I6R45e9N+i6a4oKgGsjPLfHxTvNKBQtNWBPR0ZdXty4ClQjWNI9A0xmT+rD9eHxGcfPRTuzx5MW
kKxaaEphT1I8u3s3G9foDzHa+rtqm5feANQB3XV1ifije/F9B/yxSNCPzyOzb4AiuYozChd0dLww
Hz57YeZtJg+pRYoHs+5c49jMN4P0TqKT0j/l5aGvfrbVDyd37Y9Jue9KOyhKxWtp5moTPaRl6WZR
vl8aWbBzVk4C9llYesRHNOPxbRI9SDco+trwWbkvRUfTPuavyrvmxZYr/4ge29xtNsZp3LWhChVh
QfBY8QMYR/8CWIOQuuHVwJIuAyTRTMoHpXeQuvB7BP/NVOHKgFbT7GQJNtbXlwXGiqcLe3sDa/L5
PD9bgqJHcbDRpOIh1oun9EG1cQ3Kn6Mq3Qj8bSVIsC5+EPzg6YehsQvFmaG2bbo5UbPyYezedX10
HXIYfeyrPHj9AGDngwJzZj+1BrIcJeAmh1rwsvlkC7h4D6K9GmzI0FnEqiLRwH3A3GsyNVtZf6j/
h7Qv7W0cV7r+RQK0L19JSd4TJ3aW7i9CutPRvu/69c9R8L63bVrXxNwBBjMfMtAxi1XFYrHqlFPs
84dkoz7pT/I22vhbczM9WT+D5/6srVDXY1fU2vAmjrCJDhMnwRU+o+yaifHjKRKfzxk4Ubr6FJYh
yAptUJvjP0dM0EN106M1ok2x4w0M/r6H3lv7rAUXwq8KPxvgwdVnmWYbFGeilqvZZetmjbaH3bAO
V/5Gd9HnB5Zy+Uk5xm7uymt5lax4Q6Rvj8ZZCshHgncL7G4i28XVlyIosH1IQZcOavGhyltcmogi
bjRhpeTPjeb2oHjj6J6M5bHLR+s+mtxnDit0ylwvv9SLYijDUnvWiPwFflPMKD34ewwEOnokf+TV
39zuNAINxJEIcBDlqJgheQ0njqZet7KgP78nj/5PNaNtRPTH4oCr2hTZIieMuzEs1IghTgRpKwpW
5qana7QYb8Wxn8TWs2w5bbdJwP6u0pEIisYT4yIS6AnmiaVYHWtBdVfWVZsn1nO37nbdW3YqD/IP
D30y5jp+jFa1E+yzP2rNgeWhMnYTjwmeqzygjsGX9yT0X5jARZqVEVQ8vz9/6UpNZklerI+xkrSt
/HqoIcmiQgfBmy+Ap7zUSftciagCp9b4Kgc/8UoEdV236GLKePntmzsPrtoYLPL9tI/WNfbG7RV4
1URVrPfcaih7V3Yx9f3Vg/5y3xwWlnmFMlvLhTOQEq9I+6n3nlPivv3jNAizBObiaba5IIooI35u
H1CvaTye+6PXkoIgDb+6v4zb68sMZcCVa2DqwnHNrKNMQHAr9Ir3LD6JyL//ttzs5P0QN1D8KKTe
m3XkTUVj3x9Ayop7BIh9wbsE3j1wqVyLzhtFX201yT8Ja38Xdvaws0D8vU3dU7sWf1UH8yF/02zN
5qx0NmFGMXXoAwZmgZNGRH76GlZDinYK1CA4paqL20pNMVJCAX++gqkTpcsbs7ughSCcRt4fDnOe
tcsYXFmZVtlnYXDCNJ2VkZIe3RiPXkpETmfCTeiBnUOYhXsnigbhuJiIV8/jLJzAZIVLA9rpPvPu
hN55Mja8mt1bRQEPsgkIY37FmFmsrsVX5Zgk5tdBcsKjm7nS/1QiCd6CNwGnwT50gz/a5/DPCj1Q
A3yNyGzYIHs+qpz95CT9zgrSvWFiSY3HVNLx3mhunCMDxCik2g+lL/pYWuiTgWjPBga8K+v76nfj
LxgMNnCSOyORcMScuqPlIBC9/3Xu7jDqBgJLs4wUfD445w81jWzjIdbX7bud2pqASJCgFIEDOf/i
K3tiVsQ4+g7sBX49AbJ3fvUviUxRuPLkmM3Wo59PGPd7H+4momfQ5j288LeW2E1GNS+whPolxDui
dh/R3nSwjiqv3WEJy4KnACeXjMcVtnhVklurlGoZe5UTFN8JSLH8HltqrufOMF6Nwq0YUa4CELBE
oPbXYgfzBIMST70f9ydTCKLHNuprPMYaPKKdWxWHa8DTCp4hgYXClGvxBWIjlH2Qqac4tTvN0XAp
3DX5cVKf7m/TrZoDB9c9nCaI2m4GrqramCSR0Kon8LtIDZ5aBRqaP+5j3IaGKHW/BGGUPU0ntSz7
QT29xx9Qh/A5cJO37FX/3X3Eb/exbi8831jgi0brCHaI9eMZSnzAtTepp8Yd4p/qz6wjuFhbyu/U
O8bxRisGksS7HmNokPOWnmbq0+q1rjYW+ixaUu8THrHm4k6Ccff//yDG7HptkqIxkdRT+ZqOTo7x
RJEK+hawnykbztpnpbi2cMgZFUR4VZ5TjmxqUymmthYxT/C06+m7haa+n6ozYRRNYId0oD/q88fH
10hOLeH1UN0cnrPQL4BnA70wdr/Us7gJFMyLeol1FEdGH/6Gx6/PVknheLkEAdfzNYioZpNhTDJA
DsWp2PzyNvHKQjGWtQIbt3tflLeJIgaMOT3xAoD0LKLeU1etRSSGHo1nxScr0mzR00v8Y/ege7bA
k+OypfxHkDdmn+STNYkRBBm/KmeZqmiEl56Mg3BAQtW5v8SbQIRZIXOIWkWZSBG8wskunzbdq8BJ
sdxGjcz3mQPUkIY2bjzovfyUljSS7eA4pnYLriJiODWsMrXR8vJ7Gh2Ve/Wdd4cxBBwGFigo0X6C
XBajj4Ui9HjTDbRTtQcVxs7bN473CD1Z1TsehfPSll1isc8WkZWnpa556klcDfvIJr+PGq2cfD8c
7+8XS0406/8VEKOSNVp4VCE04KpP1dlVGtLsxB/qMdvVdmubqN+tXlAtUhDhWPv/PFy5xmaOo64c
FAxksdRTFTj+zjseybQSfmqr6UuhfkC4gAsO5WqtjHKCFduP4wpC1cjkik63tlYVOr45Er09yq9X
xahoWuRjWg6CeupptMmO5cEvCXovIFCFdi/Btn2rOVHlwmFwtS7mJERpb5WB81s7mauc7AeHY9M3
CwLbA66EGEulIjsisRUTatwMKKdVQRIFVgOpeANrFEdkN0fMjGBIqFiaK1Xxz7UTDq0knW+Ixql4
F78MN4pgzEJNRjdBKO7EdsCLlG80AaPtMewE9zLkKTB7c/77xdFShbmWhorkn8GCJJ3Ru465UzBu
TLUxItesUOmggQf8ubMCnjO+cZAzMmI9VAYjUWywrVeBEvrdlA7+2cg3Jm66JULXvv3kCPTmlvuN
gtQwaMdwzWXDSc/zA8wjwfq0MnCV0KnQd9zUKDxYqfW00Y3YTlZS46/uwy5JFa1eeJFELgFci8w2
KiisaTAJ3T+jYIhO+gGvZrTA8Lo8WEnRbyWZyH28G72f+ebR4oX8J9wxRhNd72KjKEGljHJwHrei
42/9jeT0nFT3bZJ1xoD2z9xwoDBn3/5SYQitsFODc7BRt8N+2Ombeq+6KMvkGPHt0cYgMdLzlHI0
YlULzpUrgJQLFNzb8lCtY1o4aDF6CjfSFoPveLUBtwEQA8sIMcb03bafANtvg2O4Vml2lJ5+RA/l
xnS5NekLenklTcY3ZkE7CUKuB+f44exj2twJc7zd6FCuc540Z2ldHdbMshifWMqi78UeliWszZXh
gmbvExeereSI6+AgcAK7RUW8UJLZ6C/cSZ+aSpBkWFb48Ci9ZR+5y1vPHFvcLgdciLAs1OGxhauZ
YiVaLCrBWaS9o2/99bAG9dcj8iD3Teo2HoDc8FKG8pr55nuj70j653qsV+E5dyZXppOd2KDN2+l2
vJmoQmHMduiijXL9ygG+VY158g8e0NAcggd/9rqNknzd8FAo/63+oHDGS0ryZazUHY+ufMGkr5GY
3VIHqfKTDkiN3W0m4rmF86Y49S7nnJu31XPop7lc0qw2F2oR9HnoTfOSFFybHn52x9+uaWuH0Q2e
/R94GOMdozwRMqdaMUYTCtWBN8JTCdRwWvRFIaPKpRhYBALHFEqodXT0sMXqYZKqJUj8ozPSmnhe
t6UH81Fy0JJ5Up/vqwVLd2aiXAlFoX+hmKA7DycjQclNdC6dap+4JU3sn52bknSNMYXrviDjUX40
H8uN9s3bNT4Pvz/RQcKbNcv7Hfoskou9jFKc6mWD39Fvk40Ey2j25hPev0Q6OpnrO/4q3PRu+x5v
ktfowVoptEEvqrHhKtWsndee4EogLJNxYJYmIkz8kMJu7JpMNRWem7ffP0C5f6hWoes5nhP944Ku
uTMMU9TmKmAZUygYk4lTOe80zMI7dy6qG5R9QKfd5FHTFh/LffOxpdFTcSjfJB5pxq1jvcZlLChN
sjmZBVz/Q91KO1nCe7LIUbFb13qNwVjNUAQh6qy+rQYd4eSXbnun1OUdEfN5w24b2nDAha+hKBvR
7LX+CHLYjDUGDJ0zbV9Hx1H79Eae82Yp776N5RKEOV4LTyqqdgSIuFK33krc9t9v8rUbosCiXXmr
elWtpe3kGCvdze3c7de8dNHtZQFzxma65ZkWU5NVRlNGq/EV0MgnZx18uoPSkTim913CvB+sJC8R
GJ1I2igqI7lKzh0a+cbiITUz2o2OEGNm67PS5P/8RMQAaDDVz5oPanf2xSiSjQgzm9T4XCtPQ0sb
AaV2jt8/Cwo4wyRHQwmCl4qbvJVXFcgPwbaF8cF2jm7KYq8HoMLK3fsCWFIl3CAwJBi/C491jCpV
ctrCFGWI2CtaG/nVyU4xMsWJu+rjPtJtGgJ2PxOK4GKG4bCwk2ut7SfTzPW+SM/tV/0g7VK69zfl
b+klOkhHDtSS4qD6Fb0TeBoE+bh8DVXEUVM0YZmep2QaZTrmfvFH7dtQoC0ao/4YTZMbGIfcTHt0
UNXvozyMOk18rz/oUpOjbVqwIlx0aiH5XWt6W644v29eKqt2l7+PEUWoR6Pvl016jvPdkI17C8wZ
wYQWdjG05eQzx5mgahlG15a28hIMKMTon+7/hEUJ6SBtRokwiGfZIYmaGAp9OiXpuTC1rQWKW6EG
oeY/xgBf8jywDxONcHlkjrkiTVsfeeD0bIoFilYj2adW3lkcDV6KjMDHY8wlRHBamsZ4CfRloKFl
SrNzZXf2ZEsIZ82NbqsoUbe2ePBe65zKjtunMbhejD/EqCY8OmOoBnMfyKRUFcBqlJ1B+DoTgaIH
/uh8FKu1ceQFmAv7BCgDfWYokMKBOf/9IlTQjK4sGi9HDRg98vKry5K7+DizDssbjGysiuzs1W3/
aAmV/K6NUfUkFG1Lg3lniSR2ugmKZaOATha1hEHOKIxV6KAjJ7BqzFRKaF0kcy14YNUBZ29v30o0
XMlRIazg3Qwuiq1EbDxj9AvT6M5iQU3UlwTo/wK51FPp/2nQdYxyKOu57zaRHJ7Q8UfKFiPF67Pf
BnTElCnPVgTHUlDnUO4rHk3at/peGzF+G7JYeC1HLSLa8a63RpzEMtGFqj8L5br0JbfwfrUiXHT0
7AdoBZ/WY1Y7sVaS1HBDIdx4Heq2MKkxLYmAWSXvg/XeCHuUreSJq2tOkK6T4KvFTGDz0QSbGP7v
tjqASifsUGQ+FQSMevrYkLxwBGS0RDzqFe+CCpLCQ1nUtuj9zsTcCR7CP2m3quJfevRu9aRGOfx9
q749MjWQRH/Xi2MUqMz6VjjRJuokrT+nqEYgmd7pjtgmoqtG4VetliDJls3PrhV4XMvfpz0jbyRD
FTQeIB2EvB5zVkshCM8a0UQx4PDmacNmEN3c3+TZ85g/i+FRMcCQ/WoNr6GAeDkghSU5xaPyS9/I
wjbdi6fIsCPTpNED6KUKn2rSY1CjknOj7lTT1XRbOowhCLaHJ2N0Cic8ypaLaUCkqMhwyPVVF9JS
ebH+yJZ9X6C35bYIB1ATDhsHYwLST0zQmGl1b3iV0J/FOECBL5iD1EdQudc6NdRVMB3assBEaNt4
0qi+0/yTbhzKaiBGtDIf0oAEMa/WVZldJivqy1/EqPZQqUM8Bl5/7sKMSG5funF5jC1a+w0trHQ1
6hh7buNVJN/rGz346F69gFTCURNp2rwLnY35g565hjIexsCZDFtODxk4SQRbQuGyt46TEppDx2bn
203AO/1v3lZQXo8ZzRjXgUnbqNtizp24j4thkof4rBHbG51xwM3VOY1EO/KIkm+iJwaJefCIZSNU
i6yPz5EnaJsBM8dpNQ2m3Uvg9bqvJTc3ixkKdVVoP0HiBjZw7W1Kz+yScpowpYzYxuh2FGUyYLvk
3ZFvzpsZRoM/U3Cc6iCjv4apzTZKUIENGAsV9YiQWiqbDe9U+84ZXykYYOA6sE3zRCrQv13DSJZc
pIZc5+e6GoR15qs5WGXF0ItXUqnnGs1HA708SaNWqylp24omahKatI/HuCJdKaL2SZhCs6AZ5kON
NPNGjInzMKoJtV9FWEerqG07/yEUhCAgA1p2JKIonnwqC8WCamLsUEdTfawTUrSYHkPFIO7hZSvP
QkIq0PuPxBIiz22nLFDolAndzzAHaT0Vq9HgEVXeHsMQhoKqVOSpUL+Gru5rYYhqlfWpJSXnwW02
5YNi16vADfFEFz18qOtkIC1Hl24DGAaR2WW9a7up8xH1N26xP4TKNu1puIGDmzC1QrC9Z2598U3E
Ox+V6PadqejAxsFWi7RjFRcKCqJwz3ho3L52UV2MQW6tW3dOk72qu/ozQCsD4uD7ZnOboAMwWpnR
zaDi2ABB3bVwpcL0RilM03PtGETdHgKqbxpnPHOc+Hz4MAp9BcNINDGCMW0wjezc0vTlx+mLV1DG
XQdz+tUWKBT8AgDeytg1ZP+gOBGh/7ykkREXcxaJRjcVRT2vwylJBDdjkocABRmUsy1L+nC5LcwJ
o4WTV1sptgVFMC6W5Lo+UTcm8amxjcg/pcjCUHRoAe46ePhD3QkGw19rQVeJZhUqM5zdO81G/lPb
pHutiP72eX9hN9ERA8SoWzBM0dgXYXp+BwfNzieRk7ocVbt9ZZkxcGmDk0ZiHVp9vRjESHjcGXNg
uI8Q22Yf709P3Lzs4g5doMjXKJFZlugpAwrSDhJxpTX6O1Fa8vJS0C/OZXRJaKgdmKmjQfODN4lr
qEEy40QK/ewsBOQ9H8AAH/lkvb6/MwsHKLJ7aHER8WBqIWy/BskrSylVpcVNing/lcds0xGxWdGa
Q7q5aKiXOLNcL25sLUJfQciA8z55xDoQ/9wkZHsyeW3gS0K7xGFUOk+UQbFC4HhPMq2p/ogHFYej
ajdxIDTtEoPRZsz3bNtCb7LzztMI+ro+Bx7X421WiIFg/JpQG0gJtDXElWzklUgFR/ip0BPv6XWW
BuufL1cyS/NiV8SpUbRQwkqijb51q/3cpLgxqmc1I6fghZc8XToNLtEYhZakTrLGGotCN8JHHBL6
xdmYWfB3lsPOf0qQLNQrHTf3ZqPa0Zbz9aX44HLf2W6gIsNISswGzM76FgPENUcnDxVdf45UIeXb
fbPkKQCbEjUq3e+qoMzOI0XASeapJqWd7iX0ynDzgnPkf09sjG2Ccbzr8q6a9wWBgCtHJHZDV7A5
2sYxTTZpE/X6IFQTlK2xhxMGvq8qGtq8mTS3BYDXlsPmRvJkGPsxhuDKr8hVN3+s3QZNmZoTn8a1
vJNxtXq9v1W8ZTExTh8Jml+MALTD5z/pfrvmLYljNixhce4loqeIAHhXqbRWfyeU96LAQ2DcQF+U
QjuJMEzzsJvcgeCyzbN9zjnDHmaB6k9JrGHze7BzlKvK2eKKTjgn5mIM8NfDoIPu2p+NINWSjbqb
NXmk3R402Z+9u12bVNh83t91jjO4Ieyp/ElNKwVGYwc0sp72zosokp6ob3VAMsrrcuGcn7c3BaX2
JVGYXZtraxjDQYuP1E62BeWJcCnAuRQh4wx82Zc8v/h2BvOcD5NW7mRr62oHbvWG0oRy5DiHZf/d
+aCL53rL/NpU80qZzScmP5VdZOv2/iV+5BnR/TMbbb3XMI1XRn0zQn5IG6qbGjPN15yF3PeiKjvP
B5OkBzmsoHu4qDYn8xjsqENNXuM9VxFmW744srOibnoB9B9n8YuQ2p0oBesj4R119z2CoTIeocsU
KRt1hFE9xTOnSVEB/BjQkKqk+8hwPzW+2r2wyhzehW4Zd65VRKYKTQCMM439avCRnYD3dir7UBPM
TOe462VH9BeBkV+qhb0o5kl2lk75s0CbrYKHWh6LPm8ZjPikUusrERwQiKp/IhXvrpXjfW3jATCh
lKgPIbImAEgnkpCMmL+jl/sI/0XR/iMothzDatEuM46AOPSmrdPpwVEyZ0tHXo3yLItbB/AXZ3YQ
FwoN8n/EVVmcIUcgvka2+fiSOBzb5Oy5zlxy5qlKKgY4ztpsEQEdboOzLQ4ckP8Ssv1dCOM5o6LT
xsqI4GJcc5Wi/lkg8aq2o4dkzTPP+QffkxnjNJO+SpW0wdUw2u/AOe2aCunoj+mQ0TUvK7bsOP+u
inGcUtl0faSFeNXbvodEP3GWclv18x2v/f0+Y/GZVYdS1WJvpHprEEm2JY1ID8ID3m5I6lbESVD9
9Pwc/wmpMRAZ0RXHISwruoLk8czBh0pexiPIWqcVQTs/JmKI17CRiLFGsRHYwyjvrJs14GbbLpAY
t4BuzzYpNLzJyn9Kn1ZI6QTEsnfDoaBrTrC9lD6dn2P/syrGQxhplqRhh1WNaHsBCfT+gzrJevv1
qiBKkTm6v3jx+gvGUhYgN9YjHQywYBOcaOned0WLzu7i64yHMEsr9+AgsvPrzykgz+nv0/3vL7oH
pEJnyoU5+c5sS4mqYDBAIPy1B9tO1+NLlBJEVvdB5o/c7P0FCLMfRVFWhTQgzjFXOEhXL+j5+HcI
ChP8VgJakAIfIXbwPhEMUEEPu7jmhIeLG/13FeyUYVCf/r+o93n1xNHYxV2++DTjpOUxRB1nDQHJ
r/1Kw0ACdc3ZZx6Ccn3SFE1hxWhuhStDbV3jnLznf7kExi17qHJDjQwAkmNHe9vhXqGXfdWFkBhv
DIa0fgwMqCqIdp5/5fTY2+K+opx1cHSVfe5KrApUUypQxqf3X9YHIszPf2UMrMsNLKGRWhkAwXla
x6t97lar+wiLx9aFoBibHscmzTU8IZ2Tjf8iYiIc59xaPu0vABh7NvNCKJP5nqSuXitb2ZnB7DMw
d5Zj1ZyFsK7VUPspikuYRfmAybrnjPJu5gubjXIjDSOKUPQkoqLw2irS0sOFolFyhC24mWNOj0sy
n6dRS+K6QpmXeRHlFWgpt/AvPG06ivtLIhsMsMBTzcgL7xds/Apn/vsFjpSX2SDOq8H9fzMLbOTp
7sKGaChuQgk9iHN0ia2ij1UFsxZ1LcdN3JUTlLMOJWfLl3JYVxCMsMDSD7YVARDez9bpXx8Lt34p
HNGWXmn8GRCOtS8cf1dojMisIpemptDz87t3cMWSqmDQwEwBWv25b5I8HMYkK9nsm6SecVBjjpnZ
D9R74F28eBiMVeIMETS9g+RGqq+8J2QabdTOV6Q831/Lwjl4KTM20xw3Rm/EMw7Yk0necZMJC1kR
TUKV71wYinI6dmau1fSSJEyQVfjaOzUxMT2bKIgX+ea/lMi6gmJE5gk9+NtkQGnogjVwaXEDTDWH
BgTOSMQ3XsJncYf+ruz7hLsw0DpS2jiaV6YRyxVoRzGf/ItzvCx7mwsQJmKUVX9o2wEgMYk2u9GZ
HpAneeHEQlwUJmIZtcYyAhEopaOuDvGupP6L9PUyvnGAeCJj4pahmGKUSXyLrP2Q1vrJyX5+3dfn
22orkMCg8lpEoybYzjGw4Npv5r3UV72hzldk7xA/FJtxmz54q7Nnh4fwgFKI/Y/hddznNuognPvY
399mQuMrbOYE8lGuLGLkH5IZAU0+Kzu0a4xxsatglTq+um7B8l6ik7/qt52NUnDMkekUKjojBWfI
8CNPZ66QcIc2DfUr3RpOuVXcJCdmRdKDeZC3Mebu/SljUkUk/VUpmNBCovd+n/m2761bP6XKIUkx
OHItfnjmCpPz1DczpsHwgarDsDo306rLMMFk0+ik8znvoguHL1gtNPRWom0BNT9MzN5lGQjAKwm3
X8kudpNGXkKbE6nwIBhb6AxcbRWrn3PiMnX1/ceJ13ixFJVerYIxBEWQ9VFuxOycV+S9dGSq+CTT
IMcnXm/vkre6gmJsocXkRlOvsJraiTZFQt/BhljRMqHzu4uxSTln44Kfv4JjzMIKZHDmp4DbiX9Q
CiX9uK/6Sy7k6vuM6qummjQTKkbP0yNe+Q1UdAU0I+vXfC0/34daCIyukJiYokTlguJLQBpXMj3U
K/P3+t8BMGGEGmtVpOjT/Igk0l/6seIsYMELXi2ACR8Gqc6zLIKpIDW8UZ0qIR/rL85282xl/g0X
h1PZh3LfxlDkED137tg6o7Lm5ZvubwSqBq8xMCG30nMDGO3XIV+pdvHqcSrx70sK5NzXCLEyNaYn
Yie8l5x0594iNLcp54zlLYOxea/UMV24xDJ2HRL1L/0/5SSbWTP+4xhvOnASqR6UUsRrSk4OIYns
Z8z05HVi8JbAGDdY9DN/qEfkfUQ8SiY25hVzuvoW7gpXq2DM2xMyvZeS2X2EW9QJuzKv7JzjQHT2
1WmIw1r2PCAIO3F7mF9NQKU1uC++zet9vW8busjYt4gc/VQb2JGyJCahPioRyjXXv8/az8QCVxJj
rLzIDU2JG+zJO+5WMk55g5Z743XLCanu+3WdJZpBC1quZCoWc940hHcJ4UiKDXGh1aoVJfi42Nnu
RNI/4aEpuclkjqS+NePCV+VpqtZ9AH/YU8X9OfdV6iQ8RrzrLseZfD+5X8B4qhFoXg4F04jriif6
mTscp7uIgMFfoPtQMaLh5q6jm+BH6BQYiYFqqnwi2hPpPzlR0FJtNfoy/qIwrr3OlCn0LRmGsjaI
XSfrEtkHF0N0bRBm58TD43a3ElFUnCOwiB/01bpBK3779uV8iI9bXh510fX8/TWsiiAWDxVBxJpj
kv8s7R+or+ZIdVEJLxCYQyCX89wvPSA0DbGocNz1MNf7J/6id7uAYI4ANEMWmZwB4hXbpgMl98h9
BN4imGgvwuOQoDbQ8aSy3ZCY+0AnBeWoBkf/vl9SLjQ8aYNS7nuAaCToSI2bh/Xooi0mP99fDA+H
OQzU1qzDsoG4RvqzmlwLTRHU0V7ug/AkxoR51WCGtY5dOe+qvYvaRLt6rTjpKZ7uMgdB2PVDnPeA
MB7dbheteZ6Np1bzEi/2o9aN3Cpr7AcajTHOGOTCp/sy4gEwrsDKJrxrw/+fp9O79ty63LrqRdf8
1zC+L9sXK1CjIYjTmaIe3Psbi7zHDwPBs2ay9d37K+FsxXej4AVQOyho6BUAlP3OySMsPfzk2Pj3
dNybA/liLYyR10Lb6q2E3S6dxpZckWp4V8L8Pjw0h+gp7SpqPDkVOX3yiuE5mswO9NPUoJ17IGch
SnYdkbdtT7TP+/LjmCTLEY4ZSsVYlMCINr1jvv6WVsZq+vPv/Mv3C/jFJg1maxWZAZCeajlot2yJ
/qge/iUIY/eKV44JaFdg9+UrHNhDukHTFeWV5yy9Kl+eomy3IQ7YZuxmhbMHa4V22I5umnP5Hrvq
r5265sHdsi3Mt4AL5WNcQVR7Xd/VUL73bi/pTrg/nNGFeIwHdBcPW+WV0mGwsU4pdr7QPfo/ZjYu
fgDjKqLWTzQQAcxKePDX/lY9meRk2Ob/cmP7C8M+3ard0GfBfFi/i6vd+F2kgk7C/Nd9bV/O01zA
MDHBFBhZUXrYvQFHA+rgPj88mq04NrX0enG5ad+R2IW+i3AWoxFAZqgl7R2ML/IwkBNMpiDlkQ8R
KeA9eNwx3JUxgULohQaa4yBAu8lIHpEP5NFCd43hJ/9ShOr14RT0UTmqIUSIW2n6Eq7ePjJqHHkZ
NY7vY9/kElHwjFTSvkt+B+JvOkd8/pcLYRwG2imHVBsAcUjXrht9ZrVLk/f7IIvLQCPjXFmDqdBs
Cy8mu5dDlZuIFEDq/CMHeZy+Dv8Xx3eBwVhoEYe6ICXAwOQjDI+n0lZ9H3e8JOriQfEX5eZELzUN
D9b6HLtFP5Qn1OHPxb4GZy3Lt/kLGMZAdRPsEwbit7M90uBoEQzuJtK2eVjf35fvipabQ/0ChznU
MbnB9JscOHGxwijVnx6ZWccIdcChudk+1OddtBFcc1sTAzeiAkS96KjmXMGXU7kXP4Kx2RxcoXoR
zouV853/hAFC+glnyFtAhFVq886SZRdxAcdY7hR4aHgdoSi7g4xuWVvq5iIZecVb1mLwd4HDhPlh
mvdpXhvz1Q4vE+S9s/3t9PV1fwc5lsWOcq3SLgl9ESBoQytfd3JPcDNCM8p9lNkH3FMTNtIfrMAD
eTNKckA0RHqMovmfYv0LYc3rvDgrxiwNxrKbFVEnqo3m5s9/twLGO4Ryg/amHt8f0AvykHHLGmZD
uSMh9uBGE/g4xhok9P1M6/7ynXBDPyKHx4aw1NkAmof/uFK28CroZWTFBCxkrmuQ6eNEUPWLcW/c
+n+OZrGndzfoXu75WFFKQPxMWxI8vbZoEhYeg2OxqcRVh1dhtO0Y5/s7xfGwbO+7YPbZ/Aw938Kt
k/DYncEX4OqBzVHpxeWBbGyu9UOROStH9J9V8K8WnE772uzizUtsc734oge4wGC869iHsdD3wNjp
q2wvbiV7IKNCP/63e6aJ/l3wVYI6imU/AG1WHPoYRI69ek3OIFx+9UkIzhQcTfc3Z/GeeQHE+DS9
S9u6FKMZyMA8F3QH8sqMlxX8AoKJRzDJeZKSKZ7LkCREp6NT0z8DxVluB4SXZV7UtQssxq8NzTBi
xhbk1sX0Aax+uEGEtsWLGZZPnAsYxrlZkzkVRgSY98me9kf9sd0/5Zw037LcMLUTXfzQZowruPag
dTeNGASRzaUOnZt/9B+IS2ltjzlRXdnmqtwcgdw4vL9wxqz7Fw67jjAuTBCLHJfZyR1fwVJIjhP1
3iWHc8ItS+8CiYmFSiuzukgDkoiJ2I+BrWIuU4oF8ZRhUbcvcBhrxcjVVlAwOvJsY/SCgHNO4Lzx
L67EQIUGBoLMLersI3/bq13cpxXUDWySOp3jjjndzK9kXzqvL4EYkWWeN+ip18xmGj+EmJjVVXaz
/zWQ0pZ/QyPqfXlu6P+yUZeojABFofHUaYQAFTK9p7hXNiCZ75AT4gHNH2J17xKICRgHqROGMW3z
s4G8YPJDpTV5zsjkVA/FlpMiXDSrSywmWkwi0c+aEnvWuIjgRkearcqt7QLegje0YskdXWIx3lUb
Wyihjm3rZrbcNTo5cht0/fZ9Hy7xtGP++4XpGrViYbA3YAq8d86sw+A1fcSkCqh8RxsHU8h8uEEu
LRwPlnG2qJGVjMaqZwc1udUGJIe2+qE6qF1unORh+Cm96vz59ktGfSlSxvXGCcqXY/AZwhKmnLSv
o2O4hmu99x8B9fFQZphU1Jz0yG014ioO44/DThlMrcJyK0gZDWy02IFCBtyxxYpLRjEr4X83iJvJ
Kkqa6HKizorjyjNz+t6V9jpNNYeMJ572LAU1fyUKsqVr7cE1OxIatMlASZNP2fHJ795uN97uiaOl
83furYnxJn1f9I2eAAcsRL9SJ3D/NE72IGOIBDem5i2J8SfWFBd+nwNqclU8/2PAEB62M1Q9coOb
+Uv3FsV4E01QZTEosVGGGRGt71xF+TOqTxYeHzPRrhBXV7berftmZbUfZdH9Y9pq5FExMFX95lED
uTGjlIkRhlVQj3PRpYE3IQWHqVPgxp/R+7u3bHb/wfk+CS9cDCJuTfDbb5z6Z+9KTrb6H+pHQZsJ
hiwQqJtocGKWIpiq0CTGMOsheh/nPRMO2gd/iuGSHmLmq4G3elFGWxjjQfzeEmofXLdgKxCpm0E7
jtrqJXY/70ts0V9c4jDr0aR6DDoDOODR/41RuyTcjK61kvD47Nu8Wv/vDWAV8QKN3aAhVNXUk4GG
ocLk17D7Pb1ueWxJ368m90AYVzF5fVUGs1v6P9Kuqzl6G9n+ocsq5vAKhuFkjTSKLyzpk8ScM3/9
PZR3VyOIO6i17bJdLu9OE0Cju9HhnB4UdSmR/uA5Z6kjAZaRdbydLAev1xt/Lcv28Bm5G2PNYmtZ
LFNcLpMyIknIi2nH4wumbqPk2/vtyT+0hCeHfo2wS2do/ZKHu5RG2RFvamONmyBNAeoAEhntU/N6
XUuW7tWlBMp+DPI4QEnhVPxX9NZ1gamtrwv4zbkMC3EpgYpBNHHkG6XGGipLnEFtJitDH7hGlHVK
nvb+KTQT0js3sm8N97b1usnMT5aVXHqaX34CFZ+0nGZMvjKHXMAbiJHIFcknC9udJYMKRrQwBZfL
HGq1D+vCbuxX32ItYzGvebkOynKUddaMuvKlDhrYT8/oIrY9q0O3yT2/NW6uHxxrQZT5CBJeyNPZ
fEhHZxYzmCMKH9dlzL9x5T7Tye/Gz716bOAnkQgSX2WSgroN3AqMCIOh43QtWxwnMRxCSOmhdgB3
ngLz8PnPFkKZhUweap3jsFlWiGCXxOZkxuiYYvUVLtoD4EXqKqALZYV+khtRIeR5x+fnF8mZ1vGN
7F5fhrC4Vd8C6Ed4wYHMOSwnrCMLbEfdqOYAEIiIiDmp4NUPWWUy6dJmE/NLCS5kUkY9khI/0kr4
XSDCmzlRMaw9R7eq1Zm8Y5bHf7pG6qzEMi+qOMUmIn6XTQ6kiOJ94sSmeu7M18Dm1vw84NqtGFq4
7CEBri+KuMOSRCt71xcSwDYFpB1WnRU912bAk/y8iQZm/WMp/AS07X8kUTvKyTBGowRJigiNbxyF
7IfcmlatyBwnYomiNrPX1HwQAnH2UE5kxfvdBhD67Crs/DO/deR7RZQjBJxvqKcSzqyOXaSLwf0s
E/mPYJv95LD0gyWLcokIaLMiSrCkyemAOB4FgJSTzPp4CjGiwsoRLda0L8+Kco91r2QpkDQx6gME
JslOd0aFRECzml8laBnc5i7KZWawun7RFw3vhYZQHhGorEPOd5Aq6au6fijaG71ZKfd8cs+3TsqT
69IWq49IV4LvC5jLSI5TWxoXGs/xsYRXynHtoN2u3+8GdI/9nYrtpRhqL0GBVwDaUJ7f5gZpZSJs
ixf1jXWP59vzWxe/F0PtXdwAOl7wsRj09JUkeJqHQXce0R6Abnh935ZP6VsSFVO0oPydagOPHt5O
7Y+E7OYnJCvGZB7OHAhcPK0qo2j9cj4cK9ntMwsI+/D0ks26Vsu+63sxdDzhaTKnBhCT3VjOYLV2
fV+u+bvhtSeRWVktI309f/WVU6LrZ1wCyoncwy1+mjJSHAp0d2ZMjKkvm/1LigwOc6CdzjTTs3m8
2DuBA/hoUELjZig9wXkKLfOhDc3YldzAEc/ozF93t4ntsZRwUTMu5FIWHu0PslokkFuhovFS3t+U
N6frure4fxcSKMNeoIsxUmpI2Hp7DB+asOuME2KtgbLpI0jvUS6DBLCupK5/GDzAwx372vX7vzO9
ixT59zlRBkjJKn8secjCAJ8l3PIkW51Y04azdfmpCwDxljEjLoDzSvs1cSfLfpPkhtyerTXLzc6f
d+2nfx739YP9HeL9/EzqYJWpHQN/klogqtROuu8dk1VwZW0EdbA9IKB7X8ZGvN3esPpSWb9NHaQ6
NKnaavjt1GTyhC28r35uDe0/fINrAabdniXrtrYA12PvfDjfu/e7h+tnsDAz8FMS5UMKWEKum7co
JmugFvdkC4Nxp1rEMe9us9X2xcJ9sy0bo4c2oyPwqxB9TZkor+JhojKuOijA3nnp78N73U7ND4BP
763ueBtYoHtfm254Z5utdeceUsszfcdYv1/fAdY5Uk4HrLER31X4COcWuVGG3/ztan7uLuVq2k4f
+VHHjw/kg3XLF9Jqlz/+a8pObxWl9n2lPT/ENndIV8VbQoDhHt1bHItB7fq1p8ft/smGg+/yp6cS
BW+qFHHe8BvGUbK+krruJVd7XlhCl//xL8+SL7xrN7WS4c2mCtjRrMbO6wqo0rCNI8enYT/iqxVC
CCMrvpCn/Kkj1PXO4rQJjVlHgH5/Wxu2mN+fktvGQUrZ2r3vWuCGjtud9NAoprYP3oKBRLuIBcUv
zkf63y/6r7m6XvBGTZ/vGMisTYnEYF10dnNeuyaZWzpP9yNZufbnP1QH6maPmpZ1HI+NHYjJ+GmJ
pWrUxR4KNH7GKn4bj7K4JPEpX23s424kt6Z1asnOfTXf79qtubJmbLeNFFklK45lfAKV575+J3/T
Lek/9OQrNL9Q8DAQMM4xYT3bl5agwh1Zzt5bV0Qk9gdYAK5LA8/edYX4Mm0X4nrRmLQ+gVqWZG0Z
ZD1Y3FtM3mOUTGuXI+vKwVhhSvKSyLIVH/ZokFHWnL0OnO16RHpb9In0dlQOT01mtuL2PADUH2y5
qb1XCO+T0vYL253cdvVUr446b0t/1JMAdreVDArflbGTwKdHAp2EIJ8cNiWQLYi+F26BCkL8AG2p
ybpNSHOjfgroolwDfgH/g8kKtwOYOkH9tUp2j59ShBK9fqgs4a7OrOim80DhcZvtisbOHzQnNxt8
LvdHf1Wir46IKCP9SnLALVqb+c5DcildCeD72N/kM17ax55fN86qcD4MomDCdY2KmclvSnvfQ2gY
u4MVtahpI6WhvPH2tB2OJenujrodmEhkg4lMNQOrcCKdPK1LAoJpeLPcHI7o4XW4hqwdZQVNNVIT
z1ETsMESed2tXGBB3Gqr0LY1GxnpvXHyt0WGMsZJ36Q2oD17p0DpPHlTwKA3kdEaBNP40LbiWm6I
kqLie7gJrHwgazWc+6bULRJ0pwb0mr1nvSuYztBJ2Zu7V/4tXW0ey+2htJSHo9jZHbkDfVpmpcB7
ktacdfI2xb12VgoCxFVAGoM0yOYQGq8AOCygrqEeut4aXd5et5v7/C2tTWUVWKbeAjcmdLQDfJ/d
mFoBJC/MtaFFAzoCMoF4QvbOW9uFe9cTCZi42ed7b4lH9/2+f1QkQoKNpW7GtX6LgYsNumVdUn2o
PVltVCj/xJFmb5IMkYcpw3T9AUXTWZOIU4G6IvrQTGMdHdDqciT2XUUSu7RiC0hfHTiOHzuzA4/T
JrY+WwEwUG5F1htpb06nQ+jwRLit7gNYwDMCX5xHdzis8X92elIM2DRkrjp8i+Wb2H1XfT8o6Awy
dfwodoIznwIre5tWDtDZM/yrYG9T4oBr6ZFDsf/ds/O3HhDXCZpzZdJbYWEbiX1wH83kQ14d8+2h
NbFSAEpoKAmvQvCjnIuVcSMI24S0Vnz/AS83QvN33g7gscX+HYOiRC7IO++KpHYnzdmskk1Obo13
PyPBZ2iNT55zr92Asrq4b1Fz3eQYObZw0Xgy2MjXu0RabdZcZnk+tDKwWzPbo+C9MpX319gEeqx0
O8P+bFqrrk3iJgRb+weZUG59SBoyHuttYlcxIe7aLgESb1iYmfZt8YZDvBMfC+KOpoe9+YStAh4p
abb370/p8SF1hlOwj16tbHAml8dlaJP9RsX6rxu0JTerAMhI1mRJxpAvbT7VINI4LvQ69OBKDq7+
QF7Cw9yQkVhNSvSj6sww8MYaR7UJ0ffNcEdM+VRMJUy1VCWy0QE+UkhNYRuez04IPP3WQe/QTb4u
EDlLNwbMaLZnvCC+1kY59x9rp6IuNQ0iPtMhuxzJy9kAikFoegRZSvf6Ji8092AC4WKTZ4d44TR4
3tcwDs515ycrtPdAvZEO5RMuiwI6X41d4/qdXfspjnqD+XqTTGqFMy0K8vgsPERkKzi4AKxlLcR/
WJYEShVJlFRA1P1cllh0gdh5fn82CKr9Ge/AQmKUPr9Br3sEPKzyhokgt1ABmNf2LZPayriM2tTX
IRPI7lkANwhul9D57BlrY4UoP5d2/fhZv0V98iDlYtQViFCsW8ZX/k7//Ix9qIMO/FqoQOc2B+AG
iW3loAC4vyc5Q4zIkkPF4oAgy7k6gZwnB4BqhOyPnPmyP/s2XB1xQbb0sLV5cvfgsvAVFzTsIh+k
ftXaLi6OH9elkM6vFxSzWK8XViRMD0Bp+lD03Px8edh2jhNY5wh9JBl5PCMAcW6Ja6+V1eYhICag
4t9Hc+NbrHaZrx5wygL9WB8VjHuymJTNgPU9Wdb+9v14dEvyjNDS2eYktdFE6TjQ89zcdlvPAtUU
8N98Yk0ojpqfq9Ng2nf2Rt7ewTWQm9C6/YSzXm8+3I8DDw/1KJH9PkAI5ur2dY3+miS98t10HY4z
uhqADYiCBefoWfv13urxqS+O4tZ4NmBYLXUksgODYX5kVfAZt+nrPXChEtEkgIx6Tvukps1SN/l3
Ke7Hhfp6Dl78uNoH2VDOjwnr7JP9et7plWm/ndESExCEaZnVWtZ7iLfgiJzOHK0plonQSiV4OjFy
u18w/tc2+acN+j+pUBMuFvEx4F2w1k+3j/5JXj+t9ta6NPWbhtjuyiR3+CcmZ9BWoNo2PtBcuXcg
2QRMhsvSVsZlpCtQXKDpajcfOhAVWa54Xgu9VgPpfwlkqRiZ+OVKgtFPmxSkuXiwVALCoP5JdzEm
yln1lnXKS9bsUhZlj5UAfWWAtOtgNUO7c/945G4+y+tXZCm4AFX194oo2zx6YRoPqgKEJ3Mf376l
ZvKKaQYmAvwCBAC84YUcyjYbiV7nhgI5Gh58vf0ivVWgBAHabQbgcg4t+WA5Jfb9Z+VcXyBrF6kU
aFtHqPAmX7vI2/6LBt9zp/WE1RTHEqP/jDGCyBinsMDyrMQjUkq8PymUIsENvL6cxUwPBnXAISoa
Xyx/PwUpgRbn3qAjRtsLGN6CP6hcDi/OAM1BFV4RqeU7vautk48ZYaFkXPalisKldOquC4VUjGE5
S29vb+t1Zr9fX95iyvVSAKX0Y1JXQi1BgJA66Wjlmi165rO/5mvbeBg9C0fHIi76LzKBD6mJmgCu
c+rs+MmLudHApd4bgCdSNxES44092WZ2/7dW9y2J8qMc2FpbKcLqLO8hmqzawuM1tlqXx4FxjMzk
YgponvX717Jo5wcI8azqQiyrsBTSg3NSIN6ax6QSIPw1oBIRxuKWnNKlvJ+Vq/+L5WHyUwGLS54n
VzmsTBGF2GDj312Xs/QUgyX5Xhf9FPOC2pNDPIeQSMld2ZI6h7OLLVopxG0Kgq5k7yGuwLt+E6GG
rh5KjbCMylJ4/+MbqHsQgP2lDuaDHJEwiu3G1XeCfVe+/eNNpe6DF3EcptNxiCM4dDA/Aiod514/
/I1J/tk8f28q5QYiUSyNbvxa0IxilwJooXfArrVirmi+Tb9d6LckyhGEqi6PyYAVzXyhBqCzOoyn
Y3ruME/PeYiVIuQpQgxUMiWzFJRyBRnPVYYhzPfcAXTljWpxKx8ShZvrCrrsCr4XSJmTSA4yLvDx
9EsxMxKvEmAuv4bMbiJxVrFr+0jZklbSDVAu4cTkU4+MKjh/TQAIo8BYILA1TM8JATW66mA9N8me
W/vH2mX18zGOkm68SLg6FT0ZvnU06/u2BWaM6heWGtid9/k/7ynwbVVZFBF4AeSWOrq0H4sq57DY
znmqARJWYfLgjuVbl/MfF1Kok1NbY5p8sIGfHwwSmPFABiC2+qS2RDTJJHbo+HfjG1PqwkH+WBt1
kHKaSHIqQy075yumxFtVsJGLdDZM5o2FA7sQ9WvWp/bE0C/nu5cSHrOxii1ad6wWXIklhPIDgqqW
vg+QRwxXGNvsOUOerHFluzwZt9Mp0ecRZvS7mQUCldz9rE6iu4P1zsjmHjlSy8IIqgX0Got3DWaT
/VIU+mMDaN+Rp2OWzSeMveZ1szQN9PK8ebubj2L7WKADkKjuSLj16KGKdl2Fl3yGIqAZ1JAxPAP6
d0p2pvB+HEWwC6OJWUBvt3stmOHh14Q7ZRV+CKEcU9pHPfpBIaS004NxkI/tvb9R1+VKscNTjJne
2SceMtvdDkiFf7ZoyPrMThxS6GTEoAUrebH0vPjxPZT/MmJlKGsN31M5e9HmZbIa7O7QoEGLNV7O
3F/KhaWcVrRqDVGWN9dhYmAg398Zz6wX04J5/7Eiyn/x6LdNlABi9m/+5kaHyvREta/ryuIVulAV
ytyJbcmX8ggZxY23q2zZOeENzwjlWeugjF2sCpHPN8i+7qOb0P7DrSo8wf6Oz/2xW5RxwxiPGFU8
VlLatZ3brY0mbLj3lE2ovBTGX4qiG9oTXxgUON7+jBllom2lrY+S2yF3mvtiz1rXUtLjhzDKyBkT
eqFlDrsnHIUnHoZkv9ZQ/RQsB8OGL/Jm3PubxFJhT6zndm1mr4qbm5y5syWZwLR5xCzXm2AvoQ6F
IpjtOYeN2z1f16Kl9NePj6QtTtCJRTLviD5gWOExlFD8wqyz1jt55wbqqpVILllhtQJmfCQcw5FM
ihlMZsWbSWp7EYpHaJwfCzsKrGjaVMWpLld8ccf4zPkzrtgsjbJZEXZSbRqUHXjT2yiP/nb4qnyu
bH4LgGA3IiY26O29BCBK6DwwhC9fNVWTMGQhg72GOshBVUclD3CQo9m/PqFW2ZMGBfPMCjf9PtFR
35vMYiJ2eJaP8Fwt/mtM+q1hFRbjS2ZJv7YBHLAqwhxd/EWXyYuc5HNglkRgHHVIlAsog6N6+1Gu
bwY3xCjTM2pvdxGRt5iCs1hDTcuW+rv4w1OWOpMqzwg6PKuk1ow/QDyarnFJ7xirXLQ6F1IoI+3H
hSpkPrabN6t3zoyfkZVn4eIue4ILIZSJTgAJJeoRhCCSeFAxpBPiNdifeXK6fmQL2ZDLehmNZt3y
JV/JBeQAc/hWvJPwAnSvS1g2ahdLoaz0VKV62szqCafWHT+eEze3GLE1c7soGy0pGO2tMsgYwZwh
uMW229TvZrRi8SAsXrXvtXx9x0XW2g861My+NAzaPay5W9XpkKO6vmPLRk/RJFlFgkxGjhbX7EJK
KPNh1hZxj7QpsEW8ByM2pS16RRBW607ims/ze0xEd5aMLIHyUK3eGSq+HGRefAGl43KQ+M0kBf35
acgIoAT9Tbc10Lkwj9VFhN9me/0AHEowL2cr5mti0ZheCKd0fzQkmRtiCB9aDGmvM+LtbNLZNsNo
L7W1ov9ZUxUZxKeGIVOLDKOglQKl6nHHZHQqdCHOFGAa5pCBi20fuvKmJMpkNY9tROozWAS3RQmz
xUcAi1Qf4zv83S1YXWOL1uXio6jFo9SjTWrSIW4CZ1MSm/L5HoD/9eN1FVu+MLogYcBFkCXhi4vm
QsXANZOFCQhEzuNmQiXp2bxnFhrm7fvlDHS4AZ5XMW1AU517IEUYAm+YV5I9qS9b+ZQc1fVwO6Qk
A1fvy4nVSLuUT1AwEi/hOJEHkjXqQHPMryucl/Tn8DN+mHln58xyaO6cxz8HVHF8ou2F04S+m7tg
VUSEsaWzj6fXC1BR1CF0UVUkiYp4x5zPh4hPe5jSEfMV1Tm2gVm540HeOqzuWJPKwmwEromjzGqY
C0Wox2UPuBlwQ5QHZwCEv4fuK5NbKSw4tK9a3y9pIngVFE3DdaGxe/ys6stMh75U1uBE5yY1fc1U
IS1xbXP3/DwhGMyfeUxEvzO2dUmNxAvJVHTTeJOXh13d/wWLj46q3ZzZAAXuu+iIpESGj+ESl27g
pUAq5PRHycu5FksNPLKXdglREsI7DcvIL1k5qKohadqsNSqlLl08TUkFAHF0s+lEAh1gmZm1fEoL
cBjzr4PuqJxhYtTONID1lB+85Dnl3FF7jQKRdMUmF9DemHUdUXNXCDDMzzM+cGHWT0GL9fcHUgpW
i3koFfNtwlXSnHjjE3//4QEy49k3eTcp2bCfS8HIpUTKi6tR1km6j52XgHxXbpIaVrmW5i5EzntS
1fVh2hsoCAVmhxgfeBRMVNul+FWETeQNVTUUVaM+IAg5SRsjfIACvMrdrYGhgsE8cMw87rKl+hak
z3neC/Or99U4NbOOPQDZHUNRTzGRbcPJ7gRgl29kaIJ1eBW3hdlmJNoYN82eleNaqsLheP+zVvrV
IHViF/MlPmE745l36/6j3BeP2XZapetXTJGC3t61I9uNVt6BlUhaCqNEWVUxXSlo4i9A3CnxxCQp
Rjypyzlrhl4/Zj/LwnA41PdCBnWWsp6gBy+HjH1zk8XmnEvZIHBZ3SMvSdBCw1mslMfyjfkWSZer
PKEs+rGfehSilW2KV9jcLGvfALA92HOWsC7fmIW/RadzIZKyjp4XF6MXwclaM61ZfQJjNzDHMGoM
rWGDwSxKUySQpCqqbMg6taf8lHRgKZHh0tdOyJuZBfgj9djvmpdoMzKSO4uvOeTK/y2MdjlemwI/
pYawBw25FtSGBdA3iQAmSliR4GLW/FIUtYtqmMTAqhX7s7dq3gEgFRxEbV3nDv4s7QDluOFeWU1I
O/Yto9KyVOIEe+73KilvY7TJqPYpRDeORo6RaDcNQZ9EcmrQk4GucFaQtBj5XQqcz/jC9KRZmcbg
K5lzTJGAFCMMHGDWCIfWxb/juRV1JvSTdE1UqVA2xptsTA1lDgABZYJ2qvkNMZh/RMsNbHZfweJD
E4GCLOINhr8USjulWOU4INDAqgwSGoH1lusmwlfxdFRTcCCTrs2NxipSDSCknVeGJWmSSqhAhKi3
qu21YvMpcZrw5/o2SLPYX6ETRm71mSXZEL9a/i42nJ9iLhf6eDgneLLJptA+jeImkcjQ9sQIckcH
pkzywgOAVcBkjX4bTX/amJTSKUGJKHlSXo0EPe1K+ZYIJzEj4viI1J1dV/tc+kzF0kzQlim+xQWJ
eTSGkzgz1Wo11mtANWgqoyK/aLgBkIMoG5hQBr2WXIl4rZei4QzKwUj96O6yHLCkr/GddH9915YP
81sSXZgrNcGvRBGSorUB+G9MYvhv47CJwYWF03sJg1WErFa/ZohdKLAqqM79e4Ff44gXhzVHaz7A
yQaMOgrosUOdTjI3DTPTvxTpzLTJaNUwwM+qUbFVNEgTz6GGfA5BZDod6htWLuzrtUFr3aUE6jLo
EpfHGJ8ZzlqOflXOI+poj3aVYRwk3Ey7wSDdOjsWsqk8icE6CVZegbkWkLOEpB1cwLPVpihZvARq
0X7PI58WQVsncyzWur/iNiCB7NRDoltt4RrMp9RSbAybKPGSLKCjSqGNotTzcVrAkVZW+rnvOFNd
F+Bbsc3io9uzw74lrb4UR5nEKZP7ipP72QbPL7f9OQMkmGY/znUR3f68Q9KUmeRY0oBLmVSOZ/SU
oUaneg/edOQRj0ADy8Hvoq5TgHfsYiu3EPu5CguSZzHwvBRLPZGzok3DaYLYHFjWwIM4AkIBpojI
PaJ72ZojI97t0dBYbvNtZUX73EaVk5FeWrKIc9IFPWCqBvpwSjdzpfVSvebn9oK3xNLsyXxNVqx5
i8Uc1oUUOleXRXjE+aXU4yqX5O3IEZRQTFD1NaS5i3fRVitZIxaLAeClSCqOyBsxAUQUFjba8sd0
tpwXq9vJln/TrWQ3/hPYDGu1FI9dyqPuycBlPDo5IW9fgF8pLMyP6RCD6BsFmfl99s5Kfy69xRUg
OQkCLiYPYu6fsUPDxUU6dgjJ5M5LrEDDC3UIm8TkJsA3Xl/bso58i6Kex/3o8aLQ6kh5r6SnWiGl
ZmkY0uIA5is6k8yQtuhuFEAcyhrAo3W00Pxcmd+ooRfIWJmF0La+zTeeBfdyq24jZn/g8iZ+i6Js
f9uNnNBHCItGsG0O67EknoXuApTQMtuq77g1mgZYirL0sL1cHnXj+HIaQjQ4zw9b3mwPvv2ntSa0
TmTM8r086wDteC5E0Y+gquxriZMgKkmhF40pyIGVqKaAPqxpE7dWkSV28j6k+zwPzba1GrufniJ9
Ij0wyLKNJO+N3uo9ZAg3Yb1WfB+qbFat47Wm8dIa5yTfeqrdJX+a4Kku9kbwPgHAJHPH2AmAMebb
OV5elafsevnI14docL2EQWe6+LZEp6UmaIYiS0AJ+qktSBzregIU5vPT9oVXzRwdnbZ5MqzPAuNz
FrNJ6SvqoPf0Uh51fB4v5XUneQOwuUd0QRrAHnlAac9a365vNfPGfnzWRmIqZuJumhXwSUCd7B8x
i/B+/U5+BV2/vgO9H2izEyVFk6nvyGPQ3WZ6P56fnpCzmACgCly/yUWrwoCxEbIj9muEboJudVeY
xeoTzOKoRW5P17+C8tZAeBdlAJECvIRXVUXUKKOHTuhkjHsl2hUa4t/OxEmY04M2SCRNJ1OcDPO6
PEqh/yUPcCwCyBIkSP152GM96I0PjoGdEd8DWNaJoo2OHFSrM9ZF2YW/5EjYXR3Mr7oi0yYorD1f
H41ox8mfAYfICh2ujcgxTMGiFMCvG6qOwhKvyD9X48tx33RNFu/yOtkr7QfQ7Bx/+ri+ZVRw89dS
LoTMH3ERRY9lWpbtVMQ7GeO+Y/nJY2RbvplSK+srhuWev/dCJX+JolwSx6XlUA9YD6CFQWHa8jlD
AOWIfgmgjiWr47AF5UO8U3vpUQAKHiBd7KGS1xoeXgEvr3VvsMNIq8j1PVxUu4s9pGyMN+TG4GdY
mF97740WEyUc3ieV2068VDJUnE6A/LVIBUrHaxqe6rSOV0AI0nwwG++6xpaDEz+YvHqTpY7eHTP/
VReQh5j2mhaQQt37/JOfYjiN680hYXEGL6rnxYdQEZRSGGIv9/iQIoxMQbwX1ZgU0+r61i7qDGpS
mqrhTQ4r/lM9jbjIe7+Dego+CFxA6RQkKkNrFk/vQgR1euPUjSrXQWv8OjhUqmJpVe0Emvye1irj
8Ba37EIUZZS9Mpf7bl5NWH/yBaDDgo9Cs6/v2LIMRQbeNJpLBfo1rhSy0PN9E+8qPjN17qPSMT3P
qnuzhFBnnxhNWrS4bzt9OnFeTPhu340aY7cWTRNKvv9eCeU9+nQEb50BIWIKot5iVXBnoJSaU5eb
uf/8d3YNlUgdNVARNaWfeiby3eg3FZRgzjKV1X2hyaSKGZq2uGu6qKC2iacy6HZ+CunCtO+Coo13
Wu31JAOquqsPuec0RcyqGbBEzf/9wqz3eSIIXo6987KHrAU3WXkC6xPD7i1eTh2QPzpSh2jop4SM
FXofPKmPd3Wl3feT/gHEHoYO0O+0v8wdslc8rwgab9AkS6kWqHJaj/Eu1fyWxEF3EOR0m6WJ5Tet
E6bNTYNrKnbRHqMLZtnZauaHdh0GViz5u171GAHl4sZefA91hqIQd16gDvOaR5L3p1r5KOKH68q4
YJEUHuPjvI4WMaC+UUavyjqss4WeZG3rDrwerVSxQOY3QejY86yXIp3Xnrf4hzjKABaikXf+gGNM
i97JKpiL/k2Y+Hud7x+zCmDDyTrGxBDKe1Ka2lmBbjWBccwLgaICuhle57FgdNJIP9WVG9DYn40d
Qp2oInydEoVr0Rg42YGIpwZQH4b/3a/8EEgdY6wG/GhUU7xrRAnYzaWGNICX6QwpCxbshxTqgtSg
u5AzUOnsxvxTj4DmIiirXvVJEdvXNYZ+FP91hhcbSNkvxBlt1OQ4w7G9DdRTEYLqQtoj3lduYtwV
GXTx1b4BJ0DbMYzAfxEtoT9HAmiZoVNnJ/OJzse1BKem3sXwzn7haCHh41UshLaujKAQ9vY6cHJU
8YAIkCF+4T5ii1ECFiVJQj8HFfJn6OMYs1iMd1OXWnGDZyvokJLb69u7EFgqvKQpqIJqKrST8tt6
keiSoLfRLvxMQVp48uQturJJMu1ERHup+nFdHD109tdpfsv7msi+sN5lnfsV33XRLkidPlsHu9gN
Tm1itf0RRRKSABNneKnF84juHCG3ffmjqt8F5eglZqZY/ow6YwtHbgUImH/4ZZTjFw1FaGIFO6Em
ZBKJ9Oyt4MpCN9gZd8XZR0Z6pZ8EgF0bhJ/rHUQJbJ6/ybzUdNGb9mysr3/QggtCjx8UXwaUCJ74
1PcMWtQYHRoBdoX8Oagvuc44isUbLOMPcACjx49uPOOiFsoX8NEOTNXboH8IOyICx0f5BNfH8fpS
viY/qffR3K+oaypukQyP+tMIFqIvNGKI17KAYh/32KeWID+IDWCaqhqm9wwyNSuRtZ2e+8AicrLh
GChOWbUWh/BfVV8GVsFz0SrjdYsJElkVZIX6oBAfGgwGPqjlN0a3UgtgdwHj3PHFlza7TZJtqaE2
oVtZsQrle9Eq2pdJdoMkAixVwrjniwet6IKOkzAMQ5kP6uJKaHwQT0B2jXaDmpuK8myEDKe7eMcv
BFBecKokITMGaJJXP7T6uOrLYS3pG6X8U8n68yA9JADQvn7ii7brQiRlVoQIelB0EJkl93K48dGI
HSaSdV0IXUX+y5igeCVqBjBixK8I62LnYDNzIUp1SCmi3E6aSbVjsDM64PeBrzWaxvHCbCI+P8RW
iCmDVSeEHcMRLm7uXEOQkDJBzzl1TVO1L/sg4GBAi1fpEVpk492a8TF6hiZT107Xl7yot7hHBgp2
c2FN/KkrHS95fuphxaOsHGGtrGEcSd27Spdt4puBb5gDGvjBXzf3QiB1UTw+DyppQD6oa/b+hAeE
wFL/xQ1ErVNSdEnVkcf8uaQ4LAQl1sN4J3ExiZLXtDWF2sze1Nj2MkAaKKzYflkgGqvmZBqaXCm/
ChwDPJQk3H1NCWDH5V00TLYcJbafcmakWDJvB7JvXj84upHkL13F8wiZWiwU2Nc/l1k2yNdGfhDv
gqZPrDIVQlMbCtVqUa1ZpS1Koeh1niwu0VaVYkSuqI3V7Wj4IUNfl24mKieCYgAcFe6FCg+lzGjC
uMV3ABIPbssUH68vlCav+VropYD5Ay4upS9xvTDkOE91JVnpq2/3K+EpdTUn+NMApuacmxGaWHbA
xLtVTEkCBGJ8iNboHKiPyf9I9vjrW6jYUeOTOokCfAtCGnUl5LwtSJ+d0jtpdaraF8HbBQnD2C4G
jZfrpw56mDou8wBSuduPCfl/0q5sN25d2X6RAA3U9Kqhu91uO7YTZ/CLkMmaKYma9fV30ffek26a
aCI52BvIg4EukSwWa1i1qv16t7FoRVUFZGqI52AWgKNWFVRlL4iBOj5Cb+SSgBy43PI58Qey6BVy
FqUbZN2r6Xy7fqgizvf/NvKPBOGSNkyznJJv5BhmwPiiYIKZQCcrR09qfvBj69AnQb7mildEIdbS
has6rPrIvL5EIm4KCkK/m3OMVuJx+kab6WYZPphVkC6fU/qcVn2w6ejFdRQGV36cpuMj6e7DZIjd
cKTr8cQgjXFyhvZ3OdE2cFdjVxXoQhuWD5Vb7dGqbWd5qKWHPjWPJjUPis3nT4hogw34aZ5l4QRM
EaS7FtXSohEYOXkj+0yLOnAK2MZNC2vHPJhoMtPNJQBfezgW2m4h/2Ivz8UL2lVNOjbAwxNg+8AC
J23Y2R2Az0ZGOApGZ5HlFoqXXWqkzlYsqJtRFHa3tPxRHb/THD2bSMSlump+ruwhADc5yOVMzyWG
6D7kdGj01UiKU7qBQ1UHYjGL2fzVSl/05lTb3c4iTJFjkboslo57ivwln3gtmN+yRCdv1uuwSG4P
F+HrsPhRWXzNa5R6KWb3srtk3h7raVa8PzITYcHRJw7UCAMjBbkuWhg78AwjFVw6gbfAq1WFq9yW
ilpKXPD466BsQI1KuKvTbKx9qcEItf6dBSBfnX8eF9Tk0tfr14Hbz2tyRIcrM4dMS5GcxwSpqBqS
PLQqC46zOeJZwQuLeKJU9UTL3K7ztQlu17C1TPda5FC3cud1n5dfXvMyRiabg2rq/+Gk4B5YLpoX
PaSNhH1MGYb2zAWDqW1etQT8uPbL9Q2UXS7EPfjPQ8ABVpvL18JfFqa5G9Lo28eiv9OWNMqHXmG5
3wrs707JR1Hag9HUsZJLISDaTFO/QvJiyAfzkCfeGq15M0SYI62FvWYZh3VOtXihOcBtUzWCkGgw
QmZ3dmB6rH2ppvKx9L2oSZMkzNyZe0sri5eGeWHSa3XoV6ml2HnZxsApgk+IrwbkS9iYEo1YRa5r
cI2GJSz7G88LnMlR7IxUCNDmKPzgjthvgKEz90hDLX/Ky646bXnQ1gh1X8jwcP2AZXcdDxbuoKnD
JxDhg/mYoHie5dWpQsbfmF5po2Lpkt0HRPGwJAAfQEVFH6fvW5LpWARyRaGG2KPu07B37mCuRxO1
sllhNqWbdiZP0CZCEb96SAmdUvOR1WQ3NXOozE3LFgXPH74OyjIEyf9Llc3syaam21enwkRPUQmT
YmyxrS+xr7Pd2BQH0quYNmUndS5SsGX2pPVNMbHq1KbfkaeOdK9R6LTUfzkXISi1r1f2wJK5Oo3d
5O7RbGeGuZ6h8brr0j1FZBeyZtj2re42Ry1vkXyxoC51BpxvN/hoM/x73Tz/HOtyk6ut0kbXxooz
RHulhxZwFYJB9qpjvK7BWf34w8516eyC2d5MOrcZqtPQPOL5SSKjuHNOzUmzw0QxF0SmlnAJMUTe
R68OGiAuRQ2Ol1T11FYne7o1zUdjzAJTe76+YbJn1QXMGbUDtNUbvvBwl+gNZYnBz6/xw4li8pN1
Mxpom1fdMem+4dEBnMVFsUK0fiMDJd1ESXXCFQm3ZdsT/aWwXzJqH5OsidjqxlmpCv6l6olnQud1
Gj7jT1geQD4g5jLc6mRixLQ+248NncO8Qius9Wmetthav9RuGboF6qTZHCV+pwqeZP4ExlAB74Lw
yUcP7uUh4hmaEmNL+LqzLeDlosDZaBEOi3dcXRpr4My/fqQSQ+NgkJzBwYumY3qCNdvI3DTmUqMi
q6Fjsbp122giH9YN8xSrl1z13EvW52BhuBKYgek4b33eZ/choWOXzRXONTNPZvmFLj/Z97a531Sl
PZkclwOiwDKBVt43po8zOSUtXZSBneo001uSnErH/rD2/bMNMn7HNL5f30JZOgWOBQF7KEHpFB2h
l6dW+rnnTlxa79Yg/piMNmp7MGyUrPBR3gZCz6+n41y5Q4gBU06oZ2TelxXT9tc/RHI9gR4mjgVG
Iu7mCGfZtQbTjbGuTxrrwqn9uY2RB290VHUFSm4nuDVQCbAwbBsFKUFLB6Mp6bK09YkRJDnnIei9
m+7G8kNjCwj5TUGydX1h0uP8I1CMe+emp11mcIFdlDcxKuzbF304GlV8XY6sNuBAa/h0b5eXSIU3
EHc9mViCHeyLA8UwhFdw9ZBoyEIP+OGnFKmGL9t+ecXUBjs8VOBsVnhL0hM8ky88kG2R10tuQ37h
IHbQP2ptHhn+FAzFpthS2b3HrEXceoIVo6x2qbNWaswY9GJXpyaJNb3YlQU6aWwn282Nf6BFBzIx
31RdFP6gCo64g0fQQ64PcDuwT18KNTmHnpcM9ckF3vd+6fVvRuIAPOEnmR/MVdOGXlvWu6Ty7Psx
3dq96S30eSlpFvnFvMWYwIrg+/qZS95NB1UksB3oABpab5f7zFSQOaGml5T1iaZTvdvqagzzDAbJ
nUwVnEemxnBS34wfoBwiyoqVLStAKlud3O23w9bjpB/nCMHcftJUwBQZfg1vCMHQPPSnY76hoMmt
YeXGlNP6ZDA230+Zm8SJrhvAHmZpDM6A/NDQxotzIALC1ZiB+cArES/z2MbVzPrYmOkEKIQ+3y4b
5kDofdcoNl66Gw4stI/hDxbqJpfKMFi01teV1ai+Ns2+bFprb9PM35WNU8WbTfIHkiT05vppyy4Y
gJ4cT+fCXouph37IrW0AGvO0uQB9u9bDun5ljt4EeqJaH1dmUdnxloNNwyImQcn2cn1GlefpTKHs
LTvazmPVqK6wZC2ujlIFH1iIoqnYe0AtDFvYUhxxaz9N+RM6mmYDM2pUQ6Ul5wReYriUOjKPLrTg
ch1DniKRYqw4pwzvqYcWpy2wFy1YzeGmW35ePx/JprkA0+lwMQnw1Lqgtgat/dTJDNxG+qEY7mqq
mmUrEwCKbwTWsO6wtHxTz6770tOyMgqspm9aLy4tA7Nq+sHdX1+G7GhAVoNOFB7zospyKaVE4749
JZDyAiSdjzayIqhUHRqyczmXIazEoS3nfeQrAVoIKa4yrtElDxyACtwvsZCceec/ixEu6go1XqsR
gkaUDKxlC43lGQnMvzcHF1KEB0nvp7VOGkjRxv3SHlkaEO9ma8K8URRiVPsmeC+J6XTaTCBoXveb
Hlqv7cu8Ro7qdkoVDVAWG3kVB2kJ/vczRZvWzrJs6mEgNEGlniFIjFFFMxW7JlM0GxbAclCtt1AW
uJTS18vYoFzfnPQ++e4nD0nm7ubSO6RVq1BpiRYAloNsKsIEy8XI60tJg8VyC+MJcD5t594y0oOP
LyP1ISepFf/17QECASI46h95KSEu75i3gG7Xr0+ehkbf7rmtX60eTRRMkXyUBXwo9nKCcB9DZACs
ulyTXdPWLVuzPvG845NGPo8OGOxPYPUMZu3WCzcrnIcHbYiur0+WeEe7iAXjjXnKWKNg5bIl4d6F
VZ/0ZjisWRmT6cmn8+0MChNnSe8amyGDdes6mkKyRF0AjEVkZMP8oS/cvFxwOvoJSlhQSh7hDsQK
0ubbgvFs5vP1FUrlgBYHnapI9Jti/NVqzFk6AyeYdmgZXYKmP47sjqrweDKdNLGFmP+Dtpd3T1Pa
A5rdjjk9VeZrN9/5y4uRKayFXAQwDj4BhxEaAS53bNzgr+puTU+L9kLdlwy4sLl6vL5bElPhmT4C
SHQbcJSVoIZZvXhZ4TRvy7BRRuzrfzmOMwGCBW9afWFO0dET8++A8N42NICyO2U1RHbqvIKFOwUQ
CsaoX+5VmxotLayWnjrjDphdy40QoSUqQySTghwCQdEKuAGA0S6lUH2dGHhO6cmYbjFQMiDljyn9
mjdfrx+KVAzSvMjBI6sMrNilGG01ddaNIz0BPbyv4x4Mp505hH6nsOBi6xwvZ3v2H0FvxuLsoVjd
smRaM0HDRj+wvCGGwF1V5o9wGvvplsc9+dwFlf2pqMCVuaXOyev94wZCzem37n/662UDzvPmHgPH
BEfsctn2ZrTrkKFyRukLmb4lzpPmPOT23z8mF1KExz5tx7kxKArZlT8f/dguwVLaqhpmZWbWR7iJ
jnlgVtGbK7wj6Cwzc5egegXERbO6GCSJvex0MJJWRxv0JTmGFVpUQQghMRgQ6nnc8gEVJRJCFHVr
dAWYhE65vs9Aj1doD8ageLgkusnp45ClMGzMhRWn4aBciymt44oWL7JG0wxC1abZlWi4StDrfF0f
uJoLUcyFKOG2+Qzw9M6DqFW/c4rpNsdkQabfIOcVavR31tNDasTXRXIVuyaSr/7sQiQW1ftlAPbf
W567iDa3rusEPXgHjVU1oVm1OkHbM7aBodWFqNaOk89r1zwUzi0dX5jz0JXfEr9V7KYsVegjwYxK
JzQDzHjCA4xLkbDVACB+6x8L3QyYloGLt4s3YkVrlgUkD+YmNF0EDHXn/X2J4EK4cB8Qo9aG2eIs
Tfo6m0ZgWI/O+Ov64cl8qgsh5PL03CGzM8/jK0T+rIic75oRumBm0wMvC3w9WDWQHe4721XYUf67
otac76ygqAiS03WmWJwxNdHUjlHqdIr941bpmghBMddhS1I9AV6iz8J5DwCiA1ay/kZV4FetRFBK
13CAE0uN8jQfd4vCnZH/Np+XiMGJSHEKrxo6KPsm8bFLyNGaJ9XjIXvLcPj/+XmRoarpnclIeKW9
ulmfyb7+XR/9sPoIBMsHFh8bLVxj/4YTxV9XOsWqfMHxKOqxb2eCTKI2sP6+T5M+TgxNSTDJMx3v
z//P6oTLW/t9xaoaqwNOHJTRfFZsExIMsFVNO5OZJY7ftQ3UopCmEDQAJBaDkZY2MqN3KPhotxlI
lfsI5X9kXxRbpxIlvMQo01iUjRA1YwSx5c9hmnmRwZB2Nr/2w005PtFVlRlTyRSUUNNXxvoOMhvU
stm8A6gtYMWuX8cD9W9H/bev3fyDgvzZUDGHlZqZBqNMsEpjXw57NOpe/31ZuhUwaDgaCEQ4gayw
jVnb9AlN0J3jWqF/empvy6MWuz+afR/8tECr9aQfCKbZXpcqczXOhQr76NFZGycXQlmUxk8qPk7Z
M4ypvEhdEqAN0Qd9acjNHJGzRnyADc1vRnOn6/rBqZ8R/FTF31c9EF/9kSRsXuJmhpEVwLq4XdTk
S/Cjg20l9e76bkm17kyKsFsIsCY8DQl/mDAsem7Dxb7d+tu0fDYppmgxjrNQJbXeGybkMrl/j/gO
sagtrIyaae6B/h2VQQAedoYxP85MV6mBxKngUpCb1c03nI1g/py1Ar9bVVUojy1OUGm7Ygo7y96b
kxH06c8VtGp0yW+nz4mtuFfvHVFIRhr9LZkKCLuwp/CvndGjwN5MBsasmaiYWEWUKQA3CiEif4rT
tzn8aSAbiHk3VxUPXXvrOSEKMZIe2IvFiMW/asn1ajMB7Kk6/dCkX4uxRXBZxiVgpWz4YnbPBrIm
/nJaPxX1fqIu8A9Ge1i1VtH+JdUaZPRQk9fRa/WuD05jlsNqLNip7y0UH+3t+fpVUAgQG9+s2mdt
VzXAcYDyKaEvharvUxJ6YS85OQiHePKy+KXxKD1rrJmLvTQz8Dz19q7tH6h+N9GHYsU0eHqsFj1I
VxVPGr9Ply80xHLcOdLueDlFM7zaPvdAFoitYoRg7JepPdR5HQ+6Fymxi9JddJDwAGSEXz/h2i2F
Qctp4cIyN3C1BwTTCp/2vYHHcnjxBY1qCCnfuMvOIqEisc1syyChzBx40JhUgT7IplGlIFRi+ELP
xCCBBpgnF1MDYsUJE3p6t9rjPy2GI1c9EJ0hBXkppWDojx6TDTWkuuct3Win1FKFeytpsgZFHlTO
5tlNQD+EEKeoUPYkeoml3JM6QNOD3yNsvC/GPTFf7N4K02QIs7UEPwk4m1VpT6kJORcv7GQJ4HGe
1LhYHqanue597Xw08zz09DutwqC/KdJa0KWML15hx4PZHVyQRdbgEAscJaXH++cbO2EgY48MlsMJ
ii63G5NZvaQmuIFk37Gfac7QTv67QGe5etPf+8WXooRXbkkrWys6rLpgdJ+AgDy9X/Ny18xrWOdR
49WBMYf059/bsPP1CRamTZxhWte64olZlzw3k+rt5j8g2hLgItDlAO8Hb7iwqo7pja5vQAfqOk7Q
jbv8KU2fU3Jw9suzpiluh8xyWaYJew9GTfCwCMupNr2lZIW0PJ2yndGCfSNZtRWC+/LGGd0KZK1o
0HfdKrq+jwrBIrbGZRa1QTGOG8PrHYd0jirj52Lv7fJjBhTodWFc/9/t6Z9ViibTY2ZbOCWEzfkv
r75LVsXvy1yFs10U4eRFBSBpX3N/pPECmzyndhpgOFxgUIUzKTc0JoB6PNXnAAh1eb1csNe4+jJV
pxVZxHl4rdPhvs3u+p+NdjStn5q1N60k1sFAOFlHMNJf30fpoVnc20PqmCBrdCmdo/bqcYTFttDL
mt4gmWI89dEQdvPv64KkVuRMkLDMqdBIW9pAfLLl90RC51TQuMcQErSg/3eC+IrP3qCiXpdxG7Ci
4lu2y1bMUcjRhKII02QPHcAYSJuikAnKNq6eZ0LMzi1aq8VqlvoFbex5f0ez1+vrkGogipYcUo8H
SKRp8Jpsaf3ahMePqWh1aIQqF0d6ImcChDVMAMuUiwkB7Y0BCvA0zENd4X++tce8u6ZnMoSnWtPd
amksyGiOTvBMgvIIoPbxwY/bw28WVGGCkVl9zMJfFNFtGHrhV2vXxa/koCm+RHpgZx8i6Lm+FVVh
rfgQy74phnt93undx+sHJrKiQhnwep3JEFQc1Fes6BvIYCcT/cu33W35PftpvfYYFRqDcHo3hTYL
2ifto3foolFBRyAOd3wnXlD8sfSy2tggfozdHfQ+3IL6CFKCug23WxJogRs2OyDm0qD43MYMU3Tz
iEUY7LYz9vT79tn8Uf8wYuPGxF+u74zUyACCw2kAAGEQuQDGurSKUbNgrL9bkQ3I48k4ODdufvjv
xAgb4BR6aoKVFk5udawxPW9+ZaCKoQer+wVU7b9YgLM1Cc/stjBvSziw3F7SYEgw4gipXEtRnpFq
LYaBgsOe2OBTErSWJH6leSOEuNkz2vYCR/vcs2l3fdskiXbo7ZkUQW+NGm3bhQm0uouzycdoTA4W
Oc32t8l9Qem1G7wQtHglYKuZqigkNXK+7qFhEQBrUA1c2lGrSWiuJTiy3BiXfbpZJFg9ZkRGzToa
dJ6lAgBLmm+xWJTgEQ2/vbeC1SNeOsw59RCbky0aMfZ8wiAscKfa1t3cYuBp14QMzr79WKYo3pRA
URCF5khvw9kXCDbRAElaqo34Aj2c7S+sxH2k++oI8IZbqJxB+f7+Wa2gQL6TzYgkEpikDRwl2e+l
/Kgl4AApPl/XIZmLC6IPDIhCNy8iJvE2uDawfUNRn+yvGaYVuVHvfqH5+mCnH8xhiM1O210XKGnI
x0xGvIqAjgPXg862S81ZTBs8SVUGAIrPyLGfrToYrKGI82maQSdW1uCHcrYdQvz8ZlybLEbznnbw
h378MJetFRoNJv3MQ6J9avzkO3XrEeVyZKztbgVPA/pKAwpih3iqR/QX0dE7lhkjwCgt/p1n5P4t
YKzpzfU1yQ6LU3ejxAz+/3dMkVXaaD0gpNVJ8/odsrFBO+ThoJcx8/6eyQS7R2zkGxCTIMo1L3dv
wiDJ0gHb68nG42SyOKVdoOmKM5Lmbjgyknf5WGCEFLSCNwUmfQbDsvwcX9Bb3+xRoFzgYYJTtleY
Sunm/ZEl8ko1Q0FAw4xbhcQ87Y52c7SNG91WpfZkESogsvDJEM+haV1Ykk42x005rn5LzSTc5jWN
Wm/6RuiWh34zfy/KsdoZrAoJqUFIOa3xdR2RpmjPPuDdOttpQF8IUOZthDQO+l8+maH/ZfqRToE2
R9O/ZHRAbeRh6CjqzO/mvpleR5pUx3przJZswnVn+6oVSbcUGGrwsaCtFkW/S13MidP23azBRrEI
jG7b7VDvKnKXWY/elxJDFb5d30GZ28sh2/8vTnjtiqXKgeeGSUSR/herno1k2qdmGzt1EQ2Dwinj
6iD6v+hyQ08PGFmcdyQHyzC0zHdxWpYWbnSn/az65b7wbmyv+ACU6pelsRWXTro8tMmi3gZsE7zR
y91cE7eb+myqT2U9RGl364xoL0MLCKp/Wal4yWTuCQHgCK1GoOfQ35JYZ1EQG0tzNUpg4JuO7Tqt
jfXGPzYYlPIPJ3YmRlAQDG0kXl2MXAw6hJpsP4HnBMiiyEy2Y755g0Ke9I5xxBJvGgQTtzjBUc8S
cH266BIym8/LcChAYMkoO5AUeHVMlKDNHsWrrPs69EQhWuYbnEsWfAOzylBCdZr6NKVRb1eYwxbZ
6bIfeu0ItQv9+fH61spOEBxmJqrDcIjMt+TE2QkalVaYHUHrhNE/UicPaX6XNyoKZJlKngsRXC5n
0TGrIoGaVO4ha4ygKJpoBuV8uR9rFaZPuiA8nwS9eug0ELtVDIc1ZMxsIH6dmoSTsdJw00B/6dq6
allSUY7zxg2BFYj0b+7WG+44zVBLa8IwA2Nbo0b3bkwA9hV3miu4aEXQxsA7EBEJoFB7eacba3W2
tU2A8vXaQBuXaMw+66AgK9v479UBSo+1QBdgtaxLQZgfAPp9C00Ta3lsQKir3+T/spQzCYIuDCMd
vNUCUDrr75oynlhYJzdUlb2XXaPzdfCjO1ProtQxTM3AOnJ7p21lNE9POgm6Zy+hsTdOn67vmvR4
ztbE/34mLQMj/OhyQDtCwSXecguNkqMbLq2b7YiLgOq6OMnioAeGiXgabTQA0V+Kc4rZpgXBm9Jn
S7Bux9n5AZJLczjS7r4uFQZCsjYk/YHfBHYPqWuRhMlvxqadR26QusPan9APnjlJOKmmaEjuEio5
eP2Br3yzRpdrKtH+kFKgyk46uqFtL+zGo62pLqzEDl0IETYOxYXFtng3QEnjkYXrdAeqbdqBckVh
xWWCUGfDEEZO3wdOksvVWKu9rX6J+4rKYZaSWFteHK0KRucFaGOFNsgOCCBbAL5R3ANgWlB101xr
rcDsFu73JmVcNEcQPG6Twu9VSRG2zm3t0ug3SKmNo42x1Xpgdo+FytmUgF94nQRNnRgShs0TKyWj
1oErhZX0VJso6lqfPA8Zq5Hg1Xebk9+Tk9W/agCc6ahlp8R7LXWyx3gtlDQy49aiqiKALDMCLhng
LUAuxEkXzMuDHOg6UIIGRtSj4mzJAs8DjFRjd0aTYmjaA6lCy4/G6WvqY5J2Zfy+ftHf6GQEuw/x
wOUCB4x+bFswlkQb1iXtAeimZb5vk+M833TaLcs0lPymR7w6u7RfkZ/pQ7aMemjT51nvMD3gbnFA
qnBra78TdzeW+3m8p8D0zsZxsn5TJDU08zY39/Vw46l4fiQUOaBz4GADdEbqwBQLW8ZqXRuzrQd0
342qHLUTJz1UGDOHBp8sxNgkO2jTNdaMLXS1KcBXTXrQ5PflfGcsmIy2uXuEqx/mXhXx8r16t5eY
gAvOAGKDKopb1TMjrS/OhJgXIG3NbNJ4gZO8b0k3KMrGkpvv6cjXo5Xd4o0e/O9nUtKFsMxvcwDS
qqMOYmPrO+Il331QlcAl/eVoKEDijMcxnH9bEDQaSU9sBrYF/2M2H6fsp0u/URDjNFYRVnrE5u12
6dMP/veC/R7q31k+fRxNFuDtc/XygNZ0RSggMRC8EIKWZICH0NYlfM8MVXABJed8/GU4VOPruJn7
rXCf5lZlxmWiwPCIfliUzDDhTLCuU5JvScdnGdR5GXnZjYlRnhgPHvpUhZqQS0Jgg4YdHOk70iqy
5R5pAfv/Ovj7ubtvna+rCvgkqxqAsfOPEMG5QwlXo/PYAeZvelGV+KFW/dA8Gtqpfe8uv/p9YSOb
sE47zxo+ZkkfZclhsKZdinwwjhNIMO00/D2QDpPWeVcrSlu8bUU4zkLzHNZuAARu7KuR7PL56LTf
FlX7muROXkgR7iTVW3tAjyBaAvbtQaGQ/AuF++6hHRw+LJ83DZqAy5toG1O/DQkgtkN/RCNofbT9
W+bdvl430RK/BWYO3d8IEtGdK+avV9ArobYPAjrUAb2tDYDlCpKnf5CB59BHbckD0lpwyh0GpD/m
1SBHbn6yt1OdogtY1U4g03TeXfr/MoSXZtWrOukYZCC5C8AkCYtyh7sO9ks/ur4a2ZnzyVIg68Pj
gPEdl+cCQzG1TgYwaN7ckxz846mKfUfiH2Me7B8JglYlPvD7dQ0J63bQFwCq/B1YoNA2gMYI21Ys
R7pxaMsGXQuaWtFHc7kca2HYuAkwofzJzuOVIJmKmdvXt0ymymAZwO/zbDcIfi9lANXDzDWBDOOr
6/3ontzxuUvR8anwWqX7diZGSG26FKGnO3Kk3YsGtGfgJGCD1z/p7lOv8hIkaTH4CBh8xHE3wHwK
6taYNPU2Ctw2rfoPLuk/+ql+Xzmov3iF88nQ9D1699HAUi+K+yo5rgvBgresgRmkyltYHDNdop6Y
yO/3AThoA6IzhQGSrZHPuuUzCADlFjPFKdncVJvAb7rBZ9yMG3/+1X7AUAnj2dL7sHLM3XUtkbkE
qBr8R6AYdSCXMpbVAJcgaTrjwXaHdFdYtLxPl6GOazYWO1aZQzCWBronEsyAsoA6Cf2FrWEOIrBg
nvJptyJh/6meq9xBg6JNm50Jksgdho4tioK8LMl28bnizQH5quWlIGD1auuU+c9Zlz8UCVh3k9vc
D3rUboo6jcZlDTz774Nan5seKDRAWe/GQ5ToTCzNDDtlIxIcjDWYjB+ejvKqoylst8mNs/AM8elB
cIk8sLGi+/fy7iaUdm5rwlmxelAMd7FXDMFiexHIUg9Wf2vVtylm0aEmGPYe3RdZYLg72v2k+WFI
/Ehv9z5mIC5IH4OkfB2Cwm+/WqPq5svinLOvfMfOOax9WiXNiH6UOp76b8iYBev6YbLGnQaSXADB
v2SYJEnZTT/dW2P5cF1zJYYHmHZMHgT8CBzeInDM3Fqty0q4WRVnDnt0EhpqbWhMa5AmmJPsGv+l
PEHzqnYutW3GmQz5CT1GgTWTm9S/aQcMQEXxT/sncUDjgSEdNfy3oPcsJsi1zFtKF5sLitJA8541
qw8cdw40DP3QzE9j2ivepDd8+TuleyM+4e35eNcvla6FMaP2iuEy9oyq71SiJbHIg8wajkxzMCUU
MzUx1JM+s4Idqlnf5Ykbet32XK/JTWI81duptSyQIhcfhmbX+LvU8j5fP3KZHcacW/5Mo0iB2VqX
X+g5XeqyHG005jQBn6Ghsd90h11rrrGzWaui3U5mirH1fPvhagODcikta93RbDAu4VQ2TUwwH54C
h+Ogp8xKHzoMwO178/dGncP1NUp8Q37mACgjccZrCZdSh4GCjQkIYRAnfdJcGmzLwd2+Xpch3Ue0
7fL+LmDjxYRJo3fox+/gf7rF92FweEcDpyrNVRMaZHIQCIASjuNEABa8XEtSp+x/SWTN4tj6a4Dh
5SEdd06qSmfxHxJV91yQYC81s7do6sAR7bNxV3fpp8V7xASTiQz7hSWx1af76zsoca7AaQXwFHrV
OQBf0A2AW5ppeEP/Js9LSu4oudOnsPXcY22q6O6kssDCioo4iJZAXna5i40+T+lgoB3Dywk43ucx
bkBX2vr3Q5kfMLlLxVcsfWORhPiPQEEFWTJUa+0AT53XvzZtV2Xk2dB/YGJD1Izhkj5uBYkSXHOw
Ef/DrjooQXI6CgwxEWIWWvlTv4xokSI0qgJihWsW1apQQgad9RF9IZmDnjvwlQpnBypmuy8IoJ7M
9dPDpHFYfN9tkbuNBOUlT9tTJ6luadmlt47TLXHhTY+Zkfof88607wxwIyhMr+zOY3YuT8cCUoXG
kcsT7t0p87tqBla+R4+F/+qxxyVVeZbSY0W5jiez8A8a3i6ldIPrTKNlAEFE5vsZAwmbxY3sqT4a
qYN/h72Z+1GvkaM9PpbDtrt+tvJtB5sO77+ANRWbSulmUXeZXQQKaYXJb4k5Rd2aV7HeZgge524K
YfqGkJQ0iYpx8dDztNBwcBC4TmOrnfQNo4Wvf5N034FhQ47JQQ5cjCr1emmq3OY4srEKysINtvWl
HFUs17L7i5P1DBAO8mF/wv31fNqPzcxJR/su2gD+iPWi9YMkH4t9N9b3ff14fVkygUhyQY84jSte
8suD9h2QFU8T+vH6wrmr52+GjtbnO7Kxo5OXN9dl8Y8XLe+5LEGpNt9Jlo03WvUZHwxrJlqcrsRV
PIpS3cVcSGAZEf8jauYvzZk31BCvmlMfd7bwu3YHwpoizjIv2YETDpNc13k52Pq4xtZi0NipNt8I
KE3YafVqZ399wbKnhrdEYX4Aqk44z8svsRq2OhP6sE9ka8HDOwFwmIIYezel5RJWVjZghIH/ac6H
SWEkZI8p3EAQYKEX1kUUcimYpl1GigQ7PVmvDAl7n9z1YxF5/4B5Rv7LhxjkJpx3kyBas+wXkmCB
gAzByfFIeUCdoIuGNVUF9NIlIdPmAGqogyVSsPfrhEegb/Gy2RbgvWy4Ky2M/i1fEf4rrI/spiNZ
CigSH08Fq3+5eaQlydzzhoWaPaFJP8gx5cus13+wJxjcZIH5F5qBXPOlFLSUgyh2Qo21gZd+h3Dh
ebAy97D5aRJc10LZzsFHRC7bfIPkCVfcbDI/tT0UWAtuzrvAbe6X6qedKcJt6badiRFu97rRKa88
UDyigmvmr+lsB76q6i5dCq8CoPiDQQNi5xGA/uXwhl/02WOWtBFo91zMlcvq79e3TLqWP3LEeBHF
Oso8iucv7xkfZJ1h+EdbKqyDzBwiZEcZl0MkbZGlDoapLfGQwBwaFqiS6iiBsl1fh3y//ojgfz8z
hfOqUW2gAGG2yZ4mXkTMBzQS6v8AIkdg8EeMoMse/D9mMqykAtLCeB79G5b8vr4S1WYJpnRhbGxS
dJSdjMwLtK4LU91VGE35of9ZhXDvEyBTNNJxamzDBZcjyyIPzWbgjf8XA+PDucGT66DlUZzxAfS5
n7oJBI2k3Fnmd6tEf4z3en3DZEeP8iD4zcDoiLQH39Czo2+cjKblDEgUrqPvvvS2FqDdJ1qKQaHG
fFvEV52zjiH49YGUFs1l7rRrsvkgCHTgGVaP+fQd/fUNJo1k2he2pLGx/LXLAhw4WO8BnMP/7/AI
XQmUhzvjcpYLWjzWh83rAz0Flt8sb2b27W+3EY1r6Ll5o6xE8kjQu3LpQDhCgRfoKQZdvq7NqZ1f
UnBlXRfz3lMApTNSFZxf2MBpCcZTq8xtMxkSVOY+j6HccRsbYaW4Q+9PCkLgzqMNAjNsiMgsojdu
7f8Padex3DiybL+IESAJu62CoxeNJEobRHerBU94+/XvgDN3RJbQrHgzMxv1homsSldpTmo5OkYa
4HvIgq4KsZnXKRxcB9gjmcKDYMtyZz9mbSQeG+CqgeQIWFYF2WNGr6R50zWxh1Q8oGsD35Lmn/PG
CQia2+gEEDihGJLWT2jYd2vB+X/rNGgj8QitxtFiavteC/xIQBYoQqUGznWRzgET3bQYHeXpwHdl
uyfD2Fkx8UtRTYfHaFaQIDZL5Pzl6UFWzcdnORjSe127p8MYWlnKppceQ9hrtYmNMEP7bbNp5iVt
u1Mj8NaEfreHA7Fh2yEEBrEDE3FNsz4IJo2HiOuyi6LdtCiBgsBBoGNfeuoAPicN6AdzTC1jexMT
nEhFpSZa4DSnlUAzl1Rbz8Q+XdOlWCm2b63Px+d3XYtxc4DfyDF6Vgq9cJEzkGtogsEbssHS4jin
uYFxjRdhbczetjnSszmha4Uaz7752ZDYDPUlL33B1lK+fQlzukmSoAO4mzSnjaro7+rvcK+ZrUMO
Srqiz5/lj25NPYwuPuafS5XxClpUlXWcgqruHsyYFLaEKb6Z4aEJ/pOgsWNWk4vlbRTONbNFim/c
MnpYR1KeCSrOvXtG2F5OFjKW5mCPDW1rIgvn5KnNqP9WvpSfWedS7CzwTe3Ui6/BVsYCa5oHPx8f
BGMKv30Po7BeoHhhUeAcYiSqiSWYqp3SlHJC4utz/ZG4MfpaoGpT1DnI1HrY08tCWCoVcbcvAflR
G+RYEWnXoAZxmNF20WN6Unn3rXgzO28F03rTfuQktxxCaf0pmI2+fRPMOd3z6svsDM3fZ4EVLkOJ
BNl8RhKxiicML4LbnkIC+0jR92YAk2fh0v8vKNk3Soz0+U4TJ2kHSr2pt6cAebvwqaShyTl21uN8
o8NImyK2qo96RHuqcvJeL1LMphY+WYa6zdvIwD08RpDmXVGlUgSW5E24rbbVpt9qVlqQyOLpLtv3
9o0rRphyWY61IAdXqT5BvUURsHSnJu1sMVXI5fPYejZGrNJlHFNUgTKVZPIi8GmOJdLoTuA4IrYA
9PfHoPogAY16aEy4d6zaBdmAmQLJTtcbtaco5x+mHgk3T0pHEvNTtWlvFItglW8am+PT/+Azvmgz
MZncV3hUZziINtfVH221yp9ykWY5LQ35lOwls0RXNFKGj03GOFnsAUIYgToFkq/3LLehPK8BSN2c
whAbS/dKeQw+YnduzYFpX2MHCaBbf83RSCWlC94QBRMe/nXaN6QZjtX04udiN7gtbTupqBqQttM1
adWl2NLF4XOcljxAjSN7hMj+nk3JBfhZW+NmS7Na9tgUSbJFrH88PkweEcbti5pTYi0hGJotHUtb
ReRt+hJzGBnXTYwG/o8TxtmHVZLI/WB9Z80Jvq1F2+BO7KwyXnbdWkmeVZfjXgdl/2bubwgylrTX
cm+eVOAqM9KP+XJKeWjzXJbE+8spe22WY3dnc5KInh0Qa8KGtkZrhRz9ZtGB/pa4r7NjTKiTzguU
MUFItSSM6xuYcqku9G1GlgHGt18bohoqfSwT7OD03zTRCIL1SZivUZn7ijFrg4Q+aDZUqajziVlx
7y00nqIfl3QV65FxfExwUNjv1/VFj7muzhNCp/ZAr5Q+UC5/Tt+xSbZ+1sqMQ+gPpuOLEnNtHoZX
w0vttafzTxeFaPok6m+R3diFzdvKxOOJuTft4geeGmgI8KRXP0GnoEMLTgfyH4TwixvW5wliIpZD
wCB8hs9eSS5E0KuVq084RmLcjyNJ8j+BYCxuHOSzsu9wbP7nGUbWXGCxT6fPyOpfWQq0zmD14SB4
LApCJwiACXCSwbWim8neKfQ1PgXEfixv407zhgzDTz13xTJQQaaSgDBMpcickMSST6/hR2nE52JC
5DXghkhtTZafGKnMVrzNi6Nx780XMI6k7vOZm0v4ggDPH9qSAsgcKvnh8g50sN/fVOuGDvPmDwI3
LdUsHQ7Uo4HpPCH3uHiL9o3Na7XhcMS6q6kaBnOnAKXEcLcePTh2uAC4OMc28agw/qpPoiCoclCZ
H72TTAM90wWz//x8LCDjFvDr2FgLiLHQIO1DkHF+z3cJQVPxb81Qdcec7CMj3Sx58M3jhumGIGMC
kzgtXDkGwdpUyC7ZlLZrzZfbjmiL1XTxmDveGTJGUAiFZlq5oKXZQK2B8EnGWjzzlibxqDAGUPIB
gaUMqjzbTCqiEZcIR2WjkoQj4sPvsBKOsTUsfwG6wZAhuffEzbQs5mIXdqdSqOfA3XRyvfb9xKrT
RuOEFaOvdlT8MZ6Dejgwwwaeb3K5F6mvIwGrN04KcVf1U7oD2Hugi0SxpkbiEIfIpkdWKhY+v/+r
B84NbXbaG0sVRVGMQNuMdt7O8Z5qo3oVNF01nMR4LCCj4n9Li9EySe78QktBq0pWYv8eOSTy9a5a
RIbq6KHwJKOrNVwU+gzaJ1r/kTgTfZQOKtNAzYYh+XQ2K10GbLqLJ/kQX6EzyND2HHpjweIts4zq
dUIQ1WIMermOLPnZNyZUWEj7yypykI96c+ln4lAeGNtoXDeMmmDeBHideEPdi1KmDq0E0eCCDhvT
xw5MepCJX9OZfjx+8lb4jEYKt9SYSMHHSnmkDUENu5G2aUgLy0VCY9l3vJBkOKxv2njDFuNZ88QN
Qlm+tCd93uu5MSMzYtufjiFvec9wtpP1GqXe8sQofioAHdQvwNP5slZIuBV/zGNdJbXBExAeT4zW
h7LvwcqA0Mr0aP2qrPxF+W7rDkUPO30sjGNG84YnFmQXO+exr6IDKffFzUixnug699x4NBjl7gov
8qMGNF4ael6F2/e5bnq6/ywZcUroEcmwl8dMXXPHD4RCZDS6d1U5qmqYk9WuoKHx82dGFhvzfe4Z
J1EPOqNaA47u6Oo2bTfUviC1tvjg7e3mKZzIqLmDJvC5Mx1ucZOaoUvdBfrNqW275odd80ADRyPm
24tkfGye5fO86sFyR88KiXayLpMB10/Rea1xvOtkDInkRKWQZaAUEt3firq7UMnHnOP52PnUv5RN
kYGBOFStRBa5RW3SKMryKfRa/FHuoplRvdU/MYq+xgP0MCeyYevHYnekzQrJJ0DSNQTnyksnjrr6
m49gjEvZ5tMEuO+QXH2Tr72nqWlWPzJSLw6vSLa5vA6/0aBMvqHHWJgwqfNCCUAv1V/O6Hyj2a8t
pXseX8PPfFMPjDeiEK0B+40927jrinkaSzhbBBZGs/AI5ZXUx6X/hgZzdGkY+F2CqfiTHv+IFaO2
NUPW19PnZUVWmwQ5GU4n/GjGHW22/zDFnJ1Wankr+CAovL8rZLYMXdMlh8OhJ6iqLmNrtzh5egZI
pWV2/LT3yc+97Rn0mRrtZ2249Nmmxz1sH0+QBz4fnTVjy6NQRWNBJsJpAJF31S0eW7pxn/TF9dUP
3wSIkZdISpzi5zGA61ricbm09/s9J+Id1fgbIowBj2tlinWHIKLHGRV1YNhRSOVjTgb7xJ6TIgCm
H0DQgGxhI10hn2L2RO4h+t5hHk71NJxxXN1Y2IWN2egAx6QbYncmJHGTMBWDNu5OlyYwsduLShkW
ichojuZ5PBaa9Gq8FCx0HyA0sCCWrbcD4a0qZBT5Tpufc9nyiVKS+PcBjRGmZohPlkWNo/D6mb+H
v2huBcYnlipiI7vxwbm360j4t0O9+Q7m4qrSq6usRo34rG8SkpFduESBTST4lIlAiUVzcsRqJ/z/
GW0a0tbGinOt0++nLmN4Fav2MBuP2JP1gg12hNeiUzYn7JBCV++yXgM9LyDpyl+XhobwGh3FNuaw
OJf9XWTvyTLu0JHzum8kkJWIgwtQF2uMGhk8V3jdYXZ/wCADzYDRRpJeYmckpsASmDtV15xkC+s4
naV7MTRyOfY6ygEa0X4G2NClizRdXzRdBpbnD/fXxSV5QcRsU78EvMVJI+bg/nsYazMp+xLrIQI8
ZUJNqvVEybTFtJKaz1RIRUDmT5U2Ifk0y05aV6uAqp0rPhGaauYTR0wwSNKI8YVnAtmFS1CH4atk
tNNDtYdVcND9GyMVK8HMAbIBcvEkIRMNSL05Jma3s12hbz8v9LneHINN8vrYoHx3cvdEmfBLmAPD
wlGmqAFY2XNhOrsjQiH7MY0xKbuuzcZKnUHpmYqJNlObCUZkBinrjNDwdMnCmjvCE7OR4E7+az33
33QYPY7i0i+yFHQqWpr+S2/mr9NtvEhJSXmJIfF7zHNPi7msadgpgZaAVrO8rE9YC73L0DGh6MAQ
nS/OMB/LlUsk4CtX2D1b6vJyFuudkRwWluvpwY/eEM2eGv5aMwJHV/bNuiNovtaxGXejc3MU373G
/ccyl1y1oRh1kG9IVrTIjM1J1RVjtpDJMrUcyjGnYxJ1e9uMTcmFXorQNzzc9hkavvlxoVyGhtNl
DcotDSa4doKq1yYiTn+4Z4CNoiRf2gqdbCbLlP7/c5v3p8d4xEzpMq9prqeXkF25ckwD0HCcIHrM
AdxyxASCTiYnaFUEkWwztdBZwOtiGNdBNBBhFAh9dGyjV+Q2ZQOcoqGhY+f+Nn58FquXf6PlXxSY
Y6qKdtKFLSgo0PJAT22VxLqrc83kIKzf7/6LDnNSXSUr+WRolZHM3Tmi54SY6lv9Epvc4HywF48o
MbGy63hS3kZXjna+FegxvRA8gxub+wgeV9AvnhiHVAhCMNewyvxUGMEpIwjGGyIeZYKWm8By9WzF
Q5sYyTwNQv0PRTZt2WVxKgUaTvGl2Gf0d0+38c7VOeHFqKO9pcJY5MATw1qTUQmTSG/+9HThzVlP
KdrGFD3kODIuR4xF9uWLJzjDbcWkMkxUZD+2E72y/93JDcuQEK4NuI2MMZWFiVtIs2ubybu7h39O
CTqukX4lvK6wkdchLumGFGNKm0urZOH0SgrZCjOh3ivmuczJ1l3QixUXNON46nEXekORMayFDPz2
9IKKYrBo9Z/hpl32aLNzzT0v+B+1RzeEGGuhOMWlEENkdzPjDIQQEupA8lo8tkiDJfimvzc0WEsx
qXM/0MIW9fJzBG2Klpzj4jHBGAgpQVO/kyKruooWvV2TcIHKEA+Y7zrZ+4gNxjhM571UTSoc1eWc
mx19946bgqJhDtEGumqWAp0usHNRT0iKHrnZh/imUJmIpmoab3KFPwq9ewoXS2nR8Po5Bv4efBn7
rK6mspdkGaRlIy57PKyHRR+8pZbXJ+0jIowN0dqyKmMRRF7qC9m8OzRCzCJhb8JGfXJEvaUC8Yzt
8kA0w7eEk375HVlcpefc9NXQ3cTmueI7UahdDZlGhM0GdTNM6Nlv8WL7TBNgdMoHXmQ+QnLYOICx
2gF57jvuY9QWWKdQNadzbyLBXdqFnhw5UceYhRlqZvgPK64HBCzc8A1fCkCNfGdoY8FeJxPpBLNe
wRfQiRUZHvl06MdjjWShtoY3DrDfQAyN9tgl923WO7yIk+4CWV4VMo3x5NyYCboqEZC6ALwwpzTW
L5Z6iEsiHB6TvuLOMnJ0R5phdTK7+NJFhDHNPjGkjHRXuwYWzPAFZ2+T6u9osCWTbUbwh6crtDFn
T+KxpT/CY7sVV5Qm66W2GCTPNSNLeeJETyM1zPuTYdzKTKpzgJrjZNDnTad4OgAjcCsZTUAq86hu
ja2zlRa8kvNIx8VAFSAsGBvEQOS14nhz/xepwJYHHxZsDorYWoJ6jRlhAynawRSKAuryiH2Ty4kO
zEC82HjSMBL23FFnvI0U46GdO8iRC9bM2syMqY0o3miXKVHeL1bymvDEfbhjVgZkjMdhYTK69NC7
fy/uoZPWlSOCXYnkWLlTWXg3EGk5WQ4+jvdumA0+7Bs1wKkM2Nxw5BJjuPOoautQQWkDTy5lZZpz
c7ZUSLDLVz4NthMrNQx7j3ZyYtC3jmC/CHks8qPaPeC5/P0BLLsIKhOvHGorJd6eU0QOsYVttpuk
IVtA1QJ1haD+9y9iPkzsoV0aySzsUmQnpttejr10riINOltiitg0kdjbPqGq6f56zN5I8UO+o8Ro
dIGRmsCfOyix2C16QSK4wN7MsKlp7hKfuqcL2qd7+uQbxuQ9oK4+c0lMAmorp+kTtzY/iA572bds
M/ordUJ3Eeu8O2lO2y4vQLh6F8NMJGlWe6s8UHzqqDGGN4Q4t8Q0FW2nQcs750R4H8EEjJhg92s3
w9nPj4G2iDDyXxOs+qrNStIjyXTeFGyhI1VEU3STamgvNwGEJMCo1YvHXzJq6G+Pg1HtajZXoqpS
UDnJ9MlabGkyt5TEFkMq60K73AQe7bqt4i78chXRmSXQ7qcy1zlfMRIB3kkIE2Xm5QwQBFMNAQok
UZd1DBWsHWzaqqm8QgSx55VXxnz2LddMxHmJczFQAc0AhUsQEb2+1VZHeEyNRF13TDFR5wX5WrwK
wNR8RoCkM5umAA4z/EWhUCzJjOOQiP3TVHuttI+gNmX/4JcnQdCzch9LFWe7wkju/F4HGRsXYhRd
ii6DtvcJ2cSkr+i7vw0Wm8siWOQfrqEYqaL7C8Wq9At5wyJj3VBjqvPyGyPd//gQ7DgBKAfAX6Vv
E4JOKTiS73anl/b8rm7eUTvXfkTWVieIhoeI2Nd5ScCxjO0dTUbnUydQaiEATWEvwbBMjxvfFg3s
wXny9NJucD2YlnIoL10wFhLf0WXUfNJ0f4u1AuBVpbAnmq0clcs7MFJFQNPnJjonazRJmnFIs2il
Xsy5SvLZ83y6nARkHr9igMgrTK0hQr9S0oJk5aYMF2lO3eNjDRxVwAGmBCNs2gCTe+9wC0FGZSXz
u9PcFOmEasstL0vDo8BoQ58W9aRtvO4U24Gu0WhLtY/HPIy5cRSn/uGBEfEpwDA0IR94IPOftLV4
YjRqNP75fXQd3Z+REwjJrOzAgd7jkNJdSd6o8/MxD9dAjnFPgIUYSoeA/QDmI2OPowy1GTwEulOx
nFmiIYHSAdDF9LeM9rh6zw09Rq7ljh5jeXuxlMTZBPS045CNR3a8QFeovHCtxtQsQEybAtohTo+5
HLGMgOHC5ia0eOCpwQ7dhFPgvucdCnnVbH+ZYMhI24r5lFSlfXGRX085C49GLu6OHCN6WeEmWhmA
3BxqOFEVIl72larSYJoQLX51tIqm/stjFsdSandEGWl0p5nsoeWjQ/ND8lJZ1SbG0/BXsZ4/++g5
fExssCOs0Nyc59Xm3rwOukkZa1GIAq3n5qcw8fS88+z/RoJ53YtVN8NOSJCIK+w+yX8G0eJfEMBe
SIzuQfYhG/fapSlJ4VaDTKghAlElwfoa/TGFQXW+ndINBcYLqBNf8X2n604umtU9veGoLu/nh0u6
uYRorlbzdg4GfKDCzkJdg6P1FZ7Cjunr9IYJxj4Ukyp1leEepAg4ONWFzByMA100qgEKpeBEDSNj
xkBSuqHGWIdoGil+H0+702q1uZbckfM+Rb9OCSUL8mtdG+twTd4w0kkvxvKYby70svlAzpj8t5tj
vJMzmbVJ4OMzhL4mxfxXg8XTZcZ7B45q0Q2zjJkoIgkj1ZHQndAtjYqg25itPOMIyXVd3CMhZMxC
oPlYsYc3CNroNmZz8LFS0SXatiXB8XCYF3gPrS9kSY7+hcS746d6+Fxpp49VZz0+0bEs/M3NfsMx
VSZlWLcxpFXYe0/tIj7Uu6kdf7hIkvMwU0fPFasOht43IEpej+RGMUQ/roTZDLfn5Beizj+8ihto
jTqUGxKMakuB6stxBxIIqVCU3+z6xelintoVcn+WZawbPUUnbYkn/FFbfH5wbP2o5t9QZzTfAzyJ
FCi4Uy0/S9nr5WLEBee+RhnE6SEBiI4frFO8Ny5tF0itX/v9CVtMfs0CX6+0lrpt8VFlQmlMQ+yD
cLD6/bGQjPKFXdcychPyAMB1T1TM0OjV+2F/yrONE27z8mkKcN3/RoNhrErKqZ8UUX8K1J9JVRNt
tpy4vP3NPEYYpRO1yIkELYDpyms6ny/qdGpkCP8fszIau2GdBcBcgPUHZK/Z/Xn1StpX0z7pr1W0
lWpNyJRMqGNeyMRKdKAccgiOJa6GVbdXfDi8pFjcVCQmOkVt0x4R76ZGGgfrStf5afbyc5fsTZLp
ayUnb/khfspJtzheqL1/zPFYZufuAxj/IEptmcVR0Z9W59YnLiK5p87Y/ExNM6YHn2a6UelpRi8/
jOVMz1Gh8ncoyvJyOtei+DejenMOjKAWYu/Kc8BZnl5eNun6vSA/u4S6xJpQC0N97tN2hlG0UPfQ
VhvgWcBR/1HdvKHOiLDaTybYKZP3pzrdi+6xwZ4kIX12pNSY1QhqnanBOfXhVB+xy4hzK2hOJ5Rg
d4XWjc5432nmz2LTksVvn1pGgBx0TpPjcT/R9zxPPB9VpS9mWUQxqQqreKYNtFdn1XoPPt7F5x7x
1IJYRm00+tvyx3HZ2J9LgdC32jCeA8Irhoz6kytANJY2AvCRMbel2Lhe3F1w3rPfyeSQi6fH58v7
/eEIbvyV6zfiJK2hxkH8HqrPMg9scOz3ZwLwpoclMIBMY0LpPJgV07aU+5MiJ+e5l5+1pP0XlhsY
VgOyHJr5gNp4z0IT1n2feUJ/cjKfaN2ikl6STn98TGNZFZz/F5GBz5tz6kWtCAKph9ZJpkyFCIOY
+fH0Gs9096k0GhPdmFVMlBOH7GBFWekfALFR1hc14DAxyi4oQTxLKvj6JmgnAW009H9T19XKBIiq
YuaQPi58h8ZzGOOV3Gnaxg+mSkTKFp2bpPLTyMyiBEueH3/XbOS7AFSJbdnDUi6MeDPf5ctNfkEL
xRTWfzKjHlq4zGwTb049KgmTZ5RcA7LUloBCWdp2Zb/Yj8mPvTfRBIxld8DSxR8sfNlc9ePYDfrp
ST9vROovsUrBWH7uObZurPHglgy7UihTw1yVenCZGTFBT0/8jpXIb/xOm8GGMbd8R4dREkeKvC5u
QGdiI57b7H62gBSivWXAuJHj3ub5kDHnjVYRtHEMDg2bDhiVmbtu1tWZND2hbTQh3m5hwZiuBdNY
cnTzu7tQIB2YgURfOHalCYzaqNhnkfkVBi51syDd25r2vHBnJLi/J8FYMEftLm2TRwjul/2KGOvl
9thxxH1EEO5pMK7fzfx+Ajh1zI2iMpzRBVl3usE5qhGhvifC6NTMR3jhAZn7tJoQ8W2LFgKqo8WF
59W4B8a48ImAJkVEoUhKb+aYU7kceJP5vEtnXLbTlUla5cOlF/vufJQPHGPM+f0rgze2WMPOtr5P
8PsFnpIXQkvryLEvg/zfK+TdVVzl4YaCP6/REVCDgkSGSXiferZtf/BugsfHYGRvqLhpH2e1hIsI
f2g/gFrGm/0YKbXeszGweUPAC7Cmo0dXMN7fkp1YOKolpKojex66z0gz/T0lRs+lIEE+WgSlfrc5
V/R8fveovUvoz93GTDHM02LacocojROT83SGzSALqZsX0qD80/P7U03I2jAC8szRzO/meWAOUxAA
fB2W6jEKcwnk0nfyBCMhaMaAYcYDg/Rvj0VuBGztngijNL2WzSbF9HK1lM+HHYC2WvtwcDdVqR/W
+7DXtZS4aF1FVpdDmcOeyKT6vXqYg5+BsreuDuh5WRcZ8UzfKm0VRzo9rMmrkSwwnvuMPlPl7dPt
MWul0jlXH0bKZXdncO2WuZHXdAIcp1zAQb+ozy8beAxzQZ4Uus6NV2NLeUL7B0P4z72yo6aFWmiu
dwG5LEN1A6W41V7/V6bqiwSjga0oY7JtSIzrGQkT+gpYvIC3VnakrH1/bIzyaSWWATdYSnra6KZp
/p49WU9rYxjzCuhLzOlW4d4R425bxVOULsWhIafXmztzikuycvtir1GzSdEByscY+v4Mu+eP8b61
EOVNihrKqV9VJtVOj+X/D1by644YvyvVF6yIjQtwdA63G0wdn1CaJZ6dbnVuH8r31+w9K4wpCdFb
F8wSnJ6+aYEGEZgYeqDEOProMNN0ngMYKYTfk2OMShKIhSOIkIzVKib6Bte1WDzV1Ppd2gdEl0sM
GGsY8OA5tj/ES/8cKTtc0wkFZpEmYDN2qfS+hCiqaBQrbI4wjjvQLzJM3Jxg56qEMW1kQhMiLOSd
bje8xobZ8BvfQ4EvGoyT7uLOzzVvkHf9bBYU3azItcg6MQx6TC1MbPIeHTymGJMhdV4TdlnWneRn
Ca9McxHT36JuYQjuDSOvvCPkXhVjPObytFQSCSJySQBM5m6K8xLT9fs956pGWgnvRJHdbjD15qnr
DnQghrAZqAOgM9YyqGFrCyxL5uWpeP5UYoxGoGS9JkQpfEmMBt2rLzn9Jr+QH8ebitqurn9w7Mj3
Pqd7Dhk7onmi6MsuKIZkozebwoRP2ekcIhxnzW7IChykYqsU0nHW0cN2Igvk/DHSi9nhlWrw9Hgk
53rPEmM/irCYNVMVLK1A7h30PPNAfjumZVzQHwi9/tx/fAictVyj5n42U7GgTMDOnOvj9SYKwBBV
gfgekqJUJDkDSvXxEY5r9M3vMx4sbbqLg/2sQ+vECyYY3t93CyT0RIJmIBVHads8jR409psJuSHI
iGIL1IApEv9QMZS/gFI2POypqRr122POBlV9RIcRwEjCWp66wsFJtqg3r49/fCQDBlm44YJxXamc
xwoWZQ7HBgBPjEKvp8s5XdraU0O4oeCoEbwhxghepXSFjMVNKF9HSBugSMhLTIzboy8KbBuBW7mT
RAnATooc0g5m/fdgjpA8AKQIz/aNWoYbWoyfqucdmiAdXIxmBrvURrXTI/sPXnDB0Ztrzu5Gb8ro
f9c/PwKw3Xp8/SPVj7vrv9rbm193C6GuoiFYfln91dH6HtrmKbMWFhLx6542urHdxnps2njl8Vgb
yTfeU2e8lKJ2ZTnTcIIrNC33i2iKKfQcw+9mSWnxE3CJ9od9fBZW3JGgQWce6BQ7ohhHObaWD4+j
oKKR81aSHAswZ6Y35xg9jsBfLfHN8WqXySV0gbN8UnbqQkLWlCOD43H7jQwyxiGf9pOwTIYT1FHL
QJS7w9uqRCGj0emys3l1C565uMrTDUN5DXRqQFQPKTMF4wzmX0ZWNyS61P9VFuCGN8ZaSNpFVC7q
AA+BKQGFTq03utzvS455HX8vfpFhxxNzbEpIw+EI/ZYIEIUGiIWYgZ8pnBf5CJbMnbSz+PqNlv0t
dCtdMCTbWe6y83P9jjEmrocfDW9veGLC29afJtM4G8QiJi8ZKdemtEZUoSAdDIAnIzwvuc/u4Scf
qBSbfO4AhQv4UNwWslJEL0i7yo8atisOy6UfG63xl/ENd4zZKLJZFUsBtAqvn+Hx8xtoZgheDGp/
rvY8RIHxJNgNNSawENSgn0kOGNNRK9iYsYHWocWh0K23pbHsyNHG82T18ZjF8TgXWSmAlYgqdtoz
vmVWt3KZTvF6nQM3cZceTwu8T2YLYuD6bIwFf34214wfh+y4s/kiy8hN6s0nqTq7kj2fd1hGjC0E
BoJ6Km2HoJ5+oo83RZ+5YKMswysqjtQvBgX5os68kXw08UezvERZjJbr4PS+WZCWgv5pu+Whc/0h
XPyixchQgO1VrtSD1uplVepDZ5hPzINVotQA22kg8H58tH8Q2i+CjBhlrpgJ+fB4Hl6cMJuAYZV1
C/mvvbzl0OJKDxOazmOtwAKZwasL1hkzfZshGHbMV8vY/jAQDRu6zeFu+MXv2v/FHeOHarUOgnaI
vuHJSQyRQeuG9SO3uCj/f4gZvigxAWsWC1g9N4Fpeyl/KWQO7VhYF7tHpP+KPSE9FU3ARnHY+4Ob
/SLKuCLFK/5OphZGqa88dKioa2Jh1rWi9ENa7F3944XXEcZRB9TZceY3vrYsPbHWhlg21/WzQDeK
vUMfdaG3VsXh7w9u/X/8Kexu1ZmnxHE8vGXetZ2jL4iInDu9vqh5jWbz4aj+LCmKwJiY0m8AdeAN
j0/d1HdDiH6ILdNfvSPJiQwM+FuvDXtK6dHWgbNm+/o+eual0Mazg/+YGoWdrIdJV+JcGRwkdN88
+QT5GNIvkT/gnu24L/46W8bS1BNlMlfyQWCBTIBBy4uNB7a65XgMmUeGsS/q3J03eQMyakg0D9Nn
547Of8Wk1CMf/xpGXzGwVpDFRcVnLH5Z1vptucS76GgYZOGZjv7r1ysGWM7oh9X2yZp+OHg0L5cG
ns/YQc95ro8nqG4ugDFRE9kpAmfIbuuA1UsXmHKeIGzYc8zS+BPt6+wZs+RjCrN1hqRDgpFbOnkX
TLq3eaBeg8V5JNGMRVKml0R1hyd0v8h0hwxYp4/ZGE/Y3BwWY35qd1bOihZshATJw/0ZvSoDdt4B
U2akhKpuDeo/AVryuF9xUWrH0xz/HCFblg1SydGE4YW4AdWCaobwiy7dkhPTccw6NnTfG7tQLcIA
WxihJcgkIsZCtGrVZI2EbE6PAIXglXA4Jh2rYe8JJl2Ll2+AlNvqPRtGsRFgHZ5kIDjNyOcSuxWO
gfX4Fnkif30f3NjzKm3RznStBcpLpyHTPeyA1OC9of9HQozFKT0h7crhWZ1YzhvcPbYb2EeuYDyO
FRW2SBsIbajOWwjGyyoFBoq2Fd78Y0T319jwMUfX9/gDFbti2t0cXT2Zub40GaTjZbOZwuVjsQ6x
QnqxURs+Unv+pvAEhOOnri7zhmQoqc1Uu+AQVx5aemmhu6c9zzw9jpqw5OVeBl0g2ZdhDLY2um8j
9bGLz5/ZK5Zr4EnBhb+9LsV5dIiMFfHKeXOZXiDxram/rzA3udmdFgd/8/sU7Q7oTerm5PdvQmiB
FnMgiWnr1TE8drbNO1lOKKywSbqgwOv0Mqherq/O7zvz9ISdPXD6x72yiCgnGOap3fUlcHOR3dzv
o2xge2KbqUcce27QAZuWc5kcL8Dm6SQ/wD7pocoNKNxaFzdqSvpIF3i6zSPDvJGCyvm74GKako1C
ukYPhP5YooYP3eOFoBwduD6Nb46ud/9nSFYbVLqdJwDGPVZsXuDJJuLqElmeQoaWdZaOhNJuEZjl
6hes/jDowOv15lgsNhvXRqnUqy0kwV/+xqj4B4cX3tUwwYaUxnM3G2roOtq3B3eC9nHLGG4GlbcX
DrHhxx4oM5uI89qogbcEL0AieD8hb+qs19cyxyr+yUsn/SFz9U8MwELBdqnmz9NBtqtYFyRyke1A
sqN2HWnHeQZZz0TrUh46DLzxVo1zzpRNzl3qcCrUU7C5aj5nb/n2k6O1I/PNtzmHb0svq8qPgssQ
Nsc/Nug+D6m1MDeiZUIUD66F8jPZGhhkasgnGqw40s8lzsQg6QS9z3kB7hLjjHLF6d3UV+JmmukN
7VPDqfbqjnav+t7+PEabIIHZWv1H68im7coqkPv/I+27lhtHlm2/CBHw5rVgCFoZylB6QbRaLVjC
Ef7r7yqes0dQNTbrxpw9sWMeJkLJLGStSrvSRKcErf+AlBleMto9MvzD0fW/pFn/saHrnN4MS+pc
kYaLSr9k/AttZIYtn9C1xpHCMxcmCEJUlxRYYIven8IufZ0UTyOvZ5yDiQoTuIyRYcZiirYVROXx
xlj5PJTixf3scjsptxItvEDCaX8+iPY7KZGTAiH4SlhzQIQDiGwLXKuoTatTIpHexuaLXUjS1ePq
/lA/onLPEUX99xt4dU0LzD5/mLZp3+M5eXKcXicTesjJL2QyI46TzTEAlcmZZELVNvEEjRBMFqC1
RbCicmo6nOwaSJR/em2KIJZmNiJJ2tsgtnHusLE1JH8QTxNMkR6SaxvCBWvZeCTxyyGLgo1sloYh
OvNqOLMzlEMpMEIKw5b/4qXuk+78QaLGRdWeZkv4PcWL7ulMHnObgkGILkmOb6aR7eBbz+nHbaNY
DvpmApi71GA0IsOEOSwdU0De+weCPlQdM0LeDqiVPWz/nRXOBDJPdK4YqdkG9ATJer0KPHRNkcAd
H2/rtXitZlKokc6+k1me86GIqVs/OeCJ40H2YlJj9udZPz7Mssiq6FXSH+JVRq4lAQ6Q8myN9dGx
UeJ/g4XTFixdtDn+D8LxnV3b/hGZIZ5Oi1mGb51YJ72fFDPqaXY82n3g0xjYA73VweViOdLbhVeJ
W4TwmTDm2dVEK5fl/xHm7DNP/O07PH0W4W4mgnHTMz21rPia5VRt6fEVWX4EqDz3/Br2/gWqMynq
T0Nrs+5yjhWcWua8Y53PnwH0VwT0PGjhCUv3tlFzhTFoUIX9OComhDmnU707k21vq+gM9dQ30byr
1v6l9TgS6c+/pR4LD1Uug0YPElMw5RcrguwwQcHE19Y8a+d9LgYXsO8LrjRt6EURHYM6aIlaaSg5
71AsQVhqrXsMvr7c1o5nhAxICGgeyYuG3mK1JkKK2RNuyYl3fgxQKLFVdhY1wnwd74etZQ/oH/6i
zl2C/3NMfjlH822MrKveToNeWRakveyR18cRgkPWeQQBFv5B5YkyLGCtQEtElKRvH+VyiXYmmnmR
UzkVktGCodSgKaVEpQbypL1tHcu7kIz3v3uv20wbZR+mcKF9/7b05WmFmXQWTtKq6M60X3X7fv5z
8TRY6IPpvvBoM5YTGTM5DKao0xjKxYQDVkgASvvDucfynY1/jHnJ2OUEzUwSgyux3Fh9olLb3NP2
QDDJp7gLG9TVfB7vy3LH1kwWAyvqWTlrYgQfoHZOrYsyFx7mhmAVBcbkUALifCvOrfvLey9CLICl
0O+g9fEjhOO2fkQhBK0D2DjPxWfOS8168pquBUIzQlpr7ysSutIKC2449265lDU7QAZIDCjUVjRz
3m6yHdYefClb7UxCLOw7YIfOF9eH4inFoMrQBqIYG5B3nZ7OHOtduL/9lXh+IevFT6lClYII7+7s
IsnVkd9o8TXJAaneB195ui2OYxOsPw8e2dxUAqrQPnOkQ070R24GheMSskMpbdyPckMPDV125PEP
HUVw0a3sPtScR5MniAGJQrcuhlFC0B4bbNcxh02H99cZYCgTRVZMmrDe6uAzvaxvfwgekl43Ycwc
50y2yvwi48+3dr9xBrrw/Pe0qdb2luei00vxt2uhI5JSLbrgmsHsWEOHVJUghjP/tI5dONjlwNu4
uJihU75FMF8iEHS5MHOI8KStfJ8RmQsvPCWYr3GZMO97DuC1oOV5v2/fE0cBYcPrSPIVNrGhGwr5
Is4XWnaUvpVi0No0075WRoiU3zOsEd7du28bm/OgLsceKpZCgU0WxLnsnIk0mZHUlS31+85ktPfw
x9Av0xDMP2EOEM8Qx39YBICZPMZ9kHrl3NBRx6fpd4bBHWUD3OScG08EY29K3cVVZ3X0U4FPAG1k
d5iVWCPbiHwbHtaUV41Y9saw30exFAtkyywXmXYZ1WKi9KCtfSbxhUw+pROhXtl75JjxNvi9OWJG
I/byvZJsH3gNbIumORPPGP+oB3nXRhB/Fz7ARfkKOQ/5chJmJoCxfSHSzU4KKDMpiXb7yL7zEqd9
XpNH8ROdgMPqiOGr7JmXglnOYs7EMvaPwzbCcdKHp8GZyPk5XqHP9tLAq+Xot2gvMzn6z8gutwZB
PJvYnffyYuCrmc54V71ybHLxIZ/JYIIe2mLYGBV02ToBGIvQ/oKyt/b2yRFDv8RfUDsTQ01lBurY
z1pHKt07WD3GWNbyeO1hRMnqOPIUopfoliR6qDNJKFf1mXGGQkkHTrLmYhMv/ROuQm3NC62upaL/
Lkpme7NkzYwqfYL5bdEUqv9JZfBdq/GqDpE9LyKCzS2U5TvyxMOn82AkmM3eahwTWXb8/jlYmW3a
yuPmchklHKzjZCUhaPDLSf54PHLX7XCsXmZ7tkpwsaRWgHWD27LbonJ2Bnb4xvqBYymL3sVMIQY0
+iTrhRSsYE9J5oV5SC5dRhLQ+HZrVSSStIkdRd8GzelZmO4bxevNNecH3DbVv3ktlCaa8oR+1b1o
l2+X+JCBf2Q0kCMMXKPkxa3L1c+ZwgyaTCgY1pKFc1XjtSnmRErtdiX/rl9axRZVEldkWG3kz2E7
uVp00nlx3qKHMhPPgIzVG4HeqyBUPn/FKYnvNyHvKV+OJGciGIwJsSfauCSwUcwVg+Yp3eIpJ1hi
Y2x+Ke7R4Q5l8VRiwCbV8lA0MvoFnf4XdgzT9HjvDG5NfJsDbDJPFgM3XYilOWYMWS8O3fNQuNj9
4hSH/Xs72eaRFOvdrnRbT7/TapAXpA4v8cCRz3ZmxbUOku0LrCd3mo+Di2fo9nXgKcj2ZLXnquyt
lD5Cp1OwWccu8NuT1yjc0RSHU/hbf6N7vu1wUx3U8m7AK9ucNYDsOi7oxXD25ed6IE/tn5B4pR+o
Nqi1fe3ptqbLgce3mbKtWWaaoMNouMorSO9G2IuR7nQvR5qMI+n2wy6zNZwy1rC3lWIc9ctGGyto
d6X/OyO04/bwq8ACbIfj3S7njWbKMShTFHpRqjGueeG+qF/NpszIhjvLddvhk6/Z49nbm1nxpVUn
OHyYgBd+q/awOXfYC3379DgPxBVPZ0KGzpzKhN5u7/Hr9l9ebnGYHRIDHGXbZ1VJ1xnUTms4Y2yn
j4a6qgO3q0j5Yu3RFNX6BY8Hj2t4DIaYlVDkXYNjiyI4eWQFuELvFxJ7vKEZzo1i6zmtUg9DSr9P
+is5Tr/828fHgSK2fKPkeqyIIz7MPlh5hnfmQC3HuNjeKtNIq1ilp4S+vxSF/TeQst1WgGNZ13Bj
ZlnaKEhhWUCBYI3pj8vm9l/nRGMgQP3pmUpd241GT2/Had9vaDd2s8tj75LZIJREq+nD0bbdt8Pj
qtR4gLMYsX8bNtthhTVEsqU1FHA2J/MBkVLZO5+8WdjlkH0mhZrf7PzUssP41xkKgmVZ8t4pwcEK
pMoon2Dfjc3tIKTndeN9uL5cM3GgDon7OKXnmTl1Q2yZ4ByRLUZhkutm8w6QQQZJCDGHJQAZ2pqc
TsX5WPrJyxQcI17MxwNqts0qFfSmbim81d5lHyDZUa/4RBS3oz5s9/75pWSpCEKFbksZsWjptdpX
HbEf+GI4V5YddsyHi2y2MmKxfrPXbfM+tTvU7zDPNTo4ua1yz+1v5cVDLHetmCpidlYh0vCRMXYJ
phl8O/Q+eW1bvLeC7ZmyNDGRLvRK9ZpTYI3u4fipfaKgRuuE/8eYiG2b0npFnKoG1peioBW/dNjK
1zkdVomN4HiridlsXNG7jVZXH+TG7boSqM5uVxqnRRhkkKm0IA95zMjvBlRNoB7ivBoc0GWLMUWr
yKqQYKmS1ZA4IBceqP+X+ApdJNjUYloqO+VTxV2XyxaWpoAtxMk94THdv9nY+7Y5xp7D5V9cLluA
1PM/4hiUb43CbLHhnRYS6EThQ7p9Mtfq7xirCi3H3yTEP/oPnKfxv3ysb6GMd9eWomSd6VKS6W7r
rT3Bnh6xzP6Li/A0+P7bKL7lMAh/Gc+d0gn0LLcg57xbBw5axikjVY1tbeDR4wpczuZ8C6Q+x8wK
G1BZllEAgTXaIen8GwY0KYEm9ZTxruBZwTi9wzH9ZUfmWygD9iJmklrFhEm+bCHS2/c9dm3eB0fZ
EUGnbz9UW97m0P+C+t8iGRewEqsm6kV8QBDMXIh5v6NUdyD54mi2/GT+I4aNFiMw6k01DTxest1+
tCcP+aJiP8Z0zTB3HJRjLFedZ9/OugiKJicCXQ7mee/5k/orTUng/Spal6MX79KxoWKYik2u0hVV
mBsKt5rnYfTcX5MNeg2Oz4d2rcAz4LX3LDvT32dJ1Z+pJ5RSoJoFrORsOAHWT0cxRysecrFhohFg
9bTRUSjBrlWZnNQVKrsvvbnSPaTTHc4rw7MNBkMKKw17FN8AxFuM+sWvt03v+tbfgA42NuwCJcxT
7QpRzkneYIs2lox+UMqtARMnsd1gvHx3XqO3JwP9lpOtMPd5+ydwz5MBk7JRyzgdoGG5Ox8+cgcY
ctntXnd4DnxeW+1iiG8YJrZcmlh0yjr7FdasymWZoD/0Av4ybFLwQGmCDPBtlRYdrJkU5ptlQ6+e
exkcmUJjZ5pbFa6GJWDJOim354ZjjouN6pquGHTbEbassSz9YCKoIn2k0/IOMKr7KGzQlwH/rcMf
3blHe3LotdvQ0w+fIQhPTZfz+Zbu21w88/bkWmWizgXx2KFaoDMr+nP7LBerSXMBjHlIQTyCbBwV
wO3e+/D+6OvGpw29KG3mMMbPF8G7LXAxoz4XyLwzknHO9f6MeiB4iraqW/rxvb99uS1kyULmMpiH
ZRga1RJjyDidPGcAP1VScaLmxfTFTARLpZ82dZ8o9MNs9+Uxea1+oz8jvNif3KXIS+/yXBAN0maI
27VSZ8aUrgFjCsEmcO7RIJSRHfVJfd3lHBw1Jxav5sKoZzITZg7toMQDhF1cjGu7vNdjMVAxFE0D
8b+E+jabLZHCVgLttEjbHAxMZEsNMUG8VkOXB6EkGL3g6LNkCHN5jD6djDbuPoY8JSbJa0aihxy8
qLeNbfEKzYUwb2Io1f3QyRBSe6ctvLXWfc/fYld+u1gkXjcakv49dPvyA9FOVhWXGOL6irBfbf4D
6CM3+2p92MS6JkwAiRT5lf1HtSIIA6UVmVzflzgtStxvyMDvpRc0FDagLoS5ewfc7voTTd6N0JKD
fosuvqHKqC1LuqHIJhOyK7IkTFVPvx8UO0n/C4LJgYyvPMy4hv9/neJMFnPRRgwYnIMLZL1sDeK9
l/eGn9wNqMU5NejanGPgognwaOseeALxqHHzyMsHO/sBjLGmKSboegk/wDm9B+BBRIThwxs2eD7P
0iWfHypjr3p4LpRzCTlbcL+Ur+Hx9n1YvHMzNRhrLFJhCIYafz5DnCSuW8f1ay7H81IuZ64DY4Rt
VBQg05BwVuj2el+TeNXZqrN7zTFNa7dEWvccR3Ex9TGXSE91dsmmsCiqoIBEmo44eZ7gXjxyPHJn
oHiaMQ/yEKu9jA0xlOIJ894WpNgb9fH2J1p8vebKMI+waoyDlCFvTb0ajGxiIb1K5FcOMC66nnMp
zDPcl9IUooEAUkp0J08wh7Odb1fu88YPPR5U0Nvx1/WFj4amKdPEmBAjTC9yzFlpCoQ1dImGK6Hw
6QMQOSdHDeuGGDaJaAVWooqSCjG0n+k0OMZBJeguR23uXx3ft0ZsIvEyZFpgTgbVyNvnDmrhtX1v
kwgu9efw/9GXv4y2M4EMAIWRnMpaKNPxLoyQnT4UR3UydJ5+8VRbbFs3ZpIYCDpnYmKlKU4RVwnZ
huj+AlaDCS0k23sRlWvga3wUt5D7qbu8i8wxFDavWJjlxQwqHRT7TnA/rXbHjf+lrU2b9/noe3HL
UhiIAgO9lU4d5Gz7jeVhJOB1epDsBw0ti7dtctkBmZ0mA01xLKeXysJpvqTI06PBzhswz2jZq9Xq
gLv29eCb9m2RXFNhUKrUm2KoUpiKUzvatbFv8BRHXucvsrPhneQiJM70Y9BKieTQjBpcBKejPAbK
oTgJGlCe2+DNu9wMhqiTXuWJCYwXkXTo1sIh215+H7565C4r7pYc3mdTGeemE6QyOQ84w+pdecXc
l6qQxiXP7qqEg9+ACsM31dUDEu2AmoqbIV58pr8Ple39LodEjaUa0l8uLlaKhwdv366UM8HOqenh
TXx9eOF1Hi+/OjORDL4EoATNRawPpq1jAM3HN6DmF9ZAvHA/JOeOqwy+ZGfMilYXDUfrUnrXsiGC
q776n7dvwVJoNkMxVf3pEqAlUiiCHveuUlZxsxIwT7kWX61mf1vMor+Gfm0sHMMmR01krjccY9Oc
ZBOdx6vp4PNHQ5cP6/vvM3c5bURZ73T8/cp1wB9Nl2W03uhgDvW2HssO7kwR5h7HIKHoAguC0ORu
O+ljuAn3k2jrLan3D6j8H7SngdO2/1+A6ls55kobXZ0lkgKZGsi3iehikTOK0L9Nsokq8vnJZRVY
tAldgRmLEs7NZA5TxSLnLqCWV8Mz/cjvzs8a5ioapGKb59IOQWPNH7mkOvz10uiWaaKjH7m3K0Ha
zDWVMZbQWAH2i4JMAfzfAtH8SLLl9VBjQc5IUs9/yGxZ/FdvwEwsc52jeuqsWE4meKq4Y1Jivz7b
frv1FS4wa/S+3tKQuc9Kg108cgJRjv5eEMXLHSwf8R4xJPH6BwXWe/f1bfQkOyDPm80GHacnGtrA
hUH16/MTXG724Q2x1AOAhvP2LtvX7BAYDAiR8E/NAr9sr/gaEO2ABYqgy5DWnLtD/86tE2C8iVYE
zZpIvzFU2xd7WSHh2i7tL+W+2OouR9jiOzhTikGcXu30Ss6gFDzPE7YeIZlwkHCAmc1LTy+SImJl
2z+2y9yXYIo6Ux+pKLDgmKuTgp0UYeoGO58y+/i+DXLbhug9Bv0x6k/9QiyWwnhHu0U8zs1PLULt
7NewCGVEoZaJWJp7ct6nrdJ6ln19/qNnNSTciaWrq3nrozLg1AhGI8kKxNEq7eRE3vpxHd2ZuY2s
WJw4PkAxsE3ZL8FKATM+bujGqYcXnke86Ap8a83mMsVeiaQ0hm3hE/Tu+wUbwoKdssJ0PeqbdI/X
578Lo2YiqfM8g6zpkphjNkLzICVetRETIsAHWbkxtnX42lvL7SbgfFmDAaswiDBuI0DgVl3B+ZDO
qLlsxG2MDVTgq/jkZZOW0wUzBRnEUhNsCp06Kg9t8slxvPN9kHly0IcD/AYDPmkZD4VmQAgKqGdQ
iKJMy80/c6DXYIAHqXo5aZuQrineepanibaLhwy8rzxODB6UGgzqtALeTuECbV7gj2KnykBC8PDT
oXfOsV3TzDfuHbsb+9wbHbp7A9o50NvJzsBcElAHGVvpIIK6+7L+ekApJ7B1l+uZcnDcYBBGC9qL
KNQ4zhTLOpz4QXmkc5cYP7FzgfzfYNxg4CVR9RAXm8qqyfa0l3Nb/CxRYscKU6I5/y4m/DZ5Nllb
5nlj5Cl9pN8vq/Q53IOA8Qj6pp4IO162Z9nN+ufZMBn8iPPoXPYFIGsPzPI+ckS8+RYcp/HR3/5L
D3mmGQMemMkdUwHsOrSJMbqbEFLjBHmDYzz7NxnIGAZLNouQwrCTPgwG6iJokHSQL+Btn+BKYnCj
7WVTbmvYP0asrmlG8B/tUCzYcnGensyNm2Yy6GGkYaokajShoITeGVBTURJu+C28nhke3poMeMh5
mQmJAlvfni77juR+ScBHJHPnmRe7LmYOC+vgB2qR5+cOZzeuooLAGYtdwTUsO9jlDSlHp6yJTi47
eEuf2yg+WJ19+1Zfm/luHSmDIIJhFUEywkyQ7MGIqG4rW2xSzpzYBY3aOqjsAGTHXo/GUDl2Q9v0
8aKG8CVovMNnSuLaEgMyrSSfU73CrR83nlfZ1ohV8eBWFtaokGCr4m3ll1PK3zeR3WCcTtJUKCLs
CQnKPRZGrcHwvH98NQl2l1nrT440ajTsUZsq1mDoiok93NeAdualVK2sdZORwR1UnGKvYFBw5cd3
uf2Z7D8R5nCkLd2VuTTGhCck8YrOgjRM1ZDcie3XEd4JN0JdykvOxTAe95QVHbpSzlenQSAp+CD9
8YNXY1o0i7kUxkrzKI/zXrv6P2jwj8HhBnJ6VLO4BfLFBuy5JMYAxyqR0i6APjXKg82ElW+Ya7dp
oyPihy/ELBbWjfK+1VKENBN6/VEzy8i0PBgjjX6rk9OJ0G8XUZ5EBEifPCPkiWKeOs2cclCsQBRN
7p4cC+mLnlxO6hnSXj6z0//NCtmJA0NC9qKmHy5YRUdlIvoZdV1abUh4/B2L3VHzQ2QevBos6KF5
gWbjqsII2dbDZLGJzRfodQyJZjkVuuhtcUvFG2sDLcbBNenL5ZdZ9AfnP4R5D9NI7qKG3jxn7zQN
gXSsKcf/vpAzQAL284XjgC42wZiqaSG603R00zG3IzoLWiyUFzjVmKCGtf6HaYnzLenv/hu/vsUw
VyO0mlYwuxz4hdkuDNyDLu+ZlnN43hhHDnsbVGmSGpNeQcQh4UOIdUUxyA4JDu62QouP7+zcrh9y
du2MCA0BoQKF8O56lGlp8AfwwCObR98cpAW2vBzv4hznXCRF7ZnIUsMeKzODSDQ2g8rmfa945422
b9ciKnEx3lXnto6LXbFzgcytULpOMPue6pjdVaBR9h/GFUcE73vR/z7TqR/VKWvbEjqdpl1aEesh
gbdE+0adT94WIWn5Ef3HCNkxnEzVU1HsYOsvJ0CWo6MjAPRGPpgXOFpRa75h7dfJ9ZlWmimGuhxX
NH50RPsusouK1L76ZGy+jsYb3Qv7/7EZlqcd85oKmqyDxwlCp7sX7HOgKebEKbfpLn0Crwqv9XGR
M2puHAxwhE0R55lErfHkdcckcODmYWUXasKvn19fXOL+ZZfk+9sxACJeQlSgVYijfCQnB76mb9j9
ExdAFn0SU5HBiG7B3xIZgxwv50GvVROpZLCX9Q+aq23sRPayFTf+XtRoJokJSFo5VUMTSuEAtdcE
A1QYnhLW4CngQNVSsUtDB6ykYtGLZGJV5c87JkfnvAkaFddYXT2VH9Zj/1ZXaBvahh+37X6pjvhD
EuMgDLUuCLmpQdL2dOd9PDWvj5b75zdBpA8S+8zuicb1jBfuGmbeJFEyLZ0WV5gPFohRURWhNT3p
yNW8CKSwq942QabrVs7zsdyXq/+d5fzkgdeSv4caGMgBZENRRTQS/jzYeBzPUqoWIgDZCzZPdL01
eRudwy9sAeFy+10nmhhQ+SGNgf+wzOtsHFrxmqItsJIMN/yX5V3IR0gS7xE8Ntl15+Dbr/pgehj5
K23wr/hbhFq3P/NS6KPLUFwGC4Vk6FczmMFb3Gllm/eRiOrZdi+7lYpCOLxqERL9L2tNFzFxJFIw
YXT/IZH5yI04xsOA1R1P2T0Kw4YBvlWkg9HzNL4+wK9+4SdaFnzdHxKZ2zl2QhJOQSLSUuRecYIn
ynyGdAt3ufGSJ/FDEsX12Wnm2XkCyW8KK+qQn72bJkf+fPXt1reePvEOypRg0Ea3KO+VUhceDF2W
ZAvVYVA8wYR/Cq4LWUGYl8GgNDJ4HYx42oFOx8Wqe4PghUxsWh1FVgaTAtXKfDPRFfCRvVorOxns
futj2Q0ose3opXy0z3dHp+OlDZda3n/8QuYjdNG5r7ESC7+w3aAwgVUVe9jbVK8aF1yBOBqb2Obu
rBKN7to0P8DI2PH63pfg88ePYL5PlarpORJxTKCz1giGd1GT8EyScN0tet5/GfnsezAPeJKEVlFb
ObRF1N0d5bfzk/v8VX3wwvulStcPjZinu58muHYRNGo3juNbDYjHUa0NHvZbjSgkwmBj6aV7C1MF
8GhXWOG8x54SGITwYqS+za0aLwU9P34P87bLKV5ivaOf2XE+1LfpQ3fAwwK2y4Z0GHmkOaNtYHES
OEsx31wq2/QiXAL5kklU6nY/HuIHuQItYOTcq+tVuBuQJsBmrsgdCRZHoH3vsv0MnXHbfvCgbRFo
vr862/2SGGE0WCZ+xogiIrIgq9oPvAFbVi2sXuPAKHXYb1gYy7jXh0Vm6Vkl4n3GdQ8Sp3v0kZjg
DrotY9pMKSZykNtIrYX2KshDWjxTiBQiLT7YAsY5MNBhQ7kw5+4aux7WLQUZSEtBxiQWXQkFCzK6
6aawJz8kH3deVBINrTeHLCOFAye1XB03w8o+gLPJbmPQYVGEpUE9Svamnb7+m+LVD2tjoKy8FJMV
6bhzwNMTqleY8cJuPf67xQGRK+jPXhMjSUOwTODkg4dRKsk5CIkZfJ2dMPGi4lcfkHByhIRgnYa1
GdV3joEt+LQ/tGQgrCgttRMDnD+SUaItxJ76qcboEp0Kj3dvOK+XyoAYBg6zXDLop3bo4lA3xLT+
joZzrR+teJBJf/dfdqUoumiZkqwZbOOT0ArtpTdwqtnoWSTrD3rwS9wahvtvzm8mhzk/Y5ACnB7k
vHhOkBBkSUT0DlO75AhaRIKZIOb0emXorehS09OjD3y6ab23CK/BbTFL3bVwD7/PjUF2ZAwbLQgg
prUbxxsPyjYAueOO/F7jZcmJ3+yvmYtsz02WLFrit2R21DZRzbDrWkgesBbt9U/ghZ8JmQY7AwBx
17AtXrqZMCYQaHVwYUgWhTvZvdgx3q0AMIPlSUduNX8hPp2f6NVbmd3vrOwirFeBXgrZbyU0smvu
W73iJTB4p8fgt2YEmqaWkCLcwbt6wzQ0+l3QfmHfto+llNYPbVi8tmowwFJ71w3bkf8EDvi01RJT
yu1acPxP2uoS3z08cKQuPrmzz8VgsSnnVdbH9Aw7O7szd60nn5qDUz5/Cc5ntOKur14qQfxQk3Eh
z+ZZqksDAkFKIDmXfduS41f7Aazirh2XFnFxphwDIZdLLppnjcrCUqr3injrkGTgejty84NLBIw/
1GJARJwSDCGcIap0Go9uOY0rG4PFFtHt1BUez/F2suuHr+nZP+arL4O2DnFeASrhBi5f7Wt2G7Bl
KLIsaj80Di1s/fcLrwNtKcifK3n97zMRJlg4zlUDEa193QCMaFuYMNr+5YM/0/7kUd0su07IO5mI
rEVJMpkrcU414dJjVuVJ39Ql6ffFn3R/fv4d+ZsmdY7tHWLeLS1ock5yqSVWl2dymUsxGG0ilQ3k
RrvtqX5CQkrZIJFhH9FEyLmACymbH6KY6yCGQx1fBIhKSfYkHVDuP35yrvgiIs+0YW5BGoR1aZoQ
UTr7u+7VcDEqd/SzFS9fuByizgQxd8CsxExr1RGeQe0jMXkm6ReqQpjboz2EslubRHqs3dZJn1y3
xAy6Jzz0CPPJM6+neekqKJIuYn0aCkhIzeCqzOw0NiIx0PSJJqPK1FYq4vCcoMW8jyLLiMYk/Etl
qfQvaRpexMakt817DDo3QFNvvbK/Hno0oWAEmPMNl5yuuTjmaBWtSMaxgLiUOO/vE7lbgX06I4dn
n9sxtBiCzmUxjoowCnjEL1Q1xMD7092TB7rrVeCrYDhB8pzrfy1+re+jZIPPDIlfU8v+5yh1ezjD
GUKk/RSuBhcUq58PES+Xco3tWKicacjGmZkSTIgNDNzvmCgf6bQRJDfGrvaNud24K4z3/SG7gBw2
hLIM6frmwUEq71N/BC3arxDsJA7n6y6BwPz3UBdkZq+yWQuVRE9cPLv1ZbtaPUbg7/39Zo9ohfyy
G9n7V0O8+lwm49YIo5Jo2QVnsD2dIiSJyethI/vBgeM+8VRjINxUhHNdZRCD299KWG0VDw+N/CsU
bLFeWcbu9knybJdl7DcUPQzRYYeb/xQSugjNtRJ7vVoRtIAj1Mvt5A8wvOLy9Cx5GoqMhhRJoslg
nTnNDrVI7A0JEKwIYFYmJ5DOYdqxGMhQ2SjN8AxmySedi2NO9dzhdbpcIA5OVLcbEjvx7YcAY2zr
2+e5fDW/1WIewsAoiu5CDdN4PKJBEROjt//+4ks7V4R5/uQgi0G4JUARZ5Dt6Cit9NNG/cDeez+8
4w53LfrYc3HMUxg2sp6YFGqwFDdznFL1Ry+03dF7q9ab5t3njo8vMS3imn2fIAPc56Q3MSIBBVGo
zh2s/8EOIkoZubqnuwNsWh3viem2RHd5Z7sUHs1FMzg+ymkom1kkPb2MKzzHWN6Y9kTnmT7HRNg2
9bowL0pR4kibY++AnAINBhwIWYycZ4oYVNEZPFaXvhwnrHmBA0OpKkFwbtNhykdzB/II7Ob7dcSq
5k/ut1uq+c+/HdudrnTxOBRmiAN0WlfAl0PWbsVz25eKxz+kMNCRT7JWdzks5MV5zxKCPc3hvUie
RYLeidCh27F47i39i38/f//YJFsmHMyhVGoL59nWRCLBejrTXg1UEFBz/eJ8vMWSgYK9GairqOis
Yal6kqnWq0E7S0/taDvis0TrVYfi3jY9Hn3fUrepPhfFgEnXNHKnW5lEnzRHDNcxhibd9m4zSi63
1WwRgWdqMUhiylmD/Rk5bOPkpG7tK7YD3jJOcLDo9c2EMOCh90MvX1oIccyKiL91/3h+5QAwfSn+
soWZCAYkOrWcsrTG5+lhC37oPl1IZZtr412yN43OpX5ZtvZveSxcVKUo172Jb4R6mrKV/PK+PNtl
VbqC5UTn7TC5XU9qz0odEOvLJSY3lcQt2vvbal/d8xtqs5CS59iZoSBp+rS9uBh1LzugCp2YbkPy
Eqww40Dyj8dHFJOdxNNAL6U/xSfMkK03brXWC9Ku4eVze3IWAXt2NowbqJ/zstXGRHoqTZL2/jTZ
SDWN5Es/c5513k0xGMyxKg1XRcBXyGUnsjBW6kcP/uZ5U5WEy71HLejWUTO+ipa1xjkecdQ0L7Lf
rxOQnXVktdu9bTZclsalHr45BrCDMbEwnZHKhbT9EBPsukxs9RS88ijkFjMTimYoyE2A20Jn153r
bdgobVLg2tjhQXGqVbBWHnN/eFTp0t0aQS3qZaifKJ8p0Z9vG+/yezgTztzZOOn0QM0rCV4M6I33
d7p9B2/3sUFuq3YHm1bnfUd9/FfPxrdYlmSjzKSqwTYs6Ukr/dw/2ENoq1u0VdDlIv+qADw74GvF
cvbmD4HUKIGEA0Yjy77zCoL1W1bnIP+/5ZKfLVqoriLJBH48NO0w56kpIJ8Ixpq+G57s6jYC3sff
BOvENscvEKXe/nrLD+K3NPYYYzko2/N4kZBcokW5cDN80BHVtHTQR8CRtfiAzGQxnpN1tspJU6DZ
fp+Ejt67qowm2sp7bt6PKdbCrHgv1nJeZCaRwbCkDnJtqqGdQjovl+3dBvS27uDKFoo3zud0vK0h
59MpDJAldRkUk9JLT16/yn3VO4qc7drcz8XAV3xOJyHrIaEWnPG+Ab9sig066y1vanAZk2cnx8Ra
eZSoSpvj5Byk6WIXRWKMQaJbnk+OvuiyzyQxflJzAXeBdhkkJJNODo1UnyTyVD0X9trcrX7Zdnrn
HzP3CO+T12ezjJsz0azb1Gp9KvcNlNy+79+9p7Ei2KRI7MyPiEh79R98Hmzx7gDjRE3puQzUBtri
XDXJFisSP+dbOv1/HBtyTDbtR/Fx2yoXCw9ghfgPorDb5SPJiJTSgkxxhQgd7Wm9G++t2hZW9qXc
ZDY/ibboj35LZJNordLnRqTBTF9A3hPZ6JefVtX68mHywsrrlfrrPZ9JYjAlqf9znloBVgpUODyK
zi/dG7qS9rlnPWqPfx6fsFWyfR58IUKDULHWe1SvePEtNdNbP4SBGrlo1HqQqC2B1aG+y7wclH6n
60elFKfo5eB8Vc69YflLjLCuiyzBDW3Que+9N2uLXJC23/bwNLyN/oEqHUfiYqQ2O2sGfLK6jS1l
aOlNle6w4Hq8tqCpT1PNjbIV3nEy+CNfIks0J8iq3NqjSyFO+W60TXAzFwRDdNIKJG5vg+u+rlRQ
CmG2BgtxUfqxHGfLO2ieMTMApcmqrkchrk++ozb2cbH1uxoXlhsxUp1umRADR/+PtStZjhzXtV+k
CFGipi2lVM4e0y7bG0W5Bs3zrK9/R+57u2SWbjK6+i28ckRCAEEAxHBA0AKfehZ4BpA93QI2Eahr
0ZcCPjLb2P9WXzlD1HiEZKoBYlFin4/ue6nZRbE1bxx0pUZ2+CcI2/rCCFEurMln7EZdhroeER3i
XRcyy4aH3HnINl3X049w94oc+Q2ZRT1SLQ9nj/Ls5Ifgto4w9bXf32ZOaUsaa7Y2gsRjYgdnIG4m
5+/CrtiPDRvXvoCzSn7qRbrejnDT7vmIrS/n29p+D1l82M+g8JtkdyiY4r4+PQqnzgQhiMaZIT8d
zKzzYYbODvpx6y8iB7YGs7I8x4//L0JhryNY3Uo6nGPnntGrprqFmz/11sbaoHMKr7bH/j2z7W57
QAvo9ltn3z3cpdsWHalPATB8gNCxnbby7U23wcbzxN49D/12EDyoVzOrWMOqz68hNPLzXUFh3RhS
OcqzpZJ2GGBO9oNTx44WulLC+r31fKiwbv14L8ovrdakl4S5Kzx0gdUQ/4OwfK+xLGQY+Hg5yyPA
Fw7tq1yeMVovSkmuRoVLqtxdLv3EIiXAhi7IDL7cntOH2LdJim46Krhaq2HhkhJ3i9Ow0YGUNFOy
0OdO7ayxO8jyoG7I2Xi9fo9X+0AXxPhOIeBqtzSPQeyIESS/dOO34Fa/pIHT7u3cgM8pNzusBEud
m82Nah+yzQ4XWzeYyO/NBVr+Ni+/g7vNcoCHd17NTFeBIz0kI7OLw4xidJ3f1Zf0kg53d4mflUNq
TeAXY2S3t6X9gK1XW8PesAN82zyfHdmi0vGavVjS5J4sbZN3QTmBt6G1390IxQA0bB+EGOkiFf1o
xFmYjZLG/1HRY/Oobl8BOXhv2iJPPQcg1w6KCxrSaPJ1HBYEaN2ezzFmsdGxG1hzW+t3cc1yPo5r
1Li4IOryUg88UPMqhun6w6Hbfi0O9wLtWwvzlgfEWRQr7Jqs8Qm5KPFeekA9egpsTxJNfK8NCOlL
MpwJ0VpL6TJz1r1ntCbdojVp/8DuvmwArQREoaMYkFp0VpwlmQYS1VEyn9WxcRwNwA9P6K++Ld1A
Q/+tMKuyFrsu+OObMIY+STABDnJAUbLc7IgRCeybQXPE9Tu8WkLUdUw96RpViMbHHmTSAqICwfCS
TztjTuNG9vTeB87TASX8CLGHMIOzFikvKXLWqSG5FORERdR4rNBELKFhAY9JZMLu7yVBQXtVFxfM
8QaqCKa27WclgRRpZmsQ4vN1Aa7aowUJzh5Veidh24BCLlLLyrP2BYg7rR1i4e0febIFoVk/FwYp
m+QkCjvw0ttOcpfbVcXmOdqjEJVtLapfng9nlBo/MDovxPkcO48hyj7cYLtzfHv/OKMHCStBq3q+
YIszSpIqNdEgUfgq41vxSrAQIiVOLDtInghxE0Wax5mmIOgaanyow9F9u51YCXVABRnwBsLXg4gt
zjyVcm4B4ABCLBygFE1OvjWepAPMhKhAON+W34z6Qn6cWZIBEJ2bjTZnDM/dhTwcFOdp9rzXtXw1
87RQCp3rCcuLsDLDDGSQUKbbl/Pb2+0eYxhYdXraoCL5ZB+D7XWSIsvEI0B2sZR1cgzNAALkucJT
VtkElRvdHIuI4TH0LwWpc7aiN6tWtWSQe36RGN2juwAdG9dZEpgjvs0lMMqhIRFIBBHrf8jomrA7
RaQR654RFWNjnqk2NIuzSP6IRTIxEH/xovK28I17d//jLrS3cIwAX7KxkFScP1uNOBc0OeOEDY60
CXwdtxjjX2/dabyRAPEviv0+gq7flf0Xa5xpGppBCcp6JoPRTcD6TaxwsVwbuSrPFjXXzMbgGi3O
MKVV35kpXg8XgPGTB48dhI++dXX4xQ1njkKl0khQGrPpw9vk5VxuzkMAUF/1TF/S22L7cyeOYtaN
+y+anF3CjqMK+PXgCunGl0phTcCMTfLVL9gj8tUC37hub38R42zTpDR60CRgcCZ2DvfXb9Nqmlj/
W+l0mbNJQ9tHUayCF8N9Ryv1w8M+283ZcPT95djvZgvIrYbPC3Jc3FKYtPcmDeQkRBMv/aZ4TI7V
M7BcHAGhNZNuoDg6gyNTNG9yeiH3QZaM6MbAGK/jvd6lDhL7mFsUUFnzUEsqnCYMmCKI0xZUUEqw
kNSnbKNusA9PwM1qT+GSDqcEUVL26liCzsceGYCNXPboh8W879evWKQuagZdbU5dkOMdVaxMgOFP
QQ7YO47rI564uLcGa9HDch7v0axgsNt5lIE91K/jXaGxu814qrA0FSPBu+x8X34B3tF1Ua8mWZbf
xGlOipXQZVDPBzo45wsm7BnWwaJpCBYZYKTfrZPg3tE127UkyPkybTBiFTV2BdGHso1HRt8QHaQ/
UWHoN+dbFp4fcjtxL/uHB8DpD3b0jByfZgOhPbXQyLohm03GbmzUzkQofWsWYflhnG8qtEFSqhwf
9lyhDcQS4w2u2bclAc4RjVmbt0Mxi9o913YiM3X7F7IheRV5o9X0x5IW5406a8hqeb6naFrF4CAy
IJmzvwDwVn79Fn3RWb4vMG7/XHqiFjSRFOf/L54CtOkHrZt1XMXOeesm2VzX19Vs5JIxzgApaRLU
48cpHV/eAix/fjA2J2hrhE3zwrTEmhc0DMtSLGyjA3oAJ0WjIfI4IGS5VO0BeE6K28yHZsYn0xAE
sasR5ZIUJ7dObpsxw0jM5QiMwbe3zAGqzcbapg4mlwXmVcQVJ0JADweDloGUvH0+v9NL7Ars6mqr
zpIZzn5PWoOx8wQUisdug8mCGVBCoAfrLuLX0XCm25oB+g0fJJzZbmBh6x4NOuIe2NXHxYIVvqtt
mAqqRlY367PrjudLcPuDfZs7nDCz+nPc7aKt6Hj+h0n+mzW+g20CBtAgTy280svZBeYibOH2DiHy
PLgnynis1neW/HHm2FPMTh8I+AMwxiW/95l/SAI01zPUArdYt2g/FiX7CeBz6W7uZv4u0MXVXOaS
Pmd15ymfaFJAf9yiYwFGEc2qeAWIfO+sDnzEvCTD2V5DawxvaqAumHupmX9u5nqJQCf/h9H9dXCc
uUhMoE1EJXhBGgRbs1ncAlQyYqnrFNvGPvzEGN39zxDbAQR3YS36WzLH2Y4CsXrV5qALdYGNN1+7
nfxev4vIiGTI2Y1x+K/pPTrm/YvFzu3XZkcbdKVFODUgD2/n7hkBb2uvtyVvnClJyRAkSgjesPTg
jGV/OQu+ihgTyY+zJbruxUUxO8ucJXcUFZCPwTWRdqwHPn9rBw/XrFVV3JoqVBB6rrn79/iAqYHp
hHDPsnG9g4ebg90e6VE5YkZCIEUBhzx8s55pEiw+TMrRJUf/YNmlG7pHQC0K6Kx7/188ctYEpWKl
JRMkeUQlc2hYL81NFA5yWYDQfE8bVMPF+xhXJzEWOsIDOU/WIMtWC+5m1DT0Hn0AFWL3GcYxvt1t
T6+bYPMxjFELHyqCK8GPscqFNqI0Pct1mBx3j9ZCoG48Sndzfz8Qq4XVeNE5chYm7qfRyFXIF60Z
2B+r7rCHvbbR5f8672rwXXR2YQf19UMV+SMe6jlRjALZDTCJ2WDAQMLXXn5sAZlz2mAkXyTSVWom
kU1NpQQvWp1yAaQVpZIXzyyeJxcpInQbsNL5om0P4BBtt0zA3ZpIl/R+E2lj0mR+AAEJ74DkYc0u
aA13RpVp9o3sHmwMKlpohBHlcNaiMEw/G4qmzsGlRj7zqSRF0I3Y6Qyldds3Aw3qhejar2nnkgR3
G7WoDIlaE2in49y+9+6jwDivBkdLArzznixf0RIQQM5rfmSgLQPvZ8w/bTBzgn1GAnprFnRJjlMN
Ke/KRgohMrNinY9e8x8CAqs9rksKnDK0WjBg/AMUUDVG5e6dpXMEBBDB60onpMN5bMCRdV7bgQ5e
9i9Azgzsy9a4R+gD/AIBqfmT+chnyRLntYNwTJDm+mDJgWFMXLIFah6ukiijtvo0W1LiXHVblQH2
yk6zcUK3IKkB0U6b2fIH7ABkX0eMdr8WHCwpco7bNLq8QlIFx1UyekFAJ/ZogmvK52zypghirQeJ
dm7QQ+yIaBwZ6y/okbj/+Xz9rAT6zVcVsqJUIyMcIMBxE4SuScQLodet3d9Wh68k5FJa56mHM9Ka
jVw9x9HWGFgg2VVolwRokkbiKE4xXK4zJjBEfHEhr0Yr62chAq0jAizVYWeLtjms5vIWusD7jSTD
NDLu1ZzxeHnRbQqYSpii0ya83GArs1DbV0sZS3qcqaBtHJvdbIycF/Ii/8xZtb9Fp2q6pb09Ybxo
d8gJeyoDdv/4XXjVRMfI2Q+tnujUjzNxp8fuphmxUWQ31kK5JX+83RjKMVFkaApGJ+qH2p7XqqV3
NzuskkWXs0DzRQZR52xHN3qjkgSzhrycB0AzuhfTediyYfv0XRDOrCYnloxxRqMuMmytVXHLgO6u
7upv2uv369q+Go8uKPA5g6nDygTslgYzZ/hddRcyDAc/PsyTJ2hbQOfe9rHHstWjqLIrMPV84iDT
hmkiEYQYbu+FzZAi887PzBK1i0u5xa8/O9q3Y7BHvhrVyO5CNTtJAHeHNI+wqvY/osG/7RU/zhYk
nqlJ/odPQV4MK00ABPvub16B2fJ1Y9d7kWcWmGB+gFYF9PhgRHNEU92Fd48iPGmRleKH2GJiVAka
dWY9zxFfxJt0V7MzC32m+ox2wItvYwQBotsslCNnMIo4HlRAQswqiS3X0y5w5sXdX7FseHePzp1/
eZ35hU9yN6T6VOAGIL45u8S5lNg3rGFT+B6m6rvIVAl8NL/jydN6rYyUj/umuee34Lt/H9/Fl3wP
W/X/cBE4A1Loip+Ww0zOQZD4cn6Wty+WGxHbz5n3gIJYiK2T102K6PLxyQOj8iZAxH5YY2Re3NuH
Lb1sN4fDx4CeEOlN4F74dEFphuqYGeCwR1PNy/nsocycb3ZWtLkX7b8QhAYm90Yp06aZqPpxdt5d
fkJ6QFTXWa3ML8wxnx7ozBwtB/MzCGjxeCwDUf0Vta1HlAtEvmU1m7okxb1Q4rQsRprhmqGnC8Bk
eJsjfetjCeqdeWLs9Io9KdjWg10982IgEZSQyLjwy5/QTRz4CgGjAIRwE6fabbf2Bh1SeMHMnRWC
R8wHcvKVlwWfF+i0qNPiEeRaG4lqpMaxIXpgGLG827Ivp+wr4q7H8ctjcl/MyPzCibNVEIelsLkI
JUkNfTAM0I9Zhg4c6ngh+4lHgIBPUcBgcrEJUGdCSVJn24naeroJ0GsvSk8LdZSzKaMuGdiyNOso
nhjTTt0+oXPEETpxUWjC73MiSHWGpASdyn1B8wjenZcElWjPedg3jDoMxVV7Y+9iyRYlI0TqYnEJ
jw6Yo1OsgvTL3Ifjvu+xBA1eYdjNm2W3w73nbnU2YGfKyb7B4AOrj9Lpe9IzUcaHszgGIQAyswDv
JVOqYDsyd5yplwxy5AfJieY3ymRjv4/0NZI2eWqPF2qw64abC8l+I8afq1xNhUn85FRE8oNaWsxs
yrPS14KgVsAT/0pNKzM3aQ6ePI3lE5tkNmJ7T2L7EatyGyN6/4or/qFadpKXyjK40tuEJfW5IPe6
IYiiuffHh+QwsW2aGJLTqcw79RbzKH0wpclJjnby1/rNatEwMf64zoiICHc8TY3Vu4kKIqnaYent
A0ljW6exPVp/cEA6NYgF4DoDqKJcpqwEO0WX5MmpT2umx/vBZFr3oyfawZA0t0gVO0lTAc015nTN
0LCzAd2ByDF+zjCSSjeGqSuSkxGh5cjbF6bvhl3k1LpgYfqaki8JcYZY1XulV9I6OWG5lB3Lhzz8
LuuqgJtVIjrg+NAHhhVOfKBgaZNsaDMRJQggrB+NsrX8w3V1WKFBAC2oYHWNoaLJiTNRtWq2kVzL
6cmgkZuVh9FCRWHSBLdn5VyIQigBBRmQYh+GctEiUfVhMmoWTU9ZL93rQ+6YtWkb2ms0bK+zQz+n
/uYrBEIGxrYsg1LKd1t6ndlmWF+Ynpp2mNkpjUJAYT7ZRQjwFwUFw5TUoiZ2LHD3x/SaKuoLkp5I
fR/3hW36lZ2E59Ly3VoTwG6vHY7yX1qz6D6r8zDqcRfJOJwssTZ9tGkodYr+n6syFn5AWLIFWkSd
P2JxNj5AtTqvUNNTrRvNKVPzxJWqTj7RuvPd66ezyg+8EBaSIftPeUC7KJMzSemS7BTK26ZJndba
h2ic/+dENMQms6dTNYsXWmhqptpkUXbyw/umBBDQvG6NqPYfUKEGheR0xTB5rAbqp3oAx5adHKne
vZN4/wc/jxEQi1IiA0WHO/nO6qu2yPPsVAUbop2NbEvzP7j5MMt/k+BufmNEdIwjcNBPGzq9ZMnB
bH/+ARc6IWhV10yiypyVjAEVJxcqSITFZEsyLAvVbVkTKPCacdF04CACkJxYOh+sRhlBgNOBSk10
pw9VJin3mvZqROGfnLmF/VHIVig69gN9vikAAy+M2ifZacw3Fp0Ppcu+XpfYmnXRfpH4SGosLqPR
1SVNYiU7Wf6DRp9qVdtOoc5kTIBKUrG5TmxNcLPULBNxIbF4q5wYZoXkjJWdhjDbRzSycR9JnjnB
1Aku/ppZXlLibExLpGLyWz07EfbaC+67iIv5/wuRhXo60aAwspOGNbn0XAebOj0PlUBWKweDHVtQ
YaxFwqD5B+DAgkpEMtMKCik5TckbljXtSbab5HCXJhqLiOD5tcLRJ1rctZFH3ZQCCbT6Ax1Dp5Ht
+pQQkTavUYFv0TBpBtRfS+PkVim1lEtdlp5k7MhkpeRjtWn5DbNTimPIqSeQH5+Om/3m7Mr+Jscx
NY1REBt6DnJvdVCzGgn2tHKp77Gm2tLyog3ftYqpI0sj1/RPdKtLTt2fLNW3YUYcedxJIgnMWse5
8k+fxD+L/DxKIwsSCLpjm52m/jbQd9ev2Irig4SBGA6d72jJUD4r55RUqjWZRXpSRiBI+w+kerpO
YJ2HXwS4KDtPOq0PZgKGUbNI3WfVXW+5/47GzORC90ujUsdaqtJTaz52/lNvegxX7DoNPh3wH/34
xcjM6IIIaWmHxVwIQxRNb22FhM2jWVumo2uA5hrysrlVCz93Y50EG6D8IfshycQNaRPvm8FKUGRT
NLvNuvjh+oeJTpC7Jn7qm0Y8C9g0H7Pxu9S9/7vf5+5FKDcjBah5etKTaWNp9bENYsHc5aqOmPPm
QxM4mRrfsjNJday3MiKiodl2jxI53P8BC6ZOZrAEDElo3NF1Q2z4UozfJwGaGYPDUItu6uohLChw
h9CpYWZ4YwgElbay0xBjA6KHw6qMEM3Lfz2D+ChYhXvydeDtnaToazgc5OytzgS2YP7I38zNggTH
BApwejZWINFiZC4t7FZx5cfRrAX+cE1WqqxiUwTW2ViEh2uict1FZYsHSth+lZu3Wh0EBNZEtSDA
ozONXtsTOcRjzqLFVurbc6rLQGSLf17XKhEZLj6t9diPeh1kaGewxjgT1OwN5zoNgaz4vVljT1Vp
mBSw4reMmBfF/H6dwNqZqwTANXglmEhJcLc761pN7mZZofl8Ryzlhy7dFIY/YYu4qLtqlRcFL3jk
JXTcdO7JQDJqBCgn4x1XPA8d5h000XTw7A95BQYayt8UuBORCs0ajADMeFP5MzPiGItU93lZXwz6
MsTnyQhEFEU8KZ+dQpV2U2soM09JzOTkKWlFbmf+5t95Ui1N0ahlYtXoZwptGgH6pDfSU+cnnVOR
4IelVM4U1ypTse0EuVjZdKJJe8nlcS97pntdP+bz/508IOqwvlU18Cb+TD4bi2kcqJkirCyQvgyC
Q9nRg5E9Tz3dVvKQCZ4w6wL9RY8z1f5U4P2kw8t22lNU/Og6gStY1XdsTf0vP5w4a6Wdcl3C77vK
T/ryKvj1VZMAgSNbgVFa82PQahEjaG1DVWSs0tMguZqJ/WPyMclFOrd6JHN2Qp53v0IxPh+J6uPB
lRt+dkrH6L1MkFr2h41e7xKUW0QZXx5B+CPqUTXgrmJmHLl5Hq2TxK3fNyEyIn3SBVuPjj7rRn/a
TebY2USTPFuONf0RI+XoolDzyI3q8r6IotfOlLDesZio3fm+7xArsnax1ySmXRZhaFvtIHrDrQpf
RyxrKkBowjjkZ7mkelG1ZRPjndVprP4RyS0k88/THgp6QzECga31cJVcRD4kOTWqNEMk4Xs2mSw7
B60her5+6VaVdEGFe8djZb2aKhRUCt9pMOREb6bqyfx2nci6uP5iBcOwfBoqIhYZsYUyOxnNobHc
sH9sIgGJa3zMJDh7LOtRH/uztOJsMxSHjJ6LwhamJESM8PcBeVDJD0ClbN/H4qmrbtpq++9kxT1i
tEhSDeyjByPKPWo5FjlM0+YPSJgWtAtlAcy3cbKiWZ5HZlBlJ8/0btRRC5khyQFD/su5Tmj1UCw8
9rCESKaIuT9fE99Ty0nK8JzsaeUS4DZnAWGYt8D+DEFYP6sp7zvmp7tpmBjUQ/7+MyU5ahSZNLAd
RpPZku+avWN636XxW29GuyD9OhqegLc177GkyF3PxBz7qajT7GTKWGhqPXtlLogtRTxxV9PsCiwG
lkBB6odd1d0BYp01+qE0FVZX6K3dxNHr9fNaM/cf1kYzLIInDCfFxI/kLLZwTwcZ7xc2YhTXdLI3
6l2u01nTCyTZkWEHpDf5TQHVPp+MooQCTuauiG6TYzu5cSwgsnZAGpQO4JYUI5y8OxnTNErbicKy
GT/UCC3j0R9cIyTATFOBk9ctHiq8bokeGQWc4xBk6auRlBUQ09LgFHXtJFAFvgnhwzfqWAFvoGRE
VcvgdMFQsdxemmAVNGxYZfk9FuC5fhRuZOVUyOR+ShpWaT9SU/TYXDN4YA7Tr8i9Y/PW/P9FlFFG
uVHUQY97VY6bIgpsK/wRTf88+66iII/KG1a+mTofrRtB1AM9Y4hPhpboj1XhD646qMOhaDpPFOOu
xO0IcHWZznlrihLPZ4YAFtP2vjnGpzz03DIIb9UAa8GVxpnK7WAcvHxAqCH3rFGflEG3Dau717uW
ZWfTKlkTk5QpFtr1cq+9/cd34tOHzeq8kLTed40cW118IsR6DayOhZi81MNoFxkCW8kjD87K9IkU
d6iYNAaicNvGp7gd3UxmZXAIp6fWtJiq3hJ15xUnfUgcPdwMcQT3Ezp/wqpF8TSzcIE+ID8XrOZa
JyceMiXw1TUb/Z9KLOOFtldEzWUrygs+f9HhTDTqhaNV61p8SvvRu236NN1r4XipO6DeXudolZKu
YA2KjBtqyBwlU5skrS+m+KT6maNpb0FQsXzQ3etUeFiRvw5uQYazAl2pe0mhKPFJn2zVsEIb2QY2
ZZ47ke497ihsQLmJm+rc+fRGznvXsJotVQasSJanjem3ttwb++sftco6ri7MuAWXwYPRVro+lUaP
CwV0PabsPS9mkaD0u+KWYPKAqQcYUk1F3PL5akyJlKPPjODOyma4q7LKSbThSa/K+1Run7H1RhYo
6CpBU52Do7lSZ3F3cfD6MsDLLT750pcg1xx5Yvkr4KycePh5XXqr5mhBibuKqobYWC9BaRwvCvBb
IuBBY52ZbiLZjzWK/eU6ubXMsorEHv6QFDFgdT+LMoqtKCgjKT71kTwBMj2NNloBTL1ElX27GRIP
e83ixiGBN2B+Oen2QMAtd7TI0DUcxO9e0QxOgK2Tf3J/LBWCMFWqWXxW1uyVodNkfFadHVBnZuVU
MaV9vM78qqYuiPCyHts2IJMHIgzRID31xL5OYCWsoQh0DRTGEBP8BliYmUlXRMSIT9FYWQ4d79s5
k+YX9wFqlpvrtOaD4gJe0KKw5GjwQIDNhWoZdhfLQwHbpmXqW1U1u6Ct766T4KcyZnMDGgaCQURR
cJrcOyHKu042Mgismcp9ZqbM6/Do1plVx3amoNenfM7j5ykFlLeevCp9ZPvD4BgoQPQkt7MRZatG
9E0rh/jpm5TPClwqGgp1JjA4rFh9mcJpl6BpgqaYX1JZPzymCpCCSed0zU1V1VBm+Wuk5G8UtjKm
oSCYWDETn76Fs0uNh65z2UcfHNoJ6V7vEoPJ8VgcjLbwWDJJqTukU7+9fiqrB69QoKchKQCAYO5Q
sjAo+qbHoZRaVNtFUOP1QeTpn1t1iraRv6lwYsb22sJsfQshWbC1olu93mfe83VG1mLaTzQ48fVh
bSVmAfGl/VOImEpB7CVXP03/pyebdjXWdmCoOwkgNdcJr15TxSSWNu+8Ufj5nLhVqqxFF9aJyls9
PQTd1+ZJrgVE1iwtuPtFhTunIgcWMMa0kpMUagraMIZmkyRhvKuKhiRO2JHpaOhW9SXqo2pftIN0
g+wWNkpLJQCnJS+yzahuWR55niD8W1egXx/GHW1S50HW51FyqjfdnSTwZ6vXc8E1d6Z6W48ejCDa
NuWM1VrpjMOPUISWIzpAzon1NFbryoTitL6/8X1AaI0/a2DdWmYg8EsiSpzLkLPGCjIJjbXT4PrK
edp1065S//nz55OmzB+xCIebOu7byIc+Du2h9AtH9/ZmEgv0cdVW4QGnEo2iNGlyoWPclsh1zz27
TeTZWuvCXEb1u5Ucsvzr9eu1ql+/KPHtWkraTDh8+HJi9IepfYhC/U+M04ICd7V0H3n7UYFxcjL5
hnR3uWgR1yyM35zrggB3Rfy0i6ImgrBIr8G6HlLMcabGXSRf5sDEpxXDgpnrUls/H03WDQ0Y+4TP
tOs58aJgRH/r1KX1dqo9/75Ova1veSyFsUIU30ZP10mu3lUs0aYoUVgIWDgx5jCDUAi8Jkr6GlvH
Wo+YJok6EPlB2b+CiAUVTpaTbgJDa9DhSfrgRAc7j5w+S9hAZVYoQ8YmWmPXfP3YIgAF0mnA+rhm
cYY3S4c8rpXWG1UDNoOGnWTV4KhoyWo0J2s95FraR4Ng9OO6VFYicpQ65vK9iuUMGp8c7YZu7gbC
94ZFwPR6dPrgm6oeEvmlOeuG6Cm8egY6YkVNRS4C4Pef737YRGClneNxszrLcEvbplXskvaWoI9K
RGj+/8LIdMYgN2mOuAmtA7Zm3BsNXhr+KBDe6t1fsMOZskBBcJboYCeWd2ilbwWxDz/z85cy4VDw
0DZRev2Yb1lwIdXoPIsqcFFmB1JmNsn2cdbaTYoSzCULdcdvNo9GJnoPrrNlUbSNoIkW9bbPwsuT
tKgRd8YnRbmnhn82OkvglFe1Dkm2/1LgEgiJYQyYRYAPaK2cDarBlFB+C/2jVJQJM4PTQEWB9Hy7
f7NxC4qcQxgzLyzGeTQlCaRdoQcp67qN0WaI7H2GlUE7vd9HRHamIPlSl6IM8HWJar9VhKiSyLEB
fis92ytNustLgVdddd1/86fxBaEqqhH6DeAPIJ+snfw7M6S3DdUZjUSzCSJmOBPXBu1gxbMoQ9Rr
zqJnq+jXuZCqlRp5SgaIqjwM2911Y7d+oTBOgUXFKJ6gRvJZs7tQyvspxqfnZWtXUbftct0Jxmmf
TeQlzFVMgHrNY2W1j0EVnIJW1NW/yhw2CCOnSrFjhs9rm71kSGQejKnHpGYKxlUesrIa3q+zudZw
ifw1uiMUQJCAS876WUqQqkmUJSdkPu0J1fIBUO6Thlejr9h5cUQLXTNGjB5ofwmbaRN3suslwa6J
VYaGLnck5b6KiDuU4akP9K/XP29NCMuv46xm0WRpFA74OrlOmF+brIifr1NYC2jwmpfnTc0mAj3O
gKmtocZFiVmgNNn7Vb2JwtLt+pHJO0QHeM93u4xGznWaaxHNkiZn0mLdzHLJmGXuf406avsxMFSK
iwdxxvXP67RW9Zhg1gUNEZYCN8Fdko4mVWQQhE+G+pyigTAtrX3uD69xp9lTpp9ptyGVvxkC7S2M
c1Hwxs9nf/ilJfn5hBd+ycyjIDX9MTlhjowaZrxF6R7jauW2K+Vz0zz4UuAMOhp3q2OJClHWBx2r
kDxw2sAJ2spFE6drIfaavMmmmWjXxJrvJ/NghmnOjcd8EYcETR+kGoRDRjcPb9JLXAuii9W3PBZj
KAa4M9EpwlV641hXq9zCazcvsdjcC+yufiBabqe+/FCbgJbxvI0JSCCpE0Qca8UMlGF/UeYsGEmA
NdopMoxvP7GwHlnQ32TNj6H4UQ4/VHVicoYOs/IoIawkHt3UIuPyP3jHdJ9sYA4Cte7Phy8rvpl3
AHY4tXJhG+V9bmZzQ67djZM9KehZt9KD3xyrsBNY79UbhgwQxcI39LnxefEm1fqu83sI3VNOqYa5
mFq127xihllvy1A0xLiqRgtynJKjgSOpgB2LiMF/iPtyKwX3lnCuRMQTZ6mnsNJJTlukTVTssy2t
c0W+kvSAfbd7Eqeb62ZjlRhmsDBSiLwz5YGJzLwvMSUH3VEqyw77TYUVM5H8ViCRN4UCHySixUkP
4GVmVs35oDDbRDXec/X7KLEWrx+dloXgVqwFP2TBGCfFIh7gU2ZiQdq5knHA8LWLdl87wV24LsJ1
y7sgxTkvNexkX5YUJBb097TKj7Fy9DRp40e5PRrvCF27CL3y5akoOkGEt6qPFAixFF2eym8DrpOk
V7qVwegSE3tR+59VWNp9ISCy6jnxOlNQlqYW6pWfL7eZWDlpWkiSBObW9A91lDpxB2PuuU13QSqR
NUQW5GpWT29Bc1alhTcx0F2mA+sxOVnVPlXeMoopazXdAo7/4frhrRKC6NBTYKAW/mHZFoQw9IYN
h00JF50M4zYfuw5hUDE5texbrGlzwZtj9cBMZAf/Kj/zSBxB41dl08MPJX7KiPLUhRXTRcnBj1iO
f9gQNK8ipqWIaX+bTJOxTawpYBV7K3Eas273noFyrFYQO21NVuvJUxXJOZu+RXWyLdBO0RE3SOPd
5Dv5aIpKW6sytuCgFIx+Q8bcYVaNnLStBS2t2puyTidm5i2jdNqoEYKA6+e5JmCFYL7GJLqM5zGn
rL7m5a2nUERB6DgFqa576oQ3fjZUvHyXRDiGqCI3dThomP4PCqfKDil6uq6zsWYqlxS4yJH0Ua80
gY4TzBNbab+TbotddKxBnVfB8N91Ymvno1BTxlIa1B3RSvv5so0WXto+wjc0n+R2mUWHYhj3dXCj
trgN10mtHo9GNFU1DXQ4f+BpLq7b/5H2Zc1tG03XvwhV2JfbwcINpESJoiXdoGzLwr7v+PXfgZ73
i8khwik7cS5SlQTNnultejldoIUEQYCeuLEamZVoZTW6q1gjgCwiVCScas2YBioOTzFesg7LYUM7
SZP/yAnlzGRP6LVQ0oBr0W11TjDVbM9VLM1ZFLSL46JuJosxDFRUOC6+N/V1mTJ4mKXoRo7R6K7i
2hG3KRQPUxtFijFhsrBTyxPSq2Y1xS9tK28HkV/VefHTDwwGyUXBRq82r+CpzaPD7lrWOrHjYglv
UTcMS1dR0VojbcIClUN0OiPJeV/aFo9PRfuwoKHoDXdyTayQZK+smxjD+XwDX8xr/UqPpILhqxbF
DQi2GoZBMe9Ey3SXSlnADSnmBmMjMyOxlE1ZbQX44z5b3WdoUVNVHfPpcFaY1qYyVgMXGUrFY0TR
6GWnkM9V4DtDGxMtOtwntMzTP4ToxYMNOlY1L8eYW4E9IFU32Eb/Ercq434Y7NBoE2VT4800lamr
aB7pU/1HpT8GSWmnqm/f52dJEiR+xrxBflG5GaCPxzypZdVPXb+Z0HGlArzyJyYTWAK3JN0yXDtC
MqRaePrYkk6S21aF9+nHbjdycLGFX/wKWuFJrlAZT73n+2wtHSAstmTMo+7oMqYEXO9T38c2u9Qt
q8rM9F+RiOwJVztZf7xPaLGWe0mJMhWphjGEnq9TNwLQjimOATqmjVo51rKuOj6vY9XrWDUb2Y87
zGEYv1rV881W4jlg7xhuxJWqWaeS/xf6cPmrKGvChVi6OAzQh0I6a/qHwH9HOS9IWQBqS9qgKwgm
EGFjNEOmmBf7LA3QnAg7Ehe22mxnb9I3LEyhJWsMiAr06aLPa+7hvrZWaqLrAOXEQKCY1z7RW8tv
83etKbe1yNlRi5x0KDDUYkl+oBOYFlB0tEJ97Uy+cMeV4jcZ6ogpBikniQTdoyjpptBiCcXQsswk
i5Z4zR4ayhpdmcfF0G3zmoV2m0SWj4SA503WfWFd0kKk+TCVj4YdUaCbdhA55Tw3KqkriYMbKYLr
Ad1KqJtVkqhOkcSMHpil9xF6ybAZHE3Q6OimjLIsVHKRNmiCHlNAaamteqiHV6k1doGyk9AChP9r
awwqw0LTe0O+Em7oYxNVzD9pgB2hdF8OEnXgAozZKgGySkFz9ML6IUOSINWllaQgYztlZppHe77s
d+rkkbCv/8L8GAY6spFSE3iDNnfiGIWjqGEO1xjLbV9q39JIMou4W2slqzq0KD3IXKNpGVeLlq9r
6YFMxrmgYLohm0Z3MPqDhubAblT2OjP2XiCFagzwgnQ05+NZT91n1mRA5R/RaK5nZyzkM6t2sMpM
Q7/Ay305XSSElyACIUB8YYrtmidRKJSs1HCDpbBXdOUxSz+zccup2p8/OhUekwYAEhEE5Dmo7JxS
6zHSYpiikDl+46OtMeVroF4zbPGCkbyiQmUhS3kIar3D5ESBtFWkHUMFGND5X4SsV1QoKyJNTYC9
wbicruMeOvRkqtyzyDVzgTBrQsvTGvP+JS3pGSjOsD7Glw+gbqkY+14Ji3mCR1NbkqiJacRHVTmP
Kjx6YefYlZb7HSn5bz5g5jCgs7n/A5bOFcKBlD7y1tB3SvJzI+O6Pueh5/JAivQTD42/Af9RLmlQ
z81aRWVEbEEjlQuC0riky0RJGTWeRUZQ45eRBYDPofs7wiRBLbIAmE0kfmoZUhHVMTJYzRZLOiXy
ADDRURpHiZw6rXYq+a7Mk9ydQjlftaNaEC+VfhV8+QBErYrhaRapCbwAlANUEEHuWoPbSB4UI9Yx
G+JPm0psiF+Wz60UWFnG2nwy/3DqraYAOgSmFt0xmBClBJ9XANoYyn7uBsYLNnNP6SZSd1q/liJG
UL50TSL8GLI1SCEZ9ChKyYtFoXpc5qplbmdes0V+eB930tOfi/UlGcpcDJFqoCAb52494aW0wvoP
o2fMk8yaeXNkF5xQRybq9QCk8yh3+y4hQvfZluVfnRXQy3R0yuAFOMvHRfzU1gGfay2YUMszCKjG
C9993j+nhehingX/hwQl0NrQ6FOISVhXwAAyCceuIkYzoT3BjsNhpw2yxZXFjkvV8326SxE/cr6Y
ERJQWlGQGrrmDSDxftNoCkA28kpaGUVarIpQaknoNcDB53WYXgRaq2EQlXMvaRhBLjQzziLJ1iNN
3qD0GZl8MQK08v4PW9I5jGJr6PrGpCOazanfVfVBbyBr64rluFIMDY+RyRmlfT6x8mJL3d/YTQMM
vDmsg4ueVeXiegehq/EggCoIkbIZ9dKZ4o1U6rbWG6bemDxKqX1orIH0Y/qPRqM4ntZbYx4+9vpg
itWzKrOapZZEGsAEGiZAAA+AbOr1L6pGoEf4YZ67WamURK9k3wxkr2P4vCUTcEmFUpyq78W8kyBz
w1BXsJ+VYooBkCB1byyc+7e56F7hXzFEKGEjNjI11xxJeS6GwpTlSAZ9atjA0aPNrAjnImXPA8Fo
VwjrQdxhM6RZGNpGLYe/MOHozdNnyDMMmnyN5F/cceGnkZpmVY7S5XYUt+l7XRSEocNL54l3nYan
iIR9TnSeY+wzoHy3JW6t5qwwWU2VZwUD4xnCIkJdmjKkgI7QwEiO9jbEXzr274kscL1FIkg2wBUB
thNvkOvbMnivlhJtAJHgiJyAWVb7rOv/4krQD4MmUFSbcF6U5TH6dMoR8hQYyK9zoiX7oot+iQom
EpO/CRfQIaXKmGGVdBQMrvmpI8DQNU1ZuFFVr6KM+zGKP4U03EF578v5gvuGh5AlqBWqaNjfek1o
jPgQuEtNDpScxiNGwTlc4291DU+LqLeU9Nt9cgv3dEVutiMXUq01Xoo8WJ27ejsSL/8uxKgz5eWf
2wlM5H4VmnQEdnT7rDekJR94POQaPcFZU6/8dajEDC++1N6g6phhnO9HxsTkzOsFLx4fQKKHonBr
Tl/1hvwY+C9FG+5VjK9OdWHl+Xe00ppZVJHaw/aZjDPjpGFo14LhRTkNKLJfKKJo8Lj+ERikyJKw
rQtXz4tNXlXbjAW9uyAhGPBDThytnbM1olQLVYs2aaOkcKtaIaV3COSV72dESgPiDSzXtsAOktUI
K1AnkzSdHgDRVD/TtWQskBoRpMmC9JfvShDgyXZfDpeYQlVdwd2ByE1Pdy+33jSNIuyF0WA1UClm
G7XPIqfLZIF4Beb89CmQGWK5wBxicVSYwB2As2lY/hR1v74DSJurJIUdTy12pkTiX4y+4+hkXNU8
HinRz7JGwFoWYzAKTGAY+qopuHgbBga3lfOhZmjAwiHOt6SK8zCNptA4uVnFt0jqol4S4j9wsF1a
2splGxJ1UiUny0KDaHkjMZIGS4cIgsiiaSgOAU/1WuCHxmi51MtKN/Gq71wwt6gb3uq+dCxYKTTd
Y+AdmTpMPtJwiKGn8NUQyKUb1Hsd0BuVgUUJGP/4cyrIkelfDZbokqJUN1a8KMu1qHIloOdq0wtK
whVn/zcalPJG/iDWUhRXbpJL5qrE/J8QM9owli4EnQN41SJaMlQ6A9Z0o1jrfVjBK0Zrfap+pdHf
DHEDqgkzYWiTw53Qj0ypEZSqlYoKk8zqytc4Syh9u2299f3TmmXn+mEGJvg5yy3jaQFA42vZyvKq
noDkiUe66ruV/K4KFamwG7ULWYCbLEqzal34jiYqEnj3IMfoxbMWvaUeZuzUh5h7u8/Q7d2AIdgB
XA0eazd3U0ea2oxSB+/+QxhJw3qSsz5PpRkK4Dr5LSIil4s1S9GsLFYZOsKiQIVccqmGftCCgd6u
saPo/uncqjmeKsC7R3gFpwO03OtLQMPC2BQqfn7lrTQjI01z1gOGjVykgVwtsgYSBIvu4ubLDIlh
X8MNVEc9PAO6mBdf7rOxdEawIf+QoANssar9clAhtfpIsu4MALr7BG6FFShUMLizWsBh0mqBtTnB
mMhC7sb1UJFA5Vu3EgpU5YsiMgeunxh+8iukuNbDa4KUdhRDj7EkQNG4VWfq46oorPqlK+3Kd7ht
mO2FjiEILAYpOfazTB541CtdNfckU5dLbzOk3FvGozFVqtKKYTFnob1lDygQmOHWEOLPF3qh/KnH
BVkrTWCPk3orazBqJSMOEPrKFruPUmqsQcg54o09w77dOuz5XNHgwiO8UjA+fk2486ZQkzy8ktC2
kxZOmvkWdgJ4dWCG8fG+zCzxONcPZkx1DFDRaOcYHYvaTESAZWiVmwL9Tsu3HnY36KkjehHJdY2o
rKDuVhEwXQhIIXgJOG2VXhGXx7mEIIevXUn61cwQ24xW6oXju/o+dXyZGGl9LOH7/RAi8XDwSOQ/
5CGJdcbhLcgjHB2ODREIesVoKIgZotOQJrFGUP/RJwfIgoKZvJSZSFpkaCYDcG3EOfTukzStFW0a
vNoNVGVdaMBFObVcbk5lt00URl1wPhxK6OHCQQiBAt5KdBt6PuL1LPJhA98akhywNnKA18Tbfalb
JII9JHPec8Z6oUKqKucmX5dBxMd55dG5a52kPt+nsSDZun5BgwqpOOy9z1o/aQAow5t6Em1LNLcO
WBMxhrwdFL+kPiZDI4aMF8uicOsaQl7EWtAsSviqTvbUcUwboI88Zdmx71k540Whw2tWwueRyaO3
LyV6jmG6vG5cvnxMBg85msGCRRpE0b5/gAucoD6soSw7ZwqlG06ykpfGfmjdEBAOttSX3aZuQoPl
RGbvTQkc+mrwZkXlGx1QtNdquCbwjFZu3TGbzMRIznmg7ztBcPq4IWraP41t+iRP2VYJV2q8FfSz
2r3f5/RWVNB2hfaeGY0W7z7a0MM/orKpSh2wU7zMDtBZ4ESciKyw2HukEuPEDnyU5rHaZKMMY7q5
T/32QkEdiUMFSy2QS6K1uykQFjal3rkYuDM7YyIJv4J7J4XKeJLdmpFrQpQ/Ezo983xP69w4WmeJ
0xdOj9Eef8+prDud9ff6TlFph+NCtRFYxQjSrx1YHXqVXqtd7zZ9VMYA8U7KLS9lup0BONcMJyBY
Gkbqmeg+r0gx+ILD8XW+un+ut0YGPwLTNHjw4jWCuuH1jwiFVI0aSLCbTp41+ECQiAbCVTJD4Reu
D3lZdPdAUVA0pBPQg+dlo9IDjlHv7eix9udRSTcoMgaZWxmd3+4AAMXWCDx+lPlnXAQjNWoniRZX
QBVUSn5XSO20DzjMOkld8r3RgMqtjny9lpPxGY3oEiMgoRcjIlELmFZM5wBiDk3hGs1kMXWTPuSa
4CoALhplLMOaTkWyTz76yIp3xvQ0ihHhO9NrHSXeNk/40Gr0Tt1nJj/H3oZXQ5OFwXZ77vo8xgyU
RcwlIvM/H9jFgaRipmCiOBDdcKgLe6z4SjsaWdSVphIoOQbzClR0GCZxYVAJ4HoA8pkHJnDVdHm4
a8Wka5IJ64y0jkgYPUsNLKLUdAJQUyKXhpUnmj1OkV2pf26OUbTFzhCMHiIRhim9a359IUryOhEE
V0o5bMGLVcWtw6Y83VeahVNFMxA6ufB8ALYpnSsqk6pD/7uPU81CYcN3asWRHON4pJXw0O4BRcAw
SrdaCh+GeBBNZDP2KJ0HK6Np0DUsunUxXSkCsk8FltaPpFKqdB8NeagzJHnhzYLql/GFF4YK/035
L69Q14jyWnB51UpLU9awzY0UkgX4fCx4Mw4pxnCGP7bw1zSpUISPPKXq9Vz4AsMo+sfWypXSBAb5
/btbMBFAiYVUohcPKCW6eC0hcYlHBTJ9gqulcleZk9IIqZnkVYZ3SxKXuYl+XewN0Ytmsvxgwgha
ygG68f6PuHUyiL3/NzwCDIgbXGcsLtO5gevwIzhBXCHHpFsDMM8cIaq0jTKFTt/KIUMtl2jOMThA
2ZA/QTXumnEA5U8D4PUEdxh1d1SD/YgKIMklo8KqD971jYjB5NJJo1sDBT8N7XOAuLsmmHBSLTfA
MnSzrP8ZBBhWBNqkmKLFErCT6yyKTS6vSRlXDOldUBZ4Aag/vCvaYOh+XaEKxCocYPPQJcjZ+tA3
33MxNcwmqruR4cQXLAEAPODEMf+DHlkaHd1IUwSa2GYAjCf/qekwxh6XdqsCiwixyX2ZuY004dVQ
P0XaBXMEN6C5cc8VVQdAOGwCkIPvpVp1jshVPOPwlqkgUYymTug93ZfnK1j/LMACueirDkk6Fu06
LnpWp/jSFeH1jg9BLFAYnI/1wi31fZP3iRZJrp6kk8tL7acc+I1ZopOSYVWWKc2jwmi9RWlk1ooL
SgU0LY7iRHK9RPkx9MrzqDQHrvN+3b+cRTLw+gg+EKIDM+2aDMrRKJ8mqYRGGxEAPoNvrOZsyboo
+YmRhJtd2HXYiD2LwAEGlgvWiN2I9xTwClf7qghM+GSLxihTKr+VFW+m3aPEcSv8/cesoSIHqyFg
akmTadZKTRODFo34bju8ZVNCDAy3iSzYmFuxQxUaEocOTOQuNXqnNC8noQKAcBUgyjJG1IvxLVKH
mGGQFomg4wqFlnmVgU4ZpDysIM+DDyJy3fJWWeYo+/V6oYd/Qwjg4FByBdUkeiTGaOMiz5RSncE1
S1PMUsQ9/pQ1H396M7h+1Eux6gRmHXN/10LHT5UcYcmnioWodcrbtaF15bobEQKRNiuF6OnPyUHu
eNTiUBnBw/qaXNt4FTDdAs1NtKolndY9y4G+Vv8cqgN9N/8LPuZpUYkiM7VlDxDqUHMDrnRnKgBh
++P0jYFeT2TWsK0HTQk0vI+RpGqecL7mdk34gkeLhyqf9lEmOmsS79Y9zISAWvuVpITRvj4yOUL5
19NjDUXF9zrmTjlWHKWyEwqsBMESIQX1bHgGGdum6A2pVd/yXhEAwlnNDdPvgdDrY6ydB7Iz63ru
U7pZ9dmjRZNveVwPYLNssXmX9MLqW6Bh6izfehuwIFD5hycsgLw+vKApDTxIQUny9kJeHYDFVHD1
QfBLPFIZ2dBlrmAUsGoPcN30W7wvocZTifMTozAwM18MnKoIH/M0z3aZXjMUd8EQobkMfRboMkWb
D81ZC+D2NuV7RA0BKvOEE/yzhk7nn/f1dZHKXClD7wgiMHrqOoxFxcvEUgQyUVSUJJPEaiUg+Ptj
1weY+K+2bRwfYktKxstCaPwiBUB8oyWJFRkY20k4XjJLVRjsv+AIIyCAXsEcCHrtryUiD0Uh6+sG
kZ0cdiYwgjvgf2g6o6KxeG5fy59hHmDA539/ETIAdnfS9aAD1EWUGk+YsIwcNQt06z4vN9IN5F4Y
bQywaTwSiHSHJdcDiM8H6JHbpj6pPPkJC+OsWoI71+RnKa8ZR0fj46GKMMsAnDWaLTFhRbcBoHIf
V0kniKeYWPt9tynJj81pQ0qLFOTtoJjmmrOODB7pTMAN0TmteXGUnCQUhpiDaLBpLCvcVp/b9e7j
/kFSqntDg7quAd0pEZIx4sl6/8YIhum+yZtvU2Gd0Ghh7CX4trMfNg/+JiJbc+3ZDDJ04uiGDKVC
HSd6tYFG+9N5r5CcPAxks/r56BLzsH5eW4zz+vLTFwHkDTUqJG68qaq0+VJ21qvgvO/7p4fN08+V
za0OjQnoL5MlBl/+9B7FOaS9EIMReZi4nI/R2gtOtZms98DcbDakWNskI50tmS8Ref40NgxW6TzG
DauUwZhkfoz5aiYMqOZvE4S8XzO5m/3Qv3N3o8me+v+52wH3iljOiQzrTWQ9Pf78Njqmyb19WPcl
fvkG0cU7L6lHNlylQiS03LdTpXLi6bWx9k5NHp4C62n1k9gFEUyPbI/WmXMYNBe5vKBJqXKL/lrP
izzxlG34aXUY3TedHOzcqh+2Zk+en3nyvD7fp0m3hv/v+i5oUqodJv0gGci0naxgg/5UcyLyh7DN
PyAsa986HlnjH8v26oIgpe9e3+LQJ0M89aYvE9Gy1p75ETFyBvNHbuTlggil7ZEv9XPVSjzJJv/o
Pf3XQ6PUW8vVLMKjQTwVFqQxnuzuNPwYI3edrNYvZvVyTEwWSepJenNPlH5LfcqFDUKD02jmCTL7
rz9NM9trm+N6i74K58iURsp53hCk9Do2WiR5Ql86WerH+vMsMJIGNLYL/X26m02bxkrmQwjebs+R
2szxZ/UmWtuArC2WOHzNL92Rh5txg9jnlW6CNmO3o7lPyf7h4eG0eVI3vx4fiWl//w6y255YH6xU
6LLf+S2JdCdawAW1xAmgvHsdrH1gOpvNI3F18uabpvnBkBIaHPHmUCkLItRtPSg8Li1wd9b7e236
ZCCP6mnVjMRcHz/8H8yjZRgtuomiqjD50PEqGNw58Kvdc2LVq8BCGUb4HEm/W8fPI/GtaMV0Cgwl
p7tTKj2XErTdi6fGOe/3weM+XjuOTzZPsrVytZVrCqZoVeb643jfZjI0gx6W8oGQl8cpVPHHKSQ+
YXVoMy+Rsi5oR6iSbHY9e2uwHGciT6tHYtv29vmTGaksh18X8knZFU1PQz/rITG79/qIxYSPlm+t
GTHCvygBokTknwxMPlM2fwojIZKEWAJH705iTRDKzSN86TYihXlcH48SuX9F9NDX/ynCb4qUA8CQ
/CCMM8VdsnnvNnJmIvDq9iNZH1mgCv8SKvymRd1XFbb+IABe9JSSs/UuWCfnCZbl54qYif3yfDx+
MI7zq0P21pr9JkjdmScLmV+qEUyz9aN9epgAK25h1b1ZDmQiG2zuIS4Z7O/h63b97AfkMyDJcX56
rKfHmMBHMR72y67p98+hPIXRF7IQ1+DfitdjT9JN+myx9j/9i5z+Q4Se/W7KzEu7Bjzn8br4plQO
Wb9s1+eW/DdmvkT5Io7WxVZrphzMKD/ik+mZLVEYoSU9B0LL5pc8XZAo5Arb19NAOp2tBzWye2u7
tXqy7nrCEJTl2BzAJf+ndzSqZJpkwVRgkvEkEQV/XnsbbyyhtyyG32Hejnz9+uiyrImCAoR23HPw
7LW2R9b+8zHkyY5B6l9c+W+eKFtSDIC5D6NZ+PevWJhORhNs5eSdt9/Tl2Tnn44FgmXTTA5v5nPE
mJ75SkzcUT06E9O3eurxdTir3qvz7mxOX7ZsRYiNZ+sL/B3+sORl2c/95piyL53m15M202zNs7qt
ZeuwRbjCPe4+1sxwhWqYuZFNyrTkY1tGcQHZ3O1Gc+9wxHE2q46sbDwgt3go3zfTDMtB73Xsy74c
IwPUrMAjwrE5rz9ZHLFEU5o5vtA2NLIAcYafOcLqge1+7gs/FTsM4GUyy3Ywac2x0iWtHPXfQZg1
e++owOA2YX8d7sR6Q7H8KZ2/HxtPLdSvW3odTXW1f/9BTuTx29tbb33HA5xxS0y2qKgSGCKAoYtn
oRcQ4ul4G5qhlZgWI676KhTeUS6JsiKtESQZ/+VIXvfF5v0HR/DGR0BHNHtFdPI9Ii8BAoaRIGRg
mP3FmA5JfQUICPOEF8Wiguk0SZJzCQ+E2p6O1o7x/dkH3rB28X2KNRVLMFPgoiMwN/ACQSq/IfzH
uGHd1KL6XpChjKMMG+wpMxtnBMPa/mDPj+v7Orv8cLugQYVWnR56dWyAlZQ0DozE3glJt9NDKz5F
+2BVWAOjM4dJkTKAQ+x7fpZm8+WIq8Z6NQhmuAcTL5o1y70sB44X3FEGMGwbDZv1UulUOZU139Tg
Von18rw+frKyql9DufeEggqc9MlPe1nGSbagYzmBpbo21PfIYoohfHSVQpR5eZJV8BRhMOL0/NkT
/wdDKBiC9xWJXFq+ItP6IgWJ8142y5eOJJip1h2mNZ/15M6RfZmqCzpiXGILtA8642r3qq7e0y03
kOywXpesQ1sOnn5LAt3jYuhVmnsKbme/j9AEayOq6EkJl8vM+7EOjzIOiceVgLMFpdJ+tR4cZyBP
2e5nQmxEuObunK/vX9ay+7jgjLIS2EiEJaMFDlEiKXlFenPz9KSZjw15dN/WiambzGubs6X3ro2y
GXE5DY2H3o1TeFa51WDa6/XROKXf0M7HePkxmaOMRZ74foTZ/tlYIOLVCLjbrJ7kuQpjm1tYDIbX
+gJWuMcbZTHK3AtHTgVBrKB73+0fnE1DpkP901x/Ho9/cZJodkDBDP0pcxmVfgd1noEePrlBODPD
HDsakY9BaXXiFgMF+rf7gvJV7Ltm7ZoYFc/0GCLohLiEVu9ekb5CYmezWhlH1EzwF8NDLmSir4nN
MnSh2gbXlQAdn4khxUkmF/ujAmtD7EPdziUhFrlZ5O7xRnn8sparbupBDgvYG2s0xW1JgBpsaXsX
wzonZcAbxmT4ZxZNStF9ORvjKKykEzr20szOMTve88/o1mXc2200c32UlIIHWZgmgwDerFe8jADy
Etr16Gwz+3m9njhm2Htrv67JUdotRJwh9C3Y2r3ueZVk33kXinafp1sfdk2DUuus6kK/xxTcqewt
5zUw5Ucey6JM8z6VBfd/TYZS5rEach3gIxKqEzseKEB27pPUHB/k1mwFBBwsKZyl7J4UUiGApkeN
ytWgZ0kP++oUc2TaIx/GtFIMyaNfQeOEFtlK/Lqi9Ff1whK4+VjusEG3SRUIMSa1xO3EI3mFEECB
ETn9fO0s2U6DJ41BjyHf9PuHMwxxKuZT25/D74HTP2Yso864F4myDp0f15hYBUPj8XUXneTeUjkn
ORdILOwYkr0Q3l7JHP3s4ZRQSycdtM57iyN74m06E0+s556wUuYLxbdrUpRh0AKxUXUPB4fO/agh
7WMAOqxs0EJ+8poKZQ+CNJebXAeV8/61Pb+PtkGmYttalTo/HJ9tUyVvCSEH7m2333EP+51llg+o
G6Py81/9JY02oIY54M2HWfBDlbSrXwC+QmC1ZvdhsCSGshwxn+jtNMIx9yZqgn200UxgemUqsUyL
If4MWyhRRqMVIr9u/A45SrKzio6g1/xn/MwyTQwlk2erf+GPpxoAiH0/i6VC9pa+Msj7+8OJrFZY
Gx2QM8PwzpJ3x4LIVKiRVV4QA9dQOr0Ovq2QyrUM4gNFw1aOXbBn1z1kBj0q2qjFvBIDgIOhJPEQ
lFsX1VTNtIRHw2pZCbyFAsGVPtCDdXwp1nwynySciveOkDsnzsMGZR1/E25c9AYxvSXLj9GQrFrr
NX7Zgz0L5vhhT9J9vzGZoS9LRChz4tel7jUTqLRmv01HgqRXkxLCvSgrWEoUGlhmmRFp0E3t9Tga
wCaHlEwPZ/1YolTVMlNBCw+/6+uiQo0qyBuv7+s5oH+1JmS8Bstb7ePAvi/yrMOjDMaE5YxNb8xW
MiXTLmN8nWXqb8bSiqDiuw5cpOdcJfo2LMxa38iYpXaMN4PlwxgXQyMoZ3U9AtH/68w6iz8bjvjR
ikRc12tWwZkl2jQIXaQngDGSQMraI7gVLIff1075Bk/GSgouZPuvJIFGem3HKkQ3PUip6Bl4VYFY
iT8PqHLVZONv+ecqs4dVCfX9ZD6HWEaDbnAvM7WWxgL+REKZY++INvq5QryI0r1mG6u2I6ZIXszW
LKxszzDGDP9Cr9MQs7iN09mVJY0tT+aJMxPdUibWa4h5k5T5EDyEpG0FOuOsaIGF51fiIGeJEIvB
0UKq7fomqZBEqKcxlYZCQsfOeY8R6vZJOUzvSLb5KL0xE24LJb5rcpQJETtMnpXzAwxNEfvih07m
YG7HrHLPv/qO06RH8DH9n6a8AjK9eX7VHhxLtPvWRjFqsu11o5j3DdZCpuOaKyruqMR8jNX5yXxW
BMT3u6kg/Ko3gT5iY8LMJBFZrzVLZ5GdXf8dLmkgXz+RU2BGzYeJLUuFZ5o8ia1P32FFx8sGGbh4
mP9EHYBuF47zIar6eERw3JrYHMAd5dpkBVXLvPymQYU5nSG0I3Y4zsZrN3yzkeIgn6w6yr+kbX4T
oWKbUk+rYfJA5HXuAq3NTWqi6eiAjqNttlr/5fvlNznqraTFPTBORkQBu/3rPt2btWU+I43IOLrZ
GNxKwW8qc0B3EY6qaiapExYAn84FTwB/xbIQ86Hc+z5ljLpG1GOhwvdjct5LlnA44A22ZnZoLavs
bzYoQ1Tm3eANw5cA1N8NZ9rtHfyFJtPmwzCzQxmS3jXHNbyZ7pif0QtDhZf99G/ylGEatdSTqxbk
nQcHHdA2JoAZocBCJ/JsJX6ToOKaMCvVQFZmDl/hoNGI/HA6oenNX9logkdb6fbTsD4ZwrFscIF0
MuNmfC34u5YOLpZ7gDxPeBIFJHLjQ/LG/5If2k1mYx+w9xytmf2LCyeJIRYsUZkh7AB2SbE5KKnh
e93En0avnrCXS/Lf/LjBovmo4FHjm0LRzXVjXIeGiGV0GAU9IEb6wykrlOuxEwoD8so8FIlN95Sm
o09MUDhO5E9FfYwSn0iZreff7svMwktpbiEBJAqGKOb9pNdHq4XeyOd1KZ6G+KQKKgmBQ3mfwtfo
D6V7IDEPBv1vWIxiQ1cwYSCWlYiwPiavyQZZ+3e/Mh8S1Bj9w8NG2D1x5ipbu99U0lsFAaei07q1
e7BfutUzQ5gWGQbGMTbJzbBXNBh+DCBnJWsLNA8HSBlIpaXULKyOpXhE4QFXAygLbHECMMj1oSYp
5p39xkd015ivwC0NiKGRviBxT5Co3aKHfogs9eAxTnrBiAL4bcbulSQNcOiUB/d10ZfbSgRZWSJ5
t+4GoOQxI/RZIqjrBIwggKKB3YQlunTbEWaGEr/MDViAh/K9++a53Hb7CXx/5dG6LzhLan9FiXIK
sdL7UxGAUuXsNBKdDDsWrNha71qim5Vzn9rScwATIoqBRQnzGhJ6w3melDICBFi2mMRkX2Z2J5LJ
R2JEQpfMU2fKmLSopwO3H1TSrV5Q4rIYorlUJEHHCj/DVMz4W/QFjv4wVLLHIWTeiocfw7oJSbhG
gK7xq3Rjhk5mWtMDCwZuoQFEB1UseBFmLE2Av1xLa6TwzTTyqXySqk1krNteNXmA+5nRU7EyVLcd
zVYD7AC5f95LD3GcNaa/IKuYTaRn0fgeuBCaJxgnJMbtbiduyk1AxG9Hli3/6jOiBHYe853hpYBo
gzn2a/5SLlKzoZRAyBpH0yq/83N/QXVOyIO68dFUyZH0e4d/kvZCYH7DpuTSkrY8QTspcOmER5YP
XYq0r34QZR4iwciahBONU237h33ihNvafPfXHNEOSUK6Q2TnATmyOhPnr947Bso6eH3gKT6m1E9J
SIyn2IUiPa/v3+lCjH3BGFCir09aaAGcmACb+jR2VhYAQ3437ORNqLCiuYUw64oOJbF6a9S14IPO
Ltq09miYXe8YB5nUJ/P/kfZdvc0jy7a/iABzeO1mEBUtW7JlvxCOzDnz159F4+KMRPOIe88dzHzA
zAAqdqjqimsZUaJjoJ+sQWt8f3EzcfON0MkzFlRi7NYY8T9B5mAAkKdh9dR5rzr0kUqn+7IWrsgf
MNLEDSUxz+TxzvLr9l3Q25IEZkwlmezXAjXkS6ovpmnv3xCZndhbr42YYIixrXphM0ZH9wl1F2z6
jDKCHAgD98DMkoA0P52iZMqSidLW0U6CLpDEApdPpw/WQN0zc6js5kWyynOAyFMiirRzQxCWmmFI
XRTo7OExe4tIUZEwOrmStYRA8Xf1ADVlQVoD5CMWi59cKrbq3BjT+c5pyHW5xDBubKeiBkYWtAlH
kaksgdn+vU+QBzYJoHeM0FLyJFboEhbEJHnonC6scTp5FJWLy9JjLY9Hdqv0t0Imtk9Gy6eWFRDy
fDl8m+ZGpRvkukxO5xoSr1JrZ+qbHcYQDjZmWt2Vd3h4Xa8Nb/++3++FdfyAaPwI9HOyXvsmXa+f
6PtS8ua3nHfvE8dzuQr9XH9wZUfCJ+rosP/40JA9b/QU7cy7nJys/RpNU8N6zdHBWKFVAEwiSw/R
qLh/PgBoFhpwDNAiOH11B9+V+KJwHFQDBxNcwtJqWLWvWU+iVXpgXpd6WGaP5B9x04RHDJCxcCg0
5ySqGQ3ki5QvgDPMuJ849CsJk5vs5gLQYRpIKMzE9kvylhPWyNc51ai3d18z0j0XlF+w/b/N0dNt
BL4JSK0BW8ZiM2/P0c8ztUvSRBynYlOSE5EefGI+Egt9R1tcpzM6ZpYuz8w0DXwI+KIjIAmwT36r
r9eXp4ycoPRb8YSggtPRUIr2nFx3Dvv3lqRGbSjw5Z7e7xvn35LtZKU3Qieai1l2hxMrCC10aE1J
MJbkfzu6be4umy9N//pKV3rbrPIUarNOKD3KoI3KyPG/fwZvFz9RbvA5N0yV4ztEJILMdB3p/tE9
Og826S+JIb+IH8zp/tJnbOTNyie6yrOq1Ad5LZ4Sn7xlApFtoDAvecEz+ngjZOKouAFfRqkEIbp2
eJO/HwGZ01kooh3vr+Wvs3Kze9NeK69MlK7gG/GkWt7h8UFYM1/3BSxdzum0Se9nisNqkDAc2LcK
iSBBx0SBbRFR33br9hIRem4XrNnMBAWWJYPpAcBhgEaYTuyFfQzY26jH7mFUHDMMrnEqdyfCjMOC
m0dLoRaV6BO76YmfkJ+jYC8senZbr+RPMm2M2IE3W+pG5YjRgDhWccycnuC87OyQPryMM9b785O3
9gxkzRfOdCY5erv6iWrCQ0v8AHzkp+biv8traGa3QsMljLrx8LJN7T2AGrylNoQ503ez5xNFRKyP
/z3u+TiAqpsHaXWyZQZzcI+KYaCpZP3Tf4w77ur6YhVrVluu9nuikkJfykhnQDbaMVyUAp+jJ5sM
R8OIH97FbYAUNNX+TT/E7T5PdBTMp40ygNYNIYyZ6CcYP0tEC+arsnSfZ2JiSEIKDkSnyKgAJuv2
WZE1P0hclcOJQn0+uI1tRWQLIAID9Qhf78lS99EMzsetwDH/cfWkpL6rVNwAgRt994ZSIO7Qo6o/
yrqFFlN+9FkpEhCL1Z5Z03q1ztFtuBaLdgU090Ms+kt2mcmJdrTnt1/KaXOM3sahp6WCyJzjdbOz
E01VhjhVtA4Sa7rRzXCVW82qe0mp9viN7iGrQqXp/XwudiF2WbOP0kGxVSMyxP2CwZ9Xn6ulT5SW
rzyJ82J8SIiOl53Z2MCbxmCI5W+3W2GdkXWqo7OI/Q/qsHOu0s0eTDQ3B6saJ4UQnRvP6GfDXEVq
FT0cXnZ1XJy/mvH4b4RNVFV0hKZrSnZcZ/DQJKc6pZJCCtYI5YMcLoSrM9mz23s8UVGeEZg0y0Zp
A20S2EH26XVdos3xOFZF9ftmf2kjp1jrAMNlXHBkQ2t2CC9U0qDChomecZ4HiCELZn6mDfxmbVMg
OrUA47FQwOipu3wNlBdCLEwTYZgNY8c0MXxdWXjWZhoubiVOzFDqhaEfVpAooYD0ZlqhvVrYwdmH
8x8tUCd2pxyqWI1aSMh0U1qBo3dvGPs1wh14PkvJzvl38krYxNr4glQIUoLjanR1XRKe6qdf/+BB
1S3GilaxyeiMvsRxNO+cXImdmBxPiwOeCyE2JpvdDsMk8IdMW9UJ+STbVkeot1655tdqaRhnycSo
ExMTgT4q6lMIfr5s4JKYJgcLk54Zg1ifWwNR5fqJ0RMa0YAu3dXx3P5EC1drnpiYoIrKVmwhOiXe
g0w5gokFPCZbtEka7wZ9QqrvqP6LEPDa1EwJN+JeDZDLhlB2HKnC2Z5i+mhbjmnteXRVLVzdpSVO
TE3ghZEm1jA1m43c0gIF4rES/W/GI26UcMoaUUmFGnoA1j95r94T/yWjhsq8tmRzXLqov+2Pdw5t
Cr3baRwjs6GA++JtpUO4x2z1rn4utpz+YY/8DuTxEe/jds9jFH8vE7jzW0OxXoHj74/IH+HH/98O
T9NmgdtyQz3qK29wBMdJQmptMbXrGeLjfVEzrUm3mzyxQ1UicXJXY5OhoQxh3027I4T4FNf13FmY
0Tz+LKnI32rrrciJNWrQ7xWxiYSYJTOjA/BlWRv9DCvK6Jrebp6Au+Pq2iuzLZeKEL+dkvfOeWKQ
gsCViqjCYsE8qYMpnVaM/mgiOVlbuUPQ34u+5bEehC5Z6NFG3zytnujr6wtck4G+7tFidH/3Z9rF
b7diYqhAM1d4GYtXQN7lxgeDyMXmrMagyJ7U5Ou+sCUPcFoZUdms9PoS+x7+APHUQMLNBBaW7Vtc
TPjP13FcUdkimaGv6DvywTCU9z9g3N17uz9xiGQvrJM+EPGofnyGS1QGMwWm262cWKVSSIXWbXG2
AdSWAJ/N2L8b9xewECyAMeHWa++Gyu/YAZZPcjdmTkLQajx4FGMlDMqGDGlrC0FY9RgQI9dWLEnO
C6oz7tCfHQT6ocyiwA6ESu5WPuvUrh+A+OS0SbbSh/gJ1KgFCbNuyZWEieNT9EKFngBICL0jH2+b
Wu8ZKjHk+f5OzjuQV3ImZgeI0oonDLiLLEX90bAeXl44OjZfwlddCtjnr8aVsInBiSvwOY/h1qnS
SJEd1J8mPoPemXSJUZ76TY2G2iX08VFx753UxNJoat8kJYd99H8uJehnmHW9RBQ1HytfLWtiPAov
KB0uVlHJJZcRBmvEr3g8n0eQpIXjWrp3E6eG7SpXLnts4MZP9GEj6oOq64te6tLdm9iHhA8DsOEo
o7t4waxRx5LoozMAj+HrP+1KA5jR82I/4rxMBRkVUAGK6hS1gg00PEWiJ2FmS48OMIR4iH7aDYKY
1ddiwX9Unr+X4n+FTQe3Cqlh0jYMJEQV+k6PQPChq4QCu2JR0uwTCx6B/7es6QxXrvYc77q+hOgC
g0gaSS+LOI7zEeeVjImp6AtQWEu885vCeGs8guYJiydrgBNF1sL9m2lagHG/kjUxF+kAatvegSxt
tdMF9GWZvN0Z8eu+XhoVF+Y195+tmxgLtISAo4pnYAFxSGNp6u2wq43M1ktqnh4fHy2NZsbW2r7W
2z1QLNY/P0AIXJwzmY9Ar1Y8MSCd5niuU+BiamYyTpE7tlnb/GapiXCmw+92ZydGJPTFug4cFwqw
aXQgRSNAG1E6kg3yQagdrelTQo9HfQloa97zuVrfxKRwbRM5Qo/1PV92F8Wsd8Nxfx6vD12Mjuas
19jmA65sVgSe/eREm7rJBaeNpFO5Rjk0BakR0iPMs2+LFzhacDa/Nvr95238xamig8EDFAo8cqPi
FNnAZfOsKGJBOolyCi41n3RLbTyjNzOVAJpDdAmi/gaA+cn1kBLXSRV2XBPJOFIQ+s59L71hs+7O
tZDJ3WhqL2LUJpUwn070t/I93LP0sol/dhfQOwtI9ej99j+Av50zk9diJ1dDFFPZyYZR7K7SPX8c
/C8x9eycKlLqFsCgjIqucSm/7h/abJbkWu7k/RHTemDaPh6NpoL1/oIlAVNya5yBa7fklMxdymth
E3eVTdWqKuJMOg01VfN97KyHdy+yNH0JkWJW0/6R9MdprUqpcUDGie28oBdaeAm36+YM9MGlFc2m
6a4FTbzTJg4lrx4FhagEAUHYRD4d6L7WA6YYeFNaxjIaf/D/VgL08eH/XyXRA1GtxHo8sJAAiRBd
3vTnaxmFYnEDJ48PCMCbqETACjGFflEtBeVuBW1c2cZ7dAOi60s7+Tv0eW9hE4s1BG4tCeAiOyFX
f9lJSFVfmBWbk0HT5U+qr55HrNp+jX+sIyZtz+e1MdCXJEJTNgW8zdL3zD711yc7sTaCkHdNL+B7
UHUyYyO1usfGWAntYlgwd6LgxAVuEypAoDiZnGgBPLi6i1sIYhKy0y484GRNF/WBpyVln3P8riVN
DlVsGFULakganuA+MxFViGY2sDRoA4U5HRPZBJdpwcTMaf211MnBanwfK13eSadAI32oxxZbIXU2
PKDeM6Jh8cj+fi3VW8bfnF4m8FyoaEyWgOs+7XRqQJVeFb0knS4XDnBLKRoeCUc8U9L0bJUXukMM
CZnYI61XsQO80N5aWPTSB0wOFeSlcBN5UTqhH9N5B/cwf2pWrEfd+F1kKfprU0wS9Lkl+AuSZx+w
66VPDjkoOobpIiw9KfX8GRVa9lWj222N1DNcDaJYL5RFX6R3HJbY0WcD3GvRk5NGQtaVIw+is0/e
6IqTyNsyWt1rB31wrc6/qq+aRllnE6JbPFqnmClb2PW5C66MXcU4dA7kipO1s1qChQ+egkQ0QL0O
u+f00T16ETmf2xcPdc2v+/JmAN80xGb/yJssOI4xz1ErkLcJMvjnHkdlvSEOBgGzF7QzI//dm1vg
MmtbCcilqeFZPUa/VsK/mGzT0HLIiyIPKsfRC7t9FdyWDSWA9ymnCHNLrEg85dia0roaayv9qv04
HsWBoHFnSc9mdPtG7sR9iAvFczDdpiAcBy41QDMuOUZaTx8DdO1RtMXTZwLk3/Xwtq52K8b+URZn
xZa+YOJT5GCP6xMeX+CupBeMIX9gpvX4fBHXl025/nLNfrVw6HO3fJwMUMDJB/4mzOzc7nWfAVcj
RpvYqQ0f/BOvo6DTb2JzTOMcy41nSa/3b9kvVsfEmN0InCyxjxLfjRoGtwy93WAi9Oih0/0V2xjM
Obbf10/O/mltEO/5t76EpgG0DFQArA4xQ7DwKeOjN/kUEXSdmBnCbCZoQiafUoLBstPakjmprhl2
MRGVk/pRMFbhP0iYU+KydSu8poNCpPYnTs2wPgat7msd8dmMZPx7nu2koCABTGAEJNBVGGxbUMgl
h0alTWczUU159VQwe28wcsD+fsdL/aJzYfX1En7rIlcOVJ+lfZWBjfPEPZU/QmXzmgfI31rbOZyR
HRk7d2hTn+7v25ybeCN04ib2g8y1apwzJ4bVC/hOZvDFcIa0GeDOmJSoB8rt2NOZRS/Lcakbcy6s
vhE+eYsiL1a8SMOKkxrNxk9hxOrugyw89pme5qANZh75ZCHtPdPdDRX556JMISNyQc3FTs2Yk8TT
vDQdlXI8aOG+m80HIIOF77yw60+HfCoSGUTYxDzglh6DhbsqTozzEDGYfOOx5wJPA55+Px7G0mRm
dIyBMVLwUawWDnncxxvlgFZgLkkFYShY7P9Am6m1yjJs0TknV6XmLt1nT6IRmIpCItQL9wZtDHT0
0PiwoJS/N/ae3MnlKjI1kDweckvOrl6KDYjkACJfUmGFRIp+2rEoqEUmsUrTOiW6ablWAPc58Oyn
yNBkNG8mVkSFh/u78TcB/bsbmLbBRgCcaWomJTbtZNnhnVP+rPlELUPSfKD49JHHeqE9MWxN5GzB
9/l70ycyJ+ZJbSon8UQBjdbKp7DRjhJdn5cgr/6WlG6F/MlopsAOxeSdc0KSLF7h0VPIZZPpjWfI
D6GFYRv1QXEMCcTJgAUy8QKjyPcDGAl++K9v+PglaK0Ho7QkcPiX25dIy/sm4hMZyxUcFPwPH4cR
UDoo9cTBhM3a6xZu2t/s+0TgZH/ZXCq8uJGcU1esqgrN1s1XvVN2g1Hs9/EJJtv0kR3kVwty//pZ
t3KnXBtJkyUOdtw5bcKfzSXcpyQ2QBYbvjnmS+iPzXLoMhijF+3h+BQdn44Ld3lWs//ZaGWiYWqU
RpxQqs4plQhbkoollcEc4wd4NTDY94X9nR8ZF4t5VfC4ajJIiCcZqNqttYoVPea0ES3nGDwkW8fo
SWCgp4mKa8CEo88UpBiuNWAe6DVuxvo8Zrmefu5/x18/Z/IdE58S3LlqmnKMAzgBK8xBXm3wWxrq
vu6bP4FR5eRnIxv3Zf4dpJ3InNxo1WM40AW7zEkHQaVudlsz+jyZfkhO9o60b6JA3mVzxW/W/ctx
tYoM5f2919/P8HKXPNvxKk+NKhjv0V4M9j3EE5PXQ3Nzt3R6eDqYHXl2kQQcTs3Bu8R7kYZr1Wp3
LUfWkVEilBRX2rp6C9YFXecc0Zem2mat2vWnTDIRvdAVjFPjU8poJVUvHUslYdM+uRwJOkzbM/b9
Q+DGpU2WrgGaE7HLuHYMOtyalUxtK9APQcvhp9R72FGjA9EFalIeCkRf94X9idg00AzhtVQUGXSH
IPW8lRWzSpxqMi6ZVNEe+HTJhlExC7XXTvfl/E10/grChCSo7QSc6kRQ5Qd1kSsBHBKix4/1WxMi
vSofpJ93Xo+M5rxCyl9ZBBP4m0W6FTttGmxCJUXKE7SeGVJm2EsxINvclE047UsUS3OGY6TtRkCG
P3g4ILd7GXatlgYpZDVjb8exWZnCqj2Hb6fRXhA084D6y3gSX9ID6lVoq/mA2rSbmi71F889/Tcf
Itx+SKrmSp0m+JBcJuI+0NayY/C0U4+18lnRuCZZu8Br8Dd7OO7z1don6hpmPdsNIUQ+b3adnn2Z
5tvbbrPZrDKg2ZWHBFos00P/fSpzUp+N+MSNWYH8Fc9zspykndUglNNESQAnMiaVbjeA49IQBRiJ
OUWuUWfAr9qw7iGrQGpu1pqlRlTu9v6r1tG2sUrNXLjqo5H8o794QpAuRdME5o8n0jNN9Oq6hRFV
iLNLMKPkUzfQW5MHpu9XOnKCLEGczy4YRyBjCpnnhF+TchVUJQEThmmtgL2WOzTYWjZNlnyAP+Vd
/LykIcmB0BPUzPJ0TzPH7fq69s68ukeTAY0DWwiPGXORRYDfJiZDY0MGHIDjPifCq7oRBooN7rO1
xG+kwBg0Z8HbnNU3zJMrAibLAUnwa3KuFg3a+iL10dNxHpijV9ldfhTbc9e9lMjuZVRNKZ8/831F
hPLS8HowKEYzkOE5aN8VhTaYUVbcVBcGkkXfTEt9zadDarbyThF0sMQXfrXkL46ew/RijKTgoIgX
QSo6baVxlcwBiXbjngVTccCFEF1EBQ5jlZChJmJKVcFICit3aY8QLX6I3AWX4tchnX4AABUkcJ3z
AIiY9hwqVRuXUS555zhBDe9BBQK/Dj8usdv3StTb9wHI03r5PGQ7Ln+tMgBlyECWVz7SlKJ1JcgD
XTJjoBSYakVrYcxtikbKvA+P+TnWKOcSVn4UNeIbTW+wkhErJkhmOcvZairVzC605ZdsoMPet2uH
YAKd0/R07cmmgwn1LweJiFO1cygoh4KYCAypfd17b8H95XzdV9FZc6UJmqiipWm81RPfyitrR2Id
2TszAfUOOQkuPFXXHo10E4jwFAqkG+hHTMjDQdSjVagb2eM6NN+V95ViS3plaqvWXUzvzDySCmpl
QDEZYzZgmUwMd8x7ouL2InRs2HEZ8QeaPdQKS6TCXeX5rtn5MWUikj6pqZ4wK8l5KjrSPFYyrcUl
7fprUvAtPFgI4QYjiz91g3tUuZKhD/xzhcnkzO45PXrHCeffUmD2YUey8FS4lOd0RlqPflBLyqAh
PUoKrm/wkcnYmkST0OCal5ZZ8g7/GiMkmPEXdAl+C6rRtyY2zoI8TNvYP3s2c/HM1HkogxX7UyL0
3js5yTBUnZKQ+Ry+4/AtYHdagGEBdsX/103QGr5DxBXCeDVoyYSJv5x2nVxUbeGfo/5Be4L6SNv4
jDJD3R+Z2geKj1l8y8jADzqrWvmT0iy8uzORGYBmUGHhxmcOzGiTjfCZeCg4jwnOORoMGloONFVo
+l06L6nB9Js2B6LItiFFvYe7yhSPXWrmrtGqJP1wD6G0cxi4fWYZHILHqqDSQhJidOpu7c3t1413
7MpCF51XDsL4dRXGdT0a+HiYYIKHnZY+OixpKv2+Xs8EyApeBFQEBDApj8gutwLzYqj7avDic8Bv
M/BhvLOOUQd6zm7SneOYMDH+iS1WnEC8cxrQISfuUgfD3wQnmLZBGQ5gHhYVMG7qBjpJEbCNECbn
2krAdvPgvKLFC9ZVb19qOzqz7sKzMqOoN/ImVyCWQbLtBJCXsD8anjt0Tt7f1b/+zLggEb47PCkZ
BOK3m9rFCae4WpKcgV7pghD4p/34D6bTRq9ocldupEzuCudgqlJ2i+TcqHZ97DaCWW20NZLVbrFK
dXHD1Au6M96FqUBBUxWQIKCjhZ8mFdDvUTGC4KVnp/ipPLOrnpt0e3/nZkJHYIleyRgXfaUAqT9y
4+aQkdmXiidssJFPjMVuih5Vqfuy5k5JRHAFc62IkqJN9s/RYpevmio9w5eoewPZrgS446XBPTOL
k4RzZ3Uta6JmWZMHkTSU6Vn5bAvYHcJuPG8bBs9MdZAvZU3LxoxS4/4CZ/KscDzh38qY/Mer9ItE
cbWZQZ0LieYr2dkDp/wAB0K5hIndMCZohz1h25R6HBrsg/CTRwNBPrsKT269Yo6utmWkN58LCM+R
3F2paMdqiRTofEyjZKUol4p5rkt7KA21tBsf2ZZ1D88EI3o9/MSApvWTs5Qr/Xv7kKPE4zWqFdzp
aTycJULj+W2bnz1fl6S3NNmJ9UIg8tf6QgRyCMggyDwi7tEdvdqvKCkdxtGG/Ay0b9J1TwXaDPxH
tpVWvZ0c5cf7x/O35KCpAHgTZKBLwW9A5uJWHLrhhJ5ly/yMZGhTE4Wjje0VllfvZbvUi0fuUcJg
thaG8De/5NxilpRttEO3Co0PgDZryN7BX5nCXgRB3Mac32G9HZrtAInmIv2PzuGWNDunpNpDvcrE
hRfnL6bXuOoroZPUpNK1LLo3IXTXnfjzh/kRPEWDHm04IM6sKwx2mAZVLICcPEk2DZrV/U2fO2Jt
jCag9+Admyp9VjaOwLVVfpYGPXNI26lW2KGrWNP05N2vqFSy9L7EXyTmP7ss81g0AEA44AbeHnOk
CZWT1z04mnShM1PUFZOEIxxvqD/5cw2oopxoRsJQh9WjxOB8s05JK9LhEX02xN/0Mk1QeXvPA+Rw
+V6HZxZh1KgAaZBHi4gOLi0fuu8kox1aRmo7A/qtT+th13mrIl7JH3xJG2aVZ0aG2GQROesv9wAC
yRF0DgtTANI2vURcx/vq0EjF2RMIW0U0Kl6CmLq5WYQ9Fdo3P7VY51nzzPC1lx47URfbJ+EbRSZJ
Amg/TTQguJmCamjxKkB5p0TDdWE3aKPidRahKEphykrrdE/Z1Jyeaib+o4R89v1D+h2+mxzSzSom
t5LLo0xmJbk4Y6Td13QFDUfKTgAq17Atf4YPdEugBORYyTe4wN3XQbWDwOQUy+mpoq7KgIbDmmet
Xu9lPahWbWJpw0PEbkXGSDOzcKj3KAmH9EF58x+FzPCFF7cFoyQKy73hHsTPyjGUdAuOROelYzaF
JchrWTsqCOq+88AqYp3xn0PNKsNDyJkDs3JCk5dosU8Rc2f7PsiMsMmp6JHBwqCEh1/x1oxEApkK
EL8tc4MtTK6hffvgfdSenms8Ujn4+6FF76snLWzn39nOyaUY38MrS+pXpSAXqlic+XVg75jLobbi
nETIpVmsDvBOj8hwbcnwnYGyF9GrkViF5ZtL5X9pPLbpscoYGoB3CSAU7jcauPqOvGE8AJOpxVk4
tD/KZ7rP95XtmRxAINxTvDUTcM0cejqY4d4lyk6ygj0YVJGeP0fkhQLtEpRELDjIMGvI0mdw+Z5X
ksWb/iFYiB5nUpAqd/2lk8CoL1IhLBmlOLNKSZPyZxzXlp+SR8nCqYamtyTvr/dzK2+SXs6zThAK
FzvDHQqzRL1mZKwdAAui6p7p2I7J7cVDBO7iesECz5RpbiRPy5FCwsoxbAbuxjF8djeN9Di8irtW
pWVJ5Pp16G34HakehOtUwtXgn+6rOj/z6l3vtDBR9TaUHVx/7LS24qnv0g5JZ3QDXVxoAvFN1OR0
wU43CZVeHVquUyPdCPbYnHL/O/6PuykDTBbDYADmm5yAhEpoG8fjd2zyd/lY0m6T6MVg8jKizw3U
hR35HiM7S0j9w75kD12u50i07KsvNqDap7KK45hI69xKGyMIiUOYkmg5ZYBsVJvjrQkP7YnhrHbY
OrTSY73ZuzypP4JjAyOyDnVHWVjTjPuOs1UE9BSgm4JXfkvRV/rGtX2kxYpfnvtW9zo4jz9yqlE1
iVY1v2XZnAY5sy+U/zpqhlT4UMgpqBqSL5MTVdkmlnzJwV0WDSci9XPXeUR58zZu8yQvIbrOVJtG
aQrS1CqCZuXX9l2tMRd5tOQwQXn2kN0pv72KN+VqV6QvaAwSs9UQfEqNTyrB8sFYUNMk4hc8ilnV
vfqASS4u8GqvZdOwPIuhHaFJFG63XYW2Wm66BSsxk/a7XevEKslDUniCirWy6x1zCE6Dyb4fAB0k
03hVjaNsyPhV49g+fakB5RPbiNVIRBNaGe8Zyc2fyF6BOQFPFXXNpahqJiK4OYiJAmFiUOhjcfy4
0OayVRyIRO4e72vpX8AovGQK0osICDCb8kdL5URG2rNyf290UL7m0imSVtIhDoG/qpzlfpPXFpOZ
CpCEGHRM7PIKeVqj6l474CL2Fusf7n/QTMZm/CAFMR0+BxWbMdN3ff1UN+obGaev4AmvvX1ntvD7
4DVV4ABltgMofCSWqhqaeAjjPERU+orWyVID59wdRGgJVEYZegdk5duvQLeynOVShTsIzP46Nx3v
eUg/nRINBk63EKfMycIcraIoI12wOM1d5lkYtq3sVWf0Y1efcGQYZLiRLET9AZnvhe3lZzwGdexM
RZOKAqd2EgN6Stl06ZBXZ6HdqNxF/WGAOawoAP8hoWsJUklV18jLcM2HC+mVuXiQuxY90WtOzuLM
T7LqXHxyH6EgUKHXRYmmlQrwKJ+WpBb19EmWrG5fij5N0GWQFht1KdCeKQGjI+xqCyZKnyZtClLj
sjqDWdg+BU8SzNyrYj2pSBYfFJ1fULFZg3otb6LHjZi5GctBnsOuQTYY8rscHLNZgIrLsWpttaZc
SFiOKs1KOWnNgjWd9bw0Thj77n8fkMmJa8LgpExVV+c6RkEl22SiIebU6XZZJRmFFtCSwxhAThz5
tHDXxl+eeqfXkicH3ie1zJUYMToHZUvqBE6xEtN4MFwWlcDvsNSH6j3JP+P+qaw3vGa7/Utc0e71
/mf8RYAZS4HwkAXYFJYVfh2mK4sScl4nRQo2oIcT/AAUdFHnE5rv+oBo5+ztR90fJdRwfJOjZ8mO
N6oRGDUpV5LNL6nAuOI/O4Iym4hM8IhaOWrn1ad4oV8LeQqT3oRv/a7JDaQZ1TEz0rcg0xzemXQT
irbiUf/CHdRWT7PV/c349f7+fAFQR5EgUPG6K5Mz4Ufadb6MyzN3SQ3poUVCsOIjIrIG628Qp6DF
qbTQL1x2Zr8BtojlRCjJB98Voq11UaAO5l9AuLvzXCp1VPEttA827fH+V85ZROT0/vcjJxqaOTmv
BRK2qUhJn1Mfr2u8yTOUaV0Kr/G+sL+jVeP90HgwHwDKHscyca8kLga/aVngCaQAyJKJPWBeAIGm
3l/CU297BlJ/C/WqWc24Ejm5B7WShECvKstzFSKbiMDVc/ZJoAfKQjAwU0C8XdsYLFxduKIOUnCP
/65NA9RItq0xFifoyNobmIuwgVy6FQB0FhkJIKXv7+vsIY4dvb8j7QCGvBUdJVGjZHVTntU1d2jd
iBYDpAT1IVIWHtDxMf5zp68kTQ6QG9pMizxIqhIAybcJI5lumb/cX85MGWfcyn/WMzkzVwi4RgSY
2hkptTPzIf8E+SpBD4ewlRPCpra3K52FZOKMBwisepHjZE6TePBy3G5h3fquqDQS4KkrzwhgG8Ps
VRIW7shvQDrZvhspE5NQO53qAySrPLfrnopG/Z2PWNiZXq9yo9KjB3cjfHRIynGUNRvq40+BtnZj
sHaHOdhuHz4tdcjPXB3cGgD6jtUyFTN4t+vWCgmZ24Apz1H74iug2m6ODcZSfVNADN023b/Z5itx
k/vT+l6UD4xTnvPku05BrqJ+ZKG/oA6zZyliIGg8Thk8K7drggceDBWoec+1RkPnJxYwTREuNQTP
CeFUFS8LyyHBL02OMuO6mumDoD67juGKYMytAHa+NFY2e2HQ9oNxLpRfeHX6hjCFLDLwFOtzoUd2
p3O6+O0Bg3TAWGqBMUlDtX0a2+ohtBEyeo9AGQe8IRUOaK0wxBWvF+Tnvm7OdP6gxR95fhapBlR5
p3kwrXVULU/T+swlJLfyM/fB1rpraLQ0K+S4FIqkNAaO/4ezL+txHFea/UUCtFCU9CrJu1yrq7q6
X4TeSruolVp+/Q3WufiOTRsW+mBmMAM0xiluyWRmZARRQePhm8EBjVfWmngHjsaw0a0P+dJFf2sH
n3+QtNpWNjt9Scr+zdJeEuqx/KAM+yRLfDt1IxK5gKMhnbEubFc3hv38oW8oxDbe6bTgGm9dABAw
ctAWhwIIvXrIjNrY2Jw3/duhQKEd3GE7/jhvrZfpcUI3NJLr+apweeBXe+3YLFzjN/zyhW2xW88u
n9CobZ6pWJURRfVZO3YjW7i7xX6WXRckkwTQDeolliX55GkmbVXMff9mFACajceuOoT9Nm+fSLhe
2GLCCZybcgQOBz2MqHEAxYf/uBxMwjXb6kk0vEWD330AzgRI1gbAihLkj0c0ck5BBDYa2xv8LQqL
941f5Z1QfyDo2wAyCShS25JRq/PIyFzlNT+xdPcx44h1v8JHkH0PAVu4DeSN+2WJokoIURbkgGSV
T573IctTvT/1uasPxb4a1GOcQkks7p7TaQfk7MLEypvkPwZBVihgM2jek1wWTVQ97Rq7Pyk68sHo
G+SkXfDvN00I3DhK78DkyKAcSInnZeYk/JQXqPTqMZpf/tG5fw0CzYeAH5kOCuHSE486sVIWScNP
2kzXivNUG5kbRfXCOK7KDsIMICRYGtHnqDrG5R7saa/xWZhpfLppAntj7+398G7vo63ml76yslYJ
NG3qneY5G7arHvpdvNXdAf5uYUPKF434EqDliEpQFgPrtzRgbbbbGcESP6HQkmzxorJBR+AWCuSS
DrG6VQOd7fpf7NCi+vHvpm0HeRmIWCAxg++QJkHNU7txsvFEUUlIVtORQR0+fehfMvJqtifS77h+
pPqTWa7SBzDtLdiXXQ5GbgNbhfSogUsc2kWSeaeK65TV4ylJYq9WgHu031CNasmutRZeroZYz0uf
I2wZaOwAjgP4UGm97YEoQxT1sGWpLq5WJ30m/EhQrFPQ0wx/juqXxQs/xQuOWpuCxB7v/oTtihqN
OzXf4nafVe9De8jR624cMm3DylWYulXnUW0PGO6r1u0pW2kZ0I41Wbp7rl3m5edLK2U24aA0Fqaq
s3Y6emA1FxW/6CVzPvPMdQw3d7z8x/+yOzSAagnAFNig0sZMYhJmcczHU2b7XbttV0Z/qA58r5NV
9Y1prxN4kpwdzx7M7z3Qgf+LdajM4HGNSMSRA1f0+neWOnfjqW9eyNh7DfqPp9DFcXZDwB4NzdWr
bWk3yMPslHSlMY8N75o9LnyHmNjLfeOgFxpXIrwEok0i7VEKxAwelqN6UqtM8SqdFIg1p3LBCYjX
x4UVIDgAtAbjv4o+EVQhL09CzXRlGtGSfcrtzDXy4zStB/VJS1f3J/WqVxenDXZQg/+yAy9+aQfb
KMwS/PFpfHReWeO2+3HXeigHn8LAVtwmcvm+CILvw246xPtEW/DtVzfil3kLFy+AVCJlemmeWxzK
egzmzSAaj8mwqpLvXEM5UROA3HlhtFflw6/REkSx8K8mAYLz0tzU0xGvEZjTqlOtba1625arwoAO
U+omreV1c7WNIaLcFtUx7fufSd3+hP6Vl06besnN31xh4CYpxUbCQ16aeWPOSqaJbxkbkBeP+WZO
j43ylBmLoxaTKO8lwCMNqqPPDu5dmuTZrAkKp4l2MtsVmZ7LEyk9W3kpXnRR34/xhmkmP+ofR0Vz
AWLys6xYCNlvLTMakYCd0ZGrAJ3A5bxTO6ysocq1Uz58zs6my5/1HiZVsM/nJ7NWF8Keq6ykWGfM
q42mEOgM0KtrjE1lNoaWCqJB8KG47wco2Px4fNyddhzU1MG33gfY232N0US5fX6/f6Rureu5bWm2
C6PVnSgWJ3d86Nv35lAD9N/Nm/tWrvB5X0O0TcDaENyJGtPllPZpkQydVWqnI8YGdkiywTsH8nbu
mnkbkP1vNhkYoncnzc1Wsws2uzdjhb9/iq77yf1cpBC6erj+54MQQ4HVB0sto6O4FaZ5TUP15HNQ
KjPv9OP44+PjmHmz16+HTe3nD83msH19fXh4BtvWt/vzcVV4EObhw6BK6tiQPrzqmh0ARh6zVjtZ
7ap9K0DXkNPGM5B/T8sacoeGqyOCfObz98Iq987TgvlbZ8wCIg+XIsjarji4iolHCC0b7WQgpZkD
3t1smzgHXunZ4T/GoUCj8tuom6vOhFhh5hvDqS6EEtr9zxA+Qz7pgjtWh3czCIABl5vCQltSFpNR
O+l0zfJVPaCq/bN617M1H94SBDP3zX2V5GV7gOLDiaGFEtU8yYc1vWm3VaZpJ8oeMg0qqJt5dHAb
P0AfvhvQATCbWyP3x3DthH5bvaXvBIp3NNuM9GQULo0CanojxIfSeaVyD/pwRfML2K58x8bj3Jbu
VKyqJeG/q5qR2CoILrFY8Eh4v+uXszSNHZg9GhwdxArxx3xIUBQjWw0MW6+fYEK8P0c3NoaFSiBw
yUL994pABbi3LFegSXsyPoBMBwf13/u/f2PJL35fWoKZRnVpJB041P8g/WGiV3fHD7a52d43cxWZ
ixrqf4chxyMOSispnzCMH3iD+JPfL5zfhWmSgTWFNUV1reD3NT/0naP2/f7nXxXqsOYX3y+teWdO
XKUcvy/4IS38MzyQPd+5ceKxBVs3LoALU9LDwjGGyqocmAqPv5KVeUyf749laapEgHqW+amS0DQm
8fv6Z7xGrX6xz2bJgPjzMwPJlPW9KbZU5qIfzZ0DG+1Gfh+g7/5T8A4ss8ItbOIvytYzi3MYlwOw
awTyQy1U3hz3UXPxAgM45DewdKtpPT5sP5dAVDeCkot1Elv+zChaFI2mKDBMiFdQT/m5tV/+3F+p
W5cSfAzSS0gP4sUkvzEzhbbZKMSzjuqxfNU8tudu/5RCRO4wLFS9bhzQC1PSrkiTZLRIOUHK7Xt2
sFYkcfXDEtHqkg1pYzgc2YrYgA219lrPjR/6pQkTF5R0odh4XeFBgM4XvMmlsxPnltopuSa2HhB1
HkADG1DUTu6SnavXs2ghO7MjzRaUIHSi4Bo9RShbk5+7aGdssidAaB+WWB7EL90bkTRnSlaFTZlg
RGDjDxeeojfX42wUUgyIB5LJshS/XbQusLFDsJgPWpon6YwQZjZVK/SUTtB1fQF0nKwN9BWUL0uH
8YYHuFgQcVjPDiMFrL2ZYxg6RC/rX5lnrAZ/ITi6cd4vTIhPODMRmehWSBVw+9P9MTqEPl8NO3Xh
mrzh+89tyACrFOyoNAUV4il56Tf5u+MvyXLeNIAQG1RDiLEtOcy10kgPAaxCOOFqfgTg832PtfTz
0gMZmkUVIwV+vv1Mn9hmniCNft/CregL2LP/jkC6ie1Q07sQDkA07DMXu+pldP/unc3rNl9Y8KXB
SM7EmljJR2Q6T76J7EnvsdPCUG6eDgjMovKIfpCrJE2eFTHvNfDZg8OVuYn7t/X1RV23G7exSH7/
nxFpSbpyqnk+wEjsVyvnn9OIwhGe/bq0GqpVm/XU49cZXsq6twbdjgmRqqUo+KrAj/jrwo60FlGa
8Kwtwe/uQxX4+b3cmWttqw2LZMg3/cjZeCTHPszGAKeF8YjYpYAi/Kna+AvLftPtntmQXDrWQ2VJ
irG8vyMtD+QH4hVoeXeRqwfPz89LUNUrbJ88d2KfnzkuhyZdOOJ2PyXb3dF68d5eoZF0+Hjwg7fP
+0O76SLPRia5ezZXzZBkDkLL53xNdsEMDrel4SzNnuTpSZyx1O4wmnTXukmw/3y+P4Zbof7FVpP8
/IS2ZMjoYnmOh+ih3J1OLx34HtwFM7c3mgPyM1BD6sDhXy7KnNll05mmUCYt0R35F40xb2yJZe+W
Ec1EWQ2XPFjlZHQdB8tIarMYxLqevZlWGl5GYAFwm4U44pajPDcjH5oKHWZTD0UEe5Ns8VbfRAvA
41v76tyAdGLCNrKUboYBoGA+6zf943e6n5aO5S1vfG5EOiYhG7ppVGFEzaHH2LrGM9vRR20f+e2W
/Q/3/Lkt6aCkNbiO6Ahb+kYLwi3bLYXzt5cENUALtTAgLySvD94jsDqP0PeYHfSRumSXzoiJFk7K
re0F4gsTGURkcJyv9rwzx9JRnmZNaBh4AX0YfvOtPCAb41UecqLwYgfIor7/LxaRc7GBPUf6Xc73
z2o0dQyyCqfEZUc32rNxM+75g7cF8vDZ9P8o694bH5dW60oDQ3hQMPX8n1lpa0wsTEMltQ1oUfim
6qavJVrfwG7nfz6D3+3zE52H+Kvd2sCmmuA0W4puv7Kx8ivg/AOk/aJCE5VbDB+AmZ7XuALf3zs/
O1or9+np5UV7eP2MV/Hqc/vn/nzr4vq+sisgKuiaFV0n0skueTgUapWK6xCW0VtZvFFw5lagZt4/
eCsNyx2eUtTrgCF2F0d96zX3BVL5/9alY29yPUk7Hdbf32H9sNYyL9zRXbT5vkeb3Cs4bxO/3CwB
3G7GGudmpdWGqoXW0RZmQ9CC2X/KPQRLhYLL/bm9eXjOplZa0jGpiBo1sKJS/1GwkI4unpFavBDE
3swhnI9Gui+ttuuVnMNOuwcnInOPw0t/NHMf2KrnPws+lNy6nM+NSbda1mWdYuYwRo4iUTbkrrEN
n5yXX2AY+zGs0m+hj3BddHyPGDE/FPSJaYKDufKSCiJOnas8lX9BARr5r5/7t59vKDUsXLymCBWv
9jTqrygDo8BjUsk1duFAzcwe/hPifXzkOwtJKsu1N4IPdNyKpTjtduRp0gBBV72sWLm/f2cgK4cM
cLOtVh3glq2frmxs//32z6dIaEXr0vusNp+ffxZ93m3ng+Q/IA0mEB0yCMfQo5xNBZJA7Up/roIR
YjgntonX8bdmt243rRvtwt/lxvD2ySP4FX3mo2V7d3+zXuGwvzzg2UdIuygdC5bNOT7CeMwDA82s
+WtxzN6cYw1r0To+1E9L1IrCt1ytE0AKqDmi2w1PpMsIqR6sxqjqGSndileeIIbyEEhVC8fwZrhn
aIaKGAxyVKADvDRTDTZDE18N5agPNL/u5t1AAM/wAa5aLey8m4H4uSnJseiDYtDCYuQEiNq8M7+V
u9jT6o3z49NKAcLUXdDsfNrryKcL1Ee34qdzw5Kv4TYIWY25IqcmSFY4fR5Fw8CSQ7sGwkGBC5eU
DnCaowILJb3RmjZNgD2y5lPV1q45fUu71ynd1MTcfBtzQJO1xiXlUsnqxtDQLoT6NwB4+LcM3S1H
MqW84+rp4JirdhP+Bm0Qe1xi6L5xE11YkfxaTrqK63i3nVLzM/qp9B6Hysu8zsc/058OdBVWvFhl
ur56cdpFLwpYi01Tt6QTlxU8tww8R08V5EbC3Fg783sbo9aOdruo9CrevAJs3RIvNN9ifb1w3q8H
fGldGnDV1f1Yc204qdyf0f1Qd8Y6ZIlbkV3VEY9a2ybTD6BkWrB7fYHArm2CyswAG6NKpIBjyKfe
nmwGWNK0zvlesVp3ZjNQm9WKZA/x9Nk46zQCfdh4ME1odjjWC6C8m455If/T9Qv32Y1QAJ8DEkDR
UQwc69ddchbhkijSrcxpxpP1uyXPc/Ncz1um/OCflIN24RV3aL9dooe84SYujUpzkBDEvRoBNEtR
u5Wttaumd/kY1BbEKdPtNH0oHWiCdjYbfjF/Sh8HDbSESuLO5c+JHLvybWFNxIV46Ygvv0fykGrN
hwS7fzzNtT+VByvDxchWtESz53OkPU2unjJ/ESf1FVtemwVJDegTkGKSWy/nfGC1xofxpO71yLPI
i9WOm0g3N231I7W/G9a6psVDmoOT/9VBP+LIjlW7y+adwY9G7hX106gNbhefjGlDyaOd1AuhlRj3
vQ+U1onHaGlrVSAA08H4qBwl3iR9fFBKfV44jVeNwEDGYhv+dyqkFbCyKVZA5zmeouY9C18t8D0j
C4o+/KxaK/RkoXlw8g3AnjAFxb6pPT08Ku1Lqj03+aumr9Xo+8KeuOWdLMD40DCBYjga1i5vTTOZ
K9uItPHk5Ik9rsqiyryIZOSnM9nzujTrvx2w4Y+NWYcrVRsPSgqUJMrYP4fcLhaSkMIXna0D2hzA
my86KkAkB6m7L5TB+SGN27htWNMFeb426+2PKduE2xZ9MGSV/GNO+MsW+hWBmwEQCZBiedwQmhyn
sOuDTFXcXHM8p3S8Yk2iaWFzic0jDQr+D5AQEJCKDI50mYZji6YUTe+DrufvkT0Va8dRjAUjzo2p
A+ctxQxi5kTb8eUy9oJOIOrbOWhMpnCPGlOOroOSk195mFedb6ZKaTyMEPnLDyl6V14cI7adTcZp
bh1ZyNDGYjeGPbvEgbQbbqOR/jG6yqxWoWklP2wz1U4sVDXQDI1Oh579ticPxjBkvV8rWv1SNCW6
W7uKOe9sjI1PNrH6t9np8yOAxNmpzPTmOe8mZZVHIdRNiGVUr1wfueH2BsuZX8398JJOffGIniQw
OqaWo/Qrbgz1b71k2a9iCpNTGsZ56ZplxZ7DbCa5V80mPRqVWseriYNkwKubJP6IM11FjY2jkow2
+mFa63PLnQ0QcTmIVDnLkhNhZcwAp3SmY0MahazjRFf2wOUYv2iYquAsZp2hgo81yZ95oczlQ5ko
EKGZ1SnqVjGSimAoKEA2HKlJ9jFbnP0YrNbapWo9fcAPZqDYSPuSeUbZ2D/LNM/rVVswDt5OIP+T
VQ6trteo1rmK1lT0vPmFqdWp13UlruY87trCrXudvoHIcexXbZky4FvROPczTpiZbftxQrdA2IOC
l6tpXYCzte6Y77R48K6yOnVCF2xKw/ekjNi86zF31DX5AN2XaYyKJeym/FgUZwldrkJ3E2LVIF8U
Pubs3CZ6Grf6MA4BiJLL0dMmzlpkWukQr9XZGXI/hNN46RsGdrAid5LXjnVWggkxoIjLe4al0GqH
Q7tj0oqfYZUDO2RlIJPUIZACTKYGckfMikmor1fU5qscbLuZV9GkANAts7qjnVlIHCUTaAa80LAE
jREuoyNY7YpVU8317z6cm9p3tLn7q1RRmfkltxNwyQ5gEhTI7PiA9kY45KQolK3W50W/RhN/M246
pwFC0cjzsXSB37RexnZQVV+ZzAgE6uM8QRPcbKO5ckGUZ6GhvmnsaSHqF4dXciFoLEJ2WfTGgFZO
ciHpxKu4pNMQDLTyumFDjXjN679KvgQ2lnMMYiVBgYKEnAb6RGLIT1RbQaGsV6MxsNNIe5kVOrqO
09I1yKFU3A01wLj92KVuXdp4ZIMXye9DS1kza6rRzuiA45TU6VIzwA0PCi4BE3lvMPYheJNC2NEY
M9qRYgwMZKc9w4KEX07p5/2LUIpXMXK8TDG9aAFF+xFYui738Nj3LesTMgfUMteQQvViq9v3LUX2
Y/oLid4Fh33LnOirQDRKHUuXMezzTDlhc6QGDMjgxz4kkMypsHmLZuJPrJgtz4AA/er+GK/3Ea4g
UabASwTNR/IlkdutNbSjMgdJlTors++LLe7bfo/rnPkMDTELjwBxh17uW2EPS4Y3JIQ9LGnf8nZk
WNRYDeI0sbwoItXR4QpHFZYrCw876fX4tXzo4FBVuGh0yqhSCGcNSNA1eqoGqhlOO5OWP/XOHjZj
AuoFEs7zQ0m1zss1pV7fn9MbR0bQoKMbFDe8yJ6LB9iZ81MV6JQx3ZiDcaw9p9ZXqs23Q+88oyvc
mwj4LscT74B+NXYJa6EJNkN6qwqXwGByZlnMgKDeRaUJVX/keaXvQMzZOrwrtQD0/KrHGcIr1xoo
h1xGCQoEKAeClL+hHlwlCOLnBJmYlKM5Mukz/C9j5BYD/1snFvF6rSsPRa8qR1Wd57duaNGAHReN
j2JEviub0dmWdVy9oiDduVM5heuySOsHO2Ld6/3JvT75GJOggDIcBDVoP5Tmtkr0qtV7NTDG6aHS
629dZZB/36QU29TBtOF5gkLLpY1qShpIz8xjMEddd9ShKOVjPye/LL13tveHc30egPxCLkAD/hNZ
FbnHojB4wmKj0gOW1cR1zG7atsVceGTsxoXzcMsU8mBIpoE/CzeGPHMlZemI6CFAMoUOXhtuAD2+
P5rrkBNTJqop6AgWaGvJLUMuLxZvHSNo1KQ+6F2Ldk1u0pcSyPcDIgLge3sKMsyRRp4zT9CNv29f
ftNjx4sPQGuc+BtMRlIyrHHyxjRQtQq0cW1mw+SGDvQesl8KIb4zrVqQ2pAZ/C/qsOYR88pp9798
AGjakdREchMS55dbxy5swymomAFS+P0YrSBp6+VqvbfI/K6pb7VW70rLCFLFflSH1uVJu+DRbywz
Qi8832DfEgLhl19Q97A/cQ1ujxX8rdEI26dWbhNQXYTI0t0f740FF9EBWuXEcTG+0h1nnm4wrLRL
SacGhWo0DCH6DNUvTsjaytrhfVCScNXqPFuXFupLxozUwn3719cX2nINA3GEkMwByvxysHY8KiF2
kwrOYc05mFPCV9jlLWJamv8oS+Ufu3TF/tK/CH00lChtsDdc2gs1RZ1rx1SDpEzp1tLKch+Fdr62
I50/5VlYPCjhgHwEs+qlBLMYyuXNifnFPOsEiVjBGXppWs9De7A5hprrsRcy53lKp3cmqD77AT1K
znPM4lOborecLGXurm9SYdq28ZwUF5p8k4IMIx5tsH8FtVqKoAD5uO8sDQjNXMCZvaTd3F9VOdss
pvnCoNjjZ9vKSKBZTnoYdOrBVervmZ2tW6N4hI6iC2K2fRIn+7IGpf5gaQu2bxwfMNFQrC9iMTwI
9EvTc5YbMVVqPaCFXfh6FmmoEvECu9rMFkxdX2WEWISi+1qU2ZF1uDQ1oZEV0PlSD9aQPlkIJuW0
kpjC8x+X77CkQj8bXvx6MDKGR7hbjv3eLulxDvM/atI+dGhLVLJ6V9XJyzDHK/3XMPBvqdOCJUpZ
hRl6gVTArNNPvQaV7ECf7i/xjYNLELojKhNBJ67Ay7HbE7WqdOz0wDTQO0uZl9Q/0nLwMlAd3bck
XL50bi4sSXupn6MiLAdYsuJVpYDqB2XIOD+83beyNB7pdAL0RSEKOOhBlnFf5ceOduvQ3FXOkqbU
TUPIGcLDoyQDkvnLiQM7ntOOYaMHZes8DM2PtKvW9mCiK3IBNH7LEC5QKHuA1QT9gVK4YKbjiPZo
Ww/yNPdL+pNVdGsYw0rJrIW9eusc4GmJtxwqt8B1S07VCS1w7ZDICMy0K7eRVbwhjlgi6L4RGkBq
B+MBHQEYyaALdjlxGgD3WpRnWmC0YeQNdj/s2lyLZreheg9hdHNeUcgmbRtbiKxA2ng1IQwFf6zT
vTnE4gvTez1olLSEJ0etGvemHMd2sUJ43GRq0Lb67PJ2bjcoQmX+/W157c0gTQxhBbzuQAUPYsXL
QWeZhdsTCxkUPN3NNDx2Xb+L6EJkeX0/IICFqzQg3oCshMx+002FkqnxrAWZDlYzyB3XlYks3nyA
FtlPcIo9G0sEotebE2UzyOWB4h4CC/Cfl+MqiDM4HPnrgJTl/KyBft3PypDubdrPgTLQJX6fG6uF
6ryBwA41UIxSOnUKEj42mxuEdZ1eHmJGoeVCY/RE31+uazMUZTG8xYWkDpA5UjiTNiggJ+pIAlYQ
iBuRrN0MLPr38wbgGMJ0QF1RWcW+uJy8XGkyHrewEpMCeKYRGR3WF/bCqb7eerAieDXhowStiXTe
Zqsow7EzSGCPYR3g6QhuIAStz3XbLoHVrl08tjGsCUEttNPIUVlbaHOS5qkZKFWXbsyqwI2lluq2
yHVjgxLy9B4r/dLtfWt8onMP9yyy7CDMupxFtBCHRck6M0gagu7JuE9TKN0iw0xc0rLI/OetgRZ4
MDrD58NJ4nFzaY6VU1/NQ20Gc1Gbns3nft233RIpzK1BCaEUPEWRL7hibHGqjM81+gsCKypdNj86
GRhOUn3BK91aL7zeQa6Bo6Trcqt9QcCAqXcFDRI7gYgAJ/mO5sawtUMWb50OxQAQGEWr+2frxtDQ
WCDIOFFRMtEJLE0goSN3emIGGa24b8cxqszZULmT5nQLpm7Er0BJCLpJjE5QiEiLZUxm1pDQMYPa
tvINKyblACYcuqVa0we91US7Mo/77aRQwyODnh6KcdIWMRvihF1GPlASVUEVRpDIBDuZdAKTkUcq
D0saOGqJV8G470i0IuV3moM5T3OZBoZlisqFaxSv1uKj4dZ84z4HaRIoDJB3EH9+FsNXjaNG4aya
QZxZaOJt49EnMVTJEHtXC/N90xTe2qgVgmAWb5RLU9GoWErf2zSwKZrrD6bRjsNTOiU5lNYVPhoL
NclrLw05FyTECWiTKLFkLEyR53FNIEQQKAxKzE1utX+rMVQXXgfXgxJWEB2YqBUiZpEiynamCryr
SgO9sZufOneMdW6g3OUmWbuEhbg5IsR5OrhT4EJlonNmAdiXK+CHdLp4ANeo0Q4QYIQeLVm4FG4a
AqkFirlg8gILw+VKabVtli3HSuGyLt/z0Cq2kIqvFiglZOYSPH7E7SbIyb7QHbYEA2xTFHwYTcLA
jBz24VSF44JsXHlshobv+8FUD9E4a/tyVKZVCt75dZaqxaYtiv6l1vIdSdPcU7MQssppHW5shZMf
KuCP39Jqqh6teKA+b7rsj4XS4oKbv7HqUNFEWyiWAsRnsh6iNTR4+idtGFhFFHosQjqVFuarmS9C
4q/zCTicX3qCgEsiryBF3b01ogJr6mHQ4fqCbowaxx8UdzUoSUsl+V0zWp8gn1pDXYbyGEqT2cDe
eWZqS0OW8YditRCgIhzGjkBJXC7msFwHf14a20Fop6lfpep4apTY6Xw7ytZ1aoVbDvVtPysQ1jVg
Nlp1U/iQFE7zOMRDdswz+500qXHI4fgXnqk3lgPhC+Ix9Ohiw8qKa6rWc6frIzuwezqdaISyJCui
6nlGsmXhaFxfinjNQeUR6r0gMkIT3+XR6HqR5Sqr7Dg4hUeL3wZ6hpoeva7QUPxX0StMuYPOY1AU
gboP6EiZSXIyorY3mVUcmf1AncbVZvBY/fjXC1eUHJAdRBYdfkpOBmMoqK5loDOfS1Rmi1H7Q8Ci
5tEIOav7lq5eA2gHRn0SrRA4N+BRkFylkTmlEUcsP4a4TB/zLBGp19jy8tBM9zg6fH3fnri+Ly5W
AUQBwRIWDNVB+LLLpYqFVneP6vqxLFTyOiHN4nPSoxs+Hv7OYWcCndLNvhYbzouujuWC9avXFqwj
cEeiG/4B1QlptH0ddkbTcXbkWUSOaQkqpEofx00bd38zJU4eWaw2Xuxk2uv9YV/tUGEYga5ABuGu
kGt3Rl8Y0Vw47Aj0oDO7hhFBxUsJwwg85mAdGdfF3DV/02qc/vUUwjAcFDLNeOuh7iO5qgSiGLzU
4urYzyVwJogoV9hOiWvnQ7dw616HbsIWWFwBU4QHBuzocm1TswSpmwGOJ7MeQr9sKifoRoRpGtO0
pzlW408bgPt92I1Ap1lRoj9pzlhu78+0DBNETIGvEGoMKCIKpT2xFGfB02BHMaAMVXWctYa+EgWw
FdUcBXrBgtqvDhWudJjKtQqSz9fC7M3BTUA09jyxLndnJ6N7QPWtdRc6v/RoLtezA5oE2kALLOuq
n/e/9cpFfn0qKg4ovCDRJnvvKuGmUyVNdczClKxyiFKXiLI3VWkbv+5bugoeYAl+GNVM4AZRc5de
xyj7ZBpVgIObHS3xa8rBb6uOxYIfFsfn8nCL0yV69wBVFWXAy6lP7DasE1obqICGXebXvNSR/W1o
8dy1ajp4tOzMcXd/ZNdzCAYI8FGJAFakNSTfj7f4lONU06AmczS/lnUGoZkS+KL6sRoZtLz+1RxB
WVjFzsJ5vib9MntjmLs+t4Ns6AG0slC1tY9ghVZNN1HjqP1ntIaAn+FECYU+3GJyrqsiTVsrk20F
kZ5B+yxU7ZSvS5B3RguR+fU8grRHsCyB0UVgeqXDiy0zN1mZ2MEIiJ+Hdos4cQEVy16HMDaXiKWv
t+OlMekWQAYvNktQOwU98D0uXlTgOB1T+5+9PZ5uAPEhJQT0DcDBl9vRblk8F1yxgqTm+saYG0g7
YxdxNyEAjA8DlB2o2aGHtTFotgAyunb4CEOR8ULlB8ECQupL222YTs1gxk4w26Nf8fCQjAnQAe1p
5tqmVk73d+WN+QQ3GOjRQLiOJl05Vxl1ExtSRIhBX+eT5U6mmiteZ9PMWQgXrnYJ2K/wxgGNKkCY
ImV0OSxi1xreIBULVJptEwv3td5rysrRl+pmS4akm5rWthGWJoMAH+WQvvhkw7NVJQt3xdW0YTR4
Iaom+CZRFvjqgTm7KsJwauMkHBlgQ126Thk7lWpfLGR4bxr5glshcY7GZvHnZ0aaWMmV0IaUYM8T
ABnNqE8e1KgsywXne9MO+Gv/IwgP7fVLO6aTI2Xk2CwYoyTcDQWkeFBXXmINlvc1bnXsaYQxAHWh
D0Gu8cVdYQt6MvNAJ69C42Hfp26Yrhpr2ozRP7p22AJMD8RruuBsB7b/ckQDnSyzMkPzkKtPdjd6
tW91nX//5FyFC19GqCj4OUiAAEZyaWTKJ5GpcOhBTakCDGucvs/EKt85nkT7enKijw5v1f0MjN4m
MubEs42WfFN7Gj3TsYEWn2KXbkOidl9WeeONBfnNmGNANy8lEV0IGOT4VXwsui7wOP+i45efuHjf
hak9l/QQvVvVam1utBU/8u/3p0TurAMABLUpZBqgyIqCBPKzl1NSGfPU2EVuHwDuK7yQlAz9l47i
oebTbFARHP1yaqCzMNa2n9pJ9kBbtCAoHS0jpAT7cM90u16FFosfrLYNj5aSsFOjsu4lL+zKH6ZB
2cxzHKZ+00aq33Wa07t06gWPpgV8txtrQPQueC45NsGgwGBoAVoGzCfyppJDAbi6mMeZ2geST3gY
bjS93Sn9jwz5jfvTt2RIij8rdQKuo7XsA58PgDZAb9Vwi/9H2pXtxo0D2y8SoH151dab7PbSie28
CHYSa99FkdLX3yPPRaabrdtC5s4gGWAMuESyWKzl1KnkmA3f/4McPKPIECKrjaLm5SlNctn3iQo5
hjbawqR7Vpn8qNXGY5Ph3xa1cOkRHv4rijMto04qsYhN89Bb5CEs9O9G4/fjXa+JtizTFXu5Jow7
KMEATZoMJsFDhmVF7p3QPm37NbaMpUOy8CCCbACRAtJUl5sn5yRRBqC+wTI9lQ5VinLXVa25NUdy
rxqjtHJWvG2elQ/wDwP98nNHJU+CLg5KHEoVxNHWYnaml8Rt5aRc0Ty+NQgRBEYBwYGTDPTFgdqC
U4kMOa/UMpo4oHJSYwaRFoWYmRP3w0sXDQYG2RhUfu9oN9vSMY+Zwzq0zzgik/vRySqLnIgplrHb
RqDwtpFXVyLFHqtMVWwlGqePQS/yR73EkGyvzFQ5hPsUKdJPsW4xL0McSUtNF0UfhLOJHDVrVbEr
46dLKImh2xcmaUaGcherUFQ2aakmHADhb74Nhq1vMYFMSDH9aWUjryJZbCQ8XBClz/0fBtIVl+pR
d3pamiaJAlBZ9n5z39jlx9z8WhzrtffnSjUA5kXhUkaqDMH3FRxbGkkSGhKLAisFJmcwH4Ho36ot
xqyKpWD30o+hwXQXJUVlrHiZ8L9SXHeVDN4orGE3r27e5acY3KoLpGukKqFR0Av7AvNMZdJscrDf
Uoz7EsrNX9qUL2HokMLYeEDQ+Hot7atRi/sxCpL8JVEEbxg/h/iUY+rIwF5vi+J9SZymIc6FKwOn
OTf1XJ6m0GcK4OhTFEhp48rhnqHPYYxXuFiuLAo6UpH1wPOC+Hd2KS+FWFo1yGJlJEFbmHck/B5K
2YbGIBAmK5HFFTwJy4EkrAWtt7BdJmcgB8sKwxgjcgJVEg6aUVFPQZzRN0r1TBs09WWsYl4uaZGv
R1L2wGKz88cYfOc0NocN+nHkR5ECtl5JcK0beC4PIdz6IymVp2pA4ygAynSVZX5hezBsHf4vmrbm
I5jzgmdesBqidyShSRrEaL1Rd1IUMG2Hem/xYO2lzNXeu19h6PrhY/kb33z7/OfffZ6WgEDIRgQN
+4vD4bOpehnGnYTCREAwtBvzg6tgegS9gpVuGMUgndvCrsAyl9KuKIvHBBD2RoG0Jv0VR80uqUdX
ntQNzIxvWOhEGg8DiP7LF9jS3JhW1rooHsVhdALME7iQj7nc6AbtP+0oamkgFYOtNhVAaSHKl9pg
o1XJbkSGZ0F70LS3qH0hnerGKRB6t7dgwY5Y55/AXYVKyjIt03Ts9/gepd+NsQf/uTv0oqOsIa0W
3oSZKwqIDNT55jD/crUxM1Rwa2G14bilzScLQW46/CjQ5ShH37SMrMRY11oM1iDs7FwBgOfw1bp1
psW0VPq8lUkcSEkwmLrTmmBaASZcKz5ub+HCCwRJMsIfQLsA1efDEjNMIjmFBx0MvgYCueYutxsn
1jHirFtR2GvriKzZPAsBkBa8rXzWlgq1aFaqEiOjJc8dF5iI8q1YE8LTScA1gRRY4TkXgyQdX5JN
pW5CBTFKAuqxINzrzpOuepEruK27Nrd96ZDORXF+QpqX6A3NIaqpfguCEz2W1qFvVyKxq0aVeUEA
FINGSobPpfA1Jz0du6QquySQN82T8ip66MazW8N/bD5yNtO1fLutEUvHdC6P81izZtTklEBeJXVO
Xrt5jNLTuJbevDaVl6vi7lOmjR1m2EFKMnmJ5wPjJHnto/V7dc7KtdsDfD3CTFhkAwlc3gEXjEgx
Ql1L0IvyYijFgxhVm8qIn8w28+vJcpKyc1r11YrAJWD27XEahc8GfagC2d7e1wWDiQgKgSFCa8AS
sPxLE9LAja6NokgD4ygd9e/mL939WbniFgM88e9tYUuqeS5rPuQz+zGxsbZmuFXQlftaRkOT8dE2
xKZsjSNqSVtwn+EhIOBAsDvbzTNBedLETW7SNNCF1Ckx0o5oYBZKV3yeq/LzfAnQKoGEP6ayzpHH
pZgZDhCV3ZQGKDg/pg/6HpjQ4ql4wkiAAPN63SoD1/yWrFispV2cp5qgnQBpf6Q8L6XGaiXEk6qm
QSQSG9OGbLQ728jRDOqKq7VotWa83zz5ABw4vJNqII6XoKZJ8Kr5+mhPB4rh3bnX7RAArfjDi3p4
Lot7NespZVIuQBYF8aVl/+jsF3gJICXsHbryQC9dvnNRnEPctSBOQ3Y4CTpP8/7TLwdwChVlIHDw
el2ejigNchyF6HHo0h4sVgW1Z8fM/fuLBEzuHyHcChAdSvrEWriTmISt1/2xVio7sx6jdo2ce3Gv
kMU3LIRpyLxxyiaDcMSyMpIGqVGAZUZIj6IAPq7by1l87gG+glOBoVlI43NSWFPVbZvjvo7ywDZt
LOGZtCbNbQEQRnnC/DkKioiaqZZ7fcksL6TW2sC+a68NPjIgfqCKwFVGDHN5bgjnmY76IexgosWu
YJmHFm3oXiwqn2NXay5TEVvcXvaSlbJgPdAhDB49IGkuRYaT2rIwmy9yam2QrJm2CH4zJwWr7coG
L5gMeDeAOQDPh15svgyu1yJpaBllgaR9Vtg/uARK1jpzI+1fL+lCEHeQUUxIraZCGmhy7gGjvg+p
FoAQw7stZuGdnmNNtL+AZWRugbzcuQhd+kORZFmQUKvx6rCMqD1O1oeeYqgkipEYfw1GaLsvTRqh
y5+uQqAWju7iA7ijm4SkRXBTZUEnia+yIG6IqB3zUdiGok5tZqr3qa68NFGzHeeZZShxAj+ZNuCf
SUHpyvICY02BTHZvb8vSVyHHBrODMjd6d7mvKitg8cDukAVxixELLPXy6cmotZUM5ZIyodyGqjPS
ekgScbFskyoxAYZtXnt31zTvsXKU5GRrIVHz98vBPDSkooDMhMHmrmSCPFQiWjmWo7SepKI92Pjo
mr8u6YCQ/1wKb7CJYtCwK7KAeDowEHH5Tep+V+ix/nZ7NbNOXobh8zAbzAS0gK0FfopbDVUGK6Xt
lAeCbJVOO9QVQlLq3RaypAHnQrjFjFpfq1El5kGcg9hVLu3/cL8NpOuQCkMPONyfy4tXRC3mOWs1
noPuVc6/p/K2TT9vL2FJvVCJQowJDlnQKHDxi9QUIQglGoiI7ovwiWU7Erp6sbstZek0AILFYwNQ
Aab2cBvVkFBrmQaLqICe+jea1zpH09DnvGJ4l+IkAGP/lcO91G1XVwKV4iyoX3N4g0Jshxh4HA6h
LUa90zbiJizyfV439jQGuRHfl5K6cl+XXteLb+AOrepyUhsivgFJsPIXqlb6b/OtPrSmG1de/Hh7
Yxfe0XmCwNzGDLw88nOXGoKoMOk0mmZBJQRjUhxZjsmV3ZZmoKKt11qzFtQdCVSkCjCdG48oj8wn
baJGRiplGJk92b3+GWG4U25oK5dqQSPRwgP0LGr+yKBJnEYOQhPTsB1xhuaHiOmkQuSDhwaHuIZn
XVwOksHoDgNi7WrwVRqZpOmYjGeatLZcRc407cdyDfO4oPpzEXXufpr7KBVuObQpky41DJhVU4c2
Ro7Ytf9hx3D0qFkDu6MCXX+pBDnt0qjv9Cxo2p/J9DgMYCIDK2DWPt9WtqWTQWMe2qahanDcuKcI
QzEwOE6zsBT4wQqNwRMUOUq+AVXXykVeOhoYihm7iYAP9BiXK0KhB4NCSZQHGgYSE/XFAlOPkf59
ZDebihnHOxOd8Bj3bGiGsBg6CNETOzI9KzpK8V2Tr6FLFtwnlJJmJNdcTALCllsMukpYV0BOl4V2
kmRe2ya7TG8wfjUYqmgfE3OPRojN7cNaCvEgD50tUAu86FfdYwVpx4lKeJwC+REdA8QWN+XRBLuK
S34NGSB5K4d2nR6d8RP/CuTUoxZTNFhls8CT7OWu8G3ySk9ZeUmWhMzoNKDhECShrfByMzNtEoti
GPNgkh4yhsH1cg28n/9LrV9W9m/2EDgPQsOriPwhcP7I93K3KgVpP6CLSo5mFbvwTIzL8TGV1/g+
/caIu3GtZrF0t86lcRpfinUjIG8KZRwioMo/1Ah8k2LnrCdH5990a12zwTrL1kxVJMWaoGIHyWEy
8i37gaexpF6vO1XmDNkhSf2udkmzz/zbWzqbuluS51t/JrnWFaVgloyuprs6DpjX/eqIbX78/4Rw
t22IpimJDBwb6zY/0vfsbQIt6dNtGUvmCY3QCJ3h/AOywssQ25hYY14EXZ/+qtB8003oZtI79/8n
hns6hE5k8SgURVB32rYs492Ujz8MNV1zm5aWAxfwC6yOKIM3hIC6hUo5ZUVA0QVtE7TX+BmN5kKD
tpZNW3oN8X4A5DTzKsI1v1QBoEYAgJLKIrCUVHekEI26OmZe3963hbsEyD0iMuBIkRjiPQgWtZZF
J9gI5JadWAORQCc7KI0CE7ci6Sv05VQancAwehKK9yjScNfWMBszJybLg5TsSRfbWn8v5y9NtSE1
kBc/xWE/Jh9F9I7ScyNpztivuReLa51JfJDMmXl0OM86DdtKYRTqXolbA0Fbnfg0TJxozVn60umr
laKmAvcPwDX0TF6eXNyB2xF/igDci77qTO5HscfQJ1tB3rr0NCdDeeX2MS5v7plITlmmLBozlSYF
qh6DL+6pJ3qJHff2g7RvdmxTOtqKxIWLoIsGusctBEPAfMzae2agJKnSrEGEaQzzYlOBDwzVKSF+
uL2sBSsIfhZ1Jo+bz4tnHiJ6jb6PPswDDLBD6+5myiWnVR778LvQraTMFx5LuLVg7lDRfwKeJ87g
9mBmbrQMt60E+Y09FFEKSsC02BSjynY1QTxZoAfzLkEH5n/YyXl689xzMCcUuGcayRpZLvBPYKjB
MPwmQTr8PYAE7WbAq6PGD1MC4rTLw1KGsKrjKI4D0n/UgOGLGlohyb5A66qFQvTtQ1vQDGRkARwB
/m1uL+PuOTjMOl2YxiSY4topm30XqRi4vRLMLdxleIdwoQHgRTjO52VB8lnImaaiHqY+FhNxRe1T
t1DT+Hv0yNzn9a8cTi0SI4ZjqKIcZmhPemi4RHhPqyeAules44Kmw8aj7jabRugg5xCaksZa0NYm
AShPPRMBg5toEkrzEpzPIvsxDbW0ckyLO/hHIjDDlzqhdpJSo+8gCWojd1SE/3L6VIJjVcc4of+g
EGeSeHOY12kplSFKil0IKBUVsUD9nRFjJUhZVLwzOZwNtEjDZsrAJCgaVPCU1NUKhJFrxCDzXeGM
OxwZpGdUQAeRoOPuEvrXwkwzS4AoWo1tLCnbDgpdC1OXhQCZiGYdoBL5w8lop4k0RTYLVdhJjz7B
qP3r9qEs2Dss418J3KEMUZSRXIKETOy8XH0Hg6/TisZWkO7AW+AitHNuC1xaEiJhVOW/QnyeIIFY
KVqAdQhEqfdYghlBHNvvt0VcK4Ayv7YAMs0QDWzepUqD8ydkUgEbLtSmU8WZ3fcfbK02cr1xsxBQ
w81swMCmc0KGzsgmgjx5UNWhn1vafap8S3T1EDN2jIsedC3G9vayrm8qoP14IFDLhTGCTb1cVhsK
qgUMdxGgSdse8BCxh8g8DelfG4RLMdz1UYmV9wKpigAdBOBXNsj9VN/rayi5tcVwr0NSh33cljXe
Wd3Lcy2xkw4ZxqLJ7db6fXvfrm0qFjQXllC9M1Am5hYkW0JupiItgAg6hkn9vQe3Tc06LAsY2lh3
b0tb0gtQDSCBPo8vQ2PC5SmFIhFQKIAnHaeo7CdIjgnse6P2TtP2n+h3Wk/KXKn7fHtRMoM3Ozcp
8ux5QmT0TJxqEqh52rodIJoumLqqrULYGlfQgij4DmBuAG4BDjwfJhjAVlVjLA1BloQYlcTyV4bJ
rP5kaGRzexuvzASedMAiZoqPuZVJ5B7CNtRloWmGIUBJ1RWM2o3zlbTI/BsuDPilBB4bUYS53rU1
1oLbKtiEiMSDxNafyqzfAryXOoLYyr6qdZbLMiZ9u73A62TTLB9PPOqmAL5iWselosRmJZVwQodg
+KnKj6qzkwyMRCqB8QRzptM63cp6rxTzSx4SJoi5UNzh+5zMotKzxsR6WedUv2OgocBDT9xJWHnm
r64bJ4db19CEMVo+ZchhfqQ1tiGfIrdV7uXVovyiNhr/roi7agpRUzm0sCJofPMdxLK75LeFOVet
lzjfPkU381fObG1p88/Pgp0oSmIM04HAu+nnQ+xixuLK43hlFee9A/s3Mp+oGuMJuxQAjz3qaIO9
m35WiTM5lex6t9VuTQJnDKsaGcdi1oJOP+SgNQ07DdSmYEj+eVvOdSTKLYUz8OjeJnKjKbheyVPa
uUn7oKp2vw3Cwa5zG7MhXhhmj2sYffj/FDxblrNDqrUmmvIIgrWjbNUYU0v9uHFeqK+IW23/1r7X
9sqeLurh2anNPz+TOPVNJsUSTq0Xv2fKnRp9z5UV2pc1EZyqV2EijkmqYjeVh4F9UPOuUn6sbNxV
9pY7MU67gVucimJWviwuXNB+WbGjvtadnbn9k1VuQnnFUCyZeDAioiEd/jNiUm5NYElPFXCvDoGY
MFsM8Rgra1PSlrbtXAS3pC5GO3UaJTSQmU13+iFZeezXljDb3LOTxzCGEjKwhD79IffHdHhaOZM1
AdwzGCuS0DVqTIMQ2Yd6h8aBJr5X3ulpuDPvxcO35Jg6+eNtoSubxlO8530E6KwR0SAvG7eSGqcC
PrFcm+22KAV8GyA6nLMt5vzzs62rE3AP5CWOJmSObAMI0K7Y0qX3DiRTfwRw6gUSHZp3fUaD8hew
G06qnbpiMwxem2zUtVLEorVDiIa5ICaKfSCHuVxNXOahDCYhGozSD3GmIfeRobJjGyNWTUf9gUNa
Wd2S9/JH4NwjzQkcMta3xizQqRVHTBzjowdLC8VoGWTIVtR8eSv/d3UQdvUskYyaaUWRyBw/Ldtm
n+8rSM4FbQAREmJc9GPAPeZ9dJMYFM1s0Lm6fSzTUx7fjenptlovLOJCBPcgVVVdGxnITgNZeqvy
X7iuTXXs0P//IFUr13ZWLc61vBA13+oz3ZZJja5jjHgJirxDouNdMd8YJohIazHoshwUe1GK/Zpx
cSlnNm50UHCHoAIWNZ3SRCIPk2FUa00DFjwfrOhfSZyhmxkwpNHAZeqr1Mkwr0ctBS9THCFktr6y
ews2D6TRJlIqGKJpActzuapIHOXRrHMKjDuxS3WyKbJft3VhceMwu+crjAafIWd8NEmZ+qyGQlNx
XzSRD8pEW9W3Kiu2twUt7RsS1qgoowsGdXlOE8yGaVTNCUPTP7ETtsvrF7N8m/NrEvl7/x7pcZTn
5/kRMw7kctvyKqVJolQMOPnh1Al2KXl14wBvkv01NAlEeueSuEVhbF5ERbVjASYegIlKSWOHtOVa
IH2NCprFAGqAP6gcwjG+XBDoniJDSzBBsFecOhC9sNqIwpbp9pRvml211p27ZB/OxXFqR02MOBUY
jipWsoP+S5AjNxlf5MiTpA1Qxn9J54J472Jx3GmNyEtaLMPitCF1i0q0C0xt/kvuQ4DUUNDDqwS8
MIA0aOe43MHUEliZdhM7AdmFeYJaqe7MSF8rXHAbdyWFe/vKLM4TJcdMPe01pRtQqVAJNItPGKon
0Nfb14lvaOBl8d1zetoqhdBBViYEQvFmFiAl+6H/kMsgQVWtH+w426b3FXuWx3tEtmvVLh4t9498
FGNBYoXI/ap4GSdmo4DzjZ3QHw5mObcYPBscc9ouvUPXr+l/v73eLxzS2UtyJY+7aqVeGgkOmZ3U
Td4/a5M7YJCmj4nNJWp55YZuxw/82Sb+iL+FXb5xde/2J3yNIbz1CZytHOacU6dhrI8pvuXmsUeT
T1UOXpVuO7SspgcDjRdUSo4k6922etP79xGgvancoWDomNUhi39Xjadj2CA79HUP7+RpKjdZp92b
AuYdmtSphYeub3a9Lu2pSp1xpR6wrDRALJnI+gN/wFv7sNd1QmKDnTBdQnTCzfxvu8NgWPw3dljr
M3kT793b+8ZZ/n9ODpC8L5ZalHQ461WPFnosZYGdGGBuqltXDQo60agmNgWTsxsa4wTONzSt3xa7
rDFncjkzxpqo19VMZ6dORnQ/uElJfQ3+gRo+oMCTqZlPhRep3kTDHbF2NAIBmGUnsq1TzY311yID
6lejToJJnOWhWvk6vmHnn10xUMkFK6aOoI9zW3MTw7emAUfRqqmtJ7/y+h75vdxE1WkHjiKDCna7
D1eLDjxr6j9yZ+adOZUIyC4XCOaCiibUCKehxYOf6mB/AdOIHmKAu1m6oTXaUZRj7J0nhIcWOQPp
rq5PyFpI4ICYSGIXk3IwMCxdfxirfQ1m5duHtrQtiIIAOkNaFUwhvMsz6LTUw9okp5bdFxhdVCdP
0FWmJk42lJgTeIpqm47B2nj0BR1Fi5YCPkC0tYA2iN8VoykxJU0YTpP4vZOqzaRvuqrxWVl4Cv27
gGU+AcgCcRl4SlDa4YECllWg1UE1h5PKjrUa2wP9ngm+LiMrf0CvjPq0sqVcNuMfeTN+FHAW8M7x
9KaDKpTaJCnDacxI9cxYJHs15KLFW3VEtAl5So5BNgkO81mOqLHPS8yvvP0NCw8jSHoBAAKTJgIb
fih0rea53CbWcHoyYxkZZtUW0UQp/Mqn1snXumq/Co6cnQYEGJgk2DgRVJLcU5FPFhHKQqenTB/L
+0nVhKfc6AVML8wiHRQqfbVnBBqv1O3oRj3YlkvU/cvRIl4yTnIgTCaGLOrK6IwhSLbgHtc+MVLT
IX1DDiQxv2FupOIa8qg7kwHG7yGsS6exYMww5Lb3FIz+bKWu3ggklnyBYu6nOvaqTcDe7aviiFRw
RxTYG01pphUTv6TIsHmgAkENBIBeTpFZLDZRUmRIi+TlC/jXH1Xhw6CPQ3PfKd9uHyqft/9SLACG
gThAfRGjxjjPLTd7Cm6Wip7U0LPUHWaV7iwJ87bi2q7p5wDSQaDBXsaOOoUhAFW8VkbnYUX/+wFw
izFeF8VAHmVZDySaDKGhp0b1Q2ZuSBP78wjYunJBfnhop12Z7AtU8nX1p0ieKwKC40YHXcxrmUYP
t3djScV18DljViWmOiAMvPQwtXLSBlWr6UkIfzTk52gds9pudduo7lcddC7l8c+6UXhCLRzAbSCq
L2WBbKygcUnoSe7TD8Aw7czQ4YMlR/3nINQOJgATeQUNtHzYZzK51zRqmVxX8kBPSij8VMxNGm6q
Gk9otK/ybgN4izsSsOlIzA7LyZX7VbTcvIFXtxp9LNZcahbBIn256KnuwWYp9fRUqAc13TUk0PK7
jBwxrbf3EuZU6NJp64OUwoRObnk3rTExLZ7w2QdwV6slRaOOs7YpseBpeWEzrfTDBxXk4QTUYkap
rvj4ayueP+gseYInXE9THcecjtI9k7pdU1iBRtbyj4tvLi7wn53lwhaBYoSalWJnR6HbSlnjiojK
a32XCMzGGDtka+Z5b7GfanahbW5fm/9Dr/4I53OsIZMNOqpYZJ/7d7ru1B6y7earN3177rYrTtfy
CWIyIp76eWQDp8NC2CLJ3kGWUbw14rbPnkvgO8cnJfxurYha3tSZeFCZpSHuvDy8JI6YnIgtPdHy
N03udDBVh4jeSxfta8iFVaH/WfWf/2Uz0YkFvuqZHP/Ke6r6UuwHXFKCt8sE3Y6vIVyqMWvZESx7
0LYm6Xek38a/bwv+oiq+upxngrmnAPOqzLzSKC7nBAa+J1BVfptEwE1q2EDYwXieX1yltphgmF2E
MRk7Su/q3txacO5onzoYS7pL1VPcPDTisxwS0B9vkOtiSKoRebAzdWsOKxHlbC9ufTLnJXQN7Rmp
sFfgFsp3JjJsEd32wlrP4tLWIK0GlsuZUxPuHme3YkYrMmFYxSm17jQ/9kriKF1tF99DbaNHGG/t
5uAFAPNw/tF9s9qTUKLxYQrtygofZOEOEbxe3YHIbN8Ce/LApg1Vtgzx/e0TXLgawO+IaAICxzqi
Ee4r0YkcS7Uw78ammPYsfNSUHYagu6N6bLQ1hsNlYRhMALphvJZ8H0aYTCwTCg33sAQB8jZSKCYT
2Hr2U0QPfjmkK97nwkljbf+K4+wbIOMSqNxVerLsNgg3vjH+p837I4AHUKRM0zBrXKSnOu+cRtS9
sXyP9tFGm9DjRteI6WfF5BT3fDlflufsWWiEmqrdiOUcNHtY2aov3MqtX86ZSLVW+qwc8Mvl9DkE
EE42OuRb1F0ZNW6r9m7XH4XeNvqdiZsSMhFETSqQPO2xDdu9nPR32biWoubTn7O7gwWjzw7oPPQi
8e244F+WI/SvQTfF6sEywvo+HvN5gnwvG45Jx+xtkLTfcO6NvZZ2bWlrpPxL4PU/34A+SXwA0K+Y
BXVpzge1JlasQGXr5jGWn1BLx2hwPYocVd7dvolLL+JM7vJHFOdnpA2rrFbRcTsa49iU2/61QT50
TLpAFPbJz1Zz07sQPCzh2hT4RcVC5PCVHUBxi7OIShaGbSsJEEwq0xYsilnFLO3XVGzBrZnD3j9i
5p+f6W/HyjodzZCexHFrJqM/dIfKYXVrk7eIbFpyJAdzskFNlI8gnyzfpZUN/mpeu9Lxsw/gzrKv
pbTNtRjJ4B3zhxPGbyR25pFN5/QPR81X/B+CPbl3qWiP7v2Qb3uHbXoHUUS1fVw56/ksrz5FVdFt
bs6pB562JQrHgqCahIRcfs8wpxwYFBFkoq2bt69puoH/Z3fqU/Pad72tTE443VvkqXdI+Hb7Q3hC
zn/0++xDuJCiyapqKpIKaaHjUNmv2H/pqSu2vYHhBJsCk0VznMiTkToD4laZBlP2JLV+PzldRty+
8cEAkh1jdKiWf0kn9c+XIXuPAG9ONPNE3h1cYMtMEnZShuo1sZpfY3+Ii/fb6188B/RjzZTyYIzm
gwtT6UdNSnEOJZMEZHVBnhyKiau3pVeFPRgv1/CDi3dtLiQCN40Hl79rJSoetCApO4HsI90r3ZS9
j3FarvSTL161MyncVWOWEuaG1GDvMqIGGFocHWoljv1K663n2zv4NUroSpVRWoGzY2HEOU+RYhKx
bJMeWwh/avB7f9zLG3mDpvlvgh9v6ldoi89+uulO3HfeOB6rTRS8ZLvRt34QP9rVHvGlDfXLz/hd
M5yO7PD34D0nfu6sOQRLzrmFQP3Pt3IWAPysQBTUsACpHNvVaDMJWYHwDjN/Mlm2zWYbRk/93X/J
xF2I5Sx7CD6ORO+hykJ9l4g/qvB5UHZmedQAAyseaglW5vahLJ7/2Tq5CLLKTCmLzZydjCEZ9xVj
rVeRod3pZrLWdb2UjMHikMKapzPinnKLa8HyXERJy06VR/e9L2/KB8kVfurP8+mCFj/Q/XLTbW8v
cPHengnlFjgIbG5LKGE/BRoeMBEsceq2UoO2izU7rpTIBgDYWHH3ll/oM6mcQ1mATc8sYyxVppXH
tlo/Adp8bLeYp9aWd2A+kkNkdT2hWLMay+f5Z4/5oFIi8DRDVLZPotYfZcQNKDCZAl0xhv/H9fhX
DP8Y5JgUR/oahS4Laf6HzDKdQdwnoS0bv6K3oYxtQ3oW1nzPpdIE0v7yzCWJ1mmNB4wXoZxJBDR6
p0TcRoXlGMiZ9gkm5iYujPFOY5PThz7gyZu2jFwgkFxVeujKN6t7b4yd8B4JnzI7gHPN0dW1kGWp
dHbxcZx6S60wlJmCq1SEXpRuOvLYpydTdUe6K9Aa4GB4eeVq2SElpt2D4sj6+8TuhXxO04XEwnxr
AUdfl5GTeEUVZIbX161j1Gv1/8V4Ce+ughF1YGDih8YJSjkMaotXI1Rf5XGrkzddANvO5vbV/T+O
+18xnLsZ6lE5zeCJUyr4KmgaUApRzee+OKLVx2vQrASXRwZUxHRz6JoGhTABV6vgfxTGVqyOTKjt
PDlI2eDIibRyx9f2gHs5E0FtTHno2QkccY6axU4Z+ppQPZJVAsRlw3m23dxjxMLKGCSR4FXIKj9N
gsy6b5r0rbYerHRbRvVhEt+U6akQ92m/DQlxwXu5F8ygsdYA60uLBl0BHox5FOXVNN/EjHumVSPM
i9GwdzUZZjkqc1mtS8FQFNraLs9Ky/sM5wIVLhToLTWNG4AIovtOf1DE3gYRLkn8pNoX8lq5YOmt
QGlRBKnzzJLIM5CYY6/IrApxg9+j6qOLdyLowkljbOjHbc1eEoQaO5I9soWWYL7rKhQ0as5MZifW
NO5Uw4gJ5Fvd0u1UJUdTXbPWC/U9oJyQ1MT4vXm+FGcZxgzxeTigNDpVxiYj3ygrMKRtcEyyV6yD
VUt7Jfm0yr/sav3yy8/Fco9gJPVKpsXGeErAENLtk+Y1W+N8WFKPMxF8jXzS2FiVAmYyDt0rHY5t
yzBvz09y1TazU5utva5L54asqQQUAhAZ4AC41EYhCRtFqITx1MdI42QI+4xHmWxNSrYxKoV/qyRo
vAf1G+wfit2YtHcpLDJblsYxpmCqAKy0/iC/Kz8q2TaylXfj+k5fyuGvmJmleRJBjmDte+PHZLzW
6AV9ur2Y62jmUghnyvshxwDGFMgYIB0aR1ZDcS9Uo+jflrIQuEMMhqfN1R9kU/n0NoYdjuIAqPxJ
Y5LDzA94P0wGJ603CW7UYbTIsKte5eSXMH4vtIMx/hqRQahjwdWAGmjUdBv3P+Pktwpow7gvzXor
qzu5ciO8NJRQTJpY2ZZr/b38Xm7vgRZPNIMCdVZUD+P02G87d9BttLLo0QpqeE0SdwAFgCpol4Gk
1tjF5i7TGi+LXtCX54ipCLTGCmZvAVuDleGBQDoM/aXo0r7UXixKiDNmYWVZfqcM8barvXZ4Zgqz
G0qeS7AFmT7tRJtmkw1QSaqKDhps7STc9OKODI5Uvqcl+AgpSko7ea1J/dpP1mHmUf8AB5iJ8jD3
eXQATSrr5BF1ECn0zLYZ7awGv/CQpb9XdHLhfs1PigEkHLihr3itlEoyO8B85JPa4olmjoRer8oz
xmdLe8Kom7o5DnpsZ8JzG2nogrS16rEWHnvAjJLPVDukcfqzMH8Z6HvDzG7yiiGUAon8ql9RkJXP
5OeERFINExaq8mlQM9kHJa3XG02yR8I1e4jHfq0d5IvT4PJlx/sHgMtMZToX27gQAhRseZEBy3o6
VDbSaY191J2Pjw/V+XgIXl5e3t7e7u/f99+QYrM/qZ07v/76WCAfeRz09808O3wraB3rOgVNq3aK
A+AsbH3DfM0HI9JdtEk2/UHZhP7/kHZdO3IrS/KLCNCb1yqattNjmmP0QsxoRvTe8+s3qLt7T3c1
t4m7C0FHOhAwyXJZWZmREdJz6kwbdStY+Um1eEeLSLKL3FXa7tv7eVYh02b+dchu3LSuh4avqwk0
z84KgAnEbiA45YPcivuoN2sQxYVUOcqauE/AQDJDhVnlGSGItLBqNfXM74IPw542IHV5yCwVHOH3
J1iYr3d2gWe6HdBLomflJi038lIkja2hnnNyGimYwen7ySc/MinNx8PHLiA9eb1v8i925cYk2qTA
ITPHbywpmYbWiAJc5OrZ3B+rx/PJ/mUfzYSO1AjJl709oXWanG0Ct/JcP242G7rZWZZDIgzefNqv
3KsLD0JM9cXXMPFPMKFszueFetZIaOWdWbsA8oXnaENpeRh2CbJJuzVo05pRiakqY0dDiHbAFODB
+Up/jV9lYklv0mF6gKJZ99pASfrFf1mZ9/maujPvLICTDyM8wYMS824ezV/Hk306ZaZ9CihHfpXk
a550O4XaHMm31YOJeX+JCP0USX7aPCmPLdmsbARWVwah5zz1IIbBK8WYufGub58qS1R/HGr17B3b
56NdHZLQPryJtmE56Puhws8T8J1/xp22Bk9c3PQXhmcve1G6gAoQ0sMiDE+CKdL8aLxUnVPGeP/b
jfR+f9oXskwYJQii/vZFy2gJujY2gL4jD/kGJywl06Ez3H4Cecfj4B+9Ny2k0XMA4bGVqb0NgQEN
hsQTGKHQZgAdomubICLm+nDw9XOBFVUst3Dyzcqwbu/maxNzKHMxh1kIJeXe87Qz78g7AG6tyA4t
jnbk7Q3VtI28WYVirFlkTiqACK2U+Jx2HszO7Km/4R6qfewKz6KZ29igm+zorbjHv1UJ5syAyBVA
TwMSw+BcYLaoKpSj6Cc1RgmO/G4fUMMq6Vdggq+cJgTlfzu3M/JcOuWudOoj0BD2PAep4xPefk7M
cBOZA3lUnIpEVvQElmwSk/nrW/ytcEIzIRx9A3yR9ntlmxy5bUN926PBtgRP/gtn6ysjWtwZFwNi
dqOaVmnIaZV2Ngvbf3Lz01of398CATNlQKTroGcEQeisSHu9MTSU6Zu007RzY8pU2nuP3HNhRzZm
zJo28a/AnDb+rnaEt9quiL7P7WAfkMZpnBiL6D2LmAeQe2+8h379Xl1wgajV4PUCbOUC3UOkd2Gm
J6F+hsqc1Vq/qq1mTwfRIv45Can3dv+MLKTGgI24MMecEZhLkymL9HNroT8d0Hxbs5AHIob1mZuh
HTmBhZiaaOZ9u2zz5uxYr+wyJ8X36kCuJAxTdfRds80fQjKQDjQCb+W2c7oHz7pvcMGf/kVbGxCt
ACsJ27s5VRDijpJBP3tOZEqbZo+FtflNueJz1swwwagE0TBkTWEGYeBm2PpPhhNtCqp93B/NAngC
2iwAj//PcJhnRwKJZ63se/38nm3RgGPHT0DEPvtH9TA5LRQyNFyRSGp+CGuG5x/MHh0wz0E3Ha1U
4GtlBqgilM8TZdTPzaHcqZ/qLjErSzY1Z3yJfyuP94c5bz7WGKQXkL2QgfnVWPYdPvJKoe8C4yyV
VigTeCgU0Xy0B6zpcyxFs8g+/2OJmU+/kQKI4UXG2QisnioBcK2HWjLj9kW1eoGKKyHd7MJuB6ZC
3QLsQnDb8za6uJlqtK40U5oZ5+wQvagvorkmebY8c/82wFb7ISQojN5sQD1yGyDDn/0Db8srm315
1vDQgFaWApZANn0PUIqhdWppnOUj/1nuxO/qD4jMLPFZXHlTLlpClDCDc9CkiiTW9YS1qSe3WtMb
Z9BnlM/Rbw3yaTaKmWB3nj61lW236JwurTE5jiZWu1DxWgPpuRkuhiaZ/Ml/Eo7VXnvgY1r9gvSk
mJK1F/7CxTeHQv8eJHOTR2hg9kQBZo0TeA1e5G/hp11jP15yUJc2mMvVyAtNCOPOQEAbdKT/REfY
qfqT280KecZCrUHHHY7eH7xG0XjEwg6E0IMKU5p5ZzOuSfLYu1vxcTSpQuuDYO3CU+Le9xULiSIY
BIBLQC4GTcYsi2TCdxmnNzDI7zRSOgGepMq+xf0ZoCoMnnki2ikwABKFYClt9/3XKgvK4txefAEz
t9Ae9iFmhS+oTDR0PRHNCmzpq3bU7duDaILc4yNxI2dNXPHWlwAHMRfPgCkBc5PMPNRGvUoFkEF5
Z42fbE/clpWwm/5wTW/fn+AlO1BLx9yCKXGWSLg+gpVa1nVb1NyZN4od4tDf5eRrG1C+dVYhDvxK
gDD/tCsPKSO5ICCLgRcC2KjY5rFRiiHzUcTiOeHghOO+yswc6gyWKLXSSrwp36wb0vCgrEM5CupZ
M4L2emRiAHjMOEnKmZsehHLHF3s92hYG0dCJ5nFvnvcdQskkOvKAmfgv0/Co5EQRXURpVJOc4Zv3
P9uN5r0UCZ1cARVs/PlTfeb5xtBf+ory6Hny9+MAxTHP9nyzrc0GzQsqpJPA/5eS9i1OSNNZaonA
PEUNzB3iveSvIHRurgSMElco4spZ2PDmzpEhz5Jm84syC3TPKusRQqca0ogRiBOsJIzKTSAWvlW2
o7eyc5Ys6/LM/A8NGpAdzzvr4raTlQHsgFylntWBQ1/3AH55XxKLbT1gkkPFSB2tjrMnxRjXCv1L
Szt3KCExi1AJxRbm3ui5qvShoKACfgOchEA4Dxob8U7JXEkgxTEN7DbfgShdjY6Tv4v0U2bEtBSO
fE95YRNwdAJZ8pcx7qfJriviq49CCzRm8Uv0N7FuSaBqrm0uf03+hOUxbTz0cDpt8uGntFNIG1N9
L75nO0V+4vXJDiPi9XalHyT87f7hvI3j/+5gsJopSP2huZAZqCqDs7SZkI6DlO0j3k8VsMfgkmzL
wt8UdTOaVZeIZlxJ3bZU6qcmUcHVNZYvvpq2pih4OlUMz+zT7E86jxB6MTltpFQLiSilEinBh0e6
TBu297/7FgAyY+0MINMQz2IIbDwpBWKvTr6euFKtJ1tQ/KUPIqdugwT6BiEA7N0AxTzJG2yjwFlD
SFzYShr9p+LWcFeaokCmGI/BOZPMOrcuB1A+qibvXESQcmiE/CnCkZWrnoDChJRYyVhtHgPtNRRW
vM9t8gWmdbzcQTUOUQyejQVlT5VKvuJ9N80dr6fSphfsjnf6xgzdvtkBjql4P/Jql9W8Ia4dLMxi
zJDNwTtYYSVZ1DiX+LjOfDdqDd3iOZSLeo/3rDHvAqcOBYjydnW9mQJP3okB19noKyFtNBWmDuF2
y+jLZi2cvHlbyGBUEQ0F2q7QB0HUz/iJrgHvelT7bhXLyLRFNVX5WKGzWLZdSflot4AUmnFT6o7h
8xM00erMbsIo2uqjuIZQuE0S4GtANo+yOoRr4DqY+86P+LAAxYbvCi96QNP4OP7hQcw1UTSURnhn
yWbfW1loSd5JkK3atwHNyeWS8OkpyX+LBxH938Umhd5WQiJUx77HzlGiXa5YmrBXJNMwXjXXl6nG
rc3jHJ4ySzsnK9Gbg3saxNbzfXfhb1MF4gx52mNHvXoqCXy8d6VD+tRqD6VskLp5z/ufcR9NTqpO
K37ob4b2xjZen6hQ4b9gErm2PUq9CG2DwndF/QHOwzP955EDNI4Exa7VqdhtYvmxUWzeM0Wz+kye
+Of+VbbGwVSivUA1SxaJ9KicU93sPbPjLAP8+2tO5/bCx9JefCR7IbWlogVl7rugSzROXO0MkiVp
O/+ooG7YnARL3kNX/l3yN9oTB69fmQLllZVl+lsYYqYKzAg4hTOIdcZvXE+VhM7QvlV036372Mqf
xvI1K63Bd7ycqt5Pwx26winbj2yKiCQfgvF3xZuq4GjABQ0KETIHOYbOgj4ilLUJX1hJZ8qcM41o
TXhIEivyHiGUIVcWF29agwiJpTxJ36iQei/GcxNtK1BJNEjucj+y+hSAgqAVju1uaj40gwyQeQ23
4Us8Qo4l2zXKGobzL+35vcEzeQSZSzs5hVCTqx5r1UazI6mH59A/Gh2Nd2H0VpYk26TxG1qacGmj
Of8je4zyTayYU3DwG1tV3sTBHL9Vf+tzzzKQ4flOG80WHtuoT6qXEKl6hrch2eCiDX2cu0do2D9q
qg0+e+2XJ2+1zk3ibZmdgDIMZg3yg6rZ8nTMin0CXGlIOm7r67RA4Th/zSqz0Kxy2FdOqD0V72hS
uX8TLtzgKDSpAOgjRENuRWES4qNWNz7Pqb7bxLZaUmDjS38LJvzOBFgrIWLo6A0dj3mDdjUL7W81
zdDPtVN1qo5HeU3UY+lauvqcOai7cCJJBjGjvvZ8dzymMtp+7To2exTRA57kwWszUlm2ZD42dXGN
TmPhdF5ZZtxXm4jDlMqc73IZSdMEPEcFNWqNKKoNZqUqSwk6zldm//bJj9gY0T+c/cwhDHqq6+Gi
vVuSq8oP3IZ/4HDzRNNwDHyd1AXwFNlMk2jF9UjAnLQTEDR3Oo5jMG4NfZXW7uadhS+R/tWINOfX
2JbrNCrEUm6lwM11pQdJX2g8KK04OGWnCbQf6+xQa4l+zoX+0W/4Zp8Z/mDm6QhSsEAQ33O1NejI
J7EplkL+XXDeGtT79mmPL4QwKVQGRJDggX7veq7Qj6SFaR2EbutJmyqMTEOrKKDsteYUtR20nVVz
2yzqoCT3HHGvSXUwKjvWAFf+un9mbouUKHaDeQthIRZO11TGkauFLI1qmseu6sSANAlvmj0e4axi
mYreVlQ2FRE/4hOogtz7lm8BQrNlqPlKuGEBYVSYWKUDFkOsjSBx1fIhM+zKByfPJo8fNc+V1N+R
dkxr4qHdgn9oVKvWazPz+PdCPA9gDAiyWUojB9D0veeBrE48qhfhDqagBdhQSfkOdHDFBCsPwJv0
EvPJc9hwcaIFOZE5xF2xK6qp5A5wQ3bU1zVQPAkkRKooo/KQByt37cJuRhEOkQj0NZDEZbMTXAaM
b8hXiVsBEnGo18ht5q3GXCNXP565RkKxr4BTx48XxgdtfO2/NWlXPHQ6XUvs/60JXVtCFgL9OgAj
IfeNHNP17GlV6uVSECfumEw7PzrK406otKPXHkq3nGSrzz+KcdNRxBYmJ3vn+/vtNgGK9A4QLuBy
geigAGX2a/OpyMmtF3iBWwkzDVbUk3hEx6fdJcesikhaOfxa78rtfrk2yRyuZARXlNAZgTuLicRi
SxJJQAPWxzQpPxySTPdHOA+AmV8kdzXUvEAWBEo95kANaT6AqVILXSnoEzNop5rwOU+5XovpfUu3
RX3MJWQhgewzJHgNNrLPy9ofBC2K3Dzbj+qT302g/UGvmfiDjI7yCb7SJLNKW4hIf1D1k9HY0xH8
PKStSSbu47UK7i3ABd8D3kik0ME+PQsXXq+t1hRRJHJJ5DbcsZ/pJUSacs/Kk2dzEymybXrSUZIc
Sf0ouYb6WA0bv0CaD7Jy2crU3NaV5k+RkT4AXHQmSGfOU8EPaZWDK8ut5O+iOHfVU809SikkoQLL
D4nqoak/cpXBlFArlnce5PoQXoqtCGVK6/4yLW2/2WEAf4naDy6b61mJ83LoBShxuK0kIRwy2syp
pKgBLjefNpFWJiaChLX3y5JRkDOB0wdrgZuFMarEdSCkQRi7SaDrG7mr+W3ffghNtwcKacITLzJW
XkwLGZC//AlYeQiMz1wR1+McSw/iHCNmdZJ/y+N21ARoMuC9IdckfRkQjNehJbSWvgYLXjpwCnh7
0ILPz9kxJswS+7aI8AiPXE3tpqMAhpM4Ra9LU00rvmu+V9iTrYGASkCCBSR+bLON1Pb8qOlBjAQH
5I+kEM5r5ZJZcs7ipYl5WS+uNg++GV3+UewGtUAEPSbthLj9WwJ04ZXPPkaJQFOqjg/RQIaV0tTS
jrk0zQRDqi8ZCIfK2NULRQM1y8DRKBEASSo0PHe1XAftVJo6//nZ0PDCR++SCsQjG4FNQSBMvFHH
bjNGaJg9e1JpBpJPo6HAeUzXtujtLTuLI8kIeBTghHCTM9Obd3Ew5Rgj2lUFO+91ESrqQ7mbhOkZ
ouezkoMWmz5i1Y3QFkCGRWjVlYM2NBuuAhWCPmVWDIy93dbqtxaNEqituHCfTuJqS/vsoG42G8pN
SHSjvQsMPtef2oAYo0gnAcuR7lsFaVe06hFdeqihBzft0JrK1068xtezuP8wReBVh4IZMh+MB+dz
ZZTkUYldI61NUHlD9/yFm2ianZHrliq7xQt90Pc1b6Lnl/fXoqD5qLKDRg/dXBs1QKrBss00vCcW
k1gkLp934ZHLdbRQ60nyGMmBG4PG/pRNUHBTdC+lY9F//Md7EfkL1N2A0IS6/N8Y/eLsKZIfF0PR
JC6oidBtu5cUsy8tOQMly6/7lm5bx7EFL00xrhLMqhCAkurEFY/oudy+a4ndeNZb+x5SEAhYiY0m
zF0RUw1Sf+kpgn7Xxj+pq9Xo25gWiF8dzgxSlLOgNXPkIccrTXGYpC7S07WZiwIYx2JITP/nF+CV
GcZBl3qepFEfp246RehS3oFrKhD3YI8Z1nKdC++oqxGxwa1Y+gHf6jAlvYjOlBPtTf+AeLIOFRja
WEiBhfbQE9S+XlZWVLzducAqAwSISGxWUmbiDfD4R10VFqkLuJmFhPvn6NbHyP6JTjWxI1MHuKQ3
60d1D/HXcY/7Yy34Wricrj5g/sDL3TuqIWCKWepWfGaQUTUSy4/HzL4/zoVsCib4YpxMXOHLOZD7
RZ66hal6j21vgjpOhFovuDBtTtzUZ7HaqdlmxerC3XRllXGGql5XUDzB4LTTd/U7JahNxab8PlBk
grcVlXbUGr+e7htduCtgE1TYoKbDg+9vouViQnlf9MFh0KQuF+NFCWrUL1waULJou5iGXcg5bS8O
VM7yNUDpQup5fo4DUwNgGXKqrO47Kjg+CkVt4iZg5ztFzVAIuIp9uaV+wQkAYynlpL/MubdXn4/H
hgxJXimHIs+bnIZjnL4GftR9x5xRd99479UjUtFdy4GSw9CrAO0jJZhkK0EuKpOPVG06+soEHpGw
qgsVxYje+M1BOlixhziXc6QUDcUSkiH4kobQD812iKr4CCHvIaN5puJGkJUm68370794lGcSMNzS
uABRVLre0GLeKUpZlImLTELDdaZeE8EHPYL3pBm0PygoWOs0DsEG1VP096Kz9f4HiAuXEVTa/vkA
5kjLMp9FEMXCQznatAoPCGkbQpo63tVQY5doDMbZ32CnHGwd8FKURuygJsqea8Gw3PypuPfgFbOc
NM+NjxkPiZG+lOoR1Zb/w2cC6gx6VDDPI4PDOPEeja9jEU0J2MN+wk9+Ex24QAYpb2WHrdn1tlqR
Tid4JNHSb2mlvHPeQwokdkeNKqEDgvN463kWypSxSKt42w3bKsSNT0qN8Gs6CrfUXrj5ZJTPgfEF
WhMvs+tVbZEg56ZBSNx83JTqvi1jEgc28oMSepkj6aftQ6tBbr+LBNLF7yMY6L1dCAWWGO0/KGCW
W116NUaq9uhmexuj5xHwhtSsSo70a0X3JQ+ANxQe8njPz0+362/lgirsx8hIXFT1O9Nv1cIs09Ej
BqbcQjlVJUmS5puq4tbYsRaeNDNSELxJc0MOFG6uLUNbyStjVcYsqby/qQepBtBgnB6UtCxWLuel
GACFR0iPIPoGZxkTEhda6SvVFMKhS4IMPut2tCIjf0WZZ8fH5Vq5ZPH+QFALFW9g9PGLOVQc4suw
BY+Ly6docxIMO2pJA1qs5qyONuoB4Vs8mWOwdm3NzoIJLKVLs8zt6OlB6EVlm7qlStTyUVOOLb/X
bRxQLt4XgzNWKw+bWxQXNjrIe5FZRtEVADJmCQelrIUAkn3u2CEHAWQR1LK+RIDVa9KKbyiG6I8B
oqHI4kazq6lm87hJAeo3wGU9/RHGnSevfNKSPwNeBjS3GqAzqFBfbyq+FLiw5TjERoHR7cBDC+hI
o7yIXK0cIUId7IW89CnPpSFtgdhdeV4upQckuCgDDy+UxsGVdW0+1rwAnOZx5kKUiKjRuzaiuidv
OG0nSU42NE7iP1V6bYVrUm+L0TaMivKsA4HcI+MhZSEFiqiD5V4hQ/lU85lpQBjEi6y4S2nF57RW
37rmgF5+4qe2otZwjXgLFhba7CcBhbwAIp3gFXsYwlc9MXmPgoXvvhtfOIbQaUUIjtQgclbsMeTG
RomEVMhcKFVTTtr6dQdOjKOxhq9ZqA8BwYQXtzGnJ1WARK6XoSxbVS9iKXOTQ/XCbVNSU4hnkedn
4fl3RcQ1LselnOCVPWbX9VPWNVUAezk5Brb8Z27aeP6ZHh7jg0reCuiZuzXUEldv74UTf2WXuWiy
TKj1KRIzt/uNd0As77PgM9McJS9AmQEVp0onnnIERxc/vNTc3sPnFGYSWwNah9p9Xlh5soIkXTh/
V180b4GLgJKbZNXDszNzUSSfuwQKs+NT7PqBCMFPPayShSzaA1SNBz8lmjpZdqFxTEKtLmBvHNA+
uUGylWxzJ3gZsOZA1lOe0OI4d8lYXUnppifmd7r3avJ6f2f/RUowvneOTf79HczxSzu0HAcGdsAe
NCTEIBIKwgR0rth3P+2HU5uHDJDWguzcl/7r6Wkt/bqUCr6yz1zjddZJpVDO804AZwUHYXXAqyWP
nGGXexh+gEdhaD75X/fHvVTpuLTLMg+FYwuWiRDjbumoEDTZ45FNEw/yFo4pbe8bW3ggXdlir1W5
DxM9wBh1bd+BBTZqHr3xdfB/VoExSymiK1PMVZrqsZyPEoYlnVK01yATg87gbl/3eNqSSn6IfvWA
KB69tYz2suf6Zx+xhRXF9xFUBDjRo7DJS9LmlD/yr/y0i3+AzJlikwPtSm6VL6K6kq9ZdM4Xlhkf
hu3T98mE2eWlJ1UAlC6yBwjPrQbHiz5rTmWD5BXACZZNo+pVTlZ9YDoVbj9jHhU7FdDsAAb8LQfd
YW2u7cR29Sm+8UpLed02ogfkJ1MUCY1qjb183jK3x/afj2HcVdYKSTAIWOeoOHaBNeBdw1GoLqAN
PgFuZ5+a3FpebHkX/2Ny/vcLDzk/ekEug3mWlIMQ2Q14UeV34IqFVSoR9nCiIgS2/wt9KGZJq2Ho
jVFqhoNYPQBSo1I8KrsHPj3iEcd1FrfSJ8M6oRt7zHXUe4La9woEonKrQ1N9dMpd5C5MjzREQPdh
QL5TMzgam/tugbkC/tsqMKHg70EygT0ylQAAXd1Uw2Es96FXgSgYubDyoyqJ5H3riS23wUocwyzh
bFFD9xHY5mcEKELu6yWcyipO2qyH7pZZHgvyuVvreZwX5mJb3hhgbpNaUjuOC4fh0EvHXAlI5f3n
c3Y1Aua6kJB05uUWI1DjwerjiLYFAftArEgkETXcF4VfmPeXiXnusWP6u1kv9v0AGpK45WBSKKHF
pxzxMIAYx8rKsI77xgpzR4x+4hmFDNUwoABt6V2ym6+DshvfG8tDNjJ/uz8m9tr/b3N4cECkEwl9
VtWyAfVxKvfY8T0NHiHttYWsJZGJ4tS24shmiCxp7YBc8fAwDZBo49CLmqK5+Pv+ZywddCzn/3yG
wT47IjR96QXEzA9xtO1Gn0ySSku0K3StSuLI5P2WaBOVeHUl7Jn34e0+/ccuO9sJX8V+h+En2+Lc
W95Heyie+ZW9yt6JzCQbPHMZg2AlmlIDanp6DYp8U2iJ2Iezgvuvsn2XwtzigbDMjS85VsiINBAK
Xn28lkJY3r7/DJV5Unhg6gXhOYZ6fqRrJIIr2whpo2uH4uVZBZZr/HBflAkH7WKQsZhqcGww1Iij
NeL4STO99LkMLNAcTZldQ0ulJAmQylD2bp2utPPO28pxQafJQfdCYzzU0Ny4v8+W/R6yaCggzeJU
zG0JfHo3NgaOcMs7NWBsaLs2UFu0PMH6/xliHGylRnoFojScYht6V9tdu1kTdvpfNtU/Y2FcLDdA
syQOcGQaMDZEOLWCrRHBDD47UBo+mdD8pvfHtHxIkStB8Q3aeMCPXC+yLvit7EX8cAgFQBShvlA1
FUm6nxaADQ3t1N5D1NhtuAZZYOK6f52eC7OMq59AiaGkAeZy4F8MPyfJmy97hPPXTuniAfm3nZvU
R2CoOl/JsCMZn3riJI9c54wu2gnnHRx8dP6v2iw6iUyNiD9DutYVvBAGIIfJIwBAMgrALyb1IhaK
H6FPBl4i5NGzw1l98QcaHPYEQnox7GxucDlvu7Km86m/cYAXRhkHmLR9AwAUjEKr+UnngBIM0KOV
74BlUJS9D7I98VXWki2P8xpkeBXlKzEXC4/61/LCvSN5paH/gS2hC9Ck6sVJgOtX0syRmnMrxVbj
1b+E0pb5zmq1cVv2JVKrZgDqugxSOLHw0qFZSgzybexDDemXZhzbxNul/sr1wKbDbj5u3jMXd35f
QVEOPHfwa6piK15qNsaj1zrSYHrVsceUPAvjtoDg/f1lmU/SzarMXHBwyojU2EdpluapN/WzWc+n
k+80Ek1S/1hxxuc0KJauc/9h3u9fA72wyOwDaQzEamphUXnhNmfvUdgNO/GxNI1tuBJyLDuuC1Ps
bZiGSVAOMFWnlmCfPVM1FefBguirkzwc1pgYlr3WhTnm3svKMIsAex4OnGCOE4Wip3rg/nCpWTxl
dC2dw4KVb+aRuQgD3YhDtNsPhyJTttPUbvwSCFuRKAcV5BbBsZYF/NOrhHRmhgyADzFEFHMmXEeV
9H+JV+f+R5BmGVDeZpZUhYJYXvgiPqV1xO6oiOdCWtk2t/tURScdRHl0vIbRyMa45rwuBsnPhfHw
DmiEBY+4Fljc+kQYQKUeOVD8BfXW6/M3jbUUjgUMaH525ipag4QO+YxQtsoyh3L0h1h0K7Ho4phm
rTP4YDSHsX0yHpgYmwl1nIP03gO/FVHIFjy2M7zj/hn/2192fcgxpAtDzPqIfAPJvBGGcLpF2nwh
xShtxlfJFEi406zBCre1/VNZkEAr0YhgGo/918uaRtbyaNGZh0IfLpO/laALB4eGAHVQKkywqFKf
VlTec+Ya6OH2AsdAoQw59wLj57G8DYZX1pmaqOMh1akHxQ+9tITIrFcJhxfHcmGHOXsxpPGmSlbG
Q3TmVZJVDpeS6q3in1oxX4mF2Oo/zvn1mJiLgROSsGh4bTwMdkx0q7HB7eNALHen0/GBTKCYMuZf
tLLAjkJjp4B/22VkV9GZ3cZbjcBvg5fr72Ei2zI28lhIdXwPnkpJZHtqDYW+lVEvGwHFJAIGkCyw
2NFy6BLJ72FEle0GZd5xwio2K25rwWHPQ/nHChM7G4D+FSoHK3L0lmnPvZNBWBgxUCL96n3L0FIq
DcrKyG4fBugehNgzKP9wFHAOrv2MHOgjtHhgU4vtyPjdR47WPBQGNdCMfP/YL2xSlNdmEuV5GlHh
ubY0CqksFXU5HLyYVGcP1Ix771TtjMf7ZhaWChRr6kwLjXc9tOKvzTSCPhpxHU+HIuIxZ+2pMA5T
WFr3rSzER0haAfsx3zEwwl4AbdE0Qz9F00HLT/lzdSgwqrTYSC0BDHAAYTwIzhP834rZ2+WamQVA
QIFNKKg35XANAaMWZxidfuTIKds2Nm/l1oRHEGf9tLYU0BG0H2tJrdulu7Y6//uFr0Tnz9QXCqzW
skLFfJ8BUzNQRTr7UUSbcLMyyDkwub4frs0xO0We20KUBuam2PaCo1yBf6Y6d/3Oe44Tp9U4S5Ys
bmZZDiBn2H39/8yzO8iPVegnNul0aH7rbg/EUY4qsA3NoMrxbRBKhAjA16oHK+vKkqs2JXo/8iyb
DllYUJl/L9W38Z1HLqjv/9wf3rIlyLui4xrYEZ3xl3LdJrgtOGyT9iXiXN77FVR/JO8nX2PAWUjo
YRlnTXLgC7BZ/4r6Xuwa3ejasBiD6RC1mllGoRWXIcGFyyGRWHd2mdPCS9B6fBgF7qn41TX1Cqex
cHv/zl8AWSpRmTHKLCJ+SgDWHZtkOgTb3GoCMw82wKpVlvcSPBs7j76A1/gp+Inf7k/xbew2m517
XgD5B98CM8Viyje84WP/jkBzqMBTOMIEPQTSNAkttZ34fN/cwr1xbW9e8ouJFtO2SSsdvmjkj9z0
Un/mFPlTNDGHOimmLfIlK5fG8sRiQsFODxzQDW8rKCLSXCtycFjaICywjtUJoMP511YmHvmOULz1
V27HRR90YZJxCnorDbXfF9OBp8IeRGg7ZauRtUwEC4vBXsFU/mOFZWOtND/ugglWWis7ifQ8kYBO
m9PzV0c+fHSn451OEweMfaZEV8Lvxc16YZq5iTX0kjYxDxfQTCUNZdSgpwqkICd0v67sl9sr8nqQ
IrNfDLURlByWZBB2ir6pppOpTHbMn/PkHbRKRaCA+tsReZ8WhbDFS4GO9bZpVxztHJXeuPmLAc/X
wMW2repMrwcDm8jwPkLjKx5WzsWip7v4+bP9i5+vT+hiCoJyXsu0eNa910Q6iaUZy2tv34VMDjpT
AFHHb7AY4915bSmrFK9OKuyawQaly+u0GUixaTaJqdmnjEg7gcIR2OCnQXPM26r1pevy0jozj73f
1h0Xwbq6U2xUD2hKIalwrDaaFdKB4gOoRytTPkbgFJX3SLGTlVQWi6L5e2wAJZvjSDxaVYPxQKAf
E3K/xlQ3dm1xJ2BOLd9WzNoqtuKI3CzgkI1GkHIWExt6oDldTXYsuQfw1aGtDiI3KE0zk4Dy11h3
QTcd8tempfFzdc4exU+tM7OH/k3co9sX0mPQJt33p7U+bXVxAS5sMxtNUxI9k/l2OpRWSUZggKtt
9ThsvT9g+nxC2kU2gSNyfPr5UdBXBa+gln6D7PO/KLuy3rhxbvmLBFA79aqlF7vb7d2OX4TETkiJ
m1Zq+fW3er6XuBPEuMAgM5Mg1kYenlPnVFXxtL15eqJplSXZvUy/s+zb9rFP95A6Sh3MPRXfDyyb
i8NNd+NtwmzYPjxN19H9Vznl3+LO72/uHC1+2ybjKmPPKLw5qKofhmt1gBnHFwHnvP4vdzrGRTGv
Dj1LFJAX+WPTa7nIfkXsZvIYGq4gedTTnUOIxOTh6hzVBM6nr3ubmQgCG7Fp96oba7SHmL/59838
LeqAG4cKBNNlYJdcHM4Dse7SVt56qNr3mJ+0/CK6/hl18JBQXcWQBKZWyWXOITHgVwY8pIchyDBE
Nh40hMP//Qh/6dZj8N+DQCOWO9CnywSj8vpAxlNdHuhT+0ygfocRwUxu5oxsvP2SRylU+GQxvfz7
sn8Jc7gstP8w7+66Z832zysl5JD+672uPGwaXqwvqk339kfwiJQKJrnbJl32wQvG/SE5AykV53b+
orL7y+GM60fIrLDBEWYu5bMdxfxphPjX4TqRWXTlPTs34k1/zKm3T96S45Sbx/Z2gBBsvwsz/5bc
fEXb/TPIQIkAUvwBJZi69i9H1jDBVJaNF5UHpiDIAQ+E5TZ0bgGQAdCcvC9KzP9gys+75vPVLnaN
OzRuYsK4RIfapM6p+u6kZxkdbzsV4aa6h9rjRmyjfE4BC6aP91HO0tubF0wt3riZup32c0Fyb2O3
BEMBawEjmvzf6+HPnQSvZ0Bn4HhjYhcDm5+XQ8JXERvBygPXbRqAsPyV2colxwLHyucrXCw4CBPK
cpid5BBsnU342m/NU1P0T/YleepuzIPeurf8K3TyL9n054teHOalAskVgunlob8frlfoMq+FzkSq
s6/GKv4SKQCHQJINAliwC708NOnUcDVT1D+wlYdr1Y0qfHEXuAKR/t8f6m8bNyHw78TF8J28/9L5
30J8aYZpgBu4c1BQJTryW7v3r+WDOTYkDfZkX+74zXIIn4JrdipvnMNXypmXD4qO4plYDgptAtkd
EIg/LxRXRXZuG985OIDoWPWhG5tKeHR2fp+Z9ouH/dvFkAQApcOzAsq+uFhJFi8ya82OQ7/Xtzhd
doqtKdUg7q5fSClchoPzc/1+qYuVMixdBzKoYEe/LPdwtQNHv3U2bQ+gjsHTrgZKQNhXJcplcXl5
0YtEZ15YA2kePF/3eKJ1Xh2jvUC0xRL98e9V80dS978rBedwjx4lJnQ/fzZAkb6G1RLWA8xMD17W
bGRe5901IF2JpAX+qkWXmo06JbdfmYD+sQkvr33+yr+t2Kgfg3oEG+CQwH9oZI/Rup2mHTtW+7n5
xVZoSlYf/37cv75XpO+YOkc/B+Trz1dcjFfGvYP36g5bL8zbmaTktTYsjcv7ZR9X/9+U+b8nRNBE
xxsxFMfK5+sZMXlyFVg8ayUf5Gzy1urU7Rlgtb3/xNWDVz2x8sxmbs2plncybrIeiu1nES3wj5qf
3lql/34Ff+QVF/d0KSIj3bmDPQfeQcJTAIyn8mo8iqdlQpQQB3MAIeJm3J+NbtMvBxD/tpegPYF2
HRKkM6b6+XXwYdIjFw2k4TBOeazfm5fyW3Mat3HGYL2y+puep87Bf1o2zv4rD5ZLSTCcXrjybxe/
+Pbu1I4LbXDxFk4Aqpivh5P6HmUmE8fqEPIMyflybQvycOPcWjC5viL+X6bguH7gYRLgLDOQID++
SMFNgPA4wsr5yPRWjaee383lred+Rdv66jIXG9rX0+K2Iy7T/7JXa/ZFNLxMB/57CEjfgp5/Jmv/
VyX9tmVJ6FYaCRICL7Xfyqrbs1F8Aej9B7/8nhKdr+GHUDJFCwHqXZf0LA6fE9TZlh8hRbltNvRq
zdVVfwx3R6eIPvqjAaPxKsnXY3MHDdhTCZRmt0O7AU0qeUzQ0///b5hP93NxAkhNwVeBjuux754t
fUMfMDWQyINm2TfaPi19jsXTwTa4++gPYkwttFbVUwhs59/38ZfN8+k2Ls4EmlSxU3l4LRKyuwlG
2xP/LnCgqn/li20dfnG1P/q3+AohGixw6zm7RKHs/7xXO8XByjNzdeQGJlEic18GnS5LCg1fuAes
CkPDTRGc5gKAw6/lmuS8TQ2oG9nu34/9RxPmfzcCeBcSnIBf/st7fltyUywXn0dTdUzmBy9MtX8z
MdjnVnPKd+IE8PMYflUC/MfGuliCIVIoKIGf5+CB+Xx+eHcGg2xOlgrCY4d4084g8W+6+KoONtXd
rHd+sglacM9hIvLBNirl9IB6yNAvvsEf4Pr50X+/jfNu/O3RHXixTSxaq6PPvk9unzWYFy37k7ot
IXY2X4/No9fkDXzCQMt2wpd/v/i/nJVgfp5nqKEajh7bRbycOw4tChbXRxG9UMjVlhCPdctUvBk4
rlXw59PNlyo6f+R1mEtAaAEl1wNC+wddCM5GbSNkOx9VagCQQLM269Mo8wp7G2XrK3777cfttyWH
gnC2pi9dKnJ4yQA/aTDHsCJb+fmfI9GarRkGindjmuQTCqMsJ0jur1neACiDEBU8ef79ri7BVpTK
FKU6+p4ApiKIZH/+UGuTiHHECOzRNo+Vw1L4O4f8i43wR+g9XwMZ/pmRDxWnSwah5Nyy0tj5OMZN
OkG8UYC2+u/HcC9pivH5QYDtkQSUUR/PcfHRx8GZZML5clyyt+O1zXfZa5ev75CT2AH19LIfc/pS
pW8Kb/A1KNLTRudQ5Mdcb3Z6PEEXNU33b4/7d7io5C9nA5qHuzs/za8ONvv2S6VX0yZIo/QW0BAK
WJntzkM1N+4W/9nlv2z2/ddYCNj+yWzKfkWnAJQsH//7YTch/m7WbR5oOmc0FXuZ3gBkC0+A6LcH
f/sy5d90+nSQaTFm/34nf2yDizdykcLRjmASdWF4I9u1fwydnLzPGkuTQKNkn+gv8AD//II/RZ7P
l7vsSzrWTGMQ43LXx7cjyXKRPpt0f/x422/vj/nxtO8K/HMorq6+bw8/u+3rLv/38/7nO/yvO7io
rVQ112pycQfR25B3hyjbv502Pzeb2yIvEPPTh8Km2yjdpsWuuDlkz7tDkaa36VW6/Z7T7Ksl+beI
8NuCvHQsjZYgYPGKuxFpW7zG2ZfSrF9830utd8ujqk4mXGCAuQXmFXDI/Rp/Ou/RWICFqbHo92vR
XwcnWd2BIUpy/Qo783+/8z9z8ouvfhHoe0qhEd7iJkxzSzCci1ln70ygS5Gjw0eZfzjltYF+A0ii
DLM/aB0LDW7wV8ndVy/7IkXVtiyZDnAbm2eNTX18PZmUZNciPULNJXtMsfkyrIHXzeZ+wPl/2Ba3
V9vDw4ufZddPd9iBH199/j9PYkiqQ8od7QYAy+CNe58ja2ltsjQVhBmVh/mYfd8/9Ubn7VulX6Cq
bvo6V+QAQRC9HKcyIz2m7XuQ+VMQEZL6KyvyS3vUc3iEieVZTx2ThxC3vdgbsRPXU+is8vjqwNUt
H/bsWufOjTzNuaZpCPM3GB7k7rbb0T1e0LCFom2JYJlD9zpvN7/q4/Ckvxr7/8s78lBVIE+D5i6G
jP+DVH9PE1pH967m/bHSBkPMYNAfcRiJvGxKsk28cii8kLVbd5mHAop0w3ugvWQPTWJ1I2Ipc7lo
vtHUqwqdLGo79cY5kjhixVqRr9gif56UuNcACvlneBVo1cVKn71gjY1X98fGfBt9GCurh3r+ivD9
ZxA9XwRf6ixkG6FU+bxo2jjhrU1wkeiM2j6CaL9ClIam0VdaYRAPOP+sz+ES/QWsicjH4Ot5fXy+
1mw80/qdMz8iq4HmicSI3gprErirByNzv7PA1u8rnyXJYOsDSqrjDD+XBdayW1CTSvitLkofugl6
qXkF85m3TrfuzbI41S8jRXT2np0SlMY+uI+yQTo+JaY8rYD6njs9NdDomkLIktjOYorSdo5lOx9N
le3keGzeuuOqHzkE08KsjvgM64lSYtAmhLXidlmxltJyNo67l6GVL62dKFSw/W4GIXsKho92rulz
Z1ru7xtIz44ZpBshUOzFcn0mbd/3EAdrlVmaQ9j0ECdKIWhH6l/cj0sGjh8tYWiFEdN+WjcmCLXZ
V2Oilk0l6OSB8jyO9Y9ldEIkc77fDXkd2hWZRLVAbCdiw7p06SL8CtIxjQggvBPxqM1lX9XhTWCo
Ufs+0SDEuU0FlbzSHyEEFYVyLbNlrTF9KWzvk8KePcMyvxVUbb01GqsdbgXjNw4zw8fAsHowpRwY
maG7C8l2STASR2P8YKi/RMOLoeWMTR0OVXQdTA70zBUkNfZgOc/3rRQdePombA5cRoPNbeP2d7Mi
7GWt1fCjC5RHMgNR3aNXi2TAFBMkk9rYS9ptTYhxUrkEw5S7iw3z0AhoOrGmryGg31AB+cFx6n7O
EPty8zA2nczhD9XigPKXut4slS9K1H4k3DeD8n62MBxxtjrQDvrP2oGGiaHzutHx+XPP/hiHKZVq
4JA+cwa2hQmEeixjAj6SV4UM0kw175x8AFl/BWIrpiAbEk1UcaZ0HGV/VuaeOtGctObyIRykkSkD
r7zaqK4ph3RdZHdnysqtr1dYEeKZGj5sq6kp3cw4xFt2cZsM19NMlrMDvMt+ishUzt43UJvcV93g
9RsD5kmdLoaEH7XpYhiHTEYmhef40k+7GbTnzodeRsZtWM67EXbJY9q1PXHzJBD83Sg6vie+BSGp
dvoB3OxwBp3GaDo8O71roRkYrfhejA0jTM0jr4P8AV2tKmQDgdw8CmwCpDoQ3ZMQXkzg0pJAA99R
feXnXRIxGHxZIITQzHKXbFksNEJqTvivEDRJSJZ0S7htau66me/EBpckGISiFb7GxrhgPORjRTEp
76/uuFxNcHt2jjG4sfTYO+CtFa6uDBCMcA28DJ0Y+32euuRxLkl0N+E13o1kSLZSY5Y5gxj4/GEh
jAjftAoQeeaSFb24ygz+8xpU9ZNyICfOwoiXqTcnwLJGy/D8psQSS+N5jF6ImmJ8Udge/gQ3QqNG
6iDoyOoKW3/A6SdSfwCXCNP7Qw//pRKqXlAtaRKZxr004AzNk3h2RzGIDFh192PW87x3HbVUEC8J
+bWOedIWDbUsyc5ctd1sEqg84S2aCXewCCwQorx0pE386rS+7nZuPUoLHLYu13wtFS9I251PeBM6
x6V2AT5AUrV9appQjQdLPYm3JSrn7KbjqQ85TC0kY8YRN1qtkaTZECq3gqZH5cGe1hDIOQ1whHvE
ZEeLhkgJ8gCENkPUamC0hx9hV04QpJh4goeOIoVhxLJzn2LQF5ccEET0o4sH5H1rb2BawkklHnWl
5u/N1AoOdm4dw52Enz+qTCr0JOO6gajVBNGR8yJDQEi8obtySrBQUqEjBKzBk6Eu1ngl/q4GT/PH
CAOnGMSvkoSF77asOmAAtocA0lKid4N6cEon4gsXXgELPoSdkikqXLdeQlgOJRPq5GAdmoxAUPE1
cgcTQBZ9NDZNuoUkhZ6ZB+XBqqd3Y62RY9aCjXsd8fqZqzZ2tvGo1Uuifafb06Q325XMY7OFTJtx
U3wTR2ykUQk9cp5U9R0cXpiXO72CkjUaMdP1PLL6jA+BypV2MpLHfm1NtF1nZ3hIGuHcABIW8mGC
0g/EwchoXEwKBmcTIp+BZoeo/4qG9LSkvrsOP/oxToYCEEH1fcZY6sNi6t5PPUvDO6ijDm1Gddw9
roNEV8Rv5jDMwCr2wV+KFbFbiqRxLWQyAlGu2DyqfRCUPXR3KGv01qlkZNOateaxE2i879xodKJt
Hy7laXZx0mSRsHhoJ1Dxj7nXrTitYWuHTElwDB5I2KFbEfhl2xznvqHHJoLNESJRbHjuG+mJbKLt
MObeFLLlGtZxHPbBxIUlUL/4WheaDQma6SXuPnOxPpsswgQTXmNdS6gZzrBYRqYBey341obrteIt
3AiCLqCQKPcG1mSuBxQ5437Xf8MgdHxvqol/Q8021TigXUgCh0k1d4d+KttxJ5Qz3wkMadabtiLI
gWSYGHR11sUpCBlhjwHNrQky6Jx62OOChnuPDQ2sk7yaJM+giqxOShl8aPJQd6NNqTOsbywkeAkl
XjT02Zwp+O7bxvEzDfY/nBAb5W24Bo6bli4p533YdnAiQXuwqpChjwt7AAyfiFyNPXTzLIcWEYKC
ieQVWwSL72yVYBU1isRDZhtiITx2ns7OEc9DDDmRmGuw9bC4szLpm2fKIgJN9X52MCIt2VBvg6EJ
dEFYx37NoZibQtVhfMJA0Rk58eNJ5HJy5JD20dRig1aYFstLgKFd7kzGG2H0HDsExsw+rrIdWYt5
B89BSjN3HR+u8C3IyYnqpbzu3VHxHRwlHLady8RGW+ua4TGuqK4zWzY92bSREu01qyrn2ilZ86Hr
UN4voYVJz8Alxgoi1oxVkbBhghZYa4J+n6xBoA7GWc7qCExDFQIyAIA+je9ZdwO5dXsng8GyB+OL
tjvRpufsMRwG70kNhkLjGr2z/joavMXiNF8g9gSWXUuqZz3MBGhuUKLNhMwD4WaY22WC0w2y1GwZ
1gGDHUMzvhiIhf9arWw0ZGMCb9phCrZiKRL3xN2UQyuR6yEHxSSP8i1HlWwiuxmFW8HdBtKfhYlb
2oB6PEzhjnlQRL1fdeLxnDatRq0moOvxUM6ly3KylJBqJ7GZckZKGRxiG691vvZjw7Yr7wwmQCGC
mOxR0KAIdmdh9XeHJTF7KLGHVOo4GAvLp5FOBBmWQP6EbIHG0/JghLHejcZdmdzGs/8yYHW8eWXk
NptyxS8TH5i6MxVKzDTBOO+r7zozz3wQau57h63v4UAoL+Dnpu4UOodXxlLUKraS4oGVYQ3Zz1GR
e3+maAKfD12kldKjHwAU+BsaXctyr0pB2UYr1iJ9GLuQbwjXa5Px0eWQx28Mq7NK25anBhnDEU5c
83sgLaXpVPVtAn+uqsSwXdThG3Y4xPwULnwB/tRj6oPDUaDdKDN2v5Q05VMbW7cvWoRGmflVSOFZ
TMHXQ7epY1VRqtjnqV0V2ryLttAY63zSZ1Uds5sa00ZIXEjr3eIMiWQq6KK/mQVpTtonFkXFUk3Y
R7NYIZ2vGN5ySqeKJ6g/pF1+ukNc37miXEH2G9R7gqh2dkW0CIzwQoScCVKN5MXTYYSsw4n0CGqB
vxyTqueoXYi/qsKrcRo0A0/uxjlWz83slluhPXR0nCTcipXQFwY17oN1tL2DxVtZZjIoYRbm2859
SzgBcsPHtsbnGGgATdEwEDu4q8X4oGaM+DZmpB0K3o6zvvJG0tiiCmHSls5khQIJ+vxBkPfB0E03
eEXIvyvaAVaXUGFDt6ltnCsWojAuwlm0z6U3AgTnFGl+ukqYEKQOn8Gn6wePzsUwiyQuRGc4yrsW
2lNIRsqgysPREJOjmFk1UvcVjSIA6mBxyZg3PHPqOGl/LlOMd+73jEMns65UvbV10g8IWzh+jii/
TLft6lDtQ9ZVYuc7NvByj3RNfxdjNlNhY+LMktuAObbOwfeG0kssfZlpMkLwxQaAUgg7ZxqeL5Gj
kRmOjxkM4mOaGpfCVhNnZ/Q6ah2++EONgqMJJnj2OrRuMR8z2OnGGbtEpVMkRIgeAEbtMO9v5y5b
DKwHU8OatQgRqWH03KHhDiOdUAN+n2AUkUaeP16zEIxrFSo8VRJM5uCNlUqQWbn0qq3GGZOSEQZt
05U6zZoKksxoNlbxK/MqqHb1ehkxeDsvUPUPA52cZt8ETSpbFqExNYYiSoNeCZhFyrNiJzojy3vJ
YkmgPpvIOudDZA3YHo2+M0I4H4SOMTC2xCpIIA6d1Bm06SBebLGeTJZUFbTKwi646+U00CLou7hP
W4fNLO2UFx8dnoRVtgRolKQgbaM/0g4VMtEJY+y/OrRuoAMR2OC6xZ/B7M6G8gSOGcp25Qv103qT
uHEFZ7qgTYctWUeaVplE1sQyWQk/hg58HIJDUWvcUxjY5ZYQXncb4iHQIKK08SNWHn+wE6fA6ghn
Tu4mEtrOUnvdaZ4N6wq5gpEMWSq8APwMM90qFpC6YK2oUEJZCmed1RMyI1GjpyyaRn0zRmguMLeG
KCoSt5WhjJ0tZMLtRODhCS7Cy+DL+h6y+hFwpgrpMDECXn7qbBQCezrSwt4JuwGmdYGLl6W8Rvys
VefCODtkCIPc0mQpkmjl78vYr/dDNQVL7peAOPBX6voab7aDxq0bmRsVomjFW4+dh8WTwXfX+IYU
pKsj8Cxd4Ue5h5kDlrowy3tGtJ5VLlgthl0Z8yXKKSq7b1SWAYG/W6ROqlrnqEgcyb8tqFYBC43h
EKZtg3QISr6SnkDM1VAkkAuirtc5VXI/haNvtkElOKQXo5CMxTSGFfz1EIJ3Cp1UTNZ3RrqpF1D2
zQ0Cq69QTBgXKeEI3LKiDspVDFauMDMoZWuKeHGZWzA/Ertmqpe4gLwXf2+lVbcGeDTfea3w212r
+rZ5aBImcViPpDfZZDWGSGSrFINvle6qDeXrEOTUCGX3g6u6V2gmU5yMfQhxZqWaNTsfoXEarKRB
GQwnYJ4xFTTubpVzK7bwAh78jcuR79IKuriZgWjMisPDd+Ew7bjuKWI1IvesSX/qPNcguRaOh30P
tyio2RnH4wfTud14HXYjCkZQBNEfwYBsglwfAP4OtGO+QifFHc+R0gNLtuEBBJP5oPwmjbAEAbXP
dYnX5QWNzXs+BzTrKtQBObDhZ/y4eQuyDRAnzsLxZaXGzNnQdgbFmINW5Uk5pAcCMwCOSpMZ7I4r
P3TnChnV0NEcRhoxOF1YCV7mdgFz4V8BXkIaxzW8DBjK5xYRqvf0dVR7JckNmeSNn6ikSVEcIdqt
RAd+NvksqDM/Zph3Fz0zcVGaVUBjRekW85kwHnER+iq/mNxarA96Msgl9ZnUki5+6bRZLyP0EICw
o3FPUZ78JKtxvq1tOLibCNn1gENTBD6MksFuT3U0Dsmp4SwpAfaL+NR0bEoAE86uRnYp8BhwUYIi
iemYR3fSD9Vb4rbrs+d4Cxgf1pl/eWqdUcv4owux8gBq1bRcyvukdbDiJ0/g/It9hmN8xETBi1NT
i/oiFIC/EkBWLXayXjYNRYhG8T6eo94KnuUG9XSD4TAZ9NFxhMAXtNAXGcMgxKsQY0dYvtNC1g4c
QvgSj3021TOhWV1C/yPjczR883sNmTxesy5IUV4D7eHTuH6n0+h/6MWPAN/o0Huw7dJDmKxHbgS5
0wCb2cTc+JCWNwJnaOKrdyuiRGfROcMHONgpBPCe+edxDDPqbBhcsAFkIhHHpgrFU6kWx0HdZWMw
fDxhTuW00LWgZG5YDnMR3z+5czkPmUA4+CkbkZDUBsQcTad9QIOV6V88N5SQiyXrcKS0NVW+GOA0
acWh6npMhIj4Lopt7268ZfK9Te1Y9IO5UBqbzC19u0GvZ4IWSXjWfhNeR1juWNevdxax/TYJa+nk
XhUBYAKUFFdZu4amOoWLU1fXk19rlvauCwWVboK7EayraBVkSzsO7z4f3CYPAa3QIvEwEJo1rqoo
tDUD7wcF0RXfZhWthUB7F3jF6rO+y2znTS/UxvZGwa4WpwCk9cfMY2335oxOguy1H0OoeGsJQ0/N
a9g6TW4TvU7hGYKcMQm5N4ljpn1jCG+zZnF9Uzh6DHcJ0JwlV6AFuKlmyt3FIwqQIkmkqrZ6UYqm
aP0kiKXMoTft4MAAqeXIqkxqZ4SGHP6CPvihCw5sZwE+M7JO3rdKSEDGk4nibT1A1TOrkVjR1C50
7gD3Gx8EHVCf4FFSB7TMXMUIwGWFzuomaTsgwy3qMg67R+gVQl3aETmGORUwvY4H133Qxt2OsXNp
0YoZW6zEEYFhdwCamJeLVTdkbjvHbT5qb36rscoMPMqlQNLb0Aq4VsKbfLJefeWMkXIwLOP4AGHw
EiHaLnACIs0Kmmu4wADKmQGW3kBYHb7mCaq2XQfP+B4WlTOZgH0rcxj4SHAL4YiBAohIQJ5nNdU7
5RQxkC3kGaCOWHIXYphImDRIn0hlWgOjS9AtB9j2IWsDUjTQX26VQITdMbYnW6+JcbTWC0b9c4h4
EL1DIqJM5mKNvlt8LmQFS8DjbbwAF34d/a78joxs4Rmv5wrunk3beP3OzC6s3OOWKOeqdnU7bVaL
f6XoJKEHR/2x9aDuA2zqrHdDAQst4xLnmO6n3SbUffQgWldcTUxGoBk3QRvCnRIc2WdmZ9HcOdIy
l6TTSiovpXUC75dZYIC6nedlQctqLGG6C1QlA77ihymRxq55J0pI2saAiF+XakaGZEw93cOWu3wN
+Rq+t2W96lehkWbe9jhCwkcPh/ayX0vh8lvc5QxvMNKHONqgU+ddk7D0yrfJdCs+mG6bg9tMymY6
kcxk2F8W4mZ+3MKuB0oh3zoQp7AYAk0f24mCLlASq5CckLnUD0sjJoQ1paCyi9RoYXTK5GAUxBNo
H0HOsiQ0MKcpmHuzZ95gXAhdmajVD3JxXHyLxkbVSdR17eQh0lx86c5U91KaClNYqJbsh9T1QAGQ
o1mAMh9DHio6dL6GVVDJV6I2ZcmdJMO5N0FdZLQhG6+G2ok9BGzNndxBtjpdQR7EfQI6PhzbGAXc
ViCLgF1ZZ+vwuKxT94NJ2i0ghOtguPElgUqCzxcFBBvVIkrvxFB06fGT1F4Ja9vdEM2zzMc+nu2V
RbcKYfqsL4HMzR2Pqu+W5rlfIlkBeTAR6LtA4MH87JtgJ+eRqN1gDeaT05DOQ7nFYK9wi7YuKXT8
IJbA4VCz4nON1iHfkOtGdVpTQaD0QVWIfpDrr+d7ggN7NjUEEivKTLi9UUXxNQC7vi+QmYYQQtdj
1KeB22G6y/EAeWRisFFz36FGkkVFEUdzePOU7QYS2azcgh/iPwUxshS8Nlo5eTXI5Y3D0RQ55NiU
pS1WzJDBXnayst4PSR/o69mlY5TzGm55eSQGVb1MK0Livi6R3pTA+BaXuymOiSH86ZOIYKpudaP9
wIIhShPj029g+bqvyumb5aMaWFy+A6mb4zscrz6KkEWfJxM7hSSJuzCUCoyJ0buqJLJYDaQGqT13
dn0QGABdHTfQNy0BbaErgGHFZQY41gXJukOk6ki2JnAV+dVZs6prJ+Rq2vAm1ieYmbcYi3NWH1la
169QFOSdJ7OqbfR6L5CHPDs1ErxsiSL5iCY6WjlQbDWLc5VUiaUvjfSghNSuyCVWCGPJ/bLi82QN
JarJWU9MvI3UZMJTMrkVtEQa0f9wKz/CRO4ySZE2MPKKdhS6xqd46usoXfrBLaIaXsOlV2mvaEqk
fIVv1Ho9G9JFKSsTjEcGcHb88Lgg8dGadiTAogCEIUmN5ihDwOk5NOBt192HxpvR5zCKgGBZCyS7
TKgAkPRMFRDOgXKUIh5YFVarde+1tH7kZ5HrQjoRxj9HC7uNdjTLvUV2Xe0x0gB4QeNsjNKmMaiI
eEm8Z7xMeosKYz6KYYrebIKPlZqA221crSVN40j139YwGfxUhRIpF28jn2EVxC2G9JtqAEA6ddGd
CxxTAS+IYrA+2pbOKUCABa4GU+Q8CkDuTvp/HJ3HkqS6EoafiAi82Rbl2nu7IXp65uAFSCAJnv5+
dZdjorsKZDJ/l6g4C457wfABghdL2udsXJlXAYsRSj7NgBsl4Y5mF03+ekg4rV/NOoofCXz32OiZ
Osxx5ZCHDKu8qjuwp8O40unlXjvzmeqwkxPzA7X7n+i9YN6F4+R9dpUz/JR+6yy7Udv+OaTACvcL
Tbc9KF/KJ0P6CPO8mJf3sXSCUm1MRXTYqnViauOlwIS/iNv3Kt5oyvu4guqJ/ap4bztmBdTiAtTP
NN4Hi+ihppadGrOvrK7NXrddnLEfQvmSwUGDUc31ipIQIEXkqhqzz7VCWXnVUfzfb5gIX8paw+EV
3sR0psLo9aFzJBC0t1b6pywSyv2q7hBueCBn10o0bXw0nmiuCmXIB8YgtZFRAZTJe6SRZ406YXaG
AoooaJo+flzBAN65HIJfdD4wQylsOBxbsYWvTsPtTse0jO8BD5Is+J47fefInqEMkaj9n3hR6b3q
phEGw5umNnfSWXOIBb58nzO3ePJC8hfSecte17RoXagdTRi1V0uA/m7pQOxs7cknbG1Rc+B0pCrp
yzL6WHxT1acpIfa9CiOXcTzwULfWCAZwOe3KEF2bzbAzQ9homcdUgFc2C/uBsMts/lsmcCA7wM/+
LS49ARAGaPhMFIQwB6T/KsvbYXWJtfMqFeRRRxFND6EL3nS1BtcJkW/NbrK1/q1cgY+SSxmg1ovM
ZM7UkDoEpIfKznHL95BmY2ib46gK93EqJjfZGQvOlaeD5f0uoWvmkxwZ18MUdjxB1vg9XLLu7Fur
i+Y/M2aTyEsxJ7BIzRy/CkcMARFtwfAO289M6szQA+dCdelw4lv792UV1ttOmTo7NQEVAxxEgfG5
r+tnOW2+upramUUVMutooEkk9Y1Nvg7ncWoYF82IlvalmtTWM2Izs+IQLYRE5W6wpr9bE2A8W/rC
PCMQaB97PubDUkaGFaEurAZN8fw5OPNwCzBQ/l11pWgdqdp+5inY7vrWB8JJ1/i69y7eFT1n0UtQ
VRGODdHF/wm7+dlBN0ssXmwA1cYaXMerZWZZSTf0P+gtLpC5TtCY6VIMN9NSdQrAzVfUQ65/VXVr
kRxUEK0o0eK2+sk6Oz8xmY6vOtMtr0fwSVvk1gT2xwmFEMd1keMnKgmqnrSM6nhPWemQHQ4ecG38
lUhNY0oy/oVbMz+n7VczHhtK3pekCrbpC8npwgQbGQ2qPwUOGtq8T5zp6NhSTjeLymCa42C9rLJm
0ts5Nn4VnuEr/Aq63O37q2XUTBqzsWWSRzU7m39uuqz/aNhqIUitjII/YLGz94apNpBf1JYl6gpD
ig/8d1AdfacZvJyD2/sCgBfxabaqdg/dYGYeoLSxQxvFrwbMTxCXLYtHcgMS6Dl6dNEFUA7WxThd
RxuV7N6HEf6KBdT4vuCMcg+ia0MkE9D7SMnpPuozfVlh8tSaIjtu20wyU9gCT52yxusm/GXrBEiR
mOFfmkFAgbw183tCU5ay2mMepEa42OZsiPm3S9O+Rxy+YWfKFuN41xO1vTwG/QIIvuubSbyJEpLm
N+Wfk5uxdp06lyNTRg9MbEsX6IiyD/Ybw+OcerdCfSR7ufEDbznTwuxmLFTDIDDwc86TInmM1jj8
b5lWtzjMqTd6u3Ktk++UcRdgEe7iwgbDxB/jqHHMuanwiSCHpiFFzOQSgbyqUDNXU84DkAGzTB11
iIzlkLUO8OQRe3KsDiw7UAG46hAd3bYKDPXaYaOK1ekfg6Gt6wcVDWCjMegJSogQdc01dWtIQFg9
FAS21iEKooIrt8+7KKxFHkh/pXKd0ujF9bKN4VPjSisZqamFt++TydDsZRVQWuC23REZDC75NURy
BOuZCKi6JfXeWt+78BwdGTtXdjVFshtSHXuc21k0512V0fwsVPTpzkmASE0Gx5sDx6d/2McW0ci4
zDCSdlblnpSSdH3zW8mNn/Zmdg5Ip8bmWtZuw8LcKmgxjYwiPuiYrjXnQE0WXFLlGuzJTa95QGvT
D/u29wP7UBrlwfBK+Lnt4Piq2Q7L2K/Vo5VlTKqRgoF6jAKEfxXnqU6WRwOaZvYiGrbqehh13z7I
2K3ckw4731xl0gDX96pxnUckVbY613GXJbSbVtylaihninAn080bAF6raXRGOTwHcq3dFcYnHOtX
r4ja7CodEkiXpXOiiCcMzPxRVqM3nYTXg9Fnm2teA9qzeFeRsn8J361Ut7drZtZTVgwJ+F3j4D4f
nNH+RSsGHMYA4UQfkfkxAw+0MhiObbul6liskK1DuJo/OnCW5eg5hRj2YkhXmzubZPCGCQcEeiuf
C4KF7u6xr/RSnjUBrtxPwhT2BuHdzEiJFGY2ryINHOECQYFc9kZk+XIZvphTfxh8SL2PT66fNxDZ
dJbj+Fz2FUg9F63ZDl4b4ZuY6uwiLHJNvJ7aKZ2/6HLKp8SW8CF+Uis/V+gYJpAP4rcOcyv0nYTn
3469M5UlIQoUFp+NTmYcevWYFkdeMkI40cH+MjdtLOf9aMYhQ1XhbxnQhyim26xh7vKO8VCmOdR2
YDH1c2ARlclpsJ8dUkUmx0lf6feNbzk8qQJl3mGJ+qB61gvs+WeZOm2ICK0gwDvyho6a23a9fpDY
Bu4mBjTNH56/6ZG8pXhit2ku37yYasJjS08RZTuWZJNmu4LBcPVL38PQ5EWIvQAYGHIXUKvairtV
DCF0UZK01Q4eIxZXaCVteC0UMtsDgHVtj+OS4QXVY2a9IxVqGh8AcQQWA155cbXWpXxwILGG84qd
pXlZMsCsdzcdK/9acPVUfxeRpPONt2Jb3jWJG9nzatr41huSuTqVhe23XFSrR0ppjBDlrrAdHm1U
lWRVLdsGOlc56Ua/DalQvzluEigmNiRDdj9nTrp8hWPQsLrC0vjXG3UOga9FKGUu+bL9fptNAx2J
YGQhF6rzuLXaIklvSVdKstNi4RfPXTdnLVhpTDWXz4r9c4IJVssu6P3QOxJj2ayHKYiKjFU2Jwgy
IhVW1yI1rEqDyMqepsGNxT9vcrcavVaA0G0es6yHE1ODdd7SsO2jQ7M4RXNCpWHbvRNpb3zgVO4e
x97jGhy8ZDSPHV8vOwtpu+JdMK5RP7vku/PRua6Ku9YUlLe21+Wv5+DLvvXahJM5BqN2bmAPGVPQ
gfcS0jBWXvPX2Nhn6IMaAnko7RDCnoLDF1dNDTCAYmOzMFIc3LY7bNZ0HvPH0mh+daB05gttA99H
vZmiSQSkLqqrhXmYvyARRjg7RDfBuhdyLeKdhsPrrhaYANjkrJf+0RGZY46RGxHBvvpNWl7HzjD7
p4gpy6+JKOrt7KyNX520hv/eKRkWv21cIs9ZcJ13sCRc28MOLAZgF8kLzQb98YLNKnHGZQ8zjhrf
0XPM9ZFxWSNOk/5FSqKS+ewMiyNv2OYIGdKtD9s/oqMf263+5EUHk2k/3od6iYCJPH+MiU2zormJ
h0TfZFNDC7jODrFMc7iFllGIDdNeXMaz10dnbRGMBNEQhrmvIhS/3JJcq+640hbIglp6amFhTwPa
Y7vrKXrkztXp7Ox7IQi9Xgq/gtkG9IHGQKCFwyaD+jw0Yoqbr3aY3W8RTnoCc5Do8NBdZHInTZJ8
wRCHTK5KB++F/oiMo3VqQo6+Rk31PaRJb05WQPVcNSK47OXZtez9prcxtFVsuaZlGE/51ErJfMrN
dWcaNxzg107p+CyCLQLc9qO22XZjeOmv5OIHK7oV4aVXAgPAena2oYGS7UsKMieMgksFoehFsV9H
2V4UyCZoA7uUOKJlKxk/OSr1Xz8wya6MmyY+9HArT9sQg9Zki3CxARfJ9s7JgdNoog99CjLI0NNU
KPtmnAqDfzYI9QygPz5k6VQXtEBqfakJ9DCnehJyO3Y09xtqwin4J1hN0Q6Yh8qm9oI1hDLdYsjF
2Hioi7J0/i9y1Bqey3jx+PJkfrSgQ2tNbkcSOT+QKHON6m6Mn9UK05YvWSP7vBAzijJZuvqOjAxN
+goVinf21iwjq3BeV0Zm2rn6cOvM/6I7G+91j8Z7t5jMbXON2tg7S2i3v44fNiPC8biXuct07XIP
76rwFCbNdEfIcYmxqmoQ+awQB28JQsDhnKxohP5I4O4FaWDCskU/3tfXwBThRPJlr93dYocUVVnJ
mj+gGTMzFaDPgmvl5IIuqNj+S3S3MViQya7OcS41qgrLaPnthJLMvdXsnnYvsshQwvIuYJ6igOJV
qto/EQCaIQ0Qae8fRAC2tl+Q7HLPhMFanwt3kAPwQzuLkxhqsv/Yrjirk3hugHTSyr3agtTh3kyC
ThPXkEY3rpuhU5Qjg0i4C7i0UBjYqjzGS5P6ufYpOthgSoyH2fWRI9oYApcW66IfjP3FYk0b0C3B
KhhvZXJHwQIv9ErDQ23k2rPqG31foRQXQHFUEIRhNSRhSKBlc6A0bs5OlnnjHRR69prB/3eHJFwc
dPKqj6N8cbotuGqQo9prmAN2g7Mhqz70taEWMMEk0LE2wEJ5XJcTgwPHxL6lMf1RDsrJbFoTd3D4
rcpkfZBxH3q5u2kXlq9fpmfZME5zFyWp+DJxNCKpXXURn/0l5TNLq+6DuU3/RUPjvCDJSR51IdEa
jAq13zUfBvzLNn7X5WNsNGrzKSXLiTZg/Z2TKRKfVo7uuEvE6qtdGzdl9AhZEVQE6fVO70OzlKHn
X3VwdCw7yGUPFT5a44N0VbS9VSnw7Q4EqiaSeg5IOW3DcemOKt6ie4+3k+VDJOvp9qKl+QES77u8
36Za5YEYyueikVT0PSvrGqKEtR9E9JRHUSv1UjGkh6kvK2TiaZ5LB7RTucUn5/2WHilBt2LfFyPQ
nFTs8DzZROveiSRYz8GmSrS26ywotesZeJlv3jqfSbJJOs+2xjSjTRAW3zNM0PkyRCJCqMESXk+R
2ys0/rK1L44TzmuuUyCPbzEHkn5lnAjgI8fW8Ujf5yQGymjXp75YBRqvWDJ/IhnxlRwDz5f2uueI
e4WHSX9lhLrxqkvV8j2hoaj2UxSyu3z0xeZcy6THIp2oVT8NjClitFS1quojCU1ljjxbwTE4B867
VlMSH5qSczifujmy12YoC5mg7QiDW4ObQyPGkgEWxzpKsh0owqaPSVtk8VHX7XCBZdrsOxm99I9Y
fDuiAhbBq9NL9RlODtMtGcK0NgcRF8uaL/WWPqmxbbhvOWnksYsbz8HAXpIxhYBjhJ4VaRsU9wgy
a7WfdUpUGWVHNL3ApsRk7A0UonliYiLl3XEE0Z7X3v1eQl09NqoKGJ8VrECNXUe7du9nG2Olx7K2
qGGMM5EuLubU31+cHhMIhpXvvhH+lKMPKV4Ng7FGBLB1XXIlcJAd6Iz7mz6ZUy61sASFpq7CgAGc
3H0Id5z/Uj+39m5oJZhNYvSSHhzpD9VVzVv4N0dj236HLnYQMClOnr1eDGhFICVXaDYye3ivorKa
D3GlyvaHF1ghzaZDXfYWCzzpt9zG/T4OwvZn5Hp8cI1rv9HgtlGebhH6pcnTkco35cY/iw2m6Dhz
ctY0hvHkvHntxSUH9cwtLYYiW/8EeBge2hGt2R8pG+tcKVTR7h69Xj3dNOQKbi9bCZWZ13EDqgDL
Cx58wETTd1egyYX6SxkUusc5ja1/3VorxgfHk5JzzW4m2OnAwI9EUgYeSgevaIObeY1UsUcguMTk
48w6fI5GGxLr0XAInDfuBYZvlKZGizf6ujrJTZn2WIVq6s6RKvvkWnNFO1dgxBCgTIWFh4+9cPb2
3I6Veyz9CH68pBkD80jL+blWGd26G4XTu6nGeN2NcQrj66GZeomzufb2XIYdoak+tnakFRV06Nyn
E4f7Fo/348qIdcopGeojEmyPT12syOKZwmER2G0BhwZkuBanSTpDeMtyTMqDnenj89IDCN9NOC3C
E+fgtuQ9/lnnnLkeKr4ZVRiPtx0Zne4a55sQh+mlk7NcnjLVBeFhMG7xJ1YoTuou6oq9EUX1t7Rh
EezKOajrO5usDoAMlqzq1icS+Q/IRvZHDwktcGvdKH3u6PZdpCYo2tpTC12GxBimcHkp8D8hxah6
RfkZRZa9uCWFe1T1vFZXJkL+yznlVmbvymBaj51RaXHruoXPzWVSf3xkPErFvHWpLvq9Jk5U+h06
9Aos0m79MMPceifPkwje02LMvFsdb7A/VmxrcFeECGCOXuJvFBqe5+tkPAhMFtOCwqdD4AYKJuxY
naJ6jUYEDYM3ggeEUUK6Y7Ot/CYHkbHos9C58zxg2ZLd60XYkCGix9ceylEcewCBLZ9U4XM2ZH37
t2a9oaeEO01of7x5OfSOaB3uucsQpsZtTPCTtIHCDJQFBvcaM94V+RWq2sCfqcWM0fLPCA/2L1tD
gYnQJ9jw2bGrKKvd6KQdMMa4yte2md2MItzxneFmdtuWI6orxw+J6Q3ySLvD1zZa/SrddQmeM1sy
CmoYF/Hpy34Jc93Pxt1FjImNP5ksMKIcrVHz7vzK9izAzUxAiQ3FlJ8bG63pMUgJwsCrk2zD0a7K
3vihpP1BprZVDwakyqNlrkFoFlKIh99w3ACO53SYGayOeyPoD8qk2/taZeljj1lJUi/7TXLnAlf2
DHsu5vJW+1WTHlBx1e1d6EpRPtlAbIGkfMrqHiUD5dWKgHKw6dOKxFm/QYx7X8qFITqQ4eF0h2pG
68IxXSVctOALZleKhdwQ4UXVK2lzrT5rD5U1NI+1/UNQ+Be/DZ47QwPIrIxD0TncGkVXNb8Q6y7w
HqKBJXuMJWFxL11KYGTOSuR+QV6dfs2q6V/bBI4HJ03fA8vSv3pH1WYxq6moZj9HCDvfQv3Svaoh
7O/RP1+s1Vb5Zud7a/QlE3frH+E/qZ4sQcvlPvFU/w1uFXCLwUWi/VmiAeeEB/Cu44apyNFWx3gm
xEXg7NaeSW/RI0C1dUuiUEfRhHV52dZtxr08wv0XEf/6H/BvWV7FoEjDsY6RKlF1ILTnFJu9aY/x
0+vvCuZeeoeaihcRTNppRJGdG/TmoaRirK9M0mzLyXWF/G5gr4le3YJV0/d7ut4lTTX9s5GNvyt3
GjkmhNfkjU7bx6Ew6aeHFeQ7cRqJELHE7bz3klRFe7EM2EOlN7Tf0iyOd1NHHj4JpOy1Pvhlpq5a
M0fMK0YrF90Gs6mXz0ZGS7FjCyfM9IBMlfskrlE4L6GD+nfMAhL5G9EFcOGTTT8oqxkgGmNKIOWp
KPGlofhHD5kVq+UNJUthL56Ntdrx6Km3dDtHU479e3Yp0iPmb46q98zXogLgQabe2/KchmOIZzS7
OO8gkyjocwcKqcL/uOIv8xFxP0VSB3egFfMCxtrNv8KmCX6bCCQUuAkbzfaPesm+W8i25ViOI+Xo
sUzQz4odvZTZ+3HVkfJGf0fzHbZ2ydO6YPyEmgbh74tKYrMQYdW/DFlcjUhH+ljms24mYvs97Qzo
NQrxhG+TxZb52r2mUC/SvetM1QsTDkLnZvN7T+4buxTrvYqrntpXjlm4zwD5S0qwmLOKTYG4Q0pv
/mCUlorzJYHxK4iq0TB0qf0o6qUyH5vdAKOlH9cL0q7LMjVlG/4DruE9NPgvi7PLhFNqb7Y1b8lu
gZ9DHka8yVAzVSREmbVPptAha8NcAI5iu5RKUxng1FUZrCaC+tq9WesMa7vf1+HrVE4T8xtTHyFO
XJYKPK10nIWBRMvyCvEr0OR0eBDA/+ui2Ce+NDeMh2mARXmSD3Tn7UM8F1iKQKKGPo+GxSwHRme7
ereoi0s6clwo3Rq7Z7iD1vRvwEaWb9162uysbta7nqav5gIsCnsS+iLZhIV2n6zLQ7nXM4zFFbSa
HgkJVOIX8fxImx5F4p4H2FhQOrSt0CB1II9e1g7wDDr0MBgha8QjMWzyUTnL2O3LbqDjdzI+xCEK
ZfoTBAt2A6BQVOh96C+U4iXhs0zu3PB8sx36CXXCRdppnJ720U2Fi30XkWAOrJl9xEkW/xFuM/Bn
UO2PuXPdW9rYessHWKf3sqBkzkOzDVgHlqJ9UpjYvF2KahGUF3Buh5wcfIVLCc3vCMz8y+k7lUeU
9FgGeSU2ONq6sN4uCrqV/V5mRIFTLS3JXb2582NZO+tj5XvC3UNR99Mp7jP7Xz/hSNk10Qx/mNKi
vsFjjG9YkLim0qBro7OnUOHfSJjL374tcC1sbaCjQxVX7TOxqpqWfwqW+2iEpr/IAbiGrZr6l9DK
zj+QkoZystxsc10wpw1HnnDJdYnHKKH594JCCI7geszuOIMdxF9F5KdoCTynHr9D9Egk4ODyUc1P
jSISwSIror/2QmcyexlFGcaRknkLT65LH/4YTiKV15xd+j9SB8LplkZrqU5TH4kPyxS0CH1XM6jX
ZgwH51iLLr2vwSe5W2uXF8sXQVSnXaARogQCpAhjE0Lo0abO4Y2HJ3LC7tTZ0Bx6AZL5vvVR+Wgs
xN4tUKf73LppJ2+aLAbVnoMxqO9NoiJ5U4jgIsxeMq86dJbqHSNSu/1iI4Y/os+hsKENhHiGKC6/
UkXtxP8oov+CBFyXt1sNjEXk10DtzogOz3IzaZaLzi8eCJeql4O2mXoyDlOUryLYYu+zkEXwGs6N
+tlCz0zolJax2oXdSMuKYCGbEwQUfetUu6XNmEOYJEW8Xkm3c7cb3DBD+oS/en0JRIsgwjYTtvtL
YTZfqzGpLK+xw+aH2wM2zXZN6uybUU4IKGsTFAff7bksEFIVZ6gC/Tb7IvgAemmYG7TMDcHqKk7T
vKxK+b2laYDIW7uru8P0Uf/ILZu/Mio5NqANsaNYxKd/fSokaEQFjpMjj7b6wzjtApW3cCoeYX6C
8FZ5lr4YT9F822F+xSKXlRxHNPHtPlsHG+7KtEcyrQEiBu6EDYpwCUIX1wTpmPExdKnznzJjsuwx
wTWEyi8x5bMDaqgfbGwywhkCWhsB6u4guMXQWRBL5QhENT0m1Tl3p0EG5zCoUKK19BTJfoXYy/Ip
LNWraCONf27BJgTzmxQHHQZueDWpYYSyqRL5NUpHqZPuO7ys1bJ0e0/WcczpXYgJdT7zBCm33K9R
by58tBgHANcm6M8eeO/Fxib7A8hEpNg/dutz3fj0cUvoV2fTcVhc44cv0LfXrWM+qXZ6Ypcgu+r7
FgHN/I82ThCi0RWEA+3ASLuEe71a70dcBO/GnxHPiplaYhf4vple1jAL0fNtaEr5uGnUvVOTLvUV
2V76b1thUNohWJo4H8Yk+IqEs9637soiHOphbI96WsY329j+Jam7DUjCTOv3wmX9VyNTiS9GqeVR
VLUz7snoXn3U/S6q3iS10UtUrGgII5kGH101Xo6CNSn6HNOd6HgflHroANFW7uppJklnDpGF7TM+
Z7JbOYveI7ImUFzJunyfi6qtXwL0XPD/nKvdy+Tb6q3tU7uiVZyXR9BhObIUN8w0S+mm+gwhBBAf
lXMfHV0Pu+5uBID8l6zUmXsVbM39vBY4dHGcKRQvWONeOzLoCjS6PtEtjBpdMdmsdfc9b2OK4dI4
yFW5Gn9ctrfcIyIV3wn4O+lTeBH1HjMHOQbCuEkORW0+SIhbQ7yITfNAXn/G8L3UddzTTIl5hzai
+kCNhKI+GreGeFWiOz6weGl5JKK4nE4FqqcSobhqp5+Ne5wazG2DF/rMtMr7QKDtd2sln9Ce2Poa
3VLJX8fGiquYcJnhduv65TxtUrJKoJRq1m4YI4SGGPgguZ9XkKhZ37fbEH5LH9HpLmH2MSG60gB1
OxmGHgRFMaopoGH1GtKk/+L06OdTX0jvP3I7Jv9gmf3EVCA4eqZm6vLyNha/RmFPqNm2wPC5W4RZ
ZBwheKfRH4I8aceV+HS+gHOfyG14ByCD+ikLIz44dMW9pSZwc3DalGpJ1ctlzH1V/3ICLN4OU5jN
bldSKyCM/Sa7Bi8OojNS2L59DkkF0HzNATRQLnNKmZi15i4JUWdx5I2kiNYTJdWubjsOHN1FKn7T
5LJVP9hWyuokYt3cIp8KMvBFko1YtGgzRgBLewZcmaazqhZiFaIGEWUe+w0ztdbQTfx8GxODNyAS
2d+LwupOwyK4p02lJqJgn1Z5c8GSf2oCK1okCknw1kZ+BnZuTZU+DJ5R0zNsFR6zPr1EGzh168n7
LhBze1gSEX3OTbkSOkx19lDAPFHLI3z6HL0VU4v2xQZp7tSrYMTxSouc6VbDAAxlJ0COLtoNUHgW
AlthwuLoakm9n0yrdy/UVj6Q3NPcLl6MD3vHASfblx7bXnYfJ0Z4VGlzg/M7d0PX8dx7QlhoI45D
M0VFirR3idSfrWcen9yD3iKX3fVpmBh7ZN6rdpYn5Pje5D2m64K/6uRVft3j6cEP2JfP2UrCwnST
BiiD6RTpt4LyEOOojxIMKrjD6yum+aUOc5sjr3OoU2U1/cRjvLl0gKie9m2tR4zpIk6KY10wPkfs
B+n7xJI2KdU3CVDaFf+NqpxQZsJaG3PnDFmYvaBR39KDPxhD5eXWxCgEw5wUuyXw1n8B2S3D9VZQ
cEAxhKN4NXXRj9cVJ2G0X5g+8Z0R3uQ+Kvj8i1ubQz796+jelI9+smYwN6nfZiRU2rpbrlqnT7aT
CAzzny95IgAvpuzLn22NZX+1jqYKzjOYZ3mXGcI/r0n948z01Vb1e+M2iX2Z2dMMIhZJHOPNIBHh
fVr8ZrtRaRsVdziM8Fv5NKi4uOBEEUN47P7Z3yHIw5a1E+yuiLoVC8kB5EM6z4AnWHdsC4F77RCx
aXcuGTDsno2MAnKMOsQ55Zyt/FiodL2j8zYXoG9iHqbpBZK4zPMeCfFtUdYv1tuwEmfQBOgumrdI
y/jHx0TDfTGa7NkbN8FAYx/Ic4VgxCzU9Q2VDfeOoBHPimjXJsX6GBZRqB8gqLjD2JHhmwpSRnCW
7PF77WhN4AGvO7t2Ipn92moq/7Q8gO1QIQx3ARpAdg6LjNVvXxnKRxPWAKFJD4tUBIafWRebwTkX
+tvXuJVOcfbb0ZFnSDz7rkVijiKOfXWaVWH1vbCS6JUUVcGLzgD6EE/gBD7bYsR1SvqPYa0kLemn
mhV4vw3csDdVggAI8SSnA4FBTXGA7pbnrd/m6TDM0/C8rv+/7wLPvk0BVNxe+hVcJgYaEecVvzfJ
K5N5FqQ8avGaTEtoz8XQVh+EjtR0DUuf3WJnJfHEhN1w6EIvSnboLdCq1hFi9B0A7jKcOd5HzqxQ
k/6zVdUTYJcnd7TtwHXKpQO7AFdecFA4MV8g8iGog6lzHtaqAriVZY91vdDZ8p8x8Ux7ygYaDw2q
Clp18OIBkBBf2n2JRbQg+GHwlisLhnKTbjPSacuMdgaokuHj3yzBmCK2LhUKCheCdmJD9bY5VMGo
+GplMW+3fgIYijldFjo3CmyadBFvoyFRxA8/djKw9SlVaXWxaU2Te+tr3AUQCA643Sittnu3p+PK
6X9dFBRrgyIrGRSGklITtAAv1+xK5QfD3m9L8w8BPb1fgeyUkMwqWcLToJISIwn39WkgWnQ7kA4W
PVcTmQl7kjv0k2tSiO6lKGicUOmxzjpUb29zMYVQxplS+yQEcUZA58onAmBq8CyMC/8j7byWG0ea
KP1EiIA3twRoJTq5NjeIVht470g8/X7QbPxDgVxiZ+amp2MUrUS5rKzMk+eUjwZEY2/nrDu5uwzV
2S+meC6dSJab9ttZofBNNv1shcS9VO0531RraZeFEBSUY9laM4o7YmpDEwrBixSSipyDPAHpqkAx
AOyCp5lEx2apfcmHZ4/javAE88V6nqwttXdfS9Gg65nyrfZs5OLZobW83RdtGS964K4eaHq9/kUT
Pwge+kPIwsPTx2OjJ/krznnFi3voZqyhX5lq6YwMZETHOi3c0lygywnqDtDIIAlBTtBcmveU2+Wk
jL9ESRe7D2YcCyeQ3rHoJKEOXYAlmfzdyjVYzjqt67cFj/afGc0GtKoLXfjk96Um00pHc8wMHHKj
UK0EYbwIJer87DOreshEyZVRPrHK9ClXPfIoqZhWf1Kpzd8zUsN8QZmaPNLJGJzfWy0pjblpFad9
QmqrmwWpq1i/dVGgkKRQoV96UmQh33SW6mdIJPScznEz4VVU52kCXqBQNie1pJJSpZrvrTO9MnvH
ohCVz81GRlfHBHv/IA1EQ/Nz5rd7HGsbzSk3gUWTcAfCclBuU3Z50py7B/oBaJvoYCCR1kVAh5jF
oxo0oFhV77phWKdH+kYs/UD+2lLpjqWxwzhZEEq1QsyRo9fQF8KVnjS0ggWq4f+gbyAEF1xZXb33
vZNebZXmNKDTWinYqvRQ+PuoSRJ1K7buibIJDS1BtADNYLJxu4jGQIke4J8BOeAfFp0XB9BDYL4J
KFoDmiCLjkf+LmdbgwYHYc2rpZXpDq6zeF5Qi8pghKCRhqREAFJt5hJLCbaFxli0KGMeTpysgNqg
HZSKIDt67JruBi8Hk6emCAOUCHI92GjavmsOwPIhMmfj5yaUJl4P7q+2tUBtlL1XUTPwZ/QTBx2X
mk+HRmlLOOvkiRxQT4cm0mPaoqstL1tZWkR7IiW3Rln0cHOqD+eO0tuQCZbZvFy/Dk/T3reDWKp/
dU2hHBIVXuvYthqyPNszQoNQUaW66OIyvXNdPAC1SdSvEoQSlII1QeiOpKj88g3MpE9DtQGWQHVC
QC9gYmSKhOQG4VVJ3wKj1X/GOBowIAo1CqNvVao+nQ75I8A2I3a6EjA6mHDKr4skj2p3HXd6ayzh
6imrpdURsHAhguSwbDEsoxzEs27BqHkqw2aTpQk9yX5bKtvTyRM9iyy1LynvfaqWj3JKdv+rAaxL
OtQAEEW77M+1+RTmdeE+WrRKkr3IBQGe9B4zy4K2W+GrpFZthp4vv+05Nsj3r6yipKRPD4wMCI8m
8UhNHNn1imMt1Km8bsgtmFAwyfJzKAceVPCiTHBdRB34HmFoiEwpRogbYl4vXJ88TuzKZ1We6lLi
lWmVNVQDiWH633lgnqoltJnNoZWNopoHnd60gJVrwVvTWeyJdt5mZ3q6aEWQhAeT5D2kXa7lu0c3
yuWfYS54xTo3i9wEn27xCqHBV/+OS6nhF6op2cHm5JltRLLBUExKaBXAmOJr1nMB5nTRJX608f1Q
rL+bIvE2uQH64OdZcC6UnQY7nb/KQvAIEKPBHjXTSOQhEByHXvQFopbOG5C6mviUFVWe7dEARmKi
VNSqOlRWAeitZ8nENd1CHjG7LGhK8aI2uU6huqlIerQdjG9OUvlqciBtfjptFB3wj9AqOv0Ahpq5
NLM1rUqkeNK6LaTT/S/VbLUAcG4dvk+Q4F4TXMtQGIIl0USZ61cekatGbSKZ4J/qLejhJniW42Se
gMTDIBAncdYL3ovXx4smk9bmqrZtVmqCfVm6xU5qyoCMRMRBUAkZfUKhp0Z+svgEVO3O0F17c4hE
HNAh22SNYIXtLSbVBQYC2zF/KHLJ2kDprdCyOCJEFRhWGxtes+3i4jxvSxRQSoBYVIU75AXpJgBa
YeHVolPRLATd+JbSuLYWW1/eezQquBNUxFfyEZJsgSlF794QoVAdM5lrDWw6fpY1W8of8/a8CpPf
lvcVmq6Jxb6mGh7sQPbOZMP9Y45muu+kRqZDqdmax1P9ktnn09rYasK8tg3pJUi3paN4ywQ6BjtD
zXGfTCmz3FjpT/ZHvMIkQHwZjgU6UH/wos5rFE21OU1951/atlsAMF9ROfGlhW9NTLB0c+QkMS3U
sWXGPh65ESDFJ9YN+iu53Te7HtYMHjueuISBwOKi1HL6Cv7w7CTtPM8H4HG9Pit/5E5Y5Fk0seWv
54EEnCgOyz0oTX8owV9wB5c1bZ4tzGVbqjt7r1hQQtuGxdP91b5pREK8gf1t6NJ4U1GjVU4xbQxb
SU2OIPoelOYpVJ//hRGeqpQBiMzksfR4lHpKratuu4XM9s3Spd/0rh9NX5kgyR6PhWNBCEJToGGR
V9TM0XnVBasSTS2HSyn4UkpPsvFqFhMmxjsEE5IIxAQ2YY2YURpprkl5a6EsLod70Kh5PS9pKtVX
ZbwCY3F/ysaHfWxotBUJobXaJCrbh/mxjp4i949svZfN/r6VGzP2aTijoxagWdDHpRTuq/JdDn6Z
1r6fEumamrER4bPmRzG1SmYsVu2q2StcXuc5MHC9nPAbU2MZrX4unFz/FCjh3gheXW3nqr/UbELn
YWpRhk+4OJFQsZ1Uq2W6OvegeTsWRQyfztU/PC3jpR/Ju/itQquViBWYBO1YgizD/Krqx/+28sOy
XQwloFtABQYa7hUaUCLhNySCtF9ObK9hyi8v0L9GQmCpSKLMyRmNBHxALuSiHu4HLrIZhbONWNOO
e38kNxfFpBivcSnqYN0+j4SHHKhmBFH2fr43YZQNoRyVgl9ll08YuroehuHIGg5GMUikKMrotBht
Kon+OYr3Qf1IdiOoHs0GOmdQhH3+7ayRtaPOBUvmopf3rvE1guBbSUz7RGXGB4FpQQZ2f+hjMvXx
B43O1qnu1bPg8kF+L89jSNACTabU6zmlkNNYh5jKl/sGb8315QyMzhgSGK5ekRTat9ZS/pHCL5mY
1DUnZ3pYs/HGubQzOmi9UZA0Lbx4H8FimoBcpt8OdBCkb9YSUj2LBszotDDogLg/vo8dOTZsKga3
niIB9h7v2MaMJJHukHhvpcKe9klwdQco9ugHgL5PeI6ejHdeiu1jstEfE0ibSINP6YzcmmNTNQc1
A4I9VR/Ncaj4WnMGwbfPHb+Z+wJaKvT3a+nUUIcb5GqomqTL9BloKPuM5vgsmS7QwzreF/UTKd8Z
nGkxjzTpmzszjuoCWi0AfbE9McFjTQ9DRrmJcEYXCbB0WR+5hAiIV0mC6XyQofMQecdWcEMg0By2
T3r3ImUPJAZDEjaNsTTl91MRH4a1AABzhiQsX5H1WGhtMvFVV3fU6KNGzrAOgvMJ4rfzoaH98nx6
CaBDsCAYa8heSNni/hRcOcXBGLG1Ar2OJaOd8dlf5XCAaonLDBjeE5mfWVn+/ucGdH7/IA0FDdP4
pUTKEoiRlp8PHVU8RYGoW/h238JHmPNp7zCGSxOjMQjtSTN5mp8PxEMz3Xz01V+MeadG8w7ybsri
a4hA2sKaWKf/h11eYoahEYBZo7NBzhcGxLQ9H6J01+bfIEV0hKF5z9oLJmRI76cG0skpdberA8lg
mUYDhUCETghhPy9YRUNLQU2/PwhQStcJDRKcSZArW9WfOJO3LCGNLfHaRCID4ZDPlszCdcvOK8SD
6kHADrGUG65hDwcoNaFgPWVoPI9WeopULxYPDRwDO9h+BdKV8OdycON1fbZM5/6GuWnPkMnPfzxm
zNEdfSa5wIv4JB7kKprF9bNF/ARHfpGs79u5uhBlfcgRqLJMetSQ5dFSaR7YJHAvIm3wxr7WomVd
vHhFCbGSSnlGPrSZ+HzfonztOzBpENuQleDRMXZoCR3uldqdxYORwa4aq8J75erma9JT6klg/XrQ
VCXbVJTtNmrVS7/I9hUrlSyoA2NstUtCSlq9RJfwzPXC5OFUg3WHw03bwCcya+r8e03fCw3aWr1q
oaeY1ZQ+bKETdomphWuYPf1vNJr7Eyft1kQq9MJAi8WOl7XRTgRMk9GGIosHqXtOv4URftDuW6cu
d/nEVrxxpnnbwhRJngV3KI2FWCnHCFmVWxwvuMOjXFrkuj4P+o1inuwcjp0TnTpdD7tTf57fX7vr
pRvcCJrmJk7SILD7fNyyKpKR7Tj1B0MXFnAgwAEiLNpk44Nfq5Tv9419iCF+9pmfrY2mlGZ/iZuv
7Q/lT4Dp9bf+l/QsbqxFuHAddS2vWw8exJn1I3n0XpqXfFMu7n/Ah9zN1QfIPL95t2qa/iEwdxHy
qwIEPoBR+0O38Z4oJzwgFinstCfd6Zf52y44JGi7WutqFW5BZE0Yv4o2ZEavKiaS4hp/yIOHuDAe
QY4EQtjoD14FhRMdVg++rq3UMPkqJdR+YXuGIa5+R4tiSeeYUyv913/zBRaJVva1rJAk+PwFJ1kD
DQ/7yKGqBA5X+Ubedu2enC7U1rSrf6dZGiy+bkazhrj2vvFbO42IB+ltTRq4WUd+qQm8Pqyo+h+U
tHoxN5VhW2n6nPR/zHz5nyx97MKLefaputO+on/s6Wym0jlPPX6T9PFa6OhzMtO3+/auPfuQNiJW
J9GpcT2O1jVVgD1ZkSceGOGm0d0FVNAwQ+RPZjth6aajIP1L1y+XMZf/yBRJZ79XxQSftC/0jMaP
n2H1gi5cSMub4OazIhbnRWZM+aebI7wwO9o3MAwqSVRiVjCqRdkug7qkgSXfxqH74roymPK571Vb
Ly9hinbg+mqEbhNY0TwnO19OyY8PUfn4EHPbkKE0NCja9NFOOslZm8HSKh7SLg6WVnv6g9xQtzpF
0ATcX9lbe5YXkCZaEkJG2ngnJXKqgWZl3Cr1t6iHpnkFcDLvXjV6mO+b+khljkd1aWuU7erLU16o
cSQeOq2h6wtlGZvy80oV0ldAFbtOVgQ7VE+PfVEeKWo9JL36nMT9YwinlQ3PdDivEsDQGiT7M8OC
syuVFFq6xL0HWbTf10cvkGAxFMreycggwnBBYcaVfvmmtpSBN9qF7M71tgOULVcTjl+6Dvgp1cJ9
YVqiTPbTGg3OKMIA+GlJUCJr8Bor9a6Jmi+i1od2Eqe5DX7yHULkdVao36kNbgPT38RlJtNHrKzA
ZfcTd/vN71G4AUiWIiJsjYIxQk8y4G4jHmpiiVmnyaENtladsHLjuJoECBrqNwrPPXKVn/1t3ljo
bUWCdMhm8LpuumXWzcM9eOCwWEB9d38HXR/Sz8ZGj9mSTn5BUTz5YJb0T+TyY2LseiTWQG6Lq/um
bg8M4QCdupAiytbIIShQQSo5DT0H+kI6fRE6xnd/Bx0XDfOvp381ME2xZFkkeLbE0cAARPdBQ0aa
k8F7FE5FH/5UgAa04twf1rVjYQYJYfHkFhWvccQHtVDc62cM9U0Fa4tc9MsadaullyneRJR+05Qu
Uji3oE3R5SH4vLijBOmc5A0PoENJ/fsPLWOB7QVd+lMP9J/3B3XtwxjU8BwA6idbojleKmipNcvD
UgogA8iGHbcb4BQJTFpZPFEakIYA7rMTw5gFV7OlmxIPkZFrjmI1qpAtkQFN5FACg7ozXhGXWqnG
S218TwARBMEbXZAQrq4i+jwVf0Ke/fpgUzbXeYXgrk1KhKO9kvp0EBYdQiHmGSg7IU5CtT3R/8VG
4RVnqIQyEtjNkRUoziRK0518IKgXQcao4Anl1Jaf7i/drRN9aWZ026slDflIN8uHLMYJboTgCKsr
WLD7VqTruJQ5G0IYRsS+H9d486rPBRdKukOo/D6DjRSilxpC1TRZRfFvAEszNUFdHYz38b7hW2fg
0u5oFs85+XfFOMsHjwKumqgPRreS8npx34ok39iTl2ZGs6joudL1iSQf0gxmA9NVnAwtsnlVkv0f
UKEoetTtmldQuYPMO9hAQJlsIyMKHs9QFEx8zWBsdECQrLdUlbuHa0EfnUa1Tmn77zzjcAa5Q66B
ly8sOzOvNJQ5FMTN/P7gh/M2MmcZvM0trh9WdmzOpYyiRyokgG34XYFVnFyZ7Z2Ocs6Orens8ZoH
v6gmzuC1UUuk4V5TTZ30Hs8MPurCt9FK09LGFhmHoJBWQjrrn2Pl0J2lxyh8MvWNpU/Yu7HCMFao
FqGgwkMW2dbPBhU3PIGp7KyDLDXzAgaQKjgW0RoidyjpylnRAjtpXlVFsg16fnEeE7N8410LSNmk
JXPwfMSlwxa8GLFFC40Zqmf/mDQ/NGtPy+pMDZcSkLjoZDfAe06wMDLlqBwIyRH8Yn/eGnRNQQhV
QB7W6AnClL8srXDuL/+tmTFMXiWWgpAob97R3s/onAbKI7mHiJYboFRiRfy4AZjeAoz3UVYlMUSz
8Vd9EUzJNV+hVYaLAFJwaXhpE0+NxdrbXqlB3nresWvkt7xc55FdNwsSjLDgb43mNLcgaC0FSKis
fpklWy04SMLKC6qJI3fjUgLAQRDP44yQhUf459Wh+4YmKSnyjvRMOor2JvZkVcrn7KcMdmMLgFfM
PBuuHafLvxnexPV7nUX6bHx00eepVrdwZ3jHKDUXxRmac0gXLPU7pO92DupPcqdUf4fd/vnMM9mQ
7SvcTyKM46PTECBmQjuZ4h2hcKLxMADVBp2ktYI0ZapOc+OkD8EFxw5koWqM6zTod/Vn42x4R30L
uaQarNPTzuisWaxH86z4JpgTB23K3mhoaoiWClJt3jFvhmIU7DLpY4NQH938DlSi9w/PdVpTAXgC
1ohkDe9totzP+wYsn6zDgxIe+/POW8Xq+uxt1fBPywJG4UujUmWHFz9fnHVvF3ekkG3p9DN04GYS
bFlYWsJDBSmyC49qkQt20S3pFPRhNI/DYOqhcbXmnz9VGb1nkFSEnz9qwmP25n9jwc1D8bt4Pc2b
dbwBjfbqAlWfmJ6rSGtkcuTlO8RjUS/swmPVfVOQ9G5+35/+q5ty9PtHPhVyOaPSXX6/2kI6YhY2
jcJF8KNtvv1zO6ask+XVuR+VcchqtmWdnvtzeKy7L2pZ7cwcl5To52PgdcLEOl3F4ozJVDkvBI7c
y+JomdJC62ohchmTkaRL8ZTFUJAWvIH7PFtV56Zd0/c5EWVdv9UU4EBEG7gDvDEp+s/bWDzzMIVA
rt82Nlom827J7lzT+xBMwtaujieWSK4qw4OaBM04LE40GhWD1hO3ZKyd01rYBba5EFfBxK12vTM+
mxldamfL8JNQQO262ZycaAV4VZ56315v7sGERVEDVMUQP32eMyswElFQA3Fbr8lOOzQvzSrnp3ew
N1BOPf76pzvwk7FxZYh8Jbp5PdMWrXzHsuVHaX3fwPW2+2xgdFTjIT46ix/r0s1923wEPjCxJvK1
B/psY3RcC9GCIqnzxa3xTF9IQlML/TdPp0em74u7D2yXkXVOcCDpvet+Wkd31q3pQVkYj83EIbu6
cT924f/WzlQ+r12N9G+RdKG4reYWdQXLtjaBY0yM9/rRNLIy7KCLkK+ju6aCaJQd4nRzWOsWpqP+
nMkzclkT47l9qv4ez+jSg/gsadqQ8dB/9hA6gm0c5ZXgTJm56Scu9rw5OlZQGNNtnLKC1Rw0j0NC
ED+R/miXU9tRmlqhkUeCFwMu4RZL7tFaNfPhENNfcoxe8wdrJ68Vu1jIX9D+shxl4tKaOgmjaAwB
e3jUZCzLtm/nD8rcm57HqdGNfEdftFFBP5e47RfWIjmtlHfCbzt9UGeSDV2pre+sA4StVuN4k+O7
vS3JaBKQAWYlavm8LYs0VAPNj4dt2czdTezI68IBR7JA+2nCq1w/LoYjcGFr5FZk2UWIEMGG7bCI
53m0Mlauk678lTLPnHh+34fd9C8Xxkb+JdVMpR8ap7brp9XUDTn8208R82ggI49RkrQqFKAA25ad
GMwT9n3nnOY273In+HJ/HLePma4boEdIAlAJ+7xC8OEkgpAWIhjyaAVjyzx/iA751rXDCb8xaWnk
olQBRnpfwdJwwKqZ68D/tUk3rj11qiYtjVyUBNmxWAxj6ubtupoFc+JBR30sl9kEwPWmL7yYvJGP
ytGmib1zPviok6Paw3VpbOr/PnVjD5U258zUGBDsiOvTOnTqmfTHhtDr6T/uhpFDgg/EkkKFAZUL
eBxm1czaRbZkoy41sRumZm7klRpE71M3YkQNt2JM0wgxoF0fxYkB3XR+fy/QuLDi5kKj6BbjOTnD
5SuvKeLbU57nhhcHFUjALuHkqGWPVgeoPuVRGpwx4tshRs6Pyb84pp9sjBamD1UEyMyPLQ3PkDOr
Z7NsLaynbt0b8/XJzGhZcgsBLBpNhmVBudcWufzQpJhY++vyG0C7iwnTR7eCBwdC0AcoeBcz2vft
+hGdUSfEVwfQj9NMEtvmlEnl2qd+Mjm6HBDpUqGbYmDKXj8OflWwU5jkZ40jOps/U37h1r1HOdji
dUPOA9TYaB4luAHDrDWGe++0zr/lDydOkfEjcFDtmxjadbZvmM2/bY3R1h3ao0Zef9hKdi3MzU8d
3qgiHYGW2KP87O4lO/slz+KN+OA+TTrbwW2PbqtP5kczi0RfSW/kh/nBrccO8NGP01ws0Gawfd55
E05q+I1XFgE7gtRkfoEG8/OLWFeWdCmGoo/JDWb0lz/kc3V2spF8t+E4nvDwN/cqr1VwoSQQNVUb
XfR1Rfq9riJpmyQ0WfuU9fWjxhPsa98dNW9TJUcZhJLygkTurKPl2xD0qfHeeGAOD+b/fcKwty/G
K/lFEME1K3GdyXbsWLv0nQbr7pu7oq5qmzvh0bWzd1GcsPvRQjie50u7owu7P2kClBjYrebCHmbx
0gkc0+4fux336qP8FtgJFNqI1znuvv4BJ5VTTRXwblwTFM4snXcvpdCrbAjcL8w9WE/e1hravo7/
EjwFT4OXRXFpkTyi3YbymP+U7spZ5Ew5qptH68L8+PoQqpiEG9KjW/9R29fOtnxUN/VjsFospN0S
cd4fqLr96dl66XJij986VZqlq7R40tzAf0drrnWZLJ4r1vzYzLVVtfW5893V4Ebkmfww/U74yMld
rfaFxZHLEvX27ClBLW3h1kOneN7ZxnO3HEKadFXZ5zkPSxI2sFY9nNbdcnjIuqvetiB0/4myYjwr
FtPvI/lGKAzU5X/ToI1uilAIaC7umQZrpe3NI9X9Y7PpF6jAEGwhU5++Vz+Rol/mNroWPOgLHhYT
K3Ej0v/0CSP/1rlBCDcan3ByYgdtAifbugd53dvhKt0iTG0LL1MBxa2nzCebI6fDc63SBfSxWYY8
n0Ur5eOhTc+8A1yle7ZWE2McpvHO2o+RBkapaJ1iltL2u/LgE5ef2GS5bTmThqbWc+RSarTik1hk
YArHKdtVtmDDCWtDjtI5aGmvJ8Y1cYq00UOghIzF7YdxdfPhXe8SZCSbluElBxd/4f2rR+inlRu9
CHhnGWUSDivHYRmeoafHyjae0tXZAZs+FUVPbpRR6Dnow6iCy+b0H1sn2SFo9LF6nQMX0SafuhCm
pnPklE71wBpv4CIaLqJ2TZsaamxO7cBVNZfX7srFCQhHjRA7tw02Dxrh5LomV/XmpXDhFEaeyvSg
MSh1VhVF3o+8ECxTdrsfnJXqQH1tV4fBD1iOMJnMU4a79s5JGYeuOsqFaD+xvubR3RQ7XOEcpc2d
96V2gEkz63vSfHsgbysLXdlZu4nf9NLpbbTq25mxaZx4F+8QcP2XOcDLvaePPBUy6aaltWyGbP5W
zStynIeldhRnU9fizegW1LAl6fR7EFaPNjld9lHYRJ201bf9T+PDY6BWPEcjZDWZyL0V7F3aGu3w
Umg6vYL95CMNKD2fFt2yXaOmi/9PV96hnhnLeDdciyEHGsqY2X0XMmzp6/X+e6ijLQ93eIPSAeab
DTyYNoljLr1wCtA6NcjRjg51xQ2gesdP2UTudroPjoNbRMZg/69eQhcTOr5S8fUSfPPYoupOXrV9
cZ12uD1ZPnmm/rvHHjBLWhaAyAIuG+3KWIlJMJ2lv05r+GhuoY3HX7B465bzYC78+f0luxm1ETLq
8DGocFrqozVLOsNLUoQdt4gn/jk58ptSr18KR1oWj8J5Dt3SKt9mC3+b8dAUltpUzHprMfFOUEMY
MsR84wluztAgJeipbS1OhskOBfdqw5XlEKVPvU5uXdyXtkaTWzSmGNdwT23PS17sW8s+PdWzdPP/
8Q4aztn4IFxaGoUkkAKeKjVkVMYesvgf7YuxCrlQzcf6T/kj3RULlSKAa5+f7i/mNWxjaMq7mM3R
4wc/A2luywgRBz1mu5aYVHtwnfKPsfFs5bc4q2EambB5cwXB0Q2oKGQ9x07edV0pKrVG5p4TZu0+
23hzVnFJn7T48G8cjHVha7SCEhQyQdHX7JbVUAwNfldrAO0TQeytG/PSyGjxWk0rpQhCwo8zP7hO
wvqlRoB3f+KmzIzWSiurblCEGeYtIvfebmCDn4HinjjgN++fy+EMccrFg7g85zIF61amsNvuq6Py
4M0zMlXtUv0STPTLTw1pFEHWcicbPSLeHzVkpLUrB71kdvvUCk2OaXSnBtxxJuV4mTt1iPe9+eCW
T7Y7k7bFl/vLdCs/To/V3/t7dKdGaGVmksegSodmm10w9ykv+CuCt/+4IUaeOEt7mJaGzQ1d/+OQ
kxr8PoOacoPDKlw5p4sBje7PLJMqfVCU5JYe7rRopf4474ZHKmSKDsz6Tp8trV//bRaN0dtUaV2p
rnyMDiVXkcRMYvcbGPxsd8IffbSBjYYHVYuokKo2kQUYY6aNBAbkWD3LlAm7XbQCzPCoOD9rUACd
Q2/4j1cO2rx4fvac43Fqam8EQJ9sj5awglgzoTFC3j58zQ/yPHroZ3By262NYc2GvXaeLOLl1NwO
nuLeiEcLWhuFkssnRtw/UvaFL5fkPTI4j8nhtNMJMpWXicW8kWO7HOY401NBbCdrMcM0ZlvJ8R7y
xX59mOe76vC6+jUxpzd8yidbI5cf9uCf1ZDBNXM0Y3mwRY/hrFlpE4fvVhz0yc7I61unUwAfL2P6
Cnn4N9EWgAX06/VvgL6zb9/kBWybiPuxXaegauqN1ZM+QD66AdJ/DPOsgqiWrVPBZKrNLinK1yiO
lhMLduOOliXQSyrdCnS7qcM3XNwBAbgfSTlXw5H/q+wSbfOHejdU6SfBFbfH87et0SUAw7cCzfJg
y/5IwfozqK+HyG5IPVGTdSxh8pF1a0OCVR2A0hZ4P3E0viY4l00jlfI21CtaIOeC+M1I/ujGJOnE
LUOyCDQW1KQy0Kp9nsgmaaJEClV5qy5bXvJUMUmurZ9Ax87lBblGR+QKn1i8W07l0uZocFqkogAT
Y1Pau8fkqXlL1+JccV4QTLLLefoW75KXeqfMu9V9w7cW8tLuaCF5imQCSkPyFpZRBBsWlfb7voFb
4Sp9QX/P5ugaRzHGM9QICwJcjAMfsuG4+YPoIs2SzdN2V7XLMn9vUmGda1/MwimRAJ7Cn9/yL5ff
MLreIdCU0poOg61ou5vo4T2ae3NxO9xPkHfiRjuHMgaym6BNpk7+LSzNp/GProtWbhCVaxV5i2Ds
PNq1a+VRoqW5nbWzeAaH8NnRF8q8tHF3LxNTP7WpRneGKuUyTQTDTfW+fYeYdvbytFweKAycls/d
bKoKdas6cjnSD+974YCSjI2EtgxPL1tf9s57Mdt/j501nChcjjo3czm8px+62a//Oskfn3Zh2q9h
ppbOTDJiTtRphVm/3r8sD0MW5Af6SSRvj1Npg4k99ZGovzCplrJxonw6uNsOk+ECYlGy7VMviGtC
J3hIYdsYOABoNVLGTIdGKQToRGnD/kFJInxsF/vFPpj9/l3OyzlSTT88+8/EvhmuwXGscWlydE0q
NTzogcdsUqsFXpFtCtI89aZ80le5PVnRuumCLgY4crcIotWNXzBA3ycjvdi+eB9HQ/4q/tQ2gpM7
90c3ZW74+cW6yapgBEmAOS3KZr24U7NwwsLHbX5v/kZO1WpDVCfc/7sbVVudB/PMZr2GExCvSvsP
OkQTNm8edbpYLeTWVJoLRh5OIMUCb4Aub9OvHrqErZN/AXZbKHMkhO/P38gSrVEApDVNHsr4dGFq
I38my5DCWqmcvi4gxX+V8Kh7lONW942MI7W/rAwsM5S0aXwbJ1Q7Mc6lKFfT1zdgN+Hep4YOQxmC
CPYGXs0ZAh6rbvVsdzMpnXpbjOKoK9OjqbQEw/NiQ0lfH5xF89t3euBS6aKfme06hWXatv/E2+y9
y+feIqrsiXUcE2BcWR9Nr950XZTWDLz8Wc3zgFbaZNa82MobqAyrmZeLYzc7DoWa1ZRl9fOp/8sy
qDcK3DSAK/ro1AeK4CMTHSSvsfITtaoT3PN64c/CPgAnbJpvlQ+bZAy58RpC63LQCJ+i4vtoqr04
OB+fgI+DWUiXKfGO00yGGneQiZfJ6wk9L3NZIVYNacFcnp/hSLfPv5NocUZDJlr26tpaRttyXxZU
mtWFjsj7o/S7T+byqqofwmCVaof7W3IUFf71bXRgmqYG34yljrZFF3ot4oli8mpJKIULmSnTLZRi
OsxtpAanajqDj7iaClrTiePpyxfHlD3nUlIL3dKS1+R0Ro4hTmdqiXKOKS3vD+uDPHVsCJfBkcYW
7aWj+Ew5R5na6nX6qlOiekfhLhMOtO7ApSO+wbNWzMTfVQ4nfofc0iZal/5CKBc998HP02lJW48R
OrE77xOI9TdegGLUJvoiP6pPtPgiSO9SOP3jJfM+cvzueP/Tx31jH0ty+emjJUFtJeLqaNJXU3e6
U0IHD6qZs7jbioRTD0K4TotZtur2U0nmDyKYqzkzhnZchYaNK5aaIEIVyjPwga5uG2gEzF4iwJut
c4AEz4Z367yska6fFb+CZfU6KO6ggVmTHPgJLXb1GKjrRptYxjEu4K+5uPik0Z0D4s/32xOfVC+c
81ydn38v1vphmXKX/sz/qCtu7mRBe9OSjrOn++ug3PIcdLT9bzpGW8iXasMvpD59Ddf6MfrxVf2z
D56MB32dPAZ2+eCFy3r+h0ShvUmeg4W23tHjugcjwv9fyM5UgnKcOPyYCvyXRS89bbxXBFuikJ3r
c5FkrypEmMUauS8I+5GHTL62rSS+1QFynY4CRTovfTlIn5s+Ed/gmU++ZooVexP3yS2/QZJKU+h1
5w0yjhPPPj9DgSF7bWq/X4hVliJMn/ysalF7bktxqll82POjrQkfMyw+qkI6kzZ7fn4R3lgnA9nz
yshe6ShX12YgyYtcLCTHENBuUgo0HuMyVid23/iRM0w5rOu8lkF8qtCwjxI48lmKpLyps1c5dnRt
VoZzjmSZrZSnEpDOUjo/qU6xLfUHRVoZ4DdKiiNTAfk4Uv7rI6hvqdC4Ggo8Rp+Hrpz9s6zlTfYq
rHRpK6NOrM6KxwIyxvOMWQfYuK7UeYqEUrOADjT/aazvH4RbOw8nSjcSvJFUFMdkXarvyYavFdnr
O0/Mwk6+Zy81vRLB+4SdG3sKOwORrIrQ79XlkKey0os+I3XBiTDQqn8pfJTp2U1FhBYuohmI00ka
RK/CrCk9u+/n2lsE6Uyh/dPWxo9pB4kmQeYw0B5dDRqpzthTU9a+XNTZ5nXzLDgb9dGfEaT8epvI
FN7y+XQIQ1IjKqIOW9/giy72d9n6wcnTztlrNCMwIQR4KBE9SW1th4RsMzPSRS7MpkKjUVHxryHi
TqD9hoKcdunPRtFfEKQGJdDXTsw7RyjOxkxuJHWVoxc4E7L0PDNaZMBi33zpLM9d9q04VYKTbxxs
DheLTehhilfM+q1UhC4nn29wXfHLKfCEX+lJsRQnRXoRnoQyg2ueAKp7QWeSkq6VmZWxcyPNQqfU
baPIiWjNRRrv/5B2XTuOI0v2iwjQm9ekk1fJsKSqF6Isvff8+j2su7sjUVwR9+4YNDDV08HMjIyI
DHNOGzqgO++qyt9gsK0INLoL2EuccvwFVKmYh6fdosF8vOQx8BlSwmycJqQVorCN+2qnrPCax0WN
XkOJ4i2ujtO5IeIpX4Y5T/BjAosRY9LjVr8QRKi5rQx0sehrFHXwuUk1QJECAoYblco+2Td8DrVi
OZK8NBlIjhhV/GyumSHaqsyoAEsjIl3OvHvGfa+DEgAsAd+DAXWEgWOAeBbEl3nlMo41cPBI6PsL
WDQ9ipLZgkNs5WAipQEZW9jqPbd7ft//Xm/3Rh3zmgKw6dH0CVjnP8t3o/RZ5fByAH5pS7u+d3q8
RMdAuaTIe0LesRFkX2AULFMTlDHlJfw9IepJ+z0c1BWG+LTNBmYQpbOQvKnq4oC/Fh05nWL1lKog
VUdn0mq1Uk9z74lHG4ULw6EnBj2q+Pax3wMqZJRxim2fmewN3HGkKJeB++K2M67n8VrcixllD1w7
EeQKANNnpNl0J9wVgBABgBAmdtccqNyfH8R4iBI6cC9tZH2cJIPjCSDNabROTZcSQePNb7rZbrcG
WCiWP1+dQtpVq5JN/xu8zHVSTNyMe/kjQ8TUZd4Ar8o+a6KJXu+t8VmoIB4iS/7l5UIbKRERUIHt
SAXm/0wc8/gguRc9CvJkNpClYBAN2kI+/WWCfQAy1ef7+xhI3ssYDvtGz0Fp40QwK/bZDa2syohX
ztykcWrmXwcocAOcDlIlQFe5l0CB1azpuYQ6Rwv75cdsV/VqB0DLb1Sz14LWzejLY64E6xEQGUPc
wMkw2jM6E52ayyvqDOgs0pbLgXqtA4lo9lmKl0aYqcxPnhBs0+CmJNBgsPdrs9mc76muhjQBUweF
GUmvHNrBnx/RRIyj0ID4ghHE5aYR1t5L6XrU/+WYos6JHuiRKW9ksvp10PU7l9SdMiDYFx597oCw
wEPrXpCI5j2paG3q3DqR0aYrv+BIUWyz8t8PmbGiG0GjfeMKPgE1LAQpcYO3G1ooeBo8shLx6K8w
7Oc2cMpi3YobWayiqPjCzhXqvAaHJCZT2AO6RQne11+Mqse6uhLXMw/lqWuFkBTAO4iXADA22smc
y7iw57HAUKl1EWR5At7tz9ViQvcQADJDbhAVTuB63x9WGhYlWHQjxwrF/JJ7+QastRVxvUh/Lmfi
RqGOCvIULAdPjr/23xsLIUt+49d94VhxkawAnLO3heCqxN4nl3Uki2qDYemZazWRlVLuZI4OrOVb
1+XkxLG2xh5Y+wAbwC8tMvBLYi4JnK26Wti7EG/a00y0+zepNHL8d6JH5orJBbEoG4i+Xmn1VdRf
GxV8jwuBaIaxVHR8wifS5Q5BviEH/9ua10QMcKmliSxhsVinmvY7k5md0N67LxoU4eYAJIpTfKHM
HMvzlIXYg2tcoDdZy2hRXqpFwc5s/qQ4GJnhVQVSKXGkVz6TyjYbOY4VgFSZ1b1KACbXIijXaRLN
XMwp54r6MsNzGFVG+vPP+d8sja2Domx52bGqVSarhYMN5UgsE4yX7suXWBNstbBJiZFt4mAW1Ca8
fQZ87UeT5SR5s4uZ7xm3sg++6u57Rt4DbL2A16ZYx8KkOHPd+miNMECb9+uja0i1ZzzjqJz1IGzk
esGwKwQ1aO2tojezY72hmfWHgESSsO3+XeCpf8kC2ChmuFBDQNbxXoeotqSjLAhdax2RbU8YRu++
v9evIXJT382Cm4OnnIraUEj4R94op+7brlDT6FO3Gn9Zl2tAHgZrtzYkMC7TxLMXyA94PbDsQy10
OY3j17W3Z+hrpCzZco1OJpqk1EqKdTBka228CWxpJu75e0CO7/ntF46yNp0b9jZd+66FmWlwHBoo
egApliC8/HZW6o55Z4cJ51L/Oe/3xnFDocNbPR2063a9OPGf3t7TYnVh69+S1pCGLOb646avxj87
OO7gjTkp7Xk3cC1WWPssKS8FCGAxRy6qvrQCNnWy6gByzOZLVgsPnbjNzgVD2o/ySMVqJx1SdyYZ
P5Fwwt24+aCRXUBuxPOaAkcqgO7AfmMoRheUBWenWlMqlpAYCVBjOeSe6ByY3asi1cCvq/zk8hZM
9SS056piE69DfBBgCkAYgqwE4PbvdRogPm0GIEvXolV5xeuF2V/YF0+lr40WabaNQUx65sZOucJb
iSO31MWsEpVu4lpSvhAztSswNR5370jNu3M5zOntRiGCA6HFAFY4ukEVMry10GG7M97gAL8Qafwp
37mYd1T0ZheSWJPcfUGjGGD2oI0mIebgzs89/7Q5FMSBBw7kdwgJ73e4GpjHwQGKIy/NXszR/8Ot
fOejcdSMRX439peRHJisLYEtvlCFuZLkVOCLKjWADAHZxsEVjayWUIugqI4hvzMFkv2CoN4nYI5m
VDUwZvz+uGnmz0Jis5HrAdkAwAFH6l33IMbN4s61MGtrOMUrGMMj29Vq+sB6a18c+K5VD3ye7FuW
EofSaEkVpNeZDZ+K6W4/YqTSfaoMQHW9a1XSqZJVRV4wmFZoiZxo3SFwD11XaEziAdjN6JYsnvhi
zs74wL/GjbFhRH8nKCtgvgHnNvqGIO2ZsC/xDSiFGlGoMSV5w3DpLt5ZlhUZgYaxBfILk3f4TxY/
ZJKBnww6z/EMeVsIcunQIiyeGukSIKYoDLqYta5/COp38inMpI4nfRSCnP+VNzpxr5D4rBUgr1qh
mTU/xy+BXm6kRbIVNfcjX3C7fkWZO7A+gDVr5ZLqE7Nk6tyRD9s53m40EACdBu9VAeC493csd/KK
jcLCA4frCbzX3kHKdZC7sc5KUnZRsHG+qRU3x6Q1GeXeSh15P88VgBtYQ6rLqcb1fet+VWahFsQY
/OAVL/N42akSOntET38RiUg6D8W0nbUDrxfJiXXqLutqRvOmrKuM+XbwQUDxHrAFFRAbK5Fku5aX
mm55zqt1zL5JGAZtEzK364OlHu/6YFSQ25MYEE+MYmpQT6Z9yNFI7zW6R5xVt/WIDIbaHUsk8MT9
J74ThmXgi8U8B5Bg7w9ZydGAygWUZyWVowv8lyMRjtXTFtgmilGJL3SiehhwT35LYBRuIl8Dgbcq
8mqUm6Ey9/gehI3Wjt0FMx4vo374AOSGMliWeQ7rW0ppiuGCoQ+NbfrCTIA18YzA0DgyMRAwAI2O
NKzlfI4DX7Zv1eWK4tSS0wK9c1/k/vu52Rj+nNFq0K4i8VAaRAKIb++3luUrWS4FKrSCKtXQbQyU
WcJXS2+bcwuPdQi6nGce3hP7x6GoyGOUDAAQeJrdS/SYWnSDVglhp/blqjNmx40mlPNOwMgC54Xf
2XEFAcmuX8ca+5Ou0fuBeA99xcq5+aSM51s4vSBkuhFJoRVkDOqZxQgBSh7y+I7UxUWQdnG/8uOP
51ImyilITIucCNsOHIUHli4minK2yPzIwmBokpNSk4h/Ljf1BmCsG7ype3KsSaq/xECViWO9fGWQ
Jj8tnn/F8Hwfq8vtR4wuvosGJ6eu8BFgjNd5TFMlzudzCRO7iRohugdpxKYcLMy9ejRsJTFNkaFR
q4Xj7pceEFGb7ODMaOHEQuA0eMQqgGEFYcvwGTdP5zy2w7RLsJC8jl4lupQNJs9T/flapiKwOymj
xQCJiXd5cJ5bobKv6xW3sb1QBTtPyGy75Mr1ZtGCgXEuFnss/qHyc7O2kU+sclAp96kbIbIPpJPQ
/xb9wc92sXNmCryHln4zEwtMGBFEuDyMCCAu0VwyyrDmiafUcRBEViOQqgyIHxy79i0vjZZF46B7
mHuPP+gIDCIEAZQYSWO8XEaHV0sseAXFJLa8zgdCbpiibGyCJslTw4CdUZQHQzySNTpCXs6jlvGD
2GIKSfNBzOfSRoQWcA8kRxX99VxhHrQSwhBED2lJwFBhcfdamcRSV0ge+oPAlaQ49WedF9/PJTw+
+wYRQ+MD5gSQ6x+XKtMBd4dhavQporHCRU2ovl4ZQMUJhvPCrtfUnDI+xOSYe8D1QosF6OjAJjs6
Ky4FUQtIHFKUv2GwMPZNAZLMIT8ipr57wH0gGH6+wsen/0ji6MRQhxfbgOJSa52260/wQ5g1uoF/
fKMmIDtTDxX5XqjBl5bM3faJ0xuSfnBqQBWk0RE4Oj3P9gLf8TILrxvtXVkDSsg2iMNqH6Wp+Nps
E/nDtcNC0UwBhHg4UgGPjXt5jpeIst02mcWbCYrdumuAi6MPSPrTziQ1H2LLkaTB5d5YSz9SkGaU
IKnyvkNRO1U0OXXdzE2bW86wvTdCBJ9i43oQEhG+U2N+ISrEkm1t5qE0J2bswkQqYHObyaxMHxqP
fSSiFT1wCfMmnD3PeK6Mj90fw84BKx5FBhkG68+r3ywKcaIA8lsxg/qL7/K7Eb0rxa5aAgP11JCw
nlPBh9gH4njU+2kMPfNgMBgtTizdokzRd2mh71Uia+8jS4yC1y5iTDBaKEazM06PiZZB4kDbzLII
JGFY7k+Ntvm0AK51bqG61pEerz1w9oBQZy8ha4UhA/6MEcNEk2y1Dk8ldQx/+rmI8jHRMvqGkebU
HpjYCjCIWZimqAbgcC2NSOmqwOhYrVphRk+HPbyLgUbSRnucSlJtZ0qbW7kBDPf1HCzplIW+29GR
xaQLV+YSscitzFviXhNta8gZoYu3NtAW3It0nuUwHELuZysaWUwMxwVs4lS5FStbQTTrK8VCe/zo
kNkrpUDbLJlLBc6qzShG8aVUCEoOasMlW4bS+gjtpxdeTyPD/0oxdIORfYDwRyy6pdEYSBgqULk3
tMoIs1fmIVrCcQ4TegODIjKhwsjnlk2ADkQqKizGOUYAiJJjIjGr3lZLwCY2h16fq7E/dszDC4Kt
+Y8/CXf/L5d2YxMQw3eVF9iF1ebXAO1wVngRkJKMhjZ1fycTaRuvQZrWr2SDQ6LouUWaiGdAEgV7
BPo5Hvj0o7tC0zXnh4pSWGl19Su11sT6FKVE5mfkTLgMUKENrQQSIhoMeYzsgltFMpNEpeX7x55b
SJaTb6FIDXHbGbQObrgQI/UFLQyDuoyC6gw4T+9FISeSgR2QKy1ar5CD+USfkWQ4K886b/0cE9Yf
KxbZF6DLAGzMdPaxqurHU/6zxkwtpufmBhSn4g98DnJRYIIDZMq4h6LPOkWwG7G0wkp1wf5pRJke
b7y11P7iZBcArDR7ZR2US6FfsC5pkG+nNH4n/4bXPJhxCI/pSOja7ceMrrbTe37d5HIJp1p/Y5AQ
sH9ocyUAkkYYhooHIQH60lxdIg0Q6dZzqZtBm8ZHI7DQAQSaYMGhR0fDFKlYU2lXWbkI1idb4Xo1
SkFo/Vyn2Qm3J6LTEa/iodMQAd69BuRNxNkV0NasvM8JGILY1zBfDkSOpIh0H7CdCxfQTRJxep1v
zAzN1AX4331Sf8jNxZXXPr+uKjVx355/11/W+375DBqaMe8/PDHx68hV4DHvV1LEtlbOEPFogw/a
rHOd+wLM0QJsfb1jujzpUrXJNj2rNYnOcPvQJxG9kGKtCdZoBq/MjtHS4tvWQCfNK+Dl1O3+O2B7
9fm3Tuzh/beO9jAKgyRgHLq1CrKFViLB8I6qwdA5MMAFePo5Xqc7QT2FKiKJ7xnhj0HZvfCRmiLL
6MlJ1rd4sr6H6rbTkbMMQPnwOSRPz1uFvF888vYhmIxqqbvLx4z8x07sgXZtYGbA42h4fo2SUpTC
t7GcCS3CNLAMBHq/iNB+GORaDEIBRxNIgxl7W50R+2i47qWObkfEKaXMC0prle2uExCfhQWYNBcR
M9eZxD3ew3tJoyiNBRMl7xVYnxERY6+9d2prVHqPUbES7Re6ukGW+hOQjCQyMb6NifGcqPRahbUm
c3nqx1mU0V4P33rj/pQ4asWMsVsreo033IUHjHi/OIYQ5cIeZWoJhXO+FZ9oB5QNgIox45nG2ClA
ULvfjNGt7Bm0HTEVPsDJvplyHbuk5DdBxRM2fgv8dGj8BCQ4mVHxRxsFqQzyMgPxN2CFR0kSynMA
B8pQWDZhvgz39PK+pL7KpW+IJP344CR0w9p7e8eR0KQdMqBSznzAo0fGB4AoFelIuH1YpPt9FxxP
YXvZ6SyI70KyxUzuOVg55PjDf5vHZXgyMSuIyeNPfve9+AUU71xR/nFya9h4tCaBbRizJWi9uv8C
igp93o6iznpdX/dbb/0J/p3dHqUqjxzTtWmaO/3UkdXqo1jurFWouwRNv4fF6/ONGI53bJRvv2J0
/ExYsonNhtgHICDmF6kICBDiZo576sLhOHHiA7YF+sLvl4rWg1TKi7SzvF63C0kPGUV/voyp47yV
MLrSeWEnoptnnVVEgJwTQsJxuLiB6TCSJgR4bnazLMmPseNQvv9nUaPzYzq/BcZy0lmp9rrdoliQ
kHV3uF637666P2fbM1y8FjPqsSXLniztpUPO3HoZqSYhum4lDLFcQFqiffVlcfLJSo93GI61fmP1
W3u+OVOWlRvY2TCSifHQcYaQp4YCbYTL1kQDGe/B799TTDVH8swxT8pBizXeDmiXBT/a/TH7dt/7
0XCnUuTCh9SnjOCKFtFAUf4+X9GU1g6FdYzQoNELhI/3klKbS+tOCToLv6khgoCBQZFtSI0M6P9L
0AOMToO9C4dLqkRvNrsuaYtjrs9FTO7aP2t54G5usgJUtX4HGmogPzubCA8DJrg46VytbmbTxg3G
dSU4CrxpZ1V8iwdWjHsYg440C9zl8xVNXfeb01FGl1Eok47qJAiyG7ypFNT5k/I/OBfwXyLEhekc
JoruFaCSWT6hw7yz6qDSmBDNo85O8GfStWMI6T/feCtl5CQaCRy0WQwpSBVtouFxct3uaX1vvKSL
mhzb9fEI3Khaf/vgWfJBEw3zGc+38q9eNrbPt58wMp3onahtPocCptp1nRBJgZnZGsb+CFdl9rsX
7hCTzQcIYU4L9FGE6ozpmDrKv8EZDnOB6G8YXemOxeTgn/5XLZrEk5jIwfvzFU5p5a2EwbLfBEBF
6ouO32KBRYCeBVcTndeUmevQ+z9OEtMs/72OscEQIlYqQkjx/EVEXrfJ0J2wXx4FZMStY/PyxZMG
sUcNkAcArKjDXmIGY8Y+ziz1LxS7WarU+CB2lfER5WAflR/BCh3j399NFPHw9sMAJeAkRveCqdus
kpwO9wLT20UsGHYmLzNlrl984iWNYiF6eoBWhbQGBoXuTy0MfJ6r2LpHvwtwr6GT7RLD59oy2BId
9GeOmq+kj1RdzA2XTWQ37wSPq2sgc4tFUH72Fkdy1xQ/vGBdvNMvWU1sDMrxC+Ul+Xy+pVOhBYJE
MO7CfaKmN1JQmsn9kkuK3orQxNTFOo+mAL864p38Hvgz2Zth28a3HXIwy48RVBqP5PttjTuw/BQN
21tyF5MqPFVMqqUcoa+Uf1C4dBVlczM7k4+9W5Gjk/TLOEmiguvx2Ft3wPhGu5DqLN4BXmU4Fokq
NUbfw1zP0OSrA1k3YNmCQhVj1cNVubkKDRsHvlzLvdUHhhIaWUuTNki0iLt4FGnoTVXpmFZdPj/J
ifoDg5DhH6mDK76R6lRKGyuZ3Vs1SB5EEtc6moglXq2rX0ZVohcw5AICILra7OK55MlzvRE8MqN5
WGc0m0Iwq7x4KwbcJcEbnby5nJmvojkEtKnA9HaVIyVKJFuQlHgQ5hwaUMILP2lihu1hrrdkjB3+
5x6Hzj4aVkBCDDny8wEGa52IE3pruy3UtYEs0qI+Zxalm5hiVD2D1ixG/eoM/eMQwURUi9T89fVq
fZhxUpMLBjYxjxlmXNS/l9bNsTKZzXmNovQWMvWcbJQLzlXBAT1XWZk8xBsx430tkopXOoiJ0229
7zLSwBDEQHiTldcSBCbPVWYyBSUC9hmdQQiogQZwr6xFxYDWOHVpiyHLJaUfHf28/3wXMDS6/1wu
j0uAqxgONduX/OjxJTSzoWSGHB3KqGP+tKyq4qoqqdqie9aihFQVuDkrxz06wkEGxkqBqoBAkR4p
TpI7bpZXfmMhooEnFlXlk1nDE5N4v/yJF18XkJqjf25VlOS0sGziLj5WCwDnSJpzmdnlx+j7/lNG
u4wOg1QKnaCxXjnC7QH+QRgDDzi0EEXmQFRHL83LG2bkdsX+dMjm+lQf+5hwFW93YmQHZQq4v10A
8bJ17X4x+6/uGWIMwhHfiZuvC78HtuVuV6odcd9/Ua1/vv7p0/7nJEYWsQ/4QgxKnETaXaJyn0kz
tfIJLb5f4MjylU0TSg6PBaYa8NmNq8Gr/TB9VTrkRY9R5tms1MXiW9ZnqTkGJbr3pfeSR9dVruhG
ypOwQWBZAHqKxotUUxwtUgI1BJCLVCyU0HSZfS68hPE6Smenjec+YORZ+1Km+ybA3nLkGuzeUYxx
tTO3WC4Jr5k6bazS1QkWcS7KnIjN7hY+jgElt28DZpC7rhGaAecrNM4/R/8CQPyV6uoL6mWBYdnn
ejSR3L8XOnoqRZTkR2wCoY0qVATAc+/bz/p0Dg7nZLVcmoJ+CZG8jgltvCE4JBUzlOAbMosPN+GU
7j9k9GDqhCZOvD/bkunDdW709/fyrJB6SNBsRfXsa0czXpNos3lLBH0HG05Ow9gNQH9nvP7c7f6L
R24cE6tUWZLEUH5q8XoF3kWG2EpUjSVwnAGlf/yR9I0uYcqfJYy1OijaYeZ2z37AcP1vPqBq6y6K
XJzKAAYIJDJEd/Af2ASPANjRTBcvlKRedH2FHQi3B9eceUE/eub7wxiZt66ThaimIN/FeKHdrOXU
YgBtYseqn828Ix8x5+5N6d/s+M1afVmpWmUwpZkeoaS35fX9EiwuLzqz2qksHIk2p/Sz2zsyblyR
plWVQiS6EgSD0ZbuySH1EBfgXXlEu9NmE2kw3CtM9F++D9y3eJyb659II99v8cjMSYFNgXJ3uO0A
NVgPjQroVqBX+QYHPYBbt+tAldSXywXUFICQ0LmO6OAJjIm9Twla1HH0i8XMsY8BvhEZ3n/UyPQF
cZQ5eT18FJiK9sg1wrcj/Xk0vwgMn/cCmw9s729u+dwK/T0bntj8Px250YFecakoGOQGhN9GRCs3
W0PCrK2tHY/tcUOoA1QBXXZ4l85ctRlN/zPKN5JtIOvYAQ3JXJYtka8yujRZe6Wj+kFvJDWrP1/p
RNvE3Q6P293yvEjcKIW8XLtmH1tug3iQmI2BEt0LlnhyDG3mUCfebPcix1Gb4rJUEEJkqtlb2xQM
b2Uv+L297ubs5kx8+KdeN5sZRv/jwYZZre223vQJ2e9jAP46xN6YL0i5xSIBnvIJajTLYDF3lCOj
VSptkSjDjRIjsyxMGxP3EagY+yUVzOZRhtv5TGFH8Vcg22maK5DVmZrvkStcVEYMlJ+w0OXxRVK/
5NNbAjumWb8HwBusZ9SWm/wACYBEILIZ2D1Hhyp3YeH7MaIkHoD4FVKbmWocg+1RPnuNCgKqZXBY
uka55o6oWiS4Op6hxofBWS3kfujZm23knGgZgZ7dfNLIaWWOJ+elj0/qDnwAIJQtTDlZSj36R23j
i+yQojupeAvMbMXksd+IHR07RgOjLOJwFICn0kQ1ld8iL1XtzIwY9fnl/euiejj1G1GjU08kQQlr
BX4DeMeH+mt4HNMI/ln1M8YUKI4e/zLrcw4tWOJW73ashuJvggogpnSN/HVz4dDGSwMsqCY/eUmO
7PJSGW/+TljpAAnSDhgTAGL3RuzmNmnY+2dfPvJ4bOiyLc9HjVXZ7K4KaItiuLn6/ERNfFAAdPOi
hYkeaqT3UUtmx5mnyEPYhIyUNEQsyEbZuP2S3u/QkYapDh0zLIsYxbO187nIZsfHHnVBpllaESUO
OdRhYPX+C/qMLWqpRMGyokPNL8tlZVO5StvRjpUlEtNSqD1XCWZY0/3G3kkcF5qyuGYa3407S6NY
Evz4Ptiw+fWB0qCMM6Iereu9qNH2dsCpCnoXi2tU2hT267WsrrfAwkLM4mrZzK16fF9DGIqksDBD
/mvcYcfUSZnXLdZlu6qXEcy7ajO3aaJ7chAhog6E0wKM4Sjn7RWY9ut6FGIBrzEM3b+/OwvAEvTk
0u3liuzUQx8bz/dwwkahcx4gYkDGx3whxi3vFURBza71S6fHHoJZFA1jn/tjvxC1wkCfb7IkquXr
Dfn1Z9mRJ7wwuul5DEYAJghjC+M5ZjvAi4KqhM7yq1XX6KkkAppoV5Ro6QLuq1R+AbCBxOlcUvHR
T9yLHX5+45JrlnVZL4NYZE51/OkUgsyN76jUTAj3iKUg3AsaXT0/y6XaxbS69YokW6ztkQ8J1mfg
5GHmT1kX6mdh7j2QATLINg7czPvlRmfXoB+0ADdsWokhLmpztapNkBqdShX/rBLjRBOadJi9nWtk
mVJvQBwhXTZMGQN85H5bxNLvw1Rwe4vpTvE6yyzFM4LGnVHxiYcGNuVGzGCWb3af4YtMyRuoG7uq
DhmPKY6vkJi6vhsKVb+nUFcXpbE4LT4CLTSfq/qUKUQ+EKaYl1HukUeazmZplEZc3FuO7ailsrc5
9KP5a4qLMA4pzwibeDgMBMEKC4xmlMQlYfR6V2wfVcgEdYF4Q61TgORBBSg8Ho6S+oka3UXGKYKU
covsSW7O9UINqjW2wbfCR4fJ2kWeVyESvE64EF9TEcGOhCwv+1vAbOUZApByFnhiyu7fyhydbK24
Su1EWDCzaTHCmy4kSfUo4B/nHOlQDb1k0uH5gU5ZEAwgiaDzQ5cGniKjQIdp4rDmQqa2pAtMPiCN
EyPjNV7Z1pYdLeHTn8ub2NU7caNgp8rBzuW0dG3xK1/DTBwwN5lIpYoXxzXtcgZVY0Jb74QNP7+5
KHzYC2VYYG28KlFGF2tZfs32pTNTp5vcQ0QGQycvSrYYTL6Xo9SlCJaAsrFaOgxfRCHYyk2SEdfu
BL3KcmrZ+BFDeCBYR5WrmALfzVGRMYNmjLQVFwU4/sBXGzpqR24cHaqgmeaU2vJajfZNIR2QLKlV
dGGPyWf2yTUk+nx+kuJE5HAncrTqyBOZtLYhkqfNNH+rPinmk/fU1FvTMWEyzQuIxyzd9o3GMbea
kG6z+JACxzY2W2Ub2q9Rty/RTikA8/YnUMB1Gq9k0IJ228Q+8vi/lVAXEZXg8IRD9w7oArE13F6L
ErUAiYVshrFZgSn+1K84VCXLbx+ouauYVrPy4oZfovAVN0exUrlmKRSFGtkbMdVbaemtMr8Gxkmp
AthV7Ob4aSacALYFxgpDTZjtE0Z2o24r1EhylEz4dN2fCkaljIrfB90wUpW4q6oFkLPOycBmf4kx
gn1p53rRJpzz3QeMjAgSD13IxR7SHo3GdyT67dxflKij2qzEGc2fmC8ArgLIQIfhEARdfzpyc8M4
Oi3ZEs7IYjNDIClomlOQtxn+vjZyIzbD5Vp2Vdfo15FlG32ItCKn2kaEJ+xJev9jxgYOBjXjN6Zi
wLuvGhmZMG0pMMjgqwBveRVsskXb7NA+S+lXCkB9hbeuXFNNrRlbOmFugKlDyyLgygXwXYyClUhM
RcAJh60V9yJUlFZjEJzHSClnGNvzr8+v38SF5xgJ07Aoyg1gAaMQDAVYOUyarLWkkvJea7xOCS+2
9ow2T5QPZI6RgdEHwEugiIxnVQQlcVlbRpu+BMIa8BgYoa0prasBqimtSS5ZPcqrqNLbiHAjzePQ
FNGoYSOpfHcS81VRALsupxapqzOc8XwHHvE/ge0mgQcXXX9wYGhyuTe7vuwwXdBLreVjCqo18mjD
Cyk5ZO4PCywMFCuBKIy3dKHZlJplpkOT5x8w8TS9/4DxVY98DwYZrePRKxC+jPdGv2rOZ0AOvwtU
VhbAdc0clX2raRJ1a/yXuRzcxE0HCsDQMD1Q8WLm+34D2KzGYyvHcypH7zqyRXajgV7T2PeE3ov7
ZuO9FEt/tZhZ9YQLv5M60ryy6YHnxKJxaV0aITomSLDLCAcmo/MxMn9KsmmMzZekoq21Wa7araXO
fMDU6/juA0b3DHuB8JQfXsfwA4wBSJ9aaz9YBy1aJ+35Yqd2GIVvHqABGKcHKOb9DncJTYlORyMC
xfyZgEJF+xr35z5adMpSkucu24RH5TBrh0ZiMGFAp0eWW0SoEBct01tupHLX6iNAGwWSby9E1L4u
l12tYzwW0Ik/pzzASue2dU768PMbWy65VCY3EqSX2RYYnLCbHAZ/iGL3pOPUDKEMgF2CheSq7NnN
dnPE1hP9OEBmQg81KGskQMSOWxzCIBCDtOzQWiUZ2dZliOz8ohFg7eIlG9obR9j39cIBLSGt/9uH
fCd4vPC8kYDX1OI95S9YZuWIhJU3El+ThFXdZOb1NhEeYJIGXCNoSsVkujLyTUqWVpSc41lRcpv6
k1d+8/asSDMrEiZcEc8OaQFZEgAZMn6nZXghMqUC78CR1w60jsLV/xZ/2w1jAO1eFYyMvPdGrdFq
v5HN5oMBU5eJ1oZeTT/gpbNNrW/eMOaw0s3NRv/olozOg7ZpeenVzdtq9TvHwzpxzXheAhg/C3AH
mLKRIZXimm78hO2sMD0ArlLJNCXApE0JwhkEzc9Pe6IsBCqRG2GjW5ZjqJWWPAhbb/fiR6gBbt0i
0rFcfJmmjqloAEhSwFxnL82swZ4wnXeiR5pWK1yFFkyms1gzQ1jkkU9j/f26LTBFFr4q5uqDWgoz
FmzKWt7JHClcU6SxXQqQGZHsVSJXf7lldumrP2M+ph7rPDqwJRHQI0gRjBU75MuC6mtsa4IEWKwl
qog3ByCl6SUesAXiL9sodfkaadmeWkov38IZsBfnOTqfiVIYTvfmM0Y+sbZ9u3MbfAYA4xng+O5K
bC676q86v6es+hOzli2G94D5ujwxmCcUZtRr0J7RQwwt6PhbxIgF4AZGR8zbRYJdwM3rkp/C3xXy
8bn6/jXTPgrA44LFdPZjB2rv9yimtkVroZ3jHQyUWr/hX+UVevdFtBOEYK13zFwPllmuSaZ1QmlE
0X4HkgCAq1EvNQYYS7AHgauSzN3i6aX/82Ujv4wncEZHbdlankQX68AR5J0gh6fn6x/278ny/3q7
b7xU2Sglx6Q5hNjsG8s61WsWI7rE1FK8fS5pcjkYd0OrO2DYH3KrTofBhSrDRru+e8pkzNpzcw5/
TsRgF28WwwmFUPt21VqvVfdfnF1pb6TIsv1FKZGsyVeW2uyivLaXL6jdbQPJDsn669/Bc9+7VRgV
eiNNj2bUUgW5RUZGnDjHTiEAgSU9FZtvTNBtukf7oa7Yb4dH1Kivj23xtGpng5uvldyTkX5bfpUP
x80kKJpvH6ItAnendNw3Gftj92XuE1RV1jJri0v4X9vzdLmeKawtm7Z/bnVt10m/JPND0kf3+giX
7tmzARqzyE0SpAc/ETZjkH8K3zH6FxpteJg6/8IMWk4mahF0EM7pj/saBD6t0vfPRRHYTHwEyqYt
Hms8va/bWXrsIF74r6HZVknHGDwq8tA/M1q7aYZubc2vLOyg3MrQuB0COBxHSKZx+Uvhhl2Aea9t
UZ7yNXVTGv0+kNVfZp+u7ODJ6o/TePZVs22kaADDmxKWckQR80muWbwJkwpASQH8SRiW8f3Qqh8V
YcoKlHApwNE0VD3QQ4i+TW06WWcnJ4U0iK8RdEXXhbjv5Mgty/th/KVl8o1krmXcF2DxqO6g1UDG
CxjtofNEdJ8RvPpL5GX9GmCZyNErKzOBGLdqiOiNf1WB1r5D8iLA5AK6jv5LT+1RAfPhSj5z8S5H
ugW9AN+KivOTo2mtCeEaoIDLrzR49anqJIqbt0eu/DbUDe8hogNVndF8Xdl8U1p/vswTidlUVGMq
6neXsx2GcguR50AC2EOyc6SJj8QrrPTOfwlXcihLuVTQWCJvpkPiABiEWbiSDX0bZHI6Pjv0hYLU
5GPboNidWfVLs+IDF4Ix3KAQ4kGRUEOcPLOkxPpY+RlqGXwvGrt3aiDgoOGcPKy9bEAc/XP+gJ5G
x6sGFgYVifbL+WviWhVxgaDfhGLJ0exHX3drgWTwBvTGlFlJKeTQLkdf7TeJbJCPslf91yHvW7KV
WNbrVjA9DK04xJGwcyXUQCPb6iT/7JVQxE9NBmFD9EgwNbCkAOB3GzLgcfZg6EEN0FFVIg8RJXmR
3DJhRLqrF6qZu3mK7O1fqNf70gZqcoQhwcryyGaqJg1OpbZSdurDVJskx9Cx7E4tpdkma4BktWQI
CxPXhCiEYgXxMERO3wVc33djZ94raZsop9zI++RGHXI5OFZhVBFHD4mvWNDuLqTtmKOOcgNiBZmf
0kxo1auRG21+1/KoMve9AFpyW9WJUuBq1yNgRMcuUTdmnyj0Ji+GoTrIqe5PNQTZ148ylUo0p3S+
QjdZUgdP8IFh/5gOUVIfQ00LDbsC5zfU7LQShLN5FXG88kwVpOemrkbiLk67gm9GIMaabZqbrHLU
sRjQmjGkUL+LfBKDiUdOpMbVfFkJd7RifQRap1KKn3M1abM/mpYCyW6FI7JkH6lcyNAyi/2chB7q
A2pxr6edqe6MHsT890bZhOgpGyqFWLKQy9xNaiMZMPVVH40269I8fc/AWKW7ERIG9R/B5KD6o9ZN
GoC9aqxJtmty1ewOASEa/wVGm5C7Ibpgk6c85nJcWlWNTjooGqRc99rW0KJnyC8EaGNDDQhN9Gbc
F6j3VK2JpHwQNAZ0vWs9ow9B3jWjk+C/S2GVWoN/F2aWPccmNHzdrgja4KaukBj5SgIaJd2hbhMt
9EjT6NobfqYAPCI1uvZdKEIIyNdl5lMyJsNg9RAzlN2ySZPc8UsQMrsyZhpfZHKj90RFoBndDFzW
t0GeRPy2kc0QOmGy6sfaLRI0JLrxK1/KjiRBQmwLB8Lwo+gwv1FGtSFW2rZ57w5RnkEQPvfrMrXr
Ktdim5XoBwb9VZ0N1VMAdUOFQznF7LLHoiiM8TYzSgiOJHKfEFslaI/aKVksQ27ZwCRRq0CyonPw
LSLYC+irZmDrzjLqNqRS0psylzJMXtgJDWqpiGooWt9EzHoLzZImsdq6S8t9mna0vAMDQWIA3juU
w7DzI1JLjxrrAZkZTb1i70FnGPxjzKtC2wYD0WsUPvSodVs/MQdblqM23FA9iBUsldKr3qiDJQln
oykPNBx0kFYUEKjfJnWVZGBsKan5h2QpBBGkoAk0Z4Te26eJFE+4gYplEJ7CqgiJR6uMxm6SBqVw
CYv6fEMjWSoqq5VIMjoBmlHYV5dlxAVdy/jSg9ongOpR13+uXDILVzroklHxBVcaekHm3E/q2Ma4
hfPxORLQ2ObmTcufJWlvRM+oUVqmduyz95Y9lfEH8DhWGUZffV84pv8ZpeB5Nb9WPmfhzvuH+UoB
gxsK3rProUrHDECTqdQdbIiwIFpHt0gnM4tqDiu3161NPza7YFFVR/IPNSOMft4knZnUJ+BdlZ4z
naUbhbBfGos2mdRwh0tDurlubeHZgSsPMlaIWsDooc1iY6WaAvAWTYwD10onE1HgAjfzdt3IUkkS
dFooHwAQA6qWb7DhWYimiIZxKUT7YkLQYI7neFN4tMH0CSTntSdtRCOGsPDwEm4SgFLDrJycMUdf
7U/93jlns2tACBt5JUQTiCewheYxhckiJaCsZB4pd7qIdqR0df8hGR7AcxSZWwVMavzLV+wKUluf
KjAt8UrSb57b/PEFs6xECcbeRBkq5oXJe25s6rrZtxG1iLYxNKsFlZrmNeNnkcRWmu/7aCVunBcq
JvNTMzFyq1gNBHBTfHK2FKxJWpK3gnlyJFtKJW+adHxU89AVySNXTrJ/RMUk4H9E+qUpTyDBHf6M
ATr4AKnhb1IESpzCokptVXCjZQd2LPmveEsf+7W85fyV88+HQrZnUvpFG+Gcca5RCe6Xsmaeb75q
IKVKfaetUodl1VEbUkQmqArzm1TY4Z1iQu7Q3w2jU4nOoWtzNjsj/3wJ6Ll0HHIAUObtjG1AUVLr
KPO6cZwq00n+snI+plM225UAqOGX8aqACsf3op0tShgoeaFDmsATbNsgS7Mj4p5qR17bcXlfQBei
rG+iaqVmNItE/zOs/xqdbcSuiWogKlXmmdmTZn50OkSQVgtzU7r2x8hAnQ6SdngXXJiX2w27pC1Y
TpgXSLwEtaY5Ig5RIelZ5c+ZgOJOG/Z804NrCMxjPd8xQG2OEm/YvW4Q3aKFWa4cwGlYP74I+x+c
e2B0R0rn8otqEDekVGA1BTnScuvfEe0mMW0lXcnOzd7D39OL55nBjInZBnnkmR1RcrWMMb0xyFWk
sHDk+Kapd3gsBiMAld3T9T20tJrn5mbDGmg+AKakMI9FRyH/LqKjBtzEdRtrQ5o98U3g3JtxwJBA
iShSXIAF+MAVSy5d4xY4iuvGZvfgP/M31bWBpoGqgTTbOUwWCdimcuhTtMSK6ZPSgAKKvDYgu7xu
aE4d8MPSzCWqXaHlcZaZXi0XL4n2EIH3KavUbe1vjK6+yU3LKH/XjTUajlgTsVp0c0haoMwFPDPE
cWcXMM2V2myi0vTkrTpu4/guMR4yH1AV+RRT0yrKvdY8CPNQKE8kcDh/VsBatPb+XZrrycFByxIF
R2D+L/eqOqhQDNZq02u72BYNXnkaGD0gRlOzFZjI0unTZUXS0BWOxMWcuzvL5QjQSGJ6vgzlteB2
AH+p4Hsa3bPu1/V1XToR/zWFTMLloDIuQMTUBr6XSofah2YD0EP1GrXRHGCCzQO/Bsgcwgk0vMOl
XFrJ/YgPhGPzRMljqTlZgjbHV1pDOi46Bt0+QZAY7bv03SCF5Zeu6e/8ZptjlsnOWMnA/VxFJIQg
SgrmBNxTKFVffgqgFolodZyYpJDeclqCHEKBMLTRbRKlXkM8zLMz08DhQpFXnXDOJnA/l9YgPh8J
taNYSQiSC9kqqu1o7DQDGwftEQP4jS11TSrg55LC5lTtQDg+mZUvbXYxiiC94L4nRGkFYtMgVdKt
pBOXB3ZmZLrSzi7jWsiDFLHQ9+rkC7Ss5ibLrAHSVEjv/SGK5GRj+//2q+BApZOmMuivjR/01yBs
GSRfh+8OlQcu+295pHtVoG7b8G+S3dZkxeEtzeK0atDHALQAajGXA2zVIgSkl5uelBxQZD+Ue6lc
o0hanMVzIzOnWivGyColND1Vg8yhcpsnuxokRUhxbDN+35svuv93IMXKmZ+nRb93JTLjJrBAIDQD
C9vl2NCBwep4xBnoMi+X+cFHAVlBi2+1bxqgloxNF7bbKoicjj1ddzcLTwus4pnp2bSaaS5MRirT
q2LQ3sTP9z3e97veCRtAoraZw/6aIrEYBApzl2hr1n+GkJN1ZBTBZz4hJ2bH0VAjhPbhNN8UavBZ
98kbIEYUeZehig/KQirZCvQ261Fd2U3KdOguAyqQbVENtVZwCOOmnh1KXStEFWW4PATg2E8hAPi5
DdCP7jCIa/XA27U74gZAGVj4X2gMbKsHZ7gxnQ561gM0Btjm+kL8jFIuv2e2BQCxU5A3xvfoz1qn
urjNZN1tOxBKym9qvrtubN7w8b3hgDoDV7SMbDji3MsNF0R1A4EBgcPEOteP8CCKtG0JfUDf3FRV
iDTexlfhrCizK9/iyCr3ytHoIUCQarWNZKnU/JWqjQGi2zb4k9dbI7q7/onTvvuxPjiKeEhBeQ5v
qcsvhF5UHOjhaHrIDN+FJESqrwoertv4ea1jzhV4X5XqUEmcc1bmoIusuwGXgZlIVl0SDPShzpGa
wdtWXtlwS1cu2N2AD5p4aBnIsy8HBNrwnAWBhoNWK3ZM93gRBp2wGMutWs7AwVRYCjlJ8TZChZ/I
vc30bV6M92EfuzXqYCp7AhPWig9fuHwngWSU/UxAbhV1NstqUoWqEfm4DpWNrt34rW9TeR/VawR3
a3Zm57yRq3osJQRQpFGPdZTt0H17UPF04yuZgjVDswdFVIUaBXjZ9IYeGpwgytiGoZ2uvEEX9+bZ
rM0Czwjc54VZ467V2/g3C+MIPUv18/W9uXgVnS2NNgsEVTxZ4rHASEBX73e2qW4D7JvnPwY0n5u7
wdhctzenNvnHJTAgD3EmEBJ+U2KcBRCawaWEDqnvxRZ5lGyI4Tz1zkQb/ARuBWGp0HTR0Q12axy8
1nv8e9360kkEyyZOo462I+hNXB6ORO3VoNRg3NBCK0PsB9JWJXuRatkK2xVYxFIgcW5r5mlFPVDS
phnCsW5rqO8lpBC0FRNLzhzhHlDHkwMDfu1yOFHtJ74pMByUcAzZMTm1mv7GV/ZUOehrKzfttrmn
nEDbeI8hSWYas92olxkNi7H2vSGVbhGc2EZiOCQkn3qUuRWTb+XuT9WtvIhWjM7xeQIp7kIfCt9r
QO1Gy3CnmzeVhJefmVliTFJrMEw7lEHNfn2jLNqFBCJ0eNDyo5nT0TzbpT6ORB5Xle8VjnoQBQ44
hH9snzr1QVt7Xy5ulDNbs0uyUbMi5RImNsi+iviJqX/LVQmlWZL++9Shsvp/45k54NSvA6JyjAfa
6lZ6kPeVqypWP7zz+MihXhuswbsW8gZ49p1ZnLliRRGGmUMlx9P9/tSKo8rR+8hAV9Ufg/yhQE5Z
uol19G916aaSw5XIYyGRPJmH0PakzjZVCi4XMEeTwTikMM845xbV3SH9KOhvJbg3i0ea7oCOsiQQ
ZceHeECb5L+48c+sfzvds+0DRt9k6Arhex2hVinlrtYbOwMqDUe8k1du/KVbAmzg+EeBYIQ8f7Dw
Ss1Auo9nH6S4uOGE239xEqaWhgmDqyOyuJzIAY5AazS4sQjRnG2I2ukjDUzj7YSbcftXAe4/ja4Y
XUj8YPmmn4YUA6ZkHjDUXWmyIqXYPZGw83SLLG9Mdj0KrgXsla8Q2yvQTxG8R8LSNzxH38JLQ6uV
qZ2XZv45NmefMdvEkpQbsd7hM+IGkBFQAemPY+EG7rDRtr1Tgm4dzGcyQQba6cnKHlpy7kCJoj8G
NOdTJHc58TWLgj6P4NwHvhPxG8hjLAWtjtChRK9UrqUrHm/xxED6AvWuKRYGiufSHg+NjHcSFhpy
IHavp8+tCg5UW/UBpMhuhYCuN7pWKilG97RmSeo+a/7FdTZJXAFPgFAcebDLL8iKgUtkhLNHI4dN
+cYstoV+45eOLN+yNQHAJa97bmx2dzK5bTqNTsbQjt5ZkJYRQCVcPzuLTvDciHw5IpaMQ5ASuHaE
G35VObH8niiNV9GXyE9t2gW7NCzAsdaNmyJzsn6tDXlxUbF5MJ9Ai4MbYuYG/UaBXjwkfT2O3GUC
FrmgdDQ8r/IOCbf0RrSbJvlgxTGLzJ0cbQzy6/oMLN2jZ/bn9zdHHoIaie57pAJ0A4/NPnmAbLu0
KbT2UcLjP1pruV88s2gwxdGZpHzw7Lyc80HinLSyiXPT6ds09jT5z1i9VP6NlCdbX+3gugwnTmwq
PsqAuyKOjzrwB9fHvZhqQYyL0AGoWGQAZheuLCRRSH1K4DZ71xwew2bP0As9sBapOXRc9WAeAEau
VLiX5/RxxfrCtKMmQHGKJyAaSHgv50BmXVnDpxOP30a/x00PSWmCdAsWoLRNL96yfeSS1JXBfGSX
u7V3y9KbAvAEOnW/axrevbMlCJuurmJZJdO215PYCaNNqj60bnxCu0ILoNLdyngXwhsYVHEDIs0y
aVJdjrf3DWjPJDLxakOyRUlc2gI1dGxRXGL+1ii+JLOzldXTNY1jFhJfmJ29AmlK1QKrR7w8eezp
ndzEm9hgNpkQ9fqG9Dbi1toBpmttdy2OF40xUAVC68qPZDYNo1AZiwZ3vhwhp2KlaCEYXYE+/9gS
N40qW0BWXp/jacP+GOvEqWoCCQEs4MyVRThqAArD5EBKy1RsHkIuItBumnyNCH/h4mOI2dSJXxNE
ucbMksibTucEl26bsz1DloJFN2nKdkyPbKq8GN1qmWLpuIBrBcA2QA6RtJ+tY8H7uhxUGW6aoAyC
whIoQkIfmKl9xIBQ9e9l2toDSSALj+Y5o7KNDlRpyOAgqna4/JoFj3LwrKxFAEvXxzd7BJq8MBka
m5+jQItkJePEa5PwDbtaA7hIu+UKHBfefBRgz6HZBvVWTju3RCP99RWfDs18xSfuiv+1PlsHjQLu
VjdAPhk+wLp1nUEFw9MLq2xBp9utEewsrjrkw1XUSwBAmVf5I6ChO1YWsNYDfg5WL5o2u0GJEGbE
kJktQgtZ+ZUEy9JdwRBeoTw1YW8gln7pNzLRAI9nVAR4D6AdZblxspMpNrl/ynw0njemxYAbr0Mn
q/MbuTxl6U3er1yRiwOflMfAicNQI5tNsxJ3SUOijHi9vmWl2Bhl5BgoGeM0V8pfGSWj68u6EPiw
qXcQFY6JukydhQS1PpKkR8bHK2JdcswCBZyI0MxpjVxdMbV4EUC3TwdjMc4x0kyX8yt6yQ/ioIYt
5Cps7OUdCaV+34YxsCpJfgxMMG3HSa4dujwc7JDqaxfx4uyi1oGnCwq4KJBdfgEZwmRoQol4Pnau
mSBrEKJkddOYg8XFW5i8XJ/cxRHDGlSaZHQao+x5aW80u6H3U6xmnd74PHbqL1W3NaGd0J9naJDU
Adxhrdq4dFDPbc5WNJYkvVEobAI7po8FFNyb1uqTD3/lCliaS/CEwA8hAMeKzsbWVW0rCLCaXqX7
bxlkYYtE5U4FQrv3mtuqCFZKtkv2UAxH5R1vT1x2s/cAtOTkJo2xdo1hcygzkFO9pY1sS+VTn+6u
L9zCK5qd25rtkziKJD+f9knXj1bUACi55k6XLtBzC7NzXmbCyEQxEO9XKGQXxAcRcQlfQ6EsXWUA
S+C2QIITmbrZidMrXdDUROill/qxZ7ugf2L+vihji1JQ+2buWiPC4rCAQlOpgsoGag6XG15Tc15P
oAUvG02HE9MWfuslirSVws31JVpyXJPsONpeJ+SCPtt+ZUMLOUsR5BXar04HGvk19L+um1i8cc9t
zI5SmWA3Vkjcen6y7Xy3/jWynQFktL+HpCtoGz7NT7ZWklsZ17xZpWci8ccWNk35K2m+mHkq2reV
cS0FjGfjmrtBXSFIpOjY3gp8kJTcUBBDKp7k75Avrj6Dl7FaI9ReOlDqREg44SkhVzcLyc2yExE6
IIKTkXSSMyqAV49Ztkbku1RXRvyrKehxQjAMPOzl9kvR3RhURQFwjgMiIXsSJAXVglu4b8+FHW+k
3ZrFpf1+bnD6+7PUXln7hU8VQFoA2AfJpduaH21FbUHN+5U1W9oXwNtDEQxZd2CCZjPIilAwFuko
1ZqNg57/TTT+Lg+54WVdhIDoEFfH0NyMuGQGigw8aHv4Wzo+rHzF0uVy/hWzU6floTmS0AAEK/2E
MLZ/EK+V+Yznh83z3mpTMBMT3elzr49sX77Fl5DmdozXEK9L065D9ESeYkMAFGcHM4FEm97Jve+B
YNAqYsBA+bEcQVAei7WgZfJY87j3zNT82tGDkaUJGwFxGQKXgTYOuIRDpvMdL7VTZ7ZIRz3EGaRX
GD1q6kPVrGBslk6OPlXHsPaQpJ0/Zmte1Br6JmBfOg6g0QUz1PU1XVhSHMwJZTZhzHDBXm7hVkcH
ERuz4FSb3JYjtEIluPPi97DEk65eDQIXls7EM06Czwb0ArSPl+aSgtZBoyThKf1SD6NDTsmeHVI3
PvYPeWT5j8GeOdwq5M31UU474mIZQUOCaQRyCJgvhPezHRMMCVfK1ghP4F7pFWdCHai1pQpLi24L
MGd0K9HKir3vyPDcMQxj1okc9qBAcqzM91BOLDKczPoXk6lTZYeK310f4Y91xAgNJPcwPjREIOd1
ObENFWhC8tXg1NaJW2bqruq2SXxfmuqzv0ac9mMRJ1vADQEVBaQ3Gj0ubaVl8R9bQGEBKrMtc0AT
DbJdxYysGZo5dNanTcBjFpwa/67sFAs8Aai+yRDce7o+e4uG8NyaeEiBQ2ZzQ8hQVXgxBKe+VRwe
+wDN3/HR3Ofyx3VDP5Ow09zhCKi4nyBMM+/BTbgUhFkXhic99aqOu5QPDpIcjprmh16JbpIE2DbZ
Qp+ijT0i5e+rY13am+dfMBsruojkvOnjEDyUm96P96Q91Hq0Z2rqxHVst0nq0ODz+rCX5hd0r6De
AuwJRYVZ9G4oBboSzTQ8SXhciuxV7Upb9/ertc1lO+BEAY4cKKM5gqeFiGmj9UV4UpOdFHwK5Pzy
+Ck0Vy7CpcOG5/n/mZl5MV4GbagLmGkDULlGjaXFkHSO64nAzIXB65P38x2JPYNn65TA1pHKnp+3
oiy0FK8wmBODTeHD3njUQa3NC1jras8DeY05dVaMTo+cuctkaJ7H2+GboFe+POTZMJQiGeCpc1fd
kl13z2/DfVh7ylZfK61NvumHKbQuA7sOrWxkyC9NlYVo+5B24YmoaFK5DXAQjn4ELaptuLYRv5vC
ftia9oaCoiKi4NnSBURj7SDa8HTz+m5YtTux455M6++kZbgBI9hpc7Ie3AdIzVoPD9zZfD4FQOkh
nHSePt27p/c77wV0Xa1160FZ2LPfPPdutMHr9Pfr/pe5vwfd9s4Ap9bhltpvu8f7vztjf28/3tvu
YWWBFvfg2UBmDh+NyXgcTQMJPPVOWNVOtca1hMk08dcma3ZtxsoYKegPhY2AI/bRGx2BXrAWFHwH
UT/N4GpG3A6A+JzJqJbRyRkHDW5LjVt6/rtVIyuMgb4b/hDpMIIfU077bVugTxWdVDsxVjYIxmwp
fqr0h6yBAjDJ0RCmOMB8ba8fg8kZXvu02dZECwzwVqSC4zpQJ/u9knNcnF8GwA4ubnjGebpPJz16
dukYnuLsRo8hWV6sOKolA+DVBMXpFODhxr48WU0Xq22XmzhZCXp62xKuKhyq0rk+SQteF407UwEC
dBpT5+KlFT2PAW/3GYK6B+sOit/W9Z9f2h8Xvz/Px/gR8nli+n2D22OYWgydxIY4oWBgGbvPwnhi
1NGjXyRNPBFbveoUgxUXe4l+hRBq8f8NVBQVs/Mhz7xjKxqtZAMmtm1T9cQKje4Vv3u/PvAlx48a
BCoRGB8kbOdkjWGbtRGKXLiq4xDNQ+CL3oWgtVfu0f6MBmibDytZvZ8Q5WlcZxZnGZzOUIyE+rA4
/gEc2XpiztPH6S62Y7u2XwkUaPDMA2Hsy+2b29vuX2YfrN87pV85dT97L2efMTt2HRtFHCp+eFLi
Wwn8tlML5ohE5lRvKhMd2PCjOnAnMRrLaNgNVcJtL4BwvSHsr4ACpTZ8FPJbGDx1PRo1ty13Giia
8zCy4SXggVaC74UL7GLWZseMp13XBjrBBi0h0CQ5HFDCRqqQY37Jk9LywRtxfWcsOP8Lg9OJPHtf
xGlQS6mK+UGJ7y40faeWbkw/dEi+sgUXgkUYgkI0Kk7gaP0WVz4zpHS1HIVNHJ0G6a1sAcnMHIWC
QLyG0KiOVvs3bXy9PrSfdZhp7bHf6fTkRevTzJuoepVxqM5FJ6V6pQyenYoWFUZ5K5PcJr65J8CP
m6Tf69GzSsCTJu5GGcCgrttd/5IF54k2LzrpVaIo9INZso4qqc4DjL03aOgAqOpbWlrUK95tcSnP
rMz2jsikIRN1EJ1a/q6C/gbULb9E5tbV4/XRLK0kqLYxuehjQdf8LF6IGrxJBKgiTmJEl5eXBwe/
zWKrbj+yNLRM9JvaePdct7l0Ls5tzuIHXwdfQ0pg00T8iKZXV3WD5piHmp3oKyDsJVNA2KI3j4JL
D+xKlydCB0MJXog5P1Fht8MmES6QmqV654sjWU0LLbpJ8C6iToiyDjAGs4G1bUtNvxGwlkouUUOr
5VNtsHsixdYP6DFqQZAIql/9noSbEhiLCp1RZvTUc0x513ll+9kR5U/6od6CZbsCESuzyuilQaGx
R/DD632o7wx6G4k9l9+5ukZ3vbTpABLEfE0Urag2Xs5WpI/NSHjJT9EoQAluAcimp7cpLW2xVsFf
OkU6UlfYcuijB/Lo0pQvojghZsJPcvQXCWa+lqZf2tdQ0J0Qgt9pstnv12U0aCYEOE8mAlPSjns+
HsvktgyZBUxiJzp0Uq0JU05nchYVokEEmhXIgkxJudntz4268cFYyE+ZjpYhpbU4PyAxunJ6Fmfu
zMrsLlbxIkJNqMPM6dy0UsH+IlMfr9wki9N3ZmR202LSMtBdNPwk5V99etRMh2a/JLYL9dhi+Rtf
675eihXBofEN5wDsf07aQTtlQDiHqaOBE8a3icStiTWWZOO/8KvnhmYDE71WQycDhmTjUdJql0LY
LzxFRr3JVOe6m1s6TXiWA12MBCMwI7MbC13CfUTGGqdJVI7cPpgNCr3ENqtfnHxeN/UTS4aMGwpr
mDgQZSKDOnPjUmwauR7jrSQH2l06ZDtWSSCwG+59sOXH/ugomqWBDYk8R9Eajnth7WAbWgkmYgI4
vtlVpSZqlxAZtlvloSh2mQb2dFfVt9eHuDCbF1ZmvkkPemIikx+eGgb5ggLIU53fKn1i9aP+EKv7
69Z+Fo0msgoMB8xCKNP/4BYe5EhNkFmPTg2XpRs/TkpHSozBBilc4wbQpnC1rhu3PZ0UTArDvzHq
iB9DHTT5aK3KUObM819Dh5enMJpoZWctnE6ZYpWBzpCm99XM0YCOivoIhRF+mcG2BtEF0up/hQq6
vBSt4Irv0Fq8qzX9fX1SFvwbiJCnVgck7ZBvmi8B4Uah9rhMu754iuP0MTMkS1HWotil9w3YXtWp
ZwWQkB8UeZpcB4IbcXIC4dywHVKzBGUZr6D96RGACGSIPxKgqrMUCWZ0RpAV37cwTEWdSkjApGAH
zG/BVpEVCNa1yamCCHnc2/ob+NJW3NDPKrIuXRiZ3U/g2jcIiNmSUzdYYMyCqgGxMg/sS/x37tQv
8maNOW/h/MAgelzRa6mqKApcXrhcyiLfRz/MqapY7GKzSMeaUROQuSx8NWhd3gVqaqwMc24U6Umg
D9FRCx52hJjzenyoQ9ktAu3FqZNb4Hi3oLvSAEIrdWPLlZWsyY8c+mQM7SsQcEAz/QQtvRyhQkJ9
FAqMBdJb0fQbgFstuUgQYWU2O5mG09K3pnK6VLJ8g9qxvlKUm++byT5Ip/AimDCmSN5c2u913+yz
yk9Oip9YyGaDBt2KtX9jZGJfwTJqqOzMljFF8cOMgRiHunZt6dpLD5VCEvGVdVscypmV2S0ZjCli
gzhKTwPqNx3mL5+4O4Z6JZT58aibpgx/AD2fHh9YvtmUqV3NO0GTUxzTTc16YoXZMxqcVH9HDwbd
Slq2pynbqGANC83aY3hqripFzd8I3x8BCT3gCtFIAqb3y4+gFAozDcOUAsHIHBDc9q5iCxvod4sc
Hv/+/UpPHZAd133p0smAzAu4tEDQYuB4XBpFWRXiVAk2Sy7CB2k8INGJ/elvaOLm0hriZ/FomFOA
ADA9UALz0rgRy6GkVNMQx1PdFE6L8ApJv6lIniApUcf9PjIh64I3yVgmkBj5Sse1ovniiKFugxM6
scDNcwZakvll5YfpScIdAl5GXKsBwiN3MNB77Be1byV5H+2uT/OPLiEsrmKgXjFl9dFZPC+SgAli
9DsGqxrYWIj/no87uc/fEtk2O3B76Iekcyr6oIA3WUsdaxAcTYu41LSVjMmP0U9ldICfUOdCSIEq
w+V6S03uJyGwqvdMIZIr+ZKtN0Fvj8MYIEGltWgTSuvt9cFPp/T8PQJ+NoRkQK/itkaq5rvP9ixL
Q7SQ9LFiRve5gOJZHcoUuHp5jR365+aazIDwE/elAtqPOYxHrSZCLhVmQNwiuk9RlLYygDtURBu9
AE1B91JClT1qPZN7UemJRKz4xB+Z4O+Bnn3B3PMC0aZ1gkX3egKmmsQhw00b32pq8YZqWNNSC+XF
pAeHpfynR1MD+noPTQGyMyimQ83V36G9Zo1U+UcTM/tOO+CmRXwGiYp5W00xktZIGyx4l9J8H+W8
28YJpQfFR4M2RLwVa+Q1BaiVCivuNP0YF7lwRB3JG6ni6Z0asqlXV4juMAo6gmXUT2xS1Kj+4vJ2
ilT8CjX1gzQFxAjMCJSloBZe2UDzyH4iqMH3o74Ip6HJ85UNs6xMBj0Rxwb85m4GAmCnxQ205T0P
nFTVV6PuRYMAhMENoxUJ++bylGhjGBIiSnEMUb7K0gcmHmRER2310Fa9ZbTvVUf3JOu2/ku978L/
Ie3MdtxGmij9RAS4L7ckJdVisVxll932DeGV+77z6edjDTAoUYQI/3PT6G4DDmUyMjOWE+c8dtpP
rq8ZStrbJ+etLvT+6CwrhwcEMg6JpiB3x+UPCaw+R3euac8QHt8H0kM7fFVyp3a7KnSCIDqoFZR+
/qPVG3YltM7cI7p38D+m3c9A649lcM5V/a6ovzF7GPI/AuZ4+uZp+qILMF9OO2/Jla+9/VqNggMx
Fswtb8Hmu4M+RtTs2nRsz5R0HkZ0Zjr1Hu5je0o7iNQ/B0nnSM0fnaETysMPaE7CmKy5quxmsAyX
D1ldO1rmhY3m5OgAa9YnbRqZwt0D675lvOtdZVrgDaBFYG+tXlqxrlt0E9PunBpZOdv1oJXPudQ0
oiPPYQeGKhAjeLhrPbXsLjDCR3lKI9+uRtRmxYhOt8nILLSFai1Hn6sSGLWtd6r5EFf+mB+6rJa8
OOmY8az8OAcVJZjZrzkOgK+XQRf/qiptQP/ZrMvzSELxPUxqkeKtXMejq+atOR9zJVFACMzZHhnb
OsZYvpBKvYvXnpkcZigv/UlVI2inNKqOjarapR+5Wv83l7634QSZyAdzb1Ji/dq8mYNLZWFaZy73
7cp+5xDSPHV6YGAOuJZf4anu0eZb3z4kV2tCQ5qHkPE8UL1cFKsgUZfGuRXDQjgHkX/OUh/vqx8M
bX5MhLOatOROvvT1tsmr+wGTdBQlok9oIUhGL7cxnAOlpqMrnPX4gV7v/dCeR1LESH29bWf9cvJW
K3yQZWUGSAdtlelKXdD3CZ7jJY5t7twt12ugHsRMGPEYlyoZ/OUautGqDH0iExLm2k7N+q6uHrTM
PPTltBP8rKP45Vl+b2l13LJyyKH91gNvNmdHFmbRFob2t9CaH2/v1pW3reysLsu0qfqAThF21O4D
gaZb5sGjFmSMAse/0nqvfbCufrCsJYhcyP6I7iBtutzAqVQTIyjZwPIDwcx59F24VbRXcoNeOt5e
2bWLX5pa/vzdOeqVQunCDlNh6j8ML0p18Ltzkn0nwiN62HHuPWOr/FWQCkOlbck25tGDOROlw3NZ
ZhpD1WDBmtmGxPT28jY+3PudXFco9aCbIWPDopp9ihI6JKbvztAfMHwbBn9v29pw+wtbK2fs9U5Q
4e0PPBFgRjQ4av8hJ9OY9J3HcMPpL+ysnHGMGqNXU+zMxTfQAU5SyEep3PGLq/LNygfXFxGx9Ain
AlYG4Wukm197P/uS+/Kj/Dl9RvNXCKIXOWcGTps7d9iTCr2+nS68UlldvHNRWkot+Xil8WoNf6bs
H3OVt8UtwF9G+4hc13qYeuH7QzYLgZdaUDeMkhZ96nR5cAKpLo99VRZe1SH8dNs/tr4bpAKgGoBb
SldFvz4T5mmI2tAbUnGwY5DtD5kxoZHAu7ljausCoXyyBHdUUOh2XZ5qXa8jkoIm9Fq1igXUX2g6
ZEWTgfslmfqYNhkc2q1QFeOpmqvu4ItBv8chuHEclmzJANZE7YPR+8vfkKVcLcEUJV4wDNF/SmSB
1+/84SCNreBMZd3sNEKviqp8VKTUF+FFpn7oPawWXRjob49Wm3gjrPuy7MP9SGmzHp2gHg7JnJxi
33c6PfJkSNduf9pt24DqmPIgUgB1dLnYqplUbdakxIPfOP0SW4V4mpQqf+R3Js4I+huuCCQwKkv4
r5WGwa2qIth5CzcuV8J4qpFUzQ2g7avlt0YZywL6AF5h9VV2HOdZ+9T0NTggEzmC6hjqqpg6Sl4h
SeNHSbg3wbNln2cSMTd+BpOVq+/dGn4u6Pkce+KkqKchrtKT1jX9qygHDKGQnz+KodCeDD2T98Zs
NlyN4Rd6ukvEDaHWKuCoZnGSkq7LvLaRgqcCBreT1da+mxfmsa8r9XT7a2+ZI+vlcMFtIFKLvfzY
U9zJjVFXuRfMOWxkpLNF1iEkbTrMF0l7rrVxFzJDqTMFgc1FuPXSGmqHZj2Ec+HJrekaQWcPqX7v
R9FdIp+zYHagFRpQY+kk3ckk4Uml19xkymNn7D0JGx8YUXCmi1A2EsmRVrucNGEbqnpVehUVptKA
VCAsTlZiPpT12Dlx3L3IQnS4vdVXbT8O9RuLBewvC8X7uooYL5WBRu4qry7Muz74IVTPVfbV8J8s
yWlADGhxexdNnwJ5j4V/47YGD49UNeB4+mPrfqM5FYydS3nlSWr+tzWCQ6wNTJbG6c5Du2UHJMXS
sYCpCcDN5ecdEj/pfdMqvSThhlTTTLf1L36q6Tt2lr/nIjNlI5F/ZgSZI4K40MqNYhrOY6UUlTc1
0QFZKNukLqcN0VFNPyvaTry84bMmFQ5mndVFpcJYTtC7qDKIOl9gnppSWJAVz5KQ56cABkz3tnNs
LYnyH5K7SyeLTOPSSgHK3TesqPZKxYGB+c6cpFMVB+e+eR3EPYTgVSV/GaGBQwsMP7y4S3Py0hqO
igqMFeeeZd53jS0wFv8wdeSA7ZN2ylBJ+u6jDoP4UGZ8j609d7xeK9kgNAS0mJajsB6fEMWhmHQl
Lr20Z4Y6+C4qATXIex4D14oU+/bGXn++S2Or16xLCmFKyqT0kFqyoxqI/x7x0FX3md1cuFB5MSHh
5QuuTAh11GZGbybe5FjH4kF6hGfpj3bXOAWQS5DnvS2FD9Vet275RpeHYLFKP0Jlgo7cd3VzJ6Y+
IGiBVUlMDyMUUglDX3Hjf8iM8vn2Hl6f60tTq0S+E2gvg8RPIM9r4sg1jZck3UMz7dlYvuO7YybU
sVBDKZoyDJkzU9+XUQqnf4YsStG2X26vZ8MBL7Zu9cFo5QxZKVqJh/aPPRf3VYoDmo+iUjizucOB
tWdrddQot2t5ZPCZxOdCP2rjF6QSC9NJs72Byo0s5/IrLb/k3Q5qQCvKOMMSk43F7IzwuVgp9cVJ
CT+FYe2Wwqcs/jDQxA6AqA3SXtC0uVJeVSCmgC2VdaJjtX4X0nzAIYfcyYP6a9wMR3EK7TQg6S9e
b3/D67RgkSfivC1EKrTnV29Aa0yoQIlJ6qXVOc7PXXlSE7fV7oTk7DfPqvj7trnN3X1vb5XvG6lc
TJmGPWhObfGQu08vv0p7PmQwLu2YWpLr9cl+Z0pdBSfy3KRWnTBE1i56Xo9Z+HdsTxBcOJBcMxvN
SCfqQZSHy7HfMb31CSkSgotbPiDTbZculNSTqcwKCPx6FNzIDlRvkRqr81/J3uz/5qX53tTqXIRJ
Zah1galx/jozESD50LX0R794jHDfZDophhvMA4zGJcw8lRP5R70Z7UbcA3e8kVddbfe7Ra/OTeir
c6fpBTfPfeUNh96F4rF1h0P3kj8B0foWnIeP7QFecTFiIMF28tEBxX/7m29687vfsPJm5H2qQGFK
2VOD/3g/5v9geINuqvuc/RLzh/8/WytP9tGbtwazTD0jOOVhyTAJcJZjVdnZbzhmtX6PzeSqq7u8
j8oyFgTSg9mwNXvYQq3iS0aXerNwnI8N8wfCT4RcYbi6k+YXofutPPTzOdK/ZF3mzvVh6o76Xhly
I6vlRiKXBAylLUXpVUWrEetoinV2OKvgrTmNj9l/DKFm9Ct+z6Md7NX0t+1xPaE8xS3Fabo8SrUg
JJnRphnyFLUi2ST7Y2DnMTISThD30lJoMqqWLllX/M3oeqDAJYqgeKvaqP6H547JE8LGJaW+Gqhs
4nFsxQoH19TmKGZ3Mmd6Sh+z4mlMxx1H3nrG39taHaZKjGllcNt5NIuCBgW0j4K1M5d9nbvxJZFI
ApVA1MEnvdzZRNHLrkN+2LMQG44zh/KDG5pQpcHMNn4z470C1JY9yFLZPyj4oLFcBVp6K6pz3lep
58/nwPDE6I+u3wf946R/H6y722dz85lB7sOAWl0Bmr5OTKMwMosJ/UHPb75MqLRnlMktO+5HaK0l
WwR2FuiOUGkHef417ZUqt1YKyaJCzw8+b8rilztbKHUehX2SeYII+XkWnoXgmBmBPXSJI5iHaU/g
ZMvekiwCeSBs0NZYnjpQlGiURoaoI/FBEx7B9ji+/xKorpHDO9PB2nN7e7euWdiHlnPA1qI/crlA
5EpRS83UjEe81GO79Z//TCH//iVoPgfKHoZma3nmIsyB75A/rkdiR6Ob4UuxMu49H61YSIsDaD5y
R0PptM8/FaG/k6peQSv4dtQ/FfhFuOoWnpHL9Rkok0o1GqnePAOvoEDZFYo3Va9K99gqn3treE5N
/zwodqkpB2ZWHPlDQDMcdGE59ww+o5UZ/RKih+7r7X1/gyyt3ljmOZg/AgG7cDiszqwVlLMf+Gnh
mXl8H/XaY91WPxWr/K0BfoZUcsDhNGbZ1UY8VYLs1CSioR2EhK+SWhz9WnfEev4oxCdq3Du/bSPo
UZGwh02MXwf3zCoSUfR6UPRRKDxD/zP609Msx7aJPkWBBqjwkkPHUj/rc+J2fWiP/p1qdo5A9Vno
72cfwQ/q37d/0GJvvVcoK9E11UBisl+XHzHOatUXhiDzfNN3NJXRWNXIz9EQy24ZfLpta3Pt72yt
ruu6z0Xdn9UlFnCF7kQj1KnY+CZ1M2OP13pvXavDlwVRalLO5GlQwgPyxpP8SRDbYz7sZKtbTy/u
z8Ab8ECKqOvBnpiakVlYXGP1gPxOopYAKQr0LuHVSUSnS0Q3TJXjzKidke3N+W+8f9hGdROAJO2C
dacA9oQpzvoo84KudorIuE+m+tXaZQW7gnEtJ90U6UpTv7Hg0Fpd1VLSC0bjN5mnAGSvm/EgRsOH
LvjUGT/TwHJb3Z511R386C5ohh+q+pruSgsuZ3btpzDHiQv2m7FkY5UsVF2tzLOfc73paurIZoHi
oaX/ue2gWw8ijeOFQRpsjw4c5fI0AJRB+7tmoVH+10yD+yzMDtqo/57y8UED62pEhqMF+Qdt0M6m
6Dbd6N7+BVtuy4PIowgcUL2iopXLXlOrtMqYtsNaC1YHgaWAmaEmmHbu7y3nwWeha1iGhWk1Xa5V
zhU+1tAu4B5Rss3OEuBYtuSD5E97pfhNU2+vhM6EpnkVDjOdojMUupjKD2OgEBE2zYeIosHO9bpt
aPmCOrDOK0gnmWzVRsbA91NUmJJfowFscrLTL9sywtAOgE0G8KHCXL17CtN7KGoTSAhwjh56Q/49
1IVo662+h97acnoQDTJlbjDQoNcvP5GfFaVY+kQQtTBQLHouonFnwzZiFG051Qzii2ihqSuH1/re
tMaqyL167gv/IRtb+jA+zZtTKUytfx8KCrmy4E9W7Ap0EE88VGJ2uO30GxtKJZp2BUJXSxNw9SNg
sZ7qsO1zEFovqklVs7OteVfTYWupEhxgVGhh9qZ0dLmZWZGGpk770Isy96t16O0/kGg7H73Xrwdm
/+0vnQ2VxM7rulX7hn3y/xldV1es0szUOMNo0tQufPhokIzoI01Fc6jj+9Zyxh4usoOv3pXJlzp6
ECAsvr25G3EhlCwyWSjwYllcb25fpAztKEnugWjTj0YU+oeaUR1In5nEMpXyWOtIt81KuVd433o1
AEgxxLkMBAGzXl0wGSLncsg/PF6u8kcltsO9Xoyqgy7CcB+15uJRUnwqp2hkTLrSncECSRBJcfbM
hKHgpEreHP99M+izouUmcfPxwy59YES1MS1RFvEqITEf68KSDg1x0YNcVuJDUFnBoR7KydXUUHy5
bXnLxxkaUhblIvrM8vLn7+qlYjj1sFDnpSdo89Ev+7s8dqZKPN22shFh0TVaMFdsONnj6moSrXAe
27kovM4/VNUPub/7Omh/d8uhW2aYFABFyEVLkWX1Zenajk0h1mxjmfAV05jQcRTvh1l5KvpZcylC
7A29b5xeekhEOUt6w1WxOr1zFo5ZnhQlekjKg5QzRg2xV2qcC0VytfSuP4lo+tzezK3D+97mGpmZ
l0oL0RB923b4ZAbnSPzemy9dKt5nVOVS5UlFRLqRP84AU7P8cx0Up3Kvzr7xAiyts2VuyKSJpa/c
ZhGsr5kbLsmrZkcYvzfFXvwq43irwAqREGgLaFATb6zfGBFITZJXA83p5E6KDyKo/JKk8dD3X4b0
izR1dpB+TpPDnhboRqQDdJxYgKoVd7+1Oor9pI++r5A9dqncHDK1/aEgk+IkRiTaWWmW7u2PueU/
sNosI2dUmol6VudPSIoum6aCwKqbK1uPxNIO4Ox9lnr6P711XyU6ukZ9XCGILIg7sdbGJUzQSlwH
Dh6m8PX8WUFh24gjgSakBTi8CR10k5L0WCt3g5AvV/HO2MOG2zDJTBzERAl6o2tch+JPSa+UNX3I
7qvUtXa8p6y1sSCqq9Iypc9wB0Cwy+2MU8AoPWgzL1bU+i6YIFgvtHH62Chp4lmFDGpKkAMYyQNj
p8W1cZEulSqEEE06kVdzAIMyDo1Zz6UHVR71Kqv90HfTXTz/D61c7pqFLZTwi9HpVbIKmr6Thimh
7T+PThjodqAcbrvkVrYBTAK4Ki2lpTu9PgJ5khWyBUQjyIUHk0umn1unMlzTr+2gL15Co4G1x+jd
oTJtv02PbbYnVL/lKDLZHUrgEsij9dzupKsBEtmANfwkoo32uen+3F7knoHVNvaNOTODlVZekz+O
4tex8Pdu6cXVVhcYgO8F4sM+EuSsklOtFEIl8/lQeXrMEaC9h9xGdYvmTj4ytiVVtrnXP9l4/gxC
KcIpCmAgp1YW87DK4mgKKi9byKpD8WzA1q4eCgUi2+O/bx9jU8uQFo5C1nF5zrK5FM2yaCqvMGrp
UDSz6ARptNOj2VoPsYkEqEAlvV87gS4mctGUauWpZe10s+yKCFXoTWxDUPVMRryTc2zc/KTwwM9V
RHW5iVdBChyWozn1RY0INM2vYHwwOvWkiEJihzsL27or2DsSp6XMfNWGoagsktUktZfEZnVQrepp
SLriLo92nHxrAxe1sQW1s4wGLW/su+BuRiRgbDq1JrhLj4MQelJ5YnaRNn/5sktkvnGiUD0ihQFh
BbBAWp0ovazDJNbTBmm84stsjU4eVztNjy0TRFlAduBUola+CraSbJgGeoRgx5oeuhLDjw99l+61
Ojb8wCSsYRUUlog8Vtef5XP/pRLAKrk2H3sjtoUZiiY9c/vodPsUbVgiWAUtw7jdW7Pj8vsI9FtT
hRk6D0oUV41+t8UXEXrCXTLR630Di7YogQAVo0y1horJQlbmag8IWp9F82nUzOF7UFHevL2a61AG
K7Q3weNQlONeuFyNGMnxIAWEMnnYf1CHPIdBBG1JJWitez+GAWEczRKV4EY4mO1kHW5bv95Lrlpi
UgDKXBiAsi+tM1ReFryYhdcMJRIyaaw9q76Run4xUiMbjXBntRtAxuVup7wK0oOK5jpQHGXI0UO1
LD1lCIADz0IrfWjE2LRTSTA+jE0eP80NoYBZZ8CU9cbX/9P7EgmnnBmy4+3FXx90Pi43Pr8IR+Iz
XC4+0rMh1H2yuEiavsCf+EERv6HV1DWVYxh71/JGAo01mIogGKaLQZh8aa1tknBA12ZBOMpF5jZN
WX3jhtEGW+1T+XksCmrbQl5BwZMLkfofNFeq/GFgfjp0hqSG4VLphQq1sNkod17dLS9YJpaBtXKF
U36+/GmN1WdGVImlB+nPFDy38XMdOfWwE+ttbTfiZ8DOwGeTza62O64DLe4zn1ivafS7KSj8k+ZH
0iFNYs0V/OgTjFTyjs3NlVEP5QgDvTfXSV8/iXmsxoQTbR0eRUHIFrXEB6OKS6fSmx+3/ek6jF6K
r3Tsib8I1JXVF5ayVityGWNNMdlLP8SCoBGp2MlP7C6xDlS8dx7frcuDcB32FDIvLt7VhysIn4kB
uHSb5JMsfi+lQ2g8KAEMjY36O9b37vjrF5gFvjO3+oJD11gizFdAXeL2I1JJd6P+DVTRnqTZlqNA
OrVw9JpMTaxr2WoclJWRk+/wx6chDY7NOJ3HnvxAToHV73FgbJrjvV+ojpluXNfUulGIunLC+81E
OkUhWPLZ6v7MivlTnH6F8Irc9pLNK5B0i1sAZAu18lXAuRAO1qoqlV79IUn+dq58rE03+dV0qFo5
0uvrbXNb34ym7tJmoakLwPrybCdJJzR9o5ZgPRmsbkDHQ6xhTXskvlsHDQI2KLV4xfh0K98PA7+y
jG4i9UBZMm/E0p204Ns4q58EVf9ye0kbqCCGixlYX7jUlxhgOYjvIjSpMfxQSGSMUYdFFesuHIrj
KDsMPkaKM2ukeOVRnr4Y1icxUZEqI3gbnkTjPEXH2z9ly3e4VRjJXgQmr4rdeTsWSlqZlVdNB1n3
muixqT8bwZ0m7hjafD7eW1p5TaKlfuGHRkXl19YNpzsUdvpLi2zGn+8L2MCRz2zceY9FbaMhylZD
Z0Gtk7wMFYXLrY7aOSkJHypvRglWougLo+N9Wg/3oq/ZqSXRCx1f4zJ9ncu9qsQGzm/hHieYXBp4
VD9W102dwU2XxnPl9QD8SC6Y2Kmrc1t/ywzVLuJzKr1o8g+RAfPWf0wKSF4z4SMKXzt5x8Y3XqbV
iM8ofBMsrH6GHKUVPSJ2PmOGUTpmjjxwUhV3JzTaOKhc4iAJFkbBBYNxudPocMxp6AuV18mG1wIY
jORH9Fo/33bY5Xtd5tdccu+srK6DqahmOWLszYvT9EHXHRhDbWovhzbfcdjN5VCGYMNoaRPwXC5n
CIpI06Kq9sy+O4hmChGHfN8q4+/b69k0Y+iiztg9HK3rtEPogmr0Z9aTCorFqK4MmL1K21NIbWHn
4t54bJc84P+ZWvzk3a0jiOjUQgdbe2GPAyRnLQ6cMBY+RS0ktZUV20kFf5K/19TbXiHdSQMqKGpk
q42MesOvFS2uPYsgNb2Lfvl7gNpNnwBvSAcFMlCAD5cL0/yCsLsKl4Q3tpmwOBREv2psHZJi5yht
WaKPi2YcGTyX5rLWd1vYVU0zTXFdewHIiijVXSV5YAj6WLV/brvF1r0lMV4KPSdJFW/sKjKyGqS4
x2CoPamQuuekmOqjVE7zz1yT21NdFojMSOpjHxnzcRblhzYq9hQUtq6NBb75BnAAHrTsxbu1xnCs
1sw41h4Ed66eobM8fg6EYySox6r7Hw7be1sr19SFzO+ytuewnXr9j/lk9D9v7+fWh6PfhfQeWSrz
havnXShgPvSTufby5DVIUXr5DjbTl15vW1kun/Xl9PbIMLZJAL0eAgtSrRwaRao9WGmL8qQo327/
/RsBOrOxILZkKGdgll7d5LrVCHqbEKRAIZc9hazzWyYUD2LMf1VmZB7SNhVt1FP/fVadFiXtEfAF
zNGxtktfCPpGGPWBQbC0O5TWNy18NpuPt9e2dTu9N7E6WnWfdnmoicQHKV2PHG4rkW5sPr2oVnsQ
xY+peJCr022bWy6+lOLI5QyK+OviVddQcefPKo8T1Gu926vfK8ue+85R62CHwmDzRMPDTRBLugMc
ZHWexD6IpN7Ua68u5R9CJErH3jADp1a1ymWiSTpKCswGRRbkbhMAeOvSwfrx7+tF8xgAB3kyjefV
T7CyPoAQicpg2zyUkfWBBOZTEEUnKZCeWn2nbLd8sPVhYPKSeic6QbjO6sjFNEvqPopaxH1TBLI0
2KxSX9p507bO9Xsjq6s/aHKAs3LYei3i60N8mq2PwmCX8/9w7yM8T+uT7hIIlZUZgcnO0O9KAnZr
FM+ylDnZZDw0saW6YaHE7u3PtLUoC+Ssvmj0IHS/ug39NmfqAxlnDzeooCaBt76V6sFNterO19t2
x9zGh6LrufTl3vAu66q+GBv0slO/8eq2xfd0s3JoBSUg6MI95a2tLIAmvcUMNE6B8vY681H8xArr
rvWMsCwZvPibxwC7o0BV3GmcLa9lsulozoJ6l3aicmzkLH8aQiM/hllogoMt+50vu7F4Gg0Q3Cz8
OaCiV9dOFZlTY4xxwysH7CwwbaXvXF3ZuWi2Dj8NGqa/l8oKmcj6OZfHqgvrsPP0k1U9+OYhqh5b
o6Gxdl8UxVE2Ik7+/T+7ETbhqCZPJ/NaM3A2hhEzKJx2HsRjJj1mLy1+/LvrUFcUSWMRdSTNWl0o
uZ+NXDNN/xZSdtpLKSl23InOvy/kvZXVeWjSoFLque69YbbL6UvXuoX0caBTftvMhitoxI8LtJSs
nK90+cjJY+ynbR4Nnl78HsKHUHKU9tdtExsn+41OF+p9EHvm+k6EC6UQ6S0MXjaf4+i1BFbtJ/LB
gqr5tqG3g7S6fSmHg76hNL8kZKuou5nEEfr1ZvC6GPj9FJYf6uorhXH4FZUhYzqSoRvK1Ip1V2TS
S21AcfGtD5xORpDo56B/n/WnIo/tig9aq9QpPqb5k96/6pHuRAMosTa50+Pq+fav3toeYH+0kRAB
RDxj9aOjDEaM2ZcGz4hiN7dcJGrsRnuN9GjHb7cN4bQwNy+V3FUgNU1pmepGN3hNmZ1gw+kr5SWI
io9TkCY7phavufoQpMPQTlLBhan70qvGWRzHJFEGbzoF8f2gayeqqLE+2PXuvPd1eIgmH+dQg52E
huY6nIn6dBzFGA4CvQcnw3vRPsZuFP6qpL+l8Pf2p1KvlgWBBOILy6ei87wOdRUU1md6P+Th2miP
3OHjHvnA9XFEBxd8lUlpkzLq2hnqudKDJluq0WktuxTR7EFFvlRS/1XsEl9jQg95KZgcgVesn9u4
mXWCv5j6SKq3thg2wI/NkxjBi5hkzpyK3vDUJ+lOPLixgVSFtKVpwWwgceGlX/ijkTbzRNIqqdUZ
JsHvkpXvXAIblVrgHIs8qrLs4hWXyyg2pp5EhJwdNDJuOkuGUxjZk96GqWtVMMiiVFa7SU2nSg7N
xh3nzPGhzNg5AltLfQPUMgbDE2itjnVXpqVZiJRSUEE/JEJ+UP2ft71x+RsuDxl9W2biKILj+6AA
LzeTxonfhw0lrrIs7SxSMvoVPYWu2j+XqtS6gan+9WUwnWK18zZdH29CeRpjy8IobujL2t9lyUKv
adT5jNqLgvROo7Cih+dgAa8lwQdF/XR7mdfXFtg7OFvgHKXdSUHl0pisgohmVLb3JsCN96WCEoRs
hrEbtu10byiFuPPhNhbHdgJxBONI6KKtojWkEgop6wvsFe0dmLGvpQ/pj4CykK1O/YOaqMfbC7y+
wVjgO4MrT6mTKQtKueq93DLuZGa2wso1QFfNeGjiyyemyU63La62lMceDBwJLQk1FBZXWYqkBsow
mk1xrmIJHlJ9zO+1ITUdVYrnx7TV9hrWq1vtzR6VYOZjJJ5/5jouPyEykabmi0V5NpjwU2meRhT4
K+P77VWtwVxvZmDvZHZzKfmC9bs0Y6iNmdI4xEzMbAoyjNoDzLiwvcdl6czGoPxqpzR56Qe4KaVp
Mh59SR1dOR+Ghynys51UcOVHy68BLASqErEhop51adgq6VdGstycBXVqjtIcveZG/FnXIF+xgky9
F3yovW7vwMY+89yCCqAjxj6vKxZ51gSIPyrNWcGDGT4WQqhxw4EwZw53XGg94fe2PF5AqsQICPCO
rDZbLTIFlmYZpaZQSowjej4+2NuOAVYriQSC/EhP4DZt6vprWCS9eRAkxDnsQhGCXz7Sq/91TS88
J91Um3bWzTVksUhaKzCfp0V9qOH+Yko7z8XQZsK43Km7rJtRb78e7SxlUYPlvb2KSQfeDaMym3Mt
peVgJ0Fc3QXGnLlFYaBG2PSDQH8iyI9NpxenRBjFH0AeW9kOu0o4ClUM9Z0odA9xhDy06kNX3Zd+
vfM51wnU269c+igLKxoVm/X3TJI5nMLcaM4GvB4QX8T1cyMEgMPGdHYCM62OQtOljqaHFm0eHak/
RBZ3PvTbqXn3zPAjliSZesbbFC2p1eWpKiYfNk+KYefZT5BszGRfC1x5nJcBYd8YybOKqPnC+fa7
YwjYsDvWYENbO5/G4OfQ+woAs6GtiMykvnoys0lzak2LHyBlyQP6JeZUkoOO0ACbYajnP6Np7Fsn
h5CePKEPlM/w6BJqiYo/z4d07PwGvrBR/PyvR0cCNwQHn0IFc4EnX66yjuZJT4apPReyVBzyupEY
SyZ16DVrt8y9BNrrHeVdIT7mBqb7sdrRrlqSVFHEFizkrh+kMooGTYwSoOWbbhH4/utoFEAohXC6
q5WOgyDP39BijnccbDG0/iHcFhC4LATi0FBdLjoo6qgUNPyrMEYLyZzos6+nyV0+RJR6YrRj4+bf
Htc3Z6IgzazrIo2MLvKlRaNRtTpR5/aszyVM2AZhVzursPrDiHzAz4YTULj2/va3XQVK/9coOEeS
Ax0miHUdIuoDVD9jqT2jzFk/0zaMoDXKC9eouulANNicOilUT+E0hY4/6/n/Yp5wm3O8zKeukREi
FEpZ1/G59RIVZlXLhm+ILUhIZqi/k6zJ7nVVaJykr2WH2uwe2mTdkF1WTzuFWI0XcUGjr9I+TaTd
bfpCf9bFJvqU6g2SSKoIX6056qcIRsWDMkbTYeyKzgmI3o9NWwkOYc6LAvDHaSu5cot8CL4afbvX
nVuFPm+/jUwdFCqQPZn67KU7iN3IaJY0lOcgoPJgtkxx9KrhkJ1IdkXh7tmkkfaxTC1lJ4K9fil5
IykIM1bL3NsVcx29pLKnNVife8T9RrsOGoY9LUHvxJOvcvB3XOA64GIeCGJJCmEUtfkUl+ucjS4c
YuZIzgUAiOdUZeZL1ZvJMbWS6Y6k1KKvt11++QtXJ5sxC27GN3kNCEUvDUZBHMZzZNVnQY7no7A4
HrXvvW7Z5rKW4hG1Fuq26+FnmjYDMLSgOXejr2dOK/VKnTiUrUrhY+SnM5Ge4CvDvJNFbpilGQ5d
+0I8BZvMajf1aAYDuCxOnr5LGjA0wN+ZAI9P0O6kWBv+SRilLd4J3PBKJNkoJasmm2zOFSJxbao5
ht4edERsO/BapVGcmnyPDWAjiiUoocJAE4YhNYonl5+uHOo86buuP3MzWV8DLf066mlxKNNMc0MN
wThrVFKnJ2y1E3TMHOphNEYjVUOGsvf3qBc3HAk9FIaUSaW5r9fTk2NclH4DDfWZcV71JRyD+Zj2
zV41fuOGpjQINyeKySAk10PfJQ2GKork/pyo2VNn+cfEEN1JgJ1ovi9qKMUM5fOghjsR+oYfUTVi
UhmEJ7u9vphHac5zY6j7cx10vR0CyJHa7LvYhHeVenf7PG6Ey4xGLLxl6ELx1q45ELOCLLzxtf4s
Sm30SfGFTr/LhLi3nLj14yc97vKXxDdLyw4V7mlXLBtwo21dZb+VQE2Og1gYdsIz9hSU0fiR4ve3
KmmkO2Lc5r5OBOljryDRevtXb20QGp2UVBHnWcYTLl0xAB/WjWUwnFumYgbN6kGd9D+UsSqdsk5P
t41tnDUqnYs+BjH5Us67NFbqg5LV+f/h7Dx33MaWdn1FBJjDX5Ki1EHqbrttt/2HsMce5px59edh
fziYFiWI8N57MGNggCmtxRVqVb1huafGunemejbsNE1/t4H8I+xbtykBZartVt53LSoSUdBR4ZFo
vPjPo8ad3hldGQ3HWtc+N9njXP3Tp/vEJw9pdxqmFrcHeWWhc2YtJbd3xt/6UWgOcSmMbTEcm14/
jIGBtOjXHF3WMtlZSr7Pf/s4zt0OuW4/LZcsjYr3+44mLGW/8yGaE4yfREyHozGbaN9kk3nXpzq2
J4jl7ltV7PeI0RaHIJoSN9PMN/LMdidR67QzK9xrk7nFA7+yrJZLkGNu+esCPS/hfRHEWTMcsX6K
H9BHbfcTlem9zMFwJ6TzFoPnWjwEXQF1sP+4E5c18KFcNXejJHRc80dJnd0ClLzNzvsZKMUbuWj7
93sGdCPZDCW5BXi2WlBZa7U6dojjsQvi7xUlHGv+t9SmL4FebcCk34WoVpc8tTcwqTShePGvBRhj
LqFYtKLuOOny9Iqe5peuib+LVV+6YjzPD4GcWm5YK8YrPJXCSYemfsLUK9kZYhRhHx1pcWZPZf5H
7/SpgrNglZ8bBub5VHDtMPZlOy6ScY96iuwNVB02dvy6X8PK5I6jSbcwC3iFrPOHphAMs26S4Rir
RozigNCldzwdzM9BoHhJ38eHIGvrlzQyg0NoINAsyaDOBz3npRtlhleGyojcpa64LV2TfV3FltdZ
Wnso+nzCP01q8abTfVtMzU9hFgtuaHW8c2CyORmnkJuU6X3U96BP+3ZLB+PK18GDnF6LSfYF3mKN
4R3hc1l11g7HKsHTDWBR9Dnum+A1oue2G4a+zuywUb5ALZ6cdlYGLzemcSdPdez23TDvugl46Nj0
7T0S2v69yQHl1DS49pYW6Pt80nw7FyMM6ZRK3MVdoW4s5Mubn9+/CHcvIhucWUsK/WHX1KKcdL6m
DUd/Ln3oq0KJShOWordPp8u9SRQSSC59jkVU8M+jmHDKxSTnLFBboXXzRJofA7kYvNQQe9cYO3lj
VJfnPeV4AC5LjZB0Zs0PkvRGaeY5HI961stOYhrDIwJWs62GSr8zkiJ029YssDnQtmQYr0VGbYoq
CjBy8GWrvC7p0Uj2S06hZiz9fSQHX+IZydah11CAFuXpsW2VfdmMW/XsyyuHhouyEISp3cgQvs9n
WM86XTCHej727Z4MzEUhaHzR9OZeEvZT6TRbKmhL0eD8VFrioU/yXojUzOXff1g3Bk2lKY+j+TiU
w16OIluRsOwLXipJdeZ8S97j6ujogGCjRIrCLXcebeqWCde6+Yi6Q+fWVgWOwxIUdrpm2dJknAQA
lO5ULVUnXZ83VtOV1UshHSLS8rqmjLga60htBjAiczvI3jTexeGxr3+Y/1MQXllQvRGYWsP42lJJ
i3xCMbOW2h+NlLlR+mPQ/4S4m93ei1e+HKOxkCBDIB9cwypRgLhmSIPYzEfoPmH9JMYnrfsiJpOD
QtjtSFceOQvOk8Ew+ws+Vz7/bOHoC7qYWtMxqHm7KOCNd1HoxonTUIRQnfZb26Z2LQOM1NyN0Ms+
W63PxfYbSDirZuEJnof2/aJv5WCej3Rae4cyXTs43EGmx2rRHqwxrGxBiyjOaWHmTgYCSWHVRxtP
j3WXcrn60EeiFKYzB+TWq3MvVbt6bAx+RS67yjf/lcqHq9uya9oOCOXbQ772XT/GWmXWQdOFZqUS
q4tmV03tmaqOdK+locMds/Flr5xyPJMpE1HbZD+sJR5naZTHsVDFI3WXRxoA5kBep/FPBdG/9k0u
642M+rKSQ12Fs22BeDOla3AVtfexSKpJOkZaeifwanjFeDqyy1zYAmteTiORsJjBpBW4Bp/ufOHo
ZVg2zeBLxwYpW/nFrH73+r3Y0s2ago1ZvDYoDmtqhmR1tHJWGatcK7VhpZF8xOewfchrM8T8RlC8
rmyF77cXx+U1j9vM/12FtBkufJnbSqqNQJuUY9zn5Y5uT+eMs7k1oMuDEpwZtXUSvmXTr1kho5Hn
mTiI8rHr1c8y3htibdkRnvd1uuVwsnyG8/1NKI4UeFq8soADn38mXha6PkWGfERF7VkRXUl8xGTF
CyZxj9DCvqZqA9t9oyR1+cEWyCJPO4qKoGrN1TWE7tOQWG2vIGHvI2lKM0PAnqJHB3NjZVx5zRFp
UcPlIiAVXkNr8noO0jhjeKXeSketb3/0LWS+LtdLLyuCZ0nF1bUSEG/qDZyTEqmabY6f0J7n6qmK
2r8USOMgo4kB/IYeJ5kNlcDz6abU1w+KLyrHMsntOvuj+F9vL9ArBez3NsmSQzPFFzYqphbU5txI
Cu6MYhzbUqc0qJr4qIarE+eX2Mj116iKhtzlncG7RtHqFCQxCLrWaSKhG3dD146CE8paETqpGKL7
ZHVttrGRrnTrkLblPbP4VkHXWfMkrGoMy3jUlaNRNqqdJqmx75K6fygCq3IniByONrPqFcXH8LMy
f3VCN20swyvbDJExliDtpaWlszqiBi0xuqHu1GNs/lS6RU7rkFuZl/nyxql7ZZOhh4SnKZsa8YB1
OWvysceKu0ZFh38C2tLjoJoagm7XZVrsNbGMd2U1pp6QtuG+H5VNde/LU4vXAmVZdGiWvGutshUI
ZVxL/ageISw9qEVkx2L8PLXNYRSjhyBBwEC5U6OfkRTRR0CBW5Pw5H3u8Xu7vTiv7HtgZ6RlpDNQ
fdbgFMPXxo7Kg3rkuIYhImU2pi4PEMlfb8e59mEXH7Ll8bDgNVf5kiUmbR3LpXa0EMC2mnk/YQIy
9AEa9RuRro7oQ6TV8SlHtVkEZqEdk7oGTPctyqL7Rvx5eziXVynvSQjXdGDowZDZnh8adVnSRG5H
7YhCOW6rwzg4OIV+QWgHTYEOhtskdfX/8KmQcAH2rAEOvkC6qrnfcI+Y2nEcKO8OkwH0w0xVr2yr
LV+kK1+L3gudRh62kDDXLbc0VPSGv6nHoCyfdQs8XSg+avXvCm3t2xN5mW6pS46AQAjl+YUwfD6R
UxmFVoFz7hHTpXvBuC+VyA1FVOWlX0r9J5e92+GuFDWIR9EJDUj6pIQ+jwfkri+7dtKOmTaLnduT
OcgseWnaS9081s5YhdZDgBjvm5nlCJm3NCX3hpBD3Z/UCkWgQZq0UyVZkWj3Oi6uTqopi6ETdEBU
uLQ2/K3KWQgO30iHwhaCWXycDKPUbSU2ol+3R3PlFcJoyMAZEjk4xefVaHxJxwNc1o44LslVZBv+
ZKdCsi8hQZuiE0uYqIhPHSD5aRhtRr7x9a68Apazmnoh0fnDulioKmRfS2HnaASxoxb+pyGF49Z8
U8L41H4zxPusG+y29dJQ3sLwXbuuqIjyHcmZOcHXzf+xSgDcoQx1lMef0aw54AZ/JM0zwry0CmGd
K7Gjy2MJ/Xx/e9qv3B28qigAAzgnn16jwbJk4R5olX70e6A2/hj0uzBrhUPeWxhEyGKxM2tTwnal
HNFPp9u1ux3/ygmnUzIlNVwA10Bbzr96hYox+VVPLoqisRuMRepqAIidKlKajZfX+1hWySh3A3KQ
SExAJlsXCPxw1pQpJFuL53iHbK0bW9+ryH9KgGz6ijOFDXxNbPGC3tPr10BdZMYPU34otVMZ/Emn
vRVGtoTseEMRBfVUiime0aJRodzdnpRry2GpYlCnBEaNYtNyZH8o2/gG1SNFT5WjKn33q8itGus3
nUjXlB+XmkNX9l49Kocm2RIEvYLFWjqM74RjLAGYqlXkuRDMmMSJjDY4yEqw9/0DX+3NLEfHT4GF
PYpVelATbW8oret3hzBqD34+erUWHtJQ/3R7Ji7vpuXnkGlyq/Oj3tPRDxMRwU7NwnTS4SrsBtMV
Tid5+lZsWSFcjcJeov5Bs+uyumoksxYiB3vEmblwyhkR/iSu1R2PV94qoH6phJh/fbUvismAMBfL
Oc7w1SNlUmKz9P0Ixc5mHvZ+45duLMuZnfVTfLg9iZd7fNGtIlcXkU3jCbvKImqx1PW6VXWyCMsp
UwVtmsYZsuI0j4pnBh3vPp3son2+Hfby4iWsAiFgyX7Z4autXYZaCJJN149C/jrVz+H4TxpQb926
da+O7kOY1b0hC3k6iYGpH5W48Kjz/5HAqyh59xQP0EbIRBErdAdhg7W1NbjVDmXj5llHCnDkXk0O
o3E07s2tlviVZckEomZPzgrNYd1S6sOurgwdUdeqXgo3oR48hGNZ3aVpnrmmULY7s0Q78/ZXuzyQ
l6/2X9DVV2vDWTfCBJnKHjaiS5uIcnxfvAWV3+5uR7pyyhEK6gbvZmqAF+XivPUnbUhYl7n1M8J6
xLAOnEyOnIqHXH5I6vs+PITl1nq5OsAPUeXzE64qew0QO1E5zAENk+v2drCFilmOyfOrZhnawlfm
y3GGr2axlHQhDDJNp7PhSvNh07Lq+iD++++vFr1eqiCWev77PPHstH0NpK+6vyXrsxVktcbltG5y
oVt21ii5taHbfqw9lupfPwWYKvB49GgxFjXXlbzAinUE6SwOXysIdg3VQ6fL8t9U/3rv9oK7+lHI
NkgwWXY8Wc+/fNCXYyULoXGMNYCVuhRXTglY43+Igrbi0m2k+AAJ/zyKWYl1sigJHYdcKu7MQaIB
bJK/3R7L5VsDKVsa9mT+C4xRWS2wRJ8BGvuteczFDO30rBKd1EpN3L2s5h6pndkeiupXitzNRpp8
LTCQUbqoy4VsrasaOJNMkyCO5tEfZrzL9Ez34BRmGApH826MjfQgtXKz15K82N0e8torjurWwi5D
ioyUgNRoLVqkKAMIdGEwj1r5OotfcRH2smg4zBmajNGPEURuIh1UTdj12n2/1HVokEJ3t2N1sq2m
OEAwujcRxIrE6N5oFlDjZp95ubVX+x4Pm/eUjdoqynjnHz/I0rg0IoF936bxHyRcytdOEH0SN796
UgW1cMxKSVzKKOq+1GeKoRiFIMYZOkgWCq4ZKp1XSYP2RB9UdOpYNb/E1qCDBdUrt5OEX2M2J58i
URg2Vu2VWxROCPqZPH54Bq1Nv8uuVM104lQ0ZsmJJ80Vc7fov4Xi3Vz801bPkvb99te8shnJSEiB
aNZBzljjgKdossrJz1GU0oRuJ6XGD78FVHc7yBVQA29xtvriNc0+WUsKG1VfoBbr68d0qo6FtcuM
Bwr5LT4mdjLbgRV68/RL9//kcWhn4VMA0chvHwL9pNB2k/LBi8zhoeE5VNvJsKvN1848VPJj0UAO
3SUhDdVerzfypncjrNUiYlJAkQA9hBW4FjkXVFobPqfiUZylgrWd1v5nSa+t16jV28wZE0Xcy53R
ZxiwqWxwVQ6tAGxwPv3bqRHMy4o+3+whVxYBawir4rtfW1FgG7IvIvVtpDko5wE5qNBI5NaVMyST
Qi1r/xlnbcbkbEgixZWSWf0nBsARurIS5aLTkIc3aJH6PYS9ou3SnaChjOqWYdxl4Ezjxdonn6wf
WtUYpq0JWXVc/KgTAL0+KgJyqqHd0ZbynNIQnpp7ckb/E1aI0psaJj4liEamflFoidRxlvmCYXep
lMQOsqjWPjUH9VswK/VgW6NWf2nDTIztum/ybym+MK0dNEXAo0WzOoQwgzJxwW4C6PBlIXAEK+Jy
bLKp6dxpQA/vXu8N3pd1TZF2p3WFHu1RdNLLu6Ztuh9iL0jyTkDRRt3r2lT9KKiFf9eDPss9psgP
HKPL5+GAlayh2Oksa+UOPdX8s9jRKto4b985sx9XA4RdqnK0gUHp085Yo9TooimCwMGCLWg8t7ae
BHVq+w1oZUeWY2m0k45KqoKE0mgLAi1aNbTSZ0PAndgOZ2t6KCr4vuJsyp7SA3mzpV4aflt1GnzN
sqLZ6KWuc1aIG5jAoLDAjb5wBFeJSdQYVjs3AoW9SCz3hYQGq1SOsWsVvf8QDXK780PxbxPl/wsK
MJbiEQ7QxuqBI9ZSJBZ9pB+n5NB9NQvVnYud1Hht9LfliiUSksZc7lxF8IBWw6vFEEadUvKmsRTb
D/WvVtXdURf6y9cF3XCORt5NcGcXPvUqh8iiUi3FTKQcJLBhNVf20Rkb9oqyRQG5KHotkThiuE54
i8IEXmXDaV76c9+32nGKf49N86TE1X7oH6M8s9teexpNZS/mL21i/UyGLZXK9Z1DbCBngEyXtcJI
V7G1ypqF2Sfz86dFbiz26LTaea7dG3FtS1A8JYT6uo3EaflC59vpPOhqrSjgtZIUouBRCX+G6RcB
67vob99Qy8BY/Uwr2qH8YRUjtfQmAQyoH7sqtsM2dms4JQEmMxu32zrbIA4yT8BJKYNQQ1gDN7ou
9CW5lsyjVOTmPm1MiOKgxx1oaZInd63sBqkeOEh/NMBhzPmt0ZvSM3vrLTHk7mHKBuk4+WRKaY00
8KS1ylHQsWYU2iS+U3vU9X0t1z1fCrdUjNdmibAw0cGiI4y6HToLrL3zRCmaMUdUm9g/RmlgK8mc
26GQfekD0RP9R9/cV+qDVRuOuCiU+MLjMNW7vJwA2XVOmbma8NkYgl0dSHYNJiQ2t37fRTWa8i9l
QnQZ+WlgluTV72vrJBCpp/tHSfoT8hHjypOal2SnVoGbizO+OBTDFO42qXks6q0vu06OluiA/TAC
Wgo32hqCL7cY/ihN6h8zKG92EQmiHfr6RgZ2dYyIbtI7WPbghVOAIIVGiaQwecZQ/asYAA5i+eD/
EXxHEY6R37xqweBpgeQhOoxv7hbae/28ZJDYjyhYk1GZQox89YQJC5nmD6ns0VRzOxAzT4RI3sBZ
ub1LtsKsjmxF98PA7CfhKEeT3Wp7ofwtYVt3O8hFLWMZzMJdwAWB1yxJ5/l6blKcIxLfEo61mezl
obcR29UH4Afa97pHGDxtfMcsWyed0o0b94LNsIRenJR4CEILgHN9HjqLWwECShycfAldPsMVVONA
dE1/9qUW6eTanhXtV6r0n4WufcaB9Z8BfeNWJUUb7+Vcp4D9HKWOOX26PScXyff7DwPWRQGfyaFH
fP7DQkrkiV5lwalvdsiP4N7hKIgAVYWXancGXHdoQkH+KcNkHJ+AFv1Hufi0mAjhwuZK2UECldvF
X+JiZ1mfutqT43xXjoc47qlD105U3puNumFmd3kn8VzgkcmtyFxeKJgAR4sVXy75zYI3gecmEq2v
LkLSMTYcU2TqShMiFUTp27N1eS8tgRe5HNIK2tfryQpjVYPBHZysSD4NxmBPiElgyrhLsvDub0O9
93kRYZMp8QO8Pf8uqWQEUorV8KnyTdNtjdhrVGneBfkPiB7eX8diREB8IVwuleBVjzKlciFl6pxi
jQUsgf7eIcj9e3p9C/dyY8FdfjtUVD7EWpXUDTktK0hNWJ1P6cJg9we3mCbXQorAy0PzLRbU2QvF
JLoLxLg5/A8DtUjWwBPTnlknvpXPcqJykZ6E+FEMPL14TOvItbqtLtaVjA1E71IskyBtgOpbnWdU
s+vMyuLsxNvM6QJ0fOsvpfovhYfdTKc37e0h3Fe54GqFsZGWXl5LGp4R73SZ5U291vlWzDH1rRZz
XH5Z+xlRX+kh0xLl5fZMritMPHhQ0efNA1MG0eA1C6hCasM0Rhxktd6P7kc6dA7w2hJA0ShHDE5U
vmTUEXGyr2t/Y7lei73oJbP/8P+hI7naGqhj5aOA4amPWOCA/ZdaJU4ooFODZFUiKy+lUr79/XAB
E1PWYu0sBlLnISupkwWrUzCtxV05mlmzyt6I35hnL2laqMhfb8e7fKGBWaHjCoGH/Y/I/nk8U56K
XBm17JT3EN8pewxhILhlMQ75cz0Wsby3EnOuD6CNEvP37djXFtAid4WVLKuXCuJ57HYq0qppZlxr
M3iE89TSPVXU3P37KAsIFYoRBwKUifMoMt5mYJJEjMbbPONsE6Unq5SmjXLklfQJ7ArAWriKgM65
K87DBNkgZknrZyc6i7ahhU47QJ3qDyIcgjAcPUELdq1uh5n5WfC7Y2puZTZXkmi4P4B7SVIX3eH1
ahUNWgyWNmHvCk3DFvW49SojO4lG9lPWOt9DdCm0k8LgOBpb38nV+adRtYe4FifPx0Jin7fpK+Jg
mZPwGLMXjKITtHK3M5RM9SJar39/84COoQTPQx2095rDWM143CdI7JxaS/AQhnoaueGb+rneVGS+
dhcgcM82htIGNHO1BirRSqxKXaam9nTpvtkHu2i4j2H17fCmvb3elhP3/EmpwbAwF34w+jLgGM4X
AlwquRPFPjvJnZ98xTnYd3EZHZ+H1FJZeZq8sfKu7WBey+xhpINk1BXP4xmdYuV6xi4S0z+Wldhg
fzIu8+E+D7acit8dQC/GBnyX5xpv2Qu9BB3lS9DqAvOIXd9L0iNgIweSeNACK3sM4eu7fQudTcyE
emdlAqc0KroueLN4H+t14SlKZj2S6ccOgGPFMYaod9OgFl6yIIBsLzXmYbJaw22aUHsItCrZ0759
CqpS2KlxXu6HWAnuRWUAjt9W/R/VDCeep0Xq4LdZIbOq1HeT3PDQLQzTo6rnQ51M2o27/dqtQAkO
djvnCans6gP3KXhWSop4MwrzH5L/11D0bUlKPPaQozaBM4lgev+HRUXrd+HRoNi5ro9ngunL9Vjn
J5QCHmppwujnUQ3zo9F+vx3ocjVxgnEe89aEnMr6PV9NSdtGAtZAWGyTNGEJn0mp23J4JLPxlPXz
6+1ol/uSSx2pVzhClHxQ/TmP5s+8KS29zE+K/k9vHBaGUFbb9fCvGqQPYNU/4ZZ+O+I7xvx8CRMS
/TDAD2BksbE5DxmMbTSIEmYoWoj7GZDlqS3sRIis3y1iSLNdQK/loaZYdeFQc4BDMODE9qSEY/FN
TArti4w40WQbfTl3tlHoSmeXYqLczW0ufy86v/xshVr1MwBF0rtilgXQILVS+9Hg6OmpADg3BnTt
g0ENAHXzjldZX299kFfg4ob8JLRwuErRph4OTm16TczB0bp4S5X02ifjFUevjynkf6vjZgyDJuHp
VQCm0O8muNnHIJ+8FH/Z0BcPlpJA89zymr3ccRya4EKRYsMzgj13/s2mXsdLfAryk45kWGl5uf6j
Mot7YAlNGO4sHtO3F8mVrJqAC+sc7soC3lxl1WYmRwYIbSzZRaGlF4E+wFsGQP8+GEr/C3wXs3cy
JTE/h6DNdXK0lHLo2BfIw4XaCOb59u+5On7EPNggUL+gF5yPf55Tizp/lXOlJImjxnQJw7zHULFP
clqIVvESqKh7YYdrbURezrL1bqEmy2sFS8clDz6P3NElEcWEDWqOqtvrgpMkeyUU//qZzTST6NOI
Yuq4V86j+NKIQ6A/5adBOqCmYKfxp55Wz1DMjiEO8EKSHWWNDUD+Zfa5BEU5A7kjoFDrgpNsJX0q
TjNnz4BOifrE63gj87w2eUgVLvxHmO3UNs+HVeWB5QfWYh+PSERB7pcc083W/7X9ryxobQAGQAPX
T+rQ8CWFnC0/BXggJ3AsKuHT6H/2QSIF86fb6/AytVkUEtAsWkgUPOFXOW4bjJUyjQpTpqS7uVdJ
cDtHyeed3DdbioHLN1+vPPBgqHDxfFz24Wryoqluw8WQPhGKBz/4LJZfRNVWA3xcSG1+TuaPxtpS
dbu2JECnsQjhAGKrsYoJ7bgBDYlBOJ1M32sMbXZjxEG827N4pTpIYRAxRLYUsgfk7OdDm3rohYrc
FCcpLHFXoWv8HOaV40+v+QEzeLc0NTvZyiCuLUZ4nWxhyCdct6sjrVfaxJhl+NOq8VBmr6l2X4tb
1Yhr59THGKu7gTpO3oc9BvJNPCFcezeXkOHRFEc+ToHQuLEar638j9GWX/MBDYpMbm0odYCtmZbu
ukR2cqO0lfJr3LQHTdmyWrm2NoDXABZCJZ67YbWZxaGLY6HnfadpgEXiljwPefatDtyVHQY/DvFg
iyQFON1qTOkoVe2cJ+Up0PN818yGUgF97+T9NGbRIUeeamMSrwyLMfE6hmAId2VNyZutOC3ztCtP
WJKEXkDf20bt5y/tounv0I8CPry8G0xQDKuNNZpmFE8mfirqKPtPfYdUk1kKhruxsa6siIVLD4kf
ZRwircIIgNoTnAoWVxWqssNrOYaPifiq1gMP3PI5pfPcKtPd8k80uHYK6iYh9jU4UNhF1nuU8l0/
VDfKZO9AsrOTjCoj1RzqffwoqPCrb8q7s9caxnzqjW78nk5JFDtlDNPZHSa1OLSVEolOR1sgdpUo
Edw+1vS9qkChc6UuqzQbK3jjZwI24mc7+TiDBFUr26zCunGmeFJfkBOr4SjUVrjzsRsydmobDqNT
1bCYST6rFoIEosG/hU5WA0+ATK47ND6HP3FnjqOX6v7QfSpyvR0OdVknil2hX9TYxmDJ0S4w+qVy
mfsJfwwmHTxFiejuxpdbjryLOaLERrmbRX9h1iUnVjlYZaiTxVbKnZ6Vd76YUfVuBvEuB9XoGHNr
THYUho1sNzUaJL0lLsaCQ/RoYiqwod9ymQByay9sJCA3AOsom5yfLbg38RYFdXPiM7V2kSp3Rda6
irWXUgX52uAe8WpvhuwVJPHLPPgbCdHFYf0enmIXz0sQsWuh4yhPJbMzUv00NIGXV7rEOyVyQr+I
NjLdixN7CUTVYPHzpPO21hWoqriL+7nUT4WZA4ZBcyateUFkdt1Cum8fB39jj24ENFZb1KosBZhX
oZ9getgdep4WmsBN6UqaahvJH8H6urGylpxktbK40EFgAznnsl23nSLTCNtBZPcBDO93nFTFgxKp
/84dvA7IBJg3RsWsvjYVjIU+VwqvHAZ9LyzOP7d/ybVvCmqbj8pZSJzVksJuW+3xzQJMVktuZ+1V
aUexbuN7Xg8C9IWPSlK7Ti1I0DIdUUn91AJsbOhw0hPn3N/YrltRVq+CzKJkE/g5UZr7lqKmke9V
bSMBvFwoLH0K4TQKqXfwx/MdiMAr2g6Fqpx8KKNwAWXp4Cd3aJs5SvpVisyNdfnekTlfJ+w06CV0
UZbdsC58hCKOPbUWqydSqMwBBzyjTD1p4i6LXuTkeVK/i/JXkRK1qOZOS92q7icPJ+tjoEIfSrdu
zGvD//Bz1k+iVg9GJWj4OYryqPrIfOqPrfW1lb0xfhjyjR7LZUYKTImkAxjBYnfBbJ9PNms/iQ1N
MLAAF/XHMckNOyiBQ/pkcx5o0/okZwF3AVfKS6+Vk1Pheu7d3h8XmQi/AQ8mNE7oAiJotyrMyEqY
gAw1jFPK/Uiny02yt7+PQAeAOxgsGhJgy5x/SBjNRcrKmhvzVIqC6iRsdldMyy13mCtfjhIF8FLq
MWg0rY/Upmi6ArNbjtRu8ATlDwDgRyE6qncYX7o80//6WKEiQgcF4AZQN2Wt6dNHGLf2QsK0meK9
JlNCz/FrVQt9y5H2ctPT5ePhwt9BzoKhPZ89jJhLScbUAMfg/iFv2oj+fPQi+dbGTrxIgcH+f4yz
3vhyQ6NCJE4yzLaJEkoSfQWMvCu3/LOvXPJLJCAnNB/403tL58N6iFjiZr8IEeUcCp7ZNYotBkFq
d2CRXT/1hbu+nf0DosQom/mj4HVdrnH85Obu9sK80FHgOa1io8f7QlOWJHx1K4oITQpG4GN4Own2
gO1aln0N5V2eqa8+dNNqb8xuVY5PsZZ/Lsfxlf7gAnhNk2rjl1xU9xZmGJflknpwCK5JEXpQgYht
ZOvEG4V+spQ3d1VqDIdJyZMdiXcP+dSXvKoNjDt/kqW72xNxLTxEcJR/+SIKZYbzNRbqVRlbOeGF
wUJSNWjc0iANzGMDL3nrbkZsXM/xrtU2hn3xcHjHVXEEUthcEGir86+pC1GLUS05dT+rxAaB4j+M
qp1tVJyujo45/f9RVtdmxOaPgiWK+CI6/XP3pY8d+iR/qq0+zbIVV3cZMLH/Ai1H7YeFjdBPq2Yz
gZTCplT4Nf1z+zNdThfNAZ7BFDCA2CLtc/7fj7mYoXto3UmdnvzoTaMoGc1/zPzO1zYeT5dTplKf
Q9oG6BtiTGvgnT8JCQpi9XiaLeR0hQ4fldER/G+UWKtBpfYpOGhnb6Q3lycQQRfkFn53mMCvSS3T
oISDFsjjSdI+gRcj+0Dl/znXp41k7co08hZeYuFZhEbj8u8/fKamE7HFCo3xVMG+RO3H7swcmj7Q
fOmzFFUbCdX7IXK+KlRqWxQ6KXjSn16325HP8hNaFdOpdzlNv5uVPZqc4U6l2p1qJ7qDLo29//7l
c/et3gv36Q9Q+O0+8sLRLv+Mf8qX8j53tl5+l0uVH8VCQhaFOt9FWaUMxK7xh3g6QVB6HEB0lALG
VPmW1Pq1qaZ2CZ9HpVNy8Z4bzbgWaE1Op6aBvT48hyHY/dxu0d7+e+mA5b3/MdjqButMCBgYt0wn
Yw5Zno5Y1K4lBkclzf7N1Z9189gL5WNRHiJhY0Vdm02SjkVDY4H/rWnEoiCqvZ+00ynU7yJDuMsT
WweB9Ne7HyzFf0FWu3/OCzjEYjWdqN7uDTWy02F66B6DcDcLW9/tylYEfc1f1MMW3vcqZRvhNVpG
Us8nJQb0Gn1XGtkRxV+GspF0XMmA0c0gC8BzBLQWMJHzvVgb7Ltc7+aTUEOPMPbmm9jCZ3MLcnzk
xXd5upG3XQJGENT+GHF11yWDnKARQkSjmz1TLT51zzNibA71KLyTx+JxNMtDPtpyvxH5/RG4OggW
dX2w/kjvXj4S4eJ0kSgP8+nt7RjZ3vHlobB/PEX2k2VndmVH9nF0SfHt0KmcYHeX7JLlD3bo/fpV
2Y0t2XClds+fvj2+Fm+Oafe77779JbQnW7brPQ/ofbijrm1Hrmy/HNhuruF+3tmf9o+P9/++PIT2
v7//vb0i3/mNt0a0ullryxyNZmBEml3YT97DQ+/Ju2kHgNixPOxRHoC5PFk7/1F3rR/NI2qbmhM9
tS/OYbDvgb7bB8XeuOyvf98Ps7y6hOOkHnU9WH7Tk59nu7rcZ5SyPGr7evKzfgGW18yftlKM5T+6
mgicjdSF1IqOwEX+hur8MFUSFnFxTE08EnZJmWxcye97bh0DNQp4zMDyoImsBgbNVEx8rRBPkl04
vzAV4v/4+jmp/e3Lz9AW7ZP6aeP7XjkGYAb+F3I59z7clFmk9vNgEVJVvutOckhdwWntzHl9Wxbs
D3Q47MbL3hSm+OT8a56UO/B6tr7rkG0UPfQ59MLmbpG978OWpuqVDOXsp60Oe2mKk8iQ+Gliquw0
oeTZh+t7VLcNeUr0/0g7r97IkWBL/yIC9OaVLKOSKVa31PaFaEvvPX/9fuwL7FWxiCJmt+ehByOM
gpkZmRkZceKcfT2GZ6WGN0UVN47h1TkBlozSk0LbxxI9JVH1l0alEs9G1166/CFLT7X5M1bbb/cn
/3aA/0Qc6QWdj0d0AK7nHthlNVaRL51h/a2bZ6vo7LRA8Xs3yp2TScreqH/ft7hyGNPLrChIwnBG
0l612M7ppCaNFOvSGXY2dUrtqJYcOfrbJ3B4ZU96+xh3/Qma6cuG3Xko154991DTo0MWeqbIXHi2
orUm72ZNOmfPgvkwqRIJeeRXxl+w69MB22SvpZ7tJWN/3+5tcDKbJf4BMEZxblmai5KWs7o1pXNU
8/KIn2Lhe4PGcuiGwkYG5DY3cW1pEXF2hdxI0WCwlk1ktz9E/00WP2dlvAsePZg57w9rfRnBwhEN
gVqig+3ac8TOaOAxZ1z1uJ9ci0gBzhhPQ2o0kmAB9aDC+u1zzd43uzZG5osCNaVjlWf1tdXQgntN
UzP5bBr0dFqHoLkYSOd6Thv+EMSNCV0bIy5K7X1WBIEjZ3EyVWIYT5GZy+eUDsy+34W1rdJUWZr7
lJu0fBG62E6Q0bo/xtu9P/f7z6xFJEYVrvDrMRZNoI9TlMjnUnwBZ9rG9T4b3/y234gnV+YSO/Pw
iIioGi8Ot9JLlLDUK/k8FLVj5j8CNAmjsAB9x4FvaY/Irtwf2I2kGRmQK4uL1UuyoZs0o2b18tiO
E6Q/cjvrvgKsERSnHMpjJ+zU2kIf1LDJ9NlCYNErssv512b4VWvlk2cdm9TuS3SbcLM6NI6Zrx8T
2XA0hSaX4HD/i1c9AJQnx8VMLInXXa9FHqVyq7elfC6EQ+SRPYiqXXYAkC6VMJuWtmfQ5r/F5buS
u4IFhlCVHAlHJdCoa6vBKBWgWjr8LtB+o1PmDFa4F5VdwRtZ/M3jFQ2Bym4NKOpT6+H+kOffvTgm
uRLwdspjNDgs+1ElreqntmplgnJTg0Kozg+Tl8QbE7ty7yD5RoAKBxp8N9bi3umrcjLTwMMTouzV
G6ZzOSlOHrY7Qc+gRhBZToVseL1xGK/N7MxATUoOCCTLuVhPPaj6SiBTfs67X1CT9lgYBbTubYWo
2LTDzFb+1IK8uz+nq2Znvql/2wzEkLxY0K6Ui7oSqD/Qoz1Wh1oYd4Oe2uZw0qWvRVx80oWDHD5D
N7kRqa4t53vLi9s2p4UiNmJfO+dDWdH/3xO5NKiQ3R/g2nJyDcAUgsob2riLaVWSUMkiL9DOkUcF
PqZxv/k7licBcQS/6/b9hzIyjvdNrm1N4C4ze6BFjAaq53pOxUmjSsyWPfu1Le6b8VWGd7aMjn3+
SUyMQz/FtrQRQ9xOJo9Hgrk5HT/zzS4mc4QFQUDLZToncqTs2zbUT7VgVKf7I1uzAhaF0Ggme7zZ
gWOgTkoeFNNZnojvxxBpOEjj/6vAFPEI1ygpE4oL9HcsI7/KQ/4hLsvprAtTejBDyLrMQQk3TpPb
u+zaysLx89TSAbvwTurQC3820EfbI/lKdC+bwsny1H5j7lbscW+ScgIlQq/kEjA7WJOceHEsnb1I
0b/nmjUepM4kPNC8oLJBFUUbW3sOAa6PS+LYf8ym/xPRLg6yWQK04llG0AVMhiYLrwlouITHUcjL
ptvYZvM2ujYGY7+J5DQt1WyzZTkoyAaQomhXnqtUtI2RV/vAuzz6qPl/JvNJiTa22O1kXptb7Oqh
FPrUAhsOxDFytGR02HBOrX2q/jsg49rQfLy8ewHKVJ7UxhcN4Gv5r6RInoMwmuxWtmUjsAXjSRC0
mTq6dVXvW48I2/39NkcdN7M610OgsuCptSTyMcxCt2Li3HNK//zv0T/p34rkTwxp5H07t/uazNrc
/EX7Nb1YS99M6jAoBbRcz1Pl/0zpj+Gi89KNG+7WHzFCqydYCF7vZKCvp1JCUXQw89Q8W0kaOgB7
GRO1ZlqDmv7/ZTzvTC2iOT3NTL2AiIrysZnZhlpk+3CAi/r/YdbeWVk4Ye9PUZePDMj00kPTTMje
btHErTnA+zlbuB80/3XW+SxMauwyocicFCRAa7yZegIvU/Tp/oDWdtU7a8ty4EwHlOse0yZpSX2w
Wq/d+VPzOlr+c1yN04Y/rBQGcAhq1vBUkBa8oZtVp7oKO6U0z+OY7WT4Eb2mfqktaS9G5m7qHq2m
PaKBelLl1hEf4zGxw1Y6Snn73Yq8r8XHuDP+WLFnK9NRkXj8UCoMYslNFd0evZ0B5RlecBxpxslV
u4s7QtKP9yfsdnlmP5ZJRxFYcCMu7pCpCuGbB00Hh+UwgZ3lbpd3zbBTvVOmmltn7EpqzzS4E6lR
EpfyYF+4tTokhaXR9EHw/SWyHuhAT3PkuQQ7qCDHDdvR8YbmryJcglS221T4z4QQdBXP5MAENYQa
FHSud3AtzJBzoVDOHWyzO2rkiq1G4hY2bCV8ouPCxBaxw8yev4hl/FIQ6NEL9XOpFHZWI3q8581n
fEaHtnrr3SyoNo7ZW7+nDgabnAmLCXTq/9rP3h3yVk7Hl+9VQKQ6pCEEs/xSpCSdxPibUFrdRth7
S6UELJ+nBawTVN6ZxcWxobYxhFqhDuYwlvdlNlHZl7MjwC/et5b8E/BkhOS5CclSl5xSj33RNPFR
oxbmhSdFLhSIUpLqUZW68XGstJ/3XXoFkETXAGI4RF6gZ4knrxfZbCWa6rzAOPum9NQL+nPVeK8w
KNi59VnmGYQm+06v2wevTg7wFKfqs6Y81pK5lzpX3kKP/4tbr2/A+WvmRmEQ8DNK6PpremHoLc8D
ZiJ/HggsTKgQvlmQpzu0mmrtz/CX1DvWxWgf7s/CzcaGOhFYFvPN7QpFzOLcbfVYruESs85Tl+3H
4CvS9o6QX4zpDfrr+6Zu3f3a1vLULYFxUo7BlgK53mfvb+UO+a7eBfKxNO2tFqPZua7mczZG2xbl
fpAnoD6u55MmCjXNogZjir6v81dUMGwB0fWE2kr+dSuBfrOxFtYWV74idX7B6W2dM/1vM9Y2HZ4w
InybVYDvT+JNbIEhBE5p6Z379vHb62FJlT4KiRV450Qf7ZJrWA6+W+0WC9racOasFxaYOcxcW9F7
P0J7IvTOhryLrR1Q/DR4MouN4GXVIUDHgqr6x4G9hPxXDK9PDMxMoA0+TA9NZfupE1HS6hLHf/3v
M0dGD4AVCHFQFQtPF6NWjQoh8niWVNDr7KTsp5JunCnz7C+cjiZ1xgPGem7pWryHZfo/dLHwhbOm
p/Wu13LBVno5Pd0fyT+OghszMzhEhiwJHM9ieZooUeM2SISz96m6SG+qRNHLaf9Mvj2Oh0f9o9bt
aQiG137D7vz5C7sgfMn6/UMzQzCycAtDq4RMEYWzWD1HVPhHTbPr+Dvy112T2aq3kwsAeNKGy98e
UbwhTQ5qHtg0UizZ2dG1E0KtUHyXLne7m35bTW137U9D+opU2Yat21OD+gs5Xw4MJhdfuR5hGXVR
LGRT4PbZnyGU3sz2RYzbHWg86BzVXb+ljfwP+Hk9pdgiG8b/DRCeDsBrg20V1NWEaJercj6l9Y/W
iUUXzTWasCBWmZ4b7VcPKWXbfqRbClFaukeE5gmusWM4l4m+IrtkFNCYW2yYiirKFkHPyuQDeyTB
M0djvHcXrjaNk+5ZYR+6pvccFz4JMu0g1H8K7yuCpRvnwQ3jLBEXGV78is5+ts+y/a3TKDF7yHi4
WfcaZd+8/tM0Po8QRnt6ve8lPPp3Kdgh7w8a0rNfWeXK0HGqX7pCgWpqEm0FEZpm7q/wtxDZtzub
aBC/n6l4uTHUhWOIDR1XY6pErhQCl64zMufJ4FkbO+xGM4EZwMWRuaHSAcR8meueRo9ELyQoriaz
mZtml4jxaX5FFpDz+cKlyctTW4g744s35DaZFDkAgQLONvUp3SVf6Id2BN4XY7Efo0PzD8w9wKek
7dJwa1/OB+bCdUGOz9IdMCPAObWIn0BtekYwirHbBk6dvap5dShnPQf9Zyv3D16K3NPGwbfijOBv
eYhSeKIeu+xtCDJZSibDjN3KegyqN6m9hP5jUz8Dyt84B25fINR95j+AFRGxJZC43pewiZeQPHuZ
G+TdAdi0HcajXTHSXtbswq9ckgi4obeLx8+Sl72UQ/efB8vcQn5ACQrUNl0k11/QhrFR9F6pnQXB
csIRsEUNnRlVDzk5mhuIlduJhbZ3rnfRRzW/CxZL6etjXMlmyL2Vac0hTAXAJoMmP3u5RCeXWquu
2m4KhKwbhXWTCAAkxY00dRJMaWjGwjksJORA1KA3nczypf2UgPwXx7p2GtqZPt+/xG5PeEBw5FqB
VrCdb3aYlOudVMiDQAbIrCYnK0JNd3i+mxUnfF57dj16FtXTUKzFPXivdEuFd8W1IDOl54kkIihg
BIWuF5b8VKpK/cQXeH6Q20MCAwzA3+A5ozTgdBkbtUvSbCdA52tnaQxvrF49EMrKR62BDe3+fNwG
lCYATKQTwCtShlw+0vogzDLDFBM3EAdpnwny4GATSEDRbsUPK6ZImtIeC+iAnPey5yvryXBXgRW7
9aAou3jGlg4VrW7lMG4RBN5y9TAmWK0AWqMHwKE6O9+7l24uADIN2yh1C/QjG3rKzLKGQbZyuied
WIVzQx4+sY+fOUS6cZdVxkOTpMeiPhhablfVcBjT8mdN17C8sdduX3qzJg6xBax3hL43My4pXRIE
TZq6omchhs1VLx27Md15BX0w36WqdQztoKBc2Bwb4ylJhf+84rDemXM7KgpQnC+Lzc7pqjZybqSu
Jz6qmcqeS3bpVmnoZnPTYAJZKhw25qxy/i/0fzf/vtqyBxC/Iq5RHwNVdtr6gwUtTau5VKAP9334
9iGxsLYYkqYKbeuPfu5OZncyy94WvVMx7D5F8J1CYKOdZWUrUrwNwmebEELNDyQW0VjYJByrO2uo
creGrcYOpC7fR3L2gT7TH5U61gcuq/Ap6kIY5tt03CljHT1CAAEjs2jlu8KLhB9BJmzVrdfmnSw6
LFzw30Fbsri3/E4Zm7Ebc5fKGV4UGjSJN51Bz0P0PeiTcj+p25SYMpvpKhJgKniOQKJKwowgfWG0
MiO97ms9d7MegSatVuWTr9IrXvapTyqr9h9M3+f2EgRhp8ep94SK/bdcMspTXzbm3w1nmEPSm68h
jTKDtqB0XT5eRbPvaXiUc1d7NR6Up6ggrWR39vBXgcvdDk95Y9N7uQWkva0vz5PA4HXSeZQm/2XD
3nl8IUIUb5Rq7g5T/lBKuu1/qMZiV3e1bSHFGOuPrYWY2Q7BuvsDXl3y+X0EX4yI4tbiPrHCEWKT
yS9csW0+1e0Y7b0SFgxZm9RjlIkGxKhT9vO+zZujnMHCvsgOJxFq3vTPagKYOWGacjckM0wTVoTE
aNEKTkUH2P6+qZvIezZFgRkYHrEfj5Drk1yfxppYSypcw/uuyJ9069P9338TECx+/2IfS0Kg6Vmk
Fq5s7LzPUYOOhV2VTpYccZT7puZ9sPBMuuPmBiBemZTbFiuVoJYeeYlRuPHf4lRc4tg2d2XrtG+B
+v9paV6/d87YS+iDJZZSuJrlGuYp73ZN7Az1x/FV0HZSs3H+rnjg1bjmHfnOWihPep/M41KTVy3c
S9qH4Iefvm0mIFaWam78I0LiRp//vrZTIiQXa+bIUiFrD+du/7ckYhL9V6hInXgod/eXa8XzrszN
w343LNMSRoJAzE0oykZv7RaUYc0dQO0Bo4G2gCBMuf79lmCaWUjq303kyhbqN318jL2/XnmSSkdH
H7qDi+X+iG5jD9IaPOd5YZLegzJ9YRKmxq7xY5yd1uWpeAmR5IFX6Zlk82/vDSqR3DxFMBBsNfys
zSTqSTBukuqDD3NhViZpScMhDmJmT4Hg71XE7O6PbMvC/PN3a1UHIoRxJhboKBT2aezDOTaSxL9v
Zc0B/4cICNQG0dvirCBaAtaiYAWuSektUU9KTY/gQzQe23ZjT82+vDwrKIXrELYTP5GSuh6QHiWj
FYd56fr6IYByPvkgp5k9GBsg57V5e29msTIdrHd5Xc9mcIQmewzkh/tTtmaA1is6S+BQQsd6ntJ3
CzM0+ljw4Cld06wdKX3JtmP9eSoWU8UOAo1h8ooEbbQ4FhLEVjXyVJVrtI9IodBrpZ/6XUyIrxgH
MbxI8kM3OsN+eLDqT2Gg7mU7iu3eqdqdJh0oq6RbTVcri3f1RcuTI4vKtB4MChxC8yDG4uyLdhb8
7cT/XA8gTwbtAsOHW4K+zoXf+0JOoCcZtTscIvNT0j8XWzXDlcP9ysLiKonStkHGBAtKPzpi91c3
n0LiWSnyka75cN9Z5t+1WEmaU3mWU6KEG3EpOTWIelIWadG4LQIrDrnGgHdDlDwkERiK/24Kp6SL
E7IhyqGLsKLXOyLHoG7cqZccVX6RIhIP4/G+kRU/gIpijsSp+rOJF86P3dGcjKZxU8ix4xQ2nDj+
YeTjY9kXG1HgbVphzphas4wR2SryqIuzKeprjlhUKFyEup6k+jgaOL/6qhivBq2HqRodYmjAPUF9
qAX9GCRbXM63Y4VfgOw8TYCAOuG4vN7oKtTUiImUtcuHgMf9k8hvnrAbEKy/P6e3PsK7GWTuP0pW
XH7hj6hwhBGKz7UrCUhRZDmE3PJRyLcygLdHPcg8BkT2b1ZaX5L9Nig1yFk3NW6mRnYvveXRSZ+c
UUEfYsxo6TzdH9WKOTJgtI2Cp+fPsg47NIrS9LHSEFDrn4X2AEivqx2xfaucqRS3SrG3expevv+1
dlOJHYD7BpHUuOVf/wOk/kZw+NQlyVa0MS/59Xa+NrNwSQkCajRDxsbVs19jRFes8VSV3yTELr1d
GBJqeKrdRL/vz+SKHyrIbJDL4i/2xDz2dxdOn9eDJaRq46pHmIQ+ts9b4KHbsI1RvTOw2NQwdlpt
HGEA0jBHdyRb3ynHfBce7o9jxc+vzMyf8W4cXpxUaYUqshsikqt2T3Muyis2NtOKI8wYbF7KELLQ
Bb4Yi5SkRTHmXuMmBfQZkM30JEC9DHT/B88oNk73lZWZRVbQnASDQvpnYazpyPOaYd+6Y5T9nuBb
igDFVZO00/qtN/FKoAsZ2j9YLQiiOTtxPXvNKOq96sutG5z8c3HqfomPaEwfm8f4ufnrfe025nEl
A3Vtb3EqiaknDJEotW5zaE5EHm/qqdjTr3aC3/Y/+8XVyOZZfucXUi9GRaOIWFI/WX75c7Li74P/
3/EoZI/AeZEjJ8FFrnZhptX0JCeMad0+evEiV1P810rbC8KjXv3Ve6h7fEqOlvQQTSmk8vnHzH+4
P85/nT2L04PU7UwBzf2JHtviCybRgwO7zVvXMhOIgO1eVOzAf5Lzg6ddpmk3JZlTGfYYQIJ9acjB
FdbzFi51dsl737A4TGQ598Zp6FpuAVK1zXOrJM9mUz/UVUl3zPRtErf0ZVa2PUwMOsk0UDlcBIsz
M2/luget3bry+BCMf7IisIv8sDG1KwfzlZHF46LL4M8346F1k/6pM0BYSs6gQQYjflSGY+KfKv1L
+Hrf5rxaNzMJ6BafAhB2E6TncpTqKTy0uG3oKKhzIu6XffG0rfLKqh3IheGRJBsJ1Pd6e0y6FaSJ
rrRuGFk/eiQUzUD4mUZfRnWLQWr1jEE04/+aWpwx7WQkPajp1i0OhAXNrjHtojrk+aHt7SDZ0R5U
Nbvh25b0yUqkx9bUlbllB6Aqii6LIXaRNIkFQ7Si/DmMX5o225cQdlDK2YGn2fcT5XC+Qeo8yNaG
T2JWu/cXcx7ZzWK++4KF/wj1UOkh4qlu0lWXSG4+acHWOq7ug3cmFuvYRqbVZ0CqXLQW9rUU2Fb3
rOob4/gXgN8byGIJ07YcYYTEivIQfq9huP/9M5DscC9DNF/aKUCkp+4hIX1MFvUrJfn6ofiT/8wG
R6d/Ao1LasCDE/3ZxKFsTfDiOlG8IMz9Ftca5WzXSXuj35rfde+FNpMWNwC96DZce5EEP6CBKBzC
7bKtxrSYD8GuOv2Sh0Pb2dGP+CR/vO80qzvzncH55+8urlCB7SjU5zE9JqfhIDq9svGmu636zZfW
OxOL47rtQxFNZGu+MtS3pHwJfShfHAQHi+aR1P1JS/THLHRU+qLolTrHpvbs676tDfVJLKjrq52t
CqOtIfxo9huZlpWw8erbFtFPUhLP9SbDL/dFU5Ke+KB/kOJP9E/ag34ZK3njRbF6TID2JeViAFiR
xIVvB3Xc1orgd27bfBRHgDFW+OKFM0JLfpmGjxmJ+4kcYCrWx0oTH4ag2CL9WFtx4gdgrfR1ELQs
noQ63G+jLk+9K/SVrfjHWu5tpfqlbimzrJ0Vs1Qr8jA0HGlLHGFWQwEUW1JPlEKahdT6z6kcN8Ku
tUgAMUeYX2BKmnn8rr1XQUelko1ocMup3EfisyHvh+YyDN6uGPZbQsprvkJbMG2nPNIoqS3O19Rq
BU/W08EV4s7pg+io0Z/LiV422VMXGXYJS7w47u7vz7W3wHujixO3EijDJ2k88Fr7E8QHwwBT9VXP
Tzzc7hv6V+dYnLoElYiUzWhCoJ8Lz+w7GPVzHUtG7jtVWDuZWT20YvNG+/zOi3+q2besscuwdkNa
X1HlPurStyL8kQvddz00jxMkbnqV7QcpcQrFO5QI7LavTYmwjphuRfYrTgxGnGQASBzDuHlJSFoQ
oOnDWqTiQ5vv9K9IRPrD3hoTJ01+Nvv0V0gP/B846wbvV1Da3UZiZ56M5WS9t784p+HAHmpAZ/hC
JJ9KQ3g1h3wr1J6d98YGfCMixycFqmUG1ahCKdHKcnAnLgEUSr+bylnXmpc0d4PJtGv6vfL2L3D5
vTFpWxM8O/PSOKTwc8EauDbZuOudlbRaqypeP7pJa/WObI4PIgqqdJIr3psQdj9FBfIqvxGOYSmX
+0BED7s1ot0wSf3GPKzscQ1SJ+DiZN3J8y9uqE7g1dOkEV+iit/K/I9otReUiZ1eoPPtu2htNUis
nFugHanSUxsh7bN8fUOArKl9042UHgtH8ocHtdh3Ru8MQWJPAcSo/iPQvrH4kapfqtJyqx+t7z0m
0RZz2W0rBEMG7o28wVyVvNEcMbPaTPx6Gt0mcyO44NrAlpUnozuaxn5sDp1hHQs4qGAgP809vWJ4
EOGmlf5kmr/h7Wu3Fs2j4EaooaNcJS6Ovs6UDb8Vx9Gt86e2ILYqdlZnTwAvz3K3N14m86vhbzHu
rLkgdRuqB8TzQAYWe8wTphFSyHRyC2RZB5SDgxatHJSeJkoFgCtNEoyyHfuTXSAG7xnWVkJuZQVo
wJh52hBpZQWWeXw9zIfK0JTJLaMv8Jo+1z+Yoqcyskqn7GGK8gpHEJ1itGmXqYQHv4Umyv/dZdnv
IP55/3i+PXBgHSR/DOsp60DL7PV+NJURhXNZnNx2AE6rl9MJZpGtiuDtqXptZBGpSXGmBcg/TG7S
POYwNxVUuPabZNhrVsCqQxwB1wyX9uJKC7peU6qmEl0t8p3ckG0Ibv4m3dt/nzBanVk3MMLc1/Ox
8i6wNSP0QzWhFF19HJ962QhtJTU/3LexkmCi7Z1bk/cmfVvWcl8IFRBKeiJFN2gfveEBkbVQeGmi
c+LVVHKVnWL5TqButQWv+QJ6elSoAdLN+fDroclFhFCPh1VkMEcbTsp4bwAU34jb15YJkljILugW
m/kar60EsaElnEyim/P7q9g7At97RdD7RxGE+/vzuDqgd6YWA5qsLBGbRBNdSZ323fiCnMHGYLYs
zD9/7w3oHytlqWJBHIEWlrltKclGbH97cZBD+QeUp3KFzy0C6yAKZaPSUnHGxMSI+YnlSy5NGwNZ
QTTNVv6njZluyGVUEOZd2hYGuyfroKqzeBO1tvIo77LH5iX7XmyYu503UlIqKQ04qUD8LHE+RlB3
EoOSXR9dhqY6JqgS31/721njVxNnkNEEbQEM9XplrFoQ6qhOFFecwOol1b6nwy8Fn3XfzK03E0nx
4JoL3txgywLEUJGizZtJdccChh3x1NDdNGmPYbyFp10xxFlAv9HMH8GzZHGGGkIqd30sqW7WlIdI
Dy+FZ/5VanpJmvTL/TGtLA6POAThoIilUWVZLeX9lqXIphguN6UdiN8LDtL7Fla8DQAbmGjKh9R+
ERO4Xp1mVLVsanLTNcDppc9NOX6oPYlTu7fsOmozmkCEH1rYg7gYXiz0gzY+4HY2QadwAtHuMp9F
ywpcSBvkMKmh5Qb1S9uKqHu86BUpvHAD/7thZ1l7G8bOr4MusFwhiBwvjOwOrK9snbrk5/0ZvY1m
5wGh/clsUk5fRpfDKMrV2MWWW1gvo/xIosD2INxtsx+SL51oSP94395tv+/sHvMDnCYNesSMxQrm
upbFEOwIrhY08N3KD7X0KOb9pTJFmrQ7ByIc+MLoGX+xpg9TEti18LvoFQIZ2GOA0Ib/Pay7/qB5
Kd4dxZbZyEYimoIrfygTW/iqNfbJaxz/LXvsXqoX4XB/AlYmHDQXDDxU4ZHEWE64Ar/4XBwPLkYu
7CbhR9wqD5VQ7kMPYZUeCN4mlPvGlzBERyMhAaEj+qtzHuHdAE2t9z3ZL2exj1drREBF8Ek5d4bw
t0c5/f7o1m3NZxpPIxxKvrbVVG2VBmavn1tTGx/Duv5k1qgFVmVlHCJNSTYmcz68rl6FM6ULTQJg
5YmLeQ1cm6sKNHGbSoMNv9sVLZIC+rGruldV9z7rXbxl7SbhMvcKzz0hlCaBs4qLo9QvCrWpYak5
t8ZX3fjSlf6TVtmNUUKNTupKNR213ZrQ2xFik9iKHUp9jXW8HmFSeTnpGCgvqm6CB7dsLsSWx6rz
SDwno+ZoFk1m99fwdovO42RTzA1m1JaW53gfZ1LRxo15LisooLH5kBt6fcx9UXoA2/GktF70HMRC
c4zz7FtOysGBhq6wtWDSX3OrRBayvoBG8lxPn5Jd2W3Sg91c0iqlPu6yed3hNVxCZoxesELYd8xz
JDR0A0NJ5rcpNAXp68ZUKDcOhiFYyIlsOa6gk7ie/lSQOkRQfZj4Xxjv56k5wlfdoajbfKIlxg5f
lb/jiZyi2mxlPG4uU4Y4867xwKVTGEaGa8t1ZalB1xaQ8EdJf5AqGhfp+jM3YsTbBgXM8JQmPOTd
wHQuwh3N8guvSlTrbIiV/n30W+4aKVCtr4Y81T/LJuWQHnvf+jrBUFHarRfGvi1w1hSHYexhJmnD
wEgeginvjmll9ls6HmvTgIAOct5ohZAOnH/+/vDyazFtZ2mnavKnZ7SvcjuQx/64sc4rZnRuQPoS
AA1T6FhMg57DQ1HLHk3mRlM8TQT/li1VMbgatGRtfdLzY2yM5l6Ne+0sKUClM73wnaZP271gRsa+
aOUEseV4i/vx5swB2DkTYc/ZxZmvbXHC1eVQxGIUp24qy8kHNQyko+8lzQfPl2onCOl1pDMIDk+z
HOnLghnj/sTcbLR/5lE7nXUmgR8vpz+Ao7otAtqQjNTaZZ0Y7uPJC0lqlv8ZDqlz2phEjhrFXxlp
mOuVHsswgQrMDC6Iw/S/k5QAvwul6mGsE5H2maD9cX9ot49lDM6TO7cNzM/WxYs81jOtTUI/vOj1
L3V469FYhmDzEH4qZATbgvLgCY6gbvGQ3dyQSB5zZOFkdGNwwi48zQ8QcitjM7xkilo9yKXsH6qp
UfexXhd2OGZbKhQ38cbC3uJG7lGUK3i2M0rjqew/oksa0wSikaN1UkTV7s/pv6f+1YWMNaIaQM/0
dsBusDy1miZIajLRl95BHO7B2ie7bgeB787cJTt4QiExF5xDT1H0m/wrvbSSo2VOvwWLnq0svmKm
xhQJZ+nKRQT+2pUECfHJlgbpS6qRlMuQ5406aFJU7Sdcqj/jwDc34pCVRSWkM+bOnrmRcLlN5FZV
hbJNkosSPksTkt3T5dNYbxEOrXnslZnFYSCVtYrSUJognOAf6QozMv9J8sNjHu9z33MSqt+tYj4U
krnx7L45hQjn3o9vEYWgDJYMRizEFxFxeW14ihK3HGDSu1CDsiHl16Nif9+T1pbwvcWFI/VC3Khs
zuRSjWfBqnaIifovQnGo0Jq/b2ll7chooyRPSt/g8bqYVENABVIO5fSiViTUu/CYhp+VtD9Pcr27
b2ll/bhkoBadiYSIsZYkFWYVWc0kx/llzA24yzSHeQwHB4mvKI1QOHIyuom0iKa4DcOzw19vCFDM
4LSoWdDsxvFzvSH6Kg/l3pig7Kmb7+XgjJNdk7a3DnKwb9KTlJR2JR6lMHnQN9n0buf32vZiJa2k
gQ1MlLA9vAbQBCbZQ9r6zvhlY4w3cCU6fnjAzo6qUTFc8lxnUd6YUVzmF0G61BoktbV/HLznyHoi
Y0xOFKaEiyb8um/130P8dmb/1+q8c97FJ+MYDkaW5/ml44CLP1Wv2s/4Q+R2T+oOllonP4Kqfs4P
4hOtu+74XJyjfXKcLuJH+eN4bA7aaWur3p73V9PwzwfffVA6pw6ats4vUiPsBHh5tEF10uokiQit
TJWDyui3+3NwezhcW1zcaFUwRL44MfFd/cEXOeanl6w+lOEu7M/oE9Jqcbxv8CYoIUoDi8ImmhP2
0IBcz3mTFllHxJJf4AZyOknY+ab8kGYbSj1rVrg8+Ic7jUzg/DR4N5FWXZpWmU/FRfFsoizh+yZ+
5zabNYeb+CsikaSzgDBem/D8IeO5HpQXwYM9iSJEt+sRVLUVpVb2Tcl/q4dY3OUD0quJMqRf6PdJ
ndo3itP9GV3Zo1Q0IbGg1/vfo+r6Q7LRC4latOISqj3vtVnt9JFeEijitwgrVmaV7AD1Y4izqZOb
i7XLCwq1pOWKS96OdiYOlwocWkTjyP0BzTO32Ja8nUAKcx+T8lj2iFhqGmtTl5YXM0u6QxmIEFW3
05aG+Irn03BKURbeOnKCSyt1MJVxFY7lhbL1QfP6R6gqPkRPQjh+kwTzx5hMx9Lf2G23tU+CjPdG
549655dB749tbtblZRTyUxx9LiuyYtVjKnR2Vg22obUAwU9D4WSC8Mmvwsv9mV1bQJpscVlqCmDc
F9uik40hSDupvHiNdmiHxum6dt8I+cZduWpmzrGQGqdotbyxvImcllWo5SUQKOiW4OyExjyMhf77
/nBWjkuQy/9rZ3E7mUGo9eAdyotmnOSyohn+TcqgbH/OE5e+/A141/zblm5pzlRzc3Mq/W6LtfPb
No0DraouQ501H9Q80j+3eWw5VA2Ro8rlYh9J0RbJ3doxA2iCB8fcKXhLH2UkpFpLNa0uWhQ8iA2b
u7Q16Re51Vj5CDsX76t2yo5CssVduTK58H1TVgWgROVTW0yuBETBLGBFukxajo6i+daVZr4bsviD
RkNr2JiGYwlUQu8v6e3en4sDMkZ5h5BDmV3r3QaJASGkiVDXl9GoQExISfC51vXow30rK8HcLJNK
QKeRnSCVuzjJsjIVhTBVGVw6xg91MOqPWmmFO0XQfKh4xPpjXv4fzr60V1Id2fYXWWIevgI57qGS
PdT0BdWpOoUBA7YBM/z6uyi9d3snyU1UrW6ppS5pR9qEw+GIWGv1w+ecdMBvOx3ZF3j/Hjd+xHy3
XjsUfgTqQxCugwYAOmPXa3UKry2Y7jcXUwojgPY5am7S/6GDTvg0jZhsdNXMH5LYZVizrt6xVPqo
xuZ/DeCcS0ioTuI1jd4MRrauf0fdgKoeRZPm0qESscPwSHuc8lJsXPxrX/ajlUWmoTyJplWG4iIo
aPsd3iwgXRubdnd/U28P6bwWXLyz5hmIGhZWEqC5m6zEnuqdeDDbJAeVk/MzN+ghTVM7pE63MeJz
G+tgEIQYMImJbZyX680zRFaaxIdBWxuhbU71n4ae1ICsS3cjqt7e83gQO3gDGBhcmqcRri2hwukC
wijbSyN/qeGzCaHN8l0mGzF1ZQOvrMyvkQ8HsELldzBF3V5QuoNCCRgKAwqpYrAcgoi3sgrAQip3
i7Bm6RtIR9AURmsJ9zEY5ZcVvFEC8ed3trxgbqYPORcSBXJqbTyEb2Lp0sxibUbLq2kQHgbavQZc
UCBDgi52/28CEVGjiV367zg2JyBd6r/0kaXdxbU79XxgKBXLi+987vNDO74P+ef7fj/Hio+x5I+J
eQ+RiaLVsAxoqYXOMGvS5uIW340G4vMYJ4UW+w5wFnB5A11j2QF0mzei9R9F6aVZRA4Mq8wcByh5
X3uLmErJeTIiXFv7/FP2bnxz3rIndU4eq99umJ5rVIygSh82J5ae82EjpCx91QAwA2ELHXIUi+a2
zrX1EWqDSZKgrZKxwP5Z9fSUe04kdDtyLH8jdbqZPF8aW0RrzqhBy1RvLz5DEWmvgSkAUn7VCNiZ
gthWMJFiPA8DotPRqgbX2RGjamjYdhIcobZrJ9kh0X01o9e5wY6JaFwvZEUGdJyTQbA74qrRpqPh
MMz5mNxpWCgmNf2+7yfLIIJVYAAUXwpTjeiKLFmz8K5MnZZN6mKOKj8QtH8OxUgfAELKj8koq607
buUTzQcbVy2KeZhgWBy5jNe9WTLWX4AMNJ6ysiXvzVi6Jyfr6S4hqkF44RMKi1qjQrPgJOLcBI+v
k6sQzzsjrCfjmHOOWiMhximHMaRe5SbiZlmAwL7MhIwOUPbIshDKr10pJaM1gLq4v+Rd4geOUT/Y
vmy+sUmXj8zMzWBAmXAnnDo7AbSjnyUESjYGI2+P8Dz9NbfXMf6FW3YR36u+MnldG/0l663+jLLP
MwGVwldL8naXkaH+1GXJu5uazzpXW3zsf1qR1wd5biEh8qOajlftcvidGSNDH90cLnlqiE+SJcPe
NswR7SM6hchRtH1hAhLY6UQ9+hPEdp1S0SPGvPmuTHn/I2d59Vy0phHmPQE9J7N7FDCg+GYOjRsU
PeQbGRWIs1y6Z4jkCbA2qeIZ9Id92PpWEuBBBJLZOrFDRxtfnGzy90pT6ZEo51XWQoUAfO4I8sOg
L1uoUFVVvfHsXLke0I0FfS+om+ccfzmAV6WFZFTLhgv1/+lqI0pHiLHSz5DROnqFcRkSTGMZeySC
r/iF94/lyjG5Mr24IdAkhh7NCFXdyrCf7SJ5lY7+dfCL50adC4KS+31zN/nv7O5ovc+4d3TEwU1/
7e4NB/fdoLHhouc5VMmsKAepLyZkQ2aYQU3a0GzrE+EYW0mt/Ybt28v+2vbCz61Kda50q+Gi3BHq
YgLAnMmIFDt05EeZuKHhJ9FYgb/DaopDn+1dzQsxMm2yrdHHtU3/87oBGy2QJcvUzc+1SYlB4nvn
XQAUqoY8QAHTNza/MXGxkXysrRpXFH4sKgBoSi923B39xmzUhAOWE/QeE1s/2tKXf+9HoHmcazQm
3k/Aylx/V8+kpe/l3nBxSjtWFMq7FgCCvywf1C/vG99xZfvQhLMw1Il4hdg5//uHTLF20xZNJGe8
ZK04ZtQOpPdZjCcLwJyxJ4HuT2e78T9V0BCk6DtjraNPg9o9Nu7PCoPflWSH+z9pmYsjduOhiqID
mlgozC33eBxkYnORTZc0sfA67YYGrLkYP85GXMT3Td1+znleEngKLB6X9/J17EPO06ymcrpAx7UP
MiT/u6Q2q+i+lZWkA1cRwhG4bzAojyLAYo+VXZE0k/qlSFW7YyxrT1yz6oB7Vn/oR2LEIxr3IIVO
030qTDcCJt6NwK7rRbaa1EFniftY+HW1T2kpntqa6QdX692Qyg7qkVTvzNgHke9GwruSF6JQgtBi
o9QLlMWSW0NxNnrKy83LmJYRKhbWjkad/9vqAofvbdCvjWEeQGMQNBhZBILF6us0nzsZ8K1i4kqo
u/4p85f84Kboi7vELvFTnLMTVnsaXeQPqMvuxVaqM6cy11cotD6QR2MoY9a8X9KjmH5f9LpZmRdc
f0G5E2c9yvc/zXPyUIXF633HWPF02MKLD6EUVLdLOMPU1Vrq6LDVIr+v+GcIqkp/a3zpNlf8I14y
j9TC/TAcdL1zoEhVtMlL8yKLd/D37fOx2bEegpJ0a+vmsHSzdUjnbGiHz02BhaXMNIXXOrV5Yd8c
cnR34jDmh0ruUVMj56kO+6OtB+UW2fTKGUYd1AAgCTNhczn0en15n8FJs8m+SNs5j2K0Qtsu/N1f
fynE4Vn9c57S8ZaM56bRZ9ZQSO/S6kpGbtGyYJTycWqzLVH5FZ+A3/1RtAHlETLZ6+VYhmLGkBre
JbdJFtlu1kZWZ5WRX4PW5v6iVnYOiFMNA/ugegOcbHGZaWbTljR3vQsRlgMpE8ODWuewpYy2uqA5
loOCEhN0SysuacyWD8S7lI0pTwpZaIZbpMu/tJA0ie+v6MYW8t5ZmwXzBiijoL1xvXkuSTnjGfMv
jaHVcZGktbknBjTRAwlw3iaV6K05DMugp2uCvnh2ikUOlAH+5nHXJcj1WeBDLsdPvrtmD2nfQ9+V
gVlMl1HsLeC0HSmCVCYH/F87RdCWTDemlW++Jfwf5w73JRBBmCJefEu99+2sUSyNxxq0FxCy+l1M
6ZbIwIoRsI6DlBgvQOANlmU5T0BVnfgejT/tNmLH1l9eeL1GfB3XPv4yMo5w6xq7iYDzGMyHnz3H
rQ93h9t2dQlcI43H7Asiycm2PpGvBfizG3DKsWlvWie7eOP0uUrH0JBPqaE9DE4oPX8jaV77IYAa
wF3wMsH08cI9Nb1smhzBOG6t/EgzBhCNbDmgsW4VFNkWyn7FGupw+C8egmjHL0FVJNEJAzNDHgs1
BTiYGCpUkUZB2767f+pWDUGqBVk4LhDMqF3vL2IuLzqZ5LHnkYdp6o9+Of2Te0XopptsCPMWXd0x
5h+xG/QVTExR4KV7bcsumeUBZJvHWU4vA/9WTgdNvXbsoIZ/bCSKmhPkOmSfAOWYUDPDtChaBIGE
Knz+r0PY5f7Kb8gZEG1QgMG3xC2OZri/WHpVdvrYaKqIRyR/h6zJKzPw/Z4HvKdnP/erl2GAyrjh
o2qd6zWwx3ZBT72y+wdsJQ1Tu9kEQt9cw7g2dMwrz/DEmft3jlof3d3nEEUerCJOevYGWc9Phdft
Rk0FxlstzdCsDxXaysgeladRcK1PAdt6Jt2mazOLHgpUGnpOaP3qi4wXogSMtlAFi2vnAU/Y57yI
RXGg1ql2T40BNySYc9GK4P7nWInHeAOiQgV8MmqZf/q2H1YOJq7UQ1WliJE/B9msFMB/d3RrLmol
VuGGRrqBPgiSgeXaFE01aWNUMs50bwhFpeHZqTwS3V/LzQg4XMudKctBbQv1Z4w+X39GnrtWYns9
ixOjhMr3Xtoo39P2VNkHk1QgGxpDpsCYUQ+B3maR9B4U+4Vpy0hiIMwiT2VSbJzzm773n58Ezjvk
dnPV0Vp8VYfa3E5aDMEyyl79xDupWv60+71d+T8FV+GYJAEZj6P5LwQ722Lc39+StY1HGjsTWc8t
6SXyjJC+clRNy7gaMAesDxBRslNw8N63shLNwE8xj4dB1RBFxMWRznOr6vWyLeMS4lamyE7j9DaV
+Ssp/6v1YPYEIHYMwKJyd/2FFXqXiloOtrOqIXN9atNhw4nWDgRqkKDbQDMNa1lcq5k+9aaRZWUs
gRwIm975mQwdeMdJtYXZWzvxGL4Exg2bh5tgmbcWDONHneBVPB40ELn0zr4Yj4MTJ9lLZ1zI+Ca0
vz/toMPDEAuWh2mkJVkxhl+nssR4fFwow4bYpCKBT8yTZrzfd4ibii5OOSSzcWVDhkQ3lg7B/Tod
ayuvYst8a8EkHGooKPrvLRgL5Ys0xMayVm64K3OLpDKRuTuxsapiza7B7jGaKup4+282ghSfKV+e
TS8lf+/zsIkiCHow0MK1FjYd1eiJPsFmrv87dWxvWzy0pzj761HoOTuHMh7OFZIFSEgtg1qSlMRi
TRWnWdjm/l4fd8M74GYVqggaHsH3v9wfbqRFtgBz+C+Ua/Ce9xZvw6TycsjVlHWcsyl9NDMr2yVt
oS5GUw2RNnnNoU+1IWpTdBElN6y9kIYRusSB0khaDHsLxeuwtiGXJonZ7CFdZQJob/nhkHPnJIZB
m1UiaGT0jh3kNK8ftLLRj37Sg/Iuhd5X5bTdXiJe7TN/GHecj8VJ5jx/bERmBwrogXemT26YYFMw
/9kjiKe0eimEzg6yhM646tBsJKKNUmLQM0rb/GygvP2pmSQEWdyuO9zfsjmEL3fMRNMdwi8aygX+
HIM/XKHSwG2Df6zj0SrLg5no1R45/xDaLkrMQ8n0vZKufPdZt+X3t4V7+IaloaWFBBn51DI7ppNv
NqWFd1sH2gZLD5VuHLzp1GfxYB8KmUdCm687vgfc+XR/1SsxHzcKwC2gvcRT7uauJd7kiTav497z
AJ/6rDIeu3NM3jhna6Hko53FBWrYnVFDXb2OE7E3i/fqk2aRwE2+ejNluPqn3WINX4slH+0t/L8F
vj3F8E0dy+y7p156ENX754Kh8gjvub+FK1cNSj8YppxFE+aRzWvHqd0ixTSRX8XCyKyT8jJ0Xjwo
Kfes/fe+pdVNBGMsakyg0r5Rn0tUWbOqxKIs9VgPduihUe7kFPR6P1Hm/oKpsWarEmqsrQ7leCCg
kPOBJn3x4YivkHgqggBJI52f0owGnvyRWW+90QU2y3dpefTsYu/VYZ3QqEfCnQf2Ea/SoCDntAuR
ZRtZ1PqPo8bOjoLWm43xEu/t/tbccHHO8RVlFqT/+BboBC4CeUs9n+Y+Ah6PZrBuiAHSWoZItNOd
dmq+At8C5TcqAwB9X++bXvsqHy0b19/f7SYvS+yijqvWC/nk7BteRBN6P8Tr9zwRO03Qz4DBbZyo
NQ8HJG1mjkUTA3jXa7OeKHVq5ryOPcAiGlWGtPqd+T8d9pb7L/dXuBYaP5happ8dryspDeytLU2J
qwH8dDrrnzwHg57mZMgd2DGgEc7KLSbZjTUuyy4Dek4VaWrE5KF6nZwuGPVHLng0ZF9Z8ev+Ilc/
o4nAP7/aZvGv6/0szKqbHCXrmCZZwMWnGgjw4pPm5TvDz5579qTJrfLMmkkH3w4TfBhwhnbltUm8
tAzudAWPJ/DjgzpNHCu7LAPdFFbI6DA++MpOA3TqyYEO03BsKa33wocKRm9OYCd1sl9T73dRI6z2
6OmKHauEq6OBKz7RaRnd36C1qwIUTGjjYEgB96R5/WuVryUoKOKWSgZfAYRXliePARec1iQFNaPc
GnBeizzzcwscPwBgAga7sOdNnE2k5PGwPw3h3yLv53jx8a8vTu3E2GBmCf666TV7vX8tym/MPiUJ
iHjAN3no6h/KSyPuAakS39/HP4CsZaYBgRPI2WHyHlLai3dWxyt/xCHicTvxXVI8gKzptTX90Mq8
nTC61674BbocZzgP8kWwLvAvE3sYbRbiqYxsv3+g2oEUUIPrz6BEB+X2Oc2Dkmxx3tycenSUMY41
F/0xEXKDQdCm3KlpTnjsuCPo+kU4JE+eemw07Sjq/A3F9WrjJl17ZmMNKLejj4JmypKfgFpD4/va
gJ1RqTpQOeDRzwBNgmzZFObSYGeKey8YjEEcW9sen418LA+Z2fkR2oHGlo/MHnbzoRAMgJmaq+vL
oRqrE3pXEM5ji6c7oR8bESTpqXLPFQmnF9MdoYD4XPzccI/5899YBSzDQAcShCbmwjNRIRvbyat4
rGX6HoP1NUgq0l+M8sBL7X8lH8pQDN73otoX1RAQL33q+z7s+YTbn3xNQctmifTIye/GhHzTJnnM
WtACGB0zF3jtgpRt8fM4lLUcbeh43PP+OzJVPyQN6CMsr2xPBgcVill4GA9TxNqRrm42KiF/8o3l
7uBLoHcD4q+Z+/s6KrReVxGvEhzMpBMoQ8VQouaYe2n3zcd757EXTjKjWSaoU+I8HZUSIEvzldmc
2jw3eDC6KX/QrCb9wqsObX44lHocDIv3c/cM/OGlWXy7/0VX8/s/Q+gInoBrLHkUnFxLBbc0+JEx
nmt7ODkiCfIKaW+f7spX03mgSThJKwR91UaWsFadwOMCrFzIAEE3v6T+0sGaVxeDgf36WjywwMN/
TPSut0oS/8ca/2NncX22xVC4uQ87TvnbTZ6oNyt5vDD+bZJeiPmFne8Eutc8+1uZ/u01gVMy07DP
1DjY3kU0FawRlVviuGQYRwTnjkt/lZsohi0ji7vIG5iP+jVuCyNOpzpQb03ylPZeoCSP8vxYsnfz
m2s/Fsg3MUgW1UhCyUa2MCcD146P1yHGfDAfA/zLzYcUtkisduxxHVpsb5bqTWlbpF0rzoKXIHQP
UAPEDAAO9/XhApG4pgZZilgfaVgA98JqKwCU5JSVjzQFwZ87hkL7XCcba7vN867tzv/+4e2t0aLH
fCXsOs7DJM+DfrD8Q+6G5tbg2Np3RFVwHiI1AUhdjsiVtemRKq1E3Ng+3k60S0JimwJ42HRzWvs2
jmNRuOYRDlHygZze9aLkQDpQ5EoRVxBxzVrriUMW3p3RfCmuK8GPPCcPRgL6Wr+6bEScORdbOgso
O0FyBH7EeYrp2rZIplEMAIfFPsZlwSyARMPVqIPZwzzwgckcxFhHjQOi3rxp2K4aMhl6Y9+c6kaC
nRgi3htX+00ygbsMareOhfYIpmqWJY4E0c4ee03EZmW8Yjr2xVEV9t/9WdvjqbKqoztsRb75Ilru
wVzRg1Hw+OLwXO+BbShwVfS1iFWT71wKEQiHn8Y+RhndEGPUI7VGIyYswOhbjZACTaaNNa85GyBk
c5l2xqxZix9gdsCLoPsEZ3M6ZJbMAee+g8wBwoBba73NzUEj8cHU/FM+HKC8Leup0KGJourp+zDk
SBV+pz37nXL9PLkylGb/mDl+qFljMBTlQ6OsMKUu8hftMNrHgW9Nfq2tHY0iHb0wdF5uaBm7Qvii
cJmIQZ0SaEwL0IlVfCthXFs2OGHn6i1UuvEmuV52YTFIRKDWEzuJOjTcCBrN/5db/Ai2gt3GkVo5
zqjRYYRt/qAWQLnXtiyhmdnQ+TL2ErITGg815cWslcFQojo3KfJW1wRE0aJ4cuj+vvGV2I/Zc1/D
8QFGBxNT17bRdahdEENKzLq91c7P0d3IUFb2ETUeALkMDAPiCp3//YP7cEOrBm3qZAwENTEw0TE9
Gewp3RpYWnGKKzOLiEitruO2DjPyqxlZl+7t/i6t/nnMwGOSAaU49KevVyGb0eymbpIxAwhHY7sR
1OQQ+PovjCD1RDUfHWbwGl4baTQ3YxxTt/FkyVBQSAShBd//LaRtBsFgvOZ/rSycTXSpp48drMjI
CjbC0urH/s/fXnZ1tEy10DjAV8hLtXcZCTXztzB+ePS/caoPdpY5U6plgvWwM7UnLwFxUyoDPz/w
YivOrswizLuFKT/IFyDWL0v3pOryPq8NHE2G6QeQ55gK/YMyyAhGkAIfTM3g1a0OyD7pu1Le4b5H
rO/nf6wv3I5lVdELCKTG0OEJTRMlRgckyArMACCivm9q/uyLKw0QC9zrgAyhZLR8/FSDlSV1wxo4
n6PtTUHYgRgKrNwYN2G9zsEFaWizbn355GCgbXff+tr5MsHFhAkUXKcQ5bp2fcx71XoNUFA8yhdg
bfZM5cE01htWVooAM8wSI11/ZJUwEXhthuhV0xkOb2KR6YA/CrWvTWMP3a4H2+j2fkoeeXkERdLJ
d7oon8y9bZPj/ZX+ednfbDS4PqHwCKA0+mfXv8FwQWele7KJwR/+jXtPNub6NaLtRp8FkJfsUHDh
FYns3ggMt6kCoYtHMplHKtO9st90ulWMWd17PHCQsoIoDIM31z+IJo5XD+DUjgEVm+wsUABQ02mj
4DGv6mbVH4wsdj6tR2BBddXEhEyH0RGBNz6b8oeXvugaeFo2PvTWkuYc9sOl49HcIAwzezFpOeCZ
XRGMTlwa9dahWTuf89vw/2/dMg1jGsmRizdxmwRW9eZ7U9AaX6vNMDTfXre7B2grpLHAErvM95XG
LdoBeh3jlQR1I2OX0hMon4JGt3ajvbF564v6j7GFg2ZlbZd2CmOV89v3v6XeO7rWJorH9w/CWsCZ
m9Xg58CsrLN0u0HUSBqGsY0F3kda9VPZXxVGBfvhoBVvRvpQ1F/vG7w9/fOAJd6ZmLVBodlbPucz
U02GDdFYZO0izPoqamwRCAAvMGDva8fiMe/EwS6ywMakzd+CocEcPA+kzGg/TI8ZS4iyN6ZpVtSo
bTH/HQldLtugUcbf7inqqiCuB8wO6SSILhefLm1HW5scBwWL7mU4pafO2bvJQScPJlMR3ZpcvTll
C2uLTIIVpCtGzeaY04v1pAt7KwuEsTVQfdt+m83gBTJjJvD1/EV8cis/yRPf47EgqMO4vSNC5orz
kGokwBvMuvRmDhAFHprH0qvqg0EMsvNYZ+7l2D7gthQBSjx9ROdu+32XWt0BTJPNr37M4y0zNh+E
oAVVCY9paBW/5PTmbDHP3Zz8efEfLCz2eGQ5VN5yWGgyvCd5tTcRL5kdQGf2yUw3lnNbabu2tszf
OmGnsmtgjXFAUEHfbeVtCDGysKi9J61WgUR1sc1pgOggXP14fzdvniIL64sPTdp+Yu3k8tgmCegw
nSkJM5dvjQvMZ+AqlsIKRrfQ/EHosUGstbgbkOR4KsEavfIw8WNuHxUBcvJUovXnbpzH1Q3FNQ8B
KAdpxw0I3ORj3vlDIWIbNBoAnv9y5avo9R0voP8ZSVffNWPfzj23Hcgr4vv7eVtzm5cKmSHcGmC+
xRjG9VKrEcRipcSGUguaJvVvYB6i2mrfqF3HQ06elGudwbvz4kxb9J43d8gfyzPOCZhhFBYX+dxU
16VuF6mIW6EdWtBmkR+y8Q8gpDvdX+PaCcRQjQ6FLUi5gfL1eok5lWAjkiiEaAyK5qnwzJB6EmMS
6CZunI5b98TZAhgGTHezWMmyO6G6UVlerYuYTWwKB1c4yCraLS3kLSuL1KWuiK3azBHxYEQJCYSI
7m/YikuiPPmHghBPQPQpF/5PGHNwv7kipm9Nlwf14AU9O4D6faRm6CT7Qey98pmRz/ft3qgNoucE
+Uvk3DMrGLg6FpFsaC0315sMbxlpYFaGIu21ByRMmcbJAWQvBrrRTg7Yf9FHPehLgLWFGhKAEcgO
FHvH4C4oGVPJX0yLDjtZaW8T6KmPI1RSw17ry31JxF4kGrIiS3uprZQ+FaNrgmSJ9WCKsdQ+kx6o
Ol0iNxxj/uXXEWVeGQ44Gq7gVFvimKZJKM9kFCUUU+5ySXcAt+xrUJFfUP/roGwdGJ3a3d/O2yj2
0aazBFlCMgoaXFMqY/KlfC+++5+7oMSbYSN+rTkjGvK+A0JXNE6XbxUbIIfCKznKHtBLDJUGNoJ2
0sTG2+CGXXV2DbC4A2GEeRO8i+af8SFdJ5WsQWxUy9iwH1LKvgxjE2Iae6bGR/Ho0PI8cogPOrU+
0qAHnabTM50AkoQ0lZf9NJ0SvgIQXB1yVHsL9on3YCJAI5uLr/d3/TaszT8U8FYoTiAXX96PhVly
tPZLGZfF6zQ8pO8JcHn6Btj+9sqHEWQkM9MsyDSXAHSMKwyT76EiZyQX0U6PeabCjlpnVJwjn24w
K9zGTxibWQBBnaM7EO643voq8cH7UkiU51wMNhXiqOUJUqstfYlVM2gTAn49N3+WzRHa4oAajSbj
FjRH0VR7GRo+pnYEt8IWtfPq9uEdi946Zi1RsLtekTRBFDVYuowb45z5Gmi5jhRIMpZ+SduNzVs7
+Oj4gDUE4HU0YhahNMuESHOwccVdRn6Vs44DXs59oEmMduiolGv8iya2hklXjaL5AxASJqeBGLte
Xz3VKSAOqAm53SFJwFmrsgDkbnVoIocp3UPR/brv9LeIZRxP3Kz/z6KzfDdpk1YbpHLgkAf9xEj0
xQyt/bgvIhUkUR0OIcQCdvJgvnphshHm1j7mR9ML90x6p+XlRPAxSUJebV/8oHobcSnKwC37CgQb
prfR4Fo1CRkLVIkQipAqXu+vdEVa5XN9RhQna8cQwlsdmIxDWm5CHW/q/thYcIyC0hnUN7OzXpuC
3oqOtiGKIuPwPUOyHebW3iicSLdP1LP3Qnvx5ZZuzg0z/hxsobswc5siviCluTbK0wYVz4w2sa1H
9XfxXr+P7/mn5ERCdwcG3a8Gidwtdsy1ewTDk3j9IvGGJsvCpkeN1tRr0cSYusCwTRvpf0vW+mdV
CJlgqEHpHACp61WVMq0rSx8apLovefV9aI4M2Aif7oAE39G0Ci26VWRau4JB4YgpJlhFZjM70odb
yyNFbo3SRN0stc/u17zuDvoLA6cziGg+48m4kWVsmZv//YO5JmWdmyRWE2vNGCRQjlECVEtF9UOa
T7rxwFHHuH/uVw2itYr2H0AaNxNTLK1d0nG9QVfKnvapV0DhG8Lph6KqyqPfD+2ubtEXS6AMuBFX
124LZIhzoQa9VTyur5fqSTMHs6GDnW26OSGlzT518zKq05ZF9xe55pkz6GqmHUErd8mGq6gYRplk
bczGWuza3qgCN8Wtcd/KWt7w0cr8Kz58O1Of9ELz8zZ2WBJkub2z6EuavltCbnyzVUO4ZOfZLtDQ
LrttTqtsv026NpaaCA1CI1O9Z/qX1t8ytLJvkLD1Z8AYZuHBMHa9ooz7smhdqmKjzKedVnTVs5uk
xcbwxoojIMnCax1CofM08iJAKpb0NFWQhUCcf8cMUDxRqG/a9HD/86yYQVFuBsGB/Ad4+sWbq2SV
L03utrHKqgBt9QC7ZupbRFIrFwtmgAFthQgbnGEJIVWalYx+VnYxdSAYT7oqD3nf/FYYr9yXACE+
8t5pNoLG6spQOEP2Npenltj9Ii8NXRAKm9k/Lf1kls8k23jYrbgcLhH0dkErCTYTbxEGQV3bDB4G
3uJGQyOM9bYREY750Q7ChlGDkbQNF1/xPBNDHnjuoxsLituFT2B8yB8Nandx1fhiP7bOBJYk0LDe
d4m1j4UzBPpj9EvRt164hJ1MbuIUfYcqEUi+EvlYT3ZovuiC7z1Wvdw3tvYmB0gMIQ0HCaXh5VXS
cKXRNLP72C/14Zm2pR35RBox0Jj2keA9G1LhgxlUEGPPtMw4K8NRe1mAiev+L1lbNnpSQDgj+Zm5
n66PtbBy9LndvI/11qkOFsFcvNSHyGmrN8MpPo1w7w0PXanKY8QOtThAvYEpA6nutUm/4U3jW0TF
zpTh7sSEaiT1LNv7vGjR6+T1c9dWWoTcgjzjvuEPZeqjZKEBNKK5ZEtNfSW7vvo1i6uHoJg0qN5R
8dBqPDLrpN0pxychyKOqaCjM7NxxEzi+runOukq3JotW7lxMFSGZwKzyTPi5MO+LNqvLsuzjChet
K73vbvPUlk44tb8nMR1pom3J1K8u+IPFRSAHENOHyDYsMgopLPVNvBeJPM5IKhD7uY8j/XLfw1bC
BcquQF+jKohO7/LCrYE4qBKnHuIJdL5V3PtDkIyo/WwJuq9EPgs1OsCaAdq/xdyZrrJt6FIMcQ56
9A4KeOjKnSv96/3VrFhBK9cCdskG7Ahcn9fO62HuTjKjH2Npu48mAdY4tdiOtM0WV85K1MNtC3ld
zFACELwsqGp9m05gh5viXDnkDJ2NJhLcEBuJ162VedDBh/fh1sX/Ls6icPpRgGxWxSSrMaApA2tr
nOx2w2AB87R4vAKaglrG9YYJmpI0TeBuzSh2vgAywnXzEPrBW2FlfhleF+VmQ8iBMFaA3E5bGCqQ
lip9aPtYG5+ISR9FDWLGKX+ZG31GwKdvFf036X92/RZN962Do0s1v0M86I7hQly8dayMGVbCmiEe
fmb+TmHqqYt0c+MSXNvGGU3koPSND2YvTq2ZKqoDVjvEchRQ6G4BYq7D1vt937tX3AGD+GiSQNIJ
/M1L6apGEeiRQxo91tJPnOdBN/1z38BtuIMrAKmCvw6JGjwzrr1BVyqXTpVqsXTrfsdzzUINxRku
mO6LqnIWP4QQ2G7o7XLjxl0z7KGqidcbpu5w8VwbdhtbZ8WUaRj19wI57p0BYmgkHLQwU5hNYFvc
2yvfC/1ffCngYVHpXCLAMi8pekvRKRZDF2j90SlUMIyH+7s5n86FywPNhJohAsWMNVuc3gIlKsSE
corr8Vg2/1DTCgvocuMFZdcbplacfNafQtoH7nUQki/qMiOvht705QSkhrcfmHqZeifqIRbokul0
f1UrTmhBCBPlZ2wguLAXKQnqwdLLNKXFqmR+6HYajaQUWwLMKx8I/TnApHFm8ahf1vATl0GYxR+0
OC37sGLxlIrQ3WLtmt158YEwAQ/GX/g8SMiWytVFJkmbEFOLRbkbp0+k8EJIQUG5/GCaYHEtk52h
/bi/eysfCkSD4K8HKRn4ipYfCrPgSVHYRIu7wYYcU1OCTzjvp6BwxKktfG3jY624IFqq4HMDNxn0
UJaEFYkuLEs4Qo/LZwkFNOG6+0R/8DDPNFRbTB9rtkDGY9gIgagVLIdi6s7weZM4eoxKfJYNUTNk
YVbQT9x46F/v7+ItbwwIP0B2ADECy0czd8mHZ456l0vWGDEn1iEZnihJwfcnAwdEnVz7Z2wCcOiD
IEbfW1X9xFSy02i1m3p+6qj+zFO11xL/y/0ftRLDPv6mJaVnZwM8Ww/ciAue7aYsGpI9cc6tdSi9
9876H9LeqzlynAkW/UWMoDevoGsrqSVR7oUhaUb03vPXn6TuPd92oxmN2D07LxOrGBUBFIBCVVZm
y7pQr5OVS3oN2TUkDbG6dI/mGOozyroJf+LUTRpkxJeeozq1wMWmZXcJ56HIi05N5/YYVzY/rgeI
ii3Krde62FFRy0Or5cKpzaaQDFo/omXWlxin2YonXVhZNtFZekbL5F6bm1g4LeMqFHRuCS1EZ2Yz
ECcixQxWuTVrSKhjHkW8fNAremktQ8orTKpeODUCyOhLU/SPaAseWytrGB6ysvmXd5W0PKsWUpfl
0Dsbl6gkJe8HsnCKas1W4j6BXkHcg2UdENY8ZaWzV/wRqRMRp42xgL3pUlKlDPmgTL5wMobG8tXg
DnwdsfIs9B8CB4274XTbNVYejogf0VMEWkLUXBFxXY5uqLUkzVOgJkQk1Kr+eS5+pLw1c2HaKoo9
Fpyj+yCrTg5GYhx6n8Wwv1IWWeJXJHJx2SJipq+MWGtTVQ8q7L/szxQHrxOoHiGesuVadVdqEpkA
Q0pqyUXk5MQC/9mMkxmo/bYqTqA39CInPJSP6Di/PS3XvLg4djEnC5sWtISw/pfT0qWQh6o0JA+K
trakFDblh1o/CYOT6u9xHNpI/esoVCV/O4MEaJ2oAdNOvR6M1g3/FwTrhxg9Zr7B+rAVNMryYQD5
AlpogKCJWq8UyIYAkDHMFx4vE9Sd4mCy4qgkmtbZQaeTSQbBSzq5DVNZbeUY0RCqIM+LIj1AKVS4
IlRDKrf6IJ66DgK4PddXQKZzrCrH2nZDQxZIoUD2sjSRXs78MChCDviSeJKrl3GILaWZkcqQHD9n
saWtHCHL7wcwHNiw67O4iSMp1KVMPOWzZCVZYAHtAqqfgEQg3yl1+7ZLrVtDlKyLCJnx2L0cVxaM
EvhOsHBZrGtOpeBZE6AV1hlBQEpGpCx+uCHM/30kATVZEHmhUPWLvL80GqlqEmraJAJU8aLkmgV4
tN1xx6HtXDVnZX1WMIa4XfAkRfi8vHdoKhK5DrsWCvbiSeBmu4CMZAcOGTWQ7JmfLBApmL5abtTo
Log+jTLedcOfUtgMEihIpoGxgde8CIkRUBPg/Y3mU2q2R3UQqlmcxZM+bY3mdeifY+1pYqlPrFqR
kbLQ0ISPG4c6JYR+MrSxBUk2H6cPQj8epTorXEVvv3xDZYFVrjHvOJOWziZQ7qEucdWyNalxViQ4
sU5Zg8x37RqJA0S4ozTJbuSbpyB6zPvv0rDbTiazwdti2lpppuHvmqVVrE7NlbFjh4KNGo3LSA3Q
8nZzPox5nKfyqchcYxxAEpQRZXwGj9XtfXPdPAKc2LkhapIDX5HydExgSN5zAxAqQWJNHaTdjfEg
5cnTpD+C16QWtrkIMas5fckajqHMtvKuQYs2Ag3cy3jd0A/PWOvnEnQK8mnO/cCO2qLf+HHNm4WM
doLbw105ZM9N0eAYyIpHfBWP8ikr+AM3ps8JWBRvm1hbuaU3BXg/wDfx7qQOBRDol1kkyyc+b5XH
RkSJNxsKbjtCs92R2VWANXtYQmSS8CpEfyllL4femjJg95z6KbdrpbVUzSsV2QpaRqFrbe7ODS0f
chapCR2fxDgPMHcVGGLyiAz66fbUrTkCtjqwkjjh0ESwfMGZBb2r034UG+WEYlAFMXINsGkGcGlt
m6MA8I8NarogEVVqfFYrMDDaU2mGzdbgkr3gN87Eb0sRWOK5vDNSqxsfDKXfdfV92XkD79Roerk9
3LWVO/8UakL5hb48A3oCN2RqF2JjLpMaQZLFYN36qxOLSwqBPNQVgJO7nNhJaSa8GTGxaQousBxE
UJ4YM/Kya7EuEtmI6lCpXrgpKCOGWlUgANCUk5+1aUoSoUGcWSpIbWp1bxW+FBxEoX/s5UxLgXaP
tpKPlpSi08qDLoesNoPVycXFjM5YMBRfEfQqRi4Vee8rp7Fz827fNwfFYzosywh1D4K5zp8q0B2e
ChEyWfPeDx9SPzb/2/qdDYZKBUYdMHZ8byinOilJFn/IYEzsOUY0s+okZ0aoJBYyaVmUQIIDFBau
OEIS5BEKP7c9fu0IQQn2f4tCbfCiC/IgrDEOzFUjfw/6v+6Ixm2GFYeamQGiEYG+SnwDEBveqNVT
aHzXwgw46PssdXi1/tweyMrCo5Dye7yDOPOK0sQHWVYfyTnshKCuaqBmZEP/sbaLJKqOaB1jjWst
ubNkS1GLQqsnkHyUB2hl09YxH6mngX8XG4jraHfasM+b/C4NA1MFGW4yqQ+R6sYqyRRto7fb3pMT
8CXZOYvkeXXwyC8t0QnUd+kUYScXc5yD8+3k4/WWFY9c7VtafWdMrF6PFXeBeu8/hqjt1dWdXgLg
AXdRA4LKK+i8/33oAUdB0gYYImTa6RJ6ggI+P/vLOoojKWOk1YE58x//g7OcGaG8XlnwpGFQqada
PEzaQcv2oE4Z/nV3OciEgalBxhZVcSBSKCtgSG51v+zUZfuiTE+wf8FdzriyVlAAsLK8QnhUXADp
Xt5hZ1d0X7ahMiHXcarSeDoMiu9x4C+z+gpgLy3NeXDoG6AZxGup3Aq9rrvJnIBsHJisxLk9qyvH
Fd6VIuAquGoWoOnll0hA605Fn2onwfA0BcLdqlMxC2WrRhb5O9DOALBHB1dTNIxDpbUaUu5b8D1J
4t5vHm6PY203oeHgfybocXRBmQgFTBgSMmyh8NmVb12K3heBAWFnGaKWLhTCEc00lXaS6vck1K25
94Lu1HesMjDLDh0HcL7K610HO812HpSnLJjuyij62/OMgJS1ONTTRcn1tK/9QoPHo7V1JE2oQ9zm
5/byMIzQL4ZoGFJfKErtFPMoNaP9uI92mW/dNrJMyWXRBblPFIDxAEIJB+586cta1/pqOhlIS0Jf
1ca5J5pqMkl2XcyGGaFrI4yCcBPqLSsf+lvpPbeMWBAVAzwwUY9DkpCuXKXQvy3G1p895X7uiO/b
OgR7SPqUHvrN/MZVbvOib4H23We6qR6bYyy742hpCpjgQCiwa0GxVtovoZOBBvnUbf7dtPx+HJAE
C8RZQ6aQ8qSgGHktjXre8yu1NoceFbVCSFRSliFHxNEvSTJ3PIlGrrJvW77iWVtMA6+Lahs6gZA/
pe5bA+ryYIMfeC+MiXia9ccRJAqf05e2qxPXEJwIJEI/IxJZpgSR0LvoOYwYsRLteL9fAIQNEoJg
JEHXzqVPyFBET5JI471USQds1mwiYiVoZun3ISPyu8JbL7ZwkCLxCBQjjlTq7uCVqgvHpuA9qyAf
Ffl46+yP5q0ku9K9Pa9XHVa0JcrTmw6NwRKf8V5GekshCSnI8rfOBiplo7oGQSeVWRHJcqKe7HLy
oLhdRLrnyWLs69UVPh8zNb9RqoGjW8GXvBW/H3EUyNZ9ILPZWIddbOZMNZrlOKK32rlB6vwt26Bq
c+n/M9haGrH6nliVuYyvtwPTNNFTxrqu15zo3Ca1g+ImEKUAamPe/uh8fRl37i6wTJ48bRhH8VUa
iV5X6iyOBq3rlnZ5b9871rwvHXlrZlZ/tBgpglVXRUkREMSlt0mhyf+VOCv1HrVWryCgkv8Ia7t+
nR+Tgqg+MScSdtaf+O9tp6VP52VsC18pjgHUqJGOvNyJaeyDXKUZec9ROFN45GZzdxJZLC4sI9RK
qWKPXZjCSLo1yHgAPVsPxgFiMG6aq4cEPRhqoVLIco14hvNeJTvFa/oub/UXgJbDe9AMaHa6Lwqi
RSaIrVvdDjUi/xdHUaF8B1KwpX+FvuqGAjDmbBoEz8oInv+JTCqZTKmjv915ZsIKipeDi95z4ArU
UMYEGBeFgculQ0pC19FXOXlcIYDcbS9kvHPbOa4YwpcJPTdBnWiVBq3OmZMmb37yE/KSfH44AnG2
9b4n8yNAT8Q4goUnJ3f2ZgOQEvnDsL/cRLeGSJ1jRcKhgxZdHh44MGo7I9bHc2QXrm5FbjLsVFjG
4bLhcLb4tvKHxf7OmmBqb/DCOGSprkxemY53ulpsOq5hqTksI7g1QmprgNhMFVFJnTwxcMKmtXl+
q5eV0/jV8+25XDX0288IEBSwIdTeUOpQkWcpnj0h9KAZbbQ/xezIrO7pXwZbejyoNID9YmlohAL6
pVNCLXzMCt2fvBeJ4B4Q3ibzrX6z3u4F8jySzBQC8ji8R6Ztl8QMybR/8poHk3Vkr10N519BrRzo
6bK4jrnJW3rvlSOn7gcW9cTafJ6boBYujYSsynIsHMQdSALyTGmYSN0dZpEleXb1Ll124cLKC8UP
WV34Di/ntI0ksRjzaPbirfKWbYQ9uEvir2yblSSFJNTXbUdZDZvPzNGMdEo16GGSYPL6jnTm/jiG
1mg5ubUtTFczD/Zg2d67f//6jYDNtj+fTuDhYjjrVa2aGjLNDj9kUZDJczh74nSstB5C7CdeBx35
TIZOIErzidwPl0QsjM3KooKuAdcvjlNj6Za7nGlQ/AZJIuizl92pL0CgCU630+p94cTzFpK0dzHh
oK53SCAIGzDCmSvqcAwZCmdQ5AE5FogAadyqloIYIK463uuDz1F8KtJXEItinxJ5/syi1p2HhxD1
ujCRn9qo38ac71bIMWpvnUKarEUn9qbyraz9rMLCUoIfZZ4J/3HbN36fBtT2RpiAghXyj0sfIeWK
86ymYoL+aE8+Ht8EBNR73Avj9+jgvZIiVilqK78LTJGYT4F1erltfc0rzq3//vwsQTMF4GJp8mn2
xmbXPQ4aybRXnnNGCY1qFnYfx1iTq7T/sia4XFHo4pdXJJ2HyQu973tBnT1/BLs0tGICw/YjH/SD
dyC/6eUQQgnqjn/ORFuUWARNV0XxX+sCKvCICKEIRZOyxSofdWHLzV63a+y30bGKyU05GxTP5pPV
D4RFz7a6utKZQerYnCf0ouugnvLGSiEl4AztYBZ9AWIIa/zqwKqlp2adgx+t/w4C4GruOOGeW+js
rUB1B9mtI9vokK0wQEDK2JqLadrxkPiGlAIo29HDTkUiKng5Wi5r8WkC+dDB1PbZJIx86aoJYHeX
NdeQeaVM1K0fG3WPDZgRkB3MG8MbX1LvtguvvRFVXL7/M0LdjwlwHK0qwgg0yS3RLExkXFwcrKpp
ObNTHvKtcnAGFcg3Cw7VujgCqqdwx+/zY+SwchDr/o12OKTfASpEx+LleScJZS8GWsl7gSZ/x11k
i822HhKbS39k/1kdnJj720HmXhhIrli3p2LtWYVUK1jkEZUASEP342lFPsbSXPHeMHJk7N4iwne8
Ca3LJN11I9Q904GEueAUkJnhypc0ZiQn154LaIJYSA8B0AU+iXL3Lp3BVxViLfz4qVPfyvKkut2L
Hphh6MjP8pM0gvu+4UFx7jYgKYP6X3ePHhPGIbMcmbRno9d9USjDsXpFzYBDoFSjVOU9yNpI/EP1
UhtWtG1CS66temLkSVcCI8CQkW8C3zj6eunOXk1vZnlIA8ETdNRPsI8kmXQN4x20doueG6Euiamq
xDHuYcRo3FF9iWsCZuysf2P4Dw2IXY7HMzP0hZn0VSPKHAf/mTRTM97b/iWL92F40pVjOtr9UBBh
e9vm6vQBjABaeoTQEk0UXIwa5GfnUPAk0Tbu+oDx66+k3X6H9M/vp4fUApY6dnwhelIQgGm04eXo
BERwKToBr6Y5FJZnKMQAPDN/CkOdgW0b+U8S9KA9t2I8FUciGz1uJjmIIsMZpjK1Y8UfUzIYeH/b
eQck5igVDW4wcAGBPqLt8KKBRA20Bnm9gs5r6bdQmcgGLvkDYbTuI0TFEwidesaNgJQSGJ/RrKZ/
ttM0a6ADmhLo1TeDkLuC0g+tCXAGUqwzh4ewmZeZcs/3iE3sTErll0LIddmaAFxvUMYDFMYtpxmY
eHVWUqhLV9xbPdTj6NxestWgYQGQ/P9rJlFnXNMXmZEBBe5ZLeAQRNtkboas1GwC0Jy7t42tPZiR
ZPzHmHh5oPKDNFVcHwtefRAspzF7K93OTrTR/zqi2d7PjyJp76aD7vBWuO+eY5IykApX8FPahahK
dwcacFWpFhflH3TO5kDP3dwr0qFK7XJ+CHh7LDc6lDLT2uGrN/QIWr2aW7J/mkInaXs71x+MlMXT
uTyGrs64s2lZXtpngVsItcGqUHEipI2Ng4efzdR/FUm1uT39azf4+exTN/jUQHVnKmEmmEgsHbTQ
7g1XQqYpaxg7dTVaR58ZuMIRDoOSiJpmA3pSkK/BQitE6c0IWd199NJvOzfDgRqT6sAf5A1I3zbp
Lj4NX6WZVkvGmZkEXbz3emb/+Q5qZpMyzAvezwQv6632oYV+1l4/5DOxTb1+vT27q/HoAjxY+r4F
cJZTtvgwHbupyAWPn2zVDdKNAB1JwTJOwdvO/27uy9nMnhhLuhqinBul1tSfq2ya1ELwwi2iMhBS
qcsUA73cWPp979WlA8Xx2wNdvb+AKEebxdJIY1AxmhiE0ChuSwFZL3FXgIq0scV/S+7xu03PbFCx
RxCUTVYKsMFJJn9Sc5vPvcIqAMKeGGHt6p0FrB5uK7zX0Bx0ufewZrnSoJ3f01PXT78Udc8XjKhi
udCvnBC0YTx60tASSU9YW0CRd8Rz0SsKG52+KCvFwaFUCf8AQZxIYew9ljVq6qYw6FKpgLXad0eN
iPf+kgZJWvOJ1ZS2ep6cjWs51s6OLX5uk0DsYUlPrRYhcPhQxXbffwFLcdvj1s5HNKQtxDkgWkWD
8aUhsZ6CsEXY5EU/SUActY2IEL8XPFSw1f9yH57bogZVIDM25F0tevM9j2DCiAgnfEtQTjcg83hf
70pWVmXNAc8NLut5NotqFynaZMBgIveQRtpIylv69/b8rbnEmQk6ZaXPQl+Ad0z0OlPO7Pnw0e/z
F12wQkb+Y/U0OjdEBRPlMPYTOFpFT6nmLRfokMB88UVgiD9nrFkV3I3yU/dUhR0ZI5Xh96uRzLlx
KrjQxwJcLEUueqGxm30omwCcBQch+Sk3o5Kxp5lDpW443xgbECRjqA3o4FuzSLdB+cA1u/IQFY8z
P5pp60TdpmH1VqxeM6iiQJV6aZtC1+mlv8iNXGUiev28DNobS3bH0jW09W/q8n58hoxzvh3bwNZL
CyQnqjOz8P9rVTh0QwNnJIHJGYqs1AYRm4LzsUeRiGvNun3KS3OyoBVsS8VOiF1ePTTydpQt48GI
GA+ntez5hWlqq3DiVLctHqye8u0kG8WZt9ie9YEjs5U6Dmf6aOkEC7Hpb7WTvClCku7EvcgTEX84
l3PlwwyqQqQNbm+vtQvxnxkBWuhyRWKlyQYkp3kPdQOC9OtJY+QC1vbvAlSDzjo6FQALuDQQcFU5
+kMteGjpnNwSWrMl4EJm8IykKyNAXk07QDYJ/RDIwqCBjFreqVDaNJBHxKKW8OVbd625QwXp5Jss
ZbG1QeHyQHUO1CrQ06M2EHit0iQYBMED8mRIgPs3CgsIcHvok6WDmkTtQ1oy6VyWqaLvYqDLQQQE
JCVUwqngpfQ1vp9KHY/vTQbBDCAX7eZBefFJ9mAnT/tiz4rt18oT0CwD3SMiJgMVH8pij97peUoM
wUvIvj4cBzfVSOWYgSU/3nbD1ZMB5UgFajkYHDoPL90E0ixJGFa+4EXTx8D95bTtEPxRm21ul24d
myIYaXi7rs3oPR72lcC4pFfX88w6NU5ObibDLxbr6r4rXPmzCl4TfVsH9wqywizVvbUXhrY0ECJ0
wyMe/MqXgx2jBj+aItGbgDM0RcD5DVLNb1Jug+udNAnyRHZ9zJNN9t1U9hNoTwokzIpyo2wFtHsH
P3kAoMf8fnsNVtwLkJ0FiIxiCHigqAuwmSG+VujC5EHXnMwVaIKgYnrbxNoOvbBB3XPdlPWqiDZS
D8xLzsBljszJB7Xxhm4z1sc4OI6cFUJ6sCwGp6juhfr/+QuorZvXk9jNCerexWRHTe/WYLtNG9ke
EZ2Bzb/1g31fSQTsRKQZRkc2sm3VMDBSqzMtiMhEA1CAtwjlbmjKbsZu5CdvkvqPEWzNXBwzFvOK
+BevEB0Z2P/ZoOJOXQP4r5ox05M7ufEh3Ibbxv64Dwj+uC0ZH5Fc2sr3KnnfPUES3Lq90Gv1BpiH
jhjAC7/7+tLF404RxnREgf3t+PEVkMLkzMxtN4nporDv4d4lA2k2oXtiCWwvc0cdkueG6Trf1AKn
Aa2hyetmt1HvtO5zyN9SlfHyYlmh9ooOqtihr+FFEIuDRF3VPTSZvpljpNz4jnP+02QayGiDRQ8H
MbVryvD/TmZnttbxeJ87jQteAvJIMJvvOum2lfN0+sNqK15zUzz8gEoycH1faZXHI69M0P8DrkDd
JcGjqLLaA34POnqxzizQwb0gjWiYk2EhI8Nk6kfVRccNuX+Gc6YkfjGOxnE0W/KdmSP8NiK5Jdrj
NjSfUVb5+0q4XesqpmAiu25yEhlY+fvfpO+t76OWmUtbJcgjfB/AdsgvIuuXOrFTuMXRf/C3mena
d15sJ07tZg6Uy0huDoRzchNBx20XWLuJ8Xr831rQ7B+ZPhiAPcyzB7yhbAJy/QG90uN8N8X/xdnO
LVEHpKrVQlMZqANnGHKzTDqGrG9DUBIDlPMeoEb5hCgRXRxuat4e5W8weGu+F488e08mOE0yQ/21
/fEM/npSAWYZbsFIjL9h0Ufy8N05pd2TdvP38ArlLPKEVK8J1Tur2TNRQqvXFQo4QDejcI/eHOp7
ZLmRJD+cJ8xF/Vwkm+KkW0N9J0tPmSBYkZOjtT6ZTG17ex7WnoNgPfvHLhUN5arS6W0Ku6ILYfm3
5q9vEDNzNoxTmmlnOebO5ruPBmkIoMiM+K51+J2FfgTTG8gfxnDWTkuQOIAKD3VIvLuo4fS+FIkg
QONhRvm+v3+u3C3kJWNrfily3AMb/47x2lrdLucWqYHNAWoGwgCLVfmQKy3AeuaQIp24Vaz+EB4N
5Q79boxRrhStQFWBJDWKnktTK3XjcrysQrUaUMhjbyH19xElbgC1M9IlJos2YHXhzm1RL50IeWFd
TCY82zpyfBt0cIVr89GyFVZ/+W8Nhd6SC/EVKC8QEiJauXQRPZx8oxoEYKx53ezcSjuAVvBB2GVb
lzyivYk4jWP+5Ec9IKl72kvPL/Ldi2EVDY5C1qou2+36W5CHhEQASEnouz1u5jkXZIz6GL8FJ80U
dmbrgruG/GDzM5z2l9LrljHq7B80MOQG9bKc+9n5+nA+Ondw9Z0D1318NMyepPuH57/2q/1Zma+1
O3qpuUltwwqe2O/NK0KUJZpDApZHEyxapRUaIzGMepIaHGoBbS/n+ynJrNpIodgE1I7dAFm/g8he
aBnzWNzzXIDLyp+0fZKrxUuk5vxWQWnOjflZu+uLKMU/KwdXmmXtvsF/aLYLDMYJthr/LWKbeBtD
uRmffek23ByF5QydWuQVLN/VeCIPps9b8cbC3WhsT8XXD2dt9sq2I7rJQrssO41eOjCigz9tiX+v
wNZVXurhUCAD38z2LHxJwvPEOSFBUy9jz7MMLQ57dn7qMciFfST7vV7zPuSuBMXdqcSElgLD0Go4
fz4kaj5jVSowJKRRtJxYb3vEIx1Kv3b9juYhxUZORUFXwoO+h9o3R/5sXhhn29rOWzpHl5oJVLjp
5czq3gjSDObLOoBE2FGR/spxQrooMmXux4fuC8+Zcl+h4kiacicEdiLPz7c/YtWnkB9A8xyq1gDP
Uod6m5d+qiet4OWBm+xnYny+No7bBuTBte3g/W63O2nvOHWgqHnbsrBygRnL3kMBGzTT8ClqnTNO
0uYa4MFul5Aj0i6DPU+Y7xoJppP00BFGuLe23AaSLki7LJN+xc49JnoqQwxF8PZSCB0h8lr/5Ojx
KMkdQSkkNw2r2uemtH3ZbG4PdRkJtXUWBm08NABvAxsEddxXI84fqRZ5Lx8cI/+ogu92OEAIugO+
XoqtXmTVRxbHvWWQ2kKKmCv6iESbF38LxVETakvVWWC/lW2KhzaaYqEkJ6s4kC6XLxN5Ti0q2Mj6
49TbsxnNVt6yKBpYVij3lNWiKcMIVubGDHb30SnZ8LZEhG/RAH+dpW5wJ26y4YUvbYa7rOW1l0wC
UnTgLkIrLXVXRWoIwYsep60OKoZAfzKEQ5HZWWIDWFKNnVVDqG/8q0FVizPTxiu+bjvNCtwKh4Pw
S5m0RK009WxUykLWz60I7Kh40r4XKEZiu4J2x7+Bf20DFEJj+/b8cNvsCiDi0iy1rrMccrlewCwU
fdQpsMQcoLqj4ejDpu6Jjq7HUnMMC5+QhZ/KI488h2LJh/7FSKyqZkQn12cEPkZcKCRAZYiUB7Vz
+mBoErxlRYR/24iEe1bRZvn3lxvl8vdTGwUpdGlIuxmDBcuNqm3lKDSRWjSVeZ/XTzIk6vnmaMRW
NW2L+dj2LB+73qiX9qnJRhICZD7L+EDcV7yOD43y7CeWnz0m/uf8maj32mBqfwoyEeBXby/0Srh7
aZvaWqU29VKlYOxpaqJm1Tcl4YqH8bVqNjVw0rbcsEoJSwB9NdugwwGxPxpMoaxyeWR0YjslSoVc
u5S0KdCafA/OJK1L0UCpDar8lPgi/9Q1UW9ByAv89UMeKhJJ60RVCUTnAS3sM0WaoLChR/s5S8qS
TOEwfiXzMH0WfDb/KbQAXKW3J+r6CMI8nX019SyYJzAkGyoQQjVUCflG3UjAbSfhXhkbaE2yVFpW
PAJNCwtud8F6XsndCEJb6gWapbxIeZWrrR4/Z51ze0DX1xGa8hftMmA5QUVA41K6VB+kfOoXDEwG
NGNqTlWz5cLE0soXKbWGNDOLgpUCuQ52kO4CeBU8HMqvbPPl2mtGZ3QdmMm9OaljN8zSz7EPWVqZ
KzEFrEDabuFohpwITSmcD3IW+FEoemoDeH+6a2oSyccOjDJJ6jt9D26upp4tvXOi7A1cqF12yvKK
KPE3C1u1UnzBp0jgA8EVAt0Rmis6aJIOrMmZ6PnH8rkyK0uxt9Gu3DeWrZPZzmUiMWK5lRI0TMJz
cB9DuRdlh8s55kJ96ngFpbrpVJAGueHMlC3hbjTvEkv5D/EbstBoyEYFEg3rWNhLa3g0aVo0pAAR
pLiJAGMs//CfopmZkakLxA9J96bifz4Oryxe4pWXG6qRmFkgjkT0DdJzG00q5LUQfHhhQVDHmki0
8bftXrtrkbzdt/bub7UF7N7D05HxBls5ws4t/96eZ48TtGVmaSCWkif0YCYuXX4Aoxegm/acWn7I
OHlY4xSpEIQTZ7CFcRgn/1Na1Z1kbYNdZqIb1L+vbRntYT4SiK2bhKRi1dNWt9LZHP8+HM5G2uqz
nPkJbJcPY0tAnGQFewk9dyYf2iYUaLs95tfMXv9DyudicelouUUEDy0WGNZKK/mUzfReGQ+KyT8j
wEhjRoCxdgsirwTmQqQG0SxGCwPlLZJrujECoTLux97sDfInUJzSsICNHsLPuWFBYtYO+DODNGOO
OAvGHPY9rl0A+CcyikREHHtAi7uyGw6f/usuxRuE9XpnWaU8CYnusa1GWB2zA5+bTed26n8aGWgj
QOmBQ/6K4JYbxK5NYgl4G/Gl5eQtZKSsVoiJInqVRHRum/H6h5D/NL6Tio4Ybzh/M7AUhFYuNwXc
wYCa4hYFh+Dy8zO3TcOkKPkol7zBHLfpV7cNHMwnK3YS8VuoSObcCr2IZTGm6D+EFfmYEfljtKCl
9lG9FVuU8VkJ/JV3K+57PFyXNnewbNJP9KnFNZOqv0Oyso3cIiQ3x0f9+Xv41r89kRgCUfficb5H
w2/oSCWRH3PWa2/l3Lv4Bip0G5tZSQoF35Cg/QY8JNGDtIPo9fAVsmSLV95dl8Ol7pUo5WOtW4Z7
PxP1jxu45JVIu5/CNjYNqxi1si3QQQLQ1DK1Szr20lu4evLjcbF1VOw/TC9Z/+14w0EUFUDFX8jC
mS92ohoUhlRIXu1Aj8h0ss1j5DYW79jFO9zEuh3WCSuPGQzmH3PL55yZqxMNynf6skakdpqfwQWw
Gtchf98dnrpNz6IsXAs3cGgueG7gZ0CxtmySM3uKLlRlkneS52cxGXa9ZIv6Mf6KTqBwIfJDXz/y
86HJC9Y4V33RQLYaBw2gFTLli12MZNqQDKJnvYm7GU+V2LwLyegNT0gcnVh4nRWQ2ZKjwi0AUh4Q
P8lLZHs2zFZPuilsSwBLMrvkrcQw/S6yUj5FD2NiB6lu5X6KOTiUJXgwSyjBSydBQwAWDnY/eUK6
D+ddWohmU2xagEDKQyJaWvg0CKZcm+qHFOJ5afH9nxR1lNRlOMXaZC1MQmCwRhIDlPiXXx+WQE0P
Sid6L9Yskn6zTcx+w+NwxAuvQvfpo7i3Gg35YhDq3Da90ruHiTszTW3keKgUcD3jzplOYNJF/15r
+afeMogSEemVr237Hbk3U47I+7t71x83ObOxfdVH8RAAmdKi7Y6nweXwxwBNXYaI610iMbI4hekL
pDXRD3pi8ruv7fZzU9RMq34EnPAMUy+W9SbvqoAkHBGOPAK0zUZmoF1+SX/pGwjMBJBhA/Ug2k4o
a8i+aUGd4GpV3ppP/kXbj1b/LN0l9rNmugcBFDJgWjvV3tOT5Hk1IfZrvjkQ5HOfToHD2JErWRoQ
X//zLdRCa+Mk5RKnA46NRlNQMjmKjOWWWRmLNVeGEjs6+4Gd46+Ubnul0pJJnyWvVR5jg2S5G9gj
QsPcjhLvtu+uRd7KuS3qYpi4UfSngsfRbaE5xniSzfkr8jh7cg75p052u01p/pgMq2u5twur1Ina
o9rRxIMoeUsJYCLCwd+pu/6ZqNaDfTjURHQ+59kMN4rZ/Lk94DXnBZ8NsgIqqFiA5r3cJ5Hf5nOX
qHhp6GbfB2R4iof32ybWvET6bV0VAX1Rfh/MZ+doPUdCJDYYXDoBlAuFT6k7xNkuZET0Kz1ly7MF
ZBqLDgeyTJQ3im2gaxmHoQxoJ5tegle0Dj80IGToN4Rkh284KJ7E3z35y9lfUkPCyRUYs6muTef5
N/wf8r6ruXocSfavdPQ7Z+nNjZ2JWNAcb2SOjqQXhixB7+2vv0n1mCPI8C5fb3RHdOszAAiggEJV
VibjhZaKTD3B16VTqqQcyprCMlIWiTQYZyOn+akK0/7Wg+bGmwr68tpKaxfV4jJHtV3nDagFNPKm
iiHv2icCKkTyXiJKCBeDqFnIP4uxDGBO2iCpRPKcKyH06HEU5h64CepuhSBCnMpTkpdIlePIUd1Y
swuufh5QcrLvaZ01pC2G+gF4/Ho1CF0NSS6DU06aWKq3aZZERzEtIDmQV2KWm0kPLidTSlTJs0sg
mjz8P+0fglQrECsVsmzJyTEcs0ozADingb4LFSlaZpEG/b9M9V5FBTlfs5aV1IySKhHIEDfVWk9E
bhVlieaTSMi0xszEqIaeQhLxrZ0UKMMkoBIAdDqhxRMP7RqeqG1buyYKdcPnGFNVklF0c0r19Nsb
4z9L90U9vPUbFHaC6v8U3OYQCDeVG6MH3VpKuBXduLbhOR6dCMh96/Je9smeNrpa9glSrie6VU16
cwgs70pYCOCFiOxooUwY4jc5P1gIMsgooIa1f6kY0FsIyAaJi91p063VOLtduMwBTErJvXIAA9pT
mplybqmRaXLpwpq4Lb7/WhWxTeRURvoOxjgU2Xd7tYvlk9xYDXc1pFfhnYxCoYLwK+wpTQJhUbmr
u30/hY0bW2YvTQjD/atntl7YS8U4GxRfPhn3YmaGRCoWYrpNm0XZHK9+P+2+PQHgW4C7HGcqxDw+
H6ioCYXGd5fIeHDfG/2ubgAamMhefH/SXfQhf+4jznrRV3j0UTi7DchFwBlEres31/G2jUns9fLm
famt7vTJ9++3HwfIpCwAU4230/j7F0c5Jw1cL3iDfNr46Ob3iRsdly9rdNE247HVKmoMpbHt/mSv
TxQAwN/b/97ALzpgPCdN6QLVyNCBHizdBQWw8D5tkNKTkc7TMjJIV2mtEiPdttWE0/bhbf72bczV
lGsxNmCOrlN7t3s8OEBrkTYH3gdsg9ttvtrv1yKxbrSAeNbUtfid9zTCXP+1ZozVdV6QBR7l5bHs
YNe/P+I9QmQbBUKr62izyN7PD/Htfn0CguRqiRjCLKP/T/csKpUTMl5qA3x6cy9sD+MDwLWuNbM/
3FRAPy6CiV307SGDBxv8fjxPAbJnprob0lIQfBypIdCOu96ERHFl97dr8Oy8ulN8jt/N7WVnzNxC
lCPwhl5BGEG2w7VmRtdL4WFi2453ALt3sHY4UUZyarAdfra5pAk9KKVHMkIVTrbhHXN59bqsp95s
38UQ8KRHvALScaB5Zz1Q2IWuaDgh/cJ0353nnCTg5SfPxuawemhseq0X1t6UQnJqTqF18/s3fuch
jtL2kCSCRChG8PkTI62OpbwR5VOgPuf9U5/extxTPyWV/Q0gFm+Ii26Yb+QkqJyopYTT6348NanZ
HAMgpnLyfOsRCnuQCdlyV+Dl3poVyHdBXuk7PeEswwJ3V42Mw++f/e3uATYE6FRhVNBhdk9GxZwX
e00+8Y/cIWoXar2CUDYqKNSJ3P73HY36wgaejVjez/OriblgpDpVTpWlq470zLvLJLGbcJkZ779/
kvTtPkLeC5Tso44jiyqEaC6XxTG6Su3S1gh3MziDZEarx50DwZAbFO2+eWNwCuoPV9G7nZDwFlSa
8RFVyb4Far/T7+P5LpuBfDN4kEadMSBxxvFe3FhuzBmCR7G1rF1r7iCPTpDWN4tztIm3ypqqZm1O
Waz43U122SdzPeuKS7kK6ro4giREP0C/NRLqdjcOthlZvJCtXeWmvRwpWK+su4kP/m4BUHQE+ArQ
ToDPMsdFWckj0wHOW+4miwxHiu51ei2BJqhLbPCeBV1m6vkC7heH3T0VhP/2jr3snbljZb8ZUlnv
x0/fWcXROGuQhAcfVmC+g/1uOfGtX0HCOC4QDhxxwoiPsxG6QXc7gfNV+RSjHKZa5QuvMBOqWWHQ
oC5ct7rAqujL751+e5dfdsr4QLXfJ2UG9xY++929uwOUi+wOJVm9tcfj8Zxut5K5N5dL827quPhm
W4EzAPgA+O/gWVMZKw7zwA3UMlZO4jtISlqEeS1w1XTc4vcP/MbH+9QNYzGp7EVh1WU4LJQhWwyB
jjnl/MDsXWQgfu/qu2gLoN3wZEEjCHJd9snuqWGmDE2unBCLJCNj6vXiuDALQskN8KwTpjGa3aeL
FJcbeoNdjCTriFB+PgrCgYe8nuK1J3DGexat8WF1S2t74pu+HLZjNxDpgATdeJ2y9WgtIvFK4enN
qTuEe8GSlvEOYfE30HUtfFPZnStbtkrLaK4mPu+Dhf7L9110zNie4itBAkab9uSpe7fYcDfVSopX
PnWAam2qJ018jXuTmuoWRTepE1Ln2XiKZDvG89yAnkhJoOx5nVv+Lj/19Sr0z+CniEQz2tJF4ZKy
QXVGaZVwm23vNj2kkdlsjZMQnPXYpFbskSI6dNlCyc3SBx3YMrtR82MBgVJIh/YcCZbJUw4OlNJw
PBHvXHmZocx37QMEGmxjwWpFKzZD5ChJAoSfotutBDiKWJFw343V+7tciQkKg5Bsr7gz2EwQF5Bt
upOfg3KytH00pd+mclzji1vDcH0ko3WtOSko6L8rc1OqQIe8FUDmh8FoVwpnl9TWr3/fOt/vHOSk
BCTCIdXJ3hsh7RttXEDBoQcNsSrXI1NUdlN9MKdXkyK5X2ToYyMvUP2WbcQpm/5yKH/s//98BXMB
dV3W67kHMwNZvZUcKkAV7kJsEZJv3KffJ+wr1obpi9nybZ8nSiOMfREUCyrpUops5WrvkowIZu60
G8G8MeKJcsVvpxAQGLyB4byBM//z5oh7NS8rPkSnVVk7tQudq14IOzttV0UMxFFXdXcJ5acYq77i
QsePRTJjlKIf1VeYiY3TINaSBksXBI/8gHo1EdUw+8QXRjxxyRMJjJPdQn31xW32xh8K3YKsAJHr
CWdy9Eq/2MbFMJg5B26yT/gkaMdsf+JwSIMX+GTX9pHPyQ+xJjm/L/JHtvS3DhljDJR0kLsK8y3n
TkWJYkAxwA9WhWxVL6kCyS0ICKSgfDPVo+7b8SrUlumL8Na0FsUT2+ZfBaAI0/Pvo5pcDcZ5L6lf
p5ofjVsvjZZhfa0IJn32slvDjFMir+r71t+GmJKElKoVchu/nzguvubZxusF7Axw9SDcgeTq542Y
iHFZx5nSnkp146uIER+ToyGZVYoj90FxE9ItlYREq1yBtgJKRgJiXAv+uZOcXsfJbncoflEQy22h
Hb2Q2p0qr5RJnM13R+l4D44ElnDC2eh/j+yYLCYqBgkV8nXQYQHVq0ReqdXC6xaRvw6Vx9I4KtLN
xAJ9d92DAmFkypA0Hi+fz7Mj4VVZcmrVQb1jK/jX5dCZA5SNpdw/BtJjp/Kg9FkXoiO4gc1BV0o1
Hot6AvnKPgVQ5Ah9Ah21egIeX3jeMns35FytVGoUWd3Li3vsED0g+gMelot0AYWm2gRSrV9CZBRF
l+41kFWWuksAJVE+/vl9Qsbj4cKMvgyFmQ8OkDKg+Qf+xAPWLoUtCfk9wNxuPPHN7BuA7UhgzkcJ
FAxNyKGjAgyHvvDauUc9z6BXLtpKoThVbMYbqa5AlvPY18nEacGcTl86Z5w8zx8aOS15/lSlt+mT
G98M/Npvlr5gCZWjchPBNeYq+NLbuPkv/ASB5/SK67G8IZI56i2EgiCbA6m54hCHU7Udk/PKmLsb
GXyXKijDTFa87ZVOzi+T2uxAuBOgrFtKlhATn6TX+FgtdtsAbwFiBUEFV8rHg//yE/2i1yDzC+pb
YNH1BeRZnAB02lCLAPpSeJ5iuPn2K0dKIxwVEN4BzPPzlNYBD1JUQPFPgWwrkalUy2BlSMu8P8KJ
pNF7aSwK3LiC+/K7ebBaMB9rieuVR9gQbDTA737ueAhzLXB7lJ9JNXXv1LpvF52IjFqaeCKRYto/
9n4T33G6FKwEXuuXMdejDC9KH+KheA+FuF2UmpxeRcDCHYZUBG6JV56yPkiXv4/0O0NGIhyVTJKo
yhBf/jzQLuZpGrkYqF86o0w4FRapJemTslDMAfoxIaOnAQSJOmKlGHe0adyyRToDhKCFhTyRGRzB
0nmMr1Q7eG0XFWjuOVuxt5rjr5RFa8Ur3smRKgO56VVoGSuIFsBf9x1uysEcTZjdkZfjYndIKoiu
JGFcmvimxtGycarStzuEdTzvUWvxjJESU/mr1/966f6P95Ye/2q//Md/4+eXNOsLaGlVzI//+J8a
AotPkf+U/EHq4u2p/iN9/+Omeqr8svJfyv8eG/v3X/7H5x/R1j/7sp6qp08/2EnlV/1V/Vb0129l
HVUfo8Coxj/5//qbf7x9tHLbZ29///MlrZNqbM3z0+TPf/7W6vXvf4IiBzTSUN9UDQE66ZKiY/P8
12V///zD+6cY7ezT4j2Nwj9WZfSUvE429PZUVn//E4/fvxmg1xBH1YcxZo1Ds3379++g9ABR2JEY
BzrFf/6RpEVF//4nJ+r4S8hIojIXRYkolcNuK9P6r98z/gaFDIRuDcQJcAzpf/5rxJ/W7T/r+EdS
x8fUT6oSn8zuHkSL0NJIaiVB84xVqI10T5dbN6fnet0XIMYo74epFATzAkJV5ecumJu2EqQKuqPo
wtJP3lNzHx0aDT21FvhGL5bjnx93+THjVv9kCp97YtEbkaaloaGjp9QulscpAOrXs39s3hhzmQjl
ImLCHIleUiehTFt6bs0CAlz74ew6/G229ycu7Y9I95fvuOgIi395j8pCpweZ2NFzAjoO0CoPoAcp
BGI8IyrfAASqrCtUULjHGtHxetVbxV6yQUusWroTQpkudWLDETT798llX5d/rePFqJiDJgo6Tx2i
np4LsNFUZrh00jfDrp0K0h7FU3fXPHYyUaeqk79eRMysjzv44salhSvKuYZu+bVgFbfdatgGENQ4
l6dmI6wRiTmWjRkoJFmvtdsZn4zKjjFNAL0rwOM/983lXKDKQUXPwkuCor+CpI+pWT/olMi3BQov
D6Hjw42D8/j8e89jw+wOuOx49LQuPtoAgWLBC+NW620N5FEFGe5epm7Or84FpvayF8YyS6mhEKVq
6FmFPCnyEQ98ToSY4JmGDmWUgVPic2YzBQhmoaQfOwkBIyTYRAUyFR/juvi6xk/hMwkGPYN1s0jK
yvG8frBb3chIpogQvGsl3sSz/ypWApRldSsJfOAkLlTUtoBJ3ax9LQd9eY3KcNqlu0iQ90YVhlbY
aTcBVzyichMxFj2wYxcymL7QLYCyeU97jS61FAKwQsP5IIgUrTApz0M/lLYwZJ71+xKyqdcvX8kc
F4lAtb7jRXoWF9yhOoJ/7No3hb1Hmrv+WXgAdGnC/WaRz196ZM6NJPB6VFQM9CzdyLoJnRVQutux
DfL1A0dN/V6fUhRnc4hfemTOBLePiqbIBXrO7fgpX4IgHkQedudEW97UUCNj2M1xIJEV2+CkxWsT
JVKebQBbF0JMeyRVasHTFa3KZbTAz+GBsyAnO3FwjbbyxZZQl4WEH05u8WOdLnbboDc8TSqMsdgO
G2MfW8Hj7yv9QVXI9qALY6qWhzYmsOCfrbWvUIMlF75/jklvqgvUB+/C6/S6eK2AoyA5HMOXFuTe
J/1h2FCrP1Rn6Flxtv9Ybfp6V+mOuuqP4g0oLAiCw2fPcu0ugJwo0VacI9x0x3zJa8R9g4w6OAiU
V8R6QsG+4q38WL+GR5cAd77pEeWLReIdn9rJ1OwHB8hvX8js5YjmAl9RjgJEWNt01SCSCXZRJwe/
K0hGebu95sGlvKY3+gpgvN4ZTJcggu3IzyopTPrIExf/hSSJjbyXNZWuZxMnH9vwcgGYjd9DViCR
BZeeRzq6fs1Ts7wLl/WiWVappUGQtVp0a2HNb+laOhrbSfrMjyL03+aHsYOkyVq+cbEDQpJt5TV9
iKxhmZrFpj2G5q22DEaCdSsEmcsayQ5z3BT5OjerdbmjTrHprpLn49NLdxXZPup0AvO+BmhTetDB
k2XRjgS79Cxel5uWJ9mu3UwRF7JIuL/mD9W78ENHxChbCkvF0AfSl/rnCuD0ZFWIFh62L4ojWCNB
l2bjTM5s9Waw64P/WpnVyZvUHh130JcZhFsLEgx4yhjKZxsSqcf1uhr4Z/9OvBPfuGv5VQUl7TqJ
7XCwAKRGCXQ7qZX05fGEGxBSuv/ulXEuhtIDSjOJ/XPgZAdlyZFjuQXtz7rdTKUrP/Jpv30g40sU
mZYZLoeuEKSuSLzDieDirZjY7h4H51ShGxsm/mtJL76M8SByyUhDaOX4Z3nhrjsL1fR7Fwx/3baD
wCq3754B4n7gVxDAsgrSrsob1D1b/vn3k/F7w7wYBeNhaH0cDVqMj4ZRguIoWw6L6JkeKHRXvTVC
NXa2Q0FOsHP3PM7Oxe+9sxVjf82BMtYBA/EwMtx83lNJlHRC7GIOahtMyFZwiCx/E1nU4lCcm723
D7lVW8iOgA3ZswrQH+om1Ch/HwQyEd/tbBVxTxF4HggGMQHAvja8DHkm/3y/eo7BO3d/s3u+c/w9
MEUWdhzUPgC/eV7tnjWyKQE/FZD5s0UAChcZMr/HlYxa4oNo8ma8jsm9ungsSeDEi1ucIdS5tkNz
uaWWM+K7ILZ3RDp1pNN7vvOcm5gc3BVuYdPZgNelQFJZIjsPXZTk8WqnOZt08YhCIRSYwbyIo4Gq
U17w5Kqzom3n7A6N1dolimvNiJiL3jq+OceH6xe7PyBuK9oQKEGqHyQRBIJUZNNY6voA4NfjLQXQ
8h1JCbK7e7TArXcH0mLyUli9edgB3g3KvWVKbiOC/ongSOTecVecHX9MgOAA+Wuh1RKtDuTt8Dji
Ra5SSKPe7Hvyunsc8AnWhrPs6wMo+rZgnCLKynKu1neowyM7fM8rqt2d0/LVc3QMLjIzsgTDu2u+
3rv23aMLBo3UPCq4viLzBskSqGkdMJfj7ug2z1gPD1yEMb4ZER2yUsjVDrJp1m5VkdtFRx77xePG
fO0sCb+Eisce04v6Tgt3uYGRl4sD8KcGfC4DhW7mYsAXhruKXKtY1f6oopWxGh1256D9iqB8GTnd
8X9eED2yFzoxu7WEyhx7vR9z5Kuj05GHJUqMbyRz0ZirkhyRT8a+3Z73N5vI3JMj2Lt9c7tcGyBC
zS17vV3b11sUZxjWfU42y5rcFPYKoSl0YsLTIqaL7fX+BHSxCY90ZP5ZPMhExo47ejYg6QTH+64m
e7CpLqFhjsUVgQva34hkaVPyOjgKJlRav1Br0TrcWlqPBRlkf+qtEJAeAMnihYqJs6/xHwhme+Pa
BeQOzC0W0tlIfWZk+wYRSAibuBt7LZjjyN5S07H4sZLbVA/7LTrCOM3M3B18y363rfXibXR07P3r
rjbXtW2QEw40nrRHO7EXb4MZLHN7V6+vehMceY3TWIJTWcuQLHcSxi+u72DdPbbV7nDbWE5v9nZh
ne52B4XcLzVYRGPpC35hL0cd6rvd5gojDy14ZDY4kRC729T24S60SGq9S+Tm/hU7eTQjjbzHlr08
3Zn2cT0Sz+4XD5i+mLzfLe9bgtntrWD/hKIVnexBcPkA2g57bVdXvTXSHzQ2h2glJcHGJbjb8Q9Y
V+HEOUtMdramAMCi1bG9GrxMCgjOMKCTfcLoUN7vmjdX989gperAPIDpJbA8pyTF6vaOx4qpixG4
Dz7N6MQTlCLsi3Virsvl7wec/O3NfXG+MTkGkdNVH9z7/lnD8XLPbe4H63lXYtfcYaVgsOBU3cnm
iLNNzefbRYWc5AvCBvnqrJPt6Ls2du5I5s08r9DQJTxxRdQNswWSWeAKCscVPiIHHzkC33QX2coL
kZQInAoBqPagLvWUJDZUp7Dhfp8XNiX61+1z0T1zAxvUoKqclKNPKF49pvtupeEcBLmutHeX6kF1
snV4mOLb+O6xg0A66CCksUSM/WaehijckFr/XBZ+ZlPFPRpigMeGkD8lyMeRZMhS0+sKbSrK990u
gN4kmL3wnldUnXkDxbGetgKHjkFftuLf9Xf5ob0X7/EiyXbakbv9Jxfz/2cR6NFL/Dng/D+FN8ax
k6fLWPP4V/4KLXOK9DfwNgMnNkIbgVL7T2yZ06S/KagJBrEygDMAX43wuH8Hl4W/aXCygQqHCBxq
h8c07L+Cy4ryNx7AYxRSIiCMLYyE0/8iuvzZ9eHw1obV8RCO/ux4yXmdgvKeRigLrs+D0T+79d3F
RBz/8psvQ70/tMyy5QGwxldyjZYRd0cpa0dAnTdhuD81zdirP/SVnHeoZe4N7chL3DESpCn+gJ/a
Zpz/rNbExA3d0IbU27BD7hdopj5SrXmTwrxiXPA/lJGvh7bQOHyqmJ5fTMRQfho38ypLAz7oel0I
7aFLGhSZ8wBZhr1xM2/cY68XkRnRLYY20VJIzEHL3PTlYLBUTp54g/w0dMb5R8RYa2W1C+06DtWl
l1RPLR9OkeX+1Dhz2g16iStPQ+27VOYI1Axbv/CW8yaFuU6VpOv0iq9Q8WYsjBL5t5mWw9gkli3L
8PoP7dIrxX2pJPWLFPgQ5Jk1bIV56bl6o+mBX0d23UsrZONuQ0Wb2TRjmFre5i1kLCFKqdfdJg1q
Yefq3ERR0g8ryRIDKJUm10WPaaHiS54BNeUp884TtlLFVVW30wIRCxkkQCNBNVXm4mhm44xh+k0Z
lnKqhbaf5QdXbLylknW8M2stP6j1L+wSYlJ5QP0qsMtaLolSy6+SO1Vg+tN8j79+0TYv6WlWClAY
Lfo+ehmK2FuVgWisZo2cRS3IkRx2aVMC9ng/ZKY0Rfb106AZc3d1Rex9CDDYbZklpBDywJQHYd4Z
y5b7JJKu5lqCHeh1waLwWhGit93ckTNW34Qg0sv9IrIbzStJ1Pmu2ep1Pm+6ZcboaRK5g9fi4tGN
CIeV7psgaSjmbXFWcWmI46H1yiFCAsyPLVmBRESvoa5h1k5hHWVVrOt4SNF6FmzLGvXeEw7xD1uF
haWiFD8JUBaKQK7Y7GI3CkiRZBN0sD+1zRi9Kg2UNwbUCANMsErDOH6CRKo0kc34qfHx1y8MM1f1
suxaKbADVQ0fC5UvQ2KUxRQi7afmmet4iHk/92U1sN3Sh/paKi97gesmIn4/Nc7YZ5T2teDxmBgx
ilLLVSBv1KjVzPuHFS8KBJmvkiB2Ib+VER7IUbF5nbUJJcZ+kmoIuIgCpquDUSfuskcqBFN0IT/M
yQdzysV6Cq4CjR4JypNgTpGJX5TLWIv/dzIu/3bw2cR41WhVXxQYeNiCik9SUBoRhFfzJoXxZhud
JrGoYOABmuWl5FTG8XFe04wBJR1o3fUETRdapa0qSVvzRafNuzU/cqUXEx4CGiEXJRqPKcjeFKuQ
Z46aMZ2ulMsixp1j91FrongP4FwtmJIp+2mbMKZTBmnR8yrFNsk52SxRGW2rRn+aN9+MLxu5XJaE
dRzYahDJ0JEVjF550FLw58/z3tjiAwB+qoxWUWBTIFJ07kyLKbz9D/PCVqP2Gld3roSWU65fV14m
kLgcbmdNyweS/WKnZAoN6kaDYHoQt88cV29dJcvnOcsfEOyLtlNeq7uOAjXUSJ16HfDdSVY8caLm
46dJYUzTTXLfl4zatz2B7sAVjXcP35bzbk4W6mqIFWRO/JjiNfhWeCs9mfeg+siUXcxIKdEobzy0
67Y8EAkQuUOdyLyFZCwzqSI8KYWQ2m1it0FEDECE5rXMmKXoyULQ5xG1eV9HriFJHvCgnQpR/rSM
jFm6YM8J9Uqhtl+Fia1zJThPANKeN3LG40w4xKl8AY1n/oNBEYOk/DyX7SPZeLGQHJ8FgSfJFLuv
01HUIRgIFwjpvL3NMiXwAa9krY7WXS/bwoCuxCqdwsv8MOEfoeKLkVdF63E1B6PsvCdcyiFxa5DV
zprvj5Lvi7Yj3RfaOh53SgSQte5Vd6Vn6PNshy1XaRs/FkUPjWsVMkEKaGJmvgNZVE6tiPDvUW8D
u6lMSHeCSVcNp5LuP803Y5fA08sVbTDfsZ7zJIjBOugZXDtzHzK2GQQdF/ScSG2xB3M433qBmXV+
M8+X/cARXKyn0jR10+loPeXbfRS2b/nAqTP3CmObgVu4jUhxFBYcSLOAwwC2opwSsP1h0nnGmZU9
vW1yqlJbzVHRqgMwZApxTueZJ1s6JBZe7fE9hq5zmTlkRzW7n2U/PBOaLWJ9qDxPo7bkc4AitChF
blpdn9k6c2OCDDgLQpriVOkH1Gu4UNCY5yazLOde2iZtmKPlIA+svlhGwxSc+qeFHH/9YgeCDNZo
cwMtxxy0oqn03NWIYM2bbcYyURPWR9x4r4UQnbBoryRm3U3VXP00cMYws1yXojQtYTo1hMSaAXlg
VG7OHDlzadIyUmPK5Wi82vr9Im7muT08Y5OaCNh/M9So4077bRZFu2FKZ+376UC5wOd15CEq1OlG
hRGjQMgj5awLHpULn5tN5LYuaVnAe9C7lSpUG8gYWnN2h86yeRp5leiUNrDFQV3H7U7q/QmM7E9z
wdhh1Et828m4bnIaBNdUKk8jmn/W2QTS788z0oHiLNQ6LGEayTeFvstyd9bxgaQd0zKo/6tCxkUm
gyixthM6a9PpLA+MEMlcUZQwQ+jyvfTCQIZBmue6Anb1ecyVoXpVFWPbdZlbL9wQNJdSCxKDeVuE
McMYdBwl342bOuUKexBTFzIWUwIaP+0SxhYllGv3aZ6gcS/JnjQ9E7ZUGbhy3th1xiAjQy2awEDz
dT6AhIJ2EBiDmuOsidEZs8y8itfzFP6rEhb5eXDB3uZIWg0+/3ntM/ekx/MhF3gZfIcouAoFgFL1
fjmvacY400ajUVPCfuJYWFIU1Js+VG1mTjpjnGmuNlrRjsYZLzS5P/RdNlHi+8NuYQkq+kACh6II
45QSfRkmQ77gITrszJsT5qIM4zAoVQmnbF+JWe9o3tCD6TOou7mbkTHTgo97vNLQQcHJwyaM6tcg
F+XreaNnrLTOhkwSW0hkyMKtooHMppuX60Z53OfTBfwSYotKOzjfFHg7yS1N1YinVD9+WFFWNUHL
U+CgOzQetemS+ruB82d59aBL+TzsSBcrhDJxbIV6eYx0DjhH2k9VC/80bMY0tX5ADWhSa3ZjVM22
5vlkmyPfY89aS5bBR+UzL4yrQXX8oABMFiKhqx6c5jNbZ8wzTARU7BSV6nhNFi+MohpWbuVNQYF/
mpnx1y9cWU3Lqk6ofJyEbtugpMjrbaoG3cyxszbK6UPfGoXqhEZZLwtvEJwOz/x5Bzoryw0ZXs4o
klx19DqL94biAcPcB9XMsTMWmiiu37uupzo0bHiA68towVFharuPJ/d/QO//yg/oLAAowUWXKCie
c+IgDV60oRuOQSkNJM3zwBEyX513BLNwIDWkXZXxmuJobiFscHuj0MT3XGvWzkel7afdk/ZU7No+
xVcYanIFZlRpBancKWWFH/Ymq+nMw2fMuyFTnaruanAo5d0yolp3nDd25k714fNpipyoTlvrqhk0
lX4fy/UUo8dPY2estogH2oV1pDpJPwrYhFQ6NnlVXc0bO2u1cWxUYoXdk4Yi4Jl8iGoJUZliq/hp
7IzVcgkn5byGmYmDGujPTM2HHV8p3MzBM/cqX7oy13NoXheF1Mk5HXh+VFnP82ZUxmw1odcBt8Wm
aXN6lXOQMcoavZ33slOZuzWSEDkMPKxq6Mf+WiqVbuny6kyHg0UIgfUzNhIP55kid/mtkibiO019
bd7EKIyt+o3n552HiemqOrZcXkuXNby+ec4vixIy+FLS0vG0jPW+cjpwx5BCHdR5zgGLFIoliG7T
1lUcr67pooM+r93ofDgrXAntk8+nmAy8XlDIuGGrIBSdspEqENjHMzfkR2XcxQ3rtwjI15TD2JW8
syq+jTe1qswDrYFd7PPY1TDPy0CLsWeURlzCHdPNQezDeT42SwTbDbla6jUPY/LL+kAVz7MGSZgq
xfrhnGFxPTEIHwBGalWnaJPrnFPkdZ3I6rwnE1tUVIdhkoltozp8lb6GZWaspGqSWuWHkbOwHi/W
I8oPuuLUkaJanhTWC8pB+3vW6c7ieqQ694dQ7VQHxGn0MZcjaRFomT8rJfdFFSmUg0KKYkl1hErn
FrEra2uuB4fNzMEz12pCOSML5BJXU173pqtLPYm0Lp5nqjJjqq5a9ZGQGApU4WLUeyW9aupD4M47
Zr4w2LhZBlk6mKocxtyNC6CpJWS6MVVU+dOuYWxV12q5ayRsyQKp7U2Q+J3Jx9ASnLdrxM8ngRgZ
VdyFsKbcF1XCxyGodHQqT5jTOMHf+KssxEcPRD+NoUnj1LQsSVfm5SaEJvEqTHPdmvcBzOXaaTQe
3AxHGaiv+/tM4IsrIzZ6f2Jj/vAFLJTIRykIMvP4gsJIk33hRomJIBY2f65l3UQfP6wwCymCjImO
TaMqENfr1JVBOe8e13j7MmuCWExR0viJgH8VR9Vrf5kJvrYoUbY/b/olxnBjLfBFrpEVZxj0YNEV
cuwYjerOu0k+6ucvbkHRw8Bx7SmO7vkaHoGutgAuIJoXX2aRRZES1nhgYutQmVMhSC36NsDc4jzL
YinNFMpzeSUPitOrkGpLEtB4SWFuzGydsVvI1lK1HPAC50ovXqY+uHMHJRvmOdsS4w7TsY4FtJOa
0ys4K4Eo1JcgHpmXCNNZdJFQua3vBfD6+CrOXrsMxJL/l7kzW5JUV7L2q/QLqI1BIHELxJhT5VjD
DVajAAECJCTE0/fK+u1Y74r/7N7WcdXXlREVQUgul/vy9Tkx+Jer1vulwsgksrLhiKzPxFG0i4jL
jrNp2HUZ66XGyAYTAh9Btt0a67uStGz+OYL8cp0CELPNf8bjlaWzSzzeX3sf0ZxvjB0qS8mVsea3
7/hfdtRKwFQcAF3eQ45hPvJAN7dbp+w/xPv3T/lv4v2l1ghKV9uk76tSx9LCbhIduCLLVPbQx01c
VlJv+YJWpbhuE1xKkCw6FG3EJNvHaAeXms7jPabl2uuu+pdj7ri0bXyoUKAT3TTlUUvrAjhCurtu
mV5s4HR16RqMSJLBgYNZeLPOOZQb9Pm6d7/YwAkWjKcr8ikdOHuDrqLZb7O5Th7If4Pm/rKIeBbO
chVJuk+hkAmLYVYwr0YMiqvr+miXkqQQTfdOIPTspz7a3hZe0V9zxq+s4VxKkuQQO2uBrt87u67P
FhYnD1SL7h/2wN+c5peipD5SkWQY3t3rKDQfLFBGBes7dd2JeClLArGU1GTQbJ8Zp6pTxUP1bLBQ
yXXL8lKZBPCZG4MIRmfJvGQ5fGW7PfHId65alpfqpHaiC6ejyvZat/F93/XBbaYl+3Tdu8d/xk4q
YYpf1zzbc42BOrKw7FXMo7uuJnrprqUDjESGS5ztGZ3a0+jrPhfjaq8LNpfypKFS28JJmu2rTUL8
lMT991rE6ud1T+YiSfaYC8jsEuG5p8S/QRBm+ryFePPpqre/lCilrJZZw3y2JzKaTJlsHbA2WZX5
6wpolyIlQMj0WnNV7WFIFN4pabI8COb4uiV/qVRK4sWZaBiADU9gaTYFripV0v4TheJvwkFwkSCr
JskUuIZgpEhD8qUPyHE0XXblk0/+XPKNjpsO08rVezm6u3Gmjs8Qp5jrtmvw/p3+Euf7DmNlQs7V
vh6RG8OhK743w0Kv1BwEF/u1qaus57Wt9pMKgh2JSfu1H3rz7bpFeXHAzrH2YokGsm8c5ISpbaN9
YtF/vO7dLw5YtmaqQsGC7OusD1/TWHXl6Gr947p3v9iv2yiBFzE92Ve9X3cLD6uDMyS86mdllwKm
fiBzq7MOID/ddQUo5fIDi2X8/ZrPjsGPPxeNX5Vc35ts+y7uors6JNMLruj/5Br677cTu5QybUHd
G7gmk72d7PopWoU8VyzYrioUsexis1IGf1C5jNV+2LZo78b2vql6dVWdiF3KmarehZNWrtqzhIy7
0K9Vvm51fVUUY5eSpsqmw0ikJXtqkxHwkqA9uGi+TnwEFsCfPyqskBeRbAnZm6ET22nqxuk5rtLx
uhgM4sWf7y96g06piGHLx2QMwYdzI/ikSxNctaFgNv3n+7cMON+J4vP3gUlLlJCrjzFtmis31MV2
lckyrLpGqFn8PN3U3rcnKtZ/ulT9zZK/lDfhnI6YB+5rX/ulO0UYHn6Tqev/6Ub4vrb//zsbrvF/
PppxxE3NK0f2vF4SAfr8Ghww5bbs5QTXkzxVKduKq0LDuy30X88TSNh419OV7L2Gg7YScYQBI/VP
eLC/e04Xm7dRadA1YkNIjtf4HFBB8xl39KvSP8YvT1poqTLSC3HQLnH0HMRJ+qpQGJn31z2b92/1
l7O2zpQ3Kw+mg1nCag9XaXdsR31ldOAX+9eQiKqeKX1QUnTl4q0c8k0126/rPvzF9qVLUjchBtAP
LFtn0NASXfa1bK8Lbfxy89aepE3UkwNdkF3Clt4dphYEqOs++8XmreqMVCROqkPiwb3BPZ+kP6md
xVUFI3apfQowdFBracRRRiQYynFAWzyV83rlqr9UQFk9KVVx2GSwkQa5jexya0YprluV7GLHbnEG
WmcQzUe9GErKsRMjzETq/rrxZRjk/Lnq5TLEvVz4dHQymYuR41cd4Fdy3cJhF3t2gq1SUEmRHMcW
rh/QD4AZEBt3VfmYsYsdq+TisC5Xcmym8aN3yfCzY05/vmpVsosNO3Pbur7px5ONafclCdvxx2iG
fxJvpr/n8f9N1L9UQckFTFAaLeOp9iYWNwmqRVV4YAZWv8Otj+qFZBjw0W1wM3LF6J10jvADADS+
+umiOHhv0A3tDHfhQKtxafOabMTcEQp4FOBt0sdsz1JSt9+mwfk+Z1Gw+jgnvk+jc60WOfZFvFVZ
sG8bG8tvZI1HzIVtNHXhZ/b+Ergdx820PaWrn7vzUGVNf8dq1g7nRPBRfF6GZVrgrq30Oj8H07R0
YG57Y2ib40tU4huJXCgqAGgi1f4gjhi3FWu2rOK18rWbbE4pqbHolJ+rBxXSdr3tzbqlc6FDy00Z
0l5WT6OFkcQdWJd8g0scNKPtE5sWGYJyv4pgZaUffTK/dfPc1QfMHAzjKeMLT3JhbG9VaYOu6/H9
62WbTttMMwwNBKSegAjv4uGeqzCbmsLNNDW3KrPR1BfOrZz/6OkYTvesTqbgU286GwWlDfsGty8F
KxsGXiLMXQW+rOESJD2L95ymUk/gk37buiCpp9zxqW1gfRyD2AKru2SNmMqzCKnijNJOZcedqFyl
7ls/mORxFonGO3CYu0Xwd4RjeOJ3AuKB5KHVg2zvs2iz3THD3WTEF6qo8mBihLh3bpw33WO79uM7
X4+uajvUiU/0nV7iburgdg6dwfOWJZHpCgOgoZjyZN3EeKxBCiaf+9h4PeQNVIWszu3aD6tCDWRN
HDgbfHR6KaFnjGdXYCTPx/GNbzuLsloQerPl1TqwpD3AVaoTupg2TRI0QwZepfAFhynv+NXG2rnX
pYl4/TpVyWRnOAPA76YpaBqtMDQgsYjrU7qoJP3S6Khrf5mAkQ12doJs0ZDblOBlRVrbdj22K75V
ePB9pTsQB+FgEAZ5ODD8v7shg0wOe8Kphf8KtKjjFhSxqcJs4sSXgXwim1kSoGHrLd6+g1DhyQ/g
I7q+xBQFeK11O2b9Lh7dBGzW4OX7BmOTqacd5slVtpbArtpsvaGNisN53wIQaYYdyWoDa/dkietq
KBlvevczQr1heeK98I0ujTJVWshFfE7XWbFdqw2f8mAOsMzniTXme6jxjH5MrY5GgYfXh/4M/lrP
bjHErqMnPqHfGea4N3aPfZo2ZxfKAB54WUd/KGeVLGDxtX2PNt2CB+cZbH9AcH+hMnTihwACgB4E
y2q25SJe66m6WztlJBjo0lMHvBCtMik+AYlDlbyjW51FzRmOM2vTFU5mc/1RIzpQ8CfalTV1GVWp
U+fu3Zh9KiGFFO1U0s6n7mNKAr39XMlsx9dUZwSwc1OjiBzkS0zN9ljDzlrLssPJEA5F55hstxzR
g6xTrgK0Gce9RR9/jo4ssHC4OmDUMdVV3sN1aPqF4bDRu1zANcWMkJDDPIXnhnoe2ZwtbTt9Bi4E
6oX9imSuywo4CEkLbN6QLSLLN0InoAACD4srYLpinz3N0eDSz7EnBvifzPYzxWdz1tFfnZlj9djU
mk+fVtWrEAi8lY7LfRW00frVCdt2sGrzwdgcuiqxMxyophFOUXmw1H0T7p1IGWQC0s+xjG6lDQMb
5h0dptiWM69i6Ai6iOjw07o4H+wYlSn9tRBcwmAcr0Smuj2TKPTvwyDS8/1k22VQgBisFk6laISw
5xrODME3/KyLq3K+8qTpcxwNLvsAcEzEoLZS0KTgNWxY3bc2VrPAam7XABgEIoY1Wg5yGg2Z4Poz
puIhrWMylRGIsMEpaKjBecFSy2GzOLnqh5edrR8l69zyoKopiQ54NoJ+7zjtQ0wY8oSLVxz0Swsn
Si57YfNa94M78Ylu0wo9O3ewIUZ/CD3wwlA7RK5gS7eIV5qFyhyDOdLuk+4cHWD4mjS1dLvOrJNx
xejWwD4uE+LMnW7r7t08J2jCImTQk5Wi2zJYimulwkdWU7PkQ+ebCK7z1K3dR1It6aYekdu3HVyh
gW5oxxvPxo3tXKjH9QadPpIEeRQNGt7qYx9Sn1eojXU87wPl+29Jt9IGKI6sdihO1tNMRxBKarj2
SLgziPqhZcuMkF1VK/0K87Fu6MvNtiYEc69n85jmQ4T3+Kg5yzSgYbJVw6EO2lrywxDamQe7UIBx
fBOpIdD+wXEro6HItI/EdhdvG36rfApNN0NAYHxQBaWKSN/25ZDixx2KaXy/XOdmi8n4OBquse0w
memjabc5FPmG3MyJGPhDNznxuSIqQUqwziZaf4b47luVA6zd2h/UuQyitFWHAxhnZB3MkUbcxYUg
QeXAWfTG8adgCSFdFZlubJYnnceV/ldTbdZP+xGdo+wVETCImtzSJiP7IEqXBfSAFLy4Nh+GOvLf
/LSN800VSR+c24lt7mXoNm3vaOCVCQozySaJkVtsCAKwnsd+3OrX1WkskCLShoVzAbSXaRQoGlG/
viGqt+TLwjyLRN5GPXQKos3i+mebdcP8MvMlVuJAVVxzEEO7dMpuk2DiAmDwRUmriyYcVXP0w9oE
Gai94TDafCKITk+OMIuQTOlEhw9x6oBvr7LVpI9bIAMr4FnSJFtbRMaIQRczngmHLamIofJASrq4
QtZCYayIhVHcPWeDwlEOSl6dmC9kdVb8hJ8r1SPkwL1bAF9DN779nIGYPIEG47o2/hjarI0BVp0V
LjB5xZeNqHyt4fMU7vQ2jBL7zSMhTHLbUd/eJKmd0yc0Z+PsudmSqTP4JaJwQhE2nZoB5S8wJYDV
2YQcz5xWSfvWbUsyfGdRM0Y+p0O8hlPeZXOYfm8SgWMgj5q0az4KLyrwYQQnyH1y0KOr6dTrugVg
kMZQlb/pbmoCWGQDTUHwAFNjsLQq3zBxSBrksVHRwLazRRy0CQkx1wEPmAUZ1Ixrcd703Vid6nrR
eILSr+Etcg7K38B4pHI/buG71dewwSLuk1exlPt1itwsQSHu4wp4tkzpR3yUBEGuWrr+HSugdPQh
7SkneQZlXpizflhgf51JEwJHAO+96klVdJ1P4dp10X6j+H2QcFuVvRpWrzNGHrXwn6uNzXLJfU3i
3uRhHSh6RzbsicfAtxCf5eOUbfKdTpomXYMQ25kMX98rAYAP1GNDPyAloQ2VuzjTgv3UEg5msEUO
kgx/37dosB6THqfUx81XjJ3XlqvkkwgRT75vCg/sUc4msQ+16mN7v0LYUp8hhWIYt8P12fGzGfRs
foXjNtgdKJksWXK7hLU6VjZul09yhO3GcwxRYv1kHYmBklUYVPZvstFyOqIfW7swB7OLqbc5QM/0
x9bzcAh38WzX1OURmoTuRWZThITeCjcmJz+1rmHHXrQdBk+bmiw9cH3jkvwMF9kmOF+l6N8cggie
DypyDSClwUoq/ArYz9N0s24w0f8aQLz36HHVSm7ZQmaMN5sl+LCqBUMncTM32WvTNK3tC9yQ5uSO
yEzKzxHcpdoHoNKTaD+32IdfhZ6wJwuZVFmCqawwizFDGdKftlIke/RwCFhxeXIkSI5DAKOeE5rQ
3LyoLjL1N5/NHF8foV76B+aGrsdu67wZ7gBvaJc8ErUbPsUr0sh8HEEFP7WjGKfbGZie+GCXRsqX
JBnrXuZW+qg/diNVE6KAjt8WqLHGh6WyVh50awiZchsMnLzU4ySin7Izbjng5JvWfICALsxxLDKs
yrCNdBkY2wa3M12q7G0Yh44iZvNkLMNm4ePrOlDUI/GUN2wCvTGDoYIlRUr2SLQzKD0vshranU0m
IkvLrWFPROg1Os9WULA7Ntd1GEVYs+4+7ja5ibzfEH1e1syvSaGGeVE4bUSl8y1t9XITBK5On+C1
11tZVAPrjNjxkC/0CWW4RO/b1UpEQgfMUbunG4gBh1H3nO2CUVuhS4woU7eDUUM93CL5ZPbMuAjT
Xa8XIfZtjB167rchrXYJBZD+ELEmnG4rK4N3M9JFNfKm6anroAUJnTSnwJuFlxHuu929hfhKn5Z6
Q481rTsFUPmCT5ge2SCa9H5NgMm77QO0RMokJe2ID4vxLzh7C74FN9WcSvVdpD3XnxYWTuFD2CGL
xgUOI0rpgxi1nHezNrO9TV2UjidaTQYxP1xscGroHK63mCCFA0WetoZmX6RqxnXPQSkdXiR2MWwd
2i2cDnOMS81DajUdkVrxltUWFaMo6+86OUTbvU3xoAeAoAgAS+0p8YKSrYScrxlg8k08y+C6GaXk
n8hVf1OxZReFvaSfQqJaKk4rTkS4t/RqggoGfeMv1xVRLkp7U1RhX9m5PnVrMN2gvR7cy0FdNwAA
b+c/a1dRbxaGPGk7JarWudPh9OL5WD1e9dkvh6RYss3TEIP2PaVNeI7qrv34njH/Q6PrtyLr39R/
LqekhAtn4X0jT53q6rHdUTDo2jykc3VKoEXC6BoMF0Vp0ohg2fseOsYAnto/m0zirtUqkdw3WEgg
ZUdIvUA9pmM2+5zQ2cc4iDjGD0u69Bx/oEcqqkM0KXDIWjlGoBR20LjekYwN+ixsE9ZY1ho9sWDz
gK7+z8/vvYL4777gRWURYmlvRLu6U8ZwfdjbOTPrUVeh+6UCEwJqBhOVf+oF/806voTsrJOMidVe
nyx878i5a1RGkjJuwkCVmdpQhsmTaqNJiWoC4UtRg7fqc0jkQpKgJLYFPseJ4cBLSwyZ92tX6fmY
9XGU3Ka2IrIYB0zMga5tJMkWFATmbtD3TdSlSMiMGRdu4Jas9Tg/QDDolntYBNS4POiaT+d3fZki
JaskbtW7piWLTHbdqlpWRnPtHSIm4k50kKmI1oMVc+heeqXR28i71PbAJFVdBUMu3GZxf/eHKU5C
FGKmTei6CCo/qTJycB3a9YKs2p4pXzN73/NUwA9MOu2Gpvz9k/6vPOrvmu9Qlalf5k8A6m9T9f+m
oz7Yn7MBRPU/7r6O+j/2y/ADGFU1XL7mD6Tq/w2G6rsw8+8d7AF7b2zz9a/+9e8v+Jd/PftPiuoc
8IohGIvBb8rp/2OjQkD0bm2fMvSv0ndk+buK6V/+9finFOOLGVyhaAL/+3dt2b/866PoP+FIEqUA
SMVgjL+/7n/hXx/FvxXE/70twW1NQHWLYwqaAgYmUQz4M3jC02iOHIjqO+AGV7GrcEPuMU8ZzYu9
w5EZuRfy+3aG6z6OG7CI062cUaT13xL4yX8TYqzYFxOaVuxQ5SGmiNPUwy4zpSJeitFvMsmNIsOT
UVnd7JHmSQyrmBbzvui6w8ovV5sfwoep4wbgsHV0W57McTLdBsiu+Vj0MatxLQzHBEgpNw3IZOdE
xTsrk22lxWamSe+Mnbx86zB+K090UjPIbDNzv1w/mi+tmCO252iY541n6Q62Qm2JKvb9CjuDl3np
B2wo1OKaVj0QGELvZL84/GkDKvSivsPiKCm1nQFaE/4b7Orimw2xRQSiKmqG2eIaBGhU6kAAHxu4
J7+XDQ7wPb0JQj7eSJnogglp9mGKS4232U2ik+4hloNIy5rFBYvpo/ZbU8p5nMrGO7Gz0OvebzJG
CQmaolKx+hGihTTn7XyfLGt9MrWfnxc7pjtuBT/hZh0VoU/MPk7MT9QMMfgysQdcQubTZMkZnYNf
IfGPcSK3IlGC7Oe1ee0Wuxxw8dz2DNTqx7CLvmVtS4sZtcSSVuP0OvYw2pdRP+yQW38jgn9BPTjO
sS7VIQ2273Fak4cgXsZdhNpqTucNIC40TPJINfZZZssnj03wNI74qjMnCzoVonqVGHD7Avft7Ig5
z3FHdLoWBol3EYoeOR1H3FxfALWsgx9um+RbZIMGdEHHlvR5Ghp/giFCFZ+1tSb+UdmOMyxIRUih
4z5x0X3bxDTbj01izAE9xOB2jDbKd1knpvpcL5w9k9UMIW7DntiuRXthgsVcGduQg1bIDa3TD8yb
jMNtDvWPhP8aA2G8vxVs0Vn0oaaCOIEClgnC5qznZBxKZLl2OkxJD28FKrblSQRoZ9xwhRIbDps5
fMZVKfrKNsYL2Equx6Wtp8cQaFaYceGMaSK4ycNEYsPF31R1kTYm/YRlGxcbWXiugCBDBT7ozbGG
+8ndXLXjL5TKTT6IQaEeDtLF2Q3C3y9IZrXeqbHqiH7TTYVpB9bKqpC4T4CY7Zr7cI0/CKbickrj
vsAUmW3yrE9rQBerFquYI9m1Nz3iBT9HYedHVDBQlt2OGrWyAnoKcuPCLjjCemnNUTWIC0qI32V1
BJ5XU036VuNKg07liCtZqYe1mnHLxJTmtwwF52OX2HEpXF0Zk1MhquNSEZH7Sb/Ws0q+EAdPLt7b
GpPLjri9X8b6A1WpPzCCSkFGwmyv+BDs6TSDcQP2WMErnuZRT7sc87bwRUcBrDLDdApdQsq5nbZc
grKbZ0MjH5t2287v46FUonoct/xBN1FzM1fjcBohUsVYFO6ePJgdRl3o/En1ntwo4+LSKcPv+Oba
rwLTMLlcseyBdcXDiFFSpsn7n2z1kDsHJ1guHT9oHdYilzNrbvhsQV9SMz9wlHpPyN2Dol2SLdfN
mN1KlC3v1UDjUmVtcIRLaHvjakdu4INNX5sETnPoYOhcaxid+6096XqdngPsk/z3fymNn56pr3ge
ZL8/VfYmwC0FL8xmTVri58D/25j50+9fUOkxOKp1i0sevb8DSeFHus4DCg/1V6lQfVwdJedZ1e4k
6mF94R6PBLG3ejBQB6HWqruinkew/awxe01TfL/JuT3KLNkhWSRwzmMWn3Bp79Gb89HDxKzb8Q6r
p4E3bIHhqs+88u3X3/+/ylJggFnaHaTGXwSTyO5/P0Ml1PoSrL058ZnW653oEkCSsfV+CJ3wuyGu
4x9ra4JH3bH2q2bdUOp5a7/KJZ4/QUa6fVt725c9g/ow59Yj9EGI/1mGZD2hnZS9MExJPM/bQN6a
sUadC9rZvA1hqDZ1A791IbSzfcTdr8YhSZao2d5k4ZYV4TxkI/8YJwm6GqexQh1dvj/jNIre80rV
2TOsace2RhUiCIXKUXOLatTmxsWcaRDqOR9ZIk8EN6AX3STxeQVI92Bc+lCp4Bk1zyefDsd1iLdS
cQfIkTtEnT4NbNlHiz8ucfxt5FwVQStoyYUezgFDc68e+YOLJyx0Hn7gYvtom0y9jzqhtZqicLb1
oT6gN4z7gF2wmFAW3jezmfNMaLmHdGTcVYrHqKSimsRJI3aiyYIcylB6o2NIVoCZBXTLNnGRDgw1
NJGI45xiiWuX9mHhtfnKpjAq1gWE2Mr5N7hRN3j+6kVG1Zdlrr4nsN0rw4E8h7Ob7nGWZAV6HsMx
DKN+1y4Oq5shFC/oO+3sxtHjNDJ9XVWyllG96U++RreHWUZu5saSg1ZQ7Q24dR9SXZ/Qv/UI3JT/
WgO93zw7BmgO9zCVxpHVbE/aVMsNKksHXcWldWlcjj6UD5Ek7G5M1rrkzohCs4bf+G4ICimB8upT
oEHH+rUa0OElrgICbdJnXPo/TmY7jOha5mln04PhcP+YQvm9oY1Ht+S9p6WiGe1LGFESqoMy02BM
zE2IW1foj9tCpt2SsH4XZCtahSngdtTxvaDqRL2NSt+m3a3oUP4FFnQtMYbId0NXIwwmjJxtsK1o
Gy4Y4CTtATMm6W4JxxNauojVqi7gMDN8bT1aSzo28SNAMfFBOFsVqNRmH3p0OJ9CnWIQjnVBOfCO
P6uZRQcMf8VH2Vfo+pKuWUvR66bUQchgzcLoANP5MHusRHxCNsjbsslcBMcQNAuw+OrmftN995B1
Yb9HrIaEJ/SojKLFNX+cPU0nqMCa5cQblpVISMFYFArHSOojc2ZZ9QMFc39foaRzhwtuVyhJw5KP
Y//YBJMqtmkSpxCH9K7qMf2JIy81ZUWX+DAzifVKbY2O3DDt56CdX/pRwkbcEaXKBf4XX4ZsIAeY
hc3lmsy62EB1OFnbp2cft3bfrBNBSYnLUzLo8CZOW3Z0iFc/1kWhu8ha8gAbcYtlKuRtmM3bHnEx
PNmUepTPV7cWI+am0eqhCDKY2Ys9mmfoueA4ZNGWt2b0pWiIQ/k8rbPbZmOiZCNbkCuq8U41ai5b
KVGDQ/8pH9Zgfh5cIyEXQMaYckxpjZL5LzYiJm+7qBGFmJl4wu3AlSyx2w5dPXQ4EpXAp3lpD9NU
d2leQxi3WzxafBjuS/IAmXpZbc5/gDYgexwr/Z5CrxhEkOTeQQ37HW8sP2QOZB4zIf7bwGyvdvWH
tKImT2EeekIL6Rw7T8tUev9TRH36g48sOJCUofMkZNnImB6bFpXCpKrcYYXbPw5EdEYgFqsM8mOc
SbytfmVApu7SjrEcZ/InI52+C+dGPVI5ZIUb1BuQHnI31sF6HmZZv2RIGUvA1ptTio5VERskoMYv
6a71eCPOhl840Z+2aEZbBEdZngX83mbLUxVQULgjOE3jWI5gYTTjNKmyun9Eq7hBY2dFVJtW9hHT
1y8tUvszpBc/WLZ8D7oUuVdC4nKQI0V/OsRhJqItNQiXw7y3UfstdS1Yz6L9yroNp9/WA/e5TA8z
9lguOaW5TxactCPm1ZBqgLvJ0yhPZdDhth6AjWjYXT8M0e27ouYwrCiZrkFXvwWUhmh5ZR2/ETHi
sYL1HVLlqMje1RhLrdx+HRBHZ9ztckGGcY8m21eOhusRCdfwFbN+CIpZd/YjHLVJrbJjRZvxEeoM
VyxhN91AEjjgZ4pAfOgye16CFYTNwD/7gadHOsFSuIlZlFvturLq6P2QpF95p1/bgUb7gMkNHfcl
KUKZkr2eqlTkQSex6bfxCeC2voAdzPuP+jNuOJCAU7p8gJvrujNy+onyEhLdae7hb43+l47t8BzV
bHm0ZDAAcTZQJW0kGotk4i0W21K9oZtORvBRMBvvkC3lfoSARzYzPWQMsiG0979jpEYWMl2GgsJh
PddzVJ0sjrpjF5MXqeLTf7F3HstxY9m6fpUTZ44O+I09OBO4dMykJ0VNEKKogvceT3+/VHfEraLu
LUXNz6R7QHUjE7nNWr9bhgIAE5mzuh+M1L6d8haFlLYRCVXGR02asV/UleQUSRgeG0N9Nkqne8XY
b7uZ1+hybRtVQJMeH2LLZDlTgftDuqkPEVz568z8DHeKlvu1Gr9pW1M8V3PnmoPZPPSKkT3Fpq7v
JrMz3uir+hB56UfLLN0jWBNnoWhvIURuN7W+lKLazQ6VVhUTAwwlUh1yu1wPWk18JQv3PV/SG5X3
+hppNonVcDZpBrvMeDR5zMEB3S7qNW+w4tW3Cgb6THqR76xB11VXwkbczOZQPcymM5Dck7XeGiFn
yPVcDSe5Dfu82KLArGJ5mqKY8kz5KqpkPAs5kdFeKtOPKHO6F/C00nfKVIamMlt4nuuYy7KJXgyw
yktBZP5us63oPGsKV1jkqD46qgIYjpon4mXaRErfzcKofDL/rNu0TvLGswm29RBtzGdrIDu80gzr
bBl66SXlOFwyDmcP1o15eGvZgrit5a5rFlA3jS7eI83jozLl5mdLMt0vRPCSMkMfSrFiu6s5wFJN
7fhuJuZC+aavfqHZxA3KMqm8RRnekwkG2RDolMgM1Hd2ao03cHbfZviyN2ubYZ3g3o6p1Zqsf4yE
QB9f1rmIvTZbche6WH2tFNHt5jYST0Uv1Pt4GsybTDaAC8usUJjLzUPfHZ/SKr+fyLxGl2YbYaUX
r06aMKfTbCyfrCOBWbedDvPk9K6TtDPHhp22oY1L4Y5vlwZYFy7mds2PHI3Zetwy862zzc1dCAsb
3bEx5V1VVVuQSr1/ryE9vSpzeOmlFuWupVKJjGMFjwKB7TKAqNgDdaqnys6uQaP0UFQb8t40iumx
d/SYnj3LdL+pjfUhqWMtoBfO93VlISCJs/GGFnUIahGLw5RovT92c/5Uy7J+MKqVa8DknD23sEr7
Eh3Nyait/DIyS+1jXXLO8bJF3pMX8WPJBHO3wOYbLLWpfBnggPa1HA23uE4XKpW8fVNbszmmo5I0
bpxnS6i1HC4DkbcvEM/3ULFnk+Y/TtSvBRTQswOc5eW6KMJmpnatZNTutsV6TtvCCnJkD19avWhv
8rhxXEOb09e2EcXNmFEEaNr2rdMR5WVFtO4QdGw3JqJSFTnAKZ6T7Saa9RmIflz2Rr4MVBMjo2kd
thzpUv3erLQ4sBSzdJso/l4vRh9EWfQ+tYhKiq48d7Rf/dbXt51Yqnthr/YfEXp8KKgYyTAV373S
RelOpOOWuigLmq9VZRU3vLrUF4hsdmLVpa+qSX8vKMbvRpotxrxGKEQBHTwkP4XmWu1o+4rNZrm+
I2QdUuoQrtFWCTaE1Hw1sS1/S1oCOlYSth/wTC17IioEBidt8KRVzjtZCcWTXat8kU1keqq1JX7d
RuUjjOHixQmDBHj/7bGhHAphF6iVM30e6HssnUVoLFCweUvccbnq0642MpJhh6i95NkYXRaZ9x4F
LdoVCMyv9cqHgh7MenCO1t7rTVs+bJTVhAJryrM90J4k3TL4I0bzXXVFCdR4VEMl47Zdc/UgW3XY
87mSg1wAk8AairM5Fd0uNof0j2JLCybENsix8qHYi7rsd1Nbrm99w+GjxrJjfF2FisnWWwMp6uZ8
c6w6D7KmGvebNTh7u6/qcAW2+VKo4xpkCEATNx0H7UOOavUyOE2PojQd5QOhM+ptu2Xq90oOkJiT
03kDc/h+jMBJfpyvsV9nzuKOa1aFcgSh0SMWpUyW5gUIKnofq6y+RNkweNUgaihFBIkxcejfU4QB
Rmzml5k0sP049BQ2llzqr+uymA/6wpQBc8mWNwcFJ0eI6bxPKVk1jaJO+5yLu/TI+7MfeqILH6c+
4hCu2wba4dpoV6tyrBdtQ7maoMdsuITqhK7ZjctKNVyz1pxznjvpCcFm+m7kc9Fdr53Yhrkss7uh
2xjEjMigce0+Jf2378TFsNFvnOZNps0usY0eaYcdKPqQ+2YjegMFRcqlk2nTCZlzC5vqaPRqcStv
qyUTD6Bt+VlDRP+t0JHUIUQqU7ebt86bEmd6LZmJ5TNmVH7vwNyezNiOTtIeFWIkFT3UZTwf6xTZ
7WhU8PgEPP0YmxplnJre9W083emlWI51VIKfQdQyvaflbMy3s9RkvJvAG28ykUf3Cj8bRekq7/Sl
1AA4bQZtI3I+N5EaHTlby0uSa0ZQWu1yy/YYXLHGw4ekEGrq+N3Q5TuqskcTcPVGqarXQYseU2Oj
HprUyUddu/iCZeIk+kdZjqOnG/KrPWZBUSCn6YwyPgEuFk+DZupUQbqv5uLZnpvUcxxAQ3WNQ00b
DHc2VcPX2A2Bseq+RSHrKk0Se0mhM3Cb3F5oxHWH5pYjvpkpMNfmONXx8MisBJZNn5+nJNY57oot
nLKKSUyarh9bQ5/8Ylhf4mr8UrcSZaw1Bn01hTXdKEIPdTprGghiFJV7NvjmppoSnZth0H0GgVQn
oVZiv2gFSmV9plzDyOrHCFA9PRuyg23bw35d+nW3dqR4qDI/1l00nGmTmOqsLeb7JLLMx4G9sNf0
e6Nu532LmMycjNTTUyPeNd1m/iDEtXu0814Jthxh9kwMFJVCkXkG2qX9nDBPRSEeDuGwpQf0VkTr
ijE/z5UEe0XUPbuthYLUybIvI3GMPupB9S5DpnFOW+UqatxGM+BKkbe2AOKV6fRUpoXma72IIA7n
0iUdEkWZZRRha0fJ/TSAHqizUHz0vOctpqLvC+DbcWT0j+zt+lyBJYUkN9NHGTTZXc27d1TL62yN
mfM/vxnL4Wmp1gdZUSqnU2661J1UfS3s/LWz0mXCbHFLZbastRyjUWdOuqiay5zVB7T2r00fn6dG
+WgmSGAl1ZEErSK9qHGPXgkJ5nXKmRerkdgjCbd9NXao/izn3bH7jm6l+gLE03qTarO6kGwfVlQS
XhNd6/ZSD+sF/Hcby0AhJPp+agwWwIwsqkIB3dNOeMwJbL1CmRQ3l0btuMvs3CZsbs/UmzSYsrw8
OAibh6EnoqH+gvjVcleybuq1dbzcTF/7LK0D2ofItaGHQuSjfWjldgu7sTFPLu3OZlY/LVbG/daB
yVaGfVPJvHONDsaACII5aA2xBFu5pAxXbUK7MEH3koZR7RFKSr3LjSeh9G+jBKbTGbSOvlEs3JhI
QbCVeNnqzBionP5kOvNzv8oUcKtWw7JRv2SOEXO05NPeHuVTbVNytYOxnPUEKRUpft1OGo1xbKzx
QdgN7MhSTBfsmrEBCgDHLuslDa1qDfEBfJ0S+WhFQCJoqHec9KOfD3rE2ds4h3HJ1SfKx2yXyu+k
1hngdxUAtCqfqCNf43S5pdGoEXTXyWMK9brC51xyTajhSA7o2VS0DxGhvpGNr6abq5E/spPtVu1n
cuOOhrPsuDELzjSWhNDSebde2wAEk2FhNh/TUB6SWn+O2sj061x92NCGH7O4zG66ks5Wapmvy+qb
jYPc7Ur6Hi2doLYQMx5yEsTdNeL6UCqnutmy7EiXFB9noTY7XdG+F1rzFOfptylFWxE3irbPmTO1
L2UBk0TBeoqH2NoZlGro3/Muoa+e9z32jGC1N3m7GvqHUU7FI96S5VAr7epZSdPcGw6uEjIoaj8m
vNGjee/uY4IVd1U1vuEUKtObOZ79NHniSJ8PRTk3rlGM607HWIjJoI6/Nkuj+WNdscTVPvOouw7D
nGV8G4WEG2vaGVV5KObtrRy1mz4ew81YFrddxmORo4seWYCpFSHaLrK3tTbved+HxTADC8uHwbpz
jbVVA1DXXZ+nj0sf+UsG9deOVXSXJvyjaSxPXduvvtI3DzBtD8bShaOeHBrL8ZlahHi0jQKNWaru
hnj7ZEaDX43J3Si1FyVmqzfLIc/Rd27t+JEXS+5Hivbel+rBYjdMLI3dPGbnRnUOiu48arZReJNZ
Hpc+PlpMCRem4W4y1++WrNZc+LWRgTqz49uqeixqRmrJorVfkq76QkYD5W/VvLWLcmfliWdq/aPZ
JqvXb9phholM6BYDeN7mi7pllyRaXKUcfK4ofymaZzXBPkQVG1a2cTG0BvkFSuzDKKP1Ekf1vh6Y
6sowRjNIyzKCmYXr0pXUn+PlfWOCxFHpnPw4KfgXhiH6Qh674VoKFZRdjD5ektltxrgPinV5KxN1
DpYtOuu0LdZE2kHXRpwN7KNCChhcIpJiCITQacUxdhJ5anstpcMzKvEKIGZhls1St4qG+ZZU6BNz
DgCAaTWD0h7SEKih+YLyZrhbhJkdlSxNz1JhUm8xigw01e7cwrB34CzpIekVIkv1AlsCxGLzQpjJ
/G62FOyMKS18FnlVfEtti26duhqhGbQB/oRA7bsmWCjlSJD6sO3J9Mo0TiBkiFpZ5Iba3u7hdEu1
h88DekomUwQGv4wtZIYvxuD2pjQxI80XfRdYI0hyDJqRTuIxRUW/n3ArEMI2fjfzHOQBkgrMwh3H
9MAv6FEN1oDqY+W3c91xaFjWUZ/LB620JygNTL/j+mJG1bEV+eCOqnpnj1se6KIpvDJqX4pkvJsn
/RkqNGdqNPy/YpuZ32pxd6i2bvUxC37v4lajMVdR4Wd2/TTWk0CgnD0Mm31wImmEY2tEHurk1R3N
7V5vtiYou6lG0YgrslgL+HjtjUzoHn1Mk3kW4Hxvqvm9xS8qRG676EwpXGOxWyFGXQeA1khk75VF
lPuLE12wLTyICtCiF9gXhmRwuX32U1IQwB1HYT1aX3tH+zpOS+F1cIrB1KRXW87wEtfjd6kOfhtJ
qBTbCiYzTlnHxh32jCasC+bOFoX63SaEeK/Y+BVMAT8n8kRQOugk426tPxbFqRsmPx5n+1CL7E2p
ISPyQqdUHC6dMhs7M2m1cOvbByfSaLmth8EW3W28iMXvosW+6Wpz9KMBeHsquZU5Po2jUwlPzHHt
w0Enx2FKzRA5Yo2VjLId+hwwPaIJFXZdel3svGgy6y8Iy61zMqSnHltEgI5yjxz5NiPki3KCiyai
weiyPECrFMBcIvfPjQ4ECAY317PbWRWpW/eq7maCyRdzmubhCGEfJCaFQs4kMHbdmh4KB9BatXXh
K7QFaJ2mG4txM9M22QEGtHvkTuCMQn0hsghVXNyY/EedHNJJ/2YswBh1eUZ6XwarXhVnNTYLClBZ
eJpJoyJWg+6mVEQFiktjh5trzsA9jZfJaJaivKvjRjN+bHoTtX7Uwt4jiyeO7WDUo8hPC27EFXF3
XxhnOFlcB5o15d2hZ9CBdtM2XaI0QBUtTFQXK0oWWr2c8V+3Zvcta5ICnH7ot9cEqG6574GSGjcF
jJx3/HG2zgP9Zx1ghVqTO+73qLvtlHr9Y8sXpwug2hvw+pLRUvuytPABpVFFFIG7QJXUXhm3tepn
VqdoN6g/KAjtVSRvbTPHhMRYpmgedEgxqmnWfZ7eLFZajw9TF0kK15hB6P6IRqk6VnEix1BCdwPe
W3K0vcZoJ3WHmb+Da863OldOMdjrepmXiC8XRTWQlmWY/eBnTka3gG9q0tLF7QZGEX2p2nlTj5Lh
O1jvssXUhoC6x3ZuU8QTrOO5ZOwbguHVxwmUTq5WOvIONYVzMYX2vrTWndMhFTenyfYKu0p3Q97P
D46BrbTNmhYJYRQhmUvH+GuZzc2dkitYRDpmDuuernKXemqlOQeEHg/bJKynMs6/xJ0I7SwBANci
Ty/HKYxz486ZSwbAE1SFAoc4prUz7yHO62OsOI3jcRqO24uJ0tr5Y+o6/fr8yT7Jqn+eG6Tmc5uE
Shx9T8xR25WF2JFGvWsmauCuuFmtVPOjTBvQ9tcpVEiyQcKkoI5CDyEvcHhN/LHKGAuhlWTXdK1E
9iOG5aXdsEt3S32KBp3mjbL3NJdr5ZZy0U+llSS+uL6kyqoMoO9u1ylGfejRbO9mo3mvFOeSICim
R2qPc0ONR3eE173EgcW2ZFCUEnOO2nrTeWrCDpkx0zxHPbZPZdHtc2Gqpg96uSJlyKKDMnXm67qM
WMDm7bUZ8o+aosMflm6X9Vu0Fw0j4+NBMtlmsxDINvJDX53sMNbjpcYzsaun+SlZ0uU0gXzdt63D
CPtZYJxM1a/VUCVemvTcMoYCHt1tDTJwGrTKTaasZk4RDa3cttBc4MmXpGeCRrIEFdo1mqoWIqJd
j5B2xl5ILkG56k1gavO6K+LCpkoQ+BkzOmXCq+4RYduubZWxZ+uSqW9aFGNOFfKMkffBrJzmicyV
3M3Gzb5H0yf3cxsLH3Kl/R7NRe7OqYwD2TJ1KDZ6bd9PaLyYNEUvkcHUJh22I4Nvj0XMIGQK5fCB
3Q7u6jinFDHNRwtxALi/MVNnnrdbR19Vr8rxKkSWortzlL/lNv1nn3K11Xr2mGfT4pV4+gJo2Mdt
KcuzzCNoXdlSDYpxkL5VZstLbRolxQwaqSOEN9HNacO7d4FFsQORerV9Qx6mvxeysOr7QdIc6qD6
WlgVmCTunLXO+nBQE/VoZWXzvk0SPNCd+KI3ZsEceU8pzNc81VIYxrp5RtlmnRA9jhh2ITjHrTtu
1yPLHfoI26jTVNBh1U2BXNBrVTCXRja9P1+LG61Xtj01R/aCBJkgxyWZj3ofLUcOMAprJypyr2tY
B0EVdXPidaNG1dVXc6MeNZ0Z6K4xjIvzQdOHzWoaLRk4S1TddDL3a7Odj0tcmw+KZfdHZyx1f0kU
+06WyxrCSWSXYU2qh6SpvjNwUT+ziSsvLwvlnmnz9zoDsQ4d44IeoUVwHRQ/rC5zfEKaUP9iYqg3
07xvRsT+fqpFir/ZcRahAUq24YTK9ivD+Z5hHkd/TbdgbFXlkEW0yHqaPiw5RJ65gk1xD++d1lB+
VC0ag1oKr1/rXaZXtbe023zghAgtCx2RwyYJSiZxjizy3PQ1K9K4me38HAv1cZJweyruZ5ivxtXN
+dSYg37QDaX3IlXq3pTO4ebkvPt57tM7oZoT5XwFHzkkAktSGfsWAoFnvRnEJbZLwRAjnA1enXWq
Jxjnc9CSfHX7RO+etyx/MRyMiPPYftAADQ9I8FA51PNjwrHL4Eec8D9sYT4BEKXhCN8CU/8Ql2ri
RZ0U1N/zEyVoho2ScwLX/hyS7vS6ERANPFvMx6hX+Wm0AU58trHGSXfuZhUpzrrIIbuJLcvCvD6L
ZwNz7LmYrSJEyJDuFpTUGTqgVZZbcIXyeTb4lpNt4OCjXQcl+trhRiRtZYa6pryPqmMH4ETOQcfi
d3HG1WTXscIiDZ3KjEHQQ8+lun1m2XsDdcDs2sPKpM8t1y5bPXzNrXY+EzuQ74qsXwNcq+YJMrK/
YAsyr5aej4r16DeYgU5th2zVLav4h52kKIXaYB6WEESfYAd2mmwfcWwjZ4O02JftdCMU4WtySval
gaDDGDaNYhzHR22oKUtd76l/JNIMm7kbEA09yh+o96Mctf0IJaevQ+FjovHwIDt8A+1RxsNFlM1N
qaN7xZg2hU0ZI7DFQYW92RRjEG+yucmyTkG+kyWuhVLJZygPbCrOBAJGotptUyfa91hd9yPAG98X
4Vcq15dSG2qvEAlwPm8p79MYWW9GvMGSPSi98qLgKYffwmwgLSK2hnnduOqtuxrb0KmoyMFeYczJ
9epPSj5XIWLQPVQd1nqNkryuASoNnJWIH5w38vozEBTlu6Gtj1sz6viGY4ZNYcSZ50wJlcnC37xu
tIeWg9sL8Pkwb+KHhg3H8TR7GhjImbK4tG07VLysM/OkKjqQ/xXEx+j0/6xvv855+P8L4r0aT9X7
XxXx1//FfxTxtv0vxzKvknNh2Y5hXdPR/qOId7R/Cd3RJQ27blnOzz/9RxGvWf9i6osBRWVLTTXV
a/4hXPuQ/M9/K+a/8EXxJ5uBu1Iz2L7/RBBvXZNo/q8cnmPEksIRhirQ5ktVmp+cStakd6vEXRnS
yww35Uv9MNxgwHyg1Qqj3eKv3hbmF9Dc5aY7OLvmsPlNOF7ar91Dx4X5R/7U6m7pHadg9gGp/OfZ
f7xpPOqXneqij3X7Q+qlPolzrkofvYWbu4b5x59e+d2/P+5/VSNdCYR4/z///TM499dvYYp/f4tf
Eu7g1jFwznyL4ssYND6Nyg4byoK1/U4n5OGF1Owg9pNDeTIffvPoq53nl0c7mm0atm5jKPjkJ+g5
GWINGCPUd1u4vGWGV3xxzuWLo+3yE4LKw+ZwaPhbdal+E/r2/3gy4zB4rtBU/LK/pFg6wCbO2Jeh
SphN5RBqsYidliwXIkp+8y1/eRShFLYDwKPbaBj1zz4jtFMGNIGVhsLBlZ7gKi6CWM32CHz/UWIS
y/HTk66f5E9pZPZM/sLW8aTJAAh6LJbn3/xef00Ivz5A023NYAcRtidZMH99gDNm6VB2dJVmDbf5
uvaTrYdDxep5dXIFrQVq0toKLWWL2j9KGgn70e4t2RzyvuiXl6aYW1u4YqvX/tSUyjAhLR6FoNgZ
zOmFiUiGEZi0m+Pd33/wXzaqrXGCWBpwoylV+3PclrrUSgOLn4Xp9LyW+Codt2r+UaDUz3cDnUM0
ja1Ki4X1yVhYLAYW155njBO7xjpa9e9mRWnX8+Qv28VmIbFVULiiCDM/h+SPYsh08Mg0jKzho9Gq
wIBtyofoOEcTxaTp5liBWzPycdD8/Qu8fvhfn0wC4/XJVG+fNqra2SKeVJ5sn+OH9RzdDcf0btnN
r3//mJ8L6NfnSBKvdMvRjc/b0qJKyWpdpqHhfgVgvcFE5M3e5NeeDLZd/CR3JCj9JkLu6p769csJ
1eIo0KltPqdnV1JEZL0U2I93xaG+WPthH4XbMbvYe+Wg/c67yX32y9MkChXDJMWIzP5PGWGKktOE
CyMNZ8/emUfltr50B9Nb3B9DgOMxmAICr4LINbzOZfbmb76scf2///yGMYuxCwwkf2xl/v6nMwJD
oYh0XAwhyUnHli+7nNCNHhx/2E97JcjP4sF6ADwj8YAewFMcL/uR/VA+QD4u9kUc5CH2EZScxMH6
zZv5+Z7/5qN9vk7nJlbnjWzkEGsZWu2Y9d3vB20H3dQU7oTJuHYj8gCokh+JKoFo+fvV93OExS8f
gHMactyGAP+5UP78bqqa2AHGXITgfnsjlD7xmkfdm/dOkF9IgfqSnobbqAHids276JYm4aQcEKzd
1E/1XXc09yDM7t9/puvG+utHupr+OLYsnVHazuefCw1CAxI/JuHQ11VyVi2ne8g0kS3/KOjwenpx
B2oUW4TfcLKo1xP0T1+9Vooo0YkYDwH8lsJfC30EcWeZ/m486K9HMQeRhR2Im1fXfpnDThpLW84z
gy/Tq36mHB1vYq9447aJ3/ycv9y7gqBrx9CEbtqWND6PqbMkgSNg9UoQt8oOz1KgyyMKYs+ofnfD
/xyd8Jdf6fooiQyd/2Ky0M9N96e3l2hlHw39qASWix/jMtwq78Ojdepu8yOIw21+VwXt7fYM51d9
Vd+d33zRnwH8nx4Pa25gjyNaWaem+euP11CbEptXKMEQgkkcoiNEji8pn/SwuZR+4/2mZPy8KG2d
g1LVYfepbDhKPtW9mp1uJI6wTyosf116lT77f7/sP/92PIG4P8MCfLB0AxnlX78RPKwOPbmm4erV
nnNX7Ovfub4/7SveFWZbR0Ouq2r4Ij+9shgpYitWJQ/ihUAu5prDmg1zE/z91/j8ooSlUWPiwKVU
4kj5HOCqALVCFKMDWgl+CQ209idEUcM//C6C9kcT9CEUByZ9zfXG+dPqyxRjZnHmRaC3SnPOhBaB
phT/LADbsrgYVZVb6+pMZoUbn34SWcz9NKx1GUiIWpe429Frne6fTZf991N0tEiOo/GtxOel1bTb
RMIUxMwSCQXZes/+JiZJRbby9z/N53Po+nUcSn/T0S0qqs9W5mGWMo70rgyqqRaupreVt5nlzLB1
1fzNozRa0s/LzXI0NgqFIbCjSvrVX38ikU9pX8gUWj2KCU6JK6Ent4gEh9VJ/bZskLhjuBalhzCS
9Wjl8QbdbSmlcpUizU8FsUvYaspOVUOMYhu+IDx+E/ZbI169Rsz2H8PaGLc0qhq+lGJQd/HUa+8G
XuUE5i1GoGQbTY2JOC4df3WSJnRUseERMS3yqMyWVtYtahN19jAi33HTxBhh6tfJerK7RBvdjEEa
e2Jj5gIiW5GDL5H1LwGx7sA4pBYSt2cD0G8nURqq7ldJxoxmvcAx8ZJBwNpemRtyeTRsJkNLN9GS
cfBIqILvcQpQRs8qy2Xkg+TTfZ8oGoowlKZ3BUL9ZadtprzdxnR+IjWTD8qgPrV0k8XkIy5TV3xr
x5j0i94pSJvMo6h/sEk+P7eROkDli9IU3tQIbYLgL3ptx8skdYVwquh2HJFmAQOR3eUXGIagKZQJ
FNVSm+nDiBtD4A+ZxcVuxqkKiBRD1QHKZiNhyjYM5dmmlqEFCIWlbpvqS8WHajxJH/gatUg3eI9X
5y1evTZ1MdA1Mwairuz51zZGGG2wUs5Pkc6VT3ZsflNvG1xW48yVR8brRngae/EqMiK9yDXLtmqA
7JurLG+LY4iiUW1w2DV2pbm2nJuvrYHJRd9rq1A7N1YL8Qf0Td94AoUpfhA4ANWbsr4e3FiS5ePh
P1dWLwfTiznNlegu34ZoCBKBqhiaVUwyznbd3LTfMmT0JVL7ckgDocgVP4BuQF5o27qcZV87V8xe
DpD/KBxif8RiJILezKTiS/Kg3pIc8yTcnlpgYELv+CicrMZXS6zUEiTgdoDfqgIR21QzSrMsRROO
UbfsnuNmSq+w9WhsNxPsJLEtY9Ske2EvkQMzBK0eJBUr0MXR3xBziDpuJUMQiV4P9nCNTxwRrl7n
7bKbNuNVaFX1QlBs8aE7pfVN1Kpo/HoYS8MbLEKUYD+VGsFTCiiqSqi1zjYyLcj4199Ku8w6TyGr
4fuYSpJZY0j/P1hbEPFbFZkaCd0SnXSZD1fGSe9VrAOLlYjDUJlOEcaGQcpIhhEF8JPltPqr6DXe
16y2b9KqF5a3bAgt91CSOc+tDsfitsOVhGqbXK32V3HrALjO6eaqKyZMP9EJCmiQn1/VSJM6emuF
zvGMW6a5zSw+qavOQ7HsSProksN1BBTtLx3K9z5DDRKobaE8qsaASr9PUlXx9VpYCFWYtVm4cksg
I1okdRMZsFlR7FIDLsaLiL3SETPC4QZZ5qhvDKfWdd7LIp71OZ3eGou4KyyuJjNClDKf4J6NYlcp
xXhxxFW81/Pqb6zSykavtobheUQ8+kDwwqTxHm05um2p4rhqzWw49QoRga7gvvihL2NLkInoxSXD
vqD6hsI4QKR4LVOhkoUoTNuHp7OSQ5voTooqL83+yCl71UDPTYIYWW/cWq0up9XXyOa9qlosOMN6
iUtEGWlErN6KHiLz4QehLaMSmROZh49WpSn3ej/NpT+lZLMTlKlYP/BUmfKAgzDpriZ31I9x3KcD
CcKaWZFEqSNOg5DuTcxmJcYabjjtoveYiLFoyWpyl6qfkaoZLbrjZFjgNTWEeBaqDnJbXSXCERnG
dddugVMDyO9AzGDEhwxxp9djnKzcLokoPc0ErfVBJFG06+Mm1/xBTwtsE4lMv3YbCUCBJBeqvMQo
ux8LdlTuJnOLB9GZ/w97Z7JcN5Jl218pqzlkaBwOYFAT4DbkZd+K5ARGiSL6zgFH9/W1oMrMF6HI
F2Exz1mETNTlRePu55y911YAB/MRUWoIszRTkT9usM117eckypOmfyeKWbj7Gde8c6EXBH4YvxjG
RRg5fcDSgCdQw/ZK74CpyjzCA65Hpv2dSg5btNzXoG8DKzKWoEsjr2jby1K1thVBGir5ZL9kpGxY
Yzxd4TrNin03W20KncC3xkgweDd22sfeiHI/2LC4uS1eUBjbboTlK/vsciOVe950LO0o7BOgHjX8
UXQGiqV9wjyLXDHx0Xkto9n/aBeC5sMO77URugt4A6hwCDKmWPBGWr6JCSjndPuhkaHJiFpmVKB/
JnR0uJcZMtkYshRWRJ2w7Yna3XxESLJChrMGfJIe41RE9xkXal8Fzav08sHBX2nNI3LATQ9maBf4
wVja3gULysiD0VaD4M/9wuo2oqEKxtdEO3Ozx8mECiZFM6d3TITwmPeNyl42DhqlMNqcj1ivSc22
VrXWKZ2lv0aoNEzvzPKkDWtsKsVdQ0PqcQ3GTYBLAfiRB7W+CPwBAiRMM5hn9C0Nm52gmm6YUCPT
bIG8fBBns7bHieK0i/J4CcYdwkgoyXOls0fEHhtpUmHN3fkwiIvQmRLxXrm192PBnzvz0almXNkm
s4PUQ3GAAI24HJtu++NJu823ABChhGa4HUt6azEthrXTwuolienCydVb1r5seHVxt4NISSNHjsYr
ygPokG1vFc4hRXPwZjSeBu6WVfgAeeLyl0EoVl5T4jWMoDTmbyPhNmPUdeuG3o2X9gdwPWJg1wmN
3tlQimaOOsSxyC1N1/yUo913oTcJPH09TdAkEuY6vKrKqVB9GGAjMSrZ+rm0VxzTFVZuwXDUUg85
G621l2Y+PsSzDsx9LAReSbmyznkU/e8ii7eXw+szwctQZstHbs7IaHvDbLFFBn6JHBuv+uyjrMqa
/gD7OntX+AjWyOGVOtcqx0nJwup+ZcibadxfQ3rVDdUSRJ4K1vvFSwDBeZMlP+ohxQIC4kRFbjGo
OhpyF0JgOSNpyOPJe0QtuKDidvzskFkFOBjRZzWx4rGC8oIZmV7vZQcl+G3suCB3tTa9z5WOQLrv
HcmsvJyGSh8Bq1gWAunJARfAWuHsm8kRlwGcHXZvZbr4GlKXEbdJW+EpwPiyHh0jcV8KPVAOw9pM
00OjJEp1jRYP9G2y+ksoem++LfGkbBN30X1Pln4ddq0xt6D4Zsf+RDCKowYsdlDvJWnxKjTzfLzU
lpsHuBUq+q8TUbFh2jnBcIFj17/gYR+znSVzxJHjig8K2DKhZHu3dPLP2G8VkbIIavdNhgUbNTOH
IRMSpLdfrKV6lo6vrdtsyY0iOQOUorrPocuM5YkutrPkEQcj86QD7GzM4Tu/P2RO6xb3qzOM027l
8D8dDVuu+qxrZsAS1DmtRNyK9OpqrE2/vca7ERdYATQmhz4d7Am21zQ6IZ7Z6SXNaMnvUZAxPhga
hdKmU76DlqrgDYRJ2pmcFybshVGRFV525xuKs+NGJtisnNayxQLESEVsJ0m/08r1f6BSY2dK5ia1
jkZXFeJ58OoYgpInzFfBr5ughqpX88rpqPdOtO8z0UdLkJQGTrne5gnY7FnzZRYDg3TRCtXycqWx
xMG8zKsx2OM3M4Tc5ZYLkJqVNfaDfSGz5dtozxtpc9Dr26ASsTlBnfZYUOgg7MqKzrhiRuz68Bym
WEUs4K4FPt9it8f84g8YmYvM0NlRjMBVLlvADNO50bOMoLhJ1vyBHdageVWSRnlE7VklN+M4OtOZ
IVbWbE76gBSUdiXaiTkbp5MHcG0MiwSRxUn0zOGPHmY8liD45iVraxw8DvBzsxf4OcsLqSN2cIwn
OKqnuTbM7wGY0g7JFvFHZ5LUV7AQpatGlHF4CtxjvgKdhgdoWulho+82+36YF+uOrtfoXdugoMBX
oFAmIHxQwkB/MyblDjmpJe4JPkerj/mq8ioMqKL/YSdFjW5QcdohXQEr2Cm3VivboVXX4kYUc2Vv
MSu2+9C5ngJhWc7+nWG1GoFWb7gF8uYCzNS5zzlRvmYm92a3TmC4APLzllyRwchC3DnaMXdqmjUu
QqS1BRYA4vb2dAcgPhayJuq2tGuR3KpySXHb8GCD3Qb85IeBRj6Om6VGHJmvtpHsoefifmC2sfBG
OX2DzFJaqufKzgUI8rKtUWznyzLuBy4V0hgTCHFoF3Xb36++QBvk+kPmn0wFlSSSldEAFUBj/VDz
J/dY9/3bWQMdOVbID7+7lbfqk0s8RXnX5M70tUuQIhxZJAKoSIFqynDpq8G60mYzmvvOm1c2QndI
pld7WgSRL6PdEP1c6Q5oMcpn634osvqtauwMoQ+K4k8rw7V9Eitl0zVaVdTlHvfXPHngr/CdK5VY
NyNCtvUcNjxeFt5vULjss+6MgxGjFRdrGNwaUkKt/WY3cVIDa2Ul5adVZkZz6iAB4kzS69ROF81q
ZAb+cYEbOjUBxz4mCz2Sa+moAdWD0fP0DQ2pEntr8lP3BgqdlVwg0ECrXaIj8yOhcUz49M4B+YSd
iY17DLO10vHJsfEqoAcz2THhKI/fBPFg4Zg5/jPkUNJ/MeSPT2bveuODAX8cieAyGT/amEL6sAZd
/902fINSvF7WU+lnRnF0Er0+NO3YAojP0+THYAoEoMKoSuej6psxflZTXr0sXZpmu3XN2qsgW+0E
1FhBU79AyaMjQVfhw1+GOT+vzDr7tPu1M6I6bd3mxW6AiO3Axnv1RVMp4xVVSx6cz11D0Iq7ttVI
iZJpeVETGsIrDlj4SdQQuqICJ666pSGUPpVumTQnCy59cU54YW4gNhr9r129dl/HNh5GSEUEQISD
a3ZYnX2BrB/4NEaxxBQzMp9x4jwqseogcGbJqm4G8jnKyCa51IpQl1NcABmfL8uK9SRM8xLyVcmm
w3fri9Hj7N9YT+mmzATlkhV4UhKOACkAuOFKwPaqcXkMdXZrBqq2T2jGh/5yNKhRMISAXU0uW0M0
34D1QVuxhxbZM/EbdY9toEXbMtjeWh8aACJ3FWUEmlGvWZyDyNbcjeiJV3k0IgI29l0H5pJO0Ai1
v286YV8VdbpYF1lCDfudY1sRnGGw8pNIje04XOJ4r291iaEyAuEhKfBWqaFj6UXV33uVyFspAakf
c1KxOs4ktvVJOwbjKTvioI5wXFCi5egBzN2qSRbZO+y+AyuBA3CvHWDORVVH1sRV02k81akTd8YZ
yUhrCiSQY0yYLNOY73wvNgk5oyC9XexGrZelTk0FytwATfbq4TV+XEAt5GdjYlBzLbyquMUW1+xP
XkKQOTC3NoFVby8SAzLlAgagNuEdnG1QdjsvT6YGZ4QbvBG5sQmFDY4b4YzX43lK8/VVYpN8mcYS
yozv5RbicnPhBTOS3CAADK9zFiF7XcvbBbcyb4BDFgqiI9HQi0glkqoiT4KIi46NMTYkqsiSNoZ5
nlBcOeE8dP73JsD1GSZdlVzZGc6xsI9ra0EpaA/5GUlg7m2sDO8tXtP4Hjt+HF8I5HXzDuB+flxT
A5OSQDqndoVT+H5IidPXR0VJfwqEPQ+nvhjS22wkLS50x3o9pUnQGrtUYoSDFTBTRbdcaxFWZU+X
b0a1+YipENWmQIqImlD2/RvsevdBjN76EFfFyi9uzZgo7KCHXO/n0/jeinbG/YsQfYflxIRbXGX9
udWVooxWhFbT3oob0IGeYb46Mfdu39sulod2nNmRR8/gH8qWcZAHII/TeOmrsp9AyHe5Cm1/sW4d
r+4QXebku8Oo6tqHqWt8MnHS6mauae2HajCLl2BxzJnne647OsppjzQujb3b1slxbM0OeBzVeXhu
mhSGeV1KvNk1QRxXhYaxHQH1pdPn1VJeZ2U8uMdRViksk1yjfu/haLtRIJW6ndyRzX3uEJ/1QB8/
s4TMBrAMTmLsG1TJ9g7R42aDLUzIr7nPgOM8Vqbv7t0UEjv+ZvoGVEkJDZu+tdo5orwKkDuSe7Bw
kyxWlr4WXhbRgxKXru4hAwGIQYZuqqVVoS8hCCFqD1LKiy7JNxh2DR9YyiBFn5FOb1blWGnU1U1y
JtZGphHwE/HQxNLDnIIKCFuZ4Ob6cuo+vcRg0cvrtR5wkMX0ImzSCn7ko+i/Y/PH0FHpNPskRHWh
eW1N1dPQBvNrl5rVTdCVc3uA9zHczPaWz8b+1P+olWO8jnrq4Pg2Ob6bEujkXcMo4MltNygKem40
ncrWa8tObWiWBzmRsYHoM10uZLw0LwONWBNFbWmesiImg2ksY8pxO479790k8BZDfl8vJHrYIsRJ
HpxKBwc7jt3tCDXU6yL2bNicPlZHBy808Gjo+kFfvskePwolbW2B/ZDKx3laIN2MykQ13/ulqJeI
wxiQMBSb3YJfjw5Y6EnZWdzLZWxDtP/1t3JqgvNAiDGPpM9yHTklYOA91NL6bsnMSvF2N5ydCUYf
sh1QfA7VHHd++g5ZV09BM1YPtkdbQ+eSDb8zU+8RdNv0qLWNjFYRDrDXHDatHVA+ikdnqAIQhoDk
PtLUR/rReROnwSZ5T0lO4vTfY9+3qtjel5D8T1JBTe/wuGs8wgyOwGoFMeQMonm+ehzpMMdiXLyp
fD94HWhMfLbx1J/ZNvT/PQ1nKAO2CedhKzn3dnpIpMT84QTtdIMoWjyu6Vje0H6LLweC+Vzss+X4
ZgtaScTSdNVpxXL04ZpZicM0E05zIfKWRWZt8pW8jcG8SGrfujImsx0iwyjXDyP1eYno3PYvyTrr
10YTcxKiDl7eg2KGqGUrjyFJJtz8kiq/RGVF4zkJ8VZPSBeCtX8HnCl4aT1n/sS4TNBEnev5Cey8
g2CGiZeOzNUMvolh5MXjvVNtNLNErju49s2bMLJyjawpdkY8lGlqsQBO3oOjqW3Z1Vp9VRnpivWk
5DARmiNsQg7XPkAxPTTdeTn3NWfrUVUfRMl4z3BeA1QC41I9ZmZfP9kDbQ6oonPV7wD7eSA9YS2N
0Rz3VbqrxQDOMS+yGMGz6omFaDNA3WlZB29ousFzGH5Mm8PBmHUP+rb9lnB+akPaIFv3wsjrH6uj
5idSvtWLO801b6ZIf9C+ZImLmb6SdBYIdZmba/29YqxbhzijcFyCJXHOc2vMO/wLdfaUp702I7Ox
vXuR5JTH2RpDYAIXx9uYmH5pHSDN4U5UctpAXT62kn3bWS6HX9I9SUxphfhYEntYI4+wrI+VLgjv
6uRhwCnaPGE399OaiC2VOrxKcdF/94ScbX6/sbnyCPlGj0h3HyE9mQPAaGwrQ9gcZ8h2DJCWap8T
w8EJp2AvNyS4qv0q7fF26ixORSR3YBUZVBXceVToT6vZor/mJYq/wR8c0M9zEMYAQeuKss0WJmbh
2n0V9nYoYzvTclNIT244MX7tbQCXAFCem9nwh8inaoMH2QjYhp3e3llH0OLbW5aO1/2EtZ6YMD1l
ZtjQXuA7EzZS7Uou4hBmENiWCLaJjcW3inFCz6CGyBEaIeRhYDVjfUYYit1HvqAcuWL1hwr254PQ
X2DyjFwRDBD4TAecECOIlb+Owhl6uWDVy33r+fu5OOa5e752N8LKT714klZ+RCt+YNy/B7EMjgH4
oNtDELygT3dt2Xg7xbVDN5DxNCQJTV73ObDdUIn5vPKvVkDof/4L/2GozuQ2YLDuWBbdhAAN7+/G
3WNZ0gExGESntts9GUzArkEF/720220Q7ZgMvIUFcsNDp/WLTqrzh9EKNHy7Fef0C2ISD6uZYRz+
/Lv8qnPwaJhJZtC0Y11w2r/KbvLeEzaWlXzvDuX6aE5qvKI74Z37HDD3fuFOf1Pm8/PzNhUhKkVT
OO6vc+iBvg3nrHzfQj3Y1UvO0RVB3F88Uv/2W6G35CeRxCC3/v0d0sx7UQAJDMSDiaTMNtDquxxb
BV2asxY97F+oRbYn9Lf6F+b4lsWXQtbNgyHk9sT8RgCBz7B0SaDG6b6ta7MQ1+YkOcBTOFB0Gzd1
WiZ/8RV/HejzkcH2XJg+y5AQ5i9fMQfjn2rmerumyeKzxqjobw898QFmXf/Ft/vjR/Ecors12aZ8
KeQvahujXxcpZ+3uDMgJkehaxv4Jva55LP/qxv36avmmDdkJqYptO7bgGfn9hWTxksvA190ZcUoz
LlUAxVVnUST9+WP/7z5HoL7nceQF8OxftCTlQrBWEGdApCfHOXOxKUcNJse/0MX88bFwBPqeABEY
ciW017//Nu3SMxdHZ7Rj8ODcs6x7HN4MuzoUaVq8abi99NUJzv6LR+OPX87xMQoF+BMs/AE/1Vq/
eRrz0rfg2dKjqmXTHujRWOcdOT+Hv3sJkdChJierDolRIH+5hFnOVuPBr9ml4KJPbia2sCj1d9eL
n4K2bQl0AiQyLLm/v4TuXKR2GeRiN6LZoZ7HYVPmUHH//Lv8ul7wKagPcWvj9sCZYTu//5RsoHTS
Q+vsJFB4BiaxdcAZALLGSdxdZWbd7Z9/3r+5QwFXDd+GkJ7t/Sr4dafOneh8QkAqLX1QRjDee5sp
7c8/5Y+PH+aTTQ0YoK5kh91+i988B0SkVxw0+RRKR/smYx8+arfrHwlBMm7XgglU6vscDv/8U/+4
WmzKVZYKDwk1C/wv1zLQa5CMZeqwFlprGCR0Z0GyQqEY2+X/Puo/iR7/9YNQnGE5//if/96yrf//
BqaD+lF/T//rqLP3+v23vqftx/6Z62F9keRqYrbjYUOlJ3gO/uFicsUXadrS9zA3AfrF4fSvXA/3
i4fei/daBtD2fHOLgP6Hi8n+goaM14TbjMyJRcD6OyYm2/3l7ZNIB9FCcnDlQ3z25V9Wkm6w7IK4
Z6qZhNisc0127hBBxgaFEdCrhEzLHI+2TumCr5iybnp1VCpIgxiKZufHY7yyeC9TtkOu1JhR25gV
jSsAhUeXFo04OI4HhgBAXbUnJHTCU2p3zLLU4gdhBhWWoE6dyHfajvSiBpUmN6o3GiwAvkCwkxA1
qolkhe9Ll2Fd4ezA0T9vJtV/Bn5fPY9tlTWMNNvBPVvJN54jiq2mg8atY/MoFrQj9L3AikR9DEzm
Qc8WSJh+7FlpZKBeeRJSLJu5L+8YzTl3MinG6qzC5PxRGEt3DzqpeA2sZKRWHtPuhRqGJgU0+Ny4
9uppPptMxs4hfpjlR0VzGumb33jfdWOnL4y4/HtK0WrZVQ2lziXjBMPB9l6vcdT0rnjqYOoWdBqM
nMnJZFQfFim51TMZEtInGJG6jgahoDGGFsJ5JBOQkLUEeRKMjtXF8x4DNALhKmf8inoxYMb4ri3p
G8MmYlITFBXNzsrR3MV0ZBTv07Xq4NOnaLkGJhTqqGvy8sIA1tYJ3WL3sY3wMkhxTg4e21t8kNA5
mddhESt72bfBCnhWT7CZrbzv9Ykx1gy6BX1OdcLoPJFtuaLQgSMtDfdIsF5xQyxmz+20ZdWidaxh
3RN9MHyksAnUpS4SIz63K0e9IKDw38l3FR8yrXti0cBdPovcSL6W5kQ+bOHXVbe3QUfqrUeKVMKp
As2Avp16JG6tadpXwuvEj22SV5H01wvrkGaGBZh+rOb8aeidXsAhgJAZGdXWX7U11zasZVZcWanE
4o+kSzgHRBxa3nsevYDQJBWEOCo3sWBPenOODES2FHBel6SPCjYjB6XMWuB1dy3vGY113b4ogjlF
mCigQ3ZDWwbpyYx0Jc4W9VIhb9nNnUKPoSrp3zVp1hgHZ1zL6s4ayJUIGSNPxrmAlf6pBoDPTF/p
m78PsII2/mjseBdVb5KpWeGCRtHkuT2hMiUheIe6Yvocqn5s6aSvM9sLlUWuQ6tMh4COKjCiqOu7
ktT1nBxypJBN9mLWMv3R1TA/olp6JEZzGHWp5R0QbdwrpzmbyYG9GwhCnw9O2UFTWQqe913miW0s
3wgiU9q59pkX0fZNdwZdhU8G5W3LUzIYchfkvt1jjE/rd8+CGRlOwlEPnP4YeKaOQrohjJLjWK0D
0V2BrR7mvV21YIeMxESrOTa2Pk0ALvB+VBKIod2a2dls1NVxzt2W9nJpjnc/SzUwhhiUVTn412CN
YrVj5RseYamm1S6wneIxSQJaSgyhva+YzoP7dijtW3Mx1FXurExpEihQzKs43+88ETS0jCvydCKE
Kw1Stb6Tb6yQ2VekjvN77C6+f+4TFF1GrNQdndA5U0sUE6JIIC/yLNQJ9O/DpM6nW5SbICsrGgNw
mJai4MhG/9UmtsUFsDJWkw/E3i70HGU5IET6JpjqUyAr86mM9TwSOqBjnnpy7kt09yPdop+71392
9N/s6ERk/dmWftTLL3v5zx/452Yuv1Csoxa0hc/pClfhvzZzaX1B6e9ZHsfl/7Mr/2sz979wsCXa
C03lVmAFmzfwH5u59YUfsNG5Y6zDhYMl4e9s5sjkOVT+phSmNeIgZvedrRRmpRK/HthZwmVBxz1K
5xE5YxYwIYn6okGUrGYZwxpJ8vVtXC3xtLapxaDDD/IsctcOatU0D+PDlM0z0hH0VW8k0bGT2FDC
aeTWxuPCkIeYpTawd30CtMuM23u41izNw5ZKDPetmy8cjIkm+/+YbCm5thcZ9VrcaT24l5aIvW4X
zMp9nsEgIONa8Y5uCoCJ4kIsAKXLwoKy0aOZeJgSIIR09vPkpTfBemdpxkC6n2JrOJhDwjfa2oQv
qCXjaUf88LY3zKb3roRO7pig0whMGZz9IPGO8aFqErhe01wovc+ngQQ/1ffvijBW1IFqyx2HAgIv
Geiqd0EGpZsw9SDgfdeW0NroZvFhe8tueEXlZCWvQ5/oq3FIwLwgbAEMMSbVQlB9nYmjTKf+VJmE
WO2qajRukF+K8tBj30Rs122iz8KDVIJ6O3DHXc2IIN7uS+Wet6tpnyUJizDU3hRQd+LO3qvlDjEy
NA/m4S7uiyA9N6baRT/sjTmBafwPSgWi5xCEdsy3jgMGwLNWeug8Nuo3KIf43iCxkzNb72ia3OVg
3RtVis6kw+B+Jfj9kt00eC5CWibKT4mKPRFKM/XPTVnFyLahjuVhasTLlhaZIi3kGpJfVlZG8E2q
2UE0KN3hmzW7nAYcYorHM9us3Ad3yBBD+0Y5Pk4FcvLQEv1yaBPNcH1Ocz+ytXuCck6ndCJ/Kmx0
0F6xErouIFm2EsBunvXpGw4ig3iBgR3qzmKAh0YGQrk5BXBC1tIWHfo2JZedh9KnjRqyRG5yLZYP
5CbNj3GV5ufcrOaNVMvaHeMa5Xo4mDEJwe1Upt2eQI2A04AwEFpWYK6/pXIaJkZRK0zj0u+Bbs5x
C+AencWGseNgWjNVPislo7hwdaerFSp/Bm+vZvMBKeIPob0q9ZZPwApCCZkdffSYHSxRDGIPjVye
ED2XAU3/2FvDNUltsa+6CrGAtJtWfVuMuLyO16DU+zX1+nOdJaDR/LGsxH5B3+MePXtEFG1KbSMB
6EHs5LSQ4Zq07aMwK8eP6gwWHZBtibcFoRMEmSUpqvXYqHy8UwEqgHOK5GAhoad0LDLpV/9bWzOX
jZTIfhK6rEaSG21rhkWYBW4s8G8cPBNdfgyW36sLcC3pZStLHArCnGfzSG7dku0HZ8VE067cCw4+
TftpVnX6o7DL+CXrm/UdHUOKONWQ8rUutcm9M0ULtsNojQ2ZiN7XnDgMIukDVxR2EKErwgfS+dG3
RxeMV2GP13TIAb/hJdFvLq5N6PtiYX6dp6gdqqnm1LmuxrunKXh2M4XUh9cnhsekKe4f0b54w7nD
8pfu037oHuqusu54xpyeq9+2brQOTZHv4x5VNGrmgHiF2ZHZs4/sACVlxYMbqs60E6hKhELs68Zu
9cUg2sA6abOd5utRZDPE+clDgh4DBRtOEhAp0tFOdbANXQvhh8bTAZmxXJV8ZLS04TeHFiGRu8Nl
wiJH+4CBPlq3iVBysymuQdVn3l6lvcnoEA3wcpVPaSJurCoxvxm5h9QhLtPYP5Ylw49ozUwoSa5E
aHkDKLHJzzqnNfGYuKqpd8hsXaQcxjLcNWtvrghT6iwGkY05+15YRkrkc0oM6cnosjk+KV25Mg7X
TFraDgURipJ4+grPSEjke9bve5CwgBonqXaERZGwx7BiMqOUq46cNHVqfW2DvVfPnmsOJRnWxZwC
CZX+dJDcV5LZ0JksxyIhUI4wIBBSwLJ9IG8iw0Fh8/O7Cordt8RtjG/MPJnbqph7hXQ+m8yd5VfD
48S1wSaFRCE45B0a0gPiGgnoeEnTa9csplNP1NdLhhiScKo1yK9WGnnWkZABZlcAfGEQT1PTfock
u35HiaBgdBf5W0vsy0WaSutrzAv93WoB+0fTEFBQseh4ajcVq/fhTZN+AjzYmCGvW0W6ZR3rnGEf
zVR0zujRUR/ERDVgRCASbJyD5kIi4uijYa048HaD6veUYCv0644lR5PX5oQxgNmOCyBI+MqXtbGi
MdgyWOhL55cZ4P8HW9ZiOZv61n1upmlT1M96gdWEHisaCUxAYdwlEJ2cacJjkA10Sw9FpSoSwxCe
UverleLPypIZ1eRK4uzBGtFTE4Q3byEwcaefTTkLB3eHEDBzrI1XS/4CuCJNavdT5k09lHMP0W84
0OlD3ICCJgnzIC4uwTbxfViPYbm7ycpjljX2G3UXiPaGBYWWbFmU4yEnQ/BNJm6F8CCIa9AxslUH
Qzv5a90087MLM40MpNiU3xARD48OHWx2UEDJ6E3tHnbjMg8MDUluZ/wU9B9+thS3QacbFgwxMqZS
cBYrcoLckuQV8jvnI7ttUBNnQaHxrIGhw6BNho7h4mAEn9Cwls8R2OKnJVqT1akS15DYmStUhepv
3NqozlokCVd9NQ8vtd+V6c6BcvSY9W5XABTPzS7UwrLPEd+13hnFgONGdeyry3JwGHgCoYYrC/Lc
1jtrLYEOxB5TdmulGMb8sxikBKeO+SGneV12c5uK5mxxPSoaJ0/Kc3Me0WI6uW0/+tT3j3WDpuhg
k86ZM6bMYzMykpYz15z7j5DWahnhAVEkiLe1QX7JVJlb3Te+BARoOftEqoImIbOZLLQcd73Gnmnp
Xa81DBqZ+SLM2jK/1iIBTF3BULQQvVfJEzuKWZznQWE9e15nExIGnfiQ9puGBuHoIHZLSjLI3vE0
AjR7rnEp17WST4NTm0jGOTm9KC9Fiuw4afGIS63FqTgRWzWahtmHc1KUlyzqVL+BGD8q2gUfnGaX
b6XOmzefYTCrEDpkjC6oCPktPW51xDvvITluW5xBUsbDbebF6VM/l34cJZrjWDjhQTJJRy+KR9ie
cFzJ5ZWvi87XC4Js3e7gkrYTnFpvsGSopniwzsnHRGVEjp713FVjc4tErqlIbCpnmjaId3Z0uNsL
fLETVCwG6NuYhko2ROSN+Uvnox0OVm6dpnXNN1ZsLk9rjaEy0pmDuABdEq0MnmFwz4s9mk6oics9
+s7I2rjaHA9W03WTQ9ISSIpsY7ZeOCNUqLWI9Z53fhf0X9NBGiN9Lo1mjUYCmtN+AGdHoh2JXGdB
3Gc5csMYbGqt1uB+QQ6D99P3pkfUjulXIvbals4IML2wqe2UmJpl+oHCrUxItuLohP3P1UH0M/ex
EFV6p7uedkMy4Seo2tyCi17GyXWmfOjbltmiiyeHCni6Uc78tN+mwfUKNdwBoqzD2tHGi0MUjnOG
h3m1IsQdQMqmApfQ6C7uedFJ8ZSPOfX9pBb+gcbt45vRsfkd0BcH6PgXzFAQ/CeniAI0gP8Y8/2n
IP5tQez/aUH8oFmI3iuGH/+vK25tP/LPktj5Qn+a8RpDZfrSgf+b/rb/hRkLKwVPPo7Xn3XvPyhd
8gvTdaZzAFC2kY/7m/629QVoA38/CByYLLb7t9rbhE//WhFLl4kmXnKXGZZJOfP7MUxi20rmDI/D
FegytY+9esPBt8nog6yM6OTgW2V7Ixszho+r5+lrJev5wk3I7Ql7aHXxmcit5Dml+4hBMutrEmIR
+5ChPJNdWFXV9p/bGXufU+wc8hFVb5hCYzjUjE4R67lT/pYba0frqvS0c9wMQGMoPOyNqDXd6mKB
oPguZk1d6HIq16GzeuizCls13g5yLb5KZ6GIi4IcSMdmPWtvgsU3m2hp4Vfu2crUsdbGxFub9URP
5vY6dDsQz+NIb6kCsFT6SnzjkEMkztSsqXXQsCHbc7yr2ghHcyk5g5MDVdyJOAOFAEd/qfa+j20l
dJoc4TwdB2TyTZl636lo0ufagEh6MNVQoZZL5+COqN/4U2idPMXu1D8pp+HrBH7ifFU6Se9txND4
CvDY7jF6cjYafzbHjK1Pltc+LbNe0bcPfQ7XyKjnLPaJ2PXmd0USylcajPIty+oWXGGOzS0yAqTX
O6y6Gca4wB4bZK707siQVFfBOtm3TZnE99PW42soV/AB5UX5yJmHJqDZZ/qRzWfbSG3Hv+5+Ngyd
wQ9esq2LiGezUzumaNWxbUltPqu3jiOhKHQz6errk0JmxhGNlEhwvUWnyYwwLdmBMjVoYWY/25l9
kNDa5NCkHvyfDc/OGOv3+GcblDATWqJJubVHk4lOKXYXmqbdzwZq97OZmv9srG6LKyUtEwyxYVNp
vi5bH5YOcHP2v+ydyZLjWJZkfyiRgnnoJQFwJm0eNxBzd3PM48P08PV9yMiscrfOiujY1yYkJcPD
aaSBwLt6VY8SaZlLInEXoTYbsTlh/LwIuK7RpJ/qRdUtrgKvlGnJ88OOFax7VxHYvgrCUVHVuJqu
QvGCDNsCCL0IyHyPEJMjAntRUF1F5gWSPaffrkY5mGONR3GlDUq6hwU4/6QbeVZ2jeLErEDcpSrv
qCFtlPVoF96dvIrcHNRY2phK9zoXfUGDnlmolLlEXfTQjwPzWGDO6qw/se6x2m/Cq+3sIPVlfOCY
jSe/Mi2D3E9q27GvWUozb9tOiR6GMo97f1BQT1YqzATgkAWy9r1C3o4cwQT7pfVVLG3TNrH0+DxG
LQO9Y2qk5k0BiXJTMTBnx0mfphOJcWcIGLLYQHEExIunD7VGYraJl/42UpUGO7SF/xXPmBgVDrEc
MOTKrhMz91ORUc3UtxnKAo4abdiPsYVmrio1wlFeViYmZs2KOdLk8Xgk/8I4GSnt0JJowH4aEge9
jJw22wl+QFu90+qkfcg8NU/CNsc5s1MoI36E1M8A25e996OasNCTos+Vj+Iy63qpythbcxqmr/cy
DZtONr5Pf4zIczyd0QoYnOfLDN1cx2laUhmtaXNZFE4Kl5E7QVznfxMvf+tYtLW+7pJTi66jemtZ
klol5neW9/Fnq5n1z2K2qVxrMmztvn4d++u+ntRNe5UDxEUZsIqm6w6uEeV4Pg3iLtlVRdAzBAUc
5qV9bq9CQ30VHZyL/gC7AinCiME4+5UoimwXc7q9az07X4BlE7LzqQlB0Civ4kbddzol6TWaR0Og
LQLhahxI3tNMNY50T67mq1QiKPQyw/4qociLmuJdhZW2bsqzdZVbiqv0QqaQc5YXuw7oC8eJyrA1
c2c/5UPngKSqRwg/SDnpVdTRLvoORw/+LHZP8inyKgFJxKD8KgtlIla3GHcuYpEbIRwNFw0pv6hJ
l64QlWGrIxVcXPSmiBjTECB4IEPVV0lqJhtccny6SFWUrsl243YdlmNWTu2LfpW1qJH5QROXemOU
BisUcVXAQDehhhGdRxljLYFKNgAfYYS+qmcoczGyXSq0n9ZkYTserlpbxK8L0rO03rG4S4ZQY184
let7bY5Mm2SlXE/0E3BKHeX4iJ8AUW8QtvmgX6U+9Sr7UbQ6fCN5o1NmfdEF06tESK0EciEZH0zs
imvx3VyukqJMW7i6Y0R6An0ufx6v8qNxlSJxIjonzrYIlFNXMuFCjnZW0VXCNAkKvNoR728nLjpn
rsk+oZvzKn9epdD+KotqbJseARSoL6OtXEQhWgs1Vq924t6Z2aDSKiKb+7gqVSuM0GNY1402idG6
LhvAnd6Se/+7Xfn8CnzVXAwp/7Nh4vajAxbwIX8/TPKf/PswCaHVuhz9QJBpNpnIX/Yr+j+BstHx
hUmVf3gX09i/DpNscP+pexqmK84Bf/zL/1qwKLqDyYJ0Ln+pxz9t8+9tWH47Tdo8awh3X6wa8KMu
DscvnjKOYa4+YREIjbh4qDR9WNl8+ei5Avz+ywfD+UPGdfUrl/V3I8+/X8kGLAuo1ub8+vu51Rxz
ur1MqjLQ+eSZ1IN1O+H3CokP139cmN/n/xN/1v+fL3VZTemsj3iHX21/uglHR+95U2qi3SaFSH1F
s+6hz9/8+Vv63Wnyx1syDBfAHsxXh8/w97fEgow+0pximXzWReELVrcrxkzt0LgsZKwszl/+/AUv
n9F/b8P+9YKYJhlOQPX+sS37xYIFh8ZMzQyiBEVKlI3XLnp81p0UOFqYAMlNENkXf+Ft1HCAfn1Z
7MIqvzOYr/ipr2PPr84vINUtUBKS8ibGoFt4QsVn1cgoTAnXbQ1iGg/j3ExnmUvKdnrRbBlMiv3c
kAeOUKwDqzOIuTd5+eKhrK4zTP370VHt2wUCBUSMzjomcuh2HgeTrca26CEbF6ZjbaY4Togi8pfS
o2GGwvD+ACzI3dsgEN4K3SpDwFNoZRh+auF3edMHKrxVBLoCPSFaxp7QUe68wfosNyToenMlJqHc
uKPpfqfB0Hw3+dWlIFxxRpRdPserfujlkUdlD0en+JHkJF8YFs+jcDJaDDzAC01OW+di9BmfB+GA
ObUovyuN+cADrdgyftnwo1LlRTMT92w5LamwcuzXtj2Q75lRcZ8rDqUbvBPpTT65OklVO92Znddv
SZt/qDXFsFF7WYK1o4jRKmvtoyO689Awx6DYzNCpsErI77iqSP+qExgeVjbDBinEjdlhjWOg2AP8
GwJDfMAFB5QbC/mOfG47F9962Il+1NvtMaEQIfOJQpBgKjnQjvTz3HOenR7JXmg7V2ZWoCuc5DiM
69/sxVDgGNE7LNCUjAByq3Kc9ZjAGsFrVCV3+B7bkvROQiuPYjTMYlSzWhQL9xSm2XVHvxIlQ7su
daHXLG0cAMgXRPWM/CYruvi2L9popzn9gmLO/7kdSlXR/Kws6Aahy2Gdp5lJ+oTEkp8W+rjHiNM/
AEdo6TQCkKQhOpXOHjJE8hZrhg27yGUKXsbCxvZB3zt7HGPvOUb1ocekO1c17JXvPLI5v+Ww47dT
RIoJak1no8F2LlHYFFm+xdsVMglqgVnW40at05tUOIvw22X40XML2NMaDLNDtdGsVwati/fEXLrP
QVXFIYtie2erfLgLWIB1SvI38VHu6YujJEbAJkE8y6g9fm3tMd7ZY2asUh2fBSHvxIHuQ6lTcam8
I2q4BIYcp603a9Yzy8T6Vm/sNkziKodf1EQvbk+NuqZn9isFvOreper82VLHxQUkVbxLxXXCtnYa
IvzuZw8zCtRx6ryyFEP8BPT/mHoUP1WjZeNsMb0nQpBU/ca2C4BHjfden1QnlW/ffGnOVp+MJVFv
Bjg2Z01L2ab2SwWxiBQOabgp+pFSzHUzW2RgFkmLkJfO+R1BC/HKROf0dyaroSJU+DHEdyUhCx7q
9Bhk276Sar2eqrFXA4dTSw9mhuLH+r7LhdFCgdPbduvO9lzejaqeMWZiAFN/wLudCkxH4xBtCD27
1SayXKD82Fnr+pQwHW9zQ3jZE61whkbstlB/CM6ozlpSyC3DOEXe81u3zuMTjxQ+b6JduetHsjff
CWvbfTCjtDh00ZRDj58c9tLeTilyXdmxe6v25dYhf2NtOK0ykXVeY4LJ8CQyJQXyc/nhOnIgcVqb
eWBxFnNCy9TNk+suGMMKCalvn1hTVO8rT44vHOLMkeWjMX+UI+6MVWsiwvuAS+bvg4r4gstNGM+4
ZzxnnztJD5xayAe4HonxmOWEOn2GfHyGTqkvyY5kNMZqAoPNfEgyRP2AE0FxT3SOjG8aPYG86DZq
Q+4Zr7ziRwLsu9p5AY98XFO0fAZD30XrkV50CH0Orrd6uhTEkVcauOAAmz0bY9oNfpllP80EBhPb
TLAErUfvGZfTzB9sXGdlUuS1YZbcd8wPfg5T5qAMNvcLPg9adpRP6F7jsTWV5rZH3PLVYmDKqy2d
QMIkKQ0cH4AFQjYDohxr+Vbl9TbazBG8T7xHMYibzra3UVW6hIUVl6rKVmya2N7rtAUFBFRpyYxM
7UY35TP+Db9akg1PoNBtu4PTTwc7UXZl4xyIOD7DdH216paWjUh+t1rtwxjbVdabG43aBdbCT66a
jE88hzZsDreqzQaD0KzF9HNxLsKSWUU65kFqrXd1VW8WndDmaC/PueRrQ40aRgxn+SjSjpgfkOLB
wuXQ/RS1tqkNwBdmE5RF81C3xV1leBXQPnMz2cYmRUl7H7g3rMrkojQ49s4Z0f/zSpjnsYp+gnZ6
hMt3A1ZoM3jVXaMP58bRu7BOvJdOYayiWZC2iD4q17EQd27DdTQuW0dtD0mBl0C2iGxZ8n1WPYys
Eq7e59DIgcSpFyRL8cxs2hPvHrllFowhOUyqKEKqasFaWPNbajtbw7T8ix/VqLnv5lCPQL6Zff/R
jfzEi3akW+WmNDv2sZCJFKlx3mwIkfftWnRT6GTOTS+mkhC6fY5rnee+MZxI5ugPptOFRJc27ThT
aTVRacvq99RS0YEUxnWkl1tr0NYSGM7KKeQbvUKNn9nFfpp66tnoGdcJc3KzhA810XKFeKiYmwHW
AuQYGrkkQgTZSHqdahdmkmNJZLHOr91CWemOfqE9YUCQ3a2SMLRq5CL9xjC7myF1bo3RhJoVzUZ9
LJaBIGeLRwa6xd5MRy9gHUEWGs0utTgaqnl1YlMab3J6RiGx7NTFPVgi+YAP9aMy1PYeXEYonYR4
ug4uAalobCCxsbl68Er3IClSvcmIQwI7U7wtL8Cbz6rQiWTQdIa6dnqFZePsvshIftKPemnntQef
1UrC7XQgrS7wN9m95tzpTtac0VuwgBY1BCO1OzcAvFYzgeU7tW+I/9bWK9M3H5mQB8/JIqpk1R1r
XaCcTd/fj91AKSDlxOtSibbeok8fugLzoKXmcE/D922UVltJ9s83MaCccsXatS5AwnRadl0s5mB2
lHeDZ/1WwxS4KknMMkHfVfOUb+mUmtmqZ9kbKXMfR8W5oKrwNWFC8qeOQsJBAEeMpvuqFHnQD+lr
79li3c3Jq7R5xYkX8Gd3vhNj+lxr0z0C38GbBDFIjKxc3NGmmXT9rDnKaWLj6yc2sho1QQ+zVM+a
QQle2dx5htwPKcQKrZtn7LXdHHhJNW0I559YdYKyU8t36AkH2+yoACA8TKPyWg4YpC0UKgk1Ip22
jtHet0n0jEx/Dyz4HOfd0SmS29yji21cWJXKRV1RsI6jWs7fbVwREtyzmbs7r++2YsLe2ppHha8r
Sy65rkV+wr9zLjI4166bnusRQupcgqJIN2OPpyOV3II0xX3XzPY+llrps7i4QToOsdyt0TqwplM5
pTploCWLcrTV6rFf1G+VZqurqhiDRJnTgNYTvCscWfYCGidHwWkTu+xq6V1HMyyoa02mIYfSaF/c
18sRPzBtt3zXRddxL6wRbtLUMu6dtj9r/EvkJUp7egBJ/kwufdU0rAv7ZgBN2uhPitB2Ve3Sr9iB
hQVjInfehKlU6fQfqssvMWfT7in44rVc+d4UprompWnvQeOo3BTFE9HVB/Lgiu+kY0bvNq2HUBg8
LHNkBO8syIM+2UVvxSZlYfUHwW5wx+9jXEc+oZLTYE/KPp0o0+arzaXivYqiep+7KnBEtjwsLF1X
pA1VPG88nAQhgXUzedq6H4sXqx+Bj9bTmyy1U1nwvAHby2fblJav6FSmmRTAYdgW2Q99dL7pfbHB
z38Az/gRVa4MwXXccJsKTZuPlwI3+Nc2sk1rawudcKj23dXfEI8PrFJ4uDT2jvfPW7Grc5Y2n6Sz
D64K1G60Z+L9LTXhqcAkCWUpOcyeyfkto5HKKoUCU6UQh2gU5hpzsrJbiuGik2t1tbWzvKLvy87U
oFIbyOYivrROGyxyajIBy9AEOBywmRtU18LmrEK9aNtNHw1WhdCcYZIW6vy80Dm7R+O1vsdenD/m
HnAhQTyYcHP5QHU2DbuNUgVTEulH6KIMImpvY82oHA29jfOxWorpW4UgGlNXmGhhadTuQ6qrnADi
S7cl30WuuhghGo2l/gTguByVJrWe0as9bBfJuOknQwH9WWYNvWRgPt3kQkhzBeWNl1TRPbt8+wPm
xLztTOO0GFGypnkrPxdSTz8JWTh9YFBY/q7YnuKj+Vs8HjhW+z1ssx4birer3GTWV1iY5C4d8JNB
hNXdzVJVDE2xVupHMhrZvmfv4ptT2wZV2i+3kWuPa3uy5nOX1/1D3wvrhlRJeepy761eDDb+WMg+
o0LTolWU9ow3dmz7cc41Wnt9fey4C25MTF3Hpsvth05WWagag3XuK1BhtV7MVIR1bdCwcKESzRpv
8HHaz3Kkr9A3k4EhSjbiZE+jc6BuT4BDdkV013hxGeRarfhGhAlpNbbDSyoT/cBqSLtDHGgykhVG
ftKXMn1U4pzjb6SqU+vnl7pnrljnO1arOmx4gL7MXIU/HWfoqDuf9G9A0iiyzikEHmzZHJKyS1F/
6WGjW5k8PmyIeCo9Avtus8+nCdZZPDpb6j/6kxVhEC9S9XMQrbPGR9sHZpS4j9k8Gzetp7UPE2Su
QIqJ41mp7eCfR6t8dH9A/MFCyI1kLxaPX/SsY60HeyFZiC7DfWeVF1WD+oF2IzKY2cF8+U3tsY8q
FHWu4oRTk35bqFy38qiWOsj8n5WQhluHrsXlcOskupTDSTXbVJuClqViFjglfO+iX0m8YEbYSrBa
fjERgwlhsxc1ipeinURnReatnbvaS2+W+G0vrj+kY4jV96Upj5plcnMtJ7FTkxgah57W+YZNHgsk
aRkMW1hKzGgi9kJhbWjz03MQTYw1Xgd9rWlFe2wAQ4VYXUTgzoDBKJYfQsstZKi1EI2G0rbWmmdP
2xHkAR3QY9jRyu3zdwT1RIchix4HCSYzffKofYBO6B4J6rlgeKLbdrr0l87QBZja5g3lsqSmskyn
StPh15U344a3Ou8xhjX0gkYPcoQyxS/Y3UUSIunYt2HWT/EpE/Ob6S6fdjpTL67QXzcavRKOSmLs
E+wiZrfcu6wscspV6EgHaO7VLJ3mWPYBaSJrPcMADsdmGPZQzbpT07vTZgCVd0iwX+/TjEWiIg3j
NfLs7zPf502sWnpg4nukjdgewjQaZFhX5mOkcwiW1oVSmXlMFDrruGb2ALz2kX3odbYHlqWMp650
mnXUVN2ury3CNqBIeFYCyDmzC7aJPKwhoiiB07DbsKzlm9clXHmsBP2SpfNaai1fLKkPpV8m9p1l
mofOovAO7uaRnwccpsSO3nEdtavaq+ugcdXdktbOka8yQKfOwbeGqRzTXWLedE1znlMQLYmt9uvY
nL19603UZyJiZS+Ctjk4WKChQG0W35pa2BRE93mI236EvpjXm1mSXTNFTApLNcogncRHKmFtJS6d
jHXqUmlNSeguWdz2pqU7lx2sHThd/DyqmFMcOeVh18p34ksmlsCRhZVee1u+78Q9ZpvNC0WF8FLV
dV0iQ4xgOF5BWbfraEw6f0YnWE2ucUbqlOytC3hfmCQDRozhYOWYAg2RKxyJWNetcQytCLVKwK5c
mLEKau9SX76C6xMdGNQ+VD3/2dnVAcIK1v+lLM7ZLN1T6kU3roWrzur08c3AaLnzYPwVq3o0sMLp
ETAvbaierJG7YFHGd02vpke6NripLYa3HtUs2WL7UN8o860gI6t0G1etc+IWT7l264otY0xBIyse
BySWwp9J04eyc6wdoLkhLHRtfl2QV0Nhu/KIDl7eZPMkGXSy6psSRdMdrlELm4NnZW9WX+VhQ+R6
F/HmQ8EaMGz13pxWSPjRbmDjv9dV6axVUFD3Hljqi98fn2dcKuqTCzjeZ7tkA9uohoeqUowDs3gT
1p3TvsRKPPma0rb4bCtvp0QebHBzyRA2s2ZgOMo8cB9NSQW4Ys/Qmdr2WQ5g/2SUG/5ILgsIctcE
uq7TKDMVHzrgIp/HBddb2T5TR3/W4ka9AbEMNdOhR3nvtFV2SU9ORRrk0nOe9UwpAqxtMfWVnbIn
MUpfOb5hRIj6Kcfkjy1Uq6Magn6U1eDHXay3wIx1+HOGu6KR/ZXLIaOTEcBtP2V0zma1R8Rr5Aia
8PVYWSNXislBWWjvpVnXW6PXEJ0NLAF8n27tGZRl4pbuesjR6zNSmr7nNvbt2Bbl2eyMc9dUhVgt
OOoCFtH2jvDmE6n3J83FuSsqkKVjDcUply3NmVXHXYJLwu1I5RlkH43efm4vzuvKJGx3KbljSpzy
aucNVWjOzZuTuduMRnRDuu/lPH7jKGVxxM3GDfC6/iYx5x9ms5jrzBQlzF2HsUOIb0k8BX3eyN0F
0ho0rUpHaTdZt3znuhP91P2x4xG/LTNNBA2g7G3SxnNoN0a+jlN4ZLcAzfM9sdaTlcoXo5UfUMYG
JrZJPoBFFffmhMDR9jH9C4TLaJfp9ZtmKDlmAgh08aBr08pMp8OgD9Oa4mXvJRJyfrHglIKIcZVT
PXB4LlITRyaZiRh6l1+Y84M9us+OZx/wHxTroqR6M7d4wsHWW3Vz+1bZsg30aNo047x3nGTLoSFA
0D1KaBXvreQ5midqwDxFHejwMHXY8WfIGPlybzfE/lDg19ThiiBV65O7YEoEXBgYIKZ9gqDpHbna
AAE86PiPaotrMRva3VSlO2e2zk4KMqtTD+BZ/caktC/O9nFrbt2lfJxN1V1jjPHVdNgONfdLL70T
yvA4Js1TVw0+JMwtmuo6mfEAIYd45bgHlR4UCczMSPvsWRAIzcGYLm4rZbHedd2AQaoFhcbDFhhT
oLeQ1OIuFLVcXjKn3C50f1qJ5RfjJZlKKUahHLqWb2/lHQxHW4PUmaCZu+tZmcnPiFt6UtaeVT43
mJ+TtHuTUAAFasx0GW2WeB9TLl1azTrX1DXFCP3bCNCzy/UHuxWrptPJtpDw2kvPfoowI1k0yhbm
wFW0BF7ermWOQzRLgGih/Ns6zze8VxPy+youf5RG057n0hPbSa8Dnhp7vCfN62QYewB5m2ScdmbC
Uz2N5l0cQ62oTRIpOUeEajz2dbVhMOVajYxj1U87BAN/Tig15ifN4/qtybogzujL9dKgrJpbtqGv
jsJt0I15aKv2ETb3fSUQkDBoI61U3Lyjfu3UGlsBjV/G4GeOfZwd2h/t0UfzuDUMuiVi4rp4n0On
d9eKl1dHPsqTZ0WPfd9xyvhuTPoRlNN6TvNbczIPLaGFgLa/RzsCf+hiswHpQLbpbmTY8fSRTtj4
SIM9i6a0fIjU9lRI1K9rhS2dH205wkBSGwB8xl2c4JFZvHdZKn7Bly/m4YE+qmxnPQsNA3SUbc9H
3NgnQRkzHNiTMjSHQrQBWfXQVupdFTH2D3zHvJnF36qZhg4OYHnXFPHRGLP3SQy3Mr5QmfR+r1ME
nICsukdYp8wY1HQdDX1oW/ZpGDDxKMpFwOxwc9TjfGfkOrI2hgEisNktD/y7wu5P4KvWi5ojIOhI
a7z7nEru3IJBPVbJfUvR9qpzRtoaRAgIHRs9jpk08daNqR0gqxN9o6fCR3aiq708mkZZ+HY83WOH
fUiKCDKlfkgHKBwV0PVwMLoCUB5300ghjJXUxrDuU3WbUgjAXsXYM9uGdma+G8CXUSTAp5nDc2dy
68SQuwS5cA6mLh28aN0PdSLM7Q0/52TeQWjdmbUXzFX6NibOHRujJ92qXJT34Z2alMOSu96OXcSj
yV2rYTfIjvPUe8k3Ocp9MnrrKLNvpZdtYzfidsmyR0s9bNGRt3a07n6yEBX0yaNNnZb31qSzJi8v
YfEnd1FuHJ1zck1jEl4s82FIqe6Out7Hen6axvIzqyFNtvqmmZUbz04+PBxZPrrLDs6FjQF5Xte8
9Umpb5hNAPLkB6tIDpE33+d2ez9Q+AlRX+yhC595/r3XqWcCJ3afaNSZN6Xec35y3DBmK0iCurqB
43vs9CHfRMrywgZ7NZXzgdz5TZFgBYXOpR7dRU0ftJg5XBmy+bwsbOUmtyYTLEd9eFjS8jHPptlP
ImSSXFViSSyqY+wCB7BzvIQSFTWXx0mDkFl4y7np6IhyBd8Lvh/FDrCls4ln0z0X3EO2fetotFiy
F1Rj2h8qze2p19Z7D9gczh99qBB83K5KNhPH2VdQednCRecthxSkxEm3LJingJLadd0qSaiBK+YI
5NrA/EjqoKDn27wvkodyibJvuaFTwiNbVJ+czhcyJJEagBPW70eZWrcw51TeTOrFW/ji6uc4eigx
ijZRDgXgJ/PjaGnWQAy/FckcdVuYP6axIqkwvClTK3lCTvV0q7VDM/mz5w48rPRc3/J3fxuKSPej
suruWraH2zrXnQcj9ZYXuALuDZhf96x4rYZpt2Bi9qDMBWKkbSTpivkW6dB4i5REfZ9Qkrc4qvBV
WUXUrG1Sq37GGq4Igdy2bHn6ch1RwHPf8puB9Z7kYdSQIiLrOYaViNMPr3VocBDLENhzD/K/bgzO
45K7T9bjFB5mY806ARdwHXn3VlQU7JgFc2PB4SIlnqkbaw2VhBv7OJ2IoqQnV1o2vyNYB89FRVlC
xOS+H63J/UhKj+ezjgoa54O5ct1hDCaTJlcSsLgaMd/FGMiCWmKfWvVg6HzoBs1W6NVAhT0z0ZSK
H8AC3p0e+GaKehBqGOofh9JUaVeqxXj05rzeyWXIHzoLYbWZqOjmGJ4ES6dpvlNbMPdZpagYDfkk
ipilJAKq5SzfKnaD0yrxvGk3K6LYNAIAdU8b1dpx2+bQAqbnC8StrY3VwKy1c43mTptjY9976pIf
UuCpGBPuWA0Z90m5cA5uO/64iqsnmN2KgiVO2y+zmJddYeToZDCQRcAZdgytuEBQBwYb9kiogOyR
mkYDsaHFKnwC06+cZZ1gaXWoewAEnc4oF9SC3wCsZmUGq/xgdvPEs2OKLk8THBcrGieHc0rmxQcx
nx1gbmd3au28t53ertF/xBrGcbHh7ATzzrHKdKXWPNgHOJhndXTqlCtAsGzKoVzsByv3Hrw+9zDJ
DbX4sWiASS9pk3INknO4cRu1ZFwDsBsMiz5sxskjGOVwfGPEd8zNYoqu51iAiY9GF6ywK9zJ5inq
ZnMv3Ljfm3lTkJlqFxuhg8KkcV3Oc7YdWIBe7MpZxNlf78xHHH56E1izQbKEmqwJ8W3xbsChEKGl
DlFyYuzlGZgxWy3csK+a0Eqg5ymVgRbRlbnvrRMBmpq/U7HPTSScwCJtx2cqSzIc9LOu/rFUOHaa
QUNK8HRJENONVT3ifh0xStRFpL16dmYnrwaoEsDJICSYgu1ZNXb/6BOt1egroFR6xGDFesONNXZj
faue7dYR/eYfeZlnArx5gi4Gr4wyCl6LuqkKMgLcxOQ5jgxm4qtX6H+jHr/lNnBI/Yk777Mbfnfm
8cf/5cyz3X8SpPAuJcoM7w5Piv8iH7iQD3CEwvmjs5d/oWNl+7czT/0nnjyH7jsPAhaVt/jR/9ua
p7n/pOJR1fHmXXokwaX9HfjBF9cVS1LVYd9OlpcEKVwk/IG/uq4SK2Je77I4bFXy/k1tLRtby6PT
L5/If/DK/Q5YoDT38iqYD9n4u3DXjC8eto7tF5FQYPuya+6h9mwaL/0gKHkykT4D8KO3ilH//PPX
/GJju74mNCiYlITFwUV8MR3SYkpkLhFKMEXSClUlUu5jd4iOllg+ZkLWp7kiI/Lnr/nFfnh9TRdr
B52S8C6otf790wTuFEueFgqSePqieUkPhCYGKAbN6I8v3v/oPvxPnyhKHnxDuqW5iC6uwV9Melpt
pU7s9sjRs5ie64oGMoPmOgAIzCWyirStoU79Ghms2P3N98jr0WKqOzqwTxx7X36X3pIBnDf1Fr2d
PoygNnvtoaytiyMn0pPhLz7R/+f65Ltj4eXUcFgabF2+vE8LNkMsNLMLoYQxPqeCG7jGAP/n7+k/
vgqv5GBmw/b4tUCzl47ENW93ITUc0cmteK4T5f57xaa2AR9VhwfINw1sIpP0F1CkUTWQlNKoo+Cs
krce/SVrXbP/qpn76zV4eRVCZSBLTE6l7FB/vzIaTNmiKmJgsz10+brUpoeaJsk9YOFo8/c+Nl7K
4WU0U7WQzLBu/v5SuYHNgOCjCCWzve/FUJY5PTt/YbT9+svhVVxWpzq/YMu1POvLG+rkXAxu2oiw
mRA6FM50q0kucfi33wuuUxUHNScEzfoKlS06TLZ604pw4lS/gkIIc4iakb/5KtwYuNdzCwRQZ3DI
/HKDkFZmkpnIiK23zHnw12Zy9L3Smn9xe7h8LX7x8EKywbwNAA+cpkoU1f5CtOGX0I2D16okpcUc
XjoBtzqNNG+x6aJmu7Q33P75x3fty/3tFT2uggvbFaOyDWD464OkrKthHLFckuyhsaGlrGKgUWhN
aXG2N+3mIzZLb7NwkAklk+RBN4v06OCK+4t3DrvnckH8+qM4Fk/Ty9ORhCSnYPfLhyxMZxmdsRzD
KQZf6tf0p1CVNy4OwnpWNg3muEbzjAB0vamvp7zzyufLmd29Y7scS8b8Kf6UKoGnPTvnWZzamdze
K5kXs79FLXbLvSeUBNXKKDtu7wNJXjoTaQ27V+Y8SwPCk1PMyGMu3bbIpuaW4rVpXFdT0x1VWPUk
tI1khl2nN/kjOCKz3Ca2wPqTxphL/FmmbhIgouk9+6vBdgKVUBIDwpjiCRbTJH+Qw8uWcOyjhVY/
rRVzs0rsMj2oCIs5SoGCiUbk8XygUXTyVirz2uij01FtkUD+BUGdI+cqB9BevXt0TJlbQRwrw7FO
ac5hnr4EwYSl1k8w7VPCO6poQq+yIjhAeMMPWSW7LMjjSxI8pZOUJsBYHqPeUJsflVuWzoqxlK+s
nadOhtIYdaq/DBr1bMgKdFXURV+S7J5tGiGNaXBehNPhRtP1vnND1gIqaxgtQYq38CTeEh21a9/p
FPNg8qQD58YglgWq1eMrUAQhoSo29CQovZacjpHqQA8EPkArIGywAEUTs3Ovlg5hKjFf/hY1n90u
hMwgfypLh8aimin7HjqjxPesbycCiWXyf9k7r904snRLv8rBuY9CxN47HDBngElLk0mTNCJ5E5Ao
Krz38fTzRaoKRaaqxemLczHAQXcLqFaR4bf5/7XW1/qw7Qb/JTBq94CeVL5oQW9nhLONHWn6Kib8
PFK93m/1WBDrEBJ2jgSoKPpnWJLDj0llzMyY/5/aUlVfQ9JIvFUaEoqPNsxvayzng/UEzBQ5dem5
ijQgVds7q5qrAdQWtGsdGeRrjCgrOANPqE+bhiieZJnTwCC2KYrqC59ND1ta2+Jl9HJea+RfQb2R
Y06uEaLOHLyKrV9VpVU91uBLza3sLB9VcBUWOj0kz93SubHkQhegElceM4W5KIYO6HLXBOlWiyP7
pfHD4gnjj/WllwXRETdOZ0VOfuvqXj3tW9fI23bd2CLbEtPeYxcKhHvgkQlFibwn4CdmWdQvMndw
H62YqgWwt5rdcdhTkrx0YMEl28q2aAjGVYxqIGwcvGoiNkusom1NT7T3TRtOl0cZJCHaRFuoEbPj
DmZMhIwL4E7jPcfOVF37/tBjk1O+9X0SSXFfNFBkIYs0GMcctx/mPW3ZvWh9axKpUKBMI7Jymq2b
NvVOSg3ZXdBTzSF/wCuu81yQBVQ0Bl1IgQIaGaoRdPc2lAmSKJzIvYcPkpjng2zjq6BKVUftRcly
kyRZGe9l76hnbepIbTKawdAvEVsPZAlUlpBrD3IbCf+EaVC0zgJzL9LUeLPDYnLwfdreRW8JkSzd
ACPLxjSqhgaVSzOZvmxl1f6+jAxDWzrh1E4LwzPsfkPMFiQL6IcuhKwM2nETaJQ6dFRRl3bMeEUz
FvHZ2g00TNmRRj0F5VNGO77NtOZHrwaiTxBmhqg8MtPt0AojlO06Wq8X5LQRni16rcJpJyr/++g6
ZV9RB9PV3iyK4FvOVDYusgalymI0B/OtVV36KCvavtuqFep5dFTwgrI2fJyMRj4n00CBzvOJ0Ude
Q7r6igzC4Y5kT1pA0EnJ6kDGZGyxB7C20MM8ydbm6GsgiWxbPSe9HL/1Y5kfUNtEERVLrykxAQ52
h6Biwg5AGAz2RZkL716Xbih2hJyMEJiCmNhA7rD+msOtK9cgSfl4Er6KHsWsSUKYFdbWDzZoCeLd
iobdmafIAV2kpm+X52hS5VlHKBfDRRqUXxIsGwEqTgqcOMtV/laFrUapl0BrtMSu8WxO9vQ0uz5c
mBSYVhexJpDDtX4ILilSI1+jLWMVnDtFp7a8y7YirKYcvk56X0NSETPmxhzbrr6ELzcenCx2frgZ
eZIMxawCaDSEk7ZCaVR8MxkDvmtRDGMHd7J1K8rG9ElymVOSfJeu9KJjDlpjLq7pb+RdcOMagvQs
b8CbssjRqbmLvpPBt7apNbRETkhj3ata0Gta5Broez0jvvN4532koEKDGlbhyIZ9lLfpZUFO13VM
qQ6ZsbRy0m2CpE3WXgD20QhC2a1M5efIRu0Q4cwQliRIEq57K018PVAX09dm6Egy0SowNEgbnHEx
jVX1tc/0ivCRNtLu51SXpyFoyT4vPZA3CwCm8rvPHDSeJ/qIayTy0qKjZJPi5BhVYVRU/XX6Ngal
wPoCRLyqFnYTRDddksXIJaLWuNVJ9Stm4o9WbogrbMCh51FxwMVLA0vogamWXjYkP1xStQC+17mC
L+to465uwRFuBJu+W9GQGkTwnmsAnOut0TyzgAt/cUL0ByA3DQJFSq0JHxMyQugF2zlNrgCW1Q8q
WBJwMby/aqcyhB5nGjZwn5g/U7orq9LJPbByQDCXNTuXg5MEfNpjZdkXBmpisB/BmF0bTUy+SUqB
Gxlpi4AsbRJp7ctE2rPynWQbQlKM7pLwPASRBDt5twNTHDCNptX3lW1jKC1jr35gzCFKhYndvYrI
6AVfQrHtrdQhayZFVb9ZciJBJBmTaNwiZmzvOnQwNnCVJkBg7gYDTQiMFC64wF57qVQ6PbW6jRxr
VG198GSI7LwcYnM90UV/YbRIqKp2zFOZZQCKI+OrehmtUZ/LxqqBhuo16gvhbuJ1ImvirKVxmC2L
WIjHHCkovOUq1K6RWiGEs0MZIEMua3gtvv5N0WuCMMnvpnMseB3oAir9m1Er4wYYePnG2k7RQvbN
5kHzyoSQPE+v98Iv6mrdOI43rcquodoI5FaSMetp9xq4X+PcpQG5ayt7Spak1nTfptTpy1Urej4y
tKvxOaZ5J0Jv3LDwix2FzKehxMma2GjPM7wlHrOtFx/YYOI/s6JC3dFYsqql5005kX6VTgSNY2lE
tyhSM7NVUWBoWrhSkBBs9W50XleBTkxlTX0DsBISJ0IdHecmmQnzS1ZZVrGelBvfRxSBsa3htfqW
Chj0CwA5eBX7cgJHig7RAVbQTxTMo4hwKiHHDMIcscAPTQmEpFK0MLalVnrJWgEWph5+pKpER8KK
xrohXPOoIK+oI4WFXElB8lZHCCwL2SIb1qpzKf82gYMZwY/rMF2ZOarINf4PWC9VayEEMed0wIXb
VKpk4TGzYWjQDo8kKhYNzBjLK1FCxiKGvpi7mEgX6GPM5wbs0XUz5fS8nD5iIYazjw+Au69904+c
GrI10wfqyC7RFDPHZjgybfQZb2OnPoI9k7ITuLQszjfVSFDEGnwwXJwsGIJ8g4LQpxt4ZOewb4Kj
089IHYcIA7GSjlG9lkfmjiVKsIC1OUKxRo5Ec1Wr3JAd1ozrKe2unV0qQHzyI8+nLGmULvIj56c+
Mn+sI/8He2BsbFQzc4HGqZ4ZQT4l201clvaB9RwUIW8GCsG5DUuwaLWk0TgTh9Ctk/hPBEn2WtVd
tdPMmU6EwYUWp0nQwhsxWNl1l1f1kz4jjbhr6Rv91FLQXabJRKAK+KOpDqoDInXPWnpHPlI4o5Lo
WoiZDzcTlLJRulfsfuAqIYKlGN8feUvOkb0kjhwmTzY0Dkl6yB7gOKb3uk3djbZ5aT96EMu/D/gm
LHTafnnudlj/SaBrzOTcR5bGsJn0XEfI2LQXbYXNTwWxfVccyVGoS1Fum0eilAy97MWoVI9dDUMF
Ach0YwC/GYn7LdHRpi7dZBbm5BGwKr4vuFWRlg0/AGqx9I1dwFbWkXEl2b0xxB7ZV2XZRztZzUQs
qLwj3oUZlFW0vdOh8IraZ5xe1ZMdVAQgT5MYv/uDDmkrmKFbmRFjL5JivAcwDZMLQILIL5uGXMF1
1vnOd2cGeMkjy2tUon1pj4QvMcO+tDpOrv3RlPdqRoEFWDcR/tpReRMcmWESiRXravahZ4Ei4o3O
wlAvta7OiZOr8uFLcKSQhdmEYKGSqNEXRVfL15Y3gd1IOIPMbOIWv4Z+rF1rM+wMlSAmjqbNWNB2
Rx5a7YNGS5uQ3n3WV/39mLX2fRfNX2YKPvyHM6PVBmOmrNUjyVwsxXvoa/WRxDYeqWwo/lHnk3qV
3UZKJ03TdmaGGwkafbRMZ7RbVnrZt/jIe3OsI/vtyIGL9bEaF8aRDxdnHqy4QLOzVzOeCXLCqqDJ
RVaj0zxsfdYhJg7Jr96RPUf3w32SRyIdXgDodGhsbRo1sSA/xgsB2I29zSIiOmLtnAzCnZxhd/2R
e1cmRsV+fcbhmQUCtxWOlvzJPPLyosJR+D2wpYh1DEYrW1QdFpyFdWTtFQ7YPcA51i2BcbD4Is4p
XuUzoq8gz+/NRb/OYjCP22tmFGh+DNTpdVBW4/NEjt6DjbadEJx0CH941UwD7IaseZUzIrDthrjG
YTWTA50jRRDZbPlj5JaitD9yBgHIMmVWQt31RMYGy2pGEpJ7B50Q41/3Qgk++NKS6xLNIepU2esj
1VB3Gksw6tBa3ljtzD/0IlfumiMV0WK5TQf+SEukpwc5sSkMKIrOkahID4k1gptZlCyqhjzktcXk
PkKkxgMIvgu5Fd9uS5ajqMl5X1Vj3d1R5yQ7vTQ0pud+oG+1kmWB/b7zapMPmZcBx42Ds2pjD4T1
P8aa70MWtFI9WWK3IhkkF479ZrPDudXtcHjTtCKql6hT+nCOOp5qEGA+aheB8msC/QaGCxa9pRBK
VlP04pXkGauoLgkOtVoo2rVwImtFTI2LMoceeLLOZYBBtmUHw2nZTZKSDlj6Y7EL3Vruidz3HhS8
90zeN0bpWeIBAKo+rfq2cyvsCO3goAufGjOsbqlBIGZ2owwhls3ffrHLST8PYtDC1Cqr8hvxA0TX
kwJW+zsyRZgQnTQpTbzF6BV0VNBYkwJsBch5HEqbRZWr4QLCnxWuLavRwNCSr8LXSIr+q4WPN1lG
KRJPQjmiDBZEkPGn280hv7hf9b2GBPtR02egpijG/JHUS3UX1SkkmsaaP1R98MIvIGoql7pgjlQU
NM0P4WriexNlTHRiTNgDKWeokf7UbPVJMomSmPXMjE5IDDSES4Gqz12mVtzfNDK4aTSDpMwiDSpU
D9KKFz7mwWCLx0o9DS0A7bU+2NCksPik2ZJo6dnCWI0BuQwjviQqNnCFzn07sconI2odfedOmTmj
09KREbCme4VPzeBJLURF4BK8BpAKjB1K6CGas9ruEa8nJJZI9oSeE+3SKPNo8E7EwTjnHSZKPEKm
k3pq67TBrO+tId0L/Ak+UvuEWW+Z55KY3jIKnIu+6N3qfgjJrr+KaN9DaMOsSVUTEUrdXHiTY7b3
VdAPyIcGOWBqm2IqgIvCbVSLo8ydvMtiwDBL4EDagQzTiTAzr9xk4qVc5EVneR4uJFVoj1WDxftW
kgrdv5AcZCVXftE3nbfpBcCCrQpw0a9G3Rc6qYr0c8vFkMW+A7sxC9yxmo1RU3iLpMAhRjhpbHfT
wiNiY9mMrksfqiG8iAlSU4VepjuDdGFCw1AJk667QjWNJhAqc+NS2RA1BS1wwi3BanCldeoKr2D+
XB/nU8h6Qix0ArrlxlFgvNlAy2H2+MRaFWzcxNZzppokecMNWO+7zK8zgx1Xjy0nEJGatmMLsGE9
ILmFsNBLipHAl2x23FxARoUmLMMRw22XszV4YAyMSHXUJjU22BHiNujksioYQA3ud2xChey70KbY
OaKuogeRp29pN82jCLWzjFDnzHaTS12UEQ7Z2s/pF0U19+A1tGt8oJnekdTMCx0O5W5w/LK/NxHb
Wi0lNOr+N20GBYlCmUhMnDAGIQGIBFBltPGi11QW3jFZ1fEjDBTygmPQxAFJ6mYZPYwafr+tJ0un
vIwr0wwPA+pw7oQ1wGaXeBqcywEZJo62pG3rFGMRkVYwrzIgkWBKhcotuUJslYMULUuMk2doADR5
HtNaEUszdVPxlJIBdqDFk0uxHmrpJiFu5yqKh/PRqAdjWjeoI3xni1Go0TrkYKEvqRXHEgMlNWR2
SajHpV43JK2i8mCEhQ1cJNWut4mwYkWsIYyN8aoHbT2tLTulC/2zqfc/qoF3qgGh6Mn8a9XAAwF+
J5E+x5/4K9JHEgJJ4wtSGTp3xJK0U/7iHzl/KBcum41olh/RZ0TWX8IBiXLAoSwA2Yy2t2m+C4jU
pPqDn6Ep9Ncvtf4d3cBJlxExg6tovUAr1OeWj3XS+iOkrVOqp3o/pZn+XCezpYVA5HuWa3gu3t2Z
z9UDP49lQF7kilnDuPO5vOt1j7oOm76M5drObLCkHqSeTtjOhqpZu23pWtzFUY6uuAqmf6/1+PPI
HNOgo4qMQJy00ZxBIq0VJK/GPqa73CQ4tsBS+PvL+8dbKbk+h+gbuupzL+/d5aWqbWScc5DQdO5q
B+uv1+3jafX7o5w26H5ey7vDnDwxo8vrEdmFpMDQhVdtRixDX1bafaE0QoxRLLVbcIL4wSja5cj+
4i/hBJthaP1PAo3EfKR3/bk/z0Qph/8oOscnrcKeNUTg9DzPfkkw3ape5nttGW6ZE7YGf1Ky6zds
ABYY2pYshm9Roy/Tb2yzLzDcnzufvF0n7eVfzmb++3e3n7E3tADXyHXX+zkWAHOnDYP6N58x+yzs
tLYJQY9SOR3ZjwdRaux7r83k2hKFuaEAnFyhZUAgKYf87PcP+vR6bAvtCc1P2rEoGkCknBxK1j56
XEZ8Cv+Eh8ZMLEHTfBa0JeeIsg9PkePYNioG3lkEGnyWH4+jgzwrULgxs1T0kRYI/4PpTOTtWLN7
D7xsq7o2CLawl9U3iWx5ApDkyYJuEr1+6rtsSzrCmHTKGGbfs8lhUe0VWzKUyHCJu5L0dWqvuro2
E6BIJIQWuFvp1ZGQypbYMJG2Cbu+rJIQpzP69ISeTFZY+S3p58Ru0CHSsV9FVGWXtpYIZ5+O3Jnz
KCY2Mg7z8cqZNdquuSP41UdTXurUbbS4tNnc+oNBOozdqRVxQ+OD3TeETNAKAOU7KK1JzsL5z20R
h7V7FlRDEd1JkRW0C/qS9CenLNGBoy53H8mB9zwCbNjBkpRhmLh4R7Mj6EELteg1Ze/ObrMvjGfC
7D2wTgk1i7VPtF5D1B4LRMdwrHxFGsGwqvysjraNUiE17dTx6800mYFY6mmltrVm56xGowDlYEGV
ciOH2sHtGniSerkBaE46YXM+pEnawkjStD1lWxZjOIOd7yofCuPaTQCMLN3GbwSYVODonI0RYuds
dW0f0vYutz0xjOO6txLnu6tHWKW2tjs4l742cr2uPZJirkkH2UE8NMlXiVKoXVcszcZNFg6kgsTY
DCa2OOT+YjrNtDkCzrgRlaAhYFmjc1NmdXaDn9q+pRFifTP5RvIl7OLk4HYBi5M+cEm2CGPyWknN
saZuJbWx/hEMrG5WLLjYTFQD8cKLQgX9fWySjIBDtp/odAW2Q73TKCtj0RUieWX+pPLUG135DAe0
SZc12ywCPzQHsjXSilcNT+IVqgXNW/DB0mYNCljX68L2fXprjZ88A89OjHkprNFk0ZziR0x/do9f
0Hv1KSPfoNadkL6Hg18thd121/1YZF9IBWKA9Qvfvw6lpHBo09G5rUnwmxYyqwkut0Otuxuwr37v
6yIscMb1A6W4UqvUvMsJvkzl4EWrVEfZsHBCAA4LZVTJFXk21JmH0ml2NCZCYnGsursVrUxo7six
v5I+pK2l6uAfVIL4sBUbi/oBloB7TjWWJGGR2JRYyXQ1mRd0jR7tmJLWqoWdfjsGaWsupqgqCMby
MwodwELIHY150a+FVoXToqQETYRrgt1DEdBOFz425HeaC51+mbspu1NsuC+0bEpjy2vmXPdll831
8aYnltZO9BfLzWwQNWSdFKSpF+rgeh3fpUdn7QeWZutrM40oWNwqj+bwCCO6zrxifOCVIkbNB06y
QlLSD3xlUUGUDgPlFdnz3KYI28ChZgyBRT/xGJDaj3zUAEetvWemijWxJZunsXNS/L1jY65C3phD
mpEwR75Mlb5lMnCKRRXJmPeWbiZ8l1EvmLeyUlhnqozSS9NA8rGk5J+YZ7Hg48ZoXpQxsnhIS2Rs
2NgJx6qv0yUGN7yQIVlkARyDMW6XgpLkC+QhGjb4abqbASHXsEocp3zTdY3wMPRxZE2NmjHs2Ikn
5i6My6ZeJAEC740dwrXdgKxw1bo3cRSuS8sz1YKgLaq4ZCGbw20RFVm8CNt8pKKYFqW3EnltOhde
XVQVPJ6y6gBnoL3Yqgm8xc4As/GI3rqFigIp6S6oqUVtyYTSg6UXdpKsKEOayZo83mraz4G4NxOy
OQGIxEjkQmT1NaEZUbE2jdoe8DrgGp8taSZ+C68tozN9HEvgB3gP5JkiM4wHpjcgS3xLFfUSVgYl
PMzR7l1HLYjMgFDDqpHpmW5tLdw2DIOVpUG/SY2h2wrXpxFFEd3rlzTkCJtG/hM068FpY2L3aN1N
i9oudHzRGHh1qqBFWmywfdv9Og71tsTA4ZDpH5s2zasg6Q9WVYTYXjxTyEvUBEGPrxm5JRNBkDhn
mcK0uoKHaN4Moq9AKdqDNNeBDj1yOWUhMQxGzslvUjMX2qXRCrOippoTtVbajKiRURUPLDB9tXaC
rrsi+l2z1n4MCnmNDhI1TI58WEcsOCve4tkKtKQubJRLS48ssTNJ1aQh65sJ1ic9kKDo80g09xbd
in7FxCm/mEM52Gc4KweXiGePGwaoqxw2gdAriJ9Y3/sF35eZL/lyaFWgMvI6oEmh1NYkqkh9YbZE
py0Mt4n2DKt0h52qsM7VKEhqJub5zrCLkATAzjPvCIihnVZ5ImPRSIj1CqSja6HxCUyTXyGSKto5
Ttf/KOrYJmovjajfp8znbK6nDAW7HSIWuEiQzSoU/elsbOXa2KRmtviCtj+5HmNhPTUNsZA7LdDq
nJFMQ/JCxK3clbImNkmFdhNvKoLTXo6rqv/Zsr7bss6C1H+9Y/0/KdKF16/Zf9x9TfOvHxTv/Nyf
+1aUz38gb6S1oAuXEM8ZtffnvhVkH5tT4j2VsGwknfPC9K99q8FfKdvRgafrKCTp+r/TuytAgA5R
pJIltELX92/tWz8KI9GrIqef5fYmR7IlhpePq9aqcctOmZ19JyZKQKQVWaw+x2ZNRpZ+7kVN/Yla
WsoPy2Su04JWrFxbSGkBh3fnv3+3vaCHA+Byyrt72x2ltwq7Bj9KZVBmnNy6XTmkDu1A3/gbvVTy
LHeVv61HYu9XhvKDi8jr6Nq2IcZ9SZzouQzlSCxq+0w9FxeubRjqUKkxefE1GW99z6DRE9kkbksK
zecjGJCvCNV8HZsVvd05dopwJpVd0BTfGN6j3ToAt/RyEpBIy/T53fvxD/v2jzuEn5duslRQrkL+
7R53pO8uHShv6lEAbe5xoall6KDQg2fzhGPK/GRz+1HrPx8JgCQx2Aa7OUa2uezx/ia7jZ5UWOLT
+8wOYR4mPg7BMkA9ZjfYRZVf5Jcts8GnUtNfni0QaGUL3ZRKl4inPh6WUNp8oF+c3lelNDYibG34
e261UpIuIiJwWkPH/Lgm2GX28IpIYbj//S0W827u7730zyu3cBzMOlcWAO7Jbo98jLFSSMfuZZmJ
K7+syBJ0gNbSELsivUlsSDjt1wUNs02gT7c6zWRiAHgR9TgmJbk2xZqMrH5rJVX8HCv4HqOyw/NI
uNOF5T7DtRKbOuiJDalG8clO9fT9QNKNlwDJsIQgAMv+pLriTy0BkW6o3UU6Eg9/mWsXiP4+eTVO
P/j5IFgIOIA5GxdOP/jOZ9k8N0DvLOSMVvjWpJCtGxcC7uN/2wxRvGV3RLO+Nfuvxf+ap6DXvCCH
1w+a//3xH+uf/0wg9epr8/XDP6yPtPXb9q0aD291m/CjP80j87/5//qXfw7+92Px9l//+Zq3WTP/
ttN4cpOX6l/PC1d51QRvVfYf+6/VTHT/j/M6+Zp9r9/PEPNv+DlDGAqIDQMhZcOjLefvCcJQ6g/+
L4viBSYhsqd5kn/OD0L/wzQlBU/WQO78mv89PRjqD8MQQroOvg3mB0A6f92IP0co7uG/dNV8HEeY
tAzLFFirsO5YDgneJx80evUsHzxzuKGvIVe6Zrygu1LLKNPtRQnqZRlUrN3f3a1/GCU/1mvmY841
P5fMa15TiwrAx0GEFpudyczob6aOhD6CjwlZKNP0k3noaC75e6A4HobcKGkyvxrUj435NN4PxkWU
9IiAuhvmnmwHnOBsCiL2FxOhJ5E2gH2thb+P+/gcosqdlRT+9vfXafxyc4UJXxeTgCHZFmAe+ngG
udMBoUfQd+PkTXemCLje9IVpbnSXvAmrxg2apoDgYT7A/yk7cQ5nDCVM7ibgCugYmmyuL9s5GMxo
DP/S7wr/m4RX8MmdOilPzisXatus6ZGR8kCcmXz8/k7hg1ORZeCQiNBUbKyMcGYz87UtGX/m2QRj
BSzEVKulK8urkESJFfLBZ9CUiB3U9B1eRvCaiUZeRXR/L1IvGfYBDfezhArAhtKGJCzWmaMU3eIM
e/ENWsH+yZC1s8D8Qq2uhoEWN3r2YkXD3SeP4KMzYr40h2UYCymHyhnLs5NHkKU4WTupkhvTjdVF
mRnD0kYruyOduF66VaIvW1X1V8pL+3VARvKGxOPhkwGZb/XdjHU8B5LypDLQLzNfnboz2G/3FC6j
+KbPGnGZJOaXyBcZLgCr3Yz2tTv5oEysKvjs9fvl2k0Hvw3/I5IbgvJpLb/RiTywstS/6e0xmDeX
X4CVEy8QmfCBI+p4IXmctsdKK0WrttIqqnS/v/0nkzWXTv0Xu5SFj4kvnuL3xzcrM2jsRVbmXttR
Xm/JlFKrspxseBphv3Y8O9ka453yo+sa/zX7HjasAJ83bB2hToZlfhnLMtg4XTLexpVzFoTpVmSk
G6Jwe4LHvqT0iCzRvfr9af8yQJms49FDs/zmmZn6/F2/GzlA7xYI54V7XYWufTeaPW7ysfTWvz/K
SX+Cm8NvZ+0/D+GUrW3z5OaIIc/p1DrTNaDR88Fvte1g8JI6SE/a2Iw2RlMNX2Whvh2XWbOfG3+W
/clgfHwLPgyTlsGhcUzxfGg3HVHh7y4WcT0F5nwS15n0dNix3U4njPOZHrlz01CFqhYloOadSNFe
U63ovpl0S1nXFrMJJi3j/Nk090Ht9vmyiXW3XTskgp1nZkWGoR2p7ixoynkuUdXL1Fby7ZOb+MsY
S+bGbDEEFsFERqvv47MCbEZYcezq1/DUdhULn+da8m5FNh2IZWWM9IPxhUX7iED5PZYHG6A0tV7i
nU1dblDdQakdA+PF7K16TyvRaxadHP195unTZx/kx5XZ/MAFMHibxTNzO+vAk4lPEKmQ1kSwX8so
LQ+ChI1tX3p2TQKlsdE0X4NUCFY8G4vhgfgIbmBqoFcIO4ehtoy6eomNjazIIo2aa3iI5WbWwnQ/
P9r/jo3//2/LOkbmf72sQ/AS/+NSjp/6a7Nv2njY8UrS/qXX/GGzb5l/sNx2LIdZdDaI/r2Y05w/
EDthbpc8coG+YH7wdd42wX/9pyaMP1zaPzS1lWBHN/cGT5Zvv1vOzcu1vz9mNkfzeo7VholRGSek
nDcg7z5mGxsKVW1PHmoNKXEYU4ZXQW5vaSF4pEzweqOAGBbGNH0y0X4cMo8HRjKPHRKvO+sdY54D
3x0Yq5Qya79SB2DG+Qr9iUvSGxn57x7IP6wcP86kHIWVMmtf+JFybo6b8uNRzKyLWjgB+i1l+L1m
l29s/4MlSxKSTb/7Ksou8CB/Mkx//Gh/PebJKJ3XSVUMka7f1gR2wZqyt0YN56rQ/RsHZ8nvL/Dj
aPbzYIpsNVy5YCv0X0QGGrpykpr0W2Kwickj22VN0M5IEWUx3aV6H2x+f7yTOeh4QHPm7LD6o4iA
PO3jHe3aWlYeTrbbyo8PwlP1rvLK8yyOz4lqvafQop2HsAwJb/PaK7MhMeGTE5jfyA9vrDG7ww2D
PStAJ7b0H08gl+wT3SYXtxxK7lolrkI3LxDhE3XZk323KKzaXepdLlZWkDV38YaspGxRFFn0BdTj
uXbe1F3zSXrDL89cCBpl3BVHZ1PEGubjSfnMkgYpKvbNpFof28E4LpqkdrHo2BOUDNp9/+5d4IBw
h2wWG4guWIN/PGBF28qC6G0R5+X6y9EJ7yqDCjoti00Rjf1Sa8R0n8DIXQQQ5ECFLu2+h79UjMW5
YK5d6Wl+57c4bH5/Yr+MJ5wX6hnpzkZ+7Ogn56WLISY8eLJvcp34A4x/OFRecBCVaxaeBhFwOr6Q
KTobERhf/v7Qxi9vBsd2kftYlmRUdNTJx47Nyq7BtNg3tl/vgDX+wMwmHwx/IJrPHr6Qg3mNVDfb
TmZF1qpU/rlrdNscxfFCduQKuwjwV78/p396L5AUMfQz1LmUcT4+Jo3AJTB9gsdEPvQNtV94qH77
FmvqOasd8clbeHrziTTgbZDzWMcWndv/8Wh96HmK3ZN5cNyWdClxXs3ETK28HwbxEkzNA/h4MlOn
Txemp4O5y/QmDaaxuXqEeuPkqfdhUBReMxkH5d6FIDNjx4fRAyjhwjevOm1XNuuODo0J24AgHyTn
K9k9//5OHyeM9+PC8RwEpWvmEorJ9vx2vJtQyG/EQ9AL49C1C2dPOm8gv+Fdb60rs1ryLvywLcIE
zywNk/eyyJfBuTfR8vx3h6fT0zgZnpIqHBOfSfzg/7DUpno12jODgLqOoKcLgiwI0IvKZfLVqla2
caG0T963kwoC79j8JN7dhZNXoMn91NNHDt+T7mqc+WSehSu4JJl93Wtn/oMi9ahaVtMDWVfhU5bc
kPcdvH3yKD7uI389iZPXoY3SjJ2dbhxaC9JB+dwhZmkd1qrDa6bfFrwgFS6selSfDD7idDY8Xv2s
7aF8Iix1BKi9ewc6TJD+CJHqoNJ1HCwVjnp0uOTSD9tuOuC/X5jyjKlhEfdz4vWi6l+m/CpTeCE2
fXJv+6QuYl2Vd0G7Sgvix88RoPrWXnxW1z2uq355W/leJDM309ishHz/tiam1lZ5LI1DXG0GQh+6
xTV5qyCd8nY1x2jmq6EAArzO7ljEl6/dj/rczNZs+FiXJZsi25btVUnarovxaEEvc2M+QjSYuZs0
eA2Y5WfiM6Xfycbv52NF0cggw2rRcU8XU0XgeKmG5vcAlgAkyPi1EjusuVr2bCtC6VA8LGxkP5z8
uozWRK9N/u3UPwzEiBPovg8+Ge3UP71m78/nZCkygLPNclwoh3hE8I9FemlfOd0e3uCEjcNeA5GL
4n3tn8t6FQxAiB4ieWYQB+601z6RxIsouU31S1M/05E1QTXTv4TYhHLCsknAXXcVqaMKddaWINvk
CQFK4p0hrNcPhLz+/ouZP4jTt+H9lZyMXXNyaovHXxzC6aVxz4jqS4itdL6246OUN78/1i8rOFSp
mPCYJtlfUK04LbEoLaCDmCnj4DZL61Zu0jME2Wfu3n2xL8pPhIzHksSHKzs52MmV9XmBfw69/aHt
V4Xkv4umWoeWi1ljbecX2Cjc7CIOtiq+JBdTeiRdkus2HcC05OOFjK679qox1lhZ4l0ZrFNkl7f6
borXAwG7pB4kCzQixh2Cc4CACICeiLsg9c3aR4THFblGsOR9LQn03QcRZvBVOu6kv+KHw9dZNKYd
RHbxyf2dL+nXSyaEh2UgW77TOZ/VpkICPxqHcetiiCiXKQH/r/IJpFEtNl64pT7e2WhndmW8RAb0
+8Mfs35+OTyTMDee2YAF8seRResT5UYFd9z1tyT0kL/sAi1mBDYxsTPprMfoKjO3OSWPzWCeQUUn
59pa9M6qMUig3fcUCTBXzG7X6BFskzZzpSgs3GbdSvGtJbupfnTyhboTZyEx2wTPv5XkkqRPbn7w
Ndqom6CEDXg/GZckSGorJ19l/Wcj/Vxh/vUqWTJiNkc1apyMnzVWB3uiN33ASVuTsTysxFdscPkj
2qwAsoWxL/2NGC4yb1lctWBtLBJRlgP549icaiSCn9x2+5fBaH7RWeL9dUInE6/XdEZaD4NxmH1H
JZSZx0jt+ngV0G1edsm+bK678Lqz/i9757HcOLpt6Vc5cefogDeDnhA0oiiSMimTmiDSwnuPp+8P
qupTJKhDdN477YqsrIrISG38fpu117qtg52k31LCQJVRfgLwAiSbEns4FmEh0V+W6KMnhC7LjkVJ
Fu7R9Gwvtevv5YvxA/mUR+9B+6ZDBf3E7nKGLfolS/rsUnNRPJpr541GNuWFpjN4vdXfPC2mtmhf
4gM+gHW07qFszeN1S38S2iL8LXmZ3Qo/r2/Bj1ryxeKQvyVCMyg4XaStRH1E6rTSo/BkHbUfwU+6
yjT6q3eVuhWltS6sUV3o74pb7VcxLECW5kfGHn/DEbfevGCRfhOkZXyoHpVV9hJ/gVHid3Fgy0Fm
n7zVpo0WofDDf0zunB0JYOGhvCu36Vw0MXXdP65JRHJl/Fpg2FMeKhmFkKpDw+GRyQX1RX+NAzjp
IGTLothk2gLdO5bN+AWcMKfBeAMM5/o0ftDvTadxDPJUMhjE3B9b7sSbaUtLiHXPkx+9nyAAy2dv
hICH9dJSN6CSyMpE7Tqy1lyaCCCJb/LC3JVfkkcWtEY+b5mAhFSJbPbVc0sT/LA0hM31L/wASl98
of5RrhoZ1bTJprdio8gQV5EeizV0vYCJuy+8/9rDKvDt8r56tmbeyVmDk8utAJor6OPOSgpCiYUO
0GOZjXA1+ioXw15FDAmvbo4vbtbsGHidrERCN5MZj3vBeR5+gP1tD/Uv84v0EHxrvlkv0Yz/fBHG
cZVo/8zqtAQl6PHf1twXqIYExTa/yT9pZm3gXKr/W5vsxNiklOcOle6VGqEbapFit6U/3O1h9UE2
AVbmLn3zaBru1GiBP5VG1F7XCFNm5hrt4875UsOfLN9bww3ioyKEJ1rxoiZ7le3WEHlpdPg+0a42
88mfOjCn8yOfr4YXCEKt+Fy1Obqs3rJ/TtKbtKDhHnID3nXKU0kwt/E+e9RPbU4C+aStoL/xsOmw
DtBH9ivBWiflEz6m4KyUZ8FYJoiygL5eaPdg9GcO2mfPHXkViOPGvC91yfMhoxcClnKI5Ufnt/jN
7W+dr5a0Sr5nO0hJBPiY4xnf+iONd3Gy/zE4rUQj+ZSUFgLIj8ilyED6QzQJ1nH/BShir+WLhuPu
V5tE3hn4WaGoQ600M+Xj3XHtCyYbs0GRGIZIhtx8gX6HsAhOcvz0PvxyfW4vfO/RfSC4AVE3ZjSn
3ImeW7Rd7zjiU9sRM0LcUt/2+bqJnUXmyRAu/HGeYmJvOq6wTozCx14Ik7eJtDLdiJsoR57CHkSb
Pusqpu/0ITKQgra15+ahTBbIyIQzKzw37MkhgndLc9qGzzClWxN93daOy1vJ/eon6CP9+S0zGfTk
+GhBigK0hzWY6aDQyrslPHcQRonagk4BANmNfoz3Zms7MOR3W/FrEkHwsdcVqhG0sy34RZdt7y+F
1C50QNWkNEnj29kcYO0jSXi27SZfqp6fNC10GjNL+dKotqOKZvg7T1kNzQZtg/TglVs33YH7gBGs
pBWh2CQciK6RF1r/I1cPKu3OzqiFlNIun5FMKPYtKMb8EKK9Vi975E47WuujO29AOdzd1MDE0TYd
dLsTEGTIUQbtl5Fwk0I/LxKo5sZT3Py8vt+lca4vRqhLoDxJVlP2mbjOGpqptS8zwiY5vmdWa6vw
KerbAjpu5asSbi1C++E+6miGn/HaJwgbDtk4uSemp/4CZFmiJ2KavnbD2gQtk2Aj4wxuu+QoyIDe
50xe3JwTkxOPIQE38Pd6RnepuIXRr7lFR0LUfxpAHMS9Yq2QJrk+xfpnRhFCE0cclgZsdwwWTvwF
T6BhTgx66YksXJVvVXGTA1uBDh4OfrDgiHHCT/UijNoHS9m/DcK14W0+WLHWULM0Fa/mNo42Tj1m
geBOCxCDNqAzXEJjoj22X629iIAb/Tfv/VeXvejyo6slUs/ExyrKO48FlWpnI8a2tTd9Gs+WJS3W
H46qj56HeWehFwJrFP1KlXtr0k0YE0CsZ2bhs40m0/amUCsCTTJFCUVWUCPeJohPtL1gr6Bsfdf8
1pF7XhvOEXUMES1P5BOB2X+vkWb2lxyf4rW77WwSBOYX4RFwU2QyAXscPNVbieaNQhOteeN/db+E
+5hzuei0lW+izL7xQD6VayhD9QxyBSSoni0g+urvWrgFtEOPVFuvoTH0zYW8IVU0MJmvnk46/peT
bE1iNLLCwYyrcuHJsflOZ2ByyVZWCYA5YL+X8kNFYwxkcMKNvv0GdxRysNvr8z3SoV8c7FNr43qc
7TqzFxKd+SbJsi1+GCy1Ga8QhTS/pS43mU23m/ALBoMcXtFkgwRjcUuMSVz1o3gPQiS1Fs73cC4D
9NlHjVeNIVH+gCvv/KPAuomoRQTSE2hBpVw0EJHOxd6Xzso4zZqoG/x4DE0zLhBJRlJcdNKTgbis
vBBg+4De4Wf03ZUhu7MrFODp7kL7x71xX2cmffz+6W16anvyXiidQjNGjG2fps4X41X8RQcUW1B7
bV5b8C60bqGiQjj+lWwPZIXuq0NO5SZkrt2FOIND+uxRP/2YcYec7ADXgizF71rpiV69IbZTBHZs
EcoHhFhm3IfLkGgy55NXJLGGXoiLQXoq++TGDEnmcRqXYm2b0p3Bqy4QuKwFcd/XM9fKrOXJIxLG
vSfS7seOypckuHJk7dpV29olEQrYnGyZj4wXS2M2ChyX8tpST54SxCNArWsY1t9RO/rKHtO/IaYY
JAvhRfjliTb9TNHYqjv3hn16kZ7s74n3r0G1bRohc414syIt1Wbp5hvxgAOpHPtv6q+622QKKz3M
bKcJzvOv95p6LuV20GYUdSe+KqwlldK0okQ9xEYHDEEToad1aIPu1LJ/1yF9qr0vRfqWIPCjBj98
96l/HrLbQvmaS8jFS/dIww8OtVhKgQ5s4Ujb0Gut0J0LvSYVltX1w/j59v/ncyd3Db3REh2hkvRE
w3Sh2hnvTLl1pBfKj3U+l+b99I0fk1tg4IBqKpPdUEVwYENQIz0l1QphaERfUMJWqRUANbjzspFk
a515t7Opzw84/sU2PDE82Q25gDBvraWMErcd0Ub6WzubDspIXpnQwKoLpH1QOxteKYSE8hpWXL1e
huESuSv6+0RlVcOQXQNeXXrhtu92MsXwaqMGa0W/042HRn1y/XXQbJv2Vqv3Q7dxysX1dfr0Wfxn
BB+FnZNrykx8SSjjnG2l2ugygchUFmRD++Br1YG5xt8Jl9ctXqYkx+sKqhAQrvyPOgVoIPWnpm2F
R+YZW4VeZzrtSqkm/kiWarSV62Xpro16k4t2od70ZbzuiAEhwtHjdVSso+RFi/cROmEQClZLzT92
w96UbeiDFEgYsm3e7g2iJiN9LcSvfr0vERaM3iJ1WyRb2byJzHwRDncZHJVZlK8SZLBlmZyK9Og5
d375NDPYi3NAJloBiqKTjQZGPIU4IqDle3qHI2Bl+xTXTjXrJVIHC8ncxC+FtTWqhyA7clrjeEe/
vxGsh4iy7IOGFiGK1KFNnz7t8NavyrLRZu1XaMGG8rLGV8MJw3k4CMKqINGOsBKSvJsMcrE1wlRd
sS6Nbfsm7yCzJB2JjxktzeTh+vA+qrhnB2AyvMkDIGhDXzUlw1O7lVUTIdplbqffTFu4tbYNOpt0
wHrodT2QRTZkJn7lokenkZBaq8V6ZO9mbMgpazQdrxzXttrfgbCk8bZmmpQNLc8BmqvCJssAG6/i
2O5u1OSpEBd0QLflTWUsLNMWvaV2iA1bCqDeXBYQYEFnP6z18FsMH5eMopyNBmUNhxKbLV7UyoJ8
mt8tgI9W7x1Enu+Er0hERxkEp2iBm+tCe82su+tzdekajXNFM4lK1yB5o2nrREEzN0gbF9eItmp5
DcPbYqjuEwiJKyBB6iZV7bK+d/PbYfS9u1u9+nX9C8bFuFiskw+YOKVFI7eVTm/ykxncmPlzVh0M
3TbkXevMHPHLuHYy1KknlmkKmCicbcQJK0LLvn+T4Hc2tjnsy+mt5dyExc7wl2g5l3OMIigKXR/m
xPMSYwW+gXFPovNOOVqPlhabobsVx6aIu7LZat4a7UjHufWLjRQc3GIDna01sqMRtM1NxUUxajIV
E+dsKNREcgIP1ZlkVxk3JtWJeqU+pT/B7eXAB8o5n+zCQ5kYnBxJED0IhCOf8QTAMel/5s0W9g3a
8V/F+DHpl3n5UMdvzDqui9PNNZBeBj7gPuhYVTQL7iMV9Mu521uUiDPCJBA+IbE68lBCT6FWMZp/
1vAVNsxoOdDDQ3BZv7u55e3gG4UQVVPaZWkQDSWapm36wjm0BdR7kKL8NmVA1JIk/Coq/R2fr98o
cf/Dc9fN0Bp7XqwvQ1kUM87WuD3PDgqDoNsWdDr0VChyTJyXsVRvKD7c4QUEyAtBzztk6qVZSPmF
20I4DvMN7FiAykHgTly6ig58IXAN7yk39a8dauArxa8A+KbIAJahI62AKt+hR01CRqZyWlNUV5q5
sV5eSx9fAXx07HrV4cc6X7GuQMXSdXrvSe8oZYaluzRzVLyTuqR1vqCtH9iUpSq02MDTnd4Iwl0Z
yE9GLj3XrT/M7N7xNJzMPDB7QNa0+9BhRnsoXarnH5N3XV4hZuA+wZIjL3M/eoKjm57fyv3dFsVs
i8vkrIzm6PclCzYC+wGLTsyFZgJ1oJUy9ka505HuXktK5dl5JT87IwNkpvo3lawUqyyJv9H2DIZB
TIVdKQ5vKWzbMNjCf4FcTL5yo/gHBVCoJLWbvFGINjtVsX0uFkmjS83TtWjG651igMaPH6sQdMkB
XFJEbbJ9+j6lJQzkw6PcUfoYELmnZyJR15YDqXcV7TXBkGDw7uCJFGIPmtZYWLsQBy/g+MgXhp6+
9MicLXxR3sqZ6W4Uc6d7vbAM4O60NUQyGk2ZW1/5coE/YFaj4g0qWYY28Zjhu6wd2XDFp06XDl4M
U3WuBvAW+eVuCJwvgh8KD3I8uFTdIYOIvCxBoFMWN4HZHrQgq3YdVJU28NK7HhbgbQ2jS+Zoex9c
9wLqNe/eYZx2XaNLQQ2pOXhi3dL3JgY2ZImDff1Bnd52LAGqPeixgynWdbpwJndtpdeB5Wti+dQE
Vr4JPGbfFUof5yIxVhrqx7YfvEHYVq8hrISGxAVIY8TwQ+kpPhuK2d2tILRko6gsJ2HpHAKfFJw7
6GsIS2xaWfOHSjZSnKA+XldNBh23UECE0hFdXx/KFLMJVBqwKA1fnD8LbqEpzZkI6wb855n1GMDp
uhP89lnG1Yx146CxkWxY2iG1RfZbG8iVKp3WHmIPQIsC6wksGOEK+szgVoHMl0AVXUlFCpYyTLp/
feb/72/5r/He/c/9LetfP38V36pfP//1VPGf8l/p73/t/R9Fmvwq/W+nzcvjz/m7eVmHlhG8M7U0
7nXgjThCf7FboBr3v1TgwQrFZtb7g6/x7+ZlCU7G8f0Gzv+30uO/211gvRifRXYJkGZpJIr4k26X
c2d07HVBBlAVcYTp1EPJceKl+UqQxhYMP3uxRCLarOCSEahlwtmL1JJrfTmZrfu/XpB/JXV8n/pJ
Vf7v/zp/0f+2RquZPspbclmO19JJmDv4vSTALxHuU6G5KWplpYoz7v2FBXo0R0IHrgHeUfXDKz2x
0EEBl9VJrO7pxJNtL25J+PvRXA3lYtZIrvJe03st0faLPuX5OGITBn7NjKp9pkXg8GqNHpMirjdt
nXmrfEhJLOeSOuMOTar8zB7xOr9xL4yWKSCcW638xM9g5EaD3aiFO8lJfmdIEC7D1DKJqtt+WUD/
gVvNTd4P9IRQriUPkjT6bPHyPJz++0vYfujS0eUpTmn8wLy3glUpxb5KfHOdDgAMHaWQ3oTQcG+c
tnJXViSra9WHM2KwBGPhxpRz4MaHK1FspG3XwSPRIzy8MzQHTRwfbSPQFdmN2zVvaaKC203bcpnk
tbmRYg0mdugWm50uwWKL1jT1H1qyRjUXU79D4UN/uL5NJ7HL/x0fUEVyBRyMj9zJyS6KzKAX3GQo
97lnFWtFa19TGAZoJpcN2Dkqdx10mfIAJ5a5iB3DO2jsCBpscufoQF9HEO33KwN+fwcxwLciV/t7
Jw4r1El0vBpclu317z1/zcfPpWcMHkC2PZQA+BrnGyNO+r6OuWH2tKnqm9agqNaBCLcLpbV4/5Q5
HNblIUMaFSVCrqaRWXXaVaGh9BbCUO7vYT8cWasWeDfL60OaPITjmM5tTI4YxCzw3mmKvy9XQPWg
gF/z8C3dlWCzLxZ0e69k4HLpEibEmTf4cjZR0R19OloR+TWFzGcwarkdDe57v1rTf3c3irxpZr/r
6eO9PkhFZmH+8bP/GqRFQmp0srmvpshUufIQL+tlf1+t9Y3/GHyxjsmdfst+l97gI1+Im+SuO8ob
Y52ty2f3F5Dkh0N2SLfykRqKCn3t7xb6taM/M/vnsfvld002FPQVUJGFg48a2a7Hq8gSfSUUFSC7
YR34KPfEpk0N8vpsXOwqE/lR3Dig9LjRhEHnu1gdhByGN7/bV3nyWw37DcJUc71yF2v7YQNGYxoA
xz7LibMu1WUmJgrsCiRgSP4VONhcP+p9F84keS4v64mlcelPrpAg8AJHh6Ruryzow7/VboLlD80u
7PKYzbi/F4uFpY9uR52XnKryJNZ3ezQQ9JExAplQ8OL0bZBxkfpvzfCK8u0qGitCxkwN8+IB+LBJ
0IYrYoLAmrgNaoQQUJNk3d5CAikgYe0Y5srw9qb1VEZAUfKZZ33O3tRxECoFjTfsEZWCqkz3DcJ/
rvRbr5ytS05XDmcMfrYZxzThSIlL38wUTS3KiCPketrtoR3uti1ELLYRmXMNJBdLB6cF3j6KyJA8
jly/55vEjdI6arUyPxgNTKFeSahtLi3wjakXE8S6tpl6245+l+sn7WI2P8zi+eHzgZ+bBhlDlChq
F+T5QbD8BxG91crhHjcgepfTdyuiNAui87rJT0ZKwpVyN02IsKiN1OSnxyE3UHtwxpHCH7JChmgL
O9a61Iz1IKJhJccPtZbcltb2utWL427phsGjjFA5oRTGz63GPn2xbab3B191lr3ar5xiY5DKhtPy
x3VLHxvi9CqnvZCaILAO+nAJqKdvopmiMekpg7JX98JRvW0P4a2u2fIXh8fKs6VNtkpWqrFAlYm6
5HXbU2/0L9OjUUh66Pcc5/7kqulgaZUtsndUpnSbZ3OpwbnYAzsu6egpsPjfMMfjD2Kddi1unHNz
EO/4Sgd13N41RQRs72nG3SDFtBsZz+WcKOnf8dX/Q8TwMbYTY5MV1H1iZD/7MIbo57vkPP7pz1dx
78Z/OORQeEwGIyMYpviiLuxzqLbhrxx0suRA8q5bGa/D880BZzkOO/9CX0Mq83zKVImqgxyn7iHJ
LSR98/I9jcLoJuh9ZX3d0vTeksFW8YYSWymgrawpzioFKhsP3uAfqjLw956amMvGU+bq79Nzxa2v
y5ZCIQ0WKpJfk1lzpX7wNbSbjp6g6JvIM5UvQ5NJ332P9opcjP7i0fyPDFvT+wpzgOQsyEnY3RK8
f5PpK5rAGyKrOAadtYQ06djSSSv20rIv5Sd4sKnvzhznTwZImPqxXMTleGjnFrPcG/Igb8ojZHMA
Z6R2q7mDCDbP2OWNMbMHL3YHw8PPHMkm6NKG2+7cWJmmpAedojxWXMekeHuacI1bWMZnGjgu9gaP
zQeLFm67CYvSOOiTe8IJsyTylbI81lG68+tdLFqbP9x9EwuTfYHyCpIiDhZywwRKeER2dOby+WSu
4PTk4mHXUdyYwr6ztDHkxq3Ko4HzJoi3crkV/Gx5fRiTwpk5JlhOrUyx3rFUDo4VYkV9zo6GuBhe
w9RGH9V68H8AC4t+UatLg5mhjZNzdklMjE58U6OL+jROMeoXi4r2S2nloPJbLLS59+KT48TZhUOF
Yji/TV9Fmmjy0hz3GwzuxKTpveoILQgDj+4qBK5hC160cxjb6fs/zig8qhbXNV6H/FH+ONl7nitF
DiqOxZFmMJm090EJbkplkbngZai3ztyCFwH8aA66ddBvGiGqNu230gcHjShNK1hA7Sa7d4cFXUG7
YRfu3c2wCbfKrXU7vAs/W3OR/Upfr2+fz87ZqfHJ5aEWcVsMDcZF4D1Keh8idXbdwmcrSMHBHG/h
kZhvcmPETto2TYwF3pOlRxt0GCOb7Wo+N8dwcPrkPU38mUv4k0OhjVcUZHCQ8JD+muxPEnqm3ChC
e+wkCQrA5l63ZCAjJYzVZMvlltQh7f3he4cYgY6Ya9vSmZ3MeHSX5x/eJ5GsDFxbgDnEce5P9pFQ
JE1Ps8BwlKTENkjCV91Ws35en97PhsqLQ1OJCSYHHuGpt1qYnc/U90cJuS/Q+JKtQk3+w3zrDuhM
f29eiudkrgp2+eQwshObk11TSmGeOK3LyBLXLpL1KEgQo1uhafczoxu//vyi0egRJb0yspZZtHic
z2E+oCBgZtJwjLloqA4jeGsu5Z/Ge0PpN16Wd8rzYKyuGx1/5jWb47qerJsDf5OLdONw9IDrid1r
RpPgdQsfce41E5PnTZF8KNZVcTgqpIqUXb7vFvTZ28SLO2ErLP0tbE4bKPL8dOFvi03829tYX8xk
ef0z5gY6eQLLMnMJErrhaHn+rdzdGHo2E5pOOB3G14n1G1MkBj4DREeTgzjIRoh8RDkc+1saDPVN
+uL9bIqtl0K0vkBy+cl8Okgr4UH8AbeG8CA8BIfiJfySL60VWKZdPeNWXKQ6Pr7HktGOARkJ18Zk
bQeysEauxeIxfCHrQGouW0l0oT8pwsL4OhfSfXo2wQL829pkmcMslitDHK39bn5qylbLNwj6IhVJ
wyxvswZq7ib1185MIDLh0vl71k/sThYWHQe1Vlrsxr/9R23trdVluNXvjZ335N95OzQ7xNdu5qhe
3vOstAUb8UgXPbbPn58akaw56vXYFH+rxl3Y3MTbSHnisZ6lQLh0PogauNqZ1pGjaMo4Xufo4bWF
3h+7t2rtfzO+DD+sXfoYQt20E59pNqBFH31gHTTzW33z50eGepBEyYY0iDJl/tAEx7L83umPg6wv
OsGWhzmv8RN/YBzePyYmi2eoUWYAMeiPqLcum2W37n9nd8mdvClvk22wVTfhTa6ulEMSbH2wUTOe
3Wd3wqn1yXPdt14sxwiNHaMhEhYIVq/zOpprJfrUCFSlo3NM1mPaeWwi+iElRT0cBZXjAMy4zF+v
r9Nnby9MRv+2MBmGEDe5kEXcO2XxMvjhLuqNmzwWZ3bDJ+8gmSKIm/BuyDKqk9vN9+uh6sdrvLYO
Vr+u29ciWUl/V7D/Y0j5yX7X2ew8gzCFwRM3eW0HMx/FeJ3h4LrqoXfXdfCceNVDP9xZgjrz9l36
vqO3BLEgtcKRRnZyY5kDfU8BEpMHObBsqfGeO2sr+ju0sylQgsuukuXQzKUcPrknR25UfBdWTKGU
NVmtvA+rIshrSHFq6QbR+G0PiYpjCrT/bHujQr9ZX6GjuW6K7w39rLD/Euk06+tb5nIxKaEZGt8w
gomg/Dq/wHRPycwiFLuD71BBkXtjTe4/hw6i/FKawlzZYtIIwR1NSw3VdJHfIXAkH3ZuLvPCUmg7
2T06hKKLrkIrVnC3FTqxZuRsPPJVvRO8i7K3Nd3HpqhXmeXOuCEXh4TiEdKyIyU4FW6UGM8/wWlo
7Exd1Tr4uckZVDMqJxrMGwgq+DMF4U9NWRAPjY8T4fBkhRVUWVofZ/3gaIO2iiIQnmLp0H6RluGf
bmEibTJKo3Ab+QmKf+ejirpK9GtX7I/tAGCeSlDn/fK750EL7kR0WQsJHrmZEsPFqRlNjnE+yzlW
yCZXtporcgGQoD+WebUgO3zTWdLSV5V7MijIuFXbvhw2Q1vP+G/jpJ15kWPWHzJhacxs0Z45Wb/U
z4wIkovi2MgI3iOq0eysyBlWHbQTiyAQDz6QqW2j9+nMUflk846wZBLIHFlV+2A/PXWRqXjlrhnl
JZbDTeobN1oC14FEWO5q3ncKOys3ENeNu2TjbRrHlBY6OsvXz+sno2dOeT6g6COynPaNRWWBlr2R
F8dwEMQGEIgarmBtzGzqyeVPUFjApapMum/gVp95JCdAuvHwwsZPCgwwJhSwRJnne0xrAImFUV0c
C00Y9YF0IYKKMIQvBZW6PXzW/c6wvGHXF31sZ3URLFoI9paMg6QFknJ223uvPXLOS1Se6ctxGhVc
lD6s/TSgu7Gou21Y6N3CyOJ8c33aLt7e8dPHKw6iOQoq04jKGZLBKyKnOPot7M1tHPhLZMesmRMx
aRb+a4ZI3BH2UmTAymSG1DwbusQiQxQEFm5SJSGtrtVvYRhIu8akP0Edhgc3ieheDRRzFZhF/oc1
2nGNxv5d4C9UcS6essFPHA86vfKoN1m9HdDVXnetGc1M5+XRJyE6HgIAzGOicjpOC8iC6SjlsSx1
lR7XIf7WOoll633fPoURumeGV/s3cJq3hzRXo8frq/nZIeAcQqbPtTMWBc43YqGix1jHenlsA3Vs
X8qVJQpcUPBTjJOyNljrDeA7AfHKmSMw/uDJ3cN1jpAFzDGjbO24zU6CZFNwOs8JW/0QVlRwarQC
NnLZ1nQ60w4uBKJyA033j+uDvbBJDyp8qXSh82DqnL9zmzFVLckzXIVT9x2BR791bEkUl1L00rrt
zO1y8WBNbE3G1yGGINSZIx8tIJmhqe6QRNhBdDxj5vMhjZVGxIZRUJr4W+ngApYOVfmoavDhuGQb
wa7v69frE/f5YP6xMn7FyWLpVlNVYoDX1OTdTZoatt/ceu4wE1xf7MWxRZgbEXwIUHhSqOdWiI1C
WNRD+dgWa3246ZXbDlnIaiWl91U3s/0unDWSliIqG6T4cFN5/c5tCRUik5HRMaK3WLfR6OteXGV7
fdYujvZoA5ZkCrIgGIFEntuQwtYqKybu6KnoVqCI/hwC4DbBlAxqaTtSKi7KHu77wp151y+f13PL
U3gJyaFaGqxcJD6CUK9O/Rv8JPTifxSx/5ii3V4O5VLWhVU1vFu1uOwDZQYqPs7f2fEevwAeIxA/
Eti5qUfD626G7odoqhGtDcFdedZr3warOn6o3DmB6Ev/f7Q23tJABfH/p/FggXMKE00uHaNOWraG
vkHMZYVc6bKtghe1e3Mi+c1Ln7Q2W7YCPVB1se3hM7q+3J9tqbH9muEiUzPKsJ0dkiSW0jDwZOkI
XnlZlu9KDBVI+VMshZm9+9m+AqeBBzUq4hCsnBsaQssMiqKQjspT0Kzr4j33d+nPyHnM1SMQnz8f
FVBZiXiGV5jS5LkxX5T6MkSk9Jg05qMxiLu2C/dVEb8VoTFzXj65ZcBo/GNqcia7wO98q5MVajXy
o6vDIVV1gO/bmdPx2dYcgxZAyqMk0jSFl8dFrQYSChZWgHKrG1hvTlP7i0qtX5ACu8l1CCuuz+Fl
SobYFC8PFgSd3XnB153FSe2HEiSAoh+bb1EvoRpRxMOtInu97cZxseU6/BWJIbSYaIytWhq2Gq+5
0zINlj+Rp8rx4+WAxMm+jwZvn4Xlj1SK/I2vlc3rzMdeLsMYZEENQ1fXCH2crLgWQqNMM0fFK0lH
gGomX3OrylZoEmm2W3Alq7iiu0a20GEVK/Q3jaxZ9TmcNtBGQUHrtTS11TGyo5E1R9BzuXYQ4hGd
IVQj4TVMydEKnoeWPlq8pcaEmqoK7oICNcxG6+hk0oWd6aCmen0+Js3DTAVVw5FsHbQpQFLCpPMT
YHly1foj3rV1euPdNWvvZxtW0VPf1mhJk4lv37tYsVJ7GOL4a4qsL6KegRCSFqZ+84TasH8w4QQt
FyloUvTjUDt6DqNAeM9yUYoJewxwwUJv+e90gA0ZesixadEyL8sPgVdBeyh68nDbBpX2oGaygL6q
G6GGZKG4CvOfFTpfTBU9rkXfyUNi04NSHhIhI50pSX74lex5H8DJLRjvaiC3DyEcuOGiyur2e1/q
VHabOIi/QK+Rg9eN9OYF8Ej8vW1raA+TPHaPXUs5Y+ZEjHN2+jxQkgVQwQNMt9BIZT/xjpBGLUGO
6PmRq3vpdjSnugvFq2yp3Vxfvelmnhoa//zEc2kFsS2VHEO1KS4robHN6GhBEHDdyvi514Yz2SIJ
eZ60SbCiiWBoYapNoWO+bmI6YyQIyN3xxqG/g277NFWomoJUJVLQHKOY/lEv3ja+FSDzHNAiF5Jd
u25tOiBKrSAdRzko+qWAJ0+mLUiAsGVR0xx9j8xOL9KJU5rg/a9buXjISK+SYCG+oh+RbsDJtDW6
3jWS4APS8JpVUY7EgZXxWOXtGlr+Rd8MlCPNxO798A93BXEWhiHnlUGRg3qcBAJmq3dVmscEl3Df
phDMGbm/aMyZ4Y2TdLorPqxQnSe9wXTyfJ7vPeI5QGwIlh8boVnK9dGUfHhopD/ce1Mr06XyHYgN
9JQwNYhQjbecV2oP7fr6Sk1aNrkExxkbQ0TGQwg1zSHX2tCKnhkQJ1bOMgqMY54Oi6r6RR3XDods
FejqDWxi3F1ofsBBv1CUruNP2ptMmDsKl9sG34fqMeU3voty0fm89nFUp53qePcjbVpi6bdhmi2H
EIiUXNloeq/z6qGUrZkjcfH00PwCpS3qFnQDwIIun1tVe0vtKR359zqFN2vtd7faYLtwxL9en+rL
o8fTRuphRIWPCd7JeqpxUUpyIvj3kVQJa3HQKY1rUFRct3KRXyHCIvyRP/qTPjCH58Nx9chABlbm
JVWsbqGGsgTKp+2hvVAXYmvAlJabKKXH5beyJ2Lx02wOWDcdKF/wUfjA4xPJgKmTgSatn9cQ6MGM
DPTaTvu4hZwgTmecyjkrkzsGxUrwzalYHTvLPWoxAH+DjpyZvfGZEUQ+PuaUnPGHrt3JK9O1cYRE
u1wcFVfn2QzFJHsWBkmcOYXjt55eKOOM8ViiNAafA8KLky1o4PSYqf9xCI1knbd+sYw9oaA50/TX
eZnnq+ub5GJYuFgySA0g1FxUVHXO9whacoGWKFJ+dHUokKvfufZ83cC4xGcD+jAAWpmNwH08Pcn4
5noqNlp+jAx3Yfn4MZSIvJf/mZFJoaQrEnaAhBEfNp4gf22Hp9wo/nQHTEYyWZok1AoX2r/8KKXv
LTBKf+hn7vnprYcnM6rr/HuuJm9WnHt61nlKfkxzG35A+MY4qAFV6oVTrdq5Ytbcyoxb42RHp05n
RoCs8mOsfJHCbJG2OxIYM5M2vVKnQxo/4sSIlCl9EozLn/1gPMM2VxedQYQ+Y+bzbfzPzE2uADNG
fYaWpPzYN99hn1r4cyHC3GSN4zwZh+LTvyp0an40yeUL8b2hfZHM3/+zXTw5i1EkxH4QYcPtwQOb
35T4BX6m/5mNcQuejMNPdUTYGrZYQJd8LQHNil6j2XL0zHJMAaftUAZlZjGSBi5YFdLuHArS6wO5
uCjPz8oUvheVDCLL5fxoSMFNbrS0JRxbOVsp2ffrhj7dwbQHQDxIwweZxPMZEyvHA/zIsSe0WJnU
arT23egV6E0fHW2mJPLpLjuxNTktpk/7ZZKOoUxhwSV6JzXPOiQL1wc0Z2RyVgq4S6NWHu+xJltE
yOWYaDr8d8I/egP+mbbJgana0IK2ZbQie3amQacrQNwo+nad/PmWBkBJeYNEJMVyZTIeXZBhkhZE
Ln89s1V4SImXYYmfsfLJ3UwyCTQRAe2HHt/5NsjrMnCyosyPikXFmOAazc2FDCucQlXVNufCzU8W
CXN45GDiSEpclOByxaEe37K9868DqatQQWHJWF/fCRdJ1Y/Q+cTKdL91GtrDIVbyeDVGLofsPnwI
IPrPFmWzyH8Me+9hlrH306FpQCjwTqloTLuRw8qXBdmrWS8rWjpO+0uHz06N5mRaPjVzkn+YPNeG
SYacSgSOR/CtA+sVCYew/nl9Aj+5hM5yHJMHW1alsNJg8jkGaDaJ6kMhPZeVvxmggbtu6POVOhnN
5DgpZdA2Vcl110JsIFPOWwxmty9a+S2N3KUCt6/e1BsK0o+akdkw8942hrJpZPfPr92zEU/eqP/D
3nntxq1tWftVGueeB8wB6P4vWKygXJIlpxtCtmWSizmHp/8/anefrWKpRbj7tgEDtmDYK3KuGcYc
w8pj0qo9K25FAw+n6sFs44J62NvFH9JxUilaZJAWbxUcILlCi0p5V0OiXXmZ7zaP9YN1iKHR2Wip
Rx0shwN156cru/3O8/V2kUsuwViRkrifB1YE9M7IUHTj/cp5zgHswi0+GWLpsbbIOpK3KO8gO3C+
tlD3/YA+J27oOfOcYJcaK0taualL8qlAQTbYAQpxB8mKF483ahQDL80gj/wfWa6/b+oSehkZMcmm
iJEitdzq0WUZdzsl/vzx/q183M7iUU7TNqjq1xPKhoPRXmkQt8tixTy+8/KfnNHCOvpSreq5xhnJ
ab9Xugoa92Crtr0rxbeVEuw/XtK7D8ybfZtP8I1nphRVJBnzvnUK3j98+HW+LyZIb/Qnq+Gbp1O4
Rejw40HXrsXCrHTTfw0Kjh2zchf2T/bwZapXmi2WZd+/vmRqZjR2zx3Wi7VBoJxlbYN73mT5LjZk
l1S0awJytpxiR57utp2+fLyw90e08Nhmrw385eluIuwsyjSZeD8LB2l7cV1k4yZDlEk27IfYcWDj
WgMbnQHH/1rl32MuXoMmiJzeDImlMyRUeu3rAOO+rXWbqY92eQ7xgnqhOFutvtRWm1jPzpFuT5CJ
UEZReSK1tFgugs5mUquScdsU3zS0Jhq6cnMj98DWb/9wYxcjLRbpOMLW+zQwbyv56JfyhVazQEGo
2kRPTWF5lBd2H4/4mlo5sZWLIRcfuzaavan4DKnvPfWy/qxOG2pmAywqtQuQBE3CYJtuqMh8Ni5H
8wE+fHEVeWv1jLMKHxzAKMdDaYWYt0LP0CInWUrZlHQT04g+18/9b8jVL+qH6lNwbz0U2+S5vWg/
5UcGp4TmrZa/3z3gN4Mv3otx6CffVBncvEESz4E/RHE1sdHqTXcF0fJx2CdPOWSTL2v0Iee3el72
jL0FWIPLuYRlxlqq2bUTmrdD5XWd66DH03iVtI2arY/iq6femCtX7MzuLkZcvPtyMo5anDNiOTr3
avaoTBFSj51X+Z8n6E0/vl1nL8npYMtyo+xkYRnW832mC8yutrZVeoMjrxj3tVEWx5dIU+ZXMUtC
FSUQFS9I4ObKz4+XcmbzFktZGIEeZLKWmvMFDdO92iAplzkHrRq2VQpZT1khEVatBKzvXksQ51wM
SF+onZ6aWQSqK+pivnGb2EihIylixJ6UXIZrTV7v79/f4yxMQJQkajdNtnEbBbQ9abeFvEfD8+Pt
W1vLPIc3D3CfJ5NS5w42NH9EhszTYGG0abDKjBWDdlZpebUkb3ZtnsmbkSZf1vKaehmqMa587/xs
PmWyG12rF8mP9mf/FfIMG0LhNa92bQ8Xb31vDINcUQe/zWq4k3tok2eRwKePN3FtkEV8oJVKIAqD
h0iXnK0dwTOevkC6uf14lP/GKP19HxYmQpKB4Tgq966GoVq/Q8XSebZ/EfmYXyTZa1GHXVPo+vh2
qPLC+uc1CG5CAeO2zPeac5VYjzUNB/EajmRtmIWhmMZCD5OAQzKCYgOlJSjgrxnal061soVn7uar
sfivHTyrdcm0YQlt5KDgykbXF3s0N4bv4SyRpVmO8uMDW1vWwk40siTnsc3uNfpP39Qvi/IH0f+m
RzPk44HOA2VQTGg5knoy6Rs668xO9czK6nowbgf690S3SR/gzidZ/8vpPNP9hObO88cjzqZn4Z0A
bqB/n34QCt3Ldi99BEZeURu+dbTtiCqAzLf78QjvfFOMMNcJeYGhXFxcdgesuCZJjCCHpU/GLql3
Yw4pnxUba0/vylBLHwc5yk4PaTK6TWey3nIrVJQcot//q/UscQ62nchRCYblVlYR6q4rz6yLDUqT
Kzd8bS2L51AV4Jq0jrVYFhJYFB7k6Dnv1hpk3r9wAF0o6c6Nhst0lulMadaUsnELGfet/7kcYIog
mtc9dL9ovqtKV21cqHL+J3v496gLO5tPo5xrA6PmMzTpsTG+mms0fO/53dy7v8dY3Lu5AWqy8sm4
Bal2baC8gli5dYvW/adkZ3u11/0Wz8Ze26Q79YfcuM63/Mca7fr7Z/ivKSxRrroPvEIpR+N2VFri
U8cjNE3yp4/38v0v+O9BFjY3V0of/U/W2Uufx/B5ar792f8P2zdIRMCrYCvAwZjzIt8893Ep+00U
lO2xFlPi0Sz4Ig3yWp/hWb/JbBxm3CFccDPv9BKKYgMYVJJa6Y6xlMmz0rwvfbftqvsaj1P7TVez
EkEss62+iCQlHdqGekTg4CMkErfB8DnqFaDlY6L23xWzMIYNEAyU+wq6Wb9oRVSKzUCyenRTCLYy
N5XqRqLbvmxWfNil7z+vAqSvitITDiU8Mqd75bRa0QR60hxDNZkeu6zsXFGVKZlMCJozJb2YaTxX
vqWl3/w6JsQhvBcOnH3Lp11L2jQvHa05Ysu7F6UX/QYEbORm/SxrXGjTt1jungbNuPj4XryzVjiR
Z6ZL8BHgTRZOrXCUhmq/3B8hBLrvwyjbhakA3NxSU4DCLNyrqfXy50Oys9xC2BmJ6BZXfUzAVPaT
0UNoDeto6HcvEh+VrsmPjTbd+G3S/eHDz97OR/mvARdGWBgQ8Zaa1R+pn4TbPpEendTsXXWkHauu
/T8MRxiNRcFxaoISR9Fo4WYodmGKQB76o+OHKjINlXgw/f5znlj+r7rq1nhLll7NPBwcRyC0GQ8U
xeKy8sCoZhJk/dGwYAbSRiT6AojgILSPfYQsS3slijxze2mjA0oHUhVUG+Wh5TceGEZdhJKtHRPr
d6QFDwYcnnGhH2IZ382fpUjsK7VPb0RZXOtiLSF/9p2AooOfARYRMCpwPy/smFPZhiTotDtqo/g+
6HVwMcpBs+mz5rNTaKULW7DlimKNhems1YFVn4w7H8Mb+9n7Zp+Mg8aqhfJlGPVdaGhXvaTSk1q4
U964NXDcqvYvRK8Agx00mnGyFRuxfCOMmTeFLnQQaTOH6hInUyW2LEWTZR6NWLa9XDMyt6/HP8Vk
vo7CpSFliaw6bRWnK1U43WpuUzsmkl/us1RLcPLo4fjYCJyR+83EulT96AaFd9uQl104lp1rbd5K
0f0wmO2TmtqoI/q9L985k5/l6Mdn5nMmapobkigPkSFPGhtGfCsrHgNYMu/lKhr2YmwugjqPd1Mg
oy4jJPHXU/B/rOz/mNs5/sUa6D03z//2kjVRM94+py//8Y9d9ZL9DP/tSJBxzsPOv/yLh11SNP2f
6NbPdFAA66xXW/4XETuhgP7PuZJAGCQj1vCKuv1PJnbJ+idYd4gOaVlCWoBEJjayztsm/I9/SKr1
T9g7AYGBCtb4nVzf//v3Ew6CevHzW3b01wagvyOjGe0762DMrcfcZ+AaC/+xEYPSRAAOb/qo9Xcl
DspV0wtAsh2fZ1z13U07NP1WURrbhWxrumyzPNuqcpx4fYWgljCKwSPagfJGD+WdZOqR205Jelma
MtLlYdQ+RqmJtEQ2fa6G9qkco+deDO2jH7f6XjYI+ySJdoU3hzFvepBnb5e1gFWyLOwA7zWNlCa7
x/t2+pH2ZeDkfAvDDcpO9gUMiPL3gpQNJFnS/nWiMvFGUEfhUTejkVA3X+tsWxAtMwVmoFuwVvG4
UlRZds6akekIrVDkmynsdl/tcsyOdM+L/NDF0jazq2GnDD4CVoGuBl9noaBi09l+80WelPxe9BlS
mbk5ojXb5Gi7pzEwahfK0exrmxviJyQ96Z3Q4vay12pLcTPZEBeD1oPfCCdxQfOBfl1VZY52a+7U
yF21YqjdskamQVETx3BBtQoLI7yWHFkkzl7XjRWmzQ6245l+beG+VGXYjkpZDTep4WgPSdCUkwuB
gdS6uV6Xv5UohHKlS5J+h+kDdjT0vn45GLTzq6XjKuCSwKCNqfhmkfzoVp6IRSQ4z47vic8RZkek
DuC2P70YIo6Ek/SKeiNgb3nOkhDtIQvJnb1RjjrCy70xbuNKC+5EUAyXSQdx3UZXKcAS/w4Q8hEY
Y3z72F+Brpy+XfO8LFQMuSV0KuLkLoOoOqodM67q/qaKxPdmLn519jo+9rSi/ToKnQvkXWYfha7q
xdvV+UZAp3s53ciEH5uq6nGGdIlv1wg/xWXZXOJWTC9KqErbcJJBm6aJVO3Sokkf0yQPItRLmsRk
LzrhTuh/dh48eDAxp5q015qpw0PNSlpIHEvcmrCBepoyNpA0Z/Z9qkCkhiSO8zwaORQYQzgCm6yV
SP+kD3b63Uqr75FB7WYbRhDX06cZenqTVV6fUK52gdcjC1RbqLlOsVn+4uLFHs9wsuZAvXN/MRuY
XlrgcPupIZ3ekGrq1VyEA6LUbd58VeNRR8l0zIyKyWrSRsqjeudTQNNrUSCiNrXWJzMsU4g3rDRy
vP4x22iVSH6tWLT5Yp4YaqyIxe2g55/wlL6w02nVdd3EfeGMN1kBObPkT+pNPJqp56tae5H28rRB
T6a/mPKu/zxNebkbhWEdxiROv67MZHbQFzOZm0Sg4AKRDMxq4WIi4hiIrJDkG2nIqWL6iRHAAqBx
SKLWW8/B09uJIBeIe+Ty+J1orlLdvGYD48HIi21s8i257TiY3sczO3X1KbxxtXH/YJQC6Aleep74
Gx+00ZImSBq/u7fi7LlQ2SbbCOONDNvqJh7Ulchw+cXO7DLkLkknISMFcchiG6TBGGjbN+X7etDK
b/qQhLtUVNnh4zWdvWQE7LgIEDwQUOAFLkFmkqQacVsGyv0oQ17Z1Ym0rcsU8i8fH3fsqOoie/e9
sHyko+G0+i7SPlsLaealvD1x5jA7I0ClUEXDlVnEUJPDg1xn7XjfDs6wt+qs2PW6XG8tlVsYWvZt
51g3dm2Kg0W3HG0ZnY8SZ3yb8v+6ue8AJJC1btr4ur9GqrQIPOZDx9UnH2HZHAdUUcu5idpo1cRP
7p1M6Tdmo2N00rnoPAKWmwRaomZc5tsibIyHqK7STaC0xjZOIK3pcI9XruDsLp3uFLPhPiAKxSuD
b3V6BfUgG4ZU1pJ7JVWSvRFAlkfjn+LZ3i0pE/OTkerU3xCKWTuipXl43YY3Ay/iL1JHraYKObmn
CaJytaKWt4OMGBlxQvnklxD8Rhk9T6NVytu2QPs30rKdLZxg7b6efYTQdXJPIbrCOYXQZrEDQ6zo
QzZI4b1VVLQg4RV7xZA1B7/V8vtMZLkXhCDYM8nPUJr7lhvNt5rq3VCZzVNfT9ZR0Ll5Y07DtOvD
ZC0bcP45zWyi82WmCMAD+Bq9v7ERrUQOybdEdK8FbegNvlXd99p0MAYzuFJEj5Gv5PZWiMa5AqxH
BT8o1mgB5ht5ckeYAt1oJCUsvHg879M7YkeZCDUkwu9l3ad8bsgPejDmW+Jr/6JuFMXNWz+8tUur
OH5sS947GgAoZF9meiyCjtOB6c43gnTyGbg06p3Wcj3CNI42qOWEO5IkycpdUJcvhTqvFPZs3nso
ccG8nA44JiJt9EqIe8NJAEH4or8oTaRfgzI1L6KmHN2iRvE1bVHcm3sBN9VkR/teRk6vlUrpcpD7
76UQ7W6symxrdD3KkGRAPVnkutcX/vi9DlPTM4bms1kVyi4wtWCF8OrdPcNdJIekkhk+85giWoGr
qI3u1baNtlKsTV6UiK9CgYxVSXV9JXCZd+TsbpgQc5Owmt+zxY7Zg+y30pSI+zK0Hun06PZFaoe0
n4U/cuFc5462BgVckExiQOG1lNGyUwmUHBpaFxGgEUdTEsrQgAujIo3gq1/lOU/T00MBoBqWhshq
4NjNHxz71jHy26iPmuu8afcVKb6t6tYSO/+nF5VeTWKCWedw7tpcfCFZYHWhlGNDlHqwN3pufVbV
7n5qQsWb/HxNEmeRavlrB2yy/vSBEq4ggnZ6TaGRj5t2bKL7TJqMZFPBwQOXkxGoMmK8U/ULHdcj
SeId+nf4OIlKo2pEhq/eyHU47Ts0BhtXNQ5dMBpP1E+TZ7bbWCPqeZ3F6dWYeehpepzZA+E5Xng3
ON5pGfWTAOydanfdoExPTdeHF6GTtGgtkwJHYzrJE1S8Kd4J4qoo3uYW35qnmEL71Btde6s4SfLT
ps5BakxB8yeuzVb31DrTbjKwf9eBKY33WWKoXz8+0Vf268XsQf6jhu2Q16C8sjhSy/ZzfP0suE+y
cXL90i63CdWDQ+ZM6iZqFc3DlVc3aRupXhDHe3/stauxRj7Y9BXnMPYqkup5fKhKZJvVVoSerKDX
WVBFMUPLclU77i9VqQeWKTWbulamTYQ9dQbf9/TKdNy8M/QNoe8LuWDp0qgebDOLP0ESXHi6Hg9e
mUifhrhRb8OsGjZaPBSHHonaXZmZyWZsHKQyE9Hs7ZYIZGVvzr55mgjQB4IOib5e2ZgdzTdPkjTG
cmANk3Qci6B11bQuvMyYohXkzOuzsjwBAhqqTjSU4yEvIl8nqJVcGdLgvrbK0dONwrpQM2R5Y94i
r6LNyC3istnWkjJ9gvdJg8wzau/oN30M/Wy6oXUwv0ycBBS0XjyrVvrUxo7l8c4+muPwze/TcDsF
6Vauy35fqo2/91WSO3rHkSBUV644WmfeNxA/2MCIlVHqRWd9sRpbbseKGyUdtRr1wKlSk6Mzhf+Z
3jxJl32YR8KEQRZCKp2mf2peS+PoSwVZJtlMj1HEh+V3Fk5tMBAda9mdXjf0FITWDqKwwrNT+cao
jHTl/XnVtTg9NmbAAhFaAiqBh3t6O+QGsOMwGukREYjHqNhTK5f80bV+CGTgy8ba1lZ8pUxbh6bh
ahyutdLZ90N7U4S/AzXaDMJZyVQsMJazuWRG1P8gDZvFX84UFcvElyjgpMcpaLSDRvnXVcZI3U1i
lmaPs/SK7lj5sSvLFKNTI3vdmNNG9lHik+1m3GpD3Hl9PolfEtWlyzGVEB4KDJgxwSXhcMX2H9+V
+TEheKGbBZzx0nICLdBLJdbTYwd0cjv2db+JHGBdH3/GZ0ES20Iql7wXw0CnMLt9bz7jRIaFZTS0
9GiHXb2P2z7YJIpWe/7Y2itDnTslaODN7jXtBxp/XNyJsItMOe8dcZyiNPDUEZh04MPdHlmq2MSa
vHbi7yzt7/HATi8eSFUXourMKD6KxL6I7A4boDVXdewcQl3ZFlp4k9nFZaIVG8ApbiShg5zte210
7a68DIYV7+AsxlJJpM+vCOl01NuW7ddB2jRQRlbJsYj90C0Mskq6QOox78KDasb4iJHduLj5xkZI
g7/9+Jjfuf7wIGKmCfrJ1hENn56zUXVZUhqDOEa6Pu1Nq6o++WNp3VhafxnCmAdNn6rd9LrUgsZQ
WtCdI4q5mRRcZ10NFk2KsvFyjCvlEMi142Y+jO1SMQY3TiOi60bxHz+e8Hm4AeERXBEQidAbR83g
dL55YfqaRhLtWE+0rHKCwLA7YXgZdGybIMmmXW1Jd7mdr7UVvxNrkbpA1WRm6yF3oM02/M0XYSVZ
z/2AIIIE3rjr4TzrbH166jr1l2wH05dGcQpXq2Rtg5ayj+qBka640+cXlxnMN0WZXTsKoqczUMuB
VoduCo9OXT9kRaUe6XeE2SfLspVdPkssQwbDw0pUx2rn7onFNzkK0ZdFmzPUkB+EBU2DZMfaTSvl
9ZWV1rcFDBm3Ydd6BUSOMBJ6QQW4joT9bYuc98q63zlzBT13NHcwfPDULPK8am+ZU6uN0VFDCpXG
9Li+tc3YuFft6WtU1YfKzNJPcpqIlR6S+URPHyucmL+A6Lh4QNJP9xv+grK01FocFd8w9pJJh4Oj
do738Y0+N3+c5pxeICsGbmfJ8AzM059iLQuPohq6C0cE/YY8X7GdTP1TrYwr2gfv3CEsu04xnXwn
Cab579/cYr00456WGHGUSucxyap4N07kL0kk9Bcfr+s8+CNMtqlhgyCEp2ZZA6jUsh9qGKmOXa/8
yhv6lxVfrT7D0PszGRv5F8iiNY2M9xbHoNBrKlAMwZ1xuri8jFK1F7CcKEKTrk2t/hxAgntITPnl
47W9c2Zk1CloQi9BALPsLgrzoZtq3ua7MlK7XZE05sGM6IRQ++JqBK608gG8Ey3NyWnuBi7KjApY
fI5KkfjkmlTlbgoz68ZQlWpnh9F0S3WJhIcR0RcpukMYW9M1VTL7sqRW9NVpC6+KSuuiCn31UAXG
RC2jsoKfbdMM+7YYfmvhED+A3Kg36RRHK8iYd84fUzVfMlwIh1M5PQw1hIHWpJvtrqos3Su6QtxL
uX7dWDibWSXV9DxAH/nxuby7UUANKFKTriR9uvhkRz8qsqYt1TsjzvZgRS6b+jFuf2uS+oJDdWhC
KJlH39XTFLVhp3FFAJ1ifqn7+zpL3djonuxJcrAx5kb3lYPo2xWbcr4rRI1kRGYEj0UP+WJXUh8+
JIiwgqOay8e2dR7qXtZuS9W+1uUqfeizMlxxr86t2Byn8jnMwQU51cXdKYoaXdjSD44k0oSbO5kN
07nS7j/e+QVQaPajT4ZZph0yPP4+N63gaJY7tWq82EkuO8MRG+p4X81k+jrZzT4NpOtKH34g17FW
LlmdwGJnjTEKtKhzgiO3Yyf1AHSMyJFdgsJdW6i7zolvpMT5mvqXPk2VqTOtiVScGwXcEm47rA3Y
LqjATi9875ex3mk51qfU4KyCAjId299KgBh3Wn/5eLtfk42nbxM7ToqHTB41m7MCWtJoIopUOThq
pXiQFZywpIBbfMxSlR4LLd/po6h+E7kEV3My+psil/ZVo5vZQa8xxTEigC5ujnNdj4H8WzSFiXRR
IpnCLezypah9cuztVH4mv9DX8AgGe8mKYRTU9SG9kpwwjD0fjkYPlkGxjQIVwrghGW+EHTo71Rjj
W9VOip3fpeYPTSqTTVOM/lc4xfxrm0NaMTXvnT1fFFINFPIgEF+6K75Wtk5cRNGxBX50aabTC8Cx
8tJXpZ3Wqe2lYXUk4KeIzJYV5FsKx8pToRWHjw/l3E+hmklYTYiN4gxyoqcXoJF1Er6VEh4NriEM
4vFvZyqjfVf18TVRTukpTfsrTRr59x+PiwMB9saaFSV5+k7HVeGpDLK6C44BSq2uwNG/z1v0GfxR
Pco4cRcDXNyHTDTWCrfyO9lWyni6zA00cSmooZ6OnEttW5bUFI6ySukOFOHvxk+Fl2pqUmzKgGac
Iun9S6eQPstD49yP6qjuAT8DSGjCcGvUETicQr8TtnX/8Z6848GSV8S+kgqFYRYuqNOpRRIMyOSI
nDvhqM8FuZBN8UWlDA9qHXXneIg/mU183ZpEm72aXrZW/FLDpnozxsFam+47FnjOuJDqRDAMTPZ8
b974XDl945WJpCy6hPHw7ORT7MrWFK/cgnPnh7ohTwvOD7lvZVkLypOIpC9SUndp3t51SThc18Kp
9n1XmdHKk/LOI4Z0JNEqKVwM3RL0qmaTFplq79+lpNu2sdOJXVAGmVtaZueVWt5tkkJdoyR8J3fE
B87uzSJvyDssTzQr1cisaMKiOR5uPlevdGNT5xDn5Xr0DeSt5aadGe6TdsT8ikz1PTpY77XJDg+O
XpbQk1aWs6mbQrpE0hkdpsKWf9et/nnl5s12fmGagciRm+FLRMpEXjy4Uy+V3SSn9l3Qm+khV0sT
XPAkNk2ltl8wIM+ZohXXQzPKl8zKvrBLFJxFG/5cmcc8zuk8ZgEKnWIIviOlgPm9enPtnJgOnqb0
i2M7ZcUXE+KVCwJIgStW9d5IbdczCdYOquk/SfrYbzv8eK8bh00hDZmXFuNWHYRx3UswvTZTEu2G
AoW0bBykqyQJ1/i05tmczJbsA94i+FAolG34QU9nqxhkzXOMyVEuh3YjDxWZ/0Y8OdPkbIbJ+eMr
zHAw22OnccZwrBebExMqgD/VAkLoVgAXnNLdINmlZ1dZsjPDrPZ4dJMVe3lmCOZBgTFjBMD+W0sP
oeIKW9AzBseeTMyG3HSCGEg6rjxDr2X5xVbOX+WcKID2HjmW060kboUATy6cu7gWe9IkpLUzF3oC
t20vnAiGgEDz0mDfty9Jd5VLF0Ms33Xdk5rn1FmKK2mIvQAqniHq93kpdkbxhJarq0cdv+srkz0D
KOG68E3j9WK8TLBAi4ROlSErVqa5dNdQONhaaQcfeCX2cxz0CF4tPiRRK3lj5TxYY21cdikUyFni
U7uSBzkj1S9bhwgA+cXK13Nm45AF4rg4LeJlCL0X8yIij/thHINjSzV9F1R+dAgIki7A9EOdbMYH
vaAaTMgQ3NqyEHtEVHpP78N234BXCtzGtluYdNm0ZoxeAqqR98Cupv3H0zz7anTet5n/gUTtnLCZ
b9ybb1wPiqpRQkV9GCnN79LsRwBLqTZlwKj71Pt4rPMndW66ZhgOC2+eBNFisHiK8RaJ4wrJNu+q
XL+zogE5T9HhNgaFdRmatXo1+7t6bosriClk2orlH1obQUhNvXH38YTOoz14K3noUG5SVKCpSwiA
PbUOLojqHFu9dvZDW09QBcgBSUqwQw8tLBg3Ved8Q19d3fd0Jm2tvFQlj65HzrAc0j3Mqz7krmX9
aIMI+lmUEtlgeqeqcqu1ge+Ojv0bdDDM6h/P/OzYmDgpRGowePHKWZiqx8iJKbKvH6ew305DZG0k
Nb+nQMdzQQHozwcDIkkuCydkHvD02IBj0d5UGfoxjePx2jSybONnVBsbBCwO8CyoK+OdWTkWR/JF
Rz6Mr5S7cjpek3EB075lcQjCuYUK55bVyWtW7t1RuIVoi3MTwcedjpKmZlHalakfYTMbNl1RAsBx
tHIlofCapTqxpVgAqCh4RmXED8ksnQ4DLlnAkjhYx1RRu2tZatqnPA56r61748HWMnnmhSLCENYk
0V4U95sGbKO17SWQMdtWaRVI13WzO+Y4J4E7haP/22pG66s91v6nvq1gWgsy2Wzc2WHdJCHpG6I4
uc/cbqjsrWohem/FafwEsBqMTzTUdeUOhPSHMRgMUoUqstrymMfo0DpGeiGQ3nUDiZ83QCaLZyfs
DoVMGnfj+BW9tVOghoVbmnBkb0SXqB4FEp8HEKxjjNSalStSsy3iQdn5egLIvAiiIXA7K6G/iGcr
WPmGz74EXiq67gAEEpajfbrwjYlaprAtHPmoR1m0rQHcQnRX68wqiYG+rYoEv7YunxwoAHYUwuji
nPMwEMSeHmiTGnHXJMjLKp18aVvflE773rT2dRQm4IErNxCXpf09D8eHPoldBUB1KZKDBveL72xI
mG5VrTmoaApJ1kvd/k70F4rC1IpV6sKRW5TJrqGqHPmSl6j3GjUKeAOuCgpJGUm7VHqyu7GBTl+5
h3BxlyvZVk4kr+lX6uNnwcC8ypk6BUw4icNlI0SL897LfYEG5NgR6atVfT0EZfIrmrrHj63LuyPR
k/BXYYTS7ul+9oEWdnaoT3edsMYvFLmvuNnZxdQ0yfbjkc6jTRZFQnkWlaIX4axXCUSg4ptOOd3l
xgD6Uf9ZJ8m9bQIEzLv6EHW55upj8zuqUCo0ajcRybHnUY7D3itsEvhyuWLpzrE284x4FPEj4UEi
JDpdfKyqkTzK6JKGtdVs4lbVL3K1C12r0f3ABS5XbCt1MPdpotjXokup1ZiXdUp7gDZImWcpZEs6
s7BvLa1QvbxPqpWC+5mVpDtRoSsR15o5YpdPJ5jLBH9Wbil30uSIC8Mu8QDj+rhyMPMyT78pUHh8
yJwMdRJ6EE9H6XqnodtBRVGYuG+nqH0f83QmxkWPL+o2oW9/a3PnqOWOejCTaNj4kwxGjk6QvRmF
tIU2RWvddKH/qw9nRFQUhRxlrMRuJ+npyjV6RaAsZkvlkFYjnkTgyPbCjYmFXih6KLV3lskr2Dki
2lt6ZOxSeAZLIo86uXQMabyJEMRwC72W90Tw8MJnkEj7gVYdE5ia9qlWmVgpsHTKkMFlUVWocChV
O27CAkqLSWnTTUeB3UWIMNh3rSVZrhZkLCnXSZvJCWS4ep7uHW3aOVla/4zVGgFmoCD+RWn4gZc1
Y7PPnCSj7trTdzNa0Y40gnrBPe+3YSMqbxjV6JLi40s6Ru2+K7TmUzT29g71v3t7VBwuYqFE3/tB
du6aIs93FPSHrd8Zt7za17UmnH0rwZD+8XV47SJebDDdH9ApvAafeGin16GIq0iOtWa4M3OV580x
muA+QE60D/wJhH0pe6iHfK4V4d9SfbfuIl1H2lQ2o2M1lfadVhB1tqkV7ctwqPcTKihXTRvSO1EH
w20BvuRq9GPrBUURzSPhL7uo6tYHh+zrysU+i6DRhZmdf36B/CHdcbqQzhxiYwzDHtGaXtmGSLN4
XN9uX2WK/MLt+lk2EVSQzdg1u3iolDWkwvzdLDcSUD5crEjLzeSsp+OnJTWOGnnQO1UI67Mi1eCe
rcG+HHo8UhyQca+IqHxqjaD+XktEKS2MWbXi927Q2mvasK+l9cVs6IACcgXp9Qy8XRi7MdDUri0a
6452OXEhmyU4V3syrGtzGB8mu5U7ZtdAgyY6jVS7qJ9Tej5/Km0yPlBwqB+1zjfdFOfwRlSyc1+C
ZL8atcy6leo0nfXM4h2tWKlrF3JKh7gpds0kuq05BIQ2zkhzaFGHVNVTvTIu1KgxvwMADz9lRVE4
K3f4zC2Z0Zqg0PHOyaWdlX5zLSDlWdntnQZLIoxCtbgDcyP2IICVTVX21Upm4DwMdiAL57F2wBiD
u1lKYfRg6wsUGuw7BRLInVVk03cCiOAmcgqUTOJK9kSltDtuf7fXh6mERVvvfrWhlT+Dwqu2WFR1
oyKYtLIRZw8ICQQFgj9eW3KKZ5HK2GlCz5CzuiugL6TZLzcvCrVfozSZn6GTq0XVZA62qRX/f87O
Y0duo13DV0SAOWzZcXoCe5SlDSHJMlnMOV39eThnoyYHTfgHbHgh29Ws+IU3kKboS0yTpmSRrIrJ
8Ry1ee5yVfrSqP0F0qDy6/7d9P5AZIoUEEFSLBupURoaSRdiLIp8e/aMJmS+s/ywPhW1Gm2k5uvs
dDbXofpCt/2tSD5P7V+5OfYt2mirie1J3Zj+k2WR9koOKn83KzxinGgKn5JRfNMkxBOHMp8DxNT5
GMij4SLwUv+QJCkCmVuY5zEdU54WKfpm5lJ37knCO1ejpIgohuH8uT9Dq7f8jYlLa1t12PhcgLe/
emwTG6/Oxvawm0DdT1Zq1xRYioHA7fqn2B6dZ8nIxs9TGW8596xKLgw9Q7ZnChMs3qW0W5cbIYke
frV2O0UHuf9gDZa879F5qxozdOPR36o+vfexFkd9LvKA7V9eaZURCC2OJdvjdMb7qZPMfVdkwQvL
isUhNLjwyaa31LhmOGxVmNapJZ9LDR2qMigbmV9xO9NDFTlhnNe214hR+ShnCKRpIYIOU2Xnz3HX
KkdR+85xtCukvwPbnvZGouS7TKsDjGJKwoag7J56o6JVV47yDzQxockIc0JUZWpT0sgyZOomqIdt
3MhPk4GdlxGFHd6kvFqhP+LyYYQoOk0wJs9NE1pvjITgwCZo3D4ck2NXV6MnYZQZUMzBrimSmg67
IQzlu1TS3QKTgskFJSnOlSzEJZymYmdM0HR123/ws7J4iIKueY7wE9vlZa9rLgUOsUvtYdyZrax9
ur95lfWCQj6fkUJk/fBRlp6N+LYpImlj3P4kzcA3qIM0iCXTs0gnzJ+MRo13DVP7SEz/uWwSZRc1
ptgjPtM9ECt+FI0aHUIl6yCMtuAE/LSvny1fFwdZUbfACuu7iN8KRgHsI4U1ZSnjpHRmK9UiofuF
iM5P384O2gR5OpjEh/uzsn7MaEKg0DPbuxDyLhVuhkkU4H4azVOmK8EqINXess6NWnwaTWUjZFq/
FwwwA0d5MwGrLS9YKx/yUEsMnB37sHtR6sbYpd0g7f/zF/E4s0iU0oHgLIE+5qDqdBEkzStHlfir
azEMTMNfoY6/gOWDPLg/3DsfBZad1j5XOQicpbRvqaQtvkX0KSepp89ptT4tNb9vN9ZpDTGkSMt3
IemFHyHokEW8OeZV35rkB54cBD+MNgRAP/oQ/2q5iVzZLB7FOETHaUiqA1oZ+qsaxh/vf+lbnHH7
EtPTm2EiRPDgmpYWtvjUT71STprXTHF80NKkP0+ZsK+N4b8Cpxi/w8jjSTCqPPmiFGa5M6naDw4U
6zYatedKDb8KY+yfYTC0j+XYD0epke2ThrL60Sn8+hooeeCGk949+ElP4a6rH8dEd5ugghBdq8XO
7tLHKIaakwDYzg8WOBq3giq8rwIRXqJMybdir/miXXwz4if0IXinyZaXSXIVjmXlOK3uibRF5d6y
hqckJ8TS4kT1Assuv1aSc6UixY1HpwBYg2J13+9P/CrVIBqAv0eoRRINOXVRzjRCZHyqVNM8G3LS
Q2sYmFZDr3zMU7vdI/f2szGa7Aha2TPLUdsIVd65iXDtmvtu5PEAVxaRfa6okeitQvOS0HhSu0ZN
3DzD8FmvgCTf/853jhKZt2OC0aL/BZjz9tFTLDHiMJ/bXt6P4lfgZD9KbOs3dvF7B4llJI6clYPY
xPON+FfoJZmFLElYFHgoOUOwSXoJhCOv36xpSAupjp4sqcvRg8qsk5H6f8oY3s79D33nJaIoBJ8C
cShCTWORu8WRpNmtljoesv5Pqj6+qGOavppUrXdjmadPTsSTmGJyen/Yd+YXEsNc7yGenpVYbr98
amqhU210vDyNlWPhBMohKHAU/R9GwcqCu57NCkb4dpRUSbuwan3HkyCeXhMhP2nKkLzeH+SdnAh6
GOd75sHP/ZLFFBpt4NTtYNpekWhXuoR4j0LguWhhUTwVpl5+0HJ9fNat7ksUDPKrEabG0a+t+pjo
Wf8QW0FzaY1m44FbH1SVkups+4JrGt4s81n6a2uVykjPCFwWBnPjD6mrm8eohD7oO3kX7SK5QZXL
7GGHR1xBF8nX7Y23aL2veF0dhtdgzzP/i61d2XKgxApZhY5F46XP+nxfN6Vwtfi1rFHJzrI9Rcst
aNM6NIcjQGA191tQI1i+TEkoZHssFcuzpvxbEnfAzRCOyPvoA63bn5rUdRtX0poJT5V+5tuqfOLc
F1gsftzFSlBX0uQRm7WnsTLEqXAm9KFGv3pWzOBo2ZXyqEci38NVSA821iv7HhzDjsb9lofVGnsy
AxOI1KGozIKoy6xIloqeBJXruS0y44BrPbVcW0Tpj5jOymOdjYXXZLbyj+wEOPACLhmneO8MA1Aj
COTaF11Gy0b1p/RQ6nJ4LTSNUpLGu/6fD6YKWZ3fR6DCxbck+EYireRSJaZUdGFeTSd7Tto23DgC
bwW82wdTJZDkAp8fLfDPi7UBdNxGCt0yL8hT7FTDELuUSDTDMR2bxzBOs73RTOMha2X16Gjtx3rC
I6nQfeffjRvinW3Jc4lzMxtzDge128PoSwjgqYWkeP2oxA9BNOUPhW6QAFFCilCOlwr9hx+O6PBm
bXxKamu8Cq18aKEPfq+Dwn52ChRjyPkq0poRY+KHQE3Ti9NuZdXrW4PQAjl7CjtA4deSrTR8aylS
TG9SpelPUCNUlHcKBjO6O2rWORyiz4lSTz9yNKY2tsRb8eR2tRh7VvJF1YOG8xJZI7WTFvXOYHo4
KbjURJ6aUivc2EG6SrpM0+8q/afsht95ZLsA1B4ys73YFCTcbCLOg86CX8wQPVtN7Xb2Y2QiKoAB
T20g5Ohs6VOuAxH2LmILQGgRu6JucrueYZiDDQxC/SW09X+zThQvaRIUe0fvwof7W2edE83ZAwz4
OdyBd7mIQ+QgqqW06NF1V5D3K7EcOPaJlR9qABeHOXHfCAfWzSvGQkIK7A1RpgNz4PbTDLmhIdIk
2kvVI9Zhy6l+khIBp1ck5m81c4yLWWah28/xvhHPpg5+eKAkon9KzFDCITyyjlVXil0emVtBw0rd
i1oPRHFqEWyQGTK0eNQkbvd81BrTC/wXQAFFhTP7GP4O9W9SquwFAkddbD52WfaE2/iwQ/jGjdVf
jTG9mkH9WEtn00Zb6JMkfQykYnAd+aVSn4X9anYgbsOERFzbVw69ceSWBlC4Q31u8lMnWVub/Z3I
jy8hisbrViVkWCqcktxPmclfFNjCL2E1mwNMFeZpUVu8Br4d72u0Or61plLvUIAqTnUhbTBs1ncS
mQR6VDQM3nLFxc5CbUt1gshUPbMXylORSK/4uB/aXn9WuhK0n+g/39/Kb7nB8oCzqwA+A/ZDX2AR
EgRKY1bhEJANG+lFN6pDR6MixIslrutD3H6wQfvrEpB0WRynMdu1IdBIM39Iy/xLIJu7cvow2MVO
Ni6h/5TrvhtJhTcOhyYOd3ajnhMNdyBs1LPmw/1f/s5DwlzBm+IaUcFKLm2vSjm3sjDWVI+0engJ
UTH9EHRDhIVOrex4y3jgrS44GLokn+paNw6+UMW+ngCi3/8l+jsXNAUejgEHlNx3+aQNqsiwb0t1
dNsmcAf6Y4RHYZGq11j0Byf+oESvaRvtbSk8l8hQcohACowHySgP1IyuTnhUQ+naFV8G6QJy0qi+
RNKpMtCGs38L+cVAv6644jHyyQzKc+lk595Sv4jswZQl/pXAs6L6EMkvbUV1LqOxEoQAIZr4t68a
p1KdXuHUf0wyHDWMhj7IJFlfstZ5npUDSF22OPxvoryLHUUe/KbpQoUFsvHtZWXmc7JadLJXoc2k
S1z7k++a8Vdp6HctoY+wrmP0iYJfTbMRJwlN4CH1FA7/TtrXAV+noPOopg19eCwCWPMwqfNMfmht
7QdaeKZrZckreg7ehBtY8zlHVkg2zvcX9J3kAXEJmBGkmFxtmjUn/X/F6ejGoN5WtZOnh8b0FEoq
kgdki9e08NOjmNTkFNV5/9zmfnSSpcoHjB6nowufut1Lhpw8Wl3SPoRBZ2+RFdYpGgAGIkluWoTr
zKXifd/F2liACPaGRlwi3PtcYfbGWbET2500S6K4mzY/CETHI0Fc97vJJnE0pkh2HSf/lPvp8K2r
6o1L5L2Lk6Yv3FpQDDQu3g7IX/PVD6qvRwmUNmIh5VLr6nfC2xCB29x57dJQnEwTCx6tUsGoUWm+
WKG2JWe4fv0pfSAdODORmRpz8fp3khMZuQa+I9Dis4JMABgBGFuPUxhuBRpr3vNcZqGoR06DtPGK
MWL4yPZ1jT96tT12F9S2nia9TC4GtLXnIEaJruyhyeDyHH4PANM2oIBSNmwXTo+8wuk+ixJexUIT
7bPTqcpPRwqss1oF5qs8TtazJnx5411Zt9UpJbClwS5xzauI5t3u6FaJhV2WzuC1cnqBVjF4oqHx
7YaySj1QGG7CDe2ag6W/1vIYPsqCxrnv4CnfdHFwQYhQuKodji91lQ6ekkb2S29Y6GdZzRNOQeWB
DOoUBDX6BVkZX9tG+hWYCLNsXLXvRV6oXSDaBD7ABjBy+xlpO+mA2FrtJarSPSIJ/h4Yj9dNWrtz
Cn1jsPVZI+oiT6aPBeTJWgY2QPfs0ChL7WWQWmVXSpq1L+vqz/27Zr1vYf3QLuZOIevhQbv9ojga
owIoauL5eph5pV1/GIVjPE9x8Z9z/3kgWqTUtVDelxd1OpjvfqerdeJZgZSdnbL7p0qcS9SLaNcr
8VNG7O9WcfqfZZyAqxs0AyGvAJVl991+X5f7sRPJae4Jywm+aJPxXR3DT3oRA2Zx7PYch7l/vD+l
63Wbh4QHoM2uKisunQ8r20qnJvekwDafkP1RnxpjCxy1jtRmBCD5K9kGfFFLvf0uude6FJUPYh2g
H4eoGW1qrnl0sMxUdQdVHVwp6eKNY7wONGYZfBRyoKuRDC4Bj5adBT6y3oWXjUZ/4gmWPtSF3r5U
kf3TqfQn2uMKNWhtfMp9Shwb52HNDWAt/x5+/nl/XfPCiqQpiuvCm+TK7dJXP3mWQGX1HTaBPQ5U
svEJg4azDtw9b3/ldkcxDe2gKvtYYr9aGJ9LYve4OU3lU4dbFWX1H3ZRXZ1AYP6lfAidLbnG93YC
+RZqbjTtIVDNf/7XD3bkLCvsUeBQ3yPV3PiOerCdfMuT7b2tQMeF/IcnkMt1cbJkGYq0EcoFMjhx
8JCIkMmJsy+jnWbuGLXV1Zr0rTjgnTGRLoI9znVu83GLpVDL0awn00i9ub1vgn7VjfqDIaV7oY2H
qPR3FSLKbfcLcYmXqPiYOvaHvJN2PN4XFPevuhaesn7rTKxvZ3AJM9qIrQmQb1nZHaZ8bItYybwo
7782ppVTEZHNh0lPUdUoi820eD0JIPC4nQmH6MFwsd0ub6FWpeCbWy/p9OxrnCTBsSrt6YsYVSBX
qoCbnuhR/xLXqv/Q6M6HjAP9ORMl0ZCFzmDlgzFzHTPQPqRNJh6iwpp+po4Rfrp/Ib2TqswAei5e
4iPEk8zFZZELAyBYVaAlTvByri3Vf2p6zax3uhl/G5zm6mf1scop8bmKZGafywkH8px8Y+MNWC8Q
iS0vJxEtmDRqkbcTFtlK0Cc16EW5QpxUk3rp2NZOecoLg26hkm8pta3rzYxH0DFflfSol40pEIdl
lEPJ8kSHY7ualsXBaOzoOa30Y2MPylPeoyvQiiHab8z4HM/cJiFgUGiIgsGbOyj64kyq1qRJdme1
Xixk4yCyWj11oyFd/BqGR9r00msYDFCGigaJNCi93wV/CkZCGN7kF/W+T50tuZx3div5IUAoQFFs
gqWZSYy1oZzStPHSRjXPRLL+xTDKbE+XLv8O2NY5dMnw/f48rC9A3gowMXPh2UAya/H6NmPQl7kY
OgrhpKS2Elu7SUHz7P4o6xgGpNIbSQS5U/qP85//dc1GJUYbVVKVHmIZNfjBtD7ZSiG/TqEjNvqt
733QzB+CnQtAgDW+HapoknK0bb/wBkHc4INpoSZUTRvv7FtL4nb7zNRf4BVcrszbUsEKPijpTCb7
L1FNF9ock+yBAOopSw1zp2IRcyhy41cx6sNjh47cH6eB0q5ZZNhJFcPcoItwkJK03pnG9HMgMjr2
qi9cKPQaWgIJctCFmR5GqdN//9eVYF+RlkAYBvtJzfB2eiqzsUYAFP4LbvLUaWJ4e7mZ1ae+onx7
f6h3kj6CkDmglFl7rvzFUtQpar7AYUoPqsfPhizvg6g6/9DHAYbgwnbchJv7rMkSzXt7mrUYm3pj
481D/L1MGg52hF4mVTuHosLyc5uhtarMaJoX6p3SsbdFcBDOaH/p7ESc+zgX586oa68Ltae8w6dw
awqWR1pDyWm+YdA35mzpSxSWGIUlCru3Xloknx97Wy0fRBkcB3+WepOjQxZxqkNNn8jN4++iNf0H
qYP+15BvfCikDtOfpAyPY6h+G/ysP+dCaQ/3l2n1E5kaEj/K4WxjHuX5QP11Np0ggDMy6uLaOeU/
Yd8b1Fzs6kE24tzTKgCzmsjab/fHXPXfZucwCqnEqASc/GMxaJAheg6nPLqmmh587AMHfpERoSCT
0PK0B7jXyKmGZ0lTm91QS9kTWuXpLjanwnBDo9hKCJbP3tvPwQPz/6MTsq3bOWiBEgDJs8W1l5xf
kdp8SzXjhAUsnlll3m3syfnbbvbk/O1/DbY4guTMgnK9Ja56K+xHP26wRs/Qyr0/xetPgrg4t3IJ
bgnKVy+r0gXqOHTiqjZO+slOfHIQVnlX4ZFzVsgoN7b68oqnzKEAXCSM4aShzLO44lXqOcLP+Ko+
MH5Nhh4/GHFT7MJR2nom3x1p7t+QovJyLW/4XJfI39pBXHHpsA03Q7vLTYZOm1ySx2h3fxpXF/3b
dxH1guqdnxR58V19DJOTKx72gNLsCi06avbcvRJICPbDMO0mv/1QxKCOKIfDxLEORjCe5XQ6Fmn8
PE4j/AqK4vgO7QhsXGRVjoEWPKEmcxFBvBH0L6Op+bfOhHN9BuTxni9+KzJ6lh+ZjriGxahCAMns
D1OjZoeiQ4cil0W/z0fDP+jFsJV3vrcmNLoMpBzJZukD3h6gLLarCns5cRWpobtKG2mPIvF9N5D1
7D+SjuaPpDM8fydIFJ7426GkyRyNSiDDFQorxU52MHeS0/cb674+pPMpBZLHNiNKXLY1/TCWmqgL
omsBr5FmQUwYBpPweH93vXdIeRpIz9haCJjMf/7X3WsicghFsRdX3/FfksDvvIqa7KWU+uFFoKP2
8L8MN/N0UbrAQWXxIAPcwV2k4IxC80CI1PyXELM8OJL9S03U4XB/sPW7wgxSH6dPhuMAkdjttyG3
qhbRIHPNDZ3hDlH4p5RLpLraqD8lqX2N1Pr3/RHXm1BDaoGJfKswg3q9HbGb1CJs9Z42uG6CK06G
6oj0Z+t2Wtlv3K6rSgcBGvY4OsUOLtgZZn07VtwZEKoy1QCyoR3V2j8OVEH3g11DR+6bi9Q30t4O
7V9G/lEN1PMgnhP9mg+fw/RaV0AO9YsChlkNKYcm01FIg7qrrOyzMvPClb452omGklS+8bNXeSY/
m/oetcpZpg+Az7zt/9pwfSHMwSG99GIcadwo1fo9OuXErmFk7+PSKL5GKAa6ZtOYL4rcdZdOQeUl
spxmY+e/s1YkOdByST0MQoHFWhlVU5lRjDg3PmLK49yaPw+SgNMKeHvjo+dvun1vrdlBAJgClxNp
yKLdhIy/UTqpNHhZGKDYhGrgcZCr7Ov9zbc+yrejLD4oD4rCrPxgpIxpg03XVAwcbOUUazS1/GDL
vfutY7j8qNnvDGo67n2g0m8XUpEQ3rGrevSCTDlKtf+psFV/F9eQCkM8AS5l/12KgqdWecqiq9lf
ovKDiL6MkWf4T+rwO7A9I7qqs/PpuGvLbleYV2ByXlL8rONfdXVJ+3+CJsD6FwGeo6r+Y0+/phYp
ezwG8EG3bbf1v/fIi4/OxbHRc2kQ//7WFNdgeBLOr97RMCmoYFyf8dHbOcpHzXiVpk+yfCCzlfrX
xkEvLDoZ5b9O99ArX5DN7yhHYr7hWuG/krPLjRTPkbM56wz9yoKvvRS7WfSbfnocQmGpf1riT5b9
m8KQt32dMOMy1hdF/Vo4L3YLAkrdZ0gJS+C3reQB2xP3/mqvcpvZsBKgKSrG1OUpHyzn3zbEEJJL
gR5saVG2jvIFGX7jd+MMwWOphgHy8KnyAF1Cf8qB9bno7lpbhi5vYfJiF5BWzGhBIncUvudT9tdx
TuPBhszl915T4Rwp5EtUnEej+YmFBIWiMPlDEzDZT4nxW8ESUVZ+RiOVvsxtAeKUeNZpl05MT0n9
zR7+mZQ/jnJObPgc0kur/5RAVuRT8Rznj0NzjHLrq56rr0b60xroHqOMsaNst3ErrAMYIMLkpjQ7
eHJXVF9DDkOrNxPNUwX8ay38JFE53QlIOkc9M7JHNPtdzSmNjWFX7VztrU0HHnR2YQPksAjJlTJD
4swYRq/VWaTIqsvTMCF+mRh+c9IjEHloD3fKN6H5pybNko9xqxnPIk+Ka5x3+nPTtv7OBBr7nx9s
yjL48qE3CqZ5BYzM49gIExxgvRpB2hzx6qPeZfaOmplbzkC0+5t6fVFi8sJdQtlPc2YE6O1uwug9
kEeRMxqSt8exaDMIsMMWGGLVHGWyeaW5+mcJTQSPF0fHgp6rKoUKrT2VHnxu5OYBKDOmnB+7NGUP
diGtNAPvISnYRQHozEn5FfnZbzMvNDer6o9ojZ6qONl1A5x7bdo0Wl9f5TOzjledugWJ0zIbFBF/
3IzIGxSF0SPxpUmfDEcSOx8vo4+0WLR/78/7+i3kf8jUI2UKEhlY9+28I7xRmpTGZU+VYGY3Tlgf
uyAfDpq5FTu/c75g6fNQGTQSZ3rL7UhTqk+hFABbsJA72wcCWCO039b1w+kpCE8U1fzfvdF+vv99
K3zrvOLEHKCIAFsDAJsn/K9rSktzsEVhMnk97PAvKSDFR1pfOYL7yuhlFLS9MCt7TG/I8XVJ+p03
EtpVYix2jRYApSDPO3UwUh9MGPCunFQddlF9/OP+z1wHrDbvKTcBtZAZ17+IEwTuHtFYm2h3aH4O
satWXrOyNl8KfRK7XhjRQevare7nO2tPEQQEMrhrspmltmSGlFvl9worQsY8DYpNtRs/CKAA3cYu
W2EEWQWY5iAgod6QPi2FHEdpBKZlO2BW1MjcK52MLW81fU6KeAJx6TT6n7FGo8spklc6AK6JL+X3
wjGGk46u4vdqiD9pQVcdu0bT/nOEBi/FJJfj51GtWFLIVAzcw3ooKo/WRoA2kiG5xVCkG9fbe9tw
7vS9vS3zOi+2YVIWAGeMsvJEPYEqSsLx0UbAz1WgDj43mqQfo6E8yGojjgQi5l5YPVLgWeWhFaEd
AGVlx7yVv0M7m3bJ7MAyxsOw9SPXl/CsgEUbAI4FJ3SJBbcaFWluoyq8EBrYZ93oi5fJjr6lg3C+
GVUYP0em9VNx0uaDZHX6S22JFoBn3b0iTv01EhU9ilJOtp6GlToX5vWgKSB94GQ4uygs3ga7aYGG
m23uNe03gQ7ZRfWr6qInRv8ty0DyZIEDN9MfjacJj6BrgynMQU6L8Fsr95c+3XKefG+W2C5w88D3
wSlb/Jy2wfymremoJkFYfBJ1Hh67LJ4O92+E90Yhd6XuAxUD7rB6e2+1YLibEpi9Z9lp+NROAtVf
c9yy3Ji33W0QBzJs5mbRqJ1lXhb3TpKAcpDLvISITz4EmbI8lLYx7U0pBGQ/RP+xQTKvJGNRiyZw
1ACy3n5Ub9jFNBRq7uEu1jzKrUwA2FsbfcT1tcY9Q5OXuGW2YlkeNbWRAzJvs0CkIwggltev+aAk
vx0UGO8v0Xsbk7LT3MLivMyyZ7efoypTaCWSU3s8ZIh4tIp/Vq3oZEb1eMrRhPinqNSzaJrxRzeM
YgfMtd21qhajFK19iqxsS59shZdlfuc7FpIw8wyPYRHeFA0YjAgDV68O+3OrG64dFch0YerrQ2ZO
Y3mXp732MeTE7HNHPshN7+wnuW2/4rs4Mz91J6dZn/euE6Jb46C++8R/a7tx2nSHqEcQl7fR6H7Y
adS6SEuOn7rGkR/qHKdCOWmqyQ01AXwuSbVf9yd7Dg9udirdHMKTGc5Nz5TFvZ3roh0m1D5H2ZNr
4Ct6OAmkAHPn0irohKSpLR460JifcqUQD0KWpo2a3HqtuReRS6NRrs/Et2VRzk7CypmiRPGSIY0/
+bZzLqJpOPuJdgRpCdq9q/0Tcl8/siKKd0bemXsLOwd1wi5vnPpsowm42uT8nJmxRJsdK4KVi02g
mA3NpVTxaN4nl0QNwqcR+t/PMvW38s3VTTQPRb8R0h37C/mb25n327AZDSdXqC7k01UyrHo3qPTI
76/vKjxkFBuXVmoyMCVgktyOArUgCZG3l72ZHLxL1CY9a7nSozc2Dh5Hq/pYGkZ3KBFc33j2VhwB
njyKumSw1NWgCSxL14DFy852mtrDOhlbuTSuv0m4hOyHtFcfy0YZz1ZofM1kgIhRHoCdxOrPG9vQ
/jhaWMrSTO6wDgn8jwli4+eiw1c3r8ofYNavZOmyq8ROcxmdIfWksOYdpyzzr57MfBMEEtVzgWzW
URtwZe0L6ViAkNgnmSF9p22iHkcsWze28irW5HOpwkJW5W+aJYtAPMmF0+EuTeexrJBFpX61tyb8
PqNRwShAc1p0raz4tLG889V+e34ZdW7RACXEFWjlpmlNdpx2eu2h8ncC1WHVXwwqgFLRAZE+tMTW
pR7v1PyUVp/QxXH7/tJAxpCyb0EENjx9Dep6P1+zha5T63z1ewQj1GLWPztLEV5Wzs+iV49xE+2T
/KUJJRwQjsg3hy3dDyU9F76GlSVCO6LZ2Xp8CFSmP0T38BnOeRAbO6nJ92HXHyMrOsLEO1tJf4CH
u0cNLwWeEFZIfmbhedCzQx0l+zlQTBBFTPjPfIxqh3OjBwA+gauAL7YPmlEdMxvjaf4Z9DJ2y/ZR
T8Telx5Ab58SS9nFwS+ZXzPop1ZVT7U/nlJqJAhIVV0Y8TBCjb+/COv0lwIH/TGLvHKuGy9b0plZ
y/SqKtnz28ktpKlzY0wG0W5zniRtDLyR2ToNoJn2qplUcF/qCQHKuLyMpvWvpJX5Q2Jk1t6nRbHD
GDo4SDAO9nVla8+kb1uiwivNC9DkyH5R6mLPcPUvjTac2PYVKVEpMRlNfs4KUT6h0qpQNOylR30K
lJdQToQbAulWels/yFXjH+pEUx7xmP4OxMHLLFrks5hMuZviqD/6mpNdtXTaennXdyQYA1r8lHnp
OtCHvL29zElvtHoEK1VQLdiP6RAcR9UqX++v33ujzKQFmjUEnrSub0dxCtnoIAa2UP1srMRyhHBN
GYW2+6O889QRzYBYQxppLoktg8KqzUJf1ur2ig2SdaET9l3FC8GtUvXPIMPn0/QU38fuRF1uF1c1
AjZWNDluGsTikflV9hu/Z56826sDOBhtcpI0ULpIN9x+dp5WRhVIcXGtnEzbaXnce3aGancmAuMo
yvAnHsXdoQfgt8tyQi8M7K2diJuP93/HevZnGAfzgcg19PPltBgiGCJ8X7Lr5Fg/HT3CUS2Q841n
cDWIDhQe9wtknOgxr5okmVMHmH1EkjchuvkEH5HqXz3kG7fxKpiaR0HWkM0PQYkE4HZGI8E21ZRR
8iQ9nw5N0hWH1sy7s1OAg7DtMDq2ojcfpNG2TuADpY0I/U0L4WZF8SwDGDrLk1Oeoe55O76mTpkW
Gb3xYvQCMXbsWV1lwK2mzMNgT4qnw9CiTug6ggq+PaKeJtJ/RqfTXBEnV61GqqxW43GHIM7XqOsA
EgVSh71iZanXwYmss03b+TGuu94dMXw/3N8IqweU7A9OF8JeeM7MOsC3vz4f0rRpGiP24rRU9lSf
MvhUEQWjvjlVingwRStvncnV84ngDG/1rCXLkrFyt2NW+lAxjbR4UlyUdg12Jtc+QjrEGnL9tyU0
8TDk1KaVaTKe8cPA59I3i4d6EvZpRN5xd38GVtEntUkOwaxZitoYtZ3bX+Ogse8XYirgWti4rRhC
+1oiKPyvNEr6xulfHwgaZyo2ujTqwEouT104GLofS8AVSimLj5QdgCsho7gxyir6ZNZA6cJCmVeV
tsrtB7XwG0ZqF5HnW212jEJ8UGPky47InAdfyrQXX+PcD48Vba+NkddtUQTBMA7FdQue45xF3g4d
D72vt2ZTeG3fGPshlNtnHBgi/AejY64P8TGA1+lWSZg/WHgcdIg17qJM737dX9L1lTCLG/HgAqCh
CL9Ei/lWr9OrqVPPMMCJICnSnBrD2inR2L8W0Tgig06DJ9d7JJb9Wt2YhfWRIqlCIh/w5JvIxyIm
7VVcIia5Tz2oNaGbQZg66a3R7TmBH6Iutg+ZEm15qq1rcoAfuH9smayGGsuyIo0c6oTIl62+8HDp
BwLU4kCkV6T7JtaD74Ekp+dQniD450ieupR9QjcfWuTYAzN+zopY3eXNVNB81OQfRtFy6OMi1h61
RHb+63mbmdVIYsCupuEKrPx2j0RT1tnFMMgvuqR+pkveUXHS0e7xu43nZ7UO4DNIgoC3UKaF0z2f
xr+q5VIKXqLIGWiSPCtNv1vYTmY50hNVFX/xU3+rlzz//24egnk8Og9zAeqt9ng73lTpWUWrX36B
etq4oTWInRkkycZXra6reRQko8l1KD9Tfb0dJYsTH7G4Xn6RpBQdbLzhHlRubJcy+7RR4VoHT4yl
Q2V547JxkSyuxmIQSppOtfwSmupHbQbWYu4S73QQUX/0duhOXS0/+4X6UZi1q4KzL924CpxTkNIt
zQb7n/vH+k2lejnDOjgHQgqaC4SOt9+utXYlBqeUX+ygGPeZGfoHpECii5JrrZv8H3fntRy3kqXr
V1Hse2jgzUR3RwxMEUXvZG8QlMQN7z2efj5wa7pVKA7rqK/OObFjJkJNiQkkMleuXOs3YmCdJWKU
+ksgJn9WOs6YNpzk6KslLwrK7V1ueRhqtWdNaHQ21uPFLqBVcaabWe2jNPlj0rPIBz4pnImp9hyk
aeXWjTwTpgTlQhvT/Dpeyuip1oP5c4N2u5+VsnbRx6p+Uxed5BDPsV9Vh/qSg8x6lIr+pLvOGrsP
Z4AmJuAc8g0YbPjHH86AYZRJ0ssV7EKp1119hDo+DtJdmsiOVY4arGT+53Zs0O1TzNCpG6E+kTAc
98opK+DVRNYFMmgttx4+QqAbiRwWcEHkQjhXNOGyV8LWqxtjusjR6jtvo+xpXIbkohDREMRgsoJ3
kCh4baR5fJllTKgSLtIZzrTDn3qXqW7QNhg0Z9Dvkyr0G5Kcs4Qj26vJfrxRmsTL1syr8zpWOkcU
kN53lhlG5TIr+lURxKptlrlwKSlSjd9iQaw30GyKi9u3V98rIRZhEOrkq54Pou3beFJPQpX0dQrD
ZlaEnYoSfaArLUIbsVQTLuOuv8wFq3GbdPGzcXno6szNFKxvxaHV9nlCD5YksAse6H9aLkWNm94c
lRPR9Tjo8ZBwQLhWkWNwEBx+HTMER9WYrQBWXK3P2zlCMjGDuZSYYFTiJpnsdlDEEyfeceSjUkvT
iZKXxcG3Vd5LsCKqVj7GTR2GywOaYc2VGCWnWnzr2j5Y+yv5SAGTueqBIIC2OVfRb655CQQURNa/
PKujV05j6nVjUgMoPelBcBz9KCrQPCKNor4PpGF961/OD1Mn0mrZLN0kaYW+d9Xq1ET6qf1cjqrg
1UGDM4ESX8+tJO8TJdKctEQ3Xham1pWTbHoA9nYqtTv6uusjIeZFbkFgo6Fy+EhFiwaIMaOkg/zc
Z/4vd7K8yr/nJTCVUBXjD3NwSoj96Nu+DAmiHfEe7jkv+rm/zAIG0ZM+l4F0M8da6HTInrrJVI6/
WwJGBYme5SrySpOIovjhi4kistUpDdEbtZHCnblk5uce6XY/F0rl4e19fJQckpkxDJ0oJhCm2GaH
JNWYIDuMjJ7YpP11nF70VoMRoGUJmYO4kCI6tNg9GbX3c0jCJwY/Rshg8vUiHkk1iHbLFhOxpPiZ
xXqX34zI350hvRj4qWY0FCQkCeIm9laiN9bio2hGlTe0mYRLQTl4OUVxuxq1wAlDfT4R0o/T9vWh
gB0zLyulcMtZN9NB4GCP8ptYUds9RW3RLcvSOkvDRrNTmkb7QZTvI21yUjFBtSlO/UDOTpVVj7Fg
PAbVkVXehmsEF4nDRaAAqcTgZ8xuilq6msU4vEJrU/HIsgEySXXpZnA6XKsXU3cqMPfO0uJEcnW8
v8gquDpweaCacGSTkS9hytEywBHv1QdVFcJ9l6CaJURV56Ll5WVKfWpLv/LW4LQASMPRETHJUdeE
75cNliHX2bV5md3MVdEgw1pZX5tIwI2uSyldjqYIvIPKQULFjEXa1l47WRQJ3t4Ux7v88CE2eUVO
jShtmj67EdJY2NW6kHhZmYQffnsUyP30eGjQQsLfwsPyzpKENE+iG3mMwNiJkuCOBSSmt0d5YaMe
HhSUYWgZQttGBJCa6+GMxrOo1t1cRDehNboc5naefsyU2IWrtJu0z5Z8m2jnnfJRHQvHSFQbEK1t
Zb07C1gN99dGMKPHHONTKNpd/CQv6bVSnGvqcx+qGMY/yNGHYMJVIgV62Y+O2QI1qTOfzHxnFuMH
iFCXZjh8rJqvJR5pXlN9Q+34978XBEDOQEAEHARbVjKknz7sYzm8wVPlwswFGa+I9mTGc1SsBKRg
AiJESnAlCWzzbTRmJzKUOrpJEa73K202nACGnj9b5S4SjNDDoqNxRjOxHAMsnV9ksmQDcGhPfNFX
VufK+gLfDHaWy9zmdGgR9bB69EVuxiFRaG5gNiiuFdK3183x5odbxrpZIwBytdsoWPXWEMZGEd4U
S/M4iov1ULdG9ygQqHBBiQ2uOCzg+98elHQaOAh5PeCtbUIftYCoIhNpoUVss/2CUcQFwHL8V4Jp
l6XC4JKJnnI6PX5RrsRMJFdV7LQhtx/uj1adIrrCXYGqCvhATU+0j6K5dK5ZTJLLMgov4jrPzt5+
0RcbjsNdyaiAkwCagMdBpeJwVCunj1bPTXHTWTdLGThShL+hlqE4ltslDINl3PVwtIvHCQyuOD5m
Arc51QvGfRX4FbUqPb3u+j3CLbZh3g3xV7W2HH2e/XT2JQV3GuhfcLPycqeMkZ0oD1J+pUTXhkUZ
ONTaO32RdrMIZr3N0Hhs7Zhj1YrzXdDlZy1SmYPUuR1ymUabPuUAn705AzNrNgAWow63oLEZ/ben
ZL0p/TojlCSo0OE2a6zIGwCShzNiLOxtcYzH+4LDwa9FfNFqzCB9oRQVenNoKHTGYHh5r54KkS9Z
28HQaN0itELSvvo5UEo4HNq08mjhUMruEcqU7Q4B2oc+024buQv3+LfQQguZ68DMA09J2N56P6p+
0oEkz/UZuawhl3Hl1eNz9H9UhyA072pCpoF568OSY7s1BR/fnqyjfh/SEtz8zVV2kFV0ZPU4TWEa
qY0u3HH19hFRqc5LQ4hvqihrPaHSGl/oWzfTxMoVRhKYeRJNL1AF6TYxY8ufOhyOe0rq+ixjNz5I
ysNsDo3blWF6m8uJfGK5HyV6K2IHQj7mJERQmh+bTVYKVt0bQ6PcBVLIRUFW2x1EgvIzCPOvQtCj
QoaIgSPKQXkVLqZm17rVO2k89K7ZGukOS6XBwT08+c0jGNgenb31GrsyOKgUH374tFyE0ion+S4o
w8hLdKF1+zAKTlSOtgH7ZRQoMtibwcGnS3s4ylRlUTEuq5XGHFc77PfYdnXd7d9eEi8qLL+uYgB+
AK+AdoPwI6XfngtDLmVSlwnaXSJZ9U5v1NmpUHqFDy0+oQxwPqZK6qVm9qivGh1z23vFkFTePCH6
a5ld45X5lPpWYUnniK18anDxsfvoIYriCKlk80OiiZM7KEV5Tp1dJzpwA0JZpXbkUIq8QjXqSyvI
NT+KqsKRFiHdUZzVHFXMDZQ7O1Tf8Kl2ilpVH81Uzxw1NWr048zsxMl1tJ2ZCGaBjgLBlTz0ZTH+
kkPG1bhYHTaBd+Q6nrZD792ZnWEfe5T5LyanvIpcKH431dfuOX4IThxh65LZfIUVXQ9wZy1Hcks8
/NgILXdy1HTyHYBPHxan2hiurp5JXBfe/t5HZLGX1wR1gSAVRHSQ3ocjYb1o5ux++a66NM/0s/R6
2lV7aQfT2g49yRZ3uaOcVR8Hz7jTzoxz0S3OQjeyhd3bz7E9P7ePIR8+xqT3fTyItXyHSrCtIQWX
aV+V6qyRdeCbJ9b4dieRK4NrWXMvMhOkRDavrCprNSVCbW2SCu3KMMOPbWFZJ27frw8CdpqyHgfz
1uOChKpugiwHPB3jpljGSexhIBefeJX1gD9YJ+iSAIGg179K13H8HE6bNkZIuS5VcaP3Ie7NcK2R
gy7DlZkfuIhlfKU1kN/WYOYcIV1OLZ7jd1yxhH9Vcyhrbxl7FIdneKiMXoupDntyLtcb1ikX180o
gL1WlAH+u2t7nRKecviOeUblJ0d44oYKbt7bC7BjP+NCfff2CtyCI/8ahxo4GiDUwtjzh+OgMRKw
G9T8ZhKTaR8V00intnTKMjU4zqUOc9Guapwm0BrXTNF0BQy/PLaaGJxJA550XT6UNiuh9CSlGS7m
aI7sJYX6XTe9fhZW076P/HSIv414/Tmd1FyYVfoALTw5K+Xq+6wH6Yk++iYZ+uuN6AvRw1oR0Fv5
hBnWeNAVSn5TW+HdrFLubfhOGkRQGxWf2FZDNCorSTR/bzO/jKvSISKCk1HRnj2cyRkgpIGGOQWZ
VtI+ZHkWn1c9V7pOzUM7q41PbXXKDvqVRQIiBYQyBTVed4tYSFUOkrGOs5vOUCM/mBfTyRSoUS9r
5D++T/8ZPpe3f+2s9h9/48/fy2qmeRt1mz/+46Z6Lh665vm5u3qq/rb+03/+1X8c/pF/+fM3u0/d
08EfvALu6HzXPzfz/XOLqdDLmDzD+jf/T3/47vnltzzO1fPf//he9kW3/jb0xoo/fv5o/+Pvf6ym
Hv/x66//+bPrp5x/tmuei+/Ru4ey76Lnpnj3VPx491+YajTfu/j7u0v+2G5/2fNT2/39D8N4T9eI
VJf8kZkH1PTHu/F5/YlivV9rgGt0XYncL03Comy66O9/cK97T62Cbcy/I/C+GMq069j8TLXegxmA
S0Ynn1bcH//zzAef5V+f6V3R57dlXHQtD8MC+1dYXHXFODRXVhokLuLTFhGU4BbTlUsYOYoWtY+p
YqS4ukj60yCqwS5TBqB9mK57v0zcz4f4ddAXdNzBqDRuKHNxZDM8UWSTB1KkDjKuGImTpb1b99eS
dpkZ3xrrcknu1aRwhuaule/rLvHy1W7XylwpeayLBzVO3WH80mujXRriPm++0eHZYVNsp4OP+Fdm
TPucpoPe30Gm2A0Boodq6MTJpWw91hLN7za1SYRtC5aB2k7O3BdnQyTZlUhqVJ3J+Pd21EPfft0N
+o5J3rzu5uxRGqzbUMBIHOPBvIqva7u3c3txhV3pNDeVp9xlH5vMlhzZtk6ceodx7XjkzU1rxARa
DMDx0Czqexu47E3QfA6lxKuL+M9+0vZq++eJl12/3Vvfdj2If8kGS00H1aMwJKAZb1d7u86lMWtn
O+0s8Ms97o67h7eHPFrDh9O7pSLOZTnSRmDEiJwzu1kcdTeeuFK8OgRJ+8q3oICwvU9J/bBInUwh
dDK+LyYJinYb1mi3lR/z5Mvbb7OBdP38Zr+MtVktmdYY9bAWXcPrgsbPD/Os/tD400V5BkvnOnwO
z+UblSPporiLzsLOVh6nxB4/vf0Um6r8y1OspmPQhaiMrLnZ4WdUs7ZvkiRLnRZFX8lFbIkz2rCH
2at0OwrtWLLlU3jJV5bOwZib1ZpLjS5iv8aY3JwG7GqLDn+BcKLTVKbL7sQbHo9GikHNS6NIS2a2
daWm/CTkAnq4jlEKqhPK2XQXWnCU0znS3aJUFJ9LW7crliq/UrHYdIFfmE/4QPV+Wys1ht1tf8M1
XL4RYjN9nlNd/b1VR3gkFaH1R7BEyxeF2sNvIGmCRPyLkdDUorWZLdJ/sOLgQhFmwHyBAAaaHsmJ
kHGYHyDnuLocAhKGU8R/QFgOBxWl3MokOdeRgNdaOzfDZkfeE/tvz/4aBX6JEuDWeSdKqlQp1pNx
WwnIZoqpsdnOIKOx5QCtrveUv/VCe2xECGFTORsXdKXA/KeNbsRUXPVTN8dNi5Vzb02S6VOTe4E4
xrjl8E2lChiknECXl2mLeZqUWZQCSZlVpJ0w8cpLLNurr5HeFE5cW81FElFOSGNpdiyhC86Hnprg
27OyCTMvCFKENMgD6bAC0N3M/VJaXRFiOrLrFH0Bt7bUF0lV13u1MZ8ViIw+KNbkxGG8UfFa6xeM
J67XIihP/LeZhlIpk04oIgadp/yhyntxF/dW+sGQk9SPFKXJ8WeYF1fFG4GcGAu3yY6BHsyOCUlQ
tRGdPsVw3rSl1mcCn8xa5EoIkE3aSowOshiVY73UuwiJJIR75vQiMAaFCmUT7MTA/JGOFFFKLh1S
iHVLZ9X6iUvO8bQAaKPPb0JkxdCYKuXh6tCWoIb/VSMLyBKJHNo1EqsiG8QSdFUZ3Rd6Io9APtRs
PiPFEz8HUVM/GWgg65h1jwtRcqqDb28vkA39l4l5YeNBAEGki/+211g1HFthqOUB/24FyUKKuMt9
AoTbL0Ac3htaF9e2qA4VpfRwnr5jBKCZbmYoM4LBTZPcmnmeS/YoGwK2efWyfIhlJYzdE0+5Ca3r
MYl6o7lqWFE7QIrgcO5QquuM0Sh0nxgQXOJFmH+WxjSwEVFE52mYpV2q4BBoGiElDGh2e1rR+KqY
neUg6to7Kp5YztJpqENVKSjBrj9x3zv6uusTUruDvkESDXJ6c1VOZ6U1ejoGfhHMRmarhS55Ug1J
Q2oq2ab1NJ6XUqAg1QdNHUve3EtCU3IiFQofIIjxxGG0buxfwuHLhPFx4RpSGkeyarPYqlrpOjDw
up9Q1uP4i3IvDaqRvSWdUjN8ZagVl0pw5wpIeXRT0xE7rY/zDiV6OInPYkPnZVQa6vwUF07lvesk
Hr4VfFtqjnAoEVg5kteU2rqeai0N/LlJvs9WnCC7IUU0lbC4j7NCfaSEWz/1Slvaepc2uII3jYOW
rOmME74iBqKmJ3b1pla5imbR8ID3uCIwsOnRNxF2VAhicNACP+i65MeUKeqd1Wt7McwEJ8F744wg
X15kUWftCqGRP0gz0lNjsnS7aYzRog+E/qLVBx2mxmB2XjN2xXm6tPlZBzbuvuY49qRhafZvb6jj
b8ZTgwLisse9Sdw2BzOOLxM90sDvB2O5jGPEX6a+Fv0sEOdTe3f9/puPRg0EWcfV7hFEwJof/JK/
a2lo6VOsWX5Zqf2j2SQh1K/VLW7F6Gt2b3X4jpp5+xwhlbqTEyn1y5nC2q4pEu2U9vM2GV6/1xo8
MfBaRZWJe4dPMyJoaxmDHPhd39SAu4L0Tp3op1XRpKRuBtocR3kNiy+ng9Hzo2BrwUxTK9VbTBGX
dNzhcQ/RKs3cD6OAIkxSRxOChkqGk/zQDcplPzTJU64lWukbOQ0caHMSV8AGUuqJ0/3oVFtfBu4B
+Djqiyvv6PBlOvQxEEjmZQJ4gbu8XzvaY9D5APt6T8uzYpdXRuK19OY8GMCZG8pGf/bbS4kLNzA9
iEBgFLYbQG8T4NktG8CajGEXV9lyFgyZfpHL6Sk04JqeblbSKv9DcWsNtGjRHL5uIg46uuSi4EdZ
oLm9MkQupQY8bObJdCe0RFBbxL+jK43Kefsl13B5NDIScgwMaBIQ8eHIGUiIOUlrwS/movUFMX4q
8elx8A0hyqdV4Qp5IXp5DVcAo+ryRNx7Zbeu2RsqFZRH8SjZrNm4qbLUXJJwX5Whdhn0s3hbsPZs
ARrIiRfdJoysqIOhNuFs6qJcNFHi3bNlTZq4mKD0op7tZrI6d9CC3i2lLD0RIl59P2gWKzvvxcPq
cHZzZeD46NHA70Jz8LpW+GSw9TEFG6sTI736eoA7ceZAnYtr6OFIQyTLnVlKvB63Ehf+ig20Lv5i
LENwruSB+qCJy9e3l87xyxH6ABxhaATqUNlKuaAjn80hU7pPM6vaGZnV7FqxD3ejmFsn7kDH+2Md
ij2InwC86S0dXFBo6isd66RNkjK3Rb3kuh8vyH6MmlJ4ZoOFVW7CByyBkb/9lscTi6zj6rG74qg1
xj6c2GnJEotwHu6VyCz2gglEKJOH6box1swxrgJXnJb8VNJ1fLSwIRCnWtN64LpHxcbEzCRpNsN9
GcHBYEQZ7NPS4Pdk18uY76F+U9gwq7AZ9gjhSefZbAk1tb8i/FJO0akKwIauviYDFF3xQiPPB3MH
tOdwFgjRU7GkluXXJiKNo9pCU2lIP/WoRrOfCOK0RaO5Mk3evdUm83kacTfTQwEvV0OsASJkwV2e
IgbRRVIJ6bztz+tknD/nRoJsXiG2Xj4p+kUcJNUtdvf93ijSdJ8V8wS1Oun2CLfnt9IUKFfdrGTn
ohKDIRmHGmADbdrY7IwTicTxdyccwvxZr1S0ALRNaBrVuGyAXoBI6CO3ka+XhoaN9rmor+PhFJP3
lbHWZIWklnsA7cNN+J8gtTZ5Q08yjo3oqu6tz7Q6xAs00RHFqLLHdjnJJ3zlhAWfBWAaiyidXGlb
MYlRO1hCACX4fKIZIimhr3fRhHM4ptioc7Q+2roolltW6pqdYlwG5RycmOLjuw+PQOTnogb9hxzq
cFGVMSYoiwx4MzVxj5Z060no69DV50X29DE9JW18HK+QrmBy6YEDkAbLczhcUUAArfDD3JvF3J9L
QlxfLZM8XGbz3J0QJj4+VddugU7Lj9zZMrbSWuiL9/MYFdF+MvXzsAwaNPZyw1VVuPots0n+HgQP
gIp0t1bH5MQVaVuRZLeuZSnCFgAc7mzaZmIhPinCsAgxxyokjGKOzX0dKpFXWkrjsN4Xv51z4Vs7
ZJJnYrJxU5TCJ4R4DevE+X68sMGuELi5r0GmRtbvcMrNLNHyCc+DfYHygZ7VkyvlwvKlz0blqokU
cXCS+ZTv2boxDzOadUz0PHRgiJQj1m/zS1YeNMmIEYwBJVbJYi+QkuiKlHU8sXaPFxMyvxL9Y3BZ
dAe3cPseDSOhqFGAGQukJDK5ln2lQdMfRmF3orb5ymJaZ3BlimBDToQ4fCGrUUZ1NLJkn5UtArWB
9piJenqBAIzoS1yjHHUos8ukEtG8LrDwfvv8O96kvCi5ocxVkHrny7Xjl+mspLJPA7NK9lDCM28K
6nJXB1ptT6WyXwajPbFzNh3z9aRhPFYorCmVMbdxSe26EZUHpKATUYncUTcmb1Dn0JuDKPSTwhSu
gz5uz8WwSXacVqkjmV3kRx2Ww3XfYIEo9gj99nH8TeybGTJTafhzpwUuKW0ASlFLLqRlUJ0ekhB/
OQnPaNFPV8Ei4FdF/fVJG7o7RW+7D2/P4ysBlxcjztKnfJGJ2uyFMJWiti/aZE/bM7F7E78LE9ci
OwqKEMXh5qKOWvF8nDqQZRM/nMBHn0gSX51cvCE417gpImy2yfZbYewloF7pfgqk2puobruVPCmm
XbbSR2CoyY1Qw0mmHleqPoiZ7lIuNPOzJA3zmTiYkS+X9Zd+zBevjZBuanV9hDupab4pKGARVdyF
DfLr80LisjnUGg1IQVALEpXxSeH35oZSnCE5eMrN77U4AwaaHJ9oQ7q9Ce11XsVJhO0z0rpqsusq
qfCWeo6wHAkVF7VqfEiqYn56+4u+FgKAxxDV4DjCj19//svOUKVEGLDaSPa13mu2WE4lZd5Rca1G
K09cXl7ZhFTfV0IuVV4DuOLhUHHY9lLSNawdoZSQJxLDiz4EIysr03SGxsgpoNorMRTpCzYfh67K
tt9WJctmVdNhrUqtpLuK2iB4gpDgieV4nNWrDMEZhYgJFeRtaBEWzIaEcEn2wagPPiWRyAHYOzpt
xn27EwvrWpDH0mXfBCfy61ffbyXBsWR0evqb+ezCZKgS2Uz2rWRCfZeE8iPOnM3t2wvkta9GL+pF
Y3aNZZu0bkbolOKGQCibLMkrQzG4mudB8AVDSO/0oD0lj/z6eMAEuK1QPtE2EQYVk7wZe+ZziBMP
RE65k4FwOTTGoF52p1qQr309kgwanqRUqwHf4ZpMgXyGlsFoRivlFygEpC5U3cWf0sVppPlKr6fP
oRCW3r8xqXTB2OX0pY6wpBb9niYotGQfVTL808Sod6GU9XYYzMKVEYva3b8xHhywdTiMqrbtt64u
VCsfIuw9KglA+pIVl0HCpxstSplDOZ6i3b9y2gNLW1G/66FLfnw4rUqRlWZcc/ehzik4I9YS/tSS
NnbQS/aCCBLMwpeMGqsV+aMoRCeSjVeCGvn4ysRfS75HGm8oCekcv3q6r3g3O+i16XpKmq8TahH+
2xP7+kgsnVVlhKR8szsiOtdWWkfZHqBb4IWx1fhNTK8cTY9TmLXXzt4XA4BVywNZ3u35AKJwklrq
zvtI7KJv4Ofq/TzXBlj4BIMiva/24VSYV2O5BA7JUPtZG9pTCi6vNFJALiG2TdZIJRZ28uGXreBb
FIE0J3tRgB8o6qgGkacD3M+thbrxAG3NyCWftY8OdBGVTqgrEcsgqHzk/Iezt6cfLRPGO0yUYVjS
10WKDg4d4MbD51EFmMByvQh+nNSSZHdGVP6Zd6p0Y5RGtJwBa5pVv6tS9UfWZEF9pqvBeDnVo/al
7aqJ4rIuPejF1Fx1UwPZQ+on+VOCSOu5Ng7KR3i/qWjP+JPdLuYUh7aYruBFeQipWKRfhq64p6jR
4yex9OaOBmf+HMTFOHmw5rUv+K+3JmEkcbk4ouxeLfdyL2XXRQeLAFS+cJ+ranUrKFGS2MWYd7Od
auKcIehGYurWgZ5Gdhzi44pgdtG5A46QyaUahbgtjALcmV1DezazAwwEzvqkrsh5NChvdpq0JoNq
Xfa9RCv3Y57HnLj51I/fzGrOrkwkAz+pmLJE6O9ENJ31UQnsvjdozSNklssudr/6pdhI1dVUyyjD
KcmUf5ZbomHThBOgzZmODRJBYZ/asxq1HsYY1lM9l+3HfEHp0JW0HAORuO2Eh47HRqs4DXPJXeJc
+pKLRfjQT2WM1n+np4Zdi138IGhlhRiCMZuTvfTgLzMp0S5Hs3rGzPZjaAiG5k1ZIX2uu7iYfHmm
53pNgX38VgNy91IRgrxNcTiR3DAxFH+db+MGCd52tkekES9M6jqFk/fkYE48qUbrKchVf4KQmn4z
InnoPJ2T5otaGmOIN4I+f7GkTjfOaXiryNYNsXFdLXP0pKVxYO0bwZD2QtMoBY4cQ3+NM22L7lI+
FrmNgWUTnBVaidH7ivpHtrgE4CPofXBlTXrzEKQjvZUG2IPkTUKwmHbcFwZHnYCWoCvE1vKQqzEt
0z4oTVgFUHNQL46G4kOuVIhagffsfDUqy/sR4Op+gS3roosoXuERXN3jEUuRO+hrGg7GMAx3VbHU
idO0VtrZ2dJLj2JANPGbrE8uF7ERb9EIzlU7DSZ4+7ogpJM966MYnVWxGPq9XiuzE+Rzb7pSq1+V
sz59L2oEnpxONYLBDse6q91SFjNkELVc/BEtQQpiaVlE05UR5P0sj9XwLWzTxAJ6B3vPbhux+qJo
cflsqVn3oGhL/7SIsTSxmCfFVVFy50nCMblJunDWnHbWtG9aNzaiE0y1WGHXZwojyzAC+jdpzQNa
CSa1xAAUolP0mv7UttGcw7GOyqc0ScfEEwCjf5ZTZGZjio+KrZhxlTthvP6eLMlwRgAcpO7FsZS+
aRRL07NgnMxbmkuhbBdpqSZOypXGhWqhfoxRXDsv6jlBxzCW8BEQwmLAtV1Wi6/WSG0VmYgYA4sq
nsPYU2SMYSKOj5IObz0rLJBU0TyVU/mzMedRZEdWxU5SY1pUTi9GTbjri36evSyKe1w55iWj75Xo
GdZrRXsLWXYubGUyQpcw0Hwv2yn/JCiJus9LS05sMQLTuZoftHtrnJSPS1oMP1C9AmQcx+EQOlKc
Bq3TppIZ44UlCADKoqz/0oyilTro0LZfwwSxRVseF7PeIVqAwnzSdx/HOdNnB3JZrdqhkmFewnNH
uRsBNlUpJKtzvbf6pIM3EOXX2VgHuW3WzQSoM++0+0RcFC7dFfQRuy6a6TZCFQkh6Grkg/Ys3V2/
auVFzaL9EAMuPyhWhfNtk8BRBkeQdAWSiYPGUo+r+JYAHg7OoimoMarLHD6NlNsWh6UHr6kcuvRy
SNLp2xAU0TdjlkbZFgcwJjZaChYCSeli3c8tpiduW9JAulgF3x6zHiUdex5DKuSj3oqSx86b4OPN
ferQrM/ucrHuvmtVctEt8Sdx0dR+VyEUAcUvgLK7T42mEt1KQAU1B3U6ugEot9HOhqlqXNZCGd1W
kQp5RKqNwi/lZQjPWyEyDJeOlXDXL4qeeHGyNPdt3Ef3ljlgzMJkPmK/eZlr1ieujkni6j2HDUL7
RI50KPpLJCwWHIJZwF+qfqhipFNZW2IWouerh+hXOHmRB4tnpr0ce30ax49JpoRfUqmOPvLrcTei
GsV3WtI5OF9CxFPtWGCz2JR0yj9LNZB7W+qE/EMOHvJD32Z1y0tlk25LM1olriUIRWgHBbmIHbXa
jCvgomj35owuZoZy9WVWp5DM+knAI6boO6HxzNFqQiwxgoDFFKXoUSJsg6GlRXNkxHoz9SBwVh2k
F/KrJW8Hw57qqIuoeuSo7UA0QKZANCdr37Wl9GUYQhwxw3EwbV2qcskpQ2G8YDFD1zSUyhgwlxmr
ytXLbjLsTCk7GJ4WAOG50MsveV23NxUJYu/IijXhbBhRcHZkKOSiPVbYDHpyPUifhUgzrxDjtn66
PP1/jaC3yOv/dwT9Wf+U/wqRX//2XxB59OjeU9cFJc//X+XpuT/8BZFff8K1jysRZeeXFtlPgLyk
vOeOTeUbGT84pLi3/vHuJz6eH5HtY9cJbnJVVFDl30HIb8HqAIUoh8J05+HgtvGbDzPK8EV/cQzh
aGhV92jmfe8HjZJ8k4amMYl6Q0GV2YgsHyZVth+XsfaMclJCj32pdazcufFj+SqeI9xA6i4N73Pk
Pu4VcY5vktySP7Ff4kdJa4OvCJEqXgnup+L4upZKcR52U1g42pyqH0Jh6i86YRDuBblW3HgKpg9S
0CWLbYKFuIyADX8PxGlH/tLdxVOa1jbi0lB4ZUqpkTNqi3mek4e2O5w5CPzjWF+CjZX/HerHVfy9
Kdvyz+6Q53HIF/l/jiACbeat9Y1yMflr/tS+27cZfJBf1/rLP/252EXtPQistVxKGw51ea4wPxc7
P0ECheUGLG1dvlQf/skHEd/T/lBgsXPVQhJhRQb+Dx9EEuGKIAgNdHStk6y/8TcoIS8wlF+uUDrY
BfxlsPBgJ+LMuEWhWgpCJLCdJb+uWuUcqZVmtGshNyK3qjQX0et6IZfIY4DBiVLvVAvuQiPCWx+U
8TJnU5S21IrfkH+u9pEe3nLtATI7yPdWppL1Dl3SXNcRjIwhDJbvQz1JDmUI/D+p8xd7NWivymH8
Ca39rXD6X33bNU9Z/FS8s/vm+al/V/757qF7ov4Gh6fdrtUDxtL/HRQl2MxvrcDr5/Gd85Q9/yiL
mLrvX6ynldr08u9+Lj9Dfs9VnX434HKi2mpQ/nP5aeb7dYWtNjYmQIqVqPTP5We+p0mO8B16/XRX
aQP+a/nJ8vtVjfy/uTuP7biVbE0/EWrBmymANCRFI2amJGqCJUpiwHv/9P2Bp7qLCaqZS3Vnd1CD
qnOKkQEEInbs32FfAZADngKR+i+W36qDghEN0CJbOi6DLEPcmM6328K2WkHLPXjMyueBwkb+GhYX
FKccDW97BP8MwTz5xTSD3vnYSVjNTKE+Bo9aJCP7+dY60UZ3fiji2Pb6BbBwDVu+DkZDeCFcLR/T
muURRM6wMIylxwFUxJvuHCCKamfTEoq8TN/nO9W6MOSfprfgz4tPF1D4mmYhx61S6gTsPnYvxffi
pB+Qa1wcZNWWfZ3WQsmh14KZDvT589dEwTvYWm4Ej2Vsu70lMK2uPd2It7OI/n4+FK9QqYBAliph
NVQAhUZAYg8e6Z57kn4q029mWbqq07gmrbU3H8zDP9vcmTbt/dpA3gPpmyYlW+06A9fiDl4WdBQO
IdwmsyY8+xLssV7ggCqsbtymllYv39LyZN8gLEOboJgNJ3EoA/kTnqmyMHypGzYfz2PVyIZMfD7K
skjejKJXqt1PYhaHoN8EkmtqX4N7c9vbtWv9XYwPzX6GgtADY58vF3+81YSURhBs4ojw0JR97SXJ
tjLU5AJW9PpU3hxK/wzC6YfXgAOBZW0+Nw6alsc0pw71LzvBX8ObShinV+NzcaU+E2VIZzEcXfUr
7isQC4e/y/j99xxhMdNr1ZZic7UrqVj85a1ahIc+PU16dQiHYl8oyc+hKi+8uHVb95+ZvhlqWT9v
3hxHFZrgoQoPxKmT6WU9cjm8r7bqp/E2u9AXX371u4f6ZqjVm1vuzlaG7/tBMfurOpw90f4lC2iZ
DcUOdSSGg6jI1vwU2cQr1ElrZiNjiD4ZN0aE8we+lK2i7MP80t73/uNa3g8sWzbaxXV3ASLePrzG
0MpJU8VhDFVCT9lcW58b/cff1p8GWYAEpAMQXCHsnw+CwTLN/5o9ogiTF0ndo0w/UU5fWPLvXw6U
7yWGiAcHvr7OyYntHBuKUA0PVWvER10hKSK0Ain8yw0PMhhS/sW5mae14Mznk5HHqdaI/ggPdkaj
Y65sT+H6cmEuf3piiwZ6cXlglLXooHFSzOVNwa461JsuvQvT6IFojt3H7+UPTwyuL/Q1DboFdcjq
oMiq2ZwNjPAPSuopfaJ4tS5d8ulaV8csaFCON4OsXn4LLI9TIIP4t/dHba/qrvO1v6dF6Yn98+PD
7E0+BoZ+ea3f1KNLcPTN5H7+L+a5iBhQL6LiWNObUcQVYSg10UEDilzIIHcibzf/szHU82URNmnk
BHLFG9PTvT2NSB3+Dq7+50G+mcXqXj3FON6FbRkdhtauN6HR+S0KpQuf6h+XBMQQiLzQ0N+FVg4N
gB9X9uiQJ/U+prkZ5hcQv0sjrA7aFp5jNk49I7DBNbLwwvzCg1o5zyyHzxJb959JLGf9m03Nsjon
HqIxOtRbdYcgbTf7kXvMPNuPfgclJ0R0evhp7Qb/bnKn50F2g0fb0y+oF/44TxSp9Pdoq2CSef4j
jHDo21qeo0OXdFdiTnwhXSLOXxhijSWKqILpHE3Rwbm37WjX5Je8c17Jl+cHHk8SCyoU4zLb9/pq
q1foK4JB4+N9BsHZEWa0bXbFbXJr3AVHa/Pz6Xpv+bxH8zG9TbbqvtjWu3Azub/+i4/rzc9Y7blh
FjciSpToYJuHvFvK2EvGnuqyDX0009WyhGhNVFpiRQeQml1wPf1uEiK/ENVhVmR5pouD+SbdlDuc
J5f8cMhS92J7iZz6xxdKawKC+2vltprn3MZSNA5GdBBmtRu6KvtB6yr4/fHDXP7Iu5kijwICJ87u
HeLbAjhQx5vRISruAg1PCelm6jSvGC9xQ/44mzcDLYfcm89QySVnKHoeKWQzT7NLANRLQ/xxgUKq
QXbFf/AwW22KY5inM0KZ+HD7nF2nW+VG+SpGt99bm8qfPc3L/NwjLH3T3Qg/9TqcJD4P+/Bavtn/
F2cMBT05uhCz+DWryXZ5RE0wZ/FBL5o7Lc7uRuUS6eU1Du78zS0GhIsLMkUbrdXVvmYWXYT/TUIW
dN5bv5tZ6g9KPLa1i/gexpShD+NTT0T2SzkO6bdpJhO9SbT0VOp9fGtqo/oYEThxXRO4RZriJAG9
FnEf/LSxe2N3nBcMM4vb6rYLYvllFMr0szczOXJNLOJuBxl9DBWPokHtsdkX3LDuJSKs1UY/ppVa
YFqRSvlnROnyrWoG/HcDMqzjNRkJMW6SlnYCUj3p4+KMOzbYqyv5XYCDPBEX2qw/zlUW3uKGbqK9
HenRbkaibgrXTmsSANShBwuLanWIfD0Jq9R18OMIcP4JZgTXhlJ8m2wZOzmV70sGUkbzT6O3sV8+
/nqWfeDsHSjQchTUmUicYb+tnS2yXC/zKIr7A0rdu6l8LHTjxUkXhPyOs+BvzxAEQ1wGUA2py1m8
Zk7PUZSEwyhkBpNdSyEWob6wGdDbX80HTQ2rlnVFZa7Duz3/SOVSV0VW6NHRxv0eLKdNyycTH9lf
MP3bxrP1XH6UtFrqXWPUagX+tmFd13EYv2RRIh46p6KkUtsEancuTWl96kTfxK/8gC9BG3DTlFW7
+BXYavYgjWP50nam/Ett5u77RHiv4wZBr0WIKkbsZbLOLskinru8dJFIJY9m5UAYJTFCmfALHcWN
MNTsMx5Z48kObQ3Na1wRx2mEMKY2UHjV3K3Rq92KGo6Im2ZKYuxGYOrQBXHDpeDjtbAm89j4o8mw
oQ1cXenp0NE7f3iWVDVhW/XRUYIWcivbqPtlpas9LNOKAsQgbb+bViNd20GB5iUQ2qPIxU/g/mET
OualbK1X1fPZ2uTn4DK2XEyW1I13P6csnK6qiuSYyAnpMJki/DEI7L00yeWmaBVxA7ccrjSKo0Nd
lpbbTVpx0mSYP+6od82mqez+rjaC8RpeouzNRSodnFKEWwcvf9pwg3UIgnQrDVNxq4FobuWxUrbp
ZEzX7EgFWRbdfNunluOHgw6oHLfa5uNH/iqFP58j5k9068jO5o7HJfn8kQ9k7NZOq8hHx0qXTaDQ
25feRibqloWi3kR4kzxlZT9faUotYXuUtvrnQXtla8iY6Aouu8fcnuofnTlPDwD74RfOFeXYTKWW
uRPxppM3FUP50GYZp+JESaD1Hjw45QhZofpsRAl1nJV1ya0Jvydy5woKvtc5wv6NqGL8FtZNbbm0
P6LfwEii9Ew77GQvlKoKw24z6SsvkqURFmGDoLwMCuerBK/jAV64mbhy3Kut22dW8k3to+onWFcw
uEpZyl8qOpiHQYrbWzXpOt3tTUfygzSx0IB9/JDf9WBZ0I5F0wZepwq6uO4pT5YZVUE/OMeucQjs
bc24aG4bh+Qtt0m7/thNyRT5VdiUMVQj+nNeVzW2vpth03S4Tgfdl49/0btSAnQHty1gHFpn6HBX
1dmc6CUm731ybLrY2XNQGH6bW9bDx6OsbGC5OCzKe/BPOvc0Ed7dfmShRJIRZfkxCErFrYbOhOaJ
rTNWA/ukk1OPUJpsEuYuUJcwz7klIDYLsDtpJkzvwsF4aPgGtx//qj/MHd+XhaNMaOpykz5f8UUr
QiPThvyYD7a9rdvC2MxzdimL9n0ltYj60IItUcMU+mu1EtmzSgjuXxzTrG5uQlMO7mxJmHt7uS6X
U3Joiyr7pAhL3wwphJcZR41NJozM68gK2yApH90Kmp03ooNxh4AMK0WWNH/Okke7gVTTDWO2N8nf
3newW/a91Jc3rYErlB0njTcjsd9wxkdeE2iXmOxL8XW2aSxz48QGCQSvYds4f4TCFkZlNVVxHMg8
8RsTTm2jy7R2EyPcffy2li1/PRQPj2Yaqwg0YXUktDPLVK/m4mibbXzjBLG5sUpc7ceYcN4+JR8y
69Pk6ChYp5UYBV59PPy7xcJMDQw7LZR09KjW4LtppkUwmW15pCSUvNEcgzsZCtQFQOiVlL+e5QLz
8yUi7AIXO3+gJby2BhZSdYS3CVTeou5yk7mdN0llhjs1i9otAX7yo8gCkxNeuYUAQOSSokt7NU2n
a7T8mVuOCZLVdlQhzUTWSyRhSZbM1ejm1K8hp3cWebYs1O1Y5qP/8XN6V8Zxp2Wh011b/C1w9D6f
AFZWuZRHfXV0xg4TE6OGHC8TLGI0xqEtDSiqyF4+HvIdwvA6JCLwZVjbWmeBhVoQcm7P1TGRDI1s
LjLb7XbWNpin8IykznLZX7loJqlyoZv4p8lilI8jLd60NMBWb6tVAZNFNddHJ8HMxg5aG/f1eU43
OvwgP5H17lDY6iVTgT8sRZ4t7TZgL2a79guT60yXG0Wrj3FTkEQ+RgEa4dC4cFa9/7S5yHLxc0Dg
qWLXYiYFzlhbsriOZKTGhFKGzy2+EV6Hfc5fLxnNBrHlTATlIhljme+b62wnmr40Q0M7ipxPy3Hg
q3PWz7tJwvzLhGTgG5ImLiyatekWs2KJ0oIBdyaABu74+aiqsDEoGArpGEdjsdFRVjc9DGUnwGK/
JanasW+UsDsuvo5tYEMO7I3HNtBLN0gucdffv1DutbSj1eXTocpcrhJvHkCtNXpE7It0DFsgJWIR
X8ao+zeN68wH9S2euKzF852FpLglJxxRCQqWNXCUanJG9ixhJtBznI2pFoQgqjguaYWdbdAIiN3H
X+X7Gp5a5xWM514HJ/9dcNSk25JstNaxiczvRaXtRFAnbqyHn8fgQI4cxOsccnnnRnmiwA8n6Tup
Lnyg7ye9OJ7aiCAA8flcVkuLhhBXTsyrjlruGISLT/M1xvcW/fhiWsKO5QunxB8LPMQzy41vSQBb
61mynOOL09I+hpEMYZp4AfUph8Xw0Khz3Ls1YMqjPs0ksqfaaMyepBZDuA2iVP/Vcu5famS+x/B4
CYAq9EmhGbDWl6/8zdLq8TfF4SB2jok5tVt8kMioo97SXKlypNuutvR7GmHSTRbG822jcc0nu975
+vFSeL++wUtfiUYYLqCTWn1qWZWOvWWUzhHxouPKQpIWSvPLx4MYy1dyvsABsxdN+KJAMagQzqc6
1XKdRoGenaKg7Okb9Bmr247bfVnPyuwZad9eyVOo6LtW7/TBSyprStysyQuwVCjMhE/Z/bNcQr7z
dOSOwrf1wUm9MlLBurhA38tpgcm6Viff5owMQtfoSnrcoWIInNfNwH7giph/LcN6GBe3wNrxB5UY
tMkYE+IXpvqekORa9tt06riGS1F/pXZxCF01CaQvXOTV3IujxnmKEI9gTaBY+OljY0p8qYSHDI7y
s3oqnBmyNLHZsuQ2iFv5ZUHZCT+XY6PZNnGkTW6JlcT9pFbx6LETEKIUlsVjKlfyr48f+R9WOxEH
hIpCPF1c1tZK+FDrzaav2vIkHKPbVg70d2fWpBR3FFvzdHjdnhGk+BnF8bXRwyEUcZmcqqC9BOu9
X2FYRcEKWnBKZMlr8/2iKjOrVMr4RJiHuJlMQXaKbtaXtrTlRnC+xBiGmxK2Cljk4OF+vsRko5GV
Ogni0yCseF9Fsn0jLDOjg4RFx5JqvA/sqNlEnRQ+Kt1guSy0xv/4ob/f0hZeHWwaqEkw7dZpD0WQ
mvpcmNFJJrDtFjB7PA1jLd9BsD9q01hfMg3+w3j0zBEhEm3A8bQufEvVVonLGKNTlhBUJYWi38/q
ch4aUDwNEV5C494TLKgGoLJi0LKgwe8MX2k0YMtMnPkJu9V2PzWL8KDRxWbxr8EHpapolQ58fE5h
uqPppNsisDWf4FxSR234paMV5QeE3s1ViB2FH3N1uYCDvS84l1/IacJ9jtvj+pGQeBF29Ofik63w
CozagU7F8MgJRyRdi2n/2HfVKY8utuX/sM4XeiVMJ67sSwznagFWmNJBrY9PNM4QKFLqbulvXgL8
/3B02xZMMdXmHkL1t0anzFAe9d42IRNYNNPwwiUziMDorUHDYkfilrYte0tzk8SsP01Gl1wbCJv8
PJQ1f4C5cWHFL8fD6qujZwJ5g/Y/nBtrtbFXyljVUp4npyhz7sdkejHt4mgG4imw4rum6J8//sDe
F75Uo0j20OzR0n4H3hNRMlkREQKnYTbKG1MSxqNkz99opCoXJvb+Sgv9kQs0Xv/Q1ygZzt9mKwIj
yxo1Pxmz8z0Rcvvg4ERxFw8kuNRKM2wwfhyuslZp/MiOzM1fz5N7Cx0JGxtMZI+rtWR3CIESkM6T
NVvydVbTiCxlE854ZlziHqKwffcOHaSQNPYXl0tMD1clrlmqRTw7QX0q+UTLvdxHmi/biHUwfW2y
TalLSekVuTZ8n41Jk3eBtCS1Vl1c/MiLNO5urCBNs92AOxDmhzghJ65aFsZBsSvxMCnSLDamNqtb
zSxSoIpoILsMNf+ml7tQ22CSkN6ZEW/CV7F2/qH0g/4SYwa375Wy1q9NtOQ/xiRoS5dkUW7WFvlO
hCOTHB/wLVMR+KK2oyen6KZuZw1w/wbu5s+2SnKya5N9/DB2k/6ci8SJPJIM8Is3NTwk29QaPmll
7gxLoTE9BiH/ntvTaHh08hhVD5cd4nDRf54aIU9uzufohwuP7Vouc4L4DKbWILs0elzTof2bXj+k
1qEpjOrWMjrD3oZEM/a4MKqYN5lVnkkuAsd0P5W8BncBOuifUeJdWV2nXgv6rceikoIXruHJAJrQ
yYT0VFL/bVY6MKfZSNJNV3TyDH/OGjMvygv+FxnKDGIAeaEWyGTQybtEWbRRomjDzpPxpizduZ1C
ytxisHaOBNjEWwCkwJZxmu9rkUhPld3KrZfrSt9BIKo0xwVommx/KGIVvMfQSJUEbwtVl4qR7Coa
YcnGzIPy62wEJklkPddcYiDTwHwg/xjUpmxiFQmcI3fI2hzUTj6OpWbgJ6GZItjr6/wrO3Vb+J06
ppZrY9Dfbgo6YrbbDtV0gzeI8xzRVn4Oej3DPkCEMn+oLsyNgW6uIoAtm5Ef5kRv+J1uRFeR00nQ
TNFAnjgj1MztU7vg1mj12p1DcZm7VlpwQ2Zh5E8oGrHLKOiZy+PYbNgCjGtBktpxRr/pCSMafXXW
SVMaw2CeSLkc716dH+/NJqk11wKPyP2osJLam7M6enSA9A44Esctqd+zuA5JirmF6jT9iGnkmp46
j5mN00M3y24jWVrsig6L20bJs9+2kQWxO9LlP9ZO4PAabRF+bvnwnnCgsRBn2dWD1E7p765L00+1
bkbQhIVe3Ixk/Di+ZDbiuWob8RXIUjJ9u8zlhxlSc+E2TXTSBz3ZKWlVkGSnQeXzuP1lX6xC724q
cwp3dlWGnaurQ2jTIZGjzKuacvpSTPQUeETJbHp1qKN5EirpwZOD9tAdqWu+YgZQPRaJKn+vmtqp
Ofuj+rGqa6tx64Yi3Z2D3rh12qhuvdiew22pm1K+iVt9U09tcpoQndyVSjRILjowfBYjZcYgxoBa
xgjmEH3PJdu8F3MunnO06nz7EtZG1ykJoLxo577PbfNbABpeU/JISKYtaR6/g6LSOUB6jVWBKbTY
r9PUdGioKUXlB1LSm4td/PSrsp32ph9jdW83A49hqkIvQXHsD30kf0oG2fwV1jb2+mHRaV9lbR7u
eR2sPEHrD1mxhFLeLUShfYn4Z43vyAXejVFqdsd5pMw/JsOs4OnROvOvUUkUwrSd9JdQnUJyU7Ms
D45ILVS1zfxsGaMO7oegw2vzPt1NguhKoWs5jeKqnF96EhabTLrrY+fKkTMSBVFA/DJBT3w9S8Ai
YQN8FXpiVh4LWy1crbW1W0lws4E/HlTXGZEuMte7CD+T1lamwh1FT1i5ak/yi9pXwQPV2nAQgTR9
QWU4XTs51borDYFJOUmXkGZWWE2/Y9uZeXxVh83iaLDrl4U6Sh4aFpVXFqQRqryiqmSX+iUWvj6z
9tjjyAHFn76PP+d2En2Sh7hQfN5djoTZbvWvtWIE04Um0ntCFBcOmrRU5BBKuQCtbra6TuS80yn1
SVVLdOrxZH4eWv1HhhPYneFU8qaoixy7zzzaxdrQ+nWWjd6QWSQrFzHvwbRaEJ5W+6QPPdt3OqX7
ssEnDB67eoeWot+VELd3fRerm0Gf7at2FOUj3QtxrdNlvVCPvK98lo4FJEwHc1jcGFct9phddpwc
oz71MyrTZCpwwQ6lzusy07jQmFlKm/Oa7u1Q74osRyXcUUhWfZq6UGy0aDB8Z8Zh8m9LHFLC6acB
PWGxD7PjvMAaZT2cMBDLT4FU/hh6p7sXtl15miQZLx+P9If5QFCBRQ/StXijrRZCCS27E5FZnOpF
wznS5HQNxPkXLqB/GIUKainIKabofK4qYewb7cokvusUjmyxbYovZ2ISHPHxXN5fbxxS9CgNaWm/
6mzOn1qLC79SJVN1CswmuxaNoXqFbac+GxLeX6nk+N3QT/tOGJfummsjTJqyLD3QUfqFi0PZmnhX
j6aWiCntTgktI8JiKCb3oZ6LDepgY/DlwrIzYI+WfLZxmijUiDGfBk/SstJL86a5bwI5uVX1WEUl
jSr/Wk6s+QcVXHM1WQ2+R/mgEF8MblGj/s2M9t6h+LB8HkgHWWaoo1Mq2hwlucqtqlFIgnMBlNJw
F+IaRk4zWeSERIwgNCStKuJzZ6Zmf+H5r98yFmIm6lOTDgU7GM/i/PlPshSAmffVl4STwis6PfLK
FhrIx2/59RL39hNkBBarTnQkgBOCltWSnYvWaCc16L8U7neScRp3dgvP8kr3hVBH7yKlY725rIdb
rV3TLCPyohlO9gwXKwS/8aKNtGEvZ6x4cy270fbjGS4XmPUEgRWgbpivuZArgjSFAOweggq+mKVz
32pU5loZP5P09FtqiguN3/fvjDbAm7FW95sgdtJG1aX+S5990o2fUXz8eC6vzICPJrNcsN40clUF
B/Jk5PHdOG7lOm7rd5vev3rWvdS1XcV7DL0dR4uvbnGz9mX3gkBj3RLg9rZ4A6ODW54nIR2r1YIU
pDBzVRtPSZXLCl4GxUSbb8LnyCsTtbnGzRpKWZnHrbxJikgtIZNNVgi5SU71DXcG4z6Vmzm/cIl9
9cF681xefxf7O7UwcKlFW+z8uch1FAZSUU0ndKDjt05pO5w+uMpaUjhfdZUeeCToBI9WEWlgSQ5W
t4UauEJqhvspL81t59T1fVX1nwelST8hkW79qZKFH+lJ8vjxO1ytkdefiqfWgnPhCwQZ6Pynztwv
qerM8eTMluR3UwXHZeRq+fEoq1XPp6zQmGQfJb0B+7dXX6I3C6XRe03C9sU6YZFqf44ySfaSsiFU
l7bbPjCHf9ui/ZWe9X+pynpBkv//LgKLxvX77x/vBNbL/+sfhSvGLea/FHg+9MgRMC+7+v+TuJrG
v4ClEO/QAgKCXCrL/ytxVR3Ur4s9P6wcrqIAJv+RuBrqv1BDw0AzsSy1kBeZfyNxXX3VS0uX6ogz
gL/FQYMK93xJqvA6p55v9onAOpturpi+Doqi8R2X+JqYrfrNbNpc8c007W+DILIe2VHDH0Nr4Glj
OEn39OYJPvzz3b4FKc8PieX3wHqgtcrhR5ObT+X890RzGChDE+lPStbbN0MUVdez1qbemKiXiOnL
1P6zcTAU7Sj0vRTtSAUZb3U6EF0xEVA8xt/LYGdn2HjYLmaKNHPoL4+bEbVlGl2iy/xxTJror8Ji
moyrU6I1nCmHgBt/bzhuix0qEC/eYJWz/fgprnCZf8/tzTirw8Kw+n7oxBR/Jy3Ez7fiWmyqqx+y
K/mXuAirbv37oZZN7812UwGXpFrEUJYLIOWaVBCY4/uR97Py94OrubRSLuxwryKtt68O3IOtmtAY
qpYlL2r1GFNqY3yIY/WZZDi5wc3NVvHZrnUsVHJuaztLrkvhW/h8YVBcSqVXmUUh/J4LlUNoNd6N
Hmi7mL1SKyj7ajUvA683asJUcgu2ouc0MiEUQh0ydRs0Q1p5cYga3A2lJLnXrBzHaSAI+9luB5G7
DQir4WqTkuXYiAmpcuvSMJ+CrDf3tFb73G1Hp5zdkUJl10Qz8VEdH1DlpoGazDuJRG51k46W8rMs
mhTXLq1pfzVFZKLkgoRfb0Y7DhKg8iA+lqNcBJAw0ml0G/aX4zjBLYMCluMml89RYkMbN7PS1VA7
OLso0GbHy8qgBHkvu8yhY9clDj2upoFp0OZxc6NVSkl4X6bEnxqnrYXXSjqGWj1+QqNHW6Q03MyM
5sKdm0m9xayJKUdjnBU3cxaojUdfuyYhpGuzxwnI5O+kG/SlwTvYIZd7D1siVobnC8wJSZozsnp+
DpW53dVKPn/qu0m6cLNabzxQh7huYNu7BKAu3pDno0ya1SalHMjPpYX3Vh/CzY+spPCcGjuhv/w6
X8danGQA7www+dWmi39FXEdNqjzLA3sgg5Va5/a9kstu1RASv2nNKjtEYxgdzdYJfqdljDs+ntjJ
d1zjFX3z8e/5w9QX8IH+Ci4EHC6rn9Pgm8eWPDH1XJhbGs7DNlDacl9P1nwBODvf//hQ2dRNXiOZ
Fksd+c6U0g5ioXZ59sSRmZJg10heF9uJN02RIGuLlFTLHLkR0OT6xE0uO/3NTJfhl4ERsOocyvS5
Vlv+PNVdoyiZ9gQMnbu4ISDwAKnbGLAVL2zB61qPoWBTc5HVFhyJYIfz9WQPkx3G0NWeKmzSHoZk
1rd2X3XexxOiEHhzhr1OCP0YTxSTdCo9fXVcNkJTJ6stzaeiCpEGWGZ9S3x04AVzNN049Ha/fjwe
gcDrEXlvkIjA4xyaNvBczufVljbB3rTqf2CCmzxnymzj8G1AHnGjtu7zTzpUCnwfMRS03ZyWSEL8
UZyrHjZVpePmc6hVu8yssNQqFCurt/1gFc9qJUmaS4xVjIm+gb74qiM+gbMLv9TnEQgr8Ycyrno0
NJP2y0jryaTBSPL3rY4M+WpodA5vobBj7nCqiX/Nogo6TNFEhTW+BWFjF06GMgEgtO33IIpJY7AN
ToYNqWESno7aMH4pgzSudpETWoNr1lJwh7Y1SJaUpsTezvirOcest/RbFWgC8DkR9GXn3BxiOhGa
NJT4dnTKL8DZvKScyKz+Ktf6onWnYmzvQThKMjzqwSh3gzwZ8tahMe/4xBtoX0a9tE8Q2vmX405N
CWTPZOzjBNqgfe/MMH05YZURw3ARxd6EnaV+W2BG6ODAKUy064VqzbedHczxXsup8h7wlxTJPlUy
2YRaZPT3LMU+JXqXCJ59pdfhNe0jGgraMMfhLmq0zOAbaNLSs5Uwlbkmy3Xgj3I5GLtSNARVOGhZ
eGUqLpcPTh4tcEtcBfXOwiFvpP0ygmfM9IaxQ+a9TH6mD4PYhJYtXhqroHmMTp1TV6+UeuOEsnD4
0E2FY1XOqmFRp8gDxFC1bf3ISKDwC/yiPyWBLr7MprAfkyTLMHHNVVtAuqHdDkxgOsfZ4HKfYU6V
erlVG59Bc5Z8vMLJUrcYDCCgNrD0r/0MXOZrjRP7E/51BNxgL1lBaVTQcaR1V221qq/TzwqWfpqX
m4HVXKWhE/f+bKX54CJNy7pdbGbhl65yqq/1PIufyeQI7brS4upmGPUk2CRpU9ibvhukX/242FXC
2eYeKkeFc5prNXwZM8Q9m6Ciw+U5Y6OxnKUy5FiNtfBLiXejwmW5Exbgo5o8SJaO41sHE2DbZSGw
VRdVuJtqzfzF1NsWZ6O2K9g0lRFmeCmr0bZrNZigk27BsSpC02y2Sd+M/VXKT/08BI16TY9dRXJh
FUPkSaDfpddMg/IAklPPG9DFwGvM2tS3WoEr5zENMdv9TillR78SKh/7rk1FeC+6XDoZTaNwZslT
MnzKVTWOP8koz9qbyBjgPhGnGqduPjnyjZBqbEetUR2TbeZYQ7+Z26CMPZz6h6MwUzneOO2o32aD
bJ/gXjpPpRRTviCuSr4VtcMqTTTcW7GGDqRHEvkKipdWTu+jSVEagIzc/hzTG/mNDN950eJW+doA
dI2uYdRCxQuVKFMea2nGezHYaegnkKEf5yQ1Uhfym/5Z4U+S6ivycdPlxTh4GgaCFFuTM1Yb/Dew
e3UGvbw3RN3c6nigJTzACgGLSNPqF0jXYOAiYaRHSe6cydWa3tywm/WftboLgDyDDGJ6UKufDcSa
X/oq647TrBVQ+i3RP0rY4X4P28FgKqGD1AG+BdYevCz8dVMbPpWNeyyGuYkyu1Nn9be2tPQvJGmQ
MEnoEx5Vl/c1Npa93vzsBzgzLtaMhFXIiWE9lwlNDpf2iISshZyb1J2CpnmxrH7wcYCbAh9T3PS2
MqX2EMGvx3aXRNyHALvGxmXPgMqSGHn+EHYhgE8SW7yJPFWaz1oxhYjEtCQiPslIAfJzqRe/JiON
gX203HIwKesonEUr5Ip1nGoPlcG+RuaEJH8T8mKKitpM30lZYnZc8GQ9xUh2zKY7S1RKt4cGqwQu
cVuQ17NAqHtjoO775GRjQ4mqKvHgg1A7wzVblqr5uaUVODdqfPVeUMVlucEDkuCAfCzMr+ZotIY7
gDzdVxQB0SbTsq70pCSdwe+iPH1KElU/YeOM9Ugj1SnWMalC1CwaOOephZ7ZbJwGpyaviR24he1g
drmrC9upPH2UZrZGtH731bygJU0zisEj9wd/xqgSyOUwBw57v0dhNPpCCSZ2uaxpgIrn0oJriPIG
UHAMZbp3gHnXsYbH7GYo1fg0xfzdDaRS6VeqFJzsZExkrWd2GdDzLIaOdVQgl/F1tVVqnp8ZEVpf
mF3jhbOTFa6Mu6bh9WbXaRsy9uT/w9mZLLeNbGn4hRoRmIctOEjUYNmyLNncZNCyjXlOAAk8fX/Q
7Yhrkgox3JtaVLmcRCJx8gz/ABhBNj9Uqc1T6DtTscMOBB8PAVjB3OaxV/s7qyoGgmaQxjLUlcGh
LmkByNCu8avcKvRVauye/QL0Vd+iiplqbiBW7jC5j6A4oteiVJQ8oo7lrZnWyWOZqeQJ+egYuEAi
2juaGrWD4X2/5GDMtWF7kxqp0G67BtXUOOuYNWqp+NIPTvdgZXmV8FkZ3h+aFbOO7pLw9mZGC3cz
4E14GMCpz9uxmNTX1ImGb74aai30tXbqcd9oogcvsd1fJWlEF1oR0Nx1C4HvSxZ37ms3i/lPgUHt
1tcEMTB3m4bGpcQ9ZG1Gkkouou//pBdjZFz1UUPR5XTBgLzCONXdxjTbfNxFjTYBiRv8/VSl1GK2
no1PeQI6cMNTOLS7gS52q1bk82dUZe3XCNSRCBtmymU45WP3M8Xf+0GWFUhCbUgwo4LdLX6qRk1s
mYOq8Mr2SlRCy6mRUKLa6Jfm5fIXnrp5HFI/ZX/IYKfbKE/tjay+lHYOo6pqhF9uIY85L92ooZxn
zl7qXEnTU/lqHjQw12nlevdOkcTxxgENAFiDyHTX+36NRyBK1xoxAsWN0Moc92dVognNKLX3rrPO
FU1YBTYC1gvIbZ8xjPw2xmORrQtv6h47Zhu4kgm9kmtuzHjPlD/7kTady4nM3OJAspS+FoOJvyUF
qWIcIPv0M+KsqBg1YO+ybQVU1mT7h+DFSEFGWYVSOI54dmqDWrHUroi78W42k2eIrNVDVUYJ2r6+
YYdjJed261Wth2q6sOx9k5fZsGqiKoi3pT72j1OJ9epakXUKqPPaWPLnfCJBxHcSh4ahFJP8ppVy
ZaVpco8AcFCEhW2MxaZRWRMR1AhTiZEwgPINC2jRgKPnjd015rQp5kjRaVF1KjecWiWvY003r4sp
7VecRHE/o2QGDSat5VezKUkjHeUQBRN7xGUhLsPZcNL9UA09l7RRKBv93UHBx85d9WLznaKDbDYV
TRZFBDbTKb3DQ1T/CkvI8NeRm47mqnbyRIaNivC4cZWMmpu0jfKtgFVhrBqZF+IBVnlxqPXKBfCi
Bjxq4iD3ESKeBVsQj6JRTErKiL5DMZoKQ8CgT0rs5gyrGDZm76UWGYNWE/2HPnjBULT6jFSbvM+M
JJIr22dQFgaZNpj7KOp8xBo7170rbWhaPUhkIO/KHMenrJ1rc6VViJCHht/C47TJL0I6EOn1Eldy
UuI6ZYtkNZZXIoXglQ7N0lHJJBO83mwIHzp6690qr1tnXInYGOetrk3ez3Ka8s+ytxJCFFf7Tkt8
hLAZ4uhf3BlS9I3eDv43IRwZ7aam6Op1P5eJfWsiOV9Mm6hOa5Guaw8G5hcE37IujGrbjraaVtHH
yYqKOGWMtXhNsl5LVhTm1gNooQzAQ9un3bUpsW/K28yUO9skbIaRrdM6KRvgYCvDnsx5M2ltHEMS
cFUJ1XvqPtOaGvStxxDztu0m43tRFcGrXhMO8Bev9GLTWkbWhr1ODrKKQArMqzEvLGPr2SUQrC7J
hntYjVwLoktAlZjunDw0gZeFaLmX41aVmMKt5ratp7XrUw4DFqu0Byn1WYHfNlydm8Qffvkpstsk
ABRgC8ZL668h3WFYETDt3JV1lzGCosuITeSErrjRAp8TkV7vHGo4d9sMTfroR/0MiGBOCJeS+uVz
MwyLnPwwWcnKCybvd/BGp8nLMn2h8hMPpDGLdL9Zt9d2WtpgqFpmtTkRizgcWfrPoIomgG1t9tjw
qW0AZJLn4EbnPnIo/J8I9t/NSbzWoVgoTlmY+q7/jSo2R3pkbIfxlsu4P5il2eehA2L3wW+1rg9d
EWvJOq/z6tkkpGEjI5HqTlY2Igx2KOIRaqOpy+g56oykvRvqIgGyMCwPpty8iyHd9eaDL3Bjv0UN
fmBci47BD412Gyx8KmSdbXDimwgMVb0mAFW/UBMn+MP2g4SvDWPC5Iw2PErqKgpE2MbO8BLTx/hp
psomfaaGdcCS985NksTTCwcB2meGgrR9NZgVBFaD7tE6jlPQJTGAZ0JZ1uEIGcDMdOsGF02Atd4t
nGPwNkK2xZc50fOvVKXFXrdHIIDCzbWXUi/5DmWUtc8U5/GzVtXl3mnsHimffHwehLRweqI6vsNY
tq4+D34/RGyliz093VWzfwCxPD/Zw1D8nPhwxpCkwPkxTF4vt4GI3ZbXL5ExX1T6up+R6srXSXgB
HqqmKfRbXTOtEVCMDTujCtLsOz+ifcGcw/2aqlo9OtFEIPKget9lloYMRulNASjA2KVp74mp+lJA
YeGtFLHfgvQ0EncXe0l8VaC4TW0j4Xv4KBurMLDn6bUacDGL+Pwhe1vpbU+vmdyg9Od1nxJNwtJP
KGYmCT0rnLrZ+dbWPd3UpIqCLUR5LwFDh9wyvmamV67ruMDmIqomHVHabIyo8WOr+97RoqHLP0aV
fe8mEIGvkHSI5Z3tR169wQCAzteoAvWSelavfTM7vygBItZevu4m/LxvY9Ot3Q0jScfb+H07PHoK
iYEQTM7Y7QY8cM2XaI6BtOEZEYFe88fSxVu4HP4k5WDZ21RHo3Uba17iAq/q5nRVA20fd45gNmoL
mquwknTUOX0mQZ8jNu3aicq63QXL54W6oY/O+9z23q2WjL0BNa8tb3DE6I1rvaygcXHzDtk2btyy
D+dKiZpMya+9FUUzl59lpqOzrczUSbbGbCt5EylrTjdjg44iKY3Sy5uosYNsP+P4167Swp6QoXSj
FrCl3ygkngqjaG4ByorsKw2IEo+DyaErzoYsVouz443bXFveuIAoy/2WmvFnKS24zwoRDWOl9GJ4
qtF/+U59hJI8Qi75c2yZNkmeDpRkK2pKnCAl8VkNBR3CdYac930OfEjwd3ZNceXFKjfWQYSQ5Son
61syi6r6msUyfRk4Vumqd72U8QezZz6FOqm6aybI1NmiHUmsDMBsDZjZZPpWOgYNeIzNhy8pg8My
1LW6eTFyGy8pkXMobr0gWOpLKyucWzMXtbUw5ZzvPqTScTUOTvVU5BO2iPTzUTH+H3rupoPwvPWj
d93qdx0kTOYTPbF+fdz8O2tpeujvoIZL1xL8Nlyr49bfPKtmkvMEPSl3x81iTrypcuPCImcdzbdF
6NOiH71IDZ70TbPcpUFDR/WH6r1uPfiWuK4c5Os8syJf7VN1ofl9gnVaPCxpNLFBwNEYm592UOGK
SImGnvgxBx34F/JzirtEv6cFWm7hdDzHfjJtNTWnF6YA5w9qQlNbPNK4nxY7quPdbIEJJq7MMOXw
ZHmVTKK91cgxVm0xi7WT9fLfZJQWtB3atZD1gSpCYj/F9jmNYfQ5vVhMQHAfUpnvrfSsay5s5/Kr
/zuZoyF9tAqU+eOn8ipnnCLLoqdRaNWtWXHfubFEjzfW6guIlLPjyPicE0I6ohsWx+UETaENkqTb
i8o9AOuAJDVvHian7J8+PvTnDwR3FIoGPBhWMfyT10T/RwpMqsu9rvGpxhSJlIfxz5427IVe/nvP
8/dKJ5+XUijyBHpZ7jU/kjuLpt3aCuo/Hz/O2albMAf4CCwUOZPZxMn7aUb0tpNhLPf5GGXbFnuR
hygymx9T01mfRn/Wdh+vdyr8wYEAXYZyO+/JYMx+CpAFx563cm66/QTV+kek1WWxauHpfwXPni/6
J/V1qaIngVrBZ72L1FZrLdRngEq4X2ZXuqEjxua7sqV+YRT1zotdaG38OECHJtS245NqTFE71Hxw
e4eoeYUEkh32naPt5rp//XgP3nmx4JL48oCgUtq5J0eoZWjBdamaPfDCYuVVZgazAVerj1d573lg
vi6CowuU49RuLEdqux7tQu7TPDBp/hS/5lwrMM2iuv14pRPQyPKRoz7AXbAQHOxFE/Z46xQlG0ZU
XbfPtUFscDwxr+mtlw8UG8a11ojxusnn+L4DBf+cty3oETnW97PRmb+dIYouxIFTcabl51DWL4AA
gjmRzTz5ObU993hOj3uAomhhCA9fnVUQp+5VTnIA2JPyx9wIs/Guk4YpxNrtkNjYpnxnn8ehsr+7
QjZAXG1AfLCGA9VvAkp+wcwimLBWTm20pN3SQEEi76PrurGKe80ro1+5VWgPvjPW83pGJusbsm+V
HwYtrdLVhO7al4Hw/6BlAvbxx6/g7EgttyQcwOUdgCY7jX2iyKoUjVn/R1Ikxl2VKuPFojOx/XiV
s7tx2VhuYWAy4NVIwY83FhmSPhCjx8isjpOVS29y1ZM5biVrr2NU+b6zqDwwKJsvrPzOYeaMmdDW
+WYWVOXxyl7V4AwbG/3eorGwJ7tt7gfXKLZ241yi076zFDhnA5sBC9CV8Xa6/sKvoIlU+Nks5D5H
CyjUdLLkwitf0gaz44+382x0CrpgOaIGLHVWPBV0rzUngm5Zzvux9Taz5vob8l61yYzxt5smKTpI
l+Smzp4tAEGGVA3p1AIkdk+SqaSHMlD5ltxHkqLRyY2vZNV62OZx9/XjZ3tvJT5Bf3k4UBSnssqD
b2pl3kTD3u9pKIkkG7fw4YyVb3qX1ELOww9PtaShCDcxhD4jQHsTvUJR+/3eFvH8oMlKfDY6R63y
wpxX1TzEm7rRllpD/lCUtd+1HKMcLYmdtZ4o9/njB39LSI8yHn4NXAlg1AagS+j0x0d1yota15J6
2KcUlvCFPPcauPmwZWLKmFgZ/qNIJwGZv3UfvaHWN5T5zjM8EJ1+S3CVmp3+4+Of9N67WHAyyFos
2aW+BI+/TrTmdSNTAmvY972e3EHd0Tdx7zQ3NLQvHbBTuSLY9mjQQ+hchGK4GE6lwUu3HofR7NVe
81yctRjsw1Okv2VloIW86QGuBAWX35vq2Q8Q78Nv0AmucHAGAJDLYvwEBUTNYWdODBK8IQeBpXtd
+cdGl5sGJj2EG3p5FLctG/XTpUnybIya9pynsf708badxdTlURYjHCLBQuA4SQhMNYg5Tyy1H+ey
vELXDiabL8oLt9Up6v5tx3g3OnAmyuyzKJAzmTWmopz2mHi3G63x3E8zfNZtY9XFY4x09KoppBfG
+Px98tKk/YzuFTs2KbmZOj/aerLobwG5YSBeF+r64z1YDuvJYXaQeqUaMRnjYI97fHQMs80kSqjT
XhlYBJIhFZu4iX40gm8sHsZLBhTvbbntYcPLTqBJcyrBEzDKWGAE0555BfNOodJNHan6Qtx956GA
x9Dg4i57M/A6fqjWkkIHjz7vNVdfWq5Jd1VNiRVW+qzdm53x/3gqsiNr4edzjAgLx+uZvQbAJKim
/ejq2g0CL8zq0VDYfPyq3tk7BEBwLzT56jCjOLmcizoC2h21076ZZl5OPmg/i6oyLyQaxhliC6Ax
EoGLqDEgJt7U8cMoxxz9JkiNvUi99qZvHIX+WiZo6dqMkQq6dley7Yud0bigDjpb7KtFutbtrPwu
ccqGbhcZw0Sz7B5bS2ul+QnJfmDc9hnjznJMywtH+HxfSIK9RUpJR/YGxODxD3YLpy6FZhj7OouS
bd0U8IN7+x99nPmKWYV/Itq0uHO/iWn+FWNbzbd6F/m1fVoG4iod9GI9taJZB3K0LjzQ+fEFNEdo
spdrhk9yCfd/LZXqFtaDZu3sfYcO/+RhIzp4rXsf2I26YR5vrT8+WGdpCmeWpXSXD4ZQcMqZmxC9
As6kB/vFlfwKIb8BRc3UdRGdmRuDpnwyXdV0pb5/vOw7FykcDqoJWktcJii5HD+niT6PWbVS2wPH
Mq+JClL7VDfo7N1WnO5P2pBFGLxmdf/FBybbMb2One/CLPCPnV0t2Hc20/AVZC36rx//tPMjtfyy
pVGDeCel1Uk2Go9ugHmpI/YSwMpXPu34W+El2YVV3tl3XARpZuALTjP+Le356z0LszaFhk75PhuN
bKOj9bh2I6NhKBi3zafETZIrtCqjCx/4O6tytHiTXN/AFE9xr0ZjCXjujG+oYLRdhGDa7wxO6480
l/GV0ZcO3iV5doE2e36kAUW6i7QGKTdPe7Kh3dTMQY6O0aEl+d0FqQLLnLd06LsKz3l9+keRU75T
4GWIUyLIBdifF3l8tBpT04e0UeWBM0aKyL12nwDpu3C1nx+TgAtm6XV4uK4j8nW8CuPGxmylWx9c
Z/4VpAj/6F1x6TI7Te6o712KXD5OGqRQJU8WYWpl1uConEMtvHsCk3vrxbMVxk7lXP3bqce2fNG6
hKCy6FgHp/JtpUVVWZOnHgrpN7ewRe2ViiLx8PEq5vKD/045lmU4fRR6hDk6lCfhzTM0QGk9Z2FO
xgJE5hiY4642hzS5azzNuUPLKb1nNoEH0ZjD31vXPtAZCJuD04YaEwCQ+NLczqVhoXyBUbIF3CYO
rlRgpPVViZymXBwmmeRqlTF8CWY/eG51zSDRLNrcpFzXy0ukiNPz/fZMnGu+FiSTzgHeQ1b11NZs
3WhstDGvNlMxNjdyth/AJlyS6j89dyernRqgAckMRBmwWi+NfG1JiTWiJy75Xp0dvOU9LdcQOQf8
8NNaklxDGoXtFYcmzbRVnlvIEQdNu83H4ffHR+J8JTLPBR++cJzoy59kNsg1R/OMTsIhynl3o+ZS
0KHfiR20+a/FP8mZrVMgQzF4Y+UtW/tXzC3KBkRsrvBp1JV5m1eIEc6YHN0Q3d0L4f2sbF3WWlI1
RJ9NQt9peBhTqu6htLNDKdG5bmtbrisw/YCLJb7Mjp1olD5+rYd4T4rfg4Uyq9XiYxlj1zqEKdOk
C4nF+bk5/kEnD69FnZt1HnaZIHsYBxqFdh1hnP3vx5N57RKraDovFM3lBvprj1vDL4a2trJD0kb6
ug0K/bNvjdXPjw/NaZ7K7roIPS7q2iQP1L4nq1QJILVRVgd90BVaf3p/R1dE3QKJD15kYVFjWkG8
mad63vQiTi9MV86/eNJjmgAESh2169PejmeD0QUYWB2YvXl3lVl5u3QRTeiTtAIEgfnoheP0zss7
WvAkWxJm3AD786uDzPriCj/65qr3h+HCETlLythWeqoQDnkm4tmpRpTjYraRiKo+xFkdf680gbJN
1CCfMhn9pkbCcoeeIgN9zmh/FS1SgyluZVUIlGTGAJ2eKRKgwebjd/3OZnsQgtDge2NHvglB/nWi
UL0tI+SO2oMN6Psu1zzn2V8Y3RbjyPteRpe0Kt5Zb9GnxcNhyUyRwjs+WxnW60lK2XgABTk/KBgC
n5vGU2GEMdp9bSeXdMnNpdVwfCfCr0adlmQfrTeKr+MFrbqpPAsY6kF4qJZs06JwzBDrWOBQcvDj
Vy0b/edg1rVfMlMDgIS5uY67DoUjtFSKT63ipK4b7sydQ3rshok7Bvq6gaelh32VOdh98Ie3bV2i
o2cr3/vj4hmvrz5+Te8cUYY/NAT5+mFZno4JbNRyckN23SHIewMEjN/dVoYQ239dhdoUkJ1JpsLI
2Dlp2/TJyIgjnuXBKTq1ibREv0Yb5pIkxvmzsApKyLDg0bKFuXX8RpJ8dKUNlu/gzh2Wbn6WrcE4
W//6UcMQNmG++kz6bFLWk/feEe6TxMrmQ0Gpt9WTWWwAzCYXPp+zUGnxJXPfLWblrLVwkv8OyAuT
o9XjoD8wvtG6TRzbcFisPDU2IpLtfWopfQdEb8w38AQQkvKC/EKmfPZB8QtAgMKOWvIjDvjxLyjm
iTrH0oeDjDX7dhrGCfjzAMiqUAA6FmT7x2fkuMjhzmU+hOEf1o/0wZe+1vF6Rtn3HbJFM0PI+gWQ
Z1WHbj8rtEwc69pxQKPEyVRdImedaO/+Z1liBm1YGIXn3TSgMLKvHWPeS9xAHguvkhbElgFUbrbY
2aLM7yU3nhfB0LeteNB3LiRsMrgUsakLX8lxTvX2UxyPcLJMIVGtfIs4f4VMMwFYhsEOP2XG8dId
SqTZExphOAj2/zRYfVuKZ6WMh82K5M7pBykB6uZl68IcgUFzVcF0AQkUi2vgpZcK85NA+bYW1QGn
mWoSB8JT5XBLaEWOJpq+D+ok8lbOPGWfq1SApCUtH5LNaEbt05CCc1uT6y0K0HKIFu+RvLlDa0vY
6wp02zXoQfgqVlTr1q0my+ahdAKhfQ6iLLoBt6Q9aQZDf1zBTf/Jt5vu28fH8/iD/M9TEFdg4aPQ
TIp4ElymxG0VYxOOp2t0HvQNaTzYRidXjRqnx1mN+h2cmeZnYZXD/ZR65YUa7J3DsUBDlv4o0Yd5
2/HnkUydliOeOO8Hw+3WnQa8LSFZgvnRVv9+DvkOmQ/RuOS1neb2gyql1GSj7+0Etnbva/MuEDlY
sw5myMe7unzU/71E/7Orb987uJ6FTHayq1ZuTlaJpskeI/hsjTNM/bsTmbnqdL8tMc3K7mSjBTcx
cnr/1N74v5XhEaPtiTUGz3u8n1WdekMFoWSv8qZ9Tbk50Ka07aULGu/mvEsvTeTfe4F0NaylrIBX
fDa6qMrYyWeNTw5+5RqKkn+D2Jy/jh2jvfB1H4fu5dkW2i6Xuo9UA2Of07MyGEisJY21twtC6iqz
k3RrBU3zHdI5tKkkLuOXj9/jiZjBf5ZEOYPGChn+Ith+vJ1wTKUYklnf+2k7eNvBt7GygmsVP45B
N+5LVYOqRuYy+zLYVn1HzC3vPARpVw1/44Wb5PxQmVxXiGMxLKKEO72hwXIO5HtL3xcIR0IvIiUx
myfIlSaic5Aw0/wpaRXAzrI2Xz/eiOMc5G0flnYZd+eiknEGeJq1ao5caVl7XFeGm3wW+VoPwCN/
vMr5WQKpw0CPRiSfqX4qPoX4xhxDbQz2poYDr64Cc40b3SFCS/HCUTpfCeANZ5boTTrPFPH4vZqq
GzFZkOmBKa+xNlK72Dqt1q99LZGX6pjzvSPl1XHNAChiL6za47VipvJNH8jsUEdB+SNTjNSAapqb
KAJq3A5RdW/AedtA4bWftdG1CftSX4miBFQKrWXl9QCPE625lAm9swcYEPnoGsPiRtt1+e9/3cuz
1tQ+BiX5YfQx2Qi6pF9VUxddmQlT0Y9f7HtbwAQBMbzF64h4c7wUwGYVO05UHMpOFVf6XFabKraN
3cernKdaGNcEKOEhFRVYQJ6OV5GiQ9yg7OrDoHLrrqXHw1xXH+HjOBg7zcr7AcxBrj9e9J1Hw7gR
sDX3p40kyUl+hzharmD91OTNqHBL2y53U5n+ew5FkxNptgWXQjg6DX1ejLmYmtKGGiAXCCOiVqtr
mrktEYS/kCC/DVqPLy+Hahsvg0UoHzGEk210AXL1LW59B6SAIkhWgXRf/UiLby2RqQdOesOw3XVQ
oUsNBwGFHCROgqu557mr0Y/da8pgN4PokSNiSosOI8C8nuGbkv3CzkF30whHa+6eTBW32VZPXePG
SXRMS11tTGrIxV5nhb1CuJ98VOl/SggWfqhU7nxTtBzqsCH2wBJb6qFQIjX7IgEef69E0eMS5/Ab
gUP0q9bwgicgtsOvvkeJDyZZijFOYDJ22AEO1X7OeoG3X1HX9lbXh6hZ0U4Y4CijSPraVjqPmYAB
KkIw5uOML6Y0bzsPvjpTA5H+8obGhJBTWurzOJb0zirRVmrtdwaUTGT85hJ7qNbRbiWsJH1VVJke
QxTSI7FO4TJrKzOTJraBaf6IGZj6UzlQq5m9CMj1Chu8gzP7iBe0Uvd/lha6uCvA7tU9mqLKCAuZ
FfTEPZmW6yFPYbyWs1VA6VOzgxYv1Ag4d6BC5KbwF4UPCH/+86Da4lIX8500mEPvEdgY1NLTO03g
cmUOHIuyPbgw7uKwBmlxm1nT76SI6s91sJCaE01dJzgohr7ZafwUu35qbTwb0MCI140hs+3UO9XO
Jv7v5i72N11JzwFJcnVDAQg5s87NHcoL9oVL4J1Pl3aybi5iTKhlncrKxbAOlZngGliObU1B1gL6
ditj83GAeCfM4moI3BqJK8ANp6oVQ96M7qS6/ND00FynYAzW0zzADIgm5/+xFDconhiIezGJPkn+
Itsa4adbRHRU3q4LN3LXRi6DHQpElxzg34m1b4qjDpunL/HvONYKC7rggD7uQYtNuK2MNrg9MOi8
HbS5icNWiuBR1mp6/PfNfKu2wMnQETmNtuhkIEfkifLQO625xvunYsYhrNWc+PGFZOQ826ShS7rJ
8WASDYrj+AkNq0wD5QblAdO1HLo01Ko4jrPr0e610BrbdPvxo71TsiO+adDuBLwBMNg+ibta3eej
nee0kZnwbZqGbniG4/m6MweaZkjDv2g59k8tScENXe9kYzOFvnBRn5WDtAtwg+KY+vRomFkeP7TV
T0rQx+K1prCWJBOte8uR4lOhGckD1opiW/ATMfmdMNKerH8zcCPNpGxnByjPOMAMo09SEttLI/RD
CoNOutF95xD/Nmy72sLjSXc1cK7rYOyqC+/5/JG569DyYtxIfk037/iRy7kMUu5B8xB1c3XTQCxu
wlovUJUqq+5zlo8w6bu+uPeattv4c3cJ6XoWhXhmcgc2ntUXdNbx+qObx9AJLPNgi0X/0bHVXTo7
l7LQN6T337c6Oe6bdi/jiYVPcPrljIvGN5rxzoFObGeEUblIjEOPDW6rOsr7RTdDy9c2ELnvdgfB
DYGQCBkVnfK8WsVVJj/FaJX/kIGGeEFVtDCVCmuqTNhEg4O51Djqj6iO+Ld9ZfX3QynERkIz6VZm
Dv20Ylq6MInEH3yPqldRznSvUfhN1wanzVp1zZTGa4R6jGso2bUbAuaDDhNZw/xDM0czhlsu4H2r
Jp5fLfRqgMvm5tysXMTAvvmihSQhzCC/RrnK3xnT0OlXBmrFw6rkQkZwvgumIdRFZTihA/2pAS8E
63wj7di5s5JoWCyP2vqhqgrTDtuy1D9pvcOvV6mybiLHLl5VltgokHFwV0UZw3LFWbvBJME3h30H
/+wq8PAzvRIKk+pLoWGJNccvD54QYRaDoaWGOHWwUBH04kYp+zC3QkwIGg0FFgmV7ZKIGe6OTATw
ojFWyWfRZcGwgzYKzbTRSPJWso2LZD1FZvIF7WnvucbIsQ1H5dmPE5YWnwz2pL8p80C78GGBMD79
2Tb8FRp/jk0tx6xl+e9/VRhIBhhjVkN7teBUQ/ftYaa2ZdYGeHT66TotaY/AgF2kDUyrCbBYFob+
FM8Yb9ipyv2QgVol1q4XCfsql3V3J6NO/szjFAfjXnPaG1WaaEQYVt86YYJFwa3UlJyRXdUT72ro
B0RMcuGnr7DB3TlE7XxuMKKEVTjI0fzp5tBpwxaxDYGUv6fEVuVjBgBmHOB9o2iDHFtllpDBAoSI
nO08z2myMvKufkXVR2vXWaUVT+44qOkKCLSN12kgsBr2tBpxeI5bFnxFpaucaPn4CHCJWOZf0RZT
zippx+qBkiu6TwGB96HRVfOPQKjp1vSTQuCa1UX3fSZRKgkmDYKI3mbzFy/pM20dZbV23Y9upTaI
sKT3kd4rsShkl9hT+wiLrI2sD767VW98TSSi0ZtETv7PPKrm+wJCorlFLkvrwoEe+6Fsbf1Bocb8
g/4k8gKD7hDxsgkvejvrIb4RgMWXMsOfDOxXlQW3Mq+ifdUh1BSm5owCEBIc5NiYmiNwYrVp6Nqy
fXSqog5WetdW4PXy3nnFLKARbH7l1BvIpRoiRViuPzX4Nuj3hUQ/YZ0Gpkqv6qAI5vXYlGjo56IY
tecJxdxuHetG1KzTRqrpPm9muO4zSIyDqqt6+hQ4mZZ+gZws0r1bC0cDPdb0I4xZ3H+7R0sXuY+m
QRpV6XU/D2qIQ3gbbn4/xjqoCJCZmnvtMSbWVlUbVd9SSH8dZmZaZq/TKNNxfKjpSoRVkfdXDOzR
2qAewD8FlnH923OlfPGHmf/FcOJpBC5idk/CQgfJrbHT2M5CdHeFpsU6/NwUQ3PFEPWGYs7AihDH
FWQOp4EMo2jMIP00CWWjrFx3xnhVyaxBsapP++vR6mq5GrO2HjZ41MTFSu+1KbstfD3/TZvBvZvs
1ElhipkOAjej4d7TRWtfbauzmxUDAfcWebUUlqESqAuqGr0RRIGQ2AKdkiiEffQiWuEy46urBfXJ
vwHQEW8s2sfzjqldqd/0djppG9o05p3XqdheF1qDeqvdg//coYrUPEZq0MpdKYs6uxtcPGQf2tHy
QP/T0NgZfVfdwFwtm2SVanP+GsfC++QL32WzrVGrob9YURsaeKrd85zWvNWmknglBrf5hGKm9qeX
NZjsKdEslJpUIdBdyFNxjw8DhuWqMqLoGhhxcG3E5EgrDn3erXRpVeY6s8Ye39lRJeUnu3ZzXIkN
0RVboxpQRWAKicpAiiOlt2viuLeugaUhRSb0COLtPPINgfDvkFyo+OFhhf3Gq4eCA9hEk8nf1uRF
fw+gFOMhHeUDsm9mEj0OuiyasKFB+oOxsnA2hoaL1CaLhdhJxEWwaRNe/joYDfB8M45nfV3gJljz
ms1yYwb8jnUdRMmtk/D7UDszFk8dr4lfrS5x8LWkfmxAbNfulyhDz+wGdczqlmECugGtj5sHmlLB
6HBbahOin/bsLYHSzL95gpo77JCqepq5Zv80fdbKEF3BCPA1mjiofIsp2YvOR+EMBnFQw3XHiu3K
743oRc0tsAJz8DuX+CQNc2WJnPq/xJn9vtdRrwzbdk5s7MQbp16EwWKHgtxy9a3bT8zAJCKoSYja
FdWDQIUrolA15ycAPliMNKKRz5Nd1X/8rrT2xHI0qyorsl+ydGp+1o0kPXO1JGVnLS+urqa29g68
3Lle1dJTXHpVnD1pdWJgX5gUvYk0XDL8svFVxxeThySLl4axsZIWKVQ7ibFSceIEyXAaBfkQcrUY
ybocRlqsBjILqznNq/9l7zyW40badH0rE7PHH/DmRMwG5eiqSIpqSuQGQYkUbMIl/NWfB90T52eB
NazgrE/3oqNbLSUBZH75mdeomwYe4eg7rZehiyqYMK+n3jV2RUhNtqpqNfhLL2yZMztRkr9gf1t/
jXZTFfQoZKxvGiSLnui6hRhBDV56i3M2LwKnDu2mNjAmRrlNf0jy3H5xAqyxfARG2hs8RJpwpRVK
/IvAYYoVhu3oYBkGHYSdE0zmQRE9CgjBOCL2RCZJc6VxSyQNwTjjtBOjKkRjIyicC3tkLLE2AzXh
zjPUSEFNy25cv8dCaptmJVV6XhBk/bEU6pMZZ94jI2ERwb6qWosELHEuGiOyuB1KTf+D95OdrWo1
jX8X8dAIdAaS7Nps8GdBJ6lQUT4Zil5fI2A1PNWyi3ry6KJKtkU+puhspuhPIXAxm7nkaWzck9oh
KFZ6dvhzUuKsvUqZhqM8UVSh7o+1l5l+OWEvviHSYMVEisPBkvmEIplqRO1zlSvidxXjxnWBNJi6
S8YYSUfI6uOV0Qk8mNEbhKyri6x5tMyweS5RL8H0TIuqi9ZszZDrx9G/m7lbfgMaVd7lIgJoy/Yl
I8wou7d5oBeqD60/vbVd5bddGU3OFEIQUftBaROgP3HH104GV9sMmqeguFVo3nBJJxoHnxyx3Wsy
E2ys7LiLX5HrEyhw0TYNd0Gr55h5JaVp/EX0xtgrriYdJQrGCBSfjZHfOfSsDcQGxsncyRF3Bi6Z
tidc2LHxlqdNpt9moRHs40btGQyYAyJ5EkrZX0R1bplBJiaigk2qfRtdgbO3giLTX3Q+VOc6dt0c
ByV0SzKfOWPgPuSE2n6FNEk/PvXk/RiADaPT7lqJVtCWZq7EOjdiJrgbJpMrv8cpftsjXdnsSDg4
TQWKJpjsJJMaPJt0oKbLNMKH/leu2ijwqVM1tdvWDe2X2lWS0beHKfpmmJWOelEvreyipQL8weQV
weEBhLtyZSMz+hhlnkO3Dcitr0ZjhzmQOxTPXqxlSJwhV9ZvELjQYdAULr8johBaMS9KxP2gjVF/
yIK6tP7w/Vr1KQ1AMSGxGavqVUWYCTeNV+vZTUTQQLS50Y1voqp7caFYiaivjGyIwm1fpo39WKLb
eoN4uf091szW2DL81/4gCDHWa1uETbpu2IpyLXr4RVvZGm26HrLCLBkitdUEQ83AmIpRrI5TFKlG
R1R+RoilbNcqHal4DYMP2zC9LUyaap5SPXXapA+gHdVu2OtaNjl3o9mlw66Y9HpYO7HbhyuXA4y9
a4DfE4FLH9uVgcnaG7ZAjrICO1Y8Cw0nmstR1CQRtQ1002fWY0BRMIX4bTT2yF0xVmm6NccsDW9Q
5Ij3SU43c60FVHKoA6DGtHU6+qqroC3gDdHMVO8A6vZk6q4jH7sm6qtLyhikfHhi8VqWqnMox05R
tgrU/NGXdYO3SZdrsb6yCER3loUM5Q4Zu87ZyLCxDazSa/lGpax+R7mneSFEK8W2wNlp65m9CMEW
2foldqD4FHZZZ/xQAlzqeOUUE9s6btWbhGKViDFGWKG53WzWxZ8o7wc1qag5RKWUO4Ru6oNdV7iI
DhoV29oQ+ijxd0rV4LrEXu5GgM9ApaAPswZ+/6TrGy3JxD4TIPB9tbL1X0NUcXt3DgJFq6CrtE0o
FVDsBRLdWzOcVNNv2i7On8jAko07yGIFjQzR4dKCwIFaEqJfKy+suNP0ceTOTeopXGEDjg58pKdy
HVaiqEFKeEa16lBVo6yw0xCzqVFMMdKMiEPsILj19U6VurpzMrR+bsqCoJPGtYa/FwZpd8JrK2tl
1mEi/HaecFLtqDioZbJNngdLHX6q2pjmaLoO4HeLWnr1usC+bUCUTbGCldU5OFbrjANuWpt/8YuY
iRKHyux/p1I3/3ju5H0brV5LLjPFRhxPiZKEak4EP9WqnW5Fopix3zeq9dIhSmmi9aq4xZZwOwDI
TITWHMo6sOqDXg7TbyuoivqqHnu0voNuVmhGMJd6nAvnT2/UdrfpRq9UV42YFf3w9jIfsnxIDJ4K
CPeml+OI1Lk1YuGlowXs3bgobE3rrq36ft33vThkLexYOPA9F58G/GjAZDAp4gvbyaOfCgn7LycI
p2aFzKcKgx1hK069oTAkTHQRvaGOK4zvzcD4AJ6R7PegZsfuIpjdxHa0Qoc/FVpvJKb5YP1CDc0r
1wWy09a6tEMPGfRZYyvxM6Cu37Hq424tSoZTRC08Dni3VJw8bFy/FEnqRpQrepwzfkiHVw8FcvS7
EkT8N63SmrcUjM5IgUxvgnvHdL7DgHfhMuh6iMQQ3dEG0zIqW66QCrlXNAaTA4qgjnKJ3IFAdRFx
Su2q1sSIDq3R0XA3lKj9K+5nzUbTFg405CAVWyNh5jzPZJiywP+DdxVacb2yTARzLhSty42N3jOq
hbksEG1EUS++k2U9v4Pa0h6HIWZ2woXYvgxRPx6YH/e3cSLG4NJEl6Ai4SqVA4on4bgyjaJ7gvnT
MWwZhmKvpiNOfABrKoApg2H87qJYBld4dYG8HB1pX1TCqd6mAG3VjQ5tU/HbyYzE2utF8R3pxfo6
MmhM+YWNSpifVVn9gGBvCyO2aUZamYqnyovMSqR1i9iHg9ZnXwhqcfAEF50+kPgyzTWvIZ6hgxoY
SO2vRD2i4mi2arIfJ818GWrH6Xw91bg6EaaKzJUeUUX6zmDJ3m/trnmapgIdgsJxBKVkFLvXA6Ih
wbVumPQ9WjIq1R8iW36frSL+mlBov/GMso82ssBWYG0ljnMbRKZ9SOJyehVSacwVf1b1J8pS+7Wv
SJt9j/f1jJShRP82dvQXaKSpzpLRkPhBkRk/aeOFD2mH7hPVeax32IBaNb5UlVfeQQQPYXMVCsGl
BJHuEHqQ9N40qjmo3wXHyUTXGAVKGhptQBwpuZDJB2R+YwNpRsYQSwC5M+y6+VkPSfznTF987jkf
Nb/AXej0JsH+g2thanvcRSpTIh3uifkrEclvwz9CuFs0Xyf3e15QxuJCruaXRfIrjb9paNWdWX3Z
ngW/c7T6ooel5aWnOnixvlJE7ck7y9/Fg7lvftr3hMdSW8XtrnTWze7zZZdN6eWqi+FDbrhlaCqs
mhmwbCbrN1qYV4qCDWSNuq61sUdz1cruzAD9Q5tx8azzT/WuX5faKGUFTc+zoujmOLzfR0R0Ml57
gyZscM6Zd/5w//OHpUN4vByCqqqaBjykPehrHHZXWDUqTor4YnRmMPb5gzGiPl6pV9o+0Lsuf8XT
8pYRAivhyOR2FDVoajVb3fv++ff7fNeweY8XxD7XIOdgz5YpM3DeZh7ffb7Ccqx4vEM+oIGsvMTC
cJT5K301f+avKb/74cwaH/q3834AjQNUFuAK6MDjp2AYbzHk0/LX/FLuzLWzUy6/5rCB5sViicWL
GiZpNe6g56/gyDe1eJ1dbD9/UQsewcclFgMeKIQaOko8BXUvt2yu+9LPHqt1vZmuvPvwblpF/5vT
++69zbvj3TmyYMtKNP7z18htd2a8q1p6jjuzyHdZeJErP2BtnXnIk/vt3YqLwZlejxgJp6xoQyMK
6m0ozw18Tx7WdyssojC9Y/IBOpevqqJuTcW8tFGBDoKrVJ7Bn3yYgy63xCLiBrB+Y6cd81fYFJcg
QlejU5PRZOu23iPYvVI1uU3yt1o7Kxh1MkyA0EJzZkYQW4v9TqN+KhkG56/OA0COK/EYXxW4Ovjp
znygIZOukz3i9w/jzeifs006GfDfLb04BwxlRjvW3fy1817a4S/qv7Cv167xqoYHBQtI03j+/Fic
jB/vFlycCoDNuTHWTv4qOHFe8wipf6UiL/75Kqc/5rtlFkdhYpjrCOTLCCHa9tvdHbLbaySNzixz
cvu/W2Wx/eFoREZLq+xVODhIkNHG5/wcz22NxfbXR1MBQs/rKtHMbTY0hrRZn2I14KZ1jl91Muy+
e5rFAVCwOdZKjbUKd+VsrWfnGclkceaVaR9WwTiYYTD7XMM01rIXX6aaitDUp0F71e2hvwP0hVBt
Z4cQ2pNpPUYztrZqwj3DSAObpTxbkZenvxKcAdbtYIJZT6QYfOHZ5roulG6lgY8DGVq6537QeSd+
SBNmEMasODWzGY6jqVMx+BXzTecmFwifW4Vvv8in8C/vnh7qZVQcMG45d2l8eDmLTEg/XlMkook1
g4RBuAkZ/fMU3I7uH6BijMzPWYotdOr++4J6l+AujiKQbXSFBHmQeIkP8VV6717ad8DcHBoQN3iE
hQhMv4kzYfbk+X+36OLzB1onLdAUpETjw+T9KMsV2mOfH/6TMe3dEotTORYyEYxcuZQAofmKdq+A
gFOau7Tunkya6nn74kW/P19T/7BbPETDLHPGrwCmgHR//OUMvS1nbcngF/hiMDI0IoZ05WCFFq0Y
fsTxuqkMvuTcYPLLNkEgBcYKrjqdIZ17bfAMJI+tKb/2xmD6lcIjAYXTG32D2bHelFdgghzMfFyP
IUurRKEvZsCK3+mTC1PcQEM60CFF/v1Q/9/m8j/x/nr3fdcvzct/vOUNo7TDi3j7r/+8eynbl/+Y
zS53KLy/vWBu+fevXr7+1z+/9R+vS2QP/mXSMNWQKAHUiZ7P/7O6NNV/geKauUc2sCkUyf5tdali
gmlZM2CYLwzBDr7Ev70uNe1fM9ACLcNZy0VFne0rXpfH95OLmzXMdXYU/0DFA17l8aZE9Rn8LoJ8
NxLyEirXRqP8yTVTv3j3cu7+iYnvHSyPD9zfy1hgp7CTm10lrSVMRARToQBOcG+Upsz+MlQCuVk3
xQGyZf4jhEj0Azl1/RLZOfVHhUvPl/CU8/LkTB6cE6QhdGREFnEMafpaWrkV7nMVtzwtdcVaDP23
z5/x46v0bMTOaATAB0HHan4H73LrSHXAH2hhtEceLFgx1MR5hA7r6vNVjqPjP4/ioLgKPwA1AMB4
x6vgUBIG3hhHe5Vxsa/QXMZLbGKY6Ap1/flSpx4IQJ86oygdZPoWeyNtK7Y1IvZ73BTa3x6Tiy3q
EEAOv74MDHFuewA5CFUuPk6DZuKIjUK0HzrRbOAVqHjnpM0ZzM+CMPP3i5uVOdEYRIoPBOEi/Mad
LGgKqtEeqZpyL3FzYnCrZtsi0N96OaBrJhEfNNrW3fYQt9fdMBXUfbb39b0I0WtW9EGtb8ZTHn/A
Dh++QAGNvo8kOm6RKywcFpzsTBI9px7/Tk3+eVoDeic8S+4cd8n8pxnL9WLo0b5K1dceaRbfs8t7
C9cqrAQG++s7BXkB9gmhCsfppZQMnWutjj072sfMK3ctVp0+vOPqn8vm9/B/wrfiRBA5sfVnxRoY
ZGx9TvLizcH57Sjt6mRvTEOAlElWrUm/3noVpMUXt6SJXgH0SZBtswXkkhgj0lrLmAaKfQONAQgh
m4dOutTORIwPH8lkI1Bzw06zOGVL49ugcQWK0yURYwIIZ4cifbVDXEcxMnLvKWvPkf8+HGjWc0GU
z9Kl7L3leqNmyL6WUbzHCTFdRwneeorhis1XXx5wcgio6K8hRgmF53iDV8x+KxdAwH7QLe0SH7eO
WUJqnFnl43meBUPYb8DUuCQtexGdihlKWjuBAK1p5n49mCqDkGp4jfPC20ZNqN8CZr833Er+Kbu6
uKXNlgOTKc5BID++VAuIrKPPFLg5ei3CV2xlY6FB8NubkTmiKam8Bkp8Dn58YhHiMKUv1T98niUr
LJN60VYxB8wDLLUJ8hrcpGNXXz3GlDDvV1k8CtYtgcyMMdo3eopTmW6i5tDjIPD5/vhwjLlS5sNF
3oHMDKnw8f7wRujcqlaIvVB0E2ueHqXDSGk3dPvcM23C00vRBgf7OoNT519/dyWrhdu7haOK/Sg0
+8GATh74etU3j+lMGTlzj83h5yjkmtxiREDY+3PhuoSIT7XEiMMpiz0KSncDqMvLajB1jEXGlaZ2
q6xCgs3N+3NqJB+3BstavEdYUUSRpZY4kuhD14QMpVwtBP4v4sAHhJF++aOxCtLOaIsQENnux2/S
jfKkBDZU7IEHuOWq0/Fxua4AndEEa5o4vPx8j5x4l6hFcoQhKAJ/XzIA8VGaJEV9uYdwpbnYQ+JN
gY1by2jMndxD6Ezu66i09n4okSA58yE/hmWSEXJu1YCtBzh9sWtCHBALY3CqfdHAM1jjvOmEPuz9
5CmKMuMZL1AEtT9/3g8blczHhF7KtTZrJ7qL16unWC9VoZD7kOmcj/AnzV8vAbcTaNYZXvuH/cJS
JCCaybU2y2ksng4t58Sxy6LZW7qq/zH7WDuUqgS4+OUnIr8hZM02DqiRL24BYDdMIfOs20+t1l2j
tyu2opXhZYhazs/Pl/rwvcg8qE5I6Tjjs43D8d4svLQ2wcW1+9oF3JLxka56bMxWk6s0F6bWuGcy
uBMfC8FDqi8SVg3xm/kNv4sqIZxKK/Jku1d0HgjV9GadzyYkmPE4F58/2odzMD8arFSH5MAibi6W
YuvVg5q27Z5sSHvBbwigZdiJmwF7l0M+1ZgAFh7emg6z7/3nSyPkswxo8+KomnH+9PkeX+wUq1TM
DHEn/bbqwHnfD86gmBvp9pZ7D18YBNFcnUKzqCZtusFkVjevRM3kE/Q19DqxTapSdCt8amS/wVJQ
tRsm75lbQDkMaHAcACCRiRpmryqXaBXUxtqqE6xfsR4EKmS1XfCo2LlCfjwaZnaR4teur8GHF3In
NBhdflCVlaTnF2vD2lR7YNSeVyTWc51MYlyVgZh+ZLkep3ewa6nG9LiU9nWOBxg9wnDAq+lBi1vA
DypwXmuLrm+bvOAV1jdbo9NN9GNb7Edv08SSfyxZa93sBqdEN+jZl+alnnvYkbRZWFZrLHcFVpAV
zq0XBhAQ+vFmK3+GYnKcNSBoN7xxXQReoYoaAhi6NCLhRxlzvhsQYuWNqg7ZY9M4tbFJKA1wOB+t
+FLDhs54GQzQkQf8H8v4NgLBNm7ifHKfJfn8DwX3wmw3eWkTbaXdF+FuSvug/ZGlVarcwBBJnMvB
hTeF1t6IMOt90mtWBVQcHb7bCSevfosbhPPCwB+XvEjkbnpZ5GAh18HQutNF5ZTM8PClLmhcJx10
mQ5/w+ayM5NY+HndJ+420JXhQelmlE6pVsnPGnx1hC+eg0WnBMzsrozWwFQIZFP8UkYqbcNKtfJo
1VBCXyr4akG1kRIcewlyNfFFGshfQa/b35p+oCLj/HbxjdqYxax4Z3pvIEndaeWCho1XcUOI3gVR
MIr1ZCuluVfyzuq36eQAn/Q9ycHcRGSIzq0AK4N4CLrnzi+EIQAyKqnThglYU6tyN6UzAcouFK/4
BVwFVW2AInjwgX9pt6bEF+Q+rWP8ekE0q/rzQB0UvU0YreoXSmy5xS4LVOxQQe+XyFSHdtRuJwyQ
ra1jJZl6Gei0DLbSAvq+cr0UR1WfKimdSHoA1l2hEyXty7TBO9BArtFtTaDQEEHWOT1BsHMpKIm1
nPpqXMkUk79rO3Ow+OrwkWifx1Gr5NbreyPexil+VxtgA2V/JQHoSemPhjXk1xgy4KNZKdaM9enA
Sl7XMs/SvYXHrfaKDzIO3Tj2JlG5b6Ezg++Ubgf0mX6lftmgmBTvrCQolRe7E/S0S+SPunWhq0W2
62TsAekJM/ue9k0EOggcuqbO9BnGZLYXQUZ2srKod1MbNOVlnPKb/TFx42wz1Q0GT2UD1+HKIxmw
1za0VOzuuKaCTY+j350d5j0GXj1dpVtZ102K2lepuz9xGk5F59PvqfPHSevs4HXSmjz8iam53oNH
yBDNXueqKqL2spxSG4MzxR0M+VJmldV8Sznt441Scq3sUkfQcGhKo2kCP4lw66rXU9QXr92YVg12
aBFiifnWGeK2VtmLPdbDPowXVRwQUTWmnYwMK/sxd3TTlYViZ9RJv6pdvO6uB0ytd9nI+7qsbTES
sWmy9cVDiQGlgqcahtV3vUi86QLTLTO7N+3a8lZKFWvKFUcLJSI7C7v4ogbfZa3sOnLx9RyDPv+N
x/U03I117syc+xrcP87hcd6/4V1bdH/SeNS7b15ahM0hScyJSplMxtiVNXCwN6GrYsTKtrSm6fuY
TwHYJhX1w+6qQp69/p0Vg1rfqYXI47XKJkg2EhqodyXG1uBg6WqGTbMBlynrJ2PcaUkrBO7Emg7F
jrTO2oK2DYs/AhZHq60iwnPiQiAgk21XZj8YN0HomL81Gt/eS8C5Dje2BJe3sXNILX6BZ2mPvn0a
N8ZFAp94XKeg4QDsl5GlZ6sBPxOQdO5g/+wyMBQ3BDwn8N0oidK1oofpoZCDV29IJF3gAbLzHkUk
XGI0knivnocOCYbZyjRce0KCyRtwmQWNNfSutSF1EOZFpHWe6jfWBFfIi1A29htdjSCv5Kr5J2+w
PPJ7YVWa3xppkW36LImfuQUMBsKehdJaqbTRVQSGGVB6ZdDd10c3E1sExNS7AWyVt4J3ZfKkbaGY
3xFSin5Xok8nRp0EoptK83IiJxjGdO32TaseGiuHae/mcS7XvJdCXY/uYJYrR4bla9PLACSXaKfS
h75ND2tQQGbd5YOY6gtIsbGWrwalSpttgA7suKuDyYtu6tleOfRBgRlwOxugbpuocIS9Fvo8xHYH
qrOVWhsGI5HOrrEvaCp4FL7IBg/qWZJoQPpafKUBbwnLuq9AWeEDi0Lyt9IjLSOYA5W7jbBhGxCV
sqT5rc3dsL6rqyzhiMXoSqwTox9jn0ggi4MH1YYDXgOkXptWZVfQ83st2PW4s+tXTh11yr0A7pb5
olLLZy4SG5V3eqKAJ3rp+Uk44GOdkbo9M0RXxVWVQcIGe4gH+msbqdUNkLIO58wYe+xpR3yxklXT
pmk3+/nGbbMKpsDKd0OlN/aq6CLofWlH1rLqukLVfWI29EWCOf7h4MyC6EJBfyfaAlLpwa7i1QDo
S1aNrV7TxupH31NoY2xrx03+jJ2exJf87/FDaMrmUdblUIN3G+brJ0IeJ1250LqwHxwKYEdpbLFr
LLMWyrfcqCpv42CAaD1UYdBBQJQaU7KVtKHjXQ95Vr5ac25yCZTIydFFjRKaIkNYWrhnc0z7XVVo
xrjX1CEstuWUE7MCOq3tThddwrHIE3gSDBdTsa57mGGXXqNEj7EjatM3isJ5gBcbu9hqV1UB0Sbw
XuNYw25T1nrPx2sC2sJ1OYUvTIir/GIkDcy3WTKTaIywSeqvVxck+rRKZw1OA9ms4xTcyI0SegWx
pndTdkqs/KyS2TgiGMPt52nwyWQfocbZ8Qfpd2vR1cffJ+yMxmn3XimArBpYJEg8cfA+0s51kk4u
RYk9s9vp2C6xYMhODt0Io2E/YcBE9qeqP9VAna5iaeaHz59qqbvreLw4hj6MY1zcjKgGj1+g1O2u
D4Fb7l2sqWLsS93kMCl2egUTKtxD29Tzi2FGAPspKFsILqHQ3yCa57cV8uT3NRnUOVeFE4WpSwmH
oiQCOTQoFz9SqWLpTS8DMbceePkU9OaV2cXBmc7CqVWQTgAZyUgDwfXF95ziSWmmhlWmLgt8pWqH
bUoncfP5+z1RkjKaYc7FhI5ewlLLHdpW04661e/1nm5JTBdjp9YJDAQtq362UiZfLklJ0wEgo6vI
QJCW8vHn7EcvAn6rTtDALX2V8KG4F5RqBdK+XH/10dg0Jo0gVN1RVVsK/ozSyYspM9V9otZUnkJK
XYMhyUhqrVS9E6yyZAAL9fmiH+vgWUWYXhD6PwAt9MXeCB0RVLoWenuzHbwRZrIl4x2ihIjkTYYb
lBvZNXl3l2GxU+yzWVvrzA9wDLsg1MwSSlhhcnNwcSAAfPyC20hXK62NlT3+0O5V75Ta7SgUClGp
oYGRSArkdSKD2Dyz7sftSgHOFAIhOxp8zlIUFB2NgO5KMfujO+4Ghjp034Jr5/PX+3EVpC3modRs
/eeCKjh+OlUPxsEu3GAfpM20HU1UDZw5w/h8lQ/xDakZaL00umaTEHspI5J1NEhUr3P2bZEhI8bo
akWqUwHhzfQz5+/DAy2WWrSEVJl10B9GZ+/0rbav1Ny9pU10DovzcRV4fmwHBvzMpOjLH782NyxF
Zea9ty8TBWou2kZQqLzmTMT6+Npo+NOJZAsywdaXDd4OfqGpZXV4KGEqrkZ0IKgFzUrBZB4PmsfP
v9GJR8Iegb4gUyIABst97nSOjnS2N0P7QrW+zZna4+vX2uaZa/XDOnNviYiFviaio2y+41c3TTpc
a6lxgZNQbyvT0J5zI5rOXHMfT+3xKottYFdxFbbYFu4NeKOtmQ+QMWLvAhfW4HuSZD23TNKfmVJ+
WJOB1Ps3OP/6u+7gZE/CixQRHRpIyH6XKxtNvilO0eLFbU1bxD3OQfJPbRBGUHTmcd4BZDK/63cr
pgNaDHMBcYB1lLWod/XiCky7Hl/01ngOxvThw9GOZOzP+aWzi1fq/MO8W2zU+0RJQzU6xMLBiwuN
LIcsfzhnyXriLQKYmaMEOk6z9tDxMjIaYleLu+iQoxJ/SIqyoHjU8ls8MTDX1JtxxPm9Pyc1feJN
zjAdki+QtqQHi1Vp9KV1MbbRwcmD/LK28niTxNBOqgKCw+cH7UOGML9HvKNIEfhoH0R6mWBoWtlM
EfoQEh6Zoqb7Eani2MfpGG01vYjPwOpOfTjSHlxddXR2gPocv1EnxJfDKvToMAjD+Rm6lvaUemax
+fyxTq7C2BzBKFCV2lK5TMWavBxgvh8ghlbyQrFKO7j1xkmNvhpAeH9zDx4KwGzCtVRw6Wyzg3zX
xIfKMqpLHVPTjTEm9ZnDfGpDcDFib0Slgf3b4qWVjYwU0ILxAQBReOGBCYEQnOR7J0NH8PM3d2pD
zBZThA9SDQZBx98ng1tIndbHB0utvzWZRx2Yp2hwmO0Ts/afny928rnYd7AoOFtUUMeLJUXk1K41
xodcZuatGvbV70kONQhl/dy05NSOIG8j3iMURDo8/yjvAkae5VlhNBnlhWaEdFHqLpCPiudE3ffP
n+nkQpRPjGAJG8xLjhfKzDjODejAhyDIG9qPmC8+GkgNNJuvrzMDN7iMKQjdD57ClP1mriTJAeHE
9ocz2gOeJVOZfdGzjTAEZo18jGPEP8ADHj/PVMHqn1o2BAoV7TqMNDT6HDd6+OrTMOqeFWCRQpq/
0mIV2UQj7ZIqPbj1MNxkVafeCDvNzqCvPu430lPQSEh8YX6Aj83xszC+Ub2a5slBhlnyNMVdtbXa
AjBSBr/6zEE6t9ZcS7zbcImbuegCTOmhi/XpHjgieuZS7Tf0i8Mz4eHjlkPGnsYzyA8VhIG2WKpl
XhGEEEkPjTCCx0wJNNzDY+erxR14+LkrQFnMhfih+BF2aZh1LJJDl8bS2Wh277XfaoBQ3cpLJ9c4
k2+efCg+FahQCyjDMjaogRY6VmsQ8/qeBjX9a+T22nOa0XPkPEJLuGCECAicoxks9LdC17uvpM/1
hdUSFgIEfuhNgjqoyJ6t7qJW3eKmdfvkBrqdckDlaZCQ4YX7RXPw+YChDAYeCtVo8lBv8fUsmVSF
OVbJwZEM/eggTkG8aouk+KGFCDyuPz9o85/24YFxiJqrLK6TJfHODE2os0qdHBBmkFuacjRVbAQP
TDNNruykba7DXOoXtUeH6fOVT3xQF4ouJST38fzX8YFA0SP2MhElh2TMsjWqLvGm7fXxzC49tQrI
dWBQwF/sD5ANyx0Yh1RNcoiBy/2w1QS6M/8xPufN9/GeRAqRPsf8GinKlxsnoPMeWAPvUTH66cFu
zPIhQYZtZQfkiCUTLO/r8QTtRZJeJuFgVM1FhBTO2E8h9huHUoLVHF2l22YSjfyG/uSZYDx/ieUe
ATVHTUm5h2/eIt3Ic6hsiRnEhzSU7ZYzEQI73Jedrj6icdOtk6k712A4ES3pqfA3dwDy9cvruWee
mMUIFh2sTjO3grz3ylEGBR0eR56JlqdOAN0T0g2bqIvjyPE+rOOGYmwgjqF1nT3YEbrhVaOIq77J
1XWnWYnl10HpXcnU6c7c2SefciYV8aB055fK0QODPRP3iuQwaLZ8NrwmAWwu8RhjPBo057pxJ7co
RqHQPYgvRLjjB40iUY0uaxzcFk3GoDTKdTSh3pd3Wn6NpYX59PkBP7lt3q232DYCQ8JUZQxzED3s
68TJ3sJWSX0xJMkVo3dxo6WZOFNan3qjmAsBPEP6cXbbPX5GI8+i3oOYf0D9crwOksjt/S5q86cg
gnhzJnYuyHokdITq96sttg5TEObziZ4ctFqW5nrAnNMHvhDcJW0y7PIkj0BFMJccG7dFztMx8h8w
Ds5lFgvC7n//GJAl/va7Qp9/UR96WKt7fexwE/c97bEc4bnXKkXbfRb7ZoDYFSGmB7kN7IEhfNHf
15Ye3LVxGV6I0kguhxqv5cjOrfJMiD+1A3DhAh1KFqKbSyUC15W9HSQqAn1aG23SIunlNtdS5pX0
Tdt01+fOLy778kxNeXIToA4LDooyAp+5401AKzQI2hYoT2vJw1TkxuOUBOqmymzlTOw4dbtQKZNl
zchsQHnHK1WuUgduQ+wwhpnUFOTJ2h47dfv5QToVoSjFAZ78nZosYbZNgRCsbMfkUNCoP6hoXzyg
gStvdPR9vk1O46E0bzYXGgrIZ1B5J98kZkR8O5cC3Vu8SbNO1VLmWnJIvdTaeBLOeah3xtVsvHNm
r8x/1PKSoYGtGzYsNBwJFq+SC6yNScPTwzTUb8Jjqzaymt5kZehPdCrGXRS541PhFuIN1IY8Ays7
eYYM0h9YR2CALX3eyu8Sv0wNK34lSA81NcFOUdD0v0JYFWcdfSjrh7SMmx+OwLnFr3rtdRDW05h3
5rZ0W+MBi1LwK5HVT09f//AQGCzP1pkL4Ttz/EOl41gzySRFUguDVk+tadM2KPFP0/uxo7GQ5c8M
ueU3BQWWMy/k1J6DBYIXu4rtGGJcx0v3Rtp5hcr4zSmC3llFCVLTPio7QK5qofb5WgFCPfiamjrF
GpUnrz1ztOYFPuwHD4s1AzIY6OXF1lOMIKIYkMlBn1LttgIc9hfUlGSvDUq4lmpk7byoM77G2v8n
lAL/hvZAw2M+08eP7VX4J6hWmRwyHLhC3ypMFF2Blii3HX29SyPXzhHZTx0xk84XtRRpP25cxyuG
YzSkACySQ21gFLHqRVt462xATMp34gydmM+31KnXamKyBFeFziyZx/Fy3RSows08rqyodlmnr37J
NAR56EVxtEXyyfsTUWn9X87Oa0duow3TV0SAOZyywwRpOMq2fELYlsRczPHq96n5F7tqstFEGz6Q
DQOqrmKFL7zh2+1Rr4UegN2lPBpVTFtfvVAQLXpU93gIeqR/O3+JcmSDdCBAD5Jb15+NXmu/3h7y
2rqSmaKjRlKENtxqXacuLecU8mDQT4Z4deJomo9VEw0x6GUz+/gfBsNnBKgvDWzStstVTSJ36WbR
kdxbTf7N6ulGnsspyf9BZALV7NuDbbvkhB0MhsOlDWkPk6fL0SZPtLXnspptSR6jpNl4QA4vOgEQ
Wg62hiZxbmofExXrZSfVY+wTHIrVUeuUvoKFyH+4uOmY8EKA+6TYsNpRsuuA52aRAQXqs+9h0XVB
VsZ00Yh33MDIpvoVP5HQ9hE1rN5bLiXLnV+wJd3IBeGuAgzMS8UdfrkgmHU0tYXURdBkrXnwtFad
3i+DNSN+nCyvyFcryQHg3IdO68z3SuJoqCFqUn9yRAjw9se5dm+CyKBqTUpGR1GehN/ekSFK4xpB
3ixIzdg904coJY86qt/1lTuf+z72/jWnIn+pytLe2xfyu6+vTEkoNWhkYtO9jgPbpp+jHDnrQBR0
w31uLfPPDg3FP5XOSpuDPbeoTg197PrLWHUofYt6Qum2hoS7E7Fcu2XIpqhiQB5go672RDoWeZYt
fRZo/QxAOWmohh8QtwcRtczUJ89dFoW/FCVXl53Y79rI0JBxGOXZ3JZBO+YlFO6zAAlCzfGjSqjx
qUcD7BNKdipGG+AnDz3y3Xu93Wv3DWRU2aCRPhtryyZz8srZHBVeDqvM32tTPR5MVdSfBj1xdvKO
a3OE/scWk9YXGzMulNkRWkV4MoAda5zDCVVVilr2EzgD5V1bxN9SMag763p9ev9/zFV41louwOZK
ZIFKZezdOEefgLaJd9gNF0+3T9C1t4KqJR02jObBAMlf8tsJKgEp1yrgtyAsa4x7Rz2bl4caW1BU
vXXMhP2xV5qdaOfqmNKbkgIOAJL1BRJ6BoyWucqCUYAO881uwbOEEw7ZJjO8Uzk4e8/+tXuCgFIG
Vy47Zl2jRcy5rzNDz4IpsdRTiLFSctBFWD/qema/G50EbcCWV/KoeM1eq+Dq/iGioqwio21D/v/f
VjhGozIadPaPEjXPpRoGdjoBIrP7j0oStse52KtzXE2UkRr4fyOuLmjh4WHlTmkWCB0GgEnodWyr
OjwBYGmenbZDaNcR3wtknh/0blgeEmSOd66ka6kaSqc0LIByAdlexdLUbLUWrHAW6IWwHhJPrXzX
DoedcuPVz4pZOWHO/8iXl0ub4+m41JgrBrFwsrNFbR8XD9s9RsoQvx+AyJyHbpbiHjPsgdvn5uoJ
/W3o1Ve10c5C7VGjmUEvS/E9fFK+1m4C9Fd1JA3i9mhXl1MS1uWhod25+qJR0g6N2eZ5MCs4QfjY
mRNZVfWIxfXtga5NC9w2cDWPniq+U5crirIv/YBEJmZupZV+altTdya8LSgoNCqsnv8wHNG45IfZ
FKdXt0+lV8jGRy471abj4Ccir/8Axt/+Uuywz//DniS3k4002akxVmFjPqWxIhaFq67Pq2ML4+iw
lFO8syevrqDL7caup32y5lfDbWrLyEvyoKOngX0xbgL6gyHi7vPYOm67872uXaWEgpCowUxihrcK
TpWWnp7XN3mAr032uTMxymgwqP0TRQ/TPbSUEP5DlYmETfbdARqSq66CjVBoAlGEJQ8sR3GI8Yvq
YfA6oPE55JpDGc/mhzps58e7N4oHLZJkhgK8y8NxuS87C4MMQxBsmYsRjr7rGDnNQ+DSSMe2+k5+
cS3ChRP5lozjzw4b83I0buzQbpCypjwhYJ4NdvucYCz1VM9ifrAjjNIw1yiQcq5ZXqtR66Nits6f
udaKnd105ft6tG3YSRbsv40jud2GSs4NmgfpYE7VU9+EANzDQoW60CSL8aUTTfvX7aW+8l4hVSPL
86BI2VarM9kIKFfDMhLTUWf9RysjWHdNop4KSC6vQEzDMxQeVGVvj3rlhqNsKSmOnE2UNVdL3saV
h7WSygcWy6wcm9jBErwd8Y493R7oWu2JGw76K0UeqdCyiq0APTtKKZoimJrZzE5a49GAs/Uy/7p0
JekypKRU+l4f0sFKT4QNxTGuIwi5CHa8hHlbP9piUj7c/lXXvrPsmklbPGLMNcRzaTy0pee0CIBq
aKeuHpIcSaqyfoAKqD4Bfq++3x7wWpCAqZcs/pkk0hvwtx6O3YBUdx4QAYWHTnTeYan0+Yl9MUpe
mIrJdW/0kPggaais2BdVycTOtK/tNa5KQk/6MTwCq3eN/hJgBo9jTVl1+YKpwN+uks+Pijk4nysr
sc9stz2KvtxJq7zNQ66NOjl2rDCuV0/clOWmMtJ1Dlwcwj71kWov7yrK9w1ivajjo23zB3wvnDQ6
0WMwijCSsXy7vfjXvjbhIKVscMw09Vd3aDVCjbMmTjXC/yjmVqMwraNFevjTacTQvfMWHCd3Xopr
S42hLmJUyFQA3V5t+6YxYjsz7TzA0nz4quPS/FSoqfnizEN17HJVeYyBH59vT/TqoJTrKTXTeEZ6
5/IinSZrNpouKgJHH8oTFFTlQZ0TeA25Wj9q+tR9HzMk124PulKseysrUsrkFEkQJhD1dfCZd2He
KVYRoA5e/kGxN4G/5IzfmqUcH1QDK1U3mRGNthZfMcPoaCMGdKClUz1hqB2f3KY0H8oK+vHO75JL
vN55li41vQi5KeGsPkGITQp3NnxB4cJoG5TOOwIiGpHLBxNwUDSYq6EBz3FI0Ig09ZYmKOZcIM7D
Q1nP2A5hyL7zrl7biaQlZNKEEGiYrH7SnM4V9nV1EdBmdkZ/GoC+szq9pFEnasMrM8xC21mIaydQ
th1kNs2f63qFhv1NaHs6vMm50s5WU+tPHpCZJ3C59XmypES6q9iHocDt0Yd9PO9tkGvb0uI5pTlP
OLFJyfJkjIWg6xzYJvoEx7GnT4fEngGrDXrV8oCDuvXC5sLqp8L7YKTwbUMf97lUmkOjZPVz2jbz
r3gCA4vmtVv+CLuoSnxVH/MftzeN3KuXe4ZTJzMcaDp0WdevMZoyjZmGANoQDhz7A+Q97auB2ex9
Fs7yzMAs4K93uBkpcq47EFk6IcEhe2tdTdVu5j8tHsGqL5+13IFwffes4DqDZpfbjsFW265eeg/2
nA30MDdtTDPiskaBOErq8e6wgnUDTYGxtwwe17gNoxKFKRK64njQ174RlsURMteeepl8plYfCWth
UD10DQkq1i1DRTdaZkt5gQZ4mQD/civ3CIwk6X2BSfO3QhHSEqoFrOLjDp0Nf99ezu2B4jVDE1Km
NoTHa/yGS1wBNCzJApBWzgcPIu1yEvqgRn9WSlNRi0Q84V98MxKelq5r29OolPPd7BhEN6hBSiKE
JgGL8kf+VueoYzoSiTJmgZPM+Qn1/26kCZ+UGSdGm0E81S6Hpc7177cnv73CeNAAH0jIJ2dkHTo5
URKVhCqkdc2khwektJboNLVugethwfDHeDDx0L496PYGYVAoGSY5F599jXwQKAlW+sQXb8x8+UE5
cDk4gzU8mNiNvycxT/6sPbSSbw96ZaZAdWnQ0WiR+kmrsEFRIrvqe4qetjl61HkJ3+Eg5mL24KF6
CczcXHUPt8fcprOyvMvJoTQIu2ANqE3jPC4ybGWDRUVQ4tgXAxL4eW3Uhu8WSv/l9mjXZkhTQ6Ip
ufDMtdtsTTWgDN2C5NIeDcQOhKrjpDApX922wyBJyTpl54K4Mj86kFKS1eJ6Bdx1uWtLoBR25YV5
oOmdaj8tnVpj00T7pfoGv6y5+7l1SKggNUEMpNy67vAvZtpbs26IwMiX8qjC6QqGooEtTSnrwaRL
8fXu9QSbrJJPAJWjPi238W9nEpWtTLhuLoIwtfPHpTMMJJH1+afAHWY6dLiF7F2FVw4GuAlAxBLd
hW/xKuJDDFxLk6UXATBwXTlWU/gaQhT0C/zdHq2h9955uabtwfOuvJKUB7iAqUjwlK17MdQqYsCz
iwi4gPSvCvztfzAJmZ9ur+bVUVBOQjsSytdGiEdrIrNP4ZEF5VSWp9hoh4OrjHth4pUzwNpBNGD9
JBxvtSMR/BS1WU8l0Azy4TP2f4vnj4mV6udFd2P93Oozjmm3p7YdFPwrBHUowSQmIOcvNwqexZhT
tZ4I4i6xPjnxYn7GXlL8XOLQ+pyXvb0nK71dS/gUZHyARCVraU2qSIWUMFWNMuhtWzn1ldmfw6FT
dvoo16YlBXYhKRlEG2u0oYhMM41tl1EKB6K8no++VeDZ67SY4LSLbpxvL+PVWUkYBxAQGXCsvl06
h07nonMS2MpovMQdJE2jnHeege0R4+835etDXgX0XL38Vp2i0GVrsjoYc5E+i3DJT2E0DLyzhQ7c
tk2mP8PIDbWdLbK9KeWwlE4QCYbCue61VjjS5ZPhVQESUMOrFaXaM61xLHxs28P29+6FBGYEL90A
DQMwZLWQSU8Op0dxHTT28G9fFf3DHN3Pq0V8kJ0nT5oHYXq9O2qUSmZvGJsg7Wth+JS+6z/nlsrf
6fZkruxCQmsPlUpwp1sBrzkUZpRT0Apwv0r8oXKiZ83Vf+l5JYJJqfag3tvhuIGp4evAbAGTrS+Q
uTSRDcqWMYjL6PtUu85BUduPtjW4hy6f9yhL29j37b5/i8GoC69JnEVXCxV1ngmnbsUGrxbiDouJ
Z5edeL6992IoYg/lgLqoT6Pwxr02/PYwcFlCKaa3x8NKRefyMLgCaL/I6pkTjmawcJs/Om35FoGn
OtTW+CoqtT7f+TV51IA6SpwLBQYSs8sRewsbeaP2lJcY875jM5knRU+QpBEu79ui3RsxvI3mcOxA
ObC+q/dUwxp+gGiuvCS5rj6SoHVwpZNueeTBtys/5H7YGXFzzik4E/C9JYI6zabViiZTr5Z5TcaJ
dMRiH6dSUTBOC3XnR6PGk7VzNjY3JqPxbsukickRS1+uJk1YAxSFZM8MGMeaU698NPt5D3B4bU7E
BmhkcrA49HIT/xYHTWMTYSXkJME4LeMxc2ft6BaYcCq5GO8NEpiQpIVx3qWW+vpSyWMrFcjrYmdX
TtUzSJ78NGs4Bt7ehPIjXGScjII2o8znCHw2hDpu+3CwUJMLesorX/A9z5D9TFKKiV0RheKfUSSZ
mvv402jRu94IpxJT+0b39pQ0ri0scSzNLpYPWZDVwsaKGkbZBKaekmNYnjAFLtsjqkPW8JJ69p5l
w7XNAjyTeJZ7lLKi/DW/fUavHazesQayeQHQWlfVEsOEUnTdzutzbVa8CBJARyRGS+JynLGZixmc
DYCa3EkRbO0T90eCkx1OxYli/qfBwI5QgCO1W+Onwy7UYHQwGCDQgaoBng4nuM3Np6XAV2TnEd+u
IJcIthPAtU2UQjaISzWaijii4D7MlXlK0JZCBH/x7u1ava0dTzdFJfkmrCKUMYm8zh4VeqBF7cHo
spouQRHJSP+FSJu86naR3n3q+Fo8d/TJqIBo68CrqFDwoj5WBHQrJA9odIRy7ooSFcPbB2/zuDI1
Gq3IghM0wDmWC/zbFhxSEcZWQ+2yybuhRjpNKxQf4blyPjpDlUQ+htbUOW4PunnkGJQzxvciUWWa
q1NmY+WoJXURBVFpKkEiPa4UVALR5WmKx6Vqv+toz+1EmVcmSq9Jl9cYlepNmyylRZImIH8DM52w
AG0q83vp1eMnXo70qIQozexMcnvo2JHShoKGKwjotVp95ZbeNI00KLKJ2sfRK532X0WN5i+NMiNW
dntFt7OjF0IHxgW6B/zdWT1ydamasQ1uLigmRSkPut6o1XGsZqVGEs6JMbi2inrPtmH7GSFbg4iR
MG/yrLW4UeqZuW0XXR54i4U12YKnuJ/PZvdJJ3yUxtwRco59ou28FdszbyKzwXmn0UeEtAY/ocPY
I5JI28EbFzCpXgo8c3Kau8Mi2JkwyMi1ZGd1rcZlC+B4i0MHM3OWn9iGJr9yIfpvLk6sgFFpoX++
/QVX24UeMSkdXokSBYw0yvrEL6AhW0Uvpxfu1PCgyf6di9Af9lfOnjDzagHlUOxInfYVsFcHhs3l
mVcBT6mVa88vAkHvz01S2lRUl2Qn7ro2Co0Y7Ff4xZTbVoe8wwA+E908vahmS72E9+eUmka+s/HX
gr5yMvJAUyUGmwIZdPWGWuE4NWVszS+Sz5MdDC2t9ZPwGsRok5qzcvSG1pkOTu3Mv6JOr0ofqIv9
PiI5NIIRZdnvWlQ6n0q1q6dTKwosuhMjD1EoTFrMt5iDqvgRiLDBb7Gn6p9GFcXLZ7NMle6lHTgh
h3Is6vxM99kcH/TZKOOzmoeF/apMxmwfvUWtniKMcuNTHY6kfv5sOlH0PrWdNn7JKtzQT141N+Mh
UhuVlTJJ3h5VYDfzk/Dq4muWxQ4+5k1lTPft8be1A8pP1E+FiyO1+kSLrlVoBrrqS92L9inMK++k
FXl6RqZb2kPW+n2EIDkeRXPgPbRkyPXXVRmtyBRTKUbtxRhr86AZlXWS4EZ8hI10b1+wh38LKP83
lE64w6tNk3gd8tCZGGw8pbQXNes6fGxBPSxttPd6ygVajwJonG4jWxAxq9UCmk6cI181GS+4Xiho
xDZTeB6dFndyLVMO2ML/6lLNLs/zAIXu9n1x5XixkDLAcgAvbdr+hjIORTLl00ttieIoFBF9VPXc
2dkhqyueZaSsCeaKwh3NEEqRl1cFB0G1J2QaXjxz/GInaDpOrurXIv4ZIYLhz+FeZrOdlqlz8mgR
SgAFLdzLARXRj3YjFO0ltUX12Kbi62xWe5S4q4O8KU9RJJFh3eUgXtn2XWrX+kvUAeHvIy0+c18s
x9tfaHujUxvH0BUlKKS0jLVeXpdXnaHQO38BBBGW56FaWssHXE19HD3tXTbhlU9FEQ1SPGpnAHPX
k3Kcrg7ncDBfptjTvvcI6T4Z0OKfQSxELzXU/POUzenOW3xljuBhpVk0LUl24yoyViytndGNNV9I
ipUfptuEX5cRV3NMzuf6viicvQiom9NmSqMXOlWrdpE1zlrSpK75gqQRWoqKlR3NKoZdhiLtMaQp
t3PCVjHV/8aTDTippUBdRO6i30LjrLDHKKQg85KG2XicQqs4OFOLpHE59D5Kx9PH2/tl+wFlRPxm
EUHrkcbj5XhJmUAcRCvjhVjYGQ7hbFTdk4ObZ/Okea1Tv2vh6QDWz4vM2olVt/eYhdgzzwBBJBD2
NeyyUwnxxkWzXpJ6Lg/hpIb/AIQGLAVO6mFqovmTCZvxMGnDnuTRlUWWqFKguVQAYIkal5NO6WhH
s4uoHf3U8VilYYe+8Rz6oE1dX4jJvvujUjXhprZoRMjXYbWJIGTXFURYql1OJHwo5NlDtiTxwUjy
bPDrYR5+3f6q27uG8dBYJBEGQEsqcDnB2VtiM0865YXVN/2uE+iCuPVe+2EN8WSzMgwUKjkx+h4b
Qb1pMTMns5UXS7ECYWbLsR2qv0dL/WV1RoRPffc5id326Kjz66hZj246TTubaFXD+d9PgLrCIWW2
3HuXMwU3DuCTyCboTbuPj/YU2uPnrCQZQMnYc7vUr9AVKB5wJ4jDn72mIWLsqGj77ty723NEdkcj
hpyLtJYu+uXvWEy9jrMkiwKvDj1/bvpKo0/fVn/bFQTcKoW5aMZTvVdk2U5fmuSRfFGpJClay3kO
jjfRKC2SoLRn+xFyQDufzKqoVL+NdXtGbFm1/zb02bL8ajG6r0KrzZ/37jVaGRRWDdmI4rFe3caO
06hOMgJPi9GCe2kzLT1Zoh53dvT2yFJLkqV/nHnYcGuMVTo5YZaDFw6Eoqv+mI7P9I5c3xuUZ3AE
e7WC7flhNOpjwCHwXCFqvPyaXFZdnUZdEeC+Ir5nhjBPrpeOj7dX7i0buYzk5DAsHpJeyFGu6+4x
bgjmoitlkKTuYut+zeplftNQGH3oey35WQpTXY6eGCvUsBVsHcbnCEWM8egKtPXsSh2cg11gsvMZ
USrvR0SXRPM1D/jxIW3VujzOmhcZT9w4TrrD3bi2RFSbeX1pG8jWweUSFWnvlKL3iiDVevtA8185
OCWC87eXaPvUA3CS5nsQjsAbb4qVE7KTsxeKwMHiCitI1z6OYW4fKmDQ59tDbSZEUQ/0ltRNZntt
GJl9uNiVcMIy6DQvOYxDrBxcdMt3mqmbe4JROCvsKXIg+n+r+6oM015o+VhxYIvkXDcGoUQz2wo+
6yho+oDhh3Nv63fq0kqBKKlnQbwEXZtprja0YYy5jZJJHXR2txxapYd1a2rT6e4lJL8iH8ZSlarl
umSZF1OSzdi4BCPew4eu7SLSzirZuWo3e4K5yFuWTiDvKTrNlzsPfworqZORuaBI/7jMdvqSE9oc
qfzsNR23QyGQ9BZrwtOF9rZatmlBenrwlipYxtZ+aHvTOQ6RDW1Rie9+QAiAoJ5Az6B6JxFwl7Oi
EpMZiM3XQa9N+h98mwwVFNzqTmk9T4lfj32I7M2i3xvfymGxfMIC8A1JuJqh2qVCj6umDlLdgFDX
zelpGMPle5jFxdkrcuVOthI7kQEBLRBKk2ttiudJV8tKhKgD1c2rRxeU9kOcZd2pz5w7235vQ7GY
EvtJx5iq4eWSTpbWm3mjMVSiVY9qirBgm5j9KaM29C5FePLjvdsfTRWCISp3ZHjITV+OZzpV6imh
UQfAk+1TWVjiXGjKnSDT/82KCiFHAMg/JZTLUay6N5N88OoAwUT1GLla4eejvZwtfa524tbtlciE
KEPSJsP5FDLb5VCOltljt7h1sFha+DdIq/FD283Lzh2/vRIvR1l9JlpeUaggvRRAE7EOie1008FI
9QZnH3CtPxRr/Le3h/Trf/hYmKTIu4pPtk7sakdYGsTuJlgiN3oepQGIgSXP/SvIdgfEQh6JxsLa
+dcyu1CJG7sJeoRIOcophlBxMt99IxKRSGizlB6Ddrh6i0O8YerGZaO3YZodTMQuA7eOpmdH640P
t5ftyo2I+TQNNMk75olY7XGAixHEtaUOosGLPufNoj7NWvwumpNhJzq6OhI1BeCwEnu7LuUmlO0s
0Tk1Ysxqf3RbN/G1OHUPc0J/4fakruxzqcHPvQtaRsK3L/c5YUxnDEXaBN0UKYei0sVZj4xP/2EQ
KpGymkD3dR3BFqrd220smkCTmX1XLKPfzdreYdrEyW87gdBXskUoQq7u82bA9qXqBzYcJ/WprrCd
qWdMmAjW6qeoEHuGxde+ki6BMjKKxfRUHu7f6hVOQlXL62dmlYRTShw498pZKEn32g9W2e/siWsf
CuQgaDQpIkLB7nI0A6ppWMxLA/3bqB6SSMWv1sK97PaXuj6n/zfKGhsWelDT0FhtgjZJmiNlfnGo
U9y1yjj6eXuka/Ohg0AQQ2BmgAG4nA8cxG6hMNkEjZIMT+m4mIeoncLTfxiFDJGPxPbbQJ4jXZQI
EXpNUCFtd2y0+V+twOToPwwixXLohhCxryP1pKlHJRqzNgj1GDPasRsf4tm6P0gneObl4+OAENxg
f1EedL3eLdsAwIT7l2YMlvdk4u2oP/yH2UCAlRw33vJ1UouZXmcvYdGiFNssi+9lk2r7jRD1nnTq
1R0ArPaNU0YzRO7F385P51kdhK6EZSvm+Uhq4PhYLN6dz3JnS8gCIHvEsXjzLkfJe2tKBhNpOdz6
jFNYtdjfOUAx7l40cjQpqoMUFTwGfTXKADbaamwE7PJBO6RpohyNqr//hiMYAU8i3Tzkn6tRoiG1
sSyyYA3gjPRBTxL1X5hwxsdo6bKniUvo79uzkvHURZJOWYn50Oej3EVVffW4umIonckFjL04ldo/
lnFXK5/HeO6Xl3Ccy/pFTGFonxMHg+dHGtFddHeITuWQSjDaZqQgQKcvl3UsWPLJHKoga1pKtHEU
aT+rHBebA+ww5U8Ehvq9G3D7ipD1MKLUS2bPrAMK00tx+5tNjhkRTH8QQjGLMziG5QF3PmjLjl4U
e+Xg7ZikjOxOXhEKWhs0ltpDFE2ByQXRrI7x0VPz2v4jX4wh+qqYjWL8XWVptFPE2N70l2PK3/Tb
6YvacZio+XZB16v6+4zi2NGOi+7POSMGvb2NtgddXidc9XTcpZvv6iu67tKaChqPAYwt5Tg1oKjz
Oqp2Hshri8hWxXSEWhk1n9WEkkHrBrWt+2A2sm+F2fb+kqbv+0V/6tNyL7i9tnrSXYseN/RjfZ3u
l6W2ZJR0+wCrzPYZQbF/QDbPD+6Cl/XtxduMJG8vdjQcBNpaPDGX30kxqPxV3dQFblkpxxS1UAhJ
Rusny9zsDLX5TtxbvMigpaWH+4Z7Ucx1mdhYAwehQPUrS73+mHbV3gG7MiGiQADgwKwkenp1Ibf1
NGiJLgaUT5Ja96Mu+TFlYYFHtoVj9d2LR3XcBrDAWabRudoTJibL9ejqAyAku4SlXsFVxZHP06pD
jffu3tQ29+Uboh50HNmIvD9W9yVxk9W0hTkGujvyDPRADcUBbX+7ecQc06JtPLfYOtKqG77VpHz9
TiCyXVoCUanGyTtEsWuDHZ3xGuATq4Gd58lpoNRyaLWwfxgXa09vYZO5UiFmY0LU42zTd10F24Cb
lrgeCwOULzbJGnEW2YmbnrGCMwM9b5x/ciNM7u1+0jDjbuZNktLPpM6XZ8GNpppObuMEvQs34oEO
UGQ9oMmuYRs2KPOe8tL2PFB1RX6ZvUO3jB7o5XDT2A9Z1JUu5OZBPXSxZvuqvns7bj+atGigCQ9H
jrO3TlsUA30zz0iXII+hlh8bt2N3Ol3rCrxrEQ7bOeTyeF286QjD0reiGQelQJJ1LydVaan025mN
AOtD8xiXQJ7s2W3OujWpuNjV+qHtE/rJFIEf21rfews2+wbRwTf9bJqB3DJreRs7BsNR9M4SIPLW
RGd3bBiiNdouf0ebq7GwRsZTF+Nc3DHOty+DzelkaEAjYFOoPZNGGZczN7UYh+Cw1FApd6vqnA5G
rJ29Ko71Eyd1mI48u5Z7sOIpX06V0pp3iu1IxBRIOlYf3LW0MFsljLVNFFVqgxmkC2aoVua5H7SY
WCoeW+0zbtJ7TZbNpwZ2pkGOcol66ROub9quL7xkWWwLjpTSPOpKmNlPVmnltCl5I0+ZSPCRHWsH
aITZ6RhxmmTKxun2qm8OkfwR0sRQsrUcQuPLVVdASRRznlkUGBDe4UrKnxdh6Tu9hc0hggKAfDT5
CjVWHVjm5ShFWy3u4CKONsZa+TzOTnasqPsfe2vX9vLqULLdCnSeS9ZbHSA6JSQtmhsGlteZ87nD
7Kw4RDjhLgezRw/Wv3f9kBSmSs0/hMGUkC9n5hi1U0xD5wSTV0W+HSG1XCdJtZP0bYInKW5Hsgey
lCrKRhq70j2aTZnrBAN1ulfHbfR/HYAsT9WIF6JXCPWv27PaLiKbgmwZ3CULyYe7nFU+KMbS9a4X
xLObQUNBDuFAQzf/aCO7du+Nx+tE0V126yWXf+1F0uhWjut0GwZw6QUq68rcHJWqqU5qa1q4V2NS
DlRScQv9pCmxnSN+by4763tlvjSf6HhK2XfZvLmcb1pZLv0UNk2J5vtjqfX9MSlK9zQ4/fzx9tK+
cccvbniD6JeaNa8zbWcw0Zdj2UYu2RZj9tqEWt35MQ7u1UPKhzdeM7Xum5OdcOEecffFM6UhUujO
atM05kM1zLPyyI2YkwtYUQsTY5R21akRp/NXNF5Ec1bSZAx9XXR29q5ZjGYAt+lZv5q2tkq/tAZt
HqGRF8Pg23WFCHWceUb/rZkTk1EQRG+OaZ/33XHO0xKBppnTZPpZ1ECrhOUlwi+ZaYbjo5qVbuQ3
XCiKP2p2+zBToA4PyAqZxkNmdtOrVnT2+DH07DB8Snvgcu+1UambFy2qm+bYehV6GpNITONJ6FaZ
YnptdgUAutws/oDfNi/nxmzC6TCny1R86R3IuQ9NpEbRKdW7djmqFnmR7+b29Df6LiI9qAYH4pQU
BQKBVQpx9+QW0eT6o7sY9ces1QeM6hvbUh5RFQ6HA+dsjM6sq2qelgy5no+9oHXX+to8j95ZxdC1
+SPG/91N/ZxszEBCpK4787VRxhqjQVUbvqZD4xZ/TXrfFx+UpKEOHFVRFn6ZavychgNe8XH47BqJ
6D+Ek67OnzyjbGcwKYkWPS1jo1V+hTxV9QDAySL+JfK0PwKcdcvH25tue8v/XyNGAjOqk2s/q8FJ
uGBKo3qNEYU/tZhe+ZUetad7R4FpD1uPWgCaAoRmlzu7sNqiyvt8fCUR7z9WhTmc0ljf6zJtQxS6
S+RcBhRZqQmxGiU0zHYeFHnB27l+xMqo/NKoqO+eRK/gq2O2wrMoKqfDn/fOjto4a4ekFnvDWBPn
0IBIGoyO0lelTsfpkM6j6cdubYudLGF719NZQK4ViXo6dbR4L1exLjNT7Xm1Xses45ANpZ7/yiEE
f2P3gyNqcs2qdj6c/CsvrySGZEZMj9Il6PTLIY1Yx2q0NrJXJVtK/ay3dZifBJTg4T26EIt7924k
zUESkk3yhtddvS5JSZHGVRFHKJCvPuXDrJ3D4l7OO+EcfX5QMjKk5F+8VcwhpjFaYDuGQWaY3UMF
NvJT2S/Do4rm3Qk/aPB8924QBuSDScUQ2QlYxY+6mZoprjBhAG1Of/BS/Ctwg7rTMk5OCzolKA1e
qzfprctvVVCCEradpK/eaJqvxhLbB0eJnJ1PtN2ENIMo/kP0AMlA8nM5CmD1FiPEInslPzX+Gut6
+RYbuLIYlVucFbUSO6mju9mBlLvoiLMvaOYiGnw5npi0BeW2oXotx9x6pxHiD8cQP4Q/6FbFz8xU
feFSGH62kzbtVNquDS1bEOwViVlfV3CyPCqmZjDrVwEbd3isRI6gLoIkC4ZFs+GUDzOiJd3zqEGk
e1jolO2wALZ3M31RJJlwhAJ6AN3zcup5pC9UDezx1dTF/IzWdegXFGZ2Pui1URC3l+mVHGQNaQ0z
ivi2lU+vb/DOulCSn1NVLXv6INubhJoDVwkhI0cAufLLyQggYzCChuk1bcS7OFScQ9ZFKdY5kGpu
n7Y3m+LLS0tCu8nISV1AB6+rOUti1kZjpPMrnpOLAIkfxZ9qe+67g5MvujgO+ri4H6o2atQT8YdV
f5gyu9P8EarK+HdUKNTP6nERkZ9aveKerNAZ31tjpFg/vBgzmLvvWJT5YPXY0kCB37u69BQnjzSi
nvmVAEhWInP1cdK6/tV1iGZuL8328KL/R3zJWWJX04i4/AiRoQ79Aq3ulYh2aPwW3vCjiMfhR0n7
9Ytij017vj3ilc/O8QPxDv9aorZXWZARZs2YWenyOmT98AxdsTjM1BeP7uJoO+t4ZSN7ZJGSm4/M
Dgiay8mFTaZEZpcVr+qsao9dtMQHCK/ZzhJugwwCDK5YlO+phJJ6XY7iJKqxKJBpX/t66B/11Ky+
wZi0Tgp1Qd9DzfKY9/280065NjUg2FIyHbmiTeoqFeGjyesYtIKIXyWiOOjUSPcOzpWPxY1DRQvh
FN76dSATNUOfKqkQr0lFOcGjkfEAFkkcRtXIPpjzUv3VIwRQ+JDGxoewGZ8n1Rz/MtMof87xaXxH
97w5RSUwN9ss9tQtNmtAsVKKK0vMCGS8N3nX3/seXjLrs9Nrr0MhKBJYbuuriqM/3d6v21FkCR1o
KBgiapbrE0JXDoJZhGN8PIPZXZJMO7ng7ne26lqpkqNHCZ0oVfKRJBJ1tYtSct4y07s+yPVitn3P
JHD9icRD376PFqtWX0RPSvtIS3qGkrc4bvV/2DuvJcexrDu/SkdfCy14o/hnIgSAZFqSmeXrBpFV
lQ3vPZ5eH3JGmiLIIJS61k1HV5Q5eQ6O2XvttdfaJYI5mXeln/my47VR1GzwjZ4Ge9D7DvhkGtM1
Ybez7TCrKvGMsssBHWF/nm51XaJI2FZVu5cFubSjUIFnh6iPLcixvLL1zpd9bjMAYoP7D1a8BEtg
EZCA0ce9p5JSOZ0R5Dslii33vR93PrKMMA8yi9mcTihBbBiX5bLbD2oNx8SSgx3oafreaG/uMJ55
OTCNgQvfnqffNqqoxrUEl17cT4Iu3eVdnLpiOworW+jsKn8bhW4QcELcKZdc5pKeNnjyFaOQ49ht
pP1olekmLzGe0T1/zbD1fCsAYrERqE/MRbolTKf1Eclnokhg3ZYX2kpMO4hWlz5Id6J8uf6VLo41
18oVGqawNVmcjdyraeFE7nIvZBHq4lWgOrnAu2HpAL7XhzrfdkxrttRBtQwa67L1HL+8pEWEQdr3
ja87kuh7bjiVa1XisyeDTwX3lwZiFEi4xBev7hQnfSNPLB6ecrnbt9kIPtMKHxqF1p1KyYutpIdr
TWAXpwZyK86J4nkyPOhmUAMdSvtpHOutkoEJBnG7BtFdHIWQgh4S+M2886cnSmobvw5yVdoHip46
bZ2V90rrrxlbXB4FCg3i5HPTxqLyqDfDOJTwOfG1ajTHi6LyVhDqtQ6ri6PQ580tRAPFGbsy1gIk
OkeTfVcZ6PdH3MtlI6xRQS5uBvq35tYXMuolGTEd40zvSDb2uEhNjpyGB130PuKS/jHKi8cu895n
1clLw+b7z3hLGD8QIw1/HL5QVDTfMx+rk9byC1fL2jU2+FnVYh4JngA1bxLDM2ueGvnkVh0Faa/0
mHF2snkT+tmNESAEopTTp3LKv3ut94TfwzsVJN7myGrSCQt8QFVz/rK/3bh1UmlNFLI/EELwdnLb
jXCMrewmIWV8bzzLJGd6FeQa0gsA8NOh4oZtMU1skqC1ZAejbNPOLQU0sm/W8phL+5ELFyI4zwgR
yeIeFAGca8q1MraeFq6EVirc6XRR765fgZduW53MeqbBkc0vqUnhoLbaWJXyvvIMc4MNz6sHPcI1
/XityL40VOMzwQgC2KauC6WEosXp2tHMURdem0/7TIkD9EsHuEdjITtJbmS7HjuLQzsFw2PbSd22
kBpvC95Z3GSN3wODGmtKSufLC0mcOBI5DqIxmrROf5o0U0ZNndRpP2j+6GSJhdj2lCnvDmxIROFg
zZwd6rdLEyBqP5WPzKi8z1hW12+679pQrskTnE+Fa5H9iOgOBYQzFUxKvjGgjDLufaEQtpLf4YNm
NurKTjmLOJAugYtBuXtuOOdxPl0wzwtaKbACYx+W+sNoao8drZx2gHwX5ee1zXI2JY1qC7LUdEjC
CYKScTqYNSAn2kW1tkdSS3X7VMX2JlXWJDcvjUJb5UwxpLrDNzodBeJvF1lDp+21SittXe6srRq3
a/3RF0cBtKVvFToCDI/TUUyzgoxDn8CeNveQpmFBweHe9z5cP8gXRpm1KeZHElkACmanoxTQLtSJ
JtG9r+STixG8tOkaYXCvj3J2XVCSoxcGmd6Zr30WQg+j1dSDEJkoZNXNhzKhahQqcfMTXZR25ehc
GgptJxo0+TwzRfN0QmaIoHPFD7JP2y6z80nudoZKkTG0ouq9VWhmBaFpdkAlJiL7PR0K2DRBSSql
0ijEgYv/KtojIvrkdTqt0cIufCYMj+auUOrrbLvFUGGeN6lQU9T0RQxfW09qHyWzGd/76s8TonuI
vgASHSq1pxOqAvC+UAmZkKV+C7GFvlVaC9kBc3gvejgLN8BMwkKOWBOBg9OBsgYdl9BP/YOC2tDG
LOSfOaJ0782oCCh4/3g+ZlGqs9S/Lf0Q3EICc+6zZ4wUg08ConbP13f22YfhgIBPSeRuBhWqZbWZ
yk4bdvGUHTqRIk5VI2JsyEK/sqnpKWRFTtBJkhpqDqShQJPnzWRiRlgo662576tqzN1CNv1jieXe
4LSU/VQY23JuHFiQMnGDMe79z+GYD+aTgd2lfOejn9V/SUIxzjZjVqITpxMJFw71UnlfVHHnfZH6
vpjsQGmo5eaS0Gm2HHW6cltoglnZeB7QdWM3ej3g/Yx8crbDwzWu3dQax8TOTdEXXBm7n8GJdYL7
rdcktW5LctSrm1wcemWbWn1Tbi2p7tOdj9HjcNd2pl7uLMNLtyHKaMZoUyka5Ocxzaf+K7w9asV6
OZh3fhyo5Q16slZw21tx/nfCdfJKLK5I26mPTP/BygI13M5a+W1jD+okhm5fQM15HgZSkCcvVoNg
N/ZSBdwkhGP1IPemhnMDADOOt1KWDLZSe9b3PG05u8Taloh6AWYWdphn6Qc9gMvqDIUqx3aO7nH2
QFQyVNtSjaZnMamNb7HUJzk/bVIE7jAJ6ndTBQfZmGM2yR/0TtGamxBvX9mhi02QbYQuSnSaDa/Q
5Y0OGaP4Vadt/ATpRZJQNCGK3GaNhutvWmEGdogkJNvuxqro+91Q4xy1jSM63G88El20LNB46576
UOq+CQDW0H541rXEsQLBU19BUn3R0achGf/Gc86QnQhXlcbJhrSonUSPPON5Ilq0tmWnFp2Tpd3U
7TQp06KbRjcGlAXSfOyFR153WjPVSvWPOUsU/rCM3os3IgBgsC3NWPkaaJmqOPQpJsXG6uPUeBLj
MaFxvfOCZ78XrMQp9LoQUJASy9LtjKgX2RhtJ7v9EATYotKGrt7HcRdLd2nvjSE572hFx4aG6/FG
rbJ4svkYAoyC2ihNJ0WrYHTgLUTB39PoN6Zj+VX60/Pr7Fn3MVCzNcLG2in8PnpuR2UQPyZTqzyO
4pBg4sxOkyyk1XQxcsZME3IXZ9h8um0aMW1wYADredImNYncJlCF8CCpiRDtItJkfwfhRQ82k5Cb
8mYMmhaCyfwZvpSFVMtbsA5Zc8Qo6ovtkEeFuIPu0sqOFBtBaVO7t4Yd5aFotIMwmb6jR6h3s3sJ
58lWS09N3BDJnO+dhPGSW0PvKGz0BwbZNZVS0twCd3ttUzW1qL9KUpmKTqBUcgzVxJKPpSKG+lES
8zqPbZrL6q8x51ZydC32ZYhwidRs81oVf16/Cs9eXh1EaVbFp1UZrugSsJB6se8TIa8OPhDWtrGK
8EYLBflz1SDpe32oC7fuzGCCF4pmPE7ZizgP5xEtkOu6OmhFo98EXZ86Sicp7vVRzkLXOSSaa1z0
eXPtLitpWUPZCwPs6lCSB93BaK/oOCTLgXq+Rfj81/XRzucEaQkMk5UjHifiO30TS8HyxKSP2oOV
9yN6ZHpui75Ybq6Pco4hz+gOGpt0G86CD0tWIk1kRuvzqQ6jkGa9LQkZpkFl4dNc60WS3NqxqZjB
po7TNv0lWeOsXRkLHjSiuM/rhyyJ82GblDTLPsZGorU2LtbeuysX0D6oStNNStI8s1dP1wLBBY9C
TNccYqszNTfte/FeG6zhnYbr9G7Rg059gDec+jRg9ek4cq0MY0GHHfKcNJEWcdClNtTQ6BMVHHUz
wIPa+nqb+Ssb66xEjOoo1H4FouZsorTsc0nCYPCanpyoNDrv1jB+RFKPd5tf03ocZ1Algka35aoV
3t0dBTOTJnhYBUhEo4K0mK8vIlY1Fbq+zwpp2KmzWR2KTx+ub7Hz2REPAwm8JUca/MzTRa2USUln
rbS9YnrCVhdU5T6iCupqhaluk1i+T0Ikc6y6V94dVRKJk5Sj90k8Q4R5OrDSljyESmPt+5L18+G6
3ddY0a1E/We3Ajp0QB/kSrP53pnHItlfWfa6YO2r1ouerNiItpJaCF+aAAIU6gzTp+vLeX6tcmCB
0XlOZubEskdTKjhkgWf1B25fkae+ityI+NEO2mHNN/bCUCR4VJeI/rmHlmVX32fdgkFsD6k2di66
dPEnVDOV+yIX2pXa5MWhQJhhLVIxpNX/9FsJQTlafaC2hyr0B8PhuAHpaL7fEmCJValvry/i0saR
lwIcneLcbBRD8qHOP89vYN9YJI0oj0Z/aLjR0gOtmwL2WFOioQhpYu3m1C1/7TbTKkO2c6UTy0+m
imcv7MYiMpD/lkL/Bkd0Kia9FIRrWMxZeM+PB2mb24grebabPf3xzF5oGnj53cEQpNBR+ohgjzLa
QyhblJy0kvbMQVirMFx4cQAk6QKi5RxgTZ5/qN/WJFBQ+RgpvB64ptrAxvFGO3qsycran3/q+V1j
R81tjOcZ+Ziguxmn03CQW0rCjiLk0wEbVit023FS/ZXQ4MJo/+p6MWa68RlcOKbhJIGdTQcaJMeb
MGwhsXph+EAv0I/re+r8m82dksCsc7aMKNXinrNyjG3T0RsOvNzCE1qNvnYLZi67WWoq6RY5mHJ0
krivAufdA1NsB0XmGX/Tsz39bonhQzmBqXoAfihcIHXBDiShd1vRyg9SWSY3/RwEXx/07NpDApxw
CJVKHhD+O//+b5vFmBDlzjt/PGTJaD2H3eTfZ4JmIdcXdg91GqMof33ACx8ScJKslisCn9eleqqk
tjXpVMaALP6jb0RomqAJ/snzmnB3fajzg8CzAU7JhwTrt5Z1Sj3zJGUy0vFQi2ZwL0cxKoRpuOaU
cGkFeZfoF0bN9Bxqy1XFl0hpxoPqBeNnQwtr15e0ZCe2kee2KGSvEMEuLCD2kWiIyZwEduriOWwm
vUZGIhMPUmLpeLIWLVErZnZRNawZ51xYQIZC5mbWU58ZhaebAyueLg/rUjwofu9tkDRXb1Qlejci
CvrBaQOqpGbIXbmYkJImSZAheH3Q+ka9jXtrfAQAWdN5uDAXNP7AW7mIYQYtq7t9VteUpyvpUBuw
JeKkGegsHVL3+pZ7c0I7AXSYzIzuIgDLxU/x8HTJeiP0BdPwxENHzVBxvUKBPJeDViAimA/iD2Ew
obQ3kJKfxioorS3U/9r3gVoKwboZK1GOHdmzhs+jMYzTi9xnibHJRKPVHOxBe/NQyZmYOKIOZfou
9qrqp+GFenOXl2FnfgIwK0S0xUIqlYoWBNF2DDrhnfbwPLpUL2abZth0LOeSOdGgzpZ0WSkd1DQ0
9uQ26PrHRTizEiXpy/UFvXC65mZHjjB5IVDYYnMMVcolEonSIclF+rYlDdKsTW+dcgQorupNlUSy
vhIKnm8V3kQKy0BIswfdskpqNsiXDUOGb4wQyzvZDOExTWq9slXmn/x0p4Bm00bNMs7tuvJiZrEs
dVmMSMPB0vPuR6LV3ZaNqzxnE2DQOFT6FxVf71tpFNUVKuv5DUJ+BJGURBsdCu6R0z3aegqUoYA9
iohG8ZBUo/S5jSHs9iPI3/XPd2EpGYo6MEAq7U9LOiMPTiPUOUN5StI/KmyVu1Bujdvro5w/2UQE
M2+SgJPkcqlbZTRoVmMDrxxASys303ptmw6Z+TjIlf8hDvXkl4V3/Pb6oOdTQ5EbVTU4rHR+0spw
uoooLSdVnsnKgSqM5ehVHH42rUB7d0A9M6H4SkjCU0ZfOqSNRaSOOdZRB0wdwweceTnqZq8/6qWx
xv093xbALpBOuSQJqvn/0wmlg2EVAkXQgyUGP6rJam7Fthi3fVCv1fMu3JKo0dEAQn0KuUIuzNOh
Ah1UVi0V7QB7PRbwNKbBL9rEEcJPt5KK36Mbqn1B9xGmStKdHkxT7ZZ6mR9EqzSrjRwOxfglDAcL
pdJOnStcgypGN77RhcdyjP3RHSuh/IXnsx8+GfBE/BsZiY10o2diGNCiZGL4LLVpaNlwVkqP9qek
HtdCnXnBTk84B5w+PDTi2AOATaezRJ8983ozVw5VHf6dN6XiGGp7W3g0AMlh/TJ2we0YV3iaCSsh
7IWtOZPySWUJSWZC2OnAelJPPVCxfFCsXH+YVEF4SbRKWjkAbzy8xfyotPMIoMnCOEu4rkORpZrM
SjvQEmU6gObaPjH11vWjpnmSjLo+iKj47katzZ1h7IsjtgOhm+vNmk/c+c6dbYt50wkqKUdK8/3w
WxBLEteGyBCYBwPbCRu0UnCqocyBvKd4895TP3f+zYeRB3BW2zodqtFzP/WopR1UwQw3CuYWlBKo
J1wf5cKEoBSTMwJgYdix5N6OU1wUgplohEQAx6kW+rtOnnDEDtg714c6f4aMuYpP4Drjcmf1aMTd
Yqstau0g+Ybgjn7bfNKluHP8ygQFlMyAjsBBGiN3UJJipZ3jfJ8yNpU8Lm52K7Ds6WL2iViEoszY
URha7oSDBMmOHLrXZ3hxMfEzoPGWuh1a1aejGF2CY03daYdwKtqdj2nvQ0AitsWMfi0XOD/xTMiY
ieCzVQPMsdOhykoYsFQVtcMIJRPtUN6IZytM6y8B29aNFSX9lVRR+9UDafNt39etNQXTS5OdDXrZ
NdRGz94LNVSDjr2jHQo6HT4MQtA9orXof9FTbQ0xu3D+eXIR62ODwsQ+8yrJKxWpCk/WDwj6dMaN
N3WCYcelbtEdaUSR4eRW0H/O67BKCV6HpNuJVh2Wj3ol4ThVQsjKVjK+S+tPwMwrRgY/g0On66/G
o4ECaKUfVL8ewdmTlFrl+LGoy42a65pde9KP2vK3Up68W+gXrjxtUNBGJGAomPmnQ09YnvSzQ82B
0Nl0ulD0YKT71S6smnZllpe+8ay7whvK8tMFcDpUTeEEkDIwDl02yDacJkxTGh2NkthTn6+fnXOa
FtNCuIYNRQQC2rMYq+nxZC/93mA/NZ3g0hnXv0ZJiUpjKqTTUy/V42gbU5scxj4OB5cuWy/eNnnT
PtdRqg87JZaDNaRkHvT04ZlTegIvUAQgxCWPqsv8pi7zwDz0YqXu8y7tHgfYZB+vz/3CKOQ4CDii
hzpbRC2+qB76BT0krXUw+naAc5LV+fdO08eVC/jC15z7GGiEIsvmYy1oR3oeGO0kpCYvShpDOxrH
516T+q0U6OrKjOaAY7FuXIPzkhEjI6S8eCeNSJ2MthPNQ2I23adOC7x76HXUPI1EtEXVaz+/ewUR
soEOTPsIlAx1cfNmQl7KYFrmQTe8xC6ahEY9s1kzRL+0gG/FPKD0+V1eLGDb1YpvmbF1iNOs3Xhm
2zpSbqQI8opr9lYXtsRbxxqkoFlabKm5qmm+4RtlYh3qoRzdvikKB8W7NZmBS6PMbgvw+Fg1tLBO
z3dQVcPQgv4ctAbvkwZxPTcC5rl598eh3oHc9cyRpQ6xuCsHKcioXMb+kVdR22V539qi4q01t1yY
C2QqdgH7jftjGZrp6Akjs4EkVNEridOGRnwbc0OuYWJnUQzn9E3kl7IxwdnSINWMeslIsdQ9qqnZ
Tu7IpTV9kuI6AxdrBsHESgrvM5d+7UJyyloW6e3VG5jdyWCq9RMq5vLwjGkmjAWAgSpxCM5x355l
JoTI1rjmvoUioit2iYet5WL3ZPH/cZsJN4kHWPVomn0OC0I0MuoqoaalnyqETI4Nd0uI4a7eiLbV
9shwoa4wJj9yHDurx9xAUsGWfD95noZQwytI6JoisqlDeTgvlQjM3BeVB5FG8YUQhQX8PC07lrXo
Zx/jL/ocRlqT31RyLmsbFWWj/n5A08qwRQmk+FtfieGEZpU06veCGkrGIbSSvLwNMVLwaEPpUZbK
5NGidDfV02jjhtEVtoBEaVy5PnxB9YfU4MXz+s6NR2hEwyElUoqIdEIs0qJOqWBik58dZDlttk1N
s0Xqw5p+5ygGBOY3GJ+r9VzFqyPQQJNkNA8tYYarK6nvNili9ddHObtR51FoH6IPbw6DlgFfLQiS
TOOVeTDzNjrqmCLZaeer94kyDBuvT+qv18c7O06zsr9GnRf4hkVcPhaWWlo5vysdojbMt6WMMG5Q
qdq7ZzV3NRLKgm4AoOuLC0ijNURE3kI+VL5RubkRFVv63oR7rRiEW00u17QazleRTHXWhICDLfG0
z6f79/wtEoVWr2rlgMuTesRlzwrsAEb4Z99TBN8WW2yjr6/jPIOTlxDQDWr0rJ0w032XENhYW00R
Kx2BYpWmhqsZRfmq9mNQ7PSMS35XasKgbbF2GPQVQOdNVHAxNM0/8GZhT88A/uJRhOg3O99Z1iGt
h3bcF4OV/IyNLP5aGX3sb41Ybr9jakS9MIkHf0BH0kLDpbW89rVo0lq4tRIMqmxFTwTLZU+aUPoU
+B6fAt2s5R1paTW5YagatGqWQ1N8U4zUR66ujUbNKeKqDTc5mFLltqGWNx8sT9f/9uTO+EILq9LZ
4YgOoi1CEnzpagrE2+sL//YaL6YPXZG6Gl0hJH1LvWVJkMZWR3rkgG5AYZdU9Q6R1WuqHY2W9kPp
xs+Z2bkj6v0/q7yrv6mVXqy9FsuPP8OERI6gStDJiR9Pt1sVwLVC3sE6CFEc7vqmkiqq07IfO2MT
xytg69nLZBJvgQ7OIvRzv/Xic3u90mR1VVsHy4dl2JOa2fTIfteHVLUzodxlmfzkmzw119f57KIw
gUPgAoGHktzrZ3OsjFTU4jA69mHefu2FPLFRM5Y/Xx/lLPSaR6FnQoJ6xEW+hHe1csLWK86iY90J
8c5IJfEhG6Z4C8S1ll+d3REk7gwEVABkAJy2vCOsvk6RWQN4SSzcJPTh2xD7huPRkt+0XbByP5xP
jC7XGdziBZERXViM5gfZkPtF4R+rviscEAQqzUmh7KW0fbclIfAH/GwAciYFqiSf7sZ0GFDJw8Pi
GA05RZ6ySrddgmjM9S91vh+YBSKKgBOgkWSNp6MIgHW5nJW8UZWXOMQdwW0e+dbu+igXlm3OmHg8
qGMDVy+AxzIwciPug5hlixXfLXKr+G5OtPPaUZ0Font9tLNLnKIJbyAzMtAIpqJxOifNC3s97Xl3
Rc2fbC1FWc0qhZ9V0d0LUZfvoGGu6S5emCBvFFRtZGnmt3ExZMtdoU9xEx+huRe3ntZQ+hobIeF0
NV737fr8Lnwza66e8BDPnYhv5PHfnsXAGHxV9AtEo/Laf7QQp/4YqWm+ef8oFF9l3t9ZxWW5imAk
gdAIRnqcpAmaXCoIG9Q58pVvdWkuc/kV3UqOFZj06bcK/EjKEC5Ij3Jrelv6U/QXP9Ci7++dC9ow
KjSpWYgcKHgximAVsR9pHitWqHCJEcSz/a5cM8I8v9IZReOj0CyGnOXyxE6GOMl5nWXHPFGmXUpX
18Ya42mL4FRzqwryYJfoh983Zaqv0WDOt7wy6xFwIZGRzA0dp8vo9VIB6ThIj7lkdP2zXKV6tKc3
Rh6OFalk9nGUi/aHXnha9G6h9zdHBgUVFaqGIFzzj/bbbqyLpJaivs6PSaD3ppMXFkZ0mOy+/4hR
PacoRNDCF0TA6HScJBw9YzL9/Oh16LVAsU8dLUX8zEp0492X4iy5wPvFy4Vu6zIKVKI0h7bd5Mes
mNot6Ih+zKMmX4n4znHSWdmBFimkbogr4NmcziisI6UVhCQ/dlHc3+ixGm8DQ/B25GLhRu4L3U1T
eKng46YzYDy16cxe3WfceSvX8/kbStc+R5269lzBWO6eEX1WcEojPxZY7ez6MtPttA+yjSJUnivF
1NHefRzR7uITgkbTqr3E91Nf1YaiiopjWXW5C/nwKcP74v9hUuS0vNezIshZHTaTEzUx07Y40hHj
O5NiRU5mebSUyl6xSSexvrk+qQtHkC5BeMXkD3Acl8kKOcVUjZVRHDkpisPrpGxCqttbK4HkaE4g
C/BU/Zfrg55fn8hHEP6QI0G+AMQ73UJc2x4ii7M4kSdbjocYpubIhJbmyhe7sENAtkCwaeLCoWlJ
t5CgDQ/aKJbHvMnEv0M9y5/TWM8+1xj8beQifDc1lU4xWpx4SiE0oZu3CEtMueo1pTeLI3R15W6W
1N4m/WC6or6GRZ6VBhiJawU4ktuLgHURh1dVCe/TZ2agMMqm9pOyc0hD6E4q5RgdkzBJxU/6SOO2
1QXNLbs2/3r9G17YOIDJNHlBReMCXcJ6dSuX3TRF9ZErLlc2XNeVvFGkvk3vrFwqylukDYTnLBe1
fCWff2tfPkm6ZuoMBVLejjkCXCqoB0EYwQlqtWNS4qNh8D5pBSKqiB8U/h36n2V4axUQox4CBM6r
vwtjmIyd2KdR/SEzJtrO7DjXJ/1vSa/z8h6HdmvcNYNc1nNPj5jdXl+o5SakNYCtwDea+RVz7nS6
2due1oNukpJjZ2S1203xnS94x0z1v1A7fi9ONA8GAQcQZ07TznRWZSlvJWOKsmOQ1xKOr0mHB6v4
3uyFUZBu5pKaqUykSosp1UkhN2nWVEfcC3VH0wRrx1b7pFlF7sCUaFaenOVmn4eDsUeCTWJBjW5e
4d/e6kKFuWmaY30MC8HYNSpPTGJ10oaOqs7pzSHZ1WNvbqpK9x15LIOVW2R5WzE8/WzESERHPONL
0ZuuK6V4qovmGHSeB9xKw0Plid32+jY5H4Vz/Kb0wK3Ilby4O/Qa+V9l8tsjKjXmY0mzWHozpGW/
FiC/lUV+Pz0yre4YROB5MZdU9WWYoNeJkFlt2x/BbXDRkZVoMHe1NYl36M1O2TYxp+ibqgml9BRU
CE5MLu1LyMfCDGjQSjLFti6BFmRafJPCDz9GnSJOO/raosExux6JmbFDbYYWSyuK7DbWzWnne6n+
IzbE9GPoARrYaRVEOC2bvvV1RAuWNh9R+KTotR69MyZisqAGpL0QtmbfwUU1RYlp9RvKbDjmlvBd
7tRgF+SRvnLCz9qV5lFMbkEkBBiKY366QZXSl800LEYg006SNtWgNapdQnob3UnIUH2yhgG4Shga
C7Vef/CzY6Jw+neR5pv1Fp/rCEGWCpTPHtC2EVwKTUr/zsxo9l5gJ3NsKewCoiySvaI0e9C4qTh2
lkmsnUrGXkhbCvdv+/i//xz+h/+akwRAts/qf/4Xv/6ZFyOdD0Gz+OU/H0PQrDr/u/mv+a/9nz92
+pf+eShesw9N9fraPL4Uyz958hf59/89vvvSvJz8YpM1YTM+ta/V+Pxat0nzNgg/6fwn/29/84/X
t3/l41i8/uPPn3nL1cW/5tM1++e/f+v21z/+BN/87UjP//6/f3P/kvL3ji/JS3v2519f6oa/qqh/
QUinmvMGLxH4/PlH//qv35H+Atl/SyQ1gIa5iyzL6Tb8x5/mXzMVCZQDbpkCWkR2VOft/DvyX2C1
IB/IuKkEbvyBP//3tE8+0H8+2B8Zasx5mDU1/y678z8XAmkl3B+QKALwGUU+w6s7GTX8PDfGB7gd
jYsXQ20HqkkBRQqRfy7Gxi4UbKxDCGe/rc+/f5DfB5533OnAGkMTBsKdmx0xFleeWPijRUty9WAG
U2x3eqTTdyFnN9IgvE+aYJ4jQxH/UGhAypg36PSEdkmJQ1SfVQ+5R3tv3HT6dtD0cGVC6nydLGaE
mjBc1Fl+l6hzvuR/e6lCv/ZbHBvaB5PWdVuszGBbi1ryCW/Q7q4JxX6rxYkkb5pqAOiTI3QVB10N
aIJWrf4lRBlk06u1rruTXFY7YZK9xtGlvMhteTLkQzFUuWH7qh7+KqwYy1a1be2sGcdPUjfWX+Ku
7H91YSB8MwQlsbWptDQ7HKJu31VCDpw0BONzlMryJ7VFzrvxJePeD4YfWh2JT7ip9a7cDS1EH08s
M9tT0uG7NUnC+8Dct28xBw0E5uTFyN7OkeVviyRLdSrTh9s8xL3Rbq0+T12vHdbckOY7d/EpKPhy
QFAlm1kCi0+hRyKsmd6sH7Qp+NyVrtLuMYcpdorurdGC32gjZ2ORjNKrOmsuL13j6tan3ll49QO9
4NtyFB3ZT93SU7YRvTXtTz/aFrKGax0t3kgPjVq1bbuGoEW0zQY9ogoY6SUWo9uwzF99Qd0EvQkQ
c1Dqwe7lvVZbKAqNTtArrpZ+NvHsacvU7ieCH+VBqo5deCc2TlE/e2JkB+J3NfwSdXd17iSZI6AU
EBjixo/lDV5Ajhm1W6GL7GjaSUHB7vtSe4coH58w/cUu8iHCXm+Inkb91Ws+j1N034fPXErbRLrz
sGMtEPcyRqfXt4rpb+Su539fDCU5II9xk7XPVVS51y+JN4TkbHFJ82fQkDR/6eqD8QuWb7VUP+RB
KO345VY3M3EbxdlrGOcjPCEpfJCDKKFH3893EHuCj1Ic78OsELeaFwhuGnj6fV6lvZ16oo3+7Feq
oNtOfeWxrpwEpMRNu6x6imoxPHpoleF3O90PQphsmkBRHKkeQsfspV9JoTW3saF191beGY+6Wpdz
1UNyK3qAPiixXtzGQ9jzlbJxJ2dFsBJovOUKZ2sBjjRLkIHomwvADEqxWESt3jxotam49EqEW+6i
8W4qJs1RM6X72+oHrm8j6WxkDZWvSAzItxmKArbfW7rTeXpph1IkuRqcK0cgRLQlsbMcZBRax+Oi
uRm8mn+5jdONqlI4v/4xF/Wyf5192m7x7kNpkRdsESkJbaAFDWY/DylK8k7U+KVT+5a+a4pR3dRm
n+0Sc4zvCeoHu5DaL/RtjysIy4VXB3rILPoODg24ukid+wzuRCzH7YNgwoPyLCG6RwFe25matyZz
dnEontW5f4b4c/kcZGpQlvXUtg9WWSGnoY7SJpVj8VtAiWdtZS+NRdMWSRm9ozPP9vRWFaXGrDWo
rw9JITb71ExNF0RQeeq7pr9nMRQ7DibTMfoqfggksdiUMorIqEmM6NiVcDzbXN/KTVTTZp7KK2XD
txzpdOPS98KrCAOY/541ofgGYik14iwPfuXJmxrM1dZ0MYDPUhcm0hjYjhm+iTBGo3z1ylBx6S71
brSs77eZNOk7PemnG1BHXPqmTsQHcVyTaT2PgoD23tIFks1Zz+10/VTPD2CrKcVDPjTARFmVb4J4
SO70qcp2xhjEtxHyFw8SBdAVPGP+MidrA3qCihrcJUIGulgX2XTpi1JrBFl2T8OKuTHGuHB9ygrv
yoQ4eQBtEMoJguAuEaMsIqCis4quHCL1PhWrYSumIWtvZML2+gE/e3UBBBBlIlsmsuO6Xhwu3Rf1
KRm76T4dpZ1SVNVNO4kAEZJRIpLyb8XC/59r/EmjxW8Lf5ZrfHghlP/j5jV5zV7+2x//s/75mtVk
K3+8ZL/++Ii7Y/OS/fHr5Q+nzYKX31OSt3/2XymJoP4FwAyVDeCXjkX4f+y7f+UkgqT+RZpIBXzm
y/wv9s5rN25tS9fv0vf0YQ63JCspx5LsG0JOnMw5Pn1/lO21VSVvF3yABrqBDRgLC7AlphnG/Mcf
Dg8lkvWB2IDFRBQeHM1kip5/jiWSLn9gVSeEinqeSW78zankaKtYWqAkc8N2os+AWQuw1uGEJAFn
JI5InMkYXqTrxoLTkPpEFlb5ts6VPnuEg1MWn8NEH8uARCGt7j9rSqcWhOVYQpzy6H49jfxrmi5r
FwmRS0I9lofUB8fdOFWrtFwyo7M6N9JiWs1yp48XEnIDs1lVqDQgqtUmsQa62+GPUe2xk9L7XaI4
kWV7Sh8Hpo1mXppmXBEc9Ia+bk5N/JCRMfyk9FhG9n5SxxGWwHVvdI1bBsqENvLNMLn5cbtvj1xH
DGiT5PYF8lk+HS3fhRJ1+FYh+xOp5eStm9KQdXOb7KXA6+MyqzXP1KYi+iL1jd2KdWFkMGjcZjac
ZosTlCbh9oPlSS6tRnNWTcxfHOvUNrEsD2/eMW0rB5IC2sgFSEFxenR3oZMRpNtrnVu0sTrO+CJ2
FcLQ1hIIb1qMxDnuwBATsRdwMtZnrzVSu7qJscZy1vQXJesW/qEt/7iv/4F15qHI+HMMZhyAIP8W
HPlfCHlQJb0ZX++WoYci+XYEerz+xM8VBrPzDyCNyAiQ/MG5Xwwjfq0wlvqB7YgmvQ1A97pW/II9
JPvDUp7RxFzYOFjSLjP/J/AhOR+glbAwAZXCQJIRwf8N8HG480JWpXlAKYq1H2zbhTt1NBlgzEyz
Wcr3qnKrkYUS+sE6zm8n9bxQz4dwp8l3ZXgx5ZpLKFdmXpXZqonX85nuuPWTk3izuEidsy7fFOVZ
yDIQjG74vfAzghQf6vVQ+JXC3Lqxxquw8brUD/XrTHgjzXTzpu8unWETTqtRu6gA/lR9Z87slLGX
TC7jPA4eRf1RjryMXNhNMXptbz9IZum3VeQp8ZmR30TRJ0n5aObXowyfAuOB61S9zgXAA0Zctnmp
EJ+ko9d2ZnfSt1N4kYb3/ejCRnSr66Y6YxE/UWQcLS8/3yi7DJ+c/sM77eogq2STiky+byLj2ejD
yIf1YZ1jXPDJGrFtah2/qKT18AQWalxaGg4u8dCVp27j/YflzA+3HV03uhm4QocfNs8bu9Qafb5P
hLpXOsW+w10uOi+0cyOKn1Exvpil/pjJo+Spdr3hVIWvi5ZO9/D7/blXHt/Mit+suoe1JW+FZjHD
a/EVWe7nuGFV4L4WTpo93NdqLa+7MnLWzaw/t9q0yWLzbCE87oBLfqaG/A8sW//XoFjeyJsv8Jt1
KV9a0j9Q3QW6ff33/6xK2gcoqwvrZEHqKGberEqsLxTI2Bqz9pCKxIf8CcZKivFh+dcsZKhbFnwP
2OrXqqTqH6ipgW9tzI9+rFh/sSwdtRNYJymigSvBYhdeKfLlw9FrQXQ0cO8xHke7cC70tmh2TpxJ
fh6b4R1xRv2WQ2T+ACJLJDaWpMVWz9VxBwm99iq5hwvbQkTFbqWeV29e428G8mF5v3hKoRYl3ONV
Jssx86gmy8aSMMJIah8DWdR+0PYd3MVKuanMPlnXkn7Kled4Hr9eb9k8MLDRuPxR+0b0+tDTWeof
wTG6VbqIqOniKqeWi0PY9sdjoUyh3lhcnt4FOImgTJQgF/1jaSXJKpccYiBrYUubQDjDHRIM2xOx
DWgBPcJvrab3SHXsbv78bpd396/ah5vgEIQEDF8w3NYWz5zDrx4lsY65p13sJUOato2qSs9TNaW4
OtndE1Ya7aqAGHKjVgVgrR5o/p8vf1RvL9dfXAeW8LhlU0axc3h9STeaWSmUcZ+32DkFRUbogTra
N5pMXkVhWL3fGbF6rlXNeBWP+nNHtXriQ7z73Eg90eUtRDQa+3R9D28hbxNpbtKw3deqGnhOpjZ+
W1t/F/jx+qCv8bULWsIM45hygD+PYzxUihjbfWWSHKFGyeDKAtFQHZ+0sjty9FquhVSI4BhmsQ4E
dGyZNZf9oMBPn/aT0hh+OHbxmnJIuZcpws96FVMTtyiF8uy00jMRVeYmzSVMWKU8egrCQM08VMSn
OPvL8nE40BBHs51gqc55gOiqw+fXLZz3s64e9qYmferAI1Z1kG/j0bgdU0yaovKUUfzyQo8vCK7B
d+V0SPP5aD1TbZQ4ZplO+2LErAatkOOHtI+J1Y5OBTW8u9QilVUYvjQ5YU+9M3OpjKnheNbv0w4+
fhbplj/DgFmNevN3gBGflkuRlEBrDurk4v90+BrzsopLEQzdvpPybI3dhIT7pll7QW0Yd8VkyivF
qi0ESNmp+OrfPSQGBRQ2oJc4rhxBVXHbiRJsdtzTR9G34NmSD5MlXevGdIo5/m7B5yEXyQzyPexa
8PE6fEji5fLImdVxH+jBhdUkzwgsU3ckWtUVjfb5z0vQu4G5HP04DjBP2Gp5qYcXs0oV3LpHt5mM
Jax46qrcS2hHbsspKy/mSMrOu9w+xeX9zVVpDkKlYu1lj1GPvmM9z8mUW0Lez0kWfE6G/IuG/cJG
i1RpK3ULGD5J2vc/P+m7hY4CA+4UxHUI+XTjj2YEd6H3vVPJ+z4Me8/BoNibmVLbv77KK0UHVJHO
J+zTw/eZ9wPgTxvMe7MRzkoYTeva2njKOeYI232dCLw3YsWoVtBxHTdoAuhffWn05j4u7cusizEk
kT25LWGGdRd9vVK0j61F+yveinQ/wijE2Xk7thPB4ZQP4/7PD/2bybFUChiUUI/R2D6aHJWG8XJa
ZOberkEvEG7Mxeir8Fr+fJnfPjUqGLZKdXFiOGbgTYlFAw7W014IX412Q+pq59GlfY+VuHbLS1B3
1RdUiOFXZ2kynIBxfveQby9+NFOgS6cOObLmPncu9e7CIhlBnLCNen8JsD3OcZxc0ANCKTscPD1m
IDI+0u0TzaN0k84IObIEz6o4NZK/HqfsxEx86kp6tfzf4aUkIjB0ApycPZalwypRAaZwxzkVAbgc
EQ63IUd91R4sI4MK/lhEhIlDHWF44Oxtu8dzWqRF+y1EThkQu2TFhR8UakPCWDFXZ0OaZpuybcX3
Kk/l1g2VcTGAqHT9I/I9xLJKYIrELyQ9/5oZOR5oebvoDQI6PqE32knUboSRWoE7V0RkebbWTud6
WfU3dWdiZWybrY/BO7oEwrIIXw+jirHS6C39Sa0Xzne7APv0/zxk3y86PL9GkbmQwxeA/vA1G0pS
hbM2WPu8SYtVifGLV5fNKZrRuzKWt8zazTmBPgCdjeUrvOnu55Aha9VunD1ek5qfBEreu0FL+vGZ
6kTDTlT61F7gsTnfxEGSVCulSbMTCRHLin1QbyzeL6/o9G+zHmegWDq2Urg3BtXZoT5vfFVOkq00
FPkqEclfn1LwfoS5g30D2/ESW3v4yIU+V5lSt8lersPEt2YdI3u8Jk98vvcvlqsskBmIGE2WY8di
dVSCMVabZC/YqbFb0UoDfkEVbJOhN27ysK/PwzwPdlqFjcYUhuWJBeG311+OpYg1FoOHo6esiRRK
Z5Sde3r00VXZYuNf5ep5VFDkmATLYo4/WsLVCum5EsopAs+R7GDZZXh8hCJLSh/cp2O37TEdbEkI
M96nQncHWdqwvdbnFhxoELSpfIhFGLnmFMQXnUbdYGIRu60mRT8xtt5PIoBH0MkFzQGtPlbLwMLX
jVLiKxBoOm/GqG1ctStOWX7/9io06RRqHHrUxxZwwxw6VWUxooqqBXNMR3y/5fhUV/a3V2G9xYKW
AGpMsA/HbTpkVm7YSbLHw4qI4EGUfpxZzYm96pVpczgdl1oOwzCa/kuFd7QjdxhvBn0vx/tJSkjp
SIrmUjJqxW0wL8JDAamWKAfVdSbdeSJgVVymmZM9ooWTvywOO14RBCPeVMF3yxr775bcSZU7Dti7
udKcT9+VRFI3+qhBITPaelqlUWJ8aoJE8YJeqU5Bi7+ZBTwMPf3laZbj+uE7U0fMORbDwX02V+mm
Iy5zEbmEbiMpittNqu5JQfE5QwZb9lN3Ygl4B68yCZBpIS9feqtUW0dHtyJr0gjRc7zHrc9Y8e5I
mZZKZVfLuP0npRJvSI+wtkPVyesK40DcZILpbgzkaB0mgfj/mAvw6TDHNukpYft4+C5MkB9nyPJ4
76SytYM8U2Cvp59yQVp+y7vhQ23weh0gtqNauXessW77OdrP9pB4QTKKdeSE2S7Ksnk3F8a4+fM2
+ZuXjIBwaV/DpaeJdFw2w1yrGa51s3eG/mNpGcipBfStQTGn3Txq5rPS9s+93oR+XwzxTulk2R3l
vjnX6uKUQds7VAYcBtLuIrHALp6e1tHTiyiz0njKW5B8lWwbOWibMw5K2Sp0GrFh1DdPvDg4UaGe
hW4pwr2IKtk98UqOV4rlLtjL6cmCznDePfrSxD4MWaJZ7QIZ2HQyqvaJ8jTcDXLRrQa5q9wsD6UN
9gP5eoLi+LnttOkhkNRvuQMvdWrvIL05JwCzV4HXm5HBXrDgK/Rkib5FX+EczQalGGxcrIP+2WK3
vwi7Mn42m6Yd3ACjRtWtLTvrXdTqSu5Ow2RchnZaPZvVpLeuEs+mcKdUS6+qvAs+CaWViWEhK+LS
tITWuP3QN7qbmalZunPYKw+ZPsKElSZRXGNzSowOJbj8rIZOh/VuO+QPeFkositpRnrTDI1yC9yW
xeA3kf6gNqVGdg/hx1j5FWH1KYxS8aVgR31IsyLWMA5o8pi8HYE/nlzOceuqRlDd9YOUf8qzWtlP
tjMaLtaDInJ1LaABquCZ+6LK7Rx7tkic82I088u6qMMv8L5ydiVDLT5r81Q8FIrQvrZQQjU3JvDl
s9ZjquCp5oghihNWtwQRtbWLHiuU3bLExM6dGUsXEQlKX0rHyjI3HyjONQO7LBerB9LUm2IaQWJx
MPcMMUvCK0QZf5TzLPhxNPhPC4OWBJPo//1qE7xvYXT9S9od9jD4gX96GM6HpaMK0Wtp5L82Kn7y
yS3zAzbGHMUplmBbLYjjrxaGAXUD4gJKPuAqNrAFHfvVwlDkDzg0LXUAREv2ae1vGquvEOqbmUnR
AqOMlZP4NPBFIL/DnaHBuLk1IEs+din6/AyPjPNRC8Z7I+v0bdQ19i5vxmxjhnVxo/ZaeaaXQblO
yR+9abSxP++SJPXw0d6EIXZrdlElF47TVg+KMuYXVk7NZypjuNXrZj6PlFlOCU1vgotKbEkeN4L6
RAlzeBZejvjUuwieAMaB59kXDh9H1mvDDGgf3+MlE/phltur2La/yEMs7d585Jsfr+gtP2Ophf71
4n5eaeGX0AQAcTvOPumyxiGMqTPu1Sw1VkKMNltOH21yo8zOK0eYl2W3MPKdVDmV3vubh+SKnJsW
mRWt26MyTdglUWyZHNwbkdOv8rkJz9NA1y9Cw5xWf37Kd5dikC0hEjwjHEy0OYfvM2bc9E6fVQ/S
YJJSNJkvmSlk9DHKKe+fV6usgxdKrwqtMsMQ6gv2MUc7F6whM8zMqXpAfbTOwmYHbry25/Yir+RV
NWZrlI2ESuxy/FJ6/YkV+lYpCB+Lz8PgJbO+ga15tdRsxdCeTdmNXAu/7/VdpgOHpPckUjyOSLq1
zNqmZXMeZ9F53Yc3rVAjt1OVEzvecrOHDwNdAbX+IkPmwsftMHucYoLC0wR+8yCtLRmK9xjkqptN
bUFMnnQK5Ho3GnFOxq95AYDgSjAyDr9TOYxWEgNTPECJMjdzMM5bB+fL8yEL8l05Ds5tIllId+uT
I+Sw4GAecOWlB8rMQzQJyH54Zfw2R9MJ2To7C0goLPPAb9QgOzHb3ilJX09xyARouGFaiInR4WWU
UqHhL43qA2GVxZb+T7LV6UFtCIXzJozefNVIGjcI0VGENXKRJhCmW0P79uKs5hDc5dpKgurdVS9/
niHv3jxsTZwyYFKAYOKSdbSAlmOVdkUchI9REBZekLbdtaVIuheUPf7S2qiuekXcSRaEpz9f+Oi0
xptfDoT44EO/xdIIq8OjV4Kikyx3o35s9RXU18anRyVca8hvq2Z6qrX+IU6nybNCR17qp8+tHPqD
VvtWpgduWHY3yBQad5qUlwKbg6RTv4VwZl2w2s+Ibn19OTWXnNlPCiiPSmXufOEqEp8Dh402vXxM
0JNKGrwhmOxjZaiXAaThIS39wnauGmc4j3PdM1qSEiX9Sel+jKP/VCn/xbL5Zvy8q1KeXtI0al5p
p+uu7XJG+RvSxfKz/xQsJhSJBVHGm4KPs8A3/1DB7IUlthAxljriV7GiaB+WuoZ+MIwvmNnLVvhP
saJ/wFFDWXwLwKHgeSp/U60crQJAS5wGFhMh7KI5U7w78IXIkKJIkdvHuIspw2syPK7GPMJP0QA8
3DiDXLvxGIbJap7U/jOUSYKIbLkZvFYzk8egaqurdNSyOwib86bh/Hhivzxc919vEFYJocQwcmnl
HMdTYyFgoiUz28cqbm9K8u/OcKzFdDjJKv3Ekni48P68FO0TOhuA/3yvw+nf9qRlhsbcPk7SVHjd
UIerUBbxCUX3uwJx2f1h3S29L6YrHfLDywxzZUp1m6HMwqlzo5gVZy0x3GBzjoll01RrGVbY4LZt
wGaXTvbVXEmXSZ2e1yIwXFMJc87dybyaZ2Hck2RUryTFSfx4mpK1FdwlVlWeJ9Bat3FIO7tsRLAR
XWX4Dpmpp/CC5Qj+r115eWX4ulBZs1pi2gE4evgsE5VhPWWN2FuWJL5a7Ak3QGmNR5HFuTwqHTfq
lLNRx5mv03Eq6dPZC6dE9rPWcPO6nDdpk9Ve3j0Yeh+v+iSM/rM+Ifp9JXYtOoZ/f4q6f8mKozWJ
f//PmqR8gIyAlJZ6is+4AEH/rEnqBzQgyGjAu6lFDtclhBqUrnAn4LrjPnywLrGELPRUQDo2UAy1
fh3wftb+P5TSv9flvjakDgYWZRd9FHrv3ARHsqOKHHsrNuB+1B4I6aqkj5LARDcaQw7rGYjqjuhf
uDFzkL/kfYJEtMoqY13ndYwjWjCXX8soECvRGoZbqAJRoi1XWMHaCj/hTZGaWLu8l6thHRVlLnmZ
5TSrcBiy2W1S07zROdhjqCprTeIRa6taPlKs4j6epU913yA0zNWh+CwDu05uXmj0kQI44nc0hWax
9MEIqVTJJi5XnWyIr5lZ2kBoOdx5NxbkLKyzNi1vIo06umqHvvKGRXt6Yt18t5gBSqJsWvTNOrvI
a8XwphdV82EjYFrlIZWjwGtUslGzTO/9N0Pq53d7e2Z7tzpzFYVsbVqHLJqwfA7nf1pTnVVlBESU
6w2xmEW9HrUGmSVW4SsNC7L1n6/3m3HBo3AQxetxcfI+tt/o1CzH5cSYHky5nGj6FP3HUbMl5KZA
lN8TNlRSl5TY2SAtEnxlxRoyt9HKyuvHgvZ02QYIQPVc/5LlcvstkAsHV2Aiqy2vtYY2c8Op0O/1
yGYkqaU+PXbWZATeqKEPWEVlDiA0DaQV0Qk1O4/tOSn8efHldZNumFtPlBZeTHqmx9eN0jiVr2vl
pIJdBleSM3eKb+plea4GVnWXzMP4IplxEXtS02kvRmTW3/Usiamw9dLKXB0+SHYCznz3wRaaAvpD
/BexiuYlHn4wFJJwZkZzfGjD/HswF+ehxLuZVWcrJUH042v9pzb8LwMGGawSqieO8RB36FW9Gcjv
akWP1kT5rW6RKe2aFKXS21rxt7/r1zotOx/I81ikKz+FRf9ap/mrxf+djwinjTnIp/5ZQAJoLZZr
dKEhSNHvXo5QP+tH/mrJlWUVp/6gzEHr9xfLNCeywwLg+DUcdyicsCGxpdPjXZedCz12LeVbxvKn
0+iXRO4q01Vi+eqAj7c3zY9VuJbzlVP7sbGyhWcEZ4DJpIrrzD5i6JOt9SVh9sg7x7yrqhszuJqd
DQonPd1a85PdXcTWV+wvvXxS3Kj9Uum3in4RhA+E9ArAKYv0bk8xXiJxbydXUndllWeVet5gBmdf
6PENfYqE/55Lwfkc4fy+se3cS4PzRQqtRlcYBbjWNHtze2XpmxBGpJx8tvJtENwNzt6IrgvpW1Ln
bqdf1QtlwandvF+X6WUW3yB3MpV1H5wbBdFEDwDWieapCP/irVrvxPCi9pVbFwL2ROPF3V023Qvt
YZZ3UvKkECOe7CxxGTTbrN2ZrGvDBg2mOaxNqrh0YzgXpgKfIt07hk+sHIl3RXI9Thszgvh2LZwL
ZVjFhOmW21GcacPl1N9MMhkZvhBnM83qYp02ucuxU0ORIWFvsLX6bT0/+8QpSePZ8qdYz/qTGG+7
5KEcwPLj8yy7zI2rWr+vmvsgvYzFVjK8OFkJexXlbl65yey3dN3Ms1raWqWrJpelslbLTSV+2Pz+
1Trye3XR8iv+8Vj532GVshDn/31VtvlGGyI6qMuWH/gx3XUTp5TF5okQRagOVD6/ZjvqQvwG35Ds
+Zufk13XEB4axlKH04iEycyv+znZdeUDxRqIN9wfigDWkL+Z7NzKwWQHBaMcBAoD8FqABiTsh5sH
3FnHQqFWr2a7rZJNOsUMqcEqzX1kQOBZC9zGG68Ke81cm3o9Pqp9ar9wx+MusItYdXs6TwIxdkci
qoqSrjsDxl8GbqI5z0bQIcxt2wx1kR05CVEGYTLUeHn0/fWoWk1Fzo5a5i5Qpv0JJ36tYw7Kk7Ge
nSq4zG0Hkl89tGLGBKCQCg/OVon0Wx7Gi7ZVtAApbqd6oYXi8Hrog3gb9bJz0ZrpdBVCLX/Rjbj6
TkE4ENIg5Jd5nuCawJtKPhZOnuKROaVDTu9LyFdRlIwf26q3Hp08G6KNoC2FYUwsnMw1pzCK3GDQ
MZMZ0mzG2CjMmhczqZSvIs8Und59lD2pLbQwV55CjaZdO2e5Oyr9EmAmsEfGqaFOng1hzuckBZjm
TqIDuomU9FrVa7vicOrUZ6qgWthkTS6hWzeGwnWKOP4q4kSCX6jr01ltliBVct9aJr4aU4PXSkKL
0zPUdkg9vZb63odJ2BBjGeQa3TUJWjELiaYFqyDvSo5wuVZeFmUU9m4pdeonvcmV2C3MtL5lgwyl
ldbIxXPcgpj7cqKnhluprX1dJ5opeWmIuY1X4Y5eYwBA5PhKkvT6SSsM5zNKjkR2Ky2h8dZkg/LS
QyKovVDQ1PSTBXHuBcf+Lfb1rEZaGSMewxW17dy00ivbtbJuvjEbvG/o0JFItrVjPW7c0ML1ai0N
ubql3htU35SHFItTZbYfs3yIMigKsRV6jp7EeDy2yhT5uZVH0qYbHVKziOq1qrOqKScuZMgJ/tR5
UeH9UThNh4VEh9VHW6XVetSJF3ZBrO1+JRzRJgyU2sZnJq7Ve3torbt8bAX152zDQRiF7UZqrk3o
TBlj6EimxiNWrX8ckxovE8uKJ76502Xm2Sxy/ChiANuXNJwQwQXgN+eV3QX1ajLtIvNUO2iwuCHx
MlvhlaxFHn1I+9KaCzPx9MHCv0hFQau4QSqZtptYzTxv42oKQlePasPYFvZiF4e2L7choiciWk26
Mn7K29H5WEqqVHl6a5OrZDcY8sDgnHr+Px2mtTzVDoGCLb+p6joHI/KyviQcj94Fzhoyobx9mqyG
uGDaaua4MFtMYYkVyDnFOaZKH0nIqSLX6tuWjmxMIb8TphMZniOzQrgzx7TvCr1qzYshGCa+YiTK
wjXgEOKmBFMvwSOB8WRlRZ54mj7istY6esXL1PV63+RR+j2lc/wpa9pKc4e6DL61ZWkWLjNwuDKI
Xov9tFzsPrumyBQPPgl2Mgk5IZ1LvIl4In1GxdhFq0zFs0Yhhx5MSHJokkjBmdpJ4zT00a/FhpcS
fSWDlOfF7CbL4FmMRBrrLNfbSnX1VujC05J+JC5Hh0HAJi7NN7Qxhoi8cJFlvmy3mYxuuuxq17Il
YH70i5a8M/ECiTctOfKBV6ZgYutiLtRhPUkhS5NJ917bYh5FKhnkApZDLdTrdFVzXtZphJRoJudy
kOq1mGOrXwfVmDpruU/058LAOtOz7ZF8y7ZwvpLm2T3jDqZL/iBHTb/hVB+qayxv2gdnnMzIi9M+
Mbdd2apYy05do6wDKbbwpZiI8GblkbX4C7czdrvIzMhcl81G/zQ6eje4PHh3h6dwKFZZKfXDti6I
UdyE6ay0d3otGCGSNBnmTTdSQO54jdJLDnEzWQ9DM5S+k6TVVzkaWo/LI03NTGyFyuhWr1KsS6yq
I71YEA7EyMzaLRpDxzUC2fDqOeKzAr/x+QzSJ8LFP9k0sk3E+e9iLvLLeFBxqMuCncGnt6P83C6m
G9qRKyfEQjRSBhdv+Ksk1HyTaZyV/bVeyV8aro0Pf+8Sm3yW1N1G60TkB8HgCpMb6JPB1+z83IRC
gGAtBvSfr5uyolaCjdjUxjMOGF+nJr8fKQz1oVz3ivqihDd9W11myYTF4LTVGrFr2nhXhs5qooqe
5dxTwvR6jKZVVonnurclvzWqamvVw0NHKnbkxtG4JUGi8/L8jvM2S1tluGlgX+ZCU720MlYy/qhW
9wWXvtzrce8liDB1UzncxDWuQENgnzla/GRMmli3qQzLOab3Q1KNNJsu5u+6Pyep32jTGal7yZne
aNIZYqwHzAcy1yBMtyyGYjskWxUzq76Y6h2pnSjwcntbhxmWiv1dQ9ehN50zRylZe+LQ08fPc49v
Uz5Y046ffwrq8KmJdfpNuX6fJtFZb4lzO9Eukn7qXdmeHdbaadNXuPlIMr+2DPVbgkW+GFKcr7Je
4BM1GAqGqAbkpVwO3ZyYmKZuV5KurtHSMUXn87iUz9JcOR/IrvCyXHFLQ7/uxMCoYcXBuWAXBg2k
F9uunjkM+FmcfCtMZ1XJ6baL1a082fuyWSjas6i9KbOTPZ4HnkyuRaNGKyWCZjLb2SVrkeaSCxGt
xBjjpTJD3hK5srfw4iXyeClk0vZLVKh3dZXBKWIyeniF+JaUrquieujV+Jnl1IPoIHYkCtz2Cwzf
tgVrQGSwT1cQyteUPveVVZyTJ/+ipuJpDFobb0JFebBUyWt0tXPxvnAAl5XOxfDnsoGt5MeO8Dqj
GG97we8EZkhWRVcNEbNRxSClq7/YuhR7hdUrl4OiTG47PutlmjOqzW9czo85Womozi2/7Q0ClKAc
4NivXMYK8IoIqo1NueGrpfR1lgw/L4fVnM7BmVrW5X2j49KLUQRgjHQmJTd6PAg31+5iuQR5c7oI
uM6cCkoW/WNX9/PFnIR+UkEix1iO0KTpVtWHdRYLX8lVTl8235Du1k2Wl5u6vqrDPtzR17vK58Qr
Jbx/09zhzUef50hczlkLYsi2MYZXkmns2sm8sdrYo8CIPNSdfp5p96qRL25j2MGZ4UroVrcS5UyQ
EwFyLu4RHAmrVvX1IiC7Osm2bSe7qpRcTnWIga55oyrZXQ71vbGSFTnQm1B2brCb9AzOiomioIQP
kq1DfizxtwjgfWEnrpZ+Eom6lurmkSLjOcqpIsSXvOTImt5GE+fYmuFc3HeTdmYGfH6jf6EIlLyI
eEYtjbZaOA83XbinX+VZSr0O6nbdOV+lor2YzHjVtUFwCWfyXG7jtZSibbSngA79t0HRsEnTlVUl
ksptxFi67DHlppnVGXC+2yphs4oBSv1+uVQT5Z8Cp7jR0bgomwDDVhcesh8mprPuh+Ta6NmjHZOj
ZsDKrM5fkmqKcH0zZh8wqnNJc7RdeW6/kne1LtCz+vGM1wemVFvHzK4GoznPxzr3k5TlpImeMTQn
vGqmri2GJSzLqF4orfutU7yM6oJamfKEVMqklfLJavlAu3CWra9a2l4rQ1AJjgVta68EOeMN/DJb
ztdF0tXTtoah/smRE8f2YjO143VdkN6Js4wsfFGYw+C1QSch+YjZC5qyi670nswSoiAjPUf0m+lf
aiPOXhQ9m/oVvBLsycnFM2s3KLNs9ALDSCm18jyq/b5Lla1h9jJu1KPJjthiPuNC+SEPzM6UwiVn
VDvjANN9490m/U41AyvyTbxiYwalbd7GYZZ9TzGRnN1Arss7lM4zladd4eU8Yqe6l1NL9BfSSHl1
bQZRe2Oh+hMwp3v9vlRDxUZm6eipLwiqUQnnGcuvTC0Zr7s6RZKf9daM3DXvJgwZyQCO/dJqYS4p
bA23w6A2jae07XSdSmXfriD7g0GMbTYOW7Ye2fanMYQDOegxN5jlFEhncmnqbIu2uhSWTqqaZ0US
SU/DXEhXFCZTdZ5MZrLKmsn6qkAoNKHedUCvoxTPn18P13+FHPxb05G32MH/OUdWUL0/4Qx3XdMc
wgyvP/ALVjRtbFRfHUH/Ycr95NA5HxZDJMRxQIc0Qpce00+gwVY+0BsFVqTfRxA2bIm3QAPKosUn
GpABvBLF1F+giq/ZK/9q/iyQJo1oOgsw9nDsgnV7iDMEWiHkifHEsouT5boj6tv0wi6uu+dRb8sU
HCEuk3ZdVGizbmSIoOZdYNtxvOX45Uw3tUKEPConGH92BkMjyfotpJW2cNOpRURZBrV8mxROsUc4
YetuTQognRxiT41VIczAvNWFEQRr9KsSRpFKjo+xTnlPoF6zbhJstjNPjtEsr6pK7e4AKGROOsTH
3dh5/d+cnVmP3MaShX8RATK5v9bC6lVq7bJfCMmSkvu+JPnr52N7MLeL1ShOX8A2BBhQVCYzI2M5
cU77j68jNvhUaX7Cq6cMXjuSZFKFMnasE6jTUd+HVm9/N3pzGaFIQHQf9JG+GkEK1UR7RFx7l8Yx
KN3R6gglir5I9J0Tu1EbJLGdfkTNVLT8hKHKAl0MhnOrg+rNrMBpJ7YKPbGalxHGZUke++IYvdLx
of33ouP777eh07uMgPChLzSYa60YBHvmJkz3yqQBXdw0QIbnyr/PU6PZknxezb4s9pb5CWCUz/8w
cLg6C/DKcuQ6SssJ7gGumEEyGg8bhDX+1EVOFDB3cR3dl0U5Zf/Mfmt8Hqqx/T6NLUdgils1buzA
eRWMX4SvXYaQQArxBySSzn9RK7U5kbIg9oY7lnluSyvFoS9nDR6VxBznk0tU0x69zG+JgyDgLo9F
7sqtnyEWNNLLWwKjsr9o3sE4w0wGV/P8dzhOgdpsFlI4iEKqYYcyZorvfVqkMY9l1I16YIVaWO8A
tuvpvZKO+Vs3svoAxbCgXZVWYv5hyoFxNY488KETNZkI8tvU66sZx2yG7kerM8fo0xjOU/iPPSDN
a++huRntt/EAQjrIQgwKlcBjKDEyUnq+Fj3xoikGNhvt4tgr/56ZB8iPTmRmyeH68T3vfy2GGNZl
zxgdd5m8fD5uL9qidmGGnI6QClvkKiQitMHLjEcrV1DAFrCuwe9q52RT162uLw1WuTKL7jJUG7Rk
xfnycm+sq8KJKJvAhkNulFZTYDpleGgSv7m5butihUhwgB3iuqAevuDYzm1J+J4ykWbAdEInUxVK
qein3HRTMXh3U93Z4r7rGVfzN27FORKEjQVTDZYQcWXkrOG1XpmlKe+ZOQqgBD4SYQRltOlTHiaE
7Wi4tF+NCcbNjlY4pfH/q57/P9zRYtZxmIyjJM0M7RosOYt8nEp08zCrz3NN92dUj73nVT1cr6X1
z3Vry5U6u3KUZEFmUqPHLO/dapFMpQmEP9xE7mYt7W+apnJPYW+aJy3M/KcWXo9jjqrMXcQGbxwh
8TxkeG4cxAV1fgNkhk8rYGU8DNNaxLXJ+WlDVRVyn/qUYz+2DdnOj4yWb+szVs7vPnn27HacMglq
aGcMWgbnXVoxlk8nre0cg5mFFNwq5FzJUNAsMltnrxc9DFq10hwC7gwoeaLQuZ3L+cNYtqo8hXzg
/EM5FyQXzmhM1PH7cKynj1WnO/NOhI7mfJjDIZ7/mHFd2eON3jopfbphRGXrSx0P2vCbicVZfhmt
cSAvTSYvSR+tMRYWhMW6UX9gYMZReylk6ST7MTOle5/q7gTf6WiMXkimBvvgu1aWVn5UnqqbKZBz
LOZ+3xtFLL4lpDzOcOtbMreqXZ+4fvYlmjMq25GSs6GIbCMLPJs5q/l77wlEcORgF+g4ppV0SOTd
PkJhuMqyMbnvpG5G7yi5FMmJnDS3bvg7pD8HkabKcNinWE5+ZgVycQ9iKcEdUhCAuI5WdzSvfBe5
iZfkt5xcV42HStnKP3TzkNu86pGmpeWud0VoH7Na5Mp8yg3FdM6fwnSKsbmpqzzT4kNpFv4kYOWx
EOTb92Y4EcHLaZioVMS55v32tdzvvwhE+qivOja6yTuFDHn1U7MreL3iqKhr5nCYrumOvjFq7W8i
G7c70OaMkt++n2XFnWaGxCQUTJJakEYU1cKTLOeoPLiGrhhKt7okTXfW2PblXiRekX2zxExq1EDP
Pt6J3sn9m1GOOQULyWzsbVQMmvaO7Ezy+iC4EbWfyMGn4onYpfrD6Iznf5SNNkYOtT1Gs79TFpAR
bzrVp2znpGrSH4kKY/FxKhDwux/U1JaB2YuJSn7qxPad19mER4eYuR31hRq0upG+i1p9Bd8Mv8tI
M3cfV3ky2neRWzSfYz03/GPJqBJpc6bJ3pl/eoXGUPGu4pOVTPZ7pZWeRqM1i+6hrUVkOKeqoOFC
JXKEPZi5dWkbx1nrWpL3tpjvR8cbzJNCnyW7HSveFbXP3C7uPXnnSc1266Ob+FbyGYa0vP9KVX+e
+n3dJHp0C0RGizi6npGrIBVmVlm7Vkfi2d11NrVnekO9pd+VgxwchPwQdp2pjavMLsddD9+Va+76
sYMqX6I0Px4ac6IBz+xIpe2Xaje1faWlunjynImdJf2rZ+unaKQR3/Jxo+pohcx8HXKJ0NadSG0C
Un0cVfK3EswnBDY1qP5dJWiFPcyTZ0yPTt5Ttqa+pYFWSsVYM2eJDIx6mErXiE6oaxjyEbkmGX91
s1im/eOQ5JXXHhmsLbtpz+Gw1G0V613o/cwaqmxfSFTTWOxmIFtq4jEeO4blPRX60Zd2sOL4xrHa
auzvctChzu2QushQBrBWdw1ixlOmUXXS884tP5QUtJENyVoTT0GBx7Cyvyby1u5br+VevItnzdC/
5m6v9/eunpfqVmtQzX7UwohCtBot65+pY/pt60Fc3PF/3DUZFOhdnC35C9Ao4sRVeBYWdpRqXugG
9URDhX5Fe9vmZX1QLjOKlXKHjQfi0t5CcPDM6k1udsEXliyEPf0w+UEajtENUKz2pnT1EtoTnPQ8
m1vjJedv4bI+sYTkOigTDhx0I+dxhhY6A/Tanh9UaentOY0qUNEw0zpCDMDrPWNX5qF30Bxzi8xh
lRM8m2YSlekWgfOkK716CfuSuCITMwlaH7XRXYqrUPtJgeTQ9aj+pjvDdJsxB4ZKctPYe5nkYx4k
ddKmB6csjA1AL2nviw+9RD4LsyHxq+cwoM/0wPlGGNLUYjo24Z+IXu5d0hvi1l5Igq6HHuefFysu
f7cNMIBJHpd2/8pKqPUzpZus+ZPy4FY7lIT09lRmxJWnmrJNEfi1pW2JXa1TnWeJMeiRDT7xkoet
vrETUiwqqQb9qbllwz6jppWeGqEnKiBHH8FhxmkX7rumm8lPw6m79UIYbr6/denwupuwlIKaJrxc
cwIq26lDz4yWwCeiGWqeKiWbnI5H5pnNY01+KPMdFMVmvXGl1kcc4S3IVn13ESPkNq8ZoIQpJyEg
Prkxhxh5pjBiDPbkid74WOAdo1PZ2vhlMQ/OvqMub95cX/d51rAcc91yyFPQeGTyDoam84OlCen0
8E24wQQG7SYzRX0nxRi9CwsCpY3j9YotCjvgyZY6DkCR1ZfORDebCWlqQIztP0girZ0C3PhUOYk6
vnVZYI6X48RZNoW7VgbIen0YJ3thQo2kGx08BQBElhptYd3sqg1a5fO05NlV8MAyUETRamG9XGVe
k4gBtBRSntqk8W6TJqUfYCGYJyo0IGjYoQLGGJS54RJescroGGkJ4FtDkJ+cfzmErQh+TUsLMjvr
PpRCjLeOAyWCULr4BF02KDVtsJuNb7iaAmKxzJegNcBYiLmQ3q9nCz2QDCaqkvGpROpPh191GAns
gS5nOxoTDh0j5Pfk3phpxR6zrMrLPUIs7rjz9SaR3cbPuThSlEaYcOA30dqErW11pGQ/hJJKcHqi
VauN+6oHLfx16OthZ091vCWUd7HlwKV4DJgNZGSOL73c5ReJfdIwxi76lvaT1wxNEDMfQqvbGPfW
lOYHz83bX70Te1uk4udumS1nrpIEFK/EW0RutjJrDXWpojpsT2Oq9E+JKcaPetGOjI/0vbajduNs
WTz3yc8WF05QCiUk2zjD1YnWU0Mze8K/kxyNo2hy+b6gJ38qRFd941B/F1ZSfMw7qR4k4dyH63d3
7RH5jBS9uE6U5HBOa+I/VVlIPDlhd5pKkk70nCgXxWX7ObPEQCcHgMCoVe5BJanauFIrZthl3YKJ
LPJuSCKXBHw5bi8+cCgLTUaDGk5DL+dT7HXAMVTu/9PMA/yvsZXv57FL9/SY42M29Is8r+OcUgBy
Bzf2wJv1oJ36UDCdcn1PLs45xwjqUD4ldIi4mtU5LyuHx6FrppNWKwjt7L46ae38Y8iHLc95sftY
YtYGChSK9wzBrtyKHdc5fDvzdMriRuxVIXTQQi2yPImt/dVpUftgOIxFaK7s2rc6bUw7TIpRmsc4
fb3z3S8tWTTWjFgoVTViPHsA8WRm8ofP3v66vp9rtQEIPzyX4UtQzUzAMlq0+tKWBoMVrTfjxA6A
tM8M2l1dU54gvEhv68xp96WgQSW8Wr5TPmIbXYt8mqc3+qdqnpxgzupvVi6qvSRRA/Jm5CAs0ug3
EgZbXuf8ixBtw0eD12HiheoX7+aqU9HleY0hLznYMbwqd5mmrPlvtFpAH/YyTN+7ldt+zOn+lUCc
aDRvfJW1eVwr8zaMri/PKYymq51K0QoaMtee4Vt3h9tCq4oPdj38SI1oOFFByPZtNPp3hRZ3wfVv
dO5teWMWwy7BLghyeH4u+NTA9KUO8KgADbLiV6alY36I3EaHKt50K4B9ljN8jWkXfblu99zdLnaX
hGphAGJimaOxOMcXTsAQaSndZoJIPPbEiaK7OBSlEqcsKvnS7Zjd/hf2+MZcbJIrqn7n9qrJVBR7
KKXbodveu9DwPGoJXZxmTn5GhtI33OtryxNLFdxHZYO3c+VKNLMCiOYhc+9Ypf++sBuyNuBnNt36
sqLsBhPDxiP9qkXKtSgEQguIHztfYNmZfmwQvQejxTAzqARxmigbHs0QobRcWeUGk9pyIv+TFf/7
AfluxgIgxo2vy8SZhcSGqgQbagFgk9E0fIRtRh0GZ/L+C1PgW5jj5K0ygUifL21hQuwtEc4BQ1+0
w6dJYxoMnodjGqpQe9Mj8O+68I5MYOO+Fg6Sc2OdMcrJ8mIjSEZlP7R25D04dVPtCqp1H6+fycst
XEbvuHrEtTyE7upM5qPjzGNi64GAH+roR36602HM+ZK29ZYoyeU1Bwq5UGBCMUQKto41Oh94KYNV
epA6bXW0rd46NDKBEXwk22e2DWzT6KcbvuW19ZFRL1+OTwTT+vlW9k6EtrHX6QFEkK4PNNkqPytr
NLNb4qJ862G7dKEOxE6MyyxNIRzS6soJv0+HaIhFELtaX783SreednHReRARqaY160MWCcQtqIJ6
02dGapX5v2NSwAteH3Z8ZZdxp1Q0We9C/71asJ0KlHGGntmJWWtpzwEhKaqsCmoKAfsqAbxtzUn2
psRoObDQqT233EzeLoarz3fZnVE6s0eM1o4bA18x3FvJa3c/xS6AIHOyD3k/NW++ksuIqIDTa3k1
mVg4N8rm9pZnKDNA9Pf7oGdjYEwLOUHutf+OjLxpT5dAieNLvwTuz3NLWhurHrywGegmwbgosv6W
vIkYMUvn06AtyCmtsjeai6+cXLhdUH2Btp9bsc5sY/ADiT23Jq/TFB06B6x2X8/pTbvAMK87gUu/
zSfTaSgw+8F7sT4zsUkhV3MmI4AKTuyjWDPfjW48PoRKiz5mAlTfdXuvLI0TSty3TL1BvrTaz9wp
B21MsCdKgLHG3KknK8p/pbXqbq5bOi+nPR9Mjgfz/iwOwoR1aEHvaEzTfpoDeLC773pfANvTsyLZ
eNkvzVB5oGpHJw2dLcaMzw+IP7c5YDNpBK0eWQj+lpSY9qIU5rfry7n0L9RVQNQQJFFE4m04t+MB
fddAthqBnnmcCRxRMFMG/qVHALWHEI5o6ltDkADb3XiSLo/IAtWBIELQdKaItEoUPauLczkrIyAv
MY7ISWhBUZt/pipSj1HmbNUKXzNHaZIOpUP2DSnd+UILEgcDohgyQBAUB255lR3HhetS+LK/rePJ
3dKeXVtcyusWLP5UdSjRERGeWwy1GqUGOXeLakW0H3zjdy/cO+UwMEgfetzYzvUNwBrvOpUxUC/g
otbsp4WRD36p+5D4a4N+WxMUnrS8DLNdDoSweGNY9myMUBdVCoR8OKHnS7PJVcuow1jVi+gkGOOB
8KKvGeaTaq9XpbNx6c6LCktpmcXhmBeNaMrMa6pFL2ZAeRis7qiMzoYQqkJ23M9C+zD1eXKPvRZW
mSa8Fa1jf+dP9Rvdy2Kf+TZ0bqlcoZO5OqttSuwEo1h37GSm9hRUk2CiwYtoUjO/0UmTpBNa8y8B
DSnbOolW/hACgDCr49g6019DklXRU1X3bXIHX0X6dP32XxyaBfABpT1tezRtgEacf0cTyJppxBZx
UlUk96GXMv1a0iLt/LZ6+7qoNy61CJvD6a0/IRxzvVUzXX6cjahuQOLKAax8WC46OWNd/P3mhfFS
c/l4fLCGGNlZIpb2TggSjLsn6akHpEne17T2k0MXAeC/bmodHvHBeA5Az3AuyLbXaEBEECDdDF2w
p2HX3TmtA0ZWWMdFRQHWWTPZV9VcbpzHlXgJF4JyzlIOp5q4sAyufUvsmXSos7I9upVfPGk2x4RB
j6a7mUcavDDsGveu6MMACJwe7qnVTcdYWXG9i2Yt/wCqmm5fVjKK+Oa9gKBu4T3wEI7DMZxvu/LT
DkoDmvlInhZBoWYU3WsLSUZJm+rGgZgraCoLmYo3muWvgxCf+Bilb0El49xsl1jSBCoCG9lgT4D9
QBVaDUNUgLbmW71rqDoY3cYDfXF1FpsLzpAvQSqgr727VJqK0nI8WlOW/onNHuEwAobbstLbtx7m
xRQD9HCNLR3UdchhJnCL2lM8HkfL1nZZvoyfDVl9W0xuuhGXrsMODhOBG/VbZHigOlw3C+N5rufa
gdettTTrXeI21V7Xw/GtV2axQrPQoU1K/X0Np4uzGSZc24WXpDXDkxIpA4uxmwXkAaSkINTum07M
wdsPycKHTJkE8DAP8vkhMe2uN+tKqqOohXnw7bne1cB2PkSQsexg7WMyoO+Lt3q9xY8vuLplnSSM
S/j1oiAUw4lsGEmPUQaqDzp89O/wQ9PREHn99vXRzsEncAno8q4DHAH3ZNF7FHVHtJJ/oVGj8n0C
Nzcw/bj7XFq6OoUkqD+v7+or1+AZEAnybCm0XfQgI9TGzIb5/tge/ph9aSAgUHiU2azpw39jCXwk
o6UUR57xpi+20soLCty2yYWLdXkzOxquxW+Z8KGTvuFP1kExt4BF/cfUyp+4KNOHUESMR89LK0gd
0qLaDcxE7J3U7ACGhdGTNkh4UZpy3Ih0VjA6PPtiG5A6GEmq9hyb8xPTJF7sVv08Hju0vpZJo/HW
h2r1KXOVAl6cp0O5K+IWHSPHYaTB8Sb/SR9C9V6HTvm+FtpXkbXyZogR5mHgg1Y4Oa2ubezQK36C
njvvHQ85DE3rzx6SRfoW5cYjsxd/jCKbGApzvQ03sbwWL4txy1bwrILhALlJZm6eb8XsZExa+3zx
dnDTuwovHHhNaD54Q2QeDTUZGzWHiyhzsQcBjfecJJhrykmwVRXOdcBezVRe29HaNnsrDmgBGAfP
61vG+pTctyPI/6xSW2zqF4HEs3nSWCKyhS1h2fMXB7y35rQPYxBttaOyR6M2Bv3UOgzGuSWsTDuv
zPr3nd3Z1uP1i/XqNpNhgqFY+mZr6MZsZKMadE4clNv9gdTWu28ZAzo4ecaAUOptdQVeOeJQ2UIE
uTzXkMOs9XmGFmjj7BjDsWI2EH3o1kl+U/K0PzMWobrdkDVWMAHG/TUk43ComlhCVKJb9e9yMuD8
1KOqY8YC5s3joKu43AGULg/SU96P6xtz6ds4DCSL0DnxPS6o1dtyyClKD8xQDSSm1ZxWxpGMsTT2
sCOa4UYsfvkZlniCJiIVIZREFmKzl5+fy2Y6FTi3o5ky5Qp+Zf6LQQ2cTNhFrFYz3uxPCSpoVqI1
xxUmLj+3Z1TZnA0z/AB08gQcd5Tk1O+sm2dt7/GFyrebg7GDPJ8aNJS1a1rBzqKr3utJf2RSOT3N
dNi+6RK8dShkkuyvf7hL7wTZF4UF8kUWyCk7XxoguslDoHuCpblvf4vBMoEMu+NG6eQyCCd0eWlm
tYOtNTajE8/TkUFT+9C6XfTdaPSkJrkR4k9ttq72aJgl1Di0FfpvIETNQwEGFyah1jzpVlx8quM2
3JKiuDi2BFdwfC97TVmc0uj56pnFA9NGlBDA5RPBZEhWUEaoF00knMfrG31xZinvw9VFvkp5GhWY
lcuSqBahFNTYQRkP/RPYMusoc+Bf+lRDwDOlvdp4Hl8xuLDu0YKFdM+lHn6+tmhM+y5C6ifwWrt4
0Pn4X02P2R7Pj+zHqHc1tfHQXbwJxG+L8hVRNy0NdvbcIAlc1hVTIgKUOsr3IpbOR91MzT/SYhpl
l4MPpTin00a5k72v5zdtrG0lVRfRyGJ94dClIbU0clfHjFDPN7N0EIEsovqvgmbmO7Qm+u9625XT
PlUJk+Q9k65NIuqNI355lNhLJkSfJ+64SKskx43G3gqdSQS0VpbZJgTnjwg49LcyRxJm4zBdvH+s
E31VdGgof9AWW53bykTiwZorETB9XRxQ0IWyUM//5PDVQATVJzfZaLz9rtA5wN/CQsSbC2hz9Xn9
QSNjYG9te0wf00lrx0OdtS7Tb7OYkg1VllcOE3BQhP+eO6gXBXhl+pptjZ0ZkMTGB0tM6n6uPZiQ
DbP6ZFZjE+gyzR4HBthgQBDl7+u39cItclDApDKKRW+DoG11eWQyh3NfZUYwO2mOIqYb3s4+sp/X
raxgXmwjIQSHlc9Ivwhg28op6KQ6OeSY8NwoPfxWq2K8bWMr/N7mmXQOXR9qGQNgbRYds9lW1b6E
ufdvqs+utfFLXlkvTN0LLRWOkJxh9UNssAltRY8sUKm0v9agzm6HDCn26+u9dEkL4AjvwAgLscL6
3XYa5XUFeVmQNfEfSzBktNN9vizI8fwh9EDIX7f3yqp4Q0kXqUcSra6viZk6ciA3sQKChX8i+PUO
tuZt9W+Wo3AWevPhCAlgN8X5EYuu3F6r8WLMXWsF1mRL1PXKCtLIor3xRZeerq/nYv8oNDCZy1qA
OhIPLm7hRdjbFQ2JHfOKQTyC2YZDC4iQA3XCk9GWH8IkHQ7X7V0sDXscSrTwTJ4RmkUre66IO3fu
6DuoKPyig487AP+HTd1qGki4rhu78GkYQ5oV6vOlugoM+9yY5uZW2SaJEUyimD4x8d9+ybMZeLI5
R3ckZzTky3neCH9eMbqUkGF9JL7TGYQ9N5r3WsNEAysE5Fk9VIOv3zula59wr87R8dsJkhZGY6+v
9PLa2wu6nCAVdBQQx3UDArEr350LlmqkjXwyBIrnyKA3B8OBEyKB5uBY5jADDIZVBr1e2ndN4W09
la982+VKLH15KvZATM9Xrhej1DQHmj8tj+wjgusDWIcZOpko3Oo4XlxDlkvflmoZbMI0QVbHqOo1
ETbMrAQi9NPHUU3yfk4Y5bq+q698SoJlrgVVRqRbnvlmX1wOTfmF57S47LqMrCCKwwTZ3SYKND22
7iVUD/cMcmw1/F/bxeemFSBhsCnrRNTp3Tl2Pb6k4ksjKVVkd+BUIPaYmOa5vr5XLj/Ql2daZtw0
j+P5B/PCHB05ehDEqol+qDVT2yMG2h7iqo4fNCm2WuCv7SevAZEukFhKcquvZoZMmixQOTg1UvFe
dCWdiMIIj8Bj/b0ZwpnWO2kSXF/kq/tJq5N8i3uB8z5fZC6gOakByQejBzlz3aXNLhKaf9SZYtsw
9cp+Ui4R+FOYsAHeiXNTAJeVGJqIeCaDJH5XZYQ0dDgt/y9GLq2DtN1m4/l7ZUexiLlFymWBTZ1b
zCH8GuuQqG2UUh1kk8xAnIV7YpCweRBT9PeEaN9GFvDKhnIssUVzlTdqfc0jt56dnq+MC8/k3hms
JIBWLto5Sb4l93gRfKOuRthvkjNBK3Gh+lPpyhKpH+qByTxnkJpVeSiULA9mlTXLDN8ctN5cHSHa
enPDbLEMVJw6CXkmhf/zjbUabyriPgfcFIf5AVBht2stOKJROdwqjb92aqg7LKEbkQXQpnNTfu91
jpkC2Urgzgm8Ws1wwA75exHBBSW0bqvI+dr3g0LUXgriy7z56kKkILRlP+Fg5HJwnAkIBSLm+Q1I
h19vvnoWYRK+hTdhCXvPV5ZodepCnMWioqkQv8Yp750PBvSZxm4Scv5+3drlPpIK8/zwAC2ojfXD
O8+NMFMfR12RNwea5afHmJTxBOsFtDMZ7cjr9i73caGdoESK1AYhjb7axw4sAbQOMEr2kW7fWBno
hkjM9d+OF0Yfr5t65XlfbC0iLqTC5Gere97D50D+38PhodzK7vbO6GYZjJax29QnqBcSGdgdE6zv
nEakab4H+F3ALdiYJe0+imuhvL3+iy4dj7FkxMw/Pffh1kKsFd3dutRSasIyDO16x4uYyp/Kseb8
YE+DzI9U0gFxukOcGhu2X/nQ5MQ0ORf4CsDm5f+/eJahzK4MFQ420p2MMvCEeOKuiIQXMAlc712g
xxsh3aUbevawNDkJ6mxAeOcGs3geCUEKP4AXMg36aYi/h95Q3FIb1I9JrbWPuRmGuzEcyg3/flnl
4o6idgD2FjA11OyrtUZuZ+ZFr8BzRpUe7mzJxx9qQIBJ3lc/5sFU9/AqoaRhF86DrgAd10NVnspZ
jZ8tt1bH3J/Fxmm83H/KW1Qul6zLX5jHz7djYPrbjJ2SsMgqo3tbtP0xnZriPirL+V1lex+uH7XX
zAGbA/e/gP9J987NAeTjmQOsG2h0AT7VyHwhQ+ah7LAz3GE+1pnlZ6frJi+vNnWQJa0EYUosva68
8DG9ymBgMzDTCMnIvIVkk/lCp4SY0ZdboBNjub1n+R4IECJnqJihOwa5t3psZoNk3pK8qNA2NShB
VZAItr34qLq5ODjt0B3sOWVoPc/yn3jP73BmuPtc0U21S6fcWPtlaI0KEQBF3DZYReCR59udp6Cz
eqMRtFvy7pR1/pTumf+Kyo1LdflZscOpJsVd9IzWwbXeimHIIqpbcTFFn3Pdje+dzMjvc8CEOzvz
fl7/pK8sC3gCsOil/G3+S6Dxwmm0qVPIyAJdmir2GCYH+50XlfrTdSuvHBxWw5OwZNPMFK7OauV1
spop5gdlllifOxVl+c5Px/G+L+pe7K4bu/TBtI2WYpJO52zh3T7/UlOdTiTAIfXBNop+RJpv/2AS
Sc63lIO19sg7obRT3MBfsfHpXlkl1UjcIW/6AsJczvOLvewMt1uitSUlmvt7G9oMGCLbvmZgUNO/
XF/kK8cEWzTlCMeWSHd1HD2DEoGyqGfZU5TfRTjLQ2JCicAUCCIubhptoJBftbc0gPmMz8KI52tr
PUd5aOvx0qZzeJMlXnbnEqzcenVqHQSVn+N/sT7ydiLABWi9nhEkpG2cppusAFFc5+gLULRlGrr7
dEnEptDptl6UC2dDK4vLTeDC6MoyqnO+QDOdItOrPSuom9ltgqro3E9arGoAGSHaJbrXuvBmuo0l
d1rV9tHBzVr/BN35eNQLWLgBF2+5nIvzxE8C4Y7D5VSZgG3Of9IM8rSxQVwHBenfPb96OhYKiEbm
TunhjduNqQUA5zADS5V0/XZFCRTANEWtgMZr9U5WvTpFs4qOXcIMw8D888ZxunA72ANrthQpkVYB
136+NDsOQ4jiTCvoBKycsJnT5t7NE8yGG87gYg/xAuRIwNIomVMyXD3KKSxVbjWk4sTVTIJOWYgv
+I044sm/Xd/CiyWBL8Pv8KFoltq47vMlKU9rF+nQ8mQy1/KJQ2PfMaUQbYx0Xlrhr6YlvjgY1IPW
ASZ0JwJwd2ufjFIz82OcJkLIXagyyDrfvHW4RbJwRnQRbXfXLZ7ZzKxOlZ13Cplu+of+EszyxQQ5
FuoAb8buuoyqLhhaLDFWtb59GRSsdmnW3ilOLdpHetMdIEcyH0Kzu890LdzoeVzuIjksgDJAEgu5
2fpUDCmCwU5TeSfLmdSRuud8H0IFcXP9RDxXiV8GMIyUL3MNy9Qd1TLmgc6PxOC4QIHLDvpobTSc
nWnArdvcMuncOwc/gWd02A09kLNHbghbKhjsCE/0SSPzjuEEB2EHPxU+b0jrZruxKbJun6Wmbe6k
aqcmMIDi/133dv47qmTzaaxm7z1DwOaTHSIrQDycTV+A0Pb3YeqIT6PqO30n+8Iz9gz+Izg7JtL+
J1FdBVU7Q8SPytPVj2gU8D/WVIbvu4Ra3sEVU0pTsRH+fEcNC/+XWlUndoU7hTA2M8D4QY7wWKNf
xwjnO70cuuEhrFxTHcssdX75ZsucMboL0eewycYfuZgjkBIuxZEH2VrQHeF86u4mtDv5rmyHESLe
3NWGwLHrGBpcw8jLwIWuAgboVE/cozNC0PrkNVX7a+zLvDjR4fVQE1vY+wdbzeMvUzJReZCK2wg8
0YzHfj81dppbcFZHEHNnVqLy6q4vRlgFEodmNGxW/ehEJ8NOoCbbdZ5swuIg/LTP3xdtBiG7bKQd
/jYt1SdHAg+4LWM9NvPbrlKzh6R6XsNUDC18U7OFVk/1gHA0roPcHP0cJm6P5oUW+G2UqNsS1QD1
O69qu6b8ZiKfbDT9NH0bQtdMZ4jt/cY/tbTnrcPGieTAnR1I6hvcNEAuqJvRfFpFDbQ1ZqOKBgnB
elKeksrqDvDpGtkuktYc9PQmdrKcY6Zii/LYdMhKXLe/jiII6AkAF6YFpiyI6hdv/SJCGmaE4Bk+
To6ho8q7zm1/hEOPYoan1YEryu7zdXPP0N6X6yX5x3PxqC2j8LQZV+u1RRgB63STO2nmVRiMvsib
YFaNgLO0oFF4mKM8Hm8tUQn71m1rrztC2CXu1az3/gkyfGGfXCuJZ1SKaj2EurTRvR0qmrAmoeLk
pX+XLVoNOzDRSn8sez0NP8F8w/SUCf9o/Q6eX/2O3qpZ7yDT4r8ad+FDThg+fOuka5RHUY+iOzhu
StnCNlPl7prW6WAFy0cjfJ8PZdkeYO8s0t3oSiIh2hhF81cLHMmFr0GL6Mkyi/e5Eszxv0+Bsz8Y
0DyXu+XR/akP8WAdmzpJinc+ZA/maYSv2bgRiUj/GFaS2ggc1aRYO7xG4j+Nrqg+tskg/+JL5c7e
gLgPjvI2Hh5dW5uP41h38SdonVP9nt+q4p+pTf/mq0w0OT908wSCJDQhPIdnIXdBXBYp08eQCoA/
V0bbjk+xghf2NGk+qhR+qsxHv0RO5Jc5+8WJfBbYSUoXxreONg0xbZf0tKOjvWMzS0m9Jmma6ZDG
TS6+152sVXUzxlGEjgmctjEUook0gGtBa9bt4tGZbdRenFI7DI1fyycT5R31CaZB41dHWGfcUzQz
JLw4lU9z1BNZfgxhGYdov4Gl7Pv1k0jqtrp6C30LSRZlAXh6qfSvjn4bxaPA5ZV3MCsZiG/U1HJQ
qeiWCx9pZSm7HYTnfhNAu+F8ztA/+eNL3MITWtY87WkJUnjXNgJoWUd5p7+ZkWD5qXtF9E6WPOQQ
+lsw7JmGqKxjzIWQ5g7WIYZ2YSWc0PyOI1G854zDkV3kOhyw1YSsBN9LL8unQZPj/3B2HjtyI2m7
viIC9GbLtGWkKqlUmZI2hFzTuwj6qz8PaxZHyUwUoR8zQPeMGh3JsJ95TfUJnLWCw7mbB+VOVXsr
3hR1YQgVLTKU1h474Wip32BaW7YbFcuVYV9CMk0/KHkSx7sCXf4OgVfE9NyzOUpz+mYrk2t91UVW
/nRlZCDHh96WvHPjELHvFvkt1Om4D/TsozeilfgnHgOv4iKyZTJ+xGSo1O7HNm13GBjqyd6LMk8g
nI87N6LtAAPld3p7OG9nVYDkW1R5zX2CwWuVc59Z6LWPQV3H23jqsBvRoiTEEoM64EdTx5kG+cSi
CL7Zdt7ZfmECDrqLW6cc90nI6f4QZCEq/MwNhaUgNpL7QAoF4fowt+T4CQE0r/V1dZicvRXDGUkt
KjGfRN8X2IxEQ4oNgdmqd2OBmtmDQoj/SbHyWbjeFUM/W73qYlQ2kUBL/zXVHf3rJPKgRUhVcPpQ
mFFqdNzzDLOTrWrEyrgNMkTht07pWsqGzgaS6xup89bhBFCauMC4xphPgDa6qut9Oypj9UktUH76
5eCyiZPNaJT5rolEizMQYM8k+0TgYp2GupDpFyrP01bBpci9txI3/CWyTPtctWGn3TH96ritUb38
2nB+wiOKTyxyAvK6VraBNekHQ00Sx+/tEuI9KlPGVwD0sYXAbhtveToNPJjQ/ht/FDF0syeJ8Mr4
o/KkwTJp+oB1chplMRZFwfAlbF0n2ehq02+BE9OYbbqsOIYlwlFbDIuQlsJxJrIgb6OZpfsZorrZ
a6GMwXdTqRrjKW60iQVPejXaw77Oj1avjPoXBxmw+FEivEbdqOrK+EtgyDzRcfx2YufOE+z+FjOi
xhD1lvpPmu8msy/GL+hfWn9M/hB0iDkBefUNFFKzEWOHtJF4bfHMHcNaiwIbOyAhzU2SVFPyw5no
35z7IDCxQAhslB8eIldJzPtoilxnX2i4dAjFkf1xrKD9foi82jEepkDJtW3WJFVHWxopUogx7uDt
9LLVs9800DrvgX+XRbAaGG21U53aObTo+yO4GMbRYOy6UIknnJsQ3/CNVMrqe6fVRraT0tZ/qQGd
gF9dVcVyG+VTE35SWkOcTK2Gn1LYgzEexl43y41XRfFD2w7p+EHAnRooQPG67LJGU+6oaSgEf11H
DO23tee1iT+ig7pXZxrDQAU+j75C4shKPGPy9rUu0Pj+jxjMwHQH7mF1j/Jbr/lDomq/Z6foNVGB
ZYgBUHpu+NP/BudDuXKRxydmq3dKLVWsMoYsO+BeO+I15NCbG/zEkjh5Na1QlJe1+315vTMstRFC
GgTSTZzLLyObcARkgBmEdZ8SLhafXKyFvHFDYUT8MvB1tT9aopsChH8AHexwp8iHQxXl3GbmoFjT
szcghua7aT/9Z43jZG1kWXQYdwXY8cjDpATyJxY/GOb4Td+rDmR7DasLz6n1bd61bZeuFJff2ukX
kRMdlbkFDup8zpyXcGiTjCwdaLDfu5oM4W8aZZvdoeKGDyVy7Slhc4mWflaU7qtZYAq0q3Oncp5d
czTIBAa6H49KEcbqnNpoZu2XdKCDzyRZCfwuLOkMlA7xDsHdjEv+LNMmuTfLSrNeCjM1z67VaI2v
xeiM3uH1lLsr6PI3IMTl583sKOr0M3HjmgLjNcBUg9Do7jH2Gap9Vqjqh9Ymk64aUTwlI0YXu8Zs
E4yJwiGIQHrLb2LEt3g7Il57r7jjN5Pezh/wcBmYUjwtXs22++0Gvb5GM70KHKjKAEHU4UHzalPY
vNxZJh1X4cixv+/tcax6f6gktnkhvjy67g9sKInzX6J+dPDsK/czCO5fBV3oUSLePne2gdFQEZiP
3F9Ru9lG9EEDW71vqHm+0sRqdjUwdARVE54cjPqIXd8/Ttp8Si/XRwX6j5yFMzecr2oPfGpTYe9l
3wP0wNSH1lZZbt2O5OLBqYzE/QhAG+3cLozde0WnFDL6As/paaO1TorPDIaLnvMp7eSEU5nMsu5L
kti4loSFhZDd0LexjtEYj4/N31VYAdKjWvmGObe4+ASKW3Pe/7+S95XaQJvhq2cZg3sf4k12VxEQ
PVGH9x5FPTh/WtEruCqmxVoh5XpUirDUhPErBgXtLs+tZ7R1oLeUf6vMSayDSITXH8ve6dznMBuz
6EvqGY376GpIQK/FuPNOvPxiVmym6yM2xOj6Yp8UqaFQG6pyrCnxiHR7FwXiBnJS+CmmLfqs1HVf
+UltYFmloYqvP2GhI629GY4BkmgCcdwjixd/HJOkwzJ2rIWVHYZcz74OoQ4LxEgqqAfkN8V/km80
UFENKm+F13i1897gzPQt4Rq+wawvN3soZdTqaqHcO3aLiGQc/uitZvzDW2I98xaGu1GL2idULK0/
o4VH0/sb/0076HIOEVUBlUO2wHuCHOLl8HqHXzZK2+lDNxm1to28sH/MmtqmWkPokW+HOEUFezAi
s35xKJfWvPyWfEZi3cJEp0pz55sRWmW40x0C3GDTTXmQ/8R7LP4wOtgF7tOJlHNTDqUjBz8CnKbs
cJtxxOibras3zz2g9UckIM3BH0zMEKCzVJAl/SKqzN+mhcGgD64MKZuw0exmh7h6FD7QsfL0h3bU
e9cfZVop36qGVDm5M43edjeUrDw18i0ND3eYMoFUD+9P2xUQgLLhjO81qPQC9OUvl9NW9JNHYUxN
Hno7HCaM5MbmXpNT/5EKenmgDpA8ePTGfVULf1eDq93DKmp+vP8jljuHRxIlCoAPlDJBOS3L9d5s
+RnYbfdQCDpBd1lALDKba2pYmnQdtU3DSGx1a2qiN/aKVarxgxmXarb/559BR3zm63ERuMAQLqdi
mKZec7OoeUidURi73naGTYuQ/YCFaZRreAzFzc4KU+VDN+SZP3ZZubKJ38oqf29iZgKUp0rZBRwi
oMfFaggvoiQXR/UDJhihe5hFGSZfdi5qolPTYgISB0NXP5JiiZ9m3bg6DgBm+TFthlZMPnrZzn2d
hahR4J6kyH0r4k5shVbbaeM3qj42R7dT22QP4Vg+ljj+DT8C1ti77/rSfSjMAO0hxcmqe+mFAml+
V9SVvbew/jgEeBAUu/dnfNlj4HPpws8fyuM6qy9dzniv6fh6KbjKKa79a1BdBZeuKD1HdVOZKy3G
q574PBb1AwAGrC99v8VYSYLJKCY35QOOnb8GmGcmjqU5HjwdxmGHqqU26sfCcMq9KJr8tQ+iaItz
bvuNilx3Byhu9ewtA24uepXuClv/TdhgKbsxUtDsxZiIB7zwMIVrmg7ntSKtm41qUcLc6DLGifD9
GX8jz1/usFl3iqiE/c3lsQy3uU5sdaib9gFJO5esyMoq44jlqexwVWzQ1TRxoO3iB6kqofIywhqs
nmrcLra4RjbZ1ymiQPXVo9DxFEeeEu4KLxMPZHa6Q2lUaO1vFOP7Ye/YUxYcEqr32ODZISZjRZom
9rcOvxPeLKOIe+sjFJe0/wTti0eXvLb5qphlrCT7GpWhctN1XNUUbszB/QiJqA5XNt9VYYn5B2iF
0jN4pRnHudgRVR8oZhF25YNhG83HMbLUENyJrLKjRofSRQtstoMVlqwxqGub6hfsjsHda0nSj5Dq
2KT3kCPUbQzgA+u5xI5OWRWW43GYNAVjs1E37jp8plex2XPrbbGGkE5IM2aeC625RcrUFAAAor4U
D47DDn6SJS/7hziiOqxpyO8+1KlmfVQnYQUHRc+s6EnpzBQ3QMNOkU3Hssc5v7+rbhwuMC1Ui4Hx
0Hm+ogPqArPKFDQEV6dRPQx2B4ayxWdC08qntnaj5773gmdifP1OWFad+CrKZpi4e+ZwDgWgyZVt
fuNoIa/gzpgT3rYriM8Q5UHft5nxICkkU++Z7N53tGI6mDX9/kmlDb0y4tVDCtxyxs3SK+V2mQUc
L++ysu0yLVDU5sHou1Bs+sopho3R5LG6ZTFzrHOF2evys5bwD+3ckjLrVqFmBOYmzQxrZUWuJ4DP
50egyQBL6OrX9I4ZhGpliwdLOnZ8l000wbZqaHb2Tyfs42qLIbGp3K1sg0UcS4MC3hVp4VyoJeVZ
tu3oseewNdLkVYZy2plZrOe+GUl8DIOAc+xXCMg+jlWNZhKWaoNNRdJFs6mz5T+yz95+CToqUNDA
iyLIuFiNJu7JguoheTXg0qVbvOKzQx9P9KmqSXz1utHYxaYUK+/38hzMHRqKKEQwnAP4/kv4tERA
qIsHJ3tNi5h7sxzS2VUuN+54TKGZc+Eo2MNEXQ0Bh9j0INzK+eA6LX7jbVXXO5BL+RrpYEnQnn+U
DTKBw0njFoDlIqhIArxY1LCqXqucFNwPhdtuHWm0ji+l6Uo/qlvq/o2SOeG2KkZRHweXmxnN7lL5
gi5S8psOr/srVxqSLuJnx9zgANseEEDtV9rLS3givxVA5AyU4y826fucpf2VMddQu+RUR+OLpjm4
g/URlCbfi2OsWhzRSJye47BM8CTKaBqW/VzU7T0r+8/slPwrayPHh5GM94QKuD6urO7iTL39trdY
5U1jDfzs8rfRrjZab3hpRuRZg0n3PuvSitGfLar8zmJGk5VL5eaIczUOnOKMS53//K/ZKExPdoXS
Di8ZoHF81tooePTw9k39vIyL2OcSzdYosrfHBD43U+xwnZqrKn+NiUBlrneoU7zEsPA+OyhSfE2b
qj9rY5rA/nHN/96/NBZVmrdZpaHJeoNum3OQy/EAN7gN6zi8mLSdQlnIchPb9N/1ylHqrWco0mcH
y+da2NUKdOnW0PMbMVeJ6Bkt6VyzZ7KbCjm+FFUqj62Lg7A32davWfRnn7aWead2ofuaY7L++v5H
zx/11wv+9tG40FEiBPoyk3IvP9rOtcB1JSNr+ZR+wqC7FpRhNG0LSWbNHuDGWJaJTBdoCsIcbujL
scIKhZrcHKeXtNXkVw1+40PgKE27NbGT1lfC7Bu7h8Gg3CAjAoHyrTz11+6hLNql8KvGl7TClQU4
gBTaXZ63LZbLaht9EOjlmMf3J/PmmARxKOMTDnFrXH5g36CwOXQNHwgqYxBuXxGdmZ4C7k2Y+haW
XtWstONvzSkwGMgcM/eIR/ZySC22CyNOBJ8ZNwLf2xKsQ2qcsnH8+f63zf+ixUahNPf/B1qcRlfM
pozuNL5wPccbes3JxqNetxEgPV4D1MGONSqgv94f9GpCAYjP8CVyM4DiRHWXX2fRFCZXcoYvlojx
jfCQyOUFTz1AF3FZZf0GY2gjWFnFN0Wjvz/VdOGOkQnyaM+iTkupPFlXQOgcp3pNhpLYsJlapGIH
DxsYP66S/Lms00y/C2nBH+tIk8renWpNvSt0HcRBGBkSwULt7NiVOIfR5DybdOj2Ou/9I0iBTd1Y
OGZ1OI0EthO1oJ3tUT2MtZEq2OtZ2J9ZYewl9Fm7IHoJzWA4NjiViY0dycL2wyoJow2IE+PZCCOX
ymAYiFMXozDj8+j0X3E6N4LffYRt2w/6u9XvshvdR+hbBl7xfUIvoq50N12ZtIU50UwnoqumQoom
8ISy7CyWyqw6Jxhru3oF75hm+yhMDMfXm3EIDpro2tyvKkvBh92Yup8Iq+QnJbN6B7c+S2+O1OVx
Lf23vWNCMUSmAh01DJuQBllsWLWqIknDonnVit4z/bgpyZiCQqn9IJ+mdJtLscY6vIq65jEB9JG6
GiTUV4WbcPD6ui/L7rUvtLb34xFeEJpqZlZsqn4CYUtLpvsNbixzNzVuKR9CDwOy/VR1ZnvEMrcU
m9HJE7nG7V7eEvPvQnAGSQJkvCCbzX/+12U4VD1ELKhkr07T5R/CqQ2OlJ/CaX7Qxn+NFRgMFQBw
zbNhLFTIRXQi2siWQaXIV9OKjJ9B0Lq/0NHrUZOAx4M9seP2+cruW15ODDlnPAjOYpQEpW7xiknq
4ZT06vZVyY1pI7yiPuEdoMI6yPpfghuxfMjsruxXILDzFrq4KGaBPmITRocUzAG4nNZcxhYCwaby
BeQNDEG9sZ0no3XlN7imiGrlXPpcVwVlpWRKyrVFfSsUXQ7PxqZeD5fBY56XjH0RxCXL1zlf1Eyg
X2QNbjZ8w6QXEWtL2E7ziphW8eDmvcWWK4NXKAuKdRzHKFU3utmkP/LQiL1Db3LLHkYrki/umGTA
c3SpSdrnnV5sGnDhxXY2qUqALEKp30yydcUR0N+g9OQOuA8ANCZZAJAVVBL3Fy3V+nY7VKit7J1W
9V7dMVaTA3L0gOlhNic7xeyi9JCW7ATUJdu63fVhoAeHKqMz/WEYIq9/0mDw/iGNc6s/CDCP5gtF
aaf6BHTDZNxOjA0wLrVMQ/HBDlRvzY1j+fIQ/sFxJ0mZAdyzMPPl0sZq69QuvpdftCIqmnsHFMAX
MRT5Q6XHFWh2wUZZubCuNjG9QYzz2E6krWQVi6e81qeyDOK6fB2KuLb9JonMJ/xrM7AzoR3CCQqM
Qf2shVoZ7N+/Km+OzFmdCxTIXS4xfa0VUCcKuuKVV6/npOBkoeIq9OQUmvqxSMZyo2UB+hPvj/qm
L/n3/kXKg7j+rUcD/+tKf9JJJQ8xr9/rQEBo74XUrLM30WC7rzs5OntANX23cesJlRxqFQ8urEQM
RjxIIfeA0u343nPLkXZEFzc/cqUr14Kr5bzAtwPKrHHCZzjCFRAhiBK1NIZSeW2BGpu+U+jVj6SN
RbnDkXT4MQBQeoGA7Sr/GNS9jQsP8I3JAP9lUTOIRAcQbSjCk2IF1ava07POcWT9FHdYD6wswrJS
8r+xkFPh0cJqaOlwM9JpqGpNUV4FXemHRjbVjy5Q850S69qm0urY2OVujqegzDq6QeQG9l1jOdJb
ideXd+n8O+h5kIfQd+TNXux+MOMKxqFD8Dp2g2scUf6fvmYyL3Zl1fdgLGRogmUL20l/zGOeypXN
uDzvvFW0yBBIhPsHiWIpTDJpKDI6gUhO6DGpyWbq1XbTYYFyTnpHlj4ImGBl5q8/eB6Ri5vnmEqN
uvjgUOfuQcA7PQU1fp9malXohfT9R3S1FZBMBq8zQmaQ7ZvCXmOfzw/Txcnja6EdIdJMoEbCsngv
Ec93+iZr0lMdZupBlb36iApgsEc8PbF8VfQdtBHDenLAS+2oXa/5ni/jkXm238y6yQRV6pWLeCSN
xsBtxi49hd3YPygYJBzwIy53aYuz68rK3prnuZdAckQUiGr65U0uHfwJAi3OTsNUFfsusvJv0jF7
X7FFeig6bfqGzfa4U5qZffn+4bq+P2gi8oaQ2sO6spZL3Na9AsDQS08umpP7XHjJixq19a42cut+
kl59Rn7PW7nMb+xkAHxgVNH3oLmyZB8OdAThyFnZyUStucIszBS5HwPgcTdxjEGZr5kDVtj//KVz
Yg/FE8QEUebixlI0Y37dy/yUe7F937RT84WdNRHNprFNymPYX5tJCVdGvbGN4C2jXQZGnG9d5vhJ
4yE8ZUzFydXzexy5QmNDr1Td6T1esCvH9caRoTwD3YTSGrfE1ZZFGJY81cpPJZLx3/MAUJ9mRsq2
T5PqLnJr/aGiLvUthF77IUMbZ2VVbw+PbCmNcVLipeAAkx8qNXDak9lilPJAl9UtkO4UVHExR3M+
12PX+pEWqNY2ImHd1irUj5WTdGM7o65APYX+ODSsJWO7iQeq1UFanAKpRyf+CblNHYFVzaCWoKyS
ERdupVyzNLlxfmFj2gS5SB9Qf1wE2VUee6Kv4uKEx1l4tL1BtXeFmF1gK9haG+hNNS7uXh9t6n+l
MFrcUwapk00MgET/VfOCjDVJOazFyRk1Rd30JRod20IOfwJXznqLE3qEK3v6KpGmJGdReuDoUoQg
i1x8b9RBM8FHNzlXio51dgmeODnEfQOTz3IJ88s465/DUFM+ohQougMBtHXvCBfveLYPpqLvn+xl
O4nInt8DQZ20cWaOLzsJuoVZlWii+DyCtsvvqrLvgkPMUeFuMSuwqhF50LDz0ip2duoA9BWzpIFf
HlMNc//1FHKLWv8LVPS5n7KYnFGNkSfAoJY4MWl+jXnpPEZ9FQSYbQ7jgCOeWoPpFRX2x2ABk+Su
cJT/02+gGjzzYGY/5sVvMMasSzTanWcBjnfbs3eOShVnP9K0+9Grk/MKpyjJ/SKIpk1Yp2tSPFen
kCmgo8WzzZmYZSIu37Oyr/rSypLwXKihg5K0RxOzpga07ZrG+6a1Sv2oU5RfCUmvShvwZOglzTGD
Rl3litRe1l06YSarnEIRpdtypNGDTg1pXIbz6is+586ucOvxPozU5tEUZXJsxnT47IZq/9SzMVda
IPMkX0Qw/JxZpo5SPb+IF+dyFgYSElFMTnjG/13r/KgwtO2AOyeCOqANfSMfnUecCMWxHN1yy7md
Vnbi1bU0/wB6E3ObiPxwmXxr1pBiiTdF59SOwy9Fk3onxSvMx8wxs1dbAV+8jeM6+wUQrD+9fySv
XniGnv17ZoQQ/1mS1Cd9nIDNswO0QZZHRAJhrVU1xSTcZu6tDk7k++Pd2HGko/SsqIkiV7FMEYwp
1jrNVuIzEVb/0qpZQyqmqxs7ttTtZAXmM1wNdeUevPGR7G1IjHNXgtrGPP9/laxSN4Vg1+vJ2YOz
/gSXlmul1uyXUZVPAjT1v75tUIUADOhzNOHxzMxz8Ndw44zVkZQFz/Cg3EdDVSaQ3yPorzzqvI0d
qjkW0Zm3crleBTCMyltOzYrzfO1crFR97AWDm54LyG172B7e3mgn9aAFKfWWf19F0DYEoiBa55z2
8gvNVvLY5JVy6pwYl2uK1S8ogVjACxPnKDsrJalVo0/vD3rjlMyypLQoZ2cwmuCXg04RDGC1y5WT
0ip4MISQLs5GX8DszKxuS7RudJuigK7nJLazckJvvKTEolRhYT/TCWKGLwcvql7VE8sOTmHZp3Bz
3c4UfpMJPdpUUgu+26QA2wivapQsiF+bTVXmLmXYYaTD2WT9yjGah7u4sqgQ0pMnv2UR5gj98udE
BI4jDJfoZEtFvbNHy038WHaqC18E4MHKcl+dn3k09hUJyLyvlxIaAk55Kls1OrlK7O2CLlcPdZBC
mC1a3Fqq0Xt5f6XXxlu8ioGOJdrQyejUhmn8Z3LQiPaduuvzzdjaP+MshHLy7yOiDEcmScZOZLJY
XjVHVQy+TnTCO+1HqLTjvmuc9AuKUSofWMRf/324ubdnWbANZozR5fLRFE4Syo3JSW1k/NkUXn6f
O6HYKwFd8w0Bobvm1Xa9YUgfNQpjkFLYv5Z+OWKMmRdluCo52Wo7+bXXaboP52byuwr238psXl3y
KJdCFWE6kc+fZXkuB3Nz/FGouSYnN+GuUzClCu6LzmlgB4h8nLauExh3WtTINbDr9cZh4LkPTU2A
q2IplayNempJtDxP0dB03WasvEzZKibiWrsOE6TXXtOm6u79tby6luaPpZ0I/JADcqUEpALdmNyg
TU9N05SvQdxWEyqUnvcRoW/3SzBl4+/AELm2MSGbdyv3wHVETZWLRiqF1tnuGcWJy6kumxiSeWqk
J4Kb4Hsu3PRTnkdGiLFaYP0sBYSQLeV1/dlwInJ3OUp8Xgo83t+fhBvbC2wUUiFzYA9eYhFIBkHU
5q10khONqanbicRKw52a9iNNOsX58v5gV/Ha/M3Eq3MECdxxub0Ej6n0KiU98R7A9PSKQf4UI3Vb
7CfGfexRMvBLo6m+F0UY0CZIq/T0/i+4sc9mbPkcsFNaVZcFRsizk5tO1JwSvW31T9VURYc0pDW0
Gbs+3KsTjMl/DVLnciZPEI1xztVV202jqTEohpWeproVcluHHvVr263KF0VpyqMrpPcrHJ2mPSBZ
AHsY0f5oBcd041jTzKaWCFRo1stYPDrZkKINnivZqQ6oU/uV5qADLpTuF+Tg0tvRjOjds5325f79
2Z6bfJePHZkzdzJvL0oqdFEu93gqSgI4EWSn3EwSuUuKTh+PdWvmK6t64/touZKZUI6YtTsX15bd
eq2d52Fx8mJpfLUaN7/TClfZSLdzvzAd4dOQ2ePKXXmdDIGsYx+T/iF4Qulp8djV2mCFfZDkJ8DF
Q/gjDcwqO8DxbylAKUb4QigpzK3Ks97+VFuzh7ucikJsAq1r7ySo52mnwOJeS4punGhIqVh8zC3Y
Wa/4ctLtUtfC3Avyk2bUUbSrBt0Bil+63cNoFGJYidBvjDa7MyHcSBWXAZfXmAnUoa1Y0TKSbf0p
zGrHgU/aO+lvK9DNeOXOvjUcyT+RDK4BCGfNO+GvCJ2emChVAaLObpou3SPpa9ob6l3yPwXfk2//
vH2ZP/YuOB7EdZfi65psU2W06/KUZ5YxHSBCF8N9kBTp6/vj3PwoA4ocUSq7d2kDoSR6mXA1lKex
SqtvmqfACzUkXfJS61Zu4BtvHkbL1G/w6Ua8Y7k5ZF+0Y2+L4mS7U9tt4Ax3D9AKtCN+LeTu0ta+
9HqR7LPJaFcMkG5cvbwzSCeQuNLfWfazCkzJjMgYi5Na57aKUoVg/yMFdpBTGL+0TfKPSuW8MpiG
cPvwvCKKRdR2uVeGEXCokTnlyVFD/bMX2tlWkoUdQ3yQP0RBBYSffhRQzvdX89Z3wiAGa0J6z400
r/ZfW1Rr0NYYjbo6FfpYb+yyjXeVkSLqO8rYR0hhLaO4Go/1dJCjo70AY5n/cTleNsJLrMdMO5m0
hh+g2EvALSaddz+jSrqRcOnX+oVXG5ZR5rNOCYqiDXTWyyEVDEvd0K71UziFyT7KoESmUZPnfj5I
wNTvz+d1pMRC0rQBFYm0GUTfxSuSGU0JzFvTT4k2yhenqPtnt7cVZ5/nQJA2fVpZ9bHDCW+vZUr2
qNm1cwdaYM0D9+qRmfuSXAVUwIgfCN0uP9qg7ZjzChmnjszt6E1wBSzFhv88S6XiGHOAdLAufD9/
3MUTOo9KrMJ5oSkPR+Zy1CLrS1S7TP2EbF92TqIuOQxI2D23o9RTwBhD/VMdDDh+ajOdi0ok8Hgd
+4OrBtYmwG2x8UcRDX/eX5LrLcfTR0wDzGmuBy3rbmWaSlVtLeOkFFn8s5NxFmztuPeQYwuDMD+K
WAD+eH/M6z3HmDOdg2iCg7Vs8zQk60k52MapKlznR1KW+ccaYfVtZ0b67v2hrsIW5pyKHn1gkIe2
scwp9S6Z5gfUPHVDbzabJgyLbAvRNzm8P86tHTXXbrkSCQ7NZZMudFvVrMfQOqlZVj3S1je/474h
fBlq8rdloXDlt4ax9gTcWjwbx5LZx9mYJZwud5StjEOZ8otODTJHtt9aXRoQdIoOspV0vg6tN62R
mW+tHT1mlHAQaUPqdzGkaGraGKEwTtAQTJT3HbM+4AsnNtDP3WYl3r5ePTomfBhRApcTo11+X9nQ
Os/TxDiJ2NCVjw5Kj8auEVK1f72/fFdvKVkT4AxWkFaNiV7F5UDoYgGYmSzrFBtqiA0XIi86aqiB
+jniLtsXbqTb2x4vjsOAlle2skmvNw+jcy8ifzBHQksjLqqGVRG1tnWqYm1AZAyemOjr+lgWk9iG
iPcovmePaz6g15vnctRFuJeldZxlusKo6ti9RMg93ZWtacLL0K3/knqcVo7IrTkmiuW6JUxHP3Ox
mKLREhT3SvukDFO2y1w9QssH3ZraDuUHrVfqTRJoZMde3O7fX91bX8q3UhxA14LHbt5mfz3jyPdU
09BO9ilUrWznZDMnMiomKXal18rP0Rj2a1io20NyQuj6uaTi85//NWQ3ONDURWaf6iw1j/DLg53Z
FsDwgRTa4GNTu/75/kfe2kQ0GVUiQrp7nJvLEZURiGI6ZdapqWz33IlBzzHLRcoXSWS9sXZI9tHU
bWQXMuf/l6EZFtQkOgNLoNvAF9XWaFon0PhQyotAPEepoHsohCbvFISRTiEYfff4/rDzVXPxnkJw
oNwyF5tmf72lfFc6jm6RNFF+7upQPVrqYA/A3Mo/MOCqxs+y3CJ17J2tjSijn3v2v+5nQITUoeEZ
q66NVPO8IH8tcds1qj0MSnVu41D3R1M2Zy3W2h3/XwBLOjdeNTEaD04uopWRr5Z65j84szMXsSJ/
M9/Rf41slIOFZWBfn5MwKTaGxE2v7jtUTvs4vjOnKrxHf1usPNo3Zhtk08xrZaG5JBeD1lXlQrqT
4hwJODuiDOtHK0jEAQUpd+dlsbazjajaiWGsP5t9o6yc4evQke753B2kVwmki2W//OiqCC0POQtx
tqdWb/3GUbw/Nqjc6Uk1xslEGTB0cj+0LfSktRChhaOiNal9l44IJry/8eZPvdx4dGwxgZsr8gbX
yuImq4YUwzDQjmcYUxI9gclAiWqMfyRab628gEvRHzA4jEVzAVgZdT1gi5efHYrEo/RuinOWIKa2
CQlrX8beabVdYXjyUYwtVGmC2WDX5ElU+LY2US6vVRSC/DiKoUaiZoQeTYpgVI5Cmwm1ZFKyMPbd
RHGejchSgv0oBjvy2ypppo3Xojbpd33SNhs3xxZjE5Xp9JJJkXx6fxqvtzHxt07Xm9LGXKZe3FhT
VqJdKAN51rPG2k5lUPqpjZhRHCnirmmrj8R11YrK0NW9zHRi8UEDCz4ZrbNF+AIkEiCmEzZnM8sd
vrWFtjzQS5qmN0Hp6t9rw/OAM1J/5iyAKV8cG7BFngisrjlbrW6eK0nzkctf2YeOqtxTMATs0rU1
/OpkKjDDcI22wNIv/PzPU80X0wadmwGody9+RddJLIvUqj2Da4qe+KXf2gy/kc4c8p3aCv0YNPoa
mOvqvUdXEYnd+X5GiAtziMudO4QJ3LHBbM9Z7QXxpuRMgyGxBBpFo2re906O/IaeBgg8mfnX97/3
jea2OKJUe8i1+K9OuWc5uF5JNBu67Ex1OnrtUxw33UG0zqYuwgK6cC3HfRkOGdqJedQ/DohofY8a
LfpPEVXX3bVSg1wvOqX83Q/x8JQEQbZvrbI82lob+kb1HJV7VdG9YwKv7xC3QL1XHtXr+3YGKzF3
5C5zZr44HemodiLP4uxspWPyrYGb9YhUS6Qjo5B2OyXTsq3W0liAExz59WTod+9P4Y2TAvOFngol
CYDkS9aH1wSyDNUyP1euET3XyPd9jBStvsv1BuncsHJWakr6jf2io0uCHC53Au/5YsnaLM3aztWK
/0fZeSzJyXRb9ImIwJspUK6r2qnlJ4QsNrEJCTz9XehOvq5WqOLXQCMpKCBJc87ea3+iid5fBtMr
j81UT2HurusUar3dPAZBmr3vTE9AYZsWXYtq38meS2yrD2Aihpdl7ecRhrKN3Xj1uo+U6tcY7X0Q
V44rYwSL2jM9TDB5zVCNZTRDCzr2lileQJBWkbesbh0Ki/UtByh7KcuMk9S/H+ufbJ+rkbm1/zj+
brCMN03sWQusPmtN8SlAh+yGdrJ4Km7dvqlD6QzqK3rF4BSMpS1D+nRWuuslgdKn2c1ra78UmS8j
MbX592Fttc/BSqLBHmOa7QAho+axCWUWyI18ZnfIdTo0ZABX71uzqm9R/a6BbdvSRH0exAhiMpJ+
rpfBjh5P31SqZNuT9/3ONgsr8iDo1RE4I++4eEGzxJjHHThobrGtL4Z3ElaavIeGtDwPylbfLJ3m
WewmQVXGhVjdvalrVdRl4veNx759Lv957JsoGd0bC87WWUbDe7V9MIsy7ZTVynMNK9e6T5MhWcJ1
KgjrgjqcJ09taWMIRoIrRJRUq/sDmfqoLsSJZA+BxvL+s1aVkTELFJV+hwq40g7YjtGSN5lA9Nxa
1fS1MEnz3OWLpu2TpbTqG82fawXEn7tARojWmhkVY97VPF4WVbOaGj5b7Ibl8F4GnfFYVG43hHOe
Iz8ok2LN72ZSKB5xSY31syUVmyU6H0X2EQRVfWN7cjVJ0abZHOtsQ12+XIRkV3tgO0XwvrEILiXP
ti+BCK3lGumlMVix60kKcGGbUrY1sbWqWC3wRMJCW4V1w2/9RyT36vU6f4qKIPE2jvWbssTg9ME6
O25xKaiXdmNUN2pQnxunMYOIrncJ+Xzxemkf84GKVFgPk+vFa23Iy2Knozwrv5dOFhPrkiVGRFqQ
r1ehNgZGb0SNJXT/l52nM4DfNGkuXtsvFeTKtKkxrE5L//Pfg/VqY7SZHDlTYFunyEKz7bozklHM
UZJe4yUY/HH4pDdGfjJbiDdxAf+kGCPkHomzX/tV1h/+fek/MpJXD3LrJ7BwG9SEaRa6V2dlfQrA
0Y+DfYZkbc91VC+zn0AWziFpQUEXSrwvWi/L+C0Qhp3QGspqyqMqUf0whF1pyjnSjSIhOkK66WcI
UbBvOHT6zj63ssKKJ0eWZzHqs//OBPsd6UK6mh4qFJjaWSZ198X0x+adJqG3x6UIZH/RklyvmjAx
F0Ftpi+tlzmXArzESM00MoLaepSzT4JMNaJZvoAw7e/8DHL0Dqp8KiNrMqxy5xHo6n4Ww7jUezwZ
8z2E/Lo5yJLj4z41jHb+YMJq/Sgn2PyxhP79Q/NW3bs0aFKMqBga/4efCwCIAvPOT5EsKGbZaw5u
yFnNEocGi+J8cD2tPVeNA/hfCtM+DCXgpSNI5sqMPTpOUDjAeef+pXW9AQ7SwFl+71aoFc5a2mjd
QXWecSrbgNN6NtrTsrvxhq8nwq1wh1MFARfFCT7f19syoajMmuOaXSBntipGijMebT2z3QOd9vUo
y9n49O8rvv04uSQXpJGJaeLteK5Fzw6DGejSNbk9/gwmZX4lvMmfDlVgpi1JpSsGBtklNf3NAKZT
xJkFGDwsn8JRUJ5qwMIZASVrqOgdp3dlmRvLYU0bZ47tojFduL5B/nHZ9HcPTuo33nHsbJbAf9/I
nw7o1cexKT1QqW69gzdxYkJfHPJEtOxi9q0sTkoWdWsAsCMZJwyGtjhlOBVwsXVjExQcsJrMFFHf
e/NeZZ4EfUV99oK4TZq7xpdNMUCpN/VPTt4Fj04xbalBtlm5aajMKi0fSLJZ3nctzModbv1qH1jM
8nfkQpQvJRrO+sAno0PBcui/lfE8lDMZ8xqHuCUy8sTMQgA5lRMmxuL5MiS2oiCz4t+P5GrTxlRF
QtVWxUd5gi/7elkd0dZ1qQyCs4fX6VdLxMfBXXPY2YadPOkabyucLGUX4ZzVwa3XsZ19X78OUDgg
cVkMaewizXg9lANvoWklXP+sRMJuFYelcoZocIv6u5c1RfqB+lHlgTQOjG+pJ538wwCHzP2ORiIn
hw6M6xS5mml8gx8pZR/Whrc8Ymz2JuPOKNh2f4Dv4Xd6WPnVNM4RGHOEj0iNgL06iUgfki7T8xiS
vU8c/NpPap/bHcLh1MiCRz9ZrYFRzSTXh24CIFWDFt08kFrRlMdh7rvvSBMbqOH/fiV/nvnVY8FZ
wecGaQGx2fVjQdfG19jqDqaSdhOO16DVgwfDwZY7i7Ub9hZ74IMj6H4fOP6LzzaSN/IJOLx2awu/
diiCX12f4cfUsyzPw1oiH/sS9B2Sv0LkzJ9ktbp5FaU5BePI9qbEfQGP0Ult15BgwA6kNokBDw1R
sdiii6RJgMAuFXGi5sD96og6N16Mbvabe7/M0wFqUDHwBh2fHW80F7l96i2t7l44y9bWU4kSZrpI
jg1T6GT4viJl5ItDSZX7U6FoTSM2R3+tD32tJ+oF6j6Pld/lPfcC+NxD4JXFu7r2umQMMaj2G8ej
7ZJPTaEXKQvW0qllBwveLj67iQUtD35RpX2Qnb2eLVnPBakwqH2OiT3yY5c6WMCe11rb/87z0oeM
3uZa+vHf7/FPdN/1e4T2REeCrwvoyVXpJ690B/riaJyrdshF5Ja9/41Nalr9WAezrn4YflFnoTSS
dUe4zJLvlsz01W7y+ADi0TOylCNsQnPxfumn0njsPR09cNFL60NKmNeGshZgt782uTN5L2mGvufi
6KqzWNXXbPrcDpWX/eiyqd/RiHCSYBd00E+iQBas/n66zi9BJ4wcMHYh9m3G1vNGzfEvswu/iaYB
hx5IevbVWkUwil/hVV3OroYe84524viETMQa7/nmTP1s9xOJHME05sN9IfU1vwWAeLsToxtDt4vm
0JZOpF/NMArWO9WryTiPLhW1+1Lq6X1vj3LaDNR6tlsKAVuXUJa13//77W87+dcvnw3YhrBkO4aM
87pik1UNqVZjU1zg3atyt0qtfp7Nitxr3Wm9GzPp9VGOaRxAsYcVgMIY4+26uCodvbfkmPhn9EaU
HVC/plZ6TKqSIBXm77r5PHakqUXKUm0ZQaKlbcRhWjP2AkWrP8QVTWx17pZiPvjEBNuhjpxgeq7b
GrIKw1WJipSQWqY3HtPbF8So2HKq6GFv2pBtBP2nFK4bpV9kGJPO1Zz7xgEkui5Cb2198a5xiIBD
iDp9NEbmyxsX/sv78eglUWIiPRDnyvU+WXebWZNFfvGzYpzfo7GxzQ/6mOKLh5IyO5P1P6+0mzbL
3eRguMiY1l/faTpTJsyKvLjIImjsPVs2ZccTW+jkid20nz+iE8AeOsgh+z4SQzrcqNZu39rVgNww
yLBXNqoojYDX1+eERYPJGYJzN9bF3ZysLns1r9SfR2o592aVUKT59ydwzRPYSkGby5e4PU7usBSu
btn2gwphdOpx2jU8CLVzUU145kU/nDW96bvPiNBzSttznxMvAttaRriOM//JSBfxxU1RMJB3M5HM
8yKmhYgIU1+Eewt8+pftLQVlfDTIYPlysLO9fjK6prw2cPv0Qp2TvWO4aFirfkxKjg9ozryAOk6+
krhTA9Apq6x93LJjtxwXmRiPWd3KOt0T/KHJiyuRr4WuKTLtIagrN4/6pfGHozZbznctMbQ+j0fe
QU35WEzpjerC228JMS+zCpV4Zp030kt8BO06aGV2aWbDuKO31JMJplONP+ZZZcgh1CxWxZ1fBXV7
q9r5B3H3enhRnIH3wkmBWucbl7OwnKIs58I7g/5rn9bVmj47fg0vgP5wbfah16qUKWSVur+n1ZYk
LkcXZef8bTRF7OAWvkzFUi8vi9XrPSv4WItvK2X+/kMBGmT9SCjbuOwG3BPNl65brKPjlhPNfqmy
7TgvUxi9u8CnbBPNq6jxxHleN+wGFWjzpTPEWP/oO4yB/WOmsoHmcaZNBZ1FlH6NBoppcmvvMlte
67yfCE87gZxu7f0gwHCHTNzcw1ou/RASb1B/41NFIK0cqsdRWs7aV4XwYK726E43iu2/P6Q3VRq+
HZpHbNNtGCgwOF4PUK/w2sHMO2od7qqrqPRNsvx6UxOf0hSiP3buDPnD3mirdLnLG69Gk2PY2nij
ovyX8YWIa4MWwXFCTHz1M0pSa7aaQHrxmTFFrAUDpwM/W8lYh5msDuvg+nEJxfUWOeovFyYAkjGN
uGJzl2xT238WCXD7HEdS0vNQ/lL15STZ7Xs0OvwErddCKn7FBfj7rbPRn97c1ZhmA46amJmBXse1
v9rLBDvZKVnPPqGlnhcRJOT2+4XghCpsKn/6pc9tkYQT6VPBXWL7630PCFPuEkqjWuiONsksKi/8
c1Es/m5ip+dtZT0j2a8B6U7RqgeC7CAdwP+npCw7gN6DWIZ7Nq+Gf0woRyznDB6Ue54WWlDfqoXs
sgfNg5/7bu3s8ts0A/05oFxO3chJiOVRu9EnFcuNB7tM6imGbnsrO+PPQvX6qdC3c9nUso4hNf7T
B/jP25Cm0Dyr1oOzw4drnCxCGfrYkmW9vOvqpv7IF8s2QRSwejgbNF9ITJr8Oe6qYh08SrZOVh/q
utB+zm1F7MW/P5W//DqmIMTIDm1JzrPXWTUDWnonS/zqMlfjSkeyLlqVnWxK3CoM1tL3DvB6hnuF
Xif5YLazYJNN6iBi5nA2xux9IKhEx0Byc/vbtLR9bt/4mN8OZuq/bHdwlBOjynf0ejBLAJr2jO/v
MjmquNP9IunivqfGkp6AfRTLIUU/PxxsNRb1LQrt2z3AdqSE9IjxAE3stfBALbQiJsKwCLQb/N8E
WqpQeX2OnIU6ZWi4bW7f2Ga9rXjjdNjUzfQYtvS1a56l6RWtWSSmuDizW7APr5LcPQbwCQ99Xj8b
zbj+LuEvhySQLO/dXvk0w1TQPOvQx2+5jP6I214NXR45tTw2ytCI3laZy3TGJ1sN8lKsk7bkkTm1
+hRTbvNnEmec2bCfHL11H0cCNrAstMKpnse1mwjozMWirVqoSB/JyH/Th9x/6bDe226Ic0lqH4ZK
s5NnZiEtOw1rtbbHLUgme1rrHoXUjcf6h+/6+k4oK9sbighO/LaLfT2KKhLRhNXlwyWt/bL4WlhW
Vr9zYRUQWFUE5p3tLXnz21mYL8llQLUWT8C81Mc+VeU+x2g58DW4RldGGiXxmjQYCkARc6r3JTE8
Ub/olarf6fnCRF9Va/I1KScvDbuGBS5uWuF/yD1ON2GHY7UMC8tGPG7UVQXjomm73K4gWNu2unOa
MrciLUtmy4r0wjc0GUsU2+KYjInw96synfSrSzTrFOPB0p1d2RgNxHnMUCEg3YHQT8epR/GQOpUV
xLIJ7K+JKgztTs6mO7zTqtnd9maoa80Mk0tEEoWZHyWASrQtJZlWp5Fx2YUG+lEJchmW485Yaauc
XFIRkmM2Gxj2ncpka4fsx7MQWQXr+s0taU5L5NtJC+sr6XvTjSq39EUZDsqvtE+QLyQpRpkFduDG
630zRyCh3o5x7JzRy2Arf/126Sm7DqGU6UVz4RZ+z5zJj/REKjJs1ajFAUQ/lCQo/G/Nnm92GlyY
qZ3GAaAtzghXF5ZZSz/Ed9PLsmbKi+DVzRfJQ5FEXDid9pVYt3y4yzuj9Y49MT94tZhQvjuqdr+s
VVf2MtRxOC1f9FzXJxnTHICwHqq8qccTsonRuktto8pXbL9L9T1jIbmVqn7tBWJexURHgw2iEjil
N9t5ExWdJTBOXAJtE3waxeIh+HfsB8/qkwt9GzKefHIxKWZVqjrQLm6yyC4MK/TK0iNej1imG3WQ
t7Mgv4k9HJp0pp235vmUE57sKyEujHy5EB9p2wUwr6b3LkOa5lpEzCOrNVGE1n6ALfq99pLgC0GB
WKE1q1Hjx38vk9v08Hr6YB+HsoUN03YWvVa1pNJjL4Ma8MJWYkVuNC4ixizRKwKUBJ3eIbnR4Pvj
Zrm+IocgQnhc2E+4PV8P6YptQ1WODRFmpd/CGkdxqK3kB+rljnKcbUWUMHNU1o1d9Rmu01HxGGK/
WtwN3AhrZ3oycsetz2y5U6IViBoL0J/YFC4U3J10FbcAQ9tC/OoXY5ejwQ8dGQmFzeb79S8mtoCe
3aicizfb9d0IHfHFr+TShyZGkhcx0DYF9aNpj/WUeTce19vjFE08i/GLPJEMFNarq4sTR0ruYmBd
GDR+XZ60wWg/SltvyOaE7UvgofTQftHfa5dcmDsnHwonCeelJxzTK4zJR4jrO2PIeqtjvyZV8Hsm
/aW5h9Jb9s+2XgzLoTExq4T0C2u4wbqvPatumik4k0BkwbTVgnEtd8ZQ5suLrmM1+VEaffnLBmG/
QSnzqYwMYS1ZZNJTf5+3izeHqBccb5fY3ljEhJbK4Fzrc2MSFDwNwTqEdkrXMWpsEzpxzFyjGfGi
63X6xRyb/gIOt0tViLapsMYoJTjuebYM4Kz/Hv5v6mXMDswMm3ccaQ6i7avlky4gpdlOr+/mfmqc
sDUlX4GxevrBWerxnZ/nhPQ6W0orR6/z4oxirxKvOeot2bdM2vKw2L1xZxuZ/66osYcpl1jikFTq
W4eQ66WAEhV/tgPI5vJBMvB6IGSEzRSTJfq7btWdo19V+c+GYvdx6TRtB/SjeaxK7cbs8JdrknKE
84Ka7Xb9q2tSQmhUMmjqruom/ZjP7YSvD/YoSlZ1NNiY4InzphtD/rogx9yAFQ0fyybFZeW5qk+1
RQuVz+/GY22v4r3jJR5oWpoHEjw4Ff0bI+B6AvxzNeYik2MlPr9rvIgnA42Onj4eW5gF1MFqYP1j
N3htvBhzxgANJutW9Mibx8odbhUS9A2MOgSTr19lak6YApp6Oo5VAFizIRIibv20rB/suZCE52p9
9V5Idls3jhx/e7SshhzVUJxAaTJfX3gOpiBJHGM8NnLoY085zbqHXJUPIYoK71a14s2jpRhLazUg
723rFV9D13t32KROKj8Je87iuXSLXcA2YJ8M3ve+Zav/72/5T9nhv/O0z/U2Dg7rK+MVZuvruxtF
oMagXt1jT/5ORXorPp5xjOw6F8VTVxi2ijzMA+ujmy/tXV9qrXupiEBsnzrRc+buViP92pBtkMe9
0DS4JNJCPFIEzO2x6RbOF9+o9G8dMxq2/8WmWuWqpnhfF4VR7ljwguCY+7X5rJYMJmtZm3NzqfvA
VccACnj2IVhIbM72tYTHbe4YcHbyIyf02PiW0RZm8iCxR64q6vRRVj96SlCLgCDlTE0sCqfL4or+
dEUAVJ7IqIMR8MNMOjM/w8QJAHuz9U4/lRx5cTI3ZRt3JC+nJwKtpy6y7MVhPmeWNS+KvTBIqJVQ
u76zJjcylTc1HeIHy+AQVGemfVcvaY0+0pum/j30z7L59e+X9ZexQXkQkeCWvoMO/OpdaYbNcaio
stPSpMb63swKI2xKof/CgbSOD9VyE/n4ZuzT1qamC62OUjSGtatpJcgn9npOlZ/K3qgevNE3+r2O
tfGrlsv8lhnzesvAUPz/NgY2Dsx4fzqC/ymN4NCQ1BAW1D4a6gzqCpQO4RDMsZ+UnIjSvsXX6+uc
vTTR3voOGOZXnwFiI5T17F/Rg/0Rov/n2k6u/EQUo8NHPieoMEz9LjVa695ezenHv9/itvO5uhQX
QD6IgJ543mvnckVENee13j1yklBhh2Ua0yO+uuLGJP2X64DAZsrcmNp4B652YEYwFAWSE/+Ypq1m
f5r0CX0+EG99vDVDvpmayYfYgg02juRmiruaIfPcBOBI+OdxzPXkkV6seqenvpGFoiZ7IJwqemeB
mqr/sScD94ITPHOXSRthu+7rqYvzcOY47RocPQGuae8tMLH2gclet0Lw3UY46/vm+O+X9/aDIFgE
gBeybpTBfIuvr0n3SSBuSbQjFLVC3i96RwndRi7wABv/6/96LQYJQlnSbjkAcc3X1/I6AiMaMKEo
bfThh5pFshtRvVkw5xf96X+9Fk5KHqQO3YcrXnuvRVppfuqp7M5PHPQd00zKvIWYpo9l6/+vznIK
LnzqlNBYT7FCY019fWdbtwy7TJGc2orUkipYhie9WLp4HQM/NvHZ3FBXv504EepwcsJAQ+Wd3evr
65HHDl7JzrDDzNoU+uxRjpPeUJiQXR8ciiHP/8e0n+0OuSJUDbSEJl6lqzs0TJbvdVydU91hq/Q7
40nHDXbH7KKi3lG3jBbbUH89p3A5nidGUdqFb4JuS5mOFLB1h3laW7ewHTvUHL3ZWWNphImuLcdc
yDVOx6A6JIEl9v8ePW9O6NvtooTl8RK+A2Hiap0QZFcTfVP5J4Uo6Av82OqM0UD/ogtbfPEnTR6d
JjDLyHJq/4JfZzkk6GnvxEqqwb9/yttFhF+ySTeZ+ram6dVH41iiy2cqx6caSU5Mwubyg5OTt+/p
fz0WeKLGsEVFcixp5d9Ynt/ODUy2qOP4AbC/KQ+8HmWk/vhEKFTuaUN/30m4CrucJIEXD9rkjTXk
bwMaWiZPHV8wwsKraQhTd0mSO5dqa7vdqzFv4s6v/VBDtH1wl2C8sTy+neGZEvxt14Hyj9Lvduv/
WR6ps/cYMQyGs7HYVqi6Yjj7DScbY9AJQl2Soox4qrcSGd/eJkeoDRHM5ARR67rrPwLG1etktk9e
nmWfJwN8FP43TEvWoEf0R43434Pn7W2y9d7wJTg/yN+4lv8Ga267Wqqs01TZcyRVTsqRncl3SVIn
TtglafWkjeYw3Vip3w4cLos4lNYLd0pY1+unm9YJkIOisZkOp/xgpJ0DhoEc1bQ23Rtr5t/uEDgZ
1MRtW8CZ8fWlwP0nwySFfVq6Xv89JH7/KSko+4fEbK5zyCq03tcCUfv/+mSpxtBZp/vISQPc3NUM
TFOtSxB9Bic3q7P7zqQ+FNVa4FykWIyLNgdsq303v7Favxk/21VxYW27ZYwD13friUYMYpz8E3Vv
7wkRJNUws1XFN9umWhiK0r7lyn3zKtnv6wxWrrsF5lxbFObU95PNQn4qPNKk3KQW2TFf9CTMqla/
tRlhv8Prej3v0w77z+u0Xr9O0RgmUv+BTqlrqXfCqYnUbXuXA78haASFcx+UAS4b2TsPgCZa/TsF
yuHUMTnJk15Pc4LAL3fYgE4mWKfOWpByROZKWxedpLlW4VAXYtk1LseMnWXN7lNaeJaKLX3R37N4
z0MEpWnRkIKnyjjleFvGJ90i4nu3TonoPpmDq5aLElrvPxFZk+JAz4LWOdqwpvt4IRnZ/NwiXwLh
4zMu71az8aq9NY16E099u04fB/gIFqBUx0BhLxD+hnq/uBCJyyr50Nh1bR7MGovHroGP9bFuDC2N
TZGPD61V1/RmuNkHdKwiO3dKde+0Yp6rMCcLj2Tdye5eKjZf3zxTeC/STlY9Yv+gHVWfWr9NVO/f
dQdMSoSqt27CLWaS4MmKRmMorZZ5AvCF3GftWHY7VAP5eJeOA6msqzDdB98lB49ztVgevRxT45bl
+qVms8iRmMcXeohC74rEkVlkdZT5IrpRvvhgGHU5hapU9me6w32GMNdYux2Z9NI6+JCbzqOYNdQY
dmXulNY5RrxajlQh/288o/3y6c9C5w+tqanac+4tQVKRTGVN994UdF1IIJMErJK0DbFc9JRw/7gQ
Hu6zQvFYV4SdL2PXp8lBTCXJcgrdRqj7rfpBDpxzMWp7GjkJp9qPwjOQ6eObrr6kVUF1LVR93+nP
WtWiowFEWlVPLtZQ7XtpdevdIFI/+K6CUhT7OTM7EU8TPK9Ide0c3GntoIO80VUSDsvSYWaGmEvx
w1mM7rH28BGEwmwrew9FgdW11w1i1DM4qY9pm/uAX7upQxSQTWl5IMZ3mCPQPrn+ozWmor3XPdSb
uw46gvsbxgKZYw72p/GxEdJad5DAnd90umloMGf0F29AeGCFQpLh8pg4c1uGvrs25d6j/Eu+X52M
oE4we4NUlJZ9kRgNsEIjMOoUmvxl1n6JLlifbXw167fRw/BV70Qyiu8tTHP5xcSV/a1Vkq+nc3pj
6sM2IWAYl4VcqVV0eUvSUtr0YyPx32R6+tJlllfHULym6uwtNebNsHT1pWTGzsk/kuuK/0TPylJ7
4Wuc+neV2Uy4TA0ddV429N6PUpqQhup18vo9hiAJFZbFG+AziOAsLJdAZiGD2fmhKzZxx0oqCsqY
u7Z83dR8ke60WgSYjsNT0Y+Gdwf2te2iJl+qX32Xd3bsT22n7Syw2RO/bajkJ3pZSpI9mYujV4Iq
2KvFIQ49bbA+H+vVCNaIxVC1YYuyaTlXuBaGn15ONf7npNktNtOyzZwqQuY6tUdfOo0T2WLsTzXy
3e5QQzpcQIvZiB61QOlUxKXmtBeEVnb1WKrN3zpY1vITsUIwx6TmWi7dxyXXwmlAFbTjyZrDE6pm
249pjxif+l7VTzkwJH+f9v7chIvZOHk0miUE9HVYx5fa1ednOp9N0ENlHcb0fti8NxR9JD0zA3Oj
+Yvhn/nnMtWJoE0bvEBkdeXBqRjM9EON1oiOnpfyDwJLDSE46NTnXTNU9si1qrve7lr01pRjzoAO
UbyKWlYiGgatJzqW9OciXmSnfwzEqvWxwk1DfTmfxyqsvFycfKu3rFhileuw5a/obtphM+Kgbfft
S9el7tdazP4jZYB5QugyEnG1VPZU7LyJ5/C9V8Wc0oUe0ymap2amzU9PEr2eOydW2KMJS/et049p
1BR9TscLG4EZdpkqfmmIBH+rKg2+z66eIUewOifazrcNoMZg/jmNBbOPRYPzXMg0e7eCQ3HCKVBM
HFWWBR81bbKqk5npRXegdreeCobplhTVJJ9mgHwVCvkx/zqXnn5Pii0h4trajveZWfpplK3LOO38
UZtPQTA0nysNIWmoFhN+mC81+TFFafy718zBixp3IBQ4Ea09RuPs5T8RlhP72jdeE1ghAXdMQigQ
tezQTvZKoJ0hg8PcV6SJSWzRRjSPOi9pHWT5mGWzvyVImsszmDSVhcvojNUjUTjzR2ml1XORJ/m6
J26jax7totPsZ8vWgiUL2TAnw2lGRfdbLpvVqbfKrnyu5tU5L1J5a6hpS/21TeT8Rc86pwSp3Qfm
Hi1Cf8mI/vFCVUn7YVhK1wjV6HbUWvreSQ+dsboX4q40M/Tmpn5fDan2iw4MBuZ59RTF0m7grdjo
HTl4G34VjTJzRWRhKqr2XZNySk5kS9C2wqDbHq2JhxuWqIDuKZ7aNguOLe6R4LgfVNLqiH86J7hz
SxaI2B3sQpx6YoCGk8XJT+4KWYz6rm9Ad4ZJMZZlVBVDd7EIH+4hM+TZEOdNJRFhDdhsQzeXjrp3
UNU/Kk69XVzo9aDH+iAwBeNtzS9VkAbz3m9q17rYdEV/Fn1isMQh3kI/qoQswhHu4DtfYILgYJRX
xY6D//hrJC/8i7So8e6EucojJ1oSOAPkl26YZA7g2jxpx3Ap9WoKDa0keJiEMy0gsGIa35U+gJmQ
7Z/xuDStxx4r54gblKa3PtaVTfobLib6LgZnljqcwVU3rDh1Q5sfp4YWkmAjPaahwPjh2XmtEFoq
eS81v/+mpboq4bSr4ZchqCeFa4P680UXJCPwTmv/k+UM3RAZSky/Cs2Yy9OI+7U+mkabpGf+BXGY
rTZkZE+b2fjoz3lZnP1sUD+9KTW6KHM7R340Glm2u3ToiYOioW4ZRzf/Y9BZF3qbuW1I85Cvvnzn
ZGORc4OcCePBIlMXb2vSJ9RPzPZhGVu3vcv60ihCghg969fc1jI/+KuZlHHXutMuaIakjtk1Tr8m
1hO5b/wZOZlK59S+d0oFNjFLvfRzYA+qDzsIfEXMeAYP4aQQLEOTamV2mhuxFAdN9xcv7Ee9y8+j
sdQ2Uiv45seqJBWHJquTHCpvsD7mWbc2O4lRBDfduLAvCwICXpH5zN0hn9lG7kyzdik6sU+jbaDN
jncUQVC+03JNWfuUxrQf4Zz3nwoMkQsSZcO4x1bepHeD0WlzaC2GXR7HMvV/ZUGtRgrR/eTuxVwX
TSSyLOlYX5GXxmU78taDZsvaI/1G0CCQJO996tBW9WGTjMZBr9dCj92FDR7geHO7n2XFlzW3riHu
E/Q/yaFrCb4PiUXMixOkCJMPUeGHCKk6ItWpl9wtQvSEWfOOioih7jIGvU4LpUveeysYkdDUUmNE
cBQ0P7G5lO8AvbIVdDxWmztlIv0ZVcUHUJYJ/ZDK3RAkCcXWkN3pWO2GINWscOhmZiKnXtnSVR2q
utBekhLjuDcy6KHlzZO+DepC4ApJ011t+5n+ks+NZzwRf0fECwGZeRfqgSQkllzG8lzO6+zH8zqU
j0Bem/4swCrE/0fZmS3HbXNb+IlYxXm4JXtuTbYly/YNy3ZkzjMIgnz68zHnJup2qetPchWngiYI
Ahtrr4EoxBznRa8RfL9Duyjx7IgxGDZ+2vILvMWpXuoKqfWz3hrxFGECK/gAzDEPdlOvNfgwW0Nq
HLnZjyR5q6YV6tGcNLs4ms5MzPfQZFXKBp62u0TIHtcrKO2IodbmHlW2Z0IaDAN6t6+N36selMOX
ycaQZd7soGV7wXboRu1TETSV9cNP+T+HbWb2ceRjsqBtWlok2pNobYPSgJ2r3fh9y7CYUFXNPYQH
clC1qtQ+d80yPfs9rkFnpxtFAVWAxpvWC/ZvgngyFRVEwjd35mKaxdG2pW6FRtDw5hpjmscH+nhe
EOW1aKd7e6goZwAZc+2JyprSy0m62vuCrED7Dj3Din8sU9c/CFiCYq8Nne7fCH34G6JAbBUYFAAy
t98L8MIpwGFGkdjHRA6nRZbii2l0ZhSPmr3Tq/nPIDVz/zFM8y8gcnnthYeJkwuyA5CT9d7/Hzhq
wpyhQ11pHRGQevmd1UhFpiAFPASkXE0ZXbFWOKGR9p15ilO2obCdpHkoHK03dwiY4F641CQvRZIm
6TZhC/dCsNzsH/oMvAXXSNI7vU/HfmMmmftsB6Nd30F/NH4DrtU7c07n9N5zCl6emKE0bkYygbks
E2plfW69PDPPppoqdddPMOG2s11KJmMo8qjUm/rRnySbIq4eQaJ+FG2LfwUO7vYf9C+xfTSq1H+B
AhbPd02nnFdXoGUOa46QPxk7irUP3FjLdsLGyYjbl99mZ77RTnBv6H04IsjnodI3ZU9OuHJrf48g
txWnzEPgeJzTTBc7oKHlPLs45O4M5J/GNp3d4oXsxzF9abUYPhNXQhph9lhYebjMIr7Rb7gCLtCT
rTIapCNg1lfNKfC0Ad2IlZ7WlJnP02AtdwWhq1U4YUENRJ14v2fR9PtUjc8fL55rhIZAAOy1QaNg
SuDm9X7tJNzsEbM1+SkQ7sn3qvgNwiZBJcaUtTdwvSv4CaoC3VqYdCA3q8bs/VBIVpTu1LhwqczI
wjXi9QxxYI7avvKe8dS5Mad/QeEZD+SSthhJjHTj3o+H6L2lDxA7R7cNsoOZLfkTLr3+sil7d/5q
9shuPBbK2cxGxOQy9qgBR9naJz3TlrePp/nqBeP8B2+Zl/z/oaMXz05ZaAai9pwjEmB56NvR3OUK
ZZxlBmXHTb7pfwyj+StP49i7gTX+bWgX8jq8HxqSJD29nwajTRoahrp7tJK1ruP6sqNU6HcBPRJK
1bgev3lM09krNLn7+Kn/9gpoAcCI+TfMCnbx+7EtcgmTypvdI+2QeGPWHaontoa4hauijRG4CAYW
E/CKERoCIhXaDwXtgdQj/wFeS6lu7M5/WYIwSfgb1Ql9fOditVsIcjBy98B7Fzns26kOuo2mNP00
qrLNQNJyJbcfz8Ffpp8hEbiY8EoAtS/aIEMAMbNoJucI74vUqDFN9pMDGQQ7tvRkGuSaDT2KIWux
q88fj/yXowiPL7jyfNukGv77cv5zLAyGgoOq6FIEQvi7Mk7yn6CuMpzTQDuOSNFXTvRS/e/Ljf46
fjTrp8dHt87Hf0bFPylOVvwM3nrqaz/LMrDSnTSDIppMb2o2wClJZI9YYOzSeQluqRL+Nt1r14m/
DAgal8PP+IkKb9R46EINuxr9xdlX8/TUTcKroyHt499J1gyHmiq+unEQX7cdYQ0FtIsNvH+pqy7O
/loBpQJw0FcdQRrCvGNTirioI6cnSLvOw9wfq0iZ3JjcTLr38IbKG3vs1XZOJAO769qyXnkxl3te
M0qMAKFXHxHQm7sKP4Zjk/Z3hVcvNyh21982AU7Eq6ARpo8BTeSi6hi8CSHZwr4ygulKktngqXBC
+gBnVWqX3Z3EsawIV/2dtwu6Iu8+BeDs6W4pcv9ukoa81Za70oii/YVmyDtgo4OEccm8cKuyxvEw
949p2zl7s6eID22q/r1bBssZ75o+x1RDLU9e2YnyPOqwUc927SKNqhaz2sBXArEojKzfatUQ33o5
Vx8kDX4WJcwa9kMb38z3n0aAvzdzOuYnIkTBY91c7miIdhsj8cy3xW62sgPEurEirj4IBl1TRWlG
r9Kzy17lMtgD/YeiODmVoaVh7ybmQ+8V3TlNknI5Dph1jmAomIkdEj3P3f91O2B4Wj94e2Bgh5XQ
xXbg6CSfT76NOGkSxJ7X/ipLpukGvFQa3SEXpBuGwolxsUtc+eXjHfD62dFv/VuMI+Ai9u1iifLm
J3OhC32Mkx6lgdliKWwG3EWTIZlOujY2x94VUxfBltP/fDz2NS0Y89uVFcyeYBn0+C52A4tr0dxW
8Ld0hKgvWLj09V43hOLmhUvXcZho/NypuoNfMqSViL+iXoGt0I64xQIkYNexsQWmd0m0oMYtfxq+
as0zUqFE3xdVbx3csVDfPv7RV+fjelrAC157dpCavYt+aFtPGtif3VIyxXcuIMW3GX79znT6f6QK
7FtC36vdah0OM2YoCoDNWHu//yAMnJF9s3PbY5lAZrQBVv8g8Sh2ojaG/zEhT6cWpPg30Atg0msw
4Pux8M2CWdZ07TGxs+FzMQp0I7pmuYh9DZx0tpMv9ecsm+WNkuN6n2RGYRLRdLWgLoFDvh94hGXK
ziiNI6FiUp1AVc2tsGp5n1F6fe9Srq09xMo69IISS6u80Ya3vsGZOYLXkNyg/lzNOC61MMRQnoP6
4+t1MQvtrAG0iI6wr8adXwfapY+2lVjBsQpsecsQ7mq/wwmBGgsEENPrgDX1/skhYE9O3UDDAdwy
ZwIdRG8cMhaef9RM6ApQsvsijuYO+c4N+frVQsaEkCsVdS2ODCsG+X7oTjRdRkSgPC6uKs3Q5Nu5
t2p6U40pH93Wu+Ekez2tDAddYXWS5Qp3WecmmD/gDDrIY5+7GDiKOX/q2Uz3aipv1VfXk4ouH04N
l30YL8gN3j+ZQ+A3DgK1PJqZnu8r24y3eQGXqEqAOpFfmA+Vkdzy3v/boBB5IJozn/5V3QwNBH67
Y0u8KOvJ36S1W8pIljqdHhqXdkn2Ste95V2lyuPHO9LVFg6/kN1ztT6FG0dt8/5xW9Aazy+C5Qh9
LH61l8T8BFxrOlsrlvpwmjN0+RgqVZoZkbaZmbuPh79+8H85XFyPkRLAQr84vkbc3TRuJ/YRoWvQ
hUL30rC0y+YkpsLcFkP11hmxCD8e9Ho1wXP0VqNc6HmUcRffTaYIn4W96RybrC1OpeFIK0Lb6PWR
Br4UHz4e7epTwdEGjrK7EpphVV6hR0FKQ8Dw+nPbtVMV+llLBytJUvqH+DS+gewyw//zkGgSV3Ye
fra4iKyz/p87Qlaj5fHLSZyh5xl0OqeS3luZUyC4QaqSU5t04sZTrnP2DiMLQIvQSq90Zox0L0tD
6Od1zEIazzp2NsY+FZ4Yj62gYfj28bNdicYBiyBLrUIvYl0QZ18caj2tfzfPdXXOOzhhx0wb3DrK
gG6zf4hvcL/4zkAGabQAzBXRUGf+d531W93TT8mf6NJO2e+m9iY3xFXGm25Ug9cv21v3fm5n3Enx
MrLez7w2eFKZyaif2wpwMjRROYQmPIJPPtK3QzXMN0CYq88XXwEYTmgqmH6q3ot9GBmsr1sqoHlb
KuWdBm+xH1Dr/cFUJN0nsWuMn/LO0g85HuP7j1/E1VdEpjywx8oAxZj/KhLLSCcH3YJnnZEwS5es
X8uCouyo2K3u0K2lN2b2eoGtjwqhFoBr1atcPOkiLLSIcd2cLb/p7a+a1+gl1pLCaW+s5Osp5Wa9
eoDRa1utG9c//8/H49cOfVl39ZWkosnmrWgbiS+iPhavlTP76qhBuuo/VZ5Wyd9ubDffP57Xy/Fx
DwFEAjNEFOvAXF6X2H/Gl1mi9xyF6VklWvXdKkwb3a5jbkleHDCLIhz852TGy97WZJlsPh77cjv+
d+wVXeD8I1rZu/i28DDWhthk7IbTNcz6tDvRAqGj6LXLNzFV9VeV9ur140Evv5l1UFYwl0qoxCvv
8/0D87Hn/lz22TmL+ezDDE7TZxv1FbpjhYA7p79+KzHkMuBgNdAl1xdBProIDt7gYoeE7khSUrLk
Z6Ty6XZo0/g4dYV4srxMbFzlEgoDYykaMeYwol5AVvNGnK0/fvC/vOkVS4AIj/CZlX2xWeTwWrqB
btXZShPrNaBP96g1qjoTtQxBjcAHdQqIntg4AdTXj4f+92D97369TgAXEYigFDs+upb3k05a92As
lsjPKd3E8lDQAVZ0Q2lmhTUKjpe+hM9F763HbGFpl+XYzilRG0Wi0TgXk0QU1ZvzDi1yvoOxb21U
hXtJC1n7TCsh/0mY8S3dB1cXftTFj7ZoJXHdpVgAclv//D+fxlhz4XRJrj/1U5A/uGpicrQJ2iqJ
I6lvhpmorZODqDWPoLWU6inPk+TPMFq4Ndd5UXsvPQfKc212wxu0rukFj8+kPBAk6GoohTks7gIY
i9n3pppKtYuxhY3vMNHGyUjSbL6Db1MlX9POTt9UphfB1qvd6aslhJRYUJv9YaadC+O7TbQ/aRsr
476jnZ3OdGrytnukQTHeoe/qCYoCvavzzTCM4/A806MvdqrrWgd//nLRzT3iAtvgTehO9bNqOmPL
rqqlP7qlm4cHfJbHjlUJFSbCfMB6GlUtm5dGOAm+UTOm+WJbWYOjH2yrbt5SQuAejXQZf9TKwHMd
Nz/5ktB+SkNtydQfMRmtBpuzLzpk/xY3xYAtj1QrGxdVrYsdezuW3rRrYgekaUFpszOt1I9PQYDd
Kt4tBK7jXBfI8rmB9JI/9obQp4M1Ov3DhOsYtARvTJ3D5Cwi3fsNnZ4o75WnbbO+K6r7vizio42C
ToVB7nbjp9ntlBEZDR1tqkHocLsEvlmy6TwsfLZZAh6wyfRqeplEXNWPdmYkTUR+E6Je3Zfuebad
Lo6ccQQUDrJFYPA7NAS6NUqeCSXLZNig8vtR47fhof/oFHbodDzHTYIVwXecKWw9zCcxzPSuU/Vr
1ND044xvT2/+ZOjOgyQZRcMUwTQ/B+PcJw8kFpbzfcs+UYeN7Ai7KBYFT6WahXV2sVrHekknf2Kb
0SP44Qbx8GlKl2I1rPDmAW/dzEsjeviphQ22Fey8CVkQOfY2SwTa/dzDhBtI7eylhKbNSjMj3Dd8
fddZS18dpmr1faayQQ1o4HT2j5yT7reut06+lfTkyyfbi9vibvFj29hr0umM+yDuLHCZ0fW/LqND
RnQgobqg65rGT9lSWsYdKGL521MYZBPYgaFwvM9lO7DWuBB+8ROExm9jp5L23IpAwAkcreoH9A4/
+QPrIS0+OVPlqT8Onb5iWyPejzfVgmPFwUo6EoOcsaghKIBO7SduHtxSlTU/jRaWp1vbwub2OAcq
qbZ5ssASrfgG2k1hd8OwiWOFXA+DaGkflS2B2WEd6MZnPlzN+hKrEvqGJ7FSjUprsn/Tjp3KTSJX
xhOmiLYZLmMpxAtEKPPVT9n2noYpF9uhKXXjOUtHuGax4WvuZvbYWb7lczxxlca53A1OZrLY/+Bo
wXqA7aP3kVcs1adlydyXqsTUczOmuvMCFKeKF5P7W/lS254awhLkczg2SWaRs55oZa9Fvt1MBmoZ
uHByU0wkgv1kux5+0idcftRGrv+jZxUtNJlCvfkhBkKB6Z8M/h6VZIBZtxXjKxsbUzxCTUD6v1EO
7GsEC5L/0A5E0p+MASwG39FB/1wWaoUHlXDuJr1CuDao0ek2Q1/F9blDxrpEtkzwcFgGC/ttT8cI
Bkub8VENHdB2p/dL9V2jkwIRFMUq34cjOzJrJqNv7+ihxuNW7zyyE3Xlgr2ZGPmf0E1ymlgcDD9x
G2oTPFwDnF9w5A3Oxmirfrs0k+fs4rp18H4ySCXE0XaJvw3ZPJFxZy6Y1EKFa75Je26Jbsmm/tsc
tHy0MffZVytLgu/5KG373jOTYIOvtjOetD6O90Fja3okk2GsDiBGTZmHJSDuqV3MrNjDMKW6qVqt
NVWU244L5VO0+WcjrWf71KBuT4+mG4/HzlnG5lNLC7s1Q2yfMGKHSpndB3YxzqeRg/2kgbYbm7qP
a3e78uG/BmQSphtKtckP44GoNXbkxvqeVkaX7NsANvSeG1vubXzIKXqUKkzyH11j0MhmmeF06EUY
yLr5ElQcb692Vpr1UzsO3nDq/R6aEBZNbfXYse9ohyZtk7d4cIzFhNNtSptcIsNWG2sS0I9nqJCI
ounD+9+CxAxecSHICAyYq8rDIwerkQ00XBfPoAQC/RE6uz/hPkhmzwaatoA/lY9gP4+zEHHzMGCH
P52BvhY41NWqQ87DJqsH8Z20kjY7kmI53JV+UBR3lezVqdLTUv8sA2VjJWvXRph1pjZuZlfg4r3o
sjtaBiabG+73ZnVspRR5NCFFDzYO95YvKumDFxsDdfvQN7OXvsaUpNPTSib7zgbS/BJWqt0vWWaV
p3Q2zP6bA8oxbdNyYTPSYq0yNn6L79oz7C2jO41+nO47jFKzrU6YgPGTq4OGt5DZNdgyxfpRGyuU
1XgoN7KHVdiaDhygbPFwvveypd3j77y0fMnKLsTdYs6J90AiwNS/jW7qvWEh2zQ7UDBbHPRFiH/m
IYEP3LQtBpN85DmtYIMGcLNZeRSQmrhZ7Ben6vtfIKVTu3H90n4LCI2Io2BWqbGDI27YG+UmjvG7
TYlVuwuWoIvh3UPKLl/jjnVK/phJjA7uTKYdFrSaX1WJ5O2QZEufRH5ZyYPBO/SPlpY5X0sDbHLc
VrMOJgACnJ49Z1bYnde9Zh1mzevsaMrwRD/jZzT9zLwMU6Dc0XTtnHZumZzt0SuTKEgy27uLpa/v
MxSr5a7BZl9/0ZUe7GfaOg2RSo1e7bBVaOpfKOO7hISIzoZr5c1eHCk4Je6+5Dw1duvrdCM1YCiP
marQ9o0NTQ6tBajXAztUguVkkjTbVAoQuUqbSWchAmQQ7qY1NL3dJ7ZffdWsHFZmq412vKtqiwO/
w8BuB6vGnDZmVpvp3lvUTOKub0oIiST75qE0kna+r2e40pE2Jf1IkFmZjBtXCOdVBdOcRJhwQVkg
VcHLt1MTlL+6ucuMXRlIiIsiK72db6eSMsZvYiq0oIO1a2kByQazN/zy8ibTCmpqffzjNR5UsUbk
SBNx+QQ/lKnp59gbL4YpQrda8vuibkvniHt8tinjKnO22qKsHkehmgh2Y/IGB/+Y1oq3lMAz7Dev
cLF6HzUv+4EDS0mtm07qsQBCHSIHWuS4yWpy3B/AY4b0sfLqfPwyS63eV7jyUNLR0Qr2mhi8Gupk
k8xQ57phdRwI26CYNRHC5PSe0PIU7T32b970GQQp/9qCo9QHFfSCaqt1zG4zWe38TWskHPewdcvK
jCQt8/agDbr0Nn1WOtoWLRrs/c6BpiZrR8lowmVBoY2FVkYGV5dq028za7CT8drGsrcsbkhqvlnN
AJNg2diZWJX7oyjsot/GXT4V7FRAextleoN76Ig8OSdCG5Kom6zhPrPcwX3wWvRn5CdBF27PDdYo
9tbV4AVHKXUZjjVabsC2Lm2LTsXkB/U9TPO2B3iNNbJ8Gorj6m7y8JBgzZYaJAuo1mvFDcj/qYMq
5FA82p3mrZzfjp0ZL8AZEnU/PKu+doqN0fh1ss08HN22lqrHR3fJtfn3tGgN7qpVPh07vehh21Uk
3JCSUy7TQMKgFptPbTANnxY9GYs75BUBaS/DEOAyhpKo0fW7pTLSHy7mif0xHoOZfQtkxPxMWE2x
hMgtqD1RoQ6EgWD0ncowwQMNB+GmgzdQJktq7ThRx2rj5/RENmIo62RTJ1N5cGPiGO5TXTq/IOK3
tNdF4KV7jdyRQ4bBWBvmfVEQ5AUNR7+blkmzIrj+Wb/BFsmodlVGvRYpaDbPDF25WPLPS4MJWe9O
exZR5yBfypUexUNgFY9zOSwk+wxGBWLYpl1kSiWDBzzGKZfsNK2Nr9WyckbLuU6LUxr3c/qiinHA
KhZr7oOblJm+NQrFBc+AFWxHTQH5ckN4mE6nmVYQcSah0+G4z07WBXUktdyrKEVEMf3yNQqSsBS+
o7ZJEJT6BnGZ04YOorX5SD1iisOyiqmXLnCJFQClj2HA0ksMOalEwFIYanM7ZAgPnAJ37Ps6SOxl
yyyjTU71npuGaBf3uXJNqs9Vh5Kch7kaOtRGLtqmUShkP2WlMjarJtlOpb+kzzYBcruAKj/BWX4K
+q9ebMr8RE5O9owTvzdvyxldLLZcOZL30GzHvNmqrC5VJPuxLw+D7Pj3Ky7s4/tpaBXFTg+tH3Lt
6KRRrArY71XmOt/jZYbnGZuL5m/hhlI5Y6nUqiqUYiHGtOLcMKK0YI9osBFyyuJOZa433GuuSZiA
qSrzkAy+T/AhgiXqXBiGApvKVOm8t2ouIin7+JvrQ/8JXfRnm6XkVhi6sEu6qJ1U7Z2SFGbVtlBS
/phHm0AbaZlq2FKBxMw+hGv3K04tLfxYd5LFiSPd32qWWuqNgb/gW88OQg4zx4jof4uiyb93lW6r
r1XZIMnTY/SF9ZRZv9GBdPO9N8Bm3U9klP5IrUXOJ73yfaKptKYQn4a4F6cKq6hmk06VNR0KYZo7
bPEDeJ5z2mWnqvGSRoewv9T5Xi5B6mwSZ244yKxshAsBGqj5zzom9v1p4v71s1sS40+buWhJSt/u
7b2FW9tOcZBV20A5+rKpR0uTbthaWdelIZ7QyICoz6FBmgM6vzCB7v3JwCdP30EILZdTDcIsdt7S
tGuGt3SmCC5I8zJXHaRRuBVuMG9JkmQn1Z3FfvWw2VHbWeKBvDUgnhubzsrMaKQhX70SbrcEuyo1
NfeLCXd5eOk00bmbbKkqe5MsTmrjoJv5XmhnZOxEJhK05Uc8EMX6wCE8iQ07N8mvEnCam6+jwzDr
Ck0pNszcI78CCUNxsgU/H60Iu1gSYVTvjvsCD8ghzHO43eECzyS1w64qqvphqhNjokh0F7HloqM3
IYWgPd2PRT98Qicy5HsXi2pnv+oMTpML4SokzAjZjkOuTbdfDMyhYH3Uentf8PH87DM2io0VEAmy
yztMqxER4F2XbWMLx+CHwO2E95WD1vBeksyg3A8hFPU/jdgZ8qcOobBx5w9grhGOI91yj/DJgP89
z6s+1euCX+ysnGN1o9IWcxWqyVDvZqja/YAqZluOWpftVJ7orwOUTT3qxxQCdYzfD2zXeUre3CQX
Ovc4VxNJaJMko9U3UMZrTNdycAgDzIY3ZtM+fQ+a9cZSsMb0/myUZikfc9dI2Cz9Ek4/esp233vg
EZ8rVu5w+BhkvB4ZlgO+QQ60aPhLl3p618oHPy+a8mw1er3ru5qNSNPQgIZelov90HSlPOV2796y
77/iBNBuQ4Ls+VACaPJhof/+mUWBsCgxGRlWCCUcN+1SA/dqTXriSaKjyPKqX4kqEHCYODiEbm+6
0QjI8o8hk+pG8/qvv4YmILQ5mJG0cS9gy8FTDkFQGklcPvQLjvtlOQEZkrLljG370sE/Fue56Gla
ofz4kXu4yG2gryCjM1BhfPxSrkBnNg/+oTKn5nKwH3g/NZqaS0zSRXKXSaf8apZLfiTT2MLLET1F
KItWHUzhIaxorFt+z1dAvwVHCpYmncnVJvHSqg7vLvYoWCgnr2iqb+bYxzvyRVB+2JY8I768ZUl0
9agsfCxC4aPgpoZU66KbYWBPuNTWXJwmcvOidJqcR6drjPuF38gSWLGoSbzyMaa33vjasngHVDPy
6sViYKWMxvfSj0Vhqjb0dlCeBgWjfVvMPoG+ljPOCgXmvzSGMfEid4YTE/mpqtONnKlwdl6NY8qs
9+iD3Hmcg21fyDp4zTWlL/uC3cneOS7hxPsR93j7WPpGUW9idEa3GiRXD4CHoU07ZqWYQui5pJbo
tH/IO7Tj06Cb3S6OZ2NDF6UBwLT6aB46byMpmPdsLGC5UmTbjxfp1UpheHYsB4Yp10C8dd8v0jwu
h6lhLZ1Mq6j3TQ2TrTAqDjzfT19lnwY3xrvaqXhfcC3X3Bt9JRFdfBTtEnt9rS3laaZKcKlJJtP9
jHbS19e+hzf8Js2gwmQTy+T2Bs/zb0PTQWV7wFcAJH7te/6np9EucxE3Iilpylf6A6uyyiKLpK8X
jXtDHiF//0PG3q1guus9iSeGtGizOoHLXfOi91TF2AX0/lyB0+izFVpT0ez9uc4/YydZU8LBGtu7
vUdeqEPmzENBpgdWBJrt/nZ7mmUfv+6//hp2aRMuIUQ1/dL4zTHhhfqLW57EoKUwmVbzKTmW1rOt
0ccLkQ6Ya4kcLF9JaySfDhX3kEeIQ5f80UptcYPF9beNA9dbrKKctRN8qaRw22mUeqVXJ0HOWuYO
crs64YVVEyPpHhNUVp4JtKanJtXux1OxngUXOwdRN0wCfS7oDZfhQCX0fL3nznnSUqc7uKnRzGE3
eb9sAoJfPh7q307y5VgOrsIOKgj4N5dfGVVljZCoaKANpNXRskrN2dTlkH2a06JpnklNa74jK9fS
HeBxm6HtFkbyTcNx2z7bpW+aOATkOLJmQd+9Ta70XkYrLYydbkz6/OXjH/u3eUHYAtUWLzQ8fi+a
xGW3CJkVWI9M3H2ehy75ms/9eG/FbnyjNfrXkejGwrr26YJfmh/TsOjI6UjaU6Lp5m4hIRE8O8UN
sGpXP/aPH+svK40tZyUQG8jZgkujmmAYwM4toz2hIbe4XHvVpI4QdZKHSesNmmDYyX6ZCaBrkddX
/nRjof/lWeFTAAFzIuNhdcl1wB1iIVuhaE+iq/LHMa3cp2EZpu+GPlmH//VJGQhzMh+jZrCASxNX
remlPcy1PBHGTvtCIAzSanQEvWWW95rmpve6WF5GM7nFU1k30HerHC8nNhYqUU4TzrSLldPVUvdi
MD86A352V42sZ+6inn1jKq/2cXj6aIYdPiTuWMSJvd/HhZ+5man342nxSmOrBGL4OumXPW5oRBD0
/XBQSff68ZxendK4n9mwzn1aMfCwnYtN3B28wmtdB6NUU88Qhoqy2zYAq8+6QqjBraTxnpq2d2gC
xQlVf9GX4p+Pf8JfHpvqCp6MT21HSXfxEwZQshSkKDgmnuvR4cLnLDTMZTnn5D4WUQNlOCxHfHQ/
Hvb6pbqUdWT2rp7fMOAvCgS9LnJnopQ/NYjT09CQWvHJEvSIPx7m+mBi7VAj6/C5kLjBsH//VrWs
BfZHl3tKAzhnLziUoIVdaI40X/slMLDQzshPzMIgM7QjWT+12E1cPpLQ90tsQw7tiBjv88c/6vqt
rwxRiIsQlCDDXYbF9+0cYJ+kyVM5uio0hdOhDLYLdWSXqa0Q85HiLc7jaQsRrT1aAu7Qxz/gevL5
Aehw4LgxLWivLiZlBFIfnXI6EQ9r/WPNmjWGWmkv//MX5ftQJ2FSo7TB4XotEv9TGZXu1M9D68mT
XC0pSqv8ijDI39Kvb+98AZ1uxWaPHz/a/5u8vd8uoF0R++YamNCusczvR81aAZrrmuo0s2qfYOe3
bcTL0An27lZISYPI95x5wgJVQO9KgWisQny4xPMmdqzEDEnPMLIHJ9PSUy2JnEdkXyqsSYiQobQr
hsHbVIaK9QhIE2ilR+4KvQBBrk3ZNSDv8TD8/6LjlNNEqhLGWawWDyholC+JXlvi8rEiUan9Uvhz
gOAbPHqJPCnG54QAT/5XXCLaL/QEeuDQKcvsZ5tG4PjIB+UfcIMvjB8GxI3gbZHYxUdKo02+HTM5
uXfEmGCJ0Su3d2mQdHSwMjfVqy1gmmCRaY14FXHSfsW2ImhPndNYP01TH2Ywq7ojpZP9wag37sqP
j9oOpQEczrHct4rctVdqTu2tpgkVHFapDGgX00LStC9AR2Sl/qSNCu5w2KJzytoTPi1Sbwn2Uh+5
r9EHk3eByoj2gmDUv9j5XDwXkpw8JMhxAKNADo6kM9wXat+gzHvGyYHeG1Ae3we42gjPC6po+rqY
Kjb39MVy9Vbk+DhsldIlAas5Pf0jyVDo+AZnokXfe5Z2T2dOfskBfLvv2RTIpxhVdLzpbYeesPSW
ZHlsCarBacbsvenJbNNCC+EeZ19ibpZFlLgkO26hI3X+EXMw5CldXkFiHzJijcLayar+D5NE56Br
67SOxtxfrSsqz/8Rl+XY3KhurmQz4ED4xONQS70BNONcXIoxGFYutSWh3dakf8XEJElx2wDkJG12
sL6ZdKDnSMtxP7m3Sk+ZcYSv+7rA2lF/LJ0ggXkUi1GhL4IPvKsET3/M08XCqoy8Zp1+UGC1y62N
eEVsLj7L9deipAXSQe16cbwWfpbIWSfPxBvpt7uoxySy3ryhBz6OL3Hmqc/cshuIrn31MKB6OdDd
N06CHNcfTqUt8/9ap/8b+MtRzwFkU9JcnHs4NtaVMN2exjJC7jy2QZFmbXI2QWLMNw67a7Yij766
D6zPzyGkr5Pzn50Q5THNd68eTnzevCjOH2w5GnsIfiOUlE+VQde497kke2VTfU5Vl+7iEmLYjbWz
bn0X7wDmHVsmGz93lMurasBFcZTxgCpgmN09BA55Tzxkti2txrgx1BUAsBIiQU8AqajD0WG8f2IT
eIySY8KztTe7T2VRQ1mQyczOUDZpZ0SyTdtvH2/9V5UM/XTuFUwyYjJux5fHTVt7SNXM/yPtzJbb
RpY0/ESIwL7cAiQlilqsxRbtG4Tt0419R2F7+vmgEzFjggwi5OnwVeuiWIWqrKzMf6lmowjjGT2g
Yp/JsfSgFtn0jyQFdL6TMlnb13OicrKmM1FfV8nBwX+Cal5cN3GXq7mDHtMBQB0IEHq45o8Juh6l
bDNuf0PpRgHLiIym9khux189cmjhZpxaKZqhSfLKnXu27oBCkT61FbDdPAqWhdMpxdE0CCzj0AST
tp94sOzaVJc2iiokyv8wF64v+nxsF9OHLQbX4oNWSlJx+p2nzrRqvQ71Q90Zxpb7oP8dp2qt7CZI
GcVWtpv4OQijMkYmNEF06ProZ58cdPcMs6Yjw+WHtezp6PrYYCgFKO7gGxxiAWUEBmXdH2rDoHdK
hTz7ojuFtCYafGGRbQBvqjGTqGCsLoY1qkGzO2GrB4AtjpcpdlR/S0kUf6dhkMvfYlN1Xq5P9Cxl
NHn+wPPBARCQKTiy04mOIXw4yfGVgxWN6je7NBDiAHlw04yW9hsWigP+DtQefRldvdEp7ZUrfLEL
39mxsAwxUPMlfhuLfD3om4RKoqYc6igojtkgtFcMNKQN4HrpNskGeZ+aQfWAaGlbrXzks6gFxJTv
C7icKjA1tsW5VkWb8T8d5ZCM7di4MJymN7V26OMFFGTXzJ3nb3e6oXE+mb3e5vFMcvTTldY1rS8E
sfjAYZ0r61KxTSq5Vd2QHHeTE9duJafM/6loa7/CjlH7/aAO8aeX+/RXLOasd1HjT72sAO3zg3ej
MAmZqBppQMz8YfpOV0H3yiwIajdw8mBNKPbSigPeVhx2HSdsuQYjLvBqPrDig/Atr6I7D2JMleTb
WaY9Wvm85zsL4xIYCzMimkewtrgbg8zMZLNCvjBE00yDc24DQCqyYA9bwYzAh+jtb19Kpugh9Qux
RsE8P8rU6GBZwTvlqYKNxOnn1uJwLKARmQdp8gF1BnQ6x80oIjRYSyvahMDIVurFF0cEO8WWpW7E
0/R0RBvsqVNQKz1oeVZuU/jLKHHKufJcOrUJ3FdVb6/Hjgtfk/c9JSZu5LmLOAfRP5IPXSi+jE+w
daiU1DloU69l20xKfBm8Y1utDHbha2pcg7ZJikfRZtmsNCXZgKxuqYfENJ2nQUvMV5rI053aTZWb
yHmPiL6RRIiM+dbK0+9snqRW8MlM8hooBmcFnL6jT11nU3GIi0BvdnIyyGTGyVQWG0utgCBdX9az
70ilmx1LQFBNNvBSw14GQkpqI1fMdPaBUfxoD9U3OWDnFe5T4EKfXVkLXLaJdAMJjmJy85x+RrOO
LVD0SX0wEO/alRUnE9meFoNezdoqRaK8J1IYfVXSTnu+PtPzhQVpMtsSzP1Y4uJiAzmdZHSGOtaH
Nm7VZ9mctKdEyhIvBqWyZqxydqMzS5vsjciL2wmCSKezDDMiuxPp9YFGo703gja5q7nNAcR1uTuh
Z1i5alytVXEvfEsHbRv0CU0TeSltMSqaXVmWBwPqARkcDA85X+mtRqPytQMdsQVZKVY2z/mLANYq
nCl6JYQCGHHzmv9xKKcwsk1JUtqD5OvpC5AOv/5tyigks2XNnDIfupZ6/M03jOx7k/lxvUcJ3g8d
6lJRQSfns19Y4wlkkr3CeKQaufg1QEY5WqE9HmrktFEem4lMwfibtG0t3p4X5CyouzxdyZhRYeEj
n068aDMR1sjGHwJqCNlenRC1iDvZr27UPqeymw9UyTeDFljbajKl+k2eSGfAgBX6OLowvsr46/XJ
n4UsfhGkNQXoMxocZ14+JWJregji9lAObWAjO6I0KRK5PJEOAHxxYgvBYUVeEOZRe5Pz8rbfrv+A
8z1PoCRq0ba0SD2WOfSY2WNAs2w46ABsvg22JnKPLkZq3k5VpOq7CJJo/8NobW21mDBfrn9kO1x6
yC7MojAAG+bunXb6NQhYrcF7IXgCTVpNh9TiE1gH8HlAKVwJskWVe1lfBMnPQSAXvg2CqQBnDzTa
eVXi2hbOpsSgDzwKU7OUlYi+3Cx8EgxCyNp1bMH5jUsu/zAPoXd+/xSgP603qIFIPBzdKAT1emsX
Uv+EwBJiOpTmh8BUtpNPgTd1J3gpxV5qw1YgXtFn09rxXWwZVostQ4JExCBpwMfkdNn8KXck6E1w
bCjkjW5PCbu5DVMB8rw2rf7Qjcb4YChQsnZlNyKcc33DnK8LIUo2Pl7xpOMoGZ2O39BNVVgX9b6y
tfIm4zOYXAZIO/3uciu4UZHPSXfOmCZJ5qZKn5doa8TyuHFaf/AUrVxV7tEX+4gFsXidIIDAdahy
rE9/UI4toh9KMQ6aYMlvUZKqRjcEJrx2PSzeQSw8NkB0SpCqIYqcXbpp64xIhZfWvZVKEBMAtOML
2hkJutVpDgV122V5YXo5pLHMHSfTj7xqaKzsc/Hyvz9j7l1QcbjAZRY0siutkOz7xACt6mYSP9pF
1rzp0IHG2WBluPPtxqzpXaBNQosRmNnp6jqp0db+YNr3QlcRMk5Gpdjrkg/nqwgTr0qjYWNJionm
MZ7UKzfVpbExMKe/STEHDZr56vzjoopElZVDl9q4I1PV3ueUruhD+b26D5M6kG6R6gkcN4zG/HVG
sa1BgBaxcV5pcAVQ4WgjkNQt28Y6hMFu5EF6LzWZcacHXb4hYhm7SVIarx5H6bYJo7V04MKckZ9C
IIs+J1eDuTheCgHfSOTWuec5HlebFF48muSiHDemHsWHoAHbDXzHeNbqXlFXDvelGfPaBWiGtgWV
ycXgsBsRoqTYdM8xLbdW56S3Y+xrD6asvDd52G2poNu7lYBydq7Q2FHpfJJE8PTla59+ZUB9wTCh
6vwgJ4GGYnysN/YvTfaVt8LQUSqFBeJkbqR0nfmWy8kYHIe6pENJHyb6ktmp8QrdKk1fpqnDCSc1
ghEWyDhYefCOUpNflzCGJkV4jlzOXk6zU8j1GcwR98+LbO5MExEcbJQce/ZuPZ1AjbctfjGKdg8u
vtiOTqzEnubUzoPAVl1aGWz5iT50SHkgc2cCrkJB4XQwWUUMLackdgggb2yRYoJdrRT9HYJlE2zI
WHkRnbFWBjn/ROj+zO8aB8HOWTLidNAhnFKcqELzQeA4jKxMqTQWXg1QkmXPirWsfGszTW5pSvkD
zS4EHFpg+o3QMPK4vtbL48Gk8VDhncUBYdGt+Zf+ERIKZ4DYQJ3/YYRFAOnWkSZkuRAbRtwaCfr+
pqysvrnF21fOfqhR6YBHv/4LPhrjJ597JpBTw3Z46cnUKBb7FT2pHFZnJd874JCDDR+5DG6nGCCi
G4vKkjZ+MCWHGLPjYE/dVvmKUwNh0h21JjC+9QXgbs1LHDp6j7VPCEBiNC+syWvkCvdWF8mXAW9c
jD/zJ3DZ5gBTgIHeyiAMzW2qQK3H7VMOtefM7yfjZhi64WiUihj2li9kGWeOWnQ3gZEV3TbQQ/yd
W1UOnhpS/HCn69ArvTZ18KeytSltajf3O1WuaNBl9gYOQN66vB9QRNYyweI52JO8lbw429KloZgk
G8loLHg3nWYAtdf7PlWeUzkY9nWARPCTojVqvYXjrekbzL6E9T3up+lNDkGqoXKMj9Ht9e9xdiDw
KiNOfzyhqMYudeQg+1gh9vDhfQDvVdkZalc9BZUmPTawIDZGhkMUTsOrVdHFs43TR6yatyBYQ1q+
1rxR/9iI2A/0WWOUzr2NX4xXSEmzb/KCOebjYD4n8B0+2UFhRBI+KhdzACbRWYqV5k6sSYkaO/ci
N+yNb1G2EdgPbMg44RZeX9SzLI/BDIvagsPkEK1ehplkoD3W1GX4AM5tUlCjjkCvhTSTNXeitTlS
k5MLe1PFYzuTWyxIslY7yskmMsLwMJ/idOXkny84vwikE23keQ2sxbHD/4v2d9AHD7ldG79GmOlf
eaLTam9mgC52BWvthbOwPi8BYQ8PZ5qGiMSdfmGyvSHCOit4KAytPagMu6OlGd2Z/WCs3LtnQ6HY
AtR8Nuqc677LkCLCzuedZar3NRjGR6FGwyPKVhEEqGZNh3MZyhGZpBRH34BnMM24ZbbcITkgADSZ
h9SJ8MBpm8rZdq2P+jBGVW3iSiXOZ72kCrfWw+G7k4/Wl+t7a163k/hJSvVhHUelBSCIubjBhr4W
ZVWn4kEOUXXepI3mpPdBNWbjz+sDqYt6+vyqpDMDXuy/NUFj8QWrIDGrBJY5zyG0Gr1m0lCc6EPN
35SZr30ZC1x53GpUypBHHPQtL+jxKNhx71IDd5soNaU3RZhl/ZCpncLbIhU9NAy9gN9rxwY9erhg
pvOt5b2euxqAlm9+4GidtZIHn2195oFgEvqjFP1ANi/modS1oDQbNA9UR9o70SDJUSeRcuermvOv
wCdme33hLozH5Tbj7Yk0NFEXR03pGqVWzLB5EN1UeKnuZz+5qdQRdmD2JSsLcyWEn21/KtHI+MyQ
JPR0SHxPTxoCJ0ZHOto+2EiU3DWRiRHRYCbTT15+4u363M6ui3ksrgsQfZxtOqenY4GDcWK7sdsH
uarVByUepB32uP4BK0N11whj+FcNh3HlA54NOsu44zxgAE3Hn32ppTl7KPUQKOWHwJomDx8Q7MTV
PrlRRAm+DoiP5XVJkayY8p4dtHlUsjYkbygt0Zw+nSo2XSp03VZ+KJUJRKFkRON3UIbh/vqKnn09
kFN0Qdktsy4pAfp0mJIema5JhvJgffhQqbmeHchfzWe1t5TP7kzGmjckFX5mRQ3vdCxdJr+M4BU+
DJGe33EGkGqfiW1G9OHYY+blt89Pbq4ZqsAFwUsus4tSjqiDxR201rFxZJfdC98XM6UQCe2gX9sn
H/jgk9jIk56bgCueBQIRuTjpo51XiTUayePkBzh9xTXl4c3gxIJ27+z8MVWV5qB0Y9TfitJMjgCA
oF4j8Ig7VeGgOSlRbZQ9NRjaFw2kUulluJ484UeT9i51Nkv60VHpxXkB1+n0dzNkbMWxttLuB4kb
gji7VJTQK7tUZN/w9bNfkPcgR8QdA7w/TNqofAcUK01rWo5LeSaeUCiXsS1m3girvUzs/TocwDME
ygMmFHLj8Iao7an3TJ5rI6Z3oY0DSe/oT9TaAqgtQaB/ibUSBnmsk/vTIcU9867G80fdJxE+Z54S
G9bgZlnS4OPYUL727AqTkm9Fn2Vhvq3povf3WdoN8KaRvMGKxzUitRAvBeZnw3cyYSXa+E07SCvR
bhEMEL9GaxbcD5ARLGMpWJ3uYQ5ljvmFEh1TNWxUpESs6dmnAYBNGZz9dJeiC4M0d1So8ub6Zl7E
9Y+R55cLLSN61jwST0fWUJdFYNsKj6hr+D9xTLTv7T7pNCTgkYfCtHFN33oRGv47IBkkcmEK2cay
T+VLqeoXsRYeC3RvYL/7diPfJaTN7bZLmjhaSRHnnPuP0zMPZ/E8nNsb6FpTvzid31yQRFc2jY4h
9mTNfUM7vfQaKxhtL8umZnwUIlEbgE5+hKSIlIzl7voCX5gvtwuFI/gLvJOXwmjaNE0FvdzoKEJq
M4it9J7aGvZ/oB0Ur9eHuvAtqYmxheZcjntl8f5QxrFJEz2Lj4OOtv1mmnSIALSqww42/YDHcU/q
Vq1soAtbF1SVSR2QbgVA9cUGMgXaGHmjR0daYsoGCa/Q4bWrWP86eOAd6iDFsluZyrWwuLjI/vtd
gbDRL+A/IOun39VCo4k+oGS/943fpi5BuSufMwFReQWBcXF+oKKZIdKypMinA40mllJBPTjvZCO+
6qUpBrBegqykv8Ggs0mfIVqgkCHV+BweP/89OZeE/pluAJfsdGg9RLVEHlPn3Q764t4sdX3XxWV7
6FNd3bSKtIZBvLSmlI+JQHQ62UGLqZKlIHMytfa7Ab273ytGUm0MC+3NNYntSwNxJJAJJLebgf6n
EzP0FummVNjvmID1exS0Qy+fpB6xErgNGuZvbyrAz+gmqIttnfbSf+gsYwcUmK3Z3FKZrd+KyWqr
XSG0NSHDS/GC9xDtehLJ81ZGRXNGDKKx3wM8COS7KtXj4FYFySfe4qRD1g8Wn3ih8a9VNzp852Al
c7p0hmemGNySOfldaglbXWdEvK79d6vKbNp7DfAPp/R3VBAMlDH86XNp6Mc5osUKK5PIgQrc4lPU
CH9oWcN4DbncL7nUVAhiSCMk/SYqJwkqc2tn/WHAeSR6vr69L+0CKGk8Yuab56ye4I88bGQlk959
S8ccUJMqHDBRgG1+/8U43HGwhYH2wFI+3W2+ZhXZXA9611AnvE1KUht8WDnuKwWSS5Fel1GwooFp
W7SgTscpQiBwhSE5721Ttl6GjNEBZGiz60QRfb0+pctD0cPUYMKTNcx//6PSBFRYKrJ5KMo/yW2X
yb8Sv+6/lg136V+MhMbPrM4OoG4Z3lWRmbFaRf57Rpdzk+RF59ZlJ9+zh/2Vq/rSpOhhggmaPxUp
3+mkqsTopszk6CmRObnImmTjxooAsbsB8jWv1+d1KayThYDMpasLQ3S5ghAjNchh0rsZYsCM/GM/
RWgFdVPuJeiF750JNY07R5uKr9cHng/UMiEhqUY9AYaczsPldJYangGl0UbBMaqt+ifno3xNLflX
KVT6O7MqIqq1IT5PUVndtyjwr6QjF+aN1R2YzblKCRd1cd5RhRvLNuiCY5s5+StdLB62Y+eUPM+6
9IdZOdErsn/tJ/HXc5hBo4mLhXKsylW6mHWCVM4Y2El4TC07/z7f02j9NYbvmhhYvJA1xCvB5UIc
JeECfkU3GuPe5b5tfavq0KskrwUi8K2aQv8LVNhXJRNIhxDbA+/6Zz0PZh/okTkL+mBdLw5/lRo2
JhCy/c57LX7xFZ37iiRM+3l9mLPPN3dcLdw3ZmD5/GJe7J4YSRRkmspjY9bpq5MrNrpagwUIwRqp
SMqFZqN8loFQ+v+Nu0gNKGHEg4ICxjENDC4F3zKe7b4vbjIp77cx/vACr+I1GvfZN5wnayN6ADBp
dhNYDJoObEzkA8sjXm/VBvE8fZPUJWksflUvDialn411cxMH+oU1szDmGH66uEovNxS/gvJo0tLt
bisbu3O3haosPWGCHKWfPYrzcHi3EICoKVMnOR0OP+JCtfqkOuIqXm2SELOtQhvz26Q26pui1E0P
2U1r5VycbyCOPzBi4jOcVHXZwB7xFc10YyiOtoEt66A6B9xTGxisfRZ7WRVLM2WgXsGYnkV2mrg0
JmfSHV26M/mK3i8QOlat4qg4vWxtQkNpX9JxRoBU7eor6OJgQAT4lDNob6kSk5TG2GWAMo4V+c43
VHDLZ7CzlgfFQR5WrvyzUz9P7I+x5r//cQ93kV33KgpXx3Q0Ef1CJ0ZHmCoZEn1loPOjwEAmCSGJ
Ggu4fEWqUxnXxtCXR6ss7ec+EfkumszE861AvYvxtV9J0S9tEzr+YLEwSCE9W1yPA7dBHWBTfGyR
Xtmj1B7vNSsfezh2vOqsopGeq2hNz+Us9/7o9f/foIvgpmCq41RoLx6zupju2RlYDlrR0CVbe6zz
b5gqBb9Ch7ZSlxn+SmC9tGtmTDLKGRDCqKuffkktz+3B6hlbaHkzIdpkd5uhQzMDlWBtTaH+0rYB
nkTDjlcWlLnFRH07haEKiONoSFX1nAzSiOZfkSOadz1qX1xQFDloVNH/pvpwOilV0ixpakR+nEYs
np0MViNQoX9q2f81FBa8PFEYqInLZb5mA3OW5cyf8n9HxkvodGRMM9XAF3V+rNmv30rbxPRlyuSd
KoLyFmCa8zZpsDjd3M5T3wM0IL1dn/qlA0M7C7Fdhd0Lrfj0B+iid8oy0oqj3hsHFX7CIzCVZqtS
xOTCVPOVuvqF86LM/iGUZ0lv1GWZCYVLjOv1ND/6BUJ6pTxkkyvsWnUJHsmbJdc46MW+tfv0JOcm
N8g/mr/0gRcXFgYWbe4IOz/2fTvr5Bf+jRLK+Z0/1HgLJYM5raE+LuxcPquFlCfobwwj57//EfBw
nKmbOXM85mWbbDFvgBhJgzJdMzC6cBxPxlnEn8Lo8wHR6vw4ourUebIm6ptOdKrlJi3Fj+vLeGGz
8tjmu/ExaHAvc0WRRSQEERJSjVbOXEDhiL0i6ua3XwzBESdEnDncWdQK0WZ04+yXWT/Jubn+Iy5s
WH7EhwIB8d1ZFmJrUSkRxV++Ze6PlJaS6SZoffuWhGS6mdo0/359vIsrTHZFAwpE2VmyIxSpavpO
y48l4rhbqSXKuU3qqLcT0uH5Svp4cXKABsHry8BblpmcalS0k32YWtMYoS8eFtMLis3yvsbx/DEZ
02DlOF6cHC+sGaI0i5MtorliocXWT0wORcL6fhC61ACY68N8I0WDo60cw0uHnx4F5UGbo8jr5vRQ
mKVq1cjcFEdOx4AKYWa7CEDJz4otxBcu9QlxwMb69/PfDwoNah1gkSneLLLHwESzwgxHToiu2A9O
qciu1scGLgRZv78+1KWvB8gLE2jka7AOXcxPKbS46scwO2Jtnw8YWMSRdFcMQhkfyJEH/4eMW7r0
SaglTUoah8hl0B+dkYfLVqVRYMqRV352jEtZfsNt2NZuWtyQfymVar9VfvJQgBaQVnbqhSsT36kZ
UfJRW1mWey3ktPFqbLKj7DfRVyceMRETaol2QB8p4PBzwwndcLTV4jaEdBKu5HkXt5JpgU6gAjl7
fJ1uJXo9SD9LcnZM0wIhVd+fjTAq33YlvPi2IpxQmoZRU66UXi59YbT7WGQCAbFnEdYBd7dhiTzu
vIOzva/ZE7a3eXkbV6oBCY0u5/UddWmatKGJBTSAMDKb//7HNYKehJajNZ8fYfCl36VEqTa11Cdf
Jrnt9kbbyYOXqMEnSaMfO4o9DB+M1yTw4cXi2pLsa8I20yMqBJHnj7m0IQ0K3hW5GXZDL6St0GD3
JW2YvP7FfMHtUa0DrWXLi+ssn2oz9Rs9PVZdaz00udKiDmFUmVuWoHihiZUbxyjrFfL1hXuN6IIE
2jwqyoXK6SrXHQqjEoY0xznZuwUC1L/0kCs2+ahh4BY1pdm7CYKxkEkd33gJ6876dX3eF9IF9jAJ
A8UueGlLktiUdApUGn5Bjq9rfBd1WfhE/8QedtfHuRDvGWd+p8zMN56apzPFTUSvK6tIjlVg2bUn
0lGIfT1h5I0nTJEnt38xHNwCysmYANCfOR2OGoxKOd6Mj2Dk2UlF0YbqPWK9EDEQdUsndGmvD3gh
KrFv/2/ARbCferTsxpjmviDSbhpcnBB+lJzmvax5BNZdA54RxeZfSdVPX64PfSE0MDTap7RRwTQu
r26rLtQksarkqAWtrbumEHayyydVfKuc3vlPEmfGyqa5EBwYcWZkoQUECWyxur1tDq3e6Mmxrurw
SdZCS99GQ5H+jKhM/AvlBiRAYXZrhnCXTsufwy7WWHRVLim6lOBtUf8sysI65DrYVhcDh+pn6dcH
2xZPRtuIu1yOimr7F8tMORpUF/RfEqXTLdXko+qrLV946krQ7FZ2qLJg/NnK+nijt1b/6VLXTC2E
uM/jkH/LHayOPVJ7eLofTdH+Qo94JEUJlKPUKcYaFP7i3qXJRwyaER3LR4oihJ87mHccEUS/86sy
u9Ngjwi3kQJxE7URXIYs9G30Knvlb2b5x9CLT+pUdhIBy06PSh13iYu+srV1JN14R+1iWBnr0q6d
SVDIoAOTo7Z2+gENWIFASfT4WGSia7x4QnPkTkWRuNnVkuUgbahWvttVijHdXt86l4IfhS4gZOgg
IQe82Do59J8WOf6Yy9QaDwOm1K6NQ/FvXTRiJU+4OBQ5IKkZe+eMn+eHqi8UiFVHI5fqvV1Nzb7D
/PI5bYbu5S9mRRt1VjKlhr9MOqUCyBMm5+CZzCy+AQUIKC4R+mNkcZH8xVAA4mbALVyxpcmmNbFx
gYsScKaq69AsHvWdGeoCu/fUKoa/iOXWH6MtNko7QgS3YyU5qmEJUEuUcAoeFL/XvQgao4spGa7S
SqNaN6XR5CtCDkui75wDcdpnGOxs0cvRP92mk+NLctAxeiZICF0r7NNm06gqRHgb0q3lAqdT7ynD
Ga9ZBD/Am6ysuYNPh5jz51cdmikhDyrVzKc8/SVqJUYlRrvqmPVNv+vCxDrQmK+3ppFIyd+MhagD
bzQZsu/ysWTCVLAqRUq5UpAtjDI4MV4ZNZo3VOCpVz7wpTUGh4My5NzAnxsYpzNLjaaUxryIj/RN
29HNNSXpt6M8iW2X1gLRflMRvYdfojneKa1SoBofSuUG1Ff1fH2NLwQl3ofEXthjCMQsxbkDJw6H
Jm3iY1Sk1n0e9Uje4ADpGv5vHyNOvnmGZdX1MS8kDDS/P4SPuceoH5/Onk6YOY0lAK+qH9pfxowb
3ll1Flnf0RqqgNxFdp58/vacRYZsXqkcVG7x0zFbtYAXOw3R0RZ5fOdPQyFonvTDLfwl+THoZClf
2VGXZjk/TcGtoykNxet0RCP15XAw/fiIHCdSUqpk78Esp1/gH9ieGQc4911f1gup9Id05GwkPiNC
F1NEWbyQrY4BoZKhLd+qA0owSq/IK0t5acuos3I0tWnocss6VKME5hAgIXS0Zw1MNW7Kap8Veh8c
elqcwU1V2tQW/aGzhs+OzImhNTXj1ygTgWo4XVKst2YxjSA+oh80G0BSNw+9ItDK1EvtJAg9RB/S
2jOc3PrP9bU9m/O8b7jW6HTAIaNZfToyoF1ZUltHHAOF9rhnKXEi6Eyb4YQ/jjloHiKD7W7s4Hhe
H/jsPmXguWo0S+dz8eiLgePcRj5hyPqjVbT1Q1GgZivaScdaMut/fHaoufqGkhBNDoVm42LDDtFY
45ETWscE2dz3DL+8lyjwQ8/pcGn5i6FoCRNxADhwSk6Xs6p7qNZKbB0Frc9+W+CKg7sF/OtDlutr
imdnB3GeFlUwsmZwN+CmTgcrYwSxplhPvyPlHm4DdMb+1XtzfA8bufg677O1fPZ8s3xQrWbwPlWp
M3vhqdRgyLVJ/r0PjWyr1w0o4SlzMtgz5fSj1xBcxht2zdv30jR5xwNLQ1gb3eHF5/P91kQCqc6+
V8jybPJclmQ4eSrIR8fMblEvb5XN9a94eUTsmWaEzGy8sVhYTmJMMzz9npVT7w6DsB8ySwSg3uN8
VxaoYlwf7+ydwIckb0aElyRFPmNhjBoy6dJgZ98HGLpbNI9gIsnG8JVui9jVyEpCikyGmIeD4zsr
53ARXLkweMXDqAGPDHLz7MmZ5XGo2kzstVRqd8on3EdXkvQle44Uh5yLEgV+ALPu5FKjoTJGSZiN
pvxUhmrcFXXZfqfU90MdJ/kw8Mj9Xg6NtEvspP1K3aG5jwWGXZnZvl1f5Q8h/j/wR/wO4H4Ar3nL
A3Ak3p5+VkSEQYrIU/XDUOEyla4mpdjYgqYX7UEgBQW6o5jglW8NWknjzkniQGtcy2/i/glvs0m/
DYRdiN9ti/fIJmsdGz8ps/6FfRw2ljMYZej2EqIw+S3YVqd7rHuz+QesrvEupFZuXEXPuketNEX0
e2Vqc1w5nRpK7jNDCR4PoW4Zd1qz7cvIV6IfQw/c+RGkQ/sjxr15cEl7wdaPFra2SRvbBt5jla5t
K3OQU22b43U1HUa5VJQvFjK7KHaEVo8qYh4Ho6dms10jppuJ/6gAqS72cUDRY68NVuzvy0zNlGcs
zPxHy4T/uoKcWBxC7nqAExz4WVUQtucSKTsB6PPxthp/AjUuXlThRMLF3NmCv+sEOzPvVkqGmjrf
sieLiDkHwAmgfhRISR6X8TRC9gYBTumHkUalcSM1Iw8xF2B8Zd5N2YCTS9XpTuBZwGKUh1rYzQaV
YEyiDL9QYLxRrcl2dRzYP+QwlBQEdEdseoB/IQWBrV4Z7mIprPOXrEmwJu2LKXgyBCSbe8NuNQu4
jdPnNyEuafl7oyNheaj9Up+qp2loy6p9aLMRw1Nsfe2XKXb64jYpRGbQwo6lMnPRfhy6G7ox9Z0c
5xkGYumgRF8mJegfckx5bNeSRPzLRKRh9Aq9nt703LLkTSN1nMnUSqtdPI5Dd9vOimQ3BSyfxhvS
oLgv0rSK452APS7uBnuanWt7bfTNx6LL0t8JZbHOtVS/rraI/ObRz1EfI9ttktSKvTRLcOIeMA3S
452Z9n70Cg8k/e6MLNkhp1GOrJ2RpfFDiRWpKigW6LTm3daoDOmgoa31A+cMLdxqlZM+VfUkcJ/2
/di8MbIgxpUPbRXMi+1IKTetCm5yO3V1X25tNja2bungvODDoJau3BuNgw2ijMXZaCBi4w1Bo9Wb
pNRGTMCSQET7WqJOE4fxJL00XGb+bQHDNXOBXw3hm1P1pb3NYQLam0aAbr3PZblMcxc/cQduuZLI
kQcWd7AOnV4oFs2Dxs+9qvJjRJPHwf6mUSY1D9aoOtUbryddPBqFketgAKbkThU4jL+WIWf2HhvR
4VE2aoF4gBFGjptVuJDuq04dHC5A9LC2OkKx2Y0kHCtGKUJNzMcSGivoXizRp9smwo7Qbe0QFHs2
5cUtWhDSIRI05DwYT33+IyjDQHgD1/wv22xgMFdmUX4hfM6rFuvBsIXXGY4Hra3T9NEq+uk/AZ7j
Yu+3hYUwfVygQZPgT1ojMeeWGArbHneWOd4EqB5kj0gmSkrqagnBtdxIWRgGDzqJif+mxLaCH3AV
OMqDLtdSvvezoh6g8Qtsrd6CLJOC3dBVQ/hT6cwqf2pkK22LTdOmvrrtYXGJ0rXwSUWTSwpFqLq9
0liFijpSlBmvMtBD85AVQKz2aA8FSBgi49F5HD3Rvsm2hMPPTp00rQywaJWszu0zE3eevjcHiOOI
aiKm4pnorMQtbpp25LzXvpqEG9Uc8THGjIxm5xgG8tcwqOWXieZg4GLI4MT7iNCs7NpMVv/xbac+
6NimapteS8Zuq3a1rCESgSjDT2R/NOAoiHHHX/uyMx51SQure0NwN2FcJqs0we1Aru/wqHUG5LrV
tt50jgk4p0dCV36JsZj4RwB1NR5lmXfRSGXPdAekpuHex7GBd5sdKq5cW+YvE9+m9yquY4XtHSoY
8o5TbHh+qfWp60hW07hFinS1p2LxFFODaQqUPRVb3aU6ejMAjiaMC5txEr+xq8cttUFx7ksDcNF2
Q7Owh1tcIdAY6prAH1wDe8PsDp3KCtm/EF7gpGGAvqnbFukPB9XQFu1BKRbylqSqyDZB39tPEOik
ym10M1c2um8U4Y2mx6qebEMDr9BdPclVsu9gLiHq06SpY3yHM5j99judc52KtAk3Zu10+hP60a24
S2vV1+/LBg2QbBfLk27eRbUfvhtpPDabdNKMcGfUqp57eKYbb/j+xv0GWWurs12jNzosByqbd7Sn
4rj2FCCJ3h5TB+SSR5tIjd2gkufZFWWH6KoPinlHFqBO21IQop6LTu1u5R6nXM+o4ZJ42RBm06Hp
U188TU1YbovUT+RjTfPoX643Pfga5OO4G5Qml3+3lhmontFMQL2QA0ubG6Oc8v8h7bx25Da2NfxE
BJjDLdlhck+ypNENIVkyyWIo5vT0++OcGzV7MIRwLMAGbMDFJqtWrfCHR9VDIQOfrVos9qdmVx4m
Rk59UNqVOeL8BaLRdzACLDFUBPl4lTEliXdFaDpfCzAe0+3Qun22Qx3G7K47pJseASIkaKPPbVvc
oXWWufsSaqR9jXc4+1nLpW6jJKbK+tlMCqztwDL19j5UCzDpTYnG0V3fG9Ssu2bAAvrnlHdZ8qAq
1ewUvjUiPHwXLY1U0ACLhYPHndEFIdVM+bUTQymTowNiEr9XHL7nfCOlXY0zGPzBAANfiloRNznO
Q+d5HsPzxckVwrSIrKa/klGbvVaVFnWn0Ag54y7XiOZz29jjQbYtZjE5YuDdRlK/KnCXp6DDR94C
khDbtDXbz2h7tLhjW/sRGlmS+AT9bziwpwUUk+z35+nfRarEUtTudMCRDqSiXnL8P2bKkBdEHLWl
/oOoWHxrpja6deKk/o5j6tQfS/yN48PnK64qFn4cDnwA21HaXer4ddsgFXGfktjGP73MjC1fccrh
Qetz7a5VXE51WSGAIUtEcsdWKzc+7+WLXew6aFa814TWGmBXWAOToVoRP9u2HKsgnezkDYv0cWeP
WbZVMyyv7jwnBCj8PpMDKISg96ql19SRazGfEj+iuFWeBZwoxPyNUsqdBp/BxWGdRu6xQJbTO+V5
Nlf7Sm2rHkruTFKGYx3MAjhl1XUIKP/VBA3c0+Ztvf6/EJ8uae5qLeuSL4MSq+oBnkmuXuMB1fyq
CtvOiJtuLm9nQI79FbleYWxgXS82DgKTeCZRmnEYKXZXfadejHZTisn6MZMt18ttrkWPKRZNt5ii
1GzaqpP1/vOtc/H5WBNjOEaqCJcsONvzzYqkjosOX+n8WG6tzocfMSQ3mHvW6PB7UbclEGitSyNe
Dq2Rpe8PC9Zz1r21aJiLHJFP9ccosIM/lKVWdI+j0gzzrUUhM+wtfD1h9fD18OzSM/c76IxeDxjO
wJaaFMSKMgwdhJW9xJVBrX6ESTrXD3pZdNpVNkW29zxXpOiJLxQyvsIvDSMufydTiWaor/awE0Zf
dqGa/FNyk0X7MJ2b/MHDVD4PdKCL6V7vdO1Nja1B822zqsBOlkzRKHJK0dzIPF6sjOvSqh+jAk42
8qvG2EmUblEyChS7VhQ3qI0hFNe5CajUl0mIYskEaVPZO3pqiT5o7V5zDjpz+hkPbrNxcE4mWNAg
3+e91Y9y18m2YIgWirJvns2ZK+yrF0Z58dOJa6v5y94VsWohClLeIcYAjmAdspKuFMlQD9Mb8wKM
vecCK1eUWB9Q1v4ph0zZmHOtrwS0e5Dte1d6QV6Nkdb5pmvh02vIcKlviqRWONhTGh0m9IMe1czK
oqPqzv1Od5GX89PYqCK/sWVqbmz89WHjGSx0NtC1WWpbbqbzZxgiVYkyr9Df4OwbgePiq1IgkunT
wTdJOaCybTQjLxov7ytysEFPAG2iM3C+YlpqnVWJRn9zTLKKpHWpJ+I6OQwSZS1lsOdjE+E3gZrq
FyVRxK3WmRG6AJm2cVt88Mth0b27QUK3Z+5w/hy5Fecc8Mx4C9skuVZhXu3Nvp6eAF6pt13bDVsd
p4szD4CfHg8X1CLZxG1xvmA9Od1gDbb5Ngmv+eW0mf3gUffYt9BpHNVPcIbxdi0O79kRATKFErdW
6n2n97ithAP4tANYi3CjobHqnjIsWdzFMDNd0CQ6ytjnDxVhfNFBdTPfgAHFgV4U1t6VVaf6c18M
33OJFsFhro1Q/fp5wF0P5d4XZoIJ3YZb0wa8fL5wk07g24iMbzHOGF/AmNQ5pjtNeVXFreHtYxlP
8y4NRfyWerL+yvRU7CHeonn/+YN8sA1gVFDZIjizkCpXL8D0EonV2Gi9dU3vPopad4LQi22sr8vK
Iel0ZdodP19ylacsqAtIBoBFF51jemNLXPgjM0JnphmgvXr3UxpXL6awK5X6Q9WuKg9D20NWqVF9
FTqLtnBN/TxvbPzVXfcO+jCQ0gdbyDNcwGOxc3KjLizDe/qNEvc2vQuHoF/MMBB5xKPkb38sTXnk
NHAAWV7ymtBcac5iXyP1e/LrIpi6LN47ZpwfPEUkV5abQu2Ew7+rs7TeCK/rLcYPRfARrqwBV41s
cH3C7W5qIiCa+r3dRuK2HqvkWs9iO2gF3Wc/roZ8V5atft9WqnFlT1D3MGxotuYTqw3GU9DBW/6Y
SNHBf1jCwh9fu4hVYXaiN+9CPClOTZeJpzBhrh6mkmYmPlvaxhtfHellOIDW3fvEbgEHq6sA23vS
6eXUJvdens6/q1q8DYvRbTq2YZBnrQkWRrgbwe1iT5E3IUcFYnWZs3Opnf9IorgSxU0o7gca1rdR
N9o/vc7+nnjeltv2xetkJVAKJE7gd5ierQ7PRL9KrQc1vZ9TKfAq1sKy2hnFMNlow0Td9wns7Nas
96NfRzbwDihfGPKrGNGRfNRRCMI5E21xPUedgmsOrVK8zZRoI7n/cC0ODE3zZQa5Nu7tY7dpYqCF
92M4St+NNO2HoQzFT6NIIF59fjY/Wou2PBgUtJL5dqt3KVk9j0wt5WyWCPbUlrELXbW7Fhr37udL
ffTZTNovC5CaaLv+WWbcczGGeUbQQXtE7zr1PhmEOFoCf5K9iLR2ywL58hgQbYg4rElyQ2/ofEsa
hogcbFLSe5qu4gvsSveLi7hNSIZJEw1BQqZoTJfpMn7+Sy/DDjuUI8h0nMEV0OblVfxx4Cc1yzKm
WnxBr49/FBY5W581Bf70wm0P5TQ5323F05IgF+b8vQBg9EXHJHrj266SS6IAT/HOf2KKTwG+Sm+6
zLL6aU544Z06Pqq8eSuufqXR2EPzcGXtp3o7Gzs8Y+iyUQEcPn8LF98boWCSncU8baFIrqeVszN6
ipsN08lsM9nfAtw0232FJ19lobKqZhERv7dCd/f5su9g1D9KY7orMHgJDQ6r0mRZF49tm1QUJUl9
ctKkcm2/qJT0xTBQThqDqi579BJEjMTGnrGb9qwt1ma3MqTXH9hKbmvBFLriF96MEh53LwePWgkN
6uHGya1sunNCBPcZKzjdz43nXgLk+XP/H4NrUbGkQbR2yB5oX0dGX3UPiaZGOzlNHU4DcS99GRcG
bvYNVoNOo4S3sacpL0kqvaPwdHQtBhp/aqCaMn5twzba2EXvTIOz52ITU4O/0xUXRN5qM890BUKp
9P1Dn2BY749FlsVB1ir2CZmGFo0os63/YVqJMIrvjjhltqVtNruxqV0RaElZjk8prEqeMNE9cdJG
oWgbEfNip0MpXJg+tH0c/rnmbSeyM6XaivRBncbSDWJDRx+ys8RD3uC9vJNiaMwD3TcXx3M3rJuj
HVtyS7PzItrQGeUKRBmUXtdCdDo/9K4lh0pkdftg5/SdGQAkPy1Rqc3eRRTglWFlvytMZ/76+ba5
/OlIMYJ5IH+npLgwQGitrq57xW4fZN10h7EK+2t7on/it+jeO4keSCsXO2WCo1zaTr8R0z9YXSfC
weZcUlkoj+e/WYbIrHaq1z1EnorSazuo3QGBxUE/JijJRD96GbePCOYuQ42eoReOMEjRbkDqLgIN
YHgSdyokg3T6wutARovttea1D7pihwdXAZbANp5+uYjoBJWu1G+fv/IP1lsMoTCQhRaEw8/qQNRO
N2c2o4BTE0qVVuJUm0zYirR81PJM/rbDqUyPny/5TpE/P4SoMtHepLW52Amu84/JFRIB9q44RaS5
LmikcIoUn6RSMRS/6EJUmmwjrjl2iAmo+3xU7O5A6luX0u+Qrfhi6ZHe3xlpZyT4kJpVrG6BxS5S
CcgkqPAv3CGCxGVaJofY06shOenNlOcPYzNFoV/UXfglDcepOnz+Ri53HsIFvOWlo/4ulnu+81he
wL6vypMHCR5zZmWI+bv1NRJF/VK17huawAaz796+mapE3ephvGMmzz8ICdNSuXHsaKSv1Wpqkdei
dof4JLFFPaX9aBiADBWZPIJBrML7eDSn7kuMjE+xc7pUlA+0ppEiqAjub02dTuEVowb3CwGNuV43
h16Eqxjl2CFT0UrwlyG/tuvdUth+OQqcaC2GiePRTXX5yG8vyEJnQNI+oCrDfCjY5/eIUoqnnKGG
5ndJUjy17qx7xwo/sXrnjEyLd02VFsU+lPSII/qBDUaTGWjnr3YTKi9CJrp4iiOn/RliGTG/2obQ
TD+KPHbOvGC6dkqV6q8g28MvADA948aex0nsncwJs990EZryNtVAmv5TJGo7BZ6R1cbOis0o3DWz
3lc3eWtmwwFsBoWPMtkVAyPELcebsoTpdIPsVfEwGk2ZBNbogGRXMM81rnshpvrEFpIaA9jZyMEo
eBn6KkrUOM/ZoJax8ve7i3IV8BNydu7C0z/fXVwmRR0XIoFd0g43Uy3HVx3Tu7vQTTtOn9lUv5UU
ABHanxqTeANU+l9faXT3kcYCdMkTqGscopqqHaebLAZpz+4ZBED8Gsd5u6sdFXp+g8BfkCiq+WAm
SJEBc9pSobw8X4tIDzGV3gzKHWsx3KwGg+8gDPkQMumvD0J6s+577mBlge6mM6xarwaU9E24XXXf
4R6f7bzGndON1/DefTo/Z+7ioka3nFi7OHaffwmgy9MsPT05JcU8Oz5Wnon64sIHvRuGvnF9jQb5
Hfey8w1AqHJTFDL7hh1hBBiFy9/+momyFK8as3z7zcpafOdE1iBTuFFxX94JkFr48y4HQk9/dSc0
VTVTXyBqr2FGdDPpIqyDOOdq8pW4J1Jzbcl/P4+A6zYqsi0uk0wwcgv5n7t3tWaSY+XjeX1x6ptZ
G/YKrfHXxG2Keg8ABu3/LLbw4vZTrUnEP3PsGbT1C2W4HwD5MwJTjCi1Nq7G9wv/7HMtaSJYAJqp
9LjAKJ5/LmsubF0Zcu2xlnXmPZQh6IbHiSKewasqmmHXN7Fn+1lhevHTZEGNuXfScsKFSZU9Peda
xNmrCXp8CFQmlYLxv4KsAV3ZIv0C0mcoj+CNBu91LDsa9BI98odam9TxeerAQh1KSFPqRpKzBmAh
BkReSThQudf42/rCN6ouBcVuGo84is/X6hTN/7qdLIwX0EXR0WgrT3xNEN0MAy8eEu/Gy60muzbb
rv1q2JXMdjHef3e2mZnm1zoDUuEMtCuOeLh1yp1WpH3+j2clyfScO8DWgxrC+FdAJUm/0aJ59/Y9
+zqICwCnBEvOzYUz1WquFttDIZw8604qgxYdewtDMp5UpYye+6FxEj+fFS++yhNrwNU862BaZ1P4
MkdmZOzpxKbLMNMGOPP5Tr6INTwLY2JA+yh+L2YN55smiUXfFXk/nopcOtqVEhvRw5xU8iZE3jRI
iwyMbWgkoE2dfnydBzfZqHEuTi8PwNqMImjLXgYZMPwSGWxvPJkdLoY+piXmr9yuEysYtEi+qG28
Ba29bBEwalyaZSCZGMUDfjj/zUbskTbiIXRS88T4qQ79zTRH4rBYePiCstzzRzcNq0BzQvnYUOje
0zrZ0ru6rJWXp4Cmu7QKFyzj6s2Po14ZLUXJKdVnoftdVZntTilG/UaZPRTZeqXQxmu1R8FZIuJU
3BqjK5LZ76sccYqU4Kx9HZXZEPeW3fbmThmapNppKAIN/mA1DryWSdtCYF4GPp6aPipKgVTMBMAl
E/2jvaI1YK87vOJPTVPirJnp/U/uj3zey06fH8J2/tfhIdOd2tfOXmmUcQzAlj0p0layjVbP5c5B
NRVtELJuMMDIFZ0/ipmYUVemywssTecQC/eXKVv9VcVz9yHNmtLbuGcuBgcAhd8FuIG667CnVtfh
nDjqqLfudCKc14jgN/Nj2bjm0U306CXuZsufR4/z4XS19e3zU3pR3y6kCA7ooi1MV+19R//x1mnZ
17Sxexu0UN9+6cO0SZDkRld4j1Cz8mg02X+J9Lovn6/6wQuGqw7KHuFVUqF1hYnf5eiVjeWcXDdH
80VJ4vTQO/b8lreNuO+q5L/P17uoYmgfkNHDlgJpS129CpGN09cNqAfrNM8WkbDSx9eurbtgsXH/
67B3vtSqeJ7ttFZcRk8nu8jhrLtxjUWKasl2F1fxcAg9JzmmXp7tR2MUJ2FYW1yXy+RqQf7RrKB4
JgjRrzvfvZHM0lyEnnoaTYi51wDryuaqDmuUzTuvqq/cIjHjvS3c/N+iHYC/KhTi83XWVuZDz+To
pzH34qnCvqkL8CpNDkUaT1vTk8t9tzD6GU0vGP1lNH/+kBCgETSxYv1UKkO7c9Wx26l2PbwO4TR2
97rCsDSMGl1uEGsvNx5yYBh6LNNR+nHrGQq62mMtyNBPmASrQeg6iJRj+/Yk6bRe0WjYkhk2L3fe
AvBG7ojIRiNrnc55TTKaZdk7p4m4qh1T0grDD9PMBhOmRplzA06g7XgB9ogW0mBPhzZqPIUbOWlx
pjAgywciscL+iLOydqKKGoc7Y+4U/J8mU/1d6ok7HZ22aK86TZ3CIHJklYIpHFHjDUJdFTupG5m3
nymmrWPXalhW6QmCEfSRTDf1kcSfUMIPnTmCn6pY6ZPVWeYxxOQz/gb9ZXihIVgX3yeosl9MY1aI
DMxxXL9PyuE6bvspvKmB+0AvrYqnpGu68G6gTJZ+jbd2BC1zaK3ff3ucoR8wX6Y9uJAR12WU1TQS
qJDmnFrmZfEuRKZO2ReL4CQIzQ718M+XewdsnGdYrIeMCoqANIewJTrfrG1kKErfqNZJ61A5DQxp
kv2ljCb8Gn34owOOdT5qSC7lPuV/L/dGT7i+LlHcvooTR2+/DzInBRFyzgtQv6296/AYQwjfw9/t
UDupRluvYSq/EYw+enKS2yXVRQ6Fi2UVjfKyLsZoSNtTGEUOD5rrYIvnxjw5dEyt18jslEDPRkX/
L0+7dJ8yvnIftaot0JErYkPbQ2dLj3VJsyBQ1E7C7lcz3el+KJ6UQaMjK/fCG4/mrfHyZfbIaBmH
bUa93iLpv4rYUZp0doUVxokjMWPLC3RFLRzjpkFn0q89BWj6WH0HZ5EeuEP+etRKVcrmAvqHGwa5
9So64VYEd3bo2tPEzfmkeWH8XU6Osx+SxDzOaKV9qZu+H/46DYAftegUIlW68FBWaYCCusDcO448
NSOgmZ1q5OHOKV3jCspSuBvdummvCY/5VR6hhb+x+AeRcaErLSkzDWeEys/3uDSllbhWVp/yItOv
1GqUSaC6IXkrbchvRaSmPz4/VR/cAACUuKRQ10V/ZL01oZtJO59Ef5KV0SACiQicdp13eYQgejwE
MfoclAp5+s/ny17mWlQj6uL57IJTMtcyGW1azbMbd8PJpVDKvvEA+Fw6DnZ5uyFqyuZXTd/Fui9m
q5AvTji1G7Hrw/UXFiw/kAHHOs3FMqogDZPdCXJAg6ZMgktxZ8CeOk5eHWbsOHtSfWVq3OQoFQsm
1ee//6PXvkBU+MKMMrl9z7+zMWAZmWlpfxI6clC+2YrEPZhuHz4Zhd77wKgVut+jssUa+2B/LUkm
XYRFbBhdw/N1GXR5fTl5/O65Gq71IbEjP1al+hONKKLpEHpbKcYHwc9c5HDJrU2IXWSa50sWdmpU
7N7hNLrIm94Uo1H8R4zPjF3q2Glz22G69itdRohHDcz9v0PtgLKvq7FHKlPpbfPWGPRUOSpFrWAu
GtlpSX/MsXPftGncH1vTFf/UeZ/YG9/oPSs4v3B48qURRCecAnbdpxt0oUuYffNJaMnwpE/A2XZl
k0XM8gGV341RKh7jiPZ0MJtuHu8VmwR3N/d9W982cQzYXsSatH05qkqK+O+oVv7kMRMOErcqvauy
zCFeDE5dGreFhvLQt7Kz0yGQ2ej8p86t9nW2Rs5fQh/aOxpykFDI5giL5c834+WmQAEOSRVuJ9yH
LHtVaI2Zo5Vop7Yntqq4qrmU/omoPu9zoSc7TkV//fl6l2NP2lgLMxucPHgFrvTzLdFqKGx4at2f
NLdKM7RDi1EwCrYr2B6G2+XdNWHQTLEEc2fze9wlwy1nKfb2VlTEYqcXFqagVlIZX3WpdcmTZs/2
z8+f8fKdLGg14uG71ijCDuePqOS6EGNjzifdizXD7/ARxTLKS2566uNDKlR88D5f8TIksCKNaebB
nE9i4vmK9Vh686AM86k1a+EPZqbfRKPyGrolAUqqnfpvQSQ6fr7oRz+T6o+Me+l3kpGfLyrdPndh
6qgniRMGPDOknNOxjr+5mXo1jE79+vlyy1k/P1H0Zf5YbhV+BgaUoR0O6qmf8thHoKD9DlP+Wy4m
/Z/PV7rMXEASgTOmc0AbQ18np6lrQkCsS/VU5lNzcPoBOVp6T1b2s1n8kMBnNCNTLcNs8A2bISIH
yZiO3pZk9gc/mLqarU5HARfNdYndJbnnTHFonRxtqmefWb0ODjBS9w0GZRvH6oNvuWTihHageYTc
5Vn+aCKY0Egl6GLKkz6bj0AqJtM3rQw727qxr6l58r8E+VLDWbj5MR1+H+RQBJyvGIe1ic3wqJ20
SimeBZyTozeaYxZEeRft5qHZylY+eJ1La4oMiR4CSekqcNRRozXAtfRT0c/jvDdzhKjAc5sess46
FLCNOnUJfKvtaqG2wJezSFMuJsM4ouleX3vaSSI//jNXkLE+YjZY6xtd8MtshFEUdyQAeShEmCqc
v0clLmdAQ6l+QvakCzSkEykHrOGQ46wcUFWp15pjih32pPSRPz8nH2waTggFFXIrALrc1SfsI8MY
K1qzpzSr0pu4T8JrIwR50lV5tytyfRM2uvyW9TsFCczGIYlhs64+YVLRXMTkT8eiGB7sGIvxKL2m
uyuyKL7TQuEFHiD9JxQ69XslREEnqbtpn6EaKTZ++gcBFz4CPrALuEXz1m1iiuyqMMSgnbiSs5e5
1tJfBdn/FUxYRIMKLTfnnaborrJxTj/axHSnocQsfbeLPmM3lFOiVpV2YuprHL3B7RMY50Qg2wi3
JCk/XAsKAkuxrxi5nu8sGlBmKvnvJ0tW/XcMD+oXbAEBRCN9tyXb+OFaC46CWhds2rrhLRURxfrI
7yqNfPzVhxGOs9S0vflDdggXb5yZj76ewRAMNQuVi2vdrdWE6c01ndSTaG3vypzgi5uiaA5eo85v
DPtnH8rfXzoRLQFvgZWDB3rfwuvGFTYVXdfBJDwlhk3aEaXqTY7qXR4weGGC+vnR/Oh9mssUA3Mg
Gqbr/dk2bjmFDDpOMp1Feasi57E3XLSdo0TJrI3X+VEcYAxMh4Kqkwi0OpZycLthSAWh3LYE+n1Y
+6oU2p7+vaoGZdf1yaYE5UdfkHyTELAY6dFfON+bc5zHpkR94eQoOIIkjjQKX6J3t9MEU12tNpwD
W/ovVRKXTwiMjE4SFySjhfVAbHLqbuhmk/iTlPob13am/aCXgikiIgXm0+ef8IO3CtuJyxgKkAvU
YfnEf1zJcKx7b55s+qtJnV0PRf+7bAZr12Z0yNmfqbFlavfBO2XBhXLCkSCBXX1G7IbKMaGndbKN
Uu3+7ZveG67oQVrdkT0d0v7WcffctVYUzRtiex8tTe7hoLYEwJ83e/5bk8wSnW0K46Q4SvkIeitP
j44x4esGaC39ToU0FMGcI5O2EU8/esnY66GFS9OEjvvqJdtR2hYxMfw0K3a6qxsn7/ZaMof3c+RW
J7XLZL3R0PvgZJIt432AmjwSn2s90Qiqqmo0hn6ibaw8JoYTLo4WvUgPKb4P6caL/WAmZ6NdQzcX
tAZIjfUgbNRKDHdNNX+ca6pBN/Zye+fkLW2DQsG1S7eSAxqHsIzbvL3BBSNKHuJSiW7op2jPn2/o
S7AcfCYSL+r4hYcAGeH8K7tGFqWNhvRbEtl8a9m3huknyPE+y3oeb7lV2utGTOV9N9lDGDhoY+3s
cqx/gZukZy0yRQYwhsQG0eoyg6LHTGODsolUjRB2/lga8hmdY7X1YwgXJPWTsCStAKx1BwKIfrA+
KC8p2Co/mbBZ3yjc3mPjeUrD5qOaXSg/nDpjvbiHgFvSmC2bvvyNUSUI/Niy7qoido6xlubPRV30
+1ZPFkHhqL4ZYGduBJrLw+eioA78f7F4gyWynJE/Ag2t8RoJc3d8JKERiHwkYOBG2iNPrWYjC+Lq
ueE3lYqUwef74fLssR9pzgJnYsQF++B8XXwxsl545fA4hUb/e3a99hpOUKP8A3yfK9gyIyf665sK
hOmCGiF1Q45w3bE0p7yO8jZ2T3mkHeM61XW/aYXcWwYqOflc/aVXzjKoooxU2VUwRmjYrb5uPCdD
G3aqc6JOlr97LCvpj9rh1wHt0JfP3+bl6UJQF4AP+RPsbG7a1ZVo5hGXbZHWD1aXz9edORbXXSWd
dO8NeXhjZuFw6mOUNOI2NeqgGiL9H8toYzSFLeyUY2OS/yapJtuNHX5RB8G4AHuKTCLfmRi0ulX0
OqxaIC/1Q97p1e/RU0e4Tswy5NXnv/9iN3nItVLCoi+A9Bv0ivPd1HpJYWphNz3A6nCHo1nEnBiz
pUS3mqj4Hc22ffj/rbh64YgKteZUjhgjw9TA1xadoqswapu7BDzMMUn04+frrW8OzucyAQJgAKh8
MR84/4WV3SiQmpL8vkQb8Jpr2biXRnjS4vSvqYHvSy3OnIvKpEMb83yprMqnIirz/D5xQmZcZi4H
IH6Z/AaIFqdvt7V/aFIWU5Bq0V8a9wHnghmEFg10AepaWlrna3eNNepD52b348hMKskqGxogRiGR
3Wkl8uau8btoc/ftr14u8YANunAVaOkzHljT5PDLGeckt629tCfZBxqwtVdlqlrLN3DUrTZC3+pT
LquxU0FyMjhfhFVXmzWztMKkpW3tK1Wbi/2czeocTLrXgbXNxH+f/7TVCVyqVCbXHAp0G2hsvaPP
/ojvCF70VpnO5n5uZ1QTCiTbbMTsjG+fL3P5m0ChgAAifwSEj4HD+XcrPbDBITO5fZJD4LpHAtSO
vw6MtO2ryXTDcCveLf+/P27OZaq4AEFg/5FLoWe5On6TSjQLLWE/FbCtQCTK2WvSBx0CrYspqNVU
w3FQ8O+8zrW+r+qg0Keu33ldmP1UcMPR985oxakfDpHZ46Zrzs2Mt0YRzVnQm2Vk72whqlL4LogK
Xds4y+u8jKcHiM28n6QTkyhG4edvC8yWIB2e7acGVcrHgi6D2E+UrEwmRHw/M1j7rnTs/zkUrn1V
Ap99BgUyfCtNhGY36LiXb5Kttpy2RYoYZLVx/iwdxMxCFmb8XEROg+enGdlBjBzc96GOnZd4HJ09
I6Hs7+5i3gDMcJO/OHF049ZjtEK0St8NfY89ZhH+Crs4fw0Vd55/KkXVyF3Wm8O0odn3wVtnTWbR
CyeGSnwt7lHkRWWYnao+Tcu4/bocsQW6LU1ZuLlfhJnuDnsjT+1j2ESMV/beaGflm6LjkIS39BDV
e1i6ah9uRIMl7z3fyR5jcnJi2h9I+q4Lr3I2Q5Qlm/FJTWfYbzgkBmyOa2ZIphWMpbnYlJlEojCB
cXYVI6VXb1zS6+SBeESg1xcOKCcU2NwqF0sd3AXgPmhPBcJHCLmg0GYf6xKlrW8IhaiPc1sMBQ4h
fd0Dt5ma+B9EqYb8ptBTT01vjDiFr94wA0XNh0pLNbeqptUe5QEJFDCmbTAj5HDrdjGw5dBJ1dZ+
ioZKm8WN3dleE6F0F5e4cMdqrtyZ9dSP13PsenHha93saIGoIdk/qfD6+0NdW6kLH2jMzToYCiMr
XvTCiJrbcCBVmmU4DP/VhjGbiY9zeYTs+DTkzSFHoTr00dYTzFqnItShK2pm3b7kYx7jrD5MZeLC
1igVt91hk6xdaflE/3XUJi8/hV5RpgfFiwTQLTSxpifUpGzkxJU2bvd1P8SYwi5OsTdyoZ4HXTcP
r1bfJsY+60kdddDqk2hJMUABPpVY/UyTn2FIYT8WzTihQDNVzhzYcVh2V/qYqEdlTlXlmafCywGN
ItcHKptkgZUN4JZhZ0/5TVeND7Oim/ljKAu7kRvbeX3Klm+1DOgYDFLXLJ3D83hSKlItNLPVnoZq
6O8KL8xHjKCmIihEqeVBYaL3tUszHCcOETF8p0MYmvwodg5WonrT6+f30nIP/HG6eBr4fya3LQCg
xZ17FWlbOYAFlWb13M7haWByc+UpmQxQ8zdHDn36n2sW4RX8ALkRbT5cGPzuIvG+iEKtyl1lMEs9
Lcr6efTM+ErF7cx3iqbc86/zR+GCyWhQUUGK007zq89/87qsXH40wZVOyoIhhAy3uhzjMmMvjFP8
XA7Ih8AvotLyx3Ja3KTxTgnsNsyM1wSRn2BWy+R5oCvzNfPEVn17+Q4MmtTMT2iYMQ5ZJ5KKroLW
w530ucM/YW+Gmu5rWT7d5f1UH1WzSn6IRbs8a23ly+ev4DJgAIelec01Q4vwYnqWlfpc57lUnlwt
HMUhs/p4uksQNjR3wNGmnQYwWvNxr/E2g+n7rzrfcvxWemk0lw1alOuOgprgmV57TfY8mJ4DwxYQ
YIZvVjGpWrYfbKMofelm3PWzN6olnlJmMb+MI5xRv5081Nl2iTKK4Q5VLd2+mmtrCJ90wt343whP
YRK/p1z1hvsJoTD9OIh8iI8t3mMyGL0hzO7gYMC1dONUn3z6J8wqYyYU+lOdFvWtHCKEFGG9m2Lf
9ol6n7tCn4JcVUcl0NRZFr6eaFG5052wr+/DOTZpTXEj9wfsfhQh/LBKu+aVxEw+2sY0f4dXmYRP
DAkq+zguuoT7vgOmfqhMmCVH6AtmFcyt3aYIQFIL/zvT9smDaNbK8AZoaUZwaJE+Po4G6gqPoRvl
d4XAY+w45R7YWqkrOm2YmRfW3tRt1Ti7Uu8B+zg9RPcgb3S7plmQOdVLrLiieSxCt81vh9ESBlqp
GoL4vkRTTSuCuMiT5K4Z8zE9OPXoPqvkNhJrj7D+mhZiFHutEfP4Ztm59d2UieLu7aFrHmFdFfax
w5RLBPb/SDuPHbmRrVs/EQF6MyWZpirLl0puQqjVanrPoHv6+1FnomQmktB/B91otABFkgyzY+1l
KIpyLxr6odl3qjwcbXLGh88DHnPHNB6T5aKiNdIigyooHiviAGHqKgtcC4bbNqrn0KRL/m2GDCPy
Pi1VpziEE9LP7/YQWuZLQ4rU/GIlraTcaWVktJE3OZgJt1REmkcVp831sR4K+TFhB07qPZlXDcZw
5LXbZJBMLGmiq7XuGx2OoXxAw5WdlDJIzV8DgOpLMeTDZxr2o+0C/vWFHxZYTPhYrA07uc/UzJ+z
0DmmI51izZNzJ2qRz0QIWeVstu8jkjqmgzHY5ffSgVLvDvacfEE5nzn+BP1W+LBzitpT51BtpoM5
wF/9Wmpt4hyqucJgopfqMNo1pd2iOraNKPCaaQB32hl642R3kzZm8p2tFP0/9EZCxAKWUVYTm2Zv
f7R4UGkPgg4xnH41kmo0+F1v5cc6S9TEY0PoT7jaWPp7Ny12szJULCX29dwxJ/giaZb/aFXKnCeS
W8rhTsLfFnhAkpLqYGG5nfuKMqT5qUjjzvgE/hSir6xlo3X7MVJ/zvOUsriGypFPg5rbRuq1ZVwT
8RDBQNuNpV4dcmvQlU/4WkozptNxhFbSKYtO3S9FDRVVbskfo1TZkS8pZhWUbouB6T6xWxUT3Jws
g0raETTcQAtK0vYVZ2DgUnUWk+GKNJf+0mOKYwJ1jw4gS3dvcaJYlX1j2dVFa8bdW5CFqt+K0t4l
mGw9THIZfZRCpPcV8M7fHsgsOkpd+JGLRB5Y7Lw8QA2bDUYlB29wqMUeH734k53Y5U8H/iw7MutZ
Oc2DEjwXHXy6jULy8kCiXQ6ywcYLkAIp6Xzw3JZbbY4045XJPCsIcu1RoFw1WaAuGkZTP0TBlGO7
nnMtiPw2TuPoePtkunI44+lCMAFoOC/igoxstvmcwA6P34pRpjRqgMWfW/p4EP3r4F3rZf1owCc8
mt1sveLW0e6kLpY2bqALhHN+RrEoaV1D0l0Yq2s0aUyaMXOUMn/LjFwhhi/t4ik8sL5GexcOXJLu
DKUxrY2LxrVRUQtQES2UvgtjvSyXYQxkc/UG8hS9Ynsd/eqCYiZ9xsxQv4EH/X0xSssOXzcue4uR
nrYq//qqm7n0FeUb1J2iOCKiSsedsErdRdZRWr4iItt+murhcxFKyaHHPj7joDKdxwaF9MvtT385
+7CBXLqkaAkA8tbWalWkzbhKKdXb0JTZ97ar6od8CpCzJTMS7XGeRy8P2RWGURIbq+6yHqIgMREx
ACsAw67ZRJnFKZ2NdfmmiTZ56oUm++NgiB8jKRPulGF7lSdd8nb7eS8/t0EBxKsH5YIIvianZHB7
SMyrkrde1OFLFSecghJM+tQd42ovuEdtMeF+P8f5vMYMavH7wGeWhb5e4AMMG5G3pf6axnOouIUE
0dqLTDvqjyEnq3JoJyPbk6k+aHv0MoXE/h1ETveF3UCqHiq7Xs7jLizre6Hj8PgERsGhHATq/M4v
V3FOJpdhjlxy1zTn34mOYZG66TTGpYecedIIKosbarm/3bgWEuySTgXAttjnrOaxhMVkYtp98p5b
STYj6jbqozRHxkGpevloYZZH9gQQkezDst8KM18hFEzWBdNbnKiWJi3XivNdM006SMdjlb3rBgqo
VpKZMlRKD/KY1V7R9OmxkFLtWUNXcS/FibKF9S3n0NlHxVMCqIx/08gEA1+NTztHkWsmyxurZdA8
4qMc/Hfs3qCh0Mev4Fa6W8+y1R6S2iw+iSrKMiiCsvUxBUWOiDk3Pt+e2RfLib3LWsykuF4s5+cK
pUagZdVSNqtvSRpnb1puSUeCXedgp9a6cUzSPnjoabluTIKL9bTwLHkNDo0lnJTW17rZIeFADnX9
rQ6kwD5NvZY/BHVe7tSydtLj0Eji5+3nXKG6fHlMNJbX68jwLC5cKCOJmkCM4fQmRin/1NZS+WbF
SnKIMqrr20NdvtLFLgavGA4GuL1rDlAYRrCZBick1aBqvpSD+m2IbfNUcL3PXREgbjGlKvnbSzpV
LH0zLqlLPhnAxfnMbgala8OuDt7IuAtP3NlsT1bqkjIvMJ7M2rJOdUHZ57Kyt0x6Ll8tI8OZgYME
IMbsPh96JpdsTDMRvZdgM0eMY7LYVfomfA4apVE3zkGEARdrCB0xfgbEbi5exOvXWzKZuUPF1hvl
R928FsM81FRbc5oPO0fN9faXbA1B/wnlDIqsPlRyYEdK8IRcV4E3mbscsri5d51S7E21kv616zqN
920c5y+D7eTBXhOTSioQ/pE5AByRDPfIF1stc+F+dER8iC5q78G8gtrvLAMXDU9X8+ZuGFBTvFCN
K+KnEttO9pQadi1zy0p1ZXzuks7O3E7SKv0ohraIaclY9ecqj/MPnJ2ijKC8RYswB30470Ih1z8V
NoTUL80ED5cpabWe5nmRPrWNsAOfwlrGASsqml92S0vYnTBI6R4JrJW+JYbeiyclHdvPUVNKX+1C
tD+zWdGSXTgi6jWNPNC9sI+M7kHWhPGmj/n8cwCFe4/yBj1Y2gMte91ICq8bQyvFQncKo8dBU+PA
HWSyie+7PCnfRKCI7q4o2tlA3oenWOXEsX0f0nwqXNHls+xBlhnyHbLCOTxa0yTTYYzH+nM9KpJz
EGFb/TckuALvCMzGOiuz5SF6L7i5S78aPF3Klwl7G5+yshz3hpOU8ikAZnkIEy2TXIDd7j/+0WFL
ztbw0zH7QdthjRAXLqBN/yENU61+IXypuIcVo+r3gdFp9i4eApH4U6SIbxpnOv6AzVy0LgAe9Hu6
P63mYhAeUzjz/01fRe4sEldNy9J8mrIlMUKW6XO92NyWxr0tl1PzoINdxB9Gm+S1H3DbGz2i9bTs
OI7Uai5etL3lGYibjuRT54oH4lhinlSKRD8YcZ6Lx3oCO/FMRA/9Z8uo0+Ce1FByFXYzypQ59bhv
OdX3XFX73jXqsPgsrClI/SnsxaGf7Eh7H8u01V1Cwppkn1CKYmLD79RcOLxcUCWVnEQ/Lkv7K+C9
Y/6EfTVChBqK7qMOifLwOjWxkhOqrKL0p06Z9Icc6kh5V0RB/EPAsDD3Jcw7rvK9JvrS76sh+YlC
PfoSaqL+nmdF3riSXBX7wYkc4ymJQ/uxa0hH2BHqEVhfgb/Lyge6m8hIUKsA8yLmfwQnxZniL30g
jH/Z/Lv2VeCY+ySkNE78KsppGgg2N+HmZkdXLCaF5WtG31p+SbsZQywUpKb5ZgeA/g9Zh5HO0PSO
fOQyyC4CJpAOtcD2IKqnXYtrX/ysN9o47p0ON6KPsh91p3NVFOiDy0+dUKqaOS0kz4iQSOEJNGSl
G7Sm6I9VzGRj3aR4OVtWyy9qY5I1HpOo6b42xSB+zlqt/JspTG5v4NOOD9DP2u/4047xQxH0SXk3
TkXlG1DiTFePk9G6S9vcyO8gFEgI0Msi/mqIos3/Rfja6UACQjU9VSTqz1rvCOdJK+FgvpJTefvQ
aK3YVyL6gnejZGQG4MaQ66+RU1emBz9i6H4G7dSn931Hzsl7IqD6HQtM0kAPDVNKD2SW5IardpXx
eWQ+Gl5lc1oc00kaaS+WTdqS1dyn+6SK4WHLFe6OPkRsbWRvsMLIl3ssc+4ImUkWrlVQkPljqQlO
fUmuBiB4WayQFtLoOJyP2Ef5CaqWeE+5agIU6ln1FY50PLjCCIZSuLJVa/O3mb9/2kmJGu0LCgjj
o9MCIR77ADjNyxW7aA5jborSxd7b/DwEtUEakd40j4K3Kgy/nsSYnrQqUua92gNSuLqkJPl+NIxq
l7QqbYRUL/LOsxsusG+OKWo2ZpJTddMba0JSfaVM4ZgW5eTs+AvU+mCW8F7SKR5+QUMtPtCvtOKI
tLbT8YOYrPEY1vDTXGLCSYkqLKP9UfV4ND/JWmyRglM3mepNGhmp9xN0uRjBGRlNEOZG4jgOEoJd
G1fwsfkPP8gEN5+slH5JjR72JyEcg3AFWNHRRpny28f2vBiFybK4k9NR1+g9a+fntoUzMe5fff1u
h1E03rVDYd9FNbwGP51ppGWuUbXmf2HqxETV1JJ0H2JF5iuF3NB+EpJR7sw0SQ0vi5lJO6PW81+K
1TTgwEOAbaThdK18SOJmeLAmNCAbP/+yyoIks5SPFDtQHdYyiNC0WtSDUfOeY+NWcV4JZzdmiu1K
ptxLOx1rSz/OwmZLy3d5haBgXWJWOLa0y6aQ08gSL66r3jV8jzjanabMDx08jxprjC5ix+26Adf5
fhq+DqmoMSqZ8UTdKIMuC2hKZxKdKaKpaTGgPv92NUAs9sBK+T63ivJPzbixh1bV8kRUoqMeZ/nu
b4taNDzc9kEu6HdTQ58PqGuDztuctDfYAOFDGxlJ5cu6XbyMxtS+9QF2ZW5Yii0h8uVzMiyeTyZQ
G8QrefnzPzgfc9PmahsO2hvmf5RucxTtOVJsvE/m/Mk0y/e/f0ruQkDCNmY9F5duHH2nQlNb7U2y
zfY73nMo8pIlMMzOgXyFUbTHupazv0VT6OGjAIQxTMfGuPAgI1EpU5I+yt4NwXXEDZ1a32tl3j+T
Z9Y5LuaaktvRXXMNLNDKjXV0OZ9h2eHYhPc0UMMF/STOScMw8t5+E0Nl0GfR6aqMqhN7DYFRrS9S
PT62M+CiVykzjD+SyLawrSs/AcUQHp9cCknY0VZ9VigDZPiJtHjHU1RypyHFsmFQChzUw9qpaJHP
hRvKAxZsqO17L0uNfoNefDnN2App66EwkBEbrG9PILlyn+Kd8M41RzvQVBw612wV/V7H7/GtVZvi
4/ZEuxgQU1JgWz46sjFgpRV8i21rIjljoL4rQo8f60Ge/CHWjXs6O/W9ltj9xoX7EqsFOIQPgYJr
WcSYVZ8vJKtE4VulRvBulATp0UEySWcpMH3ASpaEhpJwjNj8GGbb+qSbQsYqTRvKZymN9C2Vxdol
jMqSn8Jzs4mwrmV92dn/WNOWUXWoofvgHeHcsNfIbnmy0QJ7v3NZaKsW8V5VCgkRvBx8wyIw82KE
EN+jSShv1WI5ubGXXvlBeFRxlnAYLlSeCzmERhvIZn/7pDSh8SDTCvkmMifSvdiYishLwjaG2m6C
9mFjNd3jScSFJHVYDYZayf90fZUdbk+PixXhYEYA+RVsf+lsyMuf//GK0sDBHkeJMjowMlaILeqQ
H12bDd/1aDYe2Cy+TkarHUsh47ofl0a18UrW0/O3WpT6BI9/8Co2pvPxHaKfDBLmmlepxgLhPg2Q
brxYVWG3R/T0M9hhZUTmxiJcn+gMyqrAgwGZFn0VdYUMFmER50lm2y9prs7/dh235kPL/1UPqswZ
sDPHvBF7bcjrZmPbX8PZ7H+k8cAZQy4CQr/egGTRQFmTAPKhsTj/BF1u4lc/K/ouUZ0BxfWcSN8y
05Z0rzXbKbq7/bEveCYLURNuA1nn/MdC7jh/2zD2moa03PC1LOrxx4jN8A7FfV55eF6l3zIMUw+O
HkqvpDsk7qin4qMS/YwZtkWgzsZvWTaeP4tCfgvgOl0N7B9hl+mrjUmqA72F65C9KuTn3duVgu4w
VJNjgJLspClhY2Ld5ISBN3E0HwIcOT/3zRxof9tbYnhA2sWfgWNJBbs/fydJrGhiACx+nXq5uGum
KX/Sm9HiHghF6WeT2soPSx/bd62wpV+LJmSHwGdjk76cFia4Fs4g7JmAc2s+m5PacZjgIf8qelqc
nlmIpPS5JcgfjQxl2o90UQhPt+LC/O3Yru5uf4zLBbEo+yCCw/MH71rnC4hs7pKxlsfXTtPy11QZ
8/1sCcdTg6I8ZNog3fGKturq5cWeTwAYlESOw1MzDCC91SoMJEPrqzwUr203C8c1g8Kp3CEzpDuQ
nWRjn7vYZxiGd7vYH8AJx3Pm/CtjMq82SLKVV1vOROhC4AaryNvgv3iUg32o6fbG/F5vrMtz4YiI
3wodNJKSVgO2+dgOiQGlS59n54jbb/FoRihFnqBd9HfM4/QznWxjB4ZrscLmLLI3Puq1R2ZXp9BB
H3VpqKGXk1I2ci2/zqoaBnswr356CkWo7IMiVpS7jBZe9nfKoKW+gC+GpEjDAkzlyrd6zfBLCF+e
5FeDuF/ZM7q5PQKtCN2T7d7SHkCR8q8ggkHu6WUQ/Xt7Gl955+yvMH+BiXUK69WWYnY1a6ZotFfO
NEIPanzEv+BmKO/TDt+TI6cXSYIRKBWJoUQjjVjM3/4BF1Mal52lcYeZNqsYrvX549NsqORJUtXX
mf5P52NpLOl3mGZJ2DcFYbwxxX5fhc5WEJi1glYGrhYq/Qtr4zYqVDAkx3ktyE+Y/LruDXP2u1If
HqAidOVBtGmQY3RGDJU/xkjE4PWko/QPZBJNA7EmYvQoCnhmYezE6V44PXEfbk+OMIz+Wq/a/NS1
k1xZO4KUoz29MpJtMfrjllRZ+EdXahvtcK6dJyJtTRitmcdVFTYu5rhA4kQm9KbXEghn+KOxFP2d
o3fPcT8m3QY3+oKPy8yj28alkb2EXt/agqLt466km2S+ZtMI5NSXr4mmj7rbBbnuEw5IOR/FmXUS
cVXu2rFD8FKZxQ9hR9NXJ1T6wyI72vpRF2cc0oyFubHMRnJi1j2vSFd7I9LS+VUpALsPsRQ2zoOQ
1FwoXmYX0oEXXoEy9krt7KpOzaVDyC4WvyVKhQne7cl5scnzY7CHhQ/MhQAf69WOBPctQjRYzq+q
WkSZb5VR4MfTOPWepVREpS3oWJKSMvH3wxJ/6QAiUPPY65ojq0JL6DjHvFplLBt3ktmYcNXLCNS6
ron4fWihRe3buus2GlVXFuMicOIWwInGjXP58z9K27Ex1Ahen/wKGS39z2zs2Y8aFPKQhxy53njK
32KN1VqEvciA3G+p7NenGbhR4cxzL7/i2tp8C+EI4XHFvQxVfp1FPkyBOTlB3x/8SFSWuqtDPG10
pUiaOwWO8YPdWFP/Evey+bVXU011awnfcncMG9lvzC6ZdkNFN+JdQNCOvI6UQcsvbas+xtgW9W6Z
VoXj60OcIR5p+oX7rpCb5U6R5mD+cvuTrk4Wlhok0UX5iD5tYUOtdvm0qHWnkqLscepm+aSW9hdF
X5B6aX4Y8ip9vz3aat7+bzQ8BPGuXDgp61tcmkjAZEaXP5ryQBxWiFGc6k4Ygwe7ijLRa6tQv59r
U9siEFwOTFWCaQS4H/nC5GieT6A6CrI4pV31mAQRl7Gk/BCiBntV80A5xukYPyewhjfq0ct3a8Ed
4BRdsEaE5Sv4K+9lUk25izwCPtFpKzPNafdZrI+DXxiBRijJsMk/v/agHCHcSQ3YChd6p74OAzWR
4+IRBFfZa1nrHIGTc3eBYV/aidR7PDG3SO+r5clnJZyW2xArk+swEpPztxtG/YTVZlXQjNLaXR8v
t6AwFPNj0hBttbH3LbXkH6tzoXSDOC2EjN8UY2O197VwMGkXG84uVIpBW/wcg4TOhjz+rbsXAzky
8S2LcpP2uLV6qlpTgqzPW0IfUV/sAm57b0Qk0kUje+C5s7styvx6uvweb3GT4f6yJA2vxhsSVZE4
i51dUlbWvi2YmUWJdcWgDaOHhc7f7anLe1z2ckKd6GCyz61mp4KjnR1JqrPL7Kr+HktdzbFlxgu5
od64pF/5ZGQP8VyQUAFv1sCV0tIUoJ2Di2te0vEN1Q5BGjTl25vL6ubFA4EE4MEBGqgDW+nLr/jj
kDDqIQm0YgTRJ1cRIVdp7vQIp1dwoXxvSpgMlM4wH9AGb925Lp+PkaETAr3gi8H8PB+ZVhd9K7N3
dn2iOXuYx4JokXCLxbA1ymriqyGJz7XonB37mHIyBsXcwynfKi0uZ+HyLMv8W8KTuNmfP0s6KFpV
aI2zw6BqyYAZ6PgTerq3jU7s4q7dAtKuPRUwBtieY1L1rXsE6LnrRifJY9fOVrKPZ8j76pCp+9tz
49pTAVYzz7nM0BpYTXY5kKumy0N718woClOMeCK3UQtrN5d0DU0M9LZ0bRfPhSZpwaYAypcQjrVB
nGzNgRg7Jd3PvV0+0ruuHyMpSPzbz7XeeZdwADx6wTrYqpjyq68Vpig5tBSP/npWa082OUPHpkh2
9lQXG0OtEU9lGYswEU4z0vOoi1bzTzIrSWpVrM7bsE4+MrQnB4OW3kx3VbW+67noXtj/453W2nS0
utIInjuzNX+FeSvoUeMIpW8cBevDbvlF4O44Ly7UKWDA87lazRkuqMGQ7uHp53e51hb3YxUVPjA6
VpfmrNxPWA9ubGbXXvmfgy5T7Y9tJo1DiCEkI+4x2UIFocDSDiRal31ClODff138pyAIce9fTBXP
hzIa3q4UMZQelbR/Y/KYqLS7qTj2dlJU/4fRABmozCA5IllajSaCVEiayHAkbuMoY3mwVDzqqdbc
o52tt9xZLpYkHw99GKgGhSfd/9V77HFCnrq8SPc12axPMgYGngydxkvyqER4aA0bk+Xad4OQy5Ph
BsMRuyzYP75baCRBj3443U96reKaNIw7+uyFX4dUZbe/28VJhLkNRLFFV2qx9LXVSlG5LIaF0wc7
vbBC+6NXMBE4GmlUNnd6RgfRQyK1pM5TOuJH3tcDSozbv+DKw5oL140jd0mGXWvsZaXTQisR0k4N
BgNSCCIcf8y16iUwoPJs7AxXvqS5sBaXcgLq8VpCLYeQ6UQnU0mk5WiSehvjBN5ZVYRlOLckBw+F
Bor37Se8fMcsDNx9KGDoq2NRf/45iyzt8Lxqsz1CVctT87nzq0EV+5nb4wtzVvhd2ETenFbhxuOu
RwZ0/N8qwYsC7cAanugCEwP7WROnHM/Z+bCY3ZIorLVPEDb7ySeOB3WPCbfvlKQRXi63n3v9ZRcb
DLwT6G7T3qYFu5pbTWKFFpxtcZJz2248snHqn5gta+jOlC1gf/m7/iy1f4/FLRjiNXwPmBPn7ziO
MRXI26g/hW2volvqc13B4Wyq7zItVjvfqdMkebPNcLjrCMy1HigZnPBw+4HXmzw/AntVPMTYALmq
rutULZKyNHWS4dTLVnkMHDV8dZLJfkuq1nmdR6nbG7nqvN0edD2lGQlOLNeaZXLB7Vy+wh+bRcev
ma2qHU8RUHrzqy1TJ5P3TqZoHRwjZe5+FGwj0cv/36irLdFOI03FQG44DU1Cj0SZrczwBxiaxhfd
bNkRuVYPn26PeTmf6GGBOnKhYq/gonr+pLKEPFBts+lUSO1s7wot7nufyIZUce24Hf6Sg6Isn5D7
N2RqCggo/avh+opE0mJwphPREOahN7rwI9U5t/sJhMcTUwJb6PYDXs4fRoR4A0UC6i8Q3vkDSrC7
azuK55Mys1O4htKhQK/bTrmTQ1kyjz3HwVMHxrZhLLHu0C2PSkG2mBpw7QFBX80hhHqNEcTTcOpC
RfqwG+hobpzHluJDD31RbRhzCqJK9SVoAzPZN3qkfNBJsbK7RA+7raScy12Lyo2dQwEyhEy8Zs87
vd6VRR+NpzoR4TdgtPA+LeVfgmT0dxaV9YwZW/LGcbVl93K5iSwlI16MLCYAPHu1Uc8JipRaqodT
AKV1r8Za6If08D5XdFQeiihKXocewxs9mNtndIFwQW9//6sPjgiKxiBbGdK38+8f9L3SGBafAVyr
x63UdBocvfpkdMO+MWcvwiHgc41I+Zc5teXn24NfmXxkWNEnpkKHGbRuEkfQl0Uw8vBZNEs7fLHT
x8YZVcsVU9/5A7Rr8knkZuNqf3VULnGLtR8ajXWlPmIChpWcNZyiMop3k25NJwufVF+VUyBqW+uK
A3vmVjTBmi6yTHgcXRbLPehQwEurlZYqMsxwAl5OdoCV6IS82zfqZJEGmZHzkgdjvOvLMdwbqfEs
LZWfQkLG4f/wwml9cmRxj+VidP61cX1g17TFcJKioP/hJFBAaF9A429y6S2IYpwQpMjZ3x5U5y89
Pyd5cJti4DfvAeD4fFB5irtZ6eyRA78xYWaqduUWXRT8e3uYa5+VshKugw76Tsbr+TA0qhY/vAyz
wHZs2L2sKUWXAHPaG9XYCun8p8rzRPRZ9Zel8/JhgRPtZT+D87RewvqUjUEa58xi+J/7IO+Cl6Fu
PsE3LjZm7rXFyjiQCajUkcwtb/qPc5croizUth9PFcbOKG6m6UMtU/sohZk67C1rEs9Iqx3uXrTR
NjbsKychZz15KQg02SrXXzGYid4Bs51OKk6RLgtoOKlQr5t7DXXcVuzhlV0RdJYNQQMwhbOzOuoJ
Z7Vn1JbTSWl6lTtIpcEM6NQ7rtjw8uP8Xzhn2n/mmHzStaT6+dcT6TcITjsbR15IdOdv2eQSP+N+
MZ/0PpiCPTWlKGQ3ruog9MZJONFDgceA7FtDPG+xhK58YUhceH8qrE6IcatTUWhJi3Bj5DjWhSq5
JFxE84M+T/HJ7mywhSYhD0/uJLl2ExT6W5mov83cV2uVbRE7FG7VhC+tX7zQ02DIGomv7Ng9IxWO
IfmhZvTtY6HGc+EN0kRLi4xu1SowarBC+a6YFZirABCm6uVJEtU7fTHF/A4LMq5PaOBKX6iDJfcb
R9eVfYXkNywEiRREurSuIOYaYVGsqeNJbobpq62jvrHkOik2hlnm2vqVIMKiDGTdUQeupkNPBK2h
YLVzAlpIrJ0yy/lO14QjELXkSXFAz7nVTr0y/W2IGdRkcLcAApZZ8sc679KwSnDemE8OsBB5MU3f
P82JJT8V2O09o7IKC0xaLa2+SyNz+BE3MvbGtxfBleVOTgLWA+j6QCDWfQQ9hxjaGYnMT+jbfSun
Iv4UkFVSu5FB7/wvUSNGWnbORUTI3sJt6vyBk8lBgyLn8ikzy+mx0gRxdhM0e+WuCPPc2thGr5wU
3Neoev832u9F8MfrxSs2zoK4kE+2Fg6HxNbHtxh718+yJuTjaNNkFE46bdxern1TerSU2Dj+LMy4
80dkyo2lkkfyKcHK12sbR79vqylyFSx/dqMZ0T5VJRIv7bh6DrQ63DiErz0z4WZU3HhjA16vhofH
HslJoCgnQEjrZ44F1gOdoeieLHGl9Kiwo9I3saUyN+bRtdVDqcHiAYy4BHptSY3CtOmVk1nhFha7
ZTFn4qnhpMY/K7CRmXlqZcXBf7en77V9lM4/pwcbAyflatGOmlzEqsTCjBAf+4oWae/2JDeeIkWm
jxtrsmtGuotaNm4Rg67VebTeWLQ0GAHs111cQ6bbkQztfOqBr2JPLEunBRdoFOtT5qRo3pKexJxv
MHWG6CFUSsuT0Ywpbq4Fyl/nIixrGBI4LR+s8/H00s6nnV7oLKC+mk9oGon5SQlHQDYWuXBdBn8a
mg7lYd8cBuyI7kTS5H5Q6rLbalG0MRGuXfgQCtMH5RqNt+Xa1A9L0BBTF35JIfX1j0mY1Q/8FiSv
bcP4CD1D8y3JLCXXFg0o+hxP5b3TAaMoAwKpjT39ympwgC94N5j9Ld2c87cScQIm9qDyjfKpOxog
czt2m3nwJZh6T2oql+RCFVG9sQivzEoHfgQxWbSBl2rqfNgsMsuC7vp0mnDukD0FA4TeS0F2oFqa
doFrTNGSs2IHY+UnugJquPHcV3Z1MEh6PDSjkX+sb/uaBL4tJm770STrJG/PtdvgsfjVzi1lY5O9
+qxss2AnC9irrlagXo5NT+uPM4zMsROWAOPJZkVCfGTDe1RbEpbcdkrS/LUSmlYfbq//q6sQTsFi
dYaPExmk569aKkodLwKFL6z0sdfrk/GkKGlaujaJl/ejVNY+TNXq2ch1rtgj2Dr6zzLYul5fe+FQ
kBEHIOQmEG79xeWyVox2mfS6gr9qMcV+WBHJWQybri1XyiGgHMAU2uP2Yqx8/sQaBtliCUY9cdlS
X2sza3e4dSmvt1/slWPsbJTVygnrBlpGxyidmSlfujELvhaWau8VlJU7hMv2u4Vb5p1l1o2v4RX8
5fbw64WLtpYpyl8IxYrTbG2fRiUYG6M9T6e0CZxH28rqr2k9Jl/kKY9Jnq8gJ7mi1fSN+mT91Auv
dAlhX4gcOvyDVfMnp+fTqFpknbQIgx4vhKnjuMSbT4c07yrhTyaeJUZe1e91Z/eNn6WgXxupQeup
tPyGpfzEkoDb9MWe5ShD60ypYp0mO+ltf+mZ6r7SJLA8srS10o2t4vJN0820YXnCGgDJX981M0cd
k5oM3VNIxf+R50mNn1qQn8zZGV4nAqd2Vmwr3u3Pu64WlmdcsOXFLJhA3fW+HNoiwdO0sE8p/CPP
qWzMrbqus95LHffyGQuSdnd7xCuPidcH1SeNINrQa65gjR4TOUaFYUYwpZ4sOvEajXJzMoSERKWR
2vJdcYZi3jgJrg7LtoQVJgItKsLzxZoKaKY6TOhTmKjGHcR80v6oQZ1XEQnVJ7XX8qbAGre2o/Ue
wftdyFZLWxjGNoff+bCllplyHzvMocoUqZtgAOn4OQK1LZHhlcnKQLQHLIgnuIgtf/5Hia03IujC
MLNPuJpVXpE6Yl8HhnqXk1vy5fYXvDoU5Ag2BRxbL+QVbVnrsYPdwcmYRfTYQoZElo72aVDDcmOy
XBuK8+x3KjHA9fr4bAkQw1Uvck6VMOpHBWH4HhqU8WXora3kiSsrgWdZ+r8LP4IGz/kL5FLozBIS
35PAqPoZuT/LT3WC0xCE0Utbjc7d7bd4bWaglMGGE3R5YYGcjzcqZZEkVqOckjjtviJUSH8GatRv
vMBr034xlcPDZXFxWVejCiBOHlLVnWyrhBU65W0L08TqjLuKDIrgoBlBcei12N6iZ1zZwE3k2OCC
sPYXmO788ayg7UNVpNqpUjtlxlYT0ZlOBMOxNSQl8CAgqofclKcHQYKg5AVGjv/37Te8LoiWtUe3
jvMDjy9ewaogKhFfJk5oqqdB1Dosct0q/SYrs32TI9X0bPykqRKSOMPFIaO/dHv0a2/ewuNdBSCF
PL5WaQxsB7Wuh9rJilriS8aqOfYFCySW0HtP2Fm6LQFlGzX/tUm17KzLQ/+WOZ+/dbg3EnBWpJw0
DQfFmLbdP5DX62+3H+2i1uPNEkWAzhYfN9z7Lpp0RWlHZhCrp6JwkvuCJs3O7Fp471Kn7uixW1Db
pOqpDuEHZ900l3j3Ofbn27/iygtGOU7OKSQ7toE120Y1Clud8//H2Xks141kW/SLEAFvpjDX8NJJ
lChKEwTlEh6ZABLu69+6PeqiFMXoN+lJVRcugTTH7LN2ZF1WODGuyLD1G91kqJnFSdrVWespY6Tb
E3YCxoU98s7N+ZfVhXMhdWGa38Ds3mZXJciV2R9N96IXIe7KNrQ+iX6ChdnrZkq2fW1/OQEToGGo
36tK/+WooqZwLe6jqbh+iH9+Ze6Tftxq5V7K0hn7Uwl/xUvG2o5enJFhiCJT02La71kd/+UsxlmW
b442hseGb0KynDlmc7En97KiU89ybx8/ossP8aJw/NO/f9q/HB7kMeQyoKCuk3xvYt4A6qlcpLQv
hlN1/WEa7MVPoTFJl1l2RLDQY0kovIfFNbrySWFQd+4WGb1H+PrLboLXzMflVfOh377nNmwHoqPI
xrItaqJ4Kt0mCwPp7u8spb98T8yd+JLgrzCpebudwm2xw9EtnctURuJ3T0EKcJOnxkyMIViRYv4f
TQYoc14nRyh4gp4iHnp7NkHb5BwEuH6ZF3N/bZaaNuC4fyjhjIDcDJbbvYrad8pxf/sj2S/XgYnr
g9/qnZhX0ZiVFc6lGfH5C5fZRW+EJtbytJuRGL8nAv/r82jwsoJIwKl//HOTVJAtXQotzqWs3DIN
cndlOHvoEoWrx5EARp//fc3+5TyguAFVgsdRSY6uv+e/ArCam6DSu/QvTT5jNx1TM47Wr8B6Q51h
hmet4pSPEc3eXDaFsR6WxmzfE3n+5WCm6o++CvsCKufo4P/5I6Y66CVUFv8SKjeUMrFaq5CfFxi9
hBhDqcxbr6rm2c6mqOqqTwhHNi2TEQQxbKx8rd8Lf/98KaRNLhI+bkJQr29ZhWskA0AICnAcFfYm
E/2ob+rKmxPGIusPdVBPH8Kxjp5Dp/t/XP88G3k3DSUqIgjm//kuVr0zTMjiuizNPq8Jd0lYx9Dn
6yAxTHgVt0s4lXNC+c0S8YjW/de/L4g/z0sWO3Pv3Ez0vRnZ++fzd3vqrdLI3QuWixBO965djnO7
+1WsTKd55+L/88S8PgyoyVUIi57i+mP+a/VNlc1N6HbeJejKLQurooMTXgQnZxmfCEDy5wgC90Pn
FN1x13PVvXOC/fXxvGPKnRii/uE3UzL6xljm6F543naLIo1OWuvlEE+sLcX9Ut4XGjlsugSNXGN3
JAN+J9z669v2WPLXwRYEBW9eQDS4ZRAAXbpor20/bWYD8WLpz+W6vrfR//Ykj4cg96PpydDvP1/1
sPdwLYvQvRiqgM7l5z9E6ZoHFy71/1jRQx9yVUxAEqB2yZd9c4Rx3arOcAYPqUo0ykdIlF2wHFAN
tOtjW2ixFCm2adELek5TXOCbtM//+xImyCCf/M+E81utSunUVeMp37vU++JchmZcP5oFFLJCBc07
K+jPu/ba8EPRTc8EDPVbcEK91Y7u58i7GAy4qaQnoC8zAZ7/y7//SX9eCy5vkryR++/6Cd/uSsOd
pCsV05r5VByscP0wj/lcxHVuOnGf7+8Vsv62WqidQSPg+KPY8mZdClBkodI8L3fnDQrG6JANQavr
Tv7cyXcWzJ8hMX/cFfpDEYBL6G3n1FAyUKQ5wQVHA//ZF9EyXKLd1+3PLVzd4dVenGaOh5w53vP/
/lo5YGwY4jTSKfX/c1OEk148s879y2DSMo9DzwgT2XteYuChVcewyL7/Px5ISZ39R6eF4/WfDxwc
ZYe9AEnqqlBOp7BxmiF2p0Y8zEMbLdDGrPdqZX97uwhrWD6E3ciZ3nzKWc2hM8PVJ+KX6lHN3Xwq
AuU/eFI3p70U5sjkbQmA+N//0r/doZxnxMNAX9HuvXks52aNxxorKBhcmUyoIklYB+j3VSlBmXnT
xgBnbmBaocF0/vuz/7JbgNvQIL5a0RJIvYn5bfwenLIow0uXGzop9sbAUawoD4sy8wQlfffOMvrL
bmF8IqQkyXAzm+bNiadtsx8tk+dR1PXOCPTC21n37bfFCa13qrt/+9MQ+l99Cnmzf1R3g5Uk1lUb
lTlfOhluC2aG4MZN9saamS4K3hss+uvzqDwSnjHIT0vqnwu2mpvcD3IKkN00q/MK9OJ+91v5fTe3
8b6t5/dk4X97ldSSYdozvs6avf6e/4oIQPZhF2hsPgLLrksZS+c2rhB+rs5mvCfv/6PVSHjHHcXd
T9P5OsL7Zo1WXSvHJhLRJZ+Vd5ja0viElcmejWAaD5U3AJc1nJpTlknk1IJuKeIg96wvFGWdd2RT
f24Xfsq148fy4dJ8Kyz1S2Js+iAR15UBAKyrii/d5lkASMupOfvW5jy7rgIWNeR19/rv2+UtKuAa
5jLUhQofaAIa07eAe3sIBRa1Y3SBRm0yYgtTNl6CaHwdzXJu4tVt5zO+cjoz8t7QsdcHEGaBDLpN
urlz+KUbiu5qo/3ePuaYerP+QJUTDJOaXPcWPau3+ZBQUtY46c5Zb9kIhKA11E5CeWyaQPsKbGX9
NjebdN624AMmN/YUT8O20j3UvTEeZ2MZutQzIv054AU4mS7QASSRo8mrnKb3htS3Bsi0tZN72e5B
l09gY+ZfCmOiysXcybY/X/s8J0s2BlhRL4c/nzC7bq9TUlWRD8ijde3GAlSX61lokIOtVe3wHuYy
v692s6u/0O0a5ldh2qo8dD4xwon5laoY4dz6Xv5saHuYbPDQTrAuSdgYG/ZpazgMy6+5v77kk7/N
i+HH0JGW5ZPrDqK8W0ss0w/FzqX2ldJCv+HxDb/0DOHYiF68pQjCU25uNBHjkSvAmuNIzfl47JkN
HJjm3EXU3sihmXUcVMIXZ9+UrkhGmKLWI+hkFK/QTmcJI0KsPla6zGXJF4U4BF8R3GV+QTPZGh1b
LlTO8zbYzG5FWziUR3hRqr3dQjm7D4WwHe+yodgtj7Z7JWNHtd2Cd2HUGcsVGZnNuWPidP2MNGPF
18tqBvjn0ea7L2M9bPWpDCn1Zg42jbAyBOnawRjGPMym1sEHjPaPwHHRF/b4YdEW7KqcgpJzZyye
td4xBgwWO448PHvvjZXRuniGf9s8at8v9p+eMcCeDquqLO6gFrfGAQaeOX3A5KHZj7UPCjRllP86
TWW1DBFcULfNYj0jf92jZGiaNXyZetGvv2hrr5Yfc2rX003jT+34Y89pLct0mRYc7bKFeWs36VUd
sbMs3HeubPmiEwV+Xo5y8Ghb6bGJELwuM1ufbT3l9HS4Hqf+Lmo2madQcfDXixunx2IijozCDW93
v6O9ZvSwO07wkVf+tb0pe1kmdIT8osR5aQqGu9JgBK1JpL85jZWWqrP200o/q7H4I9j398K5NtwT
Z6p9USRyaX31ZetXq7mpVt/NDxjdIfjLdm1U4uQBOu5URiw9WGVCmTWcltiCnAPBF2kEyrq0Hdik
uCGOufRvuihgmHinSdKfa12P0aMlS6fyE0tbTXk/4+M7/hT5XpfJisHZaGWF3+pxTJZ9RPTjRsqv
X3wjNziYomXhFSf0JYpySay+oF+XQp61uszDdGnPOgNFarxqIwpejZahP/SJVn83zFsFRtiqQTpe
x43a53o0Vp1NUo7yLiLPpcDdDrJ+piYTGmfR5pM87Irmnp04duHb9wEtzj3N59G1b7XnK++8hQGp
FOAOBCRHe8tb9S1vaRLcdK0f7k9LM0MvT4xt1FZcXUGkP2U54AFI/SgvI+LZCm6tmdiG6YPeBiyF
6skIeqOP9303c86qUAt5qkwV6DOjYRV2tuZob48j2M9xQe0q8uiyws3b47avAvcnSKdR7GAzl7mK
SycyrnLUOTCxxnRbY3t1ZC+HZ0sUq7wZaiBvH0UplHkdxRHGt4Cqk0vdvaX6raLdjR7zwdTmTcFE
5X6pDH+07XPRb0Eu4xGmoZnaYgoQm7YeoJtYNbL1vxWOMsSPUs+Dh0KI1mVWwE/WxxpSjjrYerbF
DR93kD8kqInhzl89YzNj361N9oLMi2L5rkVX79hr6LAC+669GduNBSAF10w4WT+o75tCxMMamdtH
Ix/4l5ywzOvTYG9+cKip1okHOSo931uFMuazCbVnfWaBBH4CBEDpxB/cUR5n31rVqbBnszhtk7wu
9w4a5vetD4JqvwzTFUjizwBCzxMWgPml3Eo5c0hJg4aQLYbSep0RMIznKlSdPqwTltyvneRCSfDh
WsH4+n04zXvmiKFaQYHIcByf96h3vSnJlcvkhilgmn1jLFR6N4CYtm06NGsr5hfbGcA/LCGXgnXg
2mn1MZJ+JMeYyjMT1wUDF1OQyL2q+qTCeFKeuAOV+gQYox9fUMqZG5RgnY8KmCrLh8tiHbuAJAf9
knywLQiL5zpEgnYf+AW1Tcbv8/xE33ftoqSYhN+fW1OXxplnB/7TvmxL+bkQ7OozECa4y9KwSyTm
ntdvZdy4UXk7T34+kZmOYfMKmNhfLpo+SFul7lRv3jMdgLp52Rq5+HbKRYBJfOshVQA5utejdayV
t4Gx3ahpY5WG5Gf6SI3Z7VMi9p7a5CA96csYmRrZCphtB9936tpd1lUhwgNcyNs+jHEsK4NHbCJ9
605V7d5m9RwazoRNbyPKtGXk2ki6K2VWxxNW0GasAYv0JyCXA5eFQr6b8G1tEBxt6fonYVGhwToL
Weol6nC1ympj64uvnt9H243jr4O7ZCv2HcsNwvcw+qrH2Sg/ijmydeYztT04p2EIcswTx4mJohg7
ammr1GSfdveBuxSftYli+FZj4moc4aKVZYGTTlcGMt61X+6v9Qjq5vc4KJNf2FPpjh43Maj9uQfv
VVeA/5cB82e3zYkdV3fim2LRE60P+xQ526EZNd2l746xz8pNuCfX/CkHW3DYW0NNyMtwtDxiwdLa
96Lciv5C74wB15SZj7xMIuv6RoBDuj85lbo1m/q2SeEaMJS54ZA4YAe9N+qxwvIUdP3SdE2CvMb0
YgND599NUZdPwTAUMze3AzZG63kkPhOrxq5oy3+ocqQLb0jChmwrAkMmgHq9r14VhuW9BHxZH5sx
HLoj9gsE4CYMDOacha0ODHZ67UHL3KYeqmQR8Vu11d0vQ+4FPA2583HrR+zH5TzNP8tQay8OQ1F+
G5xcPA/OZiJrFMFsHcpWN0+OI3LvYW32pcoQgWioOvVk9tGRYRccDPUWKH271u0gTpahUW5C6Bz9
G9D7y9PqOPn6qFRoRF/zrrYwwM0X/6NLAdn4aLiRu/xQbes/Wb01OwlhX/647R6fc3Vmz7qYZqt/
1gzA1UnjSvdphN31OFj77sZRZ0fqsi09dgPXQaCz2ZuQOWSwTlXaWpNPJKxcj9DOFhSMNwHl7shp
K7yTtMfVjZmKGJ8kXYCSS4HX9GvAynRIAgtKWRritydSfOeKJwj5S5dYgdE+lb2SP+swnPIjjuL9
9m1vA6f5ue1t0yRbUPus5kJa5pr6HuqfrFjoXH4jwNTRB3DU/fI82aM3odwVa3vaweZ0+ADiVHpL
nCSpZGMFMMV4g4GunoZcBR+43krzZqE56aZRuLk6HoY1NA8ly3VvY0dUwe8c7RbJWUR6eBRoV+QR
7w5jS5YNb0I0AbOrH+2BFuItNu/L8uIatK1iCRq7y3wRXi0JsYbrCaJ2IY6V9oUDsb61fZaP52BR
PblFcOOuuJ3HkcUxeDvP2iyPFgRQH2MVZCW4Rsye+bGpm/VXZXbtnHr8kk+1Y0RTxhXm2jEOS/P2
sOebFZFFuYQJHefbFpXpDtxAYqOL50lab/Nc3NBebkFhKXjmWHOIQJ565sujr1yfrZdV3FLGkWba
uufxbpoDYF64+Cu9ahwjj7UTjvl9MdSO+FIH+Etmi8Sa7lgtrtknW+F5wwFqTbncjdug6SjJbuxf
qZroJjOCmitOOBxnX1W19/b5qgEsGVJY1ugknMXpvzju7B9VLgekP62zYaDZ1mtdZNHil8sjmUWw
pMSMYYVUE0Plsy0ZHCVbnPO6zi9mH1aCbe1UwQ0nCFLX2BvCAV/qWumDQMo/p/4StZI3ak/0vrEv
zFO3aSCpM2pXqOPOoNYUu6Go2y9wG5350JqO3NNAr3pL67DP53iL6so8rzvZfYb1hmzSStaMIzq1
J7ZP+zIE5ouWTb8lXe81nckWIsQSJ/KqbZ0+7VRREVKg0I4WpL2jNbU6NiofH52Ll6+BpR6N2eGq
XcA2k4FSmPfpRzRzaN6A6bfcNFdqDFdSYuwsCGAZO79V+2zB4+IoKjEqXuUvfLEdzFQde9vu/BYw
3j25c+d+L/iibapXjMXiaLYmcjjh8qgx6pCZWqv2nzDqtv200pokaAW/9RIikmfvDYbzsrlOuZ4t
lTc0a+xicc6W0NNwI23n6r4ebnUXl+YYPflB6X2uHX/7BgDON+NVzc0Ud3qTIbMp1tZk7GJnSGp/
E+Fr0wV42xiangsTqc0eN6OsnbOzN+6HlnyLQsloReq8dYbqjwpYuB8DDtnCVA79OMXlaogozcNo
bVNjxSQ0wSF3ftA1XhmZVawoG5oqt6dL3bsb5wEjYnFFfRJPGMsZirj38QY7rWUNYbfopftCxSMq
Dz1AdicRrcQZVIHWwU5il2i4nLDAuWuNahy78WD3t6NttFxze8uc7Dh2JlYf9hT+juZRfO0K2zRj
3Eb83+YQie/+Huwt1nmgqJxokBb/KN/uPOOqTDDx+w2IOXCFyLCwFE1sS+G9LDSEfxfr3IJPxHhl
S/xobr/VQeOSOpUcAymi8Z7sR1Zdft4rU6sk7FEQ2w5uDSg+qaikk1sS7QeRcK3YgbXw3VsNrJRq
msxrrCBcfPIHkhPsf1a/yrB4CgwUckFTJwtDhszcLrqWqWHgN8RZGmismNohSnKqGLfGjPNfPENU
HDPlbgJjcoJMI3bGTWOR4G65xhB3aMu43XVnJSXJSZEs/RAF2IKvxQOWktsQ+0qv+3EmB3nw6+Iq
Oc/B6h0YrtegYfJyurWCiunb1dX7C4PA5H3YgexUB9Q6jLEAE/JJ21WPTTZGSj9Iz3qmhI0Bj9v1
uvduZzVUVmKpssT2Z46YJI620XrEAa0Gj2BG86PhAlyGyLj5mo0UhrcLNJo7xiYamUQckAuHLxZG
9lj5ZpYP4IlBKxn9cWo5o1PUUtWYBHUDuVmueSHiRpAWx8Ya0Tndo66b4tEf7N9G2TltYo1gVBJW
WTMkWOpOH3GWLq0MrRdes5O5rcASyw2kHm71TRCDcG0/yc5eF2DQktuhGAnoU+GX1o/WMbFq0b1l
YbpC4ZHfInDrTDaEVI/aWSvOBd8oXnt76mrGemvTiEloUbt7ullSIspJHHaSkzukVlRBQ7i5JHQr
Ew94Uyl/Tp2iZmQkDCb/y9KTZE+hWAV5rz890yfvvNjxdsfmdMaLE1aeib5yqZAG5usIqiwaJz5w
haGBDWe3ICfAnErnvONrBGevwi3SfvJ/BsZ1RLW1tzKx60D9ksvGvjGt57oYw2tm633Hj9H6ttbh
kkbDBlbHxCjmXs8UWzhN8vCTEttQHgbH58ItUPyoWKG7oQbS787LlEdWwyiFJ0nLqR2c2Gadw0Gp
rDYel3F14spRbpB29r4J/tv/8bJi5o3/IKQ6TC+mYkmtXVyNslauiXhcLStnDq51mentNp8YNAh6
7yqo95er6/TMHCpsUxUHsrIFAMG+xbK3C817vxwn+LyNaasYyXRkJ8Kvop+ugz8vYGStXkq78Eqo
zAHMxWCY+w/EPzhSB05rdfHm9wx52kQDywfEizkCgY2fpdi5isqK03RpO20GQY+UakkCjDTdBz9H
0csbsewD0/1UuKzW9PLUK7vyOxGDzeSN0sbPpR9rD4eVwX/quJTbpNeFJL82w+K3WU39lFF+2r61
dq/7tNVkbfFUMJmGlTMhwhPCZdE+FMG0jve96aibYPbLJ3zMQ435sVXdaS7p7rCHyHxvmknxIzsd
WD3dBZ3LTHRt/huDr6lKKkyFPIJ7h86jSxx/qikmBkndYJEVMxDu5zFra+8TXNOr4oCcrekPLnWn
7UD9kKSl9xszlmrcudd78KsJ7PcaUyePGd6M4GKoLnia6zIz6ahEn8x5z6lr+ktDothWL9tilGGm
4F2S88uprTNbm9UHvzRc82yzY5aEwdhO/2gME2V03wyuvrUUJf5zrplBOOHlVTXniFhAppgzDU/S
2SvKLlCaEFl0tqIqTJY8JWobA3J0abt3G910K14xTCCoygHZH7Fx87d0m3XBvzIFrjgTi6xmErbG
vsaYay9tQsOUXpPVbVVxkiuEOBzmvMnkw7j800YvszzAEd/aO8PYuymdXZcdjO9oZZ7MChFgOUi/
PvbmVFW0QdAcJYw8mlFCRj6XeJI6xXhsle5Iv6Jh8V4CrwrmQzBSD0qaSVfY59n7NP2Q5erRUDDI
PbFTCIM27UIPhiZu6F0ZsgDM3rqWg/8TNOn9005OU3/A62F5Rr6G8ZSUPo/qMAUY74qK6vqxE9p4
mqjwwmQd2qGkAzX3QZ/Mu2ExjNXn/m8XgzF+JfSXNlZlRArcaRt7UQtpj5EtZEVrstujDdl8UurY
Ibt4Fmgu22QWjHMr2+v3Q+7p4Xmoo3qKN1ZalTbkey3sERo6GTc9JUOnH4sgc4M2eGiNgHoN5qIT
eGsfqHjCcS8zbE2NOqG1sH20lRG+mAKH95tQ7Np6tJVqiW9sgreM6eQRE/jWU87dtWqrUrvc9v0c
IMj6WDKzMabLWCAZrVs25cHa59xP2NJ6wduc3PfMEEr+qMxJqExLz/rInRuJNMfk5WVctIdH0RXb
cilN7blZ5ypSn2hxnI8N1dIylthufK+DTnUx2lwvZ4BaS8oRpeAfClnYTqJ9V53dign7RLit/s23
N35pHMmwYCIe+A3vkuSm66u9ic3BXelFKDDWcKPoIRyiqhFVNtVzJLKqW/owaYKx+QEiWo6ZhHjC
/btv830/ec5395r4xCO8XVY7tg+CRnHT33QhuXaK3Z2dp4uc9dey7f1Xn37g79wq+1cR4eSAF64x
WLG5u/aacbkQVVVjSzFsbAGy3NZeu2WtnMc+rakH8DeT1cXSq7eHBjeaNoHs633g2wYbm9ntnl0V
9DXEk+JKti1m77kl2bGSUO7aJXz1A53w29r+IOpupm44hlxfOZCOLu7dvbg6NTvt3XVXfgaAlQ9J
yLRZm+W0MvaDT6HnSa3BlZLgLZ+HcC2x6auxtzxt9qqf0LF0ReoO0/6oRm64LOx6vV9KisIYyjO1
RYgNwCFK2tmgFWSXdSd47bNbYSaoediUK2dJJCWSLht8k4JDpFGSxd7aFKRqYb3znrGEKZN9cvf7
Vl/lXi2x78pHrSJFqWAEbBwMKkwxRAC6gz9eeKCWYIuDa47rD4s73c/E1orzDCasTruV5giNuREm
zpIXVD8qfMgP2u14gx3cWnxvVVk86d6nps7a7V56a12JlRZ/qZMWyKOMJ913j7sqlUqVbVSfabWb
ZUKXe/+VzyRGqWiaAcu6ugyxPlQqOKpd5d+i3mhuFmOY9K3w3eJcYmTkE95by+fKWyY7qVBWrLSW
pm5LmSuqluNUFtW53lUQHcK8DvbEo3OEFxEOgTfUWrAD8mjd3igXjXhsD/uwJLM5FhdUSPWQNL6d
y7TmorkhG1YQB4LBmdJ2lK1Khg3BSaIGWVyrbnh4MENAXZMS6tzTyq2FZqZW7eLzCKhJZR59J+Ix
IjE8ZoQxPRFP93M8O3NJibKobQa+GTn/7eQhI8K13e93/OF7ced5RrHclNtMqm+3nngN4TCBuJ8p
QicuS+ou7NGmJjqy+69yC6mgh+Wah3GFxeDLPmxGHm9tqPJEU5vYDoLhuWdzZcbTpCv3NS9847OL
Jc+rH1hjSNxTU6ve9ohBXcqvdcyEcG/eDI7ol8S2Cu/iEJPOieNu3ed9EPnvlRN4i0mi6weXOVIn
pu6P598KaNVKhGnhWroadZfVESlggox6rzIjcjr6e06/2gDzu7BJWm1cBXq1TfmplhGMo9lnIabL
zBRh5k479oLDJj0/9rWEztNHAotERsj1mIZOSDOR1Jj9gXH8QmfE8PBVZuRJzekyeOQC5oAVwY2n
lWElsx6pEEl37h4DZ7lO3K6TCmMwYu3Pao06NEl5u74E2GCKw+ZFxpxSL5rzM0T5zr43EI82B+FT
7OW6LoNbwNiLTQmnLV8sDcOQwNfGbquS5Ilxv6ptPlhuYzHa5ZvclHK22BuB2hRxJ8bcXxzJ8jsE
RTGpuN+74leown2n4zWV/GdFULipQbuU/39rL+GpJKMJD9orqKCtVungIlM0xdFoaC4ccUSV8/3E
NGkQ291CEZC+x0yePBDJZkwOqTAhmq1K8jfO6AO6r3w55dakFXGIbX3CubLYj9SuCWTHtljqNIBd
sz6UDASzc5qWsu11oX9k0mnosrlZBotLQmBpzYZXhUElMNqXJRa+v8hjOY121haumg691K5KNh1K
bFPDDSNP3228L5ypLM6QQgCrr1nEFju+9gwueIISxtKH7SLrYaJCuRjThj/7ilHRRJePOr2o1gqK
4BRGyWL6pUrsqiB+jEiW8UTuIqB7PZXpLza7NU/XwfavH0RHVczS438Vnk83bTVGT3tvsJ2RvFF9
nLv9OsDlrtXrRguHqKZDtpAVYrOtU2UN205U5+WvThsBpXXWRu+pGRjFTQB95wumfaiYrXAgT0Bd
EjVZ5S+TJKxHcoHOzQTAXc9zaSR0FrxnhnOrOQFfUO+p1rb70imxArdRTngHoJHA3bSW4Zb+RS+O
NA3xPQ4DL6/vjHYbxSemzJRxQmzClW/t7kzjX1rb16jUip5YC3Lh4qmymr6wIkY7HrwJcEZF5EBt
PreXKulCf6bh57R4CJeFDDjug3IODwKz5XsL25iP0ZAXdobdrcG/Xfs4jXS26AnQTaZR764Cu+1+
oQDTPrMNC+y08mixt7umw5zzaeHOf86F3W5P4AN55SCxwjZzYD18x611bA/8rLVgKA/e+sM4MdH3
tV6tSd3lyLr1cbGLMQtnovsT9rpciXKPQi92B9f/tvbOBEa6ZdOdeojrzslcZGc+ucgX9hRvIXfM
xtAfOJThxmwcg9P+wcSTdzuhBaJvFO/WgEV9R+HKilVHQ+d2k1QecCD19+lD3678b03leycpB/vk
nW066sFLEyBIYWIpmtdHuU580FWF9kS9tPL6p2osjDbZZ9zQLjNWU85BOkYQPe6zPxuHye9nmUFR
bPtLEZr7EDs2LdSTt3fmTKvZKaek79ylv8VBg6nX60taLtgdeP6nBVT9em+xwgSxDM0872n3xsXy
MqSPg6oytyQxJpjc2/auXuX2o9ta7i18y9vTENr580LdidGjeaUXRuc9DGKlh2FO81oM3zW2HkFG
b6z+tiMQKjLbK5sonf2tY954Kpp7LE+29iwMrRPKQbiWYK5FQj1wptUP3DfPuR/mSeQPw/dm0cOZ
E817KTHdJKOUS/kNH7reuLcWl2R3ZAKAHRO+1oByn4PF+1JD6QA91sjPYg7LmCWiYqfVHFypW/fd
sRxE82xNq+sfTOwZKBUU67fAXaOIu6rJ9c/Gsep73xwo5tVEIDp2ldqNGx2V+Cuiy6EWWg0D4Jpp
9qJfO97DQ8I0eYnNqxfdo7agcJXnIvihHFe4B27/yP3YB5u0DwXR2pq2lahBL5q1H3tz6dsn4dn7
kaa5c6HeRV0Pm8WP2EJ6B+obIV7VZTH/cG3o5iPSCM4bt5qyIZTVfFi6floPTonv2kN1de0uPBAh
GR3/LjO9AiQb42NeGpKV0MgJKu+16grKAKG+Hi9CbPl32tjyNay2B4Tm/8fReS3HrStR9ItQxQCm
Vw4nS6NgBcsvLNtHZgYTSJD8+rvmvp2qU7ZHIxLo7r327kglVcCiiHgaIsXl6WCvi0ehIMxE7wT7
IWONNfti0nVKNqPn4yhLOex8bTX66NTcUXE+BYWV8OhEbczpyopVb6G10MvGik4yDmgWWDgxvcyp
Gc9jgcOXpimqflEgNDdIV4sWzB+808Az6dKNTS5sZpdV4aGui/wfaV0+o266uS+XPCWb9ixc/7YZ
boUdm2WL7yDnl+J5W65f8JsGMfhclSO+TepWektQH+a5Hdyf/Rqqb9MtFcNmSzOZDnS+fpKcm9Ee
bPcBkGdb4qFqoiH6uUIAubfSVfPPfBsmxaSxWcQpZQteCZgzRIZjBXol3jxhgqTpBW9/qB30wgGa
+OimW5Aeeisohsde1MZH7su97zxsrf9AYrMxxo1vWa8rVRH2Hbcw5Q+2TmKdbMI5/BZbypuTLmW1
V2oZ86NnApTXgSLsAaSqusBY2eSdZNAckt+VQMdYxr32qrZ75RGkAeyapbIPlrZGsyv8sh/2huK3
TzAltfpbd/k0w+I4XDaC898+2fiYGGn2DNkSF7VkfliHpbf55/oIfJwLOjsWZejmDIeNzqnRlTce
ctvLzA5ASEVqV4OAVOw6t9mpUEcLJfyw+XwqP6X7qwOws8MUrZJem56ju5uqxzHZ8qoTO5tdOp9+
DUQTm0JO5Iv0WxnG85SxhEpFbJrjvrS2iOKGxeRxKPJgjAdYf2Aw41fFJRvsaImXrvO+hZ7VeFvF
THEnN1IiQVGsKK6IJf3rCjYu7UY5LDoRWwY+Y0Kg1WRVmvXx6Vp206XettU53DsDhl8WT5FvmLjH
3Loy3euV2yuOlqBgONNt/R7ZAfIj0mUEciSngsJRMEjZqcmHeCmhi2ik1x4po6vHfLj4bb75pwDP
n060N2Truc4qme8LfhjvMC8ynBF9PJXHviq9x3wp65cuX4ZPGpqUhltY6jVLbe/MXaOtJNqmnk50
U/dR/VSL89BsWRPjtG7LPXsa1euKjPunXNboJju3M9QxQ/FPU1IycEaBbXfZhKDPoHubnVOwutRe
4G1PpbXO3+ymruZ4AZ5z46aPmmvZlvrcM2gkgQWt616Z2kNsNbXzTdPeAB66TvPWBg0rMYfeRnqr
xqy2YyguK9jZoV6+6rxZztz32zVgQo+2KfOsTjidXrLN4r+QTgyWamGHSR3WKzHMJueLD1ILnM23
W+Oxm1uwiluHcrg4ZW0+JCnxrLxK2aq+L8xaXxaUufZC4mgtSeQWk4epsS+fncxU83We6JcKBUYZ
48onm9ZBAHPjVdrDx+q0/mHE5QNN4JCseVBU1Pegq6KkNRH9yJ76uUrrWG8RxbizFN27x3Lzb85D
AJAqq/NnVsrm+/tVvyXh5IbpdwgSeAhZjN7tSturoUX6dPhIScFAjKUwDknbZ8FmUjWKs4CbnJBC
Jwcg4qWpJRcaK+I9GIrBsK1owx0LjJGZwwyz/xBtC/cL0+p63JF2vBV7EA9kY9HOun6tSlt9STa2
ezsj7cY9V1at64egzRpULWfqujUpcidHRIOv3KP96Po48nOCnGrPa2KmTUqh3/MY770hL7qk9nuJ
vuCWNA3LRgr2saeNUDcdTZY5pwyLEEn76dj3a/nKVjGr2uucvYk/6pQFSmnJx6V2aPgRWU6EAJJl
2LFOukh1xS+CtMsLu2ha9oVvlWS+KKAUHsaMVinh/svs40bsHN22ZwTIQqMc5n2+qK1TBXRP788i
VG4Ph7icWJe1mpI60Pq/paqylA8d1vWeMT+47kTz88dnvZaTIBF7+S6qhWvtaisNfnveQhjDgnCd
LFmP2b6tovwQNH7wUEsz/OVbFd9Wt3bdvqcJtU6uCgKkMxBK1Kk0owgNSmeYIAzLdvwDYk3HDkDu
PLbBtr2NvE7trkjFfGUr27js2S9l/SHX3Dys5G3lRyOs8NVgNpGxU9fTcGLlMdWs1+jKYaM3W1Ex
7ZJWuHObmWAsDUXKJKtPWwqFlpgmGoQ0+Ni8lbGNdmY3Osku7dLnsZZZcV4BOvxdIGfTkFoVuNOO
3X+ecyhEZ3EBTPY0Jf1Gri6qeR1Zx9X30fgGux5vG3FB/a6yU7aBMRLErhenVmCQC4Yomo8yXZb0
ZBwW1/Hlt3QQXUhBUpVh6Z5pgrCyTbzt3o6z0giM7Iz/DltdujdyQwFEbKcr7MQaN4arDGMnFj57
i9VRi6sl/8yLIhS/Nhqo7NgyFKt3PKHtbMd+1ilz5oL05gRGlXneAnoUJCZvIbIl2VTBYQqYee6M
8XxzMuT9NDuf5b1c2VByGc90x3XCSl/rdwTU+l162qn5COnoHW2akOD+J7mby5XX8QdaajntBpGG
/Mk+46QGtLFei8w3AMpYoMpYCrSVJRibn2UKW/ZIbG6WH1yjls+q0kOxM0XpuwdJb4ZMoxTvyzQN
C0dAFFT2eRTc18eqIHH3QTL7Egf6r0DHDnJWcKTGYopZMsSzTnhYhEh6Mw9XV08sdVAp50AYVny9
QvT/zbXvT8ew0KmkAimqjQNHyOHBX/jl7Zq+mF90A83JXMgb3Dga7pi9QNZVBy/dyuxpq10dJf7k
yungc0cE/5ygCz6wxKbLYUHDDC5lFI5/XN5r5h+Nw0Su81mOFVsMbMnJazJolW1QzY7iaXi02U54
Le1RHioxm8eoy23CBbgSbi2bDN5BJEd/v9VYGoACw9F9BPBFJhOD6750gdyy3dCTXXpJeyPfvKGP
nhrZr1WC1t+YvT176gcmQLe5ZuAfM7Pl3EIfC1NxmqKesYq/tI61D5Ac6Wlk+bFOmd7em7L1q9PG
T3zDEsrW8dAHiDmKyuke8AOBuvQzDok7J1L2XNs4dbnU/cxPoDxNFkujJbXu5tEYB+6I3VxIojkg
E2WDkhSlmikaUag7QlGzfyRERusxwHO0JmW0DX+hYmGBc2bbGmlDbgeDF3tvF3l6IQ5Xd/vZXYr3
dfR51u5q5uu6ZvTtiKp3fDzLtbXTc1F8LYKxb+xzDwO6pr/qZgweEKqXF1CU9T88UQE+A8bcTGiA
XEkvyaumfZgLCfeizCz3U+GVH1NnM4Yx3ISJBXS7xmw5dF/hZKa/yww5SWNQBs+un89prHIiyu4z
/e46ZUt4GfM2emuRjG9shqm/x2iimxpzqS9lX3nPhTPPT+1gTz+tzo0oOqLZPPV8OAb9nVd/lj1F
/aa9aYl1N8jvZuNNBdsi663KvOba9JtF3YUNL5GRtTz2jYWUyF3SeIFaSF9v/O2vPTF47+Y7nK+9
5qcO6X7WsqauqZG8nMy3dn0ol/19cLwvJr8/VIvqjpsdqO9uqd2zTj3/PE6Weh/t0b5mchTIqJKW
yFNdnkQtUp83Oo8AlNOePtq8gJ7+l6s54/vgw7DoM0pEbVNZkMwEydKk26nOo9/474j4KO/6U9cf
raDTT3Bw/vv9hT5WDpKeWPjYZpPFSbmZPoYqfMg6BuCOXGVMlC8Cs9fXX4C80Q3t9xBF9YuqQwd5
k7t210byUM7reM3IelDW9AtC4buZDCiCWq8tiGLM/10YY/nLw9iN7Vs6EJy5KzpIHPNedIL2irTP
aafDbm4TSDn/PbzvwNp7wejuFL3mI6u+AxjxTg//+f7m+IfKroPHbaz7sxn9MWP0y0p5uw1b4JFi
vuFb5+lmZgDtHappPGzt3E77vKxWwmw6O9j5YeX91M4mXjYMoB9DiCkkb7PhqRUq+8/Ai1NakeLw
22+k9TnRUPwSg5BvSjT2E2p2+2yNdXPpM2HGxMor95BxVzzY7dzsIwbRV1R9quRpdZp/LZgloE27
5HHIctH9BDmE/u5Et1V7d9Jo1nvmrPUvu4KNiuvILi81evExhJFGMCNt/cNXKwvYufUvDnLpv6iB
OApuNjpJD8s/MbOmzukPkBLLI6mV6j2zNVV82PdXRmXY1pts6344qbZ+ezhP9pQBiLdzz7wu2pwv
MUhQ0a1y9tM4yPeQd+VUmblAzpgZZBbVj4x7+9kOXP4qMQTOnyK6my4WL4P389YLZ26NeuioEdQ9
KuwD4lrwEWVb80CJ3PJGQ6U/25WsP7mcA6S71LlYgtBPIIiV3dZYFa3jYsL6ainIbMAhoZBX7Gb5
40qRvyw+vpy6KMUtUNXyupWDs8Tu2DuHuXOKX2JO3a/CDP2C4WJYzxRrYsY6ItMfZAc0XwtxPkDD
tiy+hzx1+fuztGA00s/OLwYC+hVDUgetsvo8c0tb8/eUCOTPEOAsEaDGzqKz3UjBLDLCwMQxQmjN
GmbYBmbD+5a1+GM61RR70/buIzBld9XgkVcHgCPWgdqeFnLD8h14ni0SzyhAyDDnqKvpI/eMCtvn
qKtWFH0miO9pNhYvFaI3aKklFsbNWZv9mtaUdd+g7ttOb6L9L5/GLBlB48LY115E0+AVbKWwy3zt
IQal9xhRRt46obEl+fi//qKrQCC6MtzeWxXh6Y9weGEc8+9OrEsmhPOH8qphwxa0qD5vnUzvwsrm
5P2JosSWL662CudCN8akaIuEmL7bpjdWzIzN+nDzfvTBxnG0f6UzMPypYp9p83eeZDAdNf7D6ldV
r41Fwxemw56+ZfN24SSqN0hIrwZOqZTd7OFMTJn0Y91tNFPKt0ki2roBW86yqcpr+eFM5Vywe1Tr
mV5DA/Ldt3Li+WHYQIJSjy2rw2nbiSZ8Hfq11u/Cz+Htdij4xXYogj4NnnWYhs5j1gBH7z0vC894
Yrb/iMcuml2+NlN+yukF2mfVUDQc4IKWxTrkg92E260Vfh90h5E+o8yOY8CsrojDfu5mzHhRtxY/
+h4ud+be01v4pZAe/L1XFK1+m9zmjnvUbreuuBY8uOXx6A5QHQUuuo1Nou2K9rAHlA3BGPSW9riG
BSiF9VC3UIxsnkOSobttrdIZOxhvxKV+t4DaLVniGj+3bwqlKTw5zcii4z0zdLv/yyHnMEw1W2/P
+uykrOz4bMZtFkdQtEJPccime9pu7aQTa7OscAzXkVVk9MzWIQgLk71NIuBiDidiJ29gMcPETGN0
rYrloFgI3n27ntR5xmkXIIpQd18kyEBES7sYs5OZk5J/XgNm7guov+ohl4FOE37uYrRQ0Zxw+clv
JAfD983ye8Jwa72tAyflrzGwmoX+YC0Z/cXZmDXWFwHZDskzG5Vr9eJP2h5uHYquc8ZK3TpHEjQG
SHk5IM7wJFQdxqilboqb36HpAUWOlruXSDfBsW5Tpf/5vqpGlBoI5B+4GlL12bqTjQ5tHIcJibv0
1Ktz0dnFbWlwwTI4Z8eMsyswIqXHbfEXVDaaNK4O1xKawreBPk2ykLijqwW5kW74PUK3OAjHLdyf
uS4C8YjiufLrHUYxrrcUiSt8w9mCwcBSOdu2q62NyucadDiAg1RuesJNGaQx6fLrdm5WDHpPY1SM
KWp/4NJfbIJ/NI/5tsLsJMKJTc67glmZVAemuW3xQlqPVz6xzYMDeQstkArldx4zIDaYDcOTyGdG
IXEm+iqLdhrdwvOO/IBRcLKtoIJUxpk81Wes7BPqcTAgpce+abOMYCc6aO+nVYeT/VuWfopJxGg8
K3ucxV2K5IkZ6h4dlA7RdGwziqB9xyd07KTWo9RHd2XHpnvmbA+psqdiYFaknM51f3WW4BEJxko4
Yncn5il+Bd6tfiY7K6V+xWfjLQ/pzOQ25qQTbZLy6wwm6L/7MGTnCtXBYzCST+2P0mrd/tmDGCqf
UjtEF+8ZUgz/YD6b7CJD/hrcSjnoduwyQ8kunfbNfIRhNOlvErnN8G/oW288K4eB7R7KN095ZrO1
P07BZJoHkhZEdAxCBhenLGg3VoioNE0TOwAI3UVGuvIXrlNZ7onRN+a5hGcSh5GJIJ5WhQ07XoOQ
ERluZBTsXNGUMw3M+m0vMqfzeUgdUncSq8qNk9hlzbN/CJl4Z5/UjLpX6N9ica2LF/XFZA5cLw4C
wlAEhbiuooFx1YUlBoTtipR1rg9fwbdT9CymprdT03CVco46RNdRlzLpAylWzbREr/YPsSA/oDLR
lP/wN3wiwLe2Oz+KalXB0avRhN7N0rCxDWMD//8uD8MVLAO+r6sBE5rvWPJa7lgS2PdfuI1Lc85a
2/U45XC1tiTTeSXmhqjT5X7lS5nWU+qRY/uj7dky/9txW1le27Sz4ITdzEIB2IdMhfsnHZRl+auz
y4xXlV7f2eqkDbDKpgcKoMbRh6m02647K2xGbF6v+UrW7sPXzOu/LLwrzsqQltf+uQ29sfbfndTF
3xznLGfwE7uYwoKOKuvr8KK6TP2bOUminajnMjp4mZ4xMMPmW9sxXdzKPBBRjhV2o6OanwO8pDhb
yaV5Ccxs0xC5VbPsTE2sD2/G6Drjn5bkdRu3oofI4B+Klh0iT1PUDlWzYyIqyofAq4T8CraWXaAs
OZrUQXUeCx3ijqM4t7CrY8E7976M0ocm8G1mEjUr9eRF4L2u9y7nJQctXGN0XREA2jPowoSA3Tuq
feydrqouAfcsYo5B7GhjMAIT8TBtxj74isnsqXYXNi3ij3GH7NMVVdaemFFGwjnN9tq59vswc97+
zQO3zT9VRZKXC4+Kg1bH6I7bCM3E7ioVz2PlQweVGkZoYUNDvvdm5gsObaQZ9WVkPfk67g3bnLoH
pW0MN2QkVcG4G8lILV5UiFCt4jpcWqBjJME6XsVQRL8HQgPHjOG8yIuc8EAysw9yKKVx9gT2++78
FHqT2s44rDv1B38Eggc/hSteuo6p54MdAlPnSScy+rXGLFP6inFbs3DAMLVIY7zCAM6tw27sK8+X
WyEZbZmXYRZNxXIcqGD/8za/1xepU8IoxOxPKCZBH3U/NiuPhp+5ACuQnGtV1F0QhLRgJIlA1g64
P2RKn1PxPeVJHhrkTgqe3t8tWVhVR5r1DhtE7TX135ogsfzZJ/Si+Qc12ef/XHPf6RmPmnhyCHdg
tpU6rbB6jFu9h4cTD6GbCCdrPMaxxZx94HGoy/MEpto++fAI+Utt47s6bKUM1NmspaYQ2kiAqs9u
0Xq0zAGuQiye4eZZSMigdr9npbmTiNrTFD6zGbtmPtSdFiXecR2t8zH3LDtrk3JGKzhh40SUT+9b
267WVPlq3zeD/b2quq5ewPS9cYZR5d27NPBcl9JhUEqpjh34ZztFYfoXSn0yIq4niOqkhwoLwsRP
u6D7Yy1Vuq2nNcuC6cNT5FmoOHcIdoozUkvIeEHTYZAfzlnlEeXrhfRbi7P4QdI32TwfOqTX/qsZ
GLbjjrTs5RPkYlaYLbh/7DcXxIabSciiHRIlwc9unbOGqF6rbWVHi3AwaBjZGcEsya7SA5c/B+vM
8By1KuwFEuOsUT8PtVPewTEkUhdB3Vqcs+0sQ3lMqZemUxtQ7pdUgGUlvjZGHZCtRWFFn3JqCXDY
MZ5M9RJPgSzr/yjxM8Bd4mfpWjz02PRhdXXQk9LBsPUVCWhydyXsNgUXGqp6zgCw1o8MBozMCsF1
nbSh8OVf7pfeOho8ZkStpgUD7TknEKCI3d5L+0MRFU5/w3Ypin2o107+lwZWMI87aTXSHErSu0pK
EvjlhQ+Y+cNvhlcsDZYkX5U7W0gmQjHOO7y4q1c7cN5ZIcgTmEIUDWHNmmC5Uc0dS6hTNXr3mjnr
3kUwL0D33lSUzUEPOsj/6ZTjDGI0W2rzhv06XI+c8eSa0wAtGYHj1If23UOGsRFYkL7EsTtX/Vk3
lRor6eqZWmIaZl4QX81r8EbuvSkfgG1wdZfznQ8YgqloTkU7WTAo7NogrUGPlbu+SR3N8i5V+N0V
WzEtlQjKtVyoIfFx/SJbZBiOvYcP7aSjpW41T3Inlh9ETKDgHbp1ZDCzejMuo6Oi6skTtqo69noQ
BsL4WIUZDS+/auMdG2/yoSkBmRwXX9m4pADy7ZphtDOpU3sPfO/bepuW3O0OUs9z9AdPKidWYoVa
sxslK5z1rWP77Rc0mPzqpL1wi3XARcVDOXkMA/dgpiQzeM5k51fbUQIDGM95OcCPaGZQCYuL6u1B
54MzflJ9jv2nY7BjszOYq8o81JQP2YlCLBiSdcI8Xp953tUYJitVFa7aOeACFfRRsw7frAqvRXjs
RTVl0KNpubGYqlZkhoddtIyHvhpX/cNxG20McKnJlUR86KA32dkDazSeRlxipSa2aJvaJzvgzVaM
+ceNR7gbynz5AYMv8ueN9nn9VUGoiN8eSXPLnypjYeO55WAtNkhTy45+87W263EdfHgozJNLmSVW
0+kF3K4PaamtWa7bX/LLsDpRrM3S4U0NIhhxxLC8EG7sac0AgOewn0Ufk4EhRYT6CKXN7c2F6/cP
GxHG47Bn3Bi0Cr5hnH03keRGNOVJzm5XvrNboYUsh3bwlv+iLRvWv4wELP0X4c53XiccrMG/fKqM
820t/ThXMaKorJ3HGpLajPvUUrM69lYx8n6PJpqDkEsqM9pL7KUlUWIX9EOHu6W2dFEfa+b9xDI4
eNpPqO2FPC5zpsKXNiMX5UrEaa9fK9WF3m3oRapeByTW8mffgnYdcrNF3c1CjfNjV8iSHTz098Vv
j+F/evbAp7lHuEXtZGaJdrGzcslqRhsJSL5vzP/9V2ulZiX9xFX3vwGN+2GZ19Ad7gjlysKugSsE
wbN1Z9lc08za6k/Pq73oFU8b/n3a5MpRid1xIp+itPTtU8+ES+6DlhPoqnku+iPhTy6kT2cRIhzm
7KdI1gXP+WUtesvcQwY2ehCPWIaFQ2ntpfsMl7PJk28T+VTwpbjTpI9DGMHNIHubDSePtwbFZeYB
8/0EE0HQnJGlemcjh1oy2ZmyrRD7BvHG09y50GR9wvaOHPyr9UIx/CEvpqmnncE8STr/2otFXjtj
q0UkGzrW/zu1BTsyvG+JDxM38OaVawyt6Ypv41KOdOyW9NPlCEZpipvXY71hzfXm5oesHjPvpCWj
q5wYCnqLy7hsmLzwqbfTHU/1MWI/8luzVppiu+lAAkzWO2ec2Eoe1CYaTfHRbIQAtDjYwkdqMGU/
z7jm1mGPHZ9wCYeTdXrUZe+rQ94vk9dBkkSW/5tSPSdXDBcwLdnY+Io+E0YGvRrqSnzRQHgLTzTw
0rKTErR9TEAvM9K7C4wcc/kQLXmh6M1Vpd0vwaxKvvQVB9Y5X5A4rgoWGJMgd9ZMUkll28mo/DBn
llhmqrxMKKUlmUUbhxnBLD0zbuJi+vyw8Qejlzn31+E4Enk1vg0AJPfzrXUD/6NZ6d6/CU4Iu/fJ
VzVmrtRZAux3Cgn1A0ONRZKJD0v7MbeROxx62uf2C2RgTeHwSCsp/prOmrsXwEdBIYdFkdcY+sKZ
X8RKkjE6mp1vCbhl3byEzXRHWOzepvwfwgnH5OzXRgRx1PZp7z/kbQ1cP2RgHYdNl/N0XIl5KfaS
0AuPjIYB/uKhygJcwJFcluZHK2UXPXXVhvpo9MTPakKqNzthqdtkfpqcr7ej9vE4e49NyZjpUjMb
r/Ye330U7aoli+QxC8Lha7yHAeDxjFZQktm1ze9w0qQ5Xpj1ITjRy5HqQj3NEsGHoMMJ+CsNZcFs
nh6vo+Z30B3Kj410AkPFBjxbUdj7EJ1waylGQliJTnzVZJvqN6Qprd7RjNFH43Yac/MIiWC2+z/M
CLU1Ec4TR2km2oUdqXV4svMhq4L9GrU2Q+hUu6wKAWfF0zIry8XT3jt6vXFvtohSQuPvALdsq3HO
EdtzSU9QVt7YwA+7YAQlc63ilkayFzsMoXr4vazj1p3gtttilxU+AQgh5Q6kUZEZAkHZPTN5Xhgz
FKgRWvooXIZHmbt19L50bQTVK7vQkjHHV97Tfzhk9cSMxhYPL0zY85FDXKZJgQcufN8UTnuslkXK
sbYv7JJNSoPXauzkbR8IDGZeZqstaa20DuUtsx0qj3Mle3Y3+33rrN0zDM6Ue680Vi67q9nKGsi3
MrJcc16GmgBqJrYMobNmjQLmTGXhHgjJs5yXulGFfvFWJuDvmuwE+6cVIoIeUoJK6iteYvJcZ2tu
wzT2cy/1iVYIuvBmJl01l6oYWyyiWSHZ6nLMV2lYpji4JO+XILprDmnb3jeWoo07ZUNr76m61L/a
aOr4MnLbvpgwEsUTjriOVnBoKWUShSlEHcXcIRDHwImY/BJClwABUO5ycgoaKIwck0c1BLSt2ArS
YdujADNDDWH46cNE4cthT6bTHD0x2W2KE6cNihTzPuGEX21H1ftzHXqHqSHfHtw/RkQmYriAbfk+
iZVyOcbGDtpFHCPDZSShwOIj03qV5xnzqUxK7qm+3BWZYp4ZsITJea1TSCW9C1SZbV+aKAyC4dgR
1cIrAH2nPFquVNO8j3oYU8DAvLSdPWFBUHONNYfj84YqxfwfaCUCQRMTuZfBmgGbk0xRFyen0LrJ
H++xN8O+HrYVkmmkDVNPFUMBqzhP97qsoJDAFKiSadYtjBLspj+F2YUhFb3frTMRdgWIe09P/+iE
cUvuUH3u5JXyy3r5MRibSLADG9ltdaXrX63vbeyj3mWV35A74uDIpZpYGDS1fKPbhgaR4NdN15e6
y63mlYCX0DfnYHNlV19wnejyhkGnPLQ039U3U/Q5ZEBUAeFpbKiEiTj29GYbf6J97bT5u2AQ477M
NvPKXCIMjlbbFv/lGTxqvC3e5AZMXa1RNPHG8eUexBRtn5KX4r90JrKJDULEi8W0lO61kstg/lHe
28+ZVAWC5pRHduJN2JUwQPXO0zIyozrUIs2rswgddWjqNXdxai7jy2zfsQ7A5Tn4ZTNSbUkaMUTK
QA4BVhoMy+WPgcRBdcu5has/M75Oy6Yrj/KZoZMzuuadczYI3djyW3/9GOaVCiOmVbLrQ8to7o6l
OtN2Gzv8iTgWt2He2YM90vjI+d4RyNZjezN+IGjavAdechY85nDXYPOHkSueaIwgG4MXLh7rT13n
EOCYftyL8YK8PUI705jPRIM5PKMtHe1uqhwc8DkesJRhT4G07jbr5iRodup7dhQZ+AGY1Bvgjgvo
QAyq83NsQtZs1C3c2cmbur66lKFybdLPo8bZq3Esp4cCkrF/8ViJ5n4C4Gr5mTVycp7SkGHGVbDj
dLgWQAekxNR+4wyfjDCldyYfq750Y78wbvdVFMHeEPN6jNKcIF1+WFGdyzpNNVBq1vruH0g9NVi7
oSQY7gyTE5SH3N3wbvm2FYnbWNQzw+5mpeOJkXzD7SOvvMY8AhIRCmH+nxZPznb+LEFFSZyodbRd
okb4+ktwW4aacpGhJlMVlfNvsP/GnkDeyNuaQVCQ6pAU5j7jCeRdeaksZq0btYMuCsUQNmqCZc8v
bokaLBJQE8h7bd1E1c6TWwX+RRwbE1Iw3VTNny4DUwl9FjK+t6tRyCtllG9dM1i86SqwQ0k40aqt
pk/peb24WBGUPuN3b3Gg4KJxHk4OM3zvt4h64uBYoOCZs64qXKdd1FZPQKeLouJyg2pvewMFA3WN
4VQJzeaT8UKITAXz7kecU4XN30xXA6BcNovs9mGtFv9QlxFZOw4hiJgISwyuXQInon/TNC8mCenC
MZSWZv2xiLJkguoYl7ClDFTy5vRma+8mDf+ZVeTzvK+bLDP7EQmyfDapidzE4kbPb2u93s0IpvxV
4Ne5ZaCJOPJs8Oe9X3vra1/CWD+4gkCu68IRiaZVDc6lxstEiUzRwah8C7BMvTCkw81JYpPlHnsH
5zTgORPz5+F/HJ3ZcqNKFkW/iAimJOFVs2R5LNtl1wvhsusyQ5KQQPL1vdRvHTfidrcllJw8e++1
gyo91xx5RJMMLvlH3j3FsIk5yOLTzf4SbsBNKI8nISY4FpooIuAki3l8xDxbBd8zfImM5GhI3Y+D
s9VqQl1TP2A6BpWW94CKwxpzid4m3LEFOzHF1EtByVBqO+9p76WgIHO57nMyziFQ2m2p3XGCZOE4
CfN15/3HeVpjTuoJ0TXtJSsws4ZHgmS52Xlsw9b9sNgsZK3pN3/jxfpq2C5x333C9CRIXEjTxLeu
w9FJeEjZYJAWI+iqMDaqfLpQwljzpac+6JTjKloZQXLvcqc7rYtb22cgHqSpuFsP9s3mWIwh07Rl
aB+7rgr+64Og+0cm1BXHRMTZQ5AyYu7LwjBVuS13FK7KXAmxhw80LJMKK8YPgY11OmQMW2eZFRCk
x9SpAVCsRcD/N6gKt511E43VIcXD8oItviS8RYr4CkKwIz2OZ9s78HcEL0S92i/P86viVPLlNIda
a8FOAUKj3UiGFOfCf/lyKB25Fr+UWP4f6WIcu6QuhbA7kAc4gri08sNlrxQhVsz5d1BH06vkhPt2
/DC216IfpX4YO7d/4y8aws+sqQbzV+SsgFhqj1V78opJd+e81gijfaeydI+IDB8lSwZyCZ4lDI8q
0lV7BW0CC3peNObZx9JuTw6raVAmXl1lVx6t9i91yHV0WHWRvhhWgcFOhUzX+wZj1MRTQPSSdYHI
4x04VKzVGQ0juFn04Lrtl61GkW15uJmKCq6G/d6njqH6W7U1UCkWW+lQE5BuhV/6O9dBJtzECb5K
Emd9PUUn0MQZAI64ZCwkTaD4Idk9TWOd2qLE9M1umdiR/3GKUC1nvwcZ8uS6WWpvlCgKVrFyq1oC
beg9Bsy1x9C6Kd0BBW6TkLsr96YqHBxoYOHEQ+YO4z/2dY74MZBNP/TgFeUvZGCcIBK1+QF9EHBs
vM7+Ga2Mt3zWu9Y5seWMf1g91ZfEgdhFKiPM1T6UUj7jER/LQzTMwFnIf3qwl8EDNwAEKJPe1hqM
HaAWwtT4aMlrPAakXFkDpn0BfKBaHVJ8YlT+dkLq79/IjupjytLbMmJV4DWAFCr3IYWbU567RGAw
ToNsFZc+4eePDO/Fj5k7td12XNBXLmwMp5qJSoHpmzoPm6PiRbMj5jkqYAR2fvBxZ07bDgSYh20q
lr9mrmPqoHlg/nOAqd5IBJ3ljoo31T0kVdqkx3yI3XOj6j68srIkXzlUN+wLV6v8tWLlA/OP24K/
BcIaHy0CI+t9UXskwB0qDO/7VvaPLgXJ9ZY6sPZn5sFBk50oEY/Y4lEcgb7uUFrSINxuvKL1IjYi
mEF2VSsreoynZJAnJgGE0WmuXCxnyEd0W82rfuE0wMy7Fvmw7GAZrXgtEZ6D5GjHfn1opVBPYzqH
9TG6CeIRoo08RosaILYmZAOKu47KrjA4tHxR1QkZJOOSzF3L2/fOIKS+xIq1i/fuKUeM/Z5wYY4V
gKRJ82c2kVdeq4H47pGprRkpYI3SH4vCdpcaL1bHcS6h3QUEDz5yfOEIpdyZ3yO4Hlz9GJ/oyIh4
TzinBajw+DXVRGmOTJpru8tKwVHIWp5IeFZFPj8xZufwLoNj6O5XFl32CxQKmv5f23ctUWo3bfIa
4KBKXWpRieXGGR6JPr5z+Tdl84rypnjTyJ4jA38IJ3jx7BnbIGd6eeFleIm6PF2sxcecZc17PSTr
qRs8k33U7pqCVfQBJE2HQttWk7TAqbszcwSQYvA9L9j4wZQ8QNg1qEk9LpEDNlw0I8dxwArFHr83
XNiaNiUSpxVhaV5fK/b6ZTQfBfjaBUpQt1S7AGBYskf3h9qrZx98Dk/IxSWOqU8T3ZUPsS3kspON
nSiUySdTeC9UkUzVz9L3PQpCGisgPsBmvOA3JioqEPY+V6Pu7GsJampsu+SzR3lJ9qzk2IIXtfLN
STUjMfE4zcyFIJqIv2ML9uGDM97mV6ATerck+MZRU8xyLvgoWYw0Mbxo7BnFj19FFE/zFhUW/aGf
H7nDL+1rDXPuv8GQ/yOXrGrwA75YOSaHdqiaXV/MeIpJCNnsGmIFZZ1TziA//AaTztkHKg/3pGhs
fZyrZBEH2+na/ip8CkMRUpNYXXq4pjkuIT/tj7FuBElbxVp3U65YatkFw3+tWEmiaJzUnC/4sWLg
EhlW+vKAX4fbppyX+jlCEle7YvQrdVhy3wBEqSvenVmczOZ+UaW6KJ51smZydY6NupXpmbZ3n9O+
dOJ9GQhzXfvVwwe+8su+q3GWkpjuenMuA6L4u8w3FQEAW2ALTVMPCXRD95fCaDjK4boQQucGtTr6
2mY9Gbp2YmB71Q5vxqM/cZHZSCtK8acZSVxtKhb+P7xis6d4IIF/JDpWPjuzE8JBuIlF7J31onE0
ocE7GzgeaFOzt4g/MrolVnhWuLmTMoS20pM03Vmvz580gAL+/WnKfg+Uyc07chVe/Yc9uwk2GAPX
B6hGY7ZleyTxm7K5g8tVCyzkifRDTL0jEaODRyBbbWM7OX+iwRkXgoweVzhTgnQjdj/+XexEYOuG
a8CQFNHhRoPc9ADLnruyR0vg29LJEQiIF2C1gmI8/4nYrBaPdelmhsiyA9yQI7PR41OntU/ondxR
eczdiDnWOBNxBIq9WnSElaoRvQzECJYEkDRxu6Y46i5Q5r5n0jWnvpqzv1PJIcxm1V1eMzvNwd7Y
FZxTgXrX71gIMdNA03b7bU0jzAlw+MS2Pi/Na5IVIjo0wTybw1zO/XeeMGjfLsXjS1s6AkC1wZwH
cScKIOtgo53JEq/h7xqTf72vKhtUmyUveYjDmhf/hpv8/JFkSra7um2Dcgf0YULrUn58bNeuIBCo
imuT2fptBDmBSbJtqz8YDbP6TsHCffd8ODp34IuCZ3T++h3Ezoqa52fDJY4nQ8IcIw7mt9XOhCnT
ZQ3qB+xp8T8U1UyeQ7Bv8wWTXdc/JJFoz2ZQeEoBRiRvBK+Bqk81sWqMV6WyD2GTEbEvKiS4fJrK
YI+oYPb4Ci35sN7UrHQogVI3bFeKuReQUfIvmqbGzoeQ+/x0KJVAeUh9eNwHRWFBugVCkVyqFCPL
jpxiNZ+qKYjOABLHIwjDkfDBnCc4t2eGkweylY27LzrrkOpWdFkQhsOU7mO3PRZBTnPOiNWOm99q
K86eSrrRATDZ+ualpe/c5x1i1Q2BrskkQgrgB5yCy57H4hP91eWRtWpK5EMdlanzgjSFehQvQo8X
N+qD4bz0Wa0PBUZwZ1M6SfJn6VNQFDUTH/DdxSeOFQ1L5p5IR3L7TVoEkde+igWiu7NI8UHYvIx5
ewwYJtwKavNuMNJLOyzktmRBFFiJbrjKtm12KoWsDXQ8G82n5ydcNzbpkI9vE51g7H69Ue/M6Mji
pb6ZhTdjmzj9Y6XpkDqONWWFZyKhjj2OpSvBhE09xp21r7jPDgO7i+2Kz46LI31X+mqmuG2/B4gH
j/PIrfuaapCxWFDx6bOICcGEb8ahjNorG37AYnDuph7XhMvhP1sSkLtuXcvnKpT1d8rf+GsoueyQ
8eeDZGk5Ta/gQUfNwrFe0X+lBboP8xx5QAn84IFqJavwTFXtrpBrrE6RxbPFsVYl3kXLRF6WwQbv
Ii6aB+qLAet4WNrec9eHyBVKH1IpS8zll2V8gv9CwHy4xzSJZp4tGDgJpRuv23m508qvdaYt40L7
YJwfi4E7ObdMdsM7Bb+OELEDFREsCsdNORLN2PohbNeNBIfzhnbLF1zaNuVcyKdlPDBd1vGuElMA
2Lhzyo9BRPMbGHN2iArk2zteibS6Um3nDJ9RJinLc6dcH9hZ1O4DAGZx3wbIDSiVRflt3ay95rrW
5b/BD1xNRwtraQb9GNopJQ+IVszDwCunyY4oXHO49h8z0TiiLA3f2wnrfvk2UppQvY3j2t/HqL/N
VyxC0T/hh5r/G6H2ldvaW70/TFOqvcCo1g1eiLn6q4RTPTWDW2HQi3zIcrZyE4zr3mjne1+4ZIm4
0bA5GRNX6+ckF4iNkm/7aqey+DZB6jp/XaKyBBaltvLAY5Fyl+H6Ve88X5ILQiIMT8vAKuAM7WYK
n9HhpPvSrEwiHL5NJ5a72s39+FmSmw92OPqX6uJ1zfgzeYmrjmZO6u6OwsgaKacQyJPtjO9s08f9
MrG8s4O7m/2I7dJmFM7a/6pV2CRP+G/9hf/J1v3XVUUSXnwR++4HeVbz0o11Ol+GopkkkQjPG+C9
4s194m5Sp6+KfEK6nfCtL3sNHvZlwQ7YITmY4ZyU7Nx/dQB66doIjDhW7QAPnPke4hLxhBJnxCc2
tUjcx5B3i80U4/ekVYzShVOV4LwkeVcm1WFwY0xhCfLMNoQTvQc6TiWnKUIneNIzLYPX1Poj1qu+
MssWFYy1YjMny3NuM0q9GN3HaWuDQnxWi/a6bNtlXjNvGpU2+LMF3Ds8Kn1O0oehACSiToN/YcfK
4N7FefUb4l7pHlOECQlFyB9fxMxLahflnb9SLqLK8UcAR0PqS9jMwKblw943fM+Ya4bCY7WyDp3Y
FSUy8zXvWez5ojHhhxx7E/yNmT7PAwUJrAFpqam+g9AGw5ZBpyNmwC8CO0Q6JhdWDR7X+rVR12Kk
cnJHLC6Fs9pxq9rmLnrWBmqe/mxDL0ev77QQJIll/zepWiAReg11gSI1Yv4H57v+OGnADQIsdPiz
NqQ17rPZWESuuErRADquNP1gfK5qXIW7DY0ejGuQeHENTLp2uLW2E3Q6MJySZ6kO6+GRrhUWNgi3
mdyKaraQTAd6HjXmcw0pqaJnhGtWd4MOYoY6YYdIWYoZHBNeAX8P6UlFw5bu2rZng+P5b0zsEST+
oIUsVlWQWYJcmI3Pa+k/z2Iqh46ru28KAzJKK7hScBSn7Ok27pSOT6Q+DW9vXpA54Mh4fp2xmXyD
fIfWkBTTbLk6uPDByD3jdBZWLCeP4XjZsIch7dnDbXoesK/iFaxhqGx6HEPBDiak+cyrFaZoxeaK
qpWwicr7YpWgMyRJBWy9Yuo+1gHB/WYvksCl5ualXq058sQA5IF54Dz3eGZSBrayvwRJ4hKrFI4P
Lbgy4X9B4rLWcIKgPhS2cv5ir8flJXRSPppFcciloLwU299av+O0ABArS7rI2IX6w7ZSt52xR9jh
FheBH7pLgsV/V37u/hqaqWv3CNL4ryvT+HwT07T8sChp3gRBQAGSC6lm4zeBoYGHzQnZCch7DRi4
SBBTbdbPrurrv2vk59BEEWkoy2tCUm3pOKZs7qooYoPObnXjBXHzks8SF1I9Y7jlT5uibwtT9cSX
FtltDsWjJwdXFM7BzSNFP7i9mW2bKldPfaP8jIBnwcIBq9uYbwObAOKlMXattx7Xs1fTRv0Tr84a
QKHgRCfP2FJsH+G6fm/cGc/8knfrb9NEmAD5ZTb5Vk5R/Fh4E4MCN21DMNJ3bL0xno9JFNJmB28n
JWR3SEm+xFs6nRuPG0LJBhzvv3qfBn/9giFQSgKbuKczBEPg8mLK/7vdj0HWr+7yS8pKgHPDbMUY
x+fNzJax+7QtNR9hZxxybpacskujxmPvywXWLrzeeHOzWx6pnWkTMraacHvJNqTYlvyez/Dt4v5i
a+TgTQ7XgrxsHuNvncm9fM5+NWOCBwH7PFU+ulLdpvF3TZgWhklE8PcgVRS/e7ZhcV4zw76w4+Q/
4mS9FdgUAz9MZzRK7tdOwvoYoO6tez9O6+ci8/IvZW7kQRJ3zqHltZNvtRp4uqDhpA+R15AnZnpA
LOSD4G1s04RhWmbJ0m2X4nYVadqWKan2oy7bd1MwsPQrix4zBd1hb7hLUdsJwtyi2DbR58nDGrIb
MRr8c1Yn+0cTkPZR8mP/nEbN+nviHDTbZKjlx7I4Okd0Koo3wsHzR90IPyYGFprHGFiSu+2CGfbe
5PLW2hRcZX8lg5eywI0M7CAkbC79QYllnUUENkRyVZW4lHLofieWrdYl5cP7xkYIRwSYHFf8tcrl
RWJjLQ51Bx0BE8Bo9q1J5WMkrGP2g2jyq98sHMnBkpY5rA6hHqehjb9twc/lQCAjcTZ0KPnNHngk
AuOETMEeGvWXOoKIe+iqFkQnI5Y52AmhgawiRnk/Xi49HH3hIoZTYYb0uWoCsBgTBv98t8Au7rZd
N85QqXThhvVmDnyfh8WdwwuJM+crYf2UMIMv1QOfJbr1QCXkGemLv4AUUGYOLW1O3LGGRd11Jfvu
XZwEln/Cqv9XkCKm9RskHo+ZEVA/YXeC1ORTWAA13jXInRSQgoK59bvEHSUP8QCsnygQOxP9VGus
sRsalfj1tmsPdAKVOYvvMlHEf11fY/oOOt3/N084D6gI6eaR4s8RsOf36kFGCTeNp3T8cKMD4Ebj
seowvbGiDnDy4+ho/eMM29t81GQANGFkGhYWyEQ4l+iXSYsT3mrFLgETwzTSBOsy6n5IYdnRHyy3
SHECl4qkiaIGfxglm1dOn8fLCb2Z0FU3aXsqKUZgNpRVTnlXQiZb5EH/VehIx/s492ogy32U/1Uc
TF9EJqjs6sYuyblh56ztlnYksarZT/4kiYrWdNvkvRy7y6qDID6zCFbkbRNstXz8WmgTXideRM0/
6nkst9px8NtbJZS+XWXAuDVcKVRikj/SwzC2YymbCUJmSDJHX7X5NWiwHW9vwxzE/nohjmYJAZDo
rPVQbteCnYOpc4/Mf5DOX2jSIdYDT7XL1QI4T0DH+3TL8+F2zYxtCGbr1L8IUhZ9RLJH0vVRMLoT
ZM7Y0ZzNqvVb5Zb8e9RRWPVYLCxENrJ24q8khWrFVEbGYNPiua6e5qwaaGSp0uqvZOWanIwc4zdH
x7PFbxgRpwmazvzX25CMWAM9ki/GAc1LSzS3+j2cvlgfk6HvXrEtarExjL1gK1rZ0JWT6UW+jTQc
vs6wuzETBMlgT94SwLXOKNWxx4RgtdqLrnWb3SjH4AHNx4wcBexd4w15raq/mz1djH8zZFb3n4Nf
3ectMdTwdgh+H+dgiZ6ymY3rb1XMyM5l4Kr53FVxQyAcdFpXb1lmFfWXQe8ch12bkzdmprAZcdyN
R+rPuXK54ceFS1r+TGYEAcif4tTXol2DBDDLIJCT07IXd0OMBZNSpSItN2MoFNVSUJ0G/zFOb2Og
ogBgBciZRzjhgqoqsYDMs90iu+XAubCGNMteuXWqoXb7VTA/crTkzT+B0K1PIYtbij8MW/0NFKGs
/UW+vbMvXhnZF4uFlVXVMsX8wLsIeiHPajFDhV9L/9fK9j3nNZ5M+Rts52T5nQ/l1F1db/T9+5wq
cI67sgyBKZAXSO8MXj7qjRricHsZEU8ifVz9X4Aq9SObhBLikSorvVNUeTOqChSWDbv2dHiMjbb2
1NedvuP1zquGvN08/bASo95I4D/CdGBTDGam9fVbZstW3s+VSMTONfw//l2bsgs/SJV68lnCduXT
xpLM2hVSFuYhmrHMI4d4x2itYNPt0YpS9zAbkx2Zxgu5rWcfoZ3Hz3SbBifv8IUnnEUonCM8j6md
Wd4B7QEimdXL1L+RlgKEkcU6NQ9IAp3Yd4Yd+6dZ+Y3UfGdwfA94GuriGd4YCkkYmfod02Qfbcbe
zo/5MEM4atdpxSIKz1Weglqo5Q5Rt/ffu0Gt084RmhrIDbo3me45db3yP8SCJThrMhfj00ABnnrv
gojHhF0Kaw+BI5uH/mdG18VPJBvsGKs3SGiiBq89NZkzdh0uJS31CsDoQ6IzyEfqjhsp164Gp0/4
TDuFjt8CYF0kX7FipJ+xH+XuC2zDCfwXt9wLUBotHwwOlOFaI9ce2X20LS58zAtnoiVAfFaPreRf
YJwCNQfjs++ci8mJylcGRozygPlr7U7bpiTI8hpL3YavhMACcILs4YjwYYR0tgMACwKDRJJdWOcw
BF4LvBDRkXHfPWGNqONXxD86uTx8lcVORdZ/mpsitycB/OA6z5n3miYVAUSHtMC+Mm1xEa3L7g3N
IgOvUjQMS8nIo79dgqm+Lv0tURIZtLPnxkFLv4zkb0j1EhchazBZ6DzYCkfnvOKJzEkxurAJH4Mh
ozkyWIfZPiAjYdWk4bsI/lQequ0nv6lS7DF6YvngpiJ4hZsaD+cfmuMxXkpWCnS51VJPDaX1lo0F
Q64kFbGRIe/mi8+Sq79vO9R7kmHpeN8nToIj0AXCJ0mkJcRTNfI9CQSw0nmCHjxilroPgqR/xeTU
fnGHlelXwp/5ZeTARrPy/QolpVjb/8i56Zh9We2jIS3LkufnpcvyZ1zYa7YbwR8MWwPmFXoJ8sE9
216NMMe3VNTb3i9vx5EgzbXtncbfiTLsm5fUqsE7hGvDPXVc8K6CT5lXS/+XKx9F3Ij4UCUtiwIR
5ygR7bSA80ibPtmFiEo8dUUxd7uJ97HzLljpRh/j6LxlJG4IU3TOMZS8KsKWT3hDMYQf39Pwsk6s
boKO17omYOQzsibKKR+6cFkJGY9VgTypexS12MrlOvrUVDOmgTKnhCNpjFqJL8TdfVe7+s32Wt1w
bqvnPpVsi517DSI9fIKcX4VHw69dH2PLL+698xmvNqMHbw7oXDJVx3IUyWeex/JfjIWYgWBNpp+q
iRrKHgajQBIAdP+lx6ihfJPunRY7Tru8c6/F02GLybuGLVYpGr7mnGGkJ6p1StlgkrymriQ/e0oA
F8IhQYx0LWhfOBZEML4kxgX768Y4sI8JplNQpz2i7r6xRVZsI5yF5bF2+4Kqz6b/rpPa7bhnOwrj
pJPMwSljWOv2ApP/tU+Q9Xds1t2ZpaLyZxCrpL3xOVf142R7gYIEKcV9h4gDlQ5aNVfASTb+el3W
ElivFyTKnJpoUP3BuizdMef0fr2l9dVzThXZbS7oQQmjy49weG6pZnTZCEpSTrsUGexZMEdCFIV9
PAyYV03Bc2id1v4O/982U/ZLQdTWp/btHov9cmYSCvN73+/UBzfTZjj6XiSAIgwGQHvm58OOmJYi
lQNB7RBE7XxwJCUhG7p07XJohkQX56bA8w4JxUvYePKjYcsXzXI5puhLzYPHhLDeCRFNYj+m0r/1
fBRT2Z18kYdPqZlC9SkKaqQpD7GDOaLmyveUEjFobDV6J6nsGCgbYHnqCgrfGWeuS74P40AyUYVR
HzFuJ3kWqefQevU5jOrCAXMbDOvBYzmmnqJpHf4l+F6RMKyNveZu6DK7M/6Nhc12ad1NDsv6O7a1
yBtOR8DhaQLPT/ENgYun2o9VcfAYOG5NJl0ZfvSY5gmfL4Xz5QUu+TaUnrDZ48YzQbGdgE/UJ+SH
9WX1sz5Zjj5xpJABm4i+z9cxByjzweo4d1ia8Ic0TcqomUUOOixMPWKfuioPHCfOEw5G5W27kah1
QrtfFTX7OArltG1zJAXc1TrgZmpa88cOcXUnFoxa24Tde3KMTBD10JNg+0SMkpIJd2ubSPMGJw4g
z1ymvQVvf8SLYG7BFSOJrGAHVvTMKE/wvrbRUjm/czyId9rUctlG8HLsgSZBilB7B98AEyWTMGCj
dfy9EgpqDljxQCSPBkQR/uHumQPO/UVFSLo+614y4KFtdi2z0kLmrFY3BrMQjQMIoR4/KK7D1OHh
I8IR26ZvKU64P4iJfsl3uLDAwBzlB6euiZtHrw+7r6690UPWHmZynyQ2uJbOwMt/XP0FrlLZuXeN
8qz527hFop5dAowHBmbFnd6KqH31VCOyi0Tori8ui7JjWAQaS8XS+u6zQj7E8+FF/lfo3Z6UIvZn
ev860cFBCWJinhb44byPqCZJmUyMx/Lb8zK1W1UG5ZuiSMqD0BCC/JddpjTcNdgh5G7hW6j2N5Zq
yBFPleeBG5RtedOPunzR1p3cY2go4NzAwWDJgq4GSGPyXYI67MyNkx4RkyOEwyFLpTimkzI3MWQI
1pcw18sPTRfRv56R6AoVMseg4NNefRy0nNY3zORMG8Jb0h9tVDbea89JnzhwIGRhXB7BigWgWzfB
yJR//n9HyIc7W16QeOB16n+PMqP72e0JlOwhlXNyNipvnS9nINnr+7qKH6u8EO+EPTr3E3G1jV/m
lnMSKyWvQpci5VWJrSfcdfwMlsl1UI1u1oddnvdxihuE6PJm5gaAQ77JlT4XgHnlKx6dEDQWoqjz
OaxheAfqymoAgqVHXCqpDBRyIwL46S7/AJyqIKwDxaq9zJ7M5l3IyHPF6jdk93xF9SeRzorSjUHJ
ibqHbrg3A0hPGLdqmu5GL6dUbpMHTcYPmq+8/crYC0UfoRoGn4tDW1HRxcoVrzp3Ir4Ww/fLhAdS
K+TsaejhjpvRuRL+AxszEmT5A+sgiTkD3HQ6ax0v7amW+HUPoeTAveRMeOLkBiK9r7lJrk+hWjF9
DHJdMgpDcj87cwvGjb1xESrTS3/r4n7CU7CuR7cQyn00ARDyBlgaVgCvgWul694wpbb8teQfq8QX
z21Q6cstJLvuu5tAACwjeIoAWf3zLbu03YRLCrcwveI7EoDehVhwhAjXxVk2vFbTPEzfo9MM7Yjx
S0v70sV57ez1vNwedN+PuDowSb1mfkUz9GbmQfpCkXP8z5vDIdhDQ0yDJ28uTHJOFJe1+6aR0WWl
2kJccVeyFYz5iY+/WWKa+pjUgbNs8yEZocFYPexAp9TjfmBpwds0vsVgt3UURsuXTdMBPjGP7zKu
20Su85sDyDt4FGC9kJ/pl2bdv1PWIQR/u7Pd42rX/QO7xGg4dFwqcGHkNRd3DI3V8jXa1rBY1Gr+
LmeV2icxLT3h7XFKKM7hvCXaJmYxPbNJ8Tz8dzd/Fa+c/AEGpmzYwLFQQ8ynVGvrCzu3zxR2DvUx
nxAUtzMdIhe3GSP6LuaRU7QqStXtwPfJx1skl+sS/YzhJlq8xnlq6SSzGxEMVK2MPfzFgzsTB4cA
RiH8bhZO9osOEN+74PCV/Bkmm5qDBiPwuvQA9rcQ1CX9KcuUI78tk8zkoSk850KTEp4Vv4TKs0cK
ZZpSY+z125JqT1I4JdYmCjrK0mssFOHM1bsVjE50CNi6/XWT0qbIEcnwwDroZs6ERrvLSGOvfBoL
vD6CH0wgc27Ag7GwaNoDCxgkdijjN/KZT4/kVo6wxoNeLZommkDNO5a63VNWksfe9unATQGHu6YX
4dYQbD2Ac9t4dCYXVW8U31I1pnsbSX77j0i+rr/to8zD+gmw8B7fYXWnoS2u27UkWEZLWlPOF4r2
yn8eaKDskIE+uwukLjK4B0G/vLVl72BvHhPnrqRVKboWbrAml6IQXQ0wK1z+Jb4yxW+Osum5SQrZ
XdBqycpuJALZc5l4y41U7M5sEuMJD2lAqSVF5ovicjEjmbKI8hhzPDOSoKXHetynXd59EEJc60e+
zba9kKGjqM0W4NDOaIiECnjMA/tTMvLwzjDR0GzJ9fk0FfissHe8aNDnHZXO1HS3VBIxUKe1oH2k
wteuyN/HG8+QrYoB57qYbIvuUgOTBuHDNuwkeyooYAmyzNoZvFA0oCOYvqw4A+UJlTBa3upREkIZ
IDecdKirbIuV/dZBSRFO9zJm+HeiZG6cX/FCtJLjDbHvifVB+Ox07AWeMj4h6tLzlBVPSID1KJ0S
k6pC8frqGiqHN2rWBm+BDJejY5viHt3eD48lJ8hldpc5xxoCjPMhCYWhOYUDuAzIvoq4fSQ46x4j
Wm1AVnatHg42x9D/C7kye6VItVWntoqd49yMtJG4fawvVcy+8XlB7iy/iMkbOHdxtBY/unQoRIUL
yoOPQBr0vycsGxfp9C6dmQup9al3suY6r6RyN4uuAjjHkmD9Nib1rC7WQMdGBUtEfZDGWSDtWOob
+CczZB2Pv3Pn0PHAVmJCTaNXRWSPEwi85QLJByB7Du3zP+CHBi8Tut4L33/O3xfLQu6rABQBfoKx
Nr/rOu3IU0s0Q5+OYjaQ6C3tntehDo8jbx2SORQ7eRtta0CkRC3MtWnRqp5cTQqK3QX5YRpRi24/
9yXcQQSQlfEXjC+tlvOQrvt0nkHnClYy8hpCM33KJzrstirPq99jE5fBIaZ2vqBdfRWPtvXGdE9O
qRekFW8Q7hUp5xkTDQIHO90AO0TpJX8IIQG8ASQy9g8dS3G5wVej/sCky9k8pTfSYckohzA2kaBx
orqksK/kircRFkzCczK7eAl9t1TPHVOZe+Ki4P8Wg/GQh8t4PtE/2q5Pi4s7Cw8aXmzS1Kt7h+uI
4rFFqzh5yWUT6/3ql5q18Oj/x0Z05nrHk/fDSD1fMIriQHY5i0GjTNr972Z+poGSWsXg0kfKPMfw
jMTWcWbsP7jTyI1air9udOyejiJT1T/eUOBg3zLZxQeQLWH6auIhv3ggLut/5JcC+HPEX32cfMXQ
AySc2cxT2B0s7nQ08CeW95DLrPuTekFfnGL8TiwFCTCDzPfa1ykV+GfWsMjI/2Y9XaA75LJpvAOI
EUOWJ060X6HxE1X4H0dnthwprkXRLyJCCBDwmvPgocqz/ULYVdXMM0KCr78r71tHR1eXnQnSGfZe
u/GX5xEQCJVWnC3xJ1mAIYQdCRgQskmTPRCysPBKLx7io8wJZQ620uYkMeZoSa9JlBf/jaFCY6bA
n00MZaLCxaRwy9rEvE5RFM5D+myHdb4zC8vibUsobbIVU70QmYjR7FFy14wvQRMl7WbspyY/NrPj
g4SIbfrASo1fXA6acL3GbeU1nmACboZkxTNgULByTiF2+aHC1il/sc/cfTNoMhBPYQXt46RHpz+2
Pi79IzEFt8rQYdF+7uu+PNkBhf92qcIVU1/qDlfAsvYHdU9dESBBpfWw5NpPdtnYRrCLNfr3HTDE
ADuqAnaAyJ4Ih5MYoiUljsBPyOZz6zL5j3ERRwasEB3v6Jidb3TRdI9ZK0A5Jr6v67dySVbWTAHW
9Wf6etCpTkjLuEUhgXZMFqE8EaGnl4NaW9VdTJUF7R2lnuU/lE7wH4y9CWLVKMNjEkcRAYeqRn+b
Yqfvz+QJ4ppbYI0ljNL5wN6iKfdewK5HbIgVviq4NKmEt1EgFFxxYQwnphvd9JFGXRiqq0eZvHw2
qx2csyWK835UNVYkJo3+m0LEorb56BO1BcNgJYTBOO2IBFBlHaJAsjABAYh4UEfen8w/mriE3Vcg
2nkZB+LJTiDQM3h0Q6HlLdrAhwgrRgZ6LOpo2uVc0hq6sS4dzA5W32xDItr7Q788ghKSPurYeLz1
Xdip97LwkvkA44CcGBT4cLnbWUTDhnBZmKRcuPqOOMsb0Ap1Lr3JYh0gTV6x7lgj6GEXm2V4nw2Z
TtQwCNL2TLBwH0Sh1K+wdCdyJ2kDPvXQskzuEBNzrENaEwj5ia3aJLQzMRHL4/QE0opsCnpSB9ua
kN1lGI0a7gTN8I22OIXm6Iqmf+A1zdbrUs7+V+GUdO2kdIzrXVks4nskmKjbJmsXvo6mbOjK8fKT
TMpJmm3xT9cLC37agT0MR/VKc5ySo1B4Tk/CiIgfbCmm6H6sDBc02Az3NTN9/MCkusy587KKOXlj
zF0jW8Kh4KbMh2EFjXZfmjx/tK6J0m3fDmTtOYVusgsXT/lY07YSBemGcXRvGbNi1fYm778C+sbR
DZcSvT4MyQNTEEddIGJaDguZZL+4zITZsMhW7t6sORrMrAU2J1HC8Dj1vfOBnV/+iaqeeE2cyv2R
OKDqXyed9qeZCE9DhJQwiKeTLYoG6mzq/grIr4Qw5EsHKSZ8PZphuTCl2I7uhA49cUfWuok3kdza
Mr29mwlzk1teaihQU7ci59uEPLzLLl2XQG87H2rPzjVOeWgZ5Hnbuss9/zdb9FLvLVFOtxX8PCT7
dQX1jVrVqbt7igZS/zYziYbPPDANyYdML+mivGR6U2VLKSYKYqWwfMeoRt2Zl2LfRIjSd9APcIqP
uHz/+XKOXkvKWtKZbdb9QJdELSKtWfR9Z1rZv3ts/PbhUOmAkaHD4gSG+/ROpAeAJoWW8VF0Gap1
sppR7IDWeq/Jgoq3WC8gR+Sc9gGbqnm6BHVkxa6UHguSkhznX4vPsPs0FpOdzmbMoyeQBswNfKYW
MT+6JnE45zMnbwmczoaACrr8Jk7IUMQRmkWnqA9CpDwS1+WZqHDEyEDIJFF/REi+efQQzg8a4wQu
lxmGexuYNP3tzSGaauZ2Hwh9EPwEAbbKPZOnjCV7WvnN+B60Sbye6db0DF+0jUGrR8kqTgOfNPNv
0gDFjZoUVE8kcSyPiw5pUzIMZ2c8bml96EjMbB9YdUVXSLwBD53CtANyoYU7vZJbU11r0GzuMRn+
z2e3UQSetAWGP5GRtY/XxB+OuQ/W4wuVvnw0lqJw5xKJobdygNxF9bUA29giAMkIK7GmC6th00Ec
KI/4BGeMkIHjSi4v363IIfDW37P0Qqa/pRl/1/DbmBhPAR6ut0CQC/Bdg6hQ1xjOLDCxOEy12/2K
Mh9N9Y6/rVkcruvSZXTBzNNjGcqFaGAgRRXRxyucAR7sfGa27yKueQapYNqDsSb6TWHpt/tptc21
Gysx7wLXx7verhQkH7RFWXpkazAzCi/leIk9qHk7ig0v3leTGl+bRdMedJkwUIeWPDi1ITPnvRyk
+otJWHM4aq6PTdc08r2YZXQFPVl8RC0hFxsiWjR5eYPqv9tB0FH3LXELROGimNkELMjocNwp+IWY
MyEtL2zHaD8NY9NiemzLs4fIRp+WtrX+kfEMyUGUkCxubYnS+khiQ/u5kuHpfAixkLXuQMWr6GeS
+UR6qf0VY/JFYOH0ZfvtOMh0tzHYA2pY1SIlJITPYfSRDbX3Bct2Lc8TgQL3I4AVu5HJMv0H1aJQ
u9X3sMuuCkf3iRwKo/ZMz9r6Mpv1Zl0AwIRslRS4mPUeRna0bsH4J3TT4CfreqzekTNVK/Y64p+z
ucErgUu1ys5Z4zq/cbcPmNIiJBd35DMk4kp9niCFXmRvgmNLiFZ6JqS32tU6Qa6xhXyU1Kc4Bkhy
Nd4ChgYeAUI2n4H2lo6mzq5sbpffSc5DesLOuXA3q4zEzyHgCkXSB0fnQGWPPG4NTR88Y4sjtrNO
debtsR9hI0CoagxoDJ8kJshqdC75yPwcIrqns3wfTpUiPQNO0WJvLQT+EjAlw/oRz9oEZ0dUY/6n
LEssik49SMJXwPGj5dtQP65U9vw5OHsHNqzl4O4KDB3enpgo8vdU69PQ1rRzKyAI7IEkR/E/3mGs
QrIPIGLaU+3H/zQy0gn5cc8iqPVpFzYBbT9znKFK31OvYaT5qFjDJM/kxeGzBNIYY9zkJUEIc12q
sfP+UYWsxWHmgvrXkoXz2U2EaJ/jqIdmZVjQrAgbJFsTnsAmvmCvGC6kEqTJpetH93mKVc1rybbC
PVT4qcyF7Aj7H6nM4k/DFKi6vTBVtMd8o1iCTlG37gYBoRstoTM+gGszzqucsUIlS86UgXlj6dEo
pzmSLaZjpX6pAcyI+yRllv23K4kLOC5IEvlMwVj5HzyAmC+2I6Sn5JTx5cufQU3CPS85aj7mW511
qlMYeqLEvCr9/2iiewT8lq/oklhFkuzOcf0JfaTPFO6vExQU4BHvHmEJyTiIMwQsDMUOUt7k5C48
lJcEtyuWDol4lBNJQqNPAuF3IUmuyK23KmGUq3fSQosFnQLnhE2c5wRcY9rjEhJJ5qj7DjAzvNGY
omefxsDX92A3lHpy3Z69M3aXOT+ImZ/4AXU04iwzBsNZOY7yzmsYVMzkfIVVa4bU5dHLOEF/SPuw
euA5TUg4m5nSAz0uAdCEU632OXQsn4+UZbK9iAwRHjPiIApfazwOgOKqIfRYELf6Q+Sd/O7RzsQv
I+5EwPgsCC+xGTVpu6oInzjnHRLOFsOoFTZBczd3PkGc/Vqj1YdgE59GllTk2ruTd9Vgg+2REpNm
u3OiiOkivpZ6F0TWDw5IDMLq3StYfZwzQ0n+EmcgTDZ6SjN1T9QEImi40ipHXVDUKntmJBvQvJcM
CtRx6qF4M9qtb2CKOIDPCjo9ZHezW1OHnnUT9qSaPiOw8uuHFU5VfmCSlvw0LZBSPIvI0Q71REbm
tnYNCylaJHL8bNjZD2ed7UcWGuWcuqAL/Xtmanj5kFKWuwFIyd9Gdz5yRlV48FxH13U2Nd5ug7ZQ
MWha0SqUm2UWeOYLra3Z1wTfxORa+V1zmhxyLPfBEJHpKoCwOOdWzYO+cDO58yny6L6ecNLMN29h
Tas7pTDZ85hl/WbFaUAomS+I24lEEnxRPHCijA2V2FEuDCw2CYIGpLUVcUbHOvaJmcfgCepUToH5
hfY6ql5Dxna3CGEtr/wCi8fJiFxkVyYxhE3Pg9EbV91SfcYY1RcIA10+O09qbJC55BrICi5f9Bpv
AHsVKEGcOyjuDfIAtR90MebXhExnRLiOn5XXpTN+87kqcvu++aGG5LsLZB+6383I7vSEGz2ND603
eg9TRP+C5TtLne1cArW4cN+s0CcpAfk7XdU4TwWsKsYza9ev07NpRVui/tYQBy4aPpk66IAR2IXN
hF6+M1nOHzeSKagZs87MHZNE7MA0ZD4jG7dOszMu6tCBANyFqECndBZXZxAq2lrSB7s7Vc0kK8aM
4Bgg537aGMLPODvBWECey7ZuOUQPt60LqqUiryFLaoBeG4S94bWQSUqGOEQbZO+kh9MTI4YC8Hrr
Xtp5DYujjerC35N+w8ujRiAvkBN5EJ6ZM0ewhZaYsx18iWO2NkWzhtY19rnF2ilN/mBhmePf3cDN
e1faVfH5KP5s/FgovYwvZOENxW+FPuemztFuQtVATg7uZZaZ5wbuFSg+yHx464slVxCtMCUfQhtL
2gXI9R2yvjxJjq3KgPVvXMvnhIUih6K67mrrDZKA8NBv3ml07W+hvMYFRJvjQ2BApi6CRZJDE+/4
COPDUj6Tvr2S1WUqwB17rIt1tJMcqzhq8q49atX34asf53SVLCPXAzZsXA49zJ8J2TebGrZPhi1+
HsrwleMVNTjOYcX7NISaOERIW1/jHMq/GTg5dEUclXBIY8ZFyCyEeM8YvBJJiWKQaHLRBV82L0mt
phQhGZ4uk6DJpCOIB7YJ1+UvVEAkeXlu4z32iwpIVIM2Tr3YjiHn2KZPIPhgOx/gPcgyzsV+QdZ0
Cz1RgTiuAFpfWDSzR2nQVJdHxUgDGVj6/0hkoH24QvQgxcW3Mi6gzytCBIaaSoYF4URC6TRY/wsV
CrQSNmZ4DJeIuTyk1T6ornE9BAePIQWxLn2l7I7SUXKykkWHslwVlqWb1gi9OH86uOy4Ixg+cz0n
W6ga6b98Ej2Bi+0MWjpevb86J4UvrZL8hx4IrAUaxL/QY8l2cPGIn72aUdmGAPLC+eEcRsqfjDyE
e4pEoj8rxw2RlFXQB+/a1odH53u6b065RRWLCA5Q+UNGu/1VM6sqduEQFi+i8x+ttnH1OBRW3oWh
Lu12GQKPjJglBOMYL47wTr2yPqgP1oHMxME+5BwRaDWf6dMndWC3upJmsGrKnKpaCirReqS+gvK3
mgb7ZU3/CKUIASAE+6b8HXZyzu+1XMs/7tr67r6usTZofjOHtmdL/77+lAsawmO9ep3dok4lejvV
9IQXl9HfuG1Ct+g2TqlaJA9NLd6HuTTvvduH/aGOjBvvh8J1vGubxskHz8TcH+GYBun7XAHk3obO
yIA8DBd1Xy/0FLsIvR8x0bZLiXnqE7lwwybyJY4M4XRdPK3z29AbEJwmDsRdS8JJvQNUQjIogy/P
7lrXz96aReC88kowGViN2C/GOxujt9sKO471Pd6Sloq2aVDtLO4irmIJCKvucJ4Cx4hSLVC7FTW1
34vA+SeeZixY+ZWAtK75Ymw+wYUeMqxSC0+iTaonOt/0A/wewzWsWMy0dJik/jZIhYMXMa1R+9a7
kZgBRHatgiO3HbLWme7WJtTddqHvyZ/noB84xGwYxLsYiRlGwpkxH1gzPCkWmfHQJ5XPoa4F3rjR
0fyMN40JphQGrKCgeMBnd0yPTTvifu2quothpsNm6lhj9GnB7Kzo8O/0nWE42eRKI/Q1TuQiD8eG
R1NRjZ7bimNGoIlZ73EdZyxkewe7/fBLdnnvHui8uvZtacRKcpfndVN8KPNkxEeuMjzKo8Lj/FR3
vuaDhSwHdAKRscZtyTI7Xi7DiozxYInLqe/7qFHqrsgnzserm/otySootaMZnB3nnA/3oAv0kbW8
1j/soWzwkbAhLd6GrEbLTAQKrIStOxJquyuGbm3uBMN61GQ1E1wwYVEygYvqQ9zxMyP06ug2/PHn
rMLvBGKNVQVC3U4HzqXQzKmPq6iz/FdfodXc0PD3/Ee1MRkQu5S8ADTv83A3ubayn0XaSgLYnMUn
pkFUzTbu/PFKFo2/Pgs4c96lmyvgUI67zOFZ0wjbTU4JSnwoeRTMGBq1UO76PRimo2F98If+x+AN
KEMXkRlFJEoqLukGClAKNohOCnroZWClqreJ9uRKfwxSe+dC+ISEoIRpdlOLhngXS0dXT6Ig82/Y
9Irw3Pth4eJC7jUBbLpn/aD0UyG9sbmnkFrGt8DQ/TLbLNN0FzgW16CHEBd2iWqnP1PgrdkDrnl5
17h6eEHmLeqT10voYAoziGBg0BJns3hUglUjmQW1biPYBOX9dFdYDQe5MolFa9LPNyJYCyjqsylQ
x2IDKqOfkvfL7AGLqopIFkrOzZQBEkOKKmII6Hwxfnj0+hhVdw6KV52WeB1Zt5GYWW1RbBGGCqoZ
N1JMGUiAbAi0j1W7Md29bSVtetMDkyZq16IdLAldic/l5Ovow2Vs+96i/EXzggjnPquKfH1w5lnU
XyBGhvxXg+ES0g6YmBU5+FDF4bOmT+t3sBbMdzs6lOxtQGVyQg+ffKAN7s7QylDdo4sTvPS0U3dz
3aNinG6FGrGOTJxeWDj04RWgLr4CgfjS3Zreuvak0RXIfV+7k/qV8fBiCKsgfDw4mkyHneXa+4kG
5PRHqQKd4YBkuLgZ3EgVO7fpqvjCE006BYS/Wz6D6T7ZjFTDLlD0ApBExuVi+b7F1gQMlu96dAWo
NmDPTteh69JVnwK9uvXfNYgW58LfENbPudvbXyS/WnHnSBG8Uxn6dUV6sy3AbUJnQFuy7Yoxct9t
7dulPPJdlCmLaOyDAZNFIk6/uszTyaHywuItZ5VKzFrJy4dt7wZQf2ZhGWesv+Nmek2KNB2w2MsB
EyUovMo9BFRo1T3r5yT54uVdPWC4LPTRLvRZKnZ0mDff/lQb4pLxNw1hDQZAFsX3VALsvJ2VdEBF
IOWNdVIGodzJqGKwp6tkREOp89zvnw3/WJ3LgFOYM5TJs//SrpO9ZHEBgqHnbiHdpmixKHcKZjyQ
4OD2qJWF+qYN88f3GmPphSfMoKKfI5xZslM0giSq+1B+UyDEP/iwAv8URgUZ9Rlk++69YnPSkTjF
t46Zf3ERmvUgBg8Slfh7QFz8A1IGogJhXY3mQNKYnBBZJJ1lFBLWEyOqyH8DEamIbKtmx3tFo++3
R4PwyD2XNwIQ5RQZRk8qwM+jzTRXpwr4ebYvArfD94k47mqyLo2JUsJlsfdcnH+ULk5yFp3FYzSu
RfnDSz58GWzu0GSV8D7YH5FLt0BFjI+ZkoQ2s0XrPpowcYmwncf0be1r/QvMFJPrFrcD8jaCpXF4
tP7c/FCVxeZf6XjcL11ALOYu1UNuL5hL6qcm1tF/GfgRQya7NBFi2AgyVpFNTblFGm7Xt9D68jwu
eCW3jsfWcjsxke1Y4XAVHVmoJkiBGw0lJW8C/7mNhqXEbQWRanCrW8XUubXH4uIWqY7mvLCMC4kZ
PUfTjKym7ua6PuSTVcPOUJkRBQmRnURhhMbk/dqOtXEWpy0SmSFndgmeEjEjtZk7kFCi5UETU+7s
yyAI7mXpaDQfq1c8cr2wiZ9jKWHJD2HA4r61qg+3ucPpdCBFxUbHxIY3Njhw7WJ6T8obbagaonRA
tyMwYo6pGb9LNwe7FgEQwvBLGsKM/2Bkbiq9+qVBmMN7TiHnbwxGFaix2KPl+GR0jBxgg9Z+lfcz
VuL/1hxU+HYwvlNu64VZDkQEsnBqqG7psys9nFU888sbmz0qaBiAdOPMIUb4pLnbIuENjfNvLPr8
6tdtXF7aNe2yk6PS5r4pCc7G9NfPs9zYfPXI7vaZ6uxmDGWfFodceskVRL43KofiqsXQFDcLbdze
G5IjxJ8lkCRP4dNNQO44cvjgsYHLnWJS6LfMjwPwRqpI3zwXc82xryVKyzNg79p+zngDkK/aIK6O
msnZE4TA6O+MjA8d/ly7/qdJJm3vifkhyhN9LMBmWPwtIWATJvxNlMmOTaPb/MFlEd0TlYuAwcPl
8RwaSf4wmglfPEYOQ6/+7K5iZb8JgEU/NG4wkRsjhtr9Faw2944Bt1GMFNzxy6E76LmsTI8IndQE
DTwMASEVfBNEYrnGVH4hSDI39OcNROjSoVlhhc+6sBfRX1xRkc8PQf7zCT3OHBJ3jDR3U+cj4wf8
jAYcjhgX7NK5OwKybxYFRcqnW8JxV+N2ofK0d3FHMvfBNyK6QJZIfuYQpOZOV67XfVBHzgWZ9pwV
3xJIxhsYE00sSNr8C4fZHBvfem9YMsJ/GTcyURcuHQEecZK5CDp/iNEWmJ3sYeFhTLHtf/TX83Ky
ogDX1xEA8oYmm0MfQx23cZ8INiFhL5nSZEYFyRVM8PqFKmX9xpbpfYE15peREWsdJnhY6g4hEqJb
lA6mu5wwl/W0akqGLX4SrEsxpeAHEdHuyicfx/ZEEoe+OQVpzh+ZGxfqF+qpRiBzoeLq74NcqvUO
WqGz7HALhvjJiVCB/efeuFtDQ5fEux0CBhzQVdU/fafMeO4ANME2CL2iuibwrByAzMSiPAWCP1Vs
ElSZDIPR2nN8goxw7wG4ltgK5yF8WruJlA1k+jkJ1hpfG28Dicg5V+ir1wnnL0Z41zuF8MnEb5tN
Cbc3agJCU/CltbvBq+vi4aZuf+UtIU9mLKplCwankKxil/Ik3b4EWV0mxHP9wcuC+HNKpH/SxKKw
IC18e6fiYvTPBaGcMNmo+aHZYzkiXSWPWdu3b05V1DRiOV0zWbYY4vfeXBO24+tZTnDXMtN92UEO
4c7r3Wk9srgtl0vEXIvdO8Tl5i864pgPouD9bj9rBUjwiK/AM4dbONDyFpTOPG2L8sb+BG5Bmghr
rT6Jn7yC95zK1Vd4xrD3A1mKwBgMZUda7aZAq7IRrUN2bppSTl1UXI89IF4058nhdp0Dg6lI0pL+
dFO3eq58aViXZWxBl7HZegSty+1KQOf8XFHJZwc4WuKpTUFvbsTtW2awWU/5EXtPGTPiaDlRq3Qy
KIlMLe6EiOoTsZNkVdAirf0JcA9CgYLS/rNYQswMMSftaUblyu+L/OwXQBqV/MAey/HOpKqn5EkG
8gBZLy337C9IrkiywIF9OQeQuiKO3FcjF0R32nfZl1rlDZAaJ2fZC+n13q9smVduG5z8iIHQT79M
mVxwIq55fz8LrudYdiY+ZL7LZIqFbLOi9K188m7RfAxP9BMDJl58RP+iuvf6KxkDhqwCm+s73vs6
RJcruheEGQR/o+egfxmc0iQACRed7XUbBI8Fe8IVfiaG0Xzo15+W9z2lu9JwjRnLBy6uTRZ9gFBg
2iZQE3C+ElUQnvDcsAMHJANzr6f9Q3LlxbI4epw6zXmkC5v3A6TlRh9YnuRyz/fqYnbPTMRuqdLe
uu+Z78TjbmjZtKgjqo6J81HkICndJ1kWdHn9EDjOcWq9ZTgGcuRTkDm7BB7FFH1I4SziVfuBqWi2
HJQInWDmtBN5noT/LHyXhBQoUjsQmvWA8xo42GisjB15xZisVk8IF5floeiwV/Esg7Ft9dxxmZKU
cM8yVDMQ1ZxuRwAJwTdLDokQlr56OvYNyPkzkkkUVnkJUWEb4NR4uRnBMu5np8cm0czjfeFQ4JLt
uLDbcaycmA2nE1XjVEnEfoQcpDiF0DNMF+NwYewwwXB0krfWpBdF/i2w+jFKH5mqwwAy+HTMPoz8
1b7OxURmCmVDBp4uJZXyIypFdR+ncAxIZMY5g2EbKfjk+VuGpRznidNHPz6CEoh4PRre3ci8nBFD
k+nfazqScMLkIbqQvEH6Ylcm6dUtnSh+64XWp4oMkHKjohlpBElgC2oyxvI3bYAZVl80R5id0tyx
fc3CJ+BHEHyZ0kcPtSsIqmrxpv1bSbmcdggojb8VN5vCSdWZhWkUxHThDtJVg67K809dtkBx1QFp
AxRATRQdqF+0eexIRdpXNOjhPgXE4d2NUTz0+4EgE38za3AEh7KQVFwzeWrF2YJF+9enFoUddkRA
m+QC/jes5MedMhWC9YbYQqLKieVTvp772QAkzAsKdt5kn2B1MFlDepzY3LDSDXuu6IcOPUno8W2M
3Xwqy3H8Ggs7BSiayHu+pXyDc+DeHvSYd3d4Z/toPinS+MZLKWTlouPhOv1w+w73QW1gDiHJ6mu+
GiMtm80ez+IWoTsAx4E25rsPu3JGcbD0y4wwE7zLZyKq9ghOrBZvPmLw8gl+RzI8WEBYK+c+tYWx
MBfVLSg1T7DZSVbPzBZXSAvo1fAMb3oGbcWzqkPUByG52hGL+4yKuKB2x6dUpqN6wDNBDhAbgBuj
ZSVcaNm2cmTLUJbzePOt1CWZdnnJQNGNA/V7yckdOIVZxJm1URWzc5LsJqJuUOly/LMZrxZWs8ne
r6KGNoqn0k+Kg8wIuYTPosENP5W1cOMbgMUZ7VOMRB+ZRR909bQpibBc0gMNRuX3u3Vp46/Aqcps
17vOOr52JLeVuwpF8gOWM/ucO0lhNvhdGfRYuvhoO0Iuvm8YSD7VA4Uyu8nRXLzIQ6UZYNx/Sp00
p5sxhLQfCM0sziGi6eXYQar1Px269YKMFtQ/xXZ2ihS835pXcCnHeVw/V98gxN3ycleAdIU0HepZ
OGQ/U67rW/5VbFT/4DHe4j5kAIqGPQrKKmFdiqR0mTZ10qFnEWEOj83PGBE/6BB5yTWCIsdGsE7Q
R+646wL/QEa3E5FmQTx5+8ABmPiIOtOA/SNGesBa24FjySdfPEwhywCmgga6o39rtdxIFo6Q29Gx
5dWfyEOFxmnJuYwOn6wtAGol0Y1IEqkDMufO6a1c7nWTBt1fhoGW6U3iCoV5vZW5e2zAH6HSqzC0
Y5CH/LxG0x75fZl+t24Uy71vM5teJagVTbKla7Nk/bBcV38z1HCWMmoU1W/CXfAj7DoUIpZid6zc
hyKPb94pmt+3ocan98Te0fM/Om9ygHhIf3bzu1asQ7C3FpzLHrlwqf/59BB+wlI1g40xzFy+wQN7
26BGy9gmcGypdLzsMSIe3UXRlBcDZrtqmYcH3JxzueccrJpHAFE+WkIQd+ldHiDd+DW4NNg/iR3h
Pu3d0bcJy2NknRleeZY06k9AOSFv0t+k+vC42fB4aKZYl1jAXP5YsOYhga/HTuTs3Vp2Rcaw2ut2
EtN2vKfIh33D/xHc8Hds9arSFx97A0tFVix5eGxZLc8/ox+5A87crHMOph2Ue4z6iZp5BQuYQSIK
ydjYjSjCYsKvosQITNM1JdZWOmSosOfOwvYOFXicEq6Wrz4LF1Qtc3oe3SEQcLt6ZZafltjg8Dj7
ihUpRF6cyZ9lQd2M8FJm6W72225BXGni+s6WvWzJTc/ooOcEBsiPawI4NoZR1ITwgUsgeYT5we2A
Z89llRVnAupu083YT8cclGU4d0BdADNHnTyuxTrYBxi0oc/EDUIOgh9h41fLyKPaj3W8hEeNx2Y8
dGizC7utg6km8R7SjXgmO4hkTYZTcjgLrxvJFc79suLMw9LjATBpk5nBM6hJJyQ53NKbYaZYZQ5I
EDEQmvyY+gYaLjyGA1TBvilPNZAHv8WAwWFIetocury1RAcVYrOwG+8+y2ma1IvqEcqStzQoYolM
SOrlti1M5o1Yyelo2R8zCYu7XVhgLeFfsq34afRSNlvcdqPZ2DQR/mcZZUORXXlvQg9bdIkuv8VL
ADJ/Q1wIpzQjYUGGXyqGBGqZAhG3iYpeQcEcfPIaWIdZAE/wivAW0DF3/DIDF/eHZfbh3bGvKMU/
1aCsR4prHfDFiKX9iDCJkmko1GLSzJVANg+2MfRPXpdqD4nhwkrhUismrSfjR/nN7Sg8TnWiQsi8
wjyDBm9i5r8NkHJ8VdRx81/0DYz9iDCSkSYNpYeS4kNoGbnyjHGeJkIw6Kp8w0Pvu71SCv83e/X7
EPS4/yvyIOhomLoAnXCCtpl+0pRffXxhmj0Citvi+szB7zTYfav8IYQYZIoH4IStiQ4tkLW+3+P7
lTWIxUaEItqCzccnvZB9YFCvR8U6H8qmCKvPhDpgvkY8edPRNAPZFHUa54Y1ejPGp9m6kzl2wiWB
zxl9cEWMLTC6GndZSFe6UUbPjPunGRlwho5zGGsJHsxEEYnqKbSvfa2VPVf0VqhB+ZDqXY1ejUUy
agUGZkWVP6GU7ZnzB3NJslFP27Bd8EF0u6ah5t85Jp4ojZhf0K1lDel0KKflZvSWKTsxsAmWU8jm
T+xYaYkXyQMUnwShyj+c8gwZ60L5d603EWIrh/W9r4TUe1GXjcEWPuLe8jGLMFMKElQEuA2Yi3Y2
m89ERCX/xtYjTrkLkmj8hzwkCL5pbdyOrwQF3FYhYwlOhCv35jfqOWJvtPWgK7TFWIcH5nowkMt+
dLYt0Wqs+7zZmVnmcSKNuw5Pn8Foskb+TxmZ9oo2pACoV650US5VOwVRFVhMHqnEzBaBJMUw3pf5
dRyHNr4CXZhb3MwVOraUEHu5ZzVFqRamKZElYZHzYIVOW6DebG2wcihCbkTKG2UfztTm66kG2Tjy
bLtNcuUUQCY1zdH0J2Pr+CIqYVn54jhDKe+21MONj/yD2RR1AkNxGrZNVEZtsLHY5YBKLIp3wAF5
SrxSrOIvF0hA8GvxKET2VDcKAQoNSnYhXSacH5GKF/l5jINJXENbLcGeZIjsdZz9KEL9Sw94D7+8
fysixJXfqkmZyjUBOK1dErAXOHSl63ylUVD9m3CUN3wb7viqnXXBUkXmX701KL1+gMVg8SeHlxVC
l9zyN2cl+icsybU8ryS3/alS1bWgnCCMo+fr1pzEwNRI1nyFuY7QN/9NMxowaKRxvP4mNyt7bCE+
LcekroN+y4b3Fl7TirDdh6Q5EzIzhM0JlXHm79yujXtmoIgcf0+SXdNhGoilelwnJvvPbKtI4eDz
yVqOW+KRNiwMgiMtErS8bCzfQCh4/wVtXpyQVIO5x7j1P87OZDdyJMuiv1KodRNtJM2MZKOrFz67
ZpcUGmJDSIoQ53nm1/dhrjKkQAhVQCIXGZlJdzpp9uy9e8+N7mXVBdVZrG3QF+TswEXXriGupqDH
+Uu0aHbbC9kXu0xPpkvCkieJ0gN1W62kjpq7Kh8TmtMsRrsYcXO+d6MiuHYlo+1Db9PtInYn9bCl
9kRFbo2m0sCjZOiLle3QgL4O82zQoMY7ibmhaV0aMkFsrLUZYUEgA0A6R3os49ExTJze3eBIjgl5
gLmHDOjqCi4vcTuGdnCcmoiHCKnFGkMMhaeNfV77pGIkKAUSus+yJqqnjphDEyxq3BTuCJQQrk1s
rxClBagycTotqzWmtl2leY1f/AAj28bxDXWL7ghofZcPwanKRPxDGrG4yGmT04j7C9JleArZfjLP
y4KI9x5RYja1MNjbmFYaON78QoGpQB/WNmLRSY++RwYSOLNkgRa257AGHORmzcxuo5NseDNNamCH
JAMoG04RHXuiCJY+E+4/pIC9JJvLmLN2I3RZTedo24PyAnEalogxDp+p+iZNiFcZ3Hd4PdTZoEIS
r3A2JI+50ZavMeHxP2Iom+bZkuR8b9RILtdMGfOziq8UbUKs5LRrTPI27guz8R4C1tFbNSZliv6L
xVegwa/FfQZStzySxtPvmPtxl13fIYjQLtWwdhCfNxQ3gGNH4M/+K20rGzkHlLJ0L1RsWwdRudHb
LMT8w2W4ROJiN8d7D4ItrjwjFe6BUm9iTOnx7UmoFgFWVV4dj0OuGJxNhviDaK9ANRctIEHJdJwn
hb5JoSB3yoSeGQlM89nQ9Q78LYT2l0it2uDIL2gDbTbRPm9yoRIGHaXHiW40Eh9Id5s25nmLhzFa
dfaIr4qdN7+a6mjosScMJlQiy8w39gxd52Ke6+qhc5PuCZ8jOB3PcJNk6wTUkeuuNZcTYhSU3yua
QTBPIppsz7nRNz/qWWC899qBMCTEIrF2z1Mr1/0rzjvas8CH9WswTLyUnSWrccVwT/wk9nT6yaQ1
7y6q2UeOudK5H7yZSHgSOHVzYx/ciKTvVQFwh9UUNby1Q0bu5pdd5ap813Css9e2U6n6TmY+g3Bi
7bwd8sCOjA+iXJeXtm7vhwAKy5Yx6oISRERBQBJ1Owlq8F847cZ5aOM4Qui2HlqJYSIIQ+tZMw5W
Fw1pYON9jnsaqI0dZsT2IlrC7Gz0YH1s3zCPbuelxLkkNWWxbn2VnyMrIyMU4ETxFhsz3eiIwv7O
LWTyhJMsePXh4A3bfGLvRs3hcTJtewdneyTra7+kSlwHYQ81vWjr4Bm0NvYjsE2a0VzhVzSDAoZ4
iB4VYB90jd1GOTZZWARVpdk6kbj8Cbh3llBCachbxD8MHHVEEPNIPLd7k5na/gEwoAd0Lmv7JQ3R
kxywW3AitgvEPoR9Tc5WE2eUX9vYRhL270gkV6bAqHc1RLVaKKjwDzBRubjLN6ly5yPU9RFEYTaC
TBSZV9qbaDTxu5RD0kiq+aoDjYm+sD1UfTECNoOmYe5ND4UgnyojvKgFRbIJsRWLFe4OtzsNNUee
lVtjVT0rGhUf8o5TwvlUhRWA8JoOwGrmAKS2odHFzo61ezpypJCIgYly1cbVILFhOAfhc+jZYjC1
+0faoqG4zkrmCO/YavBpbzunBDa66xFTR8Elwz9CpPcMGuym3cYOnlLOH1avYu5zEtwZo1ARMCbP
7+qLvFP2NxZxx9mqMIyb9eSkwXODY6L5MU/4q+WWXm5rrvWAd5vAbmlnL1WY6vOuxT6AvQQpQUYI
FBrjTTLJrrpEiDc1u26YCgSFSGKMcaOoxHyedsvABVn5tO5umfHiiFCwcqtVMqWWB6PBsepHDee1
2OPCLYurCWeogW3Sh/e8BsGVhzckf0UWne+Zpg2qmwnxMINTqA74y0nEgTqm03ViyHk4H1gYo8PM
Ao3Oi9jAAA8yIqMj+pGWw6R0+iVoQHssGlje0vWsxPgtnL1a4vZtsnqHrMjMtiaKxFsVYDLbOBn5
QbRTjPRbTEKAdemXmuKVhgRyUzr7tfxGV6776fECUyu7qicScNRsy3h/tGAaSHDtmqdmWf6dosr2
ulS9cyhNWstMtUDYHBjuWMEP4r0QQ4IrlHpXlCFCbweDb3ggQWeyGZzLWuTnKuza7gcbvBVdAoXg
fsUY9haITiHvrKVev0UJEfh3UKaWieI0S+AE6cRjvVsc4+FumEF9sccFrnWQKkB0SRXbPTpTOEX7
IMD0v6qaEVMZJ3Ik65zlBY2V0OTwoikZIdPo1M3WsUvNu85RKJm3ikM9s4WMKPX4OnQxqLIDgJBK
ZsjOFEVQH4E3uK5yAROV0w1Vj0UugAsV6hK4o/rZAOiYLmhjuM19bwpC3+iJVwiIHMM5ZgmQpNMQ
Ufo+lTgm9MEOaA4hocoHrOfh3K+mQBndYxgqtzgrBgS1azqrpSDeqqq9a7sYG7GlUSnYG4inLN4t
k5HgDvmagnEa5iEtUBuO5x369j499uFAy4x+jIf0KUDaKU82AtTnDj+YfVmTWtzuTJ8CA4aChd1n
Svi5dj3J7Qstoh6Hao25LyRBu64RnbzRIcH3TUqAvEAMOJrA4okyQJZq+GV4X2bu9EJdMfWnyiPA
mYiiwVR7FHAWliGjlG62Qmuel5dBkDfxOWkNTnxVFgx/Nh4AQ0bWeD1ymjtAu20Mm9gAAfBbNnRV
GuAuHCb0WGXlERWAW625KFC+tPVpzJQf33dJH6Hv52dh0ZpihvFsM55v3ETadOr6npPGQPRoYAYZ
EyhjbgmiqKTf6scSg8oIxKLDs86fuLb32Lre1PyIPY7RB4xQnTr0rjKjR7Y807ihYz74tzKIq+ZA
GUOy4DA6Np5x22RLyVQj85sRbXa4XWY+5kEoPG9bHaHc4kzNOJtZkyCDxJfYzf1MUZxS5jTEzEK6
MGpER3JHb3qgwrYIM3LPygDDzVarqMneABLAtRhDJ3qq5BAcR4mNhYaSRS4WopH+m6XpdCCaq4bx
aPYxnjAZDPrNJ2+9Wdc0pkkfSgw2UcfrrSta4USRJDHP6mbZwfTSddWPngVaiIY3nCgGgAVYGmRC
wDfzxqwPcy+6hVZVYagSHnJPRjZTUgIVcEGR1rk7n/kOViZ6XiPMyKp3RQUgcCCPp6EvFKyTFoFK
nbrjdyOP0tMUemGIcSpUKDaRYkNuhon3OJbsj1gi6+CbCGG+0J0fjEsDkwNOpYYXao0gj2oe0Zrs
lwje6AG9dfseDSVqJAMJPhPlMlL8JxAyaKgbEchyCsAfGK+xICvUxD4zZLx+G+V3WCGRfyNNzofZ
fUx0EhebCrn9E7p+hnuRHgdyZvEZPqOpsQgMIkvlqBXxdduexvhDOy8znsbKpquah/QSpiGNzTQp
3O4RrGj6Ms9WsyDVBt9Yh05nn0AFDbeD5bfPZFbm71Yjk1efvNkzyxo6II4lwvzVyGaOzQ1p0QvN
UZRX9VTV5baGw2BsvSyNn7wuB4Fnon9+jvCp3Rlo40PkzchPNgOWxassJDBr5dUF+isgbvVbk1Ct
MGe3khNWWvvBE7b1nkTRX2lNXeesZzerUWd3uhKQL82EaEDUx0zvgtzcaNNiXRyRniYbpsjZuYsy
E/IRMcfVCgUjTOUBXGnOolfhX5xkRXoR9kgGGbHPukYqCoOjzNWYhCwZs97O8YSNogoRr63cRnAi
4LRnpDj6ZPFey7LRa9I065/UWUW0tYbciShgcqidcW455y2iQ4GTSjIJd4uS71oRbhNxrHC89Ezb
aYuxiPWqIywK4aor0KigV4z9fs9ikP0c+kq+GgPr7QIEz4yzrtTVm8OIz0PDl+Ukv3o05LeBAflq
282yumpt071jzwn0gSQ+4hsmdLPAMHLu06pjXeX0ZkROfaxpgYL364P0rq4aQikt9msSfQuGtluT
kcu7bDrjfkARfJir0rqGqbzQdcAyNczMkhDBCVv7evBiK9tHfoAJbQpT97xOZ+9bDgWjW3dwHFA3
FgW2kciiSEEFgr3XYyJ4YyCaqY5D5lq3fd+Gp8o32QsDSYAW0IFgvDKbPgfMgZTcXoXAyc4x9c2v
oqc6X4c2WdcrPXIKZ8Jq4qiV/Tg+DGKCk8lhlLknM+sadbad0xMOveyoEDv1665W7YmxWnUfB1Nx
GefEY63QzNA4U43TnFKoj7RpAmd8N5MY7QiTML23kzYtdq0gn3xnGCTQr9GdE2DpVuP8HftUdefW
fYCIRCze4LY382xH3USiOe990a+FQTm1zVU0D+shcsFbIaYTK3p8yU2ciPAV25NDj2goVLTBwxjf
ehxsHapGP3vpbMN58+K2jzc8CWRklRzJbj1oP3wMEx/PliFCde4tNoX1HGQGnba5TL7V3oROJTMG
dRGUZm7tPCqnauU0MQtoUNNIIjaIdXXlASd7qsfRwXys+f2pGnweDTY0BEKsDbDZuzIyb8hCZJ0C
yGW+BMyJeKiKTu6bqU2fVGelT4Bb8ue2tRFWmmKSFwwc4ns/17Cg25x2/bHP4myfjtD+NiNz7Wdk
OJyQfKdCyj/MiKCoHWLKXscqIG9aqM3DA5QHhuMN9tb+KHOOz66P4Bu808Scq+ZlBM9UlpQDBNsg
sjIdAc2YsyN5ksnsvJHlXg9gzFT9lHHavLO1QegyBhAXO1BlnybcQuPWwIn1PQ3D/npwMelRXluK
oq3P5LwIseiCgZRLvxkCpdcK66hAExkE3rCh29PEW4EICCFnQx941XTegl9n2kI3p3DMB5f3l4G6
zhPQ4wOH3VVQB127pjnUl8zFUQJsEU7AeybXOHlUBH+J1ZwMxJondeOCletDkiGqxucIFoANk7uM
pfLKdebgHGFMOW7g38fBc9yE9nuE1Emv0HA1tNfTFhNGFhYvEaiGcxENC/x/MKETc+oIXIJVpvwR
7q85XdOsraF/oNi6DMfRyo5mPEIyAdqRgSqyKsieMQeX4pDX8SK8hEEB96mqRbA1QC/356AqGSbK
GoUnzQpTXfVVZvzsEGPv1fLR4bUGA9Y5Ek3f9JSZqN+7RcBu92qRvCY1TEIvLqu7ZMycV69uBnZR
1kB8qrBAtpOwJFQlWqEXspNgNjmggepxgaale1IP4caxT1bDqrasbCT6AIAc8lBshHB0qnRPYnGB
Q6gK/PCgygLSiDtQvW9D+GOKRV0N7zYJRsHW5CjUMsVujMWUUDZHrJzmE4B1ZrijZidaR/Srmeca
YNCBkfZOTsNDKH/FjsZoBNgX04cucr1bpGps3djWgktmwoyxhOg52wlzyB9TwnFj6PqF/4BQH1un
Hwz2vmwZXPLj4Cc3ySVcMjNHd/FX55zdrDJ7rtMsD88pIOQ1v3+FKryMw1csyMW3zM1oP5e+DLKz
AMIGjXlD0CGIGCU1u7p3izufhBzK5yRQlxKXE/idUQ/PQdCySzPjkPUmNK3A2faaHPuVsLISXQ8d
683ApMtd9TEOSYT6TX1tc/DFm6+M6pU3nTwMrf3ifcT1Q54sEguEqrKLX1wPB7XdcZLc5SKEA4Uz
rz15xA3RaoyL/IiAvezpPznEji1FJ80OZ7QeUyDzzEOYFS9eZmJowFW6+TENwqX93yToBTtMwuQV
MH9lN6pC1La2PfKUEjCTX40At98COEWE3cxVVK3DNgkeGuSkIy9u3l65RTYaDDF4WVdW0uFeSe26
JeHA83/ygNPOgTSc01yPxR0rY3YXzHmdb1TbTN9NrBcnBg6tWtNer0B9w8O68ud2eWLIrHt0nGk4
klQrxXpuPLHwqHzgGWbQJwFgknF+MpE6X+IGxFghOkAa3D5B281RfYlOn7DpAapoCOORm8FpfxpN
2F2CwSpFS2KoYpN6hn1pUoCR1RJl7jnp31iV+DmtYmPXNqPDabQpxloCJsXaGGqLGTbVCVYgc/aG
bZ0Yut4i0ubusww5D6mM6NmGiHvoe1SlfeD556uVmVk9asvl+JaNPX2MFsHzacoWqxTFrbvJwevH
S6MHW2xFSYtvKJUcyzpMA4ca1w2BLVHffyPUML/j4N2/jmGcYCtqiMkxaDWU65yeZbYKiRQX62DO
zL3VEnZIvbqYd2s7Tx6QrNcPDeS9mM1xcTJExsTE2gPmDY8hJtDL7iPnnUXFdTZ4T2J3O6Tt8BJC
xXqcS+avK23Txd0SFxfpQ+ViLNsH1KzXjdtx9EIdHqP9GtLowZa4F0BxEkx/FjZGfouuMESrg0Ee
n5afj89hSa21DnM6lRtYjeaRlYsDfYMIJd0YyAWGA1aC4AozF1Mtm84HVMaIbYdkskzFa7yG2sOD
HwXsAYy6gaQHxfCapUx8djijmq1JdABTwgqxDe3OujY2TPH78Jb+ckC5VRbGZsQJKa7aMTbHjZen
6MwmlzHtsSVh9B4/b3MAGCgYD87IHRnXMmJlhG3F3TbuZh/0Ao+EvYHEYz93Rgs3siaBsj2GLmb2
3fK4KG4vb9GWaTbMDQ6g0CrRDdZkchmOrnYGtmcOUMSBT7AESR0fi4ryKnUlbAhXEm6ASIncVyar
jQCB6BXD3jWHqltTfLJ1YFOubh2yyoJdZerxexONC/GltjAMM3KVKBiQexDb1XbFC71WCbbAwoay
MpAbf4sB2kCJMcnQW1U54suNTBJYPEJEiENqiNpg6qLCfGlLINNrlnDreoY3hExGDWRH9Wi2CGJt
5cQw31uwsk2YDPPRHOOo2eWZTh/daQrVqoSyhQCDeiE9tE3pkSKNk8/fk9XFMYTuIajSmqPNe9zF
eCCtFjXXMTOcBlohpQy9RzlI/xDQKsHaPpJ/DW8ovZynXhpsL0Gf32uH+JMNtgnfu4pZn7934RAy
Kyoq19xUuT9wfCXP95XGAKyRbmxKmkrM8uwTbJiy3uC3jG+ipLYHZA384QbD8sx7gZWEzG2XImdj
KyN8mmWG6juI7OAm7XO73ZLuJPe9I8hUGlXSXVLvjdHe4kgZrSQbkeDt76DpNEZivgF4il/MDtbL
ui6NvL6H0+6eMtExWRxmqxZ71aEMRbdcc7hjhhDB74ZARY/HquIXbKf5T8zlZrFOhY9ng+hJc94a
UocGji7cHSzrkUFPhXMKpD2Ku5DUy37DhllTyUD2euoTF1Bf3bX6RerZrfHG2CZCzCBc0ql11x/8
TkmEkETY5TuXivenTQMy2MToyCkwsbXcYBdiw1UFYztMWO1PlxZNTUvCcoAp4Yrz973AdQ+WQmUP
KIYY3ZVNK7c0VFCE0NHjIJdCWrin31ZeVDTl8FildT7cZwANnRWCHKYtaHNIVUbGbNGWjJ14wfUT
PRpkKjo0QmUOT3E2Ab2n3dr9mFFWxdumRmKxMdFrPCWs7j9ylqO7CQRttM6VnrcuR074+EWgHuwu
zs9FQ5LJRhY2U3RbFd8zx0ZGA0OqvAFsFl7PtisxGnTp9E6XdvwpsLM8U06WZy791nhTgviDWiXb
bJtCG30I+YFvGVKhFEo6WvtRWACur7xcoinPlk6bV3bNyBAnI3YKM09yxRsG04hatx9KkO9EO3c/
KL7oofJSlnF6QjQTajSqbtFbtCJYnjdmOHUsIsJSvXfn4UXLd23Ya2dlmdOQYLepheP3q8xlDt2t
Z3Oc2ososQrmywitmu/kAHCbnIQZMw3uJhL2MYDT3zG6KaYK5RFtZebs+WzR8VqbRsYEOOL5XGI0
Wjvat8QFjsy6J8GbUpmBl0h2PbSwxwXTYZP6XoEPaRPPHm8sZDN4KRQrWHXjW47F8Aa2gCZ/LdZp
FzxY2hSZu+74zXGAVrEC/A8jC4zlXUwoNJD8oXS6c6LrPLmT3RSrvSbQMH/D02o58CKsshlgMJaF
3gJ2AJJ4ZnuQWan/A7MDOh+mpsbFS9NzbC9Dt3Oa/OB6ZC7pc/z6DCC2UehG3JDRLiHubJsEd4Tc
giIcwaiE5NatBP19sZweOOHj6Rsp1Txjvknh9Gd7JN+M7kB4skhmsmXDZ4dqnLOY/EBjPZp5QeoE
YicCVzFaLSywAVB7TPr4DDCHZOB1GGJZB7lgsfzg/gkfYw/C2Cqu0aVSWUS5iYdWK5vzObXeRhJZ
eqWQ1pN3XyMVSRvWpxX+a+N7TcPtXUtZP9DLrZt1DGqAgiojqGXdRr56ZKhNgk9XWCYaPEXo+SYq
MNBsROCm9rrvdf2+SIbJABhkvGBPaoUPHyk7WeeJDXIUALnkODZO767GaE0QdjYyEULWT+WDpSHZ
4sMSBySFlqIFUdaXZWeoaQXt23t10mHaQXqnO0+kRovyqGvpojnSRhU3dG30PCLR/x4QlBdtx9zO
6TtxWCNxjLmYOvA5mL27HBrmA4YpqnwAwRRl5ViBcA9m1Un+briXMisBf3OucxABzS2Ow1FTra4h
gPr1FuIRAfGFIlUk6nPvic468hWssJk+04zwkVQ2CQJIr82MW6El/Rllx9V7SBN2WmezUt25G9fW
HTUfyq3AozBezYLk0O0g0byslAKsJIWw4yPZJ/hJypyByhrzI+qjyHLJcLel4VRn7fKIbGJsM8Ze
DOMcQZAyEe/6fuwEawLMYpAf5ux+05xoGaaio7DIzustjGBoP8kSqRLS1IcJfdjIGIsazqLpU5YY
wFkeyD/jEIzAGxpBTnBIF9auPjR13p7FfhPoTdRbQ792lU8zAvwK/zZcHbWK88J/RUnUPHqoQilS
MVn8VGZl/wAQ1vOY6Iknu7RaYPEj3NpV1AIv3WBtk4+eoPu7y+lSnxCM0V/iuyWHDo39CcTS+Kpy
u7y0NIG2u4gZjr8lqkZ624YQNnZMe0Eb2TVz6420MB6vVcUPTD6DrtM1qRp01WC5emIFaQtmgdv7
E8PSOP6RpznZrHmTG1dAnVLYb46oz/Ikh6/saLfaZxEBjkcPy/25aOvkyQlZkMkIBSS4gXeABhF1
M/ols9XSWflzlD2i8TDx+QHjeg2jZHobIBhzvkZt0qzUFETRisYwZx+Ow0BnuR3s/A090W86tIZn
a26LG1/xQ9FfzGlE5AbceiLEbHC50yBe4kzljOm76DYxlw5rlNlTD2Td5XmTZM5hvxvp2nDaw0RA
8YohwAmG+EUUQFvNJOrxLBiAHPA9zdGjN5mO3oRoCb1dyYC6XFEQMCkAqqww6Zls1gDOhxBQBAFb
OH+xz5Hc5gxvHP4mYpKrsT3nd8Q2FJt+tJy66MatOpYiYJalpdyFqeA8K08utuQ5g0bD2StHDkce
xTVHrJETuxGp7kBnsq7WnTbVDRif8QX/Yv0Sc2J5Y5YbdBz45vEpxVt8y/yzfQLbXd+NMMqhDIUm
eB3T1nxjIJDciP/C+Yb6kkp/W8EnLQ+VcELAGrXXk8HVlQyCziJ0/cRTaXwE1vaf//jv//vft/F/
gp/FTZFOjNn/kXfZTRHlbfOvf8p//oOpwvJPjz/+9U/HVkJIJT1UlQ4NTzSo/Pnby22UB/zL5n+F
IgqbumHQXNpZe9mDwi/9sL/580XcXy+iCBnxFONJyaKrbFd8uIiJr6Sr+9E+lbEXbJfm6VrbGBM5
t9nlAd8z6vzZzpx3g3iCw5+vbarfXBzJkHKlQ72gneUO/O0bSpV6WCh860T8S9Rsrd4jj534qbmv
l4ji1L7j/D7swVLZ4pKVPL/06DHihZNKnAfh7E7MZtphkQkYKrtkcRquE1IjrM2fP6j+zefExKA9
0zbJJXeWm/i3zwnHb4al1JqnenLEAxUu/r6kGbt1hv6H9A23ju7+fMXPP4spcJ9Z/DqWLbX34YoZ
JyAzS2vrZGkxB9cdetdvhHml02Z0erMlt16Yz+D1wwBAYiMf/nx179P3NYVp8mWFaTNwtj48FFOL
2doTlnXqXNfaNjQv3oglg66dC3kwKhBG89h5mO3ijKkm/vQ/X/7z7TY5IKJ2ZomTDFKcX28331LS
3Z7tU1BG7RYIMeG+KrNoQSQROHFG+vMXr9rnB9EUvAoMUQXPIz7sX6+YxlbHPLeQMBMDH42cI/tv
jNLpYMJysL545ZaP/7f3mutwMU2TFvuSaQK++PVixPGSmVDm6tROIQap0WmNd2AR/sbSthgvSbgK
77O27Y9/vqu/+47aNfkLlrx0P35HbmlsQMLTmC6M5NUw3Mxbt4PtnKHGBi3z54v97js6ainVKdM5
LX14gqzc0CjGuFhJFwiJ3mgYJ9374hpXTVCSq91KmFI4Xf58WVP85t66ECU8S3taW97y5397U60w
Ipqs8OWJTgO4qQkMGwdOdEBrcqJQ0eVZ86MRBBWDdYq2hOMEW6fzrOf/5GM4UnjatgleMT/8xPS7
6V8ajjz1tmFeiNFOdtoYyHFqmbucI+Sm2IPg8jaFkXvVNIV/KLrI/mLVMs3PN8NkcWVl5zXVwvpw
M7SqWnoQ2uRHaDoc7ZNTjFia7MDbst4SD9TXob6Zk1HnxHbiUqO+oIfCghKSWhFCrzn9+b785sW2
pGO6vNycA5Tz4QNxTCEqtU4kAtUkOhN1FO7aAtISWqzkgqSF+os78PmRt2hXCRjmLlfVrv3r0xDG
oiQ0uvNv5sok1aYhv+kRJCeUCJQQ9RdryOdFk8Es75cUtnYVLa5fL+b5SUipUiYnc0SDdk0g02zv
x2boN4ysgJsjIu0dIkur6lnrOX3C5qSYJP/5Dn9+7xwuz7JCnaL5aT/sG609KaNQU3EquiZ75fN0
uF3pwKwTkq/mvQ/i/TxhirD+82U//bCs0zztnsni5lj4e3/97iabUh8MjX2bjIj3dl4DxCEdjhip
FsvOYjX/d6+neK4dZfF429JSHx6kQgCInSPLR52OsezY2l1+L0vQxrsBj1O7TcgfPPsPLskNpeli
sYLaHy5JmLFf0pf2To1qy+5YeCraY87xGMeofBwwCCPl/eK2/lXi/bJVSEXMkFaKRdTUbIe/3ldU
ZMA5iiy4TRnr0B6dRV4/Le6J+X5sRhnjOzG95syqvPTSISRi2k5egGYnE2CojlVb4Y7tEXoaX7xY
n551qZgZIAu1TYxqxIv++rmIhVAl+ELvlDlt9y2ph+zJQTFNs6KJGnndAx96qYawS084rnO0JE50
/m//HNpGyc+yhgWdUunXTwDDskL+NgW3fWwMZ1YQWc8olwvE7BA1mJGkgfzimVv+jx9+C+05POCe
Sw61qT+834jh4RVxO049kDLjvLDT7JiWIMM1vFiYR7iE5QZDHGNj1ICAef/8hT+tZVLB3UYtQ5ku
tPNx7YRA0Cbk2Ea3YdVinCW6Nt03zBPCPZoA/9/+rpplk+8phLaUIz98195uI/rWVXIbGwZpQsIU
97Oq7O+BVE+e8uJd6hVwYsB1YAX58/f8vIUvv6ljcxpwLHaKj9e2QU0GaPC4dhOqBz+f5R72MJOR
waifNZkXd0SQRgCHiRlbDXn0PsrA+uJl/82Lp4XjKm2DVKCY+HgyQeBOBlHeO/QRxoDMFeyn7R0J
Ioa6drGNkngwFFQvBJ7QehoHYrRhhOW0P/G5xQyKLHhq9aLI++Kxt5Y3/tenkJaky+vHysBS+7HA
yVsS+Xo38aji2Nq3rQn9eFPUJSyEFK4UGQPGQl0ugWfRKNINo1P47qQO6joISIUx5no/AuWIMeC4
zKvwFmSPYnJd+0yZUEtR9BFGvIj2vF3neOM7qbD9TZti5rhF5FhiVcdOVG7Dso1fv/jlP9UrEr3k
souwvmIl1B9WuzhOZtNpgbv22jXqbRTYzhpnfnBsWWYQ+JN0tB9NSTqakOZ5OlnTfobme+Gguvri
bfu0j/JR+CAad67U/LX8+d/qyI5txwG95yMvsVVGJIkdPGDlrZ1tI4ZgaW+7DLwDUDh3f74Jv7kw
mxoudctEfuCoD/eAKXxX+CxBJ0/VJvgiKw2eomhO+r2kJbO2oQJD1SW774vX7vPyQkUmHDZwS9l8
8eW3+dsX/qthWKZjcNu2ysxWYiLOzfDRMq4UM7XrP3/Jz5Wp1AiDPYlzmEOe+HjCc8u6zXtAA7cd
5t2foU+qyB55lN1eD0yv1HbSDbGwUAQhaGYtHtq7tgRQsrHNhGlYIyrji/fqd6sOx5VlO7PspZT5
sL0baChk1evwNmLI/q1kN7/qCqFXjmkvs842qqBcJ4TeZgh7USX3I+KJsN3/+cZo+/PrrdnQ2B94
Dxjefvj5UU+PfYOp9jQYXV4e0clAZyj8xEIXYTHK3GZRAZHMY1wI8BFm1xO2opwwN0hI3WEEu0n0
KRZRHGcynX6Ogz2Ee9ernGsLXcXNbIYhZo1e9NXan8b8jsRMhMIuKKH2ynCX6PVOZsHlHITpT6ej
8MDWmNsXtdeNMG0SO47uXBHBbTR0g9UVSfnExcntZVAO0EGfmcgrt6oLonqHNp4Wol8RXbdXRWvg
4Hbphiufntdhqskm2eDuLqK32AyrQw3UCtkPA9R43dDsQv9Hc9Dd8cQyAPfcKTHPO2/AgE19m99U
ExCqixaL3oBS1AirMwGxy36xVUpzlomfNW1JtNUEUwL8F6gvq/makaz9vfRy04NgFkff/vzj/XWq
+7A204VU7ByK1Us7y4/7t3cI7lGKyh/XJ7EJ048pH6p5H7qGBt7QdhEqxiJD48FADK1LRsh692qx
lf3V50SnR2AQwRB1X7VXMjfxfiP46d5qskCiNfCnpvxiibOXTfzDx6UBQVAIax3NP/Hh40b5CNeO
LL5TOOfZgumD1rEuAn/CAtBjejnHfJFW1wFuQHdvMHyvMbUOnGSaDG/finTgnkNVPdhoEo2xExIs
iO4OXdrE6OcY7b7OvuA5sFNRvphDnNw5+BJpZ0azwKHa6o4o0dnKrlU5EGwDYFhx4SaLsRL3yKV5
ynsgjyt8WlRaFfeLRAWSsLct/dCv3v/f3Qzl0B2hw+cse/+vv52gIUOIseefooym3Asb3UDYSWGz
ka7qdirlU45iEtvsMOXiisQO7wwjrFGcjdksBnScfVueFXR9vjrDfj5aaY+MJCE5OFuKk8CvH0y3
jiw0qoLbJMSecI2DZn6OUelFVwT1qUMTZc0X+/DnK9KNpe1GYU/7WX/s3YSjjcco8bLbKGgsAfEJ
DN6UOQxSg2Y6YV9Kvth7fndB1jyWO83RmfPOr18RyTdeIr8pb9Hqugd2wCVAoEujH6WP93MvGgKK
D39+Vz9vs5j/bUVz0/5d5zkNjIxcmK68BexORKPMnOeGAC2MFqBb1jZTumpV4/D74rKfz03UN5xZ
+Rsj009lRVZAo1GRk98OgK+dK6yofbGOvbH6oYhA+X/Ozqu3bSRcw7+IADnst6rujm05VHJDJJuE
vXf++vMwB+fAogQRzs1iF1lkNMMpX3nLWy80a0QVpGtVazUiI4aBri6asvn8gnPiyd4MQfWf1sLp
grcmWO6SCOYVRTs0vUE0bLkP/W+G5qK0WWT5Qjh94QOrlHItlRY7PaB57oJTdSdpON++Zont75PM
/W7DFH4wmqzaB1CLXq9/3AuPOVOTudrQ06fCOk+b0xa6ywDN/BXL1hpO1wBLAUw0nH+CZHXYlcQb
/pYYRxH3LfVkHqU2Q5FB6en8b67/mEtzt6l6AeNHT0AXs0gSXHKUW0Vbvnqu2+09MeYPaqSgVAbe
8hncKV7R1wcUF0ZkWxNDcop1vvMshqjCEM3wvklfjUCDQ+/6iI5QIOvtG8weqKWDy6BDO6AsD94K
c4VgRc6cPcsokaegE1U0bEQIDXdtyKmkYq6goENjI9m/kjC2IsUuVC3fVF4Kd0xGsbcmZrAN+rxW
o35Tca9tdz4QEsQyrMEeNpi2VvoXu0fa5fpEL5xh9i8VPltTdY7TFNJ+eG5tLZRUxFDi16Js4gPm
i3D4EilhQLW7y3PMnHj3bq+PeSExpB1C/jWFigZCrLNHMxGw93GaNF+1RAZbKMZyA6xE/V6AfNsb
UhU6wof65tsNK+2htHBXKIok6JbS4od/rAyfPlt0iQT9Qd4sqBvqbH8Ndh2YsIbMVy9QJounwUAT
CeWvfkvvXjzkUdOOCwt/vsGmcjLaUzQwbPolszWAeg9Cq43M17hFkGCFvCYCHKIf3oNQjhSgC2W/
EFqdZyeMqGpk4lyeVGCme/XDp+76ILPimhEjdxy/Qc1DiRin4b9y8u32+ieGmcvfdhIY6dTKyf94
/7i2mOfpaK4eFQR5vs0tbY7ND1+rKwSErDCOw5+UYZD72HmjD0ygyOpA7Pq0iyRIkKDYtHdOdmwf
a1WVUHjlRKF70MHWLl9SAP3xjZ4ZMfoapVcZX4I2bHEhifBY/AHAGOiFTutfX4djZpQ3vY8AICKr
ZfggWzXxltr3/a3cJ5128GrV054kQwbLkk8KVCyEEjYwvonzFGIS1GyJ81vKd/HG0ixpuJOA3TwK
L6kwOVSJcNRVjriGIKMcbPEukaPxEKAheyDHbcddDBYkWeuIy+I+YZTdSpdLJFckAOSO2art0xTQ
RzelEeo7+OV+vSmQHUk3HecR86XCw3DFQ+cLuZjO1lI0Ggu1llcRIaeLC2o5vlhSYZvbWLfbn74m
hcnG0jPo23Unvym9jmA78s1a696GYZa7DwbaPsg2BIr+kqCUna5AniqOjsPSgJ+c4n4Js77TNlhY
VOUG2Rvxm3hUV7/iVRRlOFPoGtI70Vj8pI1f/igbymf7Rlaqe86zJK1C4QGmjxDxDA4lasew45v4
iHFT8YL5TTGAiYjcV5BB+lcTajaqyi1lug3CS9V9iuY2cq9Fb74aONV/hQfQHiIzcv9rIxtnDqrv
KcwZ4XnH3E7s35QmFXdr1lAZ3tKMNucaKT2cjWL0c9Q1bJk6fkJT0+2eQuhEP83aJIsa0FnrVkhr
Q4+T0EmzsIIQg7cfqBfmyLxWMoqUUVr9hOJRYneo+CGUfcgWARyrwIaWmgKkfbRGt7ZfTNOGxSfJ
iXFviaF7p9wJvh+nCQQODN7vdQloBZxF6QPzGIKheDHGFCixbtpevQpDI59EOKcLAA49An+IyNnf
ddPMfoCJ6KInJuVvQMhazXbsXP/OxX1UrBAnbrq3wYLIvkECAuM4HNWL37nramAPGxn3wsw1m/i9
oXso3gsPrYW11laKeYDa4v7s4EhIbw2FbWSb5Aj+u5k3rr9HJwvWPgThtgRIkg2YIOaJrNVAp3UI
RTndth9lTTsEDhJov20IZ3M6Xl6OjnWAZvGmod2e7cIe2fZVY+ctBkGU4OR1KBcwlw3RKsc2RYL+
m5IXmnj24DA3byrLf6SCk7U/NR8SOjo7diWyW9+Lu4eJ45Z9hxubNS+0YkesSroy78Abt5X5X1N5
Yfen8gPNeKpsCse7REvSAe6WVd9lcmBjdhWPOaRbueh/6FFlP+cgt/V7VFDkHmn7dsKiY5UFd29A
Yxm5BxG4T8BQ9eSO/zHe1vCre2NtYQOH7y2xEs6OHbHCDQRgJfia6Fg4jXTH6ltUb2EDjXU9QJSS
URNboQEzmhDQtMJ8bRALzfi+UWVtYAmBD6/LontGTnRUbkl/pL3Rhjo68XiGhBtUxNQYusoQtLvU
rqPkXhSYK+xUz6q8W2O0h/HQajnUJ+brZu9hGPZkk3Gp1c9KIYwvWl17ylZL6uR3LdmKv/BUngUM
vNrAOCZQA213muCn97pKuSSH6Du8yp7QX5A7DFAgYf8BRQO3daeNmhLs3diNlgANZ88XjSpLtWV6
OTYpnDn9+YfnS8Zq2mpJ8F6NOJV+AQE+1JQsgo1QMO9ZCP/OHmddUKil5Uy/k/xNmyeyWtN7eqxa
r2mKJlKWjwmSULGKyfSg66+iLoeFAPc82qYhQZtqmpmKZKY6yyZGKkuxUQj/LdU7C+KpJT8FfZb+
anxDeVJKnOplo1L3yqi38ABBQcIRarXj9Vd7nlnR5AayQu2SW31qmk3L8mGJka7q4MlhaYE9SIYy
aU4XTGmy4CeQ03BXyiGp1BjrZf9Yl5P2SAmueKGGcL7y+EQQD4E9oDBvqrOVTzIlDC1Djt+UHE7K
Tg5F/1uC5gGDDBx1defTFFjIJ88LqboQIMssZkxCS75zOm1EoZtK45Z4rRBiX8U6smAhbMzHAiwg
kj65kj916PZaG/Tyqp95hukI5W5QpmDAYctf/wbnC0AGDwSPXIdg1LZm3yCE/5Vg8Nm/onaAmB2E
uXUv1Ujzynptvti15C3APS6cK3qA5HdghUAV/M2EPnz0NJDNERnp4VXPY1Q0C1+/SdSo+4p0oGsv
nKv55TFtMBr8lENsinzWGZgixLLQs7zsrdFL4W1stbbXplJ40bNthvWD3+CgRAMy+X19TadN8zEW
ZVh48nQdDYUoHyjg6Qf2uxyby1Lkb1bdCffZTVP2EwexckYV197cazNvg/ehnD6qVpM410efL/A0
Ogdb5mADf6Pnezo60R3csjyu3ygCoVebpJn5EsWivUXau28XLpL59hFTh1sIoRCRa2QVsyDfHKNQ
NaLIfAN/P8GeNdtfgVvsLXz5RvFTw4PCXxjyrJ1GK5+0XCEtp2WEHNcs1B+Crst8uKEHdIIEhyPB
Jww7ECM1Q8IyDGxuQEd2ylfUSInViedHHDajXv2ZeYLWZ2l5EFh6bJ1GuHiwQ1deH1rhzmWRHnT8
unlgVdibax/L7Ucy7BYRq4kRsK6zMPbeeJDkYYXnC4xj9IR74+369zvftExPKGAkaCYAsJxdzU3o
Bh3ZTH2oPWTyJrTiQ0mGcIjqfkCwuDLuwej7f64PegbrZEB6SBaFVOo9BrfB6a5JGoxvRivNDols
l5iulC689sYMvHtPbya7Uz2GYtPCsNglQ6mbd5aCmnZeSaW6VyHk4rpoNEO+J6Htb9CeifsbAden
f73+O6fn/vRoWYAYuKqIbw0NRcTTnxngn2uhUyne0IzIZeQPtareo+ggFq7F80PEODbLShZOsVGb
fQSlzjwqziqQ/aIKhx1WM790MGfoarSIGS1cU5cmxXXIfEhiOb7zE4vsr1ZphniTUgznabGl/q05
qsWw8PJcmtTHcWaL16B4HXeyK97IBnCcwyUGeTX07hHfp+8DlOz6t7o0nE1fTgVUiH7rvD2X96WZ
99aovgX0vwna8uBeR6zrPxktmKXq6PkSUvoGUz7dvAw5ByAEKJqafiDINdyo+4a6ENSGlrrm+2en
RF0fRV95Op8m0eHp9isKGdFWusgHJBxh1SlNPfJw0m2biC/i5/XBzp4RqoE8W4A6FLaabc7uVkPz
GsVCRvWgopYNSxxn6Z+kfpDzLXxEHsCJBQc9CPM/SGFp3cIBOLuFpsGBIGpkTQb3+rTgH55p4ALq
GFGROJA3oWiEjEeiblII9oi2YMC5r/MovVVcY7z9/KTxQiAGBg5HhDA7eIGFXkdlluHBr0uXZo5d
aFv0rLwDor/5IYumxB41HAPuh14Yn37OgDBQSAGEh5QyqNvZ6OYIiEXF/R31ScqlaofoM9Q36YdW
Fflt41dLVbmzIzKNR3DNpgXeq8+zG9Cdro8JQXzQlNSS7nxECPJd3+AouacwONib64t7dkpUQTDL
9c6GEJMw8+lHFUZpCoKv9jCWXp1QO0m0X/aY9wsH/299/OSWhkQ3IZYJLWUDBNQsqITYhp1bkQwH
ZFvD6nsCmNbcjAXiEXhCts2jEVNLuxGNYbtbldYVVdbOKAo8SHXsKGMzwPYnRt5jvHEDHWuiWs8H
C+Frt8JzYqyHcrwr8LMpD5YFwyOT5VJZgchGITlqR2wHSwxw4KzUKTl9vRdRHFCkyVPjPYPT+sMP
Kk9aOC5nH1KlC2aAboTOAkxi3i0pieXM2vWbw2hIJniM3jwqg+XvC6MpFzLi86FQAKOgqk8x3jnq
Ad6v1+kEQAcDHtnB9yNbIG9TvTY9sNnd9Q1zHmupU+orT+Ac8F0Uq093DIjbgORRlIdmtHQfP7QK
d3pIa1AL3aAu/8DeQp8AhMuISKPa5G9g/kcq52NPuQO7uSQDuDuOfrqRK1N6GeSkgF9VVKiaI3mp
5dtQ88b/Qg9u4BoXQvFHJ167oXsw5DupRqtyFUp+VTwj0C8nC4iWs/tVpfhlE7SShRIon+V+dGQj
VJqag2JWbbtWytzb85OaL70oM2cQaANpkBX3IXXnhe0yLdvpAeHrTR4bwPQMwvTZQURUFU2UYmgO
uU81b61gUIXyMXaNzboM5KLaJz4crYVBz6706TTSPoQ6BF4GqNTpt2ywdq1NWGcHpUADeI8kQAoq
BXEqdUO41j2lUEx3MBk//ZQwLg1EbISIBqDjzB7NskSKLYC5fxBqheIDX1W+89Xx1oKh860lQw6I
HRGIv751z47JFB0irkTDVjaJ4NTT2bY+wrcYUEkHtPshy6U2QI6V3UpxsnM7EwXn68OdZfV0LU3g
I5oAmaFxrc9mCdoIXFs6+O8DaPX7oKAZrfhd+ECt7zEosz0ak8ozKlDVE6U6/aZhyk9F2VWf/Mi0
x4FnmTa9HjBRyJDNpk35GeRRmTtGrEj49CXtk0Qpb626gbn13Sq6QSI+WbgmzspJf0dlsU3dMkH2
zqF3vUDgJAfm6YB/jG/7QpWQ6Q6a+7BTjAdZTcev+ILZNwU32l3vIYwbDFn47foXmG9vfgMZDBMn
O4DEMf/gdZ/IvARN6VC9atDHxyam76z4G7dS/6SCr0LVXnM/eYdMgwLAM/n2QJv1Oahd0WIb9R0y
+5b+z7Yb3H5Dj3i4RbP4HdL9eKvHmbRKk6Fd+M7zG0TnLlYnrCElSHua9+l3tjNdbpQq6xwWt7vF
zc67dXv8m/pc/pHkVvXJsGwaTkPDgpQUfgyQ6tPhMIOvENnpW8emeo2AcYgEyGChNGLiFuCpcfhS
1SJ5wW/TWpjo2cFiaDJSuBmkpoDH56VKORyVuA/qwcldu71rRij1pqTZ67CIlXfZlaNdDgWSXgUN
QF4La9hUfidueunTV8rfX8J7wVuvgwaZZ+Z+j4lq1tW94/aD+F1TVbvREcpwqqLQF2b9tzT18YWY
xpoCQ8pH/1vrOF1w1EslI9arwbFbfDjhs49jA8TKqwDKj6YF5TyPNUTjrDQAGKfn409sxpUcGbye
j4+Bif9eKljzISYWFs9qTld+E+S9KuHS3CXfdR0lUlpoCnKtfNIaiZvG1d+vn8j5FTzNgYoPGS2H
xAKucDoHyxpovdR677CmCG8MuYJkaOVSJdBctfx+fbDzA0GmNBE9p3YzLJNZ6O63yBHXtqkgBBW4
r75Co2o7wuVvNq1ZBzgGCyqc++tjTofs9COZUOUUql9T0Y3RTyeoe5hTGWqjOLj1jGuUafH9qk1v
AIor09ArfTyXChesRiRGb12DRf1y/QdcmDSMxImSyArT2p9lafgX22A6Q+EgcQclC/XFhyQZ5FWX
y8afANjp6/Xxzu9YPLQsU6MVwwfVxGzCwsVr0CeccaTacreGGdGgY9AtKGt7J3m5t7F8VVnIWi5O
0pan9Egnd7FmkzT8ypICrRZOHpTlnmYYtlZNUj/pGGFsUa5ZAlmeb1tAxVORkZ0L9unsIakhjYxI
UztIuETHaqxqgLLk4i9D3+rKQphyaQtp4MbFtG25UmZ1NwzoaDVHleqYaan4N3ljT6j51i7LFfe+
m2+zuu0Q6MRkZKvEifklCSTTX7htzj7r3x4XsSjKBnSL5/sYSHPuj7ZqODg/Eo1p5SjtB/Kcte5l
1Drpw+ZPHLn88fpumgfgU2sNP7SJsYzmMU/p6fFJ8E7sdL3QnHTEYNVQWjrcAYqhCFxIumNiCXZv
VhAGLOClN9eHPttT9jSqAthKJUykGXY6NCdakohBdSdPg/B7HEjhnT245ouWY7TaBXm6+4fxqO9B
RFMtunyzg2MNvTXwiOsO3q8IyILsykP8vMLgyWozf18W8VL/8vybAhaET4hMABcEnNbTGYa1nyv4
ExkONN7ufer1PqutYuwkpSw2sZ+271i1GUt58IVRCYShE6kkGVP34XTUKBm7uGx8yRkC893G+Xud
KUqzQWmENKeo1d+JXOObcn1xzw4sVzDqATpBGJEYVdvTQYFDo/gM096x4jb5kdcG76Ba5O9ta5rv
14c637LTUGTCxJlE19rsLrIiWSvB4EmOiy/Yfd75+V7tfe1Yqnb41mlasW5rmEbEqAiN/MPQCC/Q
rYOlTCJ1OsuszRv0PXzvqA5eNLzGkPZebT3xxh8xRmPF2lMlfUdmiUNP2ik0bK8Pf+HEwIuecPJc
VtNrczr8UIQx3Tw0azXsN/5Y6dDcIV5bvAzKIAPGhSm78FUvDqhRA+TmZwvP2zxab0MryYV/BPaB
8kor/Peuz+tvVU7PR5LBUV+f4IVdRPZGLxggGRnMnN8S16WajB5q70MOiJq4iWBijVyqntN45Qpa
WM9Lw+k0XCYcIBeCMdu0rYGgzqCarlOlarTVC/p5KPC48o0oMXv4/FrSn+P2AYwHBnL+8aA8DhUw
PO/YK2qh3EAM0XZ1PcGG8HxFdtBAKuf208s5tQSVKRSjjaKL0/2CF0ZOABsAoNIRGsIOrZXeYI7g
ZuQGxa/rY13YKhOEgAwcMRTWc3YqfQpzqkmx+lhGGPdhHBE9p4hl7+uhDndwA37/w3CsI0UNOq2U
+06nhrTtqA9c20esjEKE7MJauxNhWe9Q4B2llT/2S62UixPUEGWgxIC+4hzdSJO1ASwY+8dYZFG9
BpoQtHdViFjRphzTMNqMegTL5vo0L+zQibA4pTusLq/l6TRbIH5jVJiSI4WYjT4WVDHSdZcHQ72j
AKovPckXng4uNw4fNVQIyvMaQm4HlZ/YiX90g6z210DgpHQHiUnCabIv8se8ah8jFN8fPjtLAEbE
e9PZB7A6f5mVpAzInpPgaNGxR0hO9fV1Vva81MqwdAzPV5SxuLtpUpHd6XNggMiUCI3pIjjS4RO3
elqrO6AXzSOKjNnCib88FEowMoMJW59W+0P/pqzhh6l5ybQM0KUblLSx3Wsi48WWJ5Xqf1hDrur/
G2x6NT8MJnc5yFAZv74cSE+xysx2qFeeMELpxgpTY+GiPt8orCKMWlUmdJwIx6ejlZLSIMTL1HK7
1YY1nWscZcDGpGgKWtnTWFrDfcp1cfj0JKmAUIFQAK7D75k9gMBGfFpWRnAMwja4UTBOOfZo2m5l
X1pk11z4ehQ8yLRMSjs65YbTKeLEI4zOF8ERKdD0HfumHkkztCZXYRYvQfIvjkUko0w3C9JFs4u6
EEOflNjNHAeUZh4QaJEekfGlp4BE+ec3JYgNZvUX5sbUTqdl48ubK+Yki+pDwVoVVQWMVMf2Dztb
ggl/YVue35pTURYwOFJ6FoXv2UYBips3AuOOY4m0zxejy97ReJVuDKVRDkHXNK/XN8j0151UA6bH
9cNws9kNRubrnhf6RxxDwJaD1054fLrO/m5VRvGMSKicHaouRxkt4gdtr4++MNl5RiMFDaU7QKpH
ow1a6gECjWmiJxwfcG5AOXSJbX1pPK5NXviJykHB+fRbYmBudRrv39Eure4+skPpzbPMFqntQf9R
9qji/sPXFKA+dDhCggbYbJ9mtchSno/g2A62+4arfPqYGegS1SBmb0ejbRaAapc+p0FvCKQJDWGw
kqcTtLVGLdpaJ+CloIzUdBO0CJoNfoFZHHBnFCWbQjZhCuD8uYbbUy/0+S4tMFx2m9gQzL85r561
konmMXKfRzTiO1DgOfHTYBZOksrZL1ZDurm+gS7dA8aEodAAotIdmt05cSwFql+5wTHOy/Y17hpq
HaoWYGqDDPuS5s3FwWwiKHBjU3o6i9h6y26j3pL9YyZhBvtc1m1xK/Cqzp/6WP00dZ2AQgdGAbmK
R2MSmTr9lEmh4ojr2eExyXL0D2OtTCA89IG+ooWEQ17vFfF3C+YADs4TtdBMOkjVQokeehKx2+vr
fOH5AlpMRZu1BtgxZ+2naRq3bZxzcJTM0J9RduoriCiuvetQDHdXStv4wQ2ltXxJgeeMCDWtgzo9
UsBxAP3O2VdunQQYftXREZ8cN9wUbj28a4Y7+RhFNjIS3Pv8c2pc44OU5Q5s6JTYAW/Dp2Fs2sda
5NlC6Wn60LNLE+QDRae/kRENhtNPo+aJOcG5w2OKbuGwhpxELx/2rLe/vuoXTpNOZ4wWD7k3pYLZ
OF6PwanuI+EktBwrVFmWwj2MBjwTLBxufjdFZb5cH/HC/cGtSOJBVwjU1byMKCKed133k2PsJe79
MBhBD6QQ7vTKFeOvoLCl18pVKljtlvlJVDPfmfyVViRBJri+s3TB8JE1GbXkqLbpsYBnQovZCIqN
F0sp9lrG4t184SsCGaQMDZiaeGUOf0CboEqa1mZ1w6Tptllhs3kLiFP15x8BqHMTbBpLe27mWVjb
x4qn4WmRHPNIkwFpV2Wz0coAhVFsjrNNZlRLrfrz/hPXFO/OhFOnsQDB7HSHNqGql3ExJscSb1Zo
qNDKhmpE5hx5pztUA4Ibim/1ekQBUV9Pfbl1hDPjLlSk4f36jrpwcyCgRdlpyqoNquGnv6QthDcO
fNujXwpbolSKpGWQcbZWRmUeAVYDElMjeXt91PnJMQQ1CrDTE5XvL+DkdNQMpxSTaungFK2S33aZ
Vt6FQcPdmXftbzwGUD34/IAg7OixcUcRCM2O6li2vEXMlL6aat33oVffZh0Go7Bc2uZB6e3gcH3A
+WM0zZBMfuqfTHmgPvvCCTYliRQK4ajId6Y3PiiK36LRcbeponGps3dpMPp6RH8UoMELzN6imMog
QnaN7Lh4L4Vg0q2kepVsBPU3qOPG48ItdOnrAYCnFcdjw0acLaabZoRUljI6flxZ0KrDLIkftL5U
v5qNbW2QB+nrzfXlnP7Kj1f6tJy8tRR9kBvjaZ8NWbS+YvdpPTqgv3C7MWhrlAjh33dgPfx1NpLC
y0qXfKNsM+6bYOKnXf8B83Py9wfQM6YaPFX3zdklUeh5nrd5qDiCuhRWM41QXxOdZpzk2drPFnva
L61mx2/XR53fgf87KnkpekjUR+en0xsbvQWbpjhyUSjpCm0KG41hkCkLy3vhi04Y1ykLJZ45q+Uh
NV9ZGGnLzggQq9rjjlO2OFRgyrMPQiEfWgGWbnd9bhfHnKqw0/GQUUw8vQOkGrVl2c6Ek4jMbibX
edrwqw6zy/CucanwYThhZ9K366OewUpYUtYTxAFgKdZ0jtBSx7aj8tWpDmaV2Rdf1pKN7OZNusZz
uONf/a2G6vyr0qIZusWfdMTnujQWIB4XDizN8b/lfuD4QJlP5x6qldJERaNRFzYx56osw72V4eeb
Kz02luA786BhmrE6Jf7gi5n6vMg/an1fgG5WncgdRht9HKnY5L24r+2oVLa9jlXbqsK3/QEi7lKR
8cIG5oLgxADvMLl2ZwWOIMfZiEa15rSD2iT4l/QIv9i1l91e/6wXNhNvN6Qc6hp823k0nsYYmwlJ
1QAL6aV9FyQhwMIKp+hjN4zhN/pjxZKGx8VlhVZBQESGbs+VYjBeohceuEwN9fhhX3k5XIoadQlt
5UL7fqhHrJI2ba+5xxi7z4UY98KFOGH7gSRRiaO9MNtBXj+mdB163hfYJT9yYFvouaWJiHaBH3R3
vdSlw23V2t2rDuejWuGkYteff8UNmszQDOG3ooM2ffwPJTrf7fO2wb/BiWUvjO4HfH1I75Qgt5+T
phTKQyqsfinVuThxanXwvdBOgcR5Omjg5YWZg0xw8tIX0ZPk9glCYFYob9W4RagZXOA4BcBppmNf
l8NfhoagHD+/3Wh8/P+PmNUNJBF0/qjkwilkpX4GsJJ8SyiPbI1Ur9YkferC9r7w+nBLEL/QBqW/
PO9qF6Y/Qie3hSMkkBi8ynG7ofspDgAt7XA7xN7wK+ltw114Fy6Ny3NCdEzNHiHG2fGth7i2FBye
HD8rqx++jjzBo5/A990FcIdBPQ6h9V00ofL6+fXlkSeXV0H+ESGefmSpq1wXBy3VocRcbRHysHdu
o0DvFsYYbEe9H/fXB7w0UTCdEzFCnrSApgv7w1Zu6UCABKk0x8qU6iGyu/YxM7PQgkkeWclOSlMf
w0zKVuXn4wqgaNpEPwITTQZyOjCCEVZqlpnqYC6p7AIXidyui8pHW+4KmOCBm5UotAk//ocvC0gB
HVtqFxNV+HTcROtbBSlw1TEytXrqh6Z/bRNM8lYCQoq/oinbQ3kPEedamPClpw8YzJRBcnsBKD0d
GDfvDNtpGXCKCqQTPqqw6r3caxUiNCPc+H+ZJzAT6jT08mnonw6n1zHse58Pa8BOdiJ0L7+Mw2C5
qxQFHs5q6avbzJ/AtNc31MVpcjFTIqazTVZ+Ou4oIj8Dp8nrYPmK2CjDSP8pCOy0w/KNMs7Cc3Bp
/0LwI4ziJQe/Od2aH/ZvnGpDjz2L5sgBgiCSZT+ZVtvsWGLc3tRxfM5Uafj2+SmSxVJ4AutOWD4b
U/Gk0m2w9cJupS/fVakYZQR//HhHIa5KFr7jpfUkUQUFQsaIWt1sPU0ZVnHemmybQjJ/S34m4vXY
tSBFtUGu+4XYdPrps3Rjym+AhlF6AP83Ox1INGH0blSGkyq6ey/yJks2WZ89FmV5lDDE2ivcitad
Ai9hlbgY7Vxf2Qtfk5sIOD0vHGVwfXZGwA/VeI9nhoM6Rm/spdY1UNKTtM4p034sbww8w6ONlgRD
vDDyhYmzZxHLAogHjWjeJHKxOjDa2GJkHfrXiNPWxg1FUK/wJfhDkAF73oPxiuBun2G/3WeBJi98
6YuTR29VJm4lUJdn2yrEsTFDVMl0MkMO922C4RyygvQ2fBs7vJXJVbGjjRovnKDpop19cjpVgJFh
25Agn/VsLRp9dW6ZTtGpMkYvuoo6o4J5thR6Df6ZRqf+w1pP6K3p4p8A/tNCfDizg4pRowljwmmk
zmuaddzjAJs3YeJv5LZxpZ2K24e0t7URw9sGmtUBD80hX7iPL82bSvYEFJyAifOHoBdikIcyNJ2w
TLBJxy5wJRU98jKYJb8mMcXGhQEvfd+PA4rTaesZikHx4BqO3GCtsa3BjLwGPSr4Ny5oE/jAYMhW
SuhJxfb6qbpwhUw0ZOJUImdyxxk+rxQwhOK04AunPso1qCEr93Sb0PnTvLpZwCFqF7YTMByM6knd
J9bv6SxVgbEnMnq640WlhgorpVoNHzHkYj8/KRIsgGMI6wEfmd1UKTlGSNxCcmeKYsQBSk3bF7/P
o3Yb9OpQOv8yHH0Grggq0fPdoskx/nOjqjvZ4DfNHaZ1ZrV2c4PGZ1ik1kK76kKKNZVaIEPwrAGg
mi2iqXmhzFWvOwYCSTLPJ6gmgSjAW5ok5rtuNwhFQdp+DUXXL9xCF4cGbT/xqbiI57AKI42pD3SG
5vS8uSDZVbm61SItDW8FgKMSqf0WlbzWH4JfEv+9RN++tFeBuYOL4x+wZWd3Q2CXbRXVtemoPnaV
aIyF3+W20NaTM+IC3vv8PE5S8rziQEgm9bzZDsLkuergEQnHlT0c1vEsyX/5em8MuzhW9WaLzm+M
3WqR0o29vpnOrx5B7YcVRteUx3b+eTHwa2pMj3UnRQVyg32el2wgz2nirUJw9QbZJr/9c33I83Vl
yEnvElwnqnXz0qWiQpLr9BaMbpE0Dx7GXsm6IIddyxIuWwtn8/wOAIEtT00MInvaC7OXTLZHlDDj
wHBQ9wz+U8xBQTAutrHOvT6pS+sI9xbplwmvRqB7etf0olYMz2Ic3RrLdId0RjBuQuzxcKlUM3MT
oWBu7a6PeWHXTAI79DIBcdE2mM7Ph8fLakyj0qPSdui4qsWuwoTyGIdFiJ2i2VbufW611u8KYZSl
UuV5hEIWTLmFdBiZHfbO6cAs4kBPF8yom2W6ve7l1tshRB0EO8Sl1B/oKY+bAZfaYC3JfoMUXN9E
SzWICwv+8TfMW1OFwI0t9bzgmOKm+IzRSBBuozzJso3VNNlaI9h3P30VTsk/2Pap8D5xEE+nbXVW
3SDG7B15ckb/XvU1PBCLwI4Q5rTa9B655Bx/pSGpv7ph3Sxc++e34TS6NhERpxrbHIIdDGTOcB29
o3B15TBQCHDXhBPGoaw1MDd9Gn4hRM3eAg9G//WNduHEclqJkCj+k0rNW9tqURlxrBmS01ONudek
YrhLIlN6q8ED7a8PdemzIsIAFpJAls01uwnjqIrHtI+8Y6Z05arLOu+LHbrDphnjN9Hb+uH6cBeO
EELYBm8bPc5zCVFwMHLS4gLvxKmPVwQyxP2wTVj8YKtVStgjOD2ARfPM3ljo5V64mECh0EjBVHBS
yJ2FYFXjDXh/u/6ROvtg7KK288w9+oL6PywoxV9rYgijrDOnErVqHmaIMQVHdF2SPY8MgnZ4ou9j
nP1Q/MVmwt9eX9NLn5AnhV4Y3VUMdGfHpEzawA57NTjWkBa7XQB0Mt3biMv4N7AIzPI2yYzi5fqY
l74j9EUCePq5pC3Tb/pwFSaRi6AwWlpHUavmQ4eoOX6ALk67GRqLRqOX20pLjIWlvXQsqP1SHWN1
6cvPBpVG6CUC9YMj1ppmj4BGlt2KQE1eqhLK4vUJXhwLKRmSfUC71NlPJxhSn0O8XgE1H3fFFxnz
4bXbJZW9yZpOThcmdmlvEnbx9eB8gJqf5b6pqXi4KfnBMRJ18kNWUMnb13FQpJvPTwqUCDE6qwf7
YPaAVf5YVmqU2E4cmO0uyjLTXWPu4qm3+jBW5uHzo7E1aBVM7Qkq5qdLqOq5HiiSbFMO6mRziwCQ
n660WsZStApV/9f10S6tIcksDXamBiBk+vMPO7J3c9OPiTQcnfb+UyFSIECAospoe32cS88CD/Ff
wBXX5jxInuhbVtTErkPXA3cU2zODRxol1iN235aarFBeaUFCxWXwwyPD+6zTGpcKnAqdtJWqLbTQ
2aLKcosg7lhITjTaVrKS1KrdInqAzmvVQkzv7WLHEgd7ueVq3yYY875fn/+lkw87AGgMaFCqH7NY
RPH8KEevV3L8JncfXXhtjxE5y0OqjzHNB4OuUJmoC6fxQgcTSDkwSbT1oHrgRXX6dSdTCDlzA9tR
vKGMHjFgcleVKXx1H1O1ESs3RWfLWoXtKMQ9/bLkydXdCuMCeax+X1+Av4Zup1UTSmSgiskfSAcp
A57+Fo+ya5vbmeskccw1VLLcN5Dmc3fdxtiTyq2N/oUS1ZtYH/S9BCZ4cuwdlK1L12xYx2YRbQo9
XeLdXHoGkMLmtCG6AzZrdongV6Bjnhy6UKqyRNugMFJ0t2h+BlC8B6+5kWJh3l5fiotDcsQ1rCOm
9Hj2VRJFajyRaabT16OGZKta1I/8PJQwVa1XCc38RP96fci/HJTZ6gPb+Qu9A75KLnW6+nkRxClW
IoZjjLmlOL5sV8OOnSEpO4rMZbWCYyHUVRZKSYnBe+v9D2nntWM3rq3rJxKgHG41UwWnstsuuW8E
d7etnKn49OdjnYOzPVXCFMrbWFgNLC80JylycHCMP7xzckP9ni0YGoWemohLVsXlPR4EUxkYSj9a
x9u/cCNA8LMksY03vDyu1z8wcSovNKwopI9TI0TszUXvHWbe0c9i0JV09Gukak+WkbvWJ6vucOa8
Pf7GR+FqpICLeAOHZq3SPi1z5nYK1knz1CGZkXj90W7d8oCtvAd8DQOZncO58ToBTCXpQlhK4Pi5
2nhOpwlVn9TwuQc3WPxjlvUQ6NUY3jVzo3rvU8hDxWe4Z5b9SaNq4R2aJdq72TaiEh1Hnpu0+8li
16AR9I6cAXl05RlERRgfm9JTydEb0Nv/jdKd7pCVNk5xuIe3u4olsoa23pGIXFGMIiRKJdjrD67p
qJ1iUBcF6TQMJ7eP0kOthta5ihG+v3OszPnVQEn60Jlle1FLEaenxW6V0+3PvrkCv/2K1bYbum7s
hg4eHBqw3XiXG8AdcJExlvbJTpLp57iYKUla2pp7jEY5v1fzB0iH2hdd2Fc1xjwsYFdkhvKsz1I/
op5N46mrqWb61Oqzy+1pbp0uYi7bG+E4KUlzvdhWYqlNG41xMEBiVz+reqkr/qRBOj4OZhY9mp1w
s5/IKIyXsi47fWf4rcNFB48uuMQN6mvlL2dBbbVqmygIWyhxXl2kH5eybL5nXtl+gd5V2juneetw
ObQFwBtLL8L1c4IOlheNlROBmhzd8biQAZ0aU6TGUSiuYl4WU3Gm45C6c4quJhYXh7JEH3wHw7/1
iUGX8xKV4raUJ69XfWnqXquWOgocdBjuRsMLj8bcWcfGLveQO9tD0fEC/YUkw/okK/iiGyxzFGBI
kn1DgYz3ko6Zla+JwdnjAm8NBi0AvCJIX7K61evX0IiRtoBmDZtzeq/wcspRQWlqND60xNpzVtwc
jYBMMGLj8ud6FYXmjUvnNuFz3LSacrQzI57Po9JFy6ljTzvn20dla69CHkfSQkZnUPLXw+kd3jOV
fGtbDV2O0dGzY1bX7qc5HrHvC+e3t3/JhyjLS/gndet11SJRmwh3tVp5Nns79GvPoYSaD1H5l4eO
3R6ceONcuHjnIWQOEAnC9CrcmS0tHAW63LPTFfGBeS4PEPKr+36p77p58P4qjcQ5G5kyYqBeITix
cy43vqXEaeNOj0oS/1h9yxoOYkgfIAqENqd3XT+LR0zmNL8xm3CPf/UKOk0WwWDIQsHUA3y15htY
reGIQvQKN2zVlh+cSHH+i+uyTY78/5tTMaZtclgyFUvlflnU6tC4XpGj99g4GHV09ZtJS/IH0amk
aQoNwiQfv95aIYq6E8I3bK1aGy956xjIByNB7teT6B801mAPVLf1vfnW5LdSa+7VeuOZrbR4ohaB
qQ+/IqdYimMom5qHjth35yxK8jF0wvwUhoZ71xp7w299bll8lTJVL0Ib1xOO9MLU8iQEmG+lxt+5
OwKpiBfzR0ng/+/2sd0cCmg+ZQepGbpGUdhO1HeG16ZBn8RKeODFByOTZt1Y+5OaNztlsY37FKAG
AhfSHYV3w+oxg8R0OmHXDSN66Q1MqmqrUD/ZCNuOX9slcbzD4g1D8W+oad0FATrP3CkkbQQppM54
R9FuoiyxZmfVgJ7QQXXTAIuOOfJj2t2/TLC5fzlGZw3nwp7iva735gLjD4B5Eh33V/hM6qBgjzMl
DczSnqeDPVlOTsY25MvHMJ20HT2lrdEQSaO+iqcuCeIqOw4FGHG8izP4I1NYlNIfZnE+FoVb6P8k
42ju1My3h5NFJAdZGArI1xs174s6ptqSBpUJacUfiZLlUXTVctc4Vfz2lp0Ukf6f0VZRONS9sNKi
JA0MUWTL09wsbfiY4A/+nyvi+fT2g/HCnKD8wGqup2alyWIOCgxzRP1D8XlK89Q9LD0U5SddeKG1
86zZOhkUU3nEyZiD4ff1ShaiqZS5nZMAjO1Q+BauCr5e2lrlF0Zkp5dodL3K8PVi6P6jRTyKPzgZ
UELZMlIwlNfN9fg1amJVVDsoJ3Wt86NzZueipWN2qpTOeEpKmsQ7E97aOqBvZGmVoi6aPtcDCtPu
E8qrWTBqrbocvUwpbF/nCT3iqd44b6UuyjtE2mwb1GcoI6/vkAE/S1GDTgjsGKNWv2s16cenOsVB
uGO7Az6Xi7V6owChgnbEC4Wwum74zqHoSpGneeD1o9s8Yha9GI/j2O1pg26EMw8MEd0qiS4BgX69
hjhLRkPbGEUQFpOdn7XEtNLJT8Z2PluNsiwPlZObeyXJzUFpD1L8R3kKqP/1oKMRO80g6Yj9FJYU
wSYzxq+un8buKKrMsM8aLdI9wuHGboHPS+2HYhi6W+uHSUQ529IbNQsUq43hp2By2oMUbfDJTo5W
XKJsePv4b86Su0oy1shm17zlWW+naOmqLLCaefzuldPdHOlGfagbrRAnUFxi77Enc7j1pgFeQjWF
LypVia/XVRMRmvV4PQVLUZWfzYVoe5iSxe4PVkOUfe9h24pFp9o7xdtvZXrM9OWA7HA1rlXDl8lG
Fy6s84AaUtGcrVrMJydDOvw91m9Zc4gnHVlQP6pD1T20SjG4324v9tbX1UyKvBJ9DVJL/v1v1XRK
h4OaR3YR6EVW/ecOnvLeHgw7PEhzpcvbx0JIlweDzEDADlyP5Sk0b5OwhWEZNda7RCvLrzyNwtBP
VfHj9lBbYQC6hGx/0FQmnbweSjEFqQjwp6AMI8yvihmVwVPnkFrdHmdr+WBk07cmOcbUYhVKq9bW
R1M4ZRDFrvVP3+M5aXd9eazSEkb0H4yF0wUFOFn3W0tpFbmwkWfwisDtrPwuBTn3CX6/4/jssD2o
5Oa8iJ50b2X9e/1ejnoqr31p5kGTwYG4z7Kxu4iSEHHR2rj86/bEto4f6YWkwVJmf2Wpg81WDA0U
jmo2pDb4T+SxXDXKP2ZjaQIOnKafrWlM97cH3ZwhZXS8Ccj3KfFf75DWyZaqz9n4LaLZ73KR9//N
VjvMR0so1h7scyuk8TJHKYB3Gl7wqyu+mEyIuCo7P83L3Lm0pVHgy6a1A+aiyJMjAlGq/Z4W+dYM
eaTr5G2kN9y81zP06LwjAwkP11XbKvFRRcUJzJjdxzpyrJ04tjkWyQTQUrQJOXDXY1H+s/VwCYvA
s8axPNgu4MfKGiEXYC3/ViUNEgq4p1CvmJrE6q0GS0wncW0sSgOj76zibAxNXtCCaNsT4kSx+8Cb
eE+wZ+sD/j7kare4ICVqiDllUHSK3b9LcmP4G95C22AUq/afx6Z/O4uYSbJVVIKyS1VglZWmjRi6
MRdVgElndOhib/oQKomW+gOqHvdYJZZfbh+IzSnyUCKI8eBHnfX6E1pLt9So4VVB7MTFBR8m3HvR
7DtgHNg9cj0tO+Fsb7zVVxyx4MvNqKyCEf6pYIZ8REqP5k9y7xKTz9rdqW1u3QmU7ak2AifDK2MV
q+eO7RJ1bRU4atEWx9ae9PrQVW5zuL2QW2eBDEFCT8BL8M/rhayn3utBVbOQbd98zzW0vbuoqJ7E
7L0Zh4vAswzQYIgkE3s10iIA52k44AWww1L9lIsy/tEgVbmXAm59KqkXZxs4QnLPrXZ/GZUIbxI/
gtRpo6eiasIv6dL1d9owfS6b1tgJJnvDrT7UaCkN2Ly0ClpX8rAGfFz8qpRayBMSAvXRdro/eHKC
h5U+4ex+vt0qNSFv9pZeN0uUj5AjOzqpY5ztsGibLxih4Sx3e4ds7cQXgQSaSKBq1syzWCkbnITG
CoiS5XxKlT5p/ayprZ0rbuNhS2ounXfgqAKdXK+j9KHtZqsMeoBQITaosdpf8tpuLjUvl3fCAst4
aMO4Ut+XC06ctye59RV/H31156lOJ9MVl9RoMdSnCCea7lwUWuX5meNN6tGrweHfHnJrXeWCgq0B
TYhyyfXJK1t8h4tUK4OpL9Lxoiva2JzLQXX+aBxefnBoYBasG4GNKCjo81QICq1U6n+9RBvrTx7l
H2VnoM01pI1A/xsZVbbM9YRSZ5qrJek5CU1SKLjAtg8YxIJdLp0PcYXR4en2Am6PB6NM4tpQvJF/
/9troK2XUOEVWAXmFA6Nn49hdZwjpHbbRvT2Iba8ducobO5RrLqAZqO1QLvuesSywTm+6ZQqQHS3
fXCrpTuU4EN+LbQFL5zW7gnSCA4JOjff7bluZZ2YXfz/kVdHvhXlaIx5VgdLl7onZRrnu1zpMPnp
yviCNUX17NWhsjPdzUERGUYOX9a213Gmiuw6QliiCkIa1JMPycz169HFr55U5qgSxvsDMmF7V9Lm
wYCqIfG1YLXX4oZ1NtZ0yiMCjkvv5IJIq+Oelg773z9Y09/GWX1Nb1GpSKQ2ScvYnOxmSP6FRKa5
PtrYTXhKQKq8zyIh3qhIKfNBwCncT6hRkl+vRk3Mua/VRb4flkLBfmbqS/XcGFNtvEvU1Jp3wurW
/Y6VhHRTfHmyrA4lr4aun1ovC0wr05V/4DL02Xu1t2obBTm6xXs+HVsfD1Qd/FkJ/nwlTiTMibs3
FmXg5i2FOk3LSQib1rP3eMJbp5/+AMUs5oYVpty8v51+W0OACAmDPHAyPGVFhXrOXWVzHs61W3fR
qbWM/u72htkcUr78UJmS+kurK2rRZ0OdPVEEEDOK+KNn1Ubxa6g00T1EAjjhAUVco93JL7aAXbLr
DBbDg1z0ilBKD71x1ASh1rRdIutHt8R6dSabKrSfmjlUCx6Yea5fEGiy1Y/5mGsYZWqtMHDZaswx
7n2nmpz20jbYW7+bSfa+3l6VrR3GuxQVLElLpwh+/SE6YUfoa4XssDpavmBrtgz+nObzfVR43pfb
Y21FJPpCIDf5CtRLVruZ168oE0PJg76q5vaoxnE9ftGFmYY42qbJwcvSv113Keydcbd2tbREgHsP
yPAVwCIWFIUb1MyCoe1z75vjmUJJDhps22lnpK09JlMg2JY2sPN1iaucWqGk9VwE2DJX4REX8fkX
dHv1UWRh+bfVafPl9pJuTY2aMKwVMAC8qFY3i5Nj0SzmhE2tFGJ6isXS5pe2css9o6itfSIPD1Zq
wJRfYUa4wawlK3mViiw3UPzW2qS/c9W5785dPGN5fntemwuJGRZHFZQKekzX27KoB0RB7LwKSjFN
lwRfwEd3gZzjJyJxnEMaT1P4J0uJOoRsvlPKWsPP2wxgmaorZaClMGBOSxXSDTH7vPr5B1OD0yET
OvbkuraGduBU5oLHr60I3Btx+4aDm7RmMh50McX2Eb/MXRdzuQ/WZWe5mHRgEDR/Vc4vMnwq59Eg
XXUAkVpqissnBpHd0VncOTsMdOTQUwzDuyLN6k/UVet/bs966+yj00YxlscqL9XVBwVbT3SnYxCo
SIokfihUrT5nqYj+btIauJXa2U16hMVrf7s98NZOQuqPieP2RJhbnZB0TrkmefwHbqWoJ5J13fTt
QXj2kWZw97UDwbbsJAmbcyXhgnGIKjhYmevNq9a1ga+NUgSidMb0nHnC8R4UrMXbH0q6xEBIWwHP
wC/yPttLcrfHJhJILBsRYbXOTV5bowalPFgMKgKRlRbOI7hUic5x8/L75Mad4Q8GSLqdbthWgKCp
QM9fmt2ApV1N2p47e1Y6Ku7oTA9oQWTd9OjaBL7P3jKn8V6JegvAIg1fUZkGywZ4ffVh6w7BATdL
qbu3o/bNmuJ7c9Spuqv9FL2LnTb7u02H+CFFeu+bnpVgdi29+KL1s/V0e4e9XvIXtesXK1ieg+vy
rpZMlbMAGgyQS21QiVCcR1cgnOQ3bRq2PtZY4Jg7b+o+3R739c5m3BdVKK4btLZXCc0A+iIZsJsK
DGeoL3puhumJg2uJQ570i/zUdXZ/e8gNzLwc05ZS99xzrzSwVLwjB8j8KS9tkTn+gF/8nU5RdPwq
Zb9bn9aS7TxMidfl5znM/uOZ0HkRbipTre2kVq9DGj+FBwD6DjQNXjEnHQfCu4ULdpA2vGyWpJx+
1mOyJA9FA1b5FE72JC4KoiW8EJTCPVgiM53LznrIlOU6rvIjMB1G6oYqMXX3612fUBoo0UZNAicl
g9WVthL/lkaPAGPW2ScnSfL3cCwBrbGJ5yCxR/5HNEfTI6+Ubol2bs3X2QDChZBJJQ2YsLMOPLW+
iBZ9fDS8J9dueArVWnGmlgdA/Pa8NwcCp/bSNqUsuDp71ayCW4K2ETSxInIoflkynnMk2PZwNTsD
ra+NVm9tq0kbBjK85i6hSJGenMpK6p0PuXWWQO0AHqC+yZNE/v1v7xG3VdUsc6ck6DLsUlDMo1p+
MRfFGc+NbeXlhyxXmz3ur9wc683DlUTpVsr+wkG5HrShVauUEarZUTVW8eOSGtM/npZHH6aqnPIL
qIoYqfJxGS7l3NjZzjfcCKCyZUN1GlEf9DrWWjd6YvWa0eB4IIa++uYY8fhuiEVknaeId4yfd7Fh
foiq1F5OKdVa09emYbRL3w1d7ScO7+KtFgwUSFR0cFDyoPPIf1ZXiDARpwkxPQ3S0Sq/5erS0muB
mXSyC87R23ewDpcB/rqEGq0z9RgweactaRaIUYTTe6Sw9PJ+advJ2yv+bG1h6KmySg9H9TXQMhnC
TMQds4pMez7WIGfFr1wo9V5X5fUNjHApYGo+qfRjXNuVpbneNY6SAe7R8w/qFFfflUH8Oy+z8ydx
BlotLXx5EF75cuShQv8Ntn/Azxhz/GO8HkEZ+gLdDvJsK8YjDyc1HqUQ+do4sLDBwZcOxzKJY2f+
7FVjnvxodZzVfah5dfIhc+Mh9PVRbfrLoIjoI7oroX24vVe2Lvjff4V+fU5VY1B1IBNpIESn3g1u
7s6XgsT5KMbWfLByS38EWdHv2YhuDSuDw4usGQK/cmP9FpNSmrhWX8dp4MRjmR2jKDLvS4izf4Gz
gpOEpmmoYODaLcr59ny3NpKJMraszrwo3F8PnPQjWiGNngYJ+PhHwJTkL7ozzvbBmsgM/mQ06ugv
JQjguKuM1Ytn20rHKQ0GuG+nZp68L15Sz5TwpmTneb61nYjuYLYkPp/+0vXEqqFsTKvGdGKy4xCA
t45nla+TDKeHqIss/dA5BiDcOsOV3I/a3jmoWmy6n9++vJbEwknpRWlqdf0rWq3vl8Es48ANrYiu
/JRo9VNVJKPjG0MF9fn2cFtXG8pp9K4RteA5spq0Dj9d4FqFAQyFnp+DpX4be3xE0kTYX8F0pzvD
bW2e34db7dqoMWcNAVpIzraRtaepAfD7VC8L8Aoet8neLbZ1SF5KShI1LnOe68UsOuHqrVZFgd2b
Vf6u0LHQySiaqSK5tKmn/O2EzWidYqW199TFNmdKiQJAB/fHq9IZ1+A8QYsCrm/Z4+cB0ymYeUqd
H91Sdf8g18eWHEAz7VfurNVHFDPa3kbLWHGjjQc30qzHpu5VH5h+fIydyXlzA1vSLZDk4SlnoS+4
SvDQc5lLO1OiYDHNcjrGhR15R2Xpo50Av7WGJO+U0ylMcJ+sSoLOKMDbI/ocdKJJPqZtW8iii5Jh
9yB0xKF3prV1Fii9SKlZBPCoeF7vFq8YirBvSNcn+k+zPy2m9UOZK+PkYkD7bZnQgD3cPn2bE3wB
NOL3jdTT6jgYGcVQrH6lh0I0nPMh9uqDklXiFyWZcE/de3MwGsuyq8aFuSay1WEcVQ4Q/yDWjbY4
2bNazb6eKLnwK1S/dxLIzcUEQkVHhD72K7Sm3aFe0iZOHIy0KN4nble/10BsHkHhpNYhURNyxduL
uTUi5UeQTUQYnVfv9efTYOfMac/7xqma8iMes78srISfygZfAw0Rw+P/arj1zdTattIjzIcRilWN
x3KZeMbZUXbifZz8Wqgm/PyT8SQXzgKi/apB2U+asigGFkxx5tj/AYR7b822lhzK3p4xDLKGPwjV
0hdMgm0lcmsVVBobtz+NxkIw2KU2H2o0Yf5CLSv0LmT6e9K7W48djoBFwkhvidrM9bdDm7wbRyoW
Qa416kmn5ndXA7N/tGMVvwTX6Kp71Ao9f2l05cfb15XiJ0Ri5JXJW1fbphq9XG0HJQtmYXzPlUlN
fRuz7kdTm/T3IlLz59vjbd1J1DpZWCIMtdbVeFlWdFapTNAzHLv5SWlVlMeiysrTgEjsHemsd+eF
rb6cbg+7dfopefEHxCaMwNXn7JwCZpvTA6TsJ/1+GilEHVobElOZ1srbdUSp/vDMkEx9VAjXIoDC
qZIuUuMclNrQBTCgOSGWM/Sn1jH7PRnRzZmBReUlAGgGCPH13snVpBQpruhBFkGV6IRXPLlKTsOo
s+I/SSheIH/IUYDuXzMciykqlqHVsmBS+ma5c9xs+WHXcfkpgWPvizlzFl8fIn2P8bwV20gIXelh
S/xe10+xWHOwuYCaIdKm/W5WrvuBRHa5LIkx6ncFhXVnZ79sbtPfRlzVrhY3wePZtXkvIrgBg7P0
Dp7SRE8ABcyDIcVbfLuY48vtXboVBzw0i6VuMadj7RtQUEB0+3mGNUEF7ym3UvuLYZSKcgIFnOiH
ZfYQvs1t9WK0KTZHtwffXGRJfaGDRSvfXL3knMbKugyEXJB27fyuyo3SfXLdOnwXKl1Y3tctKdbe
+39zmZH84fpnShDMrzevhm9JbAs1D8qSlyPCTV77XxmL5PuwZJ4/x9p4xhM4q3buyo11BofFkXHA
J2H9s0o8UFWkFNwkWWA30+ciVOrj4GYNwlHDoBUnVAXi50yrcIeYuzz3drIe+S9fVbYYXLYkIZhS
3VoF+1mfxyQtuwxP1Ca+b3hoiYdKcfK9nv7G2oJwloQ7sjpJ+LteW7vFqZFhmKRiFydsw8PTCCCr
Qft7EN9GD4hGmVnj99u7aCMckfDANJIBHtLY6ou6/VRCioEPxyafKj/ORTi/VxKpzGFWoo7fXqpi
OKrLUk8NCLn8Ob/VAaYqs/BbrokMLRoXnpZazzGgsD3e3cbZwNSCao48H6+5YYO2dNNQNDmCgBMF
a61KW+csptl3UkS5/KiJ9fB8eyG3Ph+FVGlLBVSIrXI9MyVScJlI4Psko6knnwEnoRenMNJ8isba
rP52m0gd0NHFsXDn4bG1Q4GPc0AomNE7WQU/wLmA8gfItyi3uZLfFNfNMUui4e4PpvjbOKsd6g7Z
4kL7z2nSRM1hEk30BYJDc+rrJbsr4kQ7IsyV/HN70M3JmWxRSfORJI7rdQXPvIyzYYCu8SoxfMyy
Rh+e7Djtjn8yDqUxngAkV2sTT9drHTjbbg4IcjbU49ipS/S5At/q7WyUzQnRWgTnABrqFTgRvq4t
mr4sMNLKrUtWWlN0QrbW2TOA2tyQ1IMxPpGs+HVfI8+tEJ8/XLzs3Im+FpUXayeKrl6OkHLn6A8k
XZ12sh0K1Dvheuv0SZ22/zfyutFBDBvQOWBkQDLqR82BCO8TejTVn8vC/acT6bITo7fmqoPURQ4D
VPcrZV5FRdaGGA1RpMd0L1ST+L3AG/RJjefoVORVcrR7Zch2Rt2KnZQVEZ8nx8G4enXkk8Zc6rEr
yyDMUhqDGWC6f3BWqXnSuem/t7fn1pr+PtbqjGdTU5HEJXzNxBDfPEU0tY/AqnU3qZHzNBRd8/l/
N+DqsKOqQrcSm8SgAD/H5BQ7KU/W4NZftE43vzflGP7Bk1hiOiQEiNz4lQNSDDNErxOOIKVx85L1
liXeu6kHbG9BDKo4Lk5q7/H7t04jNBGTa1eyAdanJPTyDCwHD406WboGWDfOyyfyZmVnOTd36P+M
sz4TVpk2YHFI+5Ul/oGvx3yAlgpP2c0s968yq8bkPkxCZy9h29yivw27ip5CbYt4cLo8GKi+awfL
LULPD5uqyi5Y9ZjJTmzbGo7r7wUqAr9iLX4Xi3SYlwQIVw0A55yJ2bonM4wehrHYM9PbWlDAabSH
KOtjtio/7G+ZBNdUHWWxSvqrm9O/WWx2D6WhQ0TP3ehiu83dgHvgzkfcOoSEF7gw/JGSQ9dj2gU+
nlbMBQj6KHMOFkZW9yUo9Mexz6PyLCB17JQ1tkAKILzBzWIIoEuHyOsh58yuhK0ALp1QDPjh5NOl
HYZ7ZaicAzYpxSGaa3wgPG+ehN8qbi3O1lj2ewDlze+KNRncKtJTRD6uf8XiidYqDFQoFKwRK181
8/4xAg/kHnhx1Hsa2ZufFuoWxgOg6fm216NZqeLo0UyzKLQNcb8UfW35k73on+1iUQ/oD7nPKEea
OxF2KxJI5WqZv8EKUlcR1syg1c9I0pEJx9C3xDzgy5ho8XS8HVi31pJEhgzYhWQLpfd6djm+ck1k
wJo2FR1RHIQ5+/OULY3me0UT7gBLtgcDUyJ70DIdvh5sqMa+jL0Zt24UCH8oYa48qKDpv4KY7k+3
57V1OGDzAmLhIYEOzWooYcx2ScmPr4bueYouCv81xc38qRszcI+eNTQ7X2xrn6BMZUIFouYHXOR6
ck1RqYVTxvD6RWugiF9N4z8gt/A979FwEEeFFnh7ERBl9zLhrWXlOEiBT57ekA2vR3Y7LKAUm8JK
AupPHOak1k4LFcDxiMaJs5N2vwjBrl+gtKepikgzklcvUG7EsJwzkQdW0rWH2jTjvyjPi3PlNMZF
SUsck3BbMA+UVscvZt/bwyGJbfdT1yDl4C38qw/uDPnTz8Jo+Yb6mX1/+9NvwS9w/ZSYBzizQBFW
J3bu3CrvQ37hvLjjuzG0nbtCaZefGcJLv7RMyz4qoOCfBlSXaz/uNdEfat59+jn2xp3fsnWMeT7/
XwY7lPnVpxHjqGp4kaZBXnVF5VexGiWHalS7+A/uut8HWu0+PDCnLqvRWxCF2v291EteH3WAbNp9
X3VoGN5eYhl91nvAYeuC9ufKewXOUuGui9RFJieHHlIdFr1TFGgTQHEO/YRomSxhvm+mNPmgIoBy
ePvguAHLK08+b9dgFnB7BGsvcp+dQl9sv0tVo/4kqtBUvtSpPqeXJuyt9H3blZn4K3Zye0+FfeO8
kd6z/6XcNMjbVWzu6zFuO37Xs6WLKDt6OUYqd6YAWVNXiNy+fbqEf+A73HSURdbv6XzIHI0Smves
Gn37pZm0SuD603jL2cL8Mzk6ZeeqxzIa23dKm8e7HhEbcU0ySeiRqlAtaCleRxd9QtM/a0zEfAUg
r6MTAVcoD3nYeE+z5pV+aCZx9Nkq9wWwt0INmAIk/XF8okSzbi+EqSaaFDmGZ3ugF3AYegA62Nku
3qe6qDv73HoI1n1elM4j1HkjMsvIADwZKuZ8JyX02vZoiGGc3kUmNYHDUs+98X6eShBDt3fk9g+l
y0rhk8Yu7KXrNTJailltoofP3qTbFY60ZYphhzXMn0qT63tQ5iLztYGa+MEV09Lfh/jKjhc8IabR
z+vBCi9Rw3UV+aaXORd2g3vRcvUPEAS8LiQUj+sXP5NVYGyjRoxhrbrPwDaHs+mFkOAxq/jXCMd+
8W+vyda2IRXmi7zE4HVtLcsVJVKLInw2sC5sjpa5WLgFNqP2qAxl1KR+042xeUCq0kt2ANNyGqvo
JE8nDTFuRB7Cq2kukTJJFJyHE9uQ28dehPkD/B9e/Gap5u3HrrWqXznpx99g1fLPU65o6c4tuTV7
9BpYa5AotKtW4ThXK+BETeg9R0NmPWelMoN2rCvzax8uOSaRyOD9PYdjtscW3kh7yIrpx0k3TAoB
q6nrUdm3ua6hdz6mCAohENWUhxSIZXGOliy5FJTHy525ynC3Xu4XeDpXgUvnYZVqLWaWdEMdhrj3
Tm3yUA/4y6ZZpaOjzHP2pLlx3/piKUHKG0s8fL+9z7aC8QtW/UV7B5+g1dHz9FKLtQEaWKHo89H2
khwRSd1tjPRuMEW7RzJ/QfWspguCg1UGCUBAXGvgjQO7p1EUdEGpWHW+2rjO/RJmlfYtSif189BU
85dUzMuhnJPmrnEnPb1zlbJW/KKxQpamrNST4obqTjF7K+0h45GgU95ory9l0ymFMtQo+yL8l3yL
2mV4n7E2uLEmup0eh24oPlQLmjpHo8w787gQ8z/l8ZAblySXy3X7w2xsRS5iFc4CFWiqM6t7I4TJ
YI8zAqN5SMuAR6GVmj+XPFn8kqoUJDXHpJl6e8yNrcgrHKVLqfhPMF5thoKmqiuSyHvuG8d4qEod
I4gapUn36NlNVp/MsQi7C8WPKPT7McnDb7fH30j3mC51VCrf4MXXcrharhQ12soOXqlZ8X1uIB8f
0DfFse72OFtrS9cCbw1afTwPV+EFJLPeGE4trSHwGfPLWVPfOfGghZfOi7sHb6yG4en2kBsRzSCm
UL1hXGrf8hz+VuGYtMGrYlfxnr2o7h5TaNfxRSR65kP5rOxD0abIjFQRKm3H2wNvzvWld4JAItFF
fvPfBrb6wW69cfSeMcSAglCHjePremhepGrv10GL2rdrlzFTSu+EM6BvqOVfjzhAYp+7pAyf8ziF
XpTo0ffZ0GhOU7RVj3WfTNr59hw3ghg3FU9w2ffi0lh9z7avyjgOhfecEUzPkGbzx0xP/sraaY+V
urVDySSJXBxJdANXn9FGEUCQwbnPM7y4Y+/wEj8oOJDrf/DVsEc2JZWFRGMdJYfIps5eKO6z2XS4
5wqzieHEG/ZnQ0mK/FxWytulO4l6AP6Bncum7PrKtSetTypK389dZTbecSa82QDCart6aAYzEW+v
ZSB34LGM1BdlJep6k0xxnKQYGVD8SYvoCF1+mQ8FYp4+BZ12T7tl66txo9vg68gySSiuB0s1XOp1
HUMNl814smjSFIfMypc9jtvWWft9nFV9DxGmCRWaxXsuU2f8jBGck50r/Ltrn8qwFx5cHG/+e/PW
l90WbAyl7BQ52/XUtBlvsBnzkmdF13+YYeY9L8byDGfUfro90FbxkpEkQhmmJKn2KjcqymluE4PX
BOyb7FKIVn2/jEnk+JbSlpdSEcMpt7y8xogmcZ+t0UqPelfnP2//jI0lBtBH9ilVXchS1xUBnnJ9
Fk/sG0SiT0Zqa1/HEedlxis+aHU57kx7I7TwSKZQSqUGMsqay1bFNdojoac8F1FKAr640VMWxtpT
U+jens3fxjaVeScQbNw+odWvAqeXNWjm6mb4rCylLfzQC+fmrCayYvrmRUT1w9UotJFwUoe43jR6
4ghrTFG0Nt2umw661me93xaW0t1ZlKe6r2ivLvrOs2IjuSBkyOOOfQoJ1mp2jleEUSsWzNdG2yi/
xGXknjR9Gpx7a+wW46jNgx6/r+Moye+KqdnbOFv5HePDn4YVxsNqvX8XrbHbZgqR9W8dbTjrbCTP
H9sh8g5uFnpPmhXp95QlQIKrZd/4GV6y36exzYdL7AHPPbz9G/BTaBwjgCQ5BtffAC+BTC8dgMyJ
MhuUAibnRFMVZXE7m9xDai3aX7cHfFFMWGXe0qKFxJHyj/QCvR4xjpwaji/uCpWrNM49dRErKHgE
NXfYKcYOZs82+iifHDcywiMGuqkZDPkwLA/uUhbqWZ0oDt1FlYi9/0PaeezGjUVp+IkIMFymLVlR
kpMcJHlDSLLMnDOffj7KA4yLVSjCPehuL9qLW7zxhD9UjjUp4ccWxaTG6emGVTtoXH2I9pzwvdqF
8+j1DwMv6Aco65LyyarDxnR4WeT4O6y1XiDJXwhzWwDpgP8aeU31cv1rL+02SlkoWyBnDB5wMb1+
TN2uF6jI5wYRbAw9v7SHT6kyZt+GLjO/pIqZHofEMO86LA231we/dGmQ3sz6nkSyZzjLEmeS2aYO
kxRbqX94IdJWqplltRMDcFkZa752l6vKnTyzjalwkbycrio25oNa6qP3kFUaKaIq+17lep3aFo6f
9h9MdF1zUhhLqbed38u90xImRiub+UJ0S4eXW4vbC/rI0i9TU+u2Gps5qROB1wElSzT/q5cF8j0X
edJvWi1pPoyNPqS//32medPnBgwTQDnx9OvRxpcRMWnwgVKKfGvUlu873Mz9VkZcfX99rEsvIBRW
sEgU7meyw+IFLEvdLsEFUKbyg0lzwiL17mRp9HPX6KPhs5KHTbyzrAYALUrIlIRCmM/mruqqoVhr
Jc635XLZZ2U7Wk6I350JZmfRqCsBFksPkWGFd+0gxGe1sI29NSopjvVS9hWBOOB0shF9wphK+2Ek
Oi6ulTRx9Bqi8RC/DHvlXbm0DVgMJIsp8M5Svqer0aJfUrWd5T0UampZO0OrM/mQx30oOx3akYoj
m1LujvRH/8P+Q+Fen5k24H6X4A3ftEulQDzlIUysIHDNemg/yYEFysCnfI/NPWirLVzW2lo5fRfC
EcSSyQTQDYa4sSQ2BAESjs2o2Q9arE8ba9JlaP7JjGxWjtqo9SvLfnE4S5tr5/B7+NjTCZan3MAA
NmC721X63RgogDpFJKnuYKpTfcPLF3YrzJRL9wsXKJEzTVyAW4uAK8+nvrCjljXt1Kp0Qg+7E1mK
g/hjQSsudqpSYAmr4RL4vRLIJImgsb5eP3iXrlO+VtaBGOJ6tRSHzzVlrKvBsB9CPZsOHUFSs01b
81cbBV2+uT7WpXdjfi4IEKgPoPd4OsNhTCXdGPhcPeung2XjbYevSzf8SmVgLEjm+NIXA/dfFrsA
5fkfrhhIz/hLzTr8kK8XGcQo5UFXt7wcfUV1J0iy+t7wDRFtxWilYmvEPWenGb3HUbN2fpB2QARy
sJ3H67NwYcYBtYH5QAV1lk9eHOQad8emSivpAVV+/QcaoWa51/vmuZOgZa/M+MWxKDYgv02QDe38
dMaxUghabDlhdKVVeIyttFcdM0mMHVY//X8As89dhplBihQxQfDpYG0nD62FRdhjV1rRlxmC5oxe
mnzosqLfqFK+1ke/cHreG6mgLWZS8hLxgWYYdoQdVPZWi7XabZAQlXZ91VTJneGPUws1YTRe5HSC
rovtc3A7yG3Q/ocZnosxc83CpHexKAFZvS/F+JGCG5Dm1jrgt/xbD+DzUdSytnJDvfezFg8TBl7/
N9hi6zSdroHbQzsgEIn9GoJJlvfoUbb7akTemlC79UDuyqLX73Ry8K9N3gnwyUNURREut3FG9RmZ
n2dLyifVVUQ7rilkXtpw9G/mZwrQBpD/0z2gxQJYf8AvHGUxTDcxcslin2oNTvEUwVe1Ly7c2ajp
25xqCDVzRed0uDwsdYB2NsOhXKfuEhX69G5ITVziE4A+wR1WFCvB7+VFgP02B/oUG5c9BS8IfB8U
iv+YqTbIKiesdOO+iMdRdZIm7PNDJ3eSfUSNt77LUtuInMY2YzNwWtyOjjKxC2WtMgaMJAHw/mW1
oldWcM6XVoFazPxwUrSjUHg6Ldg1tekIRg5OmdFGbgyW281TrzhIVTuKlcDk4mBz/xdk54xEWqyB
H2hmWsM4elQsDy4+zPSm2U1Jlzb7qQyy39dvz/nGWh6BuYFAFZQmEkTq008rO300g8GPHtMyC/CJ
rcEr3qfWOK0+F/NzcDYSmxgoiY687TKRB5WOPESaondQSmboxpS6nzOjF/ZWnWZRZxBPDepdgGYp
NkfD0dOiYgueNXd7XS8PeaB1u+vffmm364CueTmpFpFun3570hQtDidy9Gj9jMKqu4FvVn5UvCD0
HBGJeu0+vxST81YCYvsz3pnLs6h9zciM8FGISOmOYzS26a5FhbZyZSO4LamyeJ97LfZdw2gU80AG
ZIfYd5X5Ginz0h4zwJ5S/Abpxvqffvn8lhBBJdGjmqXl6MheEG2mrNN+wUZdU5+5NMuUanFAAB9N
LLjYz1PT2xMmRJB3Mz2SnXowU3w4W2B9jtyVpnAJzeSV2ORCZEQBlYtdo2g0Xy2n3zcoDTKmqAE8
zhbs2QfbG+Jmr8Cc/NBiixTvwrL3x31bpKPmwkPJVolol95SDjDVR7rCWFIuItEiDQFyCmIjqcZt
whnSrthCaBTCbTTs0pFt5GdvB4qO33VIeI4pZeI/QHARWOXrqYNSBF2a00kI33syp/tRy6XuR1+M
912W2LxTELgfr5+kS/uJEgzxJjZsXF2L/YQ0ewiSEBJsUA5TdGPUstiGItZ2aZa38uH6YJeqY4Bj
yGNmSjgF5cXk9kPRQr+iJGhXkrEpqlR5rmBQaXslzXk1Mk2eboImCSR602Zov7REL9amjeyG/1Pz
EStxxKUdzv5GxIpQjcLC4nkItTYzcwSC8TCSzBt/IkpqS0wPtgWajvWGPkz6+foUzPt3eZdSruE0
Efky9GIG9AHFvUjjzUy9pvM3qqd24sZGCzrfFpKO2qxkdclGSH7or8Rnl0emOfhn5KXUqezFcqWA
dH6cLKvVtnR29e6+jGsbCPsgmR9SOwWoZRMQrWldXxx5VrIE9oiPxFIlTIi4kHhcsE+GyPQFxKF3
g8RkLp47/srpwP1YN0jIlW//PtXvGM85QMGLdLG4CshFCpFNADpXaXYdMuJOyDV+CBI7+NEV/dC4
QoriNR7ypa9FYpICO6MSli8yjTK29HbwKbnmzaR9xTHd+lonU3lTyn2i7eI0TjzHR/96LcO5hHng
suCVn69sYE7zUf+rB5szMK9viKWlrPTjrYUhz1GRISi7vtyY91NRpm5ihZV5C8RWd2vT3EglmwHB
3XYad7ZcqN8boNX/QeRi7uTQCmffY6MwT9hfv0ubCkK9io2HvCdMumw0+p/qmDS/LMj2T9fX/NKB
pjyInQc4zpnmejqWMVQAvg3hP/pJrwg378wBu84K9pDZKe0miYq1yujF5UZTea4awDs3FstN0Qve
kpwggRf7+f0wWTTgwmL4jctTJ5yJqsJGRhfP/Q/fKajIzlrCXN+LvT1QjmuiJggeoymcHunntPLn
3i616d4D1lRtRK2sdtwvPRVEt7PMzFydXFK0xSgqzdc7BNNiu36qIiRLqdBbhWtqqdWuxNKLaYXp
jqgjHUU81yn1UoQ6Xci6kGRpoq74VITh76gX+a0scvCBKeT1DYva/AArpq5czovd82dQLGAQqkbZ
i888HbRTxkTIaWs8dUMvH4QcgJzop2m4p4giHCwy/GHlMxfRxp8R6UtTzwYIT6JyOiJC8Rj8IgTx
lFX1VG2zsZpuQeSYE9YNivfR8EQTu1qkYxhYmGbuypU2rpTeFhHX+0/gU2HYcjPP5bfTn9BqJezs
mo/GRz3ZN0lX35Bs5O5glv4GWUDFSUMt24yDvoZJe28b//UYvg8NWOW9T0Qpaqk53GojpGzPt57C
wUPuI8rYEfdBIvRpbmWr7ZYIL64+1oqnuaPRWtq2K7BadiM6SR9zkpLgiPuEdOgMr51+Qw9W29CR
GyMLd3VtKsPrIPqmjcAyBcr91Pa25Ra9bN71aVSvedaf7x0EZ4D3zx5ClPWWXJCyygkh8oRpLNTW
ifS2iZxgEEnttHYcf1RaL1u5A873DiMisQGI0qJwumx1Gr7wFBy09Keul1oX1/IG0YZm3DVBmt7Y
AAwPtSaP+wKl+33SVMG/YStYvJkvzdNKnWQ+L4vsAMx4I/rEM57sLmj3qpU3Gx/vJOqFw7S7ftst
48Z5LGqlKt6yc9DI/X66R4NCTKM3FMaTQacUR2Ze2GNjK8ju5aUhGrj9beI2cqt8gPKb2YeG47ZV
gT+h4xgWub+//nvOLyd+Do8MYeOsq7LctzxboktGxXgqR5jFgeGV26AYkx2afIozmaG8x5LyHwtK
f+aACbdmYzOYQPMG/OsZHSwpDsOiMZ48tTX3Ri73LxGiGYpbe7n4ef0DF1f9/441w/cVldRGzHfG
X2ONsKjqKoqNJyVXox89+a6T0Zc91kgrr6zt+fUzry0gASJAyGrLzmJpk7tLrPxTgiy1QwsbWV1f
rdwxzo+h7kuuP5Frq7ofruzfywMTJwmWkhb54hsDrepU0enGk9TX9mYIu+wAegCcXmbT7mjzbddX
z56upCv37bJsxuTSjWdQwhOaORSlTidX79pQF6ie/xSDbhbfujSwFUdD1Oy7Jrdy4uR6ZOm7MdV6
sStTUZob9lasAF8q+vRWBErDhu/Rtt3XnRZtNTAxa3SGCwdubv8ARDE54GTBi3cpzHE5zdNB+xkU
zU/PS+Kd3kWBq2HWsIl9QOJ9LAlX1FPhlP6QuPXg2/sIuP9K0nK+EQETIh8KlALGJkKYp3PVhHLd
YpdrPRFOBTdK0w1QlDrpecS6as3s7vxUg/mhrEKbU4DdWFZsRy1BvTkPvacYgfpbT9Gqoxfoketh
+PxjUpqYCki1dqrPnw2iOIRRZt1XJCeXYNho8s1kMrrwZ6Vq0n0dxfZTC5KgdrxAtGTI7fDr+tG+
NCAZwtzIRpSV6u3pjFpp3gc+UrM/u1ofH8g/661dqfJeipURVpz8cn24JeuC3Q42gooJFG2SMMS9
TscrksgsWtNE6D6kl/U1T2O84JTGruXbJJBDRyoifSsl6q96CLzbSgP87oxmo+yLwPK2nVHH0d7q
wzaBpQpX+LHI6mllSi4sPE0apNwo+Rh4Wi022WgPoxZ6tfXkVaLY5DqBVzQ0ycbHzedVpK3lVEHE
A3N9Zi5sbUpqM6Fzdk4FZ3Y6MRIWPRMESEbVpvCIQJZ6N9mD/ihLUb1WUDq/69hb74k/RS2Ck8Vx
ltAZSgJtin7KZhi5ZZ13e7wGEycrTX+WIGvvR6UtXB/R+pXr/fwrGU0mJaMrBE92WaktaCPXfRsk
P6cpNzV0JOLMRQAhkJ04FWvF0QubjdEw1ILMN5f8rcVKSiAi27Gv458QG2TVzZpyAFsuKJV+liKg
91vR5Pq48RO8ardJ3FvmM9Ztw6dCVIPn6Kon/5ZJVc3bsejKcUulwIq+xcjersn3n00L5UXAoCYw
NfQzeAFPFz+EuACepAlewpFHx80hhGxAU43eltZB8+36Tjtb/TlSmQ08UZcFnm0sXropTiuAeHbw
kqpefNcZcbK30lTfowgxYHIpad8rI7zT6m7N/ufsrpl5DiTixKfkqAClTr8yQMYb5LuuPEe8D8+Z
mky3XVcMX+BjD8+RAR/++odeHm/WCiaXoRKy+FD8JrRcDLH67NVpdlATAJUdbiPbrG3j0vGpm6+0
ly4NCLmd7h48d57KxQeaXtKHIaIIz6NcWM9TNxifsyRPNzLI9I2Gyu3Kc/juyH2SMXE9Aax7xw6w
xZcGXJMiY3Wpq9KrlVatscn7siHjUYPwWHl2mN1qqO13L4kymrp0DLKiye/D2miar5k2lv4u1Kau
rJBTG8Z6JZwiHmc1T34b3U7a67xllCTO45pa9qOqoV7+qqdUcI2NatcIuBd1Uoem2w+ZpXt3VtPE
e1+ykumTqCAzOvwtyZ0U6YH9sfDVdCMqKzM3g6Kn/cemaK3QyUwh14cKM5HsOEg+XoYJhX/5hgxZ
0Q9THYrwUEGu6Ha93KXSY+O1g+YCaNWSrdU2watGrBAApGqIzvtOCbP7OKFRF7iSkDIU9Y1Cq8rS
yRIr+m5ZvjQ+YgJmPmk6ifEHRYTiifwkSl4n0fntNrKzJHDrdExegqYxQ6fITIDRBZyOve2X9EH7
bhiDz6VaUapoCvSVE1eXSUa8jYXYWH+ETa+H92YUtfdAEr3hIGVe+lX4qFo5EtWrcDPiRxhspHgo
bke1Ub9Ndt0oP8d0AhSZI7AYfeq6aLg1TH8MnQnF12QGbRgpfi6DLB+tAbPV3plqU+o3taFFd3Yx
eNaN8C0NSy1fqoC2JFUMxy0s7OZo6WNQvtWpJ5NNlEo1bJBOyO+juJ+E0ythnNyB+NJkls/2vutm
CwKnVvLRcHQjFg+j1QfSJswxfdhTTJfuvDQdbBdF57z6ZpRjIPfbVpQFEpAGNpxmAFrLD6zd0EbK
4yRF6DLEQRf1O5wX82Fnl5L2W4TelKeOkVt2m2/gKIX6mqfT2bU4I0GgcxDswcXjmjq9nRTbl8O0
kMfX2ZBoHyR9uwtF4+/mrNqp0NegPAopUg77eCUFOBsZECWMlZlIQsmFZ+B05NyAJJyOnfhl9Bjk
7tS2lvwNRAblS2N3+fcKKXAAAmaT5Pa+gdjbrsnmnJUOCDzk2TSXpwdN0OU1MqZDqKdp5v9uxsHw
v2hWYz1KvTIRiKXVpz7AhfZ2Kr1qGwVt+p3XaVy5yM5CLhTrqB0gAz4zh6m1nc4A9XAlI3GJXwjv
lX0I6sjfFNmYYc4jmR8lIL84ltR2sabMt7ywqSaiD0rATcg9B92LdzexymYoKtl4GWmy7cppLI+F
ahX7BJnne1svwShcf5LE4lKcW/NU9lA5psAFEn7xQiDyQkXYHOwXvwjN6dYcu8SR5jd6pZO1DCgo
AoHQhLEAnozgfilmK+OvNPHK2i9UikJHDHX3Tc/99E2lX6v84zM7j0XYMmv20NIB4nK6eOoovDFU
e+9FBrd3iOqpuanDUnYJn0a37FaL3e8B+N8vy/uAs1oWZgA0zZb4W5oWSRLauf1iJ3rwxezs7pNn
FeOmk/vmiBmL6aMPTM0grQpx1MriWW0K6XB9Ic9S4vcfQUeHOIqdi5bv6VdXnVLg95DYL2nZqtUG
+zDs2IjwvgdNN97A1hLbwIji137wvTc1mPpPiZ7JqaOn8j86p9A5ZQEQ02Y7UXuj4X/6UxLUeoap
6eyXwrZa42h3XVY5XQttxLH7TuUuUcrpJk/z6AuGT/6X6zNxvqVPR19MhD7kQm8nxXsp+wyVtNoa
fVcL1vlU52eVcXAQm1XYZ3HLxVeOmjr0dlMz4YkafxV2pezAROp7nsb+1gjtaYU6cmk8Y07DLUBb
s33Z6azmnWWMqCJZL0Ova9/UdICQOo49wgC2+NmUVbhyjC4d2Vl7GoUMoJgQUU/H60pjkIfUt18S
v9I/q0PlP2WBNRwnESVrsr6Xvg2RBkoNSAvQGlzMZVwREVZw016gEpvDPm+N5DbXQmtypESyIVYl
uvb9n7cJ/d5ZWYCyDeLFi+kUStZbUpR7L5KntL5b05vzd3LMU75yxS5fU07D3Fhm0dD1guSySPoK
0BlYPU3eSy0XuZtnnv08aYW0NaBUHdRqTNwy96pvUVTV++ufeGEF5ywDrSTEj2Zh79MVVJt+CkVZ
2S8KRFt7P8k46jjIkUxbGS3RaSVqWL6Z798J0A5OGtAYyimnoxmh2ki4TkkviZBEPRdkEUGtVSN4
9QopIYpoUsfXbO/x+kde2Dpc8rD3qYyxS8/qzuBdqDDrTK9X+a8xSMoDqeJwlGg1b/UYDtO/jwd4
Fkc7UjjGnGOXv2rPNAOrRJFH6UUyKulGGjpl0+X0i6Hjh9GdYBbklREvLSMgG/oK5KkW7/XpiLSd
ItvzFOkFeY/A36AJ7bkSbPzMzQLMWa9/3oXbk7HIlDj6c5NzsYqJ3mO+hGvPSyaKVt1a8GAfFWVA
pez6OJd2C3EH+T5aJ2yXxYm3uwrD78n0XszUb4+T2o/bOInDm7KVvTuznJJjNU7eyiN5adCZIkpR
G1zemZLSkHu5Hdet/yqRKbgiqfotTD8gF4FSHtqiFR8KNYz2//qlcJ8oZuLkxiPBbXq6fL3XYccm
G/4r1g+15qZ62dEh8ttmZw1+eZeplY2CFGT0zfVxz1eScecIiLoWKMwldIqKdTX4gcmZiButckoW
gpCEktHv6+Ocb08uUKBZTCeqIWeu1OBWURHM2+B16E37ThvT0Yl607gXqmRv/30olXwAdRxyA37w
6VSmfhhHQMNDhurTu1FSo2+g/9F1HvLkn6+Vd4j8LPauE8IsA2Mf4wUkkQRfhYfgh1SqpeMwKhyF
LrjDpTPfXf+y853JcFBn5reCu2zJyxReYaZt2IavtYz9O056zSOWjckxtaPwtpc01UH6a83Caplm
MYl0UFAnoHVBmW/5jbpuV5nI8vBVlvt+r6mRt9HgsTjhGGsfqTA32xwVnB8BhbKtHctrAhSXNg6h
xVwKY9tQhDtdTewtRrOEyv9Kda478kxGLvojyb05deHx+vSePxIEpVSykarjLLBbT4fSc6vTJ6NM
X+sh0cqtnMLy/2w1maR+p0LVfPELpAaDlav00qDUwjhoJJOzosDpoKh4xFlHDvKq9JW/l2GafaEu
pN2hHhUcAFYOK7fbhfGoE5A4Q7EglVsGGhk+8JUgvXnVKlN3EN8Me6fo62bTj734HVEmXnnxzxdw
fgVpSFHoo6i5rGeC+44yvx2SV3lUp52V++b3LtSAbindtKancWEscjrw5CAK5tfeOp1Mwog86Psi
fpU8OgXfxrgi/YccnkrHPDDyb9f3y9locx6nAJN7L36fTaVVqX7Ra2Hzinms/LNJxtZRCFB5fCWt
+w9jkZmBkJhLHRTDTr9Mpm9qyPDrXzUEn0AJGIm35U3UEOyWwrUWxNk9QxIOPGrOzKitkCeeDoaG
xViVnjq8Ynhb32leaLhl0eufhi46dna0DdVszZV2/v0n2TEMKh06LXgnjsE5ca2wvCzxI/VVjmXC
F1DLs8MMtcIv/7pmlPNpInFZ21TptPl4/BWY2XFXd+Rp6mtDj6J3EFHzb4LB6zDcle21KHCep9OP
mlNsWKeIWPIaaYuXSKl1KVBaO/mV6K3mJEGmf4f7gkbokJi7UQozLDo8e+tDb/91/TPPqg3QEOFa
zmxndJqQ55+X+K/v1AZDS9uqq35TMjWewyotbsmsxvsyEt4Nwtb9r0JupW+RUIYb+ADWDzUd+5W5
XoI5qVDpJgIpsyoqcQ3/nf6IEAMdL5/05g32eYVSqDF7Kethi4q+XmM7f5OEsvIo2dokvksiDQDF
IX9zSHu9iqkZp+pzE6tedEyQtpR3KzO03HFEW+R1UFy4c3lWlj9OC1F9aPB9fCutWLvvhKc9SyCt
Hql4V2BMFSNxB6pH25JM9LaMss50bV1SPk+Kn8/BhOh+VFM8PMiG3A7blR8374y/d87843A0mDGw
7FSIOKczp1RW0uDmoL7JVYMvF52nRwWkfumotaV96qNJ6h0bnr7p9JTrU4fuRBBsuqroD40Ievzk
kMHRV9Zz+XTMP4pEmEiArAYf+sX7aHbEiV1sKG/TmAxveqnkv/WEqqpg1e7VOF5DpV7YPxxQatQz
WYHsWyyS4gEscBog9/AW5ZWMfUWfNboLkb1xyqD2P+V1kc1qVCNye0nUWpucp/rey0TnQIRNf81q
L/YuQEkm2lxfn/OZoPQ7J+skQLCol3mJleS6preK9ytuMZ+LDY92f9b1d56ZFYc0qt6uD7e8j6n0
0ltHgJStRkKyrFV6dluXba76bz6PgDPJMQ0RqZRuq6Jujmhydzeit4KVPbi8vN4HhaFDhR8gMpXf
0y1oj01QdBKD5hOQ1UYLxJ6Wl+36eq58bu1C2Q96rRxrPxxXsr4Ls8sdTV2bQjdQqSVepp+CUtdb
yX8bEVd5Khor3wRRqN1iShVvsEQ//OPsQpOZlc1gdJB5nYn4EinJYRhF0RsHp05n/87sddDasXbR
MunxENW1wdFFt5ZnLsMHWG/M6lwQAVRwXhBWlElpNSuM36qEo1NmRr7x7crTYWPx7v3rjmUwWpuI
shCKodq3eA+KylQ7Cz2gN6AV4eiUSZNL20Sj+pGFDcZNxqxQfH1eL3wfdXzcLnH7mqu8izsMHmFE
o7xL33Tfzw44Ulm36ZR5xwktq5Udc3kohFp4aNAYWEqATsISRYxv/RtOCuE2tRVpNwSqmjlmTIFg
5bvOtidAEMDqDIPzDAI9i4NBFRI9IISc3kAvBm4YD9qhpRm1H8dO+pzm01qx5eJ4gvQchAXA3KXN
tdyAaoqUMH8LI92vHbPIywb1nUG/9SvUzZyiENoKdPLs7M+fyGmYrxvwoculiwN68lJspm9GFA1f
vKgsthUm4k7VxgBu5Fpt7nDhnYlsxSrv/MJa8rzMHklz2ILO5+m9M+okDL4nZ29Bi4e6A4YlP9Rl
H4V0ulPj8/U9emFuGYy0hHucWH7pppBlGhpx+Ba+TVmsbXP4xVsghcO+8zTf7Ud17cxfHI+Xk9bp
jCVbTmyqqm1QpEP+1laRcaAgEW8mLNI/83Blh5pnfqUdcD6ZuE+j2MG/pHKYi5xOZgl52u9TJX6b
zF6+L/223FBgHj9TyF/Djp+HnLO4DKVH8vQ58jxz9izAdxIsJW++VRaWk01qsjMSy3iwazX6Aqc3
35SRXIKc6rRPRi8Fu7qbypUW4vkE8yNoEPB64BtGZev0g6lKjnI05hxOc4r2epxHbi4y7Zc5FPGh
trGP+NcNhPEtzyOvMrUDKr6n43la2xUNImRv9Sie67ZsDr7Gw1VM5iYkVdpdH+18OYGG0YmlLDmT
S5fed63atVjOSu0bzHzvYyhjG44OYXgUWvf27yOBJCTsoLlPe3sR64X2qKBSVHVvXq8Wd5NqB9u+
88MddOBqf32oRXQDrAueGehYIAyY0RDqnE4hJoWJGUmp+tvPcrEvsNnZUlXzfxR+bRxTS/c3XiDX
a6SVi6POkDLuuZnpPm+kvxKkHqBm3wSN8hvCgxDbxirVH41o2j0IHe1VK9Tkoa1aS/m3x2P+WIoh
tHhI5nn+l/knnVkQ0Uqj/sZfT/EcI/O0e1/Lgi9BWnsKjNGqW3n552f2r1Tiz4gQ3mk9z3fAshxq
DJqZodas/Q4Gukh+m08/1MiUVqo8i3P3Z5T5q+Y2FqHGYhHThsJklina7wYczxF5WmCSvRR1Lp6p
UuCOqq+0/4ZbY8j36jxPFCkm8fbibrOGFku9VGi/yxwe5Hb+M91jDA2FA6kvOE8EHNd36uL4/RmR
2xvuAlVCctvTPVOUGVRnNRG/gSCG29qOjGMYtN1O6oS0vT7U+XySbNEHoE3GP7TlTodqod4jBSoC
35H9sRpBiEHb1uvc25DVpFAntDUljAsjojVIQow8gAwZZpFsKb6V9zrIGZTho9q+aS37S0TWa28i
HBppfaZtvLIzz48gMmzMI888Dz4chtNvHL0ol2LR1b7TKpksfWghorhqKY2/62SwtroU+s8aaLjs
+frczgHa6YlgPN5FSr2AlxBLOh3XjvXAsJMq8R1Qn/IHf2iDoz5KlqOVhf/gp7HyuVMHE/ZaLW4x
4DbXeIHn+winHbhOvJR/KOunP6BR7c5o5DzCXgy1+kNkCw/fdBE6kcjXGCJnx38WrwTmMo9F2WtJ
wy+yvJek2ux8+i1j6oLYHuxNV6R+8a+ryUCQbNg/0Kg4j/Nq/3Whmn2J6imiQexYL53irQ1rWN2g
oTIVXzKuRMMBUdf4N63aF/nK7fMOwj1ZUgafBR6oHNKn4J47HdwrjaAvJo2t5EFfGncTVUT1NkgK
/3OYavqAO5bZyGDDARtuRqmU7RvF88JHWEhT7paRj895meVj46hxn5IFDgqxSuRIoPvF5zyV8B6J
yqgRqHoN0Nyr3vbCZ5TrcjSuKjz/bnBv6mQnb0PQhghFjcTFypBV2NV5cEPDwRWab710YZ89Bmkg
YtCJZqW1W2+qLC3fUASa4AtVGiTc67v97JTx2CBUQNeIXi0CMoubhIpyqSWDpvgOHvb1Mau99IMm
oFEHQZH9JBEcHmvLqtaYAYsUgq4RJGnuME446TVpxOmKdHqeeKJOVd8JoBDVxx61+srtu1pTbvGh
MJMbuFL9rR+lRbotaYKsFV/P7jMoMNRcyZfYjArJzOkPMKB5Qe/Bbc5pQJyNDsDXhjo2WH7Uw+2s
fYFhra/c2mcfzZjoMMArJnKay76nY4IUH5S6kxhT6PmvvKv8T1ln2TRue/tGHQaxxxDP3BnDZKyc
gAtfS9SNqyZP70zHWNylpEfIJscq7Smkhw9IWZbxwVdVvDybUKvFXU4UnK7E2mc7ix45xSiK20wz
F9n8m/468Yov2qilUBiBwBXCaczYaODh67OsYu8XrlRI9ocKAIu3ctW819dOjjsZDRjImdkHkuRM
jGE0u9xONQ2KSSN3TXYzkE7OFlGtpiQPTZnQyc5FqzQHa4gR5HZNC/jO3YCVY/vBzHqe8B0Z9aTu
qtiKP7XtJAUOXHNg6KmE7drGshuBlC2QLqcr6mnGS4eoGjtQeX3zVxAnRrtBQ7GSj6ZGsoqmMj07
79ZG7A7GupSZSujEjVSjbpmmcvjRiCmybBK9ropNAsjRX4kqlw8KcCjalew6/gAEvMTixsTPMnmP
+tDb6KSp3+0kcNLx679dJMtBFiFe3PaNNimB+qB9xYJJcrAVDj/ZK3tquY+XgyyKK01gJFTZffWB
1A35NdeXbpC6s9acnZZbdzHM0pbSMKFkFyib8S3+wbyXv47HtS9ZRhnLIRb3D2qAOkkEa6KabnCn
NI6EZ8ir/635rt5fX5jlrbMcaXHrlFDITbliJOVTfGMUjr7VPwQ3VuVeH2ZtzhYPiQrWP4d3pz54
H7JNtJG/9kdlpRyzNsTiFsNCuvEkL1QfuKhdsfGcYCvtrn+FsjbGIvrDOynUCoywH8rn8mO534Ww
Dpz2Ow6axq9QcsJH++hvpGNTOvpaRXSpFUAWdnJOl9lfGqIU1/R8X+TvK3GoPXdMP8v1bGGpI0nq
4Iz8Ube2vnZUNMmR9BJAzlGSb6d6x2/e9PrWMr5h7F1DML4+LSs3yDJ6kwHvR8nAHgrMl7T/UmdP
bbVyf1w8EDwXc/2Z3smStKkGRH5hzhBe7HxLb5Sf9k9/4+/yw/Uvubi+fw2zOA35GIV2EDNM/js+
5K/jo3Qc9/+/IRYnQTKKRktpVz60W387b1Pk7leeuLWvWJwEZLpUZUrmIW6KO/9GPZbHeO0kzDfQ
36/o+278a6YWJ6EKRGFWgjGUT5ntdHdgssbSqV6Kymk1N/4lv/z/pm0RL9S+LUtN+j/cfcly5MiW
3a/QetPdZgJfYAZk3c8sAxEMDkkmk1MOGxhIRmKeHDNkMtNGH6G1Vm+hnZba1Z/oS3QcwcgKR0RG
kAl0VarYbc+KlVk+XFx3v8O550L742/tBfcgnkeLQx+/X5e+OmEbe6Jy3bBJVJ93Es7DnsyvyXth
EX9Vriu82+clOckfnHupneafnQP9kA59q97DmPtxTRwXczaNwX1S0hmXGPqdcj9Mer2XMUrsINUD
SK+a16crpRPP9k+x8/FF0BT2Mvoo4ZiywgMxawuQni98Usl5zN1q0q1ctVOx+jJsmp5uoxGrGXgt
pkmcuS4vPP88SQz3IONjX73h4qPcCK4POEWBdOoXGOQq6s5JMGm/6JnmRFPerYuPJuCNJcrEUZh+
Ekex75yomu+ecnUWRDM/tvNvrk8kmB1RpVtv2zUAGcBdURAroC5IHffupaaqiejlJv9F84MKTdPr
6AOBhQxzLRWncEPrA5YUleLm6aYAEDBfA38BzBAQ873T3bYeluPrzlcb/Zqlqem5QWGopnrILOy/
HLD+4fTADwBuFcAZvefooZGvZ3uSYH4pM/RCA6O4Pikm53CMW403kKzK0vlbBQmYHGxcIOVprXv3
yG4c8QBwVdcmQfJVTEMZHV+FaGJoXB5PVbnNwfGdJ+TAjP0DDr8ZTxaNE4P0Aq1Ae0cvR5wK2CvR
tTKBcy9ax3c/KNzEvJT1VvvQxm38PgBg/0Cwcev7wVmH+wyhgpgGqZXeYQzFYFJzLbEtUxSAQkHU
YWF7nmDsF+bW10N/Jpppp/SYiEP0MR1coqmVE/KRRTj0EDOauoxvdSLb0gIQk/DAi7O9JVTCIAqF
7D50D9E39n7REsQDtVAIrUSJivcE3SM/Rql8SHD0azCKDwA8hZHxIBRCSUOfAgPtOH00t1KUe9eJ
y5OEU+TLUnX5U88OHyqtVE651pOSKcfxpdEWZXXAE+/nwQAMQSKRUuyjBgeHj+9pizwJ/JRzbO0+
dfAsoNS11oilgq1auoxip1CmvEZon4sUjUGiO1JEYB6eKmAh5pZ+gL92QOgdwLInD8T90Y4BEFP8
Qx/ijefQVEkg2Q85x3ngDzb9TI0WcgHqxo8hqDvUC5JHEj9DBppkhi2htckUnc4n9S0B20KylLis
aNBdLnddP58qKMhW0qkeZEp2HgqZnMzg7uZlaDQ2glunjZR5Un1AS/sPE5L6KGwA9R79H4Q3eoqT
BnrcRJUv3Telwl0BJew2FyWys5+IFqJBDUhwYoCg9p+MrUMP7lIEzsDEAAw5/OrenAQK7GhKqN0n
PISGoKc5BRWGes5FrnhmAid8KaER9dn+Sbd1F2cesCLsFp488PjsCTGFqgzaJDPvncxB4ouABziY
uyQTUSNe5Jq6CCqQ8Z25YTmJUBkgROZMqFDDfEDefY8S8qb8tagqBhAUEbyeFVVSN0xCifW90tpZ
ewVGFZvMKoIq7DMHqLN01hLE8+aI0CRwBL3QlO/3y2HrWqKsIjTDgmgaijD6oaWJl0iyOxHih9Zv
XNAyp15dn8ipSakXC8U+dDFtTQdZA28H5QICCIDX3pHVbKJ6tqj6DwF6piLmk0WogOc8lJVPfcj9
bv/mtqRLC1rwYoKyCW8z4KHsR658FJHJTsHdo5dW8zEoRHQFD8Rokfh2BTJCxJaawKtnCNhpB3R6
+27qAoRo80P/D1C+nlIjSiWDHyYgD6JDuCsS6vp7qfT0q7gpZAObli5EPxQ+8qbkXEm8803g83Cx
f/db5wovGq0XpAWD+Id+xaAuhz6YYVNY43hsPMrL588TofKfq0qOzqXU/uKCt2y+f9K+yNEbkBIx
o1IeZxpUc70PjPYI1KIo5AeSxNF1hizoxyqspPJjE4J0rxLUXJmFcpt6V6bTmofyPVuzA1YG9BWd
H2JHDJ794JGSpH6pVfWDEqvaezNAGPIxSwQ9MFzRI8gaAM0TLhoprxZxExwkztn66l34G88hkgD4
3y2Ui1naCH0qbvNQwTniDccTtPPI1wr/XCyDGmhJYNevokxIbr00U86jsnEfxdis39gzGAxlAOVT
fkGwYeFi7VPOcTJf6U2RTh7QqRGtDWAkJGRRCXlAQIRn20AWFWFyAAHTfzoA1EKqD7g35KW6hBsr
+6IOJ4SThOQBTaa0WS6V+oc21UE94nMzoHwONabrazemU1BKOYEljM4MuEDZ6XwZ1N9ZlpAHcJoi
7lfm1SXIPdoTTtdtYZpC0ac+Uv3P+9W7b1iJqELAC4WtQrvw1veOte3LYgLEvPwALmjUBIDm0vsk
S4146E3cNQ8OD1gDMRnyST1FDosK1Lvg/cE9WXLueWtygWqEAiFv7EIATYGOIP+NshHUjSG3wIox
yxsdNG0FOh37NXqB8WY8rzSQaztggH7r1UCnglWPggBAXQE3ZafSC5ROmpnHP8iRGL8XW1ALF5Vk
IjULFUU1gjfLnbh9DEpQHO3/atuqiYo7Ac8sADD4Zn0UMZ/pKjhLhcmDndnqSRQQdXKewuLQpugn
odyJRZgfwPXtmBGl/0gFQ0VhEPYhE5UfTfysnNgPquNnJ6ai5ic6H+lzDfQmUxUFlQcgGlunAYBT
VG6BgxGoF7Q66cnWjpC9b6KiffBiIUBbE4SV0CvIMSY4I2d2OFHmSVx83i/VLR0FZpjiF8CbTNnh
+g3W0GgJBegkah/8WOc++IEonYhZEx/Qmp2zaEBjoRAdBXL9gmLTVn2nKPL2QefrfNakgTTN0Gzz
bP9esHRo36bxDsIpiqkTKfATtkm/fYFcRi1a50ruvckRDoR+pOGSmSLGqf9YK6mbTaaOj+oIeQog
Wqp7U9FznehzS0o5BJyAA4L6GTiLrDlVKtCmG7hrndBEZ/A6yQz0kBb0R6RC1Maf6iBjMD+jAyv4
4g3OUSqiTwG4Ljg80bWitIbYVmb4IRPjAuXEUZ3lygKJ7wKBLg8VKLxRNcSR/ZmZ5mlTg3hXTcIL
OzFDGRjOVkTkd5FlUBLH8EApriDaDvZn5axpC2D5p6jNDjSAP0hYIh8vBlJSyqdFoMacOmtiIeWV
qQOEtK8iMgnmyWlZoUjjve5Ven2FGg6RVDMQCtWpP5fTTPMvwEvmxJ9dT4jjW/DDoYPuGYi6JVRD
V8rEdEPA9evGdqYJL5jI/aFvfJhyaPacBLIB0sS4hJ/D5QrygZWcpmeIbPDep9YTCBCpjgnGCmGK
Zl+OUsBTQoDkNJzITfshz0CFhM5XkeZ/A85L5xNDssH0+MGUmwJhTwI+0hNS8677hJqqKJq7AQHD
racDLoiRADovzyu8IOYJnG/F+xbXuT85ScHqUxly2pbKgwjypHQqyr4QntRu3E6uNRttxN4LdiC7
6TQTk8K3p4HoUJo4L+dBo6JKaDh2lfNmAMBLXfjoTIkSapU7tW0xL28k4GBCcBfjvp/rtR7I1z4p
cv3LZIJAS23wXggaDgNVSxKSqnodxeBjR/enZZCkCWWuFWp3bgZiJZ/IthbIC12PuMmsEbI6u00q
LosWDUxdZ5EgLt+cOUoSlLOkFk20iY8cO5upGmdLRmVWQXVR2CL6hE3AmFMZJBXzeCaZZULOPby6
2q2vcYX2uTEbnbSGVwLuMq+5ILYNlxSOvAB5S+igOkHRyhPYY6hZkLVMqI2g1Ug5bTC2Oyt54FN8
Q3c99E6dSoA5q81UUCrNJ1B2f+LOQWiRcslUN/W8ueYcjmvPkZGy8w9VWQjul1LIJHlRmUCT3Lfo
Zx9epHZQV9MQPHytZXu8FM7tPCnCCEZd1sg+mFPAEnmHchzAp9EkwlG0uaQm4OEEO6kknigKGpJc
AmiJNoiGpJQgbpnaGfrgRKhpaVAuPkVHIXSEEQMzI3dYglad1fBag1MvLdGpr5DEOryJAUFNlinc
fP+swLjydaPxqTwxXLBiAQonVKD4EqB+8bRKW6mJjcRX5SYyJgFPsi+NB6s4nOHTia46zVs1Tq4S
yVHzBszDZml+TbGkEB2OpMY15VmQSSDhqNLIrC2prGsTpTmiDdLmMMJFcOn5ZmifobzT1RQjTkDx
XuOzTCL+Tgsd8GRKQAzADHIj22vlKapQC7ysfGRz/GlZAtL+HAE84eanvuBBHjMhhUf0jFoJzZ1H
qEDSH/ffsVtvIig3BFDygPiOtmzpI3ixGc91xYC744MsAgZsAkihERBSXyqBiwtnEiXugWeRWi+b
lzpKlQGrxbUNHxDlo/1wBlA+gAcRLvziOWqaz0xb0MlJwbli/QQ6FVn9tn+HffdDonYhIFkwuoHT
AJiQtXDQYBFxMuITTFfpulGYCXGWKFuItAuflLhzBN9Tywgfvs2zhSPINf9l/wq2Nty1xkNPRQBt
UbneR6cA0p+gpZYXfEp40f+kO6LzXE+07KMgpdwhYO+OuTpeIcrXCHhv/2UWs1yvmlz1PhVgbT2N
E7kWZohL5+XUCVM0etq/sy3ZijRGi0AfCgkRSO13tRSkhlPQEMb/xFexXhsAvek3lSPn15UbhguR
i4QvMHN9YZaoQfxp/9ydt87oEUVWUe4GQPvBCND3p1xJ5nIdVuIn8Mmbd4niIXxxktl1kqBpKVr6
FPPADnzd4PCEPsWksWuUN6H+oFANoZVq/mOpmlx9IG7dJRbYVVHSZYgDBTJQt75IstBFhaRNJg/g
nCtFd+GAQQq88ZEGy+Qad1ZdByc5wM8SAjpeqyKW6DlE+2xHaggoXlYGWQw6cHSjgDjTSLNPERCM
FHuWqfSOEZPqIAPmlsrAJ0ZUH9RclN0VYDX2gKBdTINGzpHwuQYhoLJAwzlfOK0SHZYQLCTnkMex
5Y9TpnlYjrCKAeWnNS7sfG4KTXQbefI59FpJvEL4XahnpiZmyYlbpyHwU5WN62EhCFzu8VMVV5B9
bSdyJZ6g05CnLPbr0ZYOA/ILYxngSdqPC0til1OnE8HO0TDoc5aZ6pwP/BqQObDryh6fzYTWKU/M
Vk6NmvOjAzmqbcFTLhD8P+iAAByVRXZmfHzOTfAqfIZbBntTRFtH8yIxdQmUrqjfDt8YCwB/M8xo
Wj+h0PqivnMe5uieHsL0/ay2qn+GYnT3TMl07sZ1cu9MKYTgjXAWzEc7FeG6xzWEsEdPsBHHEzQ0
q7PPfB6b3jxUyvABvRNNMsvTWCDTrJVRdSeGpnQgB7EtV7hAtN8APX8Ax/eiEBXSuPSqrz/Lbjnx
zlNP56JLx41ab6ZGoOs+INcdCk2fNBDgo8odrON9EosICbKwKivymUPh0+TO9TLY7VmqReh40tiS
d44IAWj1YrTfCGdAAef1zAFLpGtosesfClL0H3S4fpSsGUsBeTKQz1Q4G/nB0A81xy8r5zOFp84a
WTHPMvGKqKJhI6Z1uv/sbEsa3gXKABE5ht2CGdnJalMAw3fW6J81UCbcowSBv/YSBTzbE7Bf3uyf
q8scMTcrJViH7YrqAzAgAtfLTmYqUa4rBeE+h3lkw68CP66auQboZ3VkQuMkCJuPMWz7EP1Ciwln
pCnIBx6SFOm894nI2XaO5A9tcoE2MKQy7ydeWnPIUEkxr52SvMz4S79JnOA8BHQNROo6DPp7p9aq
2/0b2RIaIP/wzBENBTUIstT0C258odwO01aNJvwnJHJU5xy6kX7R4BQ64CjwFW721tlAZQHeUVBV
d7mMntTEkEzAkxsqnyTOlz85rg5YmcLJ8zRJtAMHgZ4r5gNR1gzwmqHKhjJm9nPhDTjcJsRUZIpB
5ak3Zs/ctM1OQ9Cko8F2Jk09fNYzPLve3G6l+K12Je1pRInYET8DDrif+SxkoIZ8N9U+oU8vUA1t
oUf+SWCjl8qFbU907oDts3XQUF5HaZJRxUTn7ZcWFOA+RchnAh5nuUAbsrIVDa+w7XOIIAOkO/IO
4Gz680FrAHBGrhpJeARz+wAy3zX1Rq8mwmMpKNeaVtrnBA1R76o4/ASPqDzwNm3NhtQEjdijVhpU
OcAas0qaZFXuI6dQP6FwALn3lkxyMlNj3V0IauIm8wbsxIcigv1oD+AqCrXSaUEMbtR+fV9Q5qQq
/HbypOtmdI0yi+ii8NT0wIHYsTPaZhdpPfriw+Vhd2aDijSStHjyxBVm+SCXcj1HK4NgFjcgbZwK
3KEedv3jjr5MEwC1EYBHzB98KL35itbTYZKa/lOTKpNpqjvBvEQnu2nppe2bPxqyLPhoOO4IH8Oc
Y7eGQBRkS4L8KaoVspgkbbWAU3KZwIC8BKNSOX3b1dKh34HnoXUOtOqtNx2MWC9tlLYB22ZFO2to
+Ykt2YGhxMqhPlNbQoSRj/g0PQO4OkEnyu6s9iimQQUnT6YW8cLRwvbMBTvDeydM6of9u9rSD3wo
tB8A1xgeUVgtPfMULLRKI7Zy8dTkevBZA0+LZqtugj5wuXNKbOXAs0atoM1LE3ULOF6IbiIejYe0
r/TypAU+ARUyT7aaqJ/RpFVGDK2eVDbKzdU6moNnA5BXCj16Y1M/VPGDLQr1u/hvYQ9uNVaWqmSC
1pxR+KTHeOWmsOLMaQsv2KjLknsjbQAmw32CXDYyzbi9oJzsByRKWkoNkRvcJ4p+asd++U1F5cEn
LUD2vLDjQ/fXFtgY5S/Is1J2CSBSgF3qeTUIcTkBipy4RxDcaPWjAohbe8apnmvyhhYQM8oMtW38
RJi3aKNRnSXoopoYUerGzlljymAknJYulHGaFFoezvLS9aIcTcGqyMsvPLwLwpSfuBOuQLch0Qz5
aQEiIdUIPNAcc2iuS2j7ctDQJIe4sPr6SbEgqDDHC4AUNirpel7DJOPDsFFA/N2YfHMTI4J5GuhN
OgeZk/9F5pvqjaccFUQIWXSde3CPwW9jv9ykSDhTSIn4FWRGngFcSD3lQP2z8JH9OuQ8918AStiE
p5vizHCjoJiNnSt2cQYkuMKPoHoslWUy0dGmeWo3dsEFswJ9duITu0UvyBPBk/EaGqULEGQ9dVNa
LGroOW0VYaBczRO9WQZMl4R+LBIpprh+0a/ggGC2AhBoR05LTuDo02JcwK3Y1eLldMrATIKnQtLz
aimkcUELVEu/cmD9EFTFik428ZelzYn5tM7BTP8RfTzTyLC1yEWJkocMWHqor2TvQkEwhrLzoCYJ
hxstgvp2QgHPqOW4SX6DtrjZXBBL/QTlHoizTTR77oMqaZElcTjff2n2faBuVhSx6iqqg9FTrh9E
CG3imUog5zcgcQM2x6uc0yDS0/NYQPCDyFV5AQOiPJFwaxsKyvQ+xKZ5CJjeOxl0DQArwfAEdBAn
pE/uV2gtiU1JT2+Syk88AxxnvGaERaMtVJJpV7ntOofq/HYIG1E9NCAAYIhmUnsKCxxvldQxn974
RSNeR1WdLDh0o/ns2Ho+0zRcOa0pCYv9wt45KVCRyLwB0LDFJsq5AAjlYUVuQrTiOXOQq1hM+NS9
BKUaOpfSeD8Xe9WBL9x7gTvhgjIM9zioXyaARrHKnspaguhLnt2gpB21Zh7BJScCwoxayrfytK/m
Qt9uvIaIFeEIs3MFHkeQ5RDIjRNzSnRWIIAwQW+PWDIv2jbL7JMIhWXI7Qiax98Q3pOamWMKxJtK
GifkqGXj7fRtzgV4PXD5wRqgWEIgpPqwxhaFbjWyIvFNVXgi6t604DTXJ0imoLv5AceidwmupqLG
AGZEfKxP4gFanVyoJhHavgSufcnpfDkvYueQsd1z1rpZUP6NyxbvPwyA3jOS8y58jTSJbuq4cdCZ
PXtqQ66+BdbNARGTTOYi6DzQwctLTwGh/Lpfg/vKRKWJuLFEaSBQoNqHwnqcrXqlLbk3XKt7H/FK
c4Yet+U52PHiA4dlhzQpmpAaAvCcgAJidQkJqDrg5DC+4UqwENpZnX9ABwDf2r+hHdKkqBDEJoB4
Rae0ntEYhL6JhkFccuPzqNZDVzRieKapzETdUedlIaWnZSMhTZ1qKh6oRD1EFte/+igbCqrP8SAB
+UvdGnaXQepXolpUuPQnxPkwMRNkqSeiOwlm4OBPvkaybR56q+mB3zBcoUAUHgqfGzRwlFmL3lIb
YQygOhLfSYXiBr1LQcaW8RNhJkQt2vQA9xPZaNQc8leRmRdPepqH50Cx5E+F7oRPPAj9HgPs46Uj
19+e6v8MnrXr1eTZ3/8Nvz/FCSp5bSfv/fr3S/eJxFn8Lf83+p99/2vsf/T3D8kyus3JcplfWkn/
bzL/IcZ/mX9m5RbzyzwC7W3zsViS5maZFUG+/09XK8VG6EDXsRvld/HWEK/6S91mfjjQ0bJb112T
LP/9n57iIsrp+mw3jv7p5Y/Onv/9n1CGtqHh35fU7WbfCIGFTRfPGJrj9eMJgh/QODy19AcjBnFk
f/9zRT8GihhBEhyN7qebcUOcP5LC/g2uhb1Si+9LZ6S5bwsr+VAh0GP6t63J3iQD4RhOBkrsKafw
tgx05ZhCXBHcR1SY/uDcYsJfSASCjAtzmAwE8Zhy+NHg1GqTuBw39IBXjxGuAoACVJ7dDy6SX0sG
YAgZKANBOKZcNZRf6PseN0Sg6seIpMG5QYeC7gd35S8mAkp4M0gNZKg6RZ4h1bNLCwTpGDEAQBmp
F/WL7Z32mBy0d25yTHmKALCF57P6gcWzoQCIRx+jzQAAsYA70p9fTwjUMBomBEE/RmwCeEfqcm5s
XtCOcT2AzJSSf3U/v5oGUL6uQXuXBbx0lIICOtD94I7bkACnHsOORyISiMzVz6/3/WlEbpAMROEY
4QZAe9ARe/2ZN2QgS8dodAU9ABFb9/PriUAdKgKoAZAfkAJaiXY/0KtNERwjvYEkDmpAVz+rZ+dX
sgZoneUgLZDwDFBPGbUW3/e4IQINpgJCfOjR/KIjv95L+GKj9azLNxiFPH+MOhsEn+lTt7F3jpex
ezhMUJFf7QakaYdB3109pjTlOhL0v+v2xt61yTEK6lVEyH65rXeIwEF756VjXHwgXqNv6MamOfoH
uBABCflVXz4kYwZ+eCg78CZ43NZbZK1/KL16LAFchVT5L3fdwV8ZuHvlGIgHkNK/vGmotGI0AF72
MZI1EA+av3Q/v9rBh1U2UASSfEz5+UE18fLo4UrfOAQw/GlLP9AS/+4d4rS96tF7xV/6HjAxHDd4
7uIp7jLbCMoc/Atr/397gI1wCe5t4JSZv0oDLKvBfw+4/J2Jt3Sb3PhDGrja+JX5u9nWX37ZfLes
l7k2/xWzVWZh6z9Z/8tTd0ks8uQ03R80L7u6skIEcQwrsp6tzcAQ7b32+yK3IkjfL8p9oy4QWYsC
i7ZtWQ1Fgy00jj104Mtl7T7F63G6OBaF/Q4d9tZCNO7oGnIiyyMs++jSTYsllHg9NJ0JhU7rX3fG
1l4lmXv0E1g+H93mVr7M1sN1o1NcyNB9GBiAWMHRu3BJ3CfmsyJGR0ETP5wBi3nVBgyLuI+PS4sR
Dd58VBBSN/rA+LsU+PtdsH0A2Ujf2//8ZTlUvjQROvwAb67/P+xMTi2HQCHXwuy0HHfqD0X72i/X
JKRgdI4CY4eOurBaC+pM3GQ9Vrde+g4OHfqM9LSMuqiDB82ItQzW43RrpRx5g4clVroepRuU4lGG
Dnoek+eeCKj5PHRYFPBabr4ep1stZdoYOuz75aMVsVcmaPqHj/sh7MmAdn8butiPyMGQ9TCdCGiP
sKGj3lrFs3v0jliPLnv5UpLtwYMj4cWOKoxwyF4eJLrmo3nokq13ifKSD136p2WWH02tyF8PRSWO
hkPrX3/+Pf2yDJfMTQkzc/ioV/ERlO6fs6O+DYMo5vDRFzGGPbotHp/dDBfnE3MUwdYwxrV8V0SP
R2cZXT9z5fPgx0WRwggyevdYHF0WGaORL6OPIKP/cjO/nd88zGf/9Ygqz5JAYH39B2sAQikAQtNe
ZMjsd3QT+1V18/2e0zQpfIU/xv7g4R7/Bf2HdxHu0ae8Z2wiFnLomPx5XwKhSbAirJ2jTfeq755B
QSLo05Znxv69+AnW8IG/8yu4eu++9X2CDmzMHpiXLb/SpNz99TtV770Zbxw36710qJ3tK9TbRpwX
JE6W6zG6Bx+thLauwbcNehWT3NnpbHXRgmEiKPA2WEFPDnDiBgriNi52rxm4bBr5HqIOH+hJYFeM
8ibUpwKBjdIt0BvSmqdhc1zDcLPj/iyoJUe5CDAIaEENBCqKxPuzFL/DYF7r6kJnrJ4iKqioA/CS
lqcAw44So72G3WsnmlroA/K0IygAwAAOE6jKUL4ug+u/o6xhv9BP7OtymcVJnFsh+6nwnMroJiAA
dQ0ML8DXtDB/+GSW7ZDl43okevJoC2f6f6AAQCoMQHmaDR880ffAxNHVMnfQNbJv+lBgMPIPSMHT
2kig5Gi97YFp/7xXahWvec0rtaEBW6/Q5vr/4+IVy8Btmbt1DJ/BiLPcOrrpWxYjeCPz4OjWCkrr
OSZrBejUcgSzdVHAfwqtgLGKaZLhh3r2ypf2NI6e6XW0Hmn1gm3d1xu68MqBryBgYtkFs2J+b6jw
lSNfI7QcssNS0Ph+SWwq7Byv8R9ooHf2wNADx5qGv4TZFyAsw970I6jNuwinhzBfF1iH/d8WsgFo
dV/e4B01eti1Uor7ocNOlwF63oXrgejZGSM8N40zCLbLF5wuSbtEkZpLm7GtltvNMkKEA4u3enHb
bWO4+N26eeXpnBaBjVA+s1xaZzFU1rNlFFqECfSMEZE5IxADm0+ioK2hq51ned+WpIx5Q4c12uWT
w8qWNmUeOuyJu5VUo6j7wcNaJF7uChbtNQBfqWcnCOI/McYBpT8auuSF+wjnqBfCpXwDgwcGmj/K
ls16JHqKD79ah2+2xZIgosgOO4YckGhlpUv7xw4VgkFioPyZqwE1bsPHPS0i3DmMEMCcMHzcs6et
ywFw8xHGza2AXS1llx8q3fMl6SkY4HIjDIuY8qXVsNFw1OsOH/m9heJmVhsoWnyoHN67uVP0TROw
BQ0f+TaIS8vvL3kEGb93ca/nywgB6V5+VhpDzkW9DB/jgthrEXRWPqXkGyrryzhAv0X2G1JKj+Hj
RlYPj0HpvAYPS+/29TCdEJQRvt4P4gJgVFlP9fN5KIQCK4u9K8Z4mlHz1rN6uk4MQ+V7jcBlYVts
GnwMfM5NjFeOPXgdwGzogumJXvYHpp0DBg/c3ZrEjRhQEcBsIwyd9EAcCDuNMGppwaEjz+uROjeD
lp0PlkS1fGYfD1RgjjGsm7eraNx6sNWSRzjQ9z7FyTDGJQKz62l+/jC/5MQvwMH6HLNuI8VJD5X0
A4yrJ+idgerR9WidTPYGJF9pb1/GER6opU1YhR7Dq7ldkj6ugRaRDhUHstTLo/gbjBcmkQ/4/Bhg
l1WO5tJ6Wj73PT2U64xhz12g3LhkpK3rILLaTtQUb3bSf/vv9Prf5ZqhnwPoJnQ0NkOjGEqNdHi6
Py+0RvOMf8XAmg2UJWOmjPBqvItsvPnrU0WvhREcJLBpZxXCsZvDUgaLoUd3ijeZObTCCMbftEDT
r2d3vToqAnGEYQ3HYh7NMR6Km2VSPAZI3eH6Qs7pyED1O3MTSCO8crNlGD8Bl4VpDs83ggYaAIaT
mAXyUa7YocpixGEMaob1QPS7yiPYLd8xzx28IfouI2aeEbwzw0qWRw9L8szYG3sTza98smeeC68v
ZzReGcHOmNtNkm+KgVIbD/2K8xQprhj3XnC0KGB8MXcKba43eALigpiDGXYMK2OeO26csNc1LUga
utw7HPuFFfYMI8rpOnTkhfXIHkLKvDZ4UKf3DBy2G14R3NxSBBQEDF+r8dv/zpdHz/98VsYuYU4d
iCaGD3+xjBpGzXaAjIo3m2zv3ce+VYDKqOGrfQ/QBjotrQeityeMzPWvP+/rYL09KVBSlKFqdomi
ItvKkFpej7Va8AifDTHOOM9ZdRjFcULWvmLuYFBNr1f/8/K9BIZrPUongzFejEs8pE/9uNsosi1w
+7pslQhPWRiHKwQduR8b4sd45i7jlt6/KNhaL7OT8xjpwSsXJj4z6hhPRjcq+xKh0dt6mp9XtdV7
zE3dLLOK9XCdLLaBfW+/2G5++0cR9Umkxsg23cAzYUsQuz5gQzXudtk8OcsgWDIWJzrOrCXz84J+
wVBu4WnRhGSEwWn0hg3NdhXqg+VBqxuto/fLuBcxo+RHgwdH3LePVR2jWuu26BVAAbY3fLV3Meul
geh5+KC3v/3P+OguDn/7R4cIuSa//a/oyWUxx6DJGj4RSjvcHiwV8Z8RxrWitn9Bg8dj+MD39tYB
HyN/iDiBD7zN0YmVMWYRGFiGrxnV0W7Ppu+Y0oYelDniMKgqcNcrpNezMMYD+3XLBxHGyJl9dcNH
67FinlZhjAK81R26fb7HSMZNXXJ0B2OOyW8Be74W+s/f/O8emyXz7WjnNBAa0e4niCbjoj7sT/15
cVi0yfpL1iB9s+HVopaOTSCMcNW+Q+bq0XI9duARrpd3BGWLrAk4gnOPCks7sJ6XmbPW9O56GUEQ
l41FYX3MsGMs2Cn6H22EhwyNESL2lIojrBVh0cf4mf1mYzxjt8Q9eo/SWCYUMUbEAJVtbMR/jHcR
OHT76IL+z+27m011AKvV+tefv17PgCqOlj3jBn28RhmZ/XQd5+fQ1/zcStirgR+jJPuiIXbT9q8z
vDLDxbDKhl7EvQBr13x7qDBWL/qOsUdQjAuwTPjOtkhGONfvLTYngYTqcDkj32zFW0eENqYfKmXk
95Eg7Oky5fAdPLAVPLsl6y3ztKXPCANbTf9Mj5GKuFomrJ/M0149Q5d7jXIY4El3Jd3RW2mM8f0t
U4UfA7p8DQIsN0mQk8nWq+ye/73Vda9MUd0CCmMluDaYkWnv06HivnMst49xA6H4CANbnrstaZjr
YwztIma1HmdlY42xYji01CzsX3NoO7Ge6+ef1vv2cblDHGOASx/cZY5Sr/UaO3mMcdV9QDFQXB6d
5QAEJEd/O5oj7xjnxcvJ3JyOdt8c4QO8THhRRFbmwIf829H6H91dk6rohLJexc9/mNsEuf2g2XXf
oPh3DNvn0n1+BsRqbmX5ern0G60YsX58gHGLvIoR7EVqt47ro6g4gtS+/+OKgGRzUrBgoLZ4hKAS
8ipWY+EDETf4v//tf2Q+/W1BGiSesIJT5E5Da/3VmPsQJfQKetisF/XzH+7OBZ6BQ16OTUahpyc6
t4yhGEs4Bf5a3bO/zVwrbuAvuUcfgY+xmJgXuiirwhi5iVnsP8cQ4J3lw4102fpN0FejDv3gx/vz
AhzfeeiGos02t0A1ZB9JDDPX/HvN6uG0+TtSPDJe3wjmIRg5XBTzdiHoqUUeET9fa3p3L69/+Xm1
B0CtcAMWojaGIUBXi5Js5qyOAc+kAA0w6qEUmRl6DEfNsBrA3Xfd3GM8q0ZPO8bIRs/iEMFnlhly
jEdsPe5u+NUYXgQoRftMpWOwWKFg/xlEnwWbpxkjX3oKjj0mVIxGScNP3zn0uPf90Ft2+LiXFqFp
iX4SfQyAHkWkZzT3yFgf6JozfNXXqNbMY0oSwbyG6EY1fOwVJ+yFm+dZd5teLUuXvUHGMDlXs7wv
nliPHn39hu/gDmUt7rP13C3/Ln4Eb8560O4tGKM28A4+y0o+BvQyznZdhuCFXs/788/OSlAPLoqJ
QdVLUfEUcLu6FbZc3jEgTFOKhMmcoweX2O7OSx70c8P3dX+7d4YRFHkaR1YPP4fuscNXboCPBFGu
9UCdSo1hgt5arFUk0L6qQ8MMCGDkR3PQSyD7WrDHeAzozUo7YcLkzm//CJZhs14xlQo6Pqx/HaD/
dAOXFmZgi7RoN40RXN/VBlavwNG/rIr2/3W9aroJEZxJB52mTbP5d0t417/dIGjfaT+/6s9ftGKl
eTTzygz1YrfDDv9def6/42fvGFH60JoxCh+RCfgWB/6OuAb6GAkg80YfZpQxoZt81/H5dxHuYoTf
9YX/GFrNFWvdX/C7E5uKnE3gjREMmiJ50KvmH6PMbkqslsVbjIGpMhDSZkLOY8RtjDiI+3j9McKV
8yf4Eiyl2Bi9CU7g+Dw5tNiih9wfAylzYgX+D0sMR7DaFgWAA0wEgh8lHYGoHyLOjGrwY7DV0OQP
wifM881rY3gqS1JsPqf8GMUc96ToL1YY44Q8AILaov8F8+FAnLjewI+smD/vGdhFM/oXfBRWbT1A
hW2FMfNxxrAwp6Ao6ocLxzBc6XUb73SgxkA0GDH1Ov/lYgkSysj+113+5xjeYAecoCzkMJHpRbxr
njEIVYw4XttkjJcyBqvKieu56yNMbeYxsuUnII2gPQPWLW26Qn7agnsLxrO3O8wrU00vbyHtBL49
/ggu7cv4HZKFfmwaZvjOcU1RWs/MRxnjYUAAksmcbvMjF2+uQTtdgiDkRUO7PVw+zRAECNb/jtkE
+jKvleJH9/rhVMaFi65AcK3XI1H16lrL7fcbDg9sOAT5cMTudzgq/Bh8hVfL6siwgh3sEGNQZly5
vaqkMUpZH6wINbisOTFGjOTKQqKd+YJjnFkq4K9LZGtZ9kawV6yn+nm1u3bzJ8S2dj4uYOceYQIr
QTKNbmG72JnXR4hLXUMwrMz1EY4jHqnMsYLdIKYx6IhX4aLTZYCkzH86epchKJuhNmwVaaYnFmkx
JOKNInIYOwWk6cM/yl3swzZlpIamsmOMC5DTepguqCSOsdoCjE29xY6gmZ/wed1V5P2kyIFYYRY+
Rq5wy8gUDqf+X3GhU4wazdqsD+3mumUEGVUVLO3oDoxeMpI8Bofa/WbLPXT2i2Jy9KEA5Ab24k4z
TqUwhwlay2iIgqFvwWFWgz/P8dlF2j/U8dnczUsQdfNfzV8gDl2I9o+J8ik7+jv8BXe5o7nEH7vL
1fGlUbfvnVTXC9hH271YxsiRMTfQGEjZmyLrwYaFMVLod7/9HxQONsvNiwetQ9a//sga2XUE/hjt
39UFZP1Zum/1ckjx9X43tw9kOjZ382uc8V1dQf56u9zVhOQX2+WmajB3/aob6wsU7imAk/n3/wcA
AP//</cx:binary>
              </cx:geoCache>
            </cx:geography>
          </cx:layoutPr>
        </cx:series>
      </cx:plotAreaRegion>
    </cx:plotArea>
    <cx:legend pos="t" align="ctr" overlay="0">
      <cx:txPr>
        <a:bodyPr spcFirstLastPara="1" vertOverflow="ellipsis" horzOverflow="overflow" wrap="square" lIns="0" tIns="0" rIns="0" bIns="0" anchor="ctr" anchorCtr="1"/>
        <a:lstStyle/>
        <a:p>
          <a:pPr algn="ctr" rtl="0">
            <a:defRPr b="1" i="1"/>
          </a:pPr>
          <a:endParaRPr lang="en-US" sz="900" b="1" i="1" u="none" strike="noStrike" baseline="0">
            <a:solidFill>
              <a:sysClr val="windowText" lastClr="000000">
                <a:lumMod val="65000"/>
                <a:lumOff val="3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Summary!A1"/><Relationship Id="rId2" Type="http://schemas.openxmlformats.org/officeDocument/2006/relationships/image" Target="../media/image1.jpeg"/><Relationship Id="rId1" Type="http://schemas.openxmlformats.org/officeDocument/2006/relationships/hyperlink" Target="#Charts!A1"/><Relationship Id="rId6" Type="http://schemas.openxmlformats.org/officeDocument/2006/relationships/image" Target="../media/image3.png"/><Relationship Id="rId5" Type="http://schemas.openxmlformats.org/officeDocument/2006/relationships/hyperlink" Target="#'Pivot Analysis'!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Summary!A1"/><Relationship Id="rId2" Type="http://schemas.openxmlformats.org/officeDocument/2006/relationships/image" Target="../media/image4.jpeg"/><Relationship Id="rId1" Type="http://schemas.openxmlformats.org/officeDocument/2006/relationships/hyperlink" Target="#E_Learning_Usage_Education!A1"/><Relationship Id="rId6" Type="http://schemas.openxmlformats.org/officeDocument/2006/relationships/image" Target="../media/image1.jpeg"/><Relationship Id="rId5" Type="http://schemas.openxmlformats.org/officeDocument/2006/relationships/hyperlink" Target="#Charts!A1"/><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8" Type="http://schemas.openxmlformats.org/officeDocument/2006/relationships/hyperlink" Target="#E_Learning_Usage_Education!A1"/><Relationship Id="rId13" Type="http://schemas.openxmlformats.org/officeDocument/2006/relationships/image" Target="../media/image7.png"/><Relationship Id="rId3" Type="http://schemas.openxmlformats.org/officeDocument/2006/relationships/chart" Target="../charts/chart3.xml"/><Relationship Id="rId7" Type="http://schemas.microsoft.com/office/2014/relationships/chartEx" Target="../charts/chartEx2.xml"/><Relationship Id="rId12" Type="http://schemas.openxmlformats.org/officeDocument/2006/relationships/hyperlink" Target="#Summary!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image" Target="../media/image6.png"/><Relationship Id="rId5" Type="http://schemas.openxmlformats.org/officeDocument/2006/relationships/chart" Target="../charts/chart4.xml"/><Relationship Id="rId10" Type="http://schemas.openxmlformats.org/officeDocument/2006/relationships/hyperlink" Target="#'Pivot Analysis'!A1"/><Relationship Id="rId4" Type="http://schemas.microsoft.com/office/2014/relationships/chartEx" Target="../charts/chartEx1.xml"/><Relationship Id="rId9"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3" Type="http://schemas.openxmlformats.org/officeDocument/2006/relationships/hyperlink" Target="#E_Learning_Usage_Education!A1"/><Relationship Id="rId18" Type="http://schemas.openxmlformats.org/officeDocument/2006/relationships/image" Target="../media/image6.png"/><Relationship Id="rId26" Type="http://schemas.openxmlformats.org/officeDocument/2006/relationships/image" Target="../media/image22.png"/><Relationship Id="rId3" Type="http://schemas.microsoft.com/office/2014/relationships/chartEx" Target="../charts/chartEx4.xml"/><Relationship Id="rId21" Type="http://schemas.openxmlformats.org/officeDocument/2006/relationships/image" Target="../media/image17.png"/><Relationship Id="rId7" Type="http://schemas.openxmlformats.org/officeDocument/2006/relationships/chart" Target="../charts/chart10.xml"/><Relationship Id="rId12" Type="http://schemas.openxmlformats.org/officeDocument/2006/relationships/image" Target="../media/image12.svg"/><Relationship Id="rId17" Type="http://schemas.openxmlformats.org/officeDocument/2006/relationships/hyperlink" Target="#'Pivot Analysis'!A1"/><Relationship Id="rId25" Type="http://schemas.openxmlformats.org/officeDocument/2006/relationships/image" Target="../media/image21.jpeg"/><Relationship Id="rId33" Type="http://schemas.openxmlformats.org/officeDocument/2006/relationships/image" Target="../media/image28.gif"/><Relationship Id="rId2" Type="http://schemas.microsoft.com/office/2014/relationships/chartEx" Target="../charts/chartEx3.xml"/><Relationship Id="rId16" Type="http://schemas.openxmlformats.org/officeDocument/2006/relationships/image" Target="../media/image14.jpeg"/><Relationship Id="rId20" Type="http://schemas.openxmlformats.org/officeDocument/2006/relationships/image" Target="../media/image16.svg"/><Relationship Id="rId29" Type="http://schemas.openxmlformats.org/officeDocument/2006/relationships/image" Target="../media/image25.svg"/><Relationship Id="rId1" Type="http://schemas.openxmlformats.org/officeDocument/2006/relationships/chart" Target="../charts/chart6.xml"/><Relationship Id="rId6" Type="http://schemas.openxmlformats.org/officeDocument/2006/relationships/chart" Target="../charts/chart9.xml"/><Relationship Id="rId11" Type="http://schemas.openxmlformats.org/officeDocument/2006/relationships/image" Target="../media/image11.png"/><Relationship Id="rId24" Type="http://schemas.openxmlformats.org/officeDocument/2006/relationships/image" Target="../media/image20.jpeg"/><Relationship Id="rId32" Type="http://schemas.microsoft.com/office/2007/relationships/hdphoto" Target="../media/hdphoto1.wdp"/><Relationship Id="rId5" Type="http://schemas.openxmlformats.org/officeDocument/2006/relationships/chart" Target="../charts/chart8.xml"/><Relationship Id="rId15" Type="http://schemas.openxmlformats.org/officeDocument/2006/relationships/hyperlink" Target="#Charts!A1"/><Relationship Id="rId23" Type="http://schemas.openxmlformats.org/officeDocument/2006/relationships/image" Target="../media/image19.png"/><Relationship Id="rId28" Type="http://schemas.openxmlformats.org/officeDocument/2006/relationships/image" Target="../media/image24.png"/><Relationship Id="rId10" Type="http://schemas.openxmlformats.org/officeDocument/2006/relationships/image" Target="../media/image10.png"/><Relationship Id="rId19" Type="http://schemas.openxmlformats.org/officeDocument/2006/relationships/image" Target="../media/image15.png"/><Relationship Id="rId31" Type="http://schemas.openxmlformats.org/officeDocument/2006/relationships/image" Target="../media/image27.png"/><Relationship Id="rId4" Type="http://schemas.openxmlformats.org/officeDocument/2006/relationships/chart" Target="../charts/chart7.xml"/><Relationship Id="rId9" Type="http://schemas.openxmlformats.org/officeDocument/2006/relationships/image" Target="../media/image9.png"/><Relationship Id="rId14" Type="http://schemas.openxmlformats.org/officeDocument/2006/relationships/image" Target="../media/image13.jpeg"/><Relationship Id="rId22" Type="http://schemas.openxmlformats.org/officeDocument/2006/relationships/image" Target="../media/image18.svg"/><Relationship Id="rId27" Type="http://schemas.openxmlformats.org/officeDocument/2006/relationships/image" Target="../media/image23.svg"/><Relationship Id="rId30" Type="http://schemas.openxmlformats.org/officeDocument/2006/relationships/image" Target="../media/image26.gif"/><Relationship Id="rId8" Type="http://schemas.openxmlformats.org/officeDocument/2006/relationships/image" Target="../media/image8.jpeg"/></Relationships>
</file>

<file path=xl/drawings/_rels/drawing6.xml.rels><?xml version="1.0" encoding="UTF-8" standalone="yes"?>
<Relationships xmlns="http://schemas.openxmlformats.org/package/2006/relationships"><Relationship Id="rId8" Type="http://schemas.openxmlformats.org/officeDocument/2006/relationships/image" Target="../media/image31.png"/><Relationship Id="rId13" Type="http://schemas.openxmlformats.org/officeDocument/2006/relationships/image" Target="../media/image28.gif"/><Relationship Id="rId3" Type="http://schemas.openxmlformats.org/officeDocument/2006/relationships/image" Target="../media/image30.jpeg"/><Relationship Id="rId7" Type="http://schemas.openxmlformats.org/officeDocument/2006/relationships/image" Target="../media/image10.png"/><Relationship Id="rId12" Type="http://schemas.openxmlformats.org/officeDocument/2006/relationships/image" Target="../media/image34.gif"/><Relationship Id="rId2" Type="http://schemas.openxmlformats.org/officeDocument/2006/relationships/image" Target="../media/image29.jpeg"/><Relationship Id="rId1" Type="http://schemas.openxmlformats.org/officeDocument/2006/relationships/image" Target="../media/image4.jpeg"/><Relationship Id="rId6" Type="http://schemas.openxmlformats.org/officeDocument/2006/relationships/image" Target="../media/image6.png"/><Relationship Id="rId11" Type="http://schemas.openxmlformats.org/officeDocument/2006/relationships/image" Target="../media/image26.gif"/><Relationship Id="rId5" Type="http://schemas.openxmlformats.org/officeDocument/2006/relationships/image" Target="../media/image1.jpeg"/><Relationship Id="rId10" Type="http://schemas.openxmlformats.org/officeDocument/2006/relationships/image" Target="../media/image33.png"/><Relationship Id="rId4" Type="http://schemas.openxmlformats.org/officeDocument/2006/relationships/image" Target="../media/image8.jpeg"/><Relationship Id="rId9" Type="http://schemas.openxmlformats.org/officeDocument/2006/relationships/image" Target="../media/image32.png"/></Relationships>
</file>

<file path=xl/drawings/drawing1.xml><?xml version="1.0" encoding="utf-8"?>
<xdr:wsDr xmlns:xdr="http://schemas.openxmlformats.org/drawingml/2006/spreadsheetDrawing" xmlns:a="http://schemas.openxmlformats.org/drawingml/2006/main">
  <xdr:twoCellAnchor editAs="oneCell">
    <xdr:from>
      <xdr:col>7</xdr:col>
      <xdr:colOff>1226820</xdr:colOff>
      <xdr:row>0</xdr:row>
      <xdr:rowOff>60960</xdr:rowOff>
    </xdr:from>
    <xdr:to>
      <xdr:col>7</xdr:col>
      <xdr:colOff>1844040</xdr:colOff>
      <xdr:row>3</xdr:row>
      <xdr:rowOff>106680</xdr:rowOff>
    </xdr:to>
    <xdr:pic>
      <xdr:nvPicPr>
        <xdr:cNvPr id="2" name="Picture 1">
          <a:hlinkClick xmlns:r="http://schemas.openxmlformats.org/officeDocument/2006/relationships" r:id="rId1"/>
          <a:extLst>
            <a:ext uri="{FF2B5EF4-FFF2-40B4-BE49-F238E27FC236}">
              <a16:creationId xmlns:a16="http://schemas.microsoft.com/office/drawing/2014/main" id="{CE775C06-508B-41CC-9E15-C90F711329D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256520" y="60960"/>
          <a:ext cx="617220" cy="594360"/>
        </a:xfrm>
        <a:prstGeom prst="rect">
          <a:avLst/>
        </a:prstGeom>
      </xdr:spPr>
    </xdr:pic>
    <xdr:clientData/>
  </xdr:twoCellAnchor>
  <xdr:twoCellAnchor editAs="oneCell">
    <xdr:from>
      <xdr:col>9</xdr:col>
      <xdr:colOff>1234440</xdr:colOff>
      <xdr:row>0</xdr:row>
      <xdr:rowOff>15240</xdr:rowOff>
    </xdr:from>
    <xdr:to>
      <xdr:col>10</xdr:col>
      <xdr:colOff>198120</xdr:colOff>
      <xdr:row>4</xdr:row>
      <xdr:rowOff>53340</xdr:rowOff>
    </xdr:to>
    <xdr:pic>
      <xdr:nvPicPr>
        <xdr:cNvPr id="3" name="Picture 2">
          <a:hlinkClick xmlns:r="http://schemas.openxmlformats.org/officeDocument/2006/relationships" r:id="rId3"/>
          <a:extLst>
            <a:ext uri="{FF2B5EF4-FFF2-40B4-BE49-F238E27FC236}">
              <a16:creationId xmlns:a16="http://schemas.microsoft.com/office/drawing/2014/main" id="{0D56137B-2801-41F8-95B3-874A991ED0B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847320" y="15240"/>
          <a:ext cx="937260" cy="769620"/>
        </a:xfrm>
        <a:prstGeom prst="rect">
          <a:avLst/>
        </a:prstGeom>
      </xdr:spPr>
    </xdr:pic>
    <xdr:clientData/>
  </xdr:twoCellAnchor>
  <xdr:twoCellAnchor editAs="oneCell">
    <xdr:from>
      <xdr:col>8</xdr:col>
      <xdr:colOff>1196340</xdr:colOff>
      <xdr:row>0</xdr:row>
      <xdr:rowOff>38100</xdr:rowOff>
    </xdr:from>
    <xdr:to>
      <xdr:col>8</xdr:col>
      <xdr:colOff>1988820</xdr:colOff>
      <xdr:row>3</xdr:row>
      <xdr:rowOff>160020</xdr:rowOff>
    </xdr:to>
    <xdr:pic>
      <xdr:nvPicPr>
        <xdr:cNvPr id="4" name="Picture 3">
          <a:hlinkClick xmlns:r="http://schemas.openxmlformats.org/officeDocument/2006/relationships" r:id="rId5"/>
          <a:extLst>
            <a:ext uri="{FF2B5EF4-FFF2-40B4-BE49-F238E27FC236}">
              <a16:creationId xmlns:a16="http://schemas.microsoft.com/office/drawing/2014/main" id="{CD27DF94-098D-4EFC-AF59-ADA79CA0860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544300" y="38100"/>
          <a:ext cx="792480" cy="6705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68580</xdr:colOff>
      <xdr:row>134</xdr:row>
      <xdr:rowOff>137160</xdr:rowOff>
    </xdr:from>
    <xdr:to>
      <xdr:col>6</xdr:col>
      <xdr:colOff>51462</xdr:colOff>
      <xdr:row>148</xdr:row>
      <xdr:rowOff>43815</xdr:rowOff>
    </xdr:to>
    <mc:AlternateContent xmlns:mc="http://schemas.openxmlformats.org/markup-compatibility/2006" xmlns:a14="http://schemas.microsoft.com/office/drawing/2010/main">
      <mc:Choice Requires="a14">
        <xdr:graphicFrame macro="">
          <xdr:nvGraphicFramePr>
            <xdr:cNvPr id="8" name="Institution">
              <a:extLst>
                <a:ext uri="{FF2B5EF4-FFF2-40B4-BE49-F238E27FC236}">
                  <a16:creationId xmlns:a16="http://schemas.microsoft.com/office/drawing/2014/main" id="{30908217-F9AC-9B35-407A-D03EF5C2CAF6}"/>
                </a:ext>
              </a:extLst>
            </xdr:cNvPr>
            <xdr:cNvGraphicFramePr/>
          </xdr:nvGraphicFramePr>
          <xdr:xfrm>
            <a:off x="0" y="0"/>
            <a:ext cx="0" cy="0"/>
          </xdr:xfrm>
          <a:graphic>
            <a:graphicData uri="http://schemas.microsoft.com/office/drawing/2010/slicer">
              <sle:slicer xmlns:sle="http://schemas.microsoft.com/office/drawing/2010/slicer" name="Institution"/>
            </a:graphicData>
          </a:graphic>
        </xdr:graphicFrame>
      </mc:Choice>
      <mc:Fallback xmlns="">
        <xdr:sp macro="" textlink="">
          <xdr:nvSpPr>
            <xdr:cNvPr id="0" name=""/>
            <xdr:cNvSpPr>
              <a:spLocks noTextEdit="1"/>
            </xdr:cNvSpPr>
          </xdr:nvSpPr>
          <xdr:spPr>
            <a:xfrm>
              <a:off x="7924800" y="237820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693420</xdr:colOff>
      <xdr:row>134</xdr:row>
      <xdr:rowOff>144780</xdr:rowOff>
    </xdr:from>
    <xdr:to>
      <xdr:col>4</xdr:col>
      <xdr:colOff>650019</xdr:colOff>
      <xdr:row>148</xdr:row>
      <xdr:rowOff>51435</xdr:rowOff>
    </xdr:to>
    <mc:AlternateContent xmlns:mc="http://schemas.openxmlformats.org/markup-compatibility/2006" xmlns:a14="http://schemas.microsoft.com/office/drawing/2010/main">
      <mc:Choice Requires="a14">
        <xdr:graphicFrame macro="">
          <xdr:nvGraphicFramePr>
            <xdr:cNvPr id="9" name="Course_Accessed">
              <a:extLst>
                <a:ext uri="{FF2B5EF4-FFF2-40B4-BE49-F238E27FC236}">
                  <a16:creationId xmlns:a16="http://schemas.microsoft.com/office/drawing/2014/main" id="{0FD64ED7-32AE-38F5-C5A5-A1791C6B7407}"/>
                </a:ext>
              </a:extLst>
            </xdr:cNvPr>
            <xdr:cNvGraphicFramePr/>
          </xdr:nvGraphicFramePr>
          <xdr:xfrm>
            <a:off x="0" y="0"/>
            <a:ext cx="0" cy="0"/>
          </xdr:xfrm>
          <a:graphic>
            <a:graphicData uri="http://schemas.microsoft.com/office/drawing/2010/slicer">
              <sle:slicer xmlns:sle="http://schemas.microsoft.com/office/drawing/2010/slicer" name="Course_Accessed"/>
            </a:graphicData>
          </a:graphic>
        </xdr:graphicFrame>
      </mc:Choice>
      <mc:Fallback xmlns="">
        <xdr:sp macro="" textlink="">
          <xdr:nvSpPr>
            <xdr:cNvPr id="0" name=""/>
            <xdr:cNvSpPr>
              <a:spLocks noTextEdit="1"/>
            </xdr:cNvSpPr>
          </xdr:nvSpPr>
          <xdr:spPr>
            <a:xfrm>
              <a:off x="4663440" y="237896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365760</xdr:colOff>
      <xdr:row>134</xdr:row>
      <xdr:rowOff>160020</xdr:rowOff>
    </xdr:from>
    <xdr:to>
      <xdr:col>3</xdr:col>
      <xdr:colOff>318936</xdr:colOff>
      <xdr:row>148</xdr:row>
      <xdr:rowOff>66675</xdr:rowOff>
    </xdr:to>
    <mc:AlternateContent xmlns:mc="http://schemas.openxmlformats.org/markup-compatibility/2006" xmlns:a14="http://schemas.microsoft.com/office/drawing/2010/main">
      <mc:Choice Requires="a14">
        <xdr:graphicFrame macro="">
          <xdr:nvGraphicFramePr>
            <xdr:cNvPr id="10" name="Country">
              <a:extLst>
                <a:ext uri="{FF2B5EF4-FFF2-40B4-BE49-F238E27FC236}">
                  <a16:creationId xmlns:a16="http://schemas.microsoft.com/office/drawing/2014/main" id="{A74AC356-01CA-12D0-DD20-F36A122743D5}"/>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2537460" y="238048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xdr:row>
      <xdr:rowOff>0</xdr:rowOff>
    </xdr:from>
    <xdr:to>
      <xdr:col>5</xdr:col>
      <xdr:colOff>617220</xdr:colOff>
      <xdr:row>4</xdr:row>
      <xdr:rowOff>59540</xdr:rowOff>
    </xdr:to>
    <xdr:pic>
      <xdr:nvPicPr>
        <xdr:cNvPr id="13" name="Picture 12">
          <a:hlinkClick xmlns:r="http://schemas.openxmlformats.org/officeDocument/2006/relationships" r:id="rId1"/>
          <a:extLst>
            <a:ext uri="{FF2B5EF4-FFF2-40B4-BE49-F238E27FC236}">
              <a16:creationId xmlns:a16="http://schemas.microsoft.com/office/drawing/2014/main" id="{D70E46E0-F380-4A29-A349-668A9174108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52475" y="180814"/>
          <a:ext cx="617220" cy="601980"/>
        </a:xfrm>
        <a:prstGeom prst="rect">
          <a:avLst/>
        </a:prstGeom>
      </xdr:spPr>
    </xdr:pic>
    <xdr:clientData/>
  </xdr:twoCellAnchor>
  <xdr:twoCellAnchor editAs="oneCell">
    <xdr:from>
      <xdr:col>6</xdr:col>
      <xdr:colOff>0</xdr:colOff>
      <xdr:row>0</xdr:row>
      <xdr:rowOff>0</xdr:rowOff>
    </xdr:from>
    <xdr:to>
      <xdr:col>6</xdr:col>
      <xdr:colOff>937260</xdr:colOff>
      <xdr:row>5</xdr:row>
      <xdr:rowOff>32577</xdr:rowOff>
    </xdr:to>
    <xdr:pic>
      <xdr:nvPicPr>
        <xdr:cNvPr id="14" name="Picture 13">
          <a:hlinkClick xmlns:r="http://schemas.openxmlformats.org/officeDocument/2006/relationships" r:id="rId3"/>
          <a:extLst>
            <a:ext uri="{FF2B5EF4-FFF2-40B4-BE49-F238E27FC236}">
              <a16:creationId xmlns:a16="http://schemas.microsoft.com/office/drawing/2014/main" id="{CF16BF95-2801-46AE-B128-1637D8CA789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647695" y="0"/>
          <a:ext cx="937260" cy="937260"/>
        </a:xfrm>
        <a:prstGeom prst="rect">
          <a:avLst/>
        </a:prstGeom>
      </xdr:spPr>
    </xdr:pic>
    <xdr:clientData/>
  </xdr:twoCellAnchor>
  <xdr:twoCellAnchor editAs="oneCell">
    <xdr:from>
      <xdr:col>7</xdr:col>
      <xdr:colOff>0</xdr:colOff>
      <xdr:row>1</xdr:row>
      <xdr:rowOff>0</xdr:rowOff>
    </xdr:from>
    <xdr:to>
      <xdr:col>8</xdr:col>
      <xdr:colOff>10203</xdr:colOff>
      <xdr:row>4</xdr:row>
      <xdr:rowOff>51920</xdr:rowOff>
    </xdr:to>
    <xdr:pic>
      <xdr:nvPicPr>
        <xdr:cNvPr id="15" name="Picture 14">
          <a:hlinkClick xmlns:r="http://schemas.openxmlformats.org/officeDocument/2006/relationships" r:id="rId5"/>
          <a:extLst>
            <a:ext uri="{FF2B5EF4-FFF2-40B4-BE49-F238E27FC236}">
              <a16:creationId xmlns:a16="http://schemas.microsoft.com/office/drawing/2014/main" id="{CC0A3197-5229-48E0-B616-1BD288AE69DA}"/>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623729" y="180814"/>
          <a:ext cx="617220" cy="5943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206692</xdr:colOff>
      <xdr:row>12</xdr:row>
      <xdr:rowOff>74296</xdr:rowOff>
    </xdr:from>
    <xdr:to>
      <xdr:col>13</xdr:col>
      <xdr:colOff>328612</xdr:colOff>
      <xdr:row>31</xdr:row>
      <xdr:rowOff>85725</xdr:rowOff>
    </xdr:to>
    <xdr:graphicFrame macro="">
      <xdr:nvGraphicFramePr>
        <xdr:cNvPr id="2" name="Chart 1">
          <a:extLst>
            <a:ext uri="{FF2B5EF4-FFF2-40B4-BE49-F238E27FC236}">
              <a16:creationId xmlns:a16="http://schemas.microsoft.com/office/drawing/2014/main" id="{4BBAE44B-A03A-411F-9EA6-398F604BC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583406</xdr:colOff>
      <xdr:row>12</xdr:row>
      <xdr:rowOff>95250</xdr:rowOff>
    </xdr:from>
    <xdr:to>
      <xdr:col>24</xdr:col>
      <xdr:colOff>154781</xdr:colOff>
      <xdr:row>30</xdr:row>
      <xdr:rowOff>148590</xdr:rowOff>
    </xdr:to>
    <xdr:graphicFrame macro="">
      <xdr:nvGraphicFramePr>
        <xdr:cNvPr id="3" name="Chart 2">
          <a:extLst>
            <a:ext uri="{FF2B5EF4-FFF2-40B4-BE49-F238E27FC236}">
              <a16:creationId xmlns:a16="http://schemas.microsoft.com/office/drawing/2014/main" id="{6B44C328-A221-4FE7-986E-E5C47E9AEE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178593</xdr:colOff>
      <xdr:row>37</xdr:row>
      <xdr:rowOff>0</xdr:rowOff>
    </xdr:from>
    <xdr:to>
      <xdr:col>12</xdr:col>
      <xdr:colOff>46196</xdr:colOff>
      <xdr:row>53</xdr:row>
      <xdr:rowOff>0</xdr:rowOff>
    </xdr:to>
    <xdr:graphicFrame macro="">
      <xdr:nvGraphicFramePr>
        <xdr:cNvPr id="4" name="Chart 3">
          <a:extLst>
            <a:ext uri="{FF2B5EF4-FFF2-40B4-BE49-F238E27FC236}">
              <a16:creationId xmlns:a16="http://schemas.microsoft.com/office/drawing/2014/main" id="{F240C24C-9022-4A27-90A1-903725E650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0</xdr:colOff>
      <xdr:row>37</xdr:row>
      <xdr:rowOff>0</xdr:rowOff>
    </xdr:from>
    <xdr:to>
      <xdr:col>24</xdr:col>
      <xdr:colOff>474821</xdr:colOff>
      <xdr:row>53</xdr:row>
      <xdr:rowOff>0</xdr:rowOff>
    </xdr:to>
    <mc:AlternateContent xmlns:mc="http://schemas.openxmlformats.org/markup-compatibility/2006">
      <mc:Choice xmlns:cx2="http://schemas.microsoft.com/office/drawing/2015/10/21/chartex" Requires="cx2">
        <xdr:graphicFrame macro="">
          <xdr:nvGraphicFramePr>
            <xdr:cNvPr id="5" name="Chart 4">
              <a:extLst>
                <a:ext uri="{FF2B5EF4-FFF2-40B4-BE49-F238E27FC236}">
                  <a16:creationId xmlns:a16="http://schemas.microsoft.com/office/drawing/2014/main" id="{ACC7D572-49B9-417E-A40B-D03FA0D533F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9144000" y="7650480"/>
              <a:ext cx="5961221" cy="292608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571499</xdr:colOff>
      <xdr:row>56</xdr:row>
      <xdr:rowOff>11906</xdr:rowOff>
    </xdr:from>
    <xdr:to>
      <xdr:col>24</xdr:col>
      <xdr:colOff>476249</xdr:colOff>
      <xdr:row>72</xdr:row>
      <xdr:rowOff>11906</xdr:rowOff>
    </xdr:to>
    <xdr:graphicFrame macro="">
      <xdr:nvGraphicFramePr>
        <xdr:cNvPr id="6" name="Chart 5">
          <a:extLst>
            <a:ext uri="{FF2B5EF4-FFF2-40B4-BE49-F238E27FC236}">
              <a16:creationId xmlns:a16="http://schemas.microsoft.com/office/drawing/2014/main" id="{CCE65174-9061-48F6-8AC3-BE3BF129AF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261937</xdr:colOff>
      <xdr:row>56</xdr:row>
      <xdr:rowOff>59531</xdr:rowOff>
    </xdr:from>
    <xdr:to>
      <xdr:col>12</xdr:col>
      <xdr:colOff>129540</xdr:colOff>
      <xdr:row>72</xdr:row>
      <xdr:rowOff>59531</xdr:rowOff>
    </xdr:to>
    <xdr:graphicFrame macro="">
      <xdr:nvGraphicFramePr>
        <xdr:cNvPr id="7" name="Chart 6">
          <a:extLst>
            <a:ext uri="{FF2B5EF4-FFF2-40B4-BE49-F238E27FC236}">
              <a16:creationId xmlns:a16="http://schemas.microsoft.com/office/drawing/2014/main" id="{6A42FE5D-3066-4EE0-8625-8FAAA200B2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11907</xdr:colOff>
      <xdr:row>78</xdr:row>
      <xdr:rowOff>83344</xdr:rowOff>
    </xdr:from>
    <xdr:to>
      <xdr:col>17</xdr:col>
      <xdr:colOff>486728</xdr:colOff>
      <xdr:row>94</xdr:row>
      <xdr:rowOff>83344</xdr:rowOff>
    </xdr:to>
    <mc:AlternateContent xmlns:mc="http://schemas.openxmlformats.org/markup-compatibility/2006">
      <mc:Choice xmlns:cx4="http://schemas.microsoft.com/office/drawing/2016/5/10/chartex" Requires="cx4">
        <xdr:graphicFrame macro="">
          <xdr:nvGraphicFramePr>
            <xdr:cNvPr id="9" name="Chart 8">
              <a:extLst>
                <a:ext uri="{FF2B5EF4-FFF2-40B4-BE49-F238E27FC236}">
                  <a16:creationId xmlns:a16="http://schemas.microsoft.com/office/drawing/2014/main" id="{76C8410F-10E5-4A78-BF65-5CD33ECD220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4888707" y="15346204"/>
              <a:ext cx="5961221" cy="292608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7</xdr:col>
      <xdr:colOff>321468</xdr:colOff>
      <xdr:row>1</xdr:row>
      <xdr:rowOff>166686</xdr:rowOff>
    </xdr:from>
    <xdr:to>
      <xdr:col>9</xdr:col>
      <xdr:colOff>119061</xdr:colOff>
      <xdr:row>6</xdr:row>
      <xdr:rowOff>154780</xdr:rowOff>
    </xdr:to>
    <xdr:pic>
      <xdr:nvPicPr>
        <xdr:cNvPr id="10" name="Picture 9">
          <a:hlinkClick xmlns:r="http://schemas.openxmlformats.org/officeDocument/2006/relationships" r:id="rId8"/>
          <a:extLst>
            <a:ext uri="{FF2B5EF4-FFF2-40B4-BE49-F238E27FC236}">
              <a16:creationId xmlns:a16="http://schemas.microsoft.com/office/drawing/2014/main" id="{05B33C31-0074-4ED2-9A6E-57741CBBBFE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571999" y="345280"/>
          <a:ext cx="1012031" cy="881063"/>
        </a:xfrm>
        <a:prstGeom prst="rect">
          <a:avLst/>
        </a:prstGeom>
      </xdr:spPr>
    </xdr:pic>
    <xdr:clientData/>
  </xdr:twoCellAnchor>
  <xdr:twoCellAnchor editAs="oneCell">
    <xdr:from>
      <xdr:col>16</xdr:col>
      <xdr:colOff>95250</xdr:colOff>
      <xdr:row>1</xdr:row>
      <xdr:rowOff>35718</xdr:rowOff>
    </xdr:from>
    <xdr:to>
      <xdr:col>18</xdr:col>
      <xdr:colOff>23812</xdr:colOff>
      <xdr:row>7</xdr:row>
      <xdr:rowOff>0</xdr:rowOff>
    </xdr:to>
    <xdr:pic>
      <xdr:nvPicPr>
        <xdr:cNvPr id="11" name="Picture 10">
          <a:hlinkClick xmlns:r="http://schemas.openxmlformats.org/officeDocument/2006/relationships" r:id="rId10"/>
          <a:extLst>
            <a:ext uri="{FF2B5EF4-FFF2-40B4-BE49-F238E27FC236}">
              <a16:creationId xmlns:a16="http://schemas.microsoft.com/office/drawing/2014/main" id="{E61EE3E8-42D0-4114-BE7C-F5B5CB53199F}"/>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9810750" y="214312"/>
          <a:ext cx="1143000" cy="1035844"/>
        </a:xfrm>
        <a:prstGeom prst="rect">
          <a:avLst/>
        </a:prstGeom>
      </xdr:spPr>
    </xdr:pic>
    <xdr:clientData/>
  </xdr:twoCellAnchor>
  <xdr:twoCellAnchor editAs="oneCell">
    <xdr:from>
      <xdr:col>11</xdr:col>
      <xdr:colOff>607218</xdr:colOff>
      <xdr:row>0</xdr:row>
      <xdr:rowOff>95251</xdr:rowOff>
    </xdr:from>
    <xdr:to>
      <xdr:col>13</xdr:col>
      <xdr:colOff>488155</xdr:colOff>
      <xdr:row>7</xdr:row>
      <xdr:rowOff>44293</xdr:rowOff>
    </xdr:to>
    <xdr:pic>
      <xdr:nvPicPr>
        <xdr:cNvPr id="12" name="Picture 11">
          <a:hlinkClick xmlns:r="http://schemas.openxmlformats.org/officeDocument/2006/relationships" r:id="rId12"/>
          <a:extLst>
            <a:ext uri="{FF2B5EF4-FFF2-40B4-BE49-F238E27FC236}">
              <a16:creationId xmlns:a16="http://schemas.microsoft.com/office/drawing/2014/main" id="{91182236-0887-40A2-8349-306D7A17CFCB}"/>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286624" y="95251"/>
          <a:ext cx="1095375" cy="1199198"/>
        </a:xfrm>
        <a:prstGeom prst="rect">
          <a:avLst/>
        </a:prstGeom>
        <a:solidFill>
          <a:srgbClr val="33CCCC"/>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71497</xdr:rowOff>
    </xdr:from>
    <xdr:to>
      <xdr:col>29</xdr:col>
      <xdr:colOff>289560</xdr:colOff>
      <xdr:row>9</xdr:row>
      <xdr:rowOff>107758</xdr:rowOff>
    </xdr:to>
    <xdr:sp macro="" textlink="">
      <xdr:nvSpPr>
        <xdr:cNvPr id="18" name="Rectangle 17">
          <a:extLst>
            <a:ext uri="{FF2B5EF4-FFF2-40B4-BE49-F238E27FC236}">
              <a16:creationId xmlns:a16="http://schemas.microsoft.com/office/drawing/2014/main" id="{2DED5B05-B897-614F-2F7A-BE40E581215B}"/>
            </a:ext>
          </a:extLst>
        </xdr:cNvPr>
        <xdr:cNvSpPr/>
      </xdr:nvSpPr>
      <xdr:spPr>
        <a:xfrm>
          <a:off x="0" y="71497"/>
          <a:ext cx="17923318" cy="1729594"/>
        </a:xfrm>
        <a:prstGeom prst="rect">
          <a:avLst/>
        </a:prstGeom>
        <a:solidFill>
          <a:srgbClr val="00206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IN" sz="1100">
              <a:solidFill>
                <a:schemeClr val="lt1"/>
              </a:solidFill>
              <a:effectLst/>
              <a:latin typeface="+mn-lt"/>
              <a:ea typeface="+mn-ea"/>
              <a:cs typeface="+mn-cs"/>
            </a:rPr>
            <a:t>                        </a:t>
          </a:r>
          <a:r>
            <a:rPr lang="en-IN" sz="4000" b="1" i="1">
              <a:solidFill>
                <a:schemeClr val="lt1"/>
              </a:solidFill>
              <a:effectLst/>
              <a:latin typeface="+mn-lt"/>
              <a:ea typeface="+mn-ea"/>
              <a:cs typeface="+mn-cs"/>
            </a:rPr>
            <a:t>  </a:t>
          </a:r>
          <a:r>
            <a:rPr lang="en-IN" sz="4400" b="1" i="1">
              <a:solidFill>
                <a:schemeClr val="lt1"/>
              </a:solidFill>
              <a:effectLst/>
              <a:latin typeface="+mn-lt"/>
              <a:ea typeface="+mn-ea"/>
              <a:cs typeface="+mn-cs"/>
            </a:rPr>
            <a:t>       E-Learning Data Usage Analysis</a:t>
          </a:r>
          <a:endParaRPr lang="en-IN" sz="4000" b="1" i="1">
            <a:effectLst/>
            <a:latin typeface="+mn-lt"/>
          </a:endParaRPr>
        </a:p>
        <a:p>
          <a:pPr algn="l"/>
          <a:r>
            <a:rPr lang="en-IN" sz="4000" b="1" i="1">
              <a:latin typeface="+mn-lt"/>
            </a:rPr>
            <a:t>     </a:t>
          </a:r>
        </a:p>
      </xdr:txBody>
    </xdr:sp>
    <xdr:clientData/>
  </xdr:twoCellAnchor>
  <xdr:twoCellAnchor>
    <xdr:from>
      <xdr:col>0</xdr:col>
      <xdr:colOff>0</xdr:colOff>
      <xdr:row>9</xdr:row>
      <xdr:rowOff>104490</xdr:rowOff>
    </xdr:from>
    <xdr:to>
      <xdr:col>29</xdr:col>
      <xdr:colOff>275707</xdr:colOff>
      <xdr:row>58</xdr:row>
      <xdr:rowOff>89648</xdr:rowOff>
    </xdr:to>
    <xdr:sp macro="" textlink="">
      <xdr:nvSpPr>
        <xdr:cNvPr id="29" name="Rectangle 28">
          <a:extLst>
            <a:ext uri="{FF2B5EF4-FFF2-40B4-BE49-F238E27FC236}">
              <a16:creationId xmlns:a16="http://schemas.microsoft.com/office/drawing/2014/main" id="{A741FB76-C15D-6A1E-B88E-DDAB86AAF911}"/>
            </a:ext>
          </a:extLst>
        </xdr:cNvPr>
        <xdr:cNvSpPr/>
      </xdr:nvSpPr>
      <xdr:spPr>
        <a:xfrm>
          <a:off x="0" y="1755490"/>
          <a:ext cx="18040766" cy="8770570"/>
        </a:xfrm>
        <a:prstGeom prst="rect">
          <a:avLst/>
        </a:prstGeom>
        <a:gradFill flip="none" rotWithShape="1">
          <a:gsLst>
            <a:gs pos="0">
              <a:schemeClr val="accent5">
                <a:lumMod val="0"/>
                <a:lumOff val="100000"/>
              </a:schemeClr>
            </a:gs>
            <a:gs pos="35000">
              <a:schemeClr val="accent5">
                <a:lumMod val="0"/>
                <a:lumOff val="100000"/>
              </a:schemeClr>
            </a:gs>
            <a:gs pos="100000">
              <a:schemeClr val="accent5">
                <a:lumMod val="100000"/>
              </a:schemeClr>
            </a:gs>
          </a:gsLst>
          <a:path path="rect">
            <a:fillToRect l="100000" t="100000"/>
          </a:path>
          <a:tileRect r="-100000" b="-100000"/>
        </a:gradFill>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515694</xdr:colOff>
      <xdr:row>6</xdr:row>
      <xdr:rowOff>108383</xdr:rowOff>
    </xdr:from>
    <xdr:to>
      <xdr:col>7</xdr:col>
      <xdr:colOff>395818</xdr:colOff>
      <xdr:row>13</xdr:row>
      <xdr:rowOff>75445</xdr:rowOff>
    </xdr:to>
    <xdr:sp macro="" textlink="'Pivot Analysis'!I9">
      <xdr:nvSpPr>
        <xdr:cNvPr id="31" name="Rectangle: Rounded Corners 30">
          <a:extLst>
            <a:ext uri="{FF2B5EF4-FFF2-40B4-BE49-F238E27FC236}">
              <a16:creationId xmlns:a16="http://schemas.microsoft.com/office/drawing/2014/main" id="{337F4362-0B83-4723-A45B-86AF4FD8F283}"/>
            </a:ext>
          </a:extLst>
        </xdr:cNvPr>
        <xdr:cNvSpPr/>
      </xdr:nvSpPr>
      <xdr:spPr>
        <a:xfrm>
          <a:off x="2349021" y="1194799"/>
          <a:ext cx="2324559" cy="1264725"/>
        </a:xfrm>
        <a:prstGeom prst="roundRect">
          <a:avLst/>
        </a:prstGeom>
        <a:solidFill>
          <a:srgbClr val="33CCCC"/>
        </a:solidFill>
        <a:ln>
          <a:solidFill>
            <a:schemeClr val="accent6"/>
          </a:solidFill>
        </a:ln>
        <a:effectLst>
          <a:glow rad="139700">
            <a:schemeClr val="accent5">
              <a:satMod val="175000"/>
              <a:alpha val="40000"/>
            </a:schemeClr>
          </a:glow>
          <a:outerShdw blurRad="76200" dir="13500000" sy="23000" kx="1200000" algn="br" rotWithShape="0">
            <a:prstClr val="black">
              <a:alpha val="20000"/>
            </a:prstClr>
          </a:outerShdw>
        </a:effectLst>
        <a:scene3d>
          <a:camera prst="perspectiveBelow"/>
          <a:lightRig rig="balanced" dir="t">
            <a:rot lat="0" lon="0" rev="8700000"/>
          </a:lightRig>
        </a:scene3d>
        <a:sp3d>
          <a:bevelT w="190500" h="38100"/>
        </a:sp3d>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r"/>
          <a:r>
            <a:rPr lang="en-US" sz="1800" b="1" i="1" u="none" strike="noStrike">
              <a:solidFill>
                <a:srgbClr val="000000"/>
              </a:solidFill>
              <a:latin typeface="Calibri"/>
              <a:ea typeface="Calibri"/>
              <a:cs typeface="Calibri"/>
            </a:rPr>
            <a:t>Completion</a:t>
          </a:r>
          <a:r>
            <a:rPr lang="en-US" sz="1800" b="1" i="1" u="none" strike="noStrike" baseline="0">
              <a:solidFill>
                <a:srgbClr val="000000"/>
              </a:solidFill>
              <a:latin typeface="Calibri"/>
              <a:ea typeface="Calibri"/>
              <a:cs typeface="Calibri"/>
            </a:rPr>
            <a:t> Rate</a:t>
          </a:r>
          <a:endParaRPr lang="en-US" sz="1800" b="1" i="1" u="none" strike="noStrike">
            <a:solidFill>
              <a:srgbClr val="000000"/>
            </a:solidFill>
            <a:latin typeface="Calibri"/>
            <a:ea typeface="Calibri"/>
            <a:cs typeface="Calibri"/>
          </a:endParaRPr>
        </a:p>
        <a:p>
          <a:pPr algn="r"/>
          <a:fld id="{3AE28A25-043A-49C7-8045-6D7BF2ACF6D5}" type="TxLink">
            <a:rPr lang="en-US" sz="1800" b="1" i="1" u="none" strike="noStrike">
              <a:solidFill>
                <a:srgbClr val="000000"/>
              </a:solidFill>
              <a:latin typeface="Calibri"/>
              <a:ea typeface="Calibri"/>
              <a:cs typeface="Calibri"/>
            </a:rPr>
            <a:pPr algn="r"/>
            <a:t>52.05%</a:t>
          </a:fld>
          <a:endParaRPr lang="en-US" sz="1600" b="1" i="1" u="none" strike="noStrike">
            <a:solidFill>
              <a:srgbClr val="000000"/>
            </a:solidFill>
            <a:latin typeface="Calibri"/>
            <a:ea typeface="Calibri"/>
            <a:cs typeface="Calibri"/>
          </a:endParaRPr>
        </a:p>
        <a:p>
          <a:pPr algn="r"/>
          <a:r>
            <a:rPr lang="en-US" sz="1400" b="1" i="1" u="none" strike="noStrike">
              <a:solidFill>
                <a:srgbClr val="000000"/>
              </a:solidFill>
              <a:latin typeface="Calibri"/>
              <a:ea typeface="Calibri"/>
              <a:cs typeface="Calibri"/>
            </a:rPr>
            <a:t>Percentage of</a:t>
          </a:r>
        </a:p>
        <a:p>
          <a:pPr algn="r"/>
          <a:r>
            <a:rPr lang="en-US" sz="1400" b="1" i="1" u="none" strike="noStrike">
              <a:solidFill>
                <a:srgbClr val="000000"/>
              </a:solidFill>
              <a:latin typeface="Calibri"/>
              <a:ea typeface="Calibri"/>
              <a:cs typeface="Calibri"/>
            </a:rPr>
            <a:t>Completed learners</a:t>
          </a:r>
          <a:endParaRPr lang="en-IN" sz="2000" b="1" i="1">
            <a:latin typeface="+mn-lt"/>
            <a:cs typeface="Times New Roman" panose="02020603050405020304" pitchFamily="18" charset="0"/>
          </a:endParaRPr>
        </a:p>
      </xdr:txBody>
    </xdr:sp>
    <xdr:clientData/>
  </xdr:twoCellAnchor>
  <xdr:twoCellAnchor>
    <xdr:from>
      <xdr:col>7</xdr:col>
      <xdr:colOff>506078</xdr:colOff>
      <xdr:row>6</xdr:row>
      <xdr:rowOff>157957</xdr:rowOff>
    </xdr:from>
    <xdr:to>
      <xdr:col>11</xdr:col>
      <xdr:colOff>6436</xdr:colOff>
      <xdr:row>12</xdr:row>
      <xdr:rowOff>170409</xdr:rowOff>
    </xdr:to>
    <xdr:sp macro="" textlink="'Pivot Analysis'!J9">
      <xdr:nvSpPr>
        <xdr:cNvPr id="33" name="Rectangle: Rounded Corners 32">
          <a:extLst>
            <a:ext uri="{FF2B5EF4-FFF2-40B4-BE49-F238E27FC236}">
              <a16:creationId xmlns:a16="http://schemas.microsoft.com/office/drawing/2014/main" id="{6DFDA13D-B623-4853-96C0-87E8E93FA761}"/>
            </a:ext>
          </a:extLst>
        </xdr:cNvPr>
        <xdr:cNvSpPr/>
      </xdr:nvSpPr>
      <xdr:spPr>
        <a:xfrm>
          <a:off x="4790767" y="1282219"/>
          <a:ext cx="1948751" cy="1161698"/>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r"/>
          <a:r>
            <a:rPr lang="en-US" sz="1600" b="1" i="0" u="none" strike="noStrike">
              <a:solidFill>
                <a:srgbClr val="000000"/>
              </a:solidFill>
              <a:latin typeface="Calibri"/>
              <a:ea typeface="Calibri"/>
              <a:cs typeface="Calibri"/>
            </a:rPr>
            <a:t>Engagement</a:t>
          </a:r>
          <a:r>
            <a:rPr lang="en-US" sz="1600" b="1" i="0" u="none" strike="noStrike" baseline="0">
              <a:solidFill>
                <a:srgbClr val="000000"/>
              </a:solidFill>
              <a:latin typeface="Calibri"/>
              <a:ea typeface="Calibri"/>
              <a:cs typeface="Calibri"/>
            </a:rPr>
            <a:t> Score</a:t>
          </a:r>
          <a:endParaRPr lang="en-US" sz="1600" b="1" i="0" u="none" strike="noStrike">
            <a:solidFill>
              <a:srgbClr val="000000"/>
            </a:solidFill>
            <a:latin typeface="Calibri"/>
            <a:ea typeface="Calibri"/>
            <a:cs typeface="Calibri"/>
          </a:endParaRPr>
        </a:p>
        <a:p>
          <a:pPr algn="r"/>
          <a:fld id="{74E33820-0CF1-474F-BA1D-A6A681C25D22}" type="TxLink">
            <a:rPr lang="en-US" sz="1600" b="1" i="0" u="none" strike="noStrike">
              <a:solidFill>
                <a:srgbClr val="000000"/>
              </a:solidFill>
              <a:latin typeface="Calibri"/>
              <a:ea typeface="Calibri"/>
              <a:cs typeface="Calibri"/>
            </a:rPr>
            <a:pPr algn="r"/>
            <a:t>5.4938</a:t>
          </a:fld>
          <a:endParaRPr lang="en-US" sz="1600" b="1" i="0" u="none" strike="noStrike">
            <a:solidFill>
              <a:srgbClr val="000000"/>
            </a:solidFill>
            <a:latin typeface="Calibri"/>
            <a:ea typeface="Calibri"/>
            <a:cs typeface="Calibri"/>
          </a:endParaRPr>
        </a:p>
        <a:p>
          <a:pPr algn="r"/>
          <a:r>
            <a:rPr lang="en-US" sz="1200" b="1" i="0" u="none" strike="noStrike">
              <a:solidFill>
                <a:srgbClr val="000000"/>
              </a:solidFill>
              <a:latin typeface="Calibri"/>
              <a:ea typeface="Calibri"/>
              <a:cs typeface="Calibri"/>
            </a:rPr>
            <a:t>Average Engagement</a:t>
          </a:r>
          <a:r>
            <a:rPr lang="en-US" sz="1200" b="1" i="0" u="none" strike="noStrike" baseline="0">
              <a:solidFill>
                <a:srgbClr val="000000"/>
              </a:solidFill>
              <a:latin typeface="Calibri"/>
              <a:ea typeface="Calibri"/>
              <a:cs typeface="Calibri"/>
            </a:rPr>
            <a:t> Score</a:t>
          </a:r>
          <a:endParaRPr lang="en-US" sz="4000" b="1" i="0" u="none" strike="noStrike">
            <a:solidFill>
              <a:srgbClr val="000000"/>
            </a:solidFill>
            <a:latin typeface="+mn-lt"/>
            <a:ea typeface="Calibri"/>
            <a:cs typeface="Times New Roman" panose="02020603050405020304" pitchFamily="18" charset="0"/>
          </a:endParaRPr>
        </a:p>
      </xdr:txBody>
    </xdr:sp>
    <xdr:clientData/>
  </xdr:twoCellAnchor>
  <xdr:twoCellAnchor>
    <xdr:from>
      <xdr:col>11</xdr:col>
      <xdr:colOff>101607</xdr:colOff>
      <xdr:row>6</xdr:row>
      <xdr:rowOff>140989</xdr:rowOff>
    </xdr:from>
    <xdr:to>
      <xdr:col>14</xdr:col>
      <xdr:colOff>459747</xdr:colOff>
      <xdr:row>12</xdr:row>
      <xdr:rowOff>165336</xdr:rowOff>
    </xdr:to>
    <xdr:sp macro="" textlink="'Pivot Analysis'!K9">
      <xdr:nvSpPr>
        <xdr:cNvPr id="34" name="Rectangle: Rounded Corners 33">
          <a:extLst>
            <a:ext uri="{FF2B5EF4-FFF2-40B4-BE49-F238E27FC236}">
              <a16:creationId xmlns:a16="http://schemas.microsoft.com/office/drawing/2014/main" id="{4F1A3D9A-B444-4F70-845E-0E338F343C83}"/>
            </a:ext>
          </a:extLst>
        </xdr:cNvPr>
        <xdr:cNvSpPr/>
      </xdr:nvSpPr>
      <xdr:spPr>
        <a:xfrm>
          <a:off x="6834689" y="1265251"/>
          <a:ext cx="2194435" cy="1173593"/>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a:scene3d>
          <a:camera prst="orthographicFront"/>
          <a:lightRig rig="threePt" dir="t"/>
        </a:scene3d>
        <a:sp3d>
          <a:bevelT prst="angle"/>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r"/>
          <a:r>
            <a:rPr lang="en-US" sz="1600" b="1" i="0" u="none" strike="noStrike">
              <a:solidFill>
                <a:srgbClr val="000000"/>
              </a:solidFill>
              <a:latin typeface="Calibri"/>
              <a:ea typeface="Calibri"/>
              <a:cs typeface="Calibri"/>
            </a:rPr>
            <a:t>Session Duration</a:t>
          </a:r>
        </a:p>
        <a:p>
          <a:pPr algn="r"/>
          <a:fld id="{88D6BDDD-FBBE-4BCF-B669-56C2A91537CB}" type="TxLink">
            <a:rPr lang="en-US" sz="1600" b="1" i="0" u="none" strike="noStrike">
              <a:solidFill>
                <a:srgbClr val="000000"/>
              </a:solidFill>
              <a:latin typeface="Calibri"/>
              <a:ea typeface="Calibri"/>
              <a:cs typeface="Calibri"/>
            </a:rPr>
            <a:pPr algn="r"/>
            <a:t>89.25</a:t>
          </a:fld>
          <a:endParaRPr lang="en-US" sz="1200" b="1" i="0" u="none" strike="noStrike">
            <a:solidFill>
              <a:srgbClr val="000000"/>
            </a:solidFill>
            <a:latin typeface="Calibri"/>
            <a:ea typeface="Calibri"/>
            <a:cs typeface="Calibri"/>
          </a:endParaRPr>
        </a:p>
        <a:p>
          <a:pPr algn="r"/>
          <a:r>
            <a:rPr lang="en-US" sz="1200" b="1" i="0" u="none" strike="noStrike">
              <a:solidFill>
                <a:srgbClr val="000000"/>
              </a:solidFill>
              <a:latin typeface="Calibri"/>
              <a:ea typeface="Calibri"/>
              <a:cs typeface="Calibri"/>
            </a:rPr>
            <a:t>Average time </a:t>
          </a:r>
        </a:p>
        <a:p>
          <a:pPr algn="r"/>
          <a:r>
            <a:rPr lang="en-US" sz="1200" b="1" i="0" u="none" strike="noStrike">
              <a:solidFill>
                <a:srgbClr val="000000"/>
              </a:solidFill>
              <a:latin typeface="Calibri"/>
              <a:ea typeface="Calibri"/>
              <a:cs typeface="Calibri"/>
            </a:rPr>
            <a:t>Spend per Session</a:t>
          </a:r>
          <a:endParaRPr lang="en-US" sz="1100" b="1" i="0" u="none" strike="noStrike">
            <a:solidFill>
              <a:srgbClr val="000000"/>
            </a:solidFill>
            <a:latin typeface="+mn-lt"/>
            <a:ea typeface="Calibri"/>
            <a:cs typeface="Times New Roman" panose="02020603050405020304" pitchFamily="18" charset="0"/>
          </a:endParaRPr>
        </a:p>
      </xdr:txBody>
    </xdr:sp>
    <xdr:clientData/>
  </xdr:twoCellAnchor>
  <xdr:twoCellAnchor>
    <xdr:from>
      <xdr:col>14</xdr:col>
      <xdr:colOff>554918</xdr:colOff>
      <xdr:row>6</xdr:row>
      <xdr:rowOff>135916</xdr:rowOff>
    </xdr:from>
    <xdr:to>
      <xdr:col>18</xdr:col>
      <xdr:colOff>339146</xdr:colOff>
      <xdr:row>12</xdr:row>
      <xdr:rowOff>153694</xdr:rowOff>
    </xdr:to>
    <xdr:sp macro="" textlink="'Pivot Analysis'!L9">
      <xdr:nvSpPr>
        <xdr:cNvPr id="35" name="Rectangle: Rounded Corners 34">
          <a:extLst>
            <a:ext uri="{FF2B5EF4-FFF2-40B4-BE49-F238E27FC236}">
              <a16:creationId xmlns:a16="http://schemas.microsoft.com/office/drawing/2014/main" id="{126A525D-818D-42A4-963A-A605F6361588}"/>
            </a:ext>
          </a:extLst>
        </xdr:cNvPr>
        <xdr:cNvSpPr/>
      </xdr:nvSpPr>
      <xdr:spPr>
        <a:xfrm>
          <a:off x="9124295" y="1260178"/>
          <a:ext cx="2232621" cy="116702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innerShdw blurRad="63500" dist="50800" dir="13500000">
            <a:prstClr val="black">
              <a:alpha val="50000"/>
            </a:prstClr>
          </a:innerShdw>
        </a:effectLst>
        <a:scene3d>
          <a:camera prst="orthographicFront"/>
          <a:lightRig rig="threePt" dir="t"/>
        </a:scene3d>
        <a:sp3d>
          <a:bevelT prst="angle"/>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r"/>
          <a:r>
            <a:rPr lang="en-US" sz="1800" b="1" i="0" u="none" strike="noStrike">
              <a:solidFill>
                <a:schemeClr val="bg1"/>
              </a:solidFill>
              <a:latin typeface="Calibri"/>
              <a:ea typeface="Calibri"/>
              <a:cs typeface="Calibri"/>
            </a:rPr>
            <a:t>Quiz Participation</a:t>
          </a:r>
        </a:p>
        <a:p>
          <a:pPr algn="r"/>
          <a:fld id="{F52D8C28-1350-442A-8061-78437C63D5E4}" type="TxLink">
            <a:rPr lang="en-US" sz="1800" b="1" i="0" u="none" strike="noStrike">
              <a:solidFill>
                <a:schemeClr val="bg1"/>
              </a:solidFill>
              <a:latin typeface="Calibri"/>
              <a:ea typeface="Calibri"/>
              <a:cs typeface="Calibri"/>
            </a:rPr>
            <a:pPr algn="r"/>
            <a:t>50.60%</a:t>
          </a:fld>
          <a:r>
            <a:rPr lang="en-US" sz="1800" b="1" i="0" u="none" strike="noStrike">
              <a:solidFill>
                <a:schemeClr val="bg1"/>
              </a:solidFill>
              <a:latin typeface="Calibri"/>
              <a:ea typeface="Calibri"/>
              <a:cs typeface="Calibri"/>
            </a:rPr>
            <a:t>     </a:t>
          </a:r>
          <a:endParaRPr lang="en-US" sz="1200" b="1" i="0" u="none" strike="noStrike">
            <a:solidFill>
              <a:schemeClr val="bg1"/>
            </a:solidFill>
            <a:latin typeface="Calibri"/>
            <a:ea typeface="Calibri"/>
            <a:cs typeface="Calibri"/>
          </a:endParaRPr>
        </a:p>
        <a:p>
          <a:pPr algn="r"/>
          <a:r>
            <a:rPr lang="en-US" sz="1200" b="1" i="0" u="none" strike="noStrike">
              <a:solidFill>
                <a:schemeClr val="bg1"/>
              </a:solidFill>
              <a:latin typeface="Calibri"/>
              <a:ea typeface="Calibri"/>
              <a:cs typeface="Calibri"/>
            </a:rPr>
            <a:t>Percentage of learners </a:t>
          </a:r>
          <a:r>
            <a:rPr lang="en-US" sz="1400" b="1" i="0" u="none" strike="noStrike">
              <a:solidFill>
                <a:schemeClr val="bg1"/>
              </a:solidFill>
              <a:latin typeface="Calibri"/>
              <a:ea typeface="Calibri"/>
              <a:cs typeface="Calibri"/>
            </a:rPr>
            <a:t> </a:t>
          </a:r>
          <a:endParaRPr lang="en-US" sz="2000" b="1" i="0" u="none" strike="noStrike">
            <a:solidFill>
              <a:schemeClr val="bg1"/>
            </a:solidFill>
            <a:latin typeface="+mn-lt"/>
            <a:ea typeface="Calibri"/>
            <a:cs typeface="Times New Roman" panose="02020603050405020304" pitchFamily="18" charset="0"/>
          </a:endParaRPr>
        </a:p>
      </xdr:txBody>
    </xdr:sp>
    <xdr:clientData/>
  </xdr:twoCellAnchor>
  <xdr:twoCellAnchor>
    <xdr:from>
      <xdr:col>18</xdr:col>
      <xdr:colOff>434318</xdr:colOff>
      <xdr:row>6</xdr:row>
      <xdr:rowOff>124273</xdr:rowOff>
    </xdr:from>
    <xdr:to>
      <xdr:col>22</xdr:col>
      <xdr:colOff>437126</xdr:colOff>
      <xdr:row>12</xdr:row>
      <xdr:rowOff>96041</xdr:rowOff>
    </xdr:to>
    <xdr:sp macro="" textlink="'Pivot Analysis'!M9">
      <xdr:nvSpPr>
        <xdr:cNvPr id="36" name="Rectangle: Rounded Corners 35">
          <a:extLst>
            <a:ext uri="{FF2B5EF4-FFF2-40B4-BE49-F238E27FC236}">
              <a16:creationId xmlns:a16="http://schemas.microsoft.com/office/drawing/2014/main" id="{D6211AFB-F809-4AB8-A0F8-0D0E789FF221}"/>
            </a:ext>
          </a:extLst>
        </xdr:cNvPr>
        <xdr:cNvSpPr/>
      </xdr:nvSpPr>
      <xdr:spPr>
        <a:xfrm>
          <a:off x="11452088" y="1248535"/>
          <a:ext cx="2451202" cy="1121014"/>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a:effectLst>
          <a:innerShdw blurRad="63500" dist="50800" dir="10800000">
            <a:prstClr val="black">
              <a:alpha val="50000"/>
            </a:prstClr>
          </a:innerShdw>
        </a:effectLst>
        <a:scene3d>
          <a:camera prst="orthographicFront"/>
          <a:lightRig rig="threePt" dir="t"/>
        </a:scene3d>
        <a:sp3d>
          <a:bevelT w="114300" prst="artDeco"/>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r"/>
          <a:r>
            <a:rPr lang="en-US" sz="1600" b="1" i="0" u="none" strike="noStrike">
              <a:solidFill>
                <a:srgbClr val="000000"/>
              </a:solidFill>
              <a:latin typeface="Calibri"/>
              <a:ea typeface="Calibri"/>
              <a:cs typeface="Calibri"/>
            </a:rPr>
            <a:t>Assignment Submission</a:t>
          </a:r>
        </a:p>
        <a:p>
          <a:pPr algn="r"/>
          <a:fld id="{C3E94282-95A9-48F3-A65D-1261B0D65E0D}" type="TxLink">
            <a:rPr lang="en-US" sz="1600" b="1" i="0" u="none" strike="noStrike">
              <a:solidFill>
                <a:srgbClr val="000000"/>
              </a:solidFill>
              <a:latin typeface="Calibri"/>
              <a:ea typeface="Calibri"/>
              <a:cs typeface="Calibri"/>
            </a:rPr>
            <a:pPr algn="r"/>
            <a:t>48.85%</a:t>
          </a:fld>
          <a:endParaRPr lang="en-US" sz="1600" b="1" i="0" u="none" strike="noStrike">
            <a:solidFill>
              <a:srgbClr val="000000"/>
            </a:solidFill>
            <a:latin typeface="Calibri"/>
            <a:ea typeface="Calibri"/>
            <a:cs typeface="Calibri"/>
          </a:endParaRPr>
        </a:p>
        <a:p>
          <a:pPr algn="r"/>
          <a:r>
            <a:rPr lang="en-US" sz="1400" b="1" i="0" u="none" strike="noStrike">
              <a:solidFill>
                <a:srgbClr val="000000"/>
              </a:solidFill>
              <a:latin typeface="Calibri"/>
              <a:ea typeface="Calibri"/>
              <a:cs typeface="Calibri"/>
            </a:rPr>
            <a:t>Percentage of learners</a:t>
          </a:r>
          <a:endParaRPr lang="en-US" sz="1800" b="1" i="0" u="none" strike="noStrike">
            <a:solidFill>
              <a:srgbClr val="000000"/>
            </a:solidFill>
            <a:latin typeface="+mn-lt"/>
            <a:ea typeface="Calibri"/>
            <a:cs typeface="Times New Roman" panose="02020603050405020304" pitchFamily="18" charset="0"/>
          </a:endParaRPr>
        </a:p>
      </xdr:txBody>
    </xdr:sp>
    <xdr:clientData/>
  </xdr:twoCellAnchor>
  <xdr:twoCellAnchor>
    <xdr:from>
      <xdr:col>22</xdr:col>
      <xdr:colOff>538789</xdr:colOff>
      <xdr:row>4</xdr:row>
      <xdr:rowOff>45259</xdr:rowOff>
    </xdr:from>
    <xdr:to>
      <xdr:col>29</xdr:col>
      <xdr:colOff>98753</xdr:colOff>
      <xdr:row>19</xdr:row>
      <xdr:rowOff>9237</xdr:rowOff>
    </xdr:to>
    <xdr:graphicFrame macro="">
      <xdr:nvGraphicFramePr>
        <xdr:cNvPr id="37" name="Chart 36">
          <a:extLst>
            <a:ext uri="{FF2B5EF4-FFF2-40B4-BE49-F238E27FC236}">
              <a16:creationId xmlns:a16="http://schemas.microsoft.com/office/drawing/2014/main" id="{F3FD5713-70E0-4751-AFC7-AF5745C9C2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524665</xdr:colOff>
      <xdr:row>2</xdr:row>
      <xdr:rowOff>38126</xdr:rowOff>
    </xdr:from>
    <xdr:to>
      <xdr:col>29</xdr:col>
      <xdr:colOff>126296</xdr:colOff>
      <xdr:row>4</xdr:row>
      <xdr:rowOff>53367</xdr:rowOff>
    </xdr:to>
    <xdr:sp macro="" textlink="">
      <xdr:nvSpPr>
        <xdr:cNvPr id="38" name="TextBox 37">
          <a:extLst>
            <a:ext uri="{FF2B5EF4-FFF2-40B4-BE49-F238E27FC236}">
              <a16:creationId xmlns:a16="http://schemas.microsoft.com/office/drawing/2014/main" id="{78F899E3-02F5-5E13-D189-2E0F0F4E5102}"/>
            </a:ext>
          </a:extLst>
        </xdr:cNvPr>
        <xdr:cNvSpPr txBox="1"/>
      </xdr:nvSpPr>
      <xdr:spPr>
        <a:xfrm>
          <a:off x="14001606" y="396714"/>
          <a:ext cx="3889749" cy="373829"/>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solidFill>
            <a:schemeClr val="lt1">
              <a:shade val="50000"/>
            </a:schemeClr>
          </a:solidFill>
        </a:ln>
        <a:effectLst>
          <a:reflection blurRad="6350" stA="52000" endA="300" endPos="35000" dir="5400000" sy="-100000" algn="bl" rotWithShape="0"/>
        </a:effectLst>
        <a:scene3d>
          <a:camera prst="perspective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t>Completion Status</a:t>
          </a:r>
          <a:r>
            <a:rPr lang="en-IN" sz="1400" b="1" baseline="0"/>
            <a:t> Distribuition</a:t>
          </a:r>
          <a:endParaRPr lang="en-IN" sz="1400" b="1"/>
        </a:p>
      </xdr:txBody>
    </xdr:sp>
    <xdr:clientData/>
  </xdr:twoCellAnchor>
  <xdr:twoCellAnchor>
    <xdr:from>
      <xdr:col>22</xdr:col>
      <xdr:colOff>504741</xdr:colOff>
      <xdr:row>21</xdr:row>
      <xdr:rowOff>30018</xdr:rowOff>
    </xdr:from>
    <xdr:to>
      <xdr:col>29</xdr:col>
      <xdr:colOff>91209</xdr:colOff>
      <xdr:row>37</xdr:row>
      <xdr:rowOff>64655</xdr:rowOff>
    </xdr:to>
    <mc:AlternateContent xmlns:mc="http://schemas.openxmlformats.org/markup-compatibility/2006">
      <mc:Choice xmlns:cx2="http://schemas.microsoft.com/office/drawing/2015/10/21/chartex" Requires="cx2">
        <xdr:graphicFrame macro="">
          <xdr:nvGraphicFramePr>
            <xdr:cNvPr id="40" name="Chart 39">
              <a:extLst>
                <a:ext uri="{FF2B5EF4-FFF2-40B4-BE49-F238E27FC236}">
                  <a16:creationId xmlns:a16="http://schemas.microsoft.com/office/drawing/2014/main" id="{490C762B-E5F8-4268-920E-18A3E2F9C8D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3915941" y="3900978"/>
              <a:ext cx="3853668" cy="2960717"/>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22</xdr:col>
      <xdr:colOff>503866</xdr:colOff>
      <xdr:row>18</xdr:row>
      <xdr:rowOff>168794</xdr:rowOff>
    </xdr:from>
    <xdr:to>
      <xdr:col>29</xdr:col>
      <xdr:colOff>114146</xdr:colOff>
      <xdr:row>21</xdr:row>
      <xdr:rowOff>8881</xdr:rowOff>
    </xdr:to>
    <xdr:sp macro="" textlink="">
      <xdr:nvSpPr>
        <xdr:cNvPr id="42" name="TextBox 41">
          <a:extLst>
            <a:ext uri="{FF2B5EF4-FFF2-40B4-BE49-F238E27FC236}">
              <a16:creationId xmlns:a16="http://schemas.microsoft.com/office/drawing/2014/main" id="{2EA6415C-4EAC-4A0E-B390-E496B58A9A3E}"/>
            </a:ext>
          </a:extLst>
        </xdr:cNvPr>
        <xdr:cNvSpPr txBox="1"/>
      </xdr:nvSpPr>
      <xdr:spPr>
        <a:xfrm>
          <a:off x="13915066" y="3445394"/>
          <a:ext cx="3877480" cy="380414"/>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solidFill>
            <a:schemeClr val="lt1">
              <a:shade val="50000"/>
            </a:schemeClr>
          </a:solidFill>
        </a:ln>
        <a:effectLst>
          <a:reflection blurRad="6350" stA="52000" endA="300" endPos="35000" dir="5400000" sy="-100000" algn="bl" rotWithShape="0"/>
        </a:effectLst>
        <a:scene3d>
          <a:camera prst="perspective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t>Result</a:t>
          </a:r>
          <a:r>
            <a:rPr lang="en-IN" sz="1400" b="1" baseline="0"/>
            <a:t> Based Analysis</a:t>
          </a:r>
          <a:endParaRPr lang="en-IN" sz="1400" b="1"/>
        </a:p>
      </xdr:txBody>
    </xdr:sp>
    <xdr:clientData/>
  </xdr:twoCellAnchor>
  <xdr:twoCellAnchor>
    <xdr:from>
      <xdr:col>22</xdr:col>
      <xdr:colOff>503866</xdr:colOff>
      <xdr:row>40</xdr:row>
      <xdr:rowOff>5925</xdr:rowOff>
    </xdr:from>
    <xdr:to>
      <xdr:col>29</xdr:col>
      <xdr:colOff>26862</xdr:colOff>
      <xdr:row>56</xdr:row>
      <xdr:rowOff>38485</xdr:rowOff>
    </xdr:to>
    <mc:AlternateContent xmlns:mc="http://schemas.openxmlformats.org/markup-compatibility/2006">
      <mc:Choice xmlns:cx4="http://schemas.microsoft.com/office/drawing/2016/5/10/chartex" Requires="cx4">
        <xdr:graphicFrame macro="">
          <xdr:nvGraphicFramePr>
            <xdr:cNvPr id="43" name="Chart 42">
              <a:extLst>
                <a:ext uri="{FF2B5EF4-FFF2-40B4-BE49-F238E27FC236}">
                  <a16:creationId xmlns:a16="http://schemas.microsoft.com/office/drawing/2014/main" id="{C2A70B7E-0952-4F5F-8A7F-7293EE791D1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3915066" y="7351605"/>
              <a:ext cx="3790196" cy="29586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22</xdr:col>
      <xdr:colOff>503866</xdr:colOff>
      <xdr:row>37</xdr:row>
      <xdr:rowOff>94828</xdr:rowOff>
    </xdr:from>
    <xdr:to>
      <xdr:col>29</xdr:col>
      <xdr:colOff>67887</xdr:colOff>
      <xdr:row>39</xdr:row>
      <xdr:rowOff>114685</xdr:rowOff>
    </xdr:to>
    <xdr:sp macro="" textlink="">
      <xdr:nvSpPr>
        <xdr:cNvPr id="44" name="TextBox 43">
          <a:extLst>
            <a:ext uri="{FF2B5EF4-FFF2-40B4-BE49-F238E27FC236}">
              <a16:creationId xmlns:a16="http://schemas.microsoft.com/office/drawing/2014/main" id="{787B9827-E96D-4A17-979B-C9056CD899DD}"/>
            </a:ext>
          </a:extLst>
        </xdr:cNvPr>
        <xdr:cNvSpPr txBox="1"/>
      </xdr:nvSpPr>
      <xdr:spPr>
        <a:xfrm>
          <a:off x="13915066" y="6793501"/>
          <a:ext cx="3831221" cy="380075"/>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solidFill>
            <a:schemeClr val="lt1">
              <a:shade val="50000"/>
            </a:schemeClr>
          </a:solidFill>
        </a:ln>
        <a:effectLst>
          <a:reflection blurRad="6350" stA="52000" endA="300" endPos="35000" dir="5400000" sy="-100000" algn="bl" rotWithShape="0"/>
        </a:effectLst>
        <a:scene3d>
          <a:camera prst="perspective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i="1"/>
            <a:t>Top</a:t>
          </a:r>
          <a:r>
            <a:rPr lang="en-IN" sz="1600" b="1" i="1" baseline="0"/>
            <a:t> 10 Countries</a:t>
          </a:r>
          <a:endParaRPr lang="en-IN" sz="1600" b="1" i="1"/>
        </a:p>
      </xdr:txBody>
    </xdr:sp>
    <xdr:clientData/>
  </xdr:twoCellAnchor>
  <xdr:twoCellAnchor>
    <xdr:from>
      <xdr:col>4</xdr:col>
      <xdr:colOff>108552</xdr:colOff>
      <xdr:row>20</xdr:row>
      <xdr:rowOff>3700</xdr:rowOff>
    </xdr:from>
    <xdr:to>
      <xdr:col>13</xdr:col>
      <xdr:colOff>123308</xdr:colOff>
      <xdr:row>38</xdr:row>
      <xdr:rowOff>76236</xdr:rowOff>
    </xdr:to>
    <xdr:graphicFrame macro="">
      <xdr:nvGraphicFramePr>
        <xdr:cNvPr id="45" name="Chart 44">
          <a:extLst>
            <a:ext uri="{FF2B5EF4-FFF2-40B4-BE49-F238E27FC236}">
              <a16:creationId xmlns:a16="http://schemas.microsoft.com/office/drawing/2014/main" id="{E95AA67B-896C-4654-B82B-7217F4FFB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361862</xdr:colOff>
      <xdr:row>20</xdr:row>
      <xdr:rowOff>0</xdr:rowOff>
    </xdr:from>
    <xdr:to>
      <xdr:col>21</xdr:col>
      <xdr:colOff>479137</xdr:colOff>
      <xdr:row>38</xdr:row>
      <xdr:rowOff>76235</xdr:rowOff>
    </xdr:to>
    <xdr:graphicFrame macro="">
      <xdr:nvGraphicFramePr>
        <xdr:cNvPr id="46" name="Chart 45">
          <a:extLst>
            <a:ext uri="{FF2B5EF4-FFF2-40B4-BE49-F238E27FC236}">
              <a16:creationId xmlns:a16="http://schemas.microsoft.com/office/drawing/2014/main" id="{733417AA-DA2B-4676-B2A5-0C44180816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91240</xdr:colOff>
      <xdr:row>41</xdr:row>
      <xdr:rowOff>60085</xdr:rowOff>
    </xdr:from>
    <xdr:to>
      <xdr:col>11</xdr:col>
      <xdr:colOff>278028</xdr:colOff>
      <xdr:row>56</xdr:row>
      <xdr:rowOff>153851</xdr:rowOff>
    </xdr:to>
    <xdr:graphicFrame macro="">
      <xdr:nvGraphicFramePr>
        <xdr:cNvPr id="47" name="Chart 46">
          <a:extLst>
            <a:ext uri="{FF2B5EF4-FFF2-40B4-BE49-F238E27FC236}">
              <a16:creationId xmlns:a16="http://schemas.microsoft.com/office/drawing/2014/main" id="{EB04D0AF-1F7F-4789-9079-5B1236E0B8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294213</xdr:colOff>
      <xdr:row>41</xdr:row>
      <xdr:rowOff>61783</xdr:rowOff>
    </xdr:from>
    <xdr:to>
      <xdr:col>22</xdr:col>
      <xdr:colOff>257433</xdr:colOff>
      <xdr:row>57</xdr:row>
      <xdr:rowOff>0</xdr:rowOff>
    </xdr:to>
    <xdr:graphicFrame macro="">
      <xdr:nvGraphicFramePr>
        <xdr:cNvPr id="48" name="Chart 47">
          <a:extLst>
            <a:ext uri="{FF2B5EF4-FFF2-40B4-BE49-F238E27FC236}">
              <a16:creationId xmlns:a16="http://schemas.microsoft.com/office/drawing/2014/main" id="{7C62AE0B-7EAF-4B08-8AE2-C8045A1B12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167641</xdr:colOff>
      <xdr:row>30</xdr:row>
      <xdr:rowOff>39591</xdr:rowOff>
    </xdr:from>
    <xdr:to>
      <xdr:col>3</xdr:col>
      <xdr:colOff>484910</xdr:colOff>
      <xdr:row>41</xdr:row>
      <xdr:rowOff>92676</xdr:rowOff>
    </xdr:to>
    <mc:AlternateContent xmlns:mc="http://schemas.openxmlformats.org/markup-compatibility/2006" xmlns:a14="http://schemas.microsoft.com/office/drawing/2010/main">
      <mc:Choice Requires="a14">
        <xdr:graphicFrame macro="">
          <xdr:nvGraphicFramePr>
            <xdr:cNvPr id="51" name="Institution 1">
              <a:extLst>
                <a:ext uri="{FF2B5EF4-FFF2-40B4-BE49-F238E27FC236}">
                  <a16:creationId xmlns:a16="http://schemas.microsoft.com/office/drawing/2014/main" id="{2ABF6880-B119-4D49-9F61-6ED1E9EDA489}"/>
                </a:ext>
              </a:extLst>
            </xdr:cNvPr>
            <xdr:cNvGraphicFramePr/>
          </xdr:nvGraphicFramePr>
          <xdr:xfrm>
            <a:off x="0" y="0"/>
            <a:ext cx="0" cy="0"/>
          </xdr:xfrm>
          <a:graphic>
            <a:graphicData uri="http://schemas.microsoft.com/office/drawing/2010/slicer">
              <sle:slicer xmlns:sle="http://schemas.microsoft.com/office/drawing/2010/slicer" name="Institution 1"/>
            </a:graphicData>
          </a:graphic>
        </xdr:graphicFrame>
      </mc:Choice>
      <mc:Fallback xmlns="">
        <xdr:sp macro="" textlink="">
          <xdr:nvSpPr>
            <xdr:cNvPr id="0" name=""/>
            <xdr:cNvSpPr>
              <a:spLocks noTextEdit="1"/>
            </xdr:cNvSpPr>
          </xdr:nvSpPr>
          <xdr:spPr>
            <a:xfrm>
              <a:off x="167641" y="5593497"/>
              <a:ext cx="2143001" cy="20782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167641</xdr:colOff>
      <xdr:row>14</xdr:row>
      <xdr:rowOff>60887</xdr:rowOff>
    </xdr:from>
    <xdr:to>
      <xdr:col>3</xdr:col>
      <xdr:colOff>534841</xdr:colOff>
      <xdr:row>30</xdr:row>
      <xdr:rowOff>0</xdr:rowOff>
    </xdr:to>
    <mc:AlternateContent xmlns:mc="http://schemas.openxmlformats.org/markup-compatibility/2006" xmlns:a14="http://schemas.microsoft.com/office/drawing/2010/main">
      <mc:Choice Requires="a14">
        <xdr:graphicFrame macro="">
          <xdr:nvGraphicFramePr>
            <xdr:cNvPr id="52" name="Select Course">
              <a:extLst>
                <a:ext uri="{FF2B5EF4-FFF2-40B4-BE49-F238E27FC236}">
                  <a16:creationId xmlns:a16="http://schemas.microsoft.com/office/drawing/2014/main" id="{06B34BE3-1842-45F9-BC9A-EA7D46C3349F}"/>
                </a:ext>
              </a:extLst>
            </xdr:cNvPr>
            <xdr:cNvGraphicFramePr/>
          </xdr:nvGraphicFramePr>
          <xdr:xfrm>
            <a:off x="0" y="0"/>
            <a:ext cx="0" cy="0"/>
          </xdr:xfrm>
          <a:graphic>
            <a:graphicData uri="http://schemas.microsoft.com/office/drawing/2010/slicer">
              <sle:slicer xmlns:sle="http://schemas.microsoft.com/office/drawing/2010/slicer" name="Select Course"/>
            </a:graphicData>
          </a:graphic>
        </xdr:graphicFrame>
      </mc:Choice>
      <mc:Fallback xmlns="">
        <xdr:sp macro="" textlink="">
          <xdr:nvSpPr>
            <xdr:cNvPr id="0" name=""/>
            <xdr:cNvSpPr>
              <a:spLocks noTextEdit="1"/>
            </xdr:cNvSpPr>
          </xdr:nvSpPr>
          <xdr:spPr>
            <a:xfrm>
              <a:off x="167641" y="2669075"/>
              <a:ext cx="2192932" cy="288483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183240</xdr:colOff>
      <xdr:row>41</xdr:row>
      <xdr:rowOff>148001</xdr:rowOff>
    </xdr:from>
    <xdr:to>
      <xdr:col>3</xdr:col>
      <xdr:colOff>484910</xdr:colOff>
      <xdr:row>56</xdr:row>
      <xdr:rowOff>180108</xdr:rowOff>
    </xdr:to>
    <mc:AlternateContent xmlns:mc="http://schemas.openxmlformats.org/markup-compatibility/2006" xmlns:a14="http://schemas.microsoft.com/office/drawing/2010/main">
      <mc:Choice Requires="a14">
        <xdr:graphicFrame macro="">
          <xdr:nvGraphicFramePr>
            <xdr:cNvPr id="53" name="Country 1">
              <a:extLst>
                <a:ext uri="{FF2B5EF4-FFF2-40B4-BE49-F238E27FC236}">
                  <a16:creationId xmlns:a16="http://schemas.microsoft.com/office/drawing/2014/main" id="{F853966C-4949-4A7B-8B15-4864AADA25CD}"/>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83240" y="7727088"/>
              <a:ext cx="2127402" cy="27937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0</xdr:colOff>
      <xdr:row>8</xdr:row>
      <xdr:rowOff>108967</xdr:rowOff>
    </xdr:from>
    <xdr:to>
      <xdr:col>4</xdr:col>
      <xdr:colOff>540376</xdr:colOff>
      <xdr:row>11</xdr:row>
      <xdr:rowOff>146137</xdr:rowOff>
    </xdr:to>
    <xdr:pic>
      <xdr:nvPicPr>
        <xdr:cNvPr id="2" name="Picture 1">
          <a:extLst>
            <a:ext uri="{FF2B5EF4-FFF2-40B4-BE49-F238E27FC236}">
              <a16:creationId xmlns:a16="http://schemas.microsoft.com/office/drawing/2014/main" id="{4C301941-92E5-4689-8F22-3784A35D92D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421699" y="1632967"/>
          <a:ext cx="540376" cy="600841"/>
        </a:xfrm>
        <a:prstGeom prst="rect">
          <a:avLst/>
        </a:prstGeom>
      </xdr:spPr>
    </xdr:pic>
    <xdr:clientData/>
  </xdr:twoCellAnchor>
  <xdr:twoCellAnchor editAs="oneCell">
    <xdr:from>
      <xdr:col>11</xdr:col>
      <xdr:colOff>175503</xdr:colOff>
      <xdr:row>7</xdr:row>
      <xdr:rowOff>196134</xdr:rowOff>
    </xdr:from>
    <xdr:to>
      <xdr:col>12</xdr:col>
      <xdr:colOff>67351</xdr:colOff>
      <xdr:row>11</xdr:row>
      <xdr:rowOff>0</xdr:rowOff>
    </xdr:to>
    <xdr:pic>
      <xdr:nvPicPr>
        <xdr:cNvPr id="3" name="Picture 2">
          <a:extLst>
            <a:ext uri="{FF2B5EF4-FFF2-40B4-BE49-F238E27FC236}">
              <a16:creationId xmlns:a16="http://schemas.microsoft.com/office/drawing/2014/main" id="{4695814D-D79E-4175-8140-C66FD7EAA0A4}"/>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6835174" y="1511367"/>
          <a:ext cx="497273" cy="576304"/>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15</xdr:col>
      <xdr:colOff>31756</xdr:colOff>
      <xdr:row>8</xdr:row>
      <xdr:rowOff>32793</xdr:rowOff>
    </xdr:from>
    <xdr:to>
      <xdr:col>15</xdr:col>
      <xdr:colOff>518893</xdr:colOff>
      <xdr:row>11</xdr:row>
      <xdr:rowOff>74730</xdr:rowOff>
    </xdr:to>
    <xdr:pic>
      <xdr:nvPicPr>
        <xdr:cNvPr id="4" name="Picture 3">
          <a:extLst>
            <a:ext uri="{FF2B5EF4-FFF2-40B4-BE49-F238E27FC236}">
              <a16:creationId xmlns:a16="http://schemas.microsoft.com/office/drawing/2014/main" id="{CF71730D-20A2-4579-9AC5-7F74F4C69D01}"/>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213231" y="1556793"/>
          <a:ext cx="487137" cy="604068"/>
        </a:xfrm>
        <a:prstGeom prst="rect">
          <a:avLst/>
        </a:prstGeom>
      </xdr:spPr>
    </xdr:pic>
    <xdr:clientData/>
  </xdr:twoCellAnchor>
  <xdr:twoCellAnchor editAs="oneCell">
    <xdr:from>
      <xdr:col>18</xdr:col>
      <xdr:colOff>434318</xdr:colOff>
      <xdr:row>7</xdr:row>
      <xdr:rowOff>196134</xdr:rowOff>
    </xdr:from>
    <xdr:to>
      <xdr:col>19</xdr:col>
      <xdr:colOff>545443</xdr:colOff>
      <xdr:row>11</xdr:row>
      <xdr:rowOff>74730</xdr:rowOff>
    </xdr:to>
    <xdr:pic>
      <xdr:nvPicPr>
        <xdr:cNvPr id="10" name="Graphic 9" descr="Bullseye with solid fill">
          <a:extLst>
            <a:ext uri="{FF2B5EF4-FFF2-40B4-BE49-F238E27FC236}">
              <a16:creationId xmlns:a16="http://schemas.microsoft.com/office/drawing/2014/main" id="{0FC95D78-381B-58E6-CD29-B35F76B08B7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452088" y="1507773"/>
          <a:ext cx="723224" cy="653088"/>
        </a:xfrm>
        <a:prstGeom prst="rect">
          <a:avLst/>
        </a:prstGeom>
      </xdr:spPr>
    </xdr:pic>
    <xdr:clientData/>
  </xdr:twoCellAnchor>
  <xdr:twoCellAnchor editAs="oneCell">
    <xdr:from>
      <xdr:col>17</xdr:col>
      <xdr:colOff>536500</xdr:colOff>
      <xdr:row>0</xdr:row>
      <xdr:rowOff>178201</xdr:rowOff>
    </xdr:from>
    <xdr:to>
      <xdr:col>18</xdr:col>
      <xdr:colOff>541972</xdr:colOff>
      <xdr:row>4</xdr:row>
      <xdr:rowOff>55075</xdr:rowOff>
    </xdr:to>
    <xdr:pic>
      <xdr:nvPicPr>
        <xdr:cNvPr id="12" name="Picture 11">
          <a:hlinkClick xmlns:r="http://schemas.openxmlformats.org/officeDocument/2006/relationships" r:id="rId13"/>
          <a:extLst>
            <a:ext uri="{FF2B5EF4-FFF2-40B4-BE49-F238E27FC236}">
              <a16:creationId xmlns:a16="http://schemas.microsoft.com/office/drawing/2014/main" id="{F0A2FA0A-2D81-4C11-B923-8584332F3C59}"/>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0925351" y="178201"/>
          <a:ext cx="616581" cy="601151"/>
        </a:xfrm>
        <a:prstGeom prst="rect">
          <a:avLst/>
        </a:prstGeom>
      </xdr:spPr>
    </xdr:pic>
    <xdr:clientData/>
  </xdr:twoCellAnchor>
  <xdr:twoCellAnchor editAs="oneCell">
    <xdr:from>
      <xdr:col>19</xdr:col>
      <xdr:colOff>199380</xdr:colOff>
      <xdr:row>0</xdr:row>
      <xdr:rowOff>171524</xdr:rowOff>
    </xdr:from>
    <xdr:to>
      <xdr:col>20</xdr:col>
      <xdr:colOff>204853</xdr:colOff>
      <xdr:row>4</xdr:row>
      <xdr:rowOff>38278</xdr:rowOff>
    </xdr:to>
    <xdr:pic>
      <xdr:nvPicPr>
        <xdr:cNvPr id="13" name="Picture 12">
          <a:hlinkClick xmlns:r="http://schemas.openxmlformats.org/officeDocument/2006/relationships" r:id="rId15"/>
          <a:extLst>
            <a:ext uri="{FF2B5EF4-FFF2-40B4-BE49-F238E27FC236}">
              <a16:creationId xmlns:a16="http://schemas.microsoft.com/office/drawing/2014/main" id="{DCA52740-0D93-42D6-99FA-0C44E38DACC6}"/>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1810449" y="171524"/>
          <a:ext cx="616582" cy="591031"/>
        </a:xfrm>
        <a:prstGeom prst="rect">
          <a:avLst/>
        </a:prstGeom>
      </xdr:spPr>
    </xdr:pic>
    <xdr:clientData/>
  </xdr:twoCellAnchor>
  <xdr:twoCellAnchor editAs="oneCell">
    <xdr:from>
      <xdr:col>20</xdr:col>
      <xdr:colOff>512431</xdr:colOff>
      <xdr:row>0</xdr:row>
      <xdr:rowOff>95478</xdr:rowOff>
    </xdr:from>
    <xdr:to>
      <xdr:col>22</xdr:col>
      <xdr:colOff>172858</xdr:colOff>
      <xdr:row>4</xdr:row>
      <xdr:rowOff>132934</xdr:rowOff>
    </xdr:to>
    <xdr:pic>
      <xdr:nvPicPr>
        <xdr:cNvPr id="14" name="Picture 13">
          <a:hlinkClick xmlns:r="http://schemas.openxmlformats.org/officeDocument/2006/relationships" r:id="rId17"/>
          <a:extLst>
            <a:ext uri="{FF2B5EF4-FFF2-40B4-BE49-F238E27FC236}">
              <a16:creationId xmlns:a16="http://schemas.microsoft.com/office/drawing/2014/main" id="{13F15630-9229-4C1C-9965-0F1C3083BC1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2672846" y="95478"/>
          <a:ext cx="876468" cy="763922"/>
        </a:xfrm>
        <a:prstGeom prst="rect">
          <a:avLst/>
        </a:prstGeom>
      </xdr:spPr>
    </xdr:pic>
    <xdr:clientData/>
  </xdr:twoCellAnchor>
  <xdr:twoCellAnchor editAs="oneCell">
    <xdr:from>
      <xdr:col>23</xdr:col>
      <xdr:colOff>84748</xdr:colOff>
      <xdr:row>2</xdr:row>
      <xdr:rowOff>34472</xdr:rowOff>
    </xdr:from>
    <xdr:to>
      <xdr:col>23</xdr:col>
      <xdr:colOff>417110</xdr:colOff>
      <xdr:row>4</xdr:row>
      <xdr:rowOff>10154</xdr:rowOff>
    </xdr:to>
    <xdr:pic>
      <xdr:nvPicPr>
        <xdr:cNvPr id="17" name="Graphic 16" descr="Target with solid fill">
          <a:extLst>
            <a:ext uri="{FF2B5EF4-FFF2-40B4-BE49-F238E27FC236}">
              <a16:creationId xmlns:a16="http://schemas.microsoft.com/office/drawing/2014/main" id="{E5088E6C-F53F-C090-B7F1-DB2816EEA82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4015671" y="386164"/>
          <a:ext cx="332362" cy="327375"/>
        </a:xfrm>
        <a:prstGeom prst="rect">
          <a:avLst/>
        </a:prstGeom>
      </xdr:spPr>
    </xdr:pic>
    <xdr:clientData/>
  </xdr:twoCellAnchor>
  <xdr:twoCellAnchor editAs="oneCell">
    <xdr:from>
      <xdr:col>22</xdr:col>
      <xdr:colOff>550579</xdr:colOff>
      <xdr:row>19</xdr:row>
      <xdr:rowOff>3687</xdr:rowOff>
    </xdr:from>
    <xdr:to>
      <xdr:col>24</xdr:col>
      <xdr:colOff>23583</xdr:colOff>
      <xdr:row>21</xdr:row>
      <xdr:rowOff>3686</xdr:rowOff>
    </xdr:to>
    <xdr:pic>
      <xdr:nvPicPr>
        <xdr:cNvPr id="21" name="Graphic 20" descr="Presentation with pie chart with solid fill">
          <a:extLst>
            <a:ext uri="{FF2B5EF4-FFF2-40B4-BE49-F238E27FC236}">
              <a16:creationId xmlns:a16="http://schemas.microsoft.com/office/drawing/2014/main" id="{AEC18698-4081-727F-6F22-01C5188B1565}"/>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3875810" y="3383841"/>
          <a:ext cx="684388" cy="351691"/>
        </a:xfrm>
        <a:prstGeom prst="rect">
          <a:avLst/>
        </a:prstGeom>
      </xdr:spPr>
    </xdr:pic>
    <xdr:clientData/>
  </xdr:twoCellAnchor>
  <xdr:twoCellAnchor editAs="oneCell">
    <xdr:from>
      <xdr:col>23</xdr:col>
      <xdr:colOff>25906</xdr:colOff>
      <xdr:row>37</xdr:row>
      <xdr:rowOff>122239</xdr:rowOff>
    </xdr:from>
    <xdr:to>
      <xdr:col>23</xdr:col>
      <xdr:colOff>404169</xdr:colOff>
      <xdr:row>39</xdr:row>
      <xdr:rowOff>70765</xdr:rowOff>
    </xdr:to>
    <xdr:pic>
      <xdr:nvPicPr>
        <xdr:cNvPr id="22" name="Picture 21">
          <a:extLst>
            <a:ext uri="{FF2B5EF4-FFF2-40B4-BE49-F238E27FC236}">
              <a16:creationId xmlns:a16="http://schemas.microsoft.com/office/drawing/2014/main" id="{3F66ED29-077D-4324-8C7B-2B2EC8957E2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13956829" y="6667624"/>
          <a:ext cx="378263" cy="300218"/>
        </a:xfrm>
        <a:prstGeom prst="rect">
          <a:avLst/>
        </a:prstGeom>
      </xdr:spPr>
    </xdr:pic>
    <xdr:clientData/>
  </xdr:twoCellAnchor>
  <xdr:twoCellAnchor>
    <xdr:from>
      <xdr:col>4</xdr:col>
      <xdr:colOff>111394</xdr:colOff>
      <xdr:row>17</xdr:row>
      <xdr:rowOff>99060</xdr:rowOff>
    </xdr:from>
    <xdr:to>
      <xdr:col>13</xdr:col>
      <xdr:colOff>123306</xdr:colOff>
      <xdr:row>19</xdr:row>
      <xdr:rowOff>114300</xdr:rowOff>
    </xdr:to>
    <xdr:sp macro="" textlink="">
      <xdr:nvSpPr>
        <xdr:cNvPr id="23" name="TextBox 22">
          <a:extLst>
            <a:ext uri="{FF2B5EF4-FFF2-40B4-BE49-F238E27FC236}">
              <a16:creationId xmlns:a16="http://schemas.microsoft.com/office/drawing/2014/main" id="{9AE8477D-3111-4D2E-9B40-AE8D8C52D2FA}"/>
            </a:ext>
          </a:extLst>
        </xdr:cNvPr>
        <xdr:cNvSpPr txBox="1"/>
      </xdr:nvSpPr>
      <xdr:spPr>
        <a:xfrm>
          <a:off x="2549794" y="3195551"/>
          <a:ext cx="5498312" cy="375458"/>
        </a:xfrm>
        <a:prstGeom prst="rect">
          <a:avLst/>
        </a:prstGeom>
        <a:gradFill flip="none" rotWithShape="1">
          <a:gsLst>
            <a:gs pos="0">
              <a:schemeClr val="accent1">
                <a:lumMod val="60000"/>
                <a:lumOff val="40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w="9525" cmpd="sng">
          <a:noFill/>
        </a:ln>
        <a:effectLst>
          <a:outerShdw blurRad="44450" dist="27940" dir="5400000" algn="ctr">
            <a:srgbClr val="000000">
              <a:alpha val="32000"/>
            </a:srgbClr>
          </a:outerShdw>
          <a:reflection blurRad="6350" stA="52000" endA="300" endPos="35000" dir="5400000" sy="-100000" algn="bl" rotWithShape="0"/>
        </a:effectLst>
        <a:scene3d>
          <a:camera prst="orthographicFront">
            <a:rot lat="0" lon="0" rev="0"/>
          </a:camera>
          <a:lightRig rig="balanced" dir="t">
            <a:rot lat="0" lon="0" rev="8700000"/>
          </a:lightRig>
        </a:scene3d>
        <a:sp3d>
          <a:bevelT w="190500" h="38100" prst="divo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800" b="1">
              <a:solidFill>
                <a:schemeClr val="tx1"/>
              </a:solidFill>
            </a:rPr>
            <a:t>         Engagement</a:t>
          </a:r>
          <a:r>
            <a:rPr lang="en-IN" sz="1800" b="1" baseline="0">
              <a:solidFill>
                <a:schemeClr val="tx1"/>
              </a:solidFill>
            </a:rPr>
            <a:t> Analysis</a:t>
          </a:r>
          <a:endParaRPr lang="en-IN" sz="1800" b="1">
            <a:solidFill>
              <a:schemeClr val="tx1"/>
            </a:solidFill>
          </a:endParaRPr>
        </a:p>
      </xdr:txBody>
    </xdr:sp>
    <xdr:clientData/>
  </xdr:twoCellAnchor>
  <xdr:twoCellAnchor editAs="oneCell">
    <xdr:from>
      <xdr:col>4</xdr:col>
      <xdr:colOff>202240</xdr:colOff>
      <xdr:row>17</xdr:row>
      <xdr:rowOff>147793</xdr:rowOff>
    </xdr:from>
    <xdr:to>
      <xdr:col>5</xdr:col>
      <xdr:colOff>38385</xdr:colOff>
      <xdr:row>19</xdr:row>
      <xdr:rowOff>91232</xdr:rowOff>
    </xdr:to>
    <xdr:pic>
      <xdr:nvPicPr>
        <xdr:cNvPr id="25" name="Picture 24">
          <a:extLst>
            <a:ext uri="{FF2B5EF4-FFF2-40B4-BE49-F238E27FC236}">
              <a16:creationId xmlns:a16="http://schemas.microsoft.com/office/drawing/2014/main" id="{629662FE-71AE-41E5-83D1-2789B2DA04FA}"/>
            </a:ext>
          </a:extLst>
        </xdr:cNvPr>
        <xdr:cNvPicPr>
          <a:picLocks noChangeAspect="1"/>
        </xdr:cNvPicPr>
      </xdr:nvPicPr>
      <xdr:blipFill>
        <a:blip xmlns:r="http://schemas.openxmlformats.org/officeDocument/2006/relationships" r:embed="rId24" cstate="print">
          <a:extLst>
            <a:ext uri="{28A0092B-C50C-407E-A947-70E740481C1C}">
              <a14:useLocalDpi xmlns:a14="http://schemas.microsoft.com/office/drawing/2010/main" val="0"/>
            </a:ext>
          </a:extLst>
        </a:blip>
        <a:stretch>
          <a:fillRect/>
        </a:stretch>
      </xdr:blipFill>
      <xdr:spPr>
        <a:xfrm>
          <a:off x="2640640" y="3208493"/>
          <a:ext cx="445745" cy="299039"/>
        </a:xfrm>
        <a:prstGeom prst="rect">
          <a:avLst/>
        </a:prstGeom>
      </xdr:spPr>
    </xdr:pic>
    <xdr:clientData/>
  </xdr:twoCellAnchor>
  <xdr:twoCellAnchor>
    <xdr:from>
      <xdr:col>13</xdr:col>
      <xdr:colOff>361863</xdr:colOff>
      <xdr:row>17</xdr:row>
      <xdr:rowOff>99059</xdr:rowOff>
    </xdr:from>
    <xdr:to>
      <xdr:col>21</xdr:col>
      <xdr:colOff>479137</xdr:colOff>
      <xdr:row>19</xdr:row>
      <xdr:rowOff>91232</xdr:rowOff>
    </xdr:to>
    <xdr:sp macro="" textlink="">
      <xdr:nvSpPr>
        <xdr:cNvPr id="26" name="TextBox 25">
          <a:extLst>
            <a:ext uri="{FF2B5EF4-FFF2-40B4-BE49-F238E27FC236}">
              <a16:creationId xmlns:a16="http://schemas.microsoft.com/office/drawing/2014/main" id="{A06EB905-5468-434D-8389-DF2CF7AA6ED8}"/>
            </a:ext>
          </a:extLst>
        </xdr:cNvPr>
        <xdr:cNvSpPr txBox="1"/>
      </xdr:nvSpPr>
      <xdr:spPr>
        <a:xfrm>
          <a:off x="8286663" y="3195550"/>
          <a:ext cx="4994074" cy="352391"/>
        </a:xfrm>
        <a:prstGeom prst="rect">
          <a:avLst/>
        </a:prstGeom>
        <a:gradFill flip="none" rotWithShape="1">
          <a:gsLst>
            <a:gs pos="0">
              <a:schemeClr val="accent1">
                <a:lumMod val="60000"/>
                <a:lumOff val="40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w="9525" cmpd="sng">
          <a:noFill/>
        </a:ln>
        <a:effectLst>
          <a:outerShdw blurRad="44450" dist="27940" dir="5400000" algn="ctr">
            <a:srgbClr val="000000">
              <a:alpha val="32000"/>
            </a:srgbClr>
          </a:outerShdw>
          <a:reflection blurRad="6350" stA="52000" endA="300" endPos="35000" dir="5400000" sy="-100000" algn="bl" rotWithShape="0"/>
        </a:effectLst>
        <a:scene3d>
          <a:camera prst="orthographicFront">
            <a:rot lat="0" lon="0" rev="0"/>
          </a:camera>
          <a:lightRig rig="balanced" dir="t">
            <a:rot lat="0" lon="0" rev="8700000"/>
          </a:lightRig>
        </a:scene3d>
        <a:sp3d>
          <a:bevelT w="190500" h="38100" prst="divo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800" b="1">
              <a:solidFill>
                <a:schemeClr val="tx1"/>
              </a:solidFill>
            </a:rPr>
            <a:t>         Institutional</a:t>
          </a:r>
          <a:r>
            <a:rPr lang="en-IN" sz="1800" b="1" baseline="0">
              <a:solidFill>
                <a:schemeClr val="tx1"/>
              </a:solidFill>
            </a:rPr>
            <a:t> Analysis</a:t>
          </a:r>
          <a:endParaRPr lang="en-IN" sz="1800" b="1">
            <a:solidFill>
              <a:schemeClr val="tx1"/>
            </a:solidFill>
          </a:endParaRPr>
        </a:p>
      </xdr:txBody>
    </xdr:sp>
    <xdr:clientData/>
  </xdr:twoCellAnchor>
  <xdr:twoCellAnchor>
    <xdr:from>
      <xdr:col>4</xdr:col>
      <xdr:colOff>111394</xdr:colOff>
      <xdr:row>38</xdr:row>
      <xdr:rowOff>100116</xdr:rowOff>
    </xdr:from>
    <xdr:to>
      <xdr:col>22</xdr:col>
      <xdr:colOff>136072</xdr:colOff>
      <xdr:row>40</xdr:row>
      <xdr:rowOff>169634</xdr:rowOff>
    </xdr:to>
    <xdr:sp macro="" textlink="">
      <xdr:nvSpPr>
        <xdr:cNvPr id="27" name="TextBox 26">
          <a:extLst>
            <a:ext uri="{FF2B5EF4-FFF2-40B4-BE49-F238E27FC236}">
              <a16:creationId xmlns:a16="http://schemas.microsoft.com/office/drawing/2014/main" id="{E8BF213E-DF6B-41A1-B582-3C84C7EBA5FF}"/>
            </a:ext>
          </a:extLst>
        </xdr:cNvPr>
        <xdr:cNvSpPr txBox="1"/>
      </xdr:nvSpPr>
      <xdr:spPr>
        <a:xfrm>
          <a:off x="2549794" y="6894616"/>
          <a:ext cx="10997478" cy="425118"/>
        </a:xfrm>
        <a:prstGeom prst="rect">
          <a:avLst/>
        </a:prstGeom>
        <a:gradFill flip="none" rotWithShape="1">
          <a:gsLst>
            <a:gs pos="0">
              <a:schemeClr val="accent1">
                <a:lumMod val="60000"/>
                <a:lumOff val="40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w="9525" cmpd="sng">
          <a:noFill/>
        </a:ln>
        <a:effectLst>
          <a:outerShdw blurRad="44450" dist="27940" dir="5400000" algn="ctr">
            <a:srgbClr val="000000">
              <a:alpha val="32000"/>
            </a:srgbClr>
          </a:outerShdw>
          <a:reflection blurRad="6350" stA="52000" endA="300" endPos="35000" dir="5400000" sy="-100000" algn="bl" rotWithShape="0"/>
        </a:effectLst>
        <a:scene3d>
          <a:camera prst="orthographicFront">
            <a:rot lat="0" lon="0" rev="0"/>
          </a:camera>
          <a:lightRig rig="balanced" dir="t">
            <a:rot lat="0" lon="0" rev="8700000"/>
          </a:lightRig>
        </a:scene3d>
        <a:sp3d>
          <a:bevelT w="190500" h="38100" prst="divo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800" b="1">
              <a:solidFill>
                <a:schemeClr val="tx1"/>
              </a:solidFill>
            </a:rPr>
            <a:t>        Learning Performance by Institution</a:t>
          </a:r>
        </a:p>
      </xdr:txBody>
    </xdr:sp>
    <xdr:clientData/>
  </xdr:twoCellAnchor>
  <xdr:twoCellAnchor editAs="oneCell">
    <xdr:from>
      <xdr:col>13</xdr:col>
      <xdr:colOff>471054</xdr:colOff>
      <xdr:row>17</xdr:row>
      <xdr:rowOff>122321</xdr:rowOff>
    </xdr:from>
    <xdr:to>
      <xdr:col>14</xdr:col>
      <xdr:colOff>119990</xdr:colOff>
      <xdr:row>19</xdr:row>
      <xdr:rowOff>70161</xdr:rowOff>
    </xdr:to>
    <xdr:pic>
      <xdr:nvPicPr>
        <xdr:cNvPr id="28" name="Picture 27">
          <a:extLst>
            <a:ext uri="{FF2B5EF4-FFF2-40B4-BE49-F238E27FC236}">
              <a16:creationId xmlns:a16="http://schemas.microsoft.com/office/drawing/2014/main" id="{0751FD6F-0B8C-4BD4-B973-39CCD47A73C7}"/>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Lst>
        </a:blip>
        <a:stretch>
          <a:fillRect/>
        </a:stretch>
      </xdr:blipFill>
      <xdr:spPr>
        <a:xfrm>
          <a:off x="8395854" y="3218812"/>
          <a:ext cx="258536" cy="308058"/>
        </a:xfrm>
        <a:prstGeom prst="rect">
          <a:avLst/>
        </a:prstGeom>
      </xdr:spPr>
    </xdr:pic>
    <xdr:clientData/>
  </xdr:twoCellAnchor>
  <xdr:twoCellAnchor editAs="oneCell">
    <xdr:from>
      <xdr:col>10</xdr:col>
      <xdr:colOff>0</xdr:colOff>
      <xdr:row>38</xdr:row>
      <xdr:rowOff>154215</xdr:rowOff>
    </xdr:from>
    <xdr:to>
      <xdr:col>10</xdr:col>
      <xdr:colOff>367393</xdr:colOff>
      <xdr:row>40</xdr:row>
      <xdr:rowOff>167822</xdr:rowOff>
    </xdr:to>
    <xdr:pic>
      <xdr:nvPicPr>
        <xdr:cNvPr id="32" name="Graphic 31" descr="Business Growth with solid fill">
          <a:extLst>
            <a:ext uri="{FF2B5EF4-FFF2-40B4-BE49-F238E27FC236}">
              <a16:creationId xmlns:a16="http://schemas.microsoft.com/office/drawing/2014/main" id="{6E690D7D-9BE9-B895-F7DA-B7D95013289A}"/>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120984" y="7299526"/>
          <a:ext cx="367393" cy="388362"/>
        </a:xfrm>
        <a:prstGeom prst="rect">
          <a:avLst/>
        </a:prstGeom>
      </xdr:spPr>
    </xdr:pic>
    <xdr:clientData/>
  </xdr:twoCellAnchor>
  <xdr:twoCellAnchor>
    <xdr:from>
      <xdr:col>8</xdr:col>
      <xdr:colOff>203200</xdr:colOff>
      <xdr:row>13</xdr:row>
      <xdr:rowOff>22906</xdr:rowOff>
    </xdr:from>
    <xdr:to>
      <xdr:col>12</xdr:col>
      <xdr:colOff>517934</xdr:colOff>
      <xdr:row>17</xdr:row>
      <xdr:rowOff>4741</xdr:rowOff>
    </xdr:to>
    <xdr:sp macro="" textlink="'Pivot Analysis'!H121">
      <xdr:nvSpPr>
        <xdr:cNvPr id="41" name="Rectangle: Rounded Corners 40">
          <a:extLst>
            <a:ext uri="{FF2B5EF4-FFF2-40B4-BE49-F238E27FC236}">
              <a16:creationId xmlns:a16="http://schemas.microsoft.com/office/drawing/2014/main" id="{20CF8FB4-2315-4F55-B5B4-AC34CFFB10F1}"/>
            </a:ext>
          </a:extLst>
        </xdr:cNvPr>
        <xdr:cNvSpPr/>
      </xdr:nvSpPr>
      <xdr:spPr>
        <a:xfrm>
          <a:off x="5099987" y="2483791"/>
          <a:ext cx="2763127" cy="731343"/>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i="1" u="none" strike="noStrike">
              <a:solidFill>
                <a:schemeClr val="bg1"/>
              </a:solidFill>
              <a:latin typeface="Calibri"/>
              <a:ea typeface="Calibri"/>
              <a:cs typeface="Calibri"/>
            </a:rPr>
            <a:t>Top Institute </a:t>
          </a:r>
        </a:p>
        <a:p>
          <a:pPr algn="l"/>
          <a:r>
            <a:rPr lang="en-US" sz="1400" b="1" i="1" u="none" strike="noStrike">
              <a:solidFill>
                <a:schemeClr val="bg1"/>
              </a:solidFill>
              <a:latin typeface="Calibri"/>
              <a:ea typeface="Calibri"/>
              <a:cs typeface="Calibri"/>
            </a:rPr>
            <a:t>Future Learn</a:t>
          </a:r>
          <a:r>
            <a:rPr lang="en-US" sz="1200" b="1" i="1" u="none" strike="noStrike">
              <a:solidFill>
                <a:schemeClr val="bg1"/>
              </a:solidFill>
              <a:latin typeface="Calibri"/>
              <a:ea typeface="Calibri"/>
              <a:cs typeface="Calibri"/>
            </a:rPr>
            <a:t>- </a:t>
          </a:r>
          <a:fld id="{20C91326-A070-49EC-9893-C0D551D38B65}" type="TxLink">
            <a:rPr lang="en-US" sz="1200" b="1" i="1" u="none" strike="noStrike">
              <a:solidFill>
                <a:schemeClr val="bg1"/>
              </a:solidFill>
              <a:latin typeface="Calibri"/>
              <a:ea typeface="Calibri"/>
              <a:cs typeface="Calibri"/>
            </a:rPr>
            <a:pPr algn="l"/>
            <a:t>52.79%</a:t>
          </a:fld>
          <a:endParaRPr lang="en-US" sz="1800" b="1" i="1" u="none" strike="noStrike">
            <a:solidFill>
              <a:schemeClr val="bg1"/>
            </a:solidFill>
            <a:latin typeface="+mn-lt"/>
            <a:ea typeface="Calibri"/>
            <a:cs typeface="Times New Roman" panose="02020603050405020304" pitchFamily="18" charset="0"/>
          </a:endParaRPr>
        </a:p>
      </xdr:txBody>
    </xdr:sp>
    <xdr:clientData/>
  </xdr:twoCellAnchor>
  <xdr:twoCellAnchor>
    <xdr:from>
      <xdr:col>14</xdr:col>
      <xdr:colOff>165100</xdr:colOff>
      <xdr:row>13</xdr:row>
      <xdr:rowOff>78944</xdr:rowOff>
    </xdr:from>
    <xdr:to>
      <xdr:col>18</xdr:col>
      <xdr:colOff>558800</xdr:colOff>
      <xdr:row>16</xdr:row>
      <xdr:rowOff>134960</xdr:rowOff>
    </xdr:to>
    <xdr:sp macro="" textlink="'Pivot Analysis'!H125">
      <xdr:nvSpPr>
        <xdr:cNvPr id="54" name="Rectangle: Rounded Corners 53">
          <a:extLst>
            <a:ext uri="{FF2B5EF4-FFF2-40B4-BE49-F238E27FC236}">
              <a16:creationId xmlns:a16="http://schemas.microsoft.com/office/drawing/2014/main" id="{FBD245C0-1A40-44F6-AC87-35B020F77FDF}"/>
            </a:ext>
          </a:extLst>
        </xdr:cNvPr>
        <xdr:cNvSpPr/>
      </xdr:nvSpPr>
      <xdr:spPr>
        <a:xfrm>
          <a:off x="8734477" y="2539829"/>
          <a:ext cx="2842093" cy="618147"/>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i="1" u="none" strike="noStrike">
              <a:solidFill>
                <a:schemeClr val="bg1"/>
              </a:solidFill>
              <a:latin typeface="Calibri"/>
              <a:ea typeface="Calibri"/>
              <a:cs typeface="Calibri"/>
            </a:rPr>
            <a:t>Top course</a:t>
          </a:r>
        </a:p>
        <a:p>
          <a:pPr algn="ctr"/>
          <a:r>
            <a:rPr lang="en-US" sz="1200" b="1" i="1" u="none" strike="noStrike">
              <a:solidFill>
                <a:schemeClr val="bg1"/>
              </a:solidFill>
              <a:latin typeface="Calibri"/>
              <a:ea typeface="Calibri"/>
              <a:cs typeface="Calibri"/>
            </a:rPr>
            <a:t>Data Structures- </a:t>
          </a:r>
          <a:fld id="{9E2E01A9-25CD-46D6-A4D9-023D3BF8C27A}" type="TxLink">
            <a:rPr lang="en-US" sz="1200" b="1" i="1" u="none" strike="noStrike">
              <a:solidFill>
                <a:schemeClr val="bg1"/>
              </a:solidFill>
              <a:latin typeface="Calibri"/>
              <a:ea typeface="Calibri"/>
              <a:cs typeface="Calibri"/>
            </a:rPr>
            <a:pPr algn="ctr"/>
            <a:t>546.33%</a:t>
          </a:fld>
          <a:endParaRPr lang="en-US" sz="1600" b="1" i="1" u="none" strike="noStrike">
            <a:solidFill>
              <a:schemeClr val="bg1"/>
            </a:solidFill>
            <a:latin typeface="Calibri"/>
            <a:ea typeface="Calibri"/>
            <a:cs typeface="Calibri"/>
          </a:endParaRPr>
        </a:p>
      </xdr:txBody>
    </xdr:sp>
    <xdr:clientData/>
  </xdr:twoCellAnchor>
  <xdr:twoCellAnchor editAs="oneCell">
    <xdr:from>
      <xdr:col>11</xdr:col>
      <xdr:colOff>294374</xdr:colOff>
      <xdr:row>13</xdr:row>
      <xdr:rowOff>46819</xdr:rowOff>
    </xdr:from>
    <xdr:to>
      <xdr:col>12</xdr:col>
      <xdr:colOff>310297</xdr:colOff>
      <xdr:row>16</xdr:row>
      <xdr:rowOff>134961</xdr:rowOff>
    </xdr:to>
    <xdr:pic>
      <xdr:nvPicPr>
        <xdr:cNvPr id="56" name="Graphic 55" descr="Ribbon with solid fill">
          <a:extLst>
            <a:ext uri="{FF2B5EF4-FFF2-40B4-BE49-F238E27FC236}">
              <a16:creationId xmlns:a16="http://schemas.microsoft.com/office/drawing/2014/main" id="{3116CF69-4557-E476-5D77-697331D66814}"/>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6999974" y="2396319"/>
          <a:ext cx="625523" cy="621542"/>
        </a:xfrm>
        <a:prstGeom prst="rect">
          <a:avLst/>
        </a:prstGeom>
      </xdr:spPr>
    </xdr:pic>
    <xdr:clientData/>
  </xdr:twoCellAnchor>
  <xdr:twoCellAnchor editAs="oneCell">
    <xdr:from>
      <xdr:col>0</xdr:col>
      <xdr:colOff>128003</xdr:colOff>
      <xdr:row>0</xdr:row>
      <xdr:rowOff>91521</xdr:rowOff>
    </xdr:from>
    <xdr:to>
      <xdr:col>3</xdr:col>
      <xdr:colOff>0</xdr:colOff>
      <xdr:row>9</xdr:row>
      <xdr:rowOff>0</xdr:rowOff>
    </xdr:to>
    <xdr:pic>
      <xdr:nvPicPr>
        <xdr:cNvPr id="7" name="Picture 6">
          <a:extLst>
            <a:ext uri="{FF2B5EF4-FFF2-40B4-BE49-F238E27FC236}">
              <a16:creationId xmlns:a16="http://schemas.microsoft.com/office/drawing/2014/main" id="{0920468E-574E-482C-B625-6F918C2EACCB}"/>
            </a:ext>
          </a:extLst>
        </xdr:cNvPr>
        <xdr:cNvPicPr>
          <a:picLocks noChangeAspect="1"/>
        </xdr:cNvPicPr>
      </xdr:nvPicPr>
      <xdr:blipFill>
        <a:blip xmlns:r="http://schemas.openxmlformats.org/officeDocument/2006/relationships" r:embed="rId30" cstate="print">
          <a:extLst>
            <a:ext uri="{28A0092B-C50C-407E-A947-70E740481C1C}">
              <a14:useLocalDpi xmlns:a14="http://schemas.microsoft.com/office/drawing/2010/main" val="0"/>
            </a:ext>
          </a:extLst>
        </a:blip>
        <a:stretch>
          <a:fillRect/>
        </a:stretch>
      </xdr:blipFill>
      <xdr:spPr>
        <a:xfrm>
          <a:off x="128003" y="91521"/>
          <a:ext cx="1692330" cy="1587701"/>
        </a:xfrm>
        <a:prstGeom prst="rect">
          <a:avLst/>
        </a:prstGeom>
      </xdr:spPr>
    </xdr:pic>
    <xdr:clientData/>
  </xdr:twoCellAnchor>
  <xdr:twoCellAnchor editAs="oneCell">
    <xdr:from>
      <xdr:col>1</xdr:col>
      <xdr:colOff>0</xdr:colOff>
      <xdr:row>10</xdr:row>
      <xdr:rowOff>32125</xdr:rowOff>
    </xdr:from>
    <xdr:to>
      <xdr:col>2</xdr:col>
      <xdr:colOff>0</xdr:colOff>
      <xdr:row>13</xdr:row>
      <xdr:rowOff>78944</xdr:rowOff>
    </xdr:to>
    <xdr:pic macro="[0]!Refresh">
      <xdr:nvPicPr>
        <xdr:cNvPr id="11" name="Picture 10">
          <a:extLst>
            <a:ext uri="{FF2B5EF4-FFF2-40B4-BE49-F238E27FC236}">
              <a16:creationId xmlns:a16="http://schemas.microsoft.com/office/drawing/2014/main" id="{BFD32610-F229-4BCD-AEB1-CE19B4E6DC36}"/>
            </a:ext>
          </a:extLst>
        </xdr:cNvPr>
        <xdr:cNvPicPr>
          <a:picLocks noChangeAspect="1"/>
        </xdr:cNvPicPr>
      </xdr:nvPicPr>
      <xdr:blipFill>
        <a:blip xmlns:r="http://schemas.openxmlformats.org/officeDocument/2006/relationships" r:embed="rId31" cstate="print">
          <a:duotone>
            <a:prstClr val="black"/>
            <a:schemeClr val="accent6">
              <a:tint val="45000"/>
              <a:satMod val="400000"/>
            </a:schemeClr>
          </a:duotone>
          <a:alphaModFix amt="50000"/>
          <a:extLst>
            <a:ext uri="{BEBA8EAE-BF5A-486C-A8C5-ECC9F3942E4B}">
              <a14:imgProps xmlns:a14="http://schemas.microsoft.com/office/drawing/2010/main">
                <a14:imgLayer r:embed="rId32">
                  <a14:imgEffect>
                    <a14:artisticCutout/>
                  </a14:imgEffect>
                </a14:imgLayer>
              </a14:imgProps>
            </a:ext>
            <a:ext uri="{28A0092B-C50C-407E-A947-70E740481C1C}">
              <a14:useLocalDpi xmlns:a14="http://schemas.microsoft.com/office/drawing/2010/main" val="0"/>
            </a:ext>
          </a:extLst>
        </a:blip>
        <a:stretch>
          <a:fillRect/>
        </a:stretch>
      </xdr:blipFill>
      <xdr:spPr>
        <a:xfrm>
          <a:off x="611605" y="1866941"/>
          <a:ext cx="611606" cy="588240"/>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twoCellAnchor editAs="oneCell">
    <xdr:from>
      <xdr:col>16</xdr:col>
      <xdr:colOff>324415</xdr:colOff>
      <xdr:row>1</xdr:row>
      <xdr:rowOff>7545</xdr:rowOff>
    </xdr:from>
    <xdr:to>
      <xdr:col>17</xdr:col>
      <xdr:colOff>162886</xdr:colOff>
      <xdr:row>4</xdr:row>
      <xdr:rowOff>17153</xdr:rowOff>
    </xdr:to>
    <xdr:pic macro="[0]!Export_Dashboard_To_PDF">
      <xdr:nvPicPr>
        <xdr:cNvPr id="5" name="Picture 4">
          <a:extLst>
            <a:ext uri="{FF2B5EF4-FFF2-40B4-BE49-F238E27FC236}">
              <a16:creationId xmlns:a16="http://schemas.microsoft.com/office/drawing/2014/main" id="{54E97BC8-FE76-4774-81B2-E63A5127FB24}"/>
            </a:ext>
          </a:extLst>
        </xdr:cNvPr>
        <xdr:cNvPicPr>
          <a:picLocks noChangeAspect="1"/>
        </xdr:cNvPicPr>
      </xdr:nvPicPr>
      <xdr:blipFill>
        <a:blip xmlns:r="http://schemas.openxmlformats.org/officeDocument/2006/relationships" r:embed="rId33" cstate="print">
          <a:extLst>
            <a:ext uri="{28A0092B-C50C-407E-A947-70E740481C1C}">
              <a14:useLocalDpi xmlns:a14="http://schemas.microsoft.com/office/drawing/2010/main" val="0"/>
            </a:ext>
          </a:extLst>
        </a:blip>
        <a:stretch>
          <a:fillRect/>
        </a:stretch>
      </xdr:blipFill>
      <xdr:spPr>
        <a:xfrm>
          <a:off x="10102158" y="188614"/>
          <a:ext cx="449579" cy="552816"/>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0.28743</cdr:x>
      <cdr:y>0.43889</cdr:y>
    </cdr:from>
    <cdr:to>
      <cdr:x>0.48902</cdr:x>
      <cdr:y>0.65556</cdr:y>
    </cdr:to>
    <cdr:sp macro="" textlink="">
      <cdr:nvSpPr>
        <cdr:cNvPr id="2" name="TextBox 1">
          <a:extLst xmlns:a="http://schemas.openxmlformats.org/drawingml/2006/main">
            <a:ext uri="{FF2B5EF4-FFF2-40B4-BE49-F238E27FC236}">
              <a16:creationId xmlns:a16="http://schemas.microsoft.com/office/drawing/2014/main" id="{28D7F7E5-79CC-9B42-9505-D1CFD2846071}"/>
            </a:ext>
          </a:extLst>
        </cdr:cNvPr>
        <cdr:cNvSpPr txBox="1"/>
      </cdr:nvSpPr>
      <cdr:spPr>
        <a:xfrm xmlns:a="http://schemas.openxmlformats.org/drawingml/2006/main">
          <a:off x="1097280" y="1203960"/>
          <a:ext cx="769620" cy="59436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2000" b="1" kern="1200">
              <a:solidFill>
                <a:srgbClr val="FF0000"/>
              </a:solidFill>
            </a:rPr>
            <a:t>2000</a:t>
          </a:r>
        </a:p>
      </cdr:txBody>
    </cdr:sp>
  </cdr:relSizeAnchor>
</c:userShapes>
</file>

<file path=xl/drawings/drawing6.xml><?xml version="1.0" encoding="utf-8"?>
<xdr:wsDr xmlns:xdr="http://schemas.openxmlformats.org/drawingml/2006/spreadsheetDrawing" xmlns:a="http://schemas.openxmlformats.org/drawingml/2006/main">
  <xdr:twoCellAnchor editAs="oneCell">
    <xdr:from>
      <xdr:col>3</xdr:col>
      <xdr:colOff>548640</xdr:colOff>
      <xdr:row>3</xdr:row>
      <xdr:rowOff>121920</xdr:rowOff>
    </xdr:from>
    <xdr:to>
      <xdr:col>4</xdr:col>
      <xdr:colOff>556260</xdr:colOff>
      <xdr:row>6</xdr:row>
      <xdr:rowOff>175260</xdr:rowOff>
    </xdr:to>
    <xdr:pic>
      <xdr:nvPicPr>
        <xdr:cNvPr id="19" name="Picture 18">
          <a:extLst>
            <a:ext uri="{FF2B5EF4-FFF2-40B4-BE49-F238E27FC236}">
              <a16:creationId xmlns:a16="http://schemas.microsoft.com/office/drawing/2014/main" id="{3DD67F97-B751-2F70-EE01-A8690242712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377440" y="670560"/>
          <a:ext cx="617220" cy="601980"/>
        </a:xfrm>
        <a:prstGeom prst="rect">
          <a:avLst/>
        </a:prstGeom>
      </xdr:spPr>
    </xdr:pic>
    <xdr:clientData/>
  </xdr:twoCellAnchor>
  <xdr:twoCellAnchor editAs="oneCell">
    <xdr:from>
      <xdr:col>5</xdr:col>
      <xdr:colOff>327660</xdr:colOff>
      <xdr:row>4</xdr:row>
      <xdr:rowOff>0</xdr:rowOff>
    </xdr:from>
    <xdr:to>
      <xdr:col>6</xdr:col>
      <xdr:colOff>166947</xdr:colOff>
      <xdr:row>5</xdr:row>
      <xdr:rowOff>121920</xdr:rowOff>
    </xdr:to>
    <xdr:pic>
      <xdr:nvPicPr>
        <xdr:cNvPr id="21" name="Picture 20">
          <a:extLst>
            <a:ext uri="{FF2B5EF4-FFF2-40B4-BE49-F238E27FC236}">
              <a16:creationId xmlns:a16="http://schemas.microsoft.com/office/drawing/2014/main" id="{282EA604-4CBB-375A-ADCF-9610830B38C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75660" y="731520"/>
          <a:ext cx="448887" cy="304800"/>
        </a:xfrm>
        <a:prstGeom prst="rect">
          <a:avLst/>
        </a:prstGeom>
      </xdr:spPr>
    </xdr:pic>
    <xdr:clientData/>
  </xdr:twoCellAnchor>
  <xdr:twoCellAnchor editAs="oneCell">
    <xdr:from>
      <xdr:col>8</xdr:col>
      <xdr:colOff>30480</xdr:colOff>
      <xdr:row>3</xdr:row>
      <xdr:rowOff>99060</xdr:rowOff>
    </xdr:from>
    <xdr:to>
      <xdr:col>8</xdr:col>
      <xdr:colOff>533400</xdr:colOff>
      <xdr:row>6</xdr:row>
      <xdr:rowOff>137160</xdr:rowOff>
    </xdr:to>
    <xdr:pic>
      <xdr:nvPicPr>
        <xdr:cNvPr id="23" name="Picture 22">
          <a:extLst>
            <a:ext uri="{FF2B5EF4-FFF2-40B4-BE49-F238E27FC236}">
              <a16:creationId xmlns:a16="http://schemas.microsoft.com/office/drawing/2014/main" id="{73E772A9-5B61-1FFF-68E1-63AAD843364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907280" y="647700"/>
          <a:ext cx="502920" cy="586740"/>
        </a:xfrm>
        <a:prstGeom prst="rect">
          <a:avLst/>
        </a:prstGeom>
      </xdr:spPr>
    </xdr:pic>
    <xdr:clientData/>
  </xdr:twoCellAnchor>
  <xdr:twoCellAnchor editAs="oneCell">
    <xdr:from>
      <xdr:col>10</xdr:col>
      <xdr:colOff>502920</xdr:colOff>
      <xdr:row>5</xdr:row>
      <xdr:rowOff>137160</xdr:rowOff>
    </xdr:from>
    <xdr:to>
      <xdr:col>11</xdr:col>
      <xdr:colOff>350520</xdr:colOff>
      <xdr:row>7</xdr:row>
      <xdr:rowOff>167640</xdr:rowOff>
    </xdr:to>
    <xdr:pic>
      <xdr:nvPicPr>
        <xdr:cNvPr id="25" name="Picture 24">
          <a:extLst>
            <a:ext uri="{FF2B5EF4-FFF2-40B4-BE49-F238E27FC236}">
              <a16:creationId xmlns:a16="http://schemas.microsoft.com/office/drawing/2014/main" id="{1A0A6871-BA3C-89E5-7EE3-EE48BFF2DE2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598920" y="1051560"/>
          <a:ext cx="457200" cy="396240"/>
        </a:xfrm>
        <a:prstGeom prst="rect">
          <a:avLst/>
        </a:prstGeom>
      </xdr:spPr>
    </xdr:pic>
    <xdr:clientData/>
  </xdr:twoCellAnchor>
  <xdr:twoCellAnchor editAs="oneCell">
    <xdr:from>
      <xdr:col>3</xdr:col>
      <xdr:colOff>563880</xdr:colOff>
      <xdr:row>8</xdr:row>
      <xdr:rowOff>45720</xdr:rowOff>
    </xdr:from>
    <xdr:to>
      <xdr:col>4</xdr:col>
      <xdr:colOff>571500</xdr:colOff>
      <xdr:row>11</xdr:row>
      <xdr:rowOff>91440</xdr:rowOff>
    </xdr:to>
    <xdr:pic>
      <xdr:nvPicPr>
        <xdr:cNvPr id="27" name="Picture 26">
          <a:extLst>
            <a:ext uri="{FF2B5EF4-FFF2-40B4-BE49-F238E27FC236}">
              <a16:creationId xmlns:a16="http://schemas.microsoft.com/office/drawing/2014/main" id="{1E47DC02-D85A-1F24-188E-C3182517916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392680" y="1508760"/>
          <a:ext cx="617220" cy="594360"/>
        </a:xfrm>
        <a:prstGeom prst="rect">
          <a:avLst/>
        </a:prstGeom>
      </xdr:spPr>
    </xdr:pic>
    <xdr:clientData/>
  </xdr:twoCellAnchor>
  <xdr:twoCellAnchor editAs="oneCell">
    <xdr:from>
      <xdr:col>3</xdr:col>
      <xdr:colOff>373380</xdr:colOff>
      <xdr:row>14</xdr:row>
      <xdr:rowOff>68580</xdr:rowOff>
    </xdr:from>
    <xdr:to>
      <xdr:col>5</xdr:col>
      <xdr:colOff>38100</xdr:colOff>
      <xdr:row>19</xdr:row>
      <xdr:rowOff>60960</xdr:rowOff>
    </xdr:to>
    <xdr:pic>
      <xdr:nvPicPr>
        <xdr:cNvPr id="29" name="Picture 28">
          <a:extLst>
            <a:ext uri="{FF2B5EF4-FFF2-40B4-BE49-F238E27FC236}">
              <a16:creationId xmlns:a16="http://schemas.microsoft.com/office/drawing/2014/main" id="{FC971D8C-D876-C233-3086-5D960F7F6DD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202180" y="2628900"/>
          <a:ext cx="883920" cy="906780"/>
        </a:xfrm>
        <a:prstGeom prst="rect">
          <a:avLst/>
        </a:prstGeom>
      </xdr:spPr>
    </xdr:pic>
    <xdr:clientData/>
  </xdr:twoCellAnchor>
  <xdr:twoCellAnchor editAs="oneCell">
    <xdr:from>
      <xdr:col>6</xdr:col>
      <xdr:colOff>167640</xdr:colOff>
      <xdr:row>10</xdr:row>
      <xdr:rowOff>22860</xdr:rowOff>
    </xdr:from>
    <xdr:to>
      <xdr:col>6</xdr:col>
      <xdr:colOff>548640</xdr:colOff>
      <xdr:row>12</xdr:row>
      <xdr:rowOff>152400</xdr:rowOff>
    </xdr:to>
    <xdr:pic>
      <xdr:nvPicPr>
        <xdr:cNvPr id="31" name="Picture 30">
          <a:extLst>
            <a:ext uri="{FF2B5EF4-FFF2-40B4-BE49-F238E27FC236}">
              <a16:creationId xmlns:a16="http://schemas.microsoft.com/office/drawing/2014/main" id="{D982FBCF-9D55-0295-44FB-1A5B4EA781D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825240" y="1851660"/>
          <a:ext cx="381000" cy="495300"/>
        </a:xfrm>
        <a:prstGeom prst="rect">
          <a:avLst/>
        </a:prstGeom>
      </xdr:spPr>
    </xdr:pic>
    <xdr:clientData/>
  </xdr:twoCellAnchor>
  <xdr:twoCellAnchor editAs="oneCell">
    <xdr:from>
      <xdr:col>8</xdr:col>
      <xdr:colOff>441960</xdr:colOff>
      <xdr:row>9</xdr:row>
      <xdr:rowOff>68580</xdr:rowOff>
    </xdr:from>
    <xdr:to>
      <xdr:col>9</xdr:col>
      <xdr:colOff>289560</xdr:colOff>
      <xdr:row>13</xdr:row>
      <xdr:rowOff>45720</xdr:rowOff>
    </xdr:to>
    <xdr:pic>
      <xdr:nvPicPr>
        <xdr:cNvPr id="33" name="Picture 32">
          <a:extLst>
            <a:ext uri="{FF2B5EF4-FFF2-40B4-BE49-F238E27FC236}">
              <a16:creationId xmlns:a16="http://schemas.microsoft.com/office/drawing/2014/main" id="{AE5BCF30-727E-44CE-E0D8-739FF5E70E34}"/>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318760" y="1714500"/>
          <a:ext cx="457200" cy="708660"/>
        </a:xfrm>
        <a:prstGeom prst="rect">
          <a:avLst/>
        </a:prstGeom>
      </xdr:spPr>
    </xdr:pic>
    <xdr:clientData/>
  </xdr:twoCellAnchor>
  <xdr:twoCellAnchor editAs="oneCell">
    <xdr:from>
      <xdr:col>6</xdr:col>
      <xdr:colOff>312420</xdr:colOff>
      <xdr:row>15</xdr:row>
      <xdr:rowOff>137160</xdr:rowOff>
    </xdr:from>
    <xdr:to>
      <xdr:col>7</xdr:col>
      <xdr:colOff>259080</xdr:colOff>
      <xdr:row>18</xdr:row>
      <xdr:rowOff>144780</xdr:rowOff>
    </xdr:to>
    <xdr:pic>
      <xdr:nvPicPr>
        <xdr:cNvPr id="3" name="Picture 2">
          <a:extLst>
            <a:ext uri="{FF2B5EF4-FFF2-40B4-BE49-F238E27FC236}">
              <a16:creationId xmlns:a16="http://schemas.microsoft.com/office/drawing/2014/main" id="{DB1585F1-A130-D1BC-A771-593E1BCA7B1C}"/>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970020" y="2880360"/>
          <a:ext cx="556260" cy="556260"/>
        </a:xfrm>
        <a:prstGeom prst="rect">
          <a:avLst/>
        </a:prstGeom>
      </xdr:spPr>
    </xdr:pic>
    <xdr:clientData/>
  </xdr:twoCellAnchor>
  <xdr:twoCellAnchor editAs="oneCell">
    <xdr:from>
      <xdr:col>9</xdr:col>
      <xdr:colOff>38100</xdr:colOff>
      <xdr:row>15</xdr:row>
      <xdr:rowOff>0</xdr:rowOff>
    </xdr:from>
    <xdr:to>
      <xdr:col>10</xdr:col>
      <xdr:colOff>365760</xdr:colOff>
      <xdr:row>20</xdr:row>
      <xdr:rowOff>22860</xdr:rowOff>
    </xdr:to>
    <xdr:pic>
      <xdr:nvPicPr>
        <xdr:cNvPr id="5" name="Picture 4">
          <a:extLst>
            <a:ext uri="{FF2B5EF4-FFF2-40B4-BE49-F238E27FC236}">
              <a16:creationId xmlns:a16="http://schemas.microsoft.com/office/drawing/2014/main" id="{0D2070C6-2AD7-F6CD-3F4E-3652AEFC86EF}"/>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524500" y="2743200"/>
          <a:ext cx="937260" cy="937260"/>
        </a:xfrm>
        <a:prstGeom prst="rect">
          <a:avLst/>
        </a:prstGeom>
      </xdr:spPr>
    </xdr:pic>
    <xdr:clientData/>
  </xdr:twoCellAnchor>
  <xdr:twoCellAnchor editAs="oneCell">
    <xdr:from>
      <xdr:col>12</xdr:col>
      <xdr:colOff>133350</xdr:colOff>
      <xdr:row>9</xdr:row>
      <xdr:rowOff>0</xdr:rowOff>
    </xdr:from>
    <xdr:to>
      <xdr:col>14</xdr:col>
      <xdr:colOff>0</xdr:colOff>
      <xdr:row>13</xdr:row>
      <xdr:rowOff>81777</xdr:rowOff>
    </xdr:to>
    <xdr:pic>
      <xdr:nvPicPr>
        <xdr:cNvPr id="4" name="Picture 3">
          <a:extLst>
            <a:ext uri="{FF2B5EF4-FFF2-40B4-BE49-F238E27FC236}">
              <a16:creationId xmlns:a16="http://schemas.microsoft.com/office/drawing/2014/main" id="{389E8799-CAB6-C6D1-2234-50DB9515EBDD}"/>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448550" y="1645920"/>
          <a:ext cx="1085850" cy="813297"/>
        </a:xfrm>
        <a:prstGeom prst="rect">
          <a:avLst/>
        </a:prstGeom>
      </xdr:spPr>
    </xdr:pic>
    <xdr:clientData/>
  </xdr:twoCellAnchor>
  <xdr:twoCellAnchor editAs="oneCell">
    <xdr:from>
      <xdr:col>14</xdr:col>
      <xdr:colOff>121920</xdr:colOff>
      <xdr:row>18</xdr:row>
      <xdr:rowOff>0</xdr:rowOff>
    </xdr:from>
    <xdr:to>
      <xdr:col>15</xdr:col>
      <xdr:colOff>83820</xdr:colOff>
      <xdr:row>21</xdr:row>
      <xdr:rowOff>22860</xdr:rowOff>
    </xdr:to>
    <xdr:pic>
      <xdr:nvPicPr>
        <xdr:cNvPr id="7" name="Picture 6">
          <a:extLst>
            <a:ext uri="{FF2B5EF4-FFF2-40B4-BE49-F238E27FC236}">
              <a16:creationId xmlns:a16="http://schemas.microsoft.com/office/drawing/2014/main" id="{9367AFB3-AB47-0276-6E67-51E74400AE43}"/>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8656320" y="3291840"/>
          <a:ext cx="571500" cy="571500"/>
        </a:xfrm>
        <a:prstGeom prst="rect">
          <a:avLst/>
        </a:prstGeom>
      </xdr:spPr>
    </xdr:pic>
    <xdr:clientData/>
  </xdr:twoCellAnchor>
  <xdr:twoCellAnchor editAs="oneCell">
    <xdr:from>
      <xdr:col>16</xdr:col>
      <xdr:colOff>464821</xdr:colOff>
      <xdr:row>11</xdr:row>
      <xdr:rowOff>106314</xdr:rowOff>
    </xdr:from>
    <xdr:to>
      <xdr:col>17</xdr:col>
      <xdr:colOff>304800</xdr:colOff>
      <xdr:row>14</xdr:row>
      <xdr:rowOff>110490</xdr:rowOff>
    </xdr:to>
    <xdr:pic>
      <xdr:nvPicPr>
        <xdr:cNvPr id="6" name="Picture 5">
          <a:extLst>
            <a:ext uri="{FF2B5EF4-FFF2-40B4-BE49-F238E27FC236}">
              <a16:creationId xmlns:a16="http://schemas.microsoft.com/office/drawing/2014/main" id="{02D82F81-4D52-3FF2-74AD-245B25E9FA62}"/>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0218421" y="2117994"/>
          <a:ext cx="449579" cy="552816"/>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ohi Rajendran" refreshedDate="46019.423211805559" createdVersion="8" refreshedVersion="8" minRefreshableVersion="3" recordCount="2000" xr:uid="{1F302394-A38E-4A02-8CBF-C97EEF5EA720}">
  <cacheSource type="worksheet">
    <worksheetSource ref="A7:AD2007" sheet="E_Learning_Usage_Education"/>
  </cacheSource>
  <cacheFields count="30">
    <cacheField name="Usage_ID" numFmtId="0">
      <sharedItems/>
    </cacheField>
    <cacheField name="Student_ID" numFmtId="0">
      <sharedItems count="2000">
        <s v="S52952"/>
        <s v="S22806"/>
        <s v="S49195"/>
        <s v="S12634"/>
        <s v="S85187"/>
        <s v="S92163"/>
        <s v="S53999"/>
        <s v="S28722"/>
        <s v="S34172"/>
        <s v="S18162"/>
        <s v="S37895"/>
        <s v="S40694"/>
        <s v="S73435"/>
        <s v="S99224"/>
        <s v="S45168"/>
        <s v="S55405"/>
        <s v="S97266"/>
        <s v="S32295"/>
        <s v="S42138"/>
        <s v="S70112"/>
        <s v="S50710"/>
        <s v="S48238"/>
        <s v="S25384"/>
        <s v="S53208"/>
        <s v="S81886"/>
        <s v="S50389"/>
        <s v="S82229"/>
        <s v="S75406"/>
        <s v="S71232"/>
        <s v="S76538"/>
        <s v="S18987"/>
        <s v="S69584"/>
        <s v="S88968"/>
        <s v="S56047"/>
        <s v="S57683"/>
        <s v="S65411"/>
        <s v="S67284"/>
        <s v="S44993"/>
        <s v="S71192"/>
        <s v="S50627"/>
        <s v="S81019"/>
        <s v="S38969"/>
        <s v="S53494"/>
        <s v="S10488"/>
        <s v="S10223"/>
        <s v="S90786"/>
        <s v="S68275"/>
        <s v="S65425"/>
        <s v="S82076"/>
        <s v="S18368"/>
        <s v="S66299"/>
        <s v="S91225"/>
        <s v="S51782"/>
        <s v="S42241"/>
        <s v="S30693"/>
        <s v="S66235"/>
        <s v="S45974"/>
        <s v="S53687"/>
        <s v="S62757"/>
        <s v="S44009"/>
        <s v="S98354"/>
        <s v="S38446"/>
        <s v="S76836"/>
        <s v="S54607"/>
        <s v="S82560"/>
        <s v="S19136"/>
        <s v="S73681"/>
        <s v="S53935"/>
        <s v="S56341"/>
        <s v="S20338"/>
        <s v="S23110"/>
        <s v="S47832"/>
        <s v="S13668"/>
        <s v="S54839"/>
        <s v="S89985"/>
        <s v="S47032"/>
        <s v="S52774"/>
        <s v="S62466"/>
        <s v="S12714"/>
        <s v="S30205"/>
        <s v="S52063"/>
        <s v="S39896"/>
        <s v="S14402"/>
        <s v="S32055"/>
        <s v="S52464"/>
        <s v="S90758"/>
        <s v="S47235"/>
        <s v="S95371"/>
        <s v="S33931"/>
        <s v="S36156"/>
        <s v="S54959"/>
        <s v="S21330"/>
        <s v="S77316"/>
        <s v="S14471"/>
        <s v="S79568"/>
        <s v="S52830"/>
        <s v="S84704"/>
        <s v="S44790"/>
        <s v="S39452"/>
        <s v="S78782"/>
        <s v="S64318"/>
        <s v="S44601"/>
        <s v="S93106"/>
        <s v="S95143"/>
        <s v="S74069"/>
        <s v="S57767"/>
        <s v="S54664"/>
        <s v="S41871"/>
        <s v="S21323"/>
        <s v="S77700"/>
        <s v="S13751"/>
        <s v="S14329"/>
        <s v="S53363"/>
        <s v="S12030"/>
        <s v="S57002"/>
        <s v="S88907"/>
        <s v="S92977"/>
        <s v="S13963"/>
        <s v="S61997"/>
        <s v="S53200"/>
        <s v="S27077"/>
        <s v="S11160"/>
        <s v="S49632"/>
        <s v="S60913"/>
        <s v="S51636"/>
        <s v="S47990"/>
        <s v="S73865"/>
        <s v="S74860"/>
        <s v="S88867"/>
        <s v="S10480"/>
        <s v="S18153"/>
        <s v="S19947"/>
        <s v="S99185"/>
        <s v="S65914"/>
        <s v="S68737"/>
        <s v="S86947"/>
        <s v="S68786"/>
        <s v="S62724"/>
        <s v="S54275"/>
        <s v="S90095"/>
        <s v="S12182"/>
        <s v="S33444"/>
        <s v="S75972"/>
        <s v="S49036"/>
        <s v="S22523"/>
        <s v="S44527"/>
        <s v="S56045"/>
        <s v="S72749"/>
        <s v="S23144"/>
        <s v="S65305"/>
        <s v="S40514"/>
        <s v="S27405"/>
        <s v="S34484"/>
        <s v="S76449"/>
        <s v="S89229"/>
        <s v="S10321"/>
        <s v="S15186"/>
        <s v="S18133"/>
        <s v="S40693"/>
        <s v="S56453"/>
        <s v="S95613"/>
        <s v="S90668"/>
        <s v="S56703"/>
        <s v="S46951"/>
        <s v="S40190"/>
        <s v="S82980"/>
        <s v="S86785"/>
        <s v="S88434"/>
        <s v="S73027"/>
        <s v="S61570"/>
        <s v="S74672"/>
        <s v="S77151"/>
        <s v="S26563"/>
        <s v="S72905"/>
        <s v="S86757"/>
        <s v="S25981"/>
        <s v="S16017"/>
        <s v="S77668"/>
        <s v="S82963"/>
        <s v="S89153"/>
        <s v="S25441"/>
        <s v="S12410"/>
        <s v="S97944"/>
        <s v="S79795"/>
        <s v="S48023"/>
        <s v="S85487"/>
        <s v="S57752"/>
        <s v="S81242"/>
        <s v="S77201"/>
        <s v="S37972"/>
        <s v="S93253"/>
        <s v="S47814"/>
        <s v="S51502"/>
        <s v="S87300"/>
        <s v="S55516"/>
        <s v="S23916"/>
        <s v="S68613"/>
        <s v="S65856"/>
        <s v="S38366"/>
        <s v="S40321"/>
        <s v="S66672"/>
        <s v="S51503"/>
        <s v="S81684"/>
        <s v="S40467"/>
        <s v="S36321"/>
        <s v="S52575"/>
        <s v="S13572"/>
        <s v="S67791"/>
        <s v="S35065"/>
        <s v="S24270"/>
        <s v="S35375"/>
        <s v="S12273"/>
        <s v="S55339"/>
        <s v="S51025"/>
        <s v="S49539"/>
        <s v="S85033"/>
        <s v="S30500"/>
        <s v="S19067"/>
        <s v="S60785"/>
        <s v="S25082"/>
        <s v="S76839"/>
        <s v="S22170"/>
        <s v="S25286"/>
        <s v="S31881"/>
        <s v="S36730"/>
        <s v="S29836"/>
        <s v="S53846"/>
        <s v="S94966"/>
        <s v="S24979"/>
        <s v="S48573"/>
        <s v="S74882"/>
        <s v="S31230"/>
        <s v="S66762"/>
        <s v="S84840"/>
        <s v="S67734"/>
        <s v="S88440"/>
        <s v="S94536"/>
        <s v="S72073"/>
        <s v="S68049"/>
        <s v="S37711"/>
        <s v="S17481"/>
        <s v="S99376"/>
        <s v="S14970"/>
        <s v="S47179"/>
        <s v="S54774"/>
        <s v="S32967"/>
        <s v="S50741"/>
        <s v="S40164"/>
        <s v="S33069"/>
        <s v="S84134"/>
        <s v="S45260"/>
        <s v="S93630"/>
        <s v="S53301"/>
        <s v="S91674"/>
        <s v="S39527"/>
        <s v="S86393"/>
        <s v="S96843"/>
        <s v="S67780"/>
        <s v="S76597"/>
        <s v="S44357"/>
        <s v="S69360"/>
        <s v="S40678"/>
        <s v="S82506"/>
        <s v="S51557"/>
        <s v="S41320"/>
        <s v="S58273"/>
        <s v="S84190"/>
        <s v="S49243"/>
        <s v="S48614"/>
        <s v="S21960"/>
        <s v="S85755"/>
        <s v="S53272"/>
        <s v="S47612"/>
        <s v="S57411"/>
        <s v="S78803"/>
        <s v="S55530"/>
        <s v="S80287"/>
        <s v="S10968"/>
        <s v="S44858"/>
        <s v="S69529"/>
        <s v="S28661"/>
        <s v="S26429"/>
        <s v="S62696"/>
        <s v="S89889"/>
        <s v="S12220"/>
        <s v="S82180"/>
        <s v="S15963"/>
        <s v="S55717"/>
        <s v="S69091"/>
        <s v="S81795"/>
        <s v="S70329"/>
        <s v="S18088"/>
        <s v="S92382"/>
        <s v="S42136"/>
        <s v="S50545"/>
        <s v="S37058"/>
        <s v="S86402"/>
        <s v="S78513"/>
        <s v="S36726"/>
        <s v="S33226"/>
        <s v="S17544"/>
        <s v="S20680"/>
        <s v="S19966"/>
        <s v="S38863"/>
        <s v="S44296"/>
        <s v="S91586"/>
        <s v="S59939"/>
        <s v="S55987"/>
        <s v="S28910"/>
        <s v="S57820"/>
        <s v="S89715"/>
        <s v="S50971"/>
        <s v="S64047"/>
        <s v="S69709"/>
        <s v="S25046"/>
        <s v="S10992"/>
        <s v="S52553"/>
        <s v="S24441"/>
        <s v="S34816"/>
        <s v="S60080"/>
        <s v="S18863"/>
        <s v="S29996"/>
        <s v="S14908"/>
        <s v="S43285"/>
        <s v="S94711"/>
        <s v="S70427"/>
        <s v="S82927"/>
        <s v="S81958"/>
        <s v="S31016"/>
        <s v="S82405"/>
        <s v="S24173"/>
        <s v="S99072"/>
        <s v="S27882"/>
        <s v="S56881"/>
        <s v="S11685"/>
        <s v="S59666"/>
        <s v="S59135"/>
        <s v="S31777"/>
        <s v="S59098"/>
        <s v="S13681"/>
        <s v="S48658"/>
        <s v="S37371"/>
        <s v="S33186"/>
        <s v="S34497"/>
        <s v="S96130"/>
        <s v="S31267"/>
        <s v="S16034"/>
        <s v="S94202"/>
        <s v="S96564"/>
        <s v="S63099"/>
        <s v="S11755"/>
        <s v="S89326"/>
        <s v="S72085"/>
        <s v="S36382"/>
        <s v="S31480"/>
        <s v="S16358"/>
        <s v="S73684"/>
        <s v="S80135"/>
        <s v="S25324"/>
        <s v="S63160"/>
        <s v="S89799"/>
        <s v="S56186"/>
        <s v="S17926"/>
        <s v="S47695"/>
        <s v="S31968"/>
        <s v="S89152"/>
        <s v="S52006"/>
        <s v="S39897"/>
        <s v="S96126"/>
        <s v="S60758"/>
        <s v="S44771"/>
        <s v="S39181"/>
        <s v="S33920"/>
        <s v="S97322"/>
        <s v="S15311"/>
        <s v="S33857"/>
        <s v="S28726"/>
        <s v="S61560"/>
        <s v="S18534"/>
        <s v="S52848"/>
        <s v="S89166"/>
        <s v="S68956"/>
        <s v="S68416"/>
        <s v="S31702"/>
        <s v="S70832"/>
        <s v="S10085"/>
        <s v="S13986"/>
        <s v="S33102"/>
        <s v="S79518"/>
        <s v="S91187"/>
        <s v="S77972"/>
        <s v="S60895"/>
        <s v="S47801"/>
        <s v="S21684"/>
        <s v="S58628"/>
        <s v="S36732"/>
        <s v="S25805"/>
        <s v="S20217"/>
        <s v="S36819"/>
        <s v="S43475"/>
        <s v="S43157"/>
        <s v="S97542"/>
        <s v="S10004"/>
        <s v="S95921"/>
        <s v="S76168"/>
        <s v="S70914"/>
        <s v="S49067"/>
        <s v="S45585"/>
        <s v="S33572"/>
        <s v="S96515"/>
        <s v="S87872"/>
        <s v="S21241"/>
        <s v="S97201"/>
        <s v="S33327"/>
        <s v="S86406"/>
        <s v="S90486"/>
        <s v="S60373"/>
        <s v="S16354"/>
        <s v="S59881"/>
        <s v="S46271"/>
        <s v="S47136"/>
        <s v="S40166"/>
        <s v="S36374"/>
        <s v="S44814"/>
        <s v="S34996"/>
        <s v="S24307"/>
        <s v="S62649"/>
        <s v="S58091"/>
        <s v="S83715"/>
        <s v="S83002"/>
        <s v="S35520"/>
        <s v="S17283"/>
        <s v="S49795"/>
        <s v="S50476"/>
        <s v="S95741"/>
        <s v="S25827"/>
        <s v="S66287"/>
        <s v="S98247"/>
        <s v="S27980"/>
        <s v="S72066"/>
        <s v="S72237"/>
        <s v="S98660"/>
        <s v="S69255"/>
        <s v="S24834"/>
        <s v="S74262"/>
        <s v="S64389"/>
        <s v="S38341"/>
        <s v="S63001"/>
        <s v="S14913"/>
        <s v="S93852"/>
        <s v="S26970"/>
        <s v="S45593"/>
        <s v="S46896"/>
        <s v="S19320"/>
        <s v="S29542"/>
        <s v="S95593"/>
        <s v="S95895"/>
        <s v="S13738"/>
        <s v="S23577"/>
        <s v="S88650"/>
        <s v="S43386"/>
        <s v="S60934"/>
        <s v="S12380"/>
        <s v="S33957"/>
        <s v="S28373"/>
        <s v="S13673"/>
        <s v="S94584"/>
        <s v="S31580"/>
        <s v="S98350"/>
        <s v="S65193"/>
        <s v="S62310"/>
        <s v="S24287"/>
        <s v="S74104"/>
        <s v="S97380"/>
        <s v="S10328"/>
        <s v="S82224"/>
        <s v="S57415"/>
        <s v="S70396"/>
        <s v="S48843"/>
        <s v="S76660"/>
        <s v="S27530"/>
        <s v="S63454"/>
        <s v="S82948"/>
        <s v="S74813"/>
        <s v="S82809"/>
        <s v="S43125"/>
        <s v="S32941"/>
        <s v="S33547"/>
        <s v="S79672"/>
        <s v="S78981"/>
        <s v="S23250"/>
        <s v="S69264"/>
        <s v="S46918"/>
        <s v="S14051"/>
        <s v="S43404"/>
        <s v="S33225"/>
        <s v="S18547"/>
        <s v="S54215"/>
        <s v="S76097"/>
        <s v="S72506"/>
        <s v="S21063"/>
        <s v="S40881"/>
        <s v="S96614"/>
        <s v="S12877"/>
        <s v="S92575"/>
        <s v="S37712"/>
        <s v="S72365"/>
        <s v="S18299"/>
        <s v="S73495"/>
        <s v="S97622"/>
        <s v="S10447"/>
        <s v="S30785"/>
        <s v="S74064"/>
        <s v="S71242"/>
        <s v="S48384"/>
        <s v="S10752"/>
        <s v="S90112"/>
        <s v="S38057"/>
        <s v="S56406"/>
        <s v="S31644"/>
        <s v="S51275"/>
        <s v="S38926"/>
        <s v="S38226"/>
        <s v="S78506"/>
        <s v="S68362"/>
        <s v="S47522"/>
        <s v="S67271"/>
        <s v="S75503"/>
        <s v="S57607"/>
        <s v="S49670"/>
        <s v="S24275"/>
        <s v="S82333"/>
        <s v="S19434"/>
        <s v="S65602"/>
        <s v="S41249"/>
        <s v="S63750"/>
        <s v="S13794"/>
        <s v="S58915"/>
        <s v="S44516"/>
        <s v="S81459"/>
        <s v="S75412"/>
        <s v="S55970"/>
        <s v="S80708"/>
        <s v="S10237"/>
        <s v="S89457"/>
        <s v="S68657"/>
        <s v="S54501"/>
        <s v="S63664"/>
        <s v="S97200"/>
        <s v="S71845"/>
        <s v="S78075"/>
        <s v="S83128"/>
        <s v="S41170"/>
        <s v="S34937"/>
        <s v="S69190"/>
        <s v="S13028"/>
        <s v="S28197"/>
        <s v="S85758"/>
        <s v="S74757"/>
        <s v="S37495"/>
        <s v="S64909"/>
        <s v="S52123"/>
        <s v="S24197"/>
        <s v="S37028"/>
        <s v="S27800"/>
        <s v="S99321"/>
        <s v="S72000"/>
        <s v="S51412"/>
        <s v="S63432"/>
        <s v="S91843"/>
        <s v="S23090"/>
        <s v="S24664"/>
        <s v="S75848"/>
        <s v="S72532"/>
        <s v="S75333"/>
        <s v="S89223"/>
        <s v="S12203"/>
        <s v="S91311"/>
        <s v="S76882"/>
        <s v="S54392"/>
        <s v="S65703"/>
        <s v="S25078"/>
        <s v="S25567"/>
        <s v="S33458"/>
        <s v="S23764"/>
        <s v="S80636"/>
        <s v="S86382"/>
        <s v="S16585"/>
        <s v="S66583"/>
        <s v="S56146"/>
        <s v="S30233"/>
        <s v="S92506"/>
        <s v="S84814"/>
        <s v="S68475"/>
        <s v="S47481"/>
        <s v="S56670"/>
        <s v="S19115"/>
        <s v="S41216"/>
        <s v="S46256"/>
        <s v="S75729"/>
        <s v="S45125"/>
        <s v="S38203"/>
        <s v="S32512"/>
        <s v="S33574"/>
        <s v="S59436"/>
        <s v="S51635"/>
        <s v="S85871"/>
        <s v="S99152"/>
        <s v="S88450"/>
        <s v="S23598"/>
        <s v="S36605"/>
        <s v="S59213"/>
        <s v="S51799"/>
        <s v="S74352"/>
        <s v="S82870"/>
        <s v="S42581"/>
        <s v="S70414"/>
        <s v="S86895"/>
        <s v="S15857"/>
        <s v="S69912"/>
        <s v="S80996"/>
        <s v="S87862"/>
        <s v="S81527"/>
        <s v="S84654"/>
        <s v="S59950"/>
        <s v="S55539"/>
        <s v="S19672"/>
        <s v="S79924"/>
        <s v="S83756"/>
        <s v="S73575"/>
        <s v="S92253"/>
        <s v="S30686"/>
        <s v="S52886"/>
        <s v="S22010"/>
        <s v="S91729"/>
        <s v="S60912"/>
        <s v="S96488"/>
        <s v="S46113"/>
        <s v="S81518"/>
        <s v="S62270"/>
        <s v="S26591"/>
        <s v="S87902"/>
        <s v="S26162"/>
        <s v="S23002"/>
        <s v="S42840"/>
        <s v="S44329"/>
        <s v="S55848"/>
        <s v="S15593"/>
        <s v="S55033"/>
        <s v="S11966"/>
        <s v="S38396"/>
        <s v="S96681"/>
        <s v="S86498"/>
        <s v="S26760"/>
        <s v="S28162"/>
        <s v="S89181"/>
        <s v="S56888"/>
        <s v="S35202"/>
        <s v="S53605"/>
        <s v="S70423"/>
        <s v="S93661"/>
        <s v="S45959"/>
        <s v="S14496"/>
        <s v="S21695"/>
        <s v="S57285"/>
        <s v="S70834"/>
        <s v="S57618"/>
        <s v="S36497"/>
        <s v="S76312"/>
        <s v="S88557"/>
        <s v="S20975"/>
        <s v="S18965"/>
        <s v="S68091"/>
        <s v="S75911"/>
        <s v="S36221"/>
        <s v="S75275"/>
        <s v="S90222"/>
        <s v="S86073"/>
        <s v="S63694"/>
        <s v="S64129"/>
        <s v="S75789"/>
        <s v="S44841"/>
        <s v="S81077"/>
        <s v="S61112"/>
        <s v="S87492"/>
        <s v="S94951"/>
        <s v="S68098"/>
        <s v="S16820"/>
        <s v="S67207"/>
        <s v="S27239"/>
        <s v="S60603"/>
        <s v="S59541"/>
        <s v="S42937"/>
        <s v="S30340"/>
        <s v="S34266"/>
        <s v="S33119"/>
        <s v="S81615"/>
        <s v="S80648"/>
        <s v="S61148"/>
        <s v="S14083"/>
        <s v="S49563"/>
        <s v="S65250"/>
        <s v="S86985"/>
        <s v="S73757"/>
        <s v="S65981"/>
        <s v="S77940"/>
        <s v="S96259"/>
        <s v="S33664"/>
        <s v="S94770"/>
        <s v="S37911"/>
        <s v="S66095"/>
        <s v="S27571"/>
        <s v="S99160"/>
        <s v="S90559"/>
        <s v="S61747"/>
        <s v="S40068"/>
        <s v="S40797"/>
        <s v="S25596"/>
        <s v="S56203"/>
        <s v="S34315"/>
        <s v="S72267"/>
        <s v="S57272"/>
        <s v="S25246"/>
        <s v="S83198"/>
        <s v="S67174"/>
        <s v="S59762"/>
        <s v="S84463"/>
        <s v="S94383"/>
        <s v="S52566"/>
        <s v="S91970"/>
        <s v="S53874"/>
        <s v="S21962"/>
        <s v="S53986"/>
        <s v="S83705"/>
        <s v="S87419"/>
        <s v="S98221"/>
        <s v="S80412"/>
        <s v="S85436"/>
        <s v="S67325"/>
        <s v="S44521"/>
        <s v="S41257"/>
        <s v="S96003"/>
        <s v="S49818"/>
        <s v="S45475"/>
        <s v="S95827"/>
        <s v="S50473"/>
        <s v="S91234"/>
        <s v="S42445"/>
        <s v="S62271"/>
        <s v="S53135"/>
        <s v="S25067"/>
        <s v="S60307"/>
        <s v="S40689"/>
        <s v="S67206"/>
        <s v="S92058"/>
        <s v="S76837"/>
        <s v="S17323"/>
        <s v="S99272"/>
        <s v="S42545"/>
        <s v="S59569"/>
        <s v="S72682"/>
        <s v="S50913"/>
        <s v="S39803"/>
        <s v="S99580"/>
        <s v="S82118"/>
        <s v="S97927"/>
        <s v="S41695"/>
        <s v="S57426"/>
        <s v="S85489"/>
        <s v="S15134"/>
        <s v="S75529"/>
        <s v="S53643"/>
        <s v="S81354"/>
        <s v="S86901"/>
        <s v="S98303"/>
        <s v="S21332"/>
        <s v="S81213"/>
        <s v="S22246"/>
        <s v="S26706"/>
        <s v="S72160"/>
        <s v="S12346"/>
        <s v="S80448"/>
        <s v="S16030"/>
        <s v="S24524"/>
        <s v="S67505"/>
        <s v="S70542"/>
        <s v="S58364"/>
        <s v="S72968"/>
        <s v="S93033"/>
        <s v="S48859"/>
        <s v="S94807"/>
        <s v="S86353"/>
        <s v="S75044"/>
        <s v="S87428"/>
        <s v="S52304"/>
        <s v="S32934"/>
        <s v="S54736"/>
        <s v="S88451"/>
        <s v="S10001"/>
        <s v="S36895"/>
        <s v="S40208"/>
        <s v="S88520"/>
        <s v="S21622"/>
        <s v="S58568"/>
        <s v="S59295"/>
        <s v="S97719"/>
        <s v="S24405"/>
        <s v="S72467"/>
        <s v="S91162"/>
        <s v="S78546"/>
        <s v="S23380"/>
        <s v="S16294"/>
        <s v="S28296"/>
        <s v="S78582"/>
        <s v="S24704"/>
        <s v="S64501"/>
        <s v="S44541"/>
        <s v="S33806"/>
        <s v="S50247"/>
        <s v="S64648"/>
        <s v="S61380"/>
        <s v="S24075"/>
        <s v="S70991"/>
        <s v="S41862"/>
        <s v="S63247"/>
        <s v="S75837"/>
        <s v="S81126"/>
        <s v="S56093"/>
        <s v="S37792"/>
        <s v="S32474"/>
        <s v="S81639"/>
        <s v="S64172"/>
        <s v="S78495"/>
        <s v="S53067"/>
        <s v="S80114"/>
        <s v="S84039"/>
        <s v="S97813"/>
        <s v="S86945"/>
        <s v="S71078"/>
        <s v="S11968"/>
        <s v="S89663"/>
        <s v="S49959"/>
        <s v="S61213"/>
        <s v="S62338"/>
        <s v="S83057"/>
        <s v="S42786"/>
        <s v="S11722"/>
        <s v="S90220"/>
        <s v="S62265"/>
        <s v="S56564"/>
        <s v="S10662"/>
        <s v="S87606"/>
        <s v="S56721"/>
        <s v="S90038"/>
        <s v="S36281"/>
        <s v="S97186"/>
        <s v="S56450"/>
        <s v="S47912"/>
        <s v="S11022"/>
        <s v="S89429"/>
        <s v="S63711"/>
        <s v="S75410"/>
        <s v="S29488"/>
        <s v="S63840"/>
        <s v="S55604"/>
        <s v="S72566"/>
        <s v="S27858"/>
        <s v="S31148"/>
        <s v="S81869"/>
        <s v="S56682"/>
        <s v="S20816"/>
        <s v="S45997"/>
        <s v="S25859"/>
        <s v="S95385"/>
        <s v="S75274"/>
        <s v="S54299"/>
        <s v="S40241"/>
        <s v="S31130"/>
        <s v="S39511"/>
        <s v="S16093"/>
        <s v="S29049"/>
        <s v="S27522"/>
        <s v="S42014"/>
        <s v="S17782"/>
        <s v="S88510"/>
        <s v="S70330"/>
        <s v="S57463"/>
        <s v="S51937"/>
        <s v="S65132"/>
        <s v="S68296"/>
        <s v="S92048"/>
        <s v="S62797"/>
        <s v="S24511"/>
        <s v="S54841"/>
        <s v="S19242"/>
        <s v="S80749"/>
        <s v="S24436"/>
        <s v="S72935"/>
        <s v="S43153"/>
        <s v="S12923"/>
        <s v="S82577"/>
        <s v="S22035"/>
        <s v="S16075"/>
        <s v="S10936"/>
        <s v="S79842"/>
        <s v="S73549"/>
        <s v="S51765"/>
        <s v="S55036"/>
        <s v="S47484"/>
        <s v="S71810"/>
        <s v="S49072"/>
        <s v="S29946"/>
        <s v="S60830"/>
        <s v="S33720"/>
        <s v="S40076"/>
        <s v="S98758"/>
        <s v="S80473"/>
        <s v="S55294"/>
        <s v="S16384"/>
        <s v="S15385"/>
        <s v="S61118"/>
        <s v="S33590"/>
        <s v="S92643"/>
        <s v="S64296"/>
        <s v="S41780"/>
        <s v="S83101"/>
        <s v="S88606"/>
        <s v="S12718"/>
        <s v="S28826"/>
        <s v="S69921"/>
        <s v="S18496"/>
        <s v="S54062"/>
        <s v="S32461"/>
        <s v="S34257"/>
        <s v="S88286"/>
        <s v="S52511"/>
        <s v="S35588"/>
        <s v="S22431"/>
        <s v="S23313"/>
        <s v="S67556"/>
        <s v="S88344"/>
        <s v="S38384"/>
        <s v="S76332"/>
        <s v="S22336"/>
        <s v="S46871"/>
        <s v="S61669"/>
        <s v="S89336"/>
        <s v="S30735"/>
        <s v="S97602"/>
        <s v="S36529"/>
        <s v="S21432"/>
        <s v="S10532"/>
        <s v="S96679"/>
        <s v="S11120"/>
        <s v="S98528"/>
        <s v="S57391"/>
        <s v="S18860"/>
        <s v="S52411"/>
        <s v="S53155"/>
        <s v="S22691"/>
        <s v="S76481"/>
        <s v="S70867"/>
        <s v="S86793"/>
        <s v="S37282"/>
        <s v="S16551"/>
        <s v="S58842"/>
        <s v="S71626"/>
        <s v="S13613"/>
        <s v="S36356"/>
        <s v="S11245"/>
        <s v="S14433"/>
        <s v="S22788"/>
        <s v="S42415"/>
        <s v="S92894"/>
        <s v="S94298"/>
        <s v="S74161"/>
        <s v="S75902"/>
        <s v="S81241"/>
        <s v="S81481"/>
        <s v="S43402"/>
        <s v="S91950"/>
        <s v="S92480"/>
        <s v="S25139"/>
        <s v="S61830"/>
        <s v="S13147"/>
        <s v="S87754"/>
        <s v="S38215"/>
        <s v="S29055"/>
        <s v="S19632"/>
        <s v="S85140"/>
        <s v="S39749"/>
        <s v="S14296"/>
        <s v="S99266"/>
        <s v="S81473"/>
        <s v="S89500"/>
        <s v="S95362"/>
        <s v="S96684"/>
        <s v="S25142"/>
        <s v="S65227"/>
        <s v="S70507"/>
        <s v="S66748"/>
        <s v="S82240"/>
        <s v="S24660"/>
        <s v="S59121"/>
        <s v="S15691"/>
        <s v="S85780"/>
        <s v="S81910"/>
        <s v="S33654"/>
        <s v="S66787"/>
        <s v="S60250"/>
        <s v="S38393"/>
        <s v="S58104"/>
        <s v="S86753"/>
        <s v="S33508"/>
        <s v="S72976"/>
        <s v="S89002"/>
        <s v="S36218"/>
        <s v="S90872"/>
        <s v="S64397"/>
        <s v="S26690"/>
        <s v="S36090"/>
        <s v="S40384"/>
        <s v="S41953"/>
        <s v="S40726"/>
        <s v="S72349"/>
        <s v="S65298"/>
        <s v="S34691"/>
        <s v="S53415"/>
        <s v="S64360"/>
        <s v="S13072"/>
        <s v="S66159"/>
        <s v="S34994"/>
        <s v="S11520"/>
        <s v="S63365"/>
        <s v="S10817"/>
        <s v="S56212"/>
        <s v="S54880"/>
        <s v="S55192"/>
        <s v="S29092"/>
        <s v="S55720"/>
        <s v="S91849"/>
        <s v="S92423"/>
        <s v="S78922"/>
        <s v="S86061"/>
        <s v="S59258"/>
        <s v="S53515"/>
        <s v="S88372"/>
        <s v="S82053"/>
        <s v="S17506"/>
        <s v="S25002"/>
        <s v="S43720"/>
        <s v="S95462"/>
        <s v="S93149"/>
        <s v="S46697"/>
        <s v="S31006"/>
        <s v="S74164"/>
        <s v="S43033"/>
        <s v="S38486"/>
        <s v="S17326"/>
        <s v="S24830"/>
        <s v="S36061"/>
        <s v="S98141"/>
        <s v="S79484"/>
        <s v="S65366"/>
        <s v="S20107"/>
        <s v="S85281"/>
        <s v="S84046"/>
        <s v="S45058"/>
        <s v="S81015"/>
        <s v="S25769"/>
        <s v="S67268"/>
        <s v="S31876"/>
        <s v="S18454"/>
        <s v="S46695"/>
        <s v="S68548"/>
        <s v="S82197"/>
        <s v="S61730"/>
        <s v="S82895"/>
        <s v="S31609"/>
        <s v="S93901"/>
        <s v="S20699"/>
        <s v="S39157"/>
        <s v="S32730"/>
        <s v="S90351"/>
        <s v="S24813"/>
        <s v="S11300"/>
        <s v="S71152"/>
        <s v="S26764"/>
        <s v="S56689"/>
        <s v="S95581"/>
        <s v="S10531"/>
        <s v="S90896"/>
        <s v="S81673"/>
        <s v="S95024"/>
        <s v="S73370"/>
        <s v="S36856"/>
        <s v="S44324"/>
        <s v="S54180"/>
        <s v="S39158"/>
        <s v="S46367"/>
        <s v="S76141"/>
        <s v="S75189"/>
        <s v="S30998"/>
        <s v="S91762"/>
        <s v="S30868"/>
        <s v="S40035"/>
        <s v="S35053"/>
        <s v="S86167"/>
        <s v="S90693"/>
        <s v="S80038"/>
        <s v="S12134"/>
        <s v="S25771"/>
        <s v="S71849"/>
        <s v="S42694"/>
        <s v="S61095"/>
        <s v="S90370"/>
        <s v="S44183"/>
        <s v="S78891"/>
        <s v="S76549"/>
        <s v="S91064"/>
        <s v="S37636"/>
        <s v="S45362"/>
        <s v="S25484"/>
        <s v="S51322"/>
        <s v="S98646"/>
        <s v="S81084"/>
        <s v="S52016"/>
        <s v="S44346"/>
        <s v="S12164"/>
        <s v="S29610"/>
        <s v="S92943"/>
        <s v="S86313"/>
        <s v="S74944"/>
        <s v="S66097"/>
        <s v="S45914"/>
        <s v="S94974"/>
        <s v="S68862"/>
        <s v="S77751"/>
        <s v="S60520"/>
        <s v="S10888"/>
        <s v="S59375"/>
        <s v="S41543"/>
        <s v="S93501"/>
        <s v="S58841"/>
        <s v="S16333"/>
        <s v="S74945"/>
        <s v="S22395"/>
        <s v="S90301"/>
        <s v="S38200"/>
        <s v="S38202"/>
        <s v="S74314"/>
        <s v="S95039"/>
        <s v="S90781"/>
        <s v="S80290"/>
        <s v="S74380"/>
        <s v="S70716"/>
        <s v="S59186"/>
        <s v="S43261"/>
        <s v="S35075"/>
        <s v="S50382"/>
        <s v="S62914"/>
        <s v="S19930"/>
        <s v="S26096"/>
        <s v="S58925"/>
        <s v="S41904"/>
        <s v="S51122"/>
        <s v="S55669"/>
        <s v="S62337"/>
        <s v="S46185"/>
        <s v="S42203"/>
        <s v="S28406"/>
        <s v="S34087"/>
        <s v="S17991"/>
        <s v="S57029"/>
        <s v="S76414"/>
        <s v="S65558"/>
        <s v="S39559"/>
        <s v="S62132"/>
        <s v="S43118"/>
        <s v="S69239"/>
        <s v="S72887"/>
        <s v="S74715"/>
        <s v="S26130"/>
        <s v="S62645"/>
        <s v="S70486"/>
        <s v="S88687"/>
        <s v="S10780"/>
        <s v="S27796"/>
        <s v="S42086"/>
        <s v="S15185"/>
        <s v="S25647"/>
        <s v="S80738"/>
        <s v="S15472"/>
        <s v="S12902"/>
        <s v="S57442"/>
        <s v="S23952"/>
        <s v="S69016"/>
        <s v="S76777"/>
        <s v="S55786"/>
        <s v="S77590"/>
        <s v="S38808"/>
        <s v="S27950"/>
        <s v="S68053"/>
        <s v="S88414"/>
        <s v="S83990"/>
        <s v="S57978"/>
        <s v="S99592"/>
        <s v="S42234"/>
        <s v="S49733"/>
        <s v="S42142"/>
        <s v="S35629"/>
        <s v="S34919"/>
        <s v="S65528"/>
        <s v="S16278"/>
        <s v="S66360"/>
        <s v="S78391"/>
        <s v="S53172"/>
        <s v="S80888"/>
        <s v="S73682"/>
        <s v="S37828"/>
        <s v="S38346"/>
        <s v="S40432"/>
        <s v="S70373"/>
        <s v="S64104"/>
        <s v="S32155"/>
        <s v="S57417"/>
        <s v="S74998"/>
        <s v="S64531"/>
        <s v="S29575"/>
        <s v="S98058"/>
        <s v="S89491"/>
        <s v="S12246"/>
        <s v="S94366"/>
        <s v="S14382"/>
        <s v="S91677"/>
        <s v="S49449"/>
        <s v="S25570"/>
        <s v="S48971"/>
        <s v="S99408"/>
        <s v="S30158"/>
        <s v="S57169"/>
        <s v="S85511"/>
        <s v="S18330"/>
        <s v="S47615"/>
        <s v="S65987"/>
        <s v="S51255"/>
        <s v="S56444"/>
        <s v="S35366"/>
        <s v="S35988"/>
        <s v="S20352"/>
        <s v="S53447"/>
        <s v="S48235"/>
        <s v="S28280"/>
        <s v="S57997"/>
        <s v="S34537"/>
        <s v="S59646"/>
        <s v="S19467"/>
        <s v="S68851"/>
        <s v="S41060"/>
        <s v="S74184"/>
        <s v="S92534"/>
        <s v="S37232"/>
        <s v="S40962"/>
        <s v="S93257"/>
        <s v="S17050"/>
        <s v="S81685"/>
        <s v="S20604"/>
        <s v="S68330"/>
        <s v="S81448"/>
        <s v="S54804"/>
        <s v="S73988"/>
        <s v="S36114"/>
        <s v="S16032"/>
        <s v="S68266"/>
        <s v="S36089"/>
        <s v="S10911"/>
        <s v="S24538"/>
        <s v="S38826"/>
        <s v="S42329"/>
        <s v="S22396"/>
        <s v="S66626"/>
        <s v="S44948"/>
        <s v="S74830"/>
        <s v="S71400"/>
        <s v="S93135"/>
        <s v="S44873"/>
        <s v="S61696"/>
        <s v="S13719"/>
        <s v="S94391"/>
        <s v="S73204"/>
        <s v="S15563"/>
        <s v="S80858"/>
        <s v="S65412"/>
        <s v="S75538"/>
        <s v="S41678"/>
        <s v="S42312"/>
        <s v="S80351"/>
        <s v="S74315"/>
        <s v="S40469"/>
        <s v="S52266"/>
        <s v="S37761"/>
        <s v="S71606"/>
        <s v="S85732"/>
        <s v="S97234"/>
        <s v="S27867"/>
        <s v="S88126"/>
        <s v="S22303"/>
        <s v="S15866"/>
        <s v="S19730"/>
        <s v="S17711"/>
        <s v="S10678"/>
        <s v="S75850"/>
        <s v="S36254"/>
        <s v="S30368"/>
        <s v="S58072"/>
        <s v="S36807"/>
        <s v="S88170"/>
        <s v="S85128"/>
        <s v="S10408"/>
        <s v="S46675"/>
        <s v="S45757"/>
        <s v="S87487"/>
        <s v="S27746"/>
        <s v="S15666"/>
        <s v="S52330"/>
        <s v="S24273"/>
        <s v="S71681"/>
        <s v="S21073"/>
        <s v="S96517"/>
        <s v="S20610"/>
        <s v="S99005"/>
        <s v="S87292"/>
        <s v="S81882"/>
        <s v="S32872"/>
        <s v="S21062"/>
        <s v="S88760"/>
        <s v="S14872"/>
        <s v="S61164"/>
        <s v="S23947"/>
        <s v="S87578"/>
        <s v="S19457"/>
        <s v="S40854"/>
        <s v="S67406"/>
        <s v="S74371"/>
        <s v="S81815"/>
        <s v="S80652"/>
        <s v="S55652"/>
        <s v="S33728"/>
        <s v="S20228"/>
        <s v="S60015"/>
        <s v="S84734"/>
        <s v="S68178"/>
        <s v="S10392"/>
        <s v="S25279"/>
        <s v="S14632"/>
        <s v="S60576"/>
        <s v="S53691"/>
        <s v="S41001"/>
        <s v="S44907"/>
        <s v="S59682"/>
        <s v="S71306"/>
        <s v="S15567"/>
        <s v="S68501"/>
        <s v="S37583"/>
        <s v="S65067"/>
        <s v="S93105"/>
        <s v="S15839"/>
        <s v="S40429"/>
        <s v="S88236"/>
        <s v="S43547"/>
        <s v="S60184"/>
        <s v="S48100"/>
        <s v="S75808"/>
        <s v="S29765"/>
        <s v="S23237"/>
        <s v="S46774"/>
        <s v="S36471"/>
        <s v="S53596"/>
        <s v="S55312"/>
        <s v="S22338"/>
        <s v="S78769"/>
        <s v="S70273"/>
        <s v="S77167"/>
        <s v="S30117"/>
        <s v="S33800"/>
        <s v="S53585"/>
        <s v="S21098"/>
        <s v="S27413"/>
        <s v="S32648"/>
        <s v="S28301"/>
        <s v="S47344"/>
        <s v="S87042"/>
        <s v="S66877"/>
        <s v="S39477"/>
        <s v="S44076"/>
        <s v="S64102"/>
        <s v="S33587"/>
        <s v="S59812"/>
        <s v="S48751"/>
        <s v="S47642"/>
        <s v="S55874"/>
        <s v="S66482"/>
        <s v="S20892"/>
        <s v="S77887"/>
        <s v="S97405"/>
        <s v="S69404"/>
        <s v="S70380"/>
        <s v="S69697"/>
        <s v="S13443"/>
        <s v="S18519"/>
        <s v="S43904"/>
        <s v="S94472"/>
        <s v="S26565"/>
        <s v="S63194"/>
        <s v="S16607"/>
        <s v="S44128"/>
        <s v="S99560"/>
        <s v="S63763"/>
        <s v="S58239"/>
        <s v="S25080"/>
        <s v="S18886"/>
        <s v="S43156"/>
        <s v="S91680"/>
        <s v="S76599"/>
        <s v="S11481"/>
        <s v="S32849"/>
        <s v="S19718"/>
        <s v="S23199"/>
        <s v="S18902"/>
        <s v="S60066"/>
        <s v="S56171"/>
        <s v="S23302"/>
        <s v="S73005"/>
        <s v="S68104"/>
        <s v="S58193"/>
        <s v="S87486"/>
        <s v="S94649"/>
        <s v="S82995"/>
        <s v="S31693"/>
        <s v="S76788"/>
        <s v="S71114"/>
        <s v="S25205"/>
        <s v="S30018"/>
        <s v="S16483"/>
        <s v="S60450"/>
        <s v="S29884"/>
        <s v="S66961"/>
        <s v="S76894"/>
        <s v="S36650"/>
        <s v="S91396"/>
        <s v="S67106"/>
        <s v="S91280"/>
        <s v="S16287"/>
        <s v="S84838"/>
        <s v="S88994"/>
        <s v="S75560"/>
        <s v="S49614"/>
        <s v="S76810"/>
        <s v="S10927"/>
        <s v="S89321"/>
        <s v="S99949"/>
        <s v="S85091"/>
        <s v="S40115"/>
        <s v="S51946"/>
        <s v="S11445"/>
        <s v="S85516"/>
        <s v="S65185"/>
        <s v="S62823"/>
        <s v="S39385"/>
        <s v="S22021"/>
        <s v="S85199"/>
        <s v="S96075"/>
        <s v="S86071"/>
        <s v="S45479"/>
        <s v="S50687"/>
        <s v="S31073"/>
        <s v="S35309"/>
        <s v="S93672"/>
        <s v="S98937"/>
        <s v="S67870"/>
        <s v="S50554"/>
        <s v="S79895"/>
        <s v="S58781"/>
        <s v="S57721"/>
        <s v="S34226"/>
        <s v="S95429"/>
        <s v="S91043"/>
        <s v="S85233"/>
        <s v="S77582"/>
        <s v="S98300"/>
        <s v="S47721"/>
        <s v="S71825"/>
        <s v="S78047"/>
        <s v="S99367"/>
        <s v="S58648"/>
        <s v="S74553"/>
        <s v="S22937"/>
        <s v="S64701"/>
        <s v="S50020"/>
        <s v="S81666"/>
        <s v="S30294"/>
        <s v="S71641"/>
        <s v="S54218"/>
        <s v="S19798"/>
        <s v="S79125"/>
        <s v="S52375"/>
        <s v="S89674"/>
        <s v="S52655"/>
        <s v="S41064"/>
        <s v="S18821"/>
        <s v="S19282"/>
        <s v="S43924"/>
        <s v="S70760"/>
        <s v="S55631"/>
        <s v="S28040"/>
        <s v="S21876"/>
        <s v="S81716"/>
        <s v="S42607"/>
        <s v="S50862"/>
        <s v="S75701"/>
        <s v="S88697"/>
        <s v="S73650"/>
        <s v="S11123"/>
        <s v="S64380"/>
        <s v="S50036"/>
        <s v="S90874"/>
        <s v="S98833"/>
        <s v="S81206"/>
        <s v="S44687"/>
        <s v="S56298"/>
        <s v="S62465"/>
        <s v="S90422"/>
        <s v="S18892"/>
        <s v="S75265"/>
        <s v="S38774"/>
        <s v="S58393"/>
        <s v="S14840"/>
        <s v="S30890"/>
        <s v="S35179"/>
        <s v="S85675"/>
        <s v="S21195"/>
        <s v="S98859"/>
        <s v="S67566"/>
        <s v="S72725"/>
        <s v="S20992"/>
        <s v="S76239"/>
        <s v="S23254"/>
        <s v="S84030"/>
        <s v="S69711"/>
        <s v="S49094"/>
        <s v="S21828"/>
        <s v="S11060"/>
        <s v="S86726"/>
        <s v="S59765"/>
        <s v="S54869"/>
        <s v="S57973"/>
        <s v="S30657"/>
        <s v="S40380"/>
        <s v="S14508"/>
        <s v="S51787"/>
        <s v="S75131"/>
        <s v="S14477"/>
        <s v="S71649"/>
        <s v="S19554"/>
        <s v="S30017"/>
        <s v="S78336"/>
        <s v="S26118"/>
        <s v="S41331"/>
        <s v="S80173"/>
        <s v="S46708"/>
        <s v="S31835"/>
        <s v="S35932"/>
        <s v="S80633"/>
        <s v="S66007"/>
        <s v="S50241"/>
        <s v="S32629"/>
        <s v="S88165"/>
        <s v="S38249"/>
        <s v="S82567"/>
        <s v="S51076"/>
        <s v="S73098"/>
        <s v="S10216"/>
        <s v="S89436"/>
        <s v="S21094"/>
        <s v="S32796"/>
        <s v="S75394"/>
        <s v="S64594"/>
        <s v="S54538"/>
        <s v="S30465"/>
        <s v="S48209"/>
        <s v="S66753"/>
        <s v="S49957"/>
        <s v="S76925"/>
        <s v="S48655"/>
        <s v="S44378"/>
        <s v="S56680"/>
        <s v="S61991"/>
        <s v="S85092"/>
        <s v="S37167"/>
        <s v="S32904"/>
        <s v="S80148"/>
        <s v="S49263"/>
        <s v="S99369"/>
        <s v="S43520"/>
        <s v="S85579"/>
        <s v="S17817"/>
        <s v="S76039"/>
        <s v="S42677"/>
        <s v="S42500"/>
        <s v="S78355"/>
        <s v="S84404"/>
        <s v="S67337"/>
        <s v="S59879"/>
        <s v="S36307"/>
        <s v="S55078"/>
        <s v="S67654"/>
        <s v="S15772"/>
        <s v="S89662"/>
        <s v="S96185"/>
        <s v="S46202"/>
        <s v="S38224"/>
        <s v="S99043"/>
        <s v="S86683"/>
        <s v="S44086"/>
        <s v="S14766"/>
        <s v="S96074"/>
        <s v="S81422"/>
        <s v="S92584"/>
        <s v="S80692"/>
        <s v="S90794"/>
        <s v="S90841"/>
        <s v="S91404"/>
        <s v="S88635"/>
        <s v="S34362"/>
        <s v="S45308"/>
        <s v="S82987"/>
        <s v="S96888"/>
        <s v="S75182"/>
        <s v="S97767"/>
        <s v="S27160"/>
        <s v="S91756"/>
        <s v="S25502"/>
        <s v="S29429"/>
        <s v="S62004"/>
        <s v="S36966"/>
        <s v="S62734"/>
        <s v="S67358"/>
        <s v="S21829"/>
        <s v="S76466"/>
        <s v="S94691"/>
        <s v="S22891"/>
        <s v="S33265"/>
        <s v="S67881"/>
        <s v="S35527"/>
        <s v="S72081"/>
        <s v="S12551"/>
        <s v="S47471"/>
        <s v="S45850"/>
        <s v="S48881"/>
        <s v="S31299"/>
        <s v="S76819"/>
        <s v="S60988"/>
        <s v="S18787"/>
        <s v="S12087"/>
        <s v="S30304"/>
        <s v="S20202"/>
        <s v="S54571"/>
        <s v="S68083"/>
        <s v="S60365"/>
        <s v="S54330"/>
        <s v="S19953"/>
        <s v="S97343"/>
        <s v="S75969"/>
        <s v="S57684"/>
        <s v="S16260"/>
        <s v="S43072"/>
        <s v="S53713"/>
        <s v="S83332"/>
        <s v="S50736"/>
        <s v="S39228"/>
        <s v="S20186"/>
        <s v="S64902"/>
        <s v="S16022"/>
        <s v="S35374"/>
        <s v="S24255"/>
        <s v="S45219"/>
        <s v="S69776"/>
        <s v="S88303"/>
        <s v="S42792"/>
        <s v="S45939"/>
        <s v="S80678"/>
        <s v="S36613"/>
        <s v="S66381"/>
        <s v="S89154"/>
        <s v="S87324"/>
        <s v="S53571"/>
        <s v="S22012"/>
        <s v="S49194"/>
        <s v="S97666"/>
        <s v="S28788"/>
        <s v="S19751"/>
        <s v="S41009"/>
        <s v="S12612"/>
        <s v="S83741"/>
        <s v="S20969"/>
        <s v="S30006"/>
        <s v="S51578"/>
        <s v="S24327"/>
        <s v="S64362"/>
        <s v="S44542"/>
        <s v="S27229"/>
        <s v="S72826"/>
        <s v="S10146"/>
        <s v="S50315"/>
        <s v="S61681"/>
        <s v="S47537"/>
        <s v="S57989"/>
        <s v="S41538"/>
        <s v="S97632"/>
        <s v="S30360"/>
        <s v="S77244"/>
        <s v="S36435"/>
        <s v="S84467"/>
        <s v="S38343"/>
        <s v="S57910"/>
        <s v="S52560"/>
        <s v="S56901"/>
        <s v="S93407"/>
        <s v="S70201"/>
        <s v="S60548"/>
        <s v="S18391"/>
        <s v="S32703"/>
        <s v="S70802"/>
        <s v="S37732"/>
        <s v="S11680"/>
        <s v="S43802"/>
        <s v="S42558"/>
        <s v="S29126"/>
        <s v="S91139"/>
        <s v="S15946"/>
        <s v="S15357"/>
        <s v="S98312"/>
        <s v="S92408"/>
        <s v="S18184"/>
        <s v="S36240"/>
        <s v="S82249"/>
        <s v="S27572"/>
        <s v="S19072"/>
        <s v="S67277"/>
        <s v="S47736"/>
        <s v="S37301"/>
        <s v="S61394"/>
        <s v="S38239"/>
        <s v="S26078"/>
        <s v="S94458"/>
        <s v="S85606"/>
        <s v="S48044"/>
        <s v="S43591"/>
        <s v="S94641"/>
        <s v="S81299"/>
        <s v="S34734"/>
        <s v="S23641"/>
        <s v="S75264"/>
        <s v="S11143"/>
        <s v="S58625"/>
        <s v="S72030"/>
        <s v="S73327"/>
        <s v="S48752"/>
        <s v="S38315"/>
        <s v="S97255"/>
        <s v="S39499"/>
        <s v="S93157"/>
        <s v="S94268"/>
        <s v="S33307"/>
        <s v="S83376"/>
        <s v="S19477"/>
        <s v="S82551"/>
        <s v="S98405"/>
        <s v="S57557"/>
        <s v="S91356"/>
        <s v="S26879"/>
        <s v="S39685"/>
        <s v="S63636"/>
        <s v="S33588"/>
        <s v="S24619"/>
        <s v="S94056"/>
        <s v="S82147"/>
        <s v="S74385"/>
        <s v="S49799"/>
        <s v="S78627"/>
        <s v="S65413"/>
        <s v="S75708"/>
        <s v="S92027"/>
        <s v="S12731"/>
        <s v="S66894"/>
        <s v="S40796"/>
        <s v="S95078"/>
        <s v="S75820"/>
        <s v="S13287"/>
        <s v="S41270"/>
        <s v="S77407"/>
        <s v="S60371"/>
        <s v="S68430"/>
        <s v="S22587"/>
        <s v="S82035"/>
        <s v="S19225"/>
        <s v="S53313"/>
        <s v="S30297"/>
        <s v="S39173"/>
        <s v="S59658"/>
        <s v="S61239"/>
        <s v="S57339"/>
        <s v="S42045"/>
        <s v="S92582"/>
        <s v="S57218"/>
        <s v="S30590"/>
        <s v="S80392"/>
        <s v="S74952"/>
        <s v="S38989"/>
        <s v="S49355"/>
        <s v="S62108"/>
        <s v="S86558"/>
        <s v="S56898"/>
        <s v="S52103"/>
        <s v="S40280"/>
        <s v="S91378"/>
        <s v="S90425"/>
        <s v="S54788"/>
        <s v="S54739"/>
        <s v="S89197"/>
        <s v="S30155"/>
        <s v="S86678"/>
        <s v="S36514"/>
        <s v="S94679"/>
        <s v="S52607"/>
        <s v="S11068"/>
        <s v="S32938"/>
        <s v="S53094"/>
        <s v="S99724"/>
        <s v="S69657"/>
        <s v="S58901"/>
        <s v="S87599"/>
        <s v="S97491"/>
        <s v="S19902"/>
        <s v="S38022"/>
        <s v="S46110"/>
        <s v="S82230"/>
        <s v="S98399"/>
        <s v="S97482"/>
        <s v="S16096"/>
        <s v="S28741"/>
        <s v="S11683"/>
        <s v="S49805"/>
        <s v="S57906"/>
        <s v="S20592"/>
        <s v="S97611"/>
        <s v="S19706"/>
        <s v="S75601"/>
        <s v="S99616"/>
        <s v="S16859"/>
        <s v="S94187"/>
        <s v="S11949"/>
        <s v="S78944"/>
        <s v="S60651"/>
        <s v="S67403"/>
        <s v="S81254"/>
        <s v="S17835"/>
        <s v="S56550"/>
        <s v="S79040"/>
        <s v="S56716"/>
        <s v="S12191"/>
        <s v="S98914"/>
        <s v="S81871"/>
        <s v="S82505"/>
        <s v="S48363"/>
        <s v="S92476"/>
        <s v="S16847"/>
        <s v="S26973"/>
        <s v="S96019"/>
        <s v="S32231"/>
        <s v="S16889"/>
        <s v="S58411"/>
        <s v="S27384"/>
        <s v="S93597"/>
        <s v="S33210"/>
        <s v="S86671"/>
        <s v="S76975"/>
        <s v="S72034"/>
        <s v="S53575"/>
        <s v="S83230"/>
        <s v="S93925"/>
        <s v="S59020"/>
        <s v="S47512"/>
        <s v="S69969"/>
        <s v="S66790"/>
        <s v="S55593"/>
        <s v="S30115"/>
        <s v="S14201"/>
        <s v="S43266"/>
        <s v="S61387"/>
        <s v="S86435"/>
        <s v="S95858"/>
        <s v="S16458"/>
        <s v="S75341"/>
        <s v="S47255"/>
        <s v="S85274"/>
        <s v="S55140"/>
        <s v="S86080"/>
        <s v="S91651"/>
        <s v="S59199"/>
        <s v="S23280"/>
        <s v="S32291"/>
        <s v="S63339"/>
        <s v="S19770"/>
        <s v="S56346"/>
        <s v="S28000"/>
        <s v="S47064"/>
        <s v="S78442"/>
        <s v="S13610"/>
        <s v="S63569"/>
        <s v="S62810"/>
        <s v="S26929"/>
        <s v="S56147"/>
        <s v="S57833"/>
        <s v="S47181"/>
        <s v="S95103"/>
        <s v="S15877"/>
        <s v="S98904"/>
        <s v="S54196"/>
        <s v="S69256"/>
        <s v="S53194"/>
        <s v="S77446"/>
        <s v="S50618"/>
        <s v="S31454"/>
        <s v="S57085"/>
        <s v="S15532"/>
        <s v="S41855"/>
        <s v="S45813"/>
        <s v="S26671"/>
        <s v="S47621"/>
        <s v="S69624"/>
        <s v="S59164"/>
        <s v="S51704"/>
        <s v="S48331"/>
        <s v="S51862"/>
        <s v="S81738"/>
        <s v="S45799"/>
        <s v="S58954"/>
        <s v="S44825"/>
        <s v="S97342"/>
        <s v="S25770"/>
        <s v="S97536"/>
        <s v="S39168"/>
        <s v="S24102"/>
        <s v="S15222"/>
        <s v="S41085"/>
        <s v="S73937"/>
        <s v="S68922"/>
        <s v="S21472"/>
        <s v="S16839"/>
        <s v="S27227"/>
        <s v="S38363"/>
        <s v="S48497"/>
        <s v="S28877"/>
        <s v="S94373"/>
        <s v="S34755"/>
        <s v="S61627"/>
        <s v="S15271"/>
        <s v="S60681"/>
        <s v="S73424"/>
        <s v="S26396"/>
        <s v="S83766"/>
        <s v="S84060"/>
        <s v="S59583"/>
        <s v="S47393"/>
        <s v="S78226"/>
        <s v="S89628"/>
        <s v="S84492"/>
        <s v="S90772"/>
        <s v="S47247"/>
        <s v="S40630"/>
        <s v="S77298"/>
        <s v="S72834"/>
        <s v="S85195"/>
        <s v="S87303"/>
        <s v="S42643"/>
        <s v="S35587"/>
        <s v="S34988"/>
        <s v="S17470"/>
        <s v="S70134"/>
        <s v="S26449"/>
        <s v="S21576"/>
        <s v="S92434"/>
        <s v="S41628"/>
        <s v="S67142"/>
        <s v="S43811"/>
        <s v="S39356"/>
        <s v="S65911"/>
        <s v="S27365"/>
        <s v="S76472"/>
      </sharedItems>
    </cacheField>
    <cacheField name="Student_Name" numFmtId="0">
      <sharedItems/>
    </cacheField>
    <cacheField name="Email" numFmtId="0">
      <sharedItems/>
    </cacheField>
    <cacheField name="Institution" numFmtId="0">
      <sharedItems count="5">
        <s v="Tech Academy"/>
        <s v="EduWorld"/>
        <s v="Future Learn"/>
        <s v="Global Learning"/>
        <s v="Open University"/>
      </sharedItems>
    </cacheField>
    <cacheField name="Course_Accessed" numFmtId="0">
      <sharedItems count="7">
        <s v="Data Structures"/>
        <s v="Calculus"/>
        <s v="Genetics"/>
        <s v="Organic Chemistry"/>
        <s v="Quantum Mechanics"/>
        <s v="Microeconomics"/>
        <s v="Literature"/>
      </sharedItems>
    </cacheField>
    <cacheField name="Session_Date" numFmtId="14">
      <sharedItems containsSemiMixedTypes="0" containsNonDate="0" containsDate="1" containsString="0" minDate="2024-07-11T00:00:00" maxDate="2025-07-12T00:00:00"/>
    </cacheField>
    <cacheField name="Session_Start_Time" numFmtId="164">
      <sharedItems containsSemiMixedTypes="0" containsNonDate="0" containsDate="1" containsString="0" minDate="2025-01-01T08:00:00" maxDate="2025-01-01T14:00:00"/>
    </cacheField>
    <cacheField name="Session_End_Time" numFmtId="164">
      <sharedItems containsSemiMixedTypes="0" containsNonDate="0" containsDate="1" containsString="0" minDate="2025-01-01T09:00:00" maxDate="2025-01-01T16:00:00"/>
    </cacheField>
    <cacheField name="Duration_Minutes" numFmtId="0">
      <sharedItems containsSemiMixedTypes="0" containsString="0" containsNumber="1" containsInteger="1" minValue="60" maxValue="120"/>
    </cacheField>
    <cacheField name="Device_Used" numFmtId="0">
      <sharedItems/>
    </cacheField>
    <cacheField name="Operating_System" numFmtId="0">
      <sharedItems/>
    </cacheField>
    <cacheField name="Login_Source" numFmtId="0">
      <sharedItems/>
    </cacheField>
    <cacheField name="Session_Activity" numFmtId="0">
      <sharedItems/>
    </cacheField>
    <cacheField name="Content_Type" numFmtId="0">
      <sharedItems count="5">
        <s v="Tutorial"/>
        <s v="Live Session"/>
        <s v="Recorded Video"/>
        <s v="PDF Notes"/>
        <s v="Lecture"/>
      </sharedItems>
    </cacheField>
    <cacheField name="Network_Type" numFmtId="0">
      <sharedItems/>
    </cacheField>
    <cacheField name="Bandwidth_Used_MB" numFmtId="0">
      <sharedItems containsSemiMixedTypes="0" containsString="0" containsNumber="1" minValue="50.1" maxValue="999.78"/>
    </cacheField>
    <cacheField name="Engagement_Score" numFmtId="0">
      <sharedItems containsSemiMixedTypes="0" containsString="0" containsNumber="1" minValue="1" maxValue="10" count="807">
        <n v="3.07"/>
        <n v="7.98"/>
        <n v="8.57"/>
        <n v="8.16"/>
        <n v="3.87"/>
        <n v="3.65"/>
        <n v="6.42"/>
        <n v="1.72"/>
        <n v="7.97"/>
        <n v="6.8"/>
        <n v="3.95"/>
        <n v="5.14"/>
        <n v="6.41"/>
        <n v="2.46"/>
        <n v="4.7699999999999996"/>
        <n v="3.53"/>
        <n v="4.97"/>
        <n v="4.09"/>
        <n v="8.6999999999999993"/>
        <n v="5.97"/>
        <n v="8.66"/>
        <n v="5.61"/>
        <n v="1.99"/>
        <n v="7.96"/>
        <n v="6.6"/>
        <n v="1.43"/>
        <n v="1.53"/>
        <n v="9.81"/>
        <n v="1.77"/>
        <n v="2.31"/>
        <n v="5.46"/>
        <n v="4.53"/>
        <n v="8.34"/>
        <n v="2.4"/>
        <n v="5.69"/>
        <n v="5.48"/>
        <n v="8.49"/>
        <n v="3.68"/>
        <n v="1.62"/>
        <n v="7.12"/>
        <n v="6.09"/>
        <n v="9.3800000000000008"/>
        <n v="5.4"/>
        <n v="2.86"/>
        <n v="1.46"/>
        <n v="8.7899999999999991"/>
        <n v="2.68"/>
        <n v="1.36"/>
        <n v="6.23"/>
        <n v="4.82"/>
        <n v="2.57"/>
        <n v="2.0499999999999998"/>
        <n v="3.25"/>
        <n v="8.83"/>
        <n v="2.42"/>
        <n v="7.2"/>
        <n v="7.62"/>
        <n v="5.89"/>
        <n v="8.69"/>
        <n v="3.86"/>
        <n v="3.79"/>
        <n v="6.65"/>
        <n v="8.1"/>
        <n v="5.74"/>
        <n v="5.71"/>
        <n v="2.67"/>
        <n v="4.8499999999999996"/>
        <n v="5.73"/>
        <n v="2.1"/>
        <n v="8.2899999999999991"/>
        <n v="9.7899999999999991"/>
        <n v="3.71"/>
        <n v="8.1999999999999993"/>
        <n v="6.84"/>
        <n v="1.86"/>
        <n v="7.43"/>
        <n v="6.77"/>
        <n v="4.76"/>
        <n v="8.7200000000000006"/>
        <n v="3.23"/>
        <n v="5.57"/>
        <n v="5.19"/>
        <n v="4.66"/>
        <n v="6.51"/>
        <n v="7.15"/>
        <n v="6.85"/>
        <n v="4.21"/>
        <n v="1.17"/>
        <n v="9.0500000000000007"/>
        <n v="3.01"/>
        <n v="6.88"/>
        <n v="6.83"/>
        <n v="6.45"/>
        <n v="4.5599999999999996"/>
        <n v="9.57"/>
        <n v="3.75"/>
        <n v="2.8"/>
        <n v="4.9800000000000004"/>
        <n v="4.9000000000000004"/>
        <n v="5.9"/>
        <n v="6.73"/>
        <n v="2.2999999999999998"/>
        <n v="9.26"/>
        <n v="9.02"/>
        <n v="9.15"/>
        <n v="2.09"/>
        <n v="9.67"/>
        <n v="4.0999999999999996"/>
        <n v="6.46"/>
        <n v="6.47"/>
        <n v="2.81"/>
        <n v="1.69"/>
        <n v="3.52"/>
        <n v="3.96"/>
        <n v="3.8"/>
        <n v="3.11"/>
        <n v="9.92"/>
        <n v="9.85"/>
        <n v="5.37"/>
        <n v="3.98"/>
        <n v="6.89"/>
        <n v="7.88"/>
        <n v="4.88"/>
        <n v="1.1399999999999999"/>
        <n v="1.47"/>
        <n v="2.62"/>
        <n v="4.2699999999999996"/>
        <n v="5.96"/>
        <n v="5.68"/>
        <n v="8.82"/>
        <n v="3.4"/>
        <n v="5.5"/>
        <n v="4.22"/>
        <n v="3.7"/>
        <n v="1.1499999999999999"/>
        <n v="8.4499999999999993"/>
        <n v="9.01"/>
        <n v="4.79"/>
        <n v="7.64"/>
        <n v="4.62"/>
        <n v="3.74"/>
        <n v="9"/>
        <n v="4.29"/>
        <n v="5.51"/>
        <n v="3.17"/>
        <n v="3.9"/>
        <n v="4.04"/>
        <n v="6.25"/>
        <n v="1.85"/>
        <n v="3.41"/>
        <n v="6.12"/>
        <n v="9.49"/>
        <n v="4.87"/>
        <n v="4.7"/>
        <n v="9.91"/>
        <n v="2.08"/>
        <n v="3.18"/>
        <n v="7.94"/>
        <n v="8.77"/>
        <n v="4.2300000000000004"/>
        <n v="5.98"/>
        <n v="7.18"/>
        <n v="3.2"/>
        <n v="1.73"/>
        <n v="2.19"/>
        <n v="9.93"/>
        <n v="4.99"/>
        <n v="3.33"/>
        <n v="4.38"/>
        <n v="2.66"/>
        <n v="1.52"/>
        <n v="3.67"/>
        <n v="3.22"/>
        <n v="2.3199999999999998"/>
        <n v="9.4700000000000006"/>
        <n v="7.36"/>
        <n v="1.32"/>
        <n v="6.91"/>
        <n v="4.25"/>
        <n v="4.3499999999999996"/>
        <n v="1.19"/>
        <n v="4.05"/>
        <n v="2.0099999999999998"/>
        <n v="6.87"/>
        <n v="1.76"/>
        <n v="6.96"/>
        <n v="9.77"/>
        <n v="7.19"/>
        <n v="7.87"/>
        <n v="8.11"/>
        <n v="4.83"/>
        <n v="9.18"/>
        <n v="9.9700000000000006"/>
        <n v="9.69"/>
        <n v="3.51"/>
        <n v="5.77"/>
        <n v="8.3699999999999992"/>
        <n v="9.56"/>
        <n v="8.14"/>
        <n v="9.8000000000000007"/>
        <n v="1.1200000000000001"/>
        <n v="2.39"/>
        <n v="8.42"/>
        <n v="8.0299999999999994"/>
        <n v="2.0699999999999998"/>
        <n v="3.73"/>
        <n v="4.46"/>
        <n v="9.4"/>
        <n v="9.19"/>
        <n v="4.63"/>
        <n v="8.8699999999999992"/>
        <n v="6.92"/>
        <n v="4.03"/>
        <n v="6.98"/>
        <n v="7.58"/>
        <n v="6.61"/>
        <n v="4.6100000000000003"/>
        <n v="1.27"/>
        <n v="5.62"/>
        <n v="5.45"/>
        <n v="5.93"/>
        <n v="9.1999999999999993"/>
        <n v="6.52"/>
        <n v="7.13"/>
        <n v="2.21"/>
        <n v="6.4"/>
        <n v="3.12"/>
        <n v="8.68"/>
        <n v="7.38"/>
        <n v="3.16"/>
        <n v="8.6300000000000008"/>
        <n v="1.41"/>
        <n v="8.5399999999999991"/>
        <n v="6.76"/>
        <n v="7.1"/>
        <n v="2.65"/>
        <n v="5.76"/>
        <n v="3.77"/>
        <n v="10"/>
        <n v="9.2799999999999994"/>
        <n v="5.36"/>
        <n v="1.78"/>
        <n v="5.56"/>
        <n v="5.92"/>
        <n v="6.58"/>
        <n v="6.18"/>
        <n v="3.27"/>
        <n v="9.86"/>
        <n v="6.67"/>
        <n v="2.29"/>
        <n v="1.44"/>
        <n v="4.75"/>
        <n v="6.24"/>
        <n v="4.16"/>
        <n v="1.7"/>
        <n v="7.28"/>
        <n v="4.13"/>
        <n v="4.51"/>
        <n v="4.4000000000000004"/>
        <n v="3.63"/>
        <n v="2.14"/>
        <n v="7.61"/>
        <n v="2.89"/>
        <n v="6.75"/>
        <n v="7.39"/>
        <n v="5.07"/>
        <n v="6.2"/>
        <n v="4.37"/>
        <n v="2.92"/>
        <n v="9.5399999999999991"/>
        <n v="8.58"/>
        <n v="6.08"/>
        <n v="9.41"/>
        <n v="4.8"/>
        <n v="3.42"/>
        <n v="1.05"/>
        <n v="7.86"/>
        <n v="8.74"/>
        <n v="1.75"/>
        <n v="5.2"/>
        <n v="1.26"/>
        <n v="9.08"/>
        <n v="4.1500000000000004"/>
        <n v="4.33"/>
        <n v="1.89"/>
        <n v="3.19"/>
        <n v="5.72"/>
        <n v="4.74"/>
        <n v="7.22"/>
        <n v="3.84"/>
        <n v="1.28"/>
        <n v="8.91"/>
        <n v="5.34"/>
        <n v="1.96"/>
        <n v="8.48"/>
        <n v="6.43"/>
        <n v="2.91"/>
        <n v="5.86"/>
        <n v="5.83"/>
        <n v="6.5"/>
        <n v="2.73"/>
        <n v="7.42"/>
        <n v="7.08"/>
        <n v="3.46"/>
        <n v="2.61"/>
        <n v="4.01"/>
        <n v="5.87"/>
        <n v="6.93"/>
        <n v="7.5"/>
        <n v="9.65"/>
        <n v="8.18"/>
        <n v="5.27"/>
        <n v="9.64"/>
        <n v="9.66"/>
        <n v="2.06"/>
        <n v="6.01"/>
        <n v="4.47"/>
        <n v="1.08"/>
        <n v="4.3"/>
        <n v="1.38"/>
        <n v="2.52"/>
        <n v="2.64"/>
        <n v="2.23"/>
        <n v="7.84"/>
        <n v="6.17"/>
        <n v="6.29"/>
        <n v="3.56"/>
        <n v="5.6"/>
        <n v="7.37"/>
        <n v="7.82"/>
        <n v="3.72"/>
        <n v="5.03"/>
        <n v="5.84"/>
        <n v="6"/>
        <n v="3.83"/>
        <n v="7.48"/>
        <n v="8.9499999999999993"/>
        <n v="9.24"/>
        <n v="9.33"/>
        <n v="2.4500000000000002"/>
        <n v="8.6199999999999992"/>
        <n v="7.53"/>
        <n v="6.63"/>
        <n v="7.92"/>
        <n v="9.5299999999999994"/>
        <n v="3.58"/>
        <n v="4.57"/>
        <n v="1.07"/>
        <n v="2.59"/>
        <n v="7.9"/>
        <n v="1.21"/>
        <n v="1.48"/>
        <n v="4.8600000000000003"/>
        <n v="5.0999999999999996"/>
        <n v="2"/>
        <n v="1.59"/>
        <n v="4.6399999999999997"/>
        <n v="1.3"/>
        <n v="2.4900000000000002"/>
        <n v="5"/>
        <n v="6.22"/>
        <n v="3.3"/>
        <n v="2.5"/>
        <n v="7.32"/>
        <n v="6.13"/>
        <n v="7.44"/>
        <n v="8.59"/>
        <n v="2.16"/>
        <n v="5.09"/>
        <n v="9.25"/>
        <n v="1.35"/>
        <n v="7.77"/>
        <n v="8.51"/>
        <n v="6.64"/>
        <n v="8.19"/>
        <n v="6.74"/>
        <n v="6.27"/>
        <n v="1.49"/>
        <n v="4.5199999999999996"/>
        <n v="3.88"/>
        <n v="6.19"/>
        <n v="1.9"/>
        <n v="7.8"/>
        <n v="1.39"/>
        <n v="1.67"/>
        <n v="4.55"/>
        <n v="3.34"/>
        <n v="4.92"/>
        <n v="9.32"/>
        <n v="3.35"/>
        <n v="5.32"/>
        <n v="2.97"/>
        <n v="1.55"/>
        <n v="5.78"/>
        <n v="1.71"/>
        <n v="8.7100000000000009"/>
        <n v="8.93"/>
        <n v="4.3600000000000003"/>
        <n v="8.43"/>
        <n v="2.35"/>
        <n v="9.5500000000000007"/>
        <n v="9.34"/>
        <n v="6.16"/>
        <n v="4.41"/>
        <n v="8.07"/>
        <n v="9.83"/>
        <n v="8.31"/>
        <n v="4.7300000000000004"/>
        <n v="8.17"/>
        <n v="9.9"/>
        <n v="6.62"/>
        <n v="2.48"/>
        <n v="3.92"/>
        <n v="4"/>
        <n v="5.12"/>
        <n v="9.59"/>
        <n v="9.2200000000000006"/>
        <n v="6.59"/>
        <n v="8.65"/>
        <n v="1"/>
        <n v="3.82"/>
        <n v="6.31"/>
        <n v="5.59"/>
        <n v="8.9700000000000006"/>
        <n v="7.79"/>
        <n v="4.1399999999999997"/>
        <n v="5.79"/>
        <n v="7.06"/>
        <n v="9.17"/>
        <n v="8.26"/>
        <n v="6.02"/>
        <n v="8.6"/>
        <n v="7.6"/>
        <n v="3.76"/>
        <n v="9.6300000000000008"/>
        <n v="9.7200000000000006"/>
        <n v="5.55"/>
        <n v="2.83"/>
        <n v="9.1199999999999992"/>
        <n v="9.68"/>
        <n v="9.76"/>
        <n v="2.98"/>
        <n v="7.85"/>
        <n v="1.1000000000000001"/>
        <n v="2.2000000000000002"/>
        <n v="5.21"/>
        <n v="2.82"/>
        <n v="3.94"/>
        <n v="5.41"/>
        <n v="9.7799999999999994"/>
        <n v="4.6500000000000004"/>
        <n v="3.69"/>
        <n v="2.78"/>
        <n v="2.76"/>
        <n v="8.67"/>
        <n v="1.64"/>
        <n v="2.02"/>
        <n v="7.21"/>
        <n v="8.92"/>
        <n v="4.71"/>
        <n v="3.02"/>
        <n v="2.0299999999999998"/>
        <n v="4.07"/>
        <n v="9.75"/>
        <n v="9.5"/>
        <n v="3.15"/>
        <n v="1.98"/>
        <n v="8.02"/>
        <n v="4.58"/>
        <n v="7.23"/>
        <n v="8.01"/>
        <n v="6.86"/>
        <n v="2.12"/>
        <n v="8.9"/>
        <n v="4.78"/>
        <n v="8.1199999999999992"/>
        <n v="4.91"/>
        <n v="3.93"/>
        <n v="2.41"/>
        <n v="8"/>
        <n v="5.58"/>
        <n v="2.54"/>
        <n v="7.03"/>
        <n v="3.64"/>
        <n v="6.14"/>
        <n v="7.57"/>
        <n v="9.4600000000000009"/>
        <n v="5.0599999999999996"/>
        <n v="4.4800000000000004"/>
        <n v="4.67"/>
        <n v="7.46"/>
        <n v="8.56"/>
        <n v="6.95"/>
        <n v="3.48"/>
        <n v="7.17"/>
        <n v="4.1900000000000004"/>
        <n v="9.16"/>
        <n v="7.47"/>
        <n v="6.56"/>
        <n v="7.16"/>
        <n v="5.16"/>
        <n v="6.05"/>
        <n v="8.76"/>
        <n v="3.89"/>
        <n v="5.22"/>
        <n v="6.69"/>
        <n v="6.34"/>
        <n v="9.6"/>
        <n v="3.44"/>
        <n v="5.04"/>
        <n v="2.5499999999999998"/>
        <n v="1.33"/>
        <n v="2.25"/>
        <n v="4.49"/>
        <n v="9.44"/>
        <n v="3.06"/>
        <n v="2.9"/>
        <n v="2.11"/>
        <n v="1.65"/>
        <n v="5.42"/>
        <n v="7.33"/>
        <n v="2.37"/>
        <n v="6.11"/>
        <n v="9.6199999999999992"/>
        <n v="5.26"/>
        <n v="8.81"/>
        <n v="7.68"/>
        <n v="1.68"/>
        <n v="6.26"/>
        <n v="6.94"/>
        <n v="5.66"/>
        <n v="9.8800000000000008"/>
        <n v="5.17"/>
        <n v="7.78"/>
        <n v="6.49"/>
        <n v="2.1800000000000002"/>
        <n v="7.56"/>
        <n v="1.91"/>
        <n v="5.53"/>
        <n v="5.25"/>
        <n v="5.95"/>
        <n v="2.04"/>
        <n v="2.79"/>
        <n v="1.88"/>
        <n v="2.2599999999999998"/>
        <n v="3.29"/>
        <n v="5.52"/>
        <n v="3.14"/>
        <n v="4.93"/>
        <n v="6.39"/>
        <n v="9.23"/>
        <n v="4.2"/>
        <n v="3.78"/>
        <n v="6.99"/>
        <n v="6.48"/>
        <n v="7.45"/>
        <n v="8.52"/>
        <n v="6.28"/>
        <n v="8.3000000000000007"/>
        <n v="3.08"/>
        <n v="8.73"/>
        <n v="9.73"/>
        <n v="3.99"/>
        <n v="4.54"/>
        <n v="8.94"/>
        <n v="4.0599999999999996"/>
        <n v="9.1300000000000008"/>
        <n v="7.73"/>
        <n v="5.63"/>
        <n v="9.61"/>
        <n v="7.25"/>
        <n v="2.6"/>
        <n v="9.3699999999999992"/>
        <n v="3.57"/>
        <n v="3.45"/>
        <n v="7.7"/>
        <n v="1.1299999999999999"/>
        <n v="9.14"/>
        <n v="1.03"/>
        <n v="9.07"/>
        <n v="9.39"/>
        <n v="7.67"/>
        <n v="2.2200000000000002"/>
        <n v="1.79"/>
        <n v="9.42"/>
        <n v="8.1300000000000008"/>
        <n v="2.93"/>
        <n v="9.84"/>
        <n v="8.0399999999999991"/>
        <n v="1.37"/>
        <n v="6.97"/>
        <n v="5.85"/>
        <n v="5.35"/>
        <n v="3"/>
        <n v="2.33"/>
        <n v="2.77"/>
        <n v="9.51"/>
        <n v="5.99"/>
        <n v="1.5"/>
        <n v="5.94"/>
        <n v="7.71"/>
        <n v="8.24"/>
        <n v="9.8699999999999992"/>
        <n v="2.94"/>
        <n v="1.29"/>
        <n v="4.32"/>
        <n v="4.72"/>
        <n v="4.5999999999999996"/>
        <n v="7.63"/>
        <n v="4.6900000000000004"/>
        <n v="6.53"/>
        <n v="9.52"/>
        <n v="9.58"/>
        <n v="7.11"/>
        <n v="8.9600000000000009"/>
        <n v="5.82"/>
        <n v="3.05"/>
        <n v="8.86"/>
        <n v="3.26"/>
        <n v="7.81"/>
        <n v="8.27"/>
        <n v="2.44"/>
        <n v="5.49"/>
        <n v="5.54"/>
        <n v="5.1100000000000003"/>
        <n v="4.3899999999999997"/>
        <n v="7.09"/>
        <n v="6.37"/>
        <n v="8.15"/>
        <n v="7.83"/>
        <n v="9.89"/>
        <n v="5.3"/>
        <n v="7.76"/>
        <n v="6.1"/>
        <n v="6.07"/>
        <n v="5.88"/>
        <n v="1.24"/>
        <n v="2.69"/>
        <n v="4.95"/>
        <n v="8.2200000000000006"/>
        <n v="3.62"/>
        <n v="6.54"/>
        <n v="3.03"/>
        <n v="6.35"/>
        <n v="5.44"/>
        <n v="3.37"/>
        <n v="3.66"/>
        <n v="3.36"/>
        <n v="2.27"/>
        <n v="1.92"/>
        <n v="3.54"/>
        <n v="2.72"/>
        <n v="5.64"/>
        <n v="8.84"/>
        <n v="9.1"/>
        <n v="5.81"/>
        <n v="5.18"/>
        <n v="8.8000000000000007"/>
        <n v="8.5"/>
        <n v="8.3800000000000008"/>
        <n v="1.06"/>
        <n v="1.01"/>
        <n v="6.68"/>
        <n v="4.08"/>
        <n v="2.87"/>
        <n v="1.81"/>
        <n v="7.26"/>
        <n v="1.97"/>
        <n v="8.99"/>
        <n v="9.35"/>
        <n v="1.2"/>
        <n v="1.74"/>
        <n v="7.07"/>
        <n v="9.48"/>
        <n v="4.42"/>
        <n v="3.43"/>
        <n v="7.29"/>
        <n v="9.0299999999999994"/>
        <n v="7.4"/>
        <n v="7.66"/>
        <n v="7.01"/>
        <n v="6.81"/>
        <n v="5.23"/>
        <n v="2.4700000000000002"/>
        <n v="1.6"/>
        <n v="7.72"/>
        <n v="4.3099999999999996"/>
        <n v="6.82"/>
        <n v="7.65"/>
        <n v="8.61"/>
        <n v="5.01"/>
        <n v="6.71"/>
        <n v="2.34"/>
        <n v="9.6999999999999993"/>
        <n v="1.63"/>
        <n v="3.61"/>
        <n v="2.17"/>
        <n v="2.15"/>
        <n v="7.69"/>
        <n v="1.22"/>
        <n v="2.88"/>
        <n v="8.7799999999999994"/>
        <n v="2.63"/>
        <n v="8.0500000000000007"/>
        <n v="4.8899999999999997"/>
        <n v="7.41"/>
        <n v="5.38"/>
        <n v="2.7"/>
        <n v="5.13"/>
        <n v="8.85"/>
        <n v="1.23"/>
        <n v="7.04"/>
        <n v="3.5"/>
        <n v="8.75"/>
        <n v="8.4700000000000006"/>
        <n v="5.24"/>
        <n v="9.9499999999999993"/>
        <n v="2.71"/>
        <n v="6.3"/>
        <n v="3.28"/>
        <n v="8.41"/>
        <n v="9.0399999999999991"/>
        <n v="6.9"/>
        <n v="4.68"/>
        <n v="8.23"/>
        <n v="8.35"/>
        <n v="7.31"/>
        <n v="1.45"/>
        <n v="5.7"/>
        <n v="4.84"/>
        <n v="6.21"/>
        <n v="8.25"/>
        <n v="8.32"/>
        <n v="9.27"/>
        <n v="7"/>
        <n v="8.06"/>
        <n v="5.47"/>
        <n v="9.9600000000000009"/>
        <n v="7.3"/>
        <n v="3.09"/>
        <n v="9.82"/>
        <n v="5.08"/>
        <n v="8.2100000000000009"/>
        <n v="4.5"/>
        <n v="2.36"/>
        <n v="6.79"/>
        <n v="5.31"/>
        <n v="2.56"/>
        <n v="8.8800000000000008"/>
        <n v="7.27"/>
        <n v="8.4600000000000009"/>
        <n v="6.7"/>
        <n v="4.24"/>
        <n v="7.91"/>
        <n v="7.75"/>
        <n v="8.5299999999999994"/>
        <n v="1.57"/>
        <n v="5.43"/>
        <n v="1.93"/>
        <n v="9.74"/>
        <n v="8.98"/>
        <n v="6.32"/>
        <n v="7.02"/>
        <n v="1.42"/>
        <n v="4.43"/>
        <n v="7.59"/>
        <n v="7.55"/>
        <n v="7.51"/>
        <n v="3.55"/>
        <n v="8.33"/>
        <n v="3.04"/>
        <n v="1.58"/>
        <n v="7.74"/>
        <n v="3.1"/>
        <n v="6.33"/>
        <n v="3.24"/>
        <n v="2.13"/>
        <n v="8.08"/>
        <n v="9.7100000000000009"/>
        <n v="5.29"/>
        <n v="6.15"/>
        <n v="1.31"/>
        <n v="9.4499999999999993"/>
        <n v="1.84"/>
        <n v="6.36"/>
        <n v="8.39"/>
        <n v="7.95"/>
        <n v="4.9400000000000004"/>
        <n v="4.96"/>
        <n v="3.91"/>
        <n v="5.15"/>
        <n v="9.06"/>
        <n v="3.47"/>
        <n v="8.2799999999999994"/>
        <n v="4.17"/>
        <n v="2.74"/>
        <n v="2.2799999999999998"/>
        <n v="4.4400000000000004"/>
        <n v="1.61"/>
        <n v="3.13"/>
        <n v="3.81"/>
        <n v="9.36"/>
        <n v="4.45"/>
        <n v="1.54"/>
        <n v="6.66"/>
        <n v="3.85"/>
        <n v="4.26"/>
      </sharedItems>
    </cacheField>
    <cacheField name="Completion_Status" numFmtId="0">
      <sharedItems count="2">
        <s v="Incomplete"/>
        <s v="Complete"/>
      </sharedItems>
    </cacheField>
    <cacheField name="Revisit_Count" numFmtId="0">
      <sharedItems containsSemiMixedTypes="0" containsString="0" containsNumber="1" containsInteger="1" minValue="0" maxValue="5"/>
    </cacheField>
    <cacheField name="Download_Material" numFmtId="0">
      <sharedItems/>
    </cacheField>
    <cacheField name="Quiz_Attempted" numFmtId="0">
      <sharedItems count="2">
        <s v="No"/>
        <s v="Yes"/>
      </sharedItems>
    </cacheField>
    <cacheField name="Video_Watched_Minutes" numFmtId="0">
      <sharedItems containsSemiMixedTypes="0" containsString="0" containsNumber="1" minValue="0" maxValue="119.76"/>
    </cacheField>
    <cacheField name="Assignment_Submitted" numFmtId="0">
      <sharedItems/>
    </cacheField>
    <cacheField name="Comments_Posted" numFmtId="0">
      <sharedItems containsSemiMixedTypes="0" containsString="0" containsNumber="1" containsInteger="1" minValue="0" maxValue="10"/>
    </cacheField>
    <cacheField name="Country" numFmtId="0">
      <sharedItems count="243">
        <s v="Comoros"/>
        <s v="Slovakia (Slovak Republic)"/>
        <s v="Poland"/>
        <s v="Antigua and Barbuda"/>
        <s v="Italy"/>
        <s v="Denmark"/>
        <s v="Sao Tome and Principe"/>
        <s v="South Georgia and the South Sandwich Islands"/>
        <s v="Western Sahara"/>
        <s v="Latvia"/>
        <s v="Holy See (Vatican City State)"/>
        <s v="Papua New Guinea"/>
        <s v="Sri Lanka"/>
        <s v="Barbados"/>
        <s v="Bermuda"/>
        <s v="Belize"/>
        <s v="Aruba"/>
        <s v="Tanzania"/>
        <s v="Qatar"/>
        <s v="Turkmenistan"/>
        <s v="Guyana"/>
        <s v="Saint Pierre and Miquelon"/>
        <s v="Chad"/>
        <s v="Malta"/>
        <s v="Niger"/>
        <s v="Turkey"/>
        <s v="Cyprus"/>
        <s v="Senegal"/>
        <s v="United States Minor Outlying Islands"/>
        <s v="Russian Federation"/>
        <s v="Timor-Leste"/>
        <s v="Singapore"/>
        <s v="Uganda"/>
        <s v="Guernsey"/>
        <s v="Angola"/>
        <s v="Saint Helena"/>
        <s v="Mauritania"/>
        <s v="Tunisia"/>
        <s v="Austria"/>
        <s v="Dominica"/>
        <s v="Korea"/>
        <s v="Azerbaijan"/>
        <s v="Anguilla"/>
        <s v="Jamaica"/>
        <s v="Bolivia"/>
        <s v="Dominican Republic"/>
        <s v="Georgia"/>
        <s v="Serbia"/>
        <s v="United States Virgin Islands"/>
        <s v="Vanuatu"/>
        <s v="Spain"/>
        <s v="Tajikistan"/>
        <s v="Paraguay"/>
        <s v="Mauritius"/>
        <s v="Germany"/>
        <s v="Mali"/>
        <s v="Cape Verde"/>
        <s v="San Marino"/>
        <s v="Jordan"/>
        <s v="Ethiopia"/>
        <s v="United Arab Emirates"/>
        <s v="Canada"/>
        <s v="Norway"/>
        <s v="Nepal"/>
        <s v="Argentina"/>
        <s v="Netherlands Antilles"/>
        <s v="Pakistan"/>
        <s v="Bulgaria"/>
        <s v="Guinea"/>
        <s v="Lesotho"/>
        <s v="Kenya"/>
        <s v="French Guiana"/>
        <s v="Netherlands"/>
        <s v="Libyan Arab Jamahiriya"/>
        <s v="Bosnia and Herzegovina"/>
        <s v="New Caledonia"/>
        <s v="Brunei Darussalam"/>
        <s v="Moldova"/>
        <s v="Australia"/>
        <s v="Isle of Man"/>
        <s v="Cocos (Keeling) Islands"/>
        <s v="Kuwait"/>
        <s v="Ukraine"/>
        <s v="Mongolia"/>
        <s v="Kiribati"/>
        <s v="Puerto Rico"/>
        <s v="Morocco"/>
        <s v="Czech Republic"/>
        <s v="Bouvet Island (Bouvetoya)"/>
        <s v="Yemen"/>
        <s v="Tuvalu"/>
        <s v="Ghana"/>
        <s v="Egypt"/>
        <s v="Guadeloupe"/>
        <s v="El Salvador"/>
        <s v="Faroe Islands"/>
        <s v="British Virgin Islands"/>
        <s v="Cook Islands"/>
        <s v="Myanmar"/>
        <s v="French Southern Territories"/>
        <s v="Iceland"/>
        <s v="Djibouti"/>
        <s v="Trinidad and Tobago"/>
        <s v="Bangladesh"/>
        <s v="Samoa"/>
        <s v="Martinique"/>
        <s v="Kyrgyz Republic"/>
        <s v="Sierra Leone"/>
        <s v="Armenia"/>
        <s v="Heard Island and McDonald Islands"/>
        <s v="Tokelau"/>
        <s v="Bahamas"/>
        <s v="Gambia"/>
        <s v="Guatemala"/>
        <s v="Portugal"/>
        <s v="Svalbard &amp; Jan Mayen Islands"/>
        <s v="Slovenia"/>
        <s v="Seychelles"/>
        <s v="Taiwan"/>
        <s v="Sudan"/>
        <s v="Uruguay"/>
        <s v="Cambodia"/>
        <s v="Liechtenstein"/>
        <s v="Bhutan"/>
        <s v="Monaco"/>
        <s v="Wallis and Futuna"/>
        <s v="Equatorial Guinea"/>
        <s v="Albania"/>
        <s v="Antarctica (the territory South of 60 deg S)"/>
        <s v="Luxembourg"/>
        <s v="Reunion"/>
        <s v="Belgium"/>
        <s v="Macedonia"/>
        <s v="Liberia"/>
        <s v="Norfolk Island"/>
        <s v="Pitcairn Islands"/>
        <s v="French Polynesia"/>
        <s v="Maldives"/>
        <s v="United States of America"/>
        <s v="Cameroon"/>
        <s v="Finland"/>
        <s v="Iran"/>
        <s v="Lebanon"/>
        <s v="Montenegro"/>
        <s v="Bahrain"/>
        <s v="India"/>
        <s v="Lithuania"/>
        <s v="China"/>
        <s v="Greece"/>
        <s v="Malawi"/>
        <s v="Turks and Caicos Islands"/>
        <s v="United Kingdom"/>
        <s v="Oman"/>
        <s v="Vietnam"/>
        <s v="Peru"/>
        <s v="Greenland"/>
        <s v="Grenada"/>
        <s v="British Indian Ocean Territory (Chagos Archipelago)"/>
        <s v="Suriname"/>
        <s v="Palestinian Territory"/>
        <s v="Hungary"/>
        <s v="Saudi Arabia"/>
        <s v="Burundi"/>
        <s v="Ecuador"/>
        <s v="Guam"/>
        <s v="Madagascar"/>
        <s v="Brazil"/>
        <s v="Macao"/>
        <s v="Benin"/>
        <s v="Venezuela"/>
        <s v="Congo"/>
        <s v="Marshall Islands"/>
        <s v="Romania"/>
        <s v="Mexico"/>
        <s v="Falkland Islands (Malvinas)"/>
        <s v="Algeria"/>
        <s v="Montserrat"/>
        <s v="Fiji"/>
        <s v="Malaysia"/>
        <s v="Saint Martin"/>
        <s v="Nicaragua"/>
        <s v="Belarus"/>
        <s v="Burkina Faso"/>
        <s v="Saint Vincent and the Grenadines"/>
        <s v="Estonia"/>
        <s v="Central African Republic"/>
        <s v="Togo"/>
        <s v="Cuba"/>
        <s v="Costa Rica"/>
        <s v="Swaziland"/>
        <s v="Syrian Arab Republic"/>
        <s v="Saint Barthelemy"/>
        <s v="American Samoa"/>
        <s v="South Africa"/>
        <s v="Sweden"/>
        <s v="Micronesia"/>
        <s v="Gabon"/>
        <s v="Thailand"/>
        <s v="Lao People's Democratic Republic"/>
        <s v="Kazakhstan"/>
        <s v="Cote d'Ivoire"/>
        <s v="Namibia"/>
        <s v="Jersey"/>
        <s v="Philippines"/>
        <s v="Nauru"/>
        <s v="Solomon Islands"/>
        <s v="Colombia"/>
        <s v="Tonga"/>
        <s v="Haiti"/>
        <s v="Afghanistan"/>
        <s v="Botswana"/>
        <s v="Northern Mariana Islands"/>
        <s v="Mozambique"/>
        <s v="Andorra"/>
        <s v="Iraq"/>
        <s v="Croatia"/>
        <s v="Palau"/>
        <s v="New Zealand"/>
        <s v="Switzerland"/>
        <s v="Saint Kitts and Nevis"/>
        <s v="Panama"/>
        <s v="Mayotte"/>
        <s v="Honduras"/>
        <s v="Cayman Islands"/>
        <s v="Christmas Island"/>
        <s v="Ireland"/>
        <s v="Saint Lucia"/>
        <s v="Uzbekistan"/>
        <s v="Zambia"/>
        <s v="Somalia"/>
        <s v="Gibraltar"/>
        <s v="Chile"/>
        <s v="Rwanda"/>
        <s v="Nigeria"/>
        <s v="Indonesia"/>
        <s v="Eritrea"/>
        <s v="Guinea-Bissau"/>
        <s v="Zimbabwe"/>
        <s v="Japan"/>
        <s v="France"/>
        <s v="Hong Kong"/>
        <s v="Israel"/>
        <s v="Niue"/>
      </sharedItems>
    </cacheField>
    <cacheField name="Engagement _Level" numFmtId="0">
      <sharedItems count="6">
        <s v="Below Average"/>
        <s v="VeryGood"/>
        <s v="Excellent"/>
        <s v="Good"/>
        <s v="Above Average"/>
        <s v="Outstanding"/>
      </sharedItems>
    </cacheField>
    <cacheField name="Completion Rate" numFmtId="0">
      <sharedItems containsSemiMixedTypes="0" containsString="0" containsNumber="1" containsInteger="1" minValue="0" maxValue="1"/>
    </cacheField>
    <cacheField name="Quiz_Participation" numFmtId="0">
      <sharedItems containsSemiMixedTypes="0" containsString="0" containsNumber="1" containsInteger="1" minValue="0" maxValue="1" count="2">
        <n v="0"/>
        <n v="1"/>
      </sharedItems>
    </cacheField>
    <cacheField name="Assigment_Submission" numFmtId="0">
      <sharedItems containsSemiMixedTypes="0" containsString="0" containsNumber="1" containsInteger="1" minValue="0" maxValue="1"/>
    </cacheField>
  </cacheFields>
  <extLst>
    <ext xmlns:x14="http://schemas.microsoft.com/office/spreadsheetml/2009/9/main" uri="{725AE2AE-9491-48be-B2B4-4EB974FC3084}">
      <x14:pivotCacheDefinition pivotCacheId="10853263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EU1000"/>
    <x v="0"/>
    <s v="Brian Clark"/>
    <s v="stevensingh@gmail.com"/>
    <x v="0"/>
    <x v="0"/>
    <d v="2024-11-03T00:00:00"/>
    <d v="2025-01-01T11:00:00"/>
    <d v="2025-01-01T12:00:00"/>
    <n v="60"/>
    <s v="Desktop"/>
    <s v="Windows"/>
    <s v="Mobile App"/>
    <s v="Reading Material"/>
    <x v="0"/>
    <s v="4G"/>
    <n v="285.87"/>
    <x v="0"/>
    <x v="0"/>
    <n v="2"/>
    <s v="Yes"/>
    <x v="0"/>
    <n v="92.5"/>
    <s v="No"/>
    <n v="1"/>
    <x v="0"/>
    <x v="0"/>
    <n v="0"/>
    <x v="0"/>
    <n v="0"/>
  </r>
  <r>
    <s v="EU1001"/>
    <x v="1"/>
    <s v="Curtis Munoz"/>
    <s v="ericabryant@yahoo.com"/>
    <x v="1"/>
    <x v="1"/>
    <d v="2025-01-24T00:00:00"/>
    <d v="2025-01-01T14:00:00"/>
    <d v="2025-01-01T16:00:00"/>
    <n v="120"/>
    <s v="Smartphone"/>
    <s v="macOS"/>
    <s v="Web"/>
    <s v="Video"/>
    <x v="1"/>
    <s v="5G"/>
    <n v="558.66"/>
    <x v="1"/>
    <x v="0"/>
    <n v="2"/>
    <s v="No"/>
    <x v="0"/>
    <n v="15.05"/>
    <s v="No"/>
    <n v="10"/>
    <x v="1"/>
    <x v="1"/>
    <n v="0"/>
    <x v="0"/>
    <n v="0"/>
  </r>
  <r>
    <s v="EU1002"/>
    <x v="2"/>
    <s v="Veronica May"/>
    <s v="brenda15@white.com"/>
    <x v="0"/>
    <x v="0"/>
    <d v="2025-04-28T00:00:00"/>
    <d v="2025-01-01T08:00:00"/>
    <d v="2025-01-01T10:00:00"/>
    <n v="120"/>
    <s v="Tablet"/>
    <s v="macOS"/>
    <s v="Web"/>
    <s v="Video"/>
    <x v="2"/>
    <s v="4G"/>
    <n v="504.92"/>
    <x v="2"/>
    <x v="0"/>
    <n v="1"/>
    <s v="No"/>
    <x v="1"/>
    <n v="43.31"/>
    <s v="No"/>
    <n v="4"/>
    <x v="2"/>
    <x v="2"/>
    <n v="0"/>
    <x v="1"/>
    <n v="0"/>
  </r>
  <r>
    <s v="EU1003"/>
    <x v="3"/>
    <s v="Jack Moyer"/>
    <s v="tsmith@yahoo.com"/>
    <x v="2"/>
    <x v="2"/>
    <d v="2025-03-22T00:00:00"/>
    <d v="2025-01-01T12:00:00"/>
    <d v="2025-01-01T13:00:00"/>
    <n v="60"/>
    <s v="Desktop"/>
    <s v="Windows"/>
    <s v="Mobile App"/>
    <s v="Assignment"/>
    <x v="3"/>
    <s v="Ethernet"/>
    <n v="975.73"/>
    <x v="3"/>
    <x v="0"/>
    <n v="2"/>
    <s v="Yes"/>
    <x v="1"/>
    <n v="52.52"/>
    <s v="No"/>
    <n v="4"/>
    <x v="3"/>
    <x v="2"/>
    <n v="0"/>
    <x v="1"/>
    <n v="0"/>
  </r>
  <r>
    <s v="EU1004"/>
    <x v="4"/>
    <s v="Amy Banks"/>
    <s v="kristinaray@yahoo.com"/>
    <x v="3"/>
    <x v="1"/>
    <d v="2024-08-14T00:00:00"/>
    <d v="2025-01-01T13:00:00"/>
    <d v="2025-01-01T14:00:00"/>
    <n v="60"/>
    <s v="Laptop"/>
    <s v="Android"/>
    <s v="Web"/>
    <s v="Video"/>
    <x v="0"/>
    <s v="5G"/>
    <n v="509.8"/>
    <x v="4"/>
    <x v="0"/>
    <n v="4"/>
    <s v="No"/>
    <x v="0"/>
    <n v="50.21"/>
    <s v="No"/>
    <n v="2"/>
    <x v="4"/>
    <x v="0"/>
    <n v="0"/>
    <x v="0"/>
    <n v="0"/>
  </r>
  <r>
    <s v="EU1005"/>
    <x v="5"/>
    <s v="Kaitlyn Kent"/>
    <s v="osmith@gmail.com"/>
    <x v="1"/>
    <x v="0"/>
    <d v="2024-12-10T00:00:00"/>
    <d v="2025-01-01T09:00:00"/>
    <d v="2025-01-01T10:00:00"/>
    <n v="60"/>
    <s v="Tablet"/>
    <s v="iOS"/>
    <s v="Web"/>
    <s v="Reading Material"/>
    <x v="0"/>
    <s v="WiFi"/>
    <n v="478.91"/>
    <x v="5"/>
    <x v="0"/>
    <n v="3"/>
    <s v="No"/>
    <x v="1"/>
    <n v="68.47"/>
    <s v="Yes"/>
    <n v="1"/>
    <x v="5"/>
    <x v="0"/>
    <n v="0"/>
    <x v="1"/>
    <n v="1"/>
  </r>
  <r>
    <s v="EU1006"/>
    <x v="6"/>
    <s v="Earl Velazquez"/>
    <s v="becky96@smith-acosta.biz"/>
    <x v="4"/>
    <x v="3"/>
    <d v="2025-03-11T00:00:00"/>
    <d v="2025-01-01T09:00:00"/>
    <d v="2025-01-01T11:00:00"/>
    <n v="120"/>
    <s v="Laptop"/>
    <s v="Linux"/>
    <s v="Mobile App"/>
    <s v="Reading Material"/>
    <x v="2"/>
    <s v="WiFi"/>
    <n v="944.33"/>
    <x v="6"/>
    <x v="1"/>
    <n v="1"/>
    <s v="No"/>
    <x v="0"/>
    <n v="96.39"/>
    <s v="Yes"/>
    <n v="7"/>
    <x v="6"/>
    <x v="3"/>
    <n v="1"/>
    <x v="0"/>
    <n v="1"/>
  </r>
  <r>
    <s v="EU1007"/>
    <x v="7"/>
    <s v="Brittany Andrade"/>
    <s v="melissali@horton.com"/>
    <x v="3"/>
    <x v="4"/>
    <d v="2024-08-28T00:00:00"/>
    <d v="2025-01-01T13:00:00"/>
    <d v="2025-01-01T14:00:00"/>
    <n v="60"/>
    <s v="Laptop"/>
    <s v="Windows"/>
    <s v="Web"/>
    <s v="Quiz"/>
    <x v="3"/>
    <s v="4G"/>
    <n v="242.26"/>
    <x v="7"/>
    <x v="1"/>
    <n v="3"/>
    <s v="No"/>
    <x v="0"/>
    <n v="10.210000000000001"/>
    <s v="Yes"/>
    <n v="7"/>
    <x v="7"/>
    <x v="0"/>
    <n v="1"/>
    <x v="0"/>
    <n v="1"/>
  </r>
  <r>
    <s v="EU1008"/>
    <x v="8"/>
    <s v="Mark Evans"/>
    <s v="kimberlyallen@love-allen.com"/>
    <x v="2"/>
    <x v="5"/>
    <d v="2025-05-29T00:00:00"/>
    <d v="2025-01-01T13:00:00"/>
    <d v="2025-01-01T14:00:00"/>
    <n v="60"/>
    <s v="Tablet"/>
    <s v="Linux"/>
    <s v="Mobile App"/>
    <s v="Assignment"/>
    <x v="1"/>
    <s v="Ethernet"/>
    <n v="303.19"/>
    <x v="8"/>
    <x v="1"/>
    <n v="4"/>
    <s v="Yes"/>
    <x v="0"/>
    <n v="84.65"/>
    <s v="No"/>
    <n v="1"/>
    <x v="8"/>
    <x v="1"/>
    <n v="1"/>
    <x v="0"/>
    <n v="0"/>
  </r>
  <r>
    <s v="EU1009"/>
    <x v="9"/>
    <s v="Dillon Conway"/>
    <s v="foxcynthia@fisher-wilkerson.com"/>
    <x v="3"/>
    <x v="6"/>
    <d v="2025-04-24T00:00:00"/>
    <d v="2025-01-01T11:00:00"/>
    <d v="2025-01-01T13:00:00"/>
    <n v="120"/>
    <s v="Laptop"/>
    <s v="macOS"/>
    <s v="Mobile App"/>
    <s v="Video"/>
    <x v="1"/>
    <s v="WiFi"/>
    <n v="473.41"/>
    <x v="9"/>
    <x v="1"/>
    <n v="0"/>
    <s v="Yes"/>
    <x v="1"/>
    <n v="82.64"/>
    <s v="Yes"/>
    <n v="9"/>
    <x v="9"/>
    <x v="3"/>
    <n v="1"/>
    <x v="1"/>
    <n v="1"/>
  </r>
  <r>
    <s v="EU1010"/>
    <x v="10"/>
    <s v="Christopher Hughes"/>
    <s v="rnicholson@hernandez-warren.com"/>
    <x v="2"/>
    <x v="3"/>
    <d v="2024-12-22T00:00:00"/>
    <d v="2025-01-01T08:00:00"/>
    <d v="2025-01-01T10:00:00"/>
    <n v="120"/>
    <s v="Smartphone"/>
    <s v="macOS"/>
    <s v="Mobile App"/>
    <s v="Discussion"/>
    <x v="1"/>
    <s v="WiFi"/>
    <n v="700.16"/>
    <x v="10"/>
    <x v="1"/>
    <n v="4"/>
    <s v="No"/>
    <x v="0"/>
    <n v="56.55"/>
    <s v="Yes"/>
    <n v="4"/>
    <x v="10"/>
    <x v="0"/>
    <n v="1"/>
    <x v="0"/>
    <n v="1"/>
  </r>
  <r>
    <s v="EU1011"/>
    <x v="11"/>
    <s v="Renee Oconnor"/>
    <s v="wilsonnichole@hotmail.com"/>
    <x v="2"/>
    <x v="0"/>
    <d v="2025-01-24T00:00:00"/>
    <d v="2025-01-01T13:00:00"/>
    <d v="2025-01-01T15:00:00"/>
    <n v="120"/>
    <s v="Smartphone"/>
    <s v="Windows"/>
    <s v="Mobile App"/>
    <s v="Reading Material"/>
    <x v="3"/>
    <s v="Ethernet"/>
    <n v="295.88"/>
    <x v="11"/>
    <x v="1"/>
    <n v="1"/>
    <s v="Yes"/>
    <x v="1"/>
    <n v="57.36"/>
    <s v="No"/>
    <n v="6"/>
    <x v="11"/>
    <x v="4"/>
    <n v="1"/>
    <x v="1"/>
    <n v="0"/>
  </r>
  <r>
    <s v="EU1012"/>
    <x v="12"/>
    <s v="Shawn Walsh"/>
    <s v="hleonard@yahoo.com"/>
    <x v="0"/>
    <x v="2"/>
    <d v="2024-11-27T00:00:00"/>
    <d v="2025-01-01T12:00:00"/>
    <d v="2025-01-01T13:00:00"/>
    <n v="60"/>
    <s v="Smartphone"/>
    <s v="Android"/>
    <s v="Web"/>
    <s v="Reading Material"/>
    <x v="0"/>
    <s v="WiFi"/>
    <n v="261.47000000000003"/>
    <x v="12"/>
    <x v="0"/>
    <n v="1"/>
    <s v="Yes"/>
    <x v="0"/>
    <n v="41.32"/>
    <s v="No"/>
    <n v="10"/>
    <x v="12"/>
    <x v="3"/>
    <n v="0"/>
    <x v="0"/>
    <n v="0"/>
  </r>
  <r>
    <s v="EU1013"/>
    <x v="13"/>
    <s v="Daniel Douglas"/>
    <s v="davidscott@mason-smith.net"/>
    <x v="2"/>
    <x v="2"/>
    <d v="2025-01-19T00:00:00"/>
    <d v="2025-01-01T13:00:00"/>
    <d v="2025-01-01T14:00:00"/>
    <n v="60"/>
    <s v="Laptop"/>
    <s v="iOS"/>
    <s v="Mobile App"/>
    <s v="Discussion"/>
    <x v="1"/>
    <s v="Ethernet"/>
    <n v="630.69000000000005"/>
    <x v="13"/>
    <x v="0"/>
    <n v="3"/>
    <s v="Yes"/>
    <x v="0"/>
    <n v="17.47"/>
    <s v="No"/>
    <n v="10"/>
    <x v="13"/>
    <x v="0"/>
    <n v="0"/>
    <x v="0"/>
    <n v="0"/>
  </r>
  <r>
    <s v="EU1014"/>
    <x v="14"/>
    <s v="Vicki Reid"/>
    <s v="laura38@bates.com"/>
    <x v="0"/>
    <x v="4"/>
    <d v="2025-06-06T00:00:00"/>
    <d v="2025-01-01T09:00:00"/>
    <d v="2025-01-01T10:00:00"/>
    <n v="60"/>
    <s v="Tablet"/>
    <s v="Android"/>
    <s v="Web"/>
    <s v="Video"/>
    <x v="2"/>
    <s v="4G"/>
    <n v="741.53"/>
    <x v="14"/>
    <x v="0"/>
    <n v="1"/>
    <s v="No"/>
    <x v="1"/>
    <n v="111.88"/>
    <s v="No"/>
    <n v="9"/>
    <x v="14"/>
    <x v="0"/>
    <n v="0"/>
    <x v="1"/>
    <n v="0"/>
  </r>
  <r>
    <s v="EU1015"/>
    <x v="15"/>
    <s v="Kenneth Humphrey"/>
    <s v="michael08@johnson.com"/>
    <x v="4"/>
    <x v="5"/>
    <d v="2025-05-26T00:00:00"/>
    <d v="2025-01-01T10:00:00"/>
    <d v="2025-01-01T12:00:00"/>
    <n v="120"/>
    <s v="Desktop"/>
    <s v="macOS"/>
    <s v="Mobile App"/>
    <s v="Discussion"/>
    <x v="1"/>
    <s v="WiFi"/>
    <n v="984.74"/>
    <x v="11"/>
    <x v="1"/>
    <n v="1"/>
    <s v="No"/>
    <x v="1"/>
    <n v="76.2"/>
    <s v="No"/>
    <n v="3"/>
    <x v="15"/>
    <x v="4"/>
    <n v="1"/>
    <x v="1"/>
    <n v="0"/>
  </r>
  <r>
    <s v="EU1016"/>
    <x v="16"/>
    <s v="Angela Holland"/>
    <s v="ehill@gmail.com"/>
    <x v="1"/>
    <x v="2"/>
    <d v="2025-05-05T00:00:00"/>
    <d v="2025-01-01T09:00:00"/>
    <d v="2025-01-01T11:00:00"/>
    <n v="120"/>
    <s v="Laptop"/>
    <s v="iOS"/>
    <s v="Web"/>
    <s v="Video"/>
    <x v="4"/>
    <s v="Ethernet"/>
    <n v="933.49"/>
    <x v="15"/>
    <x v="0"/>
    <n v="5"/>
    <s v="Yes"/>
    <x v="0"/>
    <n v="66.459999999999994"/>
    <s v="Yes"/>
    <n v="4"/>
    <x v="16"/>
    <x v="0"/>
    <n v="0"/>
    <x v="0"/>
    <n v="1"/>
  </r>
  <r>
    <s v="EU1017"/>
    <x v="17"/>
    <s v="Frank Mayer"/>
    <s v="joshuajohnson@campbell.com"/>
    <x v="0"/>
    <x v="3"/>
    <d v="2025-02-15T00:00:00"/>
    <d v="2025-01-01T13:00:00"/>
    <d v="2025-01-01T15:00:00"/>
    <n v="120"/>
    <s v="Tablet"/>
    <s v="iOS"/>
    <s v="Mobile App"/>
    <s v="Discussion"/>
    <x v="1"/>
    <s v="Ethernet"/>
    <n v="203.91"/>
    <x v="16"/>
    <x v="1"/>
    <n v="3"/>
    <s v="No"/>
    <x v="1"/>
    <n v="102.26"/>
    <s v="Yes"/>
    <n v="7"/>
    <x v="17"/>
    <x v="0"/>
    <n v="1"/>
    <x v="1"/>
    <n v="1"/>
  </r>
  <r>
    <s v="EU1018"/>
    <x v="18"/>
    <s v="Tyler Petersen"/>
    <s v="tinamorrison@gmail.com"/>
    <x v="0"/>
    <x v="0"/>
    <d v="2024-11-12T00:00:00"/>
    <d v="2025-01-01T11:00:00"/>
    <d v="2025-01-01T12:00:00"/>
    <n v="60"/>
    <s v="Desktop"/>
    <s v="Android"/>
    <s v="Web"/>
    <s v="Quiz"/>
    <x v="0"/>
    <s v="WiFi"/>
    <n v="227.73"/>
    <x v="17"/>
    <x v="0"/>
    <n v="1"/>
    <s v="No"/>
    <x v="0"/>
    <n v="94.91"/>
    <s v="No"/>
    <n v="3"/>
    <x v="18"/>
    <x v="0"/>
    <n v="0"/>
    <x v="0"/>
    <n v="0"/>
  </r>
  <r>
    <s v="EU1019"/>
    <x v="19"/>
    <s v="Kevin Johnson"/>
    <s v="james15@gmail.com"/>
    <x v="3"/>
    <x v="3"/>
    <d v="2024-12-14T00:00:00"/>
    <d v="2025-01-01T08:00:00"/>
    <d v="2025-01-01T09:00:00"/>
    <n v="60"/>
    <s v="Smartphone"/>
    <s v="Linux"/>
    <s v="Mobile App"/>
    <s v="Assignment"/>
    <x v="2"/>
    <s v="5G"/>
    <n v="914.85"/>
    <x v="18"/>
    <x v="0"/>
    <n v="3"/>
    <s v="Yes"/>
    <x v="1"/>
    <n v="103.43"/>
    <s v="Yes"/>
    <n v="0"/>
    <x v="19"/>
    <x v="2"/>
    <n v="0"/>
    <x v="1"/>
    <n v="1"/>
  </r>
  <r>
    <s v="EU1020"/>
    <x v="20"/>
    <s v="John Miller"/>
    <s v="rodriguezashley@miller.net"/>
    <x v="2"/>
    <x v="3"/>
    <d v="2025-01-07T00:00:00"/>
    <d v="2025-01-01T08:00:00"/>
    <d v="2025-01-01T10:00:00"/>
    <n v="120"/>
    <s v="Tablet"/>
    <s v="macOS"/>
    <s v="Web"/>
    <s v="Video"/>
    <x v="3"/>
    <s v="5G"/>
    <n v="772.02"/>
    <x v="19"/>
    <x v="0"/>
    <n v="4"/>
    <s v="No"/>
    <x v="0"/>
    <n v="29.52"/>
    <s v="Yes"/>
    <n v="1"/>
    <x v="20"/>
    <x v="4"/>
    <n v="0"/>
    <x v="0"/>
    <n v="1"/>
  </r>
  <r>
    <s v="EU1021"/>
    <x v="21"/>
    <s v="Holly Adkins"/>
    <s v="jamiemoreno@gmail.com"/>
    <x v="1"/>
    <x v="1"/>
    <d v="2024-11-28T00:00:00"/>
    <d v="2025-01-01T13:00:00"/>
    <d v="2025-01-01T15:00:00"/>
    <n v="120"/>
    <s v="Tablet"/>
    <s v="Windows"/>
    <s v="Mobile App"/>
    <s v="Reading Material"/>
    <x v="0"/>
    <s v="5G"/>
    <n v="252.55"/>
    <x v="20"/>
    <x v="1"/>
    <n v="0"/>
    <s v="Yes"/>
    <x v="1"/>
    <n v="31.87"/>
    <s v="Yes"/>
    <n v="8"/>
    <x v="21"/>
    <x v="2"/>
    <n v="1"/>
    <x v="1"/>
    <n v="1"/>
  </r>
  <r>
    <s v="EU1022"/>
    <x v="22"/>
    <s v="Courtney Dorsey"/>
    <s v="shelbyhall@ross-torres.org"/>
    <x v="0"/>
    <x v="1"/>
    <d v="2025-04-20T00:00:00"/>
    <d v="2025-01-01T09:00:00"/>
    <d v="2025-01-01T11:00:00"/>
    <n v="120"/>
    <s v="Tablet"/>
    <s v="Linux"/>
    <s v="Mobile App"/>
    <s v="Video"/>
    <x v="1"/>
    <s v="5G"/>
    <n v="637.03"/>
    <x v="21"/>
    <x v="0"/>
    <n v="3"/>
    <s v="No"/>
    <x v="1"/>
    <n v="12.56"/>
    <s v="No"/>
    <n v="4"/>
    <x v="22"/>
    <x v="4"/>
    <n v="0"/>
    <x v="1"/>
    <n v="0"/>
  </r>
  <r>
    <s v="EU1023"/>
    <x v="23"/>
    <s v="Antonio Hernandez"/>
    <s v="rebecca98@gmail.com"/>
    <x v="2"/>
    <x v="2"/>
    <d v="2025-06-25T00:00:00"/>
    <d v="2025-01-01T14:00:00"/>
    <d v="2025-01-01T15:00:00"/>
    <n v="60"/>
    <s v="Tablet"/>
    <s v="Windows"/>
    <s v="Web"/>
    <s v="Quiz"/>
    <x v="4"/>
    <s v="WiFi"/>
    <n v="217.02"/>
    <x v="22"/>
    <x v="0"/>
    <n v="3"/>
    <s v="Yes"/>
    <x v="1"/>
    <n v="44.08"/>
    <s v="No"/>
    <n v="3"/>
    <x v="23"/>
    <x v="0"/>
    <n v="0"/>
    <x v="1"/>
    <n v="0"/>
  </r>
  <r>
    <s v="EU1024"/>
    <x v="24"/>
    <s v="Alexis Smith"/>
    <s v="laura62@hotmail.com"/>
    <x v="1"/>
    <x v="5"/>
    <d v="2025-01-19T00:00:00"/>
    <d v="2025-01-01T10:00:00"/>
    <d v="2025-01-01T11:00:00"/>
    <n v="60"/>
    <s v="Desktop"/>
    <s v="Linux"/>
    <s v="Mobile App"/>
    <s v="Discussion"/>
    <x v="3"/>
    <s v="4G"/>
    <n v="720.25"/>
    <x v="23"/>
    <x v="0"/>
    <n v="4"/>
    <s v="No"/>
    <x v="0"/>
    <n v="13.78"/>
    <s v="No"/>
    <n v="7"/>
    <x v="24"/>
    <x v="1"/>
    <n v="0"/>
    <x v="0"/>
    <n v="0"/>
  </r>
  <r>
    <s v="EU1025"/>
    <x v="25"/>
    <s v="Julia James"/>
    <s v="susan62@jordan-gomez.com"/>
    <x v="0"/>
    <x v="2"/>
    <d v="2025-04-13T00:00:00"/>
    <d v="2025-01-01T08:00:00"/>
    <d v="2025-01-01T09:00:00"/>
    <n v="60"/>
    <s v="Desktop"/>
    <s v="Android"/>
    <s v="Mobile App"/>
    <s v="Assignment"/>
    <x v="0"/>
    <s v="WiFi"/>
    <n v="736.36"/>
    <x v="24"/>
    <x v="1"/>
    <n v="0"/>
    <s v="No"/>
    <x v="0"/>
    <n v="62.05"/>
    <s v="No"/>
    <n v="7"/>
    <x v="25"/>
    <x v="3"/>
    <n v="1"/>
    <x v="0"/>
    <n v="0"/>
  </r>
  <r>
    <s v="EU1026"/>
    <x v="26"/>
    <s v="Colton Holland"/>
    <s v="christopher66@yahoo.com"/>
    <x v="3"/>
    <x v="1"/>
    <d v="2025-06-13T00:00:00"/>
    <d v="2025-01-01T08:00:00"/>
    <d v="2025-01-01T09:00:00"/>
    <n v="60"/>
    <s v="Tablet"/>
    <s v="Windows"/>
    <s v="Web"/>
    <s v="Discussion"/>
    <x v="3"/>
    <s v="4G"/>
    <n v="497.42"/>
    <x v="25"/>
    <x v="0"/>
    <n v="5"/>
    <s v="Yes"/>
    <x v="1"/>
    <n v="8.59"/>
    <s v="Yes"/>
    <n v="10"/>
    <x v="26"/>
    <x v="0"/>
    <n v="0"/>
    <x v="1"/>
    <n v="1"/>
  </r>
  <r>
    <s v="EU1027"/>
    <x v="27"/>
    <s v="James Stevenson"/>
    <s v="williamskimberly@collins-reynolds.net"/>
    <x v="4"/>
    <x v="5"/>
    <d v="2024-09-12T00:00:00"/>
    <d v="2025-01-01T12:00:00"/>
    <d v="2025-01-01T13:00:00"/>
    <n v="60"/>
    <s v="Desktop"/>
    <s v="iOS"/>
    <s v="Web"/>
    <s v="Quiz"/>
    <x v="4"/>
    <s v="Ethernet"/>
    <n v="265.02999999999997"/>
    <x v="26"/>
    <x v="1"/>
    <n v="4"/>
    <s v="No"/>
    <x v="0"/>
    <n v="92.16"/>
    <s v="No"/>
    <n v="3"/>
    <x v="27"/>
    <x v="0"/>
    <n v="1"/>
    <x v="0"/>
    <n v="0"/>
  </r>
  <r>
    <s v="EU1028"/>
    <x v="28"/>
    <s v="Michael Mendez"/>
    <s v="rebeccaphelps@hotmail.com"/>
    <x v="4"/>
    <x v="4"/>
    <d v="2025-01-24T00:00:00"/>
    <d v="2025-01-01T11:00:00"/>
    <d v="2025-01-01T12:00:00"/>
    <n v="60"/>
    <s v="Laptop"/>
    <s v="iOS"/>
    <s v="Web"/>
    <s v="Video"/>
    <x v="2"/>
    <s v="4G"/>
    <n v="807.37"/>
    <x v="27"/>
    <x v="1"/>
    <n v="3"/>
    <s v="No"/>
    <x v="1"/>
    <n v="113.53"/>
    <s v="No"/>
    <n v="10"/>
    <x v="28"/>
    <x v="5"/>
    <n v="1"/>
    <x v="1"/>
    <n v="0"/>
  </r>
  <r>
    <s v="EU1029"/>
    <x v="29"/>
    <s v="Michael Francis"/>
    <s v="danielsweeney@brown.info"/>
    <x v="1"/>
    <x v="3"/>
    <d v="2025-05-31T00:00:00"/>
    <d v="2025-01-01T12:00:00"/>
    <d v="2025-01-01T14:00:00"/>
    <n v="120"/>
    <s v="Smartphone"/>
    <s v="Android"/>
    <s v="Mobile App"/>
    <s v="Assignment"/>
    <x v="4"/>
    <s v="4G"/>
    <n v="680.34"/>
    <x v="28"/>
    <x v="1"/>
    <n v="0"/>
    <s v="No"/>
    <x v="0"/>
    <n v="118.85"/>
    <s v="Yes"/>
    <n v="7"/>
    <x v="1"/>
    <x v="0"/>
    <n v="1"/>
    <x v="0"/>
    <n v="1"/>
  </r>
  <r>
    <s v="EU1030"/>
    <x v="30"/>
    <s v="Peter Gonzalez"/>
    <s v="rebecca20@salazar.info"/>
    <x v="4"/>
    <x v="0"/>
    <d v="2024-12-15T00:00:00"/>
    <d v="2025-01-01T11:00:00"/>
    <d v="2025-01-01T13:00:00"/>
    <n v="120"/>
    <s v="Desktop"/>
    <s v="Linux"/>
    <s v="Mobile App"/>
    <s v="Video"/>
    <x v="1"/>
    <s v="4G"/>
    <n v="601.20000000000005"/>
    <x v="29"/>
    <x v="1"/>
    <n v="0"/>
    <s v="No"/>
    <x v="0"/>
    <n v="55.33"/>
    <s v="Yes"/>
    <n v="3"/>
    <x v="29"/>
    <x v="0"/>
    <n v="1"/>
    <x v="0"/>
    <n v="1"/>
  </r>
  <r>
    <s v="EU1031"/>
    <x v="31"/>
    <s v="Olivia Edwards"/>
    <s v="zimmermannicholas@yahoo.com"/>
    <x v="1"/>
    <x v="1"/>
    <d v="2024-09-01T00:00:00"/>
    <d v="2025-01-01T08:00:00"/>
    <d v="2025-01-01T10:00:00"/>
    <n v="120"/>
    <s v="Tablet"/>
    <s v="macOS"/>
    <s v="Mobile App"/>
    <s v="Video"/>
    <x v="0"/>
    <s v="WiFi"/>
    <n v="807.21"/>
    <x v="30"/>
    <x v="1"/>
    <n v="5"/>
    <s v="Yes"/>
    <x v="0"/>
    <n v="38.200000000000003"/>
    <s v="No"/>
    <n v="0"/>
    <x v="30"/>
    <x v="4"/>
    <n v="1"/>
    <x v="0"/>
    <n v="0"/>
  </r>
  <r>
    <s v="EU1032"/>
    <x v="32"/>
    <s v="Jonathan Freeman"/>
    <s v="dcook@reynolds-fitzgerald.biz"/>
    <x v="0"/>
    <x v="1"/>
    <d v="2025-05-30T00:00:00"/>
    <d v="2025-01-01T10:00:00"/>
    <d v="2025-01-01T12:00:00"/>
    <n v="120"/>
    <s v="Laptop"/>
    <s v="Android"/>
    <s v="Web"/>
    <s v="Video"/>
    <x v="2"/>
    <s v="4G"/>
    <n v="710.81"/>
    <x v="31"/>
    <x v="1"/>
    <n v="5"/>
    <s v="Yes"/>
    <x v="1"/>
    <n v="111.55"/>
    <s v="No"/>
    <n v="7"/>
    <x v="31"/>
    <x v="0"/>
    <n v="1"/>
    <x v="1"/>
    <n v="0"/>
  </r>
  <r>
    <s v="EU1033"/>
    <x v="33"/>
    <s v="Crystal Smith"/>
    <s v="yrodriguez@kelly-christian.info"/>
    <x v="3"/>
    <x v="5"/>
    <d v="2024-08-04T00:00:00"/>
    <d v="2025-01-01T10:00:00"/>
    <d v="2025-01-01T11:00:00"/>
    <n v="60"/>
    <s v="Desktop"/>
    <s v="iOS"/>
    <s v="Web"/>
    <s v="Discussion"/>
    <x v="3"/>
    <s v="4G"/>
    <n v="270.77"/>
    <x v="32"/>
    <x v="1"/>
    <n v="2"/>
    <s v="No"/>
    <x v="0"/>
    <n v="58.37"/>
    <s v="Yes"/>
    <n v="3"/>
    <x v="32"/>
    <x v="2"/>
    <n v="1"/>
    <x v="0"/>
    <n v="1"/>
  </r>
  <r>
    <s v="EU1034"/>
    <x v="34"/>
    <s v="Benjamin Irwin"/>
    <s v="chloe49@payne.net"/>
    <x v="1"/>
    <x v="0"/>
    <d v="2024-12-06T00:00:00"/>
    <d v="2025-01-01T08:00:00"/>
    <d v="2025-01-01T09:00:00"/>
    <n v="60"/>
    <s v="Laptop"/>
    <s v="iOS"/>
    <s v="Mobile App"/>
    <s v="Discussion"/>
    <x v="1"/>
    <s v="Ethernet"/>
    <n v="914.94"/>
    <x v="33"/>
    <x v="1"/>
    <n v="1"/>
    <s v="No"/>
    <x v="1"/>
    <n v="27.6"/>
    <s v="Yes"/>
    <n v="3"/>
    <x v="33"/>
    <x v="0"/>
    <n v="1"/>
    <x v="1"/>
    <n v="1"/>
  </r>
  <r>
    <s v="EU1035"/>
    <x v="35"/>
    <s v="Anthony Jones"/>
    <s v="phopkins@hoffman-peterson.com"/>
    <x v="3"/>
    <x v="1"/>
    <d v="2025-03-21T00:00:00"/>
    <d v="2025-01-01T14:00:00"/>
    <d v="2025-01-01T15:00:00"/>
    <n v="60"/>
    <s v="Smartphone"/>
    <s v="iOS"/>
    <s v="Web"/>
    <s v="Reading Material"/>
    <x v="2"/>
    <s v="4G"/>
    <n v="648.13"/>
    <x v="34"/>
    <x v="0"/>
    <n v="3"/>
    <s v="Yes"/>
    <x v="0"/>
    <n v="52.84"/>
    <s v="No"/>
    <n v="0"/>
    <x v="34"/>
    <x v="4"/>
    <n v="0"/>
    <x v="0"/>
    <n v="0"/>
  </r>
  <r>
    <s v="EU1036"/>
    <x v="36"/>
    <s v="Tonya Lawrence"/>
    <s v="tpotts@hernandez.info"/>
    <x v="4"/>
    <x v="6"/>
    <d v="2025-01-23T00:00:00"/>
    <d v="2025-01-01T14:00:00"/>
    <d v="2025-01-01T16:00:00"/>
    <n v="120"/>
    <s v="Tablet"/>
    <s v="Windows"/>
    <s v="Web"/>
    <s v="Discussion"/>
    <x v="4"/>
    <s v="Ethernet"/>
    <n v="461.02"/>
    <x v="35"/>
    <x v="0"/>
    <n v="1"/>
    <s v="Yes"/>
    <x v="0"/>
    <n v="99.62"/>
    <s v="No"/>
    <n v="5"/>
    <x v="35"/>
    <x v="4"/>
    <n v="0"/>
    <x v="0"/>
    <n v="0"/>
  </r>
  <r>
    <s v="EU1037"/>
    <x v="37"/>
    <s v="Craig Wells"/>
    <s v="williamstevens@brown.com"/>
    <x v="1"/>
    <x v="1"/>
    <d v="2024-09-14T00:00:00"/>
    <d v="2025-01-01T11:00:00"/>
    <d v="2025-01-01T13:00:00"/>
    <n v="120"/>
    <s v="Desktop"/>
    <s v="Windows"/>
    <s v="Web"/>
    <s v="Quiz"/>
    <x v="1"/>
    <s v="5G"/>
    <n v="378.08"/>
    <x v="36"/>
    <x v="0"/>
    <n v="4"/>
    <s v="No"/>
    <x v="1"/>
    <n v="46.56"/>
    <s v="No"/>
    <n v="10"/>
    <x v="36"/>
    <x v="2"/>
    <n v="0"/>
    <x v="1"/>
    <n v="0"/>
  </r>
  <r>
    <s v="EU1038"/>
    <x v="38"/>
    <s v="Wanda Phelps"/>
    <s v="torrestheodore@jones.com"/>
    <x v="1"/>
    <x v="1"/>
    <d v="2025-05-06T00:00:00"/>
    <d v="2025-01-01T12:00:00"/>
    <d v="2025-01-01T14:00:00"/>
    <n v="120"/>
    <s v="Smartphone"/>
    <s v="Windows"/>
    <s v="Mobile App"/>
    <s v="Reading Material"/>
    <x v="0"/>
    <s v="4G"/>
    <n v="161.22999999999999"/>
    <x v="37"/>
    <x v="1"/>
    <n v="5"/>
    <s v="Yes"/>
    <x v="0"/>
    <n v="69.430000000000007"/>
    <s v="No"/>
    <n v="1"/>
    <x v="37"/>
    <x v="0"/>
    <n v="1"/>
    <x v="0"/>
    <n v="0"/>
  </r>
  <r>
    <s v="EU1039"/>
    <x v="39"/>
    <s v="Hailey Clark"/>
    <s v="ronaldnelson@gmail.com"/>
    <x v="3"/>
    <x v="5"/>
    <d v="2025-03-06T00:00:00"/>
    <d v="2025-01-01T13:00:00"/>
    <d v="2025-01-01T14:00:00"/>
    <n v="60"/>
    <s v="Tablet"/>
    <s v="macOS"/>
    <s v="Mobile App"/>
    <s v="Quiz"/>
    <x v="1"/>
    <s v="WiFi"/>
    <n v="695.07"/>
    <x v="38"/>
    <x v="0"/>
    <n v="5"/>
    <s v="Yes"/>
    <x v="0"/>
    <n v="101.27"/>
    <s v="No"/>
    <n v="4"/>
    <x v="33"/>
    <x v="0"/>
    <n v="0"/>
    <x v="0"/>
    <n v="0"/>
  </r>
  <r>
    <s v="EU1040"/>
    <x v="40"/>
    <s v="Sharon Oconnor"/>
    <s v="briannabishop@tucker.net"/>
    <x v="2"/>
    <x v="1"/>
    <d v="2024-10-19T00:00:00"/>
    <d v="2025-01-01T12:00:00"/>
    <d v="2025-01-01T13:00:00"/>
    <n v="60"/>
    <s v="Smartphone"/>
    <s v="Windows"/>
    <s v="Web"/>
    <s v="Assignment"/>
    <x v="4"/>
    <s v="4G"/>
    <n v="590.1"/>
    <x v="28"/>
    <x v="0"/>
    <n v="5"/>
    <s v="Yes"/>
    <x v="0"/>
    <n v="37.270000000000003"/>
    <s v="No"/>
    <n v="4"/>
    <x v="38"/>
    <x v="0"/>
    <n v="0"/>
    <x v="0"/>
    <n v="0"/>
  </r>
  <r>
    <s v="EU1041"/>
    <x v="41"/>
    <s v="Angel Brown"/>
    <s v="jessica92@gmail.com"/>
    <x v="2"/>
    <x v="0"/>
    <d v="2025-01-24T00:00:00"/>
    <d v="2025-01-01T12:00:00"/>
    <d v="2025-01-01T13:00:00"/>
    <n v="60"/>
    <s v="Desktop"/>
    <s v="Android"/>
    <s v="Web"/>
    <s v="Video"/>
    <x v="2"/>
    <s v="5G"/>
    <n v="274.33999999999997"/>
    <x v="39"/>
    <x v="1"/>
    <n v="2"/>
    <s v="Yes"/>
    <x v="1"/>
    <n v="57.6"/>
    <s v="Yes"/>
    <n v="8"/>
    <x v="39"/>
    <x v="1"/>
    <n v="1"/>
    <x v="1"/>
    <n v="1"/>
  </r>
  <r>
    <s v="EU1042"/>
    <x v="42"/>
    <s v="Kara Hanson"/>
    <s v="zoemyers@yahoo.com"/>
    <x v="3"/>
    <x v="2"/>
    <d v="2025-05-14T00:00:00"/>
    <d v="2025-01-01T11:00:00"/>
    <d v="2025-01-01T13:00:00"/>
    <n v="120"/>
    <s v="Laptop"/>
    <s v="macOS"/>
    <s v="Web"/>
    <s v="Quiz"/>
    <x v="2"/>
    <s v="5G"/>
    <n v="680.76"/>
    <x v="40"/>
    <x v="1"/>
    <n v="4"/>
    <s v="No"/>
    <x v="1"/>
    <n v="48.85"/>
    <s v="Yes"/>
    <n v="0"/>
    <x v="40"/>
    <x v="3"/>
    <n v="1"/>
    <x v="1"/>
    <n v="1"/>
  </r>
  <r>
    <s v="EU1043"/>
    <x v="43"/>
    <s v="Kathleen Baxter"/>
    <s v="stevenwilson@sanchez.com"/>
    <x v="3"/>
    <x v="5"/>
    <d v="2024-08-30T00:00:00"/>
    <d v="2025-01-01T08:00:00"/>
    <d v="2025-01-01T09:00:00"/>
    <n v="60"/>
    <s v="Tablet"/>
    <s v="Android"/>
    <s v="Mobile App"/>
    <s v="Video"/>
    <x v="4"/>
    <s v="5G"/>
    <n v="165.54"/>
    <x v="41"/>
    <x v="0"/>
    <n v="4"/>
    <s v="No"/>
    <x v="1"/>
    <n v="12.16"/>
    <s v="No"/>
    <n v="8"/>
    <x v="41"/>
    <x v="5"/>
    <n v="0"/>
    <x v="1"/>
    <n v="0"/>
  </r>
  <r>
    <s v="EU1044"/>
    <x v="44"/>
    <s v="Megan Hahn"/>
    <s v="jacksonkathryn@king.net"/>
    <x v="0"/>
    <x v="2"/>
    <d v="2025-03-11T00:00:00"/>
    <d v="2025-01-01T10:00:00"/>
    <d v="2025-01-01T11:00:00"/>
    <n v="60"/>
    <s v="Desktop"/>
    <s v="iOS"/>
    <s v="Web"/>
    <s v="Quiz"/>
    <x v="2"/>
    <s v="4G"/>
    <n v="672.13"/>
    <x v="42"/>
    <x v="1"/>
    <n v="2"/>
    <s v="No"/>
    <x v="0"/>
    <n v="92.6"/>
    <s v="Yes"/>
    <n v="7"/>
    <x v="37"/>
    <x v="4"/>
    <n v="1"/>
    <x v="0"/>
    <n v="1"/>
  </r>
  <r>
    <s v="EU1045"/>
    <x v="45"/>
    <s v="Robert Park"/>
    <s v="alison01@hotmail.com"/>
    <x v="4"/>
    <x v="6"/>
    <d v="2024-08-14T00:00:00"/>
    <d v="2025-01-01T12:00:00"/>
    <d v="2025-01-01T13:00:00"/>
    <n v="60"/>
    <s v="Laptop"/>
    <s v="Android"/>
    <s v="Mobile App"/>
    <s v="Video"/>
    <x v="0"/>
    <s v="WiFi"/>
    <n v="499.85"/>
    <x v="43"/>
    <x v="0"/>
    <n v="1"/>
    <s v="No"/>
    <x v="0"/>
    <n v="11.53"/>
    <s v="No"/>
    <n v="9"/>
    <x v="42"/>
    <x v="0"/>
    <n v="0"/>
    <x v="0"/>
    <n v="0"/>
  </r>
  <r>
    <s v="EU1046"/>
    <x v="46"/>
    <s v="Eric Green"/>
    <s v="moramichael@hotmail.com"/>
    <x v="0"/>
    <x v="4"/>
    <d v="2025-01-18T00:00:00"/>
    <d v="2025-01-01T13:00:00"/>
    <d v="2025-01-01T15:00:00"/>
    <n v="120"/>
    <s v="Smartphone"/>
    <s v="Linux"/>
    <s v="Mobile App"/>
    <s v="Video"/>
    <x v="2"/>
    <s v="5G"/>
    <n v="230.39"/>
    <x v="44"/>
    <x v="1"/>
    <n v="5"/>
    <s v="No"/>
    <x v="0"/>
    <n v="118.79"/>
    <s v="No"/>
    <n v="1"/>
    <x v="43"/>
    <x v="0"/>
    <n v="1"/>
    <x v="0"/>
    <n v="0"/>
  </r>
  <r>
    <s v="EU1047"/>
    <x v="47"/>
    <s v="Paul Greer"/>
    <s v="vanessa09@hotmail.com"/>
    <x v="0"/>
    <x v="5"/>
    <d v="2024-08-22T00:00:00"/>
    <d v="2025-01-01T11:00:00"/>
    <d v="2025-01-01T13:00:00"/>
    <n v="120"/>
    <s v="Desktop"/>
    <s v="Android"/>
    <s v="Web"/>
    <s v="Assignment"/>
    <x v="2"/>
    <s v="WiFi"/>
    <n v="380.81"/>
    <x v="45"/>
    <x v="1"/>
    <n v="4"/>
    <s v="Yes"/>
    <x v="1"/>
    <n v="101.95"/>
    <s v="No"/>
    <n v="10"/>
    <x v="44"/>
    <x v="2"/>
    <n v="1"/>
    <x v="1"/>
    <n v="0"/>
  </r>
  <r>
    <s v="EU1048"/>
    <x v="48"/>
    <s v="Michael Davis"/>
    <s v="thompsonchristopher@yahoo.com"/>
    <x v="2"/>
    <x v="5"/>
    <d v="2025-02-10T00:00:00"/>
    <d v="2025-01-01T11:00:00"/>
    <d v="2025-01-01T12:00:00"/>
    <n v="60"/>
    <s v="Laptop"/>
    <s v="Android"/>
    <s v="Web"/>
    <s v="Discussion"/>
    <x v="1"/>
    <s v="WiFi"/>
    <n v="484.67"/>
    <x v="46"/>
    <x v="0"/>
    <n v="2"/>
    <s v="Yes"/>
    <x v="1"/>
    <n v="74.05"/>
    <s v="Yes"/>
    <n v="2"/>
    <x v="45"/>
    <x v="0"/>
    <n v="0"/>
    <x v="1"/>
    <n v="1"/>
  </r>
  <r>
    <s v="EU1049"/>
    <x v="49"/>
    <s v="Christopher Oliver"/>
    <s v="wallen@williams.com"/>
    <x v="1"/>
    <x v="3"/>
    <d v="2025-01-18T00:00:00"/>
    <d v="2025-01-01T12:00:00"/>
    <d v="2025-01-01T13:00:00"/>
    <n v="60"/>
    <s v="Smartphone"/>
    <s v="Linux"/>
    <s v="Mobile App"/>
    <s v="Video"/>
    <x v="1"/>
    <s v="Ethernet"/>
    <n v="299.52"/>
    <x v="47"/>
    <x v="1"/>
    <n v="1"/>
    <s v="No"/>
    <x v="1"/>
    <n v="90.57"/>
    <s v="No"/>
    <n v="3"/>
    <x v="46"/>
    <x v="0"/>
    <n v="1"/>
    <x v="1"/>
    <n v="0"/>
  </r>
  <r>
    <s v="EU1050"/>
    <x v="50"/>
    <s v="Gregory Sullivan"/>
    <s v="lauriebullock@hernandez-taylor.com"/>
    <x v="3"/>
    <x v="6"/>
    <d v="2024-07-13T00:00:00"/>
    <d v="2025-01-01T08:00:00"/>
    <d v="2025-01-01T09:00:00"/>
    <n v="60"/>
    <s v="Smartphone"/>
    <s v="Windows"/>
    <s v="Mobile App"/>
    <s v="Video"/>
    <x v="1"/>
    <s v="4G"/>
    <n v="538.4"/>
    <x v="48"/>
    <x v="0"/>
    <n v="3"/>
    <s v="No"/>
    <x v="0"/>
    <n v="105.37"/>
    <s v="No"/>
    <n v="0"/>
    <x v="47"/>
    <x v="3"/>
    <n v="0"/>
    <x v="0"/>
    <n v="0"/>
  </r>
  <r>
    <s v="EU1051"/>
    <x v="51"/>
    <s v="William Lee"/>
    <s v="xharris@hotmail.com"/>
    <x v="2"/>
    <x v="2"/>
    <d v="2025-05-24T00:00:00"/>
    <d v="2025-01-01T13:00:00"/>
    <d v="2025-01-01T14:00:00"/>
    <n v="60"/>
    <s v="Desktop"/>
    <s v="Linux"/>
    <s v="Mobile App"/>
    <s v="Assignment"/>
    <x v="0"/>
    <s v="WiFi"/>
    <n v="998.34"/>
    <x v="49"/>
    <x v="1"/>
    <n v="5"/>
    <s v="Yes"/>
    <x v="0"/>
    <n v="108.27"/>
    <s v="Yes"/>
    <n v="6"/>
    <x v="48"/>
    <x v="0"/>
    <n v="1"/>
    <x v="0"/>
    <n v="1"/>
  </r>
  <r>
    <s v="EU1052"/>
    <x v="52"/>
    <s v="Aaron Ross"/>
    <s v="colemanjennifer@taylor-harvey.org"/>
    <x v="1"/>
    <x v="1"/>
    <d v="2025-05-30T00:00:00"/>
    <d v="2025-01-01T10:00:00"/>
    <d v="2025-01-01T12:00:00"/>
    <n v="120"/>
    <s v="Smartphone"/>
    <s v="iOS"/>
    <s v="Web"/>
    <s v="Reading Material"/>
    <x v="3"/>
    <s v="5G"/>
    <n v="801.35"/>
    <x v="50"/>
    <x v="0"/>
    <n v="0"/>
    <s v="No"/>
    <x v="1"/>
    <n v="20.9"/>
    <s v="No"/>
    <n v="2"/>
    <x v="49"/>
    <x v="0"/>
    <n v="0"/>
    <x v="1"/>
    <n v="0"/>
  </r>
  <r>
    <s v="EU1053"/>
    <x v="53"/>
    <s v="Melissa Edwards"/>
    <s v="frank04@gmail.com"/>
    <x v="4"/>
    <x v="6"/>
    <d v="2024-09-25T00:00:00"/>
    <d v="2025-01-01T10:00:00"/>
    <d v="2025-01-01T11:00:00"/>
    <n v="60"/>
    <s v="Tablet"/>
    <s v="Windows"/>
    <s v="Mobile App"/>
    <s v="Discussion"/>
    <x v="3"/>
    <s v="Ethernet"/>
    <n v="117.61"/>
    <x v="51"/>
    <x v="0"/>
    <n v="2"/>
    <s v="Yes"/>
    <x v="0"/>
    <n v="0"/>
    <s v="Yes"/>
    <n v="1"/>
    <x v="50"/>
    <x v="0"/>
    <n v="0"/>
    <x v="0"/>
    <n v="1"/>
  </r>
  <r>
    <s v="EU1054"/>
    <x v="54"/>
    <s v="Jeremy Shelton"/>
    <s v="william33@evans.com"/>
    <x v="3"/>
    <x v="0"/>
    <d v="2024-07-17T00:00:00"/>
    <d v="2025-01-01T11:00:00"/>
    <d v="2025-01-01T12:00:00"/>
    <n v="60"/>
    <s v="Smartphone"/>
    <s v="Linux"/>
    <s v="Web"/>
    <s v="Assignment"/>
    <x v="4"/>
    <s v="5G"/>
    <n v="459.61"/>
    <x v="52"/>
    <x v="0"/>
    <n v="1"/>
    <s v="Yes"/>
    <x v="1"/>
    <n v="65.040000000000006"/>
    <s v="No"/>
    <n v="8"/>
    <x v="51"/>
    <x v="0"/>
    <n v="0"/>
    <x v="1"/>
    <n v="0"/>
  </r>
  <r>
    <s v="EU1055"/>
    <x v="55"/>
    <s v="Elizabeth Jones"/>
    <s v="ramirezkara@hotmail.com"/>
    <x v="4"/>
    <x v="5"/>
    <d v="2024-12-23T00:00:00"/>
    <d v="2025-01-01T08:00:00"/>
    <d v="2025-01-01T10:00:00"/>
    <n v="120"/>
    <s v="Laptop"/>
    <s v="Windows"/>
    <s v="Web"/>
    <s v="Discussion"/>
    <x v="1"/>
    <s v="5G"/>
    <n v="639.6"/>
    <x v="53"/>
    <x v="0"/>
    <n v="5"/>
    <s v="Yes"/>
    <x v="1"/>
    <n v="39.36"/>
    <s v="No"/>
    <n v="1"/>
    <x v="52"/>
    <x v="2"/>
    <n v="0"/>
    <x v="1"/>
    <n v="0"/>
  </r>
  <r>
    <s v="EU1056"/>
    <x v="56"/>
    <s v="Kristin Moyer"/>
    <s v="petersonsarah@hotmail.com"/>
    <x v="2"/>
    <x v="1"/>
    <d v="2024-08-25T00:00:00"/>
    <d v="2025-01-01T09:00:00"/>
    <d v="2025-01-01T10:00:00"/>
    <n v="60"/>
    <s v="Desktop"/>
    <s v="iOS"/>
    <s v="Mobile App"/>
    <s v="Video"/>
    <x v="2"/>
    <s v="5G"/>
    <n v="966.04"/>
    <x v="54"/>
    <x v="0"/>
    <n v="1"/>
    <s v="No"/>
    <x v="1"/>
    <n v="94.62"/>
    <s v="No"/>
    <n v="7"/>
    <x v="53"/>
    <x v="0"/>
    <n v="0"/>
    <x v="1"/>
    <n v="0"/>
  </r>
  <r>
    <s v="EU1057"/>
    <x v="57"/>
    <s v="Christopher Jackson"/>
    <s v="flemingjose@parker-bell.net"/>
    <x v="4"/>
    <x v="3"/>
    <d v="2024-09-21T00:00:00"/>
    <d v="2025-01-01T14:00:00"/>
    <d v="2025-01-01T15:00:00"/>
    <n v="60"/>
    <s v="Laptop"/>
    <s v="Windows"/>
    <s v="Mobile App"/>
    <s v="Discussion"/>
    <x v="2"/>
    <s v="WiFi"/>
    <n v="98.38"/>
    <x v="55"/>
    <x v="0"/>
    <n v="5"/>
    <s v="No"/>
    <x v="0"/>
    <n v="61.98"/>
    <s v="No"/>
    <n v="9"/>
    <x v="54"/>
    <x v="1"/>
    <n v="0"/>
    <x v="0"/>
    <n v="0"/>
  </r>
  <r>
    <s v="EU1058"/>
    <x v="58"/>
    <s v="Jeffery Carrillo"/>
    <s v="tmoore@crawford.biz"/>
    <x v="1"/>
    <x v="1"/>
    <d v="2025-04-28T00:00:00"/>
    <d v="2025-01-01T10:00:00"/>
    <d v="2025-01-01T11:00:00"/>
    <n v="60"/>
    <s v="Laptop"/>
    <s v="Windows"/>
    <s v="Web"/>
    <s v="Reading Material"/>
    <x v="1"/>
    <s v="WiFi"/>
    <n v="281.14999999999998"/>
    <x v="56"/>
    <x v="1"/>
    <n v="5"/>
    <s v="Yes"/>
    <x v="0"/>
    <n v="64.48"/>
    <s v="Yes"/>
    <n v="8"/>
    <x v="26"/>
    <x v="1"/>
    <n v="1"/>
    <x v="0"/>
    <n v="1"/>
  </r>
  <r>
    <s v="EU1059"/>
    <x v="59"/>
    <s v="Glenda Guerrero MD"/>
    <s v="dmcdonald@gmail.com"/>
    <x v="3"/>
    <x v="1"/>
    <d v="2024-08-07T00:00:00"/>
    <d v="2025-01-01T13:00:00"/>
    <d v="2025-01-01T14:00:00"/>
    <n v="60"/>
    <s v="Tablet"/>
    <s v="iOS"/>
    <s v="Web"/>
    <s v="Video"/>
    <x v="4"/>
    <s v="4G"/>
    <n v="712.39"/>
    <x v="57"/>
    <x v="0"/>
    <n v="3"/>
    <s v="No"/>
    <x v="1"/>
    <n v="4.9400000000000004"/>
    <s v="No"/>
    <n v="2"/>
    <x v="55"/>
    <x v="4"/>
    <n v="0"/>
    <x v="1"/>
    <n v="0"/>
  </r>
  <r>
    <s v="EU1060"/>
    <x v="60"/>
    <s v="Christopher Gonzalez"/>
    <s v="martinsantos@hotmail.com"/>
    <x v="3"/>
    <x v="1"/>
    <d v="2025-04-02T00:00:00"/>
    <d v="2025-01-01T09:00:00"/>
    <d v="2025-01-01T10:00:00"/>
    <n v="60"/>
    <s v="Tablet"/>
    <s v="iOS"/>
    <s v="Mobile App"/>
    <s v="Reading Material"/>
    <x v="3"/>
    <s v="5G"/>
    <n v="370.37"/>
    <x v="58"/>
    <x v="0"/>
    <n v="2"/>
    <s v="Yes"/>
    <x v="1"/>
    <n v="23.02"/>
    <s v="Yes"/>
    <n v="9"/>
    <x v="4"/>
    <x v="2"/>
    <n v="0"/>
    <x v="1"/>
    <n v="1"/>
  </r>
  <r>
    <s v="EU1061"/>
    <x v="61"/>
    <s v="Angela Reed"/>
    <s v="kathryn72@johnson.org"/>
    <x v="2"/>
    <x v="2"/>
    <d v="2025-03-26T00:00:00"/>
    <d v="2025-01-01T11:00:00"/>
    <d v="2025-01-01T12:00:00"/>
    <n v="60"/>
    <s v="Tablet"/>
    <s v="Android"/>
    <s v="Mobile App"/>
    <s v="Assignment"/>
    <x v="1"/>
    <s v="4G"/>
    <n v="476.47"/>
    <x v="59"/>
    <x v="1"/>
    <n v="3"/>
    <s v="No"/>
    <x v="1"/>
    <n v="55.83"/>
    <s v="Yes"/>
    <n v="1"/>
    <x v="56"/>
    <x v="0"/>
    <n v="1"/>
    <x v="1"/>
    <n v="1"/>
  </r>
  <r>
    <s v="EU1062"/>
    <x v="62"/>
    <s v="Dennis Miller"/>
    <s v="henrymaria@gmail.com"/>
    <x v="4"/>
    <x v="5"/>
    <d v="2025-05-06T00:00:00"/>
    <d v="2025-01-01T13:00:00"/>
    <d v="2025-01-01T14:00:00"/>
    <n v="60"/>
    <s v="Smartphone"/>
    <s v="Windows"/>
    <s v="Web"/>
    <s v="Assignment"/>
    <x v="0"/>
    <s v="Ethernet"/>
    <n v="186.84"/>
    <x v="60"/>
    <x v="0"/>
    <n v="0"/>
    <s v="No"/>
    <x v="0"/>
    <n v="25.09"/>
    <s v="No"/>
    <n v="0"/>
    <x v="57"/>
    <x v="0"/>
    <n v="0"/>
    <x v="0"/>
    <n v="0"/>
  </r>
  <r>
    <s v="EU1063"/>
    <x v="63"/>
    <s v="Jessica Harrington"/>
    <s v="thomas20@brown-wolfe.com"/>
    <x v="4"/>
    <x v="4"/>
    <d v="2025-04-17T00:00:00"/>
    <d v="2025-01-01T10:00:00"/>
    <d v="2025-01-01T12:00:00"/>
    <n v="120"/>
    <s v="Tablet"/>
    <s v="Windows"/>
    <s v="Web"/>
    <s v="Video"/>
    <x v="0"/>
    <s v="4G"/>
    <n v="766"/>
    <x v="61"/>
    <x v="1"/>
    <n v="4"/>
    <s v="No"/>
    <x v="1"/>
    <n v="57.54"/>
    <s v="Yes"/>
    <n v="8"/>
    <x v="58"/>
    <x v="3"/>
    <n v="1"/>
    <x v="1"/>
    <n v="1"/>
  </r>
  <r>
    <s v="EU1064"/>
    <x v="64"/>
    <s v="Jerry Dorsey"/>
    <s v="ashleysmith@gmail.com"/>
    <x v="2"/>
    <x v="0"/>
    <d v="2025-06-08T00:00:00"/>
    <d v="2025-01-01T08:00:00"/>
    <d v="2025-01-01T10:00:00"/>
    <n v="120"/>
    <s v="Desktop"/>
    <s v="Android"/>
    <s v="Web"/>
    <s v="Video"/>
    <x v="3"/>
    <s v="4G"/>
    <n v="836.34"/>
    <x v="62"/>
    <x v="1"/>
    <n v="2"/>
    <s v="No"/>
    <x v="1"/>
    <n v="24.39"/>
    <s v="Yes"/>
    <n v="1"/>
    <x v="59"/>
    <x v="2"/>
    <n v="1"/>
    <x v="1"/>
    <n v="1"/>
  </r>
  <r>
    <s v="EU1065"/>
    <x v="65"/>
    <s v="Caitlin Baker"/>
    <s v="rodriguezwendy@nicholson-soto.com"/>
    <x v="1"/>
    <x v="6"/>
    <d v="2024-07-12T00:00:00"/>
    <d v="2025-01-01T09:00:00"/>
    <d v="2025-01-01T11:00:00"/>
    <n v="120"/>
    <s v="Desktop"/>
    <s v="Linux"/>
    <s v="Mobile App"/>
    <s v="Quiz"/>
    <x v="1"/>
    <s v="Ethernet"/>
    <n v="585.21"/>
    <x v="63"/>
    <x v="0"/>
    <n v="4"/>
    <s v="No"/>
    <x v="0"/>
    <n v="26.39"/>
    <s v="Yes"/>
    <n v="2"/>
    <x v="60"/>
    <x v="4"/>
    <n v="0"/>
    <x v="0"/>
    <n v="1"/>
  </r>
  <r>
    <s v="EU1066"/>
    <x v="66"/>
    <s v="Anthony Williams"/>
    <s v="murphyrebecca@delgado.com"/>
    <x v="0"/>
    <x v="3"/>
    <d v="2024-12-02T00:00:00"/>
    <d v="2025-01-01T12:00:00"/>
    <d v="2025-01-01T13:00:00"/>
    <n v="60"/>
    <s v="Desktop"/>
    <s v="iOS"/>
    <s v="Mobile App"/>
    <s v="Discussion"/>
    <x v="2"/>
    <s v="WiFi"/>
    <n v="190.05"/>
    <x v="64"/>
    <x v="1"/>
    <n v="3"/>
    <s v="Yes"/>
    <x v="0"/>
    <n v="21.07"/>
    <s v="No"/>
    <n v="0"/>
    <x v="61"/>
    <x v="4"/>
    <n v="1"/>
    <x v="0"/>
    <n v="0"/>
  </r>
  <r>
    <s v="EU1067"/>
    <x v="67"/>
    <s v="Tara Cruz"/>
    <s v="tara34@hotmail.com"/>
    <x v="4"/>
    <x v="5"/>
    <d v="2025-06-19T00:00:00"/>
    <d v="2025-01-01T09:00:00"/>
    <d v="2025-01-01T10:00:00"/>
    <n v="60"/>
    <s v="Desktop"/>
    <s v="Linux"/>
    <s v="Mobile App"/>
    <s v="Reading Material"/>
    <x v="4"/>
    <s v="4G"/>
    <n v="758.58"/>
    <x v="65"/>
    <x v="1"/>
    <n v="1"/>
    <s v="Yes"/>
    <x v="1"/>
    <n v="11.39"/>
    <s v="No"/>
    <n v="1"/>
    <x v="62"/>
    <x v="0"/>
    <n v="1"/>
    <x v="1"/>
    <n v="0"/>
  </r>
  <r>
    <s v="EU1068"/>
    <x v="68"/>
    <s v="Michele Stewart"/>
    <s v="ryan94@gmail.com"/>
    <x v="2"/>
    <x v="3"/>
    <d v="2025-02-18T00:00:00"/>
    <d v="2025-01-01T13:00:00"/>
    <d v="2025-01-01T15:00:00"/>
    <n v="120"/>
    <s v="Smartphone"/>
    <s v="macOS"/>
    <s v="Mobile App"/>
    <s v="Discussion"/>
    <x v="1"/>
    <s v="5G"/>
    <n v="343.13"/>
    <x v="66"/>
    <x v="0"/>
    <n v="1"/>
    <s v="No"/>
    <x v="0"/>
    <n v="14.32"/>
    <s v="Yes"/>
    <n v="0"/>
    <x v="63"/>
    <x v="0"/>
    <n v="0"/>
    <x v="0"/>
    <n v="1"/>
  </r>
  <r>
    <s v="EU1069"/>
    <x v="69"/>
    <s v="Joshua York"/>
    <s v="albert36@baker.com"/>
    <x v="2"/>
    <x v="5"/>
    <d v="2024-08-13T00:00:00"/>
    <d v="2025-01-01T11:00:00"/>
    <d v="2025-01-01T13:00:00"/>
    <n v="120"/>
    <s v="Laptop"/>
    <s v="macOS"/>
    <s v="Mobile App"/>
    <s v="Assignment"/>
    <x v="2"/>
    <s v="4G"/>
    <n v="486.6"/>
    <x v="67"/>
    <x v="1"/>
    <n v="5"/>
    <s v="No"/>
    <x v="0"/>
    <n v="8.9"/>
    <s v="No"/>
    <n v="3"/>
    <x v="64"/>
    <x v="4"/>
    <n v="1"/>
    <x v="0"/>
    <n v="0"/>
  </r>
  <r>
    <s v="EU1070"/>
    <x v="70"/>
    <s v="Jeffrey Patel"/>
    <s v="christopher65@yahoo.com"/>
    <x v="0"/>
    <x v="3"/>
    <d v="2024-09-03T00:00:00"/>
    <d v="2025-01-01T13:00:00"/>
    <d v="2025-01-01T14:00:00"/>
    <n v="60"/>
    <s v="Laptop"/>
    <s v="Windows"/>
    <s v="Web"/>
    <s v="Quiz"/>
    <x v="0"/>
    <s v="WiFi"/>
    <n v="411.4"/>
    <x v="68"/>
    <x v="1"/>
    <n v="0"/>
    <s v="No"/>
    <x v="0"/>
    <n v="51.75"/>
    <s v="No"/>
    <n v="1"/>
    <x v="56"/>
    <x v="0"/>
    <n v="1"/>
    <x v="0"/>
    <n v="0"/>
  </r>
  <r>
    <s v="EU1071"/>
    <x v="71"/>
    <s v="Kari Lin"/>
    <s v="wyattjamie@gmail.com"/>
    <x v="1"/>
    <x v="5"/>
    <d v="2024-11-04T00:00:00"/>
    <d v="2025-01-01T13:00:00"/>
    <d v="2025-01-01T15:00:00"/>
    <n v="120"/>
    <s v="Laptop"/>
    <s v="macOS"/>
    <s v="Web"/>
    <s v="Discussion"/>
    <x v="4"/>
    <s v="WiFi"/>
    <n v="222.92"/>
    <x v="69"/>
    <x v="0"/>
    <n v="2"/>
    <s v="No"/>
    <x v="0"/>
    <n v="2.34"/>
    <s v="No"/>
    <n v="10"/>
    <x v="65"/>
    <x v="2"/>
    <n v="0"/>
    <x v="0"/>
    <n v="0"/>
  </r>
  <r>
    <s v="EU1072"/>
    <x v="72"/>
    <s v="Keith Owens"/>
    <s v="gzavala@hotmail.com"/>
    <x v="3"/>
    <x v="2"/>
    <d v="2024-09-10T00:00:00"/>
    <d v="2025-01-01T11:00:00"/>
    <d v="2025-01-01T12:00:00"/>
    <n v="60"/>
    <s v="Tablet"/>
    <s v="macOS"/>
    <s v="Web"/>
    <s v="Reading Material"/>
    <x v="1"/>
    <s v="4G"/>
    <n v="912.08"/>
    <x v="70"/>
    <x v="1"/>
    <n v="4"/>
    <s v="No"/>
    <x v="0"/>
    <n v="71.680000000000007"/>
    <s v="No"/>
    <n v="9"/>
    <x v="11"/>
    <x v="5"/>
    <n v="1"/>
    <x v="0"/>
    <n v="0"/>
  </r>
  <r>
    <s v="EU1073"/>
    <x v="73"/>
    <s v="Mr. William Morrison"/>
    <s v="ahill@henderson.com"/>
    <x v="0"/>
    <x v="2"/>
    <d v="2024-09-12T00:00:00"/>
    <d v="2025-01-01T11:00:00"/>
    <d v="2025-01-01T13:00:00"/>
    <n v="120"/>
    <s v="Laptop"/>
    <s v="macOS"/>
    <s v="Mobile App"/>
    <s v="Reading Material"/>
    <x v="4"/>
    <s v="Ethernet"/>
    <n v="857.57"/>
    <x v="71"/>
    <x v="0"/>
    <n v="5"/>
    <s v="Yes"/>
    <x v="0"/>
    <n v="101.11"/>
    <s v="Yes"/>
    <n v="2"/>
    <x v="39"/>
    <x v="0"/>
    <n v="0"/>
    <x v="0"/>
    <n v="1"/>
  </r>
  <r>
    <s v="EU1074"/>
    <x v="74"/>
    <s v="John Alexander"/>
    <s v="lynchjacob@davis.biz"/>
    <x v="2"/>
    <x v="3"/>
    <d v="2025-03-02T00:00:00"/>
    <d v="2025-01-01T08:00:00"/>
    <d v="2025-01-01T09:00:00"/>
    <n v="60"/>
    <s v="Tablet"/>
    <s v="Windows"/>
    <s v="Mobile App"/>
    <s v="Discussion"/>
    <x v="4"/>
    <s v="4G"/>
    <n v="664.5"/>
    <x v="72"/>
    <x v="0"/>
    <n v="1"/>
    <s v="No"/>
    <x v="1"/>
    <n v="32.26"/>
    <s v="No"/>
    <n v="1"/>
    <x v="42"/>
    <x v="2"/>
    <n v="0"/>
    <x v="1"/>
    <n v="0"/>
  </r>
  <r>
    <s v="EU1075"/>
    <x v="75"/>
    <s v="Richard Martinez"/>
    <s v="glen73@jackson-simpson.com"/>
    <x v="3"/>
    <x v="4"/>
    <d v="2024-09-26T00:00:00"/>
    <d v="2025-01-01T14:00:00"/>
    <d v="2025-01-01T16:00:00"/>
    <n v="120"/>
    <s v="Laptop"/>
    <s v="Windows"/>
    <s v="Web"/>
    <s v="Discussion"/>
    <x v="3"/>
    <s v="Ethernet"/>
    <n v="216.01"/>
    <x v="73"/>
    <x v="1"/>
    <n v="0"/>
    <s v="No"/>
    <x v="0"/>
    <n v="96.48"/>
    <s v="Yes"/>
    <n v="10"/>
    <x v="66"/>
    <x v="3"/>
    <n v="1"/>
    <x v="0"/>
    <n v="1"/>
  </r>
  <r>
    <s v="EU1076"/>
    <x v="76"/>
    <s v="Angel Lawson"/>
    <s v="qwoods@hotmail.com"/>
    <x v="0"/>
    <x v="5"/>
    <d v="2024-12-31T00:00:00"/>
    <d v="2025-01-01T14:00:00"/>
    <d v="2025-01-01T16:00:00"/>
    <n v="120"/>
    <s v="Desktop"/>
    <s v="macOS"/>
    <s v="Web"/>
    <s v="Assignment"/>
    <x v="2"/>
    <s v="4G"/>
    <n v="94.85"/>
    <x v="74"/>
    <x v="1"/>
    <n v="0"/>
    <s v="No"/>
    <x v="0"/>
    <n v="44.54"/>
    <s v="Yes"/>
    <n v="9"/>
    <x v="67"/>
    <x v="0"/>
    <n v="1"/>
    <x v="0"/>
    <n v="1"/>
  </r>
  <r>
    <s v="EU1077"/>
    <x v="77"/>
    <s v="Elizabeth Delacruz"/>
    <s v="adamsgary@hotmail.com"/>
    <x v="4"/>
    <x v="0"/>
    <d v="2024-08-16T00:00:00"/>
    <d v="2025-01-01T08:00:00"/>
    <d v="2025-01-01T10:00:00"/>
    <n v="120"/>
    <s v="Tablet"/>
    <s v="iOS"/>
    <s v="Web"/>
    <s v="Discussion"/>
    <x v="0"/>
    <s v="4G"/>
    <n v="106.09"/>
    <x v="75"/>
    <x v="1"/>
    <n v="2"/>
    <s v="Yes"/>
    <x v="1"/>
    <n v="2.54"/>
    <s v="Yes"/>
    <n v="10"/>
    <x v="68"/>
    <x v="1"/>
    <n v="1"/>
    <x v="1"/>
    <n v="1"/>
  </r>
  <r>
    <s v="EU1078"/>
    <x v="78"/>
    <s v="Craig Webster"/>
    <s v="frank43@yahoo.com"/>
    <x v="3"/>
    <x v="0"/>
    <d v="2025-04-25T00:00:00"/>
    <d v="2025-01-01T13:00:00"/>
    <d v="2025-01-01T14:00:00"/>
    <n v="60"/>
    <s v="Laptop"/>
    <s v="macOS"/>
    <s v="Web"/>
    <s v="Reading Material"/>
    <x v="2"/>
    <s v="WiFi"/>
    <n v="996.65"/>
    <x v="76"/>
    <x v="1"/>
    <n v="5"/>
    <s v="Yes"/>
    <x v="0"/>
    <n v="5.88"/>
    <s v="No"/>
    <n v="6"/>
    <x v="69"/>
    <x v="3"/>
    <n v="1"/>
    <x v="0"/>
    <n v="0"/>
  </r>
  <r>
    <s v="EU1079"/>
    <x v="79"/>
    <s v="Kathleen Bender DDS"/>
    <s v="rebecca88@yahoo.com"/>
    <x v="1"/>
    <x v="1"/>
    <d v="2025-06-30T00:00:00"/>
    <d v="2025-01-01T11:00:00"/>
    <d v="2025-01-01T13:00:00"/>
    <n v="120"/>
    <s v="Desktop"/>
    <s v="Android"/>
    <s v="Web"/>
    <s v="Discussion"/>
    <x v="2"/>
    <s v="4G"/>
    <n v="292.27"/>
    <x v="73"/>
    <x v="0"/>
    <n v="5"/>
    <s v="Yes"/>
    <x v="1"/>
    <n v="76.86"/>
    <s v="Yes"/>
    <n v="6"/>
    <x v="70"/>
    <x v="3"/>
    <n v="0"/>
    <x v="1"/>
    <n v="1"/>
  </r>
  <r>
    <s v="EU1080"/>
    <x v="80"/>
    <s v="Ashley Kim"/>
    <s v="smartinez@yahoo.com"/>
    <x v="3"/>
    <x v="0"/>
    <d v="2024-11-18T00:00:00"/>
    <d v="2025-01-01T13:00:00"/>
    <d v="2025-01-01T15:00:00"/>
    <n v="120"/>
    <s v="Tablet"/>
    <s v="macOS"/>
    <s v="Web"/>
    <s v="Assignment"/>
    <x v="2"/>
    <s v="4G"/>
    <n v="858"/>
    <x v="77"/>
    <x v="0"/>
    <n v="3"/>
    <s v="Yes"/>
    <x v="0"/>
    <n v="67.73"/>
    <s v="No"/>
    <n v="9"/>
    <x v="31"/>
    <x v="0"/>
    <n v="0"/>
    <x v="0"/>
    <n v="0"/>
  </r>
  <r>
    <s v="EU1081"/>
    <x v="81"/>
    <s v="Marcus Miller"/>
    <s v="mariahanson@duke.info"/>
    <x v="1"/>
    <x v="2"/>
    <d v="2025-06-26T00:00:00"/>
    <d v="2025-01-01T10:00:00"/>
    <d v="2025-01-01T11:00:00"/>
    <n v="60"/>
    <s v="Smartphone"/>
    <s v="Linux"/>
    <s v="Mobile App"/>
    <s v="Assignment"/>
    <x v="0"/>
    <s v="WiFi"/>
    <n v="744.49"/>
    <x v="78"/>
    <x v="1"/>
    <n v="2"/>
    <s v="Yes"/>
    <x v="0"/>
    <n v="65.069999999999993"/>
    <s v="Yes"/>
    <n v="6"/>
    <x v="40"/>
    <x v="2"/>
    <n v="1"/>
    <x v="0"/>
    <n v="1"/>
  </r>
  <r>
    <s v="EU1082"/>
    <x v="82"/>
    <s v="Amber Hunter"/>
    <s v="dylankelly@daniels.info"/>
    <x v="2"/>
    <x v="6"/>
    <d v="2025-01-09T00:00:00"/>
    <d v="2025-01-01T12:00:00"/>
    <d v="2025-01-01T14:00:00"/>
    <n v="120"/>
    <s v="Smartphone"/>
    <s v="Windows"/>
    <s v="Web"/>
    <s v="Discussion"/>
    <x v="0"/>
    <s v="WiFi"/>
    <n v="278.5"/>
    <x v="79"/>
    <x v="1"/>
    <n v="3"/>
    <s v="Yes"/>
    <x v="0"/>
    <n v="89.03"/>
    <s v="Yes"/>
    <n v="0"/>
    <x v="71"/>
    <x v="0"/>
    <n v="1"/>
    <x v="0"/>
    <n v="1"/>
  </r>
  <r>
    <s v="EU1083"/>
    <x v="83"/>
    <s v="Mark Kelly"/>
    <s v="justincole@hotmail.com"/>
    <x v="4"/>
    <x v="6"/>
    <d v="2025-01-08T00:00:00"/>
    <d v="2025-01-01T08:00:00"/>
    <d v="2025-01-01T10:00:00"/>
    <n v="120"/>
    <s v="Tablet"/>
    <s v="macOS"/>
    <s v="Web"/>
    <s v="Assignment"/>
    <x v="0"/>
    <s v="Ethernet"/>
    <n v="771.07"/>
    <x v="80"/>
    <x v="1"/>
    <n v="5"/>
    <s v="No"/>
    <x v="0"/>
    <n v="73.430000000000007"/>
    <s v="Yes"/>
    <n v="1"/>
    <x v="22"/>
    <x v="4"/>
    <n v="1"/>
    <x v="0"/>
    <n v="1"/>
  </r>
  <r>
    <s v="EU1084"/>
    <x v="84"/>
    <s v="Samantha Hernandez"/>
    <s v="ebailey@hotmail.com"/>
    <x v="2"/>
    <x v="1"/>
    <d v="2025-04-03T00:00:00"/>
    <d v="2025-01-01T10:00:00"/>
    <d v="2025-01-01T11:00:00"/>
    <n v="60"/>
    <s v="Desktop"/>
    <s v="iOS"/>
    <s v="Mobile App"/>
    <s v="Quiz"/>
    <x v="0"/>
    <s v="5G"/>
    <n v="684.89"/>
    <x v="81"/>
    <x v="1"/>
    <n v="1"/>
    <s v="No"/>
    <x v="1"/>
    <n v="69.95"/>
    <s v="Yes"/>
    <n v="4"/>
    <x v="11"/>
    <x v="4"/>
    <n v="1"/>
    <x v="1"/>
    <n v="1"/>
  </r>
  <r>
    <s v="EU1085"/>
    <x v="85"/>
    <s v="Greg Patterson"/>
    <s v="wgraham@cooper-williams.com"/>
    <x v="3"/>
    <x v="0"/>
    <d v="2024-09-29T00:00:00"/>
    <d v="2025-01-01T13:00:00"/>
    <d v="2025-01-01T14:00:00"/>
    <n v="60"/>
    <s v="Desktop"/>
    <s v="Windows"/>
    <s v="Mobile App"/>
    <s v="Video"/>
    <x v="4"/>
    <s v="4G"/>
    <n v="725.38"/>
    <x v="82"/>
    <x v="1"/>
    <n v="5"/>
    <s v="No"/>
    <x v="0"/>
    <n v="22.6"/>
    <s v="No"/>
    <n v="6"/>
    <x v="69"/>
    <x v="0"/>
    <n v="1"/>
    <x v="0"/>
    <n v="0"/>
  </r>
  <r>
    <s v="EU1086"/>
    <x v="86"/>
    <s v="Brian Gould"/>
    <s v="jayhughes@lee-sutton.com"/>
    <x v="3"/>
    <x v="2"/>
    <d v="2024-11-30T00:00:00"/>
    <d v="2025-01-01T09:00:00"/>
    <d v="2025-01-01T10:00:00"/>
    <n v="60"/>
    <s v="Tablet"/>
    <s v="iOS"/>
    <s v="Mobile App"/>
    <s v="Quiz"/>
    <x v="2"/>
    <s v="4G"/>
    <n v="683.25"/>
    <x v="83"/>
    <x v="1"/>
    <n v="1"/>
    <s v="No"/>
    <x v="1"/>
    <n v="90.06"/>
    <s v="Yes"/>
    <n v="1"/>
    <x v="72"/>
    <x v="3"/>
    <n v="1"/>
    <x v="1"/>
    <n v="1"/>
  </r>
  <r>
    <s v="EU1087"/>
    <x v="87"/>
    <s v="Brittany Cooper"/>
    <s v="julia95@gmail.com"/>
    <x v="0"/>
    <x v="0"/>
    <d v="2024-12-13T00:00:00"/>
    <d v="2025-01-01T09:00:00"/>
    <d v="2025-01-01T10:00:00"/>
    <n v="60"/>
    <s v="Laptop"/>
    <s v="iOS"/>
    <s v="Web"/>
    <s v="Discussion"/>
    <x v="2"/>
    <s v="WiFi"/>
    <n v="118.57"/>
    <x v="84"/>
    <x v="1"/>
    <n v="4"/>
    <s v="Yes"/>
    <x v="1"/>
    <n v="111.42"/>
    <s v="Yes"/>
    <n v="9"/>
    <x v="73"/>
    <x v="1"/>
    <n v="1"/>
    <x v="1"/>
    <n v="1"/>
  </r>
  <r>
    <s v="EU1088"/>
    <x v="88"/>
    <s v="Monique Waters"/>
    <s v="nguyenchristopher@vazquez.com"/>
    <x v="3"/>
    <x v="4"/>
    <d v="2025-02-26T00:00:00"/>
    <d v="2025-01-01T14:00:00"/>
    <d v="2025-01-01T15:00:00"/>
    <n v="60"/>
    <s v="Tablet"/>
    <s v="Android"/>
    <s v="Mobile App"/>
    <s v="Discussion"/>
    <x v="4"/>
    <s v="WiFi"/>
    <n v="906.33"/>
    <x v="85"/>
    <x v="0"/>
    <n v="3"/>
    <s v="No"/>
    <x v="0"/>
    <n v="22.85"/>
    <s v="Yes"/>
    <n v="3"/>
    <x v="30"/>
    <x v="3"/>
    <n v="0"/>
    <x v="0"/>
    <n v="1"/>
  </r>
  <r>
    <s v="EU1089"/>
    <x v="89"/>
    <s v="Jordan Fletcher"/>
    <s v="jefferyjames@collins-fletcher.com"/>
    <x v="3"/>
    <x v="3"/>
    <d v="2025-05-10T00:00:00"/>
    <d v="2025-01-01T14:00:00"/>
    <d v="2025-01-01T15:00:00"/>
    <n v="60"/>
    <s v="Laptop"/>
    <s v="Windows"/>
    <s v="Mobile App"/>
    <s v="Discussion"/>
    <x v="0"/>
    <s v="Ethernet"/>
    <n v="900.61"/>
    <x v="86"/>
    <x v="0"/>
    <n v="0"/>
    <s v="Yes"/>
    <x v="1"/>
    <n v="111.79"/>
    <s v="Yes"/>
    <n v="2"/>
    <x v="74"/>
    <x v="0"/>
    <n v="0"/>
    <x v="1"/>
    <n v="1"/>
  </r>
  <r>
    <s v="EU1090"/>
    <x v="90"/>
    <s v="Joshua Hart"/>
    <s v="williamslaura@allen.com"/>
    <x v="1"/>
    <x v="0"/>
    <d v="2025-06-27T00:00:00"/>
    <d v="2025-01-01T10:00:00"/>
    <d v="2025-01-01T11:00:00"/>
    <n v="60"/>
    <s v="Laptop"/>
    <s v="Android"/>
    <s v="Mobile App"/>
    <s v="Quiz"/>
    <x v="3"/>
    <s v="WiFi"/>
    <n v="765.82"/>
    <x v="87"/>
    <x v="0"/>
    <n v="0"/>
    <s v="Yes"/>
    <x v="1"/>
    <n v="13.43"/>
    <s v="Yes"/>
    <n v="8"/>
    <x v="75"/>
    <x v="0"/>
    <n v="0"/>
    <x v="1"/>
    <n v="1"/>
  </r>
  <r>
    <s v="EU1091"/>
    <x v="91"/>
    <s v="Shelly Morales"/>
    <s v="vbowen@valenzuela-murray.biz"/>
    <x v="4"/>
    <x v="6"/>
    <d v="2024-12-16T00:00:00"/>
    <d v="2025-01-01T13:00:00"/>
    <d v="2025-01-01T15:00:00"/>
    <n v="120"/>
    <s v="Desktop"/>
    <s v="Android"/>
    <s v="Web"/>
    <s v="Reading Material"/>
    <x v="3"/>
    <s v="4G"/>
    <n v="925.41"/>
    <x v="88"/>
    <x v="0"/>
    <n v="4"/>
    <s v="No"/>
    <x v="1"/>
    <n v="100.82"/>
    <s v="Yes"/>
    <n v="8"/>
    <x v="76"/>
    <x v="5"/>
    <n v="0"/>
    <x v="1"/>
    <n v="1"/>
  </r>
  <r>
    <s v="EU1092"/>
    <x v="92"/>
    <s v="James Collier"/>
    <s v="rogerspatricia@martinez.com"/>
    <x v="4"/>
    <x v="0"/>
    <d v="2025-07-05T00:00:00"/>
    <d v="2025-01-01T12:00:00"/>
    <d v="2025-01-01T13:00:00"/>
    <n v="60"/>
    <s v="Tablet"/>
    <s v="macOS"/>
    <s v="Mobile App"/>
    <s v="Video"/>
    <x v="2"/>
    <s v="5G"/>
    <n v="194.84"/>
    <x v="32"/>
    <x v="1"/>
    <n v="1"/>
    <s v="No"/>
    <x v="1"/>
    <n v="23.19"/>
    <s v="No"/>
    <n v="3"/>
    <x v="0"/>
    <x v="2"/>
    <n v="1"/>
    <x v="1"/>
    <n v="0"/>
  </r>
  <r>
    <s v="EU1093"/>
    <x v="93"/>
    <s v="David Allen DDS"/>
    <s v="brianblackburn@hotmail.com"/>
    <x v="3"/>
    <x v="1"/>
    <d v="2025-03-24T00:00:00"/>
    <d v="2025-01-01T09:00:00"/>
    <d v="2025-01-01T10:00:00"/>
    <n v="60"/>
    <s v="Desktop"/>
    <s v="macOS"/>
    <s v="Mobile App"/>
    <s v="Discussion"/>
    <x v="1"/>
    <s v="WiFi"/>
    <n v="80.91"/>
    <x v="64"/>
    <x v="1"/>
    <n v="5"/>
    <s v="No"/>
    <x v="0"/>
    <n v="26.94"/>
    <s v="No"/>
    <n v="9"/>
    <x v="77"/>
    <x v="4"/>
    <n v="1"/>
    <x v="0"/>
    <n v="0"/>
  </r>
  <r>
    <s v="EU1094"/>
    <x v="94"/>
    <s v="Elizabeth Fernandez"/>
    <s v="wuangela@serrano.com"/>
    <x v="3"/>
    <x v="2"/>
    <d v="2024-12-22T00:00:00"/>
    <d v="2025-01-01T14:00:00"/>
    <d v="2025-01-01T15:00:00"/>
    <n v="60"/>
    <s v="Desktop"/>
    <s v="macOS"/>
    <s v="Web"/>
    <s v="Reading Material"/>
    <x v="1"/>
    <s v="4G"/>
    <n v="678.07"/>
    <x v="89"/>
    <x v="0"/>
    <n v="1"/>
    <s v="No"/>
    <x v="1"/>
    <n v="0.92"/>
    <s v="Yes"/>
    <n v="2"/>
    <x v="78"/>
    <x v="0"/>
    <n v="0"/>
    <x v="1"/>
    <n v="1"/>
  </r>
  <r>
    <s v="EU1095"/>
    <x v="95"/>
    <s v="Sydney Boyd"/>
    <s v="michellesalas@howard.com"/>
    <x v="0"/>
    <x v="4"/>
    <d v="2024-07-21T00:00:00"/>
    <d v="2025-01-01T10:00:00"/>
    <d v="2025-01-01T11:00:00"/>
    <n v="60"/>
    <s v="Laptop"/>
    <s v="iOS"/>
    <s v="Mobile App"/>
    <s v="Assignment"/>
    <x v="3"/>
    <s v="Ethernet"/>
    <n v="615.75"/>
    <x v="46"/>
    <x v="0"/>
    <n v="4"/>
    <s v="No"/>
    <x v="0"/>
    <n v="67.819999999999993"/>
    <s v="Yes"/>
    <n v="7"/>
    <x v="79"/>
    <x v="0"/>
    <n v="0"/>
    <x v="0"/>
    <n v="1"/>
  </r>
  <r>
    <s v="EU1096"/>
    <x v="96"/>
    <s v="Michael Barron"/>
    <s v="qalvarado@arias.com"/>
    <x v="3"/>
    <x v="6"/>
    <d v="2025-07-09T00:00:00"/>
    <d v="2025-01-01T14:00:00"/>
    <d v="2025-01-01T15:00:00"/>
    <n v="60"/>
    <s v="Smartphone"/>
    <s v="Windows"/>
    <s v="Web"/>
    <s v="Reading Material"/>
    <x v="0"/>
    <s v="4G"/>
    <n v="204.72"/>
    <x v="90"/>
    <x v="1"/>
    <n v="1"/>
    <s v="Yes"/>
    <x v="0"/>
    <n v="117.95"/>
    <s v="Yes"/>
    <n v="5"/>
    <x v="48"/>
    <x v="3"/>
    <n v="1"/>
    <x v="0"/>
    <n v="1"/>
  </r>
  <r>
    <s v="EU1097"/>
    <x v="97"/>
    <s v="Karen Bennett"/>
    <s v="privera@yahoo.com"/>
    <x v="1"/>
    <x v="5"/>
    <d v="2024-10-20T00:00:00"/>
    <d v="2025-01-01T10:00:00"/>
    <d v="2025-01-01T11:00:00"/>
    <n v="60"/>
    <s v="Laptop"/>
    <s v="iOS"/>
    <s v="Mobile App"/>
    <s v="Video"/>
    <x v="3"/>
    <s v="WiFi"/>
    <n v="328"/>
    <x v="91"/>
    <x v="1"/>
    <n v="0"/>
    <s v="Yes"/>
    <x v="1"/>
    <n v="2.15"/>
    <s v="No"/>
    <n v="3"/>
    <x v="80"/>
    <x v="3"/>
    <n v="1"/>
    <x v="1"/>
    <n v="0"/>
  </r>
  <r>
    <s v="EU1098"/>
    <x v="98"/>
    <s v="Kayla Harvey"/>
    <s v="mistyballard@hotmail.com"/>
    <x v="3"/>
    <x v="3"/>
    <d v="2024-07-14T00:00:00"/>
    <d v="2025-01-01T11:00:00"/>
    <d v="2025-01-01T13:00:00"/>
    <n v="120"/>
    <s v="Smartphone"/>
    <s v="macOS"/>
    <s v="Web"/>
    <s v="Discussion"/>
    <x v="3"/>
    <s v="WiFi"/>
    <n v="679"/>
    <x v="92"/>
    <x v="1"/>
    <n v="5"/>
    <s v="Yes"/>
    <x v="1"/>
    <n v="81.8"/>
    <s v="No"/>
    <n v="10"/>
    <x v="0"/>
    <x v="3"/>
    <n v="1"/>
    <x v="1"/>
    <n v="0"/>
  </r>
  <r>
    <s v="EU1099"/>
    <x v="99"/>
    <s v="April Lowery"/>
    <s v="matthew54@yahoo.com"/>
    <x v="2"/>
    <x v="6"/>
    <d v="2025-04-22T00:00:00"/>
    <d v="2025-01-01T10:00:00"/>
    <d v="2025-01-01T12:00:00"/>
    <n v="120"/>
    <s v="Tablet"/>
    <s v="Android"/>
    <s v="Mobile App"/>
    <s v="Reading Material"/>
    <x v="3"/>
    <s v="5G"/>
    <n v="176.68"/>
    <x v="93"/>
    <x v="1"/>
    <n v="0"/>
    <s v="No"/>
    <x v="0"/>
    <n v="59.94"/>
    <s v="No"/>
    <n v="8"/>
    <x v="48"/>
    <x v="0"/>
    <n v="1"/>
    <x v="0"/>
    <n v="0"/>
  </r>
  <r>
    <s v="EU1100"/>
    <x v="100"/>
    <s v="Lisa Mayer"/>
    <s v="cabrerajessica@harding.com"/>
    <x v="3"/>
    <x v="1"/>
    <d v="2024-08-27T00:00:00"/>
    <d v="2025-01-01T12:00:00"/>
    <d v="2025-01-01T13:00:00"/>
    <n v="60"/>
    <s v="Tablet"/>
    <s v="Windows"/>
    <s v="Web"/>
    <s v="Reading Material"/>
    <x v="0"/>
    <s v="4G"/>
    <n v="979.03"/>
    <x v="94"/>
    <x v="0"/>
    <n v="2"/>
    <s v="No"/>
    <x v="0"/>
    <n v="114.03"/>
    <s v="No"/>
    <n v="6"/>
    <x v="81"/>
    <x v="5"/>
    <n v="0"/>
    <x v="0"/>
    <n v="0"/>
  </r>
  <r>
    <s v="EU1101"/>
    <x v="101"/>
    <s v="Jacqueline Garcia"/>
    <s v="dgarrett@garrett.info"/>
    <x v="2"/>
    <x v="6"/>
    <d v="2024-12-12T00:00:00"/>
    <d v="2025-01-01T11:00:00"/>
    <d v="2025-01-01T13:00:00"/>
    <n v="120"/>
    <s v="Laptop"/>
    <s v="macOS"/>
    <s v="Web"/>
    <s v="Discussion"/>
    <x v="2"/>
    <s v="WiFi"/>
    <n v="427.76"/>
    <x v="95"/>
    <x v="0"/>
    <n v="3"/>
    <s v="Yes"/>
    <x v="0"/>
    <n v="26.74"/>
    <s v="Yes"/>
    <n v="2"/>
    <x v="82"/>
    <x v="0"/>
    <n v="0"/>
    <x v="0"/>
    <n v="1"/>
  </r>
  <r>
    <s v="EU1102"/>
    <x v="102"/>
    <s v="Elizabeth Gonzales"/>
    <s v="frankharding@russell-perez.com"/>
    <x v="4"/>
    <x v="3"/>
    <d v="2024-12-21T00:00:00"/>
    <d v="2025-01-01T14:00:00"/>
    <d v="2025-01-01T15:00:00"/>
    <n v="60"/>
    <s v="Tablet"/>
    <s v="Windows"/>
    <s v="Mobile App"/>
    <s v="Quiz"/>
    <x v="0"/>
    <s v="Ethernet"/>
    <n v="757.26"/>
    <x v="96"/>
    <x v="1"/>
    <n v="5"/>
    <s v="No"/>
    <x v="1"/>
    <n v="84.31"/>
    <s v="Yes"/>
    <n v="4"/>
    <x v="83"/>
    <x v="0"/>
    <n v="1"/>
    <x v="1"/>
    <n v="1"/>
  </r>
  <r>
    <s v="EU1103"/>
    <x v="103"/>
    <s v="Richard Rodriguez"/>
    <s v="warelori@hotmail.com"/>
    <x v="2"/>
    <x v="0"/>
    <d v="2024-08-28T00:00:00"/>
    <d v="2025-01-01T12:00:00"/>
    <d v="2025-01-01T13:00:00"/>
    <n v="60"/>
    <s v="Tablet"/>
    <s v="Android"/>
    <s v="Web"/>
    <s v="Discussion"/>
    <x v="4"/>
    <s v="4G"/>
    <n v="217.85"/>
    <x v="97"/>
    <x v="1"/>
    <n v="3"/>
    <s v="Yes"/>
    <x v="1"/>
    <n v="4.01"/>
    <s v="Yes"/>
    <n v="5"/>
    <x v="84"/>
    <x v="0"/>
    <n v="1"/>
    <x v="1"/>
    <n v="1"/>
  </r>
  <r>
    <s v="EU1104"/>
    <x v="104"/>
    <s v="Stephanie Johnson"/>
    <s v="devinlopez@hotmail.com"/>
    <x v="2"/>
    <x v="2"/>
    <d v="2024-07-25T00:00:00"/>
    <d v="2025-01-01T14:00:00"/>
    <d v="2025-01-01T15:00:00"/>
    <n v="60"/>
    <s v="Smartphone"/>
    <s v="iOS"/>
    <s v="Mobile App"/>
    <s v="Assignment"/>
    <x v="1"/>
    <s v="Ethernet"/>
    <n v="631.77"/>
    <x v="98"/>
    <x v="1"/>
    <n v="1"/>
    <s v="No"/>
    <x v="1"/>
    <n v="76.680000000000007"/>
    <s v="Yes"/>
    <n v="4"/>
    <x v="85"/>
    <x v="0"/>
    <n v="1"/>
    <x v="1"/>
    <n v="1"/>
  </r>
  <r>
    <s v="EU1105"/>
    <x v="105"/>
    <s v="Michael Chang"/>
    <s v="ramirezpatrick@davis.com"/>
    <x v="4"/>
    <x v="0"/>
    <d v="2025-02-22T00:00:00"/>
    <d v="2025-01-01T12:00:00"/>
    <d v="2025-01-01T13:00:00"/>
    <n v="60"/>
    <s v="Laptop"/>
    <s v="Linux"/>
    <s v="Mobile App"/>
    <s v="Discussion"/>
    <x v="4"/>
    <s v="5G"/>
    <n v="899.22"/>
    <x v="99"/>
    <x v="1"/>
    <n v="5"/>
    <s v="Yes"/>
    <x v="0"/>
    <n v="38.94"/>
    <s v="Yes"/>
    <n v="0"/>
    <x v="86"/>
    <x v="4"/>
    <n v="1"/>
    <x v="0"/>
    <n v="1"/>
  </r>
  <r>
    <s v="EU1106"/>
    <x v="106"/>
    <s v="Kevin Crawford"/>
    <s v="palexander@hotmail.com"/>
    <x v="2"/>
    <x v="4"/>
    <d v="2025-06-25T00:00:00"/>
    <d v="2025-01-01T11:00:00"/>
    <d v="2025-01-01T12:00:00"/>
    <n v="60"/>
    <s v="Smartphone"/>
    <s v="macOS"/>
    <s v="Mobile App"/>
    <s v="Video"/>
    <x v="1"/>
    <s v="4G"/>
    <n v="114.09"/>
    <x v="100"/>
    <x v="0"/>
    <n v="4"/>
    <s v="Yes"/>
    <x v="1"/>
    <n v="111.16"/>
    <s v="No"/>
    <n v="5"/>
    <x v="87"/>
    <x v="3"/>
    <n v="0"/>
    <x v="1"/>
    <n v="0"/>
  </r>
  <r>
    <s v="EU1107"/>
    <x v="107"/>
    <s v="Jaclyn Odonnell"/>
    <s v="anthonymccormick@jones.com"/>
    <x v="2"/>
    <x v="0"/>
    <d v="2025-05-31T00:00:00"/>
    <d v="2025-01-01T11:00:00"/>
    <d v="2025-01-01T13:00:00"/>
    <n v="120"/>
    <s v="Tablet"/>
    <s v="iOS"/>
    <s v="Web"/>
    <s v="Quiz"/>
    <x v="0"/>
    <s v="Ethernet"/>
    <n v="964.55"/>
    <x v="101"/>
    <x v="1"/>
    <n v="1"/>
    <s v="Yes"/>
    <x v="1"/>
    <n v="4.8600000000000003"/>
    <s v="No"/>
    <n v="10"/>
    <x v="43"/>
    <x v="0"/>
    <n v="1"/>
    <x v="1"/>
    <n v="0"/>
  </r>
  <r>
    <s v="EU1108"/>
    <x v="108"/>
    <s v="Christine Jones"/>
    <s v="stephen80@yahoo.com"/>
    <x v="4"/>
    <x v="1"/>
    <d v="2024-10-29T00:00:00"/>
    <d v="2025-01-01T09:00:00"/>
    <d v="2025-01-01T10:00:00"/>
    <n v="60"/>
    <s v="Tablet"/>
    <s v="Windows"/>
    <s v="Web"/>
    <s v="Reading Material"/>
    <x v="4"/>
    <s v="4G"/>
    <n v="225.15"/>
    <x v="102"/>
    <x v="0"/>
    <n v="3"/>
    <s v="Yes"/>
    <x v="1"/>
    <n v="46.15"/>
    <s v="Yes"/>
    <n v="1"/>
    <x v="24"/>
    <x v="5"/>
    <n v="0"/>
    <x v="1"/>
    <n v="1"/>
  </r>
  <r>
    <s v="EU1109"/>
    <x v="109"/>
    <s v="Ana Hoffman"/>
    <s v="dennis72@dixon.com"/>
    <x v="3"/>
    <x v="6"/>
    <d v="2025-02-14T00:00:00"/>
    <d v="2025-01-01T09:00:00"/>
    <d v="2025-01-01T11:00:00"/>
    <n v="120"/>
    <s v="Smartphone"/>
    <s v="iOS"/>
    <s v="Mobile App"/>
    <s v="Discussion"/>
    <x v="4"/>
    <s v="Ethernet"/>
    <n v="651.82000000000005"/>
    <x v="103"/>
    <x v="0"/>
    <n v="0"/>
    <s v="Yes"/>
    <x v="0"/>
    <n v="75.78"/>
    <s v="Yes"/>
    <n v="10"/>
    <x v="88"/>
    <x v="5"/>
    <n v="0"/>
    <x v="0"/>
    <n v="1"/>
  </r>
  <r>
    <s v="EU1110"/>
    <x v="110"/>
    <s v="Julia Davis"/>
    <s v="dennisschultz@gmail.com"/>
    <x v="1"/>
    <x v="3"/>
    <d v="2024-11-26T00:00:00"/>
    <d v="2025-01-01T13:00:00"/>
    <d v="2025-01-01T15:00:00"/>
    <n v="120"/>
    <s v="Tablet"/>
    <s v="Windows"/>
    <s v="Mobile App"/>
    <s v="Video"/>
    <x v="3"/>
    <s v="Ethernet"/>
    <n v="255.3"/>
    <x v="104"/>
    <x v="0"/>
    <n v="3"/>
    <s v="Yes"/>
    <x v="1"/>
    <n v="75.91"/>
    <s v="Yes"/>
    <n v="3"/>
    <x v="89"/>
    <x v="5"/>
    <n v="0"/>
    <x v="1"/>
    <n v="1"/>
  </r>
  <r>
    <s v="EU1111"/>
    <x v="111"/>
    <s v="Michael Smith"/>
    <s v="alyssarush@cook.com"/>
    <x v="2"/>
    <x v="4"/>
    <d v="2024-08-01T00:00:00"/>
    <d v="2025-01-01T11:00:00"/>
    <d v="2025-01-01T13:00:00"/>
    <n v="120"/>
    <s v="Laptop"/>
    <s v="iOS"/>
    <s v="Web"/>
    <s v="Quiz"/>
    <x v="0"/>
    <s v="Ethernet"/>
    <n v="760.43"/>
    <x v="105"/>
    <x v="1"/>
    <n v="4"/>
    <s v="Yes"/>
    <x v="1"/>
    <n v="2.09"/>
    <s v="Yes"/>
    <n v="8"/>
    <x v="90"/>
    <x v="0"/>
    <n v="1"/>
    <x v="1"/>
    <n v="1"/>
  </r>
  <r>
    <s v="EU1112"/>
    <x v="112"/>
    <s v="Zachary Wagner"/>
    <s v="crystal63@gmail.com"/>
    <x v="3"/>
    <x v="3"/>
    <d v="2025-05-22T00:00:00"/>
    <d v="2025-01-01T12:00:00"/>
    <d v="2025-01-01T14:00:00"/>
    <n v="120"/>
    <s v="Tablet"/>
    <s v="macOS"/>
    <s v="Mobile App"/>
    <s v="Assignment"/>
    <x v="2"/>
    <s v="Ethernet"/>
    <n v="982.77"/>
    <x v="106"/>
    <x v="1"/>
    <n v="5"/>
    <s v="No"/>
    <x v="1"/>
    <n v="38.47"/>
    <s v="No"/>
    <n v="8"/>
    <x v="91"/>
    <x v="5"/>
    <n v="1"/>
    <x v="1"/>
    <n v="0"/>
  </r>
  <r>
    <s v="EU1113"/>
    <x v="113"/>
    <s v="Crystal Smith"/>
    <s v="sscott@hotmail.com"/>
    <x v="3"/>
    <x v="6"/>
    <d v="2025-01-30T00:00:00"/>
    <d v="2025-01-01T08:00:00"/>
    <d v="2025-01-01T09:00:00"/>
    <n v="60"/>
    <s v="Desktop"/>
    <s v="iOS"/>
    <s v="Mobile App"/>
    <s v="Reading Material"/>
    <x v="1"/>
    <s v="5G"/>
    <n v="149.84"/>
    <x v="107"/>
    <x v="1"/>
    <n v="5"/>
    <s v="No"/>
    <x v="0"/>
    <n v="69"/>
    <s v="Yes"/>
    <n v="8"/>
    <x v="58"/>
    <x v="0"/>
    <n v="1"/>
    <x v="0"/>
    <n v="1"/>
  </r>
  <r>
    <s v="EU1114"/>
    <x v="114"/>
    <s v="Edward Watkins"/>
    <s v="davidsonjuan@robinson.info"/>
    <x v="2"/>
    <x v="1"/>
    <d v="2024-07-28T00:00:00"/>
    <d v="2025-01-01T10:00:00"/>
    <d v="2025-01-01T12:00:00"/>
    <n v="120"/>
    <s v="Smartphone"/>
    <s v="Android"/>
    <s v="Web"/>
    <s v="Video"/>
    <x v="4"/>
    <s v="Ethernet"/>
    <n v="736.31"/>
    <x v="108"/>
    <x v="0"/>
    <n v="5"/>
    <s v="No"/>
    <x v="0"/>
    <n v="7.32"/>
    <s v="No"/>
    <n v="3"/>
    <x v="92"/>
    <x v="3"/>
    <n v="0"/>
    <x v="0"/>
    <n v="0"/>
  </r>
  <r>
    <s v="EU1115"/>
    <x v="115"/>
    <s v="Kevin Swanson"/>
    <s v="christina72@stevenson.com"/>
    <x v="0"/>
    <x v="0"/>
    <d v="2024-10-30T00:00:00"/>
    <d v="2025-01-01T13:00:00"/>
    <d v="2025-01-01T15:00:00"/>
    <n v="120"/>
    <s v="Tablet"/>
    <s v="Linux"/>
    <s v="Web"/>
    <s v="Reading Material"/>
    <x v="1"/>
    <s v="5G"/>
    <n v="766.03"/>
    <x v="109"/>
    <x v="1"/>
    <n v="1"/>
    <s v="Yes"/>
    <x v="0"/>
    <n v="93.21"/>
    <s v="No"/>
    <n v="2"/>
    <x v="93"/>
    <x v="3"/>
    <n v="1"/>
    <x v="0"/>
    <n v="0"/>
  </r>
  <r>
    <s v="EU1116"/>
    <x v="116"/>
    <s v="Carl Fleming"/>
    <s v="phillipsjasmine@turner.org"/>
    <x v="4"/>
    <x v="1"/>
    <d v="2024-09-24T00:00:00"/>
    <d v="2025-01-01T11:00:00"/>
    <d v="2025-01-01T13:00:00"/>
    <n v="120"/>
    <s v="Laptop"/>
    <s v="Windows"/>
    <s v="Mobile App"/>
    <s v="Quiz"/>
    <x v="1"/>
    <s v="WiFi"/>
    <n v="712.98"/>
    <x v="110"/>
    <x v="1"/>
    <n v="5"/>
    <s v="Yes"/>
    <x v="1"/>
    <n v="97.62"/>
    <s v="No"/>
    <n v="3"/>
    <x v="94"/>
    <x v="0"/>
    <n v="1"/>
    <x v="1"/>
    <n v="0"/>
  </r>
  <r>
    <s v="EU1117"/>
    <x v="117"/>
    <s v="Sally Greene"/>
    <s v="curtiscase@yahoo.com"/>
    <x v="2"/>
    <x v="5"/>
    <d v="2025-04-01T00:00:00"/>
    <d v="2025-01-01T10:00:00"/>
    <d v="2025-01-01T11:00:00"/>
    <n v="60"/>
    <s v="Laptop"/>
    <s v="Android"/>
    <s v="Mobile App"/>
    <s v="Reading Material"/>
    <x v="1"/>
    <s v="4G"/>
    <n v="73.040000000000006"/>
    <x v="111"/>
    <x v="0"/>
    <n v="2"/>
    <s v="Yes"/>
    <x v="1"/>
    <n v="11.01"/>
    <s v="No"/>
    <n v="6"/>
    <x v="95"/>
    <x v="0"/>
    <n v="0"/>
    <x v="1"/>
    <n v="0"/>
  </r>
  <r>
    <s v="EU1118"/>
    <x v="118"/>
    <s v="Joshua Hughes"/>
    <s v="ujackson@yahoo.com"/>
    <x v="4"/>
    <x v="6"/>
    <d v="2025-07-08T00:00:00"/>
    <d v="2025-01-01T09:00:00"/>
    <d v="2025-01-01T10:00:00"/>
    <n v="60"/>
    <s v="Desktop"/>
    <s v="Android"/>
    <s v="Mobile App"/>
    <s v="Assignment"/>
    <x v="2"/>
    <s v="WiFi"/>
    <n v="159.41999999999999"/>
    <x v="112"/>
    <x v="0"/>
    <n v="3"/>
    <s v="Yes"/>
    <x v="0"/>
    <n v="96.06"/>
    <s v="Yes"/>
    <n v="8"/>
    <x v="96"/>
    <x v="0"/>
    <n v="0"/>
    <x v="0"/>
    <n v="1"/>
  </r>
  <r>
    <s v="EU1119"/>
    <x v="119"/>
    <s v="Justin Jones"/>
    <s v="zcampos@gmail.com"/>
    <x v="1"/>
    <x v="3"/>
    <d v="2024-09-12T00:00:00"/>
    <d v="2025-01-01T10:00:00"/>
    <d v="2025-01-01T11:00:00"/>
    <n v="60"/>
    <s v="Tablet"/>
    <s v="Android"/>
    <s v="Mobile App"/>
    <s v="Quiz"/>
    <x v="2"/>
    <s v="4G"/>
    <n v="516.35"/>
    <x v="113"/>
    <x v="0"/>
    <n v="4"/>
    <s v="Yes"/>
    <x v="1"/>
    <n v="79.150000000000006"/>
    <s v="No"/>
    <n v="8"/>
    <x v="97"/>
    <x v="0"/>
    <n v="0"/>
    <x v="1"/>
    <n v="0"/>
  </r>
  <r>
    <s v="EU1120"/>
    <x v="120"/>
    <s v="Tracy Oconnor"/>
    <s v="erica91@gmail.com"/>
    <x v="2"/>
    <x v="0"/>
    <d v="2025-01-20T00:00:00"/>
    <d v="2025-01-01T09:00:00"/>
    <d v="2025-01-01T11:00:00"/>
    <n v="120"/>
    <s v="Laptop"/>
    <s v="macOS"/>
    <s v="Web"/>
    <s v="Reading Material"/>
    <x v="2"/>
    <s v="5G"/>
    <n v="366.96"/>
    <x v="114"/>
    <x v="0"/>
    <n v="0"/>
    <s v="No"/>
    <x v="0"/>
    <n v="23.29"/>
    <s v="Yes"/>
    <n v="7"/>
    <x v="98"/>
    <x v="0"/>
    <n v="0"/>
    <x v="0"/>
    <n v="1"/>
  </r>
  <r>
    <s v="EU1121"/>
    <x v="121"/>
    <s v="Christy Woods"/>
    <s v="natasha10@hotmail.com"/>
    <x v="2"/>
    <x v="4"/>
    <d v="2025-02-27T00:00:00"/>
    <d v="2025-01-01T11:00:00"/>
    <d v="2025-01-01T13:00:00"/>
    <n v="120"/>
    <s v="Smartphone"/>
    <s v="Linux"/>
    <s v="Mobile App"/>
    <s v="Reading Material"/>
    <x v="4"/>
    <s v="WiFi"/>
    <n v="870.04"/>
    <x v="92"/>
    <x v="1"/>
    <n v="4"/>
    <s v="Yes"/>
    <x v="0"/>
    <n v="8.5"/>
    <s v="No"/>
    <n v="1"/>
    <x v="38"/>
    <x v="3"/>
    <n v="1"/>
    <x v="0"/>
    <n v="0"/>
  </r>
  <r>
    <s v="EU1122"/>
    <x v="122"/>
    <s v="John Kelly"/>
    <s v="wpugh@yahoo.com"/>
    <x v="4"/>
    <x v="4"/>
    <d v="2025-07-03T00:00:00"/>
    <d v="2025-01-01T09:00:00"/>
    <d v="2025-01-01T11:00:00"/>
    <n v="120"/>
    <s v="Smartphone"/>
    <s v="Windows"/>
    <s v="Web"/>
    <s v="Discussion"/>
    <x v="2"/>
    <s v="WiFi"/>
    <n v="727.21"/>
    <x v="115"/>
    <x v="0"/>
    <n v="0"/>
    <s v="Yes"/>
    <x v="1"/>
    <n v="37.28"/>
    <s v="No"/>
    <n v="3"/>
    <x v="99"/>
    <x v="0"/>
    <n v="0"/>
    <x v="1"/>
    <n v="0"/>
  </r>
  <r>
    <s v="EU1123"/>
    <x v="123"/>
    <s v="Matthew Nguyen"/>
    <s v="igibbs@james.com"/>
    <x v="4"/>
    <x v="2"/>
    <d v="2024-12-12T00:00:00"/>
    <d v="2025-01-01T12:00:00"/>
    <d v="2025-01-01T14:00:00"/>
    <n v="120"/>
    <s v="Desktop"/>
    <s v="Android"/>
    <s v="Mobile App"/>
    <s v="Video"/>
    <x v="2"/>
    <s v="5G"/>
    <n v="210.3"/>
    <x v="116"/>
    <x v="0"/>
    <n v="3"/>
    <s v="Yes"/>
    <x v="0"/>
    <n v="2.69"/>
    <s v="Yes"/>
    <n v="5"/>
    <x v="100"/>
    <x v="5"/>
    <n v="0"/>
    <x v="0"/>
    <n v="1"/>
  </r>
  <r>
    <s v="EU1124"/>
    <x v="124"/>
    <s v="Shane Frederick"/>
    <s v="kennethmoore@gmail.com"/>
    <x v="0"/>
    <x v="5"/>
    <d v="2024-10-11T00:00:00"/>
    <d v="2025-01-01T12:00:00"/>
    <d v="2025-01-01T14:00:00"/>
    <n v="120"/>
    <s v="Tablet"/>
    <s v="iOS"/>
    <s v="Mobile App"/>
    <s v="Reading Material"/>
    <x v="0"/>
    <s v="WiFi"/>
    <n v="940.82"/>
    <x v="117"/>
    <x v="0"/>
    <n v="1"/>
    <s v="Yes"/>
    <x v="1"/>
    <n v="56.3"/>
    <s v="No"/>
    <n v="6"/>
    <x v="20"/>
    <x v="5"/>
    <n v="0"/>
    <x v="1"/>
    <n v="0"/>
  </r>
  <r>
    <s v="EU1125"/>
    <x v="125"/>
    <s v="Nicholas Smith"/>
    <s v="brandiweber@gmail.com"/>
    <x v="1"/>
    <x v="4"/>
    <d v="2025-02-26T00:00:00"/>
    <d v="2025-01-01T12:00:00"/>
    <d v="2025-01-01T14:00:00"/>
    <n v="120"/>
    <s v="Tablet"/>
    <s v="Linux"/>
    <s v="Mobile App"/>
    <s v="Quiz"/>
    <x v="4"/>
    <s v="4G"/>
    <n v="184.92"/>
    <x v="118"/>
    <x v="1"/>
    <n v="5"/>
    <s v="No"/>
    <x v="1"/>
    <n v="36.69"/>
    <s v="Yes"/>
    <n v="7"/>
    <x v="101"/>
    <x v="4"/>
    <n v="1"/>
    <x v="1"/>
    <n v="1"/>
  </r>
  <r>
    <s v="EU1126"/>
    <x v="126"/>
    <s v="Melissa Sanders"/>
    <s v="rmelton@yahoo.com"/>
    <x v="4"/>
    <x v="0"/>
    <d v="2025-03-13T00:00:00"/>
    <d v="2025-01-01T10:00:00"/>
    <d v="2025-01-01T11:00:00"/>
    <n v="60"/>
    <s v="Desktop"/>
    <s v="iOS"/>
    <s v="Mobile App"/>
    <s v="Reading Material"/>
    <x v="2"/>
    <s v="4G"/>
    <n v="362.61"/>
    <x v="119"/>
    <x v="0"/>
    <n v="3"/>
    <s v="Yes"/>
    <x v="1"/>
    <n v="48.45"/>
    <s v="No"/>
    <n v="3"/>
    <x v="102"/>
    <x v="0"/>
    <n v="0"/>
    <x v="1"/>
    <n v="0"/>
  </r>
  <r>
    <s v="EU1127"/>
    <x v="127"/>
    <s v="Diane Sherman"/>
    <s v="angela62@hotmail.com"/>
    <x v="3"/>
    <x v="4"/>
    <d v="2025-03-20T00:00:00"/>
    <d v="2025-01-01T14:00:00"/>
    <d v="2025-01-01T15:00:00"/>
    <n v="60"/>
    <s v="Desktop"/>
    <s v="macOS"/>
    <s v="Mobile App"/>
    <s v="Reading Material"/>
    <x v="0"/>
    <s v="Ethernet"/>
    <n v="602.13"/>
    <x v="120"/>
    <x v="1"/>
    <n v="2"/>
    <s v="Yes"/>
    <x v="0"/>
    <n v="102.67"/>
    <s v="Yes"/>
    <n v="5"/>
    <x v="103"/>
    <x v="3"/>
    <n v="1"/>
    <x v="0"/>
    <n v="1"/>
  </r>
  <r>
    <s v="EU1128"/>
    <x v="128"/>
    <s v="Amanda May"/>
    <s v="favery@yahoo.com"/>
    <x v="1"/>
    <x v="3"/>
    <d v="2025-04-20T00:00:00"/>
    <d v="2025-01-01T10:00:00"/>
    <d v="2025-01-01T12:00:00"/>
    <n v="120"/>
    <s v="Smartphone"/>
    <s v="macOS"/>
    <s v="Mobile App"/>
    <s v="Reading Material"/>
    <x v="1"/>
    <s v="5G"/>
    <n v="339.73"/>
    <x v="121"/>
    <x v="1"/>
    <n v="4"/>
    <s v="Yes"/>
    <x v="1"/>
    <n v="84.02"/>
    <s v="Yes"/>
    <n v="1"/>
    <x v="104"/>
    <x v="1"/>
    <n v="1"/>
    <x v="1"/>
    <n v="1"/>
  </r>
  <r>
    <s v="EU1129"/>
    <x v="129"/>
    <s v="Andrea Hahn"/>
    <s v="ballen@austin-riley.biz"/>
    <x v="4"/>
    <x v="1"/>
    <d v="2025-05-02T00:00:00"/>
    <d v="2025-01-01T14:00:00"/>
    <d v="2025-01-01T15:00:00"/>
    <n v="60"/>
    <s v="Desktop"/>
    <s v="macOS"/>
    <s v="Web"/>
    <s v="Video"/>
    <x v="2"/>
    <s v="WiFi"/>
    <n v="431.57"/>
    <x v="122"/>
    <x v="1"/>
    <n v="4"/>
    <s v="Yes"/>
    <x v="0"/>
    <n v="50.35"/>
    <s v="Yes"/>
    <n v="0"/>
    <x v="29"/>
    <x v="0"/>
    <n v="1"/>
    <x v="0"/>
    <n v="1"/>
  </r>
  <r>
    <s v="EU1130"/>
    <x v="130"/>
    <s v="Natasha Estrada"/>
    <s v="trevorkramer@hobbs.com"/>
    <x v="3"/>
    <x v="6"/>
    <d v="2025-04-24T00:00:00"/>
    <d v="2025-01-01T14:00:00"/>
    <d v="2025-01-01T16:00:00"/>
    <n v="120"/>
    <s v="Desktop"/>
    <s v="macOS"/>
    <s v="Web"/>
    <s v="Video"/>
    <x v="0"/>
    <s v="Ethernet"/>
    <n v="232.84"/>
    <x v="123"/>
    <x v="0"/>
    <n v="0"/>
    <s v="No"/>
    <x v="1"/>
    <n v="101.29"/>
    <s v="No"/>
    <n v="4"/>
    <x v="105"/>
    <x v="0"/>
    <n v="0"/>
    <x v="1"/>
    <n v="0"/>
  </r>
  <r>
    <s v="EU1131"/>
    <x v="131"/>
    <s v="Wayne Velez"/>
    <s v="pwhite@carr.com"/>
    <x v="3"/>
    <x v="4"/>
    <d v="2025-04-24T00:00:00"/>
    <d v="2025-01-01T08:00:00"/>
    <d v="2025-01-01T10:00:00"/>
    <n v="120"/>
    <s v="Smartphone"/>
    <s v="Linux"/>
    <s v="Web"/>
    <s v="Assignment"/>
    <x v="4"/>
    <s v="4G"/>
    <n v="310.38"/>
    <x v="124"/>
    <x v="1"/>
    <n v="5"/>
    <s v="No"/>
    <x v="1"/>
    <n v="118.89"/>
    <s v="Yes"/>
    <n v="1"/>
    <x v="98"/>
    <x v="0"/>
    <n v="1"/>
    <x v="1"/>
    <n v="1"/>
  </r>
  <r>
    <s v="EU1132"/>
    <x v="132"/>
    <s v="Jonathan Reed"/>
    <s v="lkerr@hotmail.com"/>
    <x v="2"/>
    <x v="4"/>
    <d v="2025-05-19T00:00:00"/>
    <d v="2025-01-01T10:00:00"/>
    <d v="2025-01-01T12:00:00"/>
    <n v="120"/>
    <s v="Smartphone"/>
    <s v="iOS"/>
    <s v="Web"/>
    <s v="Video"/>
    <x v="0"/>
    <s v="5G"/>
    <n v="157.83000000000001"/>
    <x v="125"/>
    <x v="0"/>
    <n v="3"/>
    <s v="No"/>
    <x v="0"/>
    <n v="8.9"/>
    <s v="No"/>
    <n v="9"/>
    <x v="106"/>
    <x v="0"/>
    <n v="0"/>
    <x v="0"/>
    <n v="0"/>
  </r>
  <r>
    <s v="EU1133"/>
    <x v="133"/>
    <s v="Elizabeth Morgan"/>
    <s v="zchavez@gmail.com"/>
    <x v="0"/>
    <x v="3"/>
    <d v="2025-06-23T00:00:00"/>
    <d v="2025-01-01T13:00:00"/>
    <d v="2025-01-01T14:00:00"/>
    <n v="60"/>
    <s v="Desktop"/>
    <s v="macOS"/>
    <s v="Web"/>
    <s v="Quiz"/>
    <x v="1"/>
    <s v="Ethernet"/>
    <n v="407.4"/>
    <x v="126"/>
    <x v="0"/>
    <n v="1"/>
    <s v="No"/>
    <x v="0"/>
    <n v="23.19"/>
    <s v="Yes"/>
    <n v="6"/>
    <x v="40"/>
    <x v="0"/>
    <n v="0"/>
    <x v="0"/>
    <n v="1"/>
  </r>
  <r>
    <s v="EU1134"/>
    <x v="134"/>
    <s v="Kathleen Ochoa"/>
    <s v="steven64@stuart.com"/>
    <x v="0"/>
    <x v="6"/>
    <d v="2025-06-10T00:00:00"/>
    <d v="2025-01-01T14:00:00"/>
    <d v="2025-01-01T15:00:00"/>
    <n v="60"/>
    <s v="Desktop"/>
    <s v="iOS"/>
    <s v="Mobile App"/>
    <s v="Discussion"/>
    <x v="2"/>
    <s v="Ethernet"/>
    <n v="567.69000000000005"/>
    <x v="127"/>
    <x v="0"/>
    <n v="1"/>
    <s v="No"/>
    <x v="1"/>
    <n v="31.3"/>
    <s v="Yes"/>
    <n v="2"/>
    <x v="107"/>
    <x v="4"/>
    <n v="0"/>
    <x v="1"/>
    <n v="1"/>
  </r>
  <r>
    <s v="EU1135"/>
    <x v="135"/>
    <s v="Cameron Acosta"/>
    <s v="robert93@martinez.com"/>
    <x v="4"/>
    <x v="6"/>
    <d v="2024-10-13T00:00:00"/>
    <d v="2025-01-01T13:00:00"/>
    <d v="2025-01-01T14:00:00"/>
    <n v="60"/>
    <s v="Tablet"/>
    <s v="macOS"/>
    <s v="Mobile App"/>
    <s v="Reading Material"/>
    <x v="0"/>
    <s v="5G"/>
    <n v="221.45"/>
    <x v="128"/>
    <x v="0"/>
    <n v="3"/>
    <s v="No"/>
    <x v="0"/>
    <n v="47.15"/>
    <s v="Yes"/>
    <n v="7"/>
    <x v="57"/>
    <x v="4"/>
    <n v="0"/>
    <x v="0"/>
    <n v="1"/>
  </r>
  <r>
    <s v="EU1136"/>
    <x v="136"/>
    <s v="Brian Stokes"/>
    <s v="edwardstroy@yahoo.com"/>
    <x v="1"/>
    <x v="6"/>
    <d v="2024-12-03T00:00:00"/>
    <d v="2025-01-01T08:00:00"/>
    <d v="2025-01-01T09:00:00"/>
    <n v="60"/>
    <s v="Laptop"/>
    <s v="Windows"/>
    <s v="Mobile App"/>
    <s v="Quiz"/>
    <x v="4"/>
    <s v="4G"/>
    <n v="923.49"/>
    <x v="129"/>
    <x v="1"/>
    <n v="2"/>
    <s v="No"/>
    <x v="1"/>
    <n v="107.6"/>
    <s v="No"/>
    <n v="0"/>
    <x v="96"/>
    <x v="2"/>
    <n v="1"/>
    <x v="1"/>
    <n v="0"/>
  </r>
  <r>
    <s v="EU1137"/>
    <x v="137"/>
    <s v="Bobby White"/>
    <s v="harrisrichard@stone.net"/>
    <x v="1"/>
    <x v="6"/>
    <d v="2024-07-22T00:00:00"/>
    <d v="2025-01-01T14:00:00"/>
    <d v="2025-01-01T16:00:00"/>
    <n v="120"/>
    <s v="Desktop"/>
    <s v="Linux"/>
    <s v="Web"/>
    <s v="Quiz"/>
    <x v="2"/>
    <s v="WiFi"/>
    <n v="684.67"/>
    <x v="130"/>
    <x v="1"/>
    <n v="5"/>
    <s v="Yes"/>
    <x v="0"/>
    <n v="82.49"/>
    <s v="No"/>
    <n v="0"/>
    <x v="108"/>
    <x v="0"/>
    <n v="1"/>
    <x v="0"/>
    <n v="0"/>
  </r>
  <r>
    <s v="EU1138"/>
    <x v="138"/>
    <s v="Scott Morris"/>
    <s v="courtneymorris@gmail.com"/>
    <x v="0"/>
    <x v="2"/>
    <d v="2024-08-14T00:00:00"/>
    <d v="2025-01-01T11:00:00"/>
    <d v="2025-01-01T13:00:00"/>
    <n v="120"/>
    <s v="Desktop"/>
    <s v="iOS"/>
    <s v="Mobile App"/>
    <s v="Video"/>
    <x v="1"/>
    <s v="5G"/>
    <n v="445.63"/>
    <x v="131"/>
    <x v="1"/>
    <n v="4"/>
    <s v="No"/>
    <x v="0"/>
    <n v="91.34"/>
    <s v="No"/>
    <n v="0"/>
    <x v="109"/>
    <x v="4"/>
    <n v="1"/>
    <x v="0"/>
    <n v="0"/>
  </r>
  <r>
    <s v="EU1139"/>
    <x v="139"/>
    <s v="Amber Frost"/>
    <s v="pmills@hotmail.com"/>
    <x v="2"/>
    <x v="5"/>
    <d v="2025-06-11T00:00:00"/>
    <d v="2025-01-01T11:00:00"/>
    <d v="2025-01-01T12:00:00"/>
    <n v="60"/>
    <s v="Laptop"/>
    <s v="Android"/>
    <s v="Web"/>
    <s v="Discussion"/>
    <x v="4"/>
    <s v="WiFi"/>
    <n v="438.79"/>
    <x v="132"/>
    <x v="1"/>
    <n v="2"/>
    <s v="Yes"/>
    <x v="0"/>
    <n v="15.41"/>
    <s v="No"/>
    <n v="3"/>
    <x v="110"/>
    <x v="0"/>
    <n v="1"/>
    <x v="0"/>
    <n v="0"/>
  </r>
  <r>
    <s v="EU1140"/>
    <x v="140"/>
    <s v="Mary Green"/>
    <s v="pjohnson@santos-crawford.com"/>
    <x v="2"/>
    <x v="6"/>
    <d v="2025-03-26T00:00:00"/>
    <d v="2025-01-01T11:00:00"/>
    <d v="2025-01-01T12:00:00"/>
    <n v="60"/>
    <s v="Tablet"/>
    <s v="Android"/>
    <s v="Web"/>
    <s v="Discussion"/>
    <x v="0"/>
    <s v="Ethernet"/>
    <n v="400.78"/>
    <x v="133"/>
    <x v="1"/>
    <n v="1"/>
    <s v="No"/>
    <x v="1"/>
    <n v="72.02"/>
    <s v="No"/>
    <n v="9"/>
    <x v="111"/>
    <x v="0"/>
    <n v="1"/>
    <x v="1"/>
    <n v="0"/>
  </r>
  <r>
    <s v="EU1141"/>
    <x v="141"/>
    <s v="Tammy Rivera"/>
    <s v="melissa73@lee.com"/>
    <x v="2"/>
    <x v="2"/>
    <d v="2024-11-29T00:00:00"/>
    <d v="2025-01-01T11:00:00"/>
    <d v="2025-01-01T13:00:00"/>
    <n v="120"/>
    <s v="Desktop"/>
    <s v="Windows"/>
    <s v="Web"/>
    <s v="Assignment"/>
    <x v="1"/>
    <s v="5G"/>
    <n v="939.67"/>
    <x v="134"/>
    <x v="1"/>
    <n v="0"/>
    <s v="Yes"/>
    <x v="1"/>
    <n v="90.04"/>
    <s v="No"/>
    <n v="8"/>
    <x v="101"/>
    <x v="0"/>
    <n v="1"/>
    <x v="1"/>
    <n v="0"/>
  </r>
  <r>
    <s v="EU1142"/>
    <x v="142"/>
    <s v="Paula Daniels"/>
    <s v="lanenicole@yahoo.com"/>
    <x v="4"/>
    <x v="5"/>
    <d v="2024-09-27T00:00:00"/>
    <d v="2025-01-01T10:00:00"/>
    <d v="2025-01-01T11:00:00"/>
    <n v="60"/>
    <s v="Desktop"/>
    <s v="Windows"/>
    <s v="Web"/>
    <s v="Reading Material"/>
    <x v="0"/>
    <s v="Ethernet"/>
    <n v="773.14"/>
    <x v="135"/>
    <x v="1"/>
    <n v="2"/>
    <s v="Yes"/>
    <x v="1"/>
    <n v="45.17"/>
    <s v="No"/>
    <n v="7"/>
    <x v="112"/>
    <x v="2"/>
    <n v="1"/>
    <x v="1"/>
    <n v="0"/>
  </r>
  <r>
    <s v="EU1143"/>
    <x v="143"/>
    <s v="Eric Garrison"/>
    <s v="reyesjoseph@chung-strickland.com"/>
    <x v="3"/>
    <x v="5"/>
    <d v="2024-10-19T00:00:00"/>
    <d v="2025-01-01T13:00:00"/>
    <d v="2025-01-01T14:00:00"/>
    <n v="60"/>
    <s v="Desktop"/>
    <s v="Linux"/>
    <s v="Web"/>
    <s v="Quiz"/>
    <x v="1"/>
    <s v="5G"/>
    <n v="228.6"/>
    <x v="136"/>
    <x v="1"/>
    <n v="0"/>
    <s v="Yes"/>
    <x v="1"/>
    <n v="11.73"/>
    <s v="Yes"/>
    <n v="9"/>
    <x v="97"/>
    <x v="5"/>
    <n v="1"/>
    <x v="1"/>
    <n v="1"/>
  </r>
  <r>
    <s v="EU1144"/>
    <x v="144"/>
    <s v="Laura Martinez"/>
    <s v="thomasfisher@yahoo.com"/>
    <x v="2"/>
    <x v="1"/>
    <d v="2025-05-27T00:00:00"/>
    <d v="2025-01-01T12:00:00"/>
    <d v="2025-01-01T13:00:00"/>
    <n v="60"/>
    <s v="Tablet"/>
    <s v="Linux"/>
    <s v="Web"/>
    <s v="Assignment"/>
    <x v="4"/>
    <s v="5G"/>
    <n v="292.38"/>
    <x v="137"/>
    <x v="0"/>
    <n v="0"/>
    <s v="Yes"/>
    <x v="0"/>
    <n v="31.34"/>
    <s v="No"/>
    <n v="5"/>
    <x v="78"/>
    <x v="0"/>
    <n v="0"/>
    <x v="0"/>
    <n v="0"/>
  </r>
  <r>
    <s v="EU1145"/>
    <x v="145"/>
    <s v="Jessica Myers"/>
    <s v="david57@espinoza.com"/>
    <x v="4"/>
    <x v="1"/>
    <d v="2025-03-23T00:00:00"/>
    <d v="2025-01-01T12:00:00"/>
    <d v="2025-01-01T13:00:00"/>
    <n v="60"/>
    <s v="Tablet"/>
    <s v="macOS"/>
    <s v="Mobile App"/>
    <s v="Reading Material"/>
    <x v="2"/>
    <s v="4G"/>
    <n v="891.02"/>
    <x v="138"/>
    <x v="0"/>
    <n v="5"/>
    <s v="No"/>
    <x v="1"/>
    <n v="30.27"/>
    <s v="No"/>
    <n v="10"/>
    <x v="4"/>
    <x v="1"/>
    <n v="0"/>
    <x v="1"/>
    <n v="0"/>
  </r>
  <r>
    <s v="EU1146"/>
    <x v="146"/>
    <s v="Melanie Christensen"/>
    <s v="ohunt@stone.com"/>
    <x v="1"/>
    <x v="5"/>
    <d v="2025-07-03T00:00:00"/>
    <d v="2025-01-01T09:00:00"/>
    <d v="2025-01-01T10:00:00"/>
    <n v="60"/>
    <s v="Tablet"/>
    <s v="macOS"/>
    <s v="Web"/>
    <s v="Reading Material"/>
    <x v="0"/>
    <s v="5G"/>
    <n v="471.41"/>
    <x v="139"/>
    <x v="0"/>
    <n v="1"/>
    <s v="No"/>
    <x v="1"/>
    <n v="15.81"/>
    <s v="Yes"/>
    <n v="3"/>
    <x v="113"/>
    <x v="0"/>
    <n v="0"/>
    <x v="1"/>
    <n v="1"/>
  </r>
  <r>
    <s v="EU1147"/>
    <x v="147"/>
    <s v="Stephen Mckenzie"/>
    <s v="kdowns@stanley.info"/>
    <x v="3"/>
    <x v="5"/>
    <d v="2025-04-19T00:00:00"/>
    <d v="2025-01-01T11:00:00"/>
    <d v="2025-01-01T13:00:00"/>
    <n v="120"/>
    <s v="Smartphone"/>
    <s v="macOS"/>
    <s v="Web"/>
    <s v="Assignment"/>
    <x v="3"/>
    <s v="4G"/>
    <n v="437.43"/>
    <x v="140"/>
    <x v="1"/>
    <n v="3"/>
    <s v="Yes"/>
    <x v="1"/>
    <n v="34.01"/>
    <s v="Yes"/>
    <n v="6"/>
    <x v="114"/>
    <x v="0"/>
    <n v="1"/>
    <x v="1"/>
    <n v="1"/>
  </r>
  <r>
    <s v="EU1148"/>
    <x v="148"/>
    <s v="William Washington"/>
    <s v="megan42@yahoo.com"/>
    <x v="1"/>
    <x v="6"/>
    <d v="2024-10-14T00:00:00"/>
    <d v="2025-01-01T12:00:00"/>
    <d v="2025-01-01T13:00:00"/>
    <n v="60"/>
    <s v="Tablet"/>
    <s v="macOS"/>
    <s v="Mobile App"/>
    <s v="Discussion"/>
    <x v="2"/>
    <s v="4G"/>
    <n v="896.39"/>
    <x v="141"/>
    <x v="1"/>
    <n v="4"/>
    <s v="Yes"/>
    <x v="1"/>
    <n v="37.119999999999997"/>
    <s v="No"/>
    <n v="6"/>
    <x v="22"/>
    <x v="5"/>
    <n v="1"/>
    <x v="1"/>
    <n v="0"/>
  </r>
  <r>
    <s v="EU1149"/>
    <x v="149"/>
    <s v="Paul Robbins"/>
    <s v="monroebethany@conner.org"/>
    <x v="0"/>
    <x v="4"/>
    <d v="2024-12-14T00:00:00"/>
    <d v="2025-01-01T14:00:00"/>
    <d v="2025-01-01T15:00:00"/>
    <n v="60"/>
    <s v="Laptop"/>
    <s v="Windows"/>
    <s v="Mobile App"/>
    <s v="Reading Material"/>
    <x v="4"/>
    <s v="WiFi"/>
    <n v="967.97"/>
    <x v="62"/>
    <x v="1"/>
    <n v="5"/>
    <s v="No"/>
    <x v="0"/>
    <n v="39.83"/>
    <s v="No"/>
    <n v="5"/>
    <x v="115"/>
    <x v="2"/>
    <n v="1"/>
    <x v="0"/>
    <n v="0"/>
  </r>
  <r>
    <s v="EU1150"/>
    <x v="150"/>
    <s v="Scott Barnes"/>
    <s v="alex44@harper-vasquez.org"/>
    <x v="2"/>
    <x v="1"/>
    <d v="2024-11-14T00:00:00"/>
    <d v="2025-01-01T08:00:00"/>
    <d v="2025-01-01T10:00:00"/>
    <n v="120"/>
    <s v="Laptop"/>
    <s v="Windows"/>
    <s v="Mobile App"/>
    <s v="Quiz"/>
    <x v="3"/>
    <s v="Ethernet"/>
    <n v="717.54"/>
    <x v="142"/>
    <x v="0"/>
    <n v="4"/>
    <s v="Yes"/>
    <x v="0"/>
    <n v="59.82"/>
    <s v="Yes"/>
    <n v="3"/>
    <x v="116"/>
    <x v="0"/>
    <n v="0"/>
    <x v="0"/>
    <n v="1"/>
  </r>
  <r>
    <s v="EU1151"/>
    <x v="151"/>
    <s v="Daniel Morgan"/>
    <s v="emeyer@hansen.biz"/>
    <x v="4"/>
    <x v="5"/>
    <d v="2024-10-17T00:00:00"/>
    <d v="2025-01-01T11:00:00"/>
    <d v="2025-01-01T13:00:00"/>
    <n v="120"/>
    <s v="Tablet"/>
    <s v="macOS"/>
    <s v="Mobile App"/>
    <s v="Video"/>
    <x v="2"/>
    <s v="5G"/>
    <n v="653.1"/>
    <x v="143"/>
    <x v="1"/>
    <n v="5"/>
    <s v="Yes"/>
    <x v="1"/>
    <n v="116.68"/>
    <s v="No"/>
    <n v="1"/>
    <x v="117"/>
    <x v="4"/>
    <n v="1"/>
    <x v="1"/>
    <n v="0"/>
  </r>
  <r>
    <s v="EU1152"/>
    <x v="152"/>
    <s v="Heidi Phelps"/>
    <s v="hjohnson@dickerson-price.com"/>
    <x v="1"/>
    <x v="2"/>
    <d v="2024-12-17T00:00:00"/>
    <d v="2025-01-01T08:00:00"/>
    <d v="2025-01-01T10:00:00"/>
    <n v="120"/>
    <s v="Laptop"/>
    <s v="macOS"/>
    <s v="Web"/>
    <s v="Video"/>
    <x v="4"/>
    <s v="5G"/>
    <n v="183.77"/>
    <x v="144"/>
    <x v="0"/>
    <n v="0"/>
    <s v="Yes"/>
    <x v="0"/>
    <n v="55.76"/>
    <s v="Yes"/>
    <n v="7"/>
    <x v="118"/>
    <x v="0"/>
    <n v="0"/>
    <x v="0"/>
    <n v="1"/>
  </r>
  <r>
    <s v="EU1153"/>
    <x v="153"/>
    <s v="Brooke Wheeler"/>
    <s v="smithdavid@french-spencer.com"/>
    <x v="1"/>
    <x v="2"/>
    <d v="2025-05-18T00:00:00"/>
    <d v="2025-01-01T10:00:00"/>
    <d v="2025-01-01T11:00:00"/>
    <n v="60"/>
    <s v="Desktop"/>
    <s v="iOS"/>
    <s v="Web"/>
    <s v="Reading Material"/>
    <x v="1"/>
    <s v="Ethernet"/>
    <n v="471.26"/>
    <x v="145"/>
    <x v="1"/>
    <n v="1"/>
    <s v="No"/>
    <x v="1"/>
    <n v="75.489999999999995"/>
    <s v="No"/>
    <n v="4"/>
    <x v="119"/>
    <x v="0"/>
    <n v="1"/>
    <x v="1"/>
    <n v="0"/>
  </r>
  <r>
    <s v="EU1154"/>
    <x v="154"/>
    <s v="Cody Baker"/>
    <s v="carrie48@hotmail.com"/>
    <x v="1"/>
    <x v="3"/>
    <d v="2024-10-30T00:00:00"/>
    <d v="2025-01-01T11:00:00"/>
    <d v="2025-01-01T13:00:00"/>
    <n v="120"/>
    <s v="Laptop"/>
    <s v="iOS"/>
    <s v="Web"/>
    <s v="Reading Material"/>
    <x v="4"/>
    <s v="4G"/>
    <n v="772.89"/>
    <x v="146"/>
    <x v="0"/>
    <n v="2"/>
    <s v="Yes"/>
    <x v="1"/>
    <n v="71.47"/>
    <s v="Yes"/>
    <n v="6"/>
    <x v="110"/>
    <x v="0"/>
    <n v="0"/>
    <x v="1"/>
    <n v="1"/>
  </r>
  <r>
    <s v="EU1155"/>
    <x v="155"/>
    <s v="Tamara Bradshaw"/>
    <s v="donald87@yahoo.com"/>
    <x v="0"/>
    <x v="1"/>
    <d v="2024-10-18T00:00:00"/>
    <d v="2025-01-01T11:00:00"/>
    <d v="2025-01-01T12:00:00"/>
    <n v="60"/>
    <s v="Desktop"/>
    <s v="Linux"/>
    <s v="Web"/>
    <s v="Video"/>
    <x v="1"/>
    <s v="4G"/>
    <n v="464.5"/>
    <x v="147"/>
    <x v="0"/>
    <n v="0"/>
    <s v="No"/>
    <x v="1"/>
    <n v="89.77"/>
    <s v="No"/>
    <n v="6"/>
    <x v="120"/>
    <x v="3"/>
    <n v="0"/>
    <x v="1"/>
    <n v="0"/>
  </r>
  <r>
    <s v="EU1156"/>
    <x v="156"/>
    <s v="Tina Davis"/>
    <s v="larnold@ryan.com"/>
    <x v="4"/>
    <x v="1"/>
    <d v="2024-09-02T00:00:00"/>
    <d v="2025-01-01T13:00:00"/>
    <d v="2025-01-01T14:00:00"/>
    <n v="60"/>
    <s v="Tablet"/>
    <s v="macOS"/>
    <s v="Mobile App"/>
    <s v="Quiz"/>
    <x v="2"/>
    <s v="5G"/>
    <n v="449.83"/>
    <x v="148"/>
    <x v="0"/>
    <n v="0"/>
    <s v="No"/>
    <x v="1"/>
    <n v="17"/>
    <s v="Yes"/>
    <n v="5"/>
    <x v="121"/>
    <x v="0"/>
    <n v="0"/>
    <x v="1"/>
    <n v="1"/>
  </r>
  <r>
    <s v="EU1157"/>
    <x v="157"/>
    <s v="Rebecca Campbell"/>
    <s v="rmckee@black.com"/>
    <x v="3"/>
    <x v="1"/>
    <d v="2025-02-21T00:00:00"/>
    <d v="2025-01-01T12:00:00"/>
    <d v="2025-01-01T13:00:00"/>
    <n v="60"/>
    <s v="Laptop"/>
    <s v="Windows"/>
    <s v="Web"/>
    <s v="Reading Material"/>
    <x v="0"/>
    <s v="Ethernet"/>
    <n v="197.78"/>
    <x v="149"/>
    <x v="0"/>
    <n v="0"/>
    <s v="Yes"/>
    <x v="1"/>
    <n v="26.65"/>
    <s v="Yes"/>
    <n v="7"/>
    <x v="113"/>
    <x v="0"/>
    <n v="0"/>
    <x v="1"/>
    <n v="1"/>
  </r>
  <r>
    <s v="EU1158"/>
    <x v="158"/>
    <s v="Karen Stanton"/>
    <s v="ztravis@walton-lewis.com"/>
    <x v="1"/>
    <x v="6"/>
    <d v="2025-04-30T00:00:00"/>
    <d v="2025-01-01T14:00:00"/>
    <d v="2025-01-01T16:00:00"/>
    <n v="120"/>
    <s v="Tablet"/>
    <s v="Linux"/>
    <s v="Web"/>
    <s v="Reading Material"/>
    <x v="2"/>
    <s v="WiFi"/>
    <n v="982.88"/>
    <x v="150"/>
    <x v="0"/>
    <n v="0"/>
    <s v="No"/>
    <x v="1"/>
    <n v="115.25"/>
    <s v="Yes"/>
    <n v="7"/>
    <x v="100"/>
    <x v="3"/>
    <n v="0"/>
    <x v="1"/>
    <n v="1"/>
  </r>
  <r>
    <s v="EU1159"/>
    <x v="159"/>
    <s v="Joseph Bender"/>
    <s v="lisa51@guzman-tran.net"/>
    <x v="2"/>
    <x v="3"/>
    <d v="2024-10-11T00:00:00"/>
    <d v="2025-01-01T14:00:00"/>
    <d v="2025-01-01T16:00:00"/>
    <n v="120"/>
    <s v="Desktop"/>
    <s v="Linux"/>
    <s v="Mobile App"/>
    <s v="Video"/>
    <x v="2"/>
    <s v="WiFi"/>
    <n v="963.55"/>
    <x v="151"/>
    <x v="1"/>
    <n v="0"/>
    <s v="No"/>
    <x v="1"/>
    <n v="51.66"/>
    <s v="Yes"/>
    <n v="0"/>
    <x v="122"/>
    <x v="5"/>
    <n v="1"/>
    <x v="1"/>
    <n v="1"/>
  </r>
  <r>
    <s v="EU1160"/>
    <x v="160"/>
    <s v="Jared Wolf"/>
    <s v="dominguezbrooke@hotmail.com"/>
    <x v="3"/>
    <x v="5"/>
    <d v="2025-02-14T00:00:00"/>
    <d v="2025-01-01T10:00:00"/>
    <d v="2025-01-01T12:00:00"/>
    <n v="120"/>
    <s v="Desktop"/>
    <s v="Linux"/>
    <s v="Mobile App"/>
    <s v="Discussion"/>
    <x v="1"/>
    <s v="4G"/>
    <n v="379.32"/>
    <x v="152"/>
    <x v="1"/>
    <n v="5"/>
    <s v="No"/>
    <x v="0"/>
    <n v="30.69"/>
    <s v="No"/>
    <n v="4"/>
    <x v="123"/>
    <x v="0"/>
    <n v="1"/>
    <x v="0"/>
    <n v="0"/>
  </r>
  <r>
    <s v="EU1161"/>
    <x v="161"/>
    <s v="Monica Williams"/>
    <s v="briannelson@wright.com"/>
    <x v="3"/>
    <x v="6"/>
    <d v="2025-06-02T00:00:00"/>
    <d v="2025-01-01T09:00:00"/>
    <d v="2025-01-01T11:00:00"/>
    <n v="120"/>
    <s v="Laptop"/>
    <s v="Linux"/>
    <s v="Mobile App"/>
    <s v="Reading Material"/>
    <x v="4"/>
    <s v="5G"/>
    <n v="475.95"/>
    <x v="147"/>
    <x v="1"/>
    <n v="0"/>
    <s v="Yes"/>
    <x v="0"/>
    <n v="13.71"/>
    <s v="Yes"/>
    <n v="9"/>
    <x v="62"/>
    <x v="3"/>
    <n v="1"/>
    <x v="0"/>
    <n v="1"/>
  </r>
  <r>
    <s v="EU1162"/>
    <x v="162"/>
    <s v="Christopher Thomas"/>
    <s v="charles75@yahoo.com"/>
    <x v="3"/>
    <x v="4"/>
    <d v="2024-08-06T00:00:00"/>
    <d v="2025-01-01T08:00:00"/>
    <d v="2025-01-01T09:00:00"/>
    <n v="60"/>
    <s v="Laptop"/>
    <s v="Windows"/>
    <s v="Mobile App"/>
    <s v="Video"/>
    <x v="4"/>
    <s v="4G"/>
    <n v="326.55"/>
    <x v="80"/>
    <x v="1"/>
    <n v="1"/>
    <s v="No"/>
    <x v="1"/>
    <n v="9.14"/>
    <s v="Yes"/>
    <n v="7"/>
    <x v="30"/>
    <x v="4"/>
    <n v="1"/>
    <x v="1"/>
    <n v="1"/>
  </r>
  <r>
    <s v="EU1163"/>
    <x v="163"/>
    <s v="Brandon Vargas"/>
    <s v="kimberlylewis@hotmail.com"/>
    <x v="3"/>
    <x v="3"/>
    <d v="2025-05-21T00:00:00"/>
    <d v="2025-01-01T11:00:00"/>
    <d v="2025-01-01T12:00:00"/>
    <n v="60"/>
    <s v="Laptop"/>
    <s v="iOS"/>
    <s v="Web"/>
    <s v="Quiz"/>
    <x v="2"/>
    <s v="4G"/>
    <n v="258.95"/>
    <x v="153"/>
    <x v="0"/>
    <n v="1"/>
    <s v="No"/>
    <x v="1"/>
    <n v="84.81"/>
    <s v="No"/>
    <n v="2"/>
    <x v="124"/>
    <x v="0"/>
    <n v="0"/>
    <x v="1"/>
    <n v="0"/>
  </r>
  <r>
    <s v="EU1164"/>
    <x v="164"/>
    <s v="Nathaniel Brooks"/>
    <s v="erinwang@joyce.com"/>
    <x v="1"/>
    <x v="0"/>
    <d v="2024-12-14T00:00:00"/>
    <d v="2025-01-01T08:00:00"/>
    <d v="2025-01-01T10:00:00"/>
    <n v="120"/>
    <s v="Smartphone"/>
    <s v="Windows"/>
    <s v="Mobile App"/>
    <s v="Video"/>
    <x v="1"/>
    <s v="Ethernet"/>
    <n v="492.71"/>
    <x v="154"/>
    <x v="1"/>
    <n v="2"/>
    <s v="Yes"/>
    <x v="0"/>
    <n v="0.97"/>
    <s v="No"/>
    <n v="10"/>
    <x v="125"/>
    <x v="5"/>
    <n v="1"/>
    <x v="0"/>
    <n v="0"/>
  </r>
  <r>
    <s v="EU1165"/>
    <x v="165"/>
    <s v="Mr. Sean Watson"/>
    <s v="cuevasjames@gmail.com"/>
    <x v="2"/>
    <x v="3"/>
    <d v="2024-08-21T00:00:00"/>
    <d v="2025-01-01T13:00:00"/>
    <d v="2025-01-01T15:00:00"/>
    <n v="120"/>
    <s v="Tablet"/>
    <s v="iOS"/>
    <s v="Web"/>
    <s v="Reading Material"/>
    <x v="3"/>
    <s v="Ethernet"/>
    <n v="537.91999999999996"/>
    <x v="155"/>
    <x v="0"/>
    <n v="4"/>
    <s v="Yes"/>
    <x v="0"/>
    <n v="62.37"/>
    <s v="No"/>
    <n v="1"/>
    <x v="42"/>
    <x v="0"/>
    <n v="0"/>
    <x v="0"/>
    <n v="0"/>
  </r>
  <r>
    <s v="EU1166"/>
    <x v="166"/>
    <s v="Lisa Hays"/>
    <s v="jking@gmail.com"/>
    <x v="4"/>
    <x v="3"/>
    <d v="2025-06-06T00:00:00"/>
    <d v="2025-01-01T11:00:00"/>
    <d v="2025-01-01T12:00:00"/>
    <n v="60"/>
    <s v="Laptop"/>
    <s v="Android"/>
    <s v="Mobile App"/>
    <s v="Video"/>
    <x v="2"/>
    <s v="4G"/>
    <n v="583.9"/>
    <x v="156"/>
    <x v="1"/>
    <n v="0"/>
    <s v="Yes"/>
    <x v="1"/>
    <n v="6.53"/>
    <s v="No"/>
    <n v="5"/>
    <x v="126"/>
    <x v="0"/>
    <n v="1"/>
    <x v="1"/>
    <n v="0"/>
  </r>
  <r>
    <s v="EU1167"/>
    <x v="167"/>
    <s v="James Martinez"/>
    <s v="brandicline@hotmail.com"/>
    <x v="2"/>
    <x v="1"/>
    <d v="2025-03-10T00:00:00"/>
    <d v="2025-01-01T13:00:00"/>
    <d v="2025-01-01T14:00:00"/>
    <n v="60"/>
    <s v="Tablet"/>
    <s v="iOS"/>
    <s v="Mobile App"/>
    <s v="Reading Material"/>
    <x v="0"/>
    <s v="5G"/>
    <n v="490.83"/>
    <x v="157"/>
    <x v="1"/>
    <n v="2"/>
    <s v="No"/>
    <x v="1"/>
    <n v="96.93"/>
    <s v="Yes"/>
    <n v="6"/>
    <x v="127"/>
    <x v="1"/>
    <n v="1"/>
    <x v="1"/>
    <n v="1"/>
  </r>
  <r>
    <s v="EU1168"/>
    <x v="168"/>
    <s v="Joseph Benson"/>
    <s v="williamscarla@hotmail.com"/>
    <x v="1"/>
    <x v="6"/>
    <d v="2024-10-06T00:00:00"/>
    <d v="2025-01-01T14:00:00"/>
    <d v="2025-01-01T15:00:00"/>
    <n v="60"/>
    <s v="Smartphone"/>
    <s v="Android"/>
    <s v="Web"/>
    <s v="Quiz"/>
    <x v="3"/>
    <s v="WiFi"/>
    <n v="540.11"/>
    <x v="158"/>
    <x v="0"/>
    <n v="3"/>
    <s v="No"/>
    <x v="1"/>
    <n v="82.47"/>
    <s v="Yes"/>
    <n v="8"/>
    <x v="6"/>
    <x v="2"/>
    <n v="0"/>
    <x v="1"/>
    <n v="1"/>
  </r>
  <r>
    <s v="EU1169"/>
    <x v="169"/>
    <s v="Michael Maldonado PhD"/>
    <s v="davismatthew@yahoo.com"/>
    <x v="3"/>
    <x v="0"/>
    <d v="2025-04-04T00:00:00"/>
    <d v="2025-01-01T13:00:00"/>
    <d v="2025-01-01T15:00:00"/>
    <n v="120"/>
    <s v="Desktop"/>
    <s v="Windows"/>
    <s v="Web"/>
    <s v="Video"/>
    <x v="4"/>
    <s v="4G"/>
    <n v="116.99"/>
    <x v="159"/>
    <x v="1"/>
    <n v="1"/>
    <s v="No"/>
    <x v="1"/>
    <n v="43.7"/>
    <s v="Yes"/>
    <n v="1"/>
    <x v="58"/>
    <x v="0"/>
    <n v="1"/>
    <x v="1"/>
    <n v="1"/>
  </r>
  <r>
    <s v="EU1170"/>
    <x v="170"/>
    <s v="Kristina Thompson"/>
    <s v="johnsonandrea@bates.com"/>
    <x v="4"/>
    <x v="2"/>
    <d v="2025-07-05T00:00:00"/>
    <d v="2025-01-01T11:00:00"/>
    <d v="2025-01-01T12:00:00"/>
    <n v="60"/>
    <s v="Laptop"/>
    <s v="Windows"/>
    <s v="Mobile App"/>
    <s v="Reading Material"/>
    <x v="0"/>
    <s v="WiFi"/>
    <n v="727.41"/>
    <x v="160"/>
    <x v="0"/>
    <n v="0"/>
    <s v="Yes"/>
    <x v="1"/>
    <n v="3.66"/>
    <s v="Yes"/>
    <n v="5"/>
    <x v="128"/>
    <x v="4"/>
    <n v="0"/>
    <x v="1"/>
    <n v="1"/>
  </r>
  <r>
    <s v="EU1171"/>
    <x v="171"/>
    <s v="Kimberly Fisher"/>
    <s v="tanya40@yahoo.com"/>
    <x v="2"/>
    <x v="6"/>
    <d v="2025-06-19T00:00:00"/>
    <d v="2025-01-01T09:00:00"/>
    <d v="2025-01-01T11:00:00"/>
    <n v="120"/>
    <s v="Smartphone"/>
    <s v="Android"/>
    <s v="Mobile App"/>
    <s v="Video"/>
    <x v="2"/>
    <s v="5G"/>
    <n v="483.6"/>
    <x v="161"/>
    <x v="0"/>
    <n v="0"/>
    <s v="No"/>
    <x v="1"/>
    <n v="18.14"/>
    <s v="Yes"/>
    <n v="5"/>
    <x v="129"/>
    <x v="1"/>
    <n v="0"/>
    <x v="1"/>
    <n v="1"/>
  </r>
  <r>
    <s v="EU1172"/>
    <x v="172"/>
    <s v="Patricia Galvan"/>
    <s v="shelby21@hotmail.com"/>
    <x v="1"/>
    <x v="2"/>
    <d v="2025-06-06T00:00:00"/>
    <d v="2025-01-01T12:00:00"/>
    <d v="2025-01-01T13:00:00"/>
    <n v="60"/>
    <s v="Laptop"/>
    <s v="macOS"/>
    <s v="Mobile App"/>
    <s v="Discussion"/>
    <x v="1"/>
    <s v="4G"/>
    <n v="810.35"/>
    <x v="162"/>
    <x v="1"/>
    <n v="3"/>
    <s v="Yes"/>
    <x v="1"/>
    <n v="112.8"/>
    <s v="No"/>
    <n v="1"/>
    <x v="111"/>
    <x v="0"/>
    <n v="1"/>
    <x v="1"/>
    <n v="0"/>
  </r>
  <r>
    <s v="EU1173"/>
    <x v="173"/>
    <s v="Joseph Hall"/>
    <s v="toddbrown@hotmail.com"/>
    <x v="3"/>
    <x v="6"/>
    <d v="2024-08-24T00:00:00"/>
    <d v="2025-01-01T08:00:00"/>
    <d v="2025-01-01T10:00:00"/>
    <n v="120"/>
    <s v="Smartphone"/>
    <s v="Android"/>
    <s v="Mobile App"/>
    <s v="Reading Material"/>
    <x v="2"/>
    <s v="WiFi"/>
    <n v="654.08000000000004"/>
    <x v="163"/>
    <x v="1"/>
    <n v="1"/>
    <s v="No"/>
    <x v="1"/>
    <n v="94.69"/>
    <s v="No"/>
    <n v="6"/>
    <x v="130"/>
    <x v="0"/>
    <n v="1"/>
    <x v="1"/>
    <n v="0"/>
  </r>
  <r>
    <s v="EU1174"/>
    <x v="174"/>
    <s v="Michael Murphy"/>
    <s v="mathewsantonio@hotmail.com"/>
    <x v="2"/>
    <x v="1"/>
    <d v="2025-01-17T00:00:00"/>
    <d v="2025-01-01T08:00:00"/>
    <d v="2025-01-01T10:00:00"/>
    <n v="120"/>
    <s v="Desktop"/>
    <s v="iOS"/>
    <s v="Mobile App"/>
    <s v="Video"/>
    <x v="4"/>
    <s v="4G"/>
    <n v="764.59"/>
    <x v="164"/>
    <x v="0"/>
    <n v="2"/>
    <s v="Yes"/>
    <x v="0"/>
    <n v="93.64"/>
    <s v="No"/>
    <n v="8"/>
    <x v="11"/>
    <x v="0"/>
    <n v="0"/>
    <x v="0"/>
    <n v="0"/>
  </r>
  <r>
    <s v="EU1175"/>
    <x v="175"/>
    <s v="Mr. Stephen Hughes IV"/>
    <s v="justinmora@smith-bean.net"/>
    <x v="4"/>
    <x v="6"/>
    <d v="2024-07-28T00:00:00"/>
    <d v="2025-01-01T10:00:00"/>
    <d v="2025-01-01T11:00:00"/>
    <n v="60"/>
    <s v="Smartphone"/>
    <s v="Windows"/>
    <s v="Web"/>
    <s v="Assignment"/>
    <x v="3"/>
    <s v="5G"/>
    <n v="177.84"/>
    <x v="67"/>
    <x v="0"/>
    <n v="0"/>
    <s v="Yes"/>
    <x v="1"/>
    <n v="52.64"/>
    <s v="Yes"/>
    <n v="3"/>
    <x v="11"/>
    <x v="4"/>
    <n v="0"/>
    <x v="1"/>
    <n v="1"/>
  </r>
  <r>
    <s v="EU1176"/>
    <x v="176"/>
    <s v="James Carroll"/>
    <s v="sterrell@yahoo.com"/>
    <x v="2"/>
    <x v="2"/>
    <d v="2025-05-08T00:00:00"/>
    <d v="2025-01-01T14:00:00"/>
    <d v="2025-01-01T15:00:00"/>
    <n v="60"/>
    <s v="Laptop"/>
    <s v="iOS"/>
    <s v="Web"/>
    <s v="Quiz"/>
    <x v="1"/>
    <s v="WiFi"/>
    <n v="256.02"/>
    <x v="165"/>
    <x v="0"/>
    <n v="5"/>
    <s v="No"/>
    <x v="1"/>
    <n v="37.35"/>
    <s v="No"/>
    <n v="4"/>
    <x v="29"/>
    <x v="5"/>
    <n v="0"/>
    <x v="1"/>
    <n v="0"/>
  </r>
  <r>
    <s v="EU1177"/>
    <x v="177"/>
    <s v="Bradley Webb"/>
    <s v="jbush@dominguez-brown.com"/>
    <x v="4"/>
    <x v="0"/>
    <d v="2024-09-26T00:00:00"/>
    <d v="2025-01-01T10:00:00"/>
    <d v="2025-01-01T12:00:00"/>
    <n v="120"/>
    <s v="Desktop"/>
    <s v="iOS"/>
    <s v="Web"/>
    <s v="Video"/>
    <x v="0"/>
    <s v="Ethernet"/>
    <n v="909.81"/>
    <x v="166"/>
    <x v="1"/>
    <n v="4"/>
    <s v="No"/>
    <x v="0"/>
    <n v="119.76"/>
    <s v="No"/>
    <n v="1"/>
    <x v="50"/>
    <x v="0"/>
    <n v="1"/>
    <x v="0"/>
    <n v="0"/>
  </r>
  <r>
    <s v="EU1178"/>
    <x v="178"/>
    <s v="Gregory Hodges"/>
    <s v="stephanie63@hotmail.com"/>
    <x v="0"/>
    <x v="1"/>
    <d v="2025-01-14T00:00:00"/>
    <d v="2025-01-01T14:00:00"/>
    <d v="2025-01-01T15:00:00"/>
    <n v="60"/>
    <s v="Desktop"/>
    <s v="Windows"/>
    <s v="Web"/>
    <s v="Discussion"/>
    <x v="4"/>
    <s v="5G"/>
    <n v="562.23"/>
    <x v="167"/>
    <x v="1"/>
    <n v="2"/>
    <s v="Yes"/>
    <x v="0"/>
    <n v="54.87"/>
    <s v="No"/>
    <n v="7"/>
    <x v="10"/>
    <x v="0"/>
    <n v="1"/>
    <x v="0"/>
    <n v="0"/>
  </r>
  <r>
    <s v="EU1179"/>
    <x v="179"/>
    <s v="Lauren Williams"/>
    <s v="richard60@hancock.org"/>
    <x v="1"/>
    <x v="1"/>
    <d v="2024-07-30T00:00:00"/>
    <d v="2025-01-01T12:00:00"/>
    <d v="2025-01-01T13:00:00"/>
    <n v="60"/>
    <s v="Desktop"/>
    <s v="Android"/>
    <s v="Mobile App"/>
    <s v="Video"/>
    <x v="1"/>
    <s v="5G"/>
    <n v="587.73"/>
    <x v="168"/>
    <x v="1"/>
    <n v="2"/>
    <s v="Yes"/>
    <x v="0"/>
    <n v="24.9"/>
    <s v="Yes"/>
    <n v="8"/>
    <x v="97"/>
    <x v="0"/>
    <n v="1"/>
    <x v="0"/>
    <n v="1"/>
  </r>
  <r>
    <s v="EU1180"/>
    <x v="180"/>
    <s v="Matthew Rodriguez"/>
    <s v="ptrevino@cummings.org"/>
    <x v="3"/>
    <x v="6"/>
    <d v="2024-11-28T00:00:00"/>
    <d v="2025-01-01T12:00:00"/>
    <d v="2025-01-01T13:00:00"/>
    <n v="60"/>
    <s v="Laptop"/>
    <s v="iOS"/>
    <s v="Mobile App"/>
    <s v="Reading Material"/>
    <x v="1"/>
    <s v="5G"/>
    <n v="420.95"/>
    <x v="169"/>
    <x v="1"/>
    <n v="1"/>
    <s v="Yes"/>
    <x v="0"/>
    <n v="54.51"/>
    <s v="No"/>
    <n v="9"/>
    <x v="131"/>
    <x v="0"/>
    <n v="1"/>
    <x v="0"/>
    <n v="0"/>
  </r>
  <r>
    <s v="EU1181"/>
    <x v="181"/>
    <s v="Timothy Young"/>
    <s v="tiffany67@yahoo.com"/>
    <x v="0"/>
    <x v="3"/>
    <d v="2024-12-10T00:00:00"/>
    <d v="2025-01-01T13:00:00"/>
    <d v="2025-01-01T14:00:00"/>
    <n v="60"/>
    <s v="Smartphone"/>
    <s v="macOS"/>
    <s v="Web"/>
    <s v="Quiz"/>
    <x v="3"/>
    <s v="4G"/>
    <n v="944.47"/>
    <x v="89"/>
    <x v="0"/>
    <n v="5"/>
    <s v="Yes"/>
    <x v="1"/>
    <n v="96.3"/>
    <s v="Yes"/>
    <n v="2"/>
    <x v="28"/>
    <x v="0"/>
    <n v="0"/>
    <x v="1"/>
    <n v="1"/>
  </r>
  <r>
    <s v="EU1182"/>
    <x v="182"/>
    <s v="Joshua Mcguire"/>
    <s v="jacquelinemoore@gmail.com"/>
    <x v="1"/>
    <x v="1"/>
    <d v="2025-06-24T00:00:00"/>
    <d v="2025-01-01T10:00:00"/>
    <d v="2025-01-01T12:00:00"/>
    <n v="120"/>
    <s v="Laptop"/>
    <s v="iOS"/>
    <s v="Web"/>
    <s v="Assignment"/>
    <x v="3"/>
    <s v="4G"/>
    <n v="354.13"/>
    <x v="170"/>
    <x v="0"/>
    <n v="5"/>
    <s v="No"/>
    <x v="1"/>
    <n v="62.37"/>
    <s v="No"/>
    <n v="3"/>
    <x v="132"/>
    <x v="0"/>
    <n v="0"/>
    <x v="1"/>
    <n v="0"/>
  </r>
  <r>
    <s v="EU1183"/>
    <x v="183"/>
    <s v="Melissa Washington"/>
    <s v="alyssamartinez@yahoo.com"/>
    <x v="1"/>
    <x v="5"/>
    <d v="2025-05-19T00:00:00"/>
    <d v="2025-01-01T13:00:00"/>
    <d v="2025-01-01T14:00:00"/>
    <n v="60"/>
    <s v="Laptop"/>
    <s v="iOS"/>
    <s v="Mobile App"/>
    <s v="Quiz"/>
    <x v="3"/>
    <s v="WiFi"/>
    <n v="749.65"/>
    <x v="149"/>
    <x v="0"/>
    <n v="5"/>
    <s v="No"/>
    <x v="0"/>
    <n v="56.51"/>
    <s v="Yes"/>
    <n v="10"/>
    <x v="133"/>
    <x v="0"/>
    <n v="0"/>
    <x v="0"/>
    <n v="1"/>
  </r>
  <r>
    <s v="EU1184"/>
    <x v="184"/>
    <s v="Harold Mathis"/>
    <s v="clementswilliam@martin.com"/>
    <x v="2"/>
    <x v="1"/>
    <d v="2024-12-27T00:00:00"/>
    <d v="2025-01-01T14:00:00"/>
    <d v="2025-01-01T16:00:00"/>
    <n v="120"/>
    <s v="Smartphone"/>
    <s v="iOS"/>
    <s v="Web"/>
    <s v="Quiz"/>
    <x v="2"/>
    <s v="Ethernet"/>
    <n v="64.69"/>
    <x v="171"/>
    <x v="0"/>
    <n v="4"/>
    <s v="Yes"/>
    <x v="1"/>
    <n v="114.64"/>
    <s v="Yes"/>
    <n v="4"/>
    <x v="11"/>
    <x v="0"/>
    <n v="0"/>
    <x v="1"/>
    <n v="1"/>
  </r>
  <r>
    <s v="EU1185"/>
    <x v="185"/>
    <s v="Vanessa Brooks"/>
    <s v="jacksonrobert@gmail.com"/>
    <x v="2"/>
    <x v="3"/>
    <d v="2024-08-26T00:00:00"/>
    <d v="2025-01-01T10:00:00"/>
    <d v="2025-01-01T11:00:00"/>
    <n v="60"/>
    <s v="Desktop"/>
    <s v="Linux"/>
    <s v="Mobile App"/>
    <s v="Discussion"/>
    <x v="1"/>
    <s v="Ethernet"/>
    <n v="53.68"/>
    <x v="172"/>
    <x v="1"/>
    <n v="3"/>
    <s v="Yes"/>
    <x v="1"/>
    <n v="13.88"/>
    <s v="No"/>
    <n v="4"/>
    <x v="134"/>
    <x v="0"/>
    <n v="1"/>
    <x v="1"/>
    <n v="0"/>
  </r>
  <r>
    <s v="EU1186"/>
    <x v="186"/>
    <s v="Christopher Kelley"/>
    <s v="thomashunt@ryan-andrews.net"/>
    <x v="0"/>
    <x v="1"/>
    <d v="2025-02-15T00:00:00"/>
    <d v="2025-01-01T10:00:00"/>
    <d v="2025-01-01T11:00:00"/>
    <n v="60"/>
    <s v="Tablet"/>
    <s v="Linux"/>
    <s v="Web"/>
    <s v="Video"/>
    <x v="0"/>
    <s v="Ethernet"/>
    <n v="362.74"/>
    <x v="173"/>
    <x v="0"/>
    <n v="0"/>
    <s v="Yes"/>
    <x v="1"/>
    <n v="99.52"/>
    <s v="Yes"/>
    <n v="3"/>
    <x v="135"/>
    <x v="0"/>
    <n v="0"/>
    <x v="1"/>
    <n v="1"/>
  </r>
  <r>
    <s v="EU1187"/>
    <x v="187"/>
    <s v="Shawn Dickson"/>
    <s v="brendaolsen@yahoo.com"/>
    <x v="1"/>
    <x v="2"/>
    <d v="2024-11-18T00:00:00"/>
    <d v="2025-01-01T12:00:00"/>
    <d v="2025-01-01T13:00:00"/>
    <n v="60"/>
    <s v="Laptop"/>
    <s v="Linux"/>
    <s v="Mobile App"/>
    <s v="Video"/>
    <x v="2"/>
    <s v="5G"/>
    <n v="235.56"/>
    <x v="174"/>
    <x v="1"/>
    <n v="3"/>
    <s v="Yes"/>
    <x v="1"/>
    <n v="52.47"/>
    <s v="Yes"/>
    <n v="2"/>
    <x v="0"/>
    <x v="5"/>
    <n v="1"/>
    <x v="1"/>
    <n v="1"/>
  </r>
  <r>
    <s v="EU1188"/>
    <x v="188"/>
    <s v="Heather Krause"/>
    <s v="steven63@dillon.biz"/>
    <x v="0"/>
    <x v="6"/>
    <d v="2025-03-28T00:00:00"/>
    <d v="2025-01-01T10:00:00"/>
    <d v="2025-01-01T12:00:00"/>
    <n v="120"/>
    <s v="Desktop"/>
    <s v="macOS"/>
    <s v="Mobile App"/>
    <s v="Reading Material"/>
    <x v="3"/>
    <s v="5G"/>
    <n v="359.05"/>
    <x v="175"/>
    <x v="0"/>
    <n v="2"/>
    <s v="Yes"/>
    <x v="0"/>
    <n v="22.43"/>
    <s v="No"/>
    <n v="7"/>
    <x v="136"/>
    <x v="1"/>
    <n v="0"/>
    <x v="0"/>
    <n v="0"/>
  </r>
  <r>
    <s v="EU1189"/>
    <x v="189"/>
    <s v="Nathaniel Jones"/>
    <s v="matthew79@yahoo.com"/>
    <x v="3"/>
    <x v="2"/>
    <d v="2024-08-06T00:00:00"/>
    <d v="2025-01-01T09:00:00"/>
    <d v="2025-01-01T10:00:00"/>
    <n v="60"/>
    <s v="Tablet"/>
    <s v="macOS"/>
    <s v="Web"/>
    <s v="Assignment"/>
    <x v="3"/>
    <s v="5G"/>
    <n v="298.8"/>
    <x v="176"/>
    <x v="0"/>
    <n v="1"/>
    <s v="No"/>
    <x v="0"/>
    <n v="71.17"/>
    <s v="Yes"/>
    <n v="4"/>
    <x v="104"/>
    <x v="0"/>
    <n v="0"/>
    <x v="0"/>
    <n v="1"/>
  </r>
  <r>
    <s v="EU1190"/>
    <x v="190"/>
    <s v="Melinda Bryant"/>
    <s v="david44@yahoo.com"/>
    <x v="1"/>
    <x v="5"/>
    <d v="2025-05-30T00:00:00"/>
    <d v="2025-01-01T13:00:00"/>
    <d v="2025-01-01T15:00:00"/>
    <n v="120"/>
    <s v="Smartphone"/>
    <s v="iOS"/>
    <s v="Mobile App"/>
    <s v="Reading Material"/>
    <x v="1"/>
    <s v="5G"/>
    <n v="546.45000000000005"/>
    <x v="177"/>
    <x v="1"/>
    <n v="5"/>
    <s v="Yes"/>
    <x v="0"/>
    <n v="32.590000000000003"/>
    <s v="Yes"/>
    <n v="10"/>
    <x v="114"/>
    <x v="3"/>
    <n v="1"/>
    <x v="0"/>
    <n v="1"/>
  </r>
  <r>
    <s v="EU1191"/>
    <x v="191"/>
    <s v="Jennifer Bautista"/>
    <s v="melissa57@bowen.com"/>
    <x v="3"/>
    <x v="1"/>
    <d v="2024-12-02T00:00:00"/>
    <d v="2025-01-01T12:00:00"/>
    <d v="2025-01-01T14:00:00"/>
    <n v="120"/>
    <s v="Smartphone"/>
    <s v="Windows"/>
    <s v="Web"/>
    <s v="Discussion"/>
    <x v="0"/>
    <s v="WiFi"/>
    <n v="863.8"/>
    <x v="178"/>
    <x v="0"/>
    <n v="2"/>
    <s v="Yes"/>
    <x v="0"/>
    <n v="64.06"/>
    <s v="Yes"/>
    <n v="2"/>
    <x v="137"/>
    <x v="0"/>
    <n v="0"/>
    <x v="0"/>
    <n v="1"/>
  </r>
  <r>
    <s v="EU1192"/>
    <x v="192"/>
    <s v="Robert Carrillo"/>
    <s v="castillolindsey@hotmail.com"/>
    <x v="4"/>
    <x v="6"/>
    <d v="2024-10-09T00:00:00"/>
    <d v="2025-01-01T10:00:00"/>
    <d v="2025-01-01T11:00:00"/>
    <n v="60"/>
    <s v="Laptop"/>
    <s v="iOS"/>
    <s v="Mobile App"/>
    <s v="Reading Material"/>
    <x v="1"/>
    <s v="5G"/>
    <n v="78.78"/>
    <x v="179"/>
    <x v="1"/>
    <n v="3"/>
    <s v="Yes"/>
    <x v="0"/>
    <n v="21.13"/>
    <s v="Yes"/>
    <n v="1"/>
    <x v="138"/>
    <x v="0"/>
    <n v="1"/>
    <x v="0"/>
    <n v="1"/>
  </r>
  <r>
    <s v="EU1193"/>
    <x v="193"/>
    <s v="Brian Marsh"/>
    <s v="tsmith2@gmail.com"/>
    <x v="4"/>
    <x v="4"/>
    <d v="2024-10-16T00:00:00"/>
    <d v="2025-01-01T12:00:00"/>
    <d v="2025-01-01T13:00:00"/>
    <n v="60"/>
    <s v="Tablet"/>
    <s v="Linux"/>
    <s v="Web"/>
    <s v="Discussion"/>
    <x v="3"/>
    <s v="Ethernet"/>
    <n v="86.47"/>
    <x v="180"/>
    <x v="0"/>
    <n v="3"/>
    <s v="Yes"/>
    <x v="0"/>
    <n v="36.39"/>
    <s v="Yes"/>
    <n v="2"/>
    <x v="139"/>
    <x v="0"/>
    <n v="0"/>
    <x v="0"/>
    <n v="1"/>
  </r>
  <r>
    <s v="EU1194"/>
    <x v="194"/>
    <s v="Michael Lopez"/>
    <s v="pereznatalie@yahoo.com"/>
    <x v="1"/>
    <x v="2"/>
    <d v="2025-01-04T00:00:00"/>
    <d v="2025-01-01T09:00:00"/>
    <d v="2025-01-01T11:00:00"/>
    <n v="120"/>
    <s v="Desktop"/>
    <s v="Android"/>
    <s v="Mobile App"/>
    <s v="Video"/>
    <x v="2"/>
    <s v="4G"/>
    <n v="795.73"/>
    <x v="181"/>
    <x v="0"/>
    <n v="1"/>
    <s v="Yes"/>
    <x v="1"/>
    <n v="11.75"/>
    <s v="Yes"/>
    <n v="3"/>
    <x v="140"/>
    <x v="0"/>
    <n v="0"/>
    <x v="1"/>
    <n v="1"/>
  </r>
  <r>
    <s v="EU1195"/>
    <x v="195"/>
    <s v="Joseph Schmidt"/>
    <s v="jasonmccann@hotmail.com"/>
    <x v="3"/>
    <x v="1"/>
    <d v="2025-05-11T00:00:00"/>
    <d v="2025-01-01T14:00:00"/>
    <d v="2025-01-01T16:00:00"/>
    <n v="120"/>
    <s v="Laptop"/>
    <s v="iOS"/>
    <s v="Web"/>
    <s v="Reading Material"/>
    <x v="0"/>
    <s v="WiFi"/>
    <n v="470.76"/>
    <x v="182"/>
    <x v="1"/>
    <n v="2"/>
    <s v="Yes"/>
    <x v="0"/>
    <n v="84.2"/>
    <s v="Yes"/>
    <n v="7"/>
    <x v="19"/>
    <x v="0"/>
    <n v="1"/>
    <x v="0"/>
    <n v="1"/>
  </r>
  <r>
    <s v="EU1196"/>
    <x v="196"/>
    <s v="Jessica Franklin"/>
    <s v="jesse66@young.org"/>
    <x v="1"/>
    <x v="3"/>
    <d v="2024-11-12T00:00:00"/>
    <d v="2025-01-01T08:00:00"/>
    <d v="2025-01-01T09:00:00"/>
    <n v="60"/>
    <s v="Smartphone"/>
    <s v="macOS"/>
    <s v="Mobile App"/>
    <s v="Discussion"/>
    <x v="2"/>
    <s v="5G"/>
    <n v="829.65"/>
    <x v="183"/>
    <x v="1"/>
    <n v="0"/>
    <s v="No"/>
    <x v="0"/>
    <n v="54.94"/>
    <s v="Yes"/>
    <n v="8"/>
    <x v="50"/>
    <x v="3"/>
    <n v="1"/>
    <x v="0"/>
    <n v="1"/>
  </r>
  <r>
    <s v="EU1197"/>
    <x v="197"/>
    <s v="Richard Richards"/>
    <s v="tmiller@young.com"/>
    <x v="4"/>
    <x v="5"/>
    <d v="2024-08-16T00:00:00"/>
    <d v="2025-01-01T10:00:00"/>
    <d v="2025-01-01T11:00:00"/>
    <n v="60"/>
    <s v="Laptop"/>
    <s v="macOS"/>
    <s v="Mobile App"/>
    <s v="Video"/>
    <x v="4"/>
    <s v="Ethernet"/>
    <n v="861.99"/>
    <x v="184"/>
    <x v="1"/>
    <n v="4"/>
    <s v="No"/>
    <x v="1"/>
    <n v="48.82"/>
    <s v="No"/>
    <n v="5"/>
    <x v="141"/>
    <x v="0"/>
    <n v="1"/>
    <x v="1"/>
    <n v="0"/>
  </r>
  <r>
    <s v="EU1198"/>
    <x v="198"/>
    <s v="Jeremy Jackson"/>
    <s v="jcrawford@porter.com"/>
    <x v="2"/>
    <x v="4"/>
    <d v="2024-09-08T00:00:00"/>
    <d v="2025-01-01T09:00:00"/>
    <d v="2025-01-01T10:00:00"/>
    <n v="60"/>
    <s v="Smartphone"/>
    <s v="macOS"/>
    <s v="Web"/>
    <s v="Reading Material"/>
    <x v="3"/>
    <s v="Ethernet"/>
    <n v="152.4"/>
    <x v="185"/>
    <x v="0"/>
    <n v="5"/>
    <s v="No"/>
    <x v="1"/>
    <n v="70.790000000000006"/>
    <s v="Yes"/>
    <n v="6"/>
    <x v="142"/>
    <x v="3"/>
    <n v="0"/>
    <x v="1"/>
    <n v="1"/>
  </r>
  <r>
    <s v="EU1199"/>
    <x v="199"/>
    <s v="Christian Smith"/>
    <s v="kyleholmes@myers.com"/>
    <x v="1"/>
    <x v="3"/>
    <d v="2024-12-07T00:00:00"/>
    <d v="2025-01-01T11:00:00"/>
    <d v="2025-01-01T12:00:00"/>
    <n v="60"/>
    <s v="Tablet"/>
    <s v="Linux"/>
    <s v="Web"/>
    <s v="Discussion"/>
    <x v="4"/>
    <s v="Ethernet"/>
    <n v="473.45"/>
    <x v="186"/>
    <x v="0"/>
    <n v="4"/>
    <s v="No"/>
    <x v="1"/>
    <n v="57.82"/>
    <s v="Yes"/>
    <n v="5"/>
    <x v="123"/>
    <x v="5"/>
    <n v="0"/>
    <x v="1"/>
    <n v="1"/>
  </r>
  <r>
    <s v="EU1200"/>
    <x v="200"/>
    <s v="Melanie Long"/>
    <s v="ifrench@gmail.com"/>
    <x v="2"/>
    <x v="5"/>
    <d v="2025-04-21T00:00:00"/>
    <d v="2025-01-01T14:00:00"/>
    <d v="2025-01-01T15:00:00"/>
    <n v="60"/>
    <s v="Smartphone"/>
    <s v="Linux"/>
    <s v="Mobile App"/>
    <s v="Video"/>
    <x v="0"/>
    <s v="Ethernet"/>
    <n v="583.66"/>
    <x v="187"/>
    <x v="1"/>
    <n v="5"/>
    <s v="No"/>
    <x v="1"/>
    <n v="40.020000000000003"/>
    <s v="Yes"/>
    <n v="7"/>
    <x v="85"/>
    <x v="1"/>
    <n v="1"/>
    <x v="1"/>
    <n v="1"/>
  </r>
  <r>
    <s v="EU1201"/>
    <x v="201"/>
    <s v="James Weiss"/>
    <s v="saracantu@rhodes-wilson.org"/>
    <x v="1"/>
    <x v="2"/>
    <d v="2024-08-13T00:00:00"/>
    <d v="2025-01-01T14:00:00"/>
    <d v="2025-01-01T15:00:00"/>
    <n v="60"/>
    <s v="Smartphone"/>
    <s v="Android"/>
    <s v="Mobile App"/>
    <s v="Quiz"/>
    <x v="1"/>
    <s v="WiFi"/>
    <n v="625.70000000000005"/>
    <x v="188"/>
    <x v="1"/>
    <n v="5"/>
    <s v="No"/>
    <x v="0"/>
    <n v="119.57"/>
    <s v="No"/>
    <n v="1"/>
    <x v="143"/>
    <x v="1"/>
    <n v="1"/>
    <x v="0"/>
    <n v="0"/>
  </r>
  <r>
    <s v="EU1202"/>
    <x v="202"/>
    <s v="Lisa Baker"/>
    <s v="reillydaniel@simmons-torres.org"/>
    <x v="0"/>
    <x v="6"/>
    <d v="2024-09-07T00:00:00"/>
    <d v="2025-01-01T12:00:00"/>
    <d v="2025-01-01T14:00:00"/>
    <n v="120"/>
    <s v="Desktop"/>
    <s v="Android"/>
    <s v="Mobile App"/>
    <s v="Quiz"/>
    <x v="0"/>
    <s v="WiFi"/>
    <n v="308.98"/>
    <x v="189"/>
    <x v="1"/>
    <n v="3"/>
    <s v="No"/>
    <x v="0"/>
    <n v="55.58"/>
    <s v="Yes"/>
    <n v="8"/>
    <x v="80"/>
    <x v="2"/>
    <n v="1"/>
    <x v="0"/>
    <n v="1"/>
  </r>
  <r>
    <s v="EU1203"/>
    <x v="203"/>
    <s v="Stephanie Holden"/>
    <s v="williamrobertson@yahoo.com"/>
    <x v="3"/>
    <x v="2"/>
    <d v="2024-12-26T00:00:00"/>
    <d v="2025-01-01T08:00:00"/>
    <d v="2025-01-01T09:00:00"/>
    <n v="60"/>
    <s v="Smartphone"/>
    <s v="Android"/>
    <s v="Mobile App"/>
    <s v="Assignment"/>
    <x v="4"/>
    <s v="5G"/>
    <n v="379.21"/>
    <x v="190"/>
    <x v="0"/>
    <n v="1"/>
    <s v="No"/>
    <x v="0"/>
    <n v="27.09"/>
    <s v="Yes"/>
    <n v="7"/>
    <x v="28"/>
    <x v="0"/>
    <n v="0"/>
    <x v="0"/>
    <n v="1"/>
  </r>
  <r>
    <s v="EU1204"/>
    <x v="204"/>
    <s v="Robert Wilcox"/>
    <s v="sarahhanson@vargas.com"/>
    <x v="4"/>
    <x v="1"/>
    <d v="2024-12-18T00:00:00"/>
    <d v="2025-01-01T11:00:00"/>
    <d v="2025-01-01T12:00:00"/>
    <n v="60"/>
    <s v="Smartphone"/>
    <s v="Android"/>
    <s v="Web"/>
    <s v="Reading Material"/>
    <x v="1"/>
    <s v="Ethernet"/>
    <n v="923.91"/>
    <x v="191"/>
    <x v="1"/>
    <n v="0"/>
    <s v="No"/>
    <x v="1"/>
    <n v="45.41"/>
    <s v="Yes"/>
    <n v="5"/>
    <x v="144"/>
    <x v="5"/>
    <n v="1"/>
    <x v="1"/>
    <n v="1"/>
  </r>
  <r>
    <s v="EU1205"/>
    <x v="205"/>
    <s v="Renee Bryant"/>
    <s v="caseyfleming@allen.net"/>
    <x v="4"/>
    <x v="5"/>
    <d v="2024-08-07T00:00:00"/>
    <d v="2025-01-01T10:00:00"/>
    <d v="2025-01-01T11:00:00"/>
    <n v="60"/>
    <s v="Smartphone"/>
    <s v="iOS"/>
    <s v="Mobile App"/>
    <s v="Assignment"/>
    <x v="2"/>
    <s v="5G"/>
    <n v="716.98"/>
    <x v="192"/>
    <x v="1"/>
    <n v="2"/>
    <s v="No"/>
    <x v="0"/>
    <n v="71.23"/>
    <s v="No"/>
    <n v="0"/>
    <x v="114"/>
    <x v="5"/>
    <n v="1"/>
    <x v="0"/>
    <n v="0"/>
  </r>
  <r>
    <s v="EU1206"/>
    <x v="206"/>
    <s v="Jared Marsh"/>
    <s v="gfranklin@vaughan.com"/>
    <x v="0"/>
    <x v="2"/>
    <d v="2025-04-29T00:00:00"/>
    <d v="2025-01-01T11:00:00"/>
    <d v="2025-01-01T12:00:00"/>
    <n v="60"/>
    <s v="Tablet"/>
    <s v="Linux"/>
    <s v="Web"/>
    <s v="Quiz"/>
    <x v="1"/>
    <s v="4G"/>
    <n v="763.34"/>
    <x v="193"/>
    <x v="0"/>
    <n v="5"/>
    <s v="No"/>
    <x v="0"/>
    <n v="28.74"/>
    <s v="No"/>
    <n v="7"/>
    <x v="88"/>
    <x v="5"/>
    <n v="0"/>
    <x v="0"/>
    <n v="0"/>
  </r>
  <r>
    <s v="EU1207"/>
    <x v="207"/>
    <s v="Perry Fields"/>
    <s v="thomas24@gmail.com"/>
    <x v="2"/>
    <x v="4"/>
    <d v="2024-10-06T00:00:00"/>
    <d v="2025-01-01T10:00:00"/>
    <d v="2025-01-01T11:00:00"/>
    <n v="60"/>
    <s v="Laptop"/>
    <s v="iOS"/>
    <s v="Mobile App"/>
    <s v="Quiz"/>
    <x v="0"/>
    <s v="WiFi"/>
    <n v="473.28"/>
    <x v="194"/>
    <x v="0"/>
    <n v="5"/>
    <s v="No"/>
    <x v="1"/>
    <n v="23.45"/>
    <s v="Yes"/>
    <n v="9"/>
    <x v="130"/>
    <x v="0"/>
    <n v="0"/>
    <x v="1"/>
    <n v="1"/>
  </r>
  <r>
    <s v="EU1208"/>
    <x v="208"/>
    <s v="Kari Frederick"/>
    <s v="kimberly75@rosales-moore.com"/>
    <x v="1"/>
    <x v="0"/>
    <d v="2024-07-13T00:00:00"/>
    <d v="2025-01-01T09:00:00"/>
    <d v="2025-01-01T11:00:00"/>
    <n v="120"/>
    <s v="Desktop"/>
    <s v="Android"/>
    <s v="Mobile App"/>
    <s v="Reading Material"/>
    <x v="4"/>
    <s v="Ethernet"/>
    <n v="336.54"/>
    <x v="143"/>
    <x v="0"/>
    <n v="2"/>
    <s v="Yes"/>
    <x v="0"/>
    <n v="98.69"/>
    <s v="No"/>
    <n v="5"/>
    <x v="102"/>
    <x v="4"/>
    <n v="0"/>
    <x v="0"/>
    <n v="0"/>
  </r>
  <r>
    <s v="EU1209"/>
    <x v="209"/>
    <s v="Erin Jones"/>
    <s v="debra89@gmail.com"/>
    <x v="4"/>
    <x v="4"/>
    <d v="2025-06-12T00:00:00"/>
    <d v="2025-01-01T09:00:00"/>
    <d v="2025-01-01T10:00:00"/>
    <n v="60"/>
    <s v="Desktop"/>
    <s v="Linux"/>
    <s v="Web"/>
    <s v="Assignment"/>
    <x v="0"/>
    <s v="5G"/>
    <n v="715.29"/>
    <x v="142"/>
    <x v="1"/>
    <n v="4"/>
    <s v="No"/>
    <x v="1"/>
    <n v="78.81"/>
    <s v="No"/>
    <n v="9"/>
    <x v="145"/>
    <x v="0"/>
    <n v="1"/>
    <x v="1"/>
    <n v="0"/>
  </r>
  <r>
    <s v="EU1210"/>
    <x v="210"/>
    <s v="Ryan Schwartz"/>
    <s v="todd29@stewart.info"/>
    <x v="2"/>
    <x v="1"/>
    <d v="2024-12-22T00:00:00"/>
    <d v="2025-01-01T13:00:00"/>
    <d v="2025-01-01T14:00:00"/>
    <n v="60"/>
    <s v="Laptop"/>
    <s v="Linux"/>
    <s v="Web"/>
    <s v="Video"/>
    <x v="3"/>
    <s v="WiFi"/>
    <n v="70.099999999999994"/>
    <x v="195"/>
    <x v="1"/>
    <n v="5"/>
    <s v="Yes"/>
    <x v="0"/>
    <n v="74"/>
    <s v="No"/>
    <n v="0"/>
    <x v="115"/>
    <x v="4"/>
    <n v="1"/>
    <x v="0"/>
    <n v="0"/>
  </r>
  <r>
    <s v="EU1211"/>
    <x v="211"/>
    <s v="Douglas Davidson"/>
    <s v="alexander62@yahoo.com"/>
    <x v="4"/>
    <x v="4"/>
    <d v="2025-05-09T00:00:00"/>
    <d v="2025-01-01T08:00:00"/>
    <d v="2025-01-01T09:00:00"/>
    <n v="60"/>
    <s v="Laptop"/>
    <s v="iOS"/>
    <s v="Web"/>
    <s v="Video"/>
    <x v="4"/>
    <s v="WiFi"/>
    <n v="987.24"/>
    <x v="196"/>
    <x v="0"/>
    <n v="3"/>
    <s v="No"/>
    <x v="0"/>
    <n v="43.01"/>
    <s v="No"/>
    <n v="7"/>
    <x v="146"/>
    <x v="2"/>
    <n v="0"/>
    <x v="0"/>
    <n v="0"/>
  </r>
  <r>
    <s v="EU1212"/>
    <x v="212"/>
    <s v="Christopher Nguyen"/>
    <s v="lewisluke@gmail.com"/>
    <x v="3"/>
    <x v="2"/>
    <d v="2025-02-10T00:00:00"/>
    <d v="2025-01-01T13:00:00"/>
    <d v="2025-01-01T15:00:00"/>
    <n v="120"/>
    <s v="Smartphone"/>
    <s v="Windows"/>
    <s v="Web"/>
    <s v="Discussion"/>
    <x v="3"/>
    <s v="5G"/>
    <n v="961.12"/>
    <x v="197"/>
    <x v="1"/>
    <n v="0"/>
    <s v="Yes"/>
    <x v="0"/>
    <n v="77.28"/>
    <s v="Yes"/>
    <n v="4"/>
    <x v="52"/>
    <x v="5"/>
    <n v="1"/>
    <x v="0"/>
    <n v="1"/>
  </r>
  <r>
    <s v="EU1213"/>
    <x v="213"/>
    <s v="Margaret Jackson"/>
    <s v="bennettjanet@gmail.com"/>
    <x v="1"/>
    <x v="1"/>
    <d v="2024-07-13T00:00:00"/>
    <d v="2025-01-01T11:00:00"/>
    <d v="2025-01-01T13:00:00"/>
    <n v="120"/>
    <s v="Tablet"/>
    <s v="Windows"/>
    <s v="Web"/>
    <s v="Assignment"/>
    <x v="3"/>
    <s v="5G"/>
    <n v="737.53"/>
    <x v="198"/>
    <x v="1"/>
    <n v="2"/>
    <s v="Yes"/>
    <x v="0"/>
    <n v="48.12"/>
    <s v="No"/>
    <n v="3"/>
    <x v="37"/>
    <x v="2"/>
    <n v="1"/>
    <x v="0"/>
    <n v="0"/>
  </r>
  <r>
    <s v="EU1214"/>
    <x v="214"/>
    <s v="Ashley Johnson"/>
    <s v="fhobbs@hotmail.com"/>
    <x v="4"/>
    <x v="2"/>
    <d v="2024-12-31T00:00:00"/>
    <d v="2025-01-01T12:00:00"/>
    <d v="2025-01-01T13:00:00"/>
    <n v="60"/>
    <s v="Tablet"/>
    <s v="Windows"/>
    <s v="Mobile App"/>
    <s v="Discussion"/>
    <x v="3"/>
    <s v="4G"/>
    <n v="611.76"/>
    <x v="199"/>
    <x v="1"/>
    <n v="2"/>
    <s v="Yes"/>
    <x v="0"/>
    <n v="20.97"/>
    <s v="Yes"/>
    <n v="10"/>
    <x v="79"/>
    <x v="5"/>
    <n v="1"/>
    <x v="0"/>
    <n v="1"/>
  </r>
  <r>
    <s v="EU1215"/>
    <x v="215"/>
    <s v="Carla Krueger"/>
    <s v="hannahperry@gmail.com"/>
    <x v="0"/>
    <x v="4"/>
    <d v="2025-04-26T00:00:00"/>
    <d v="2025-01-01T13:00:00"/>
    <d v="2025-01-01T15:00:00"/>
    <n v="120"/>
    <s v="Tablet"/>
    <s v="Windows"/>
    <s v="Web"/>
    <s v="Quiz"/>
    <x v="3"/>
    <s v="Ethernet"/>
    <n v="438.21"/>
    <x v="200"/>
    <x v="1"/>
    <n v="3"/>
    <s v="Yes"/>
    <x v="0"/>
    <n v="111.29"/>
    <s v="Yes"/>
    <n v="8"/>
    <x v="22"/>
    <x v="0"/>
    <n v="1"/>
    <x v="0"/>
    <n v="1"/>
  </r>
  <r>
    <s v="EU1216"/>
    <x v="216"/>
    <s v="Christopher Garrison"/>
    <s v="zacharymorris@gonzales.net"/>
    <x v="4"/>
    <x v="0"/>
    <d v="2024-07-15T00:00:00"/>
    <d v="2025-01-01T09:00:00"/>
    <d v="2025-01-01T10:00:00"/>
    <n v="60"/>
    <s v="Smartphone"/>
    <s v="Windows"/>
    <s v="Web"/>
    <s v="Assignment"/>
    <x v="4"/>
    <s v="5G"/>
    <n v="210.49"/>
    <x v="201"/>
    <x v="0"/>
    <n v="3"/>
    <s v="Yes"/>
    <x v="0"/>
    <n v="70.52"/>
    <s v="Yes"/>
    <n v="7"/>
    <x v="50"/>
    <x v="0"/>
    <n v="0"/>
    <x v="0"/>
    <n v="1"/>
  </r>
  <r>
    <s v="EU1217"/>
    <x v="217"/>
    <s v="Michael Snyder"/>
    <s v="jodavies@gmail.com"/>
    <x v="4"/>
    <x v="5"/>
    <d v="2025-01-07T00:00:00"/>
    <d v="2025-01-01T09:00:00"/>
    <d v="2025-01-01T10:00:00"/>
    <n v="60"/>
    <s v="Tablet"/>
    <s v="Linux"/>
    <s v="Web"/>
    <s v="Reading Material"/>
    <x v="3"/>
    <s v="WiFi"/>
    <n v="78.5"/>
    <x v="202"/>
    <x v="0"/>
    <n v="0"/>
    <s v="Yes"/>
    <x v="1"/>
    <n v="117.31"/>
    <s v="No"/>
    <n v="8"/>
    <x v="147"/>
    <x v="2"/>
    <n v="0"/>
    <x v="1"/>
    <n v="0"/>
  </r>
  <r>
    <s v="EU1218"/>
    <x v="218"/>
    <s v="Kyle Lopez"/>
    <s v="blackcassandra@baker-rodriguez.com"/>
    <x v="1"/>
    <x v="4"/>
    <d v="2025-03-01T00:00:00"/>
    <d v="2025-01-01T14:00:00"/>
    <d v="2025-01-01T16:00:00"/>
    <n v="120"/>
    <s v="Smartphone"/>
    <s v="Windows"/>
    <s v="Web"/>
    <s v="Quiz"/>
    <x v="1"/>
    <s v="4G"/>
    <n v="365.19"/>
    <x v="203"/>
    <x v="1"/>
    <n v="5"/>
    <s v="No"/>
    <x v="1"/>
    <n v="0.25"/>
    <s v="No"/>
    <n v="5"/>
    <x v="14"/>
    <x v="2"/>
    <n v="1"/>
    <x v="1"/>
    <n v="0"/>
  </r>
  <r>
    <s v="EU1219"/>
    <x v="219"/>
    <s v="Jill Chavez"/>
    <s v="briandavid@hotmail.com"/>
    <x v="1"/>
    <x v="0"/>
    <d v="2024-12-03T00:00:00"/>
    <d v="2025-01-01T10:00:00"/>
    <d v="2025-01-01T12:00:00"/>
    <n v="120"/>
    <s v="Tablet"/>
    <s v="Windows"/>
    <s v="Mobile App"/>
    <s v="Reading Material"/>
    <x v="4"/>
    <s v="Ethernet"/>
    <n v="244.39"/>
    <x v="204"/>
    <x v="0"/>
    <n v="1"/>
    <s v="No"/>
    <x v="0"/>
    <n v="106.53"/>
    <s v="Yes"/>
    <n v="8"/>
    <x v="148"/>
    <x v="0"/>
    <n v="0"/>
    <x v="0"/>
    <n v="1"/>
  </r>
  <r>
    <s v="EU1220"/>
    <x v="220"/>
    <s v="Vanessa Nelson"/>
    <s v="andrewwoods@yahoo.com"/>
    <x v="3"/>
    <x v="1"/>
    <d v="2025-02-25T00:00:00"/>
    <d v="2025-01-01T13:00:00"/>
    <d v="2025-01-01T15:00:00"/>
    <n v="120"/>
    <s v="Smartphone"/>
    <s v="Linux"/>
    <s v="Web"/>
    <s v="Quiz"/>
    <x v="4"/>
    <s v="WiFi"/>
    <n v="167.13"/>
    <x v="39"/>
    <x v="1"/>
    <n v="4"/>
    <s v="No"/>
    <x v="1"/>
    <n v="65.67"/>
    <s v="Yes"/>
    <n v="8"/>
    <x v="133"/>
    <x v="1"/>
    <n v="1"/>
    <x v="1"/>
    <n v="1"/>
  </r>
  <r>
    <s v="EU1221"/>
    <x v="221"/>
    <s v="Ashley Hicks"/>
    <s v="zsmith@smith-reyes.com"/>
    <x v="2"/>
    <x v="2"/>
    <d v="2024-09-22T00:00:00"/>
    <d v="2025-01-01T14:00:00"/>
    <d v="2025-01-01T16:00:00"/>
    <n v="120"/>
    <s v="Tablet"/>
    <s v="Android"/>
    <s v="Mobile App"/>
    <s v="Video"/>
    <x v="4"/>
    <s v="Ethernet"/>
    <n v="424.45"/>
    <x v="205"/>
    <x v="0"/>
    <n v="3"/>
    <s v="No"/>
    <x v="0"/>
    <n v="12.38"/>
    <s v="Yes"/>
    <n v="3"/>
    <x v="82"/>
    <x v="0"/>
    <n v="0"/>
    <x v="0"/>
    <n v="1"/>
  </r>
  <r>
    <s v="EU1222"/>
    <x v="222"/>
    <s v="Pamela Horn"/>
    <s v="sarahhopkins@yahoo.com"/>
    <x v="3"/>
    <x v="6"/>
    <d v="2025-02-28T00:00:00"/>
    <d v="2025-01-01T08:00:00"/>
    <d v="2025-01-01T09:00:00"/>
    <n v="60"/>
    <s v="Desktop"/>
    <s v="Linux"/>
    <s v="Web"/>
    <s v="Quiz"/>
    <x v="4"/>
    <s v="4G"/>
    <n v="827.08"/>
    <x v="206"/>
    <x v="0"/>
    <n v="2"/>
    <s v="Yes"/>
    <x v="1"/>
    <n v="31.26"/>
    <s v="No"/>
    <n v="2"/>
    <x v="53"/>
    <x v="0"/>
    <n v="0"/>
    <x v="1"/>
    <n v="0"/>
  </r>
  <r>
    <s v="EU1223"/>
    <x v="223"/>
    <s v="Jackson Thompson"/>
    <s v="foxkelsey@swanson-russell.org"/>
    <x v="3"/>
    <x v="5"/>
    <d v="2025-02-23T00:00:00"/>
    <d v="2025-01-01T08:00:00"/>
    <d v="2025-01-01T09:00:00"/>
    <n v="60"/>
    <s v="Desktop"/>
    <s v="Android"/>
    <s v="Web"/>
    <s v="Reading Material"/>
    <x v="0"/>
    <s v="5G"/>
    <n v="577.04999999999995"/>
    <x v="117"/>
    <x v="0"/>
    <n v="5"/>
    <s v="Yes"/>
    <x v="1"/>
    <n v="96.59"/>
    <s v="Yes"/>
    <n v="1"/>
    <x v="131"/>
    <x v="5"/>
    <n v="0"/>
    <x v="1"/>
    <n v="1"/>
  </r>
  <r>
    <s v="EU1224"/>
    <x v="224"/>
    <s v="Heather Carter"/>
    <s v="srandolph@gmail.com"/>
    <x v="2"/>
    <x v="2"/>
    <d v="2025-03-18T00:00:00"/>
    <d v="2025-01-01T14:00:00"/>
    <d v="2025-01-01T15:00:00"/>
    <n v="60"/>
    <s v="Tablet"/>
    <s v="Android"/>
    <s v="Mobile App"/>
    <s v="Video"/>
    <x v="3"/>
    <s v="5G"/>
    <n v="129.49"/>
    <x v="207"/>
    <x v="1"/>
    <n v="3"/>
    <s v="Yes"/>
    <x v="0"/>
    <n v="99.27"/>
    <s v="Yes"/>
    <n v="3"/>
    <x v="149"/>
    <x v="5"/>
    <n v="1"/>
    <x v="0"/>
    <n v="1"/>
  </r>
  <r>
    <s v="EU1225"/>
    <x v="225"/>
    <s v="Michelle Morales"/>
    <s v="zmurphy@gmail.com"/>
    <x v="3"/>
    <x v="1"/>
    <d v="2025-05-18T00:00:00"/>
    <d v="2025-01-01T13:00:00"/>
    <d v="2025-01-01T15:00:00"/>
    <n v="120"/>
    <s v="Smartphone"/>
    <s v="Windows"/>
    <s v="Mobile App"/>
    <s v="Reading Material"/>
    <x v="4"/>
    <s v="5G"/>
    <n v="467.79"/>
    <x v="206"/>
    <x v="1"/>
    <n v="2"/>
    <s v="No"/>
    <x v="1"/>
    <n v="1.04"/>
    <s v="No"/>
    <n v="4"/>
    <x v="115"/>
    <x v="0"/>
    <n v="1"/>
    <x v="1"/>
    <n v="0"/>
  </r>
  <r>
    <s v="EU1226"/>
    <x v="226"/>
    <s v="Mr. Kevin Jenkins DDS"/>
    <s v="jordanmichael@carpenter-cohen.com"/>
    <x v="3"/>
    <x v="2"/>
    <d v="2024-07-17T00:00:00"/>
    <d v="2025-01-01T10:00:00"/>
    <d v="2025-01-01T11:00:00"/>
    <n v="60"/>
    <s v="Smartphone"/>
    <s v="Windows"/>
    <s v="Web"/>
    <s v="Reading Material"/>
    <x v="2"/>
    <s v="Ethernet"/>
    <n v="397.48"/>
    <x v="208"/>
    <x v="1"/>
    <n v="3"/>
    <s v="No"/>
    <x v="0"/>
    <n v="53.66"/>
    <s v="Yes"/>
    <n v="6"/>
    <x v="150"/>
    <x v="5"/>
    <n v="1"/>
    <x v="0"/>
    <n v="1"/>
  </r>
  <r>
    <s v="EU1227"/>
    <x v="227"/>
    <s v="Chad Jenkins"/>
    <s v="burgessjames@gmail.com"/>
    <x v="1"/>
    <x v="6"/>
    <d v="2024-09-30T00:00:00"/>
    <d v="2025-01-01T14:00:00"/>
    <d v="2025-01-01T15:00:00"/>
    <n v="60"/>
    <s v="Laptop"/>
    <s v="macOS"/>
    <s v="Web"/>
    <s v="Discussion"/>
    <x v="3"/>
    <s v="5G"/>
    <n v="392.81"/>
    <x v="64"/>
    <x v="0"/>
    <n v="3"/>
    <s v="No"/>
    <x v="0"/>
    <n v="79.81"/>
    <s v="Yes"/>
    <n v="9"/>
    <x v="151"/>
    <x v="4"/>
    <n v="0"/>
    <x v="0"/>
    <n v="1"/>
  </r>
  <r>
    <s v="EU1228"/>
    <x v="228"/>
    <s v="Joe Day"/>
    <s v="qbishop@hartman.com"/>
    <x v="0"/>
    <x v="0"/>
    <d v="2024-11-19T00:00:00"/>
    <d v="2025-01-01T12:00:00"/>
    <d v="2025-01-01T14:00:00"/>
    <n v="120"/>
    <s v="Laptop"/>
    <s v="Linux"/>
    <s v="Web"/>
    <s v="Video"/>
    <x v="4"/>
    <s v="5G"/>
    <n v="898.55"/>
    <x v="39"/>
    <x v="0"/>
    <n v="3"/>
    <s v="Yes"/>
    <x v="1"/>
    <n v="84.73"/>
    <s v="Yes"/>
    <n v="5"/>
    <x v="72"/>
    <x v="1"/>
    <n v="0"/>
    <x v="1"/>
    <n v="1"/>
  </r>
  <r>
    <s v="EU1229"/>
    <x v="229"/>
    <s v="Michael Murphy"/>
    <s v="rbrown@yahoo.com"/>
    <x v="2"/>
    <x v="4"/>
    <d v="2024-10-12T00:00:00"/>
    <d v="2025-01-01T09:00:00"/>
    <d v="2025-01-01T11:00:00"/>
    <n v="120"/>
    <s v="Smartphone"/>
    <s v="iOS"/>
    <s v="Web"/>
    <s v="Discussion"/>
    <x v="0"/>
    <s v="Ethernet"/>
    <n v="776.13"/>
    <x v="209"/>
    <x v="0"/>
    <n v="3"/>
    <s v="Yes"/>
    <x v="0"/>
    <n v="35.29"/>
    <s v="No"/>
    <n v="0"/>
    <x v="152"/>
    <x v="0"/>
    <n v="0"/>
    <x v="0"/>
    <n v="0"/>
  </r>
  <r>
    <s v="EU1230"/>
    <x v="230"/>
    <s v="Brian Browning"/>
    <s v="larsenelizabeth@gmail.com"/>
    <x v="1"/>
    <x v="1"/>
    <d v="2024-08-08T00:00:00"/>
    <d v="2025-01-01T08:00:00"/>
    <d v="2025-01-01T10:00:00"/>
    <n v="120"/>
    <s v="Desktop"/>
    <s v="iOS"/>
    <s v="Mobile App"/>
    <s v="Discussion"/>
    <x v="3"/>
    <s v="4G"/>
    <n v="672.47"/>
    <x v="210"/>
    <x v="0"/>
    <n v="0"/>
    <s v="Yes"/>
    <x v="1"/>
    <n v="34.25"/>
    <s v="No"/>
    <n v="4"/>
    <x v="148"/>
    <x v="2"/>
    <n v="0"/>
    <x v="1"/>
    <n v="0"/>
  </r>
  <r>
    <s v="EU1231"/>
    <x v="231"/>
    <s v="Michael Choi"/>
    <s v="jasonmoses@wilson.biz"/>
    <x v="3"/>
    <x v="3"/>
    <d v="2024-09-03T00:00:00"/>
    <d v="2025-01-01T14:00:00"/>
    <d v="2025-01-01T15:00:00"/>
    <n v="60"/>
    <s v="Smartphone"/>
    <s v="macOS"/>
    <s v="Web"/>
    <s v="Quiz"/>
    <x v="4"/>
    <s v="4G"/>
    <n v="426.17"/>
    <x v="211"/>
    <x v="0"/>
    <n v="0"/>
    <s v="Yes"/>
    <x v="1"/>
    <n v="94.15"/>
    <s v="No"/>
    <n v="1"/>
    <x v="21"/>
    <x v="3"/>
    <n v="0"/>
    <x v="1"/>
    <n v="0"/>
  </r>
  <r>
    <s v="EU1232"/>
    <x v="232"/>
    <s v="Cameron Thompson"/>
    <s v="zbaldwin@yahoo.com"/>
    <x v="4"/>
    <x v="0"/>
    <d v="2025-06-24T00:00:00"/>
    <d v="2025-01-01T10:00:00"/>
    <d v="2025-01-01T12:00:00"/>
    <n v="120"/>
    <s v="Tablet"/>
    <s v="iOS"/>
    <s v="Web"/>
    <s v="Reading Material"/>
    <x v="4"/>
    <s v="4G"/>
    <n v="773.64"/>
    <x v="212"/>
    <x v="0"/>
    <n v="5"/>
    <s v="No"/>
    <x v="0"/>
    <n v="77.75"/>
    <s v="Yes"/>
    <n v="5"/>
    <x v="5"/>
    <x v="0"/>
    <n v="0"/>
    <x v="0"/>
    <n v="1"/>
  </r>
  <r>
    <s v="EU1233"/>
    <x v="233"/>
    <s v="Alejandra Freeman"/>
    <s v="barkerwesley@santiago-stanley.com"/>
    <x v="0"/>
    <x v="5"/>
    <d v="2024-12-29T00:00:00"/>
    <d v="2025-01-01T13:00:00"/>
    <d v="2025-01-01T15:00:00"/>
    <n v="120"/>
    <s v="Desktop"/>
    <s v="Linux"/>
    <s v="Mobile App"/>
    <s v="Video"/>
    <x v="3"/>
    <s v="4G"/>
    <n v="468.5"/>
    <x v="213"/>
    <x v="0"/>
    <n v="1"/>
    <s v="Yes"/>
    <x v="0"/>
    <n v="67.069999999999993"/>
    <s v="No"/>
    <n v="1"/>
    <x v="102"/>
    <x v="3"/>
    <n v="0"/>
    <x v="0"/>
    <n v="0"/>
  </r>
  <r>
    <s v="EU1234"/>
    <x v="234"/>
    <s v="Kristen Hunter"/>
    <s v="ugonzalez@yahoo.com"/>
    <x v="1"/>
    <x v="3"/>
    <d v="2024-12-20T00:00:00"/>
    <d v="2025-01-01T11:00:00"/>
    <d v="2025-01-01T12:00:00"/>
    <n v="60"/>
    <s v="Tablet"/>
    <s v="iOS"/>
    <s v="Mobile App"/>
    <s v="Video"/>
    <x v="3"/>
    <s v="WiFi"/>
    <n v="474.23"/>
    <x v="214"/>
    <x v="0"/>
    <n v="1"/>
    <s v="Yes"/>
    <x v="1"/>
    <n v="107.87"/>
    <s v="No"/>
    <n v="0"/>
    <x v="24"/>
    <x v="1"/>
    <n v="0"/>
    <x v="1"/>
    <n v="0"/>
  </r>
  <r>
    <s v="EU1235"/>
    <x v="235"/>
    <s v="David Hill"/>
    <s v="jeffrey14@mason.com"/>
    <x v="2"/>
    <x v="0"/>
    <d v="2024-11-01T00:00:00"/>
    <d v="2025-01-01T13:00:00"/>
    <d v="2025-01-01T14:00:00"/>
    <n v="60"/>
    <s v="Laptop"/>
    <s v="macOS"/>
    <s v="Web"/>
    <s v="Quiz"/>
    <x v="1"/>
    <s v="Ethernet"/>
    <n v="315.72000000000003"/>
    <x v="215"/>
    <x v="1"/>
    <n v="1"/>
    <s v="Yes"/>
    <x v="0"/>
    <n v="61.37"/>
    <s v="No"/>
    <n v="3"/>
    <x v="40"/>
    <x v="3"/>
    <n v="1"/>
    <x v="0"/>
    <n v="0"/>
  </r>
  <r>
    <s v="EU1236"/>
    <x v="236"/>
    <s v="Nancy Lee"/>
    <s v="adrianrollins@alexander.org"/>
    <x v="2"/>
    <x v="6"/>
    <d v="2024-11-17T00:00:00"/>
    <d v="2025-01-01T08:00:00"/>
    <d v="2025-01-01T09:00:00"/>
    <n v="60"/>
    <s v="Desktop"/>
    <s v="iOS"/>
    <s v="Mobile App"/>
    <s v="Discussion"/>
    <x v="4"/>
    <s v="4G"/>
    <n v="885.17"/>
    <x v="216"/>
    <x v="0"/>
    <n v="2"/>
    <s v="Yes"/>
    <x v="1"/>
    <n v="50.12"/>
    <s v="Yes"/>
    <n v="8"/>
    <x v="153"/>
    <x v="0"/>
    <n v="0"/>
    <x v="1"/>
    <n v="1"/>
  </r>
  <r>
    <s v="EU1237"/>
    <x v="237"/>
    <s v="Jason Contreras"/>
    <s v="jose46@aguilar.com"/>
    <x v="2"/>
    <x v="5"/>
    <d v="2024-08-22T00:00:00"/>
    <d v="2025-01-01T09:00:00"/>
    <d v="2025-01-01T10:00:00"/>
    <n v="60"/>
    <s v="Smartphone"/>
    <s v="Windows"/>
    <s v="Web"/>
    <s v="Assignment"/>
    <x v="4"/>
    <s v="WiFi"/>
    <n v="253.12"/>
    <x v="217"/>
    <x v="0"/>
    <n v="5"/>
    <s v="Yes"/>
    <x v="0"/>
    <n v="53.5"/>
    <s v="No"/>
    <n v="0"/>
    <x v="154"/>
    <x v="0"/>
    <n v="0"/>
    <x v="0"/>
    <n v="0"/>
  </r>
  <r>
    <s v="EU1238"/>
    <x v="238"/>
    <s v="Sarah Pearson"/>
    <s v="kwilliams@hotmail.com"/>
    <x v="4"/>
    <x v="2"/>
    <d v="2025-07-02T00:00:00"/>
    <d v="2025-01-01T09:00:00"/>
    <d v="2025-01-01T10:00:00"/>
    <n v="60"/>
    <s v="Desktop"/>
    <s v="Android"/>
    <s v="Mobile App"/>
    <s v="Assignment"/>
    <x v="0"/>
    <s v="4G"/>
    <n v="143.66999999999999"/>
    <x v="218"/>
    <x v="0"/>
    <n v="1"/>
    <s v="No"/>
    <x v="1"/>
    <n v="93.27"/>
    <s v="Yes"/>
    <n v="0"/>
    <x v="155"/>
    <x v="4"/>
    <n v="0"/>
    <x v="1"/>
    <n v="1"/>
  </r>
  <r>
    <s v="EU1239"/>
    <x v="239"/>
    <s v="Timothy Skinner"/>
    <s v="birdamy@griffin.com"/>
    <x v="2"/>
    <x v="5"/>
    <d v="2025-01-14T00:00:00"/>
    <d v="2025-01-01T14:00:00"/>
    <d v="2025-01-01T16:00:00"/>
    <n v="120"/>
    <s v="Desktop"/>
    <s v="macOS"/>
    <s v="Web"/>
    <s v="Reading Material"/>
    <x v="2"/>
    <s v="4G"/>
    <n v="661.71"/>
    <x v="219"/>
    <x v="1"/>
    <n v="2"/>
    <s v="Yes"/>
    <x v="0"/>
    <n v="9.84"/>
    <s v="No"/>
    <n v="8"/>
    <x v="156"/>
    <x v="4"/>
    <n v="1"/>
    <x v="0"/>
    <n v="0"/>
  </r>
  <r>
    <s v="EU1240"/>
    <x v="240"/>
    <s v="Lauren Marsh"/>
    <s v="lisa90@hotmail.com"/>
    <x v="3"/>
    <x v="6"/>
    <d v="2024-08-25T00:00:00"/>
    <d v="2025-01-01T14:00:00"/>
    <d v="2025-01-01T16:00:00"/>
    <n v="120"/>
    <s v="Smartphone"/>
    <s v="Android"/>
    <s v="Web"/>
    <s v="Discussion"/>
    <x v="4"/>
    <s v="WiFi"/>
    <n v="969.06"/>
    <x v="220"/>
    <x v="0"/>
    <n v="1"/>
    <s v="Yes"/>
    <x v="1"/>
    <n v="2.0499999999999998"/>
    <s v="No"/>
    <n v="2"/>
    <x v="157"/>
    <x v="4"/>
    <n v="0"/>
    <x v="1"/>
    <n v="0"/>
  </r>
  <r>
    <s v="EU1241"/>
    <x v="241"/>
    <s v="Janice Haley"/>
    <s v="crystalsanders@gmail.com"/>
    <x v="2"/>
    <x v="4"/>
    <d v="2025-05-19T00:00:00"/>
    <d v="2025-01-01T14:00:00"/>
    <d v="2025-01-01T16:00:00"/>
    <n v="120"/>
    <s v="Desktop"/>
    <s v="Windows"/>
    <s v="Web"/>
    <s v="Reading Material"/>
    <x v="3"/>
    <s v="4G"/>
    <n v="408.23"/>
    <x v="221"/>
    <x v="0"/>
    <n v="0"/>
    <s v="Yes"/>
    <x v="0"/>
    <n v="102.97"/>
    <s v="Yes"/>
    <n v="6"/>
    <x v="114"/>
    <x v="5"/>
    <n v="0"/>
    <x v="0"/>
    <n v="1"/>
  </r>
  <r>
    <s v="EU1242"/>
    <x v="242"/>
    <s v="Cole Hernandez"/>
    <s v="brooksbrandon@simon.com"/>
    <x v="3"/>
    <x v="1"/>
    <d v="2024-10-26T00:00:00"/>
    <d v="2025-01-01T09:00:00"/>
    <d v="2025-01-01T11:00:00"/>
    <n v="120"/>
    <s v="Laptop"/>
    <s v="macOS"/>
    <s v="Web"/>
    <s v="Discussion"/>
    <x v="4"/>
    <s v="4G"/>
    <n v="876.29"/>
    <x v="222"/>
    <x v="1"/>
    <n v="2"/>
    <s v="Yes"/>
    <x v="0"/>
    <n v="52.24"/>
    <s v="Yes"/>
    <n v="10"/>
    <x v="158"/>
    <x v="3"/>
    <n v="1"/>
    <x v="0"/>
    <n v="1"/>
  </r>
  <r>
    <s v="EU1243"/>
    <x v="243"/>
    <s v="Vanessa Bailey"/>
    <s v="wallacebilly@reyes.com"/>
    <x v="0"/>
    <x v="0"/>
    <d v="2024-11-22T00:00:00"/>
    <d v="2025-01-01T11:00:00"/>
    <d v="2025-01-01T13:00:00"/>
    <n v="120"/>
    <s v="Tablet"/>
    <s v="Android"/>
    <s v="Web"/>
    <s v="Quiz"/>
    <x v="3"/>
    <s v="Ethernet"/>
    <n v="502.99"/>
    <x v="223"/>
    <x v="1"/>
    <n v="3"/>
    <s v="No"/>
    <x v="1"/>
    <n v="35.28"/>
    <s v="Yes"/>
    <n v="0"/>
    <x v="12"/>
    <x v="1"/>
    <n v="1"/>
    <x v="1"/>
    <n v="1"/>
  </r>
  <r>
    <s v="EU1244"/>
    <x v="244"/>
    <s v="Donna Gray"/>
    <s v="youngkimberly@hotmail.com"/>
    <x v="3"/>
    <x v="1"/>
    <d v="2025-04-19T00:00:00"/>
    <d v="2025-01-01T11:00:00"/>
    <d v="2025-01-01T13:00:00"/>
    <n v="120"/>
    <s v="Tablet"/>
    <s v="iOS"/>
    <s v="Mobile App"/>
    <s v="Assignment"/>
    <x v="3"/>
    <s v="WiFi"/>
    <n v="485.29"/>
    <x v="143"/>
    <x v="1"/>
    <n v="4"/>
    <s v="Yes"/>
    <x v="0"/>
    <n v="41.75"/>
    <s v="Yes"/>
    <n v="0"/>
    <x v="159"/>
    <x v="4"/>
    <n v="1"/>
    <x v="0"/>
    <n v="1"/>
  </r>
  <r>
    <s v="EU1245"/>
    <x v="245"/>
    <s v="Cindy Fields"/>
    <s v="williamscindy@gmail.com"/>
    <x v="2"/>
    <x v="5"/>
    <d v="2025-04-18T00:00:00"/>
    <d v="2025-01-01T09:00:00"/>
    <d v="2025-01-01T10:00:00"/>
    <n v="60"/>
    <s v="Smartphone"/>
    <s v="iOS"/>
    <s v="Mobile App"/>
    <s v="Assignment"/>
    <x v="2"/>
    <s v="Ethernet"/>
    <n v="988.1"/>
    <x v="224"/>
    <x v="1"/>
    <n v="2"/>
    <s v="Yes"/>
    <x v="0"/>
    <n v="96.33"/>
    <s v="Yes"/>
    <n v="1"/>
    <x v="160"/>
    <x v="0"/>
    <n v="1"/>
    <x v="0"/>
    <n v="1"/>
  </r>
  <r>
    <s v="EU1246"/>
    <x v="246"/>
    <s v="Joseph Nixon"/>
    <s v="lisa33@gmail.com"/>
    <x v="4"/>
    <x v="3"/>
    <d v="2025-03-07T00:00:00"/>
    <d v="2025-01-01T10:00:00"/>
    <d v="2025-01-01T12:00:00"/>
    <n v="120"/>
    <s v="Laptop"/>
    <s v="Windows"/>
    <s v="Mobile App"/>
    <s v="Quiz"/>
    <x v="2"/>
    <s v="WiFi"/>
    <n v="907.24"/>
    <x v="225"/>
    <x v="1"/>
    <n v="2"/>
    <s v="Yes"/>
    <x v="0"/>
    <n v="61.02"/>
    <s v="Yes"/>
    <n v="8"/>
    <x v="20"/>
    <x v="3"/>
    <n v="1"/>
    <x v="0"/>
    <n v="1"/>
  </r>
  <r>
    <s v="EU1247"/>
    <x v="247"/>
    <s v="Kayla Pope"/>
    <s v="hamptonjerome@gmail.com"/>
    <x v="4"/>
    <x v="4"/>
    <d v="2025-05-30T00:00:00"/>
    <d v="2025-01-01T13:00:00"/>
    <d v="2025-01-01T15:00:00"/>
    <n v="120"/>
    <s v="Smartphone"/>
    <s v="macOS"/>
    <s v="Web"/>
    <s v="Assignment"/>
    <x v="4"/>
    <s v="Ethernet"/>
    <n v="138.87"/>
    <x v="142"/>
    <x v="1"/>
    <n v="2"/>
    <s v="Yes"/>
    <x v="1"/>
    <n v="56.77"/>
    <s v="Yes"/>
    <n v="2"/>
    <x v="111"/>
    <x v="0"/>
    <n v="1"/>
    <x v="1"/>
    <n v="1"/>
  </r>
  <r>
    <s v="EU1248"/>
    <x v="248"/>
    <s v="Steven Baker"/>
    <s v="kimberlydavis@scott-hanna.org"/>
    <x v="4"/>
    <x v="4"/>
    <d v="2024-12-18T00:00:00"/>
    <d v="2025-01-01T10:00:00"/>
    <d v="2025-01-01T12:00:00"/>
    <n v="120"/>
    <s v="Laptop"/>
    <s v="iOS"/>
    <s v="Mobile App"/>
    <s v="Assignment"/>
    <x v="2"/>
    <s v="Ethernet"/>
    <n v="579.82000000000005"/>
    <x v="226"/>
    <x v="1"/>
    <n v="3"/>
    <s v="Yes"/>
    <x v="0"/>
    <n v="22.4"/>
    <s v="No"/>
    <n v="7"/>
    <x v="133"/>
    <x v="0"/>
    <n v="1"/>
    <x v="0"/>
    <n v="0"/>
  </r>
  <r>
    <s v="EU1249"/>
    <x v="249"/>
    <s v="Steven Allen"/>
    <s v="colincamacho@gmail.com"/>
    <x v="3"/>
    <x v="6"/>
    <d v="2024-10-23T00:00:00"/>
    <d v="2025-01-01T09:00:00"/>
    <d v="2025-01-01T11:00:00"/>
    <n v="120"/>
    <s v="Smartphone"/>
    <s v="Linux"/>
    <s v="Web"/>
    <s v="Quiz"/>
    <x v="2"/>
    <s v="4G"/>
    <n v="646.72"/>
    <x v="10"/>
    <x v="1"/>
    <n v="2"/>
    <s v="Yes"/>
    <x v="1"/>
    <n v="81.16"/>
    <s v="Yes"/>
    <n v="7"/>
    <x v="56"/>
    <x v="0"/>
    <n v="1"/>
    <x v="1"/>
    <n v="1"/>
  </r>
  <r>
    <s v="EU1250"/>
    <x v="250"/>
    <s v="Elizabeth Perez"/>
    <s v="fmoore@martinez-young.com"/>
    <x v="0"/>
    <x v="5"/>
    <d v="2024-10-02T00:00:00"/>
    <d v="2025-01-01T10:00:00"/>
    <d v="2025-01-01T11:00:00"/>
    <n v="60"/>
    <s v="Desktop"/>
    <s v="iOS"/>
    <s v="Web"/>
    <s v="Assignment"/>
    <x v="2"/>
    <s v="Ethernet"/>
    <n v="899.77"/>
    <x v="227"/>
    <x v="0"/>
    <n v="5"/>
    <s v="Yes"/>
    <x v="1"/>
    <n v="86.4"/>
    <s v="No"/>
    <n v="7"/>
    <x v="102"/>
    <x v="2"/>
    <n v="0"/>
    <x v="1"/>
    <n v="0"/>
  </r>
  <r>
    <s v="EU1251"/>
    <x v="251"/>
    <s v="Karen Smith"/>
    <s v="rioskevin@shannon.com"/>
    <x v="4"/>
    <x v="5"/>
    <d v="2025-03-22T00:00:00"/>
    <d v="2025-01-01T12:00:00"/>
    <d v="2025-01-01T14:00:00"/>
    <n v="120"/>
    <s v="Tablet"/>
    <s v="iOS"/>
    <s v="Web"/>
    <s v="Video"/>
    <x v="0"/>
    <s v="Ethernet"/>
    <n v="316.73"/>
    <x v="228"/>
    <x v="1"/>
    <n v="1"/>
    <s v="Yes"/>
    <x v="1"/>
    <n v="14.95"/>
    <s v="Yes"/>
    <n v="5"/>
    <x v="161"/>
    <x v="1"/>
    <n v="1"/>
    <x v="1"/>
    <n v="1"/>
  </r>
  <r>
    <s v="EU1252"/>
    <x v="252"/>
    <s v="Christopher Spencer"/>
    <s v="robin21@yahoo.com"/>
    <x v="2"/>
    <x v="4"/>
    <d v="2024-09-05T00:00:00"/>
    <d v="2025-01-01T09:00:00"/>
    <d v="2025-01-01T11:00:00"/>
    <n v="120"/>
    <s v="Tablet"/>
    <s v="iOS"/>
    <s v="Mobile App"/>
    <s v="Quiz"/>
    <x v="0"/>
    <s v="4G"/>
    <n v="424.63"/>
    <x v="229"/>
    <x v="1"/>
    <n v="1"/>
    <s v="Yes"/>
    <x v="0"/>
    <n v="50.65"/>
    <s v="No"/>
    <n v="10"/>
    <x v="81"/>
    <x v="0"/>
    <n v="1"/>
    <x v="0"/>
    <n v="0"/>
  </r>
  <r>
    <s v="EU1253"/>
    <x v="253"/>
    <s v="Mr. Jack Johnson"/>
    <s v="schaefersteven@allen.com"/>
    <x v="1"/>
    <x v="3"/>
    <d v="2025-02-13T00:00:00"/>
    <d v="2025-01-01T08:00:00"/>
    <d v="2025-01-01T09:00:00"/>
    <n v="60"/>
    <s v="Tablet"/>
    <s v="Linux"/>
    <s v="Mobile App"/>
    <s v="Quiz"/>
    <x v="1"/>
    <s v="5G"/>
    <n v="492.7"/>
    <x v="173"/>
    <x v="0"/>
    <n v="1"/>
    <s v="Yes"/>
    <x v="0"/>
    <n v="74.099999999999994"/>
    <s v="No"/>
    <n v="1"/>
    <x v="101"/>
    <x v="0"/>
    <n v="0"/>
    <x v="0"/>
    <n v="0"/>
  </r>
  <r>
    <s v="EU1254"/>
    <x v="254"/>
    <s v="Joshua Williams"/>
    <s v="valentinefrank@yahoo.com"/>
    <x v="0"/>
    <x v="4"/>
    <d v="2025-06-09T00:00:00"/>
    <d v="2025-01-01T14:00:00"/>
    <d v="2025-01-01T16:00:00"/>
    <n v="120"/>
    <s v="Laptop"/>
    <s v="Linux"/>
    <s v="Web"/>
    <s v="Reading Material"/>
    <x v="0"/>
    <s v="5G"/>
    <n v="841.13"/>
    <x v="30"/>
    <x v="0"/>
    <n v="1"/>
    <s v="Yes"/>
    <x v="0"/>
    <n v="112.62"/>
    <s v="Yes"/>
    <n v="3"/>
    <x v="162"/>
    <x v="4"/>
    <n v="0"/>
    <x v="0"/>
    <n v="1"/>
  </r>
  <r>
    <s v="EU1255"/>
    <x v="255"/>
    <s v="Claudia Moore"/>
    <s v="taylor67@hotmail.com"/>
    <x v="2"/>
    <x v="3"/>
    <d v="2024-08-03T00:00:00"/>
    <d v="2025-01-01T12:00:00"/>
    <d v="2025-01-01T13:00:00"/>
    <n v="60"/>
    <s v="Desktop"/>
    <s v="Windows"/>
    <s v="Mobile App"/>
    <s v="Video"/>
    <x v="2"/>
    <s v="Ethernet"/>
    <n v="323.77999999999997"/>
    <x v="230"/>
    <x v="1"/>
    <n v="1"/>
    <s v="Yes"/>
    <x v="0"/>
    <n v="44.19"/>
    <s v="Yes"/>
    <n v="10"/>
    <x v="163"/>
    <x v="2"/>
    <n v="1"/>
    <x v="0"/>
    <n v="1"/>
  </r>
  <r>
    <s v="EU1256"/>
    <x v="256"/>
    <s v="Jeremy Holder"/>
    <s v="johnphillips@cline.com"/>
    <x v="0"/>
    <x v="6"/>
    <d v="2025-04-10T00:00:00"/>
    <d v="2025-01-01T13:00:00"/>
    <d v="2025-01-01T14:00:00"/>
    <n v="60"/>
    <s v="Desktop"/>
    <s v="Windows"/>
    <s v="Mobile App"/>
    <s v="Quiz"/>
    <x v="4"/>
    <s v="5G"/>
    <n v="163.38"/>
    <x v="231"/>
    <x v="1"/>
    <n v="1"/>
    <s v="No"/>
    <x v="1"/>
    <n v="17.77"/>
    <s v="No"/>
    <n v="3"/>
    <x v="52"/>
    <x v="0"/>
    <n v="1"/>
    <x v="1"/>
    <n v="0"/>
  </r>
  <r>
    <s v="EU1257"/>
    <x v="257"/>
    <s v="Joanne Le"/>
    <s v="haley21@gmail.com"/>
    <x v="3"/>
    <x v="0"/>
    <d v="2024-12-21T00:00:00"/>
    <d v="2025-01-01T12:00:00"/>
    <d v="2025-01-01T14:00:00"/>
    <n v="120"/>
    <s v="Desktop"/>
    <s v="macOS"/>
    <s v="Mobile App"/>
    <s v="Quiz"/>
    <x v="2"/>
    <s v="4G"/>
    <n v="745.09"/>
    <x v="232"/>
    <x v="0"/>
    <n v="5"/>
    <s v="Yes"/>
    <x v="1"/>
    <n v="77.430000000000007"/>
    <s v="No"/>
    <n v="7"/>
    <x v="111"/>
    <x v="2"/>
    <n v="0"/>
    <x v="1"/>
    <n v="0"/>
  </r>
  <r>
    <s v="EU1258"/>
    <x v="258"/>
    <s v="Andrea Williams"/>
    <s v="robertyoung@cohen-parker.biz"/>
    <x v="2"/>
    <x v="2"/>
    <d v="2025-01-11T00:00:00"/>
    <d v="2025-01-01T10:00:00"/>
    <d v="2025-01-01T12:00:00"/>
    <n v="120"/>
    <s v="Smartphone"/>
    <s v="iOS"/>
    <s v="Mobile App"/>
    <s v="Quiz"/>
    <x v="0"/>
    <s v="5G"/>
    <n v="751.22"/>
    <x v="233"/>
    <x v="1"/>
    <n v="3"/>
    <s v="Yes"/>
    <x v="1"/>
    <n v="5.18"/>
    <s v="Yes"/>
    <n v="2"/>
    <x v="132"/>
    <x v="3"/>
    <n v="1"/>
    <x v="1"/>
    <n v="1"/>
  </r>
  <r>
    <s v="EU1259"/>
    <x v="259"/>
    <s v="Calvin Richardson"/>
    <s v="cbowers@ritter.com"/>
    <x v="2"/>
    <x v="1"/>
    <d v="2024-09-30T00:00:00"/>
    <d v="2025-01-01T12:00:00"/>
    <d v="2025-01-01T13:00:00"/>
    <n v="60"/>
    <s v="Tablet"/>
    <s v="macOS"/>
    <s v="Web"/>
    <s v="Quiz"/>
    <x v="4"/>
    <s v="WiFi"/>
    <n v="518.80999999999995"/>
    <x v="234"/>
    <x v="1"/>
    <n v="1"/>
    <s v="No"/>
    <x v="1"/>
    <n v="73.39"/>
    <s v="Yes"/>
    <n v="3"/>
    <x v="55"/>
    <x v="1"/>
    <n v="1"/>
    <x v="1"/>
    <n v="1"/>
  </r>
  <r>
    <s v="EU1260"/>
    <x v="260"/>
    <s v="Joshua Clark"/>
    <s v="carpenterjoshua@gmail.com"/>
    <x v="3"/>
    <x v="0"/>
    <d v="2025-04-30T00:00:00"/>
    <d v="2025-01-01T11:00:00"/>
    <d v="2025-01-01T12:00:00"/>
    <n v="60"/>
    <s v="Tablet"/>
    <s v="macOS"/>
    <s v="Mobile App"/>
    <s v="Video"/>
    <x v="4"/>
    <s v="5G"/>
    <n v="158.63999999999999"/>
    <x v="235"/>
    <x v="1"/>
    <n v="3"/>
    <s v="Yes"/>
    <x v="1"/>
    <n v="108.25"/>
    <s v="Yes"/>
    <n v="7"/>
    <x v="145"/>
    <x v="0"/>
    <n v="1"/>
    <x v="1"/>
    <n v="1"/>
  </r>
  <r>
    <s v="EU1261"/>
    <x v="261"/>
    <s v="Angela Carpenter"/>
    <s v="erinlowery@morris-daniels.net"/>
    <x v="0"/>
    <x v="4"/>
    <d v="2025-07-07T00:00:00"/>
    <d v="2025-01-01T10:00:00"/>
    <d v="2025-01-01T11:00:00"/>
    <n v="60"/>
    <s v="Tablet"/>
    <s v="Android"/>
    <s v="Web"/>
    <s v="Video"/>
    <x v="1"/>
    <s v="Ethernet"/>
    <n v="565.79"/>
    <x v="8"/>
    <x v="1"/>
    <n v="4"/>
    <s v="Yes"/>
    <x v="1"/>
    <n v="116.99"/>
    <s v="Yes"/>
    <n v="8"/>
    <x v="160"/>
    <x v="1"/>
    <n v="1"/>
    <x v="1"/>
    <n v="1"/>
  </r>
  <r>
    <s v="EU1262"/>
    <x v="262"/>
    <s v="Jennifer Carr"/>
    <s v="wjones@hotmail.com"/>
    <x v="0"/>
    <x v="6"/>
    <d v="2025-03-12T00:00:00"/>
    <d v="2025-01-01T10:00:00"/>
    <d v="2025-01-01T11:00:00"/>
    <n v="60"/>
    <s v="Laptop"/>
    <s v="macOS"/>
    <s v="Web"/>
    <s v="Reading Material"/>
    <x v="3"/>
    <s v="4G"/>
    <n v="259.52999999999997"/>
    <x v="172"/>
    <x v="0"/>
    <n v="4"/>
    <s v="No"/>
    <x v="1"/>
    <n v="88.78"/>
    <s v="Yes"/>
    <n v="10"/>
    <x v="164"/>
    <x v="0"/>
    <n v="0"/>
    <x v="1"/>
    <n v="1"/>
  </r>
  <r>
    <s v="EU1263"/>
    <x v="263"/>
    <s v="Julia Murphy"/>
    <s v="kimberly42@kennedy.biz"/>
    <x v="2"/>
    <x v="0"/>
    <d v="2025-05-22T00:00:00"/>
    <d v="2025-01-01T11:00:00"/>
    <d v="2025-01-01T12:00:00"/>
    <n v="60"/>
    <s v="Smartphone"/>
    <s v="Android"/>
    <s v="Mobile App"/>
    <s v="Video"/>
    <x v="3"/>
    <s v="4G"/>
    <n v="648.84"/>
    <x v="236"/>
    <x v="0"/>
    <n v="2"/>
    <s v="Yes"/>
    <x v="1"/>
    <n v="13.35"/>
    <s v="Yes"/>
    <n v="9"/>
    <x v="163"/>
    <x v="4"/>
    <n v="0"/>
    <x v="1"/>
    <n v="1"/>
  </r>
  <r>
    <s v="EU1264"/>
    <x v="264"/>
    <s v="Crystal Howard"/>
    <s v="hobbsjoy@hotmail.com"/>
    <x v="2"/>
    <x v="4"/>
    <d v="2025-04-02T00:00:00"/>
    <d v="2025-01-01T12:00:00"/>
    <d v="2025-01-01T14:00:00"/>
    <n v="120"/>
    <s v="Laptop"/>
    <s v="Windows"/>
    <s v="Mobile App"/>
    <s v="Video"/>
    <x v="4"/>
    <s v="5G"/>
    <n v="849.82"/>
    <x v="37"/>
    <x v="1"/>
    <n v="2"/>
    <s v="Yes"/>
    <x v="0"/>
    <n v="118.05"/>
    <s v="Yes"/>
    <n v="4"/>
    <x v="165"/>
    <x v="0"/>
    <n v="1"/>
    <x v="0"/>
    <n v="1"/>
  </r>
  <r>
    <s v="EU1265"/>
    <x v="265"/>
    <s v="Hayley Morton"/>
    <s v="erikrichardson@george.org"/>
    <x v="0"/>
    <x v="4"/>
    <d v="2025-03-25T00:00:00"/>
    <d v="2025-01-01T10:00:00"/>
    <d v="2025-01-01T12:00:00"/>
    <n v="120"/>
    <s v="Desktop"/>
    <s v="Windows"/>
    <s v="Mobile App"/>
    <s v="Video"/>
    <x v="2"/>
    <s v="4G"/>
    <n v="264.45999999999998"/>
    <x v="237"/>
    <x v="0"/>
    <n v="5"/>
    <s v="No"/>
    <x v="0"/>
    <n v="17.940000000000001"/>
    <s v="No"/>
    <n v="10"/>
    <x v="166"/>
    <x v="0"/>
    <n v="0"/>
    <x v="0"/>
    <n v="0"/>
  </r>
  <r>
    <s v="EU1266"/>
    <x v="266"/>
    <s v="Angela Stewart"/>
    <s v="vhowell@phillips-jones.com"/>
    <x v="0"/>
    <x v="4"/>
    <d v="2024-12-31T00:00:00"/>
    <d v="2025-01-01T10:00:00"/>
    <d v="2025-01-01T12:00:00"/>
    <n v="120"/>
    <s v="Laptop"/>
    <s v="Linux"/>
    <s v="Web"/>
    <s v="Assignment"/>
    <x v="2"/>
    <s v="5G"/>
    <n v="536.17999999999995"/>
    <x v="238"/>
    <x v="1"/>
    <n v="5"/>
    <s v="No"/>
    <x v="1"/>
    <n v="73.2"/>
    <s v="Yes"/>
    <n v="1"/>
    <x v="138"/>
    <x v="5"/>
    <n v="1"/>
    <x v="1"/>
    <n v="1"/>
  </r>
  <r>
    <s v="EU1267"/>
    <x v="267"/>
    <s v="Erik Hammond"/>
    <s v="tarahernandez@fields-huff.org"/>
    <x v="2"/>
    <x v="6"/>
    <d v="2024-09-22T00:00:00"/>
    <d v="2025-01-01T13:00:00"/>
    <d v="2025-01-01T14:00:00"/>
    <n v="60"/>
    <s v="Desktop"/>
    <s v="iOS"/>
    <s v="Mobile App"/>
    <s v="Video"/>
    <x v="4"/>
    <s v="Ethernet"/>
    <n v="790.4"/>
    <x v="239"/>
    <x v="1"/>
    <n v="0"/>
    <s v="No"/>
    <x v="0"/>
    <n v="60.43"/>
    <s v="No"/>
    <n v="5"/>
    <x v="167"/>
    <x v="5"/>
    <n v="1"/>
    <x v="0"/>
    <n v="0"/>
  </r>
  <r>
    <s v="EU1268"/>
    <x v="268"/>
    <s v="Ashley Hartman"/>
    <s v="tateamanda@allen.com"/>
    <x v="1"/>
    <x v="5"/>
    <d v="2024-10-13T00:00:00"/>
    <d v="2025-01-01T14:00:00"/>
    <d v="2025-01-01T16:00:00"/>
    <n v="120"/>
    <s v="Smartphone"/>
    <s v="macOS"/>
    <s v="Web"/>
    <s v="Quiz"/>
    <x v="2"/>
    <s v="5G"/>
    <n v="432.56"/>
    <x v="240"/>
    <x v="1"/>
    <n v="0"/>
    <s v="Yes"/>
    <x v="1"/>
    <n v="117.42"/>
    <s v="No"/>
    <n v="4"/>
    <x v="168"/>
    <x v="4"/>
    <n v="1"/>
    <x v="1"/>
    <n v="0"/>
  </r>
  <r>
    <s v="EU1269"/>
    <x v="269"/>
    <s v="Heather Rasmussen"/>
    <s v="jessicaanderson@hotmail.com"/>
    <x v="4"/>
    <x v="6"/>
    <d v="2025-05-26T00:00:00"/>
    <d v="2025-01-01T08:00:00"/>
    <d v="2025-01-01T10:00:00"/>
    <n v="120"/>
    <s v="Desktop"/>
    <s v="Android"/>
    <s v="Mobile App"/>
    <s v="Assignment"/>
    <x v="3"/>
    <s v="WiFi"/>
    <n v="460.35"/>
    <x v="236"/>
    <x v="0"/>
    <n v="5"/>
    <s v="Yes"/>
    <x v="1"/>
    <n v="80.98"/>
    <s v="No"/>
    <n v="10"/>
    <x v="164"/>
    <x v="4"/>
    <n v="0"/>
    <x v="1"/>
    <n v="0"/>
  </r>
  <r>
    <s v="EU1270"/>
    <x v="270"/>
    <s v="Andrew Rosario"/>
    <s v="mmorris@yahoo.com"/>
    <x v="1"/>
    <x v="3"/>
    <d v="2025-03-11T00:00:00"/>
    <d v="2025-01-01T14:00:00"/>
    <d v="2025-01-01T15:00:00"/>
    <n v="60"/>
    <s v="Tablet"/>
    <s v="iOS"/>
    <s v="Web"/>
    <s v="Video"/>
    <x v="0"/>
    <s v="WiFi"/>
    <n v="405.64"/>
    <x v="241"/>
    <x v="1"/>
    <n v="2"/>
    <s v="No"/>
    <x v="0"/>
    <n v="78.260000000000005"/>
    <s v="Yes"/>
    <n v="10"/>
    <x v="169"/>
    <x v="0"/>
    <n v="1"/>
    <x v="0"/>
    <n v="1"/>
  </r>
  <r>
    <s v="EU1271"/>
    <x v="271"/>
    <s v="James Ramos"/>
    <s v="tiffanyharrison@gmail.com"/>
    <x v="1"/>
    <x v="4"/>
    <d v="2025-05-11T00:00:00"/>
    <d v="2025-01-01T13:00:00"/>
    <d v="2025-01-01T15:00:00"/>
    <n v="120"/>
    <s v="Desktop"/>
    <s v="macOS"/>
    <s v="Mobile App"/>
    <s v="Discussion"/>
    <x v="0"/>
    <s v="4G"/>
    <n v="409.36"/>
    <x v="242"/>
    <x v="1"/>
    <n v="5"/>
    <s v="Yes"/>
    <x v="1"/>
    <n v="100.06"/>
    <s v="No"/>
    <n v="8"/>
    <x v="64"/>
    <x v="4"/>
    <n v="1"/>
    <x v="1"/>
    <n v="0"/>
  </r>
  <r>
    <s v="EU1272"/>
    <x v="272"/>
    <s v="Matthew Howard"/>
    <s v="pwatson@yahoo.com"/>
    <x v="4"/>
    <x v="0"/>
    <d v="2025-02-09T00:00:00"/>
    <d v="2025-01-01T14:00:00"/>
    <d v="2025-01-01T15:00:00"/>
    <n v="60"/>
    <s v="Tablet"/>
    <s v="macOS"/>
    <s v="Web"/>
    <s v="Quiz"/>
    <x v="4"/>
    <s v="WiFi"/>
    <n v="696.67"/>
    <x v="243"/>
    <x v="1"/>
    <n v="1"/>
    <s v="No"/>
    <x v="0"/>
    <n v="105.8"/>
    <s v="No"/>
    <n v="10"/>
    <x v="123"/>
    <x v="4"/>
    <n v="1"/>
    <x v="0"/>
    <n v="0"/>
  </r>
  <r>
    <s v="EU1273"/>
    <x v="273"/>
    <s v="Kathy Williams"/>
    <s v="lopezcharles@yahoo.com"/>
    <x v="4"/>
    <x v="4"/>
    <d v="2024-07-12T00:00:00"/>
    <d v="2025-01-01T10:00:00"/>
    <d v="2025-01-01T11:00:00"/>
    <n v="60"/>
    <s v="Smartphone"/>
    <s v="Android"/>
    <s v="Web"/>
    <s v="Quiz"/>
    <x v="4"/>
    <s v="4G"/>
    <n v="883.54"/>
    <x v="244"/>
    <x v="1"/>
    <n v="0"/>
    <s v="No"/>
    <x v="1"/>
    <n v="94.55"/>
    <s v="Yes"/>
    <n v="6"/>
    <x v="154"/>
    <x v="3"/>
    <n v="1"/>
    <x v="1"/>
    <n v="1"/>
  </r>
  <r>
    <s v="EU1274"/>
    <x v="274"/>
    <s v="Tanya Miller"/>
    <s v="paulmarshall@patton.com"/>
    <x v="2"/>
    <x v="3"/>
    <d v="2025-04-20T00:00:00"/>
    <d v="2025-01-01T10:00:00"/>
    <d v="2025-01-01T12:00:00"/>
    <n v="120"/>
    <s v="Desktop"/>
    <s v="iOS"/>
    <s v="Mobile App"/>
    <s v="Assignment"/>
    <x v="1"/>
    <s v="5G"/>
    <n v="604.28"/>
    <x v="245"/>
    <x v="1"/>
    <n v="1"/>
    <s v="No"/>
    <x v="0"/>
    <n v="99.41"/>
    <s v="Yes"/>
    <n v="9"/>
    <x v="156"/>
    <x v="3"/>
    <n v="1"/>
    <x v="0"/>
    <n v="1"/>
  </r>
  <r>
    <s v="EU1275"/>
    <x v="275"/>
    <s v="Mikayla Robertson"/>
    <s v="cnichols@roberts-long.com"/>
    <x v="4"/>
    <x v="5"/>
    <d v="2025-04-01T00:00:00"/>
    <d v="2025-01-01T11:00:00"/>
    <d v="2025-01-01T12:00:00"/>
    <n v="60"/>
    <s v="Smartphone"/>
    <s v="Android"/>
    <s v="Web"/>
    <s v="Reading Material"/>
    <x v="1"/>
    <s v="Ethernet"/>
    <n v="274.51"/>
    <x v="246"/>
    <x v="0"/>
    <n v="2"/>
    <s v="Yes"/>
    <x v="1"/>
    <n v="22.1"/>
    <s v="Yes"/>
    <n v="0"/>
    <x v="75"/>
    <x v="0"/>
    <n v="0"/>
    <x v="1"/>
    <n v="1"/>
  </r>
  <r>
    <s v="EU1276"/>
    <x v="276"/>
    <s v="Mark Craig"/>
    <s v="clarkmichael@norris.com"/>
    <x v="0"/>
    <x v="5"/>
    <d v="2024-08-08T00:00:00"/>
    <d v="2025-01-01T14:00:00"/>
    <d v="2025-01-01T16:00:00"/>
    <n v="120"/>
    <s v="Tablet"/>
    <s v="Linux"/>
    <s v="Mobile App"/>
    <s v="Reading Material"/>
    <x v="1"/>
    <s v="WiFi"/>
    <n v="715.27"/>
    <x v="247"/>
    <x v="0"/>
    <n v="1"/>
    <s v="Yes"/>
    <x v="0"/>
    <n v="37.32"/>
    <s v="No"/>
    <n v="0"/>
    <x v="170"/>
    <x v="5"/>
    <n v="0"/>
    <x v="0"/>
    <n v="0"/>
  </r>
  <r>
    <s v="EU1277"/>
    <x v="277"/>
    <s v="Maria Reid"/>
    <s v="wolfnatalie@yahoo.com"/>
    <x v="4"/>
    <x v="6"/>
    <d v="2025-04-15T00:00:00"/>
    <d v="2025-01-01T13:00:00"/>
    <d v="2025-01-01T15:00:00"/>
    <n v="120"/>
    <s v="Tablet"/>
    <s v="macOS"/>
    <s v="Web"/>
    <s v="Reading Material"/>
    <x v="3"/>
    <s v="WiFi"/>
    <n v="373.25"/>
    <x v="248"/>
    <x v="0"/>
    <n v="2"/>
    <s v="No"/>
    <x v="0"/>
    <n v="58.55"/>
    <s v="No"/>
    <n v="7"/>
    <x v="171"/>
    <x v="3"/>
    <n v="0"/>
    <x v="0"/>
    <n v="0"/>
  </r>
  <r>
    <s v="EU1278"/>
    <x v="278"/>
    <s v="Whitney Mendoza"/>
    <s v="charles28@hancock-garcia.com"/>
    <x v="4"/>
    <x v="3"/>
    <d v="2024-12-04T00:00:00"/>
    <d v="2025-01-01T14:00:00"/>
    <d v="2025-01-01T15:00:00"/>
    <n v="60"/>
    <s v="Laptop"/>
    <s v="macOS"/>
    <s v="Web"/>
    <s v="Reading Material"/>
    <x v="3"/>
    <s v="5G"/>
    <n v="792.09"/>
    <x v="143"/>
    <x v="1"/>
    <n v="3"/>
    <s v="No"/>
    <x v="1"/>
    <n v="63.69"/>
    <s v="No"/>
    <n v="8"/>
    <x v="36"/>
    <x v="4"/>
    <n v="1"/>
    <x v="1"/>
    <n v="0"/>
  </r>
  <r>
    <s v="EU1279"/>
    <x v="279"/>
    <s v="Jacob Moses"/>
    <s v="melvinsanchez@hotmail.com"/>
    <x v="0"/>
    <x v="4"/>
    <d v="2024-08-05T00:00:00"/>
    <d v="2025-01-01T10:00:00"/>
    <d v="2025-01-01T11:00:00"/>
    <n v="60"/>
    <s v="Tablet"/>
    <s v="Android"/>
    <s v="Mobile App"/>
    <s v="Video"/>
    <x v="2"/>
    <s v="Ethernet"/>
    <n v="968.22"/>
    <x v="249"/>
    <x v="1"/>
    <n v="0"/>
    <s v="Yes"/>
    <x v="1"/>
    <n v="35.74"/>
    <s v="No"/>
    <n v="9"/>
    <x v="49"/>
    <x v="0"/>
    <n v="1"/>
    <x v="1"/>
    <n v="0"/>
  </r>
  <r>
    <s v="EU1280"/>
    <x v="280"/>
    <s v="Jason Dalton"/>
    <s v="harrislaura@gmail.com"/>
    <x v="1"/>
    <x v="0"/>
    <d v="2025-02-10T00:00:00"/>
    <d v="2025-01-01T10:00:00"/>
    <d v="2025-01-01T12:00:00"/>
    <n v="120"/>
    <s v="Smartphone"/>
    <s v="Android"/>
    <s v="Web"/>
    <s v="Video"/>
    <x v="0"/>
    <s v="WiFi"/>
    <n v="899.41"/>
    <x v="250"/>
    <x v="1"/>
    <n v="0"/>
    <s v="No"/>
    <x v="1"/>
    <n v="87.15"/>
    <s v="Yes"/>
    <n v="6"/>
    <x v="39"/>
    <x v="0"/>
    <n v="1"/>
    <x v="1"/>
    <n v="1"/>
  </r>
  <r>
    <s v="EU1281"/>
    <x v="281"/>
    <s v="Jaclyn Chan"/>
    <s v="brittanyhunt@gmail.com"/>
    <x v="4"/>
    <x v="0"/>
    <d v="2024-08-21T00:00:00"/>
    <d v="2025-01-01T12:00:00"/>
    <d v="2025-01-01T14:00:00"/>
    <n v="120"/>
    <s v="Laptop"/>
    <s v="iOS"/>
    <s v="Web"/>
    <s v="Quiz"/>
    <x v="3"/>
    <s v="Ethernet"/>
    <n v="268.12"/>
    <x v="251"/>
    <x v="0"/>
    <n v="4"/>
    <s v="Yes"/>
    <x v="1"/>
    <n v="35.18"/>
    <s v="Yes"/>
    <n v="1"/>
    <x v="172"/>
    <x v="0"/>
    <n v="0"/>
    <x v="1"/>
    <n v="1"/>
  </r>
  <r>
    <s v="EU1282"/>
    <x v="282"/>
    <s v="Laura Pearson"/>
    <s v="yochoa@johnson.net"/>
    <x v="0"/>
    <x v="2"/>
    <d v="2024-09-03T00:00:00"/>
    <d v="2025-01-01T10:00:00"/>
    <d v="2025-01-01T11:00:00"/>
    <n v="60"/>
    <s v="Tablet"/>
    <s v="iOS"/>
    <s v="Web"/>
    <s v="Assignment"/>
    <x v="1"/>
    <s v="Ethernet"/>
    <n v="454.98"/>
    <x v="165"/>
    <x v="0"/>
    <n v="3"/>
    <s v="Yes"/>
    <x v="0"/>
    <n v="82.76"/>
    <s v="Yes"/>
    <n v="8"/>
    <x v="173"/>
    <x v="5"/>
    <n v="0"/>
    <x v="0"/>
    <n v="1"/>
  </r>
  <r>
    <s v="EU1283"/>
    <x v="283"/>
    <s v="Timothy Lopez"/>
    <s v="djones@smith.net"/>
    <x v="1"/>
    <x v="4"/>
    <d v="2024-11-14T00:00:00"/>
    <d v="2025-01-01T09:00:00"/>
    <d v="2025-01-01T11:00:00"/>
    <n v="120"/>
    <s v="Smartphone"/>
    <s v="Windows"/>
    <s v="Mobile App"/>
    <s v="Discussion"/>
    <x v="0"/>
    <s v="Ethernet"/>
    <n v="361.07"/>
    <x v="252"/>
    <x v="0"/>
    <n v="1"/>
    <s v="Yes"/>
    <x v="1"/>
    <n v="56.84"/>
    <s v="Yes"/>
    <n v="8"/>
    <x v="108"/>
    <x v="3"/>
    <n v="0"/>
    <x v="1"/>
    <n v="1"/>
  </r>
  <r>
    <s v="EU1284"/>
    <x v="284"/>
    <s v="Mary Dominguez"/>
    <s v="lnguyen@gmail.com"/>
    <x v="1"/>
    <x v="5"/>
    <d v="2024-09-17T00:00:00"/>
    <d v="2025-01-01T14:00:00"/>
    <d v="2025-01-01T16:00:00"/>
    <n v="120"/>
    <s v="Laptop"/>
    <s v="Android"/>
    <s v="Mobile App"/>
    <s v="Assignment"/>
    <x v="2"/>
    <s v="Ethernet"/>
    <n v="766.25"/>
    <x v="253"/>
    <x v="0"/>
    <n v="5"/>
    <s v="Yes"/>
    <x v="0"/>
    <n v="72.55"/>
    <s v="Yes"/>
    <n v="9"/>
    <x v="174"/>
    <x v="0"/>
    <n v="0"/>
    <x v="0"/>
    <n v="1"/>
  </r>
  <r>
    <s v="EU1285"/>
    <x v="285"/>
    <s v="Douglas Baker"/>
    <s v="jennifer95@yahoo.com"/>
    <x v="1"/>
    <x v="2"/>
    <d v="2024-07-18T00:00:00"/>
    <d v="2025-01-01T09:00:00"/>
    <d v="2025-01-01T11:00:00"/>
    <n v="120"/>
    <s v="Desktop"/>
    <s v="Linux"/>
    <s v="Mobile App"/>
    <s v="Discussion"/>
    <x v="2"/>
    <s v="Ethernet"/>
    <n v="271.63"/>
    <x v="254"/>
    <x v="0"/>
    <n v="2"/>
    <s v="Yes"/>
    <x v="1"/>
    <n v="3.87"/>
    <s v="Yes"/>
    <n v="2"/>
    <x v="175"/>
    <x v="0"/>
    <n v="0"/>
    <x v="1"/>
    <n v="1"/>
  </r>
  <r>
    <s v="EU1286"/>
    <x v="286"/>
    <s v="David Owens"/>
    <s v="markwright@yahoo.com"/>
    <x v="4"/>
    <x v="0"/>
    <d v="2025-06-05T00:00:00"/>
    <d v="2025-01-01T08:00:00"/>
    <d v="2025-01-01T10:00:00"/>
    <n v="120"/>
    <s v="Laptop"/>
    <s v="Android"/>
    <s v="Web"/>
    <s v="Assignment"/>
    <x v="1"/>
    <s v="4G"/>
    <n v="169.49"/>
    <x v="54"/>
    <x v="0"/>
    <n v="3"/>
    <s v="No"/>
    <x v="1"/>
    <n v="103.92"/>
    <s v="Yes"/>
    <n v="8"/>
    <x v="68"/>
    <x v="0"/>
    <n v="0"/>
    <x v="1"/>
    <n v="1"/>
  </r>
  <r>
    <s v="EU1287"/>
    <x v="287"/>
    <s v="Kevin Harris"/>
    <s v="irogers1@gmail.com"/>
    <x v="1"/>
    <x v="0"/>
    <d v="2024-12-15T00:00:00"/>
    <d v="2025-01-01T09:00:00"/>
    <d v="2025-01-01T10:00:00"/>
    <n v="60"/>
    <s v="Desktop"/>
    <s v="Android"/>
    <s v="Mobile App"/>
    <s v="Assignment"/>
    <x v="2"/>
    <s v="WiFi"/>
    <n v="97.61"/>
    <x v="255"/>
    <x v="1"/>
    <n v="0"/>
    <s v="Yes"/>
    <x v="0"/>
    <n v="116.77"/>
    <s v="No"/>
    <n v="4"/>
    <x v="176"/>
    <x v="1"/>
    <n v="1"/>
    <x v="0"/>
    <n v="0"/>
  </r>
  <r>
    <s v="EU1288"/>
    <x v="288"/>
    <s v="Ruben Kerr"/>
    <s v="martinezstefanie@yahoo.com"/>
    <x v="1"/>
    <x v="5"/>
    <d v="2025-06-27T00:00:00"/>
    <d v="2025-01-01T14:00:00"/>
    <d v="2025-01-01T15:00:00"/>
    <n v="60"/>
    <s v="Laptop"/>
    <s v="Android"/>
    <s v="Mobile App"/>
    <s v="Video"/>
    <x v="4"/>
    <s v="Ethernet"/>
    <n v="860.53"/>
    <x v="160"/>
    <x v="0"/>
    <n v="2"/>
    <s v="No"/>
    <x v="1"/>
    <n v="32.94"/>
    <s v="No"/>
    <n v="0"/>
    <x v="105"/>
    <x v="4"/>
    <n v="0"/>
    <x v="1"/>
    <n v="0"/>
  </r>
  <r>
    <s v="EU1289"/>
    <x v="289"/>
    <s v="David Morales"/>
    <s v="michellepeterson@schwartz.com"/>
    <x v="0"/>
    <x v="3"/>
    <d v="2025-05-18T00:00:00"/>
    <d v="2025-01-01T09:00:00"/>
    <d v="2025-01-01T11:00:00"/>
    <n v="120"/>
    <s v="Smartphone"/>
    <s v="iOS"/>
    <s v="Mobile App"/>
    <s v="Assignment"/>
    <x v="4"/>
    <s v="Ethernet"/>
    <n v="72.53"/>
    <x v="256"/>
    <x v="0"/>
    <n v="4"/>
    <s v="No"/>
    <x v="1"/>
    <n v="85.54"/>
    <s v="No"/>
    <n v="4"/>
    <x v="40"/>
    <x v="0"/>
    <n v="0"/>
    <x v="1"/>
    <n v="0"/>
  </r>
  <r>
    <s v="EU1290"/>
    <x v="290"/>
    <s v="Michael Norman"/>
    <s v="jenniferjohnson@griffin.biz"/>
    <x v="0"/>
    <x v="0"/>
    <d v="2025-05-01T00:00:00"/>
    <d v="2025-01-01T11:00:00"/>
    <d v="2025-01-01T12:00:00"/>
    <n v="60"/>
    <s v="Smartphone"/>
    <s v="Windows"/>
    <s v="Mobile App"/>
    <s v="Quiz"/>
    <x v="4"/>
    <s v="5G"/>
    <n v="592.57000000000005"/>
    <x v="257"/>
    <x v="0"/>
    <n v="3"/>
    <s v="Yes"/>
    <x v="0"/>
    <n v="105.32"/>
    <s v="No"/>
    <n v="2"/>
    <x v="47"/>
    <x v="0"/>
    <n v="0"/>
    <x v="0"/>
    <n v="0"/>
  </r>
  <r>
    <s v="EU1291"/>
    <x v="291"/>
    <s v="Timothy Garrett"/>
    <s v="justin32@andersen-fisher.info"/>
    <x v="3"/>
    <x v="4"/>
    <d v="2025-06-29T00:00:00"/>
    <d v="2025-01-01T11:00:00"/>
    <d v="2025-01-01T12:00:00"/>
    <n v="60"/>
    <s v="Laptop"/>
    <s v="iOS"/>
    <s v="Mobile App"/>
    <s v="Assignment"/>
    <x v="1"/>
    <s v="Ethernet"/>
    <n v="552.54"/>
    <x v="258"/>
    <x v="0"/>
    <n v="3"/>
    <s v="Yes"/>
    <x v="1"/>
    <n v="88.85"/>
    <s v="Yes"/>
    <n v="0"/>
    <x v="177"/>
    <x v="0"/>
    <n v="0"/>
    <x v="1"/>
    <n v="1"/>
  </r>
  <r>
    <s v="EU1292"/>
    <x v="292"/>
    <s v="Alexa Diaz"/>
    <s v="smithsarah@schroeder-castro.com"/>
    <x v="4"/>
    <x v="5"/>
    <d v="2025-05-29T00:00:00"/>
    <d v="2025-01-01T08:00:00"/>
    <d v="2025-01-01T09:00:00"/>
    <n v="60"/>
    <s v="Tablet"/>
    <s v="Linux"/>
    <s v="Mobile App"/>
    <s v="Reading Material"/>
    <x v="0"/>
    <s v="5G"/>
    <n v="701.07"/>
    <x v="259"/>
    <x v="1"/>
    <n v="1"/>
    <s v="No"/>
    <x v="0"/>
    <n v="9.3699999999999992"/>
    <s v="Yes"/>
    <n v="1"/>
    <x v="46"/>
    <x v="0"/>
    <n v="1"/>
    <x v="0"/>
    <n v="1"/>
  </r>
  <r>
    <s v="EU1293"/>
    <x v="293"/>
    <s v="David Webb"/>
    <s v="ray55@gmail.com"/>
    <x v="0"/>
    <x v="5"/>
    <d v="2024-07-21T00:00:00"/>
    <d v="2025-01-01T11:00:00"/>
    <d v="2025-01-01T12:00:00"/>
    <n v="60"/>
    <s v="Desktop"/>
    <s v="macOS"/>
    <s v="Mobile App"/>
    <s v="Assignment"/>
    <x v="1"/>
    <s v="Ethernet"/>
    <n v="597.86"/>
    <x v="183"/>
    <x v="1"/>
    <n v="1"/>
    <s v="Yes"/>
    <x v="1"/>
    <n v="57.55"/>
    <s v="Yes"/>
    <n v="7"/>
    <x v="178"/>
    <x v="3"/>
    <n v="1"/>
    <x v="1"/>
    <n v="1"/>
  </r>
  <r>
    <s v="EU1294"/>
    <x v="294"/>
    <s v="Lauren Johnson"/>
    <s v="harrisonjoseph@yahoo.com"/>
    <x v="1"/>
    <x v="3"/>
    <d v="2025-01-31T00:00:00"/>
    <d v="2025-01-01T10:00:00"/>
    <d v="2025-01-01T11:00:00"/>
    <n v="60"/>
    <s v="Desktop"/>
    <s v="macOS"/>
    <s v="Web"/>
    <s v="Video"/>
    <x v="4"/>
    <s v="Ethernet"/>
    <n v="272.43"/>
    <x v="260"/>
    <x v="1"/>
    <n v="5"/>
    <s v="No"/>
    <x v="0"/>
    <n v="77.239999999999995"/>
    <s v="Yes"/>
    <n v="4"/>
    <x v="147"/>
    <x v="0"/>
    <n v="1"/>
    <x v="0"/>
    <n v="1"/>
  </r>
  <r>
    <s v="EU1295"/>
    <x v="295"/>
    <s v="Mark Knight"/>
    <s v="ashleycooley@tran.biz"/>
    <x v="1"/>
    <x v="0"/>
    <d v="2025-01-19T00:00:00"/>
    <d v="2025-01-01T08:00:00"/>
    <d v="2025-01-01T09:00:00"/>
    <n v="60"/>
    <s v="Laptop"/>
    <s v="Android"/>
    <s v="Mobile App"/>
    <s v="Reading Material"/>
    <x v="4"/>
    <s v="Ethernet"/>
    <n v="616.35"/>
    <x v="261"/>
    <x v="1"/>
    <n v="4"/>
    <s v="No"/>
    <x v="1"/>
    <n v="104.22"/>
    <s v="Yes"/>
    <n v="3"/>
    <x v="16"/>
    <x v="1"/>
    <n v="1"/>
    <x v="1"/>
    <n v="1"/>
  </r>
  <r>
    <s v="EU1296"/>
    <x v="296"/>
    <s v="Michael Gomez"/>
    <s v="justin82@coleman.biz"/>
    <x v="1"/>
    <x v="6"/>
    <d v="2024-07-19T00:00:00"/>
    <d v="2025-01-01T10:00:00"/>
    <d v="2025-01-01T11:00:00"/>
    <n v="60"/>
    <s v="Desktop"/>
    <s v="iOS"/>
    <s v="Web"/>
    <s v="Video"/>
    <x v="2"/>
    <s v="WiFi"/>
    <n v="128.83000000000001"/>
    <x v="262"/>
    <x v="0"/>
    <n v="4"/>
    <s v="Yes"/>
    <x v="0"/>
    <n v="74.16"/>
    <s v="No"/>
    <n v="9"/>
    <x v="179"/>
    <x v="0"/>
    <n v="0"/>
    <x v="0"/>
    <n v="0"/>
  </r>
  <r>
    <s v="EU1297"/>
    <x v="297"/>
    <s v="Rhonda Jones"/>
    <s v="kristenhooper@yahoo.com"/>
    <x v="3"/>
    <x v="5"/>
    <d v="2025-04-15T00:00:00"/>
    <d v="2025-01-01T12:00:00"/>
    <d v="2025-01-01T13:00:00"/>
    <n v="60"/>
    <s v="Tablet"/>
    <s v="Android"/>
    <s v="Mobile App"/>
    <s v="Video"/>
    <x v="4"/>
    <s v="Ethernet"/>
    <n v="419.59"/>
    <x v="153"/>
    <x v="0"/>
    <n v="3"/>
    <s v="No"/>
    <x v="1"/>
    <n v="43.28"/>
    <s v="No"/>
    <n v="8"/>
    <x v="180"/>
    <x v="0"/>
    <n v="0"/>
    <x v="1"/>
    <n v="0"/>
  </r>
  <r>
    <s v="EU1298"/>
    <x v="298"/>
    <s v="Alexander Rodriguez"/>
    <s v="john35@johnson.com"/>
    <x v="0"/>
    <x v="0"/>
    <d v="2024-07-29T00:00:00"/>
    <d v="2025-01-01T11:00:00"/>
    <d v="2025-01-01T13:00:00"/>
    <n v="120"/>
    <s v="Smartphone"/>
    <s v="Android"/>
    <s v="Web"/>
    <s v="Video"/>
    <x v="4"/>
    <s v="WiFi"/>
    <n v="449.9"/>
    <x v="263"/>
    <x v="1"/>
    <n v="2"/>
    <s v="Yes"/>
    <x v="1"/>
    <n v="36.729999999999997"/>
    <s v="Yes"/>
    <n v="10"/>
    <x v="181"/>
    <x v="3"/>
    <n v="1"/>
    <x v="1"/>
    <n v="1"/>
  </r>
  <r>
    <s v="EU1299"/>
    <x v="299"/>
    <s v="Michael Walsh"/>
    <s v="anthony43@yahoo.com"/>
    <x v="0"/>
    <x v="2"/>
    <d v="2025-05-05T00:00:00"/>
    <d v="2025-01-01T10:00:00"/>
    <d v="2025-01-01T11:00:00"/>
    <n v="60"/>
    <s v="Desktop"/>
    <s v="iOS"/>
    <s v="Web"/>
    <s v="Assignment"/>
    <x v="1"/>
    <s v="WiFi"/>
    <n v="742.71"/>
    <x v="264"/>
    <x v="1"/>
    <n v="0"/>
    <s v="Yes"/>
    <x v="0"/>
    <n v="98.31"/>
    <s v="Yes"/>
    <n v="8"/>
    <x v="8"/>
    <x v="1"/>
    <n v="1"/>
    <x v="0"/>
    <n v="1"/>
  </r>
  <r>
    <s v="EU1300"/>
    <x v="300"/>
    <s v="Christopher English"/>
    <s v="christinaritter@valentine.com"/>
    <x v="1"/>
    <x v="0"/>
    <d v="2024-07-17T00:00:00"/>
    <d v="2025-01-01T12:00:00"/>
    <d v="2025-01-01T14:00:00"/>
    <n v="120"/>
    <s v="Smartphone"/>
    <s v="Windows"/>
    <s v="Mobile App"/>
    <s v="Assignment"/>
    <x v="1"/>
    <s v="WiFi"/>
    <n v="960.99"/>
    <x v="129"/>
    <x v="0"/>
    <n v="3"/>
    <s v="Yes"/>
    <x v="0"/>
    <n v="18.260000000000002"/>
    <s v="No"/>
    <n v="5"/>
    <x v="67"/>
    <x v="2"/>
    <n v="0"/>
    <x v="0"/>
    <n v="0"/>
  </r>
  <r>
    <s v="EU1301"/>
    <x v="301"/>
    <s v="Sheila Gardner"/>
    <s v="racheljackson@leon-rodriguez.com"/>
    <x v="1"/>
    <x v="3"/>
    <d v="2024-08-28T00:00:00"/>
    <d v="2025-01-01T11:00:00"/>
    <d v="2025-01-01T13:00:00"/>
    <n v="120"/>
    <s v="Laptop"/>
    <s v="Linux"/>
    <s v="Web"/>
    <s v="Assignment"/>
    <x v="4"/>
    <s v="Ethernet"/>
    <n v="891.37"/>
    <x v="265"/>
    <x v="0"/>
    <n v="4"/>
    <s v="No"/>
    <x v="1"/>
    <n v="63.13"/>
    <s v="No"/>
    <n v="6"/>
    <x v="136"/>
    <x v="4"/>
    <n v="0"/>
    <x v="1"/>
    <n v="0"/>
  </r>
  <r>
    <s v="EU1302"/>
    <x v="302"/>
    <s v="Jay Riggs"/>
    <s v="james01@gmail.com"/>
    <x v="1"/>
    <x v="4"/>
    <d v="2024-11-22T00:00:00"/>
    <d v="2025-01-01T11:00:00"/>
    <d v="2025-01-01T12:00:00"/>
    <n v="60"/>
    <s v="Tablet"/>
    <s v="Windows"/>
    <s v="Web"/>
    <s v="Assignment"/>
    <x v="2"/>
    <s v="4G"/>
    <n v="368.38"/>
    <x v="266"/>
    <x v="1"/>
    <n v="4"/>
    <s v="No"/>
    <x v="0"/>
    <n v="68.44"/>
    <s v="Yes"/>
    <n v="2"/>
    <x v="140"/>
    <x v="3"/>
    <n v="1"/>
    <x v="0"/>
    <n v="1"/>
  </r>
  <r>
    <s v="EU1303"/>
    <x v="303"/>
    <s v="Rebecca Oliver"/>
    <s v="rachel31@dunn.info"/>
    <x v="1"/>
    <x v="2"/>
    <d v="2024-09-21T00:00:00"/>
    <d v="2025-01-01T08:00:00"/>
    <d v="2025-01-01T10:00:00"/>
    <n v="120"/>
    <s v="Smartphone"/>
    <s v="Android"/>
    <s v="Web"/>
    <s v="Video"/>
    <x v="3"/>
    <s v="Ethernet"/>
    <n v="267.05"/>
    <x v="267"/>
    <x v="1"/>
    <n v="1"/>
    <s v="Yes"/>
    <x v="1"/>
    <n v="108.01"/>
    <s v="No"/>
    <n v="0"/>
    <x v="8"/>
    <x v="0"/>
    <n v="1"/>
    <x v="1"/>
    <n v="0"/>
  </r>
  <r>
    <s v="EU1304"/>
    <x v="304"/>
    <s v="Christina Richardson"/>
    <s v="katelyntaylor@gmail.com"/>
    <x v="2"/>
    <x v="4"/>
    <d v="2024-11-25T00:00:00"/>
    <d v="2025-01-01T09:00:00"/>
    <d v="2025-01-01T10:00:00"/>
    <n v="60"/>
    <s v="Tablet"/>
    <s v="Android"/>
    <s v="Web"/>
    <s v="Quiz"/>
    <x v="2"/>
    <s v="5G"/>
    <n v="184.24"/>
    <x v="268"/>
    <x v="0"/>
    <n v="1"/>
    <s v="Yes"/>
    <x v="0"/>
    <n v="51.84"/>
    <s v="No"/>
    <n v="7"/>
    <x v="182"/>
    <x v="0"/>
    <n v="0"/>
    <x v="0"/>
    <n v="0"/>
  </r>
  <r>
    <s v="EU1305"/>
    <x v="305"/>
    <s v="Sarah Williams"/>
    <s v="kennethgardner@hotmail.com"/>
    <x v="0"/>
    <x v="5"/>
    <d v="2025-06-26T00:00:00"/>
    <d v="2025-01-01T09:00:00"/>
    <d v="2025-01-01T10:00:00"/>
    <n v="60"/>
    <s v="Desktop"/>
    <s v="macOS"/>
    <s v="Mobile App"/>
    <s v="Quiz"/>
    <x v="4"/>
    <s v="4G"/>
    <n v="751.25"/>
    <x v="269"/>
    <x v="1"/>
    <n v="3"/>
    <s v="Yes"/>
    <x v="0"/>
    <n v="64.8"/>
    <s v="Yes"/>
    <n v="3"/>
    <x v="173"/>
    <x v="5"/>
    <n v="1"/>
    <x v="0"/>
    <n v="1"/>
  </r>
  <r>
    <s v="EU1306"/>
    <x v="306"/>
    <s v="Dustin Madden"/>
    <s v="john18@gmail.com"/>
    <x v="2"/>
    <x v="0"/>
    <d v="2024-12-07T00:00:00"/>
    <d v="2025-01-01T10:00:00"/>
    <d v="2025-01-01T12:00:00"/>
    <n v="120"/>
    <s v="Smartphone"/>
    <s v="Windows"/>
    <s v="Mobile App"/>
    <s v="Video"/>
    <x v="2"/>
    <s v="5G"/>
    <n v="973.16"/>
    <x v="270"/>
    <x v="1"/>
    <n v="0"/>
    <s v="No"/>
    <x v="1"/>
    <n v="33.159999999999997"/>
    <s v="Yes"/>
    <n v="5"/>
    <x v="183"/>
    <x v="2"/>
    <n v="1"/>
    <x v="1"/>
    <n v="1"/>
  </r>
  <r>
    <s v="EU1307"/>
    <x v="307"/>
    <s v="Amanda Miles"/>
    <s v="markhart@yahoo.com"/>
    <x v="0"/>
    <x v="1"/>
    <d v="2024-12-17T00:00:00"/>
    <d v="2025-01-01T14:00:00"/>
    <d v="2025-01-01T16:00:00"/>
    <n v="120"/>
    <s v="Laptop"/>
    <s v="Windows"/>
    <s v="Web"/>
    <s v="Quiz"/>
    <x v="1"/>
    <s v="5G"/>
    <n v="479.78"/>
    <x v="271"/>
    <x v="1"/>
    <n v="4"/>
    <s v="No"/>
    <x v="1"/>
    <n v="76.53"/>
    <s v="No"/>
    <n v="3"/>
    <x v="141"/>
    <x v="3"/>
    <n v="1"/>
    <x v="1"/>
    <n v="0"/>
  </r>
  <r>
    <s v="EU1308"/>
    <x v="308"/>
    <s v="Kevin Adams"/>
    <s v="james03@smith-hall.com"/>
    <x v="1"/>
    <x v="1"/>
    <d v="2025-06-17T00:00:00"/>
    <d v="2025-01-01T08:00:00"/>
    <d v="2025-01-01T09:00:00"/>
    <n v="60"/>
    <s v="Smartphone"/>
    <s v="Linux"/>
    <s v="Mobile App"/>
    <s v="Video"/>
    <x v="4"/>
    <s v="4G"/>
    <n v="240.26"/>
    <x v="272"/>
    <x v="0"/>
    <n v="0"/>
    <s v="Yes"/>
    <x v="1"/>
    <n v="34.340000000000003"/>
    <s v="No"/>
    <n v="0"/>
    <x v="31"/>
    <x v="5"/>
    <n v="0"/>
    <x v="1"/>
    <n v="0"/>
  </r>
  <r>
    <s v="EU1309"/>
    <x v="309"/>
    <s v="Katherine Clay"/>
    <s v="baustin@stevens.com"/>
    <x v="2"/>
    <x v="0"/>
    <d v="2024-10-03T00:00:00"/>
    <d v="2025-01-01T09:00:00"/>
    <d v="2025-01-01T10:00:00"/>
    <n v="60"/>
    <s v="Laptop"/>
    <s v="macOS"/>
    <s v="Web"/>
    <s v="Discussion"/>
    <x v="1"/>
    <s v="4G"/>
    <n v="75.23"/>
    <x v="273"/>
    <x v="1"/>
    <n v="0"/>
    <s v="Yes"/>
    <x v="1"/>
    <n v="10.039999999999999"/>
    <s v="No"/>
    <n v="10"/>
    <x v="184"/>
    <x v="0"/>
    <n v="1"/>
    <x v="1"/>
    <n v="0"/>
  </r>
  <r>
    <s v="EU1310"/>
    <x v="310"/>
    <s v="John French"/>
    <s v="burkegary@hodge.org"/>
    <x v="2"/>
    <x v="0"/>
    <d v="2024-12-14T00:00:00"/>
    <d v="2025-01-01T14:00:00"/>
    <d v="2025-01-01T15:00:00"/>
    <n v="60"/>
    <s v="Laptop"/>
    <s v="macOS"/>
    <s v="Mobile App"/>
    <s v="Assignment"/>
    <x v="2"/>
    <s v="4G"/>
    <n v="594.66"/>
    <x v="239"/>
    <x v="1"/>
    <n v="2"/>
    <s v="Yes"/>
    <x v="0"/>
    <n v="85.82"/>
    <s v="No"/>
    <n v="4"/>
    <x v="142"/>
    <x v="5"/>
    <n v="1"/>
    <x v="0"/>
    <n v="0"/>
  </r>
  <r>
    <s v="EU1311"/>
    <x v="311"/>
    <s v="Mitchell Cook"/>
    <s v="brandongarcia@smith.net"/>
    <x v="1"/>
    <x v="3"/>
    <d v="2024-09-16T00:00:00"/>
    <d v="2025-01-01T13:00:00"/>
    <d v="2025-01-01T15:00:00"/>
    <n v="120"/>
    <s v="Smartphone"/>
    <s v="Windows"/>
    <s v="Web"/>
    <s v="Quiz"/>
    <x v="3"/>
    <s v="4G"/>
    <n v="693.91"/>
    <x v="274"/>
    <x v="0"/>
    <n v="1"/>
    <s v="Yes"/>
    <x v="1"/>
    <n v="97.83"/>
    <s v="Yes"/>
    <n v="10"/>
    <x v="126"/>
    <x v="0"/>
    <n v="0"/>
    <x v="1"/>
    <n v="1"/>
  </r>
  <r>
    <s v="EU1312"/>
    <x v="312"/>
    <s v="Jessica Sanchez"/>
    <s v="epark@english-fischer.info"/>
    <x v="0"/>
    <x v="2"/>
    <d v="2024-11-11T00:00:00"/>
    <d v="2025-01-01T10:00:00"/>
    <d v="2025-01-01T11:00:00"/>
    <n v="60"/>
    <s v="Smartphone"/>
    <s v="macOS"/>
    <s v="Mobile App"/>
    <s v="Assignment"/>
    <x v="2"/>
    <s v="4G"/>
    <n v="414.99"/>
    <x v="275"/>
    <x v="1"/>
    <n v="3"/>
    <s v="Yes"/>
    <x v="1"/>
    <n v="6.27"/>
    <s v="Yes"/>
    <n v="1"/>
    <x v="110"/>
    <x v="0"/>
    <n v="1"/>
    <x v="1"/>
    <n v="1"/>
  </r>
  <r>
    <s v="EU1313"/>
    <x v="313"/>
    <s v="Melissa Johnson"/>
    <s v="christophermathis@hotmail.com"/>
    <x v="0"/>
    <x v="6"/>
    <d v="2024-09-18T00:00:00"/>
    <d v="2025-01-01T13:00:00"/>
    <d v="2025-01-01T14:00:00"/>
    <n v="60"/>
    <s v="Smartphone"/>
    <s v="Linux"/>
    <s v="Mobile App"/>
    <s v="Quiz"/>
    <x v="4"/>
    <s v="5G"/>
    <n v="204.99"/>
    <x v="276"/>
    <x v="0"/>
    <n v="0"/>
    <s v="No"/>
    <x v="0"/>
    <n v="31.19"/>
    <s v="Yes"/>
    <n v="4"/>
    <x v="185"/>
    <x v="1"/>
    <n v="0"/>
    <x v="0"/>
    <n v="1"/>
  </r>
  <r>
    <s v="EU1314"/>
    <x v="314"/>
    <s v="Mark Greer"/>
    <s v="andrew15@arnold.biz"/>
    <x v="4"/>
    <x v="3"/>
    <d v="2024-10-01T00:00:00"/>
    <d v="2025-01-01T10:00:00"/>
    <d v="2025-01-01T12:00:00"/>
    <n v="120"/>
    <s v="Tablet"/>
    <s v="Android"/>
    <s v="Web"/>
    <s v="Video"/>
    <x v="3"/>
    <s v="4G"/>
    <n v="840.13"/>
    <x v="236"/>
    <x v="1"/>
    <n v="4"/>
    <s v="Yes"/>
    <x v="1"/>
    <n v="90.57"/>
    <s v="Yes"/>
    <n v="10"/>
    <x v="65"/>
    <x v="4"/>
    <n v="1"/>
    <x v="1"/>
    <n v="1"/>
  </r>
  <r>
    <s v="EU1315"/>
    <x v="315"/>
    <s v="Matthew Bell"/>
    <s v="kenneth87@hotmail.com"/>
    <x v="1"/>
    <x v="6"/>
    <d v="2024-09-18T00:00:00"/>
    <d v="2025-01-01T09:00:00"/>
    <d v="2025-01-01T11:00:00"/>
    <n v="120"/>
    <s v="Desktop"/>
    <s v="Linux"/>
    <s v="Web"/>
    <s v="Video"/>
    <x v="1"/>
    <s v="WiFi"/>
    <n v="482.32"/>
    <x v="98"/>
    <x v="1"/>
    <n v="0"/>
    <s v="No"/>
    <x v="0"/>
    <n v="20.36"/>
    <s v="No"/>
    <n v="7"/>
    <x v="135"/>
    <x v="0"/>
    <n v="1"/>
    <x v="0"/>
    <n v="0"/>
  </r>
  <r>
    <s v="EU1316"/>
    <x v="316"/>
    <s v="Joe Foley"/>
    <s v="efields@gmail.com"/>
    <x v="4"/>
    <x v="2"/>
    <d v="2024-11-20T00:00:00"/>
    <d v="2025-01-01T12:00:00"/>
    <d v="2025-01-01T13:00:00"/>
    <n v="60"/>
    <s v="Desktop"/>
    <s v="Linux"/>
    <s v="Mobile App"/>
    <s v="Quiz"/>
    <x v="2"/>
    <s v="Ethernet"/>
    <n v="308.68"/>
    <x v="277"/>
    <x v="0"/>
    <n v="4"/>
    <s v="Yes"/>
    <x v="1"/>
    <n v="41.81"/>
    <s v="No"/>
    <n v="4"/>
    <x v="8"/>
    <x v="2"/>
    <n v="0"/>
    <x v="1"/>
    <n v="0"/>
  </r>
  <r>
    <s v="EU1317"/>
    <x v="317"/>
    <s v="David Nolan"/>
    <s v="crystaljohns@thompson-wall.com"/>
    <x v="2"/>
    <x v="2"/>
    <d v="2024-10-20T00:00:00"/>
    <d v="2025-01-01T10:00:00"/>
    <d v="2025-01-01T11:00:00"/>
    <n v="60"/>
    <s v="Desktop"/>
    <s v="Android"/>
    <s v="Mobile App"/>
    <s v="Quiz"/>
    <x v="4"/>
    <s v="WiFi"/>
    <n v="811.56"/>
    <x v="278"/>
    <x v="1"/>
    <n v="5"/>
    <s v="Yes"/>
    <x v="0"/>
    <n v="13.28"/>
    <s v="No"/>
    <n v="0"/>
    <x v="61"/>
    <x v="0"/>
    <n v="1"/>
    <x v="0"/>
    <n v="0"/>
  </r>
  <r>
    <s v="EU1318"/>
    <x v="318"/>
    <s v="Rebecca Espinoza"/>
    <s v="rthompson@smith.com"/>
    <x v="0"/>
    <x v="3"/>
    <d v="2025-02-19T00:00:00"/>
    <d v="2025-01-01T09:00:00"/>
    <d v="2025-01-01T10:00:00"/>
    <n v="60"/>
    <s v="Desktop"/>
    <s v="macOS"/>
    <s v="Web"/>
    <s v="Quiz"/>
    <x v="0"/>
    <s v="WiFi"/>
    <n v="233.15"/>
    <x v="123"/>
    <x v="0"/>
    <n v="0"/>
    <s v="Yes"/>
    <x v="0"/>
    <n v="91.22"/>
    <s v="No"/>
    <n v="1"/>
    <x v="74"/>
    <x v="0"/>
    <n v="0"/>
    <x v="0"/>
    <n v="0"/>
  </r>
  <r>
    <s v="EU1319"/>
    <x v="319"/>
    <s v="Andrew Greer"/>
    <s v="bcasey@gmail.com"/>
    <x v="4"/>
    <x v="2"/>
    <d v="2025-03-19T00:00:00"/>
    <d v="2025-01-01T12:00:00"/>
    <d v="2025-01-01T13:00:00"/>
    <n v="60"/>
    <s v="Desktop"/>
    <s v="Linux"/>
    <s v="Mobile App"/>
    <s v="Reading Material"/>
    <x v="3"/>
    <s v="4G"/>
    <n v="405.42"/>
    <x v="279"/>
    <x v="1"/>
    <n v="5"/>
    <s v="No"/>
    <x v="0"/>
    <n v="66.14"/>
    <s v="Yes"/>
    <n v="10"/>
    <x v="8"/>
    <x v="4"/>
    <n v="1"/>
    <x v="0"/>
    <n v="1"/>
  </r>
  <r>
    <s v="EU1320"/>
    <x v="320"/>
    <s v="Jordan Jordan"/>
    <s v="zmcdonald@martinez.com"/>
    <x v="1"/>
    <x v="6"/>
    <d v="2025-04-27T00:00:00"/>
    <d v="2025-01-01T14:00:00"/>
    <d v="2025-01-01T16:00:00"/>
    <n v="120"/>
    <s v="Desktop"/>
    <s v="Linux"/>
    <s v="Mobile App"/>
    <s v="Discussion"/>
    <x v="0"/>
    <s v="5G"/>
    <n v="497.6"/>
    <x v="153"/>
    <x v="1"/>
    <n v="5"/>
    <s v="No"/>
    <x v="1"/>
    <n v="49.46"/>
    <s v="No"/>
    <n v="0"/>
    <x v="186"/>
    <x v="0"/>
    <n v="1"/>
    <x v="1"/>
    <n v="0"/>
  </r>
  <r>
    <s v="EU1321"/>
    <x v="321"/>
    <s v="Patrick Smith"/>
    <s v="ashleydouglas@campos.net"/>
    <x v="2"/>
    <x v="3"/>
    <d v="2025-05-16T00:00:00"/>
    <d v="2025-01-01T09:00:00"/>
    <d v="2025-01-01T11:00:00"/>
    <n v="120"/>
    <s v="Tablet"/>
    <s v="Android"/>
    <s v="Web"/>
    <s v="Discussion"/>
    <x v="0"/>
    <s v="5G"/>
    <n v="979.76"/>
    <x v="280"/>
    <x v="0"/>
    <n v="4"/>
    <s v="Yes"/>
    <x v="1"/>
    <n v="32.24"/>
    <s v="Yes"/>
    <n v="8"/>
    <x v="158"/>
    <x v="0"/>
    <n v="0"/>
    <x v="1"/>
    <n v="1"/>
  </r>
  <r>
    <s v="EU1322"/>
    <x v="322"/>
    <s v="Cynthia Spencer"/>
    <s v="michaelhuffman@gmail.com"/>
    <x v="0"/>
    <x v="4"/>
    <d v="2025-02-15T00:00:00"/>
    <d v="2025-01-01T14:00:00"/>
    <d v="2025-01-01T15:00:00"/>
    <n v="60"/>
    <s v="Laptop"/>
    <s v="Windows"/>
    <s v="Mobile App"/>
    <s v="Reading Material"/>
    <x v="3"/>
    <s v="4G"/>
    <n v="336.93"/>
    <x v="281"/>
    <x v="0"/>
    <n v="5"/>
    <s v="No"/>
    <x v="0"/>
    <n v="94.39"/>
    <s v="No"/>
    <n v="3"/>
    <x v="187"/>
    <x v="5"/>
    <n v="0"/>
    <x v="0"/>
    <n v="0"/>
  </r>
  <r>
    <s v="EU1323"/>
    <x v="323"/>
    <s v="Bradley Wood"/>
    <s v="blake13@hotmail.com"/>
    <x v="1"/>
    <x v="1"/>
    <d v="2024-12-30T00:00:00"/>
    <d v="2025-01-01T10:00:00"/>
    <d v="2025-01-01T12:00:00"/>
    <n v="120"/>
    <s v="Smartphone"/>
    <s v="Android"/>
    <s v="Mobile App"/>
    <s v="Video"/>
    <x v="0"/>
    <s v="Ethernet"/>
    <n v="208.69"/>
    <x v="282"/>
    <x v="1"/>
    <n v="4"/>
    <s v="No"/>
    <x v="1"/>
    <n v="66.03"/>
    <s v="No"/>
    <n v="3"/>
    <x v="149"/>
    <x v="0"/>
    <n v="1"/>
    <x v="1"/>
    <n v="0"/>
  </r>
  <r>
    <s v="EU1324"/>
    <x v="324"/>
    <s v="Krista Hensley"/>
    <s v="yangkelly@hotmail.com"/>
    <x v="3"/>
    <x v="3"/>
    <d v="2025-01-09T00:00:00"/>
    <d v="2025-01-01T12:00:00"/>
    <d v="2025-01-01T13:00:00"/>
    <n v="60"/>
    <s v="Laptop"/>
    <s v="Linux"/>
    <s v="Mobile App"/>
    <s v="Reading Material"/>
    <x v="2"/>
    <s v="5G"/>
    <n v="204.3"/>
    <x v="283"/>
    <x v="1"/>
    <n v="2"/>
    <s v="Yes"/>
    <x v="0"/>
    <n v="49.56"/>
    <s v="Yes"/>
    <n v="1"/>
    <x v="188"/>
    <x v="0"/>
    <n v="1"/>
    <x v="0"/>
    <n v="1"/>
  </r>
  <r>
    <s v="EU1325"/>
    <x v="325"/>
    <s v="Phillip Harmon"/>
    <s v="qwilson@chavez.net"/>
    <x v="3"/>
    <x v="1"/>
    <d v="2024-10-09T00:00:00"/>
    <d v="2025-01-01T10:00:00"/>
    <d v="2025-01-01T12:00:00"/>
    <n v="120"/>
    <s v="Smartphone"/>
    <s v="Windows"/>
    <s v="Mobile App"/>
    <s v="Assignment"/>
    <x v="3"/>
    <s v="4G"/>
    <n v="125.74"/>
    <x v="284"/>
    <x v="1"/>
    <n v="1"/>
    <s v="Yes"/>
    <x v="0"/>
    <n v="19.190000000000001"/>
    <s v="No"/>
    <n v="9"/>
    <x v="49"/>
    <x v="0"/>
    <n v="1"/>
    <x v="0"/>
    <n v="0"/>
  </r>
  <r>
    <s v="EU1326"/>
    <x v="326"/>
    <s v="Patricia Phillips"/>
    <s v="moorelori@ross.com"/>
    <x v="2"/>
    <x v="1"/>
    <d v="2024-08-23T00:00:00"/>
    <d v="2025-01-01T09:00:00"/>
    <d v="2025-01-01T10:00:00"/>
    <n v="60"/>
    <s v="Tablet"/>
    <s v="Windows"/>
    <s v="Mobile App"/>
    <s v="Assignment"/>
    <x v="2"/>
    <s v="Ethernet"/>
    <n v="521.92999999999995"/>
    <x v="285"/>
    <x v="0"/>
    <n v="0"/>
    <s v="Yes"/>
    <x v="1"/>
    <n v="72.41"/>
    <s v="Yes"/>
    <n v="8"/>
    <x v="189"/>
    <x v="0"/>
    <n v="0"/>
    <x v="1"/>
    <n v="1"/>
  </r>
  <r>
    <s v="EU1327"/>
    <x v="327"/>
    <s v="Ryan Trujillo"/>
    <s v="vpeterson@dorsey-rush.biz"/>
    <x v="0"/>
    <x v="6"/>
    <d v="2024-11-10T00:00:00"/>
    <d v="2025-01-01T14:00:00"/>
    <d v="2025-01-01T16:00:00"/>
    <n v="120"/>
    <s v="Smartphone"/>
    <s v="Windows"/>
    <s v="Web"/>
    <s v="Quiz"/>
    <x v="1"/>
    <s v="Ethernet"/>
    <n v="671.79"/>
    <x v="286"/>
    <x v="0"/>
    <n v="2"/>
    <s v="No"/>
    <x v="1"/>
    <n v="36.4"/>
    <s v="No"/>
    <n v="7"/>
    <x v="159"/>
    <x v="4"/>
    <n v="0"/>
    <x v="1"/>
    <n v="0"/>
  </r>
  <r>
    <s v="EU1328"/>
    <x v="328"/>
    <s v="Ryan Brennan"/>
    <s v="oruiz@gmail.com"/>
    <x v="0"/>
    <x v="1"/>
    <d v="2025-06-10T00:00:00"/>
    <d v="2025-01-01T14:00:00"/>
    <d v="2025-01-01T15:00:00"/>
    <n v="60"/>
    <s v="Tablet"/>
    <s v="Windows"/>
    <s v="Web"/>
    <s v="Video"/>
    <x v="2"/>
    <s v="WiFi"/>
    <n v="97.29"/>
    <x v="99"/>
    <x v="0"/>
    <n v="5"/>
    <s v="No"/>
    <x v="0"/>
    <n v="61.21"/>
    <s v="Yes"/>
    <n v="9"/>
    <x v="45"/>
    <x v="4"/>
    <n v="0"/>
    <x v="0"/>
    <n v="1"/>
  </r>
  <r>
    <s v="EU1329"/>
    <x v="329"/>
    <s v="Denise Andrews"/>
    <s v="scott61@gould.net"/>
    <x v="2"/>
    <x v="5"/>
    <d v="2025-03-05T00:00:00"/>
    <d v="2025-01-01T08:00:00"/>
    <d v="2025-01-01T09:00:00"/>
    <n v="60"/>
    <s v="Smartphone"/>
    <s v="macOS"/>
    <s v="Web"/>
    <s v="Video"/>
    <x v="3"/>
    <s v="5G"/>
    <n v="973.49"/>
    <x v="287"/>
    <x v="1"/>
    <n v="3"/>
    <s v="No"/>
    <x v="0"/>
    <n v="76.14"/>
    <s v="No"/>
    <n v="1"/>
    <x v="190"/>
    <x v="0"/>
    <n v="1"/>
    <x v="0"/>
    <n v="0"/>
  </r>
  <r>
    <s v="EU1330"/>
    <x v="330"/>
    <s v="Lisa Salazar"/>
    <s v="elizabeth37@gmail.com"/>
    <x v="3"/>
    <x v="4"/>
    <d v="2025-03-18T00:00:00"/>
    <d v="2025-01-01T08:00:00"/>
    <d v="2025-01-01T10:00:00"/>
    <n v="120"/>
    <s v="Laptop"/>
    <s v="iOS"/>
    <s v="Mobile App"/>
    <s v="Video"/>
    <x v="1"/>
    <s v="WiFi"/>
    <n v="490.98"/>
    <x v="205"/>
    <x v="1"/>
    <n v="3"/>
    <s v="Yes"/>
    <x v="0"/>
    <n v="91"/>
    <s v="No"/>
    <n v="2"/>
    <x v="72"/>
    <x v="0"/>
    <n v="1"/>
    <x v="0"/>
    <n v="0"/>
  </r>
  <r>
    <s v="EU1331"/>
    <x v="331"/>
    <s v="Alicia Peterson"/>
    <s v="jenniferlee@hotmail.com"/>
    <x v="0"/>
    <x v="0"/>
    <d v="2024-12-10T00:00:00"/>
    <d v="2025-01-01T09:00:00"/>
    <d v="2025-01-01T10:00:00"/>
    <n v="60"/>
    <s v="Desktop"/>
    <s v="Windows"/>
    <s v="Web"/>
    <s v="Discussion"/>
    <x v="3"/>
    <s v="4G"/>
    <n v="739.5"/>
    <x v="288"/>
    <x v="0"/>
    <n v="1"/>
    <s v="No"/>
    <x v="0"/>
    <n v="18.440000000000001"/>
    <s v="No"/>
    <n v="10"/>
    <x v="171"/>
    <x v="1"/>
    <n v="0"/>
    <x v="0"/>
    <n v="0"/>
  </r>
  <r>
    <s v="EU1332"/>
    <x v="332"/>
    <s v="Lisa Banks"/>
    <s v="woodthomas@hotmail.com"/>
    <x v="4"/>
    <x v="4"/>
    <d v="2024-12-31T00:00:00"/>
    <d v="2025-01-01T11:00:00"/>
    <d v="2025-01-01T12:00:00"/>
    <n v="60"/>
    <s v="Laptop"/>
    <s v="Android"/>
    <s v="Web"/>
    <s v="Reading Material"/>
    <x v="2"/>
    <s v="5G"/>
    <n v="192.4"/>
    <x v="289"/>
    <x v="0"/>
    <n v="0"/>
    <s v="Yes"/>
    <x v="1"/>
    <n v="85.44"/>
    <s v="No"/>
    <n v="1"/>
    <x v="142"/>
    <x v="0"/>
    <n v="0"/>
    <x v="1"/>
    <n v="0"/>
  </r>
  <r>
    <s v="EU1333"/>
    <x v="333"/>
    <s v="Katelyn Mccoy"/>
    <s v="laurie26@morales.com"/>
    <x v="1"/>
    <x v="5"/>
    <d v="2025-05-14T00:00:00"/>
    <d v="2025-01-01T12:00:00"/>
    <d v="2025-01-01T13:00:00"/>
    <n v="60"/>
    <s v="Smartphone"/>
    <s v="macOS"/>
    <s v="Mobile App"/>
    <s v="Discussion"/>
    <x v="1"/>
    <s v="Ethernet"/>
    <n v="861.91"/>
    <x v="290"/>
    <x v="1"/>
    <n v="0"/>
    <s v="Yes"/>
    <x v="0"/>
    <n v="74.44"/>
    <s v="No"/>
    <n v="7"/>
    <x v="12"/>
    <x v="0"/>
    <n v="1"/>
    <x v="0"/>
    <n v="0"/>
  </r>
  <r>
    <s v="EU1334"/>
    <x v="334"/>
    <s v="James Chase"/>
    <s v="snyderbrent@yahoo.com"/>
    <x v="0"/>
    <x v="5"/>
    <d v="2024-08-15T00:00:00"/>
    <d v="2025-01-01T08:00:00"/>
    <d v="2025-01-01T09:00:00"/>
    <n v="60"/>
    <s v="Smartphone"/>
    <s v="macOS"/>
    <s v="Mobile App"/>
    <s v="Discussion"/>
    <x v="3"/>
    <s v="Ethernet"/>
    <n v="435.38"/>
    <x v="278"/>
    <x v="1"/>
    <n v="3"/>
    <s v="Yes"/>
    <x v="1"/>
    <n v="84.2"/>
    <s v="Yes"/>
    <n v="6"/>
    <x v="173"/>
    <x v="0"/>
    <n v="1"/>
    <x v="1"/>
    <n v="1"/>
  </r>
  <r>
    <s v="EU1335"/>
    <x v="335"/>
    <s v="Adam Sexton"/>
    <s v="jenniferferguson@yahoo.com"/>
    <x v="4"/>
    <x v="3"/>
    <d v="2025-02-05T00:00:00"/>
    <d v="2025-01-01T09:00:00"/>
    <d v="2025-01-01T10:00:00"/>
    <n v="60"/>
    <s v="Tablet"/>
    <s v="macOS"/>
    <s v="Mobile App"/>
    <s v="Video"/>
    <x v="4"/>
    <s v="4G"/>
    <n v="636.44000000000005"/>
    <x v="291"/>
    <x v="0"/>
    <n v="2"/>
    <s v="No"/>
    <x v="1"/>
    <n v="88.48"/>
    <s v="Yes"/>
    <n v="4"/>
    <x v="164"/>
    <x v="2"/>
    <n v="0"/>
    <x v="1"/>
    <n v="1"/>
  </r>
  <r>
    <s v="EU1336"/>
    <x v="336"/>
    <s v="Katherine Glenn"/>
    <s v="qwright@lopez.com"/>
    <x v="4"/>
    <x v="3"/>
    <d v="2024-11-21T00:00:00"/>
    <d v="2025-01-01T11:00:00"/>
    <d v="2025-01-01T12:00:00"/>
    <n v="60"/>
    <s v="Laptop"/>
    <s v="macOS"/>
    <s v="Mobile App"/>
    <s v="Discussion"/>
    <x v="1"/>
    <s v="WiFi"/>
    <n v="615.15"/>
    <x v="292"/>
    <x v="1"/>
    <n v="0"/>
    <s v="Yes"/>
    <x v="0"/>
    <n v="116.74"/>
    <s v="No"/>
    <n v="7"/>
    <x v="80"/>
    <x v="4"/>
    <n v="1"/>
    <x v="0"/>
    <n v="0"/>
  </r>
  <r>
    <s v="EU1337"/>
    <x v="337"/>
    <s v="John Walker"/>
    <s v="chelsea19@gmail.com"/>
    <x v="0"/>
    <x v="5"/>
    <d v="2024-09-22T00:00:00"/>
    <d v="2025-01-01T10:00:00"/>
    <d v="2025-01-01T11:00:00"/>
    <n v="60"/>
    <s v="Desktop"/>
    <s v="iOS"/>
    <s v="Web"/>
    <s v="Assignment"/>
    <x v="3"/>
    <s v="Ethernet"/>
    <n v="537.38"/>
    <x v="293"/>
    <x v="0"/>
    <n v="4"/>
    <s v="No"/>
    <x v="0"/>
    <n v="50.33"/>
    <s v="Yes"/>
    <n v="10"/>
    <x v="7"/>
    <x v="0"/>
    <n v="0"/>
    <x v="0"/>
    <n v="1"/>
  </r>
  <r>
    <s v="EU1338"/>
    <x v="338"/>
    <s v="Keith Contreras"/>
    <s v="imclean@fisher-cole.com"/>
    <x v="0"/>
    <x v="2"/>
    <d v="2024-07-14T00:00:00"/>
    <d v="2025-01-01T10:00:00"/>
    <d v="2025-01-01T11:00:00"/>
    <n v="60"/>
    <s v="Smartphone"/>
    <s v="iOS"/>
    <s v="Web"/>
    <s v="Quiz"/>
    <x v="4"/>
    <s v="WiFi"/>
    <n v="505.05"/>
    <x v="44"/>
    <x v="0"/>
    <n v="3"/>
    <s v="Yes"/>
    <x v="0"/>
    <n v="38.869999999999997"/>
    <s v="Yes"/>
    <n v="5"/>
    <x v="52"/>
    <x v="0"/>
    <n v="0"/>
    <x v="0"/>
    <n v="1"/>
  </r>
  <r>
    <s v="EU1339"/>
    <x v="339"/>
    <s v="Elizabeth Daniel"/>
    <s v="reneenelson@garcia-thornton.biz"/>
    <x v="0"/>
    <x v="3"/>
    <d v="2025-03-30T00:00:00"/>
    <d v="2025-01-01T10:00:00"/>
    <d v="2025-01-01T11:00:00"/>
    <n v="60"/>
    <s v="Smartphone"/>
    <s v="Linux"/>
    <s v="Mobile App"/>
    <s v="Discussion"/>
    <x v="2"/>
    <s v="4G"/>
    <n v="320.04000000000002"/>
    <x v="294"/>
    <x v="0"/>
    <n v="2"/>
    <s v="No"/>
    <x v="0"/>
    <n v="85.99"/>
    <s v="Yes"/>
    <n v="0"/>
    <x v="35"/>
    <x v="2"/>
    <n v="0"/>
    <x v="0"/>
    <n v="1"/>
  </r>
  <r>
    <s v="EU1340"/>
    <x v="340"/>
    <s v="Bradley Guzman"/>
    <s v="ismith@yahoo.com"/>
    <x v="4"/>
    <x v="1"/>
    <d v="2025-06-25T00:00:00"/>
    <d v="2025-01-01T09:00:00"/>
    <d v="2025-01-01T10:00:00"/>
    <n v="60"/>
    <s v="Tablet"/>
    <s v="Linux"/>
    <s v="Mobile App"/>
    <s v="Discussion"/>
    <x v="1"/>
    <s v="4G"/>
    <n v="585.54"/>
    <x v="259"/>
    <x v="0"/>
    <n v="2"/>
    <s v="No"/>
    <x v="1"/>
    <n v="79.45"/>
    <s v="No"/>
    <n v="7"/>
    <x v="122"/>
    <x v="0"/>
    <n v="0"/>
    <x v="1"/>
    <n v="0"/>
  </r>
  <r>
    <s v="EU1341"/>
    <x v="341"/>
    <s v="Patricia Houston"/>
    <s v="wesleyalvarez@hotmail.com"/>
    <x v="3"/>
    <x v="5"/>
    <d v="2024-08-17T00:00:00"/>
    <d v="2025-01-01T13:00:00"/>
    <d v="2025-01-01T14:00:00"/>
    <n v="60"/>
    <s v="Laptop"/>
    <s v="macOS"/>
    <s v="Web"/>
    <s v="Quiz"/>
    <x v="1"/>
    <s v="Ethernet"/>
    <n v="467.1"/>
    <x v="295"/>
    <x v="1"/>
    <n v="3"/>
    <s v="No"/>
    <x v="1"/>
    <n v="112.42"/>
    <s v="Yes"/>
    <n v="10"/>
    <x v="93"/>
    <x v="3"/>
    <n v="1"/>
    <x v="1"/>
    <n v="1"/>
  </r>
  <r>
    <s v="EU1342"/>
    <x v="342"/>
    <s v="John Clayton"/>
    <s v="tmiller@hotmail.com"/>
    <x v="1"/>
    <x v="2"/>
    <d v="2025-02-01T00:00:00"/>
    <d v="2025-01-01T13:00:00"/>
    <d v="2025-01-01T14:00:00"/>
    <n v="60"/>
    <s v="Smartphone"/>
    <s v="Android"/>
    <s v="Web"/>
    <s v="Discussion"/>
    <x v="0"/>
    <s v="5G"/>
    <n v="985.03"/>
    <x v="296"/>
    <x v="1"/>
    <n v="1"/>
    <s v="No"/>
    <x v="0"/>
    <n v="84.72"/>
    <s v="No"/>
    <n v="8"/>
    <x v="191"/>
    <x v="0"/>
    <n v="1"/>
    <x v="0"/>
    <n v="0"/>
  </r>
  <r>
    <s v="EU1343"/>
    <x v="343"/>
    <s v="Brian Parker"/>
    <s v="joy75@mccann.org"/>
    <x v="0"/>
    <x v="2"/>
    <d v="2025-04-28T00:00:00"/>
    <d v="2025-01-01T12:00:00"/>
    <d v="2025-01-01T14:00:00"/>
    <n v="120"/>
    <s v="Desktop"/>
    <s v="Windows"/>
    <s v="Web"/>
    <s v="Reading Material"/>
    <x v="4"/>
    <s v="5G"/>
    <n v="104.18"/>
    <x v="297"/>
    <x v="1"/>
    <n v="3"/>
    <s v="Yes"/>
    <x v="0"/>
    <n v="37.64"/>
    <s v="No"/>
    <n v="1"/>
    <x v="20"/>
    <x v="4"/>
    <n v="1"/>
    <x v="0"/>
    <n v="0"/>
  </r>
  <r>
    <s v="EU1344"/>
    <x v="344"/>
    <s v="Christopher Mann"/>
    <s v="whitejamie@taylor-conway.com"/>
    <x v="2"/>
    <x v="0"/>
    <d v="2025-05-14T00:00:00"/>
    <d v="2025-01-01T09:00:00"/>
    <d v="2025-01-01T11:00:00"/>
    <n v="120"/>
    <s v="Laptop"/>
    <s v="Android"/>
    <s v="Web"/>
    <s v="Video"/>
    <x v="2"/>
    <s v="4G"/>
    <n v="981.85"/>
    <x v="298"/>
    <x v="1"/>
    <n v="3"/>
    <s v="Yes"/>
    <x v="0"/>
    <n v="30.56"/>
    <s v="No"/>
    <n v="10"/>
    <x v="190"/>
    <x v="4"/>
    <n v="1"/>
    <x v="0"/>
    <n v="0"/>
  </r>
  <r>
    <s v="EU1345"/>
    <x v="345"/>
    <s v="John King"/>
    <s v="julie71@hotmail.com"/>
    <x v="4"/>
    <x v="2"/>
    <d v="2025-03-10T00:00:00"/>
    <d v="2025-01-01T11:00:00"/>
    <d v="2025-01-01T13:00:00"/>
    <n v="120"/>
    <s v="Desktop"/>
    <s v="Windows"/>
    <s v="Mobile App"/>
    <s v="Video"/>
    <x v="3"/>
    <s v="4G"/>
    <n v="887.03"/>
    <x v="142"/>
    <x v="1"/>
    <n v="2"/>
    <s v="No"/>
    <x v="0"/>
    <n v="17.649999999999999"/>
    <s v="Yes"/>
    <n v="0"/>
    <x v="157"/>
    <x v="0"/>
    <n v="1"/>
    <x v="0"/>
    <n v="1"/>
  </r>
  <r>
    <s v="EU1346"/>
    <x v="346"/>
    <s v="Christopher Martinez"/>
    <s v="kennethsmith@leonard.info"/>
    <x v="1"/>
    <x v="6"/>
    <d v="2024-08-21T00:00:00"/>
    <d v="2025-01-01T12:00:00"/>
    <d v="2025-01-01T13:00:00"/>
    <n v="60"/>
    <s v="Tablet"/>
    <s v="Android"/>
    <s v="Mobile App"/>
    <s v="Video"/>
    <x v="2"/>
    <s v="WiFi"/>
    <n v="656.53"/>
    <x v="149"/>
    <x v="1"/>
    <n v="0"/>
    <s v="No"/>
    <x v="1"/>
    <n v="58.79"/>
    <s v="No"/>
    <n v="4"/>
    <x v="192"/>
    <x v="0"/>
    <n v="1"/>
    <x v="1"/>
    <n v="0"/>
  </r>
  <r>
    <s v="EU1347"/>
    <x v="347"/>
    <s v="Robert Hoffman"/>
    <s v="connor65@mullen.com"/>
    <x v="4"/>
    <x v="0"/>
    <d v="2024-09-18T00:00:00"/>
    <d v="2025-01-01T10:00:00"/>
    <d v="2025-01-01T11:00:00"/>
    <n v="60"/>
    <s v="Smartphone"/>
    <s v="iOS"/>
    <s v="Mobile App"/>
    <s v="Reading Material"/>
    <x v="3"/>
    <s v="4G"/>
    <n v="144.81"/>
    <x v="299"/>
    <x v="0"/>
    <n v="4"/>
    <s v="No"/>
    <x v="1"/>
    <n v="71.59"/>
    <s v="Yes"/>
    <n v="10"/>
    <x v="175"/>
    <x v="3"/>
    <n v="0"/>
    <x v="1"/>
    <n v="1"/>
  </r>
  <r>
    <s v="EU1348"/>
    <x v="348"/>
    <s v="Tammy Castillo"/>
    <s v="wlevine@gmail.com"/>
    <x v="3"/>
    <x v="6"/>
    <d v="2024-07-11T00:00:00"/>
    <d v="2025-01-01T08:00:00"/>
    <d v="2025-01-01T09:00:00"/>
    <n v="60"/>
    <s v="Desktop"/>
    <s v="iOS"/>
    <s v="Mobile App"/>
    <s v="Discussion"/>
    <x v="0"/>
    <s v="5G"/>
    <n v="323.35000000000002"/>
    <x v="15"/>
    <x v="0"/>
    <n v="0"/>
    <s v="No"/>
    <x v="1"/>
    <n v="10.65"/>
    <s v="No"/>
    <n v="10"/>
    <x v="32"/>
    <x v="0"/>
    <n v="0"/>
    <x v="1"/>
    <n v="0"/>
  </r>
  <r>
    <s v="EU1349"/>
    <x v="349"/>
    <s v="Joshua Ferguson"/>
    <s v="wendybaker@gmail.com"/>
    <x v="4"/>
    <x v="1"/>
    <d v="2025-02-17T00:00:00"/>
    <d v="2025-01-01T08:00:00"/>
    <d v="2025-01-01T09:00:00"/>
    <n v="60"/>
    <s v="Desktop"/>
    <s v="macOS"/>
    <s v="Web"/>
    <s v="Discussion"/>
    <x v="2"/>
    <s v="4G"/>
    <n v="280.44"/>
    <x v="300"/>
    <x v="1"/>
    <n v="5"/>
    <s v="Yes"/>
    <x v="1"/>
    <n v="107.39"/>
    <s v="No"/>
    <n v="8"/>
    <x v="47"/>
    <x v="0"/>
    <n v="1"/>
    <x v="1"/>
    <n v="0"/>
  </r>
  <r>
    <s v="EU1350"/>
    <x v="350"/>
    <s v="David Walton"/>
    <s v="qgordon@nichols.com"/>
    <x v="2"/>
    <x v="1"/>
    <d v="2025-03-28T00:00:00"/>
    <d v="2025-01-01T08:00:00"/>
    <d v="2025-01-01T09:00:00"/>
    <n v="60"/>
    <s v="Tablet"/>
    <s v="macOS"/>
    <s v="Web"/>
    <s v="Video"/>
    <x v="0"/>
    <s v="4G"/>
    <n v="523.47"/>
    <x v="241"/>
    <x v="0"/>
    <n v="5"/>
    <s v="No"/>
    <x v="1"/>
    <n v="59.37"/>
    <s v="Yes"/>
    <n v="9"/>
    <x v="82"/>
    <x v="0"/>
    <n v="0"/>
    <x v="1"/>
    <n v="1"/>
  </r>
  <r>
    <s v="EU1351"/>
    <x v="351"/>
    <s v="Richard Perkins"/>
    <s v="jonestiffany@johnson.com"/>
    <x v="0"/>
    <x v="5"/>
    <d v="2025-04-07T00:00:00"/>
    <d v="2025-01-01T13:00:00"/>
    <d v="2025-01-01T15:00:00"/>
    <n v="120"/>
    <s v="Desktop"/>
    <s v="macOS"/>
    <s v="Mobile App"/>
    <s v="Assignment"/>
    <x v="2"/>
    <s v="4G"/>
    <n v="365.87"/>
    <x v="301"/>
    <x v="0"/>
    <n v="5"/>
    <s v="Yes"/>
    <x v="0"/>
    <n v="86.03"/>
    <s v="No"/>
    <n v="0"/>
    <x v="193"/>
    <x v="1"/>
    <n v="0"/>
    <x v="0"/>
    <n v="0"/>
  </r>
  <r>
    <s v="EU1352"/>
    <x v="352"/>
    <s v="Daniel Rowland DDS"/>
    <s v="eholland@gmail.com"/>
    <x v="2"/>
    <x v="4"/>
    <d v="2025-07-08T00:00:00"/>
    <d v="2025-01-01T11:00:00"/>
    <d v="2025-01-01T12:00:00"/>
    <n v="60"/>
    <s v="Tablet"/>
    <s v="macOS"/>
    <s v="Web"/>
    <s v="Discussion"/>
    <x v="4"/>
    <s v="5G"/>
    <n v="815.74"/>
    <x v="302"/>
    <x v="1"/>
    <n v="3"/>
    <s v="Yes"/>
    <x v="0"/>
    <n v="119.12"/>
    <s v="No"/>
    <n v="7"/>
    <x v="194"/>
    <x v="1"/>
    <n v="1"/>
    <x v="0"/>
    <n v="0"/>
  </r>
  <r>
    <s v="EU1353"/>
    <x v="353"/>
    <s v="Christopher Miller"/>
    <s v="brownkathy@henry.com"/>
    <x v="4"/>
    <x v="2"/>
    <d v="2024-10-17T00:00:00"/>
    <d v="2025-01-01T13:00:00"/>
    <d v="2025-01-01T14:00:00"/>
    <n v="60"/>
    <s v="Smartphone"/>
    <s v="iOS"/>
    <s v="Web"/>
    <s v="Assignment"/>
    <x v="4"/>
    <s v="4G"/>
    <n v="191.09"/>
    <x v="303"/>
    <x v="0"/>
    <n v="4"/>
    <s v="No"/>
    <x v="1"/>
    <n v="63.96"/>
    <s v="No"/>
    <n v="5"/>
    <x v="5"/>
    <x v="0"/>
    <n v="0"/>
    <x v="1"/>
    <n v="0"/>
  </r>
  <r>
    <s v="EU1354"/>
    <x v="354"/>
    <s v="Aaron Cross"/>
    <s v="shelly26@yahoo.com"/>
    <x v="1"/>
    <x v="4"/>
    <d v="2025-01-29T00:00:00"/>
    <d v="2025-01-01T10:00:00"/>
    <d v="2025-01-01T12:00:00"/>
    <n v="120"/>
    <s v="Tablet"/>
    <s v="macOS"/>
    <s v="Web"/>
    <s v="Video"/>
    <x v="1"/>
    <s v="5G"/>
    <n v="931.38"/>
    <x v="304"/>
    <x v="0"/>
    <n v="0"/>
    <s v="Yes"/>
    <x v="0"/>
    <n v="99.07"/>
    <s v="No"/>
    <n v="9"/>
    <x v="114"/>
    <x v="0"/>
    <n v="0"/>
    <x v="0"/>
    <n v="0"/>
  </r>
  <r>
    <s v="EU1355"/>
    <x v="355"/>
    <s v="Trevor Williams Jr."/>
    <s v="amanda56@hernandez.com"/>
    <x v="0"/>
    <x v="0"/>
    <d v="2024-07-25T00:00:00"/>
    <d v="2025-01-01T08:00:00"/>
    <d v="2025-01-01T10:00:00"/>
    <n v="120"/>
    <s v="Laptop"/>
    <s v="Windows"/>
    <s v="Web"/>
    <s v="Assignment"/>
    <x v="2"/>
    <s v="WiFi"/>
    <n v="239.27"/>
    <x v="305"/>
    <x v="1"/>
    <n v="5"/>
    <s v="Yes"/>
    <x v="0"/>
    <n v="57.99"/>
    <s v="Yes"/>
    <n v="5"/>
    <x v="34"/>
    <x v="0"/>
    <n v="1"/>
    <x v="0"/>
    <n v="1"/>
  </r>
  <r>
    <s v="EU1356"/>
    <x v="356"/>
    <s v="Mr. Mark Chan"/>
    <s v="sean72@colon.biz"/>
    <x v="2"/>
    <x v="3"/>
    <d v="2024-11-19T00:00:00"/>
    <d v="2025-01-01T12:00:00"/>
    <d v="2025-01-01T14:00:00"/>
    <n v="120"/>
    <s v="Smartphone"/>
    <s v="Android"/>
    <s v="Mobile App"/>
    <s v="Assignment"/>
    <x v="3"/>
    <s v="5G"/>
    <n v="338.51"/>
    <x v="306"/>
    <x v="0"/>
    <n v="4"/>
    <s v="Yes"/>
    <x v="0"/>
    <n v="40.090000000000003"/>
    <s v="No"/>
    <n v="2"/>
    <x v="195"/>
    <x v="4"/>
    <n v="0"/>
    <x v="0"/>
    <n v="0"/>
  </r>
  <r>
    <s v="EU1357"/>
    <x v="357"/>
    <s v="Anthony Gibson"/>
    <s v="jgreer@walker.info"/>
    <x v="2"/>
    <x v="1"/>
    <d v="2025-02-04T00:00:00"/>
    <d v="2025-01-01T08:00:00"/>
    <d v="2025-01-01T09:00:00"/>
    <n v="60"/>
    <s v="Laptop"/>
    <s v="Android"/>
    <s v="Web"/>
    <s v="Video"/>
    <x v="2"/>
    <s v="5G"/>
    <n v="817.18"/>
    <x v="307"/>
    <x v="1"/>
    <n v="3"/>
    <s v="Yes"/>
    <x v="1"/>
    <n v="3.2"/>
    <s v="No"/>
    <n v="3"/>
    <x v="196"/>
    <x v="3"/>
    <n v="1"/>
    <x v="1"/>
    <n v="0"/>
  </r>
  <r>
    <s v="EU1358"/>
    <x v="358"/>
    <s v="Rodney Frazier"/>
    <s v="jacquelinegalloway@martinez.biz"/>
    <x v="2"/>
    <x v="2"/>
    <d v="2025-06-27T00:00:00"/>
    <d v="2025-01-01T11:00:00"/>
    <d v="2025-01-01T13:00:00"/>
    <n v="120"/>
    <s v="Desktop"/>
    <s v="Linux"/>
    <s v="Web"/>
    <s v="Quiz"/>
    <x v="3"/>
    <s v="WiFi"/>
    <n v="837.1"/>
    <x v="308"/>
    <x v="0"/>
    <n v="4"/>
    <s v="No"/>
    <x v="1"/>
    <n v="17.39"/>
    <s v="No"/>
    <n v="10"/>
    <x v="183"/>
    <x v="1"/>
    <n v="0"/>
    <x v="1"/>
    <n v="0"/>
  </r>
  <r>
    <s v="EU1359"/>
    <x v="359"/>
    <s v="Katherine Byrd DDS"/>
    <s v="wilsonbrooke@perez.com"/>
    <x v="2"/>
    <x v="4"/>
    <d v="2025-02-26T00:00:00"/>
    <d v="2025-01-01T08:00:00"/>
    <d v="2025-01-01T10:00:00"/>
    <n v="120"/>
    <s v="Desktop"/>
    <s v="iOS"/>
    <s v="Mobile App"/>
    <s v="Video"/>
    <x v="4"/>
    <s v="WiFi"/>
    <n v="476.47"/>
    <x v="309"/>
    <x v="1"/>
    <n v="3"/>
    <s v="No"/>
    <x v="0"/>
    <n v="72.180000000000007"/>
    <s v="Yes"/>
    <n v="4"/>
    <x v="197"/>
    <x v="5"/>
    <n v="1"/>
    <x v="0"/>
    <n v="1"/>
  </r>
  <r>
    <s v="EU1360"/>
    <x v="360"/>
    <s v="Jeffrey Allen"/>
    <s v="goodwinfelicia@shelton.com"/>
    <x v="1"/>
    <x v="6"/>
    <d v="2024-12-06T00:00:00"/>
    <d v="2025-01-01T13:00:00"/>
    <d v="2025-01-01T14:00:00"/>
    <n v="60"/>
    <s v="Laptop"/>
    <s v="macOS"/>
    <s v="Web"/>
    <s v="Assignment"/>
    <x v="0"/>
    <s v="4G"/>
    <n v="148.81"/>
    <x v="310"/>
    <x v="0"/>
    <n v="0"/>
    <s v="Yes"/>
    <x v="1"/>
    <n v="34.909999999999997"/>
    <s v="Yes"/>
    <n v="10"/>
    <x v="16"/>
    <x v="2"/>
    <n v="0"/>
    <x v="1"/>
    <n v="1"/>
  </r>
  <r>
    <s v="EU1361"/>
    <x v="361"/>
    <s v="Danielle Irwin"/>
    <s v="johnsonjulie@oneal-conner.net"/>
    <x v="0"/>
    <x v="2"/>
    <d v="2025-06-23T00:00:00"/>
    <d v="2025-01-01T11:00:00"/>
    <d v="2025-01-01T12:00:00"/>
    <n v="60"/>
    <s v="Tablet"/>
    <s v="iOS"/>
    <s v="Web"/>
    <s v="Assignment"/>
    <x v="1"/>
    <s v="WiFi"/>
    <n v="956.86"/>
    <x v="117"/>
    <x v="1"/>
    <n v="5"/>
    <s v="Yes"/>
    <x v="1"/>
    <n v="61.31"/>
    <s v="No"/>
    <n v="5"/>
    <x v="43"/>
    <x v="5"/>
    <n v="1"/>
    <x v="1"/>
    <n v="0"/>
  </r>
  <r>
    <s v="EU1362"/>
    <x v="362"/>
    <s v="Brenda Guzman"/>
    <s v="hendersondave@phillips.com"/>
    <x v="4"/>
    <x v="1"/>
    <d v="2025-02-16T00:00:00"/>
    <d v="2025-01-01T11:00:00"/>
    <d v="2025-01-01T12:00:00"/>
    <n v="60"/>
    <s v="Smartphone"/>
    <s v="Windows"/>
    <s v="Web"/>
    <s v="Quiz"/>
    <x v="3"/>
    <s v="5G"/>
    <n v="723.22"/>
    <x v="311"/>
    <x v="0"/>
    <n v="5"/>
    <s v="Yes"/>
    <x v="0"/>
    <n v="34.82"/>
    <s v="Yes"/>
    <n v="10"/>
    <x v="159"/>
    <x v="4"/>
    <n v="0"/>
    <x v="0"/>
    <n v="1"/>
  </r>
  <r>
    <s v="EU1363"/>
    <x v="363"/>
    <s v="Cindy Soto"/>
    <s v="cory97@ochoa.com"/>
    <x v="3"/>
    <x v="5"/>
    <d v="2025-04-13T00:00:00"/>
    <d v="2025-01-01T12:00:00"/>
    <d v="2025-01-01T14:00:00"/>
    <n v="120"/>
    <s v="Smartphone"/>
    <s v="Linux"/>
    <s v="Mobile App"/>
    <s v="Quiz"/>
    <x v="1"/>
    <s v="Ethernet"/>
    <n v="910.82"/>
    <x v="312"/>
    <x v="1"/>
    <n v="2"/>
    <s v="No"/>
    <x v="1"/>
    <n v="100.54"/>
    <s v="Yes"/>
    <n v="2"/>
    <x v="86"/>
    <x v="5"/>
    <n v="1"/>
    <x v="1"/>
    <n v="1"/>
  </r>
  <r>
    <s v="EU1364"/>
    <x v="364"/>
    <s v="Kaitlyn Christian"/>
    <s v="alyssaduncan@parker.com"/>
    <x v="4"/>
    <x v="4"/>
    <d v="2025-04-25T00:00:00"/>
    <d v="2025-01-01T11:00:00"/>
    <d v="2025-01-01T13:00:00"/>
    <n v="120"/>
    <s v="Laptop"/>
    <s v="Android"/>
    <s v="Web"/>
    <s v="Reading Material"/>
    <x v="2"/>
    <s v="4G"/>
    <n v="790"/>
    <x v="7"/>
    <x v="0"/>
    <n v="1"/>
    <s v="No"/>
    <x v="1"/>
    <n v="86.95"/>
    <s v="No"/>
    <n v="9"/>
    <x v="164"/>
    <x v="0"/>
    <n v="0"/>
    <x v="1"/>
    <n v="0"/>
  </r>
  <r>
    <s v="EU1365"/>
    <x v="365"/>
    <s v="Heidi Williams"/>
    <s v="flemingveronica@donovan-dixon.info"/>
    <x v="4"/>
    <x v="5"/>
    <d v="2025-03-13T00:00:00"/>
    <d v="2025-01-01T09:00:00"/>
    <d v="2025-01-01T11:00:00"/>
    <n v="120"/>
    <s v="Desktop"/>
    <s v="iOS"/>
    <s v="Web"/>
    <s v="Assignment"/>
    <x v="2"/>
    <s v="5G"/>
    <n v="987.71"/>
    <x v="313"/>
    <x v="1"/>
    <n v="1"/>
    <s v="Yes"/>
    <x v="1"/>
    <n v="104.82"/>
    <s v="No"/>
    <n v="7"/>
    <x v="28"/>
    <x v="5"/>
    <n v="1"/>
    <x v="1"/>
    <n v="0"/>
  </r>
  <r>
    <s v="EU1366"/>
    <x v="366"/>
    <s v="Rachel Hunter"/>
    <s v="tonyalewis@hotmail.com"/>
    <x v="0"/>
    <x v="5"/>
    <d v="2025-03-30T00:00:00"/>
    <d v="2025-01-01T14:00:00"/>
    <d v="2025-01-01T15:00:00"/>
    <n v="60"/>
    <s v="Laptop"/>
    <s v="iOS"/>
    <s v="Mobile App"/>
    <s v="Discussion"/>
    <x v="3"/>
    <s v="Ethernet"/>
    <n v="592.22"/>
    <x v="314"/>
    <x v="1"/>
    <n v="2"/>
    <s v="Yes"/>
    <x v="0"/>
    <n v="19.579999999999998"/>
    <s v="Yes"/>
    <n v="8"/>
    <x v="93"/>
    <x v="0"/>
    <n v="1"/>
    <x v="0"/>
    <n v="1"/>
  </r>
  <r>
    <s v="EU1367"/>
    <x v="367"/>
    <s v="Gregory Gibson"/>
    <s v="michaelortiz@yahoo.com"/>
    <x v="3"/>
    <x v="2"/>
    <d v="2025-01-14T00:00:00"/>
    <d v="2025-01-01T10:00:00"/>
    <d v="2025-01-01T12:00:00"/>
    <n v="120"/>
    <s v="Desktop"/>
    <s v="macOS"/>
    <s v="Mobile App"/>
    <s v="Video"/>
    <x v="3"/>
    <s v="5G"/>
    <n v="152.38"/>
    <x v="315"/>
    <x v="1"/>
    <n v="0"/>
    <s v="No"/>
    <x v="1"/>
    <n v="99.37"/>
    <s v="No"/>
    <n v="10"/>
    <x v="198"/>
    <x v="3"/>
    <n v="1"/>
    <x v="1"/>
    <n v="0"/>
  </r>
  <r>
    <s v="EU1368"/>
    <x v="368"/>
    <s v="Jacqueline Boyd"/>
    <s v="khaley@gmail.com"/>
    <x v="3"/>
    <x v="5"/>
    <d v="2025-06-08T00:00:00"/>
    <d v="2025-01-01T11:00:00"/>
    <d v="2025-01-01T13:00:00"/>
    <n v="120"/>
    <s v="Desktop"/>
    <s v="macOS"/>
    <s v="Mobile App"/>
    <s v="Reading Material"/>
    <x v="4"/>
    <s v="WiFi"/>
    <n v="914.13"/>
    <x v="132"/>
    <x v="0"/>
    <n v="1"/>
    <s v="No"/>
    <x v="1"/>
    <n v="7.38"/>
    <s v="Yes"/>
    <n v="4"/>
    <x v="113"/>
    <x v="0"/>
    <n v="0"/>
    <x v="1"/>
    <n v="1"/>
  </r>
  <r>
    <s v="EU1369"/>
    <x v="369"/>
    <s v="Brittany Davis"/>
    <s v="aliciawalker@gmail.com"/>
    <x v="3"/>
    <x v="2"/>
    <d v="2024-09-16T00:00:00"/>
    <d v="2025-01-01T09:00:00"/>
    <d v="2025-01-01T11:00:00"/>
    <n v="120"/>
    <s v="Laptop"/>
    <s v="Android"/>
    <s v="Mobile App"/>
    <s v="Quiz"/>
    <x v="1"/>
    <s v="WiFi"/>
    <n v="790.14"/>
    <x v="151"/>
    <x v="0"/>
    <n v="0"/>
    <s v="Yes"/>
    <x v="0"/>
    <n v="102.46"/>
    <s v="Yes"/>
    <n v="8"/>
    <x v="57"/>
    <x v="5"/>
    <n v="0"/>
    <x v="0"/>
    <n v="1"/>
  </r>
  <r>
    <s v="EU1370"/>
    <x v="370"/>
    <s v="Andre Stephens"/>
    <s v="kendra77@yahoo.com"/>
    <x v="4"/>
    <x v="1"/>
    <d v="2024-11-22T00:00:00"/>
    <d v="2025-01-01T09:00:00"/>
    <d v="2025-01-01T10:00:00"/>
    <n v="60"/>
    <s v="Desktop"/>
    <s v="Android"/>
    <s v="Mobile App"/>
    <s v="Video"/>
    <x v="3"/>
    <s v="Ethernet"/>
    <n v="449.19"/>
    <x v="316"/>
    <x v="1"/>
    <n v="2"/>
    <s v="No"/>
    <x v="0"/>
    <n v="60.55"/>
    <s v="Yes"/>
    <n v="4"/>
    <x v="103"/>
    <x v="0"/>
    <n v="1"/>
    <x v="0"/>
    <n v="1"/>
  </r>
  <r>
    <s v="EU1371"/>
    <x v="371"/>
    <s v="Jaclyn Young"/>
    <s v="nicholewilliams@hooper-patterson.net"/>
    <x v="2"/>
    <x v="1"/>
    <d v="2024-10-27T00:00:00"/>
    <d v="2025-01-01T08:00:00"/>
    <d v="2025-01-01T10:00:00"/>
    <n v="120"/>
    <s v="Smartphone"/>
    <s v="Linux"/>
    <s v="Mobile App"/>
    <s v="Quiz"/>
    <x v="2"/>
    <s v="4G"/>
    <n v="701.3"/>
    <x v="317"/>
    <x v="0"/>
    <n v="1"/>
    <s v="Yes"/>
    <x v="0"/>
    <n v="55.43"/>
    <s v="No"/>
    <n v="5"/>
    <x v="162"/>
    <x v="0"/>
    <n v="0"/>
    <x v="0"/>
    <n v="0"/>
  </r>
  <r>
    <s v="EU1372"/>
    <x v="372"/>
    <s v="Brian Cruz"/>
    <s v="powellsteven@hotmail.com"/>
    <x v="3"/>
    <x v="3"/>
    <d v="2025-02-05T00:00:00"/>
    <d v="2025-01-01T12:00:00"/>
    <d v="2025-01-01T14:00:00"/>
    <n v="120"/>
    <s v="Smartphone"/>
    <s v="Android"/>
    <s v="Web"/>
    <s v="Quiz"/>
    <x v="0"/>
    <s v="5G"/>
    <n v="293.35000000000002"/>
    <x v="87"/>
    <x v="0"/>
    <n v="1"/>
    <s v="No"/>
    <x v="1"/>
    <n v="100.83"/>
    <s v="Yes"/>
    <n v="9"/>
    <x v="111"/>
    <x v="0"/>
    <n v="0"/>
    <x v="1"/>
    <n v="1"/>
  </r>
  <r>
    <s v="EU1373"/>
    <x v="373"/>
    <s v="Jeremiah Black"/>
    <s v="charles99@tapia.biz"/>
    <x v="0"/>
    <x v="5"/>
    <d v="2025-03-08T00:00:00"/>
    <d v="2025-01-01T08:00:00"/>
    <d v="2025-01-01T10:00:00"/>
    <n v="120"/>
    <s v="Tablet"/>
    <s v="iOS"/>
    <s v="Web"/>
    <s v="Video"/>
    <x v="2"/>
    <s v="5G"/>
    <n v="679.22"/>
    <x v="264"/>
    <x v="0"/>
    <n v="4"/>
    <s v="Yes"/>
    <x v="1"/>
    <n v="40.479999999999997"/>
    <s v="Yes"/>
    <n v="9"/>
    <x v="169"/>
    <x v="1"/>
    <n v="0"/>
    <x v="1"/>
    <n v="1"/>
  </r>
  <r>
    <s v="EU1374"/>
    <x v="374"/>
    <s v="Stephen Lynch"/>
    <s v="martinezmichelle@yahoo.com"/>
    <x v="1"/>
    <x v="3"/>
    <d v="2025-02-28T00:00:00"/>
    <d v="2025-01-01T12:00:00"/>
    <d v="2025-01-01T13:00:00"/>
    <n v="60"/>
    <s v="Laptop"/>
    <s v="iOS"/>
    <s v="Mobile App"/>
    <s v="Assignment"/>
    <x v="3"/>
    <s v="WiFi"/>
    <n v="194.65"/>
    <x v="233"/>
    <x v="1"/>
    <n v="1"/>
    <s v="No"/>
    <x v="1"/>
    <n v="77.42"/>
    <s v="No"/>
    <n v="5"/>
    <x v="102"/>
    <x v="3"/>
    <n v="1"/>
    <x v="1"/>
    <n v="0"/>
  </r>
  <r>
    <s v="EU1375"/>
    <x v="375"/>
    <s v="Lori French"/>
    <s v="patricia87@ward-moreno.com"/>
    <x v="0"/>
    <x v="1"/>
    <d v="2024-10-21T00:00:00"/>
    <d v="2025-01-01T14:00:00"/>
    <d v="2025-01-01T16:00:00"/>
    <n v="120"/>
    <s v="Laptop"/>
    <s v="Windows"/>
    <s v="Web"/>
    <s v="Discussion"/>
    <x v="4"/>
    <s v="Ethernet"/>
    <n v="339.67"/>
    <x v="246"/>
    <x v="0"/>
    <n v="3"/>
    <s v="No"/>
    <x v="0"/>
    <n v="109.41"/>
    <s v="No"/>
    <n v="1"/>
    <x v="28"/>
    <x v="0"/>
    <n v="0"/>
    <x v="0"/>
    <n v="0"/>
  </r>
  <r>
    <s v="EU1376"/>
    <x v="376"/>
    <s v="Marcus White"/>
    <s v="dorothy11@gmail.com"/>
    <x v="4"/>
    <x v="5"/>
    <d v="2024-09-02T00:00:00"/>
    <d v="2025-01-01T08:00:00"/>
    <d v="2025-01-01T09:00:00"/>
    <n v="60"/>
    <s v="Tablet"/>
    <s v="Linux"/>
    <s v="Web"/>
    <s v="Reading Material"/>
    <x v="2"/>
    <s v="5G"/>
    <n v="647.66999999999996"/>
    <x v="83"/>
    <x v="1"/>
    <n v="1"/>
    <s v="No"/>
    <x v="1"/>
    <n v="10.54"/>
    <s v="Yes"/>
    <n v="2"/>
    <x v="5"/>
    <x v="3"/>
    <n v="1"/>
    <x v="1"/>
    <n v="1"/>
  </r>
  <r>
    <s v="EU1377"/>
    <x v="377"/>
    <s v="Mary Reynolds"/>
    <s v="andrewmartinez@hotmail.com"/>
    <x v="0"/>
    <x v="3"/>
    <d v="2025-04-15T00:00:00"/>
    <d v="2025-01-01T08:00:00"/>
    <d v="2025-01-01T09:00:00"/>
    <n v="60"/>
    <s v="Tablet"/>
    <s v="Linux"/>
    <s v="Web"/>
    <s v="Reading Material"/>
    <x v="4"/>
    <s v="WiFi"/>
    <n v="766.31"/>
    <x v="81"/>
    <x v="0"/>
    <n v="0"/>
    <s v="Yes"/>
    <x v="1"/>
    <n v="22.09"/>
    <s v="Yes"/>
    <n v="0"/>
    <x v="199"/>
    <x v="4"/>
    <n v="0"/>
    <x v="1"/>
    <n v="1"/>
  </r>
  <r>
    <s v="EU1378"/>
    <x v="378"/>
    <s v="Jeremy Cain"/>
    <s v="emartinez@gmail.com"/>
    <x v="4"/>
    <x v="3"/>
    <d v="2024-08-09T00:00:00"/>
    <d v="2025-01-01T09:00:00"/>
    <d v="2025-01-01T10:00:00"/>
    <n v="60"/>
    <s v="Smartphone"/>
    <s v="macOS"/>
    <s v="Mobile App"/>
    <s v="Discussion"/>
    <x v="4"/>
    <s v="Ethernet"/>
    <n v="525.25"/>
    <x v="189"/>
    <x v="0"/>
    <n v="4"/>
    <s v="Yes"/>
    <x v="0"/>
    <n v="9.75"/>
    <s v="No"/>
    <n v="6"/>
    <x v="125"/>
    <x v="2"/>
    <n v="0"/>
    <x v="0"/>
    <n v="0"/>
  </r>
  <r>
    <s v="EU1379"/>
    <x v="379"/>
    <s v="Michelle Rowe"/>
    <s v="xhicks@gmail.com"/>
    <x v="4"/>
    <x v="1"/>
    <d v="2025-02-24T00:00:00"/>
    <d v="2025-01-01T10:00:00"/>
    <d v="2025-01-01T11:00:00"/>
    <n v="60"/>
    <s v="Laptop"/>
    <s v="macOS"/>
    <s v="Web"/>
    <s v="Assignment"/>
    <x v="1"/>
    <s v="4G"/>
    <n v="964.21"/>
    <x v="318"/>
    <x v="1"/>
    <n v="0"/>
    <s v="No"/>
    <x v="1"/>
    <n v="63.52"/>
    <s v="Yes"/>
    <n v="0"/>
    <x v="110"/>
    <x v="0"/>
    <n v="1"/>
    <x v="1"/>
    <n v="1"/>
  </r>
  <r>
    <s v="EU1380"/>
    <x v="380"/>
    <s v="Joyce Boyd"/>
    <s v="adamsmaria@yahoo.com"/>
    <x v="0"/>
    <x v="3"/>
    <d v="2024-08-21T00:00:00"/>
    <d v="2025-01-01T09:00:00"/>
    <d v="2025-01-01T11:00:00"/>
    <n v="120"/>
    <s v="Tablet"/>
    <s v="Windows"/>
    <s v="Mobile App"/>
    <s v="Assignment"/>
    <x v="1"/>
    <s v="WiFi"/>
    <n v="256.73"/>
    <x v="319"/>
    <x v="1"/>
    <n v="4"/>
    <s v="Yes"/>
    <x v="1"/>
    <n v="36.15"/>
    <s v="No"/>
    <n v="3"/>
    <x v="141"/>
    <x v="0"/>
    <n v="1"/>
    <x v="1"/>
    <n v="0"/>
  </r>
  <r>
    <s v="EU1381"/>
    <x v="381"/>
    <s v="Thomas Diaz"/>
    <s v="vmay@gmail.com"/>
    <x v="4"/>
    <x v="3"/>
    <d v="2025-01-10T00:00:00"/>
    <d v="2025-01-01T08:00:00"/>
    <d v="2025-01-01T10:00:00"/>
    <n v="120"/>
    <s v="Laptop"/>
    <s v="Windows"/>
    <s v="Web"/>
    <s v="Assignment"/>
    <x v="4"/>
    <s v="WiFi"/>
    <n v="499.92"/>
    <x v="320"/>
    <x v="0"/>
    <n v="3"/>
    <s v="Yes"/>
    <x v="0"/>
    <n v="66.709999999999994"/>
    <s v="Yes"/>
    <n v="7"/>
    <x v="143"/>
    <x v="0"/>
    <n v="0"/>
    <x v="0"/>
    <n v="1"/>
  </r>
  <r>
    <s v="EU1382"/>
    <x v="382"/>
    <s v="Jeffrey Mueller"/>
    <s v="gvelazquez@charles.org"/>
    <x v="1"/>
    <x v="1"/>
    <d v="2025-06-19T00:00:00"/>
    <d v="2025-01-01T10:00:00"/>
    <d v="2025-01-01T12:00:00"/>
    <n v="120"/>
    <s v="Laptop"/>
    <s v="Windows"/>
    <s v="Mobile App"/>
    <s v="Reading Material"/>
    <x v="2"/>
    <s v="4G"/>
    <n v="315.48"/>
    <x v="321"/>
    <x v="1"/>
    <n v="1"/>
    <s v="No"/>
    <x v="1"/>
    <n v="22.88"/>
    <s v="Yes"/>
    <n v="1"/>
    <x v="126"/>
    <x v="0"/>
    <n v="1"/>
    <x v="1"/>
    <n v="1"/>
  </r>
  <r>
    <s v="EU1383"/>
    <x v="383"/>
    <s v="James Mason"/>
    <s v="benjamin70@castillo.biz"/>
    <x v="3"/>
    <x v="3"/>
    <d v="2025-02-02T00:00:00"/>
    <d v="2025-01-01T08:00:00"/>
    <d v="2025-01-01T10:00:00"/>
    <n v="120"/>
    <s v="Desktop"/>
    <s v="Linux"/>
    <s v="Mobile App"/>
    <s v="Reading Material"/>
    <x v="3"/>
    <s v="5G"/>
    <n v="989.32"/>
    <x v="322"/>
    <x v="1"/>
    <n v="4"/>
    <s v="Yes"/>
    <x v="1"/>
    <n v="40.799999999999997"/>
    <s v="No"/>
    <n v="2"/>
    <x v="22"/>
    <x v="0"/>
    <n v="1"/>
    <x v="1"/>
    <n v="0"/>
  </r>
  <r>
    <s v="EU1384"/>
    <x v="384"/>
    <s v="Kevin Davis"/>
    <s v="mcmahonannette@yahoo.com"/>
    <x v="4"/>
    <x v="3"/>
    <d v="2025-02-22T00:00:00"/>
    <d v="2025-01-01T08:00:00"/>
    <d v="2025-01-01T10:00:00"/>
    <n v="120"/>
    <s v="Tablet"/>
    <s v="macOS"/>
    <s v="Mobile App"/>
    <s v="Assignment"/>
    <x v="2"/>
    <s v="4G"/>
    <n v="818.31"/>
    <x v="51"/>
    <x v="1"/>
    <n v="2"/>
    <s v="Yes"/>
    <x v="1"/>
    <n v="13"/>
    <s v="Yes"/>
    <n v="2"/>
    <x v="200"/>
    <x v="0"/>
    <n v="1"/>
    <x v="1"/>
    <n v="1"/>
  </r>
  <r>
    <s v="EU1385"/>
    <x v="385"/>
    <s v="Michelle Butler"/>
    <s v="brobinson@yahoo.com"/>
    <x v="1"/>
    <x v="3"/>
    <d v="2025-01-11T00:00:00"/>
    <d v="2025-01-01T10:00:00"/>
    <d v="2025-01-01T11:00:00"/>
    <n v="60"/>
    <s v="Desktop"/>
    <s v="Android"/>
    <s v="Web"/>
    <s v="Quiz"/>
    <x v="4"/>
    <s v="5G"/>
    <n v="516.62"/>
    <x v="323"/>
    <x v="1"/>
    <n v="0"/>
    <s v="Yes"/>
    <x v="1"/>
    <n v="30.09"/>
    <s v="No"/>
    <n v="5"/>
    <x v="14"/>
    <x v="1"/>
    <n v="1"/>
    <x v="1"/>
    <n v="0"/>
  </r>
  <r>
    <s v="EU1386"/>
    <x v="386"/>
    <s v="Michele Meyer"/>
    <s v="williamknight@foster.biz"/>
    <x v="0"/>
    <x v="4"/>
    <d v="2025-02-02T00:00:00"/>
    <d v="2025-01-01T09:00:00"/>
    <d v="2025-01-01T11:00:00"/>
    <n v="120"/>
    <s v="Smartphone"/>
    <s v="Linux"/>
    <s v="Web"/>
    <s v="Assignment"/>
    <x v="3"/>
    <s v="4G"/>
    <n v="157.19"/>
    <x v="324"/>
    <x v="1"/>
    <n v="5"/>
    <s v="No"/>
    <x v="1"/>
    <n v="106.21"/>
    <s v="Yes"/>
    <n v="7"/>
    <x v="25"/>
    <x v="3"/>
    <n v="1"/>
    <x v="1"/>
    <n v="1"/>
  </r>
  <r>
    <s v="EU1387"/>
    <x v="387"/>
    <s v="Tracey Anthony"/>
    <s v="andrewsnicholas@duke.com"/>
    <x v="4"/>
    <x v="5"/>
    <d v="2024-08-06T00:00:00"/>
    <d v="2025-01-01T11:00:00"/>
    <d v="2025-01-01T13:00:00"/>
    <n v="120"/>
    <s v="Smartphone"/>
    <s v="Linux"/>
    <s v="Web"/>
    <s v="Assignment"/>
    <x v="4"/>
    <s v="5G"/>
    <n v="113.49"/>
    <x v="325"/>
    <x v="1"/>
    <n v="3"/>
    <s v="No"/>
    <x v="1"/>
    <n v="52.54"/>
    <s v="Yes"/>
    <n v="4"/>
    <x v="114"/>
    <x v="3"/>
    <n v="1"/>
    <x v="1"/>
    <n v="1"/>
  </r>
  <r>
    <s v="EU1388"/>
    <x v="388"/>
    <s v="Nathan Morrow"/>
    <s v="zbird@freeman.biz"/>
    <x v="4"/>
    <x v="3"/>
    <d v="2025-01-09T00:00:00"/>
    <d v="2025-01-01T13:00:00"/>
    <d v="2025-01-01T14:00:00"/>
    <n v="60"/>
    <s v="Tablet"/>
    <s v="Android"/>
    <s v="Mobile App"/>
    <s v="Discussion"/>
    <x v="3"/>
    <s v="4G"/>
    <n v="525.48"/>
    <x v="326"/>
    <x v="0"/>
    <n v="2"/>
    <s v="Yes"/>
    <x v="1"/>
    <n v="89.82"/>
    <s v="Yes"/>
    <n v="9"/>
    <x v="92"/>
    <x v="0"/>
    <n v="0"/>
    <x v="1"/>
    <n v="1"/>
  </r>
  <r>
    <s v="EU1389"/>
    <x v="389"/>
    <s v="Alexander Johnston"/>
    <s v="cathywalker@yahoo.com"/>
    <x v="4"/>
    <x v="6"/>
    <d v="2024-12-21T00:00:00"/>
    <d v="2025-01-01T08:00:00"/>
    <d v="2025-01-01T10:00:00"/>
    <n v="120"/>
    <s v="Laptop"/>
    <s v="Linux"/>
    <s v="Web"/>
    <s v="Quiz"/>
    <x v="4"/>
    <s v="4G"/>
    <n v="260.2"/>
    <x v="284"/>
    <x v="1"/>
    <n v="4"/>
    <s v="Yes"/>
    <x v="0"/>
    <n v="91.09"/>
    <s v="No"/>
    <n v="4"/>
    <x v="36"/>
    <x v="0"/>
    <n v="1"/>
    <x v="0"/>
    <n v="0"/>
  </r>
  <r>
    <s v="EU1390"/>
    <x v="390"/>
    <s v="Deborah Powell"/>
    <s v="dclark@lewis.info"/>
    <x v="2"/>
    <x v="4"/>
    <d v="2025-07-03T00:00:00"/>
    <d v="2025-01-01T11:00:00"/>
    <d v="2025-01-01T12:00:00"/>
    <n v="60"/>
    <s v="Tablet"/>
    <s v="Windows"/>
    <s v="Mobile App"/>
    <s v="Video"/>
    <x v="2"/>
    <s v="5G"/>
    <n v="428.33"/>
    <x v="327"/>
    <x v="0"/>
    <n v="5"/>
    <s v="No"/>
    <x v="1"/>
    <n v="80.34"/>
    <s v="Yes"/>
    <n v="6"/>
    <x v="149"/>
    <x v="4"/>
    <n v="0"/>
    <x v="1"/>
    <n v="1"/>
  </r>
  <r>
    <s v="EU1391"/>
    <x v="391"/>
    <s v="Penny Taylor"/>
    <s v="christophercross@yahoo.com"/>
    <x v="2"/>
    <x v="0"/>
    <d v="2025-03-24T00:00:00"/>
    <d v="2025-01-01T09:00:00"/>
    <d v="2025-01-01T10:00:00"/>
    <n v="60"/>
    <s v="Desktop"/>
    <s v="macOS"/>
    <s v="Mobile App"/>
    <s v="Reading Material"/>
    <x v="1"/>
    <s v="Ethernet"/>
    <n v="569.97"/>
    <x v="328"/>
    <x v="1"/>
    <n v="1"/>
    <s v="Yes"/>
    <x v="0"/>
    <n v="19.45"/>
    <s v="Yes"/>
    <n v="0"/>
    <x v="148"/>
    <x v="1"/>
    <n v="1"/>
    <x v="0"/>
    <n v="1"/>
  </r>
  <r>
    <s v="EU1392"/>
    <x v="392"/>
    <s v="Jennifer Ramirez"/>
    <s v="randallortega@reed.com"/>
    <x v="2"/>
    <x v="0"/>
    <d v="2025-03-12T00:00:00"/>
    <d v="2025-01-01T11:00:00"/>
    <d v="2025-01-01T12:00:00"/>
    <n v="60"/>
    <s v="Tablet"/>
    <s v="iOS"/>
    <s v="Web"/>
    <s v="Video"/>
    <x v="2"/>
    <s v="4G"/>
    <n v="573.54"/>
    <x v="329"/>
    <x v="1"/>
    <n v="2"/>
    <s v="No"/>
    <x v="0"/>
    <n v="76.62"/>
    <s v="Yes"/>
    <n v="2"/>
    <x v="201"/>
    <x v="1"/>
    <n v="1"/>
    <x v="0"/>
    <n v="1"/>
  </r>
  <r>
    <s v="EU1393"/>
    <x v="393"/>
    <s v="Charlene Espinoza"/>
    <s v="tylerkline@sweeney-morris.com"/>
    <x v="0"/>
    <x v="5"/>
    <d v="2025-05-10T00:00:00"/>
    <d v="2025-01-01T14:00:00"/>
    <d v="2025-01-01T16:00:00"/>
    <n v="120"/>
    <s v="Desktop"/>
    <s v="macOS"/>
    <s v="Web"/>
    <s v="Assignment"/>
    <x v="3"/>
    <s v="WiFi"/>
    <n v="563.37"/>
    <x v="291"/>
    <x v="0"/>
    <n v="5"/>
    <s v="No"/>
    <x v="1"/>
    <n v="62"/>
    <s v="Yes"/>
    <n v="0"/>
    <x v="112"/>
    <x v="2"/>
    <n v="0"/>
    <x v="1"/>
    <n v="1"/>
  </r>
  <r>
    <s v="EU1394"/>
    <x v="394"/>
    <s v="Bruce Kerr"/>
    <s v="kwright@hotmail.com"/>
    <x v="4"/>
    <x v="0"/>
    <d v="2024-12-17T00:00:00"/>
    <d v="2025-01-01T09:00:00"/>
    <d v="2025-01-01T11:00:00"/>
    <n v="120"/>
    <s v="Smartphone"/>
    <s v="Windows"/>
    <s v="Mobile App"/>
    <s v="Quiz"/>
    <x v="3"/>
    <s v="Ethernet"/>
    <n v="772.56"/>
    <x v="330"/>
    <x v="0"/>
    <n v="0"/>
    <s v="No"/>
    <x v="1"/>
    <n v="92.74"/>
    <s v="No"/>
    <n v="5"/>
    <x v="134"/>
    <x v="0"/>
    <n v="0"/>
    <x v="1"/>
    <n v="0"/>
  </r>
  <r>
    <s v="EU1395"/>
    <x v="395"/>
    <s v="David Schmidt"/>
    <s v="wchristian@hotmail.com"/>
    <x v="3"/>
    <x v="5"/>
    <d v="2025-06-12T00:00:00"/>
    <d v="2025-01-01T11:00:00"/>
    <d v="2025-01-01T12:00:00"/>
    <n v="60"/>
    <s v="Desktop"/>
    <s v="macOS"/>
    <s v="Web"/>
    <s v="Video"/>
    <x v="1"/>
    <s v="5G"/>
    <n v="748.09"/>
    <x v="331"/>
    <x v="0"/>
    <n v="5"/>
    <s v="No"/>
    <x v="0"/>
    <n v="91.19"/>
    <s v="No"/>
    <n v="10"/>
    <x v="202"/>
    <x v="4"/>
    <n v="0"/>
    <x v="0"/>
    <n v="0"/>
  </r>
  <r>
    <s v="EU1396"/>
    <x v="396"/>
    <s v="Anna Griffith"/>
    <s v="browndenise@hotmail.com"/>
    <x v="4"/>
    <x v="1"/>
    <d v="2025-02-18T00:00:00"/>
    <d v="2025-01-01T11:00:00"/>
    <d v="2025-01-01T12:00:00"/>
    <n v="60"/>
    <s v="Desktop"/>
    <s v="macOS"/>
    <s v="Web"/>
    <s v="Video"/>
    <x v="2"/>
    <s v="5G"/>
    <n v="414.07"/>
    <x v="220"/>
    <x v="1"/>
    <n v="4"/>
    <s v="Yes"/>
    <x v="1"/>
    <n v="19.940000000000001"/>
    <s v="No"/>
    <n v="5"/>
    <x v="15"/>
    <x v="4"/>
    <n v="1"/>
    <x v="1"/>
    <n v="0"/>
  </r>
  <r>
    <s v="EU1397"/>
    <x v="397"/>
    <s v="Shawn Willis"/>
    <s v="elizabethjimenez@brown.com"/>
    <x v="3"/>
    <x v="6"/>
    <d v="2025-04-25T00:00:00"/>
    <d v="2025-01-01T14:00:00"/>
    <d v="2025-01-01T16:00:00"/>
    <n v="120"/>
    <s v="Tablet"/>
    <s v="Android"/>
    <s v="Mobile App"/>
    <s v="Assignment"/>
    <x v="0"/>
    <s v="4G"/>
    <n v="481.74"/>
    <x v="332"/>
    <x v="1"/>
    <n v="1"/>
    <s v="No"/>
    <x v="0"/>
    <n v="111.75"/>
    <s v="No"/>
    <n v="4"/>
    <x v="17"/>
    <x v="4"/>
    <n v="1"/>
    <x v="0"/>
    <n v="0"/>
  </r>
  <r>
    <s v="EU1398"/>
    <x v="398"/>
    <s v="Jenna Brown"/>
    <s v="richard49@tran.biz"/>
    <x v="3"/>
    <x v="1"/>
    <d v="2024-08-10T00:00:00"/>
    <d v="2025-01-01T14:00:00"/>
    <d v="2025-01-01T16:00:00"/>
    <n v="120"/>
    <s v="Laptop"/>
    <s v="Linux"/>
    <s v="Web"/>
    <s v="Video"/>
    <x v="3"/>
    <s v="WiFi"/>
    <n v="305.16000000000003"/>
    <x v="333"/>
    <x v="0"/>
    <n v="2"/>
    <s v="Yes"/>
    <x v="0"/>
    <n v="101.79"/>
    <s v="Yes"/>
    <n v="8"/>
    <x v="203"/>
    <x v="3"/>
    <n v="0"/>
    <x v="0"/>
    <n v="1"/>
  </r>
  <r>
    <s v="EU1399"/>
    <x v="399"/>
    <s v="Amy Fischer"/>
    <s v="bcoffey@hotmail.com"/>
    <x v="0"/>
    <x v="3"/>
    <d v="2025-05-18T00:00:00"/>
    <d v="2025-01-01T14:00:00"/>
    <d v="2025-01-01T16:00:00"/>
    <n v="120"/>
    <s v="Smartphone"/>
    <s v="Windows"/>
    <s v="Web"/>
    <s v="Video"/>
    <x v="2"/>
    <s v="WiFi"/>
    <n v="308.89999999999998"/>
    <x v="334"/>
    <x v="1"/>
    <n v="5"/>
    <s v="No"/>
    <x v="0"/>
    <n v="13.37"/>
    <s v="Yes"/>
    <n v="6"/>
    <x v="10"/>
    <x v="0"/>
    <n v="1"/>
    <x v="0"/>
    <n v="1"/>
  </r>
  <r>
    <s v="EU1400"/>
    <x v="400"/>
    <s v="Martin Campbell"/>
    <s v="elijahgreen@johnson.com"/>
    <x v="4"/>
    <x v="5"/>
    <d v="2025-05-11T00:00:00"/>
    <d v="2025-01-01T08:00:00"/>
    <d v="2025-01-01T10:00:00"/>
    <n v="120"/>
    <s v="Laptop"/>
    <s v="Windows"/>
    <s v="Mobile App"/>
    <s v="Assignment"/>
    <x v="0"/>
    <s v="Ethernet"/>
    <n v="728.14"/>
    <x v="335"/>
    <x v="1"/>
    <n v="4"/>
    <s v="No"/>
    <x v="0"/>
    <n v="87.1"/>
    <s v="No"/>
    <n v="3"/>
    <x v="204"/>
    <x v="1"/>
    <n v="1"/>
    <x v="0"/>
    <n v="0"/>
  </r>
  <r>
    <s v="EU1401"/>
    <x v="401"/>
    <s v="Sarah Coleman"/>
    <s v="knorton@hamilton.com"/>
    <x v="1"/>
    <x v="0"/>
    <d v="2025-03-01T00:00:00"/>
    <d v="2025-01-01T10:00:00"/>
    <d v="2025-01-01T11:00:00"/>
    <n v="60"/>
    <s v="Desktop"/>
    <s v="Windows"/>
    <s v="Mobile App"/>
    <s v="Video"/>
    <x v="1"/>
    <s v="5G"/>
    <n v="998.49"/>
    <x v="209"/>
    <x v="1"/>
    <n v="4"/>
    <s v="Yes"/>
    <x v="1"/>
    <n v="3.92"/>
    <s v="No"/>
    <n v="4"/>
    <x v="66"/>
    <x v="0"/>
    <n v="1"/>
    <x v="1"/>
    <n v="0"/>
  </r>
  <r>
    <s v="EU1402"/>
    <x v="402"/>
    <s v="Jennifer Walsh"/>
    <s v="tashajackson@sanders.com"/>
    <x v="4"/>
    <x v="0"/>
    <d v="2024-07-22T00:00:00"/>
    <d v="2025-01-01T10:00:00"/>
    <d v="2025-01-01T11:00:00"/>
    <n v="60"/>
    <s v="Smartphone"/>
    <s v="Windows"/>
    <s v="Web"/>
    <s v="Assignment"/>
    <x v="2"/>
    <s v="WiFi"/>
    <n v="625.02"/>
    <x v="252"/>
    <x v="1"/>
    <n v="0"/>
    <s v="Yes"/>
    <x v="1"/>
    <n v="22.45"/>
    <s v="Yes"/>
    <n v="3"/>
    <x v="205"/>
    <x v="3"/>
    <n v="1"/>
    <x v="1"/>
    <n v="1"/>
  </r>
  <r>
    <s v="EU1403"/>
    <x v="403"/>
    <s v="Amy Miller"/>
    <s v="thomas70@hale.com"/>
    <x v="1"/>
    <x v="3"/>
    <d v="2025-03-23T00:00:00"/>
    <d v="2025-01-01T09:00:00"/>
    <d v="2025-01-01T10:00:00"/>
    <n v="60"/>
    <s v="Desktop"/>
    <s v="macOS"/>
    <s v="Mobile App"/>
    <s v="Quiz"/>
    <x v="0"/>
    <s v="5G"/>
    <n v="657.06"/>
    <x v="96"/>
    <x v="0"/>
    <n v="1"/>
    <s v="No"/>
    <x v="0"/>
    <n v="50.3"/>
    <s v="Yes"/>
    <n v="5"/>
    <x v="107"/>
    <x v="0"/>
    <n v="0"/>
    <x v="0"/>
    <n v="1"/>
  </r>
  <r>
    <s v="EU1404"/>
    <x v="404"/>
    <s v="Erika Munoz"/>
    <s v="patriciamedina@cantu.org"/>
    <x v="1"/>
    <x v="1"/>
    <d v="2025-02-19T00:00:00"/>
    <d v="2025-01-01T08:00:00"/>
    <d v="2025-01-01T10:00:00"/>
    <n v="120"/>
    <s v="Smartphone"/>
    <s v="macOS"/>
    <s v="Web"/>
    <s v="Video"/>
    <x v="0"/>
    <s v="5G"/>
    <n v="725.44"/>
    <x v="336"/>
    <x v="0"/>
    <n v="5"/>
    <s v="No"/>
    <x v="0"/>
    <n v="12.82"/>
    <s v="No"/>
    <n v="8"/>
    <x v="103"/>
    <x v="2"/>
    <n v="0"/>
    <x v="0"/>
    <n v="0"/>
  </r>
  <r>
    <s v="EU1405"/>
    <x v="405"/>
    <s v="Jose Martin"/>
    <s v="jimmy88@ryan-walker.net"/>
    <x v="0"/>
    <x v="4"/>
    <d v="2024-10-16T00:00:00"/>
    <d v="2025-01-01T11:00:00"/>
    <d v="2025-01-01T13:00:00"/>
    <n v="120"/>
    <s v="Laptop"/>
    <s v="Windows"/>
    <s v="Mobile App"/>
    <s v="Discussion"/>
    <x v="2"/>
    <s v="WiFi"/>
    <n v="487.43"/>
    <x v="224"/>
    <x v="0"/>
    <n v="3"/>
    <s v="No"/>
    <x v="1"/>
    <n v="77.39"/>
    <s v="Yes"/>
    <n v="2"/>
    <x v="194"/>
    <x v="0"/>
    <n v="0"/>
    <x v="1"/>
    <n v="1"/>
  </r>
  <r>
    <s v="EU1406"/>
    <x v="406"/>
    <s v="Jordan Jones"/>
    <s v="irogers@gmail.com"/>
    <x v="4"/>
    <x v="0"/>
    <d v="2025-01-20T00:00:00"/>
    <d v="2025-01-01T09:00:00"/>
    <d v="2025-01-01T11:00:00"/>
    <n v="120"/>
    <s v="Tablet"/>
    <s v="Android"/>
    <s v="Mobile App"/>
    <s v="Discussion"/>
    <x v="4"/>
    <s v="5G"/>
    <n v="821.71"/>
    <x v="337"/>
    <x v="1"/>
    <n v="1"/>
    <s v="Yes"/>
    <x v="0"/>
    <n v="103.38"/>
    <s v="No"/>
    <n v="7"/>
    <x v="89"/>
    <x v="5"/>
    <n v="1"/>
    <x v="0"/>
    <n v="0"/>
  </r>
  <r>
    <s v="EU1407"/>
    <x v="407"/>
    <s v="Mrs. Cindy Johnston"/>
    <s v="daniel06@hotmail.com"/>
    <x v="4"/>
    <x v="3"/>
    <d v="2024-08-24T00:00:00"/>
    <d v="2025-01-01T10:00:00"/>
    <d v="2025-01-01T11:00:00"/>
    <n v="60"/>
    <s v="Laptop"/>
    <s v="iOS"/>
    <s v="Web"/>
    <s v="Reading Material"/>
    <x v="2"/>
    <s v="5G"/>
    <n v="431.05"/>
    <x v="338"/>
    <x v="1"/>
    <n v="4"/>
    <s v="No"/>
    <x v="0"/>
    <n v="28.75"/>
    <s v="No"/>
    <n v="7"/>
    <x v="121"/>
    <x v="5"/>
    <n v="1"/>
    <x v="0"/>
    <n v="0"/>
  </r>
  <r>
    <s v="EU1408"/>
    <x v="408"/>
    <s v="Sandra Lindsey"/>
    <s v="perezdanny@yahoo.com"/>
    <x v="0"/>
    <x v="4"/>
    <d v="2025-05-28T00:00:00"/>
    <d v="2025-01-01T11:00:00"/>
    <d v="2025-01-01T13:00:00"/>
    <n v="120"/>
    <s v="Laptop"/>
    <s v="macOS"/>
    <s v="Mobile App"/>
    <s v="Discussion"/>
    <x v="1"/>
    <s v="Ethernet"/>
    <n v="727.19"/>
    <x v="339"/>
    <x v="1"/>
    <n v="3"/>
    <s v="Yes"/>
    <x v="1"/>
    <n v="55.06"/>
    <s v="No"/>
    <n v="4"/>
    <x v="94"/>
    <x v="0"/>
    <n v="1"/>
    <x v="1"/>
    <n v="0"/>
  </r>
  <r>
    <s v="EU1409"/>
    <x v="409"/>
    <s v="Thomas Rivas DDS"/>
    <s v="abbottmichael@fernandez-mccormick.com"/>
    <x v="4"/>
    <x v="2"/>
    <d v="2024-11-14T00:00:00"/>
    <d v="2025-01-01T08:00:00"/>
    <d v="2025-01-01T09:00:00"/>
    <n v="60"/>
    <s v="Laptop"/>
    <s v="Android"/>
    <s v="Mobile App"/>
    <s v="Quiz"/>
    <x v="1"/>
    <s v="5G"/>
    <n v="768.47"/>
    <x v="78"/>
    <x v="0"/>
    <n v="5"/>
    <s v="No"/>
    <x v="0"/>
    <n v="71.58"/>
    <s v="No"/>
    <n v="9"/>
    <x v="166"/>
    <x v="2"/>
    <n v="0"/>
    <x v="0"/>
    <n v="0"/>
  </r>
  <r>
    <s v="EU1410"/>
    <x v="410"/>
    <s v="Ryan Jenkins"/>
    <s v="bryantaustin@brown.biz"/>
    <x v="3"/>
    <x v="3"/>
    <d v="2025-03-03T00:00:00"/>
    <d v="2025-01-01T09:00:00"/>
    <d v="2025-01-01T11:00:00"/>
    <n v="120"/>
    <s v="Tablet"/>
    <s v="iOS"/>
    <s v="Web"/>
    <s v="Discussion"/>
    <x v="3"/>
    <s v="5G"/>
    <n v="593.64"/>
    <x v="340"/>
    <x v="1"/>
    <n v="1"/>
    <s v="No"/>
    <x v="1"/>
    <n v="57.59"/>
    <s v="No"/>
    <n v="10"/>
    <x v="190"/>
    <x v="2"/>
    <n v="1"/>
    <x v="1"/>
    <n v="0"/>
  </r>
  <r>
    <s v="EU1411"/>
    <x v="411"/>
    <s v="Megan Lewis"/>
    <s v="qporter@bryant-pace.org"/>
    <x v="1"/>
    <x v="6"/>
    <d v="2025-02-18T00:00:00"/>
    <d v="2025-01-01T13:00:00"/>
    <d v="2025-01-01T14:00:00"/>
    <n v="60"/>
    <s v="Laptop"/>
    <s v="Android"/>
    <s v="Mobile App"/>
    <s v="Quiz"/>
    <x v="2"/>
    <s v="4G"/>
    <n v="819.28"/>
    <x v="341"/>
    <x v="0"/>
    <n v="2"/>
    <s v="Yes"/>
    <x v="1"/>
    <n v="117.29"/>
    <s v="No"/>
    <n v="2"/>
    <x v="92"/>
    <x v="1"/>
    <n v="0"/>
    <x v="1"/>
    <n v="0"/>
  </r>
  <r>
    <s v="EU1412"/>
    <x v="412"/>
    <s v="Mr. Devin Anderson"/>
    <s v="rcraig@fisher.com"/>
    <x v="2"/>
    <x v="2"/>
    <d v="2024-12-06T00:00:00"/>
    <d v="2025-01-01T12:00:00"/>
    <d v="2025-01-01T13:00:00"/>
    <n v="60"/>
    <s v="Smartphone"/>
    <s v="Linux"/>
    <s v="Mobile App"/>
    <s v="Quiz"/>
    <x v="3"/>
    <s v="WiFi"/>
    <n v="309.55"/>
    <x v="342"/>
    <x v="0"/>
    <n v="2"/>
    <s v="Yes"/>
    <x v="0"/>
    <n v="58.67"/>
    <s v="No"/>
    <n v="10"/>
    <x v="148"/>
    <x v="3"/>
    <n v="0"/>
    <x v="0"/>
    <n v="0"/>
  </r>
  <r>
    <s v="EU1413"/>
    <x v="413"/>
    <s v="William Moore"/>
    <s v="ykennedy@hotmail.com"/>
    <x v="3"/>
    <x v="2"/>
    <d v="2025-05-29T00:00:00"/>
    <d v="2025-01-01T08:00:00"/>
    <d v="2025-01-01T09:00:00"/>
    <n v="60"/>
    <s v="Smartphone"/>
    <s v="Android"/>
    <s v="Web"/>
    <s v="Video"/>
    <x v="4"/>
    <s v="Ethernet"/>
    <n v="162.78"/>
    <x v="277"/>
    <x v="0"/>
    <n v="0"/>
    <s v="Yes"/>
    <x v="1"/>
    <n v="80.16"/>
    <s v="Yes"/>
    <n v="10"/>
    <x v="67"/>
    <x v="2"/>
    <n v="0"/>
    <x v="1"/>
    <n v="1"/>
  </r>
  <r>
    <s v="EU1414"/>
    <x v="414"/>
    <s v="Suzanne Bowman"/>
    <s v="stephensjennifer@yahoo.com"/>
    <x v="0"/>
    <x v="5"/>
    <d v="2024-12-06T00:00:00"/>
    <d v="2025-01-01T14:00:00"/>
    <d v="2025-01-01T15:00:00"/>
    <n v="60"/>
    <s v="Laptop"/>
    <s v="macOS"/>
    <s v="Web"/>
    <s v="Discussion"/>
    <x v="4"/>
    <s v="5G"/>
    <n v="639.76"/>
    <x v="343"/>
    <x v="0"/>
    <n v="2"/>
    <s v="No"/>
    <x v="1"/>
    <n v="113.84"/>
    <s v="Yes"/>
    <n v="6"/>
    <x v="31"/>
    <x v="1"/>
    <n v="0"/>
    <x v="1"/>
    <n v="1"/>
  </r>
  <r>
    <s v="EU1415"/>
    <x v="415"/>
    <s v="Patrick Sanchez"/>
    <s v="zburnett@fox.org"/>
    <x v="1"/>
    <x v="6"/>
    <d v="2024-09-01T00:00:00"/>
    <d v="2025-01-01T13:00:00"/>
    <d v="2025-01-01T14:00:00"/>
    <n v="60"/>
    <s v="Tablet"/>
    <s v="Windows"/>
    <s v="Web"/>
    <s v="Discussion"/>
    <x v="2"/>
    <s v="WiFi"/>
    <n v="381.75"/>
    <x v="320"/>
    <x v="0"/>
    <n v="0"/>
    <s v="Yes"/>
    <x v="0"/>
    <n v="100.05"/>
    <s v="Yes"/>
    <n v="4"/>
    <x v="206"/>
    <x v="0"/>
    <n v="0"/>
    <x v="0"/>
    <n v="1"/>
  </r>
  <r>
    <s v="EU1416"/>
    <x v="416"/>
    <s v="Mathew Ayala"/>
    <s v="merrittheather@graham.com"/>
    <x v="4"/>
    <x v="4"/>
    <d v="2025-01-01T00:00:00"/>
    <d v="2025-01-01T09:00:00"/>
    <d v="2025-01-01T11:00:00"/>
    <n v="120"/>
    <s v="Laptop"/>
    <s v="Android"/>
    <s v="Mobile App"/>
    <s v="Assignment"/>
    <x v="0"/>
    <s v="5G"/>
    <n v="127.27"/>
    <x v="344"/>
    <x v="1"/>
    <n v="5"/>
    <s v="No"/>
    <x v="1"/>
    <n v="86.19"/>
    <s v="No"/>
    <n v="3"/>
    <x v="109"/>
    <x v="5"/>
    <n v="1"/>
    <x v="1"/>
    <n v="0"/>
  </r>
  <r>
    <s v="EU1417"/>
    <x v="417"/>
    <s v="Joseph Rose"/>
    <s v="zdrake@arroyo.com"/>
    <x v="0"/>
    <x v="0"/>
    <d v="2025-03-09T00:00:00"/>
    <d v="2025-01-01T11:00:00"/>
    <d v="2025-01-01T13:00:00"/>
    <n v="120"/>
    <s v="Desktop"/>
    <s v="macOS"/>
    <s v="Web"/>
    <s v="Discussion"/>
    <x v="0"/>
    <s v="5G"/>
    <n v="156.27000000000001"/>
    <x v="345"/>
    <x v="1"/>
    <n v="0"/>
    <s v="Yes"/>
    <x v="0"/>
    <n v="111.51"/>
    <s v="No"/>
    <n v="2"/>
    <x v="115"/>
    <x v="0"/>
    <n v="1"/>
    <x v="0"/>
    <n v="0"/>
  </r>
  <r>
    <s v="EU1418"/>
    <x v="418"/>
    <s v="Brian Tate"/>
    <s v="samantha25@yahoo.com"/>
    <x v="0"/>
    <x v="0"/>
    <d v="2024-11-02T00:00:00"/>
    <d v="2025-01-01T09:00:00"/>
    <d v="2025-01-01T10:00:00"/>
    <n v="60"/>
    <s v="Laptop"/>
    <s v="iOS"/>
    <s v="Web"/>
    <s v="Quiz"/>
    <x v="2"/>
    <s v="4G"/>
    <n v="307.19"/>
    <x v="47"/>
    <x v="0"/>
    <n v="1"/>
    <s v="Yes"/>
    <x v="0"/>
    <n v="30.31"/>
    <s v="No"/>
    <n v="4"/>
    <x v="183"/>
    <x v="0"/>
    <n v="0"/>
    <x v="0"/>
    <n v="0"/>
  </r>
  <r>
    <s v="EU1419"/>
    <x v="419"/>
    <s v="Nicholas Miller"/>
    <s v="kaylagaines@hotmail.com"/>
    <x v="3"/>
    <x v="4"/>
    <d v="2025-04-11T00:00:00"/>
    <d v="2025-01-01T08:00:00"/>
    <d v="2025-01-01T09:00:00"/>
    <n v="60"/>
    <s v="Smartphone"/>
    <s v="iOS"/>
    <s v="Mobile App"/>
    <s v="Reading Material"/>
    <x v="2"/>
    <s v="5G"/>
    <n v="414.14"/>
    <x v="77"/>
    <x v="1"/>
    <n v="4"/>
    <s v="Yes"/>
    <x v="1"/>
    <n v="48.06"/>
    <s v="No"/>
    <n v="5"/>
    <x v="96"/>
    <x v="0"/>
    <n v="1"/>
    <x v="1"/>
    <n v="0"/>
  </r>
  <r>
    <s v="EU1420"/>
    <x v="420"/>
    <s v="Michelle Castro"/>
    <s v="pmarshall@gmail.com"/>
    <x v="1"/>
    <x v="6"/>
    <d v="2025-02-16T00:00:00"/>
    <d v="2025-01-01T10:00:00"/>
    <d v="2025-01-01T12:00:00"/>
    <n v="120"/>
    <s v="Laptop"/>
    <s v="iOS"/>
    <s v="Web"/>
    <s v="Discussion"/>
    <x v="3"/>
    <s v="Ethernet"/>
    <n v="503.86"/>
    <x v="109"/>
    <x v="0"/>
    <n v="0"/>
    <s v="Yes"/>
    <x v="1"/>
    <n v="5.21"/>
    <s v="Yes"/>
    <n v="0"/>
    <x v="30"/>
    <x v="3"/>
    <n v="0"/>
    <x v="1"/>
    <n v="1"/>
  </r>
  <r>
    <s v="EU1421"/>
    <x v="421"/>
    <s v="Henry Hamilton"/>
    <s v="john30@hotmail.com"/>
    <x v="1"/>
    <x v="6"/>
    <d v="2025-01-11T00:00:00"/>
    <d v="2025-01-01T14:00:00"/>
    <d v="2025-01-01T15:00:00"/>
    <n v="60"/>
    <s v="Laptop"/>
    <s v="iOS"/>
    <s v="Web"/>
    <s v="Discussion"/>
    <x v="1"/>
    <s v="WiFi"/>
    <n v="288.49"/>
    <x v="346"/>
    <x v="0"/>
    <n v="4"/>
    <s v="Yes"/>
    <x v="0"/>
    <n v="79.78"/>
    <s v="Yes"/>
    <n v="9"/>
    <x v="61"/>
    <x v="0"/>
    <n v="0"/>
    <x v="0"/>
    <n v="1"/>
  </r>
  <r>
    <s v="EU1422"/>
    <x v="422"/>
    <s v="Bryan Adams"/>
    <s v="jmiranda@may-smith.com"/>
    <x v="3"/>
    <x v="5"/>
    <d v="2025-01-29T00:00:00"/>
    <d v="2025-01-01T13:00:00"/>
    <d v="2025-01-01T14:00:00"/>
    <n v="60"/>
    <s v="Smartphone"/>
    <s v="Windows"/>
    <s v="Mobile App"/>
    <s v="Video"/>
    <x v="4"/>
    <s v="4G"/>
    <n v="257.55"/>
    <x v="347"/>
    <x v="1"/>
    <n v="0"/>
    <s v="No"/>
    <x v="0"/>
    <n v="51.22"/>
    <s v="Yes"/>
    <n v="10"/>
    <x v="207"/>
    <x v="0"/>
    <n v="1"/>
    <x v="0"/>
    <n v="1"/>
  </r>
  <r>
    <s v="EU1423"/>
    <x v="423"/>
    <s v="Alan Bolton"/>
    <s v="shelley61@hotmail.com"/>
    <x v="4"/>
    <x v="0"/>
    <d v="2024-12-24T00:00:00"/>
    <d v="2025-01-01T13:00:00"/>
    <d v="2025-01-01T15:00:00"/>
    <n v="120"/>
    <s v="Smartphone"/>
    <s v="Windows"/>
    <s v="Mobile App"/>
    <s v="Assignment"/>
    <x v="2"/>
    <s v="5G"/>
    <n v="780.32"/>
    <x v="221"/>
    <x v="1"/>
    <n v="5"/>
    <s v="Yes"/>
    <x v="0"/>
    <n v="114.14"/>
    <s v="Yes"/>
    <n v="0"/>
    <x v="149"/>
    <x v="5"/>
    <n v="1"/>
    <x v="0"/>
    <n v="1"/>
  </r>
  <r>
    <s v="EU1424"/>
    <x v="424"/>
    <s v="Christopher Delacruz"/>
    <s v="rhill@gmail.com"/>
    <x v="3"/>
    <x v="3"/>
    <d v="2024-12-05T00:00:00"/>
    <d v="2025-01-01T10:00:00"/>
    <d v="2025-01-01T11:00:00"/>
    <n v="60"/>
    <s v="Smartphone"/>
    <s v="Linux"/>
    <s v="Mobile App"/>
    <s v="Assignment"/>
    <x v="2"/>
    <s v="WiFi"/>
    <n v="655.55"/>
    <x v="348"/>
    <x v="0"/>
    <n v="2"/>
    <s v="Yes"/>
    <x v="1"/>
    <n v="74.930000000000007"/>
    <s v="Yes"/>
    <n v="9"/>
    <x v="117"/>
    <x v="0"/>
    <n v="0"/>
    <x v="1"/>
    <n v="1"/>
  </r>
  <r>
    <s v="EU1425"/>
    <x v="425"/>
    <s v="Eddie Oconnell"/>
    <s v="keith58@hill.org"/>
    <x v="1"/>
    <x v="0"/>
    <d v="2025-06-07T00:00:00"/>
    <d v="2025-01-01T08:00:00"/>
    <d v="2025-01-01T09:00:00"/>
    <n v="60"/>
    <s v="Smartphone"/>
    <s v="macOS"/>
    <s v="Web"/>
    <s v="Assignment"/>
    <x v="4"/>
    <s v="4G"/>
    <n v="569.63"/>
    <x v="349"/>
    <x v="0"/>
    <n v="2"/>
    <s v="No"/>
    <x v="0"/>
    <n v="47.43"/>
    <s v="Yes"/>
    <n v="1"/>
    <x v="186"/>
    <x v="1"/>
    <n v="0"/>
    <x v="0"/>
    <n v="1"/>
  </r>
  <r>
    <s v="EU1426"/>
    <x v="426"/>
    <s v="Jesus Boyle"/>
    <s v="nguyenlindsay@davis-ellis.com"/>
    <x v="2"/>
    <x v="0"/>
    <d v="2025-07-11T00:00:00"/>
    <d v="2025-01-01T11:00:00"/>
    <d v="2025-01-01T12:00:00"/>
    <n v="60"/>
    <s v="Smartphone"/>
    <s v="Windows"/>
    <s v="Web"/>
    <s v="Reading Material"/>
    <x v="1"/>
    <s v="WiFi"/>
    <n v="953.84"/>
    <x v="350"/>
    <x v="0"/>
    <n v="1"/>
    <s v="Yes"/>
    <x v="1"/>
    <n v="24.05"/>
    <s v="Yes"/>
    <n v="0"/>
    <x v="198"/>
    <x v="0"/>
    <n v="0"/>
    <x v="1"/>
    <n v="1"/>
  </r>
  <r>
    <s v="EU1427"/>
    <x v="427"/>
    <s v="Anthony Mcintyre"/>
    <s v="monicaharris@gmail.com"/>
    <x v="0"/>
    <x v="0"/>
    <d v="2024-08-19T00:00:00"/>
    <d v="2025-01-01T10:00:00"/>
    <d v="2025-01-01T12:00:00"/>
    <n v="120"/>
    <s v="Desktop"/>
    <s v="Linux"/>
    <s v="Mobile App"/>
    <s v="Reading Material"/>
    <x v="1"/>
    <s v="WiFi"/>
    <n v="210.31"/>
    <x v="351"/>
    <x v="0"/>
    <n v="5"/>
    <s v="Yes"/>
    <x v="1"/>
    <n v="52.46"/>
    <s v="Yes"/>
    <n v="8"/>
    <x v="127"/>
    <x v="0"/>
    <n v="0"/>
    <x v="1"/>
    <n v="1"/>
  </r>
  <r>
    <s v="EU1428"/>
    <x v="428"/>
    <s v="Ashlee Ward"/>
    <s v="andrewsmegan@lopez-miller.info"/>
    <x v="0"/>
    <x v="1"/>
    <d v="2024-11-12T00:00:00"/>
    <d v="2025-01-01T12:00:00"/>
    <d v="2025-01-01T14:00:00"/>
    <n v="120"/>
    <s v="Desktop"/>
    <s v="iOS"/>
    <s v="Web"/>
    <s v="Video"/>
    <x v="3"/>
    <s v="WiFi"/>
    <n v="88.57"/>
    <x v="152"/>
    <x v="1"/>
    <n v="2"/>
    <s v="Yes"/>
    <x v="0"/>
    <n v="28.02"/>
    <s v="No"/>
    <n v="0"/>
    <x v="181"/>
    <x v="0"/>
    <n v="1"/>
    <x v="0"/>
    <n v="0"/>
  </r>
  <r>
    <s v="EU1429"/>
    <x v="429"/>
    <s v="Katie Lopez"/>
    <s v="sydneymoran@garcia.com"/>
    <x v="4"/>
    <x v="5"/>
    <d v="2024-12-07T00:00:00"/>
    <d v="2025-01-01T12:00:00"/>
    <d v="2025-01-01T14:00:00"/>
    <n v="120"/>
    <s v="Smartphone"/>
    <s v="Android"/>
    <s v="Mobile App"/>
    <s v="Reading Material"/>
    <x v="2"/>
    <s v="4G"/>
    <n v="231.5"/>
    <x v="251"/>
    <x v="1"/>
    <n v="5"/>
    <s v="No"/>
    <x v="1"/>
    <n v="37.32"/>
    <s v="Yes"/>
    <n v="2"/>
    <x v="206"/>
    <x v="0"/>
    <n v="1"/>
    <x v="1"/>
    <n v="1"/>
  </r>
  <r>
    <s v="EU1430"/>
    <x v="430"/>
    <s v="Charlotte Brooks"/>
    <s v="lawrencetiffany@yahoo.com"/>
    <x v="3"/>
    <x v="4"/>
    <d v="2024-10-31T00:00:00"/>
    <d v="2025-01-01T12:00:00"/>
    <d v="2025-01-01T13:00:00"/>
    <n v="60"/>
    <s v="Laptop"/>
    <s v="macOS"/>
    <s v="Mobile App"/>
    <s v="Video"/>
    <x v="4"/>
    <s v="Ethernet"/>
    <n v="884.83"/>
    <x v="352"/>
    <x v="0"/>
    <n v="3"/>
    <s v="Yes"/>
    <x v="1"/>
    <n v="81.650000000000006"/>
    <s v="No"/>
    <n v="1"/>
    <x v="185"/>
    <x v="0"/>
    <n v="0"/>
    <x v="1"/>
    <n v="0"/>
  </r>
  <r>
    <s v="EU1431"/>
    <x v="431"/>
    <s v="Nathan Terrell"/>
    <s v="gallagherjames@benjamin.net"/>
    <x v="3"/>
    <x v="3"/>
    <d v="2024-12-17T00:00:00"/>
    <d v="2025-01-01T09:00:00"/>
    <d v="2025-01-01T10:00:00"/>
    <n v="60"/>
    <s v="Tablet"/>
    <s v="Windows"/>
    <s v="Mobile App"/>
    <s v="Assignment"/>
    <x v="4"/>
    <s v="Ethernet"/>
    <n v="236.74"/>
    <x v="353"/>
    <x v="0"/>
    <n v="3"/>
    <s v="Yes"/>
    <x v="0"/>
    <n v="87.47"/>
    <s v="No"/>
    <n v="1"/>
    <x v="90"/>
    <x v="4"/>
    <n v="0"/>
    <x v="0"/>
    <n v="0"/>
  </r>
  <r>
    <s v="EU1432"/>
    <x v="432"/>
    <s v="Christian Ball"/>
    <s v="william02@hotmail.com"/>
    <x v="0"/>
    <x v="4"/>
    <d v="2025-03-22T00:00:00"/>
    <d v="2025-01-01T11:00:00"/>
    <d v="2025-01-01T12:00:00"/>
    <n v="60"/>
    <s v="Tablet"/>
    <s v="Windows"/>
    <s v="Web"/>
    <s v="Quiz"/>
    <x v="4"/>
    <s v="Ethernet"/>
    <n v="897.75"/>
    <x v="354"/>
    <x v="0"/>
    <n v="5"/>
    <s v="Yes"/>
    <x v="0"/>
    <n v="68.67"/>
    <s v="No"/>
    <n v="8"/>
    <x v="206"/>
    <x v="0"/>
    <n v="0"/>
    <x v="0"/>
    <n v="0"/>
  </r>
  <r>
    <s v="EU1433"/>
    <x v="433"/>
    <s v="Mr. Eric Peterson"/>
    <s v="arodriguez@gmail.com"/>
    <x v="4"/>
    <x v="1"/>
    <d v="2025-01-31T00:00:00"/>
    <d v="2025-01-01T11:00:00"/>
    <d v="2025-01-01T12:00:00"/>
    <n v="60"/>
    <s v="Desktop"/>
    <s v="Android"/>
    <s v="Mobile App"/>
    <s v="Discussion"/>
    <x v="3"/>
    <s v="Ethernet"/>
    <n v="119.81"/>
    <x v="93"/>
    <x v="1"/>
    <n v="0"/>
    <s v="No"/>
    <x v="1"/>
    <n v="113.1"/>
    <s v="Yes"/>
    <n v="2"/>
    <x v="142"/>
    <x v="0"/>
    <n v="1"/>
    <x v="1"/>
    <n v="1"/>
  </r>
  <r>
    <s v="EU1434"/>
    <x v="434"/>
    <s v="Ashley Hughes"/>
    <s v="stewartchristine@gmail.com"/>
    <x v="4"/>
    <x v="2"/>
    <d v="2025-04-05T00:00:00"/>
    <d v="2025-01-01T10:00:00"/>
    <d v="2025-01-01T11:00:00"/>
    <n v="60"/>
    <s v="Laptop"/>
    <s v="Windows"/>
    <s v="Web"/>
    <s v="Quiz"/>
    <x v="0"/>
    <s v="Ethernet"/>
    <n v="579.47"/>
    <x v="355"/>
    <x v="0"/>
    <n v="3"/>
    <s v="No"/>
    <x v="1"/>
    <n v="24.9"/>
    <s v="No"/>
    <n v="6"/>
    <x v="18"/>
    <x v="0"/>
    <n v="0"/>
    <x v="1"/>
    <n v="0"/>
  </r>
  <r>
    <s v="EU1435"/>
    <x v="435"/>
    <s v="Christina Williams"/>
    <s v="april67@tanner-adams.com"/>
    <x v="1"/>
    <x v="3"/>
    <d v="2024-09-06T00:00:00"/>
    <d v="2025-01-01T08:00:00"/>
    <d v="2025-01-01T10:00:00"/>
    <n v="120"/>
    <s v="Desktop"/>
    <s v="Linux"/>
    <s v="Web"/>
    <s v="Reading Material"/>
    <x v="1"/>
    <s v="Ethernet"/>
    <n v="404.81"/>
    <x v="356"/>
    <x v="1"/>
    <n v="3"/>
    <s v="Yes"/>
    <x v="1"/>
    <n v="48.81"/>
    <s v="Yes"/>
    <n v="0"/>
    <x v="140"/>
    <x v="0"/>
    <n v="1"/>
    <x v="1"/>
    <n v="1"/>
  </r>
  <r>
    <s v="EU1436"/>
    <x v="436"/>
    <s v="Laura Miller"/>
    <s v="stephaniehall@yahoo.com"/>
    <x v="1"/>
    <x v="0"/>
    <d v="2025-05-09T00:00:00"/>
    <d v="2025-01-01T14:00:00"/>
    <d v="2025-01-01T16:00:00"/>
    <n v="120"/>
    <s v="Tablet"/>
    <s v="macOS"/>
    <s v="Mobile App"/>
    <s v="Quiz"/>
    <x v="4"/>
    <s v="WiFi"/>
    <n v="687.42"/>
    <x v="357"/>
    <x v="1"/>
    <n v="1"/>
    <s v="No"/>
    <x v="0"/>
    <n v="52.69"/>
    <s v="No"/>
    <n v="9"/>
    <x v="15"/>
    <x v="0"/>
    <n v="1"/>
    <x v="0"/>
    <n v="0"/>
  </r>
  <r>
    <s v="EU1437"/>
    <x v="437"/>
    <s v="John Meadows"/>
    <s v="penaevelyn@garza-miller.net"/>
    <x v="1"/>
    <x v="6"/>
    <d v="2025-03-07T00:00:00"/>
    <d v="2025-01-01T12:00:00"/>
    <d v="2025-01-01T13:00:00"/>
    <n v="60"/>
    <s v="Laptop"/>
    <s v="macOS"/>
    <s v="Web"/>
    <s v="Reading Material"/>
    <x v="4"/>
    <s v="WiFi"/>
    <n v="443.54"/>
    <x v="358"/>
    <x v="0"/>
    <n v="0"/>
    <s v="Yes"/>
    <x v="1"/>
    <n v="52.2"/>
    <s v="Yes"/>
    <n v="2"/>
    <x v="150"/>
    <x v="0"/>
    <n v="0"/>
    <x v="1"/>
    <n v="1"/>
  </r>
  <r>
    <s v="EU1438"/>
    <x v="438"/>
    <s v="Stephanie Jones"/>
    <s v="andrewharper@wolf.com"/>
    <x v="4"/>
    <x v="5"/>
    <d v="2024-10-30T00:00:00"/>
    <d v="2025-01-01T13:00:00"/>
    <d v="2025-01-01T15:00:00"/>
    <n v="120"/>
    <s v="Desktop"/>
    <s v="iOS"/>
    <s v="Web"/>
    <s v="Assignment"/>
    <x v="0"/>
    <s v="WiFi"/>
    <n v="68.7"/>
    <x v="0"/>
    <x v="0"/>
    <n v="0"/>
    <s v="Yes"/>
    <x v="1"/>
    <n v="75.17"/>
    <s v="Yes"/>
    <n v="7"/>
    <x v="162"/>
    <x v="0"/>
    <n v="0"/>
    <x v="1"/>
    <n v="1"/>
  </r>
  <r>
    <s v="EU1439"/>
    <x v="439"/>
    <s v="Lisa Burns"/>
    <s v="jonesbruce@johnson.com"/>
    <x v="3"/>
    <x v="4"/>
    <d v="2025-06-09T00:00:00"/>
    <d v="2025-01-01T14:00:00"/>
    <d v="2025-01-01T15:00:00"/>
    <n v="60"/>
    <s v="Tablet"/>
    <s v="Linux"/>
    <s v="Mobile App"/>
    <s v="Assignment"/>
    <x v="1"/>
    <s v="5G"/>
    <n v="352.56"/>
    <x v="359"/>
    <x v="0"/>
    <n v="0"/>
    <s v="No"/>
    <x v="0"/>
    <n v="1.28"/>
    <s v="No"/>
    <n v="3"/>
    <x v="97"/>
    <x v="4"/>
    <n v="0"/>
    <x v="0"/>
    <n v="0"/>
  </r>
  <r>
    <s v="EU1440"/>
    <x v="440"/>
    <s v="Sarah Hernandez"/>
    <s v="jimenezjoseph@yahoo.com"/>
    <x v="0"/>
    <x v="5"/>
    <d v="2024-09-02T00:00:00"/>
    <d v="2025-01-01T12:00:00"/>
    <d v="2025-01-01T13:00:00"/>
    <n v="60"/>
    <s v="Smartphone"/>
    <s v="Windows"/>
    <s v="Web"/>
    <s v="Video"/>
    <x v="2"/>
    <s v="Ethernet"/>
    <n v="943.7"/>
    <x v="360"/>
    <x v="0"/>
    <n v="4"/>
    <s v="No"/>
    <x v="1"/>
    <n v="23.36"/>
    <s v="No"/>
    <n v="8"/>
    <x v="94"/>
    <x v="3"/>
    <n v="0"/>
    <x v="1"/>
    <n v="0"/>
  </r>
  <r>
    <s v="EU1441"/>
    <x v="441"/>
    <s v="Karen Sullivan"/>
    <s v="itaylor@gmail.com"/>
    <x v="1"/>
    <x v="1"/>
    <d v="2024-10-02T00:00:00"/>
    <d v="2025-01-01T08:00:00"/>
    <d v="2025-01-01T09:00:00"/>
    <n v="60"/>
    <s v="Smartphone"/>
    <s v="Linux"/>
    <s v="Mobile App"/>
    <s v="Reading Material"/>
    <x v="4"/>
    <s v="Ethernet"/>
    <n v="564.25"/>
    <x v="361"/>
    <x v="0"/>
    <n v="1"/>
    <s v="Yes"/>
    <x v="0"/>
    <n v="27.17"/>
    <s v="Yes"/>
    <n v="4"/>
    <x v="114"/>
    <x v="0"/>
    <n v="0"/>
    <x v="0"/>
    <n v="1"/>
  </r>
  <r>
    <s v="EU1442"/>
    <x v="442"/>
    <s v="Haley Houston"/>
    <s v="ashley79@wilson.com"/>
    <x v="0"/>
    <x v="0"/>
    <d v="2024-11-16T00:00:00"/>
    <d v="2025-01-01T08:00:00"/>
    <d v="2025-01-01T10:00:00"/>
    <n v="120"/>
    <s v="Desktop"/>
    <s v="macOS"/>
    <s v="Web"/>
    <s v="Video"/>
    <x v="3"/>
    <s v="4G"/>
    <n v="695.24"/>
    <x v="307"/>
    <x v="0"/>
    <n v="4"/>
    <s v="Yes"/>
    <x v="1"/>
    <n v="77.22"/>
    <s v="Yes"/>
    <n v="5"/>
    <x v="29"/>
    <x v="3"/>
    <n v="0"/>
    <x v="1"/>
    <n v="1"/>
  </r>
  <r>
    <s v="EU1443"/>
    <x v="443"/>
    <s v="Brandon Garcia"/>
    <s v="joshuacollins@hotmail.com"/>
    <x v="1"/>
    <x v="0"/>
    <d v="2025-01-19T00:00:00"/>
    <d v="2025-01-01T12:00:00"/>
    <d v="2025-01-01T13:00:00"/>
    <n v="60"/>
    <s v="Tablet"/>
    <s v="Android"/>
    <s v="Mobile App"/>
    <s v="Quiz"/>
    <x v="2"/>
    <s v="Ethernet"/>
    <n v="563.75"/>
    <x v="362"/>
    <x v="1"/>
    <n v="5"/>
    <s v="Yes"/>
    <x v="1"/>
    <n v="31.75"/>
    <s v="Yes"/>
    <n v="1"/>
    <x v="205"/>
    <x v="0"/>
    <n v="1"/>
    <x v="1"/>
    <n v="1"/>
  </r>
  <r>
    <s v="EU1444"/>
    <x v="444"/>
    <s v="Margaret Frye"/>
    <s v="michelletorres@miller.com"/>
    <x v="0"/>
    <x v="2"/>
    <d v="2025-02-18T00:00:00"/>
    <d v="2025-01-01T08:00:00"/>
    <d v="2025-01-01T10:00:00"/>
    <n v="120"/>
    <s v="Desktop"/>
    <s v="iOS"/>
    <s v="Mobile App"/>
    <s v="Assignment"/>
    <x v="2"/>
    <s v="Ethernet"/>
    <n v="465.7"/>
    <x v="363"/>
    <x v="1"/>
    <n v="1"/>
    <s v="No"/>
    <x v="1"/>
    <n v="33.6"/>
    <s v="Yes"/>
    <n v="9"/>
    <x v="86"/>
    <x v="1"/>
    <n v="1"/>
    <x v="1"/>
    <n v="1"/>
  </r>
  <r>
    <s v="EU1445"/>
    <x v="445"/>
    <s v="Sheri Decker"/>
    <s v="kmartinez@sampson.info"/>
    <x v="0"/>
    <x v="5"/>
    <d v="2025-05-03T00:00:00"/>
    <d v="2025-01-01T09:00:00"/>
    <d v="2025-01-01T11:00:00"/>
    <n v="120"/>
    <s v="Desktop"/>
    <s v="Linux"/>
    <s v="Web"/>
    <s v="Video"/>
    <x v="1"/>
    <s v="4G"/>
    <n v="441.13"/>
    <x v="364"/>
    <x v="1"/>
    <n v="5"/>
    <s v="Yes"/>
    <x v="1"/>
    <n v="38.82"/>
    <s v="Yes"/>
    <n v="5"/>
    <x v="105"/>
    <x v="3"/>
    <n v="1"/>
    <x v="1"/>
    <n v="1"/>
  </r>
  <r>
    <s v="EU1446"/>
    <x v="446"/>
    <s v="Joshua Stephens"/>
    <s v="despinoza@yahoo.com"/>
    <x v="4"/>
    <x v="5"/>
    <d v="2024-08-08T00:00:00"/>
    <d v="2025-01-01T10:00:00"/>
    <d v="2025-01-01T12:00:00"/>
    <n v="120"/>
    <s v="Smartphone"/>
    <s v="Android"/>
    <s v="Web"/>
    <s v="Assignment"/>
    <x v="2"/>
    <s v="4G"/>
    <n v="600.01"/>
    <x v="277"/>
    <x v="0"/>
    <n v="3"/>
    <s v="Yes"/>
    <x v="0"/>
    <n v="106.33"/>
    <s v="Yes"/>
    <n v="4"/>
    <x v="160"/>
    <x v="2"/>
    <n v="0"/>
    <x v="0"/>
    <n v="1"/>
  </r>
  <r>
    <s v="EU1447"/>
    <x v="447"/>
    <s v="Destiny Gill"/>
    <s v="briankent@wolfe.org"/>
    <x v="1"/>
    <x v="6"/>
    <d v="2024-10-29T00:00:00"/>
    <d v="2025-01-01T13:00:00"/>
    <d v="2025-01-01T15:00:00"/>
    <n v="120"/>
    <s v="Smartphone"/>
    <s v="Linux"/>
    <s v="Mobile App"/>
    <s v="Quiz"/>
    <x v="1"/>
    <s v="Ethernet"/>
    <n v="110.25"/>
    <x v="365"/>
    <x v="0"/>
    <n v="5"/>
    <s v="Yes"/>
    <x v="1"/>
    <n v="69.94"/>
    <s v="No"/>
    <n v="3"/>
    <x v="102"/>
    <x v="1"/>
    <n v="0"/>
    <x v="1"/>
    <n v="0"/>
  </r>
  <r>
    <s v="EU1448"/>
    <x v="448"/>
    <s v="Roy Anderson"/>
    <s v="castillobobby@giles.info"/>
    <x v="2"/>
    <x v="5"/>
    <d v="2024-11-25T00:00:00"/>
    <d v="2025-01-01T13:00:00"/>
    <d v="2025-01-01T15:00:00"/>
    <n v="120"/>
    <s v="Tablet"/>
    <s v="iOS"/>
    <s v="Mobile App"/>
    <s v="Quiz"/>
    <x v="4"/>
    <s v="WiFi"/>
    <n v="163.77000000000001"/>
    <x v="366"/>
    <x v="1"/>
    <n v="0"/>
    <s v="Yes"/>
    <x v="0"/>
    <n v="69.400000000000006"/>
    <s v="No"/>
    <n v="10"/>
    <x v="115"/>
    <x v="2"/>
    <n v="1"/>
    <x v="0"/>
    <n v="0"/>
  </r>
  <r>
    <s v="EU1449"/>
    <x v="449"/>
    <s v="Curtis Sanchez"/>
    <s v="gregory0@yahoo.com"/>
    <x v="1"/>
    <x v="0"/>
    <d v="2024-12-29T00:00:00"/>
    <d v="2025-01-01T14:00:00"/>
    <d v="2025-01-01T16:00:00"/>
    <n v="120"/>
    <s v="Desktop"/>
    <s v="Windows"/>
    <s v="Mobile App"/>
    <s v="Reading Material"/>
    <x v="2"/>
    <s v="Ethernet"/>
    <n v="634.05999999999995"/>
    <x v="344"/>
    <x v="1"/>
    <n v="5"/>
    <s v="Yes"/>
    <x v="0"/>
    <n v="105.94"/>
    <s v="No"/>
    <n v="4"/>
    <x v="70"/>
    <x v="5"/>
    <n v="1"/>
    <x v="0"/>
    <n v="0"/>
  </r>
  <r>
    <s v="EU1450"/>
    <x v="450"/>
    <s v="Alexis Green"/>
    <s v="xwalker@blair.com"/>
    <x v="4"/>
    <x v="4"/>
    <d v="2025-04-22T00:00:00"/>
    <d v="2025-01-01T09:00:00"/>
    <d v="2025-01-01T10:00:00"/>
    <n v="60"/>
    <s v="Desktop"/>
    <s v="macOS"/>
    <s v="Web"/>
    <s v="Discussion"/>
    <x v="0"/>
    <s v="Ethernet"/>
    <n v="783.02"/>
    <x v="335"/>
    <x v="0"/>
    <n v="1"/>
    <s v="No"/>
    <x v="1"/>
    <n v="72.64"/>
    <s v="No"/>
    <n v="6"/>
    <x v="93"/>
    <x v="1"/>
    <n v="0"/>
    <x v="1"/>
    <n v="0"/>
  </r>
  <r>
    <s v="EU1451"/>
    <x v="451"/>
    <s v="Danielle Nash"/>
    <s v="johnsonbrandon@gmail.com"/>
    <x v="2"/>
    <x v="2"/>
    <d v="2024-07-31T00:00:00"/>
    <d v="2025-01-01T12:00:00"/>
    <d v="2025-01-01T13:00:00"/>
    <n v="60"/>
    <s v="Desktop"/>
    <s v="Android"/>
    <s v="Web"/>
    <s v="Reading Material"/>
    <x v="4"/>
    <s v="Ethernet"/>
    <n v="891.86"/>
    <x v="367"/>
    <x v="0"/>
    <n v="5"/>
    <s v="No"/>
    <x v="1"/>
    <n v="77.36"/>
    <s v="Yes"/>
    <n v="5"/>
    <x v="160"/>
    <x v="0"/>
    <n v="0"/>
    <x v="1"/>
    <n v="1"/>
  </r>
  <r>
    <s v="EU1452"/>
    <x v="452"/>
    <s v="Anna Burns"/>
    <s v="joycebrown@hall.info"/>
    <x v="4"/>
    <x v="0"/>
    <d v="2024-07-15T00:00:00"/>
    <d v="2025-01-01T10:00:00"/>
    <d v="2025-01-01T11:00:00"/>
    <n v="60"/>
    <s v="Laptop"/>
    <s v="iOS"/>
    <s v="Mobile App"/>
    <s v="Reading Material"/>
    <x v="0"/>
    <s v="WiFi"/>
    <n v="198.01"/>
    <x v="368"/>
    <x v="1"/>
    <n v="5"/>
    <s v="No"/>
    <x v="1"/>
    <n v="3.87"/>
    <s v="No"/>
    <n v="3"/>
    <x v="201"/>
    <x v="4"/>
    <n v="1"/>
    <x v="1"/>
    <n v="0"/>
  </r>
  <r>
    <s v="EU1453"/>
    <x v="453"/>
    <s v="Joanna Saunders"/>
    <s v="mistyboyd@grant.com"/>
    <x v="2"/>
    <x v="1"/>
    <d v="2025-03-11T00:00:00"/>
    <d v="2025-01-01T10:00:00"/>
    <d v="2025-01-01T12:00:00"/>
    <n v="120"/>
    <s v="Tablet"/>
    <s v="Linux"/>
    <s v="Web"/>
    <s v="Quiz"/>
    <x v="0"/>
    <s v="Ethernet"/>
    <n v="119.14"/>
    <x v="137"/>
    <x v="1"/>
    <n v="3"/>
    <s v="Yes"/>
    <x v="0"/>
    <n v="56.25"/>
    <s v="Yes"/>
    <n v="1"/>
    <x v="93"/>
    <x v="0"/>
    <n v="1"/>
    <x v="0"/>
    <n v="1"/>
  </r>
  <r>
    <s v="EU1454"/>
    <x v="454"/>
    <s v="Jose Price"/>
    <s v="johnsondonna@hotmail.com"/>
    <x v="0"/>
    <x v="6"/>
    <d v="2024-08-01T00:00:00"/>
    <d v="2025-01-01T13:00:00"/>
    <d v="2025-01-01T14:00:00"/>
    <n v="60"/>
    <s v="Laptop"/>
    <s v="macOS"/>
    <s v="Mobile App"/>
    <s v="Reading Material"/>
    <x v="4"/>
    <s v="4G"/>
    <n v="778.82"/>
    <x v="369"/>
    <x v="1"/>
    <n v="5"/>
    <s v="Yes"/>
    <x v="1"/>
    <n v="72.67"/>
    <s v="Yes"/>
    <n v="6"/>
    <x v="26"/>
    <x v="5"/>
    <n v="1"/>
    <x v="1"/>
    <n v="1"/>
  </r>
  <r>
    <s v="EU1455"/>
    <x v="455"/>
    <s v="Eric Melton"/>
    <s v="hherman@allen-ortiz.com"/>
    <x v="1"/>
    <x v="5"/>
    <d v="2024-10-05T00:00:00"/>
    <d v="2025-01-01T10:00:00"/>
    <d v="2025-01-01T11:00:00"/>
    <n v="60"/>
    <s v="Tablet"/>
    <s v="Windows"/>
    <s v="Web"/>
    <s v="Assignment"/>
    <x v="4"/>
    <s v="5G"/>
    <n v="781.6"/>
    <x v="370"/>
    <x v="1"/>
    <n v="3"/>
    <s v="No"/>
    <x v="0"/>
    <n v="113.95"/>
    <s v="Yes"/>
    <n v="10"/>
    <x v="144"/>
    <x v="0"/>
    <n v="1"/>
    <x v="0"/>
    <n v="1"/>
  </r>
  <r>
    <s v="EU1456"/>
    <x v="456"/>
    <s v="Renee Martin"/>
    <s v="michaelwang@galvan.com"/>
    <x v="0"/>
    <x v="5"/>
    <d v="2025-05-29T00:00:00"/>
    <d v="2025-01-01T11:00:00"/>
    <d v="2025-01-01T12:00:00"/>
    <n v="60"/>
    <s v="Smartphone"/>
    <s v="macOS"/>
    <s v="Mobile App"/>
    <s v="Video"/>
    <x v="2"/>
    <s v="4G"/>
    <n v="488.55"/>
    <x v="371"/>
    <x v="1"/>
    <n v="1"/>
    <s v="Yes"/>
    <x v="1"/>
    <n v="114.9"/>
    <s v="Yes"/>
    <n v="4"/>
    <x v="197"/>
    <x v="1"/>
    <n v="1"/>
    <x v="1"/>
    <n v="1"/>
  </r>
  <r>
    <s v="EU1457"/>
    <x v="457"/>
    <s v="Veronica Alvarez"/>
    <s v="alanhuber@gmail.com"/>
    <x v="3"/>
    <x v="2"/>
    <d v="2024-11-03T00:00:00"/>
    <d v="2025-01-01T11:00:00"/>
    <d v="2025-01-01T13:00:00"/>
    <n v="120"/>
    <s v="Laptop"/>
    <s v="iOS"/>
    <s v="Mobile App"/>
    <s v="Reading Material"/>
    <x v="3"/>
    <s v="4G"/>
    <n v="273.64999999999998"/>
    <x v="140"/>
    <x v="0"/>
    <n v="4"/>
    <s v="No"/>
    <x v="1"/>
    <n v="69.56"/>
    <s v="Yes"/>
    <n v="8"/>
    <x v="51"/>
    <x v="0"/>
    <n v="0"/>
    <x v="1"/>
    <n v="1"/>
  </r>
  <r>
    <s v="EU1458"/>
    <x v="458"/>
    <s v="Brittney Simmons"/>
    <s v="carlsonlisa@rivera.com"/>
    <x v="1"/>
    <x v="1"/>
    <d v="2025-04-30T00:00:00"/>
    <d v="2025-01-01T10:00:00"/>
    <d v="2025-01-01T12:00:00"/>
    <n v="120"/>
    <s v="Tablet"/>
    <s v="Windows"/>
    <s v="Web"/>
    <s v="Reading Material"/>
    <x v="3"/>
    <s v="4G"/>
    <n v="214.13"/>
    <x v="372"/>
    <x v="1"/>
    <n v="5"/>
    <s v="No"/>
    <x v="0"/>
    <n v="32.64"/>
    <s v="No"/>
    <n v="0"/>
    <x v="208"/>
    <x v="2"/>
    <n v="1"/>
    <x v="0"/>
    <n v="0"/>
  </r>
  <r>
    <s v="EU1459"/>
    <x v="459"/>
    <s v="Henry Williams"/>
    <s v="matthewfox@simmons.biz"/>
    <x v="3"/>
    <x v="4"/>
    <d v="2025-01-28T00:00:00"/>
    <d v="2025-01-01T11:00:00"/>
    <d v="2025-01-01T13:00:00"/>
    <n v="120"/>
    <s v="Smartphone"/>
    <s v="Linux"/>
    <s v="Mobile App"/>
    <s v="Reading Material"/>
    <x v="1"/>
    <s v="5G"/>
    <n v="798.08"/>
    <x v="283"/>
    <x v="1"/>
    <n v="3"/>
    <s v="No"/>
    <x v="0"/>
    <n v="15.25"/>
    <s v="No"/>
    <n v="6"/>
    <x v="192"/>
    <x v="0"/>
    <n v="1"/>
    <x v="0"/>
    <n v="0"/>
  </r>
  <r>
    <s v="EU1460"/>
    <x v="460"/>
    <s v="Joseph Smith"/>
    <s v="grimesmichele@hotmail.com"/>
    <x v="4"/>
    <x v="4"/>
    <d v="2025-02-07T00:00:00"/>
    <d v="2025-01-01T09:00:00"/>
    <d v="2025-01-01T10:00:00"/>
    <n v="60"/>
    <s v="Tablet"/>
    <s v="Android"/>
    <s v="Web"/>
    <s v="Discussion"/>
    <x v="2"/>
    <s v="5G"/>
    <n v="686.78"/>
    <x v="340"/>
    <x v="1"/>
    <n v="5"/>
    <s v="Yes"/>
    <x v="0"/>
    <n v="113.73"/>
    <s v="No"/>
    <n v="1"/>
    <x v="69"/>
    <x v="2"/>
    <n v="1"/>
    <x v="0"/>
    <n v="0"/>
  </r>
  <r>
    <s v="EU1461"/>
    <x v="461"/>
    <s v="Lindsay Mooney"/>
    <s v="amandareynolds@decker-bryant.com"/>
    <x v="3"/>
    <x v="3"/>
    <d v="2025-01-04T00:00:00"/>
    <d v="2025-01-01T14:00:00"/>
    <d v="2025-01-01T15:00:00"/>
    <n v="60"/>
    <s v="Tablet"/>
    <s v="macOS"/>
    <s v="Mobile App"/>
    <s v="Reading Material"/>
    <x v="3"/>
    <s v="Ethernet"/>
    <n v="985.57"/>
    <x v="228"/>
    <x v="1"/>
    <n v="1"/>
    <s v="Yes"/>
    <x v="1"/>
    <n v="11.07"/>
    <s v="Yes"/>
    <n v="10"/>
    <x v="17"/>
    <x v="1"/>
    <n v="1"/>
    <x v="1"/>
    <n v="1"/>
  </r>
  <r>
    <s v="EU1462"/>
    <x v="462"/>
    <s v="Bridget Hopkins"/>
    <s v="adrian61@mckay.com"/>
    <x v="4"/>
    <x v="2"/>
    <d v="2025-06-11T00:00:00"/>
    <d v="2025-01-01T12:00:00"/>
    <d v="2025-01-01T13:00:00"/>
    <n v="60"/>
    <s v="Tablet"/>
    <s v="iOS"/>
    <s v="Web"/>
    <s v="Reading Material"/>
    <x v="3"/>
    <s v="Ethernet"/>
    <n v="495.32"/>
    <x v="373"/>
    <x v="1"/>
    <n v="0"/>
    <s v="Yes"/>
    <x v="1"/>
    <n v="43.37"/>
    <s v="No"/>
    <n v="8"/>
    <x v="208"/>
    <x v="3"/>
    <n v="1"/>
    <x v="1"/>
    <n v="0"/>
  </r>
  <r>
    <s v="EU1463"/>
    <x v="463"/>
    <s v="Jonathan Jones"/>
    <s v="qrhodes@richardson.org"/>
    <x v="2"/>
    <x v="2"/>
    <d v="2025-01-01T00:00:00"/>
    <d v="2025-01-01T13:00:00"/>
    <d v="2025-01-01T14:00:00"/>
    <n v="60"/>
    <s v="Desktop"/>
    <s v="macOS"/>
    <s v="Mobile App"/>
    <s v="Video"/>
    <x v="2"/>
    <s v="Ethernet"/>
    <n v="881.15"/>
    <x v="374"/>
    <x v="1"/>
    <n v="1"/>
    <s v="Yes"/>
    <x v="0"/>
    <n v="91.72"/>
    <s v="Yes"/>
    <n v="0"/>
    <x v="137"/>
    <x v="2"/>
    <n v="1"/>
    <x v="0"/>
    <n v="1"/>
  </r>
  <r>
    <s v="EU1464"/>
    <x v="464"/>
    <s v="Anthony Scott"/>
    <s v="bbarnes@yahoo.com"/>
    <x v="0"/>
    <x v="2"/>
    <d v="2025-03-11T00:00:00"/>
    <d v="2025-01-01T12:00:00"/>
    <d v="2025-01-01T13:00:00"/>
    <n v="60"/>
    <s v="Desktop"/>
    <s v="Windows"/>
    <s v="Mobile App"/>
    <s v="Assignment"/>
    <x v="1"/>
    <s v="4G"/>
    <n v="807.89"/>
    <x v="348"/>
    <x v="1"/>
    <n v="2"/>
    <s v="No"/>
    <x v="1"/>
    <n v="4.99"/>
    <s v="No"/>
    <n v="3"/>
    <x v="159"/>
    <x v="0"/>
    <n v="1"/>
    <x v="1"/>
    <n v="0"/>
  </r>
  <r>
    <s v="EU1465"/>
    <x v="465"/>
    <s v="Ronald Sanchez"/>
    <s v="qpayne@reed-underwood.com"/>
    <x v="0"/>
    <x v="5"/>
    <d v="2025-03-16T00:00:00"/>
    <d v="2025-01-01T13:00:00"/>
    <d v="2025-01-01T15:00:00"/>
    <n v="120"/>
    <s v="Laptop"/>
    <s v="macOS"/>
    <s v="Mobile App"/>
    <s v="Quiz"/>
    <x v="1"/>
    <s v="Ethernet"/>
    <n v="256.17"/>
    <x v="375"/>
    <x v="1"/>
    <n v="0"/>
    <s v="Yes"/>
    <x v="1"/>
    <n v="26.94"/>
    <s v="No"/>
    <n v="7"/>
    <x v="87"/>
    <x v="3"/>
    <n v="1"/>
    <x v="1"/>
    <n v="0"/>
  </r>
  <r>
    <s v="EU1466"/>
    <x v="466"/>
    <s v="Drew Castillo"/>
    <s v="farmerkaren@hotmail.com"/>
    <x v="1"/>
    <x v="2"/>
    <d v="2024-11-29T00:00:00"/>
    <d v="2025-01-01T14:00:00"/>
    <d v="2025-01-01T15:00:00"/>
    <n v="60"/>
    <s v="Tablet"/>
    <s v="Windows"/>
    <s v="Web"/>
    <s v="Quiz"/>
    <x v="4"/>
    <s v="WiFi"/>
    <n v="444.69"/>
    <x v="369"/>
    <x v="0"/>
    <n v="1"/>
    <s v="Yes"/>
    <x v="0"/>
    <n v="55.59"/>
    <s v="No"/>
    <n v="5"/>
    <x v="196"/>
    <x v="5"/>
    <n v="0"/>
    <x v="0"/>
    <n v="0"/>
  </r>
  <r>
    <s v="EU1467"/>
    <x v="467"/>
    <s v="Christopher Richard"/>
    <s v="adam88@gmail.com"/>
    <x v="0"/>
    <x v="6"/>
    <d v="2025-04-08T00:00:00"/>
    <d v="2025-01-01T12:00:00"/>
    <d v="2025-01-01T14:00:00"/>
    <n v="120"/>
    <s v="Desktop"/>
    <s v="Android"/>
    <s v="Mobile App"/>
    <s v="Quiz"/>
    <x v="2"/>
    <s v="WiFi"/>
    <n v="684.5"/>
    <x v="91"/>
    <x v="0"/>
    <n v="3"/>
    <s v="Yes"/>
    <x v="0"/>
    <n v="65.98"/>
    <s v="No"/>
    <n v="5"/>
    <x v="23"/>
    <x v="3"/>
    <n v="0"/>
    <x v="0"/>
    <n v="0"/>
  </r>
  <r>
    <s v="EU1468"/>
    <x v="468"/>
    <s v="Dawn Lawson"/>
    <s v="kathryn40@hotmail.com"/>
    <x v="3"/>
    <x v="1"/>
    <d v="2025-03-13T00:00:00"/>
    <d v="2025-01-01T08:00:00"/>
    <d v="2025-01-01T09:00:00"/>
    <n v="60"/>
    <s v="Smartphone"/>
    <s v="Android"/>
    <s v="Mobile App"/>
    <s v="Video"/>
    <x v="0"/>
    <s v="5G"/>
    <n v="55.87"/>
    <x v="376"/>
    <x v="1"/>
    <n v="5"/>
    <s v="Yes"/>
    <x v="1"/>
    <n v="102.72"/>
    <s v="No"/>
    <n v="2"/>
    <x v="166"/>
    <x v="3"/>
    <n v="1"/>
    <x v="1"/>
    <n v="0"/>
  </r>
  <r>
    <s v="EU1469"/>
    <x v="469"/>
    <s v="Lindsay Nolan"/>
    <s v="gregorymelinda@yahoo.com"/>
    <x v="2"/>
    <x v="6"/>
    <d v="2024-11-06T00:00:00"/>
    <d v="2025-01-01T09:00:00"/>
    <d v="2025-01-01T11:00:00"/>
    <n v="120"/>
    <s v="Laptop"/>
    <s v="Linux"/>
    <s v="Web"/>
    <s v="Assignment"/>
    <x v="1"/>
    <s v="WiFi"/>
    <n v="758.86"/>
    <x v="377"/>
    <x v="1"/>
    <n v="1"/>
    <s v="No"/>
    <x v="1"/>
    <n v="51.41"/>
    <s v="No"/>
    <n v="3"/>
    <x v="209"/>
    <x v="0"/>
    <n v="1"/>
    <x v="1"/>
    <n v="0"/>
  </r>
  <r>
    <s v="EU1470"/>
    <x v="470"/>
    <s v="Andrew Monroe"/>
    <s v="roger08@rodriguez.com"/>
    <x v="4"/>
    <x v="4"/>
    <d v="2025-04-21T00:00:00"/>
    <d v="2025-01-01T13:00:00"/>
    <d v="2025-01-01T14:00:00"/>
    <n v="60"/>
    <s v="Smartphone"/>
    <s v="Android"/>
    <s v="Mobile App"/>
    <s v="Quiz"/>
    <x v="0"/>
    <s v="5G"/>
    <n v="578.61"/>
    <x v="296"/>
    <x v="0"/>
    <n v="0"/>
    <s v="No"/>
    <x v="1"/>
    <n v="48.48"/>
    <s v="Yes"/>
    <n v="6"/>
    <x v="22"/>
    <x v="0"/>
    <n v="0"/>
    <x v="1"/>
    <n v="1"/>
  </r>
  <r>
    <s v="EU1471"/>
    <x v="471"/>
    <s v="Jerry Fisher"/>
    <s v="nicholas62@yahoo.com"/>
    <x v="4"/>
    <x v="1"/>
    <d v="2025-05-16T00:00:00"/>
    <d v="2025-01-01T12:00:00"/>
    <d v="2025-01-01T14:00:00"/>
    <n v="120"/>
    <s v="Tablet"/>
    <s v="macOS"/>
    <s v="Web"/>
    <s v="Discussion"/>
    <x v="3"/>
    <s v="4G"/>
    <n v="717"/>
    <x v="378"/>
    <x v="1"/>
    <n v="0"/>
    <s v="No"/>
    <x v="0"/>
    <n v="74.55"/>
    <s v="No"/>
    <n v="0"/>
    <x v="88"/>
    <x v="0"/>
    <n v="1"/>
    <x v="0"/>
    <n v="0"/>
  </r>
  <r>
    <s v="EU1472"/>
    <x v="472"/>
    <s v="Nicole Peterson"/>
    <s v="ywalters@gmail.com"/>
    <x v="1"/>
    <x v="1"/>
    <d v="2025-02-18T00:00:00"/>
    <d v="2025-01-01T12:00:00"/>
    <d v="2025-01-01T13:00:00"/>
    <n v="60"/>
    <s v="Tablet"/>
    <s v="Linux"/>
    <s v="Web"/>
    <s v="Discussion"/>
    <x v="1"/>
    <s v="Ethernet"/>
    <n v="741.33"/>
    <x v="379"/>
    <x v="0"/>
    <n v="2"/>
    <s v="Yes"/>
    <x v="0"/>
    <n v="105.12"/>
    <s v="No"/>
    <n v="9"/>
    <x v="70"/>
    <x v="0"/>
    <n v="0"/>
    <x v="0"/>
    <n v="0"/>
  </r>
  <r>
    <s v="EU1473"/>
    <x v="473"/>
    <s v="Sarah Brown"/>
    <s v="james38@hotmail.com"/>
    <x v="0"/>
    <x v="1"/>
    <d v="2025-06-16T00:00:00"/>
    <d v="2025-01-01T12:00:00"/>
    <d v="2025-01-01T14:00:00"/>
    <n v="120"/>
    <s v="Tablet"/>
    <s v="Android"/>
    <s v="Mobile App"/>
    <s v="Reading Material"/>
    <x v="0"/>
    <s v="WiFi"/>
    <n v="505.83"/>
    <x v="380"/>
    <x v="1"/>
    <n v="3"/>
    <s v="Yes"/>
    <x v="0"/>
    <n v="116.3"/>
    <s v="No"/>
    <n v="10"/>
    <x v="111"/>
    <x v="3"/>
    <n v="1"/>
    <x v="0"/>
    <n v="0"/>
  </r>
  <r>
    <s v="EU1474"/>
    <x v="474"/>
    <s v="Ronnie Alvarez"/>
    <s v="ashleybaker@jenkins-burton.com"/>
    <x v="2"/>
    <x v="6"/>
    <d v="2025-06-12T00:00:00"/>
    <d v="2025-01-01T14:00:00"/>
    <d v="2025-01-01T15:00:00"/>
    <n v="60"/>
    <s v="Desktop"/>
    <s v="Android"/>
    <s v="Mobile App"/>
    <s v="Quiz"/>
    <x v="3"/>
    <s v="4G"/>
    <n v="326.85000000000002"/>
    <x v="89"/>
    <x v="1"/>
    <n v="4"/>
    <s v="Yes"/>
    <x v="0"/>
    <n v="64.14"/>
    <s v="No"/>
    <n v="3"/>
    <x v="25"/>
    <x v="0"/>
    <n v="1"/>
    <x v="0"/>
    <n v="0"/>
  </r>
  <r>
    <s v="EU1475"/>
    <x v="475"/>
    <s v="Omar Odonnell"/>
    <s v="javierhaynes@walters-sanchez.com"/>
    <x v="3"/>
    <x v="1"/>
    <d v="2024-08-08T00:00:00"/>
    <d v="2025-01-01T12:00:00"/>
    <d v="2025-01-01T14:00:00"/>
    <n v="120"/>
    <s v="Smartphone"/>
    <s v="macOS"/>
    <s v="Web"/>
    <s v="Video"/>
    <x v="2"/>
    <s v="Ethernet"/>
    <n v="987.79"/>
    <x v="32"/>
    <x v="0"/>
    <n v="4"/>
    <s v="No"/>
    <x v="0"/>
    <n v="112.6"/>
    <s v="Yes"/>
    <n v="1"/>
    <x v="195"/>
    <x v="2"/>
    <n v="0"/>
    <x v="0"/>
    <n v="1"/>
  </r>
  <r>
    <s v="EU1476"/>
    <x v="476"/>
    <s v="Kyle Gonzalez"/>
    <s v="clarkadam@griffith.com"/>
    <x v="1"/>
    <x v="6"/>
    <d v="2025-06-27T00:00:00"/>
    <d v="2025-01-01T11:00:00"/>
    <d v="2025-01-01T13:00:00"/>
    <n v="120"/>
    <s v="Smartphone"/>
    <s v="Android"/>
    <s v="Mobile App"/>
    <s v="Video"/>
    <x v="2"/>
    <s v="Ethernet"/>
    <n v="776.29"/>
    <x v="364"/>
    <x v="1"/>
    <n v="2"/>
    <s v="No"/>
    <x v="0"/>
    <n v="90.64"/>
    <s v="Yes"/>
    <n v="8"/>
    <x v="174"/>
    <x v="3"/>
    <n v="1"/>
    <x v="0"/>
    <n v="1"/>
  </r>
  <r>
    <s v="EU1477"/>
    <x v="477"/>
    <s v="Kim Obrien"/>
    <s v="lschmidt@hotmail.com"/>
    <x v="4"/>
    <x v="2"/>
    <d v="2025-03-04T00:00:00"/>
    <d v="2025-01-01T14:00:00"/>
    <d v="2025-01-01T16:00:00"/>
    <n v="120"/>
    <s v="Laptop"/>
    <s v="macOS"/>
    <s v="Mobile App"/>
    <s v="Quiz"/>
    <x v="2"/>
    <s v="5G"/>
    <n v="116.51"/>
    <x v="193"/>
    <x v="1"/>
    <n v="1"/>
    <s v="No"/>
    <x v="0"/>
    <n v="36.29"/>
    <s v="No"/>
    <n v="3"/>
    <x v="177"/>
    <x v="5"/>
    <n v="1"/>
    <x v="0"/>
    <n v="0"/>
  </r>
  <r>
    <s v="EU1478"/>
    <x v="478"/>
    <s v="Tracy Butler"/>
    <s v="wardcourtney@williams.com"/>
    <x v="4"/>
    <x v="5"/>
    <d v="2025-03-05T00:00:00"/>
    <d v="2025-01-01T11:00:00"/>
    <d v="2025-01-01T13:00:00"/>
    <n v="120"/>
    <s v="Laptop"/>
    <s v="Android"/>
    <s v="Mobile App"/>
    <s v="Quiz"/>
    <x v="2"/>
    <s v="4G"/>
    <n v="449.67"/>
    <x v="342"/>
    <x v="1"/>
    <n v="1"/>
    <s v="No"/>
    <x v="1"/>
    <n v="101.22"/>
    <s v="Yes"/>
    <n v="4"/>
    <x v="203"/>
    <x v="3"/>
    <n v="1"/>
    <x v="1"/>
    <n v="1"/>
  </r>
  <r>
    <s v="EU1479"/>
    <x v="479"/>
    <s v="Eric Rios"/>
    <s v="bkidd@holland.com"/>
    <x v="2"/>
    <x v="5"/>
    <d v="2025-05-19T00:00:00"/>
    <d v="2025-01-01T09:00:00"/>
    <d v="2025-01-01T11:00:00"/>
    <n v="120"/>
    <s v="Tablet"/>
    <s v="Windows"/>
    <s v="Web"/>
    <s v="Discussion"/>
    <x v="3"/>
    <s v="WiFi"/>
    <n v="308.29000000000002"/>
    <x v="381"/>
    <x v="1"/>
    <n v="2"/>
    <s v="No"/>
    <x v="1"/>
    <n v="2.71"/>
    <s v="Yes"/>
    <n v="0"/>
    <x v="210"/>
    <x v="0"/>
    <n v="1"/>
    <x v="1"/>
    <n v="1"/>
  </r>
  <r>
    <s v="EU1480"/>
    <x v="480"/>
    <s v="Andrew Wilson"/>
    <s v="stephenanderson@yahoo.com"/>
    <x v="0"/>
    <x v="6"/>
    <d v="2025-04-30T00:00:00"/>
    <d v="2025-01-01T09:00:00"/>
    <d v="2025-01-01T11:00:00"/>
    <n v="120"/>
    <s v="Tablet"/>
    <s v="iOS"/>
    <s v="Mobile App"/>
    <s v="Assignment"/>
    <x v="1"/>
    <s v="WiFi"/>
    <n v="674.97"/>
    <x v="382"/>
    <x v="1"/>
    <n v="5"/>
    <s v="No"/>
    <x v="1"/>
    <n v="99.49"/>
    <s v="Yes"/>
    <n v="6"/>
    <x v="67"/>
    <x v="1"/>
    <n v="1"/>
    <x v="1"/>
    <n v="1"/>
  </r>
  <r>
    <s v="EU1481"/>
    <x v="481"/>
    <s v="Kaitlyn Burgess"/>
    <s v="amandaibarra@yahoo.com"/>
    <x v="1"/>
    <x v="2"/>
    <d v="2024-07-15T00:00:00"/>
    <d v="2025-01-01T12:00:00"/>
    <d v="2025-01-01T14:00:00"/>
    <n v="120"/>
    <s v="Desktop"/>
    <s v="macOS"/>
    <s v="Web"/>
    <s v="Assignment"/>
    <x v="4"/>
    <s v="WiFi"/>
    <n v="493.3"/>
    <x v="312"/>
    <x v="1"/>
    <n v="2"/>
    <s v="Yes"/>
    <x v="0"/>
    <n v="105.72"/>
    <s v="Yes"/>
    <n v="8"/>
    <x v="195"/>
    <x v="5"/>
    <n v="1"/>
    <x v="0"/>
    <n v="1"/>
  </r>
  <r>
    <s v="EU1482"/>
    <x v="482"/>
    <s v="Stephanie Jimenez"/>
    <s v="rebeccakemp@hotmail.com"/>
    <x v="4"/>
    <x v="4"/>
    <d v="2025-06-01T00:00:00"/>
    <d v="2025-01-01T12:00:00"/>
    <d v="2025-01-01T14:00:00"/>
    <n v="120"/>
    <s v="Tablet"/>
    <s v="iOS"/>
    <s v="Web"/>
    <s v="Assignment"/>
    <x v="0"/>
    <s v="WiFi"/>
    <n v="127"/>
    <x v="383"/>
    <x v="0"/>
    <n v="3"/>
    <s v="No"/>
    <x v="1"/>
    <n v="92.21"/>
    <s v="No"/>
    <n v="6"/>
    <x v="186"/>
    <x v="0"/>
    <n v="0"/>
    <x v="1"/>
    <n v="0"/>
  </r>
  <r>
    <s v="EU1483"/>
    <x v="483"/>
    <s v="Janet Frank"/>
    <s v="garywallace@lewis.net"/>
    <x v="1"/>
    <x v="3"/>
    <d v="2024-10-26T00:00:00"/>
    <d v="2025-01-01T12:00:00"/>
    <d v="2025-01-01T14:00:00"/>
    <n v="120"/>
    <s v="Tablet"/>
    <s v="Android"/>
    <s v="Web"/>
    <s v="Quiz"/>
    <x v="0"/>
    <s v="Ethernet"/>
    <n v="533.27"/>
    <x v="384"/>
    <x v="1"/>
    <n v="1"/>
    <s v="No"/>
    <x v="0"/>
    <n v="1.68"/>
    <s v="Yes"/>
    <n v="5"/>
    <x v="99"/>
    <x v="0"/>
    <n v="1"/>
    <x v="0"/>
    <n v="1"/>
  </r>
  <r>
    <s v="EU1484"/>
    <x v="484"/>
    <s v="Aaron Powell"/>
    <s v="hramsey@vargas-brewer.info"/>
    <x v="2"/>
    <x v="5"/>
    <d v="2025-01-24T00:00:00"/>
    <d v="2025-01-01T08:00:00"/>
    <d v="2025-01-01T10:00:00"/>
    <n v="120"/>
    <s v="Desktop"/>
    <s v="Linux"/>
    <s v="Mobile App"/>
    <s v="Video"/>
    <x v="1"/>
    <s v="4G"/>
    <n v="328.73"/>
    <x v="75"/>
    <x v="1"/>
    <n v="1"/>
    <s v="No"/>
    <x v="1"/>
    <n v="13.44"/>
    <s v="No"/>
    <n v="8"/>
    <x v="166"/>
    <x v="1"/>
    <n v="1"/>
    <x v="1"/>
    <n v="0"/>
  </r>
  <r>
    <s v="EU1485"/>
    <x v="485"/>
    <s v="James Jensen"/>
    <s v="rgill@hotmail.com"/>
    <x v="2"/>
    <x v="3"/>
    <d v="2024-11-02T00:00:00"/>
    <d v="2025-01-01T13:00:00"/>
    <d v="2025-01-01T14:00:00"/>
    <n v="60"/>
    <s v="Smartphone"/>
    <s v="Android"/>
    <s v="Web"/>
    <s v="Quiz"/>
    <x v="0"/>
    <s v="Ethernet"/>
    <n v="773.54"/>
    <x v="385"/>
    <x v="1"/>
    <n v="3"/>
    <s v="Yes"/>
    <x v="0"/>
    <n v="18.510000000000002"/>
    <s v="No"/>
    <n v="3"/>
    <x v="65"/>
    <x v="0"/>
    <n v="1"/>
    <x v="0"/>
    <n v="0"/>
  </r>
  <r>
    <s v="EU1486"/>
    <x v="486"/>
    <s v="Brandon Joseph"/>
    <s v="shaneburke@foley.net"/>
    <x v="0"/>
    <x v="2"/>
    <d v="2025-02-16T00:00:00"/>
    <d v="2025-01-01T10:00:00"/>
    <d v="2025-01-01T12:00:00"/>
    <n v="120"/>
    <s v="Laptop"/>
    <s v="Android"/>
    <s v="Web"/>
    <s v="Assignment"/>
    <x v="1"/>
    <s v="WiFi"/>
    <n v="924.13"/>
    <x v="184"/>
    <x v="0"/>
    <n v="1"/>
    <s v="Yes"/>
    <x v="0"/>
    <n v="90.34"/>
    <s v="Yes"/>
    <n v="4"/>
    <x v="186"/>
    <x v="0"/>
    <n v="0"/>
    <x v="0"/>
    <n v="1"/>
  </r>
  <r>
    <s v="EU1487"/>
    <x v="487"/>
    <s v="William Hill"/>
    <s v="jonesterri@gmail.com"/>
    <x v="2"/>
    <x v="1"/>
    <d v="2024-11-19T00:00:00"/>
    <d v="2025-01-01T13:00:00"/>
    <d v="2025-01-01T14:00:00"/>
    <n v="60"/>
    <s v="Laptop"/>
    <s v="macOS"/>
    <s v="Web"/>
    <s v="Video"/>
    <x v="4"/>
    <s v="5G"/>
    <n v="600.14"/>
    <x v="386"/>
    <x v="1"/>
    <n v="2"/>
    <s v="Yes"/>
    <x v="0"/>
    <n v="16.170000000000002"/>
    <s v="Yes"/>
    <n v="5"/>
    <x v="45"/>
    <x v="0"/>
    <n v="1"/>
    <x v="0"/>
    <n v="1"/>
  </r>
  <r>
    <s v="EU1488"/>
    <x v="488"/>
    <s v="April Padilla"/>
    <s v="amy89@gmail.com"/>
    <x v="3"/>
    <x v="3"/>
    <d v="2024-08-26T00:00:00"/>
    <d v="2025-01-01T11:00:00"/>
    <d v="2025-01-01T12:00:00"/>
    <n v="60"/>
    <s v="Tablet"/>
    <s v="iOS"/>
    <s v="Mobile App"/>
    <s v="Video"/>
    <x v="1"/>
    <s v="5G"/>
    <n v="800.84"/>
    <x v="387"/>
    <x v="1"/>
    <n v="1"/>
    <s v="Yes"/>
    <x v="0"/>
    <n v="43.23"/>
    <s v="No"/>
    <n v="7"/>
    <x v="134"/>
    <x v="0"/>
    <n v="1"/>
    <x v="0"/>
    <n v="0"/>
  </r>
  <r>
    <s v="EU1489"/>
    <x v="489"/>
    <s v="Ann Young"/>
    <s v="dawn66@gmail.com"/>
    <x v="2"/>
    <x v="2"/>
    <d v="2024-08-05T00:00:00"/>
    <d v="2025-01-01T12:00:00"/>
    <d v="2025-01-01T14:00:00"/>
    <n v="120"/>
    <s v="Desktop"/>
    <s v="macOS"/>
    <s v="Mobile App"/>
    <s v="Quiz"/>
    <x v="2"/>
    <s v="Ethernet"/>
    <n v="164.03"/>
    <x v="388"/>
    <x v="1"/>
    <n v="5"/>
    <s v="No"/>
    <x v="1"/>
    <n v="16.510000000000002"/>
    <s v="No"/>
    <n v="4"/>
    <x v="192"/>
    <x v="5"/>
    <n v="1"/>
    <x v="1"/>
    <n v="0"/>
  </r>
  <r>
    <s v="EU1490"/>
    <x v="490"/>
    <s v="Brandon Burke"/>
    <s v="eroberts@salas.org"/>
    <x v="4"/>
    <x v="3"/>
    <d v="2025-04-26T00:00:00"/>
    <d v="2025-01-01T13:00:00"/>
    <d v="2025-01-01T15:00:00"/>
    <n v="120"/>
    <s v="Smartphone"/>
    <s v="Android"/>
    <s v="Mobile App"/>
    <s v="Video"/>
    <x v="3"/>
    <s v="4G"/>
    <n v="264.32"/>
    <x v="389"/>
    <x v="0"/>
    <n v="3"/>
    <s v="Yes"/>
    <x v="1"/>
    <n v="61.82"/>
    <s v="Yes"/>
    <n v="4"/>
    <x v="36"/>
    <x v="0"/>
    <n v="0"/>
    <x v="1"/>
    <n v="1"/>
  </r>
  <r>
    <s v="EU1491"/>
    <x v="491"/>
    <s v="Craig Perez"/>
    <s v="crossmichael@hotmail.com"/>
    <x v="2"/>
    <x v="5"/>
    <d v="2024-07-23T00:00:00"/>
    <d v="2025-01-01T13:00:00"/>
    <d v="2025-01-01T15:00:00"/>
    <n v="120"/>
    <s v="Laptop"/>
    <s v="iOS"/>
    <s v="Mobile App"/>
    <s v="Assignment"/>
    <x v="3"/>
    <s v="WiFi"/>
    <n v="282.32"/>
    <x v="390"/>
    <x v="0"/>
    <n v="4"/>
    <s v="Yes"/>
    <x v="0"/>
    <n v="86.77"/>
    <s v="Yes"/>
    <n v="4"/>
    <x v="126"/>
    <x v="4"/>
    <n v="0"/>
    <x v="0"/>
    <n v="1"/>
  </r>
  <r>
    <s v="EU1492"/>
    <x v="492"/>
    <s v="Peter Johnson"/>
    <s v="davidbrown@mclean.com"/>
    <x v="0"/>
    <x v="3"/>
    <d v="2025-06-15T00:00:00"/>
    <d v="2025-01-01T08:00:00"/>
    <d v="2025-01-01T10:00:00"/>
    <n v="120"/>
    <s v="Tablet"/>
    <s v="macOS"/>
    <s v="Mobile App"/>
    <s v="Reading Material"/>
    <x v="2"/>
    <s v="5G"/>
    <n v="446.15"/>
    <x v="391"/>
    <x v="1"/>
    <n v="5"/>
    <s v="No"/>
    <x v="1"/>
    <n v="84.04"/>
    <s v="Yes"/>
    <n v="1"/>
    <x v="192"/>
    <x v="0"/>
    <n v="1"/>
    <x v="1"/>
    <n v="1"/>
  </r>
  <r>
    <s v="EU1493"/>
    <x v="493"/>
    <s v="Bradley Mcdowell"/>
    <s v="griffinelizabeth@hotmail.com"/>
    <x v="2"/>
    <x v="4"/>
    <d v="2025-07-07T00:00:00"/>
    <d v="2025-01-01T08:00:00"/>
    <d v="2025-01-01T09:00:00"/>
    <n v="60"/>
    <s v="Desktop"/>
    <s v="Android"/>
    <s v="Web"/>
    <s v="Video"/>
    <x v="1"/>
    <s v="5G"/>
    <n v="987.39"/>
    <x v="336"/>
    <x v="1"/>
    <n v="2"/>
    <s v="Yes"/>
    <x v="1"/>
    <n v="101.4"/>
    <s v="Yes"/>
    <n v="1"/>
    <x v="60"/>
    <x v="2"/>
    <n v="1"/>
    <x v="1"/>
    <n v="1"/>
  </r>
  <r>
    <s v="EU1494"/>
    <x v="494"/>
    <s v="Andrew Graves"/>
    <s v="oneillbrian@hotmail.com"/>
    <x v="4"/>
    <x v="0"/>
    <d v="2025-02-25T00:00:00"/>
    <d v="2025-01-01T14:00:00"/>
    <d v="2025-01-01T15:00:00"/>
    <n v="60"/>
    <s v="Tablet"/>
    <s v="iOS"/>
    <s v="Web"/>
    <s v="Video"/>
    <x v="1"/>
    <s v="5G"/>
    <n v="557.82000000000005"/>
    <x v="392"/>
    <x v="1"/>
    <n v="4"/>
    <s v="No"/>
    <x v="0"/>
    <n v="98.8"/>
    <s v="Yes"/>
    <n v="6"/>
    <x v="49"/>
    <x v="0"/>
    <n v="1"/>
    <x v="0"/>
    <n v="1"/>
  </r>
  <r>
    <s v="EU1495"/>
    <x v="495"/>
    <s v="Cameron Gutierrez"/>
    <s v="lisadavis@hotmail.com"/>
    <x v="3"/>
    <x v="1"/>
    <d v="2025-01-07T00:00:00"/>
    <d v="2025-01-01T08:00:00"/>
    <d v="2025-01-01T10:00:00"/>
    <n v="120"/>
    <s v="Tablet"/>
    <s v="Linux"/>
    <s v="Mobile App"/>
    <s v="Video"/>
    <x v="4"/>
    <s v="WiFi"/>
    <n v="960.23"/>
    <x v="393"/>
    <x v="1"/>
    <n v="3"/>
    <s v="Yes"/>
    <x v="0"/>
    <n v="90.91"/>
    <s v="No"/>
    <n v="9"/>
    <x v="211"/>
    <x v="4"/>
    <n v="1"/>
    <x v="0"/>
    <n v="0"/>
  </r>
  <r>
    <s v="EU1496"/>
    <x v="496"/>
    <s v="Ronald Torres"/>
    <s v="kimberly46@henry.net"/>
    <x v="4"/>
    <x v="0"/>
    <d v="2025-05-12T00:00:00"/>
    <d v="2025-01-01T11:00:00"/>
    <d v="2025-01-01T12:00:00"/>
    <n v="60"/>
    <s v="Tablet"/>
    <s v="macOS"/>
    <s v="Web"/>
    <s v="Quiz"/>
    <x v="1"/>
    <s v="5G"/>
    <n v="99.9"/>
    <x v="224"/>
    <x v="0"/>
    <n v="2"/>
    <s v="No"/>
    <x v="0"/>
    <n v="4.75"/>
    <s v="No"/>
    <n v="0"/>
    <x v="52"/>
    <x v="0"/>
    <n v="0"/>
    <x v="0"/>
    <n v="0"/>
  </r>
  <r>
    <s v="EU1497"/>
    <x v="497"/>
    <s v="David Gamble"/>
    <s v="erikcoleman@diaz-hoffman.com"/>
    <x v="3"/>
    <x v="3"/>
    <d v="2024-08-29T00:00:00"/>
    <d v="2025-01-01T13:00:00"/>
    <d v="2025-01-01T15:00:00"/>
    <n v="120"/>
    <s v="Desktop"/>
    <s v="Android"/>
    <s v="Mobile App"/>
    <s v="Discussion"/>
    <x v="1"/>
    <s v="5G"/>
    <n v="351.45"/>
    <x v="371"/>
    <x v="1"/>
    <n v="0"/>
    <s v="Yes"/>
    <x v="0"/>
    <n v="109.79"/>
    <s v="No"/>
    <n v="4"/>
    <x v="35"/>
    <x v="1"/>
    <n v="1"/>
    <x v="0"/>
    <n v="0"/>
  </r>
  <r>
    <s v="EU1498"/>
    <x v="498"/>
    <s v="Phillip White"/>
    <s v="shepherdjeffrey@miller.com"/>
    <x v="1"/>
    <x v="0"/>
    <d v="2024-11-02T00:00:00"/>
    <d v="2025-01-01T14:00:00"/>
    <d v="2025-01-01T16:00:00"/>
    <n v="120"/>
    <s v="Tablet"/>
    <s v="Windows"/>
    <s v="Mobile App"/>
    <s v="Assignment"/>
    <x v="1"/>
    <s v="5G"/>
    <n v="409.45"/>
    <x v="322"/>
    <x v="1"/>
    <n v="0"/>
    <s v="No"/>
    <x v="0"/>
    <n v="11.48"/>
    <s v="Yes"/>
    <n v="1"/>
    <x v="174"/>
    <x v="0"/>
    <n v="1"/>
    <x v="0"/>
    <n v="1"/>
  </r>
  <r>
    <s v="EU1499"/>
    <x v="499"/>
    <s v="Mrs. Katherine Gross"/>
    <s v="andrew56@gmail.com"/>
    <x v="3"/>
    <x v="2"/>
    <d v="2025-02-16T00:00:00"/>
    <d v="2025-01-01T10:00:00"/>
    <d v="2025-01-01T11:00:00"/>
    <n v="60"/>
    <s v="Desktop"/>
    <s v="Windows"/>
    <s v="Web"/>
    <s v="Video"/>
    <x v="0"/>
    <s v="Ethernet"/>
    <n v="702.13"/>
    <x v="394"/>
    <x v="0"/>
    <n v="2"/>
    <s v="No"/>
    <x v="1"/>
    <n v="84.59"/>
    <s v="Yes"/>
    <n v="6"/>
    <x v="161"/>
    <x v="0"/>
    <n v="0"/>
    <x v="1"/>
    <n v="1"/>
  </r>
  <r>
    <s v="EU1500"/>
    <x v="500"/>
    <s v="Jillian Lin"/>
    <s v="annamartin@walker.biz"/>
    <x v="1"/>
    <x v="3"/>
    <d v="2025-03-13T00:00:00"/>
    <d v="2025-01-01T12:00:00"/>
    <d v="2025-01-01T13:00:00"/>
    <n v="60"/>
    <s v="Tablet"/>
    <s v="Android"/>
    <s v="Mobile App"/>
    <s v="Quiz"/>
    <x v="1"/>
    <s v="4G"/>
    <n v="647.03"/>
    <x v="81"/>
    <x v="1"/>
    <n v="1"/>
    <s v="No"/>
    <x v="0"/>
    <n v="17.059999999999999"/>
    <s v="No"/>
    <n v="5"/>
    <x v="12"/>
    <x v="4"/>
    <n v="1"/>
    <x v="0"/>
    <n v="0"/>
  </r>
  <r>
    <s v="EU1501"/>
    <x v="501"/>
    <s v="Darius Mathews"/>
    <s v="vanessa42@hernandez.com"/>
    <x v="3"/>
    <x v="0"/>
    <d v="2025-03-07T00:00:00"/>
    <d v="2025-01-01T12:00:00"/>
    <d v="2025-01-01T14:00:00"/>
    <n v="120"/>
    <s v="Tablet"/>
    <s v="Android"/>
    <s v="Web"/>
    <s v="Quiz"/>
    <x v="3"/>
    <s v="5G"/>
    <n v="596.27"/>
    <x v="395"/>
    <x v="0"/>
    <n v="3"/>
    <s v="Yes"/>
    <x v="0"/>
    <n v="44.1"/>
    <s v="No"/>
    <n v="4"/>
    <x v="130"/>
    <x v="2"/>
    <n v="0"/>
    <x v="0"/>
    <n v="0"/>
  </r>
  <r>
    <s v="EU1502"/>
    <x v="502"/>
    <s v="Julie Nelson"/>
    <s v="fletcherkaren@yahoo.com"/>
    <x v="3"/>
    <x v="5"/>
    <d v="2025-01-16T00:00:00"/>
    <d v="2025-01-01T10:00:00"/>
    <d v="2025-01-01T12:00:00"/>
    <n v="120"/>
    <s v="Laptop"/>
    <s v="Linux"/>
    <s v="Mobile App"/>
    <s v="Discussion"/>
    <x v="0"/>
    <s v="4G"/>
    <n v="120.26"/>
    <x v="396"/>
    <x v="1"/>
    <n v="5"/>
    <s v="Yes"/>
    <x v="0"/>
    <n v="82.08"/>
    <s v="Yes"/>
    <n v="6"/>
    <x v="212"/>
    <x v="2"/>
    <n v="1"/>
    <x v="0"/>
    <n v="1"/>
  </r>
  <r>
    <s v="EU1503"/>
    <x v="503"/>
    <s v="Thomas Lewis"/>
    <s v="uwilliams@yahoo.com"/>
    <x v="4"/>
    <x v="0"/>
    <d v="2025-03-05T00:00:00"/>
    <d v="2025-01-01T11:00:00"/>
    <d v="2025-01-01T13:00:00"/>
    <n v="120"/>
    <s v="Laptop"/>
    <s v="Android"/>
    <s v="Mobile App"/>
    <s v="Quiz"/>
    <x v="3"/>
    <s v="4G"/>
    <n v="869.19"/>
    <x v="397"/>
    <x v="1"/>
    <n v="5"/>
    <s v="No"/>
    <x v="0"/>
    <n v="73.05"/>
    <s v="Yes"/>
    <n v="9"/>
    <x v="101"/>
    <x v="0"/>
    <n v="1"/>
    <x v="0"/>
    <n v="1"/>
  </r>
  <r>
    <s v="EU1504"/>
    <x v="504"/>
    <s v="Aaron Kennedy"/>
    <s v="millerryan@hotmail.com"/>
    <x v="2"/>
    <x v="5"/>
    <d v="2025-02-11T00:00:00"/>
    <d v="2025-01-01T08:00:00"/>
    <d v="2025-01-01T09:00:00"/>
    <n v="60"/>
    <s v="Tablet"/>
    <s v="Android"/>
    <s v="Mobile App"/>
    <s v="Video"/>
    <x v="1"/>
    <s v="4G"/>
    <n v="734.13"/>
    <x v="398"/>
    <x v="1"/>
    <n v="2"/>
    <s v="Yes"/>
    <x v="1"/>
    <n v="109.61"/>
    <s v="Yes"/>
    <n v="5"/>
    <x v="197"/>
    <x v="2"/>
    <n v="1"/>
    <x v="1"/>
    <n v="1"/>
  </r>
  <r>
    <s v="EU1505"/>
    <x v="505"/>
    <s v="Jennifer Barron"/>
    <s v="tmccoy@lozano.net"/>
    <x v="2"/>
    <x v="3"/>
    <d v="2024-12-27T00:00:00"/>
    <d v="2025-01-01T12:00:00"/>
    <d v="2025-01-01T13:00:00"/>
    <n v="60"/>
    <s v="Smartphone"/>
    <s v="Windows"/>
    <s v="Mobile App"/>
    <s v="Quiz"/>
    <x v="4"/>
    <s v="4G"/>
    <n v="606.55999999999995"/>
    <x v="10"/>
    <x v="0"/>
    <n v="4"/>
    <s v="Yes"/>
    <x v="1"/>
    <n v="68.63"/>
    <s v="Yes"/>
    <n v="1"/>
    <x v="49"/>
    <x v="0"/>
    <n v="0"/>
    <x v="1"/>
    <n v="1"/>
  </r>
  <r>
    <s v="EU1506"/>
    <x v="506"/>
    <s v="Linda Smith"/>
    <s v="kylerivera@gmail.com"/>
    <x v="3"/>
    <x v="0"/>
    <d v="2025-06-14T00:00:00"/>
    <d v="2025-01-01T08:00:00"/>
    <d v="2025-01-01T10:00:00"/>
    <n v="120"/>
    <s v="Tablet"/>
    <s v="Windows"/>
    <s v="Web"/>
    <s v="Reading Material"/>
    <x v="0"/>
    <s v="WiFi"/>
    <n v="751.54"/>
    <x v="209"/>
    <x v="0"/>
    <n v="5"/>
    <s v="Yes"/>
    <x v="1"/>
    <n v="83.8"/>
    <s v="Yes"/>
    <n v="8"/>
    <x v="213"/>
    <x v="0"/>
    <n v="0"/>
    <x v="1"/>
    <n v="1"/>
  </r>
  <r>
    <s v="EU1507"/>
    <x v="507"/>
    <s v="Austin Walker"/>
    <s v="angelacase@yahoo.com"/>
    <x v="1"/>
    <x v="6"/>
    <d v="2024-12-30T00:00:00"/>
    <d v="2025-01-01T10:00:00"/>
    <d v="2025-01-01T11:00:00"/>
    <n v="60"/>
    <s v="Smartphone"/>
    <s v="Android"/>
    <s v="Mobile App"/>
    <s v="Video"/>
    <x v="0"/>
    <s v="Ethernet"/>
    <n v="99.72"/>
    <x v="144"/>
    <x v="0"/>
    <n v="3"/>
    <s v="No"/>
    <x v="0"/>
    <n v="54.15"/>
    <s v="Yes"/>
    <n v="10"/>
    <x v="120"/>
    <x v="0"/>
    <n v="0"/>
    <x v="0"/>
    <n v="1"/>
  </r>
  <r>
    <s v="EU1508"/>
    <x v="508"/>
    <s v="Daniel Heath"/>
    <s v="davissusan@yahoo.com"/>
    <x v="2"/>
    <x v="5"/>
    <d v="2025-02-12T00:00:00"/>
    <d v="2025-01-01T12:00:00"/>
    <d v="2025-01-01T14:00:00"/>
    <n v="120"/>
    <s v="Smartphone"/>
    <s v="iOS"/>
    <s v="Web"/>
    <s v="Discussion"/>
    <x v="3"/>
    <s v="5G"/>
    <n v="836.84"/>
    <x v="399"/>
    <x v="1"/>
    <n v="0"/>
    <s v="No"/>
    <x v="0"/>
    <n v="59.49"/>
    <s v="Yes"/>
    <n v="1"/>
    <x v="121"/>
    <x v="0"/>
    <n v="1"/>
    <x v="0"/>
    <n v="1"/>
  </r>
  <r>
    <s v="EU1509"/>
    <x v="509"/>
    <s v="Michael Murphy"/>
    <s v="tinafranklin@crawford.net"/>
    <x v="3"/>
    <x v="0"/>
    <d v="2025-06-27T00:00:00"/>
    <d v="2025-01-01T12:00:00"/>
    <d v="2025-01-01T13:00:00"/>
    <n v="60"/>
    <s v="Tablet"/>
    <s v="macOS"/>
    <s v="Web"/>
    <s v="Reading Material"/>
    <x v="2"/>
    <s v="Ethernet"/>
    <n v="312.92"/>
    <x v="400"/>
    <x v="1"/>
    <n v="3"/>
    <s v="Yes"/>
    <x v="1"/>
    <n v="90.99"/>
    <s v="No"/>
    <n v="2"/>
    <x v="195"/>
    <x v="5"/>
    <n v="1"/>
    <x v="1"/>
    <n v="0"/>
  </r>
  <r>
    <s v="EU1510"/>
    <x v="510"/>
    <s v="Randy Saunders"/>
    <s v="vwilliams@yahoo.com"/>
    <x v="3"/>
    <x v="1"/>
    <d v="2025-04-12T00:00:00"/>
    <d v="2025-01-01T12:00:00"/>
    <d v="2025-01-01T14:00:00"/>
    <n v="120"/>
    <s v="Smartphone"/>
    <s v="macOS"/>
    <s v="Mobile App"/>
    <s v="Video"/>
    <x v="0"/>
    <s v="4G"/>
    <n v="624.1"/>
    <x v="27"/>
    <x v="0"/>
    <n v="4"/>
    <s v="Yes"/>
    <x v="0"/>
    <n v="14.24"/>
    <s v="Yes"/>
    <n v="9"/>
    <x v="6"/>
    <x v="5"/>
    <n v="0"/>
    <x v="0"/>
    <n v="1"/>
  </r>
  <r>
    <s v="EU1511"/>
    <x v="511"/>
    <s v="Eduardo Mathis"/>
    <s v="cjohnson@hotmail.com"/>
    <x v="1"/>
    <x v="2"/>
    <d v="2024-12-10T00:00:00"/>
    <d v="2025-01-01T14:00:00"/>
    <d v="2025-01-01T15:00:00"/>
    <n v="60"/>
    <s v="Desktop"/>
    <s v="iOS"/>
    <s v="Mobile App"/>
    <s v="Quiz"/>
    <x v="3"/>
    <s v="Ethernet"/>
    <n v="616.26"/>
    <x v="73"/>
    <x v="1"/>
    <n v="2"/>
    <s v="No"/>
    <x v="0"/>
    <n v="32.020000000000003"/>
    <s v="Yes"/>
    <n v="9"/>
    <x v="68"/>
    <x v="3"/>
    <n v="1"/>
    <x v="0"/>
    <n v="1"/>
  </r>
  <r>
    <s v="EU1512"/>
    <x v="512"/>
    <s v="Eric Allen"/>
    <s v="harperkristen@cardenas.org"/>
    <x v="1"/>
    <x v="4"/>
    <d v="2025-01-05T00:00:00"/>
    <d v="2025-01-01T09:00:00"/>
    <d v="2025-01-01T10:00:00"/>
    <n v="60"/>
    <s v="Desktop"/>
    <s v="Linux"/>
    <s v="Web"/>
    <s v="Discussion"/>
    <x v="1"/>
    <s v="4G"/>
    <n v="531.59"/>
    <x v="2"/>
    <x v="1"/>
    <n v="1"/>
    <s v="No"/>
    <x v="1"/>
    <n v="44.27"/>
    <s v="No"/>
    <n v="10"/>
    <x v="193"/>
    <x v="2"/>
    <n v="1"/>
    <x v="1"/>
    <n v="0"/>
  </r>
  <r>
    <s v="EU1513"/>
    <x v="513"/>
    <s v="Gail Lee"/>
    <s v="chadmassey@gmail.com"/>
    <x v="2"/>
    <x v="6"/>
    <d v="2024-08-09T00:00:00"/>
    <d v="2025-01-01T10:00:00"/>
    <d v="2025-01-01T12:00:00"/>
    <n v="120"/>
    <s v="Smartphone"/>
    <s v="Android"/>
    <s v="Mobile App"/>
    <s v="Video"/>
    <x v="3"/>
    <s v="5G"/>
    <n v="459.19"/>
    <x v="401"/>
    <x v="1"/>
    <n v="5"/>
    <s v="Yes"/>
    <x v="1"/>
    <n v="7.1"/>
    <s v="Yes"/>
    <n v="6"/>
    <x v="143"/>
    <x v="5"/>
    <n v="1"/>
    <x v="1"/>
    <n v="1"/>
  </r>
  <r>
    <s v="EU1514"/>
    <x v="514"/>
    <s v="Charles Lin"/>
    <s v="hawkinsdeborah@logan.net"/>
    <x v="1"/>
    <x v="5"/>
    <d v="2025-06-12T00:00:00"/>
    <d v="2025-01-01T10:00:00"/>
    <d v="2025-01-01T11:00:00"/>
    <n v="60"/>
    <s v="Laptop"/>
    <s v="Windows"/>
    <s v="Web"/>
    <s v="Assignment"/>
    <x v="2"/>
    <s v="WiFi"/>
    <n v="405.94"/>
    <x v="402"/>
    <x v="0"/>
    <n v="1"/>
    <s v="No"/>
    <x v="0"/>
    <n v="13.02"/>
    <s v="Yes"/>
    <n v="4"/>
    <x v="214"/>
    <x v="3"/>
    <n v="0"/>
    <x v="0"/>
    <n v="1"/>
  </r>
  <r>
    <s v="EU1515"/>
    <x v="515"/>
    <s v="Chelsea Davidson"/>
    <s v="clifford72@howe.info"/>
    <x v="0"/>
    <x v="1"/>
    <d v="2025-01-06T00:00:00"/>
    <d v="2025-01-01T08:00:00"/>
    <d v="2025-01-01T10:00:00"/>
    <n v="120"/>
    <s v="Laptop"/>
    <s v="iOS"/>
    <s v="Web"/>
    <s v="Reading Material"/>
    <x v="0"/>
    <s v="4G"/>
    <n v="392.89"/>
    <x v="339"/>
    <x v="1"/>
    <n v="0"/>
    <s v="No"/>
    <x v="1"/>
    <n v="65.19"/>
    <s v="No"/>
    <n v="10"/>
    <x v="118"/>
    <x v="0"/>
    <n v="1"/>
    <x v="1"/>
    <n v="0"/>
  </r>
  <r>
    <s v="EU1516"/>
    <x v="516"/>
    <s v="Renee Hale"/>
    <s v="ronaldwells@yahoo.com"/>
    <x v="2"/>
    <x v="1"/>
    <d v="2025-02-25T00:00:00"/>
    <d v="2025-01-01T14:00:00"/>
    <d v="2025-01-01T16:00:00"/>
    <n v="120"/>
    <s v="Tablet"/>
    <s v="Windows"/>
    <s v="Mobile App"/>
    <s v="Quiz"/>
    <x v="2"/>
    <s v="Ethernet"/>
    <n v="289.32"/>
    <x v="403"/>
    <x v="1"/>
    <n v="4"/>
    <s v="Yes"/>
    <x v="0"/>
    <n v="3.89"/>
    <s v="No"/>
    <n v="7"/>
    <x v="174"/>
    <x v="0"/>
    <n v="1"/>
    <x v="0"/>
    <n v="0"/>
  </r>
  <r>
    <s v="EU1517"/>
    <x v="517"/>
    <s v="Laurie Bowen"/>
    <s v="ivanpeters@stark-davidson.com"/>
    <x v="0"/>
    <x v="6"/>
    <d v="2024-10-13T00:00:00"/>
    <d v="2025-01-01T11:00:00"/>
    <d v="2025-01-01T12:00:00"/>
    <n v="60"/>
    <s v="Tablet"/>
    <s v="Android"/>
    <s v="Mobile App"/>
    <s v="Quiz"/>
    <x v="0"/>
    <s v="Ethernet"/>
    <n v="126.19"/>
    <x v="404"/>
    <x v="0"/>
    <n v="0"/>
    <s v="Yes"/>
    <x v="0"/>
    <n v="26.62"/>
    <s v="Yes"/>
    <n v="5"/>
    <x v="119"/>
    <x v="2"/>
    <n v="0"/>
    <x v="0"/>
    <n v="1"/>
  </r>
  <r>
    <s v="EU1518"/>
    <x v="518"/>
    <s v="Gregory Ross"/>
    <s v="martinmegan@gmail.com"/>
    <x v="4"/>
    <x v="6"/>
    <d v="2024-12-04T00:00:00"/>
    <d v="2025-01-01T12:00:00"/>
    <d v="2025-01-01T13:00:00"/>
    <n v="60"/>
    <s v="Smartphone"/>
    <s v="Windows"/>
    <s v="Mobile App"/>
    <s v="Quiz"/>
    <x v="4"/>
    <s v="5G"/>
    <n v="266.60000000000002"/>
    <x v="405"/>
    <x v="1"/>
    <n v="1"/>
    <s v="No"/>
    <x v="0"/>
    <n v="116.38"/>
    <s v="Yes"/>
    <n v="7"/>
    <x v="192"/>
    <x v="5"/>
    <n v="1"/>
    <x v="0"/>
    <n v="1"/>
  </r>
  <r>
    <s v="EU1519"/>
    <x v="519"/>
    <s v="Amy Mann"/>
    <s v="petersmith@kelly-andrews.com"/>
    <x v="1"/>
    <x v="4"/>
    <d v="2025-06-05T00:00:00"/>
    <d v="2025-01-01T12:00:00"/>
    <d v="2025-01-01T14:00:00"/>
    <n v="120"/>
    <s v="Tablet"/>
    <s v="Windows"/>
    <s v="Mobile App"/>
    <s v="Discussion"/>
    <x v="3"/>
    <s v="5G"/>
    <n v="304.83"/>
    <x v="406"/>
    <x v="0"/>
    <n v="2"/>
    <s v="Yes"/>
    <x v="1"/>
    <n v="42.39"/>
    <s v="No"/>
    <n v="9"/>
    <x v="215"/>
    <x v="2"/>
    <n v="0"/>
    <x v="1"/>
    <n v="0"/>
  </r>
  <r>
    <s v="EU1520"/>
    <x v="520"/>
    <s v="Dana Cain"/>
    <s v="keithsmith@gmail.com"/>
    <x v="0"/>
    <x v="1"/>
    <d v="2024-11-18T00:00:00"/>
    <d v="2025-01-01T13:00:00"/>
    <d v="2025-01-01T15:00:00"/>
    <n v="120"/>
    <s v="Smartphone"/>
    <s v="Linux"/>
    <s v="Web"/>
    <s v="Video"/>
    <x v="3"/>
    <s v="WiFi"/>
    <n v="441.53"/>
    <x v="302"/>
    <x v="1"/>
    <n v="1"/>
    <s v="No"/>
    <x v="1"/>
    <n v="10.56"/>
    <s v="Yes"/>
    <n v="10"/>
    <x v="24"/>
    <x v="1"/>
    <n v="1"/>
    <x v="1"/>
    <n v="1"/>
  </r>
  <r>
    <s v="EU1521"/>
    <x v="521"/>
    <s v="Laura Medina"/>
    <s v="michelle39@gmail.com"/>
    <x v="2"/>
    <x v="3"/>
    <d v="2025-06-10T00:00:00"/>
    <d v="2025-01-01T12:00:00"/>
    <d v="2025-01-01T13:00:00"/>
    <n v="60"/>
    <s v="Tablet"/>
    <s v="iOS"/>
    <s v="Web"/>
    <s v="Reading Material"/>
    <x v="4"/>
    <s v="5G"/>
    <n v="575.62"/>
    <x v="193"/>
    <x v="0"/>
    <n v="2"/>
    <s v="Yes"/>
    <x v="0"/>
    <n v="27.4"/>
    <s v="Yes"/>
    <n v="6"/>
    <x v="214"/>
    <x v="5"/>
    <n v="0"/>
    <x v="0"/>
    <n v="1"/>
  </r>
  <r>
    <s v="EU1522"/>
    <x v="522"/>
    <s v="Keith Lewis"/>
    <s v="pbaldwin@hotmail.com"/>
    <x v="0"/>
    <x v="0"/>
    <d v="2024-10-05T00:00:00"/>
    <d v="2025-01-01T10:00:00"/>
    <d v="2025-01-01T11:00:00"/>
    <n v="60"/>
    <s v="Tablet"/>
    <s v="Windows"/>
    <s v="Mobile App"/>
    <s v="Discussion"/>
    <x v="4"/>
    <s v="5G"/>
    <n v="666.79"/>
    <x v="19"/>
    <x v="1"/>
    <n v="4"/>
    <s v="No"/>
    <x v="0"/>
    <n v="67.63"/>
    <s v="Yes"/>
    <n v="10"/>
    <x v="105"/>
    <x v="4"/>
    <n v="1"/>
    <x v="0"/>
    <n v="1"/>
  </r>
  <r>
    <s v="EU1523"/>
    <x v="523"/>
    <s v="Mrs. Ana Brown"/>
    <s v="underwoodkaren@patterson.com"/>
    <x v="0"/>
    <x v="0"/>
    <d v="2025-05-15T00:00:00"/>
    <d v="2025-01-01T12:00:00"/>
    <d v="2025-01-01T13:00:00"/>
    <n v="60"/>
    <s v="Smartphone"/>
    <s v="iOS"/>
    <s v="Web"/>
    <s v="Quiz"/>
    <x v="2"/>
    <s v="Ethernet"/>
    <n v="624.52"/>
    <x v="407"/>
    <x v="0"/>
    <n v="4"/>
    <s v="Yes"/>
    <x v="0"/>
    <n v="29.62"/>
    <s v="No"/>
    <n v="0"/>
    <x v="132"/>
    <x v="0"/>
    <n v="0"/>
    <x v="0"/>
    <n v="0"/>
  </r>
  <r>
    <s v="EU1524"/>
    <x v="524"/>
    <s v="Steven Lutz"/>
    <s v="jpetty@yahoo.com"/>
    <x v="2"/>
    <x v="2"/>
    <d v="2025-04-05T00:00:00"/>
    <d v="2025-01-01T10:00:00"/>
    <d v="2025-01-01T11:00:00"/>
    <n v="60"/>
    <s v="Smartphone"/>
    <s v="Android"/>
    <s v="Web"/>
    <s v="Quiz"/>
    <x v="1"/>
    <s v="Ethernet"/>
    <n v="245.13"/>
    <x v="325"/>
    <x v="1"/>
    <n v="3"/>
    <s v="No"/>
    <x v="0"/>
    <n v="47.9"/>
    <s v="No"/>
    <n v="10"/>
    <x v="78"/>
    <x v="3"/>
    <n v="1"/>
    <x v="0"/>
    <n v="0"/>
  </r>
  <r>
    <s v="EU1525"/>
    <x v="525"/>
    <s v="George Mills"/>
    <s v="tami78@lee.com"/>
    <x v="0"/>
    <x v="3"/>
    <d v="2024-08-08T00:00:00"/>
    <d v="2025-01-01T11:00:00"/>
    <d v="2025-01-01T13:00:00"/>
    <n v="120"/>
    <s v="Smartphone"/>
    <s v="macOS"/>
    <s v="Web"/>
    <s v="Assignment"/>
    <x v="4"/>
    <s v="4G"/>
    <n v="212.34"/>
    <x v="376"/>
    <x v="1"/>
    <n v="3"/>
    <s v="Yes"/>
    <x v="1"/>
    <n v="30.97"/>
    <s v="No"/>
    <n v="0"/>
    <x v="36"/>
    <x v="3"/>
    <n v="1"/>
    <x v="1"/>
    <n v="0"/>
  </r>
  <r>
    <s v="EU1526"/>
    <x v="526"/>
    <s v="Kimberly Mckee"/>
    <s v="valerielewis@hill.com"/>
    <x v="3"/>
    <x v="0"/>
    <d v="2024-12-14T00:00:00"/>
    <d v="2025-01-01T11:00:00"/>
    <d v="2025-01-01T12:00:00"/>
    <n v="60"/>
    <s v="Laptop"/>
    <s v="macOS"/>
    <s v="Mobile App"/>
    <s v="Quiz"/>
    <x v="2"/>
    <s v="4G"/>
    <n v="341.84"/>
    <x v="36"/>
    <x v="1"/>
    <n v="5"/>
    <s v="No"/>
    <x v="0"/>
    <n v="95.31"/>
    <s v="Yes"/>
    <n v="8"/>
    <x v="33"/>
    <x v="2"/>
    <n v="1"/>
    <x v="0"/>
    <n v="1"/>
  </r>
  <r>
    <s v="EU1527"/>
    <x v="527"/>
    <s v="David Mason"/>
    <s v="kimberlywalls@hotmail.com"/>
    <x v="3"/>
    <x v="0"/>
    <d v="2024-07-26T00:00:00"/>
    <d v="2025-01-01T10:00:00"/>
    <d v="2025-01-01T11:00:00"/>
    <n v="60"/>
    <s v="Tablet"/>
    <s v="Windows"/>
    <s v="Web"/>
    <s v="Reading Material"/>
    <x v="0"/>
    <s v="Ethernet"/>
    <n v="595.80999999999995"/>
    <x v="141"/>
    <x v="1"/>
    <n v="3"/>
    <s v="No"/>
    <x v="0"/>
    <n v="29.3"/>
    <s v="No"/>
    <n v="0"/>
    <x v="55"/>
    <x v="5"/>
    <n v="1"/>
    <x v="0"/>
    <n v="0"/>
  </r>
  <r>
    <s v="EU1528"/>
    <x v="528"/>
    <s v="Mary Guerrero"/>
    <s v="bethany11@hotmail.com"/>
    <x v="4"/>
    <x v="1"/>
    <d v="2025-04-06T00:00:00"/>
    <d v="2025-01-01T14:00:00"/>
    <d v="2025-01-01T15:00:00"/>
    <n v="60"/>
    <s v="Smartphone"/>
    <s v="iOS"/>
    <s v="Web"/>
    <s v="Quiz"/>
    <x v="1"/>
    <s v="WiFi"/>
    <n v="91.74"/>
    <x v="408"/>
    <x v="1"/>
    <n v="5"/>
    <s v="No"/>
    <x v="0"/>
    <n v="8.58"/>
    <s v="Yes"/>
    <n v="10"/>
    <x v="79"/>
    <x v="2"/>
    <n v="1"/>
    <x v="0"/>
    <n v="1"/>
  </r>
  <r>
    <s v="EU1529"/>
    <x v="529"/>
    <s v="Kelli Contreras"/>
    <s v="williamsashley@torres.com"/>
    <x v="3"/>
    <x v="5"/>
    <d v="2024-07-11T00:00:00"/>
    <d v="2025-01-01T12:00:00"/>
    <d v="2025-01-01T13:00:00"/>
    <n v="60"/>
    <s v="Desktop"/>
    <s v="Android"/>
    <s v="Web"/>
    <s v="Discussion"/>
    <x v="0"/>
    <s v="5G"/>
    <n v="685.6"/>
    <x v="402"/>
    <x v="0"/>
    <n v="3"/>
    <s v="No"/>
    <x v="0"/>
    <n v="106.67"/>
    <s v="No"/>
    <n v="3"/>
    <x v="125"/>
    <x v="3"/>
    <n v="0"/>
    <x v="0"/>
    <n v="0"/>
  </r>
  <r>
    <s v="EU1530"/>
    <x v="530"/>
    <s v="Jacob Bell"/>
    <s v="nathaniel22@yahoo.com"/>
    <x v="2"/>
    <x v="3"/>
    <d v="2024-08-04T00:00:00"/>
    <d v="2025-01-01T13:00:00"/>
    <d v="2025-01-01T15:00:00"/>
    <n v="120"/>
    <s v="Desktop"/>
    <s v="iOS"/>
    <s v="Mobile App"/>
    <s v="Discussion"/>
    <x v="1"/>
    <s v="4G"/>
    <n v="323.83999999999997"/>
    <x v="7"/>
    <x v="0"/>
    <n v="2"/>
    <s v="No"/>
    <x v="1"/>
    <n v="93.13"/>
    <s v="No"/>
    <n v="3"/>
    <x v="85"/>
    <x v="0"/>
    <n v="0"/>
    <x v="1"/>
    <n v="0"/>
  </r>
  <r>
    <s v="EU1531"/>
    <x v="531"/>
    <s v="Carlos Perez"/>
    <s v="hgonzalez@hotmail.com"/>
    <x v="3"/>
    <x v="0"/>
    <d v="2024-08-27T00:00:00"/>
    <d v="2025-01-01T13:00:00"/>
    <d v="2025-01-01T15:00:00"/>
    <n v="120"/>
    <s v="Tablet"/>
    <s v="Linux"/>
    <s v="Mobile App"/>
    <s v="Reading Material"/>
    <x v="0"/>
    <s v="Ethernet"/>
    <n v="589.30999999999995"/>
    <x v="220"/>
    <x v="1"/>
    <n v="2"/>
    <s v="Yes"/>
    <x v="1"/>
    <n v="98.42"/>
    <s v="Yes"/>
    <n v="8"/>
    <x v="122"/>
    <x v="4"/>
    <n v="1"/>
    <x v="1"/>
    <n v="1"/>
  </r>
  <r>
    <s v="EU1532"/>
    <x v="532"/>
    <s v="Steve Taylor"/>
    <s v="millerchristopher@bray.com"/>
    <x v="2"/>
    <x v="5"/>
    <d v="2024-08-15T00:00:00"/>
    <d v="2025-01-01T10:00:00"/>
    <d v="2025-01-01T12:00:00"/>
    <n v="120"/>
    <s v="Tablet"/>
    <s v="Android"/>
    <s v="Mobile App"/>
    <s v="Quiz"/>
    <x v="0"/>
    <s v="4G"/>
    <n v="165.61"/>
    <x v="217"/>
    <x v="1"/>
    <n v="5"/>
    <s v="No"/>
    <x v="1"/>
    <n v="2.84"/>
    <s v="Yes"/>
    <n v="0"/>
    <x v="32"/>
    <x v="0"/>
    <n v="1"/>
    <x v="1"/>
    <n v="1"/>
  </r>
  <r>
    <s v="EU1533"/>
    <x v="533"/>
    <s v="David Hull"/>
    <s v="rebecca81@yahoo.com"/>
    <x v="1"/>
    <x v="4"/>
    <d v="2025-05-02T00:00:00"/>
    <d v="2025-01-01T12:00:00"/>
    <d v="2025-01-01T14:00:00"/>
    <n v="120"/>
    <s v="Smartphone"/>
    <s v="Windows"/>
    <s v="Mobile App"/>
    <s v="Quiz"/>
    <x v="4"/>
    <s v="WiFi"/>
    <n v="624.23"/>
    <x v="409"/>
    <x v="1"/>
    <n v="1"/>
    <s v="Yes"/>
    <x v="0"/>
    <n v="2.35"/>
    <s v="No"/>
    <n v="1"/>
    <x v="53"/>
    <x v="5"/>
    <n v="1"/>
    <x v="0"/>
    <n v="0"/>
  </r>
  <r>
    <s v="EU1534"/>
    <x v="534"/>
    <s v="Danielle Montgomery"/>
    <s v="karenramos@yahoo.com"/>
    <x v="3"/>
    <x v="3"/>
    <d v="2025-04-11T00:00:00"/>
    <d v="2025-01-01T12:00:00"/>
    <d v="2025-01-01T14:00:00"/>
    <n v="120"/>
    <s v="Tablet"/>
    <s v="iOS"/>
    <s v="Mobile App"/>
    <s v="Video"/>
    <x v="4"/>
    <s v="Ethernet"/>
    <n v="653.52"/>
    <x v="47"/>
    <x v="1"/>
    <n v="3"/>
    <s v="No"/>
    <x v="1"/>
    <n v="116.09"/>
    <s v="No"/>
    <n v="4"/>
    <x v="186"/>
    <x v="0"/>
    <n v="1"/>
    <x v="1"/>
    <n v="0"/>
  </r>
  <r>
    <s v="EU1535"/>
    <x v="535"/>
    <s v="Wendy Ho"/>
    <s v="robertvillarreal@gmail.com"/>
    <x v="1"/>
    <x v="6"/>
    <d v="2024-08-14T00:00:00"/>
    <d v="2025-01-01T14:00:00"/>
    <d v="2025-01-01T15:00:00"/>
    <n v="60"/>
    <s v="Smartphone"/>
    <s v="macOS"/>
    <s v="Web"/>
    <s v="Video"/>
    <x v="4"/>
    <s v="Ethernet"/>
    <n v="305.29000000000002"/>
    <x v="410"/>
    <x v="0"/>
    <n v="2"/>
    <s v="Yes"/>
    <x v="0"/>
    <n v="67.86"/>
    <s v="Yes"/>
    <n v="5"/>
    <x v="138"/>
    <x v="3"/>
    <n v="0"/>
    <x v="0"/>
    <n v="1"/>
  </r>
  <r>
    <s v="EU1536"/>
    <x v="536"/>
    <s v="Hayley Benjamin"/>
    <s v="jeffrey35@shepherd.org"/>
    <x v="1"/>
    <x v="6"/>
    <d v="2025-06-25T00:00:00"/>
    <d v="2025-01-01T09:00:00"/>
    <d v="2025-01-01T11:00:00"/>
    <n v="120"/>
    <s v="Desktop"/>
    <s v="Windows"/>
    <s v="Mobile App"/>
    <s v="Assignment"/>
    <x v="4"/>
    <s v="5G"/>
    <n v="998"/>
    <x v="411"/>
    <x v="1"/>
    <n v="5"/>
    <s v="Yes"/>
    <x v="0"/>
    <n v="117.24"/>
    <s v="No"/>
    <n v="6"/>
    <x v="41"/>
    <x v="0"/>
    <n v="1"/>
    <x v="0"/>
    <n v="0"/>
  </r>
  <r>
    <s v="EU1537"/>
    <x v="537"/>
    <s v="Wesley Cooper Jr."/>
    <s v="nguyenwalter@yahoo.com"/>
    <x v="4"/>
    <x v="2"/>
    <d v="2024-12-20T00:00:00"/>
    <d v="2025-01-01T10:00:00"/>
    <d v="2025-01-01T11:00:00"/>
    <n v="60"/>
    <s v="Smartphone"/>
    <s v="Android"/>
    <s v="Mobile App"/>
    <s v="Video"/>
    <x v="1"/>
    <s v="4G"/>
    <n v="641.58000000000004"/>
    <x v="412"/>
    <x v="1"/>
    <n v="4"/>
    <s v="No"/>
    <x v="1"/>
    <n v="92.22"/>
    <s v="Yes"/>
    <n v="6"/>
    <x v="120"/>
    <x v="0"/>
    <n v="1"/>
    <x v="1"/>
    <n v="1"/>
  </r>
  <r>
    <s v="EU1538"/>
    <x v="538"/>
    <s v="John Roth"/>
    <s v="amberprice@hotmail.com"/>
    <x v="4"/>
    <x v="5"/>
    <d v="2024-11-08T00:00:00"/>
    <d v="2025-01-01T08:00:00"/>
    <d v="2025-01-01T10:00:00"/>
    <n v="120"/>
    <s v="Desktop"/>
    <s v="Windows"/>
    <s v="Web"/>
    <s v="Assignment"/>
    <x v="3"/>
    <s v="4G"/>
    <n v="249.05"/>
    <x v="120"/>
    <x v="1"/>
    <n v="4"/>
    <s v="Yes"/>
    <x v="0"/>
    <n v="2.8"/>
    <s v="No"/>
    <n v="9"/>
    <x v="112"/>
    <x v="3"/>
    <n v="1"/>
    <x v="0"/>
    <n v="0"/>
  </r>
  <r>
    <s v="EU1539"/>
    <x v="539"/>
    <s v="Robert Moore"/>
    <s v="millerpamela@yahoo.com"/>
    <x v="1"/>
    <x v="1"/>
    <d v="2025-01-13T00:00:00"/>
    <d v="2025-01-01T08:00:00"/>
    <d v="2025-01-01T09:00:00"/>
    <n v="60"/>
    <s v="Desktop"/>
    <s v="Android"/>
    <s v="Mobile App"/>
    <s v="Reading Material"/>
    <x v="2"/>
    <s v="WiFi"/>
    <n v="705.18"/>
    <x v="413"/>
    <x v="1"/>
    <n v="4"/>
    <s v="No"/>
    <x v="0"/>
    <n v="107.88"/>
    <s v="Yes"/>
    <n v="7"/>
    <x v="114"/>
    <x v="0"/>
    <n v="1"/>
    <x v="0"/>
    <n v="1"/>
  </r>
  <r>
    <s v="EU1540"/>
    <x v="540"/>
    <s v="Daniel Fowler"/>
    <s v="hansendennis@hotmail.com"/>
    <x v="0"/>
    <x v="1"/>
    <d v="2025-03-09T00:00:00"/>
    <d v="2025-01-01T11:00:00"/>
    <d v="2025-01-01T13:00:00"/>
    <n v="120"/>
    <s v="Tablet"/>
    <s v="macOS"/>
    <s v="Mobile App"/>
    <s v="Reading Material"/>
    <x v="0"/>
    <s v="WiFi"/>
    <n v="342.22"/>
    <x v="327"/>
    <x v="1"/>
    <n v="0"/>
    <s v="No"/>
    <x v="1"/>
    <n v="22.5"/>
    <s v="Yes"/>
    <n v="10"/>
    <x v="169"/>
    <x v="4"/>
    <n v="1"/>
    <x v="1"/>
    <n v="1"/>
  </r>
  <r>
    <s v="EU1541"/>
    <x v="541"/>
    <s v="Kimberly Bell"/>
    <s v="guzmanlaura@harrison-richardson.com"/>
    <x v="0"/>
    <x v="0"/>
    <d v="2025-01-28T00:00:00"/>
    <d v="2025-01-01T12:00:00"/>
    <d v="2025-01-01T14:00:00"/>
    <n v="120"/>
    <s v="Laptop"/>
    <s v="Android"/>
    <s v="Web"/>
    <s v="Assignment"/>
    <x v="2"/>
    <s v="Ethernet"/>
    <n v="408.55"/>
    <x v="414"/>
    <x v="1"/>
    <n v="1"/>
    <s v="Yes"/>
    <x v="1"/>
    <n v="116.35"/>
    <s v="Yes"/>
    <n v="9"/>
    <x v="44"/>
    <x v="4"/>
    <n v="1"/>
    <x v="1"/>
    <n v="1"/>
  </r>
  <r>
    <s v="EU1542"/>
    <x v="542"/>
    <s v="Matthew Jensen"/>
    <s v="blankenshipalice@patel-jackson.net"/>
    <x v="0"/>
    <x v="5"/>
    <d v="2025-05-05T00:00:00"/>
    <d v="2025-01-01T14:00:00"/>
    <d v="2025-01-01T16:00:00"/>
    <n v="120"/>
    <s v="Desktop"/>
    <s v="Android"/>
    <s v="Web"/>
    <s v="Video"/>
    <x v="2"/>
    <s v="4G"/>
    <n v="187.16"/>
    <x v="415"/>
    <x v="1"/>
    <n v="1"/>
    <s v="No"/>
    <x v="1"/>
    <n v="4.1500000000000004"/>
    <s v="Yes"/>
    <n v="7"/>
    <x v="175"/>
    <x v="5"/>
    <n v="1"/>
    <x v="1"/>
    <n v="1"/>
  </r>
  <r>
    <s v="EU1543"/>
    <x v="543"/>
    <s v="Sean Nelson"/>
    <s v="megan13@bradley.org"/>
    <x v="4"/>
    <x v="6"/>
    <d v="2025-06-22T00:00:00"/>
    <d v="2025-01-01T12:00:00"/>
    <d v="2025-01-01T13:00:00"/>
    <n v="60"/>
    <s v="Smartphone"/>
    <s v="iOS"/>
    <s v="Mobile App"/>
    <s v="Assignment"/>
    <x v="2"/>
    <s v="Ethernet"/>
    <n v="307.33999999999997"/>
    <x v="416"/>
    <x v="0"/>
    <n v="5"/>
    <s v="Yes"/>
    <x v="1"/>
    <n v="100.81"/>
    <s v="No"/>
    <n v="5"/>
    <x v="216"/>
    <x v="5"/>
    <n v="0"/>
    <x v="1"/>
    <n v="0"/>
  </r>
  <r>
    <s v="EU1544"/>
    <x v="544"/>
    <s v="Kayla Brennan PhD"/>
    <s v="jessicahood@morse.org"/>
    <x v="1"/>
    <x v="4"/>
    <d v="2024-10-06T00:00:00"/>
    <d v="2025-01-01T09:00:00"/>
    <d v="2025-01-01T10:00:00"/>
    <n v="60"/>
    <s v="Tablet"/>
    <s v="Linux"/>
    <s v="Mobile App"/>
    <s v="Quiz"/>
    <x v="3"/>
    <s v="WiFi"/>
    <n v="302.24"/>
    <x v="140"/>
    <x v="0"/>
    <n v="0"/>
    <s v="Yes"/>
    <x v="0"/>
    <n v="8.9700000000000006"/>
    <s v="No"/>
    <n v="8"/>
    <x v="79"/>
    <x v="0"/>
    <n v="0"/>
    <x v="0"/>
    <n v="0"/>
  </r>
  <r>
    <s v="EU1545"/>
    <x v="545"/>
    <s v="Brian Dougherty"/>
    <s v="josephmontoya@molina.com"/>
    <x v="2"/>
    <x v="5"/>
    <d v="2025-04-27T00:00:00"/>
    <d v="2025-01-01T12:00:00"/>
    <d v="2025-01-01T13:00:00"/>
    <n v="60"/>
    <s v="Desktop"/>
    <s v="macOS"/>
    <s v="Mobile App"/>
    <s v="Reading Material"/>
    <x v="4"/>
    <s v="4G"/>
    <n v="276.41000000000003"/>
    <x v="417"/>
    <x v="0"/>
    <n v="0"/>
    <s v="No"/>
    <x v="0"/>
    <n v="83.51"/>
    <s v="No"/>
    <n v="10"/>
    <x v="113"/>
    <x v="3"/>
    <n v="0"/>
    <x v="0"/>
    <n v="0"/>
  </r>
  <r>
    <s v="EU1546"/>
    <x v="546"/>
    <s v="Kirk Hunter"/>
    <s v="jasoncarlson@gmail.com"/>
    <x v="1"/>
    <x v="2"/>
    <d v="2025-01-15T00:00:00"/>
    <d v="2025-01-01T11:00:00"/>
    <d v="2025-01-01T13:00:00"/>
    <n v="120"/>
    <s v="Desktop"/>
    <s v="macOS"/>
    <s v="Mobile App"/>
    <s v="Assignment"/>
    <x v="1"/>
    <s v="Ethernet"/>
    <n v="588.87"/>
    <x v="94"/>
    <x v="0"/>
    <n v="1"/>
    <s v="Yes"/>
    <x v="1"/>
    <n v="111.82"/>
    <s v="Yes"/>
    <n v="4"/>
    <x v="81"/>
    <x v="5"/>
    <n v="0"/>
    <x v="1"/>
    <n v="1"/>
  </r>
  <r>
    <s v="EU1547"/>
    <x v="547"/>
    <s v="Zachary Barker"/>
    <s v="joshuarobles@lamb-adams.biz"/>
    <x v="1"/>
    <x v="4"/>
    <d v="2025-03-13T00:00:00"/>
    <d v="2025-01-01T10:00:00"/>
    <d v="2025-01-01T11:00:00"/>
    <n v="60"/>
    <s v="Laptop"/>
    <s v="iOS"/>
    <s v="Web"/>
    <s v="Reading Material"/>
    <x v="2"/>
    <s v="4G"/>
    <n v="531.47"/>
    <x v="418"/>
    <x v="0"/>
    <n v="3"/>
    <s v="No"/>
    <x v="1"/>
    <n v="111.7"/>
    <s v="No"/>
    <n v="3"/>
    <x v="212"/>
    <x v="2"/>
    <n v="0"/>
    <x v="1"/>
    <n v="0"/>
  </r>
  <r>
    <s v="EU1548"/>
    <x v="548"/>
    <s v="Tricia King"/>
    <s v="jessicajennings@hotmail.com"/>
    <x v="0"/>
    <x v="6"/>
    <d v="2024-11-20T00:00:00"/>
    <d v="2025-01-01T10:00:00"/>
    <d v="2025-01-01T12:00:00"/>
    <n v="120"/>
    <s v="Laptop"/>
    <s v="Linux"/>
    <s v="Web"/>
    <s v="Assignment"/>
    <x v="1"/>
    <s v="4G"/>
    <n v="521.11"/>
    <x v="176"/>
    <x v="1"/>
    <n v="5"/>
    <s v="Yes"/>
    <x v="1"/>
    <n v="54"/>
    <s v="No"/>
    <n v="5"/>
    <x v="196"/>
    <x v="0"/>
    <n v="1"/>
    <x v="1"/>
    <n v="0"/>
  </r>
  <r>
    <s v="EU1549"/>
    <x v="549"/>
    <s v="Lynn Smith"/>
    <s v="donald31@hotmail.com"/>
    <x v="3"/>
    <x v="0"/>
    <d v="2025-05-14T00:00:00"/>
    <d v="2025-01-01T14:00:00"/>
    <d v="2025-01-01T15:00:00"/>
    <n v="60"/>
    <s v="Laptop"/>
    <s v="Android"/>
    <s v="Web"/>
    <s v="Quiz"/>
    <x v="4"/>
    <s v="4G"/>
    <n v="479.64"/>
    <x v="419"/>
    <x v="1"/>
    <n v="1"/>
    <s v="No"/>
    <x v="1"/>
    <n v="86.52"/>
    <s v="No"/>
    <n v="9"/>
    <x v="61"/>
    <x v="0"/>
    <n v="1"/>
    <x v="1"/>
    <n v="0"/>
  </r>
  <r>
    <s v="EU1550"/>
    <x v="550"/>
    <s v="Kathleen Christian"/>
    <s v="brenda00@yahoo.com"/>
    <x v="0"/>
    <x v="5"/>
    <d v="2025-01-13T00:00:00"/>
    <d v="2025-01-01T11:00:00"/>
    <d v="2025-01-01T13:00:00"/>
    <n v="120"/>
    <s v="Tablet"/>
    <s v="Windows"/>
    <s v="Web"/>
    <s v="Video"/>
    <x v="4"/>
    <s v="4G"/>
    <n v="68.569999999999993"/>
    <x v="99"/>
    <x v="1"/>
    <n v="2"/>
    <s v="Yes"/>
    <x v="1"/>
    <n v="10.26"/>
    <s v="Yes"/>
    <n v="5"/>
    <x v="30"/>
    <x v="4"/>
    <n v="1"/>
    <x v="1"/>
    <n v="1"/>
  </r>
  <r>
    <s v="EU1551"/>
    <x v="551"/>
    <s v="Robert Smith"/>
    <s v="rebekah69@saunders.net"/>
    <x v="3"/>
    <x v="1"/>
    <d v="2024-08-08T00:00:00"/>
    <d v="2025-01-01T13:00:00"/>
    <d v="2025-01-01T15:00:00"/>
    <n v="120"/>
    <s v="Desktop"/>
    <s v="macOS"/>
    <s v="Web"/>
    <s v="Reading Material"/>
    <x v="1"/>
    <s v="4G"/>
    <n v="378.15"/>
    <x v="420"/>
    <x v="1"/>
    <n v="5"/>
    <s v="No"/>
    <x v="1"/>
    <n v="35.54"/>
    <s v="Yes"/>
    <n v="6"/>
    <x v="42"/>
    <x v="0"/>
    <n v="1"/>
    <x v="1"/>
    <n v="1"/>
  </r>
  <r>
    <s v="EU1552"/>
    <x v="552"/>
    <s v="Brandy Gomez"/>
    <s v="dwebster@gmail.com"/>
    <x v="2"/>
    <x v="0"/>
    <d v="2025-01-19T00:00:00"/>
    <d v="2025-01-01T09:00:00"/>
    <d v="2025-01-01T11:00:00"/>
    <n v="120"/>
    <s v="Desktop"/>
    <s v="Android"/>
    <s v="Mobile App"/>
    <s v="Reading Material"/>
    <x v="3"/>
    <s v="5G"/>
    <n v="136.44"/>
    <x v="23"/>
    <x v="1"/>
    <n v="3"/>
    <s v="No"/>
    <x v="1"/>
    <n v="112.09"/>
    <s v="No"/>
    <n v="2"/>
    <x v="217"/>
    <x v="1"/>
    <n v="1"/>
    <x v="1"/>
    <n v="0"/>
  </r>
  <r>
    <s v="EU1553"/>
    <x v="553"/>
    <s v="Dr. Annette Baird"/>
    <s v="ashley71@gmail.com"/>
    <x v="4"/>
    <x v="3"/>
    <d v="2024-07-19T00:00:00"/>
    <d v="2025-01-01T10:00:00"/>
    <d v="2025-01-01T12:00:00"/>
    <n v="120"/>
    <s v="Tablet"/>
    <s v="Windows"/>
    <s v="Web"/>
    <s v="Discussion"/>
    <x v="3"/>
    <s v="5G"/>
    <n v="690.52"/>
    <x v="264"/>
    <x v="1"/>
    <n v="0"/>
    <s v="No"/>
    <x v="1"/>
    <n v="99.57"/>
    <s v="No"/>
    <n v="7"/>
    <x v="136"/>
    <x v="1"/>
    <n v="1"/>
    <x v="1"/>
    <n v="0"/>
  </r>
  <r>
    <s v="EU1554"/>
    <x v="554"/>
    <s v="Jennifer Perez"/>
    <s v="geoffreyburch@barajas.com"/>
    <x v="0"/>
    <x v="3"/>
    <d v="2024-10-17T00:00:00"/>
    <d v="2025-01-01T11:00:00"/>
    <d v="2025-01-01T12:00:00"/>
    <n v="60"/>
    <s v="Tablet"/>
    <s v="macOS"/>
    <s v="Mobile App"/>
    <s v="Reading Material"/>
    <x v="0"/>
    <s v="4G"/>
    <n v="477.37"/>
    <x v="421"/>
    <x v="1"/>
    <n v="5"/>
    <s v="No"/>
    <x v="1"/>
    <n v="92.75"/>
    <s v="Yes"/>
    <n v="3"/>
    <x v="33"/>
    <x v="3"/>
    <n v="1"/>
    <x v="1"/>
    <n v="1"/>
  </r>
  <r>
    <s v="EU1555"/>
    <x v="555"/>
    <s v="Susan Jefferson"/>
    <s v="hillsandra@yahoo.com"/>
    <x v="1"/>
    <x v="0"/>
    <d v="2024-09-24T00:00:00"/>
    <d v="2025-01-01T12:00:00"/>
    <d v="2025-01-01T13:00:00"/>
    <n v="60"/>
    <s v="Laptop"/>
    <s v="iOS"/>
    <s v="Mobile App"/>
    <s v="Video"/>
    <x v="1"/>
    <s v="4G"/>
    <n v="90.15"/>
    <x v="422"/>
    <x v="1"/>
    <n v="0"/>
    <s v="No"/>
    <x v="1"/>
    <n v="80.23"/>
    <s v="No"/>
    <n v="0"/>
    <x v="218"/>
    <x v="4"/>
    <n v="1"/>
    <x v="1"/>
    <n v="0"/>
  </r>
  <r>
    <s v="EU1556"/>
    <x v="556"/>
    <s v="Phyllis Rocha"/>
    <s v="brownkim@holt.com"/>
    <x v="4"/>
    <x v="1"/>
    <d v="2024-07-16T00:00:00"/>
    <d v="2025-01-01T10:00:00"/>
    <d v="2025-01-01T11:00:00"/>
    <n v="60"/>
    <s v="Desktop"/>
    <s v="Linux"/>
    <s v="Mobile App"/>
    <s v="Assignment"/>
    <x v="3"/>
    <s v="4G"/>
    <n v="881.44"/>
    <x v="37"/>
    <x v="1"/>
    <n v="4"/>
    <s v="Yes"/>
    <x v="0"/>
    <n v="60.81"/>
    <s v="Yes"/>
    <n v="2"/>
    <x v="219"/>
    <x v="0"/>
    <n v="1"/>
    <x v="0"/>
    <n v="1"/>
  </r>
  <r>
    <s v="EU1557"/>
    <x v="557"/>
    <s v="Billy Mcconnell"/>
    <s v="christophervillanueva@hotmail.com"/>
    <x v="4"/>
    <x v="4"/>
    <d v="2024-12-17T00:00:00"/>
    <d v="2025-01-01T11:00:00"/>
    <d v="2025-01-01T12:00:00"/>
    <n v="60"/>
    <s v="Smartphone"/>
    <s v="macOS"/>
    <s v="Web"/>
    <s v="Reading Material"/>
    <x v="0"/>
    <s v="4G"/>
    <n v="967.1"/>
    <x v="423"/>
    <x v="1"/>
    <n v="2"/>
    <s v="Yes"/>
    <x v="0"/>
    <n v="28.79"/>
    <s v="No"/>
    <n v="5"/>
    <x v="192"/>
    <x v="2"/>
    <n v="1"/>
    <x v="0"/>
    <n v="0"/>
  </r>
  <r>
    <s v="EU1558"/>
    <x v="558"/>
    <s v="Robert Meadows"/>
    <s v="bowens@gmail.com"/>
    <x v="1"/>
    <x v="1"/>
    <d v="2024-11-11T00:00:00"/>
    <d v="2025-01-01T09:00:00"/>
    <d v="2025-01-01T10:00:00"/>
    <n v="60"/>
    <s v="Smartphone"/>
    <s v="macOS"/>
    <s v="Mobile App"/>
    <s v="Assignment"/>
    <x v="1"/>
    <s v="5G"/>
    <n v="855.84"/>
    <x v="424"/>
    <x v="0"/>
    <n v="3"/>
    <s v="No"/>
    <x v="1"/>
    <n v="82.38"/>
    <s v="Yes"/>
    <n v="10"/>
    <x v="175"/>
    <x v="1"/>
    <n v="0"/>
    <x v="1"/>
    <n v="1"/>
  </r>
  <r>
    <s v="EU1559"/>
    <x v="559"/>
    <s v="Corey Williams"/>
    <s v="henryjohn@lopez.com"/>
    <x v="0"/>
    <x v="6"/>
    <d v="2025-05-25T00:00:00"/>
    <d v="2025-01-01T14:00:00"/>
    <d v="2025-01-01T16:00:00"/>
    <n v="120"/>
    <s v="Smartphone"/>
    <s v="macOS"/>
    <s v="Mobile App"/>
    <s v="Assignment"/>
    <x v="2"/>
    <s v="5G"/>
    <n v="706.26"/>
    <x v="425"/>
    <x v="0"/>
    <n v="3"/>
    <s v="Yes"/>
    <x v="1"/>
    <n v="80.72"/>
    <s v="Yes"/>
    <n v="7"/>
    <x v="127"/>
    <x v="0"/>
    <n v="0"/>
    <x v="1"/>
    <n v="1"/>
  </r>
  <r>
    <s v="EU1560"/>
    <x v="560"/>
    <s v="Adam Perez"/>
    <s v="jennifer16@watson.org"/>
    <x v="3"/>
    <x v="5"/>
    <d v="2024-12-29T00:00:00"/>
    <d v="2025-01-01T13:00:00"/>
    <d v="2025-01-01T14:00:00"/>
    <n v="60"/>
    <s v="Tablet"/>
    <s v="macOS"/>
    <s v="Web"/>
    <s v="Video"/>
    <x v="1"/>
    <s v="5G"/>
    <n v="111.34"/>
    <x v="191"/>
    <x v="0"/>
    <n v="2"/>
    <s v="No"/>
    <x v="1"/>
    <n v="16.329999999999998"/>
    <s v="No"/>
    <n v="0"/>
    <x v="220"/>
    <x v="5"/>
    <n v="0"/>
    <x v="1"/>
    <n v="0"/>
  </r>
  <r>
    <s v="EU1561"/>
    <x v="561"/>
    <s v="Pamela Bishop"/>
    <s v="astokes@yahoo.com"/>
    <x v="0"/>
    <x v="1"/>
    <d v="2024-07-13T00:00:00"/>
    <d v="2025-01-01T10:00:00"/>
    <d v="2025-01-01T12:00:00"/>
    <n v="120"/>
    <s v="Tablet"/>
    <s v="Windows"/>
    <s v="Mobile App"/>
    <s v="Video"/>
    <x v="1"/>
    <s v="Ethernet"/>
    <n v="664.34"/>
    <x v="195"/>
    <x v="1"/>
    <n v="3"/>
    <s v="No"/>
    <x v="0"/>
    <n v="59.09"/>
    <s v="Yes"/>
    <n v="5"/>
    <x v="68"/>
    <x v="4"/>
    <n v="1"/>
    <x v="0"/>
    <n v="1"/>
  </r>
  <r>
    <s v="EU1562"/>
    <x v="562"/>
    <s v="Kristine Rodriguez"/>
    <s v="vanessa92@gmail.com"/>
    <x v="1"/>
    <x v="0"/>
    <d v="2025-05-28T00:00:00"/>
    <d v="2025-01-01T14:00:00"/>
    <d v="2025-01-01T15:00:00"/>
    <n v="60"/>
    <s v="Laptop"/>
    <s v="iOS"/>
    <s v="Web"/>
    <s v="Reading Material"/>
    <x v="4"/>
    <s v="WiFi"/>
    <n v="813.41"/>
    <x v="182"/>
    <x v="1"/>
    <n v="0"/>
    <s v="Yes"/>
    <x v="0"/>
    <n v="80.23"/>
    <s v="No"/>
    <n v="9"/>
    <x v="133"/>
    <x v="0"/>
    <n v="1"/>
    <x v="0"/>
    <n v="0"/>
  </r>
  <r>
    <s v="EU1563"/>
    <x v="563"/>
    <s v="Jacqueline Carrillo"/>
    <s v="susan87@gmail.com"/>
    <x v="1"/>
    <x v="1"/>
    <d v="2024-07-21T00:00:00"/>
    <d v="2025-01-01T09:00:00"/>
    <d v="2025-01-01T11:00:00"/>
    <n v="120"/>
    <s v="Tablet"/>
    <s v="iOS"/>
    <s v="Web"/>
    <s v="Quiz"/>
    <x v="4"/>
    <s v="4G"/>
    <n v="492.19"/>
    <x v="426"/>
    <x v="0"/>
    <n v="4"/>
    <s v="Yes"/>
    <x v="1"/>
    <n v="72.08"/>
    <s v="No"/>
    <n v="7"/>
    <x v="160"/>
    <x v="4"/>
    <n v="0"/>
    <x v="1"/>
    <n v="0"/>
  </r>
  <r>
    <s v="EU1564"/>
    <x v="564"/>
    <s v="Kristen Mora"/>
    <s v="kevin94@yahoo.com"/>
    <x v="4"/>
    <x v="0"/>
    <d v="2024-08-23T00:00:00"/>
    <d v="2025-01-01T08:00:00"/>
    <d v="2025-01-01T10:00:00"/>
    <n v="120"/>
    <s v="Smartphone"/>
    <s v="macOS"/>
    <s v="Mobile App"/>
    <s v="Reading Material"/>
    <x v="2"/>
    <s v="Ethernet"/>
    <n v="507.41"/>
    <x v="394"/>
    <x v="1"/>
    <n v="3"/>
    <s v="No"/>
    <x v="0"/>
    <n v="45.88"/>
    <s v="No"/>
    <n v="6"/>
    <x v="221"/>
    <x v="0"/>
    <n v="1"/>
    <x v="0"/>
    <n v="0"/>
  </r>
  <r>
    <s v="EU1565"/>
    <x v="565"/>
    <s v="Lisa Estrada"/>
    <s v="johngraham@flores-russell.org"/>
    <x v="1"/>
    <x v="5"/>
    <d v="2025-01-15T00:00:00"/>
    <d v="2025-01-01T09:00:00"/>
    <d v="2025-01-01T11:00:00"/>
    <n v="120"/>
    <s v="Laptop"/>
    <s v="iOS"/>
    <s v="Web"/>
    <s v="Discussion"/>
    <x v="0"/>
    <s v="Ethernet"/>
    <n v="426.69"/>
    <x v="340"/>
    <x v="0"/>
    <n v="0"/>
    <s v="Yes"/>
    <x v="0"/>
    <n v="58.68"/>
    <s v="No"/>
    <n v="8"/>
    <x v="152"/>
    <x v="2"/>
    <n v="0"/>
    <x v="0"/>
    <n v="0"/>
  </r>
  <r>
    <s v="EU1566"/>
    <x v="566"/>
    <s v="Nicholas Mills"/>
    <s v="davidramos@yahoo.com"/>
    <x v="4"/>
    <x v="4"/>
    <d v="2025-05-04T00:00:00"/>
    <d v="2025-01-01T11:00:00"/>
    <d v="2025-01-01T13:00:00"/>
    <n v="120"/>
    <s v="Tablet"/>
    <s v="Android"/>
    <s v="Web"/>
    <s v="Quiz"/>
    <x v="0"/>
    <s v="Ethernet"/>
    <n v="106.84"/>
    <x v="427"/>
    <x v="1"/>
    <n v="4"/>
    <s v="No"/>
    <x v="1"/>
    <n v="38.5"/>
    <s v="No"/>
    <n v="5"/>
    <x v="207"/>
    <x v="1"/>
    <n v="1"/>
    <x v="1"/>
    <n v="0"/>
  </r>
  <r>
    <s v="EU1567"/>
    <x v="567"/>
    <s v="Joshua Roberts"/>
    <s v="brandoncooper@sandoval-roman.com"/>
    <x v="3"/>
    <x v="4"/>
    <d v="2024-10-30T00:00:00"/>
    <d v="2025-01-01T12:00:00"/>
    <d v="2025-01-01T13:00:00"/>
    <n v="60"/>
    <s v="Smartphone"/>
    <s v="Windows"/>
    <s v="Mobile App"/>
    <s v="Reading Material"/>
    <x v="4"/>
    <s v="WiFi"/>
    <n v="771.26"/>
    <x v="50"/>
    <x v="1"/>
    <n v="1"/>
    <s v="Yes"/>
    <x v="0"/>
    <n v="75.17"/>
    <s v="No"/>
    <n v="10"/>
    <x v="202"/>
    <x v="0"/>
    <n v="1"/>
    <x v="0"/>
    <n v="0"/>
  </r>
  <r>
    <s v="EU1568"/>
    <x v="568"/>
    <s v="Rhonda Moore"/>
    <s v="eddie18@hotmail.com"/>
    <x v="2"/>
    <x v="2"/>
    <d v="2025-03-07T00:00:00"/>
    <d v="2025-01-01T10:00:00"/>
    <d v="2025-01-01T12:00:00"/>
    <n v="120"/>
    <s v="Smartphone"/>
    <s v="Windows"/>
    <s v="Mobile App"/>
    <s v="Quiz"/>
    <x v="3"/>
    <s v="5G"/>
    <n v="777.31"/>
    <x v="116"/>
    <x v="0"/>
    <n v="3"/>
    <s v="Yes"/>
    <x v="0"/>
    <n v="107.77"/>
    <s v="No"/>
    <n v="1"/>
    <x v="222"/>
    <x v="5"/>
    <n v="0"/>
    <x v="0"/>
    <n v="0"/>
  </r>
  <r>
    <s v="EU1569"/>
    <x v="569"/>
    <s v="Christina Patel"/>
    <s v="rogerjimenez@hotmail.com"/>
    <x v="0"/>
    <x v="6"/>
    <d v="2024-10-03T00:00:00"/>
    <d v="2025-01-01T09:00:00"/>
    <d v="2025-01-01T10:00:00"/>
    <n v="60"/>
    <s v="Laptop"/>
    <s v="Linux"/>
    <s v="Mobile App"/>
    <s v="Discussion"/>
    <x v="1"/>
    <s v="5G"/>
    <n v="844.03"/>
    <x v="365"/>
    <x v="0"/>
    <n v="5"/>
    <s v="No"/>
    <x v="1"/>
    <n v="105.87"/>
    <s v="Yes"/>
    <n v="10"/>
    <x v="158"/>
    <x v="1"/>
    <n v="0"/>
    <x v="1"/>
    <n v="1"/>
  </r>
  <r>
    <s v="EU1570"/>
    <x v="570"/>
    <s v="Edgar Little"/>
    <s v="grios@gmail.com"/>
    <x v="1"/>
    <x v="6"/>
    <d v="2024-12-04T00:00:00"/>
    <d v="2025-01-01T10:00:00"/>
    <d v="2025-01-01T12:00:00"/>
    <n v="120"/>
    <s v="Laptop"/>
    <s v="Linux"/>
    <s v="Web"/>
    <s v="Quiz"/>
    <x v="4"/>
    <s v="WiFi"/>
    <n v="876.95"/>
    <x v="29"/>
    <x v="1"/>
    <n v="1"/>
    <s v="Yes"/>
    <x v="0"/>
    <n v="74.22"/>
    <s v="No"/>
    <n v="6"/>
    <x v="3"/>
    <x v="0"/>
    <n v="1"/>
    <x v="0"/>
    <n v="0"/>
  </r>
  <r>
    <s v="EU1571"/>
    <x v="571"/>
    <s v="Jimmy Stanley"/>
    <s v="ndoyle@collier.com"/>
    <x v="0"/>
    <x v="3"/>
    <d v="2025-03-05T00:00:00"/>
    <d v="2025-01-01T10:00:00"/>
    <d v="2025-01-01T12:00:00"/>
    <n v="120"/>
    <s v="Laptop"/>
    <s v="iOS"/>
    <s v="Mobile App"/>
    <s v="Quiz"/>
    <x v="1"/>
    <s v="Ethernet"/>
    <n v="941.82"/>
    <x v="428"/>
    <x v="1"/>
    <n v="1"/>
    <s v="Yes"/>
    <x v="0"/>
    <n v="35.479999999999997"/>
    <s v="Yes"/>
    <n v="4"/>
    <x v="46"/>
    <x v="5"/>
    <n v="1"/>
    <x v="0"/>
    <n v="1"/>
  </r>
  <r>
    <s v="EU1572"/>
    <x v="572"/>
    <s v="Joyce Nguyen"/>
    <s v="johnwerner@jackson.biz"/>
    <x v="2"/>
    <x v="0"/>
    <d v="2024-09-02T00:00:00"/>
    <d v="2025-01-01T13:00:00"/>
    <d v="2025-01-01T15:00:00"/>
    <n v="120"/>
    <s v="Desktop"/>
    <s v="iOS"/>
    <s v="Web"/>
    <s v="Discussion"/>
    <x v="4"/>
    <s v="Ethernet"/>
    <n v="146.75"/>
    <x v="429"/>
    <x v="0"/>
    <n v="5"/>
    <s v="Yes"/>
    <x v="1"/>
    <n v="35.380000000000003"/>
    <s v="Yes"/>
    <n v="5"/>
    <x v="202"/>
    <x v="2"/>
    <n v="0"/>
    <x v="1"/>
    <n v="1"/>
  </r>
  <r>
    <s v="EU1573"/>
    <x v="573"/>
    <s v="Brian Nguyen"/>
    <s v="langsharon@weiss.com"/>
    <x v="2"/>
    <x v="0"/>
    <d v="2024-12-04T00:00:00"/>
    <d v="2025-01-01T11:00:00"/>
    <d v="2025-01-01T12:00:00"/>
    <n v="60"/>
    <s v="Smartphone"/>
    <s v="Linux"/>
    <s v="Web"/>
    <s v="Quiz"/>
    <x v="4"/>
    <s v="Ethernet"/>
    <n v="387.27"/>
    <x v="285"/>
    <x v="1"/>
    <n v="4"/>
    <s v="No"/>
    <x v="0"/>
    <n v="9.4499999999999993"/>
    <s v="Yes"/>
    <n v="3"/>
    <x v="189"/>
    <x v="0"/>
    <n v="1"/>
    <x v="0"/>
    <n v="1"/>
  </r>
  <r>
    <s v="EU1574"/>
    <x v="574"/>
    <s v="Rick Davis"/>
    <s v="ashleytodd@yahoo.com"/>
    <x v="2"/>
    <x v="0"/>
    <d v="2024-12-22T00:00:00"/>
    <d v="2025-01-01T11:00:00"/>
    <d v="2025-01-01T12:00:00"/>
    <n v="60"/>
    <s v="Tablet"/>
    <s v="Linux"/>
    <s v="Web"/>
    <s v="Reading Material"/>
    <x v="4"/>
    <s v="Ethernet"/>
    <n v="865.16"/>
    <x v="430"/>
    <x v="0"/>
    <n v="1"/>
    <s v="No"/>
    <x v="1"/>
    <n v="93.64"/>
    <s v="Yes"/>
    <n v="3"/>
    <x v="7"/>
    <x v="3"/>
    <n v="0"/>
    <x v="1"/>
    <n v="1"/>
  </r>
  <r>
    <s v="EU1575"/>
    <x v="575"/>
    <s v="Larry Garcia"/>
    <s v="hughesrobert@fitzgerald-rogers.org"/>
    <x v="3"/>
    <x v="1"/>
    <d v="2025-05-03T00:00:00"/>
    <d v="2025-01-01T14:00:00"/>
    <d v="2025-01-01T15:00:00"/>
    <n v="60"/>
    <s v="Laptop"/>
    <s v="iOS"/>
    <s v="Mobile App"/>
    <s v="Quiz"/>
    <x v="4"/>
    <s v="4G"/>
    <n v="828.94"/>
    <x v="273"/>
    <x v="1"/>
    <n v="4"/>
    <s v="No"/>
    <x v="1"/>
    <n v="98.45"/>
    <s v="No"/>
    <n v="10"/>
    <x v="169"/>
    <x v="0"/>
    <n v="1"/>
    <x v="1"/>
    <n v="0"/>
  </r>
  <r>
    <s v="EU1576"/>
    <x v="576"/>
    <s v="Manuel Sanders"/>
    <s v="vphillips@hotmail.com"/>
    <x v="1"/>
    <x v="5"/>
    <d v="2025-04-25T00:00:00"/>
    <d v="2025-01-01T14:00:00"/>
    <d v="2025-01-01T15:00:00"/>
    <n v="60"/>
    <s v="Laptop"/>
    <s v="Android"/>
    <s v="Mobile App"/>
    <s v="Quiz"/>
    <x v="4"/>
    <s v="5G"/>
    <n v="825.36"/>
    <x v="431"/>
    <x v="0"/>
    <n v="2"/>
    <s v="Yes"/>
    <x v="1"/>
    <n v="110.5"/>
    <s v="No"/>
    <n v="0"/>
    <x v="208"/>
    <x v="2"/>
    <n v="0"/>
    <x v="1"/>
    <n v="0"/>
  </r>
  <r>
    <s v="EU1577"/>
    <x v="577"/>
    <s v="Danny Dougherty"/>
    <s v="shannonhull@hotmail.com"/>
    <x v="2"/>
    <x v="3"/>
    <d v="2024-11-02T00:00:00"/>
    <d v="2025-01-01T08:00:00"/>
    <d v="2025-01-01T09:00:00"/>
    <n v="60"/>
    <s v="Tablet"/>
    <s v="Linux"/>
    <s v="Web"/>
    <s v="Video"/>
    <x v="4"/>
    <s v="5G"/>
    <n v="403.23"/>
    <x v="225"/>
    <x v="0"/>
    <n v="4"/>
    <s v="Yes"/>
    <x v="1"/>
    <n v="43.79"/>
    <s v="No"/>
    <n v="5"/>
    <x v="223"/>
    <x v="3"/>
    <n v="0"/>
    <x v="1"/>
    <n v="0"/>
  </r>
  <r>
    <s v="EU1578"/>
    <x v="578"/>
    <s v="Gregory Wright"/>
    <s v="kristycurry@yahoo.com"/>
    <x v="3"/>
    <x v="6"/>
    <d v="2024-10-07T00:00:00"/>
    <d v="2025-01-01T12:00:00"/>
    <d v="2025-01-01T14:00:00"/>
    <n v="120"/>
    <s v="Laptop"/>
    <s v="Windows"/>
    <s v="Web"/>
    <s v="Reading Material"/>
    <x v="0"/>
    <s v="WiFi"/>
    <n v="55.17"/>
    <x v="405"/>
    <x v="0"/>
    <n v="4"/>
    <s v="Yes"/>
    <x v="0"/>
    <n v="76.7"/>
    <s v="No"/>
    <n v="9"/>
    <x v="1"/>
    <x v="5"/>
    <n v="0"/>
    <x v="0"/>
    <n v="0"/>
  </r>
  <r>
    <s v="EU1579"/>
    <x v="579"/>
    <s v="Lisa Smith"/>
    <s v="maria59@yahoo.com"/>
    <x v="3"/>
    <x v="0"/>
    <d v="2024-10-16T00:00:00"/>
    <d v="2025-01-01T14:00:00"/>
    <d v="2025-01-01T15:00:00"/>
    <n v="60"/>
    <s v="Tablet"/>
    <s v="Linux"/>
    <s v="Web"/>
    <s v="Reading Material"/>
    <x v="0"/>
    <s v="WiFi"/>
    <n v="382"/>
    <x v="342"/>
    <x v="1"/>
    <n v="3"/>
    <s v="Yes"/>
    <x v="0"/>
    <n v="100.36"/>
    <s v="Yes"/>
    <n v="7"/>
    <x v="166"/>
    <x v="3"/>
    <n v="1"/>
    <x v="0"/>
    <n v="1"/>
  </r>
  <r>
    <s v="EU1580"/>
    <x v="580"/>
    <s v="Anthony Chambers"/>
    <s v="dblake@gmail.com"/>
    <x v="1"/>
    <x v="4"/>
    <d v="2025-05-16T00:00:00"/>
    <d v="2025-01-01T08:00:00"/>
    <d v="2025-01-01T09:00:00"/>
    <n v="60"/>
    <s v="Desktop"/>
    <s v="Android"/>
    <s v="Mobile App"/>
    <s v="Reading Material"/>
    <x v="3"/>
    <s v="WiFi"/>
    <n v="338.95"/>
    <x v="258"/>
    <x v="0"/>
    <n v="4"/>
    <s v="No"/>
    <x v="1"/>
    <n v="49.73"/>
    <s v="No"/>
    <n v="9"/>
    <x v="130"/>
    <x v="0"/>
    <n v="0"/>
    <x v="1"/>
    <n v="0"/>
  </r>
  <r>
    <s v="EU1581"/>
    <x v="581"/>
    <s v="Anita Conley"/>
    <s v="josephdaniel@yahoo.com"/>
    <x v="4"/>
    <x v="4"/>
    <d v="2025-05-20T00:00:00"/>
    <d v="2025-01-01T11:00:00"/>
    <d v="2025-01-01T13:00:00"/>
    <n v="120"/>
    <s v="Smartphone"/>
    <s v="Android"/>
    <s v="Mobile App"/>
    <s v="Video"/>
    <x v="1"/>
    <s v="5G"/>
    <n v="441.45"/>
    <x v="45"/>
    <x v="0"/>
    <n v="3"/>
    <s v="No"/>
    <x v="0"/>
    <n v="109.67"/>
    <s v="Yes"/>
    <n v="10"/>
    <x v="100"/>
    <x v="2"/>
    <n v="0"/>
    <x v="0"/>
    <n v="1"/>
  </r>
  <r>
    <s v="EU1582"/>
    <x v="582"/>
    <s v="Michael Mitchell"/>
    <s v="vturner@gmail.com"/>
    <x v="3"/>
    <x v="0"/>
    <d v="2024-10-30T00:00:00"/>
    <d v="2025-01-01T08:00:00"/>
    <d v="2025-01-01T09:00:00"/>
    <n v="60"/>
    <s v="Desktop"/>
    <s v="Windows"/>
    <s v="Web"/>
    <s v="Quiz"/>
    <x v="4"/>
    <s v="Ethernet"/>
    <n v="765.62"/>
    <x v="432"/>
    <x v="0"/>
    <n v="0"/>
    <s v="No"/>
    <x v="0"/>
    <n v="66.540000000000006"/>
    <s v="No"/>
    <n v="5"/>
    <x v="68"/>
    <x v="1"/>
    <n v="0"/>
    <x v="0"/>
    <n v="0"/>
  </r>
  <r>
    <s v="EU1583"/>
    <x v="583"/>
    <s v="Ryan Payne"/>
    <s v="jcox@gmail.com"/>
    <x v="4"/>
    <x v="3"/>
    <d v="2024-09-25T00:00:00"/>
    <d v="2025-01-01T14:00:00"/>
    <d v="2025-01-01T15:00:00"/>
    <n v="60"/>
    <s v="Desktop"/>
    <s v="Android"/>
    <s v="Mobile App"/>
    <s v="Assignment"/>
    <x v="2"/>
    <s v="5G"/>
    <n v="110.84"/>
    <x v="220"/>
    <x v="0"/>
    <n v="3"/>
    <s v="No"/>
    <x v="1"/>
    <n v="117.42"/>
    <s v="Yes"/>
    <n v="1"/>
    <x v="41"/>
    <x v="4"/>
    <n v="0"/>
    <x v="1"/>
    <n v="1"/>
  </r>
  <r>
    <s v="EU1584"/>
    <x v="584"/>
    <s v="Debra Craig"/>
    <s v="wrodriguez@yahoo.com"/>
    <x v="1"/>
    <x v="5"/>
    <d v="2025-02-18T00:00:00"/>
    <d v="2025-01-01T09:00:00"/>
    <d v="2025-01-01T11:00:00"/>
    <n v="120"/>
    <s v="Laptop"/>
    <s v="Linux"/>
    <s v="Mobile App"/>
    <s v="Assignment"/>
    <x v="3"/>
    <s v="5G"/>
    <n v="484.75"/>
    <x v="118"/>
    <x v="0"/>
    <n v="3"/>
    <s v="Yes"/>
    <x v="1"/>
    <n v="12.61"/>
    <s v="Yes"/>
    <n v="9"/>
    <x v="143"/>
    <x v="4"/>
    <n v="0"/>
    <x v="1"/>
    <n v="1"/>
  </r>
  <r>
    <s v="EU1585"/>
    <x v="585"/>
    <s v="Laurie Jackson"/>
    <s v="martintonya@gmail.com"/>
    <x v="0"/>
    <x v="2"/>
    <d v="2024-07-24T00:00:00"/>
    <d v="2025-01-01T13:00:00"/>
    <d v="2025-01-01T15:00:00"/>
    <n v="120"/>
    <s v="Smartphone"/>
    <s v="Windows"/>
    <s v="Web"/>
    <s v="Video"/>
    <x v="2"/>
    <s v="4G"/>
    <n v="620.92999999999995"/>
    <x v="56"/>
    <x v="1"/>
    <n v="1"/>
    <s v="Yes"/>
    <x v="0"/>
    <n v="18.46"/>
    <s v="Yes"/>
    <n v="9"/>
    <x v="224"/>
    <x v="1"/>
    <n v="1"/>
    <x v="0"/>
    <n v="1"/>
  </r>
  <r>
    <s v="EU1586"/>
    <x v="586"/>
    <s v="Jason Santos"/>
    <s v="laustin@sharp-fuller.net"/>
    <x v="0"/>
    <x v="4"/>
    <d v="2025-05-25T00:00:00"/>
    <d v="2025-01-01T14:00:00"/>
    <d v="2025-01-01T16:00:00"/>
    <n v="120"/>
    <s v="Tablet"/>
    <s v="Linux"/>
    <s v="Mobile App"/>
    <s v="Assignment"/>
    <x v="1"/>
    <s v="5G"/>
    <n v="479.37"/>
    <x v="18"/>
    <x v="1"/>
    <n v="2"/>
    <s v="Yes"/>
    <x v="0"/>
    <n v="69.87"/>
    <s v="Yes"/>
    <n v="2"/>
    <x v="225"/>
    <x v="2"/>
    <n v="1"/>
    <x v="0"/>
    <n v="1"/>
  </r>
  <r>
    <s v="EU1587"/>
    <x v="587"/>
    <s v="Phillip Charles"/>
    <s v="davisjoe@douglas.info"/>
    <x v="1"/>
    <x v="5"/>
    <d v="2024-07-15T00:00:00"/>
    <d v="2025-01-01T09:00:00"/>
    <d v="2025-01-01T10:00:00"/>
    <n v="60"/>
    <s v="Smartphone"/>
    <s v="Windows"/>
    <s v="Web"/>
    <s v="Reading Material"/>
    <x v="3"/>
    <s v="4G"/>
    <n v="124.85"/>
    <x v="334"/>
    <x v="0"/>
    <n v="0"/>
    <s v="Yes"/>
    <x v="1"/>
    <n v="106.72"/>
    <s v="No"/>
    <n v="1"/>
    <x v="6"/>
    <x v="0"/>
    <n v="0"/>
    <x v="1"/>
    <n v="0"/>
  </r>
  <r>
    <s v="EU1588"/>
    <x v="588"/>
    <s v="Dean Stevens"/>
    <s v="kbrown@yahoo.com"/>
    <x v="3"/>
    <x v="0"/>
    <d v="2024-09-17T00:00:00"/>
    <d v="2025-01-01T10:00:00"/>
    <d v="2025-01-01T12:00:00"/>
    <n v="120"/>
    <s v="Smartphone"/>
    <s v="macOS"/>
    <s v="Web"/>
    <s v="Video"/>
    <x v="0"/>
    <s v="WiFi"/>
    <n v="767.15"/>
    <x v="174"/>
    <x v="0"/>
    <n v="3"/>
    <s v="Yes"/>
    <x v="0"/>
    <n v="82.01"/>
    <s v="No"/>
    <n v="8"/>
    <x v="52"/>
    <x v="5"/>
    <n v="0"/>
    <x v="0"/>
    <n v="0"/>
  </r>
  <r>
    <s v="EU1589"/>
    <x v="589"/>
    <s v="Richard Martinez"/>
    <s v="alexanderwilliams@hotmail.com"/>
    <x v="1"/>
    <x v="2"/>
    <d v="2024-10-24T00:00:00"/>
    <d v="2025-01-01T08:00:00"/>
    <d v="2025-01-01T10:00:00"/>
    <n v="120"/>
    <s v="Smartphone"/>
    <s v="Linux"/>
    <s v="Mobile App"/>
    <s v="Reading Material"/>
    <x v="0"/>
    <s v="5G"/>
    <n v="472"/>
    <x v="396"/>
    <x v="1"/>
    <n v="4"/>
    <s v="Yes"/>
    <x v="0"/>
    <n v="28.56"/>
    <s v="Yes"/>
    <n v="5"/>
    <x v="226"/>
    <x v="2"/>
    <n v="1"/>
    <x v="0"/>
    <n v="1"/>
  </r>
  <r>
    <s v="EU1590"/>
    <x v="590"/>
    <s v="Mark Williams"/>
    <s v="icoffey@gmail.com"/>
    <x v="2"/>
    <x v="1"/>
    <d v="2025-06-13T00:00:00"/>
    <d v="2025-01-01T13:00:00"/>
    <d v="2025-01-01T14:00:00"/>
    <n v="60"/>
    <s v="Tablet"/>
    <s v="macOS"/>
    <s v="Mobile App"/>
    <s v="Reading Material"/>
    <x v="0"/>
    <s v="5G"/>
    <n v="880.54"/>
    <x v="321"/>
    <x v="0"/>
    <n v="3"/>
    <s v="Yes"/>
    <x v="1"/>
    <n v="61.49"/>
    <s v="Yes"/>
    <n v="10"/>
    <x v="81"/>
    <x v="0"/>
    <n v="0"/>
    <x v="1"/>
    <n v="1"/>
  </r>
  <r>
    <s v="EU1591"/>
    <x v="591"/>
    <s v="Lisa Lee"/>
    <s v="xbrooks@gmail.com"/>
    <x v="1"/>
    <x v="4"/>
    <d v="2024-09-05T00:00:00"/>
    <d v="2025-01-01T08:00:00"/>
    <d v="2025-01-01T09:00:00"/>
    <n v="60"/>
    <s v="Desktop"/>
    <s v="iOS"/>
    <s v="Mobile App"/>
    <s v="Quiz"/>
    <x v="0"/>
    <s v="WiFi"/>
    <n v="245.45"/>
    <x v="433"/>
    <x v="0"/>
    <n v="2"/>
    <s v="Yes"/>
    <x v="0"/>
    <n v="28.67"/>
    <s v="Yes"/>
    <n v="9"/>
    <x v="31"/>
    <x v="0"/>
    <n v="0"/>
    <x v="0"/>
    <n v="1"/>
  </r>
  <r>
    <s v="EU1592"/>
    <x v="592"/>
    <s v="Sandra Ortiz"/>
    <s v="kathy93@butler-murray.biz"/>
    <x v="0"/>
    <x v="2"/>
    <d v="2024-07-12T00:00:00"/>
    <d v="2025-01-01T11:00:00"/>
    <d v="2025-01-01T12:00:00"/>
    <n v="60"/>
    <s v="Tablet"/>
    <s v="Windows"/>
    <s v="Mobile App"/>
    <s v="Video"/>
    <x v="4"/>
    <s v="Ethernet"/>
    <n v="886.82"/>
    <x v="434"/>
    <x v="1"/>
    <n v="1"/>
    <s v="No"/>
    <x v="0"/>
    <n v="31.97"/>
    <s v="Yes"/>
    <n v="9"/>
    <x v="227"/>
    <x v="5"/>
    <n v="1"/>
    <x v="0"/>
    <n v="1"/>
  </r>
  <r>
    <s v="EU1593"/>
    <x v="593"/>
    <s v="Christian Hall"/>
    <s v="ginaorr@yahoo.com"/>
    <x v="3"/>
    <x v="5"/>
    <d v="2025-01-20T00:00:00"/>
    <d v="2025-01-01T08:00:00"/>
    <d v="2025-01-01T09:00:00"/>
    <n v="60"/>
    <s v="Tablet"/>
    <s v="Android"/>
    <s v="Mobile App"/>
    <s v="Video"/>
    <x v="0"/>
    <s v="WiFi"/>
    <n v="524.66"/>
    <x v="42"/>
    <x v="1"/>
    <n v="4"/>
    <s v="No"/>
    <x v="1"/>
    <n v="26.91"/>
    <s v="Yes"/>
    <n v="10"/>
    <x v="8"/>
    <x v="4"/>
    <n v="1"/>
    <x v="1"/>
    <n v="1"/>
  </r>
  <r>
    <s v="EU1594"/>
    <x v="594"/>
    <s v="Amy Morgan"/>
    <s v="adrianweber@yahoo.com"/>
    <x v="3"/>
    <x v="1"/>
    <d v="2025-04-14T00:00:00"/>
    <d v="2025-01-01T14:00:00"/>
    <d v="2025-01-01T16:00:00"/>
    <n v="120"/>
    <s v="Desktop"/>
    <s v="iOS"/>
    <s v="Mobile App"/>
    <s v="Quiz"/>
    <x v="2"/>
    <s v="5G"/>
    <n v="111.05"/>
    <x v="435"/>
    <x v="0"/>
    <n v="3"/>
    <s v="Yes"/>
    <x v="1"/>
    <n v="6.8"/>
    <s v="No"/>
    <n v="7"/>
    <x v="45"/>
    <x v="5"/>
    <n v="0"/>
    <x v="1"/>
    <n v="0"/>
  </r>
  <r>
    <s v="EU1595"/>
    <x v="595"/>
    <s v="Linda Cortez"/>
    <s v="ivanlopez@kemp-cobb.net"/>
    <x v="0"/>
    <x v="4"/>
    <d v="2025-05-05T00:00:00"/>
    <d v="2025-01-01T13:00:00"/>
    <d v="2025-01-01T15:00:00"/>
    <n v="120"/>
    <s v="Smartphone"/>
    <s v="Linux"/>
    <s v="Mobile App"/>
    <s v="Video"/>
    <x v="4"/>
    <s v="Ethernet"/>
    <n v="937.22"/>
    <x v="436"/>
    <x v="1"/>
    <n v="3"/>
    <s v="No"/>
    <x v="0"/>
    <n v="70.38"/>
    <s v="No"/>
    <n v="2"/>
    <x v="132"/>
    <x v="4"/>
    <n v="1"/>
    <x v="0"/>
    <n v="0"/>
  </r>
  <r>
    <s v="EU1596"/>
    <x v="596"/>
    <s v="Jessica Arellano"/>
    <s v="christinabrennan@yahoo.com"/>
    <x v="1"/>
    <x v="5"/>
    <d v="2025-03-24T00:00:00"/>
    <d v="2025-01-01T10:00:00"/>
    <d v="2025-01-01T12:00:00"/>
    <n v="120"/>
    <s v="Desktop"/>
    <s v="Linux"/>
    <s v="Web"/>
    <s v="Discussion"/>
    <x v="4"/>
    <s v="WiFi"/>
    <n v="828.15"/>
    <x v="103"/>
    <x v="1"/>
    <n v="3"/>
    <s v="Yes"/>
    <x v="0"/>
    <n v="2.81"/>
    <s v="No"/>
    <n v="6"/>
    <x v="68"/>
    <x v="5"/>
    <n v="1"/>
    <x v="0"/>
    <n v="0"/>
  </r>
  <r>
    <s v="EU1597"/>
    <x v="597"/>
    <s v="Mary Burke DVM"/>
    <s v="carterjeffrey@gmail.com"/>
    <x v="0"/>
    <x v="0"/>
    <d v="2025-03-12T00:00:00"/>
    <d v="2025-01-01T11:00:00"/>
    <d v="2025-01-01T13:00:00"/>
    <n v="120"/>
    <s v="Tablet"/>
    <s v="macOS"/>
    <s v="Web"/>
    <s v="Assignment"/>
    <x v="2"/>
    <s v="4G"/>
    <n v="602.79999999999995"/>
    <x v="437"/>
    <x v="0"/>
    <n v="0"/>
    <s v="No"/>
    <x v="1"/>
    <n v="22.6"/>
    <s v="Yes"/>
    <n v="5"/>
    <x v="138"/>
    <x v="0"/>
    <n v="0"/>
    <x v="1"/>
    <n v="1"/>
  </r>
  <r>
    <s v="EU1598"/>
    <x v="598"/>
    <s v="Nathaniel Carter"/>
    <s v="ncraig@yahoo.com"/>
    <x v="3"/>
    <x v="3"/>
    <d v="2025-01-26T00:00:00"/>
    <d v="2025-01-01T10:00:00"/>
    <d v="2025-01-01T11:00:00"/>
    <n v="60"/>
    <s v="Tablet"/>
    <s v="macOS"/>
    <s v="Mobile App"/>
    <s v="Video"/>
    <x v="0"/>
    <s v="5G"/>
    <n v="717.19"/>
    <x v="271"/>
    <x v="1"/>
    <n v="5"/>
    <s v="Yes"/>
    <x v="1"/>
    <n v="47.05"/>
    <s v="Yes"/>
    <n v="1"/>
    <x v="111"/>
    <x v="3"/>
    <n v="1"/>
    <x v="1"/>
    <n v="1"/>
  </r>
  <r>
    <s v="EU1599"/>
    <x v="599"/>
    <s v="Ronald Walls"/>
    <s v="john28@hotmail.com"/>
    <x v="4"/>
    <x v="6"/>
    <d v="2025-05-01T00:00:00"/>
    <d v="2025-01-01T09:00:00"/>
    <d v="2025-01-01T11:00:00"/>
    <n v="120"/>
    <s v="Desktop"/>
    <s v="Windows"/>
    <s v="Mobile App"/>
    <s v="Reading Material"/>
    <x v="3"/>
    <s v="5G"/>
    <n v="615.9"/>
    <x v="15"/>
    <x v="1"/>
    <n v="2"/>
    <s v="Yes"/>
    <x v="1"/>
    <n v="107.68"/>
    <s v="No"/>
    <n v="1"/>
    <x v="16"/>
    <x v="0"/>
    <n v="1"/>
    <x v="1"/>
    <n v="0"/>
  </r>
  <r>
    <s v="EU1600"/>
    <x v="600"/>
    <s v="Brian Rodgers"/>
    <s v="davidmartinez@ross.com"/>
    <x v="0"/>
    <x v="0"/>
    <d v="2024-12-15T00:00:00"/>
    <d v="2025-01-01T11:00:00"/>
    <d v="2025-01-01T12:00:00"/>
    <n v="60"/>
    <s v="Smartphone"/>
    <s v="Windows"/>
    <s v="Web"/>
    <s v="Reading Material"/>
    <x v="4"/>
    <s v="Ethernet"/>
    <n v="459.24"/>
    <x v="438"/>
    <x v="0"/>
    <n v="0"/>
    <s v="Yes"/>
    <x v="1"/>
    <n v="6.97"/>
    <s v="Yes"/>
    <n v="1"/>
    <x v="198"/>
    <x v="5"/>
    <n v="0"/>
    <x v="1"/>
    <n v="1"/>
  </r>
  <r>
    <s v="EU1601"/>
    <x v="601"/>
    <s v="Michael Conner MD"/>
    <s v="alijeffrey@gmail.com"/>
    <x v="2"/>
    <x v="2"/>
    <d v="2025-02-18T00:00:00"/>
    <d v="2025-01-01T12:00:00"/>
    <d v="2025-01-01T13:00:00"/>
    <n v="60"/>
    <s v="Desktop"/>
    <s v="macOS"/>
    <s v="Web"/>
    <s v="Reading Material"/>
    <x v="2"/>
    <s v="5G"/>
    <n v="104.3"/>
    <x v="237"/>
    <x v="1"/>
    <n v="5"/>
    <s v="Yes"/>
    <x v="1"/>
    <n v="77.91"/>
    <s v="No"/>
    <n v="10"/>
    <x v="105"/>
    <x v="0"/>
    <n v="1"/>
    <x v="1"/>
    <n v="0"/>
  </r>
  <r>
    <s v="EU1602"/>
    <x v="602"/>
    <s v="Angela Phillips"/>
    <s v="brandonjohnson@wilkinson.com"/>
    <x v="0"/>
    <x v="0"/>
    <d v="2024-12-14T00:00:00"/>
    <d v="2025-01-01T10:00:00"/>
    <d v="2025-01-01T11:00:00"/>
    <n v="60"/>
    <s v="Tablet"/>
    <s v="Windows"/>
    <s v="Web"/>
    <s v="Quiz"/>
    <x v="2"/>
    <s v="4G"/>
    <n v="129.19999999999999"/>
    <x v="182"/>
    <x v="1"/>
    <n v="2"/>
    <s v="Yes"/>
    <x v="1"/>
    <n v="87.13"/>
    <s v="No"/>
    <n v="10"/>
    <x v="209"/>
    <x v="0"/>
    <n v="1"/>
    <x v="1"/>
    <n v="0"/>
  </r>
  <r>
    <s v="EU1603"/>
    <x v="603"/>
    <s v="Amber Owens"/>
    <s v="colemanmatthew@burns.org"/>
    <x v="4"/>
    <x v="0"/>
    <d v="2024-10-04T00:00:00"/>
    <d v="2025-01-01T12:00:00"/>
    <d v="2025-01-01T13:00:00"/>
    <n v="60"/>
    <s v="Desktop"/>
    <s v="iOS"/>
    <s v="Web"/>
    <s v="Reading Material"/>
    <x v="3"/>
    <s v="WiFi"/>
    <n v="543.79"/>
    <x v="165"/>
    <x v="0"/>
    <n v="3"/>
    <s v="No"/>
    <x v="0"/>
    <n v="2.93"/>
    <s v="No"/>
    <n v="5"/>
    <x v="23"/>
    <x v="5"/>
    <n v="0"/>
    <x v="0"/>
    <n v="0"/>
  </r>
  <r>
    <s v="EU1604"/>
    <x v="604"/>
    <s v="Elizabeth Hess"/>
    <s v="berryrachel@yahoo.com"/>
    <x v="1"/>
    <x v="1"/>
    <d v="2025-03-07T00:00:00"/>
    <d v="2025-01-01T12:00:00"/>
    <d v="2025-01-01T14:00:00"/>
    <n v="120"/>
    <s v="Laptop"/>
    <s v="Android"/>
    <s v="Mobile App"/>
    <s v="Quiz"/>
    <x v="1"/>
    <s v="4G"/>
    <n v="440.15"/>
    <x v="362"/>
    <x v="1"/>
    <n v="0"/>
    <s v="No"/>
    <x v="0"/>
    <n v="17.809999999999999"/>
    <s v="No"/>
    <n v="4"/>
    <x v="69"/>
    <x v="0"/>
    <n v="1"/>
    <x v="0"/>
    <n v="0"/>
  </r>
  <r>
    <s v="EU1605"/>
    <x v="605"/>
    <s v="Jennifer Hensley MD"/>
    <s v="robertsonmichael@yahoo.com"/>
    <x v="2"/>
    <x v="5"/>
    <d v="2024-08-09T00:00:00"/>
    <d v="2025-01-01T10:00:00"/>
    <d v="2025-01-01T11:00:00"/>
    <n v="60"/>
    <s v="Smartphone"/>
    <s v="iOS"/>
    <s v="Mobile App"/>
    <s v="Discussion"/>
    <x v="4"/>
    <s v="4G"/>
    <n v="407.78"/>
    <x v="363"/>
    <x v="1"/>
    <n v="4"/>
    <s v="Yes"/>
    <x v="0"/>
    <n v="24.77"/>
    <s v="Yes"/>
    <n v="8"/>
    <x v="228"/>
    <x v="1"/>
    <n v="1"/>
    <x v="0"/>
    <n v="1"/>
  </r>
  <r>
    <s v="EU1606"/>
    <x v="606"/>
    <s v="Lawrence Thomas"/>
    <s v="charles23@hotmail.com"/>
    <x v="2"/>
    <x v="3"/>
    <d v="2024-09-09T00:00:00"/>
    <d v="2025-01-01T14:00:00"/>
    <d v="2025-01-01T16:00:00"/>
    <n v="120"/>
    <s v="Tablet"/>
    <s v="Linux"/>
    <s v="Web"/>
    <s v="Quiz"/>
    <x v="4"/>
    <s v="5G"/>
    <n v="794.58"/>
    <x v="439"/>
    <x v="1"/>
    <n v="3"/>
    <s v="No"/>
    <x v="0"/>
    <n v="63.69"/>
    <s v="No"/>
    <n v="9"/>
    <x v="211"/>
    <x v="5"/>
    <n v="1"/>
    <x v="0"/>
    <n v="0"/>
  </r>
  <r>
    <s v="EU1607"/>
    <x v="607"/>
    <s v="Danielle Lee"/>
    <s v="michelleford@lee.com"/>
    <x v="2"/>
    <x v="1"/>
    <d v="2025-03-18T00:00:00"/>
    <d v="2025-01-01T11:00:00"/>
    <d v="2025-01-01T13:00:00"/>
    <n v="120"/>
    <s v="Laptop"/>
    <s v="Windows"/>
    <s v="Mobile App"/>
    <s v="Assignment"/>
    <x v="4"/>
    <s v="Ethernet"/>
    <n v="969.54"/>
    <x v="440"/>
    <x v="0"/>
    <n v="5"/>
    <s v="Yes"/>
    <x v="1"/>
    <n v="59.31"/>
    <s v="No"/>
    <n v="6"/>
    <x v="156"/>
    <x v="5"/>
    <n v="0"/>
    <x v="1"/>
    <n v="0"/>
  </r>
  <r>
    <s v="EU1608"/>
    <x v="608"/>
    <s v="Lisa Cunningham"/>
    <s v="noahbonilla@jackson.com"/>
    <x v="4"/>
    <x v="2"/>
    <d v="2024-12-21T00:00:00"/>
    <d v="2025-01-01T13:00:00"/>
    <d v="2025-01-01T15:00:00"/>
    <n v="120"/>
    <s v="Desktop"/>
    <s v="Android"/>
    <s v="Web"/>
    <s v="Video"/>
    <x v="2"/>
    <s v="5G"/>
    <n v="237.14"/>
    <x v="441"/>
    <x v="1"/>
    <n v="0"/>
    <s v="Yes"/>
    <x v="1"/>
    <n v="39.81"/>
    <s v="No"/>
    <n v="4"/>
    <x v="190"/>
    <x v="0"/>
    <n v="1"/>
    <x v="1"/>
    <n v="0"/>
  </r>
  <r>
    <s v="EU1609"/>
    <x v="609"/>
    <s v="John Lewis"/>
    <s v="cbeasley@johnson-howe.com"/>
    <x v="3"/>
    <x v="5"/>
    <d v="2025-03-08T00:00:00"/>
    <d v="2025-01-01T12:00:00"/>
    <d v="2025-01-01T13:00:00"/>
    <n v="60"/>
    <s v="Tablet"/>
    <s v="Android"/>
    <s v="Mobile App"/>
    <s v="Discussion"/>
    <x v="2"/>
    <s v="4G"/>
    <n v="97.06"/>
    <x v="346"/>
    <x v="1"/>
    <n v="4"/>
    <s v="Yes"/>
    <x v="1"/>
    <n v="8.86"/>
    <s v="Yes"/>
    <n v="10"/>
    <x v="90"/>
    <x v="0"/>
    <n v="1"/>
    <x v="1"/>
    <n v="1"/>
  </r>
  <r>
    <s v="EU1610"/>
    <x v="610"/>
    <s v="Ashley Morse"/>
    <s v="dawnponce@walter.info"/>
    <x v="3"/>
    <x v="1"/>
    <d v="2024-11-01T00:00:00"/>
    <d v="2025-01-01T11:00:00"/>
    <d v="2025-01-01T13:00:00"/>
    <n v="120"/>
    <s v="Laptop"/>
    <s v="Android"/>
    <s v="Mobile App"/>
    <s v="Quiz"/>
    <x v="0"/>
    <s v="5G"/>
    <n v="78.41"/>
    <x v="377"/>
    <x v="1"/>
    <n v="2"/>
    <s v="Yes"/>
    <x v="0"/>
    <n v="106.35"/>
    <s v="No"/>
    <n v="0"/>
    <x v="225"/>
    <x v="0"/>
    <n v="1"/>
    <x v="0"/>
    <n v="0"/>
  </r>
  <r>
    <s v="EU1611"/>
    <x v="611"/>
    <s v="Anthony Fischer"/>
    <s v="matthewbryant@yahoo.com"/>
    <x v="3"/>
    <x v="1"/>
    <d v="2024-07-16T00:00:00"/>
    <d v="2025-01-01T12:00:00"/>
    <d v="2025-01-01T14:00:00"/>
    <n v="120"/>
    <s v="Smartphone"/>
    <s v="Android"/>
    <s v="Mobile App"/>
    <s v="Reading Material"/>
    <x v="3"/>
    <s v="4G"/>
    <n v="221.96"/>
    <x v="95"/>
    <x v="0"/>
    <n v="2"/>
    <s v="Yes"/>
    <x v="0"/>
    <n v="16.239999999999998"/>
    <s v="Yes"/>
    <n v="8"/>
    <x v="24"/>
    <x v="0"/>
    <n v="0"/>
    <x v="0"/>
    <n v="1"/>
  </r>
  <r>
    <s v="EU1612"/>
    <x v="612"/>
    <s v="Daniel King"/>
    <s v="doyledana@reynolds-sandoval.com"/>
    <x v="3"/>
    <x v="3"/>
    <d v="2025-06-13T00:00:00"/>
    <d v="2025-01-01T10:00:00"/>
    <d v="2025-01-01T12:00:00"/>
    <n v="120"/>
    <s v="Desktop"/>
    <s v="iOS"/>
    <s v="Mobile App"/>
    <s v="Discussion"/>
    <x v="3"/>
    <s v="WiFi"/>
    <n v="399.68"/>
    <x v="442"/>
    <x v="1"/>
    <n v="0"/>
    <s v="Yes"/>
    <x v="1"/>
    <n v="112.14"/>
    <s v="Yes"/>
    <n v="4"/>
    <x v="79"/>
    <x v="1"/>
    <n v="1"/>
    <x v="1"/>
    <n v="1"/>
  </r>
  <r>
    <s v="EU1613"/>
    <x v="613"/>
    <s v="Shannon White"/>
    <s v="ehubbard@hotmail.com"/>
    <x v="0"/>
    <x v="1"/>
    <d v="2024-09-06T00:00:00"/>
    <d v="2025-01-01T08:00:00"/>
    <d v="2025-01-01T09:00:00"/>
    <n v="60"/>
    <s v="Laptop"/>
    <s v="macOS"/>
    <s v="Mobile App"/>
    <s v="Video"/>
    <x v="0"/>
    <s v="Ethernet"/>
    <n v="693.53"/>
    <x v="443"/>
    <x v="1"/>
    <n v="5"/>
    <s v="Yes"/>
    <x v="0"/>
    <n v="117.19"/>
    <s v="Yes"/>
    <n v="2"/>
    <x v="114"/>
    <x v="0"/>
    <n v="1"/>
    <x v="0"/>
    <n v="1"/>
  </r>
  <r>
    <s v="EU1614"/>
    <x v="614"/>
    <s v="Shannon Erickson"/>
    <s v="jimmypatterson@jordan.com"/>
    <x v="3"/>
    <x v="3"/>
    <d v="2025-03-11T00:00:00"/>
    <d v="2025-01-01T13:00:00"/>
    <d v="2025-01-01T15:00:00"/>
    <n v="120"/>
    <s v="Smartphone"/>
    <s v="Linux"/>
    <s v="Web"/>
    <s v="Reading Material"/>
    <x v="3"/>
    <s v="5G"/>
    <n v="633.69000000000005"/>
    <x v="444"/>
    <x v="0"/>
    <n v="2"/>
    <s v="No"/>
    <x v="1"/>
    <n v="11.83"/>
    <s v="No"/>
    <n v="5"/>
    <x v="207"/>
    <x v="0"/>
    <n v="0"/>
    <x v="1"/>
    <n v="0"/>
  </r>
  <r>
    <s v="EU1615"/>
    <x v="615"/>
    <s v="Donna Mack"/>
    <s v="holmesjoyce@yahoo.com"/>
    <x v="1"/>
    <x v="6"/>
    <d v="2025-04-01T00:00:00"/>
    <d v="2025-01-01T11:00:00"/>
    <d v="2025-01-01T12:00:00"/>
    <n v="60"/>
    <s v="Desktop"/>
    <s v="Windows"/>
    <s v="Mobile App"/>
    <s v="Discussion"/>
    <x v="0"/>
    <s v="5G"/>
    <n v="306.35000000000002"/>
    <x v="119"/>
    <x v="1"/>
    <n v="3"/>
    <s v="No"/>
    <x v="0"/>
    <n v="59.71"/>
    <s v="No"/>
    <n v="2"/>
    <x v="19"/>
    <x v="0"/>
    <n v="1"/>
    <x v="0"/>
    <n v="0"/>
  </r>
  <r>
    <s v="EU1616"/>
    <x v="616"/>
    <s v="Luis Cox"/>
    <s v="dawn75@adams.biz"/>
    <x v="0"/>
    <x v="4"/>
    <d v="2025-05-27T00:00:00"/>
    <d v="2025-01-01T12:00:00"/>
    <d v="2025-01-01T13:00:00"/>
    <n v="60"/>
    <s v="Laptop"/>
    <s v="iOS"/>
    <s v="Mobile App"/>
    <s v="Discussion"/>
    <x v="2"/>
    <s v="WiFi"/>
    <n v="587.78"/>
    <x v="360"/>
    <x v="1"/>
    <n v="0"/>
    <s v="Yes"/>
    <x v="1"/>
    <n v="12.07"/>
    <s v="Yes"/>
    <n v="5"/>
    <x v="93"/>
    <x v="3"/>
    <n v="1"/>
    <x v="1"/>
    <n v="1"/>
  </r>
  <r>
    <s v="EU1617"/>
    <x v="617"/>
    <s v="Jeffrey Mckenzie"/>
    <s v="ashleyhayes@roberts.biz"/>
    <x v="3"/>
    <x v="0"/>
    <d v="2024-08-22T00:00:00"/>
    <d v="2025-01-01T08:00:00"/>
    <d v="2025-01-01T09:00:00"/>
    <n v="60"/>
    <s v="Tablet"/>
    <s v="Android"/>
    <s v="Mobile App"/>
    <s v="Reading Material"/>
    <x v="2"/>
    <s v="Ethernet"/>
    <n v="901.41"/>
    <x v="445"/>
    <x v="1"/>
    <n v="5"/>
    <s v="No"/>
    <x v="1"/>
    <n v="1.45"/>
    <s v="No"/>
    <n v="7"/>
    <x v="22"/>
    <x v="4"/>
    <n v="1"/>
    <x v="1"/>
    <n v="0"/>
  </r>
  <r>
    <s v="EU1618"/>
    <x v="618"/>
    <s v="Sue Kim MD"/>
    <s v="mcgeebrenda@yahoo.com"/>
    <x v="4"/>
    <x v="1"/>
    <d v="2024-09-04T00:00:00"/>
    <d v="2025-01-01T13:00:00"/>
    <d v="2025-01-01T15:00:00"/>
    <n v="120"/>
    <s v="Laptop"/>
    <s v="iOS"/>
    <s v="Mobile App"/>
    <s v="Assignment"/>
    <x v="2"/>
    <s v="5G"/>
    <n v="527.04"/>
    <x v="446"/>
    <x v="1"/>
    <n v="4"/>
    <s v="Yes"/>
    <x v="1"/>
    <n v="26.38"/>
    <s v="Yes"/>
    <n v="10"/>
    <x v="198"/>
    <x v="0"/>
    <n v="1"/>
    <x v="1"/>
    <n v="1"/>
  </r>
  <r>
    <s v="EU1619"/>
    <x v="619"/>
    <s v="Christina Esparza"/>
    <s v="michealsalazar@hotmail.com"/>
    <x v="3"/>
    <x v="2"/>
    <d v="2024-11-21T00:00:00"/>
    <d v="2025-01-01T08:00:00"/>
    <d v="2025-01-01T09:00:00"/>
    <n v="60"/>
    <s v="Smartphone"/>
    <s v="Windows"/>
    <s v="Web"/>
    <s v="Reading Material"/>
    <x v="0"/>
    <s v="5G"/>
    <n v="265.13"/>
    <x v="447"/>
    <x v="0"/>
    <n v="1"/>
    <s v="No"/>
    <x v="1"/>
    <n v="23.28"/>
    <s v="Yes"/>
    <n v="7"/>
    <x v="149"/>
    <x v="0"/>
    <n v="0"/>
    <x v="1"/>
    <n v="1"/>
  </r>
  <r>
    <s v="EU1620"/>
    <x v="620"/>
    <s v="William Myers"/>
    <s v="johnsonjohnny@medina-maxwell.net"/>
    <x v="1"/>
    <x v="5"/>
    <d v="2024-08-15T00:00:00"/>
    <d v="2025-01-01T08:00:00"/>
    <d v="2025-01-01T09:00:00"/>
    <n v="60"/>
    <s v="Tablet"/>
    <s v="Linux"/>
    <s v="Web"/>
    <s v="Assignment"/>
    <x v="4"/>
    <s v="WiFi"/>
    <n v="193.92"/>
    <x v="448"/>
    <x v="0"/>
    <n v="3"/>
    <s v="No"/>
    <x v="0"/>
    <n v="17.25"/>
    <s v="No"/>
    <n v="0"/>
    <x v="122"/>
    <x v="4"/>
    <n v="0"/>
    <x v="0"/>
    <n v="0"/>
  </r>
  <r>
    <s v="EU1621"/>
    <x v="621"/>
    <s v="Megan Raymond"/>
    <s v="ekelley@hotmail.com"/>
    <x v="3"/>
    <x v="0"/>
    <d v="2024-09-04T00:00:00"/>
    <d v="2025-01-01T13:00:00"/>
    <d v="2025-01-01T15:00:00"/>
    <n v="120"/>
    <s v="Desktop"/>
    <s v="Android"/>
    <s v="Mobile App"/>
    <s v="Quiz"/>
    <x v="3"/>
    <s v="5G"/>
    <n v="381.53"/>
    <x v="449"/>
    <x v="0"/>
    <n v="0"/>
    <s v="Yes"/>
    <x v="1"/>
    <n v="54.92"/>
    <s v="Yes"/>
    <n v="1"/>
    <x v="84"/>
    <x v="5"/>
    <n v="0"/>
    <x v="1"/>
    <n v="1"/>
  </r>
  <r>
    <s v="EU1622"/>
    <x v="622"/>
    <s v="Jordan Golden"/>
    <s v="tracywalton@murphy-james.com"/>
    <x v="4"/>
    <x v="2"/>
    <d v="2025-05-21T00:00:00"/>
    <d v="2025-01-01T10:00:00"/>
    <d v="2025-01-01T11:00:00"/>
    <n v="60"/>
    <s v="Tablet"/>
    <s v="Windows"/>
    <s v="Web"/>
    <s v="Reading Material"/>
    <x v="0"/>
    <s v="5G"/>
    <n v="996.52"/>
    <x v="190"/>
    <x v="0"/>
    <n v="2"/>
    <s v="Yes"/>
    <x v="0"/>
    <n v="70.5"/>
    <s v="No"/>
    <n v="0"/>
    <x v="110"/>
    <x v="0"/>
    <n v="0"/>
    <x v="0"/>
    <n v="0"/>
  </r>
  <r>
    <s v="EU1623"/>
    <x v="623"/>
    <s v="Connie Robinson"/>
    <s v="tfranklin@newman.com"/>
    <x v="2"/>
    <x v="4"/>
    <d v="2024-11-07T00:00:00"/>
    <d v="2025-01-01T10:00:00"/>
    <d v="2025-01-01T11:00:00"/>
    <n v="60"/>
    <s v="Laptop"/>
    <s v="Windows"/>
    <s v="Web"/>
    <s v="Assignment"/>
    <x v="0"/>
    <s v="WiFi"/>
    <n v="274.33999999999997"/>
    <x v="450"/>
    <x v="0"/>
    <n v="2"/>
    <s v="Yes"/>
    <x v="1"/>
    <n v="108.04"/>
    <s v="Yes"/>
    <n v="5"/>
    <x v="170"/>
    <x v="0"/>
    <n v="0"/>
    <x v="1"/>
    <n v="1"/>
  </r>
  <r>
    <s v="EU1624"/>
    <x v="624"/>
    <s v="Dr. Richard Rivera III"/>
    <s v="maryberg@yahoo.com"/>
    <x v="1"/>
    <x v="5"/>
    <d v="2025-04-27T00:00:00"/>
    <d v="2025-01-01T10:00:00"/>
    <d v="2025-01-01T12:00:00"/>
    <n v="120"/>
    <s v="Laptop"/>
    <s v="Windows"/>
    <s v="Web"/>
    <s v="Assignment"/>
    <x v="4"/>
    <s v="4G"/>
    <n v="131.51"/>
    <x v="451"/>
    <x v="1"/>
    <n v="3"/>
    <s v="Yes"/>
    <x v="1"/>
    <n v="107.64"/>
    <s v="No"/>
    <n v="10"/>
    <x v="118"/>
    <x v="0"/>
    <n v="1"/>
    <x v="1"/>
    <n v="0"/>
  </r>
  <r>
    <s v="EU1625"/>
    <x v="625"/>
    <s v="Shane Murphy"/>
    <s v="jennafisher@yahoo.com"/>
    <x v="3"/>
    <x v="3"/>
    <d v="2025-01-05T00:00:00"/>
    <d v="2025-01-01T10:00:00"/>
    <d v="2025-01-01T12:00:00"/>
    <n v="120"/>
    <s v="Tablet"/>
    <s v="Android"/>
    <s v="Mobile App"/>
    <s v="Quiz"/>
    <x v="3"/>
    <s v="4G"/>
    <n v="536.98"/>
    <x v="452"/>
    <x v="0"/>
    <n v="0"/>
    <s v="No"/>
    <x v="1"/>
    <n v="26.56"/>
    <s v="Yes"/>
    <n v="7"/>
    <x v="145"/>
    <x v="0"/>
    <n v="0"/>
    <x v="1"/>
    <n v="1"/>
  </r>
  <r>
    <s v="EU1626"/>
    <x v="626"/>
    <s v="Melissa Williams"/>
    <s v="michelle83@yahoo.com"/>
    <x v="2"/>
    <x v="2"/>
    <d v="2024-12-30T00:00:00"/>
    <d v="2025-01-01T11:00:00"/>
    <d v="2025-01-01T12:00:00"/>
    <n v="60"/>
    <s v="Smartphone"/>
    <s v="Android"/>
    <s v="Mobile App"/>
    <s v="Reading Material"/>
    <x v="1"/>
    <s v="4G"/>
    <n v="69.84"/>
    <x v="420"/>
    <x v="1"/>
    <n v="4"/>
    <s v="Yes"/>
    <x v="1"/>
    <n v="85.67"/>
    <s v="Yes"/>
    <n v="5"/>
    <x v="10"/>
    <x v="0"/>
    <n v="1"/>
    <x v="1"/>
    <n v="1"/>
  </r>
  <r>
    <s v="EU1627"/>
    <x v="627"/>
    <s v="Terri Walker"/>
    <s v="bradley08@nicholson-johnson.com"/>
    <x v="0"/>
    <x v="3"/>
    <d v="2024-10-05T00:00:00"/>
    <d v="2025-01-01T14:00:00"/>
    <d v="2025-01-01T15:00:00"/>
    <n v="60"/>
    <s v="Laptop"/>
    <s v="Windows"/>
    <s v="Mobile App"/>
    <s v="Assignment"/>
    <x v="0"/>
    <s v="Ethernet"/>
    <n v="598.94000000000005"/>
    <x v="453"/>
    <x v="1"/>
    <n v="5"/>
    <s v="Yes"/>
    <x v="1"/>
    <n v="38.700000000000003"/>
    <s v="Yes"/>
    <n v="1"/>
    <x v="97"/>
    <x v="0"/>
    <n v="1"/>
    <x v="1"/>
    <n v="1"/>
  </r>
  <r>
    <s v="EU1628"/>
    <x v="628"/>
    <s v="David Mccarty"/>
    <s v="kelleyalexandra@gmail.com"/>
    <x v="4"/>
    <x v="6"/>
    <d v="2025-06-02T00:00:00"/>
    <d v="2025-01-01T12:00:00"/>
    <d v="2025-01-01T14:00:00"/>
    <n v="120"/>
    <s v="Laptop"/>
    <s v="Linux"/>
    <s v="Web"/>
    <s v="Assignment"/>
    <x v="3"/>
    <s v="5G"/>
    <n v="437.95"/>
    <x v="454"/>
    <x v="0"/>
    <n v="4"/>
    <s v="No"/>
    <x v="0"/>
    <n v="58.87"/>
    <s v="Yes"/>
    <n v="1"/>
    <x v="110"/>
    <x v="2"/>
    <n v="0"/>
    <x v="0"/>
    <n v="1"/>
  </r>
  <r>
    <s v="EU1629"/>
    <x v="629"/>
    <s v="Rachel Thomas"/>
    <s v="campbelljose@hotmail.com"/>
    <x v="3"/>
    <x v="6"/>
    <d v="2025-06-18T00:00:00"/>
    <d v="2025-01-01T11:00:00"/>
    <d v="2025-01-01T13:00:00"/>
    <n v="120"/>
    <s v="Laptop"/>
    <s v="macOS"/>
    <s v="Mobile App"/>
    <s v="Discussion"/>
    <x v="3"/>
    <s v="WiFi"/>
    <n v="126.79"/>
    <x v="296"/>
    <x v="1"/>
    <n v="5"/>
    <s v="No"/>
    <x v="1"/>
    <n v="17.690000000000001"/>
    <s v="No"/>
    <n v="9"/>
    <x v="195"/>
    <x v="0"/>
    <n v="1"/>
    <x v="1"/>
    <n v="0"/>
  </r>
  <r>
    <s v="EU1630"/>
    <x v="630"/>
    <s v="Darius Rodriguez"/>
    <s v="russellgregory@rodriguez.biz"/>
    <x v="1"/>
    <x v="2"/>
    <d v="2025-05-19T00:00:00"/>
    <d v="2025-01-01T08:00:00"/>
    <d v="2025-01-01T09:00:00"/>
    <n v="60"/>
    <s v="Laptop"/>
    <s v="Windows"/>
    <s v="Mobile App"/>
    <s v="Assignment"/>
    <x v="0"/>
    <s v="WiFi"/>
    <n v="813.41"/>
    <x v="284"/>
    <x v="1"/>
    <n v="2"/>
    <s v="Yes"/>
    <x v="0"/>
    <n v="112.15"/>
    <s v="Yes"/>
    <n v="4"/>
    <x v="81"/>
    <x v="0"/>
    <n v="1"/>
    <x v="0"/>
    <n v="1"/>
  </r>
  <r>
    <s v="EU1631"/>
    <x v="631"/>
    <s v="Dean Miller"/>
    <s v="ashleyfarrell@yahoo.com"/>
    <x v="3"/>
    <x v="0"/>
    <d v="2024-12-22T00:00:00"/>
    <d v="2025-01-01T13:00:00"/>
    <d v="2025-01-01T15:00:00"/>
    <n v="120"/>
    <s v="Tablet"/>
    <s v="Windows"/>
    <s v="Mobile App"/>
    <s v="Assignment"/>
    <x v="1"/>
    <s v="WiFi"/>
    <n v="807.38"/>
    <x v="131"/>
    <x v="1"/>
    <n v="0"/>
    <s v="No"/>
    <x v="1"/>
    <n v="29.18"/>
    <s v="No"/>
    <n v="2"/>
    <x v="207"/>
    <x v="4"/>
    <n v="1"/>
    <x v="1"/>
    <n v="0"/>
  </r>
  <r>
    <s v="EU1632"/>
    <x v="632"/>
    <s v="Deanna Hamilton"/>
    <s v="sarawhite@gmail.com"/>
    <x v="1"/>
    <x v="4"/>
    <d v="2025-03-03T00:00:00"/>
    <d v="2025-01-01T12:00:00"/>
    <d v="2025-01-01T14:00:00"/>
    <n v="120"/>
    <s v="Tablet"/>
    <s v="Windows"/>
    <s v="Mobile App"/>
    <s v="Assignment"/>
    <x v="1"/>
    <s v="Ethernet"/>
    <n v="993.24"/>
    <x v="455"/>
    <x v="1"/>
    <n v="3"/>
    <s v="Yes"/>
    <x v="0"/>
    <n v="7.88"/>
    <s v="No"/>
    <n v="0"/>
    <x v="88"/>
    <x v="0"/>
    <n v="1"/>
    <x v="0"/>
    <n v="0"/>
  </r>
  <r>
    <s v="EU1633"/>
    <x v="633"/>
    <s v="William Martinez"/>
    <s v="curtismorgan@allen.com"/>
    <x v="1"/>
    <x v="2"/>
    <d v="2025-04-10T00:00:00"/>
    <d v="2025-01-01T12:00:00"/>
    <d v="2025-01-01T13:00:00"/>
    <n v="60"/>
    <s v="Tablet"/>
    <s v="Windows"/>
    <s v="Web"/>
    <s v="Video"/>
    <x v="3"/>
    <s v="4G"/>
    <n v="837.44"/>
    <x v="456"/>
    <x v="0"/>
    <n v="3"/>
    <s v="No"/>
    <x v="0"/>
    <n v="73.16"/>
    <s v="Yes"/>
    <n v="1"/>
    <x v="93"/>
    <x v="0"/>
    <n v="0"/>
    <x v="0"/>
    <n v="1"/>
  </r>
  <r>
    <s v="EU1634"/>
    <x v="634"/>
    <s v="Joanna Clark"/>
    <s v="evandrake@yahoo.com"/>
    <x v="2"/>
    <x v="4"/>
    <d v="2025-01-22T00:00:00"/>
    <d v="2025-01-01T13:00:00"/>
    <d v="2025-01-01T15:00:00"/>
    <n v="120"/>
    <s v="Smartphone"/>
    <s v="iOS"/>
    <s v="Mobile App"/>
    <s v="Reading Material"/>
    <x v="2"/>
    <s v="Ethernet"/>
    <n v="156.66"/>
    <x v="457"/>
    <x v="0"/>
    <n v="4"/>
    <s v="Yes"/>
    <x v="1"/>
    <n v="72.03"/>
    <s v="No"/>
    <n v="5"/>
    <x v="164"/>
    <x v="1"/>
    <n v="0"/>
    <x v="1"/>
    <n v="0"/>
  </r>
  <r>
    <s v="EU1635"/>
    <x v="635"/>
    <s v="Louis Padilla DVM"/>
    <s v="bishopjoshua@thompson-thompson.com"/>
    <x v="3"/>
    <x v="1"/>
    <d v="2024-11-23T00:00:00"/>
    <d v="2025-01-01T13:00:00"/>
    <d v="2025-01-01T15:00:00"/>
    <n v="120"/>
    <s v="Laptop"/>
    <s v="macOS"/>
    <s v="Mobile App"/>
    <s v="Discussion"/>
    <x v="3"/>
    <s v="4G"/>
    <n v="874.08"/>
    <x v="458"/>
    <x v="1"/>
    <n v="0"/>
    <s v="No"/>
    <x v="0"/>
    <n v="45.35"/>
    <s v="Yes"/>
    <n v="6"/>
    <x v="54"/>
    <x v="2"/>
    <n v="1"/>
    <x v="0"/>
    <n v="1"/>
  </r>
  <r>
    <s v="EU1636"/>
    <x v="636"/>
    <s v="Scott Ward"/>
    <s v="welchmichele@bowen-oliver.com"/>
    <x v="0"/>
    <x v="4"/>
    <d v="2025-01-01T00:00:00"/>
    <d v="2025-01-01T08:00:00"/>
    <d v="2025-01-01T10:00:00"/>
    <n v="120"/>
    <s v="Smartphone"/>
    <s v="macOS"/>
    <s v="Mobile App"/>
    <s v="Discussion"/>
    <x v="1"/>
    <s v="4G"/>
    <n v="876.72"/>
    <x v="459"/>
    <x v="1"/>
    <n v="5"/>
    <s v="No"/>
    <x v="0"/>
    <n v="88.67"/>
    <s v="No"/>
    <n v="10"/>
    <x v="46"/>
    <x v="0"/>
    <n v="1"/>
    <x v="0"/>
    <n v="0"/>
  </r>
  <r>
    <s v="EU1637"/>
    <x v="637"/>
    <s v="Wesley Pennington"/>
    <s v="lee67@boone.com"/>
    <x v="4"/>
    <x v="3"/>
    <d v="2024-09-03T00:00:00"/>
    <d v="2025-01-01T09:00:00"/>
    <d v="2025-01-01T10:00:00"/>
    <n v="60"/>
    <s v="Laptop"/>
    <s v="Windows"/>
    <s v="Mobile App"/>
    <s v="Discussion"/>
    <x v="3"/>
    <s v="Ethernet"/>
    <n v="720.01"/>
    <x v="460"/>
    <x v="0"/>
    <n v="4"/>
    <s v="Yes"/>
    <x v="1"/>
    <n v="112.4"/>
    <s v="Yes"/>
    <n v="6"/>
    <x v="55"/>
    <x v="0"/>
    <n v="0"/>
    <x v="1"/>
    <n v="1"/>
  </r>
  <r>
    <s v="EU1638"/>
    <x v="638"/>
    <s v="Andrew Glover"/>
    <s v="alexander70@hotmail.com"/>
    <x v="0"/>
    <x v="3"/>
    <d v="2024-08-16T00:00:00"/>
    <d v="2025-01-01T14:00:00"/>
    <d v="2025-01-01T15:00:00"/>
    <n v="60"/>
    <s v="Tablet"/>
    <s v="macOS"/>
    <s v="Mobile App"/>
    <s v="Video"/>
    <x v="1"/>
    <s v="4G"/>
    <n v="140.72999999999999"/>
    <x v="461"/>
    <x v="0"/>
    <n v="2"/>
    <s v="Yes"/>
    <x v="0"/>
    <n v="68.349999999999994"/>
    <s v="No"/>
    <n v="3"/>
    <x v="99"/>
    <x v="0"/>
    <n v="0"/>
    <x v="0"/>
    <n v="0"/>
  </r>
  <r>
    <s v="EU1639"/>
    <x v="639"/>
    <s v="Gregory Cook"/>
    <s v="bryan20@smith.com"/>
    <x v="1"/>
    <x v="1"/>
    <d v="2025-06-11T00:00:00"/>
    <d v="2025-01-01T13:00:00"/>
    <d v="2025-01-01T14:00:00"/>
    <n v="60"/>
    <s v="Tablet"/>
    <s v="Linux"/>
    <s v="Mobile App"/>
    <s v="Discussion"/>
    <x v="3"/>
    <s v="5G"/>
    <n v="894.34"/>
    <x v="32"/>
    <x v="0"/>
    <n v="1"/>
    <s v="Yes"/>
    <x v="1"/>
    <n v="17.510000000000002"/>
    <s v="Yes"/>
    <n v="3"/>
    <x v="105"/>
    <x v="2"/>
    <n v="0"/>
    <x v="1"/>
    <n v="1"/>
  </r>
  <r>
    <s v="EU1640"/>
    <x v="640"/>
    <s v="Matthew Ramos"/>
    <s v="frank48@hotmail.com"/>
    <x v="1"/>
    <x v="0"/>
    <d v="2024-08-23T00:00:00"/>
    <d v="2025-01-01T12:00:00"/>
    <d v="2025-01-01T13:00:00"/>
    <n v="60"/>
    <s v="Smartphone"/>
    <s v="macOS"/>
    <s v="Web"/>
    <s v="Quiz"/>
    <x v="0"/>
    <s v="5G"/>
    <n v="277.14999999999998"/>
    <x v="462"/>
    <x v="0"/>
    <n v="3"/>
    <s v="No"/>
    <x v="1"/>
    <n v="29.96"/>
    <s v="Yes"/>
    <n v="10"/>
    <x v="201"/>
    <x v="0"/>
    <n v="0"/>
    <x v="1"/>
    <n v="1"/>
  </r>
  <r>
    <s v="EU1641"/>
    <x v="641"/>
    <s v="Carol Jimenez"/>
    <s v="vjohnson@yahoo.com"/>
    <x v="3"/>
    <x v="2"/>
    <d v="2025-04-14T00:00:00"/>
    <d v="2025-01-01T14:00:00"/>
    <d v="2025-01-01T16:00:00"/>
    <n v="120"/>
    <s v="Laptop"/>
    <s v="iOS"/>
    <s v="Mobile App"/>
    <s v="Discussion"/>
    <x v="3"/>
    <s v="Ethernet"/>
    <n v="855.06"/>
    <x v="329"/>
    <x v="0"/>
    <n v="4"/>
    <s v="No"/>
    <x v="0"/>
    <n v="7.94"/>
    <s v="No"/>
    <n v="5"/>
    <x v="118"/>
    <x v="1"/>
    <n v="0"/>
    <x v="0"/>
    <n v="0"/>
  </r>
  <r>
    <s v="EU1642"/>
    <x v="642"/>
    <s v="Brandon Hester"/>
    <s v="tcastillo@doyle.org"/>
    <x v="1"/>
    <x v="2"/>
    <d v="2025-01-25T00:00:00"/>
    <d v="2025-01-01T14:00:00"/>
    <d v="2025-01-01T16:00:00"/>
    <n v="120"/>
    <s v="Smartphone"/>
    <s v="macOS"/>
    <s v="Mobile App"/>
    <s v="Assignment"/>
    <x v="4"/>
    <s v="4G"/>
    <n v="952.86"/>
    <x v="38"/>
    <x v="1"/>
    <n v="3"/>
    <s v="Yes"/>
    <x v="1"/>
    <n v="116.66"/>
    <s v="No"/>
    <n v="10"/>
    <x v="40"/>
    <x v="0"/>
    <n v="1"/>
    <x v="1"/>
    <n v="0"/>
  </r>
  <r>
    <s v="EU1643"/>
    <x v="643"/>
    <s v="Rhonda Johnson"/>
    <s v="kathyibarra@daugherty-powers.com"/>
    <x v="3"/>
    <x v="5"/>
    <d v="2025-04-25T00:00:00"/>
    <d v="2025-01-01T11:00:00"/>
    <d v="2025-01-01T13:00:00"/>
    <n v="120"/>
    <s v="Smartphone"/>
    <s v="Windows"/>
    <s v="Web"/>
    <s v="Assignment"/>
    <x v="3"/>
    <s v="WiFi"/>
    <n v="471.55"/>
    <x v="300"/>
    <x v="0"/>
    <n v="3"/>
    <s v="Yes"/>
    <x v="1"/>
    <n v="60.35"/>
    <s v="No"/>
    <n v="8"/>
    <x v="144"/>
    <x v="0"/>
    <n v="0"/>
    <x v="1"/>
    <n v="0"/>
  </r>
  <r>
    <s v="EU1644"/>
    <x v="644"/>
    <s v="Andrew Davis"/>
    <s v="devin49@martinez-jenkins.com"/>
    <x v="0"/>
    <x v="1"/>
    <d v="2025-04-09T00:00:00"/>
    <d v="2025-01-01T12:00:00"/>
    <d v="2025-01-01T14:00:00"/>
    <n v="120"/>
    <s v="Tablet"/>
    <s v="macOS"/>
    <s v="Web"/>
    <s v="Discussion"/>
    <x v="2"/>
    <s v="4G"/>
    <n v="805.03"/>
    <x v="463"/>
    <x v="1"/>
    <n v="1"/>
    <s v="Yes"/>
    <x v="0"/>
    <n v="87.9"/>
    <s v="No"/>
    <n v="4"/>
    <x v="222"/>
    <x v="5"/>
    <n v="1"/>
    <x v="0"/>
    <n v="0"/>
  </r>
  <r>
    <s v="EU1645"/>
    <x v="645"/>
    <s v="Jennifer Gonzalez"/>
    <s v="conleykathy@brock-rodriguez.com"/>
    <x v="2"/>
    <x v="0"/>
    <d v="2025-06-30T00:00:00"/>
    <d v="2025-01-01T14:00:00"/>
    <d v="2025-01-01T15:00:00"/>
    <n v="60"/>
    <s v="Laptop"/>
    <s v="iOS"/>
    <s v="Web"/>
    <s v="Reading Material"/>
    <x v="4"/>
    <s v="5G"/>
    <n v="412.45"/>
    <x v="464"/>
    <x v="1"/>
    <n v="4"/>
    <s v="No"/>
    <x v="0"/>
    <n v="14.62"/>
    <s v="No"/>
    <n v="4"/>
    <x v="108"/>
    <x v="5"/>
    <n v="1"/>
    <x v="0"/>
    <n v="0"/>
  </r>
  <r>
    <s v="EU1646"/>
    <x v="646"/>
    <s v="Justin Hernandez"/>
    <s v="vegajason@miller-wheeler.biz"/>
    <x v="1"/>
    <x v="6"/>
    <d v="2025-07-04T00:00:00"/>
    <d v="2025-01-01T13:00:00"/>
    <d v="2025-01-01T15:00:00"/>
    <n v="120"/>
    <s v="Laptop"/>
    <s v="iOS"/>
    <s v="Web"/>
    <s v="Reading Material"/>
    <x v="0"/>
    <s v="Ethernet"/>
    <n v="500.52"/>
    <x v="465"/>
    <x v="0"/>
    <n v="4"/>
    <s v="Yes"/>
    <x v="0"/>
    <n v="28.88"/>
    <s v="Yes"/>
    <n v="0"/>
    <x v="41"/>
    <x v="0"/>
    <n v="0"/>
    <x v="0"/>
    <n v="1"/>
  </r>
  <r>
    <s v="EU1647"/>
    <x v="647"/>
    <s v="Lisa Doyle"/>
    <s v="brownbrittany@hotmail.com"/>
    <x v="2"/>
    <x v="2"/>
    <d v="2024-10-24T00:00:00"/>
    <d v="2025-01-01T13:00:00"/>
    <d v="2025-01-01T15:00:00"/>
    <n v="120"/>
    <s v="Smartphone"/>
    <s v="Android"/>
    <s v="Mobile App"/>
    <s v="Reading Material"/>
    <x v="3"/>
    <s v="4G"/>
    <n v="74.23"/>
    <x v="410"/>
    <x v="0"/>
    <n v="5"/>
    <s v="Yes"/>
    <x v="0"/>
    <n v="5.74"/>
    <s v="No"/>
    <n v="1"/>
    <x v="0"/>
    <x v="3"/>
    <n v="0"/>
    <x v="0"/>
    <n v="0"/>
  </r>
  <r>
    <s v="EU1648"/>
    <x v="648"/>
    <s v="Brian Baldwin"/>
    <s v="lee37@harris.info"/>
    <x v="3"/>
    <x v="5"/>
    <d v="2024-09-06T00:00:00"/>
    <d v="2025-01-01T08:00:00"/>
    <d v="2025-01-01T09:00:00"/>
    <n v="60"/>
    <s v="Smartphone"/>
    <s v="iOS"/>
    <s v="Mobile App"/>
    <s v="Video"/>
    <x v="2"/>
    <s v="WiFi"/>
    <n v="288.29000000000002"/>
    <x v="466"/>
    <x v="1"/>
    <n v="3"/>
    <s v="No"/>
    <x v="1"/>
    <n v="61.06"/>
    <s v="No"/>
    <n v="4"/>
    <x v="106"/>
    <x v="0"/>
    <n v="1"/>
    <x v="1"/>
    <n v="0"/>
  </r>
  <r>
    <s v="EU1649"/>
    <x v="649"/>
    <s v="Robin White"/>
    <s v="peter18@hotmail.com"/>
    <x v="4"/>
    <x v="0"/>
    <d v="2024-11-02T00:00:00"/>
    <d v="2025-01-01T14:00:00"/>
    <d v="2025-01-01T16:00:00"/>
    <n v="120"/>
    <s v="Tablet"/>
    <s v="iOS"/>
    <s v="Web"/>
    <s v="Discussion"/>
    <x v="4"/>
    <s v="WiFi"/>
    <n v="980.21"/>
    <x v="467"/>
    <x v="0"/>
    <n v="3"/>
    <s v="Yes"/>
    <x v="1"/>
    <n v="70.81"/>
    <s v="No"/>
    <n v="6"/>
    <x v="0"/>
    <x v="2"/>
    <n v="0"/>
    <x v="1"/>
    <n v="0"/>
  </r>
  <r>
    <s v="EU1650"/>
    <x v="650"/>
    <s v="John Sanchez"/>
    <s v="tannerbrian@harrell.biz"/>
    <x v="1"/>
    <x v="5"/>
    <d v="2025-07-05T00:00:00"/>
    <d v="2025-01-01T08:00:00"/>
    <d v="2025-01-01T10:00:00"/>
    <n v="120"/>
    <s v="Smartphone"/>
    <s v="macOS"/>
    <s v="Mobile App"/>
    <s v="Video"/>
    <x v="1"/>
    <s v="Ethernet"/>
    <n v="917.59"/>
    <x v="26"/>
    <x v="1"/>
    <n v="3"/>
    <s v="Yes"/>
    <x v="0"/>
    <n v="91.52"/>
    <s v="No"/>
    <n v="4"/>
    <x v="14"/>
    <x v="0"/>
    <n v="1"/>
    <x v="0"/>
    <n v="0"/>
  </r>
  <r>
    <s v="EU1651"/>
    <x v="651"/>
    <s v="Jennifer Jones"/>
    <s v="herreramichael@yahoo.com"/>
    <x v="4"/>
    <x v="6"/>
    <d v="2024-11-13T00:00:00"/>
    <d v="2025-01-01T13:00:00"/>
    <d v="2025-01-01T14:00:00"/>
    <n v="60"/>
    <s v="Desktop"/>
    <s v="Windows"/>
    <s v="Mobile App"/>
    <s v="Quiz"/>
    <x v="2"/>
    <s v="4G"/>
    <n v="338.45"/>
    <x v="468"/>
    <x v="0"/>
    <n v="2"/>
    <s v="No"/>
    <x v="0"/>
    <n v="102.16"/>
    <s v="Yes"/>
    <n v="2"/>
    <x v="180"/>
    <x v="0"/>
    <n v="0"/>
    <x v="0"/>
    <n v="1"/>
  </r>
  <r>
    <s v="EU1652"/>
    <x v="652"/>
    <s v="Chad Rodriguez"/>
    <s v="djuarez@yahoo.com"/>
    <x v="4"/>
    <x v="2"/>
    <d v="2024-10-30T00:00:00"/>
    <d v="2025-01-01T11:00:00"/>
    <d v="2025-01-01T12:00:00"/>
    <n v="60"/>
    <s v="Laptop"/>
    <s v="Linux"/>
    <s v="Web"/>
    <s v="Video"/>
    <x v="2"/>
    <s v="4G"/>
    <n v="694.72"/>
    <x v="314"/>
    <x v="0"/>
    <n v="4"/>
    <s v="No"/>
    <x v="1"/>
    <n v="75.25"/>
    <s v="Yes"/>
    <n v="7"/>
    <x v="56"/>
    <x v="0"/>
    <n v="0"/>
    <x v="1"/>
    <n v="1"/>
  </r>
  <r>
    <s v="EU1653"/>
    <x v="653"/>
    <s v="Karl May"/>
    <s v="taylorjennifer@flowers.com"/>
    <x v="0"/>
    <x v="2"/>
    <d v="2024-08-03T00:00:00"/>
    <d v="2025-01-01T08:00:00"/>
    <d v="2025-01-01T10:00:00"/>
    <n v="120"/>
    <s v="Smartphone"/>
    <s v="iOS"/>
    <s v="Mobile App"/>
    <s v="Discussion"/>
    <x v="3"/>
    <s v="5G"/>
    <n v="179.98"/>
    <x v="135"/>
    <x v="0"/>
    <n v="5"/>
    <s v="No"/>
    <x v="1"/>
    <n v="29.08"/>
    <s v="Yes"/>
    <n v="3"/>
    <x v="42"/>
    <x v="2"/>
    <n v="0"/>
    <x v="1"/>
    <n v="1"/>
  </r>
  <r>
    <s v="EU1654"/>
    <x v="654"/>
    <s v="Jason Miller"/>
    <s v="john20@yahoo.com"/>
    <x v="2"/>
    <x v="1"/>
    <d v="2025-01-30T00:00:00"/>
    <d v="2025-01-01T12:00:00"/>
    <d v="2025-01-01T14:00:00"/>
    <n v="120"/>
    <s v="Laptop"/>
    <s v="Windows"/>
    <s v="Web"/>
    <s v="Reading Material"/>
    <x v="3"/>
    <s v="WiFi"/>
    <n v="668.88"/>
    <x v="469"/>
    <x v="1"/>
    <n v="2"/>
    <s v="Yes"/>
    <x v="1"/>
    <n v="96.56"/>
    <s v="No"/>
    <n v="10"/>
    <x v="72"/>
    <x v="1"/>
    <n v="1"/>
    <x v="1"/>
    <n v="0"/>
  </r>
  <r>
    <s v="EU1655"/>
    <x v="655"/>
    <s v="Angie Hampton"/>
    <s v="bmckay@smith-hahn.org"/>
    <x v="3"/>
    <x v="4"/>
    <d v="2024-10-04T00:00:00"/>
    <d v="2025-01-01T10:00:00"/>
    <d v="2025-01-01T11:00:00"/>
    <n v="60"/>
    <s v="Smartphone"/>
    <s v="Android"/>
    <s v="Mobile App"/>
    <s v="Assignment"/>
    <x v="3"/>
    <s v="5G"/>
    <n v="345.38"/>
    <x v="470"/>
    <x v="1"/>
    <n v="4"/>
    <s v="Yes"/>
    <x v="1"/>
    <n v="5.73"/>
    <s v="Yes"/>
    <n v="2"/>
    <x v="140"/>
    <x v="2"/>
    <n v="1"/>
    <x v="1"/>
    <n v="1"/>
  </r>
  <r>
    <s v="EU1656"/>
    <x v="656"/>
    <s v="Katherine Green"/>
    <s v="ggarrett@yahoo.com"/>
    <x v="3"/>
    <x v="0"/>
    <d v="2024-08-30T00:00:00"/>
    <d v="2025-01-01T11:00:00"/>
    <d v="2025-01-01T12:00:00"/>
    <n v="60"/>
    <s v="Laptop"/>
    <s v="iOS"/>
    <s v="Mobile App"/>
    <s v="Discussion"/>
    <x v="4"/>
    <s v="WiFi"/>
    <n v="793.13"/>
    <x v="471"/>
    <x v="0"/>
    <n v="5"/>
    <s v="No"/>
    <x v="0"/>
    <n v="116.28"/>
    <s v="Yes"/>
    <n v="5"/>
    <x v="79"/>
    <x v="3"/>
    <n v="0"/>
    <x v="0"/>
    <n v="1"/>
  </r>
  <r>
    <s v="EU1657"/>
    <x v="657"/>
    <s v="Joseph Taylor"/>
    <s v="susan66@curry.com"/>
    <x v="2"/>
    <x v="5"/>
    <d v="2025-02-22T00:00:00"/>
    <d v="2025-01-01T08:00:00"/>
    <d v="2025-01-01T09:00:00"/>
    <n v="60"/>
    <s v="Smartphone"/>
    <s v="Windows"/>
    <s v="Web"/>
    <s v="Reading Material"/>
    <x v="2"/>
    <s v="Ethernet"/>
    <n v="337.5"/>
    <x v="472"/>
    <x v="1"/>
    <n v="3"/>
    <s v="Yes"/>
    <x v="0"/>
    <n v="0.89"/>
    <s v="Yes"/>
    <n v="10"/>
    <x v="208"/>
    <x v="0"/>
    <n v="1"/>
    <x v="0"/>
    <n v="1"/>
  </r>
  <r>
    <s v="EU1658"/>
    <x v="658"/>
    <s v="Peggy Farmer"/>
    <s v="amyjohnson@yahoo.com"/>
    <x v="1"/>
    <x v="4"/>
    <d v="2024-08-22T00:00:00"/>
    <d v="2025-01-01T09:00:00"/>
    <d v="2025-01-01T11:00:00"/>
    <n v="120"/>
    <s v="Laptop"/>
    <s v="iOS"/>
    <s v="Mobile App"/>
    <s v="Discussion"/>
    <x v="2"/>
    <s v="4G"/>
    <n v="315.39"/>
    <x v="473"/>
    <x v="1"/>
    <n v="5"/>
    <s v="No"/>
    <x v="1"/>
    <n v="53.66"/>
    <s v="No"/>
    <n v="10"/>
    <x v="26"/>
    <x v="2"/>
    <n v="1"/>
    <x v="1"/>
    <n v="0"/>
  </r>
  <r>
    <s v="EU1659"/>
    <x v="659"/>
    <s v="Michael Morrow"/>
    <s v="velezpatrick@stephens.org"/>
    <x v="2"/>
    <x v="5"/>
    <d v="2024-10-22T00:00:00"/>
    <d v="2025-01-01T09:00:00"/>
    <d v="2025-01-01T10:00:00"/>
    <n v="60"/>
    <s v="Desktop"/>
    <s v="iOS"/>
    <s v="Web"/>
    <s v="Quiz"/>
    <x v="0"/>
    <s v="WiFi"/>
    <n v="429.49"/>
    <x v="474"/>
    <x v="0"/>
    <n v="0"/>
    <s v="No"/>
    <x v="0"/>
    <n v="19"/>
    <s v="Yes"/>
    <n v="4"/>
    <x v="24"/>
    <x v="0"/>
    <n v="0"/>
    <x v="0"/>
    <n v="1"/>
  </r>
  <r>
    <s v="EU1660"/>
    <x v="660"/>
    <s v="Andrew Woods"/>
    <s v="glenningram@gmail.com"/>
    <x v="2"/>
    <x v="5"/>
    <d v="2024-09-17T00:00:00"/>
    <d v="2025-01-01T10:00:00"/>
    <d v="2025-01-01T12:00:00"/>
    <n v="120"/>
    <s v="Desktop"/>
    <s v="Windows"/>
    <s v="Web"/>
    <s v="Reading Material"/>
    <x v="2"/>
    <s v="4G"/>
    <n v="383.88"/>
    <x v="120"/>
    <x v="0"/>
    <n v="3"/>
    <s v="Yes"/>
    <x v="0"/>
    <n v="16.46"/>
    <s v="No"/>
    <n v="2"/>
    <x v="73"/>
    <x v="3"/>
    <n v="0"/>
    <x v="0"/>
    <n v="0"/>
  </r>
  <r>
    <s v="EU1661"/>
    <x v="661"/>
    <s v="Summer Gonzales"/>
    <s v="gpatel@hotmail.com"/>
    <x v="0"/>
    <x v="6"/>
    <d v="2024-11-05T00:00:00"/>
    <d v="2025-01-01T14:00:00"/>
    <d v="2025-01-01T15:00:00"/>
    <n v="60"/>
    <s v="Smartphone"/>
    <s v="macOS"/>
    <s v="Web"/>
    <s v="Discussion"/>
    <x v="4"/>
    <s v="Ethernet"/>
    <n v="898.39"/>
    <x v="475"/>
    <x v="0"/>
    <n v="0"/>
    <s v="Yes"/>
    <x v="0"/>
    <n v="116.33"/>
    <s v="Yes"/>
    <n v="3"/>
    <x v="198"/>
    <x v="2"/>
    <n v="0"/>
    <x v="0"/>
    <n v="1"/>
  </r>
  <r>
    <s v="EU1662"/>
    <x v="662"/>
    <s v="Daniel Myers"/>
    <s v="jane17@hotmail.com"/>
    <x v="4"/>
    <x v="3"/>
    <d v="2025-03-07T00:00:00"/>
    <d v="2025-01-01T14:00:00"/>
    <d v="2025-01-01T15:00:00"/>
    <n v="60"/>
    <s v="Smartphone"/>
    <s v="Android"/>
    <s v="Web"/>
    <s v="Assignment"/>
    <x v="2"/>
    <s v="Ethernet"/>
    <n v="881.69"/>
    <x v="206"/>
    <x v="0"/>
    <n v="4"/>
    <s v="No"/>
    <x v="0"/>
    <n v="51.91"/>
    <s v="Yes"/>
    <n v="10"/>
    <x v="14"/>
    <x v="0"/>
    <n v="0"/>
    <x v="0"/>
    <n v="1"/>
  </r>
  <r>
    <s v="EU1663"/>
    <x v="663"/>
    <s v="Laura Strickland"/>
    <s v="sporter@hernandez.info"/>
    <x v="0"/>
    <x v="0"/>
    <d v="2025-01-05T00:00:00"/>
    <d v="2025-01-01T12:00:00"/>
    <d v="2025-01-01T14:00:00"/>
    <n v="120"/>
    <s v="Desktop"/>
    <s v="Linux"/>
    <s v="Web"/>
    <s v="Video"/>
    <x v="3"/>
    <s v="5G"/>
    <n v="461.51"/>
    <x v="476"/>
    <x v="0"/>
    <n v="5"/>
    <s v="Yes"/>
    <x v="0"/>
    <n v="67.75"/>
    <s v="Yes"/>
    <n v="5"/>
    <x v="229"/>
    <x v="0"/>
    <n v="0"/>
    <x v="0"/>
    <n v="1"/>
  </r>
  <r>
    <s v="EU1664"/>
    <x v="664"/>
    <s v="James Lin"/>
    <s v="nstrong@thomas.com"/>
    <x v="4"/>
    <x v="0"/>
    <d v="2024-07-20T00:00:00"/>
    <d v="2025-01-01T13:00:00"/>
    <d v="2025-01-01T15:00:00"/>
    <n v="120"/>
    <s v="Desktop"/>
    <s v="Android"/>
    <s v="Web"/>
    <s v="Reading Material"/>
    <x v="1"/>
    <s v="4G"/>
    <n v="841.92"/>
    <x v="477"/>
    <x v="1"/>
    <n v="0"/>
    <s v="Yes"/>
    <x v="0"/>
    <n v="102.86"/>
    <s v="Yes"/>
    <n v="5"/>
    <x v="223"/>
    <x v="0"/>
    <n v="1"/>
    <x v="0"/>
    <n v="1"/>
  </r>
  <r>
    <s v="EU1665"/>
    <x v="665"/>
    <s v="Alec Roberts"/>
    <s v="cmccoy@black-gregory.com"/>
    <x v="3"/>
    <x v="5"/>
    <d v="2024-10-07T00:00:00"/>
    <d v="2025-01-01T10:00:00"/>
    <d v="2025-01-01T11:00:00"/>
    <n v="60"/>
    <s v="Laptop"/>
    <s v="macOS"/>
    <s v="Web"/>
    <s v="Reading Material"/>
    <x v="0"/>
    <s v="4G"/>
    <n v="790.74"/>
    <x v="363"/>
    <x v="1"/>
    <n v="5"/>
    <s v="No"/>
    <x v="1"/>
    <n v="23.33"/>
    <s v="Yes"/>
    <n v="1"/>
    <x v="166"/>
    <x v="1"/>
    <n v="1"/>
    <x v="1"/>
    <n v="1"/>
  </r>
  <r>
    <s v="EU1666"/>
    <x v="666"/>
    <s v="Richard Thomas"/>
    <s v="jodi72@cannon-chan.com"/>
    <x v="0"/>
    <x v="4"/>
    <d v="2024-10-18T00:00:00"/>
    <d v="2025-01-01T12:00:00"/>
    <d v="2025-01-01T13:00:00"/>
    <n v="60"/>
    <s v="Laptop"/>
    <s v="Android"/>
    <s v="Web"/>
    <s v="Reading Material"/>
    <x v="3"/>
    <s v="WiFi"/>
    <n v="570.39"/>
    <x v="468"/>
    <x v="0"/>
    <n v="0"/>
    <s v="Yes"/>
    <x v="1"/>
    <n v="89.71"/>
    <s v="No"/>
    <n v="0"/>
    <x v="168"/>
    <x v="0"/>
    <n v="0"/>
    <x v="1"/>
    <n v="0"/>
  </r>
  <r>
    <s v="EU1667"/>
    <x v="667"/>
    <s v="Ivan Sloan"/>
    <s v="laurawhitney@campbell-reese.com"/>
    <x v="1"/>
    <x v="1"/>
    <d v="2025-04-29T00:00:00"/>
    <d v="2025-01-01T13:00:00"/>
    <d v="2025-01-01T15:00:00"/>
    <n v="120"/>
    <s v="Laptop"/>
    <s v="Linux"/>
    <s v="Mobile App"/>
    <s v="Quiz"/>
    <x v="4"/>
    <s v="5G"/>
    <n v="190.24"/>
    <x v="449"/>
    <x v="0"/>
    <n v="2"/>
    <s v="Yes"/>
    <x v="0"/>
    <n v="53.76"/>
    <s v="Yes"/>
    <n v="9"/>
    <x v="174"/>
    <x v="5"/>
    <n v="0"/>
    <x v="0"/>
    <n v="1"/>
  </r>
  <r>
    <s v="EU1668"/>
    <x v="668"/>
    <s v="Lisa Davis"/>
    <s v="dyerjohn@pruitt.com"/>
    <x v="1"/>
    <x v="4"/>
    <d v="2025-06-09T00:00:00"/>
    <d v="2025-01-01T13:00:00"/>
    <d v="2025-01-01T15:00:00"/>
    <n v="120"/>
    <s v="Desktop"/>
    <s v="Android"/>
    <s v="Web"/>
    <s v="Reading Material"/>
    <x v="1"/>
    <s v="5G"/>
    <n v="709.61"/>
    <x v="340"/>
    <x v="1"/>
    <n v="4"/>
    <s v="No"/>
    <x v="1"/>
    <n v="43.35"/>
    <s v="No"/>
    <n v="4"/>
    <x v="13"/>
    <x v="2"/>
    <n v="1"/>
    <x v="1"/>
    <n v="0"/>
  </r>
  <r>
    <s v="EU1669"/>
    <x v="669"/>
    <s v="Anthony Wood"/>
    <s v="hernandezjennifer@hotmail.com"/>
    <x v="3"/>
    <x v="1"/>
    <d v="2025-05-19T00:00:00"/>
    <d v="2025-01-01T14:00:00"/>
    <d v="2025-01-01T15:00:00"/>
    <n v="60"/>
    <s v="Tablet"/>
    <s v="macOS"/>
    <s v="Mobile App"/>
    <s v="Discussion"/>
    <x v="3"/>
    <s v="Ethernet"/>
    <n v="438.93"/>
    <x v="327"/>
    <x v="0"/>
    <n v="2"/>
    <s v="Yes"/>
    <x v="1"/>
    <n v="88.68"/>
    <s v="No"/>
    <n v="6"/>
    <x v="73"/>
    <x v="4"/>
    <n v="0"/>
    <x v="1"/>
    <n v="0"/>
  </r>
  <r>
    <s v="EU1670"/>
    <x v="670"/>
    <s v="Tom Jenkins"/>
    <s v="kathleengarcia@gmail.com"/>
    <x v="3"/>
    <x v="0"/>
    <d v="2025-07-02T00:00:00"/>
    <d v="2025-01-01T09:00:00"/>
    <d v="2025-01-01T11:00:00"/>
    <n v="120"/>
    <s v="Desktop"/>
    <s v="iOS"/>
    <s v="Mobile App"/>
    <s v="Reading Material"/>
    <x v="4"/>
    <s v="Ethernet"/>
    <n v="733.71"/>
    <x v="29"/>
    <x v="0"/>
    <n v="1"/>
    <s v="No"/>
    <x v="1"/>
    <n v="18.32"/>
    <s v="No"/>
    <n v="9"/>
    <x v="57"/>
    <x v="0"/>
    <n v="0"/>
    <x v="1"/>
    <n v="0"/>
  </r>
  <r>
    <s v="EU1671"/>
    <x v="671"/>
    <s v="Brandi Rosales"/>
    <s v="csampson@shepherd.com"/>
    <x v="2"/>
    <x v="0"/>
    <d v="2024-12-12T00:00:00"/>
    <d v="2025-01-01T08:00:00"/>
    <d v="2025-01-01T10:00:00"/>
    <n v="120"/>
    <s v="Smartphone"/>
    <s v="Android"/>
    <s v="Web"/>
    <s v="Quiz"/>
    <x v="4"/>
    <s v="5G"/>
    <n v="815.87"/>
    <x v="219"/>
    <x v="0"/>
    <n v="5"/>
    <s v="No"/>
    <x v="0"/>
    <n v="95.27"/>
    <s v="Yes"/>
    <n v="4"/>
    <x v="60"/>
    <x v="4"/>
    <n v="0"/>
    <x v="0"/>
    <n v="1"/>
  </r>
  <r>
    <s v="EU1672"/>
    <x v="672"/>
    <s v="Ashley Ward"/>
    <s v="peter42@yahoo.com"/>
    <x v="0"/>
    <x v="4"/>
    <d v="2025-01-25T00:00:00"/>
    <d v="2025-01-01T10:00:00"/>
    <d v="2025-01-01T12:00:00"/>
    <n v="120"/>
    <s v="Desktop"/>
    <s v="Android"/>
    <s v="Web"/>
    <s v="Reading Material"/>
    <x v="0"/>
    <s v="Ethernet"/>
    <n v="314.32"/>
    <x v="478"/>
    <x v="1"/>
    <n v="1"/>
    <s v="Yes"/>
    <x v="1"/>
    <n v="72.91"/>
    <s v="Yes"/>
    <n v="9"/>
    <x v="76"/>
    <x v="0"/>
    <n v="1"/>
    <x v="1"/>
    <n v="1"/>
  </r>
  <r>
    <s v="EU1673"/>
    <x v="673"/>
    <s v="James Jensen"/>
    <s v="nichole13@mckee.com"/>
    <x v="3"/>
    <x v="0"/>
    <d v="2025-01-18T00:00:00"/>
    <d v="2025-01-01T08:00:00"/>
    <d v="2025-01-01T10:00:00"/>
    <n v="120"/>
    <s v="Desktop"/>
    <s v="macOS"/>
    <s v="Web"/>
    <s v="Discussion"/>
    <x v="3"/>
    <s v="5G"/>
    <n v="434.32"/>
    <x v="180"/>
    <x v="1"/>
    <n v="2"/>
    <s v="Yes"/>
    <x v="1"/>
    <n v="15.12"/>
    <s v="Yes"/>
    <n v="5"/>
    <x v="50"/>
    <x v="0"/>
    <n v="1"/>
    <x v="1"/>
    <n v="1"/>
  </r>
  <r>
    <s v="EU1674"/>
    <x v="674"/>
    <s v="Darin King"/>
    <s v="matthew78@ortiz.com"/>
    <x v="0"/>
    <x v="1"/>
    <d v="2024-11-30T00:00:00"/>
    <d v="2025-01-01T09:00:00"/>
    <d v="2025-01-01T10:00:00"/>
    <n v="60"/>
    <s v="Desktop"/>
    <s v="iOS"/>
    <s v="Mobile App"/>
    <s v="Reading Material"/>
    <x v="3"/>
    <s v="4G"/>
    <n v="403.79"/>
    <x v="77"/>
    <x v="1"/>
    <n v="0"/>
    <s v="Yes"/>
    <x v="0"/>
    <n v="25.21"/>
    <s v="No"/>
    <n v="1"/>
    <x v="221"/>
    <x v="0"/>
    <n v="1"/>
    <x v="0"/>
    <n v="0"/>
  </r>
  <r>
    <s v="EU1675"/>
    <x v="675"/>
    <s v="Lisa Vazquez"/>
    <s v="robertjones@hall.com"/>
    <x v="1"/>
    <x v="4"/>
    <d v="2024-09-03T00:00:00"/>
    <d v="2025-01-01T12:00:00"/>
    <d v="2025-01-01T13:00:00"/>
    <n v="60"/>
    <s v="Smartphone"/>
    <s v="Windows"/>
    <s v="Web"/>
    <s v="Discussion"/>
    <x v="0"/>
    <s v="4G"/>
    <n v="646.03"/>
    <x v="479"/>
    <x v="0"/>
    <n v="1"/>
    <s v="Yes"/>
    <x v="1"/>
    <n v="8.35"/>
    <s v="Yes"/>
    <n v="3"/>
    <x v="13"/>
    <x v="2"/>
    <n v="0"/>
    <x v="1"/>
    <n v="1"/>
  </r>
  <r>
    <s v="EU1676"/>
    <x v="676"/>
    <s v="Lauren Romero"/>
    <s v="kellyvelasquez@roberts.com"/>
    <x v="3"/>
    <x v="5"/>
    <d v="2025-03-29T00:00:00"/>
    <d v="2025-01-01T14:00:00"/>
    <d v="2025-01-01T16:00:00"/>
    <n v="120"/>
    <s v="Laptop"/>
    <s v="macOS"/>
    <s v="Mobile App"/>
    <s v="Discussion"/>
    <x v="0"/>
    <s v="5G"/>
    <n v="290.08"/>
    <x v="480"/>
    <x v="0"/>
    <n v="1"/>
    <s v="No"/>
    <x v="1"/>
    <n v="59.71"/>
    <s v="Yes"/>
    <n v="5"/>
    <x v="185"/>
    <x v="4"/>
    <n v="0"/>
    <x v="1"/>
    <n v="1"/>
  </r>
  <r>
    <s v="EU1677"/>
    <x v="677"/>
    <s v="Troy Smith"/>
    <s v="jlee@gmail.com"/>
    <x v="1"/>
    <x v="2"/>
    <d v="2025-06-29T00:00:00"/>
    <d v="2025-01-01T13:00:00"/>
    <d v="2025-01-01T15:00:00"/>
    <n v="120"/>
    <s v="Tablet"/>
    <s v="Linux"/>
    <s v="Mobile App"/>
    <s v="Reading Material"/>
    <x v="3"/>
    <s v="Ethernet"/>
    <n v="76.290000000000006"/>
    <x v="481"/>
    <x v="0"/>
    <n v="4"/>
    <s v="Yes"/>
    <x v="0"/>
    <n v="64.91"/>
    <s v="No"/>
    <n v="2"/>
    <x v="103"/>
    <x v="0"/>
    <n v="0"/>
    <x v="0"/>
    <n v="0"/>
  </r>
  <r>
    <s v="EU1678"/>
    <x v="678"/>
    <s v="Annette Hendricks"/>
    <s v="liujohn@hotmail.com"/>
    <x v="2"/>
    <x v="4"/>
    <d v="2025-06-04T00:00:00"/>
    <d v="2025-01-01T08:00:00"/>
    <d v="2025-01-01T10:00:00"/>
    <n v="120"/>
    <s v="Laptop"/>
    <s v="Linux"/>
    <s v="Mobile App"/>
    <s v="Reading Material"/>
    <x v="4"/>
    <s v="WiFi"/>
    <n v="492.34"/>
    <x v="449"/>
    <x v="1"/>
    <n v="0"/>
    <s v="Yes"/>
    <x v="1"/>
    <n v="87.3"/>
    <s v="Yes"/>
    <n v="6"/>
    <x v="65"/>
    <x v="5"/>
    <n v="1"/>
    <x v="1"/>
    <n v="1"/>
  </r>
  <r>
    <s v="EU1679"/>
    <x v="679"/>
    <s v="Christy Murphy"/>
    <s v="dyervictoria@hotmail.com"/>
    <x v="4"/>
    <x v="5"/>
    <d v="2024-07-23T00:00:00"/>
    <d v="2025-01-01T09:00:00"/>
    <d v="2025-01-01T10:00:00"/>
    <n v="60"/>
    <s v="Smartphone"/>
    <s v="Linux"/>
    <s v="Mobile App"/>
    <s v="Quiz"/>
    <x v="4"/>
    <s v="5G"/>
    <n v="873.05"/>
    <x v="482"/>
    <x v="1"/>
    <n v="2"/>
    <s v="No"/>
    <x v="0"/>
    <n v="50.12"/>
    <s v="No"/>
    <n v="9"/>
    <x v="114"/>
    <x v="1"/>
    <n v="1"/>
    <x v="0"/>
    <n v="0"/>
  </r>
  <r>
    <s v="EU1680"/>
    <x v="680"/>
    <s v="Tracy Harris"/>
    <s v="kelly11@gmail.com"/>
    <x v="4"/>
    <x v="2"/>
    <d v="2024-08-15T00:00:00"/>
    <d v="2025-01-01T11:00:00"/>
    <d v="2025-01-01T13:00:00"/>
    <n v="120"/>
    <s v="Laptop"/>
    <s v="Linux"/>
    <s v="Mobile App"/>
    <s v="Discussion"/>
    <x v="2"/>
    <s v="5G"/>
    <n v="882.32"/>
    <x v="483"/>
    <x v="0"/>
    <n v="4"/>
    <s v="No"/>
    <x v="0"/>
    <n v="26.23"/>
    <s v="Yes"/>
    <n v="1"/>
    <x v="136"/>
    <x v="0"/>
    <n v="0"/>
    <x v="0"/>
    <n v="1"/>
  </r>
  <r>
    <s v="EU1681"/>
    <x v="681"/>
    <s v="Bryce Olsen"/>
    <s v="michaelmoreno@hotmail.com"/>
    <x v="4"/>
    <x v="5"/>
    <d v="2025-03-07T00:00:00"/>
    <d v="2025-01-01T13:00:00"/>
    <d v="2025-01-01T14:00:00"/>
    <n v="60"/>
    <s v="Tablet"/>
    <s v="Linux"/>
    <s v="Web"/>
    <s v="Video"/>
    <x v="0"/>
    <s v="5G"/>
    <n v="477.12"/>
    <x v="439"/>
    <x v="0"/>
    <n v="4"/>
    <s v="No"/>
    <x v="0"/>
    <n v="77.959999999999994"/>
    <s v="Yes"/>
    <n v="8"/>
    <x v="16"/>
    <x v="5"/>
    <n v="0"/>
    <x v="0"/>
    <n v="1"/>
  </r>
  <r>
    <s v="EU1682"/>
    <x v="682"/>
    <s v="Teresa Willis"/>
    <s v="kempmichael@yahoo.com"/>
    <x v="4"/>
    <x v="4"/>
    <d v="2024-11-04T00:00:00"/>
    <d v="2025-01-01T10:00:00"/>
    <d v="2025-01-01T11:00:00"/>
    <n v="60"/>
    <s v="Tablet"/>
    <s v="iOS"/>
    <s v="Mobile App"/>
    <s v="Discussion"/>
    <x v="2"/>
    <s v="Ethernet"/>
    <n v="593.16"/>
    <x v="188"/>
    <x v="1"/>
    <n v="5"/>
    <s v="No"/>
    <x v="1"/>
    <n v="82.89"/>
    <s v="No"/>
    <n v="10"/>
    <x v="150"/>
    <x v="1"/>
    <n v="1"/>
    <x v="1"/>
    <n v="0"/>
  </r>
  <r>
    <s v="EU1683"/>
    <x v="683"/>
    <s v="Linda Gentry"/>
    <s v="okaufman@vasquez-wright.net"/>
    <x v="2"/>
    <x v="3"/>
    <d v="2025-05-10T00:00:00"/>
    <d v="2025-01-01T12:00:00"/>
    <d v="2025-01-01T13:00:00"/>
    <n v="60"/>
    <s v="Desktop"/>
    <s v="Linux"/>
    <s v="Mobile App"/>
    <s v="Reading Material"/>
    <x v="4"/>
    <s v="WiFi"/>
    <n v="208.15"/>
    <x v="108"/>
    <x v="1"/>
    <n v="5"/>
    <s v="No"/>
    <x v="0"/>
    <n v="103.79"/>
    <s v="No"/>
    <n v="0"/>
    <x v="79"/>
    <x v="3"/>
    <n v="1"/>
    <x v="0"/>
    <n v="0"/>
  </r>
  <r>
    <s v="EU1684"/>
    <x v="684"/>
    <s v="Melissa Ingram"/>
    <s v="katrina70@pope-oconnell.com"/>
    <x v="4"/>
    <x v="6"/>
    <d v="2025-05-14T00:00:00"/>
    <d v="2025-01-01T12:00:00"/>
    <d v="2025-01-01T13:00:00"/>
    <n v="60"/>
    <s v="Desktop"/>
    <s v="Linux"/>
    <s v="Mobile App"/>
    <s v="Discussion"/>
    <x v="4"/>
    <s v="5G"/>
    <n v="699.3"/>
    <x v="484"/>
    <x v="1"/>
    <n v="4"/>
    <s v="Yes"/>
    <x v="0"/>
    <n v="38.6"/>
    <s v="Yes"/>
    <n v="5"/>
    <x v="86"/>
    <x v="3"/>
    <n v="1"/>
    <x v="0"/>
    <n v="1"/>
  </r>
  <r>
    <s v="EU1685"/>
    <x v="685"/>
    <s v="Jennifer Thompson"/>
    <s v="nwiley@fitzgerald.org"/>
    <x v="0"/>
    <x v="2"/>
    <d v="2024-09-27T00:00:00"/>
    <d v="2025-01-01T11:00:00"/>
    <d v="2025-01-01T12:00:00"/>
    <n v="60"/>
    <s v="Smartphone"/>
    <s v="iOS"/>
    <s v="Web"/>
    <s v="Discussion"/>
    <x v="4"/>
    <s v="4G"/>
    <n v="132.47"/>
    <x v="227"/>
    <x v="0"/>
    <n v="4"/>
    <s v="No"/>
    <x v="0"/>
    <n v="106.5"/>
    <s v="No"/>
    <n v="8"/>
    <x v="134"/>
    <x v="2"/>
    <n v="0"/>
    <x v="0"/>
    <n v="0"/>
  </r>
  <r>
    <s v="EU1686"/>
    <x v="686"/>
    <s v="John Mills"/>
    <s v="xcampbell@gmail.com"/>
    <x v="2"/>
    <x v="2"/>
    <d v="2025-07-02T00:00:00"/>
    <d v="2025-01-01T13:00:00"/>
    <d v="2025-01-01T15:00:00"/>
    <n v="120"/>
    <s v="Tablet"/>
    <s v="Linux"/>
    <s v="Mobile App"/>
    <s v="Assignment"/>
    <x v="3"/>
    <s v="5G"/>
    <n v="243.95"/>
    <x v="479"/>
    <x v="0"/>
    <n v="3"/>
    <s v="No"/>
    <x v="0"/>
    <n v="15.45"/>
    <s v="Yes"/>
    <n v="2"/>
    <x v="83"/>
    <x v="2"/>
    <n v="0"/>
    <x v="0"/>
    <n v="1"/>
  </r>
  <r>
    <s v="EU1687"/>
    <x v="687"/>
    <s v="Nicole Anderson"/>
    <s v="tporter@daugherty.com"/>
    <x v="1"/>
    <x v="5"/>
    <d v="2025-04-18T00:00:00"/>
    <d v="2025-01-01T13:00:00"/>
    <d v="2025-01-01T14:00:00"/>
    <n v="60"/>
    <s v="Laptop"/>
    <s v="iOS"/>
    <s v="Mobile App"/>
    <s v="Assignment"/>
    <x v="1"/>
    <s v="4G"/>
    <n v="687.26"/>
    <x v="360"/>
    <x v="1"/>
    <n v="0"/>
    <s v="No"/>
    <x v="1"/>
    <n v="99.99"/>
    <s v="Yes"/>
    <n v="4"/>
    <x v="86"/>
    <x v="3"/>
    <n v="1"/>
    <x v="1"/>
    <n v="1"/>
  </r>
  <r>
    <s v="EU1688"/>
    <x v="688"/>
    <s v="Michael Scott"/>
    <s v="rjackson@hotmail.com"/>
    <x v="2"/>
    <x v="3"/>
    <d v="2025-05-05T00:00:00"/>
    <d v="2025-01-01T10:00:00"/>
    <d v="2025-01-01T11:00:00"/>
    <n v="60"/>
    <s v="Desktop"/>
    <s v="iOS"/>
    <s v="Web"/>
    <s v="Quiz"/>
    <x v="4"/>
    <s v="5G"/>
    <n v="948.11"/>
    <x v="485"/>
    <x v="1"/>
    <n v="5"/>
    <s v="Yes"/>
    <x v="1"/>
    <n v="119.17"/>
    <s v="Yes"/>
    <n v="5"/>
    <x v="174"/>
    <x v="1"/>
    <n v="1"/>
    <x v="1"/>
    <n v="1"/>
  </r>
  <r>
    <s v="EU1689"/>
    <x v="689"/>
    <s v="Austin Rush"/>
    <s v="erikbrown@yahoo.com"/>
    <x v="1"/>
    <x v="1"/>
    <d v="2025-02-19T00:00:00"/>
    <d v="2025-01-01T14:00:00"/>
    <d v="2025-01-01T15:00:00"/>
    <n v="60"/>
    <s v="Tablet"/>
    <s v="Android"/>
    <s v="Web"/>
    <s v="Video"/>
    <x v="2"/>
    <s v="5G"/>
    <n v="714.46"/>
    <x v="486"/>
    <x v="0"/>
    <n v="2"/>
    <s v="No"/>
    <x v="0"/>
    <n v="107.87"/>
    <s v="No"/>
    <n v="1"/>
    <x v="150"/>
    <x v="5"/>
    <n v="0"/>
    <x v="0"/>
    <n v="0"/>
  </r>
  <r>
    <s v="EU1690"/>
    <x v="690"/>
    <s v="John Shepard"/>
    <s v="david62@gmail.com"/>
    <x v="3"/>
    <x v="5"/>
    <d v="2025-06-25T00:00:00"/>
    <d v="2025-01-01T08:00:00"/>
    <d v="2025-01-01T09:00:00"/>
    <n v="60"/>
    <s v="Smartphone"/>
    <s v="iOS"/>
    <s v="Web"/>
    <s v="Assignment"/>
    <x v="0"/>
    <s v="5G"/>
    <n v="222.66"/>
    <x v="323"/>
    <x v="1"/>
    <n v="3"/>
    <s v="Yes"/>
    <x v="1"/>
    <n v="10.039999999999999"/>
    <s v="No"/>
    <n v="7"/>
    <x v="36"/>
    <x v="1"/>
    <n v="1"/>
    <x v="1"/>
    <n v="0"/>
  </r>
  <r>
    <s v="EU1691"/>
    <x v="691"/>
    <s v="Charles Garza"/>
    <s v="seannewman@hotmail.com"/>
    <x v="4"/>
    <x v="1"/>
    <d v="2024-12-20T00:00:00"/>
    <d v="2025-01-01T09:00:00"/>
    <d v="2025-01-01T10:00:00"/>
    <n v="60"/>
    <s v="Desktop"/>
    <s v="Windows"/>
    <s v="Web"/>
    <s v="Quiz"/>
    <x v="3"/>
    <s v="Ethernet"/>
    <n v="646.26"/>
    <x v="72"/>
    <x v="1"/>
    <n v="4"/>
    <s v="No"/>
    <x v="0"/>
    <n v="50.59"/>
    <s v="No"/>
    <n v="2"/>
    <x v="19"/>
    <x v="2"/>
    <n v="1"/>
    <x v="0"/>
    <n v="0"/>
  </r>
  <r>
    <s v="EU1692"/>
    <x v="692"/>
    <s v="Craig Welch"/>
    <s v="rhoward@cruz-mccoy.org"/>
    <x v="1"/>
    <x v="6"/>
    <d v="2024-09-06T00:00:00"/>
    <d v="2025-01-01T09:00:00"/>
    <d v="2025-01-01T11:00:00"/>
    <n v="120"/>
    <s v="Smartphone"/>
    <s v="iOS"/>
    <s v="Mobile App"/>
    <s v="Video"/>
    <x v="4"/>
    <s v="4G"/>
    <n v="928.6"/>
    <x v="330"/>
    <x v="1"/>
    <n v="4"/>
    <s v="No"/>
    <x v="1"/>
    <n v="95.38"/>
    <s v="Yes"/>
    <n v="0"/>
    <x v="22"/>
    <x v="0"/>
    <n v="1"/>
    <x v="1"/>
    <n v="1"/>
  </r>
  <r>
    <s v="EU1693"/>
    <x v="693"/>
    <s v="Stanley Andrade"/>
    <s v="marcus26@wilson.net"/>
    <x v="3"/>
    <x v="0"/>
    <d v="2025-07-03T00:00:00"/>
    <d v="2025-01-01T08:00:00"/>
    <d v="2025-01-01T09:00:00"/>
    <n v="60"/>
    <s v="Smartphone"/>
    <s v="Linux"/>
    <s v="Mobile App"/>
    <s v="Reading Material"/>
    <x v="3"/>
    <s v="4G"/>
    <n v="191.36"/>
    <x v="487"/>
    <x v="1"/>
    <n v="5"/>
    <s v="No"/>
    <x v="0"/>
    <n v="18.600000000000001"/>
    <s v="No"/>
    <n v="0"/>
    <x v="179"/>
    <x v="4"/>
    <n v="1"/>
    <x v="0"/>
    <n v="0"/>
  </r>
  <r>
    <s v="EU1694"/>
    <x v="694"/>
    <s v="Caitlyn Zamora"/>
    <s v="ashley68@hotmail.com"/>
    <x v="4"/>
    <x v="5"/>
    <d v="2025-07-06T00:00:00"/>
    <d v="2025-01-01T14:00:00"/>
    <d v="2025-01-01T16:00:00"/>
    <n v="120"/>
    <s v="Tablet"/>
    <s v="iOS"/>
    <s v="Mobile App"/>
    <s v="Video"/>
    <x v="0"/>
    <s v="WiFi"/>
    <n v="766.19"/>
    <x v="244"/>
    <x v="1"/>
    <n v="4"/>
    <s v="Yes"/>
    <x v="1"/>
    <n v="116.68"/>
    <s v="No"/>
    <n v="5"/>
    <x v="9"/>
    <x v="3"/>
    <n v="1"/>
    <x v="1"/>
    <n v="0"/>
  </r>
  <r>
    <s v="EU1695"/>
    <x v="695"/>
    <s v="Stacy Jones"/>
    <s v="michellewalter@smith-smith.com"/>
    <x v="2"/>
    <x v="6"/>
    <d v="2025-02-03T00:00:00"/>
    <d v="2025-01-01T08:00:00"/>
    <d v="2025-01-01T10:00:00"/>
    <n v="120"/>
    <s v="Smartphone"/>
    <s v="Linux"/>
    <s v="Web"/>
    <s v="Reading Material"/>
    <x v="4"/>
    <s v="Ethernet"/>
    <n v="526.5"/>
    <x v="337"/>
    <x v="1"/>
    <n v="4"/>
    <s v="No"/>
    <x v="0"/>
    <n v="5.82"/>
    <s v="Yes"/>
    <n v="4"/>
    <x v="194"/>
    <x v="5"/>
    <n v="1"/>
    <x v="0"/>
    <n v="1"/>
  </r>
  <r>
    <s v="EU1696"/>
    <x v="696"/>
    <s v="Edward Morris"/>
    <s v="hmanning@gmail.com"/>
    <x v="4"/>
    <x v="2"/>
    <d v="2025-02-05T00:00:00"/>
    <d v="2025-01-01T10:00:00"/>
    <d v="2025-01-01T12:00:00"/>
    <n v="120"/>
    <s v="Smartphone"/>
    <s v="Linux"/>
    <s v="Web"/>
    <s v="Video"/>
    <x v="3"/>
    <s v="4G"/>
    <n v="681.85"/>
    <x v="131"/>
    <x v="0"/>
    <n v="5"/>
    <s v="Yes"/>
    <x v="0"/>
    <n v="2.97"/>
    <s v="No"/>
    <n v="9"/>
    <x v="158"/>
    <x v="4"/>
    <n v="0"/>
    <x v="0"/>
    <n v="0"/>
  </r>
  <r>
    <s v="EU1697"/>
    <x v="697"/>
    <s v="Elizabeth Farmer"/>
    <s v="jacksonalex@foster-salinas.biz"/>
    <x v="3"/>
    <x v="0"/>
    <d v="2025-01-06T00:00:00"/>
    <d v="2025-01-01T11:00:00"/>
    <d v="2025-01-01T12:00:00"/>
    <n v="60"/>
    <s v="Smartphone"/>
    <s v="Android"/>
    <s v="Mobile App"/>
    <s v="Video"/>
    <x v="0"/>
    <s v="WiFi"/>
    <n v="535.91"/>
    <x v="488"/>
    <x v="1"/>
    <n v="3"/>
    <s v="No"/>
    <x v="0"/>
    <n v="69.69"/>
    <s v="No"/>
    <n v="4"/>
    <x v="84"/>
    <x v="0"/>
    <n v="1"/>
    <x v="0"/>
    <n v="0"/>
  </r>
  <r>
    <s v="EU1698"/>
    <x v="698"/>
    <s v="Elaine Edwards"/>
    <s v="robertjones@bryant.net"/>
    <x v="2"/>
    <x v="3"/>
    <d v="2025-01-14T00:00:00"/>
    <d v="2025-01-01T09:00:00"/>
    <d v="2025-01-01T11:00:00"/>
    <n v="120"/>
    <s v="Desktop"/>
    <s v="Windows"/>
    <s v="Web"/>
    <s v="Reading Material"/>
    <x v="1"/>
    <s v="WiFi"/>
    <n v="929.38"/>
    <x v="489"/>
    <x v="1"/>
    <n v="3"/>
    <s v="No"/>
    <x v="1"/>
    <n v="64.760000000000005"/>
    <s v="No"/>
    <n v="5"/>
    <x v="86"/>
    <x v="0"/>
    <n v="1"/>
    <x v="1"/>
    <n v="0"/>
  </r>
  <r>
    <s v="EU1699"/>
    <x v="699"/>
    <s v="Brandy Thompson"/>
    <s v="derrick05@jones.biz"/>
    <x v="1"/>
    <x v="3"/>
    <d v="2025-02-02T00:00:00"/>
    <d v="2025-01-01T11:00:00"/>
    <d v="2025-01-01T13:00:00"/>
    <n v="120"/>
    <s v="Tablet"/>
    <s v="Windows"/>
    <s v="Web"/>
    <s v="Reading Material"/>
    <x v="4"/>
    <s v="5G"/>
    <n v="63.78"/>
    <x v="490"/>
    <x v="1"/>
    <n v="2"/>
    <s v="Yes"/>
    <x v="0"/>
    <n v="67.98"/>
    <s v="No"/>
    <n v="6"/>
    <x v="123"/>
    <x v="1"/>
    <n v="1"/>
    <x v="0"/>
    <n v="0"/>
  </r>
  <r>
    <s v="EU1700"/>
    <x v="700"/>
    <s v="Jose Roberts"/>
    <s v="baxterlisa@hotmail.com"/>
    <x v="2"/>
    <x v="1"/>
    <d v="2024-12-07T00:00:00"/>
    <d v="2025-01-01T10:00:00"/>
    <d v="2025-01-01T11:00:00"/>
    <n v="60"/>
    <s v="Laptop"/>
    <s v="Linux"/>
    <s v="Web"/>
    <s v="Assignment"/>
    <x v="1"/>
    <s v="5G"/>
    <n v="217.34"/>
    <x v="491"/>
    <x v="1"/>
    <n v="3"/>
    <s v="No"/>
    <x v="1"/>
    <n v="75.97"/>
    <s v="No"/>
    <n v="9"/>
    <x v="217"/>
    <x v="2"/>
    <n v="1"/>
    <x v="1"/>
    <n v="0"/>
  </r>
  <r>
    <s v="EU1701"/>
    <x v="701"/>
    <s v="Greg Thomas"/>
    <s v="kelly98@rowe.com"/>
    <x v="2"/>
    <x v="2"/>
    <d v="2025-06-22T00:00:00"/>
    <d v="2025-01-01T14:00:00"/>
    <d v="2025-01-01T15:00:00"/>
    <n v="60"/>
    <s v="Tablet"/>
    <s v="Linux"/>
    <s v="Web"/>
    <s v="Quiz"/>
    <x v="0"/>
    <s v="WiFi"/>
    <n v="938.46"/>
    <x v="348"/>
    <x v="1"/>
    <n v="3"/>
    <s v="Yes"/>
    <x v="0"/>
    <n v="4.97"/>
    <s v="Yes"/>
    <n v="1"/>
    <x v="102"/>
    <x v="0"/>
    <n v="1"/>
    <x v="0"/>
    <n v="1"/>
  </r>
  <r>
    <s v="EU1702"/>
    <x v="702"/>
    <s v="George Frazier"/>
    <s v="snowamanda@yahoo.com"/>
    <x v="3"/>
    <x v="1"/>
    <d v="2025-01-28T00:00:00"/>
    <d v="2025-01-01T08:00:00"/>
    <d v="2025-01-01T10:00:00"/>
    <n v="120"/>
    <s v="Desktop"/>
    <s v="iOS"/>
    <s v="Mobile App"/>
    <s v="Discussion"/>
    <x v="2"/>
    <s v="Ethernet"/>
    <n v="826.58"/>
    <x v="170"/>
    <x v="0"/>
    <n v="3"/>
    <s v="No"/>
    <x v="0"/>
    <n v="5.8"/>
    <s v="Yes"/>
    <n v="5"/>
    <x v="220"/>
    <x v="0"/>
    <n v="0"/>
    <x v="0"/>
    <n v="1"/>
  </r>
  <r>
    <s v="EU1703"/>
    <x v="703"/>
    <s v="Ryan Warner"/>
    <s v="qburch@foster.com"/>
    <x v="3"/>
    <x v="2"/>
    <d v="2024-10-08T00:00:00"/>
    <d v="2025-01-01T13:00:00"/>
    <d v="2025-01-01T14:00:00"/>
    <n v="60"/>
    <s v="Tablet"/>
    <s v="Linux"/>
    <s v="Web"/>
    <s v="Video"/>
    <x v="1"/>
    <s v="Ethernet"/>
    <n v="888.95"/>
    <x v="492"/>
    <x v="0"/>
    <n v="1"/>
    <s v="No"/>
    <x v="1"/>
    <n v="63.74"/>
    <s v="Yes"/>
    <n v="3"/>
    <x v="5"/>
    <x v="3"/>
    <n v="0"/>
    <x v="1"/>
    <n v="1"/>
  </r>
  <r>
    <s v="EU1704"/>
    <x v="704"/>
    <s v="Angela Dixon"/>
    <s v="johnsonsandra@simmons.com"/>
    <x v="1"/>
    <x v="0"/>
    <d v="2025-01-02T00:00:00"/>
    <d v="2025-01-01T09:00:00"/>
    <d v="2025-01-01T11:00:00"/>
    <n v="120"/>
    <s v="Laptop"/>
    <s v="iOS"/>
    <s v="Mobile App"/>
    <s v="Discussion"/>
    <x v="1"/>
    <s v="Ethernet"/>
    <n v="701.31"/>
    <x v="299"/>
    <x v="0"/>
    <n v="0"/>
    <s v="Yes"/>
    <x v="1"/>
    <n v="80.89"/>
    <s v="No"/>
    <n v="10"/>
    <x v="53"/>
    <x v="3"/>
    <n v="0"/>
    <x v="1"/>
    <n v="0"/>
  </r>
  <r>
    <s v="EU1705"/>
    <x v="705"/>
    <s v="Donald Jones"/>
    <s v="goodnicholas@walton.com"/>
    <x v="0"/>
    <x v="5"/>
    <d v="2025-06-12T00:00:00"/>
    <d v="2025-01-01T11:00:00"/>
    <d v="2025-01-01T12:00:00"/>
    <n v="60"/>
    <s v="Laptop"/>
    <s v="Windows"/>
    <s v="Web"/>
    <s v="Reading Material"/>
    <x v="4"/>
    <s v="5G"/>
    <n v="684.28"/>
    <x v="493"/>
    <x v="0"/>
    <n v="3"/>
    <s v="Yes"/>
    <x v="1"/>
    <n v="113.64"/>
    <s v="No"/>
    <n v="10"/>
    <x v="157"/>
    <x v="0"/>
    <n v="0"/>
    <x v="1"/>
    <n v="0"/>
  </r>
  <r>
    <s v="EU1706"/>
    <x v="706"/>
    <s v="Christine Solis"/>
    <s v="samueljohnson@reese-bartlett.com"/>
    <x v="0"/>
    <x v="3"/>
    <d v="2024-10-14T00:00:00"/>
    <d v="2025-01-01T12:00:00"/>
    <d v="2025-01-01T13:00:00"/>
    <n v="60"/>
    <s v="Tablet"/>
    <s v="Linux"/>
    <s v="Web"/>
    <s v="Video"/>
    <x v="4"/>
    <s v="WiFi"/>
    <n v="169.53"/>
    <x v="275"/>
    <x v="0"/>
    <n v="0"/>
    <s v="No"/>
    <x v="1"/>
    <n v="81.2"/>
    <s v="No"/>
    <n v="5"/>
    <x v="29"/>
    <x v="0"/>
    <n v="0"/>
    <x v="1"/>
    <n v="0"/>
  </r>
  <r>
    <s v="EU1707"/>
    <x v="707"/>
    <s v="Victor Sims"/>
    <s v="murphysarah@robinson-poole.com"/>
    <x v="1"/>
    <x v="6"/>
    <d v="2025-04-03T00:00:00"/>
    <d v="2025-01-01T09:00:00"/>
    <d v="2025-01-01T11:00:00"/>
    <n v="120"/>
    <s v="Desktop"/>
    <s v="Linux"/>
    <s v="Web"/>
    <s v="Reading Material"/>
    <x v="1"/>
    <s v="4G"/>
    <n v="488.9"/>
    <x v="453"/>
    <x v="1"/>
    <n v="1"/>
    <s v="Yes"/>
    <x v="1"/>
    <n v="78.319999999999993"/>
    <s v="Yes"/>
    <n v="8"/>
    <x v="114"/>
    <x v="0"/>
    <n v="1"/>
    <x v="1"/>
    <n v="1"/>
  </r>
  <r>
    <s v="EU1708"/>
    <x v="708"/>
    <s v="Patrick Walton"/>
    <s v="dperez@gmail.com"/>
    <x v="2"/>
    <x v="5"/>
    <d v="2024-07-25T00:00:00"/>
    <d v="2025-01-01T12:00:00"/>
    <d v="2025-01-01T14:00:00"/>
    <n v="120"/>
    <s v="Smartphone"/>
    <s v="Windows"/>
    <s v="Mobile App"/>
    <s v="Discussion"/>
    <x v="1"/>
    <s v="4G"/>
    <n v="913.66"/>
    <x v="267"/>
    <x v="0"/>
    <n v="5"/>
    <s v="Yes"/>
    <x v="0"/>
    <n v="36.94"/>
    <s v="Yes"/>
    <n v="2"/>
    <x v="59"/>
    <x v="0"/>
    <n v="0"/>
    <x v="0"/>
    <n v="1"/>
  </r>
  <r>
    <s v="EU1709"/>
    <x v="709"/>
    <s v="Daniel Watts"/>
    <s v="samuel07@gmail.com"/>
    <x v="2"/>
    <x v="4"/>
    <d v="2025-06-20T00:00:00"/>
    <d v="2025-01-01T12:00:00"/>
    <d v="2025-01-01T14:00:00"/>
    <n v="120"/>
    <s v="Tablet"/>
    <s v="Android"/>
    <s v="Mobile App"/>
    <s v="Video"/>
    <x v="4"/>
    <s v="Ethernet"/>
    <n v="754.93"/>
    <x v="326"/>
    <x v="1"/>
    <n v="5"/>
    <s v="No"/>
    <x v="1"/>
    <n v="61.55"/>
    <s v="Yes"/>
    <n v="7"/>
    <x v="9"/>
    <x v="0"/>
    <n v="1"/>
    <x v="1"/>
    <n v="1"/>
  </r>
  <r>
    <s v="EU1710"/>
    <x v="710"/>
    <s v="Teresa Warren"/>
    <s v="nathansmith@hughes-murray.com"/>
    <x v="0"/>
    <x v="0"/>
    <d v="2025-01-20T00:00:00"/>
    <d v="2025-01-01T12:00:00"/>
    <d v="2025-01-01T14:00:00"/>
    <n v="120"/>
    <s v="Tablet"/>
    <s v="Linux"/>
    <s v="Web"/>
    <s v="Discussion"/>
    <x v="2"/>
    <s v="5G"/>
    <n v="374.18"/>
    <x v="494"/>
    <x v="0"/>
    <n v="0"/>
    <s v="No"/>
    <x v="0"/>
    <n v="21.43"/>
    <s v="No"/>
    <n v="6"/>
    <x v="216"/>
    <x v="1"/>
    <n v="0"/>
    <x v="0"/>
    <n v="0"/>
  </r>
  <r>
    <s v="EU1711"/>
    <x v="711"/>
    <s v="Russell Adams"/>
    <s v="dkeller@holmes.com"/>
    <x v="0"/>
    <x v="4"/>
    <d v="2025-01-27T00:00:00"/>
    <d v="2025-01-01T12:00:00"/>
    <d v="2025-01-01T13:00:00"/>
    <n v="60"/>
    <s v="Desktop"/>
    <s v="Linux"/>
    <s v="Web"/>
    <s v="Video"/>
    <x v="1"/>
    <s v="4G"/>
    <n v="278.38"/>
    <x v="495"/>
    <x v="0"/>
    <n v="1"/>
    <s v="No"/>
    <x v="1"/>
    <n v="64.19"/>
    <s v="No"/>
    <n v="7"/>
    <x v="84"/>
    <x v="0"/>
    <n v="0"/>
    <x v="1"/>
    <n v="0"/>
  </r>
  <r>
    <s v="EU1712"/>
    <x v="712"/>
    <s v="Ryan Chen"/>
    <s v="garrett89@hotmail.com"/>
    <x v="2"/>
    <x v="6"/>
    <d v="2024-12-18T00:00:00"/>
    <d v="2025-01-01T13:00:00"/>
    <d v="2025-01-01T15:00:00"/>
    <n v="120"/>
    <s v="Desktop"/>
    <s v="Android"/>
    <s v="Mobile App"/>
    <s v="Discussion"/>
    <x v="2"/>
    <s v="4G"/>
    <n v="465.46"/>
    <x v="496"/>
    <x v="1"/>
    <n v="0"/>
    <s v="Yes"/>
    <x v="1"/>
    <n v="33.06"/>
    <s v="Yes"/>
    <n v="2"/>
    <x v="193"/>
    <x v="5"/>
    <n v="1"/>
    <x v="1"/>
    <n v="1"/>
  </r>
  <r>
    <s v="EU1713"/>
    <x v="713"/>
    <s v="Robert Martinez"/>
    <s v="xnguyen@davis.info"/>
    <x v="4"/>
    <x v="3"/>
    <d v="2025-04-07T00:00:00"/>
    <d v="2025-01-01T09:00:00"/>
    <d v="2025-01-01T11:00:00"/>
    <n v="120"/>
    <s v="Laptop"/>
    <s v="Android"/>
    <s v="Mobile App"/>
    <s v="Reading Material"/>
    <x v="2"/>
    <s v="WiFi"/>
    <n v="539.22"/>
    <x v="497"/>
    <x v="1"/>
    <n v="1"/>
    <s v="Yes"/>
    <x v="0"/>
    <n v="65.47"/>
    <s v="No"/>
    <n v="0"/>
    <x v="172"/>
    <x v="1"/>
    <n v="1"/>
    <x v="0"/>
    <n v="0"/>
  </r>
  <r>
    <s v="EU1714"/>
    <x v="714"/>
    <s v="Nancy Jones"/>
    <s v="cynthia81@gmail.com"/>
    <x v="3"/>
    <x v="4"/>
    <d v="2024-12-21T00:00:00"/>
    <d v="2025-01-01T12:00:00"/>
    <d v="2025-01-01T14:00:00"/>
    <n v="120"/>
    <s v="Tablet"/>
    <s v="Linux"/>
    <s v="Web"/>
    <s v="Quiz"/>
    <x v="2"/>
    <s v="Ethernet"/>
    <n v="750.84"/>
    <x v="484"/>
    <x v="1"/>
    <n v="5"/>
    <s v="Yes"/>
    <x v="0"/>
    <n v="17.73"/>
    <s v="Yes"/>
    <n v="3"/>
    <x v="27"/>
    <x v="3"/>
    <n v="1"/>
    <x v="0"/>
    <n v="1"/>
  </r>
  <r>
    <s v="EU1715"/>
    <x v="715"/>
    <s v="Kimberly Lopez"/>
    <s v="bradleyfuller@yahoo.com"/>
    <x v="0"/>
    <x v="5"/>
    <d v="2024-07-12T00:00:00"/>
    <d v="2025-01-01T13:00:00"/>
    <d v="2025-01-01T15:00:00"/>
    <n v="120"/>
    <s v="Desktop"/>
    <s v="macOS"/>
    <s v="Mobile App"/>
    <s v="Quiz"/>
    <x v="4"/>
    <s v="4G"/>
    <n v="432.94"/>
    <x v="165"/>
    <x v="1"/>
    <n v="2"/>
    <s v="Yes"/>
    <x v="1"/>
    <n v="102.02"/>
    <s v="No"/>
    <n v="4"/>
    <x v="28"/>
    <x v="5"/>
    <n v="1"/>
    <x v="1"/>
    <n v="0"/>
  </r>
  <r>
    <s v="EU1716"/>
    <x v="716"/>
    <s v="Brenda Anderson"/>
    <s v="karenrose@hunt-williamson.com"/>
    <x v="3"/>
    <x v="6"/>
    <d v="2025-06-28T00:00:00"/>
    <d v="2025-01-01T09:00:00"/>
    <d v="2025-01-01T10:00:00"/>
    <n v="60"/>
    <s v="Laptop"/>
    <s v="iOS"/>
    <s v="Mobile App"/>
    <s v="Discussion"/>
    <x v="0"/>
    <s v="4G"/>
    <n v="966.35"/>
    <x v="498"/>
    <x v="1"/>
    <n v="0"/>
    <s v="Yes"/>
    <x v="0"/>
    <n v="22.8"/>
    <s v="No"/>
    <n v="7"/>
    <x v="84"/>
    <x v="3"/>
    <n v="1"/>
    <x v="0"/>
    <n v="0"/>
  </r>
  <r>
    <s v="EU1717"/>
    <x v="717"/>
    <s v="Diana King"/>
    <s v="justinarmstrong@moses-rich.biz"/>
    <x v="4"/>
    <x v="6"/>
    <d v="2024-08-09T00:00:00"/>
    <d v="2025-01-01T08:00:00"/>
    <d v="2025-01-01T10:00:00"/>
    <n v="120"/>
    <s v="Desktop"/>
    <s v="Android"/>
    <s v="Web"/>
    <s v="Quiz"/>
    <x v="1"/>
    <s v="Ethernet"/>
    <n v="495.65"/>
    <x v="187"/>
    <x v="1"/>
    <n v="3"/>
    <s v="Yes"/>
    <x v="0"/>
    <n v="31.59"/>
    <s v="Yes"/>
    <n v="6"/>
    <x v="40"/>
    <x v="1"/>
    <n v="1"/>
    <x v="0"/>
    <n v="1"/>
  </r>
  <r>
    <s v="EU1718"/>
    <x v="718"/>
    <s v="Carlos Robertson"/>
    <s v="thomasromero@hotmail.com"/>
    <x v="4"/>
    <x v="1"/>
    <d v="2024-08-17T00:00:00"/>
    <d v="2025-01-01T11:00:00"/>
    <d v="2025-01-01T12:00:00"/>
    <n v="60"/>
    <s v="Tablet"/>
    <s v="Windows"/>
    <s v="Mobile App"/>
    <s v="Assignment"/>
    <x v="1"/>
    <s v="4G"/>
    <n v="325.52"/>
    <x v="207"/>
    <x v="1"/>
    <n v="4"/>
    <s v="Yes"/>
    <x v="1"/>
    <n v="95.67"/>
    <s v="No"/>
    <n v="4"/>
    <x v="75"/>
    <x v="5"/>
    <n v="1"/>
    <x v="1"/>
    <n v="0"/>
  </r>
  <r>
    <s v="EU1719"/>
    <x v="719"/>
    <s v="Sarah White"/>
    <s v="mckenzie99@hunt-simpson.com"/>
    <x v="2"/>
    <x v="5"/>
    <d v="2024-07-14T00:00:00"/>
    <d v="2025-01-01T14:00:00"/>
    <d v="2025-01-01T16:00:00"/>
    <n v="120"/>
    <s v="Desktop"/>
    <s v="iOS"/>
    <s v="Mobile App"/>
    <s v="Assignment"/>
    <x v="2"/>
    <s v="Ethernet"/>
    <n v="667.91"/>
    <x v="154"/>
    <x v="1"/>
    <n v="5"/>
    <s v="No"/>
    <x v="1"/>
    <n v="63.26"/>
    <s v="Yes"/>
    <n v="10"/>
    <x v="12"/>
    <x v="5"/>
    <n v="1"/>
    <x v="1"/>
    <n v="1"/>
  </r>
  <r>
    <s v="EU1720"/>
    <x v="720"/>
    <s v="Betty Cox"/>
    <s v="powersgina@gmail.com"/>
    <x v="1"/>
    <x v="4"/>
    <d v="2025-02-11T00:00:00"/>
    <d v="2025-01-01T11:00:00"/>
    <d v="2025-01-01T13:00:00"/>
    <n v="120"/>
    <s v="Desktop"/>
    <s v="Windows"/>
    <s v="Web"/>
    <s v="Assignment"/>
    <x v="0"/>
    <s v="WiFi"/>
    <n v="164.08"/>
    <x v="42"/>
    <x v="0"/>
    <n v="2"/>
    <s v="Yes"/>
    <x v="1"/>
    <n v="58.95"/>
    <s v="No"/>
    <n v="1"/>
    <x v="126"/>
    <x v="4"/>
    <n v="0"/>
    <x v="1"/>
    <n v="0"/>
  </r>
  <r>
    <s v="EU1721"/>
    <x v="721"/>
    <s v="Terri Chan"/>
    <s v="richardphillips@gmail.com"/>
    <x v="0"/>
    <x v="5"/>
    <d v="2025-06-15T00:00:00"/>
    <d v="2025-01-01T14:00:00"/>
    <d v="2025-01-01T16:00:00"/>
    <n v="120"/>
    <s v="Smartphone"/>
    <s v="Linux"/>
    <s v="Mobile App"/>
    <s v="Reading Material"/>
    <x v="2"/>
    <s v="Ethernet"/>
    <n v="964.66"/>
    <x v="499"/>
    <x v="1"/>
    <n v="4"/>
    <s v="Yes"/>
    <x v="1"/>
    <n v="47.26"/>
    <s v="No"/>
    <n v="0"/>
    <x v="4"/>
    <x v="1"/>
    <n v="1"/>
    <x v="1"/>
    <n v="0"/>
  </r>
  <r>
    <s v="EU1722"/>
    <x v="722"/>
    <s v="Michelle Snow"/>
    <s v="plarson@white-castro.com"/>
    <x v="4"/>
    <x v="1"/>
    <d v="2025-03-20T00:00:00"/>
    <d v="2025-01-01T14:00:00"/>
    <d v="2025-01-01T15:00:00"/>
    <n v="60"/>
    <s v="Tablet"/>
    <s v="Windows"/>
    <s v="Mobile App"/>
    <s v="Discussion"/>
    <x v="0"/>
    <s v="5G"/>
    <n v="783.34"/>
    <x v="500"/>
    <x v="0"/>
    <n v="3"/>
    <s v="Yes"/>
    <x v="0"/>
    <n v="14.34"/>
    <s v="Yes"/>
    <n v="7"/>
    <x v="230"/>
    <x v="4"/>
    <n v="0"/>
    <x v="0"/>
    <n v="1"/>
  </r>
  <r>
    <s v="EU1723"/>
    <x v="723"/>
    <s v="John Wilkins"/>
    <s v="misty76@moore-martinez.com"/>
    <x v="4"/>
    <x v="3"/>
    <d v="2025-02-22T00:00:00"/>
    <d v="2025-01-01T11:00:00"/>
    <d v="2025-01-01T13:00:00"/>
    <n v="120"/>
    <s v="Desktop"/>
    <s v="Windows"/>
    <s v="Mobile App"/>
    <s v="Reading Material"/>
    <x v="2"/>
    <s v="WiFi"/>
    <n v="909.53"/>
    <x v="501"/>
    <x v="0"/>
    <n v="1"/>
    <s v="No"/>
    <x v="0"/>
    <n v="95.84"/>
    <s v="No"/>
    <n v="1"/>
    <x v="149"/>
    <x v="3"/>
    <n v="0"/>
    <x v="0"/>
    <n v="0"/>
  </r>
  <r>
    <s v="EU1724"/>
    <x v="724"/>
    <s v="Timothy Myers"/>
    <s v="vincentpamela@gmail.com"/>
    <x v="2"/>
    <x v="3"/>
    <d v="2024-12-29T00:00:00"/>
    <d v="2025-01-01T08:00:00"/>
    <d v="2025-01-01T09:00:00"/>
    <n v="60"/>
    <s v="Desktop"/>
    <s v="macOS"/>
    <s v="Web"/>
    <s v="Quiz"/>
    <x v="4"/>
    <s v="4G"/>
    <n v="666.55"/>
    <x v="382"/>
    <x v="0"/>
    <n v="2"/>
    <s v="Yes"/>
    <x v="1"/>
    <n v="112.73"/>
    <s v="Yes"/>
    <n v="9"/>
    <x v="226"/>
    <x v="1"/>
    <n v="0"/>
    <x v="1"/>
    <n v="1"/>
  </r>
  <r>
    <s v="EU1725"/>
    <x v="725"/>
    <s v="Crystal Farmer"/>
    <s v="ojohnson@yahoo.com"/>
    <x v="1"/>
    <x v="2"/>
    <d v="2025-03-30T00:00:00"/>
    <d v="2025-01-01T11:00:00"/>
    <d v="2025-01-01T12:00:00"/>
    <n v="60"/>
    <s v="Smartphone"/>
    <s v="Linux"/>
    <s v="Mobile App"/>
    <s v="Video"/>
    <x v="0"/>
    <s v="4G"/>
    <n v="251.92"/>
    <x v="335"/>
    <x v="1"/>
    <n v="0"/>
    <s v="Yes"/>
    <x v="0"/>
    <n v="116.74"/>
    <s v="No"/>
    <n v="9"/>
    <x v="20"/>
    <x v="1"/>
    <n v="1"/>
    <x v="0"/>
    <n v="0"/>
  </r>
  <r>
    <s v="EU1726"/>
    <x v="726"/>
    <s v="Pamela Gonzalez"/>
    <s v="nancy59@gray.com"/>
    <x v="3"/>
    <x v="0"/>
    <d v="2025-05-20T00:00:00"/>
    <d v="2025-01-01T13:00:00"/>
    <d v="2025-01-01T15:00:00"/>
    <n v="120"/>
    <s v="Desktop"/>
    <s v="Android"/>
    <s v="Mobile App"/>
    <s v="Quiz"/>
    <x v="3"/>
    <s v="5G"/>
    <n v="652.44000000000005"/>
    <x v="502"/>
    <x v="0"/>
    <n v="1"/>
    <s v="Yes"/>
    <x v="1"/>
    <n v="42.66"/>
    <s v="No"/>
    <n v="10"/>
    <x v="197"/>
    <x v="2"/>
    <n v="0"/>
    <x v="1"/>
    <n v="0"/>
  </r>
  <r>
    <s v="EU1727"/>
    <x v="727"/>
    <s v="Cassie Mendoza"/>
    <s v="coreymatthews@hotmail.com"/>
    <x v="0"/>
    <x v="6"/>
    <d v="2024-12-01T00:00:00"/>
    <d v="2025-01-01T08:00:00"/>
    <d v="2025-01-01T09:00:00"/>
    <n v="60"/>
    <s v="Laptop"/>
    <s v="Android"/>
    <s v="Mobile App"/>
    <s v="Quiz"/>
    <x v="0"/>
    <s v="Ethernet"/>
    <n v="575.79999999999995"/>
    <x v="377"/>
    <x v="1"/>
    <n v="4"/>
    <s v="No"/>
    <x v="0"/>
    <n v="59.55"/>
    <s v="Yes"/>
    <n v="9"/>
    <x v="19"/>
    <x v="0"/>
    <n v="1"/>
    <x v="0"/>
    <n v="1"/>
  </r>
  <r>
    <s v="EU1728"/>
    <x v="728"/>
    <s v="Elizabeth Guzman"/>
    <s v="millertina@yahoo.com"/>
    <x v="2"/>
    <x v="1"/>
    <d v="2024-12-18T00:00:00"/>
    <d v="2025-01-01T10:00:00"/>
    <d v="2025-01-01T12:00:00"/>
    <n v="120"/>
    <s v="Desktop"/>
    <s v="Windows"/>
    <s v="Mobile App"/>
    <s v="Reading Material"/>
    <x v="3"/>
    <s v="5G"/>
    <n v="250.53"/>
    <x v="63"/>
    <x v="1"/>
    <n v="2"/>
    <s v="No"/>
    <x v="0"/>
    <n v="99.05"/>
    <s v="No"/>
    <n v="7"/>
    <x v="109"/>
    <x v="4"/>
    <n v="1"/>
    <x v="0"/>
    <n v="0"/>
  </r>
  <r>
    <s v="EU1729"/>
    <x v="729"/>
    <s v="John Whitaker"/>
    <s v="jenniferroth@yahoo.com"/>
    <x v="0"/>
    <x v="1"/>
    <d v="2025-06-25T00:00:00"/>
    <d v="2025-01-01T09:00:00"/>
    <d v="2025-01-01T10:00:00"/>
    <n v="60"/>
    <s v="Tablet"/>
    <s v="Linux"/>
    <s v="Web"/>
    <s v="Quiz"/>
    <x v="4"/>
    <s v="WiFi"/>
    <n v="598.29"/>
    <x v="503"/>
    <x v="0"/>
    <n v="4"/>
    <s v="No"/>
    <x v="1"/>
    <n v="22.27"/>
    <s v="Yes"/>
    <n v="9"/>
    <x v="109"/>
    <x v="0"/>
    <n v="0"/>
    <x v="1"/>
    <n v="1"/>
  </r>
  <r>
    <s v="EU1730"/>
    <x v="730"/>
    <s v="Marilyn Newton"/>
    <s v="lauren84@yahoo.com"/>
    <x v="4"/>
    <x v="3"/>
    <d v="2024-10-17T00:00:00"/>
    <d v="2025-01-01T14:00:00"/>
    <d v="2025-01-01T15:00:00"/>
    <n v="60"/>
    <s v="Smartphone"/>
    <s v="iOS"/>
    <s v="Mobile App"/>
    <s v="Discussion"/>
    <x v="4"/>
    <s v="5G"/>
    <n v="806.45"/>
    <x v="504"/>
    <x v="0"/>
    <n v="4"/>
    <s v="No"/>
    <x v="1"/>
    <n v="59.17"/>
    <s v="Yes"/>
    <n v="7"/>
    <x v="47"/>
    <x v="4"/>
    <n v="0"/>
    <x v="1"/>
    <n v="1"/>
  </r>
  <r>
    <s v="EU1731"/>
    <x v="731"/>
    <s v="Katie Rogers"/>
    <s v="douglasellis@carr.net"/>
    <x v="0"/>
    <x v="4"/>
    <d v="2025-05-09T00:00:00"/>
    <d v="2025-01-01T10:00:00"/>
    <d v="2025-01-01T12:00:00"/>
    <n v="120"/>
    <s v="Tablet"/>
    <s v="macOS"/>
    <s v="Mobile App"/>
    <s v="Assignment"/>
    <x v="4"/>
    <s v="Ethernet"/>
    <n v="293.97000000000003"/>
    <x v="187"/>
    <x v="1"/>
    <n v="1"/>
    <s v="No"/>
    <x v="1"/>
    <n v="18.75"/>
    <s v="Yes"/>
    <n v="2"/>
    <x v="3"/>
    <x v="1"/>
    <n v="1"/>
    <x v="1"/>
    <n v="1"/>
  </r>
  <r>
    <s v="EU1732"/>
    <x v="732"/>
    <s v="Christopher Fowler"/>
    <s v="mcgratholivia@ferguson.com"/>
    <x v="3"/>
    <x v="3"/>
    <d v="2025-05-30T00:00:00"/>
    <d v="2025-01-01T08:00:00"/>
    <d v="2025-01-01T10:00:00"/>
    <n v="120"/>
    <s v="Desktop"/>
    <s v="Android"/>
    <s v="Web"/>
    <s v="Reading Material"/>
    <x v="2"/>
    <s v="5G"/>
    <n v="154.27000000000001"/>
    <x v="505"/>
    <x v="0"/>
    <n v="0"/>
    <s v="No"/>
    <x v="1"/>
    <n v="47.62"/>
    <s v="No"/>
    <n v="2"/>
    <x v="179"/>
    <x v="3"/>
    <n v="0"/>
    <x v="1"/>
    <n v="0"/>
  </r>
  <r>
    <s v="EU1733"/>
    <x v="733"/>
    <s v="David Ortiz"/>
    <s v="vmanning@gmail.com"/>
    <x v="2"/>
    <x v="1"/>
    <d v="2025-06-27T00:00:00"/>
    <d v="2025-01-01T12:00:00"/>
    <d v="2025-01-01T14:00:00"/>
    <n v="120"/>
    <s v="Smartphone"/>
    <s v="Linux"/>
    <s v="Mobile App"/>
    <s v="Video"/>
    <x v="0"/>
    <s v="Ethernet"/>
    <n v="786.8"/>
    <x v="163"/>
    <x v="0"/>
    <n v="1"/>
    <s v="Yes"/>
    <x v="0"/>
    <n v="62.28"/>
    <s v="Yes"/>
    <n v="4"/>
    <x v="182"/>
    <x v="0"/>
    <n v="0"/>
    <x v="0"/>
    <n v="1"/>
  </r>
  <r>
    <s v="EU1734"/>
    <x v="734"/>
    <s v="Frank Jones"/>
    <s v="alanbrooks@conley.biz"/>
    <x v="0"/>
    <x v="2"/>
    <d v="2024-11-17T00:00:00"/>
    <d v="2025-01-01T08:00:00"/>
    <d v="2025-01-01T09:00:00"/>
    <n v="60"/>
    <s v="Laptop"/>
    <s v="Android"/>
    <s v="Mobile App"/>
    <s v="Assignment"/>
    <x v="1"/>
    <s v="Ethernet"/>
    <n v="128.91"/>
    <x v="413"/>
    <x v="0"/>
    <n v="3"/>
    <s v="No"/>
    <x v="1"/>
    <n v="95.73"/>
    <s v="Yes"/>
    <n v="8"/>
    <x v="40"/>
    <x v="0"/>
    <n v="0"/>
    <x v="1"/>
    <n v="1"/>
  </r>
  <r>
    <s v="EU1735"/>
    <x v="735"/>
    <s v="Kimberly Rodriguez"/>
    <s v="timothy88@gmail.com"/>
    <x v="1"/>
    <x v="1"/>
    <d v="2024-08-27T00:00:00"/>
    <d v="2025-01-01T13:00:00"/>
    <d v="2025-01-01T14:00:00"/>
    <n v="60"/>
    <s v="Smartphone"/>
    <s v="Windows"/>
    <s v="Web"/>
    <s v="Reading Material"/>
    <x v="0"/>
    <s v="Ethernet"/>
    <n v="61.43"/>
    <x v="506"/>
    <x v="1"/>
    <n v="4"/>
    <s v="Yes"/>
    <x v="1"/>
    <n v="96.1"/>
    <s v="Yes"/>
    <n v="3"/>
    <x v="231"/>
    <x v="3"/>
    <n v="1"/>
    <x v="1"/>
    <n v="1"/>
  </r>
  <r>
    <s v="EU1736"/>
    <x v="736"/>
    <s v="Anna Davis"/>
    <s v="millerkaren@yahoo.com"/>
    <x v="2"/>
    <x v="5"/>
    <d v="2024-12-24T00:00:00"/>
    <d v="2025-01-01T09:00:00"/>
    <d v="2025-01-01T11:00:00"/>
    <n v="120"/>
    <s v="Laptop"/>
    <s v="Linux"/>
    <s v="Web"/>
    <s v="Discussion"/>
    <x v="3"/>
    <s v="WiFi"/>
    <n v="445.79"/>
    <x v="507"/>
    <x v="1"/>
    <n v="2"/>
    <s v="No"/>
    <x v="0"/>
    <n v="89.38"/>
    <s v="No"/>
    <n v="2"/>
    <x v="15"/>
    <x v="5"/>
    <n v="1"/>
    <x v="0"/>
    <n v="0"/>
  </r>
  <r>
    <s v="EU1737"/>
    <x v="737"/>
    <s v="Patricia Li"/>
    <s v="gardnerjeffrey@shelton.net"/>
    <x v="4"/>
    <x v="4"/>
    <d v="2024-09-11T00:00:00"/>
    <d v="2025-01-01T10:00:00"/>
    <d v="2025-01-01T12:00:00"/>
    <n v="120"/>
    <s v="Smartphone"/>
    <s v="Windows"/>
    <s v="Mobile App"/>
    <s v="Assignment"/>
    <x v="4"/>
    <s v="5G"/>
    <n v="751.94"/>
    <x v="508"/>
    <x v="0"/>
    <n v="0"/>
    <s v="Yes"/>
    <x v="1"/>
    <n v="74.44"/>
    <s v="Yes"/>
    <n v="7"/>
    <x v="232"/>
    <x v="0"/>
    <n v="0"/>
    <x v="1"/>
    <n v="1"/>
  </r>
  <r>
    <s v="EU1738"/>
    <x v="738"/>
    <s v="Dawn Espinoza"/>
    <s v="washingtonnicholas@wright.com"/>
    <x v="2"/>
    <x v="5"/>
    <d v="2024-11-17T00:00:00"/>
    <d v="2025-01-01T08:00:00"/>
    <d v="2025-01-01T09:00:00"/>
    <n v="60"/>
    <s v="Desktop"/>
    <s v="Android"/>
    <s v="Web"/>
    <s v="Reading Material"/>
    <x v="4"/>
    <s v="WiFi"/>
    <n v="872.87"/>
    <x v="172"/>
    <x v="1"/>
    <n v="3"/>
    <s v="No"/>
    <x v="1"/>
    <n v="83.77"/>
    <s v="Yes"/>
    <n v="8"/>
    <x v="131"/>
    <x v="0"/>
    <n v="1"/>
    <x v="1"/>
    <n v="1"/>
  </r>
  <r>
    <s v="EU1739"/>
    <x v="739"/>
    <s v="Jordan Beck"/>
    <s v="natashacollins@stewart.com"/>
    <x v="4"/>
    <x v="5"/>
    <d v="2025-05-28T00:00:00"/>
    <d v="2025-01-01T09:00:00"/>
    <d v="2025-01-01T11:00:00"/>
    <n v="120"/>
    <s v="Tablet"/>
    <s v="Windows"/>
    <s v="Mobile App"/>
    <s v="Discussion"/>
    <x v="1"/>
    <s v="5G"/>
    <n v="677.22"/>
    <x v="230"/>
    <x v="0"/>
    <n v="4"/>
    <s v="No"/>
    <x v="1"/>
    <n v="46.5"/>
    <s v="No"/>
    <n v="9"/>
    <x v="40"/>
    <x v="2"/>
    <n v="0"/>
    <x v="1"/>
    <n v="0"/>
  </r>
  <r>
    <s v="EU1740"/>
    <x v="740"/>
    <s v="Jessica Johnson"/>
    <s v="ihenry@brooks.com"/>
    <x v="2"/>
    <x v="3"/>
    <d v="2025-05-03T00:00:00"/>
    <d v="2025-01-01T12:00:00"/>
    <d v="2025-01-01T13:00:00"/>
    <n v="60"/>
    <s v="Tablet"/>
    <s v="macOS"/>
    <s v="Mobile App"/>
    <s v="Reading Material"/>
    <x v="1"/>
    <s v="WiFi"/>
    <n v="383.18"/>
    <x v="509"/>
    <x v="0"/>
    <n v="1"/>
    <s v="No"/>
    <x v="1"/>
    <n v="20.59"/>
    <s v="Yes"/>
    <n v="4"/>
    <x v="216"/>
    <x v="4"/>
    <n v="0"/>
    <x v="1"/>
    <n v="1"/>
  </r>
  <r>
    <s v="EU1741"/>
    <x v="741"/>
    <s v="Jamie Thompson"/>
    <s v="rebeccabrown@hotmail.com"/>
    <x v="0"/>
    <x v="0"/>
    <d v="2024-08-04T00:00:00"/>
    <d v="2025-01-01T13:00:00"/>
    <d v="2025-01-01T14:00:00"/>
    <n v="60"/>
    <s v="Tablet"/>
    <s v="Android"/>
    <s v="Web"/>
    <s v="Assignment"/>
    <x v="0"/>
    <s v="Ethernet"/>
    <n v="882.08"/>
    <x v="510"/>
    <x v="1"/>
    <n v="0"/>
    <s v="Yes"/>
    <x v="0"/>
    <n v="12.97"/>
    <s v="Yes"/>
    <n v="8"/>
    <x v="19"/>
    <x v="0"/>
    <n v="1"/>
    <x v="0"/>
    <n v="1"/>
  </r>
  <r>
    <s v="EU1742"/>
    <x v="742"/>
    <s v="Brenda Williams"/>
    <s v="tonya76@alexander.biz"/>
    <x v="0"/>
    <x v="6"/>
    <d v="2024-08-30T00:00:00"/>
    <d v="2025-01-01T10:00:00"/>
    <d v="2025-01-01T12:00:00"/>
    <n v="120"/>
    <s v="Tablet"/>
    <s v="macOS"/>
    <s v="Web"/>
    <s v="Quiz"/>
    <x v="2"/>
    <s v="Ethernet"/>
    <n v="480.06"/>
    <x v="511"/>
    <x v="1"/>
    <n v="0"/>
    <s v="No"/>
    <x v="1"/>
    <n v="19.53"/>
    <s v="No"/>
    <n v="1"/>
    <x v="85"/>
    <x v="0"/>
    <n v="1"/>
    <x v="1"/>
    <n v="0"/>
  </r>
  <r>
    <s v="EU1743"/>
    <x v="743"/>
    <s v="Shawn Collins"/>
    <s v="peter32@hotmail.com"/>
    <x v="4"/>
    <x v="4"/>
    <d v="2025-02-20T00:00:00"/>
    <d v="2025-01-01T10:00:00"/>
    <d v="2025-01-01T11:00:00"/>
    <n v="60"/>
    <s v="Tablet"/>
    <s v="Linux"/>
    <s v="Mobile App"/>
    <s v="Discussion"/>
    <x v="2"/>
    <s v="WiFi"/>
    <n v="699.52"/>
    <x v="211"/>
    <x v="1"/>
    <n v="1"/>
    <s v="No"/>
    <x v="1"/>
    <n v="71.14"/>
    <s v="No"/>
    <n v="3"/>
    <x v="211"/>
    <x v="3"/>
    <n v="1"/>
    <x v="1"/>
    <n v="0"/>
  </r>
  <r>
    <s v="EU1744"/>
    <x v="744"/>
    <s v="Brent Taylor"/>
    <s v="ayaladylan@bennett-smith.com"/>
    <x v="1"/>
    <x v="0"/>
    <d v="2024-11-05T00:00:00"/>
    <d v="2025-01-01T11:00:00"/>
    <d v="2025-01-01T13:00:00"/>
    <n v="120"/>
    <s v="Desktop"/>
    <s v="macOS"/>
    <s v="Mobile App"/>
    <s v="Discussion"/>
    <x v="4"/>
    <s v="Ethernet"/>
    <n v="791.41"/>
    <x v="512"/>
    <x v="0"/>
    <n v="3"/>
    <s v="Yes"/>
    <x v="0"/>
    <n v="26.05"/>
    <s v="No"/>
    <n v="8"/>
    <x v="66"/>
    <x v="0"/>
    <n v="0"/>
    <x v="0"/>
    <n v="0"/>
  </r>
  <r>
    <s v="EU1745"/>
    <x v="745"/>
    <s v="Ronald Pineda"/>
    <s v="fvasquez@gmail.com"/>
    <x v="2"/>
    <x v="1"/>
    <d v="2024-07-31T00:00:00"/>
    <d v="2025-01-01T10:00:00"/>
    <d v="2025-01-01T11:00:00"/>
    <n v="60"/>
    <s v="Tablet"/>
    <s v="iOS"/>
    <s v="Mobile App"/>
    <s v="Discussion"/>
    <x v="0"/>
    <s v="Ethernet"/>
    <n v="450.39"/>
    <x v="231"/>
    <x v="1"/>
    <n v="0"/>
    <s v="No"/>
    <x v="0"/>
    <n v="58.14"/>
    <s v="Yes"/>
    <n v="9"/>
    <x v="75"/>
    <x v="0"/>
    <n v="1"/>
    <x v="0"/>
    <n v="1"/>
  </r>
  <r>
    <s v="EU1746"/>
    <x v="746"/>
    <s v="Patrick Lewis"/>
    <s v="wandagallegos@reynolds.com"/>
    <x v="2"/>
    <x v="1"/>
    <d v="2025-02-21T00:00:00"/>
    <d v="2025-01-01T14:00:00"/>
    <d v="2025-01-01T16:00:00"/>
    <n v="120"/>
    <s v="Tablet"/>
    <s v="macOS"/>
    <s v="Mobile App"/>
    <s v="Discussion"/>
    <x v="0"/>
    <s v="5G"/>
    <n v="837.15"/>
    <x v="513"/>
    <x v="0"/>
    <n v="4"/>
    <s v="Yes"/>
    <x v="1"/>
    <n v="63.79"/>
    <s v="No"/>
    <n v="7"/>
    <x v="113"/>
    <x v="0"/>
    <n v="0"/>
    <x v="1"/>
    <n v="0"/>
  </r>
  <r>
    <s v="EU1747"/>
    <x v="747"/>
    <s v="Teresa Smith"/>
    <s v="handerson@mora-brown.org"/>
    <x v="0"/>
    <x v="4"/>
    <d v="2025-04-25T00:00:00"/>
    <d v="2025-01-01T11:00:00"/>
    <d v="2025-01-01T12:00:00"/>
    <n v="60"/>
    <s v="Laptop"/>
    <s v="Linux"/>
    <s v="Mobile App"/>
    <s v="Video"/>
    <x v="1"/>
    <s v="WiFi"/>
    <n v="661.07"/>
    <x v="6"/>
    <x v="1"/>
    <n v="0"/>
    <s v="Yes"/>
    <x v="0"/>
    <n v="50.52"/>
    <s v="No"/>
    <n v="5"/>
    <x v="116"/>
    <x v="3"/>
    <n v="1"/>
    <x v="0"/>
    <n v="0"/>
  </r>
  <r>
    <s v="EU1748"/>
    <x v="748"/>
    <s v="Sydney Wright"/>
    <s v="probbins@nolan.com"/>
    <x v="2"/>
    <x v="6"/>
    <d v="2025-01-23T00:00:00"/>
    <d v="2025-01-01T10:00:00"/>
    <d v="2025-01-01T11:00:00"/>
    <n v="60"/>
    <s v="Tablet"/>
    <s v="Android"/>
    <s v="Web"/>
    <s v="Reading Material"/>
    <x v="0"/>
    <s v="WiFi"/>
    <n v="934.88"/>
    <x v="514"/>
    <x v="0"/>
    <n v="2"/>
    <s v="No"/>
    <x v="1"/>
    <n v="110.21"/>
    <s v="No"/>
    <n v="8"/>
    <x v="207"/>
    <x v="5"/>
    <n v="0"/>
    <x v="1"/>
    <n v="0"/>
  </r>
  <r>
    <s v="EU1749"/>
    <x v="749"/>
    <s v="Philip Nolan"/>
    <s v="floyddouglas@yahoo.com"/>
    <x v="2"/>
    <x v="5"/>
    <d v="2025-01-02T00:00:00"/>
    <d v="2025-01-01T10:00:00"/>
    <d v="2025-01-01T11:00:00"/>
    <n v="60"/>
    <s v="Desktop"/>
    <s v="Windows"/>
    <s v="Mobile App"/>
    <s v="Video"/>
    <x v="4"/>
    <s v="Ethernet"/>
    <n v="940.17"/>
    <x v="449"/>
    <x v="1"/>
    <n v="2"/>
    <s v="Yes"/>
    <x v="1"/>
    <n v="29.43"/>
    <s v="Yes"/>
    <n v="7"/>
    <x v="54"/>
    <x v="5"/>
    <n v="1"/>
    <x v="1"/>
    <n v="1"/>
  </r>
  <r>
    <s v="EU1750"/>
    <x v="750"/>
    <s v="David Cohen"/>
    <s v="martinezelizabeth@hall.com"/>
    <x v="1"/>
    <x v="1"/>
    <d v="2024-07-22T00:00:00"/>
    <d v="2025-01-01T08:00:00"/>
    <d v="2025-01-01T09:00:00"/>
    <n v="60"/>
    <s v="Tablet"/>
    <s v="Android"/>
    <s v="Mobile App"/>
    <s v="Quiz"/>
    <x v="2"/>
    <s v="5G"/>
    <n v="753.46"/>
    <x v="501"/>
    <x v="0"/>
    <n v="4"/>
    <s v="Yes"/>
    <x v="0"/>
    <n v="36.85"/>
    <s v="Yes"/>
    <n v="5"/>
    <x v="103"/>
    <x v="3"/>
    <n v="0"/>
    <x v="0"/>
    <n v="1"/>
  </r>
  <r>
    <s v="EU1751"/>
    <x v="751"/>
    <s v="Dr. Emily Ward"/>
    <s v="amystephens@hotmail.com"/>
    <x v="4"/>
    <x v="0"/>
    <d v="2025-06-21T00:00:00"/>
    <d v="2025-01-01T12:00:00"/>
    <d v="2025-01-01T14:00:00"/>
    <n v="120"/>
    <s v="Desktop"/>
    <s v="macOS"/>
    <s v="Web"/>
    <s v="Video"/>
    <x v="4"/>
    <s v="4G"/>
    <n v="72.73"/>
    <x v="364"/>
    <x v="0"/>
    <n v="5"/>
    <s v="Yes"/>
    <x v="0"/>
    <n v="64.06"/>
    <s v="Yes"/>
    <n v="5"/>
    <x v="187"/>
    <x v="3"/>
    <n v="0"/>
    <x v="0"/>
    <n v="1"/>
  </r>
  <r>
    <s v="EU1752"/>
    <x v="752"/>
    <s v="Melody Newman"/>
    <s v="adamwebster@phillips.net"/>
    <x v="4"/>
    <x v="3"/>
    <d v="2025-01-27T00:00:00"/>
    <d v="2025-01-01T13:00:00"/>
    <d v="2025-01-01T14:00:00"/>
    <n v="60"/>
    <s v="Smartphone"/>
    <s v="macOS"/>
    <s v="Web"/>
    <s v="Video"/>
    <x v="0"/>
    <s v="4G"/>
    <n v="651.04999999999995"/>
    <x v="40"/>
    <x v="1"/>
    <n v="3"/>
    <s v="Yes"/>
    <x v="1"/>
    <n v="109.16"/>
    <s v="No"/>
    <n v="3"/>
    <x v="151"/>
    <x v="3"/>
    <n v="1"/>
    <x v="1"/>
    <n v="0"/>
  </r>
  <r>
    <s v="EU1753"/>
    <x v="753"/>
    <s v="Amanda Anderson"/>
    <s v="jasonwalker@parsons.com"/>
    <x v="0"/>
    <x v="3"/>
    <d v="2025-05-16T00:00:00"/>
    <d v="2025-01-01T12:00:00"/>
    <d v="2025-01-01T14:00:00"/>
    <n v="120"/>
    <s v="Laptop"/>
    <s v="Windows"/>
    <s v="Mobile App"/>
    <s v="Assignment"/>
    <x v="3"/>
    <s v="Ethernet"/>
    <n v="417.53"/>
    <x v="7"/>
    <x v="1"/>
    <n v="2"/>
    <s v="Yes"/>
    <x v="0"/>
    <n v="11.46"/>
    <s v="No"/>
    <n v="7"/>
    <x v="166"/>
    <x v="0"/>
    <n v="1"/>
    <x v="0"/>
    <n v="0"/>
  </r>
  <r>
    <s v="EU1754"/>
    <x v="754"/>
    <s v="Taylor Welch"/>
    <s v="amycarpenter@harris.com"/>
    <x v="2"/>
    <x v="1"/>
    <d v="2025-06-03T00:00:00"/>
    <d v="2025-01-01T10:00:00"/>
    <d v="2025-01-01T11:00:00"/>
    <n v="60"/>
    <s v="Desktop"/>
    <s v="iOS"/>
    <s v="Web"/>
    <s v="Quiz"/>
    <x v="2"/>
    <s v="WiFi"/>
    <n v="623.98"/>
    <x v="423"/>
    <x v="0"/>
    <n v="2"/>
    <s v="No"/>
    <x v="0"/>
    <n v="37.409999999999997"/>
    <s v="Yes"/>
    <n v="8"/>
    <x v="197"/>
    <x v="2"/>
    <n v="0"/>
    <x v="0"/>
    <n v="1"/>
  </r>
  <r>
    <s v="EU1755"/>
    <x v="755"/>
    <s v="Julie Herrera"/>
    <s v="nancygriffin@morrow.com"/>
    <x v="3"/>
    <x v="2"/>
    <d v="2025-04-22T00:00:00"/>
    <d v="2025-01-01T10:00:00"/>
    <d v="2025-01-01T12:00:00"/>
    <n v="120"/>
    <s v="Tablet"/>
    <s v="macOS"/>
    <s v="Web"/>
    <s v="Video"/>
    <x v="4"/>
    <s v="WiFi"/>
    <n v="271.68"/>
    <x v="515"/>
    <x v="0"/>
    <n v="2"/>
    <s v="No"/>
    <x v="0"/>
    <n v="62.42"/>
    <s v="Yes"/>
    <n v="10"/>
    <x v="29"/>
    <x v="0"/>
    <n v="0"/>
    <x v="0"/>
    <n v="1"/>
  </r>
  <r>
    <s v="EU1756"/>
    <x v="756"/>
    <s v="Anthony Young"/>
    <s v="lunabrandon@underwood.com"/>
    <x v="3"/>
    <x v="6"/>
    <d v="2024-07-17T00:00:00"/>
    <d v="2025-01-01T11:00:00"/>
    <d v="2025-01-01T13:00:00"/>
    <n v="120"/>
    <s v="Tablet"/>
    <s v="macOS"/>
    <s v="Web"/>
    <s v="Video"/>
    <x v="3"/>
    <s v="Ethernet"/>
    <n v="138.16"/>
    <x v="516"/>
    <x v="0"/>
    <n v="2"/>
    <s v="Yes"/>
    <x v="1"/>
    <n v="11.32"/>
    <s v="Yes"/>
    <n v="1"/>
    <x v="167"/>
    <x v="0"/>
    <n v="0"/>
    <x v="1"/>
    <n v="1"/>
  </r>
  <r>
    <s v="EU1757"/>
    <x v="757"/>
    <s v="Raymond Rivers"/>
    <s v="sharpadrienne@mccarthy.com"/>
    <x v="2"/>
    <x v="3"/>
    <d v="2025-02-22T00:00:00"/>
    <d v="2025-01-01T12:00:00"/>
    <d v="2025-01-01T14:00:00"/>
    <n v="120"/>
    <s v="Laptop"/>
    <s v="Android"/>
    <s v="Web"/>
    <s v="Video"/>
    <x v="0"/>
    <s v="5G"/>
    <n v="313.35000000000002"/>
    <x v="517"/>
    <x v="1"/>
    <n v="2"/>
    <s v="No"/>
    <x v="1"/>
    <n v="30.01"/>
    <s v="No"/>
    <n v="3"/>
    <x v="148"/>
    <x v="0"/>
    <n v="1"/>
    <x v="1"/>
    <n v="0"/>
  </r>
  <r>
    <s v="EU1758"/>
    <x v="758"/>
    <s v="Jon Bradley"/>
    <s v="jonesrodney@fisher.biz"/>
    <x v="2"/>
    <x v="0"/>
    <d v="2025-07-11T00:00:00"/>
    <d v="2025-01-01T14:00:00"/>
    <d v="2025-01-01T16:00:00"/>
    <n v="120"/>
    <s v="Desktop"/>
    <s v="Windows"/>
    <s v="Web"/>
    <s v="Assignment"/>
    <x v="4"/>
    <s v="Ethernet"/>
    <n v="79.239999999999995"/>
    <x v="346"/>
    <x v="0"/>
    <n v="2"/>
    <s v="No"/>
    <x v="0"/>
    <n v="119"/>
    <s v="Yes"/>
    <n v="4"/>
    <x v="214"/>
    <x v="0"/>
    <n v="0"/>
    <x v="0"/>
    <n v="1"/>
  </r>
  <r>
    <s v="EU1759"/>
    <x v="759"/>
    <s v="Tamara Rivera"/>
    <s v="brownbreanna@everett-jennings.com"/>
    <x v="1"/>
    <x v="1"/>
    <d v="2024-11-02T00:00:00"/>
    <d v="2025-01-01T13:00:00"/>
    <d v="2025-01-01T15:00:00"/>
    <n v="120"/>
    <s v="Desktop"/>
    <s v="Linux"/>
    <s v="Web"/>
    <s v="Assignment"/>
    <x v="0"/>
    <s v="WiFi"/>
    <n v="836.86"/>
    <x v="400"/>
    <x v="1"/>
    <n v="1"/>
    <s v="No"/>
    <x v="0"/>
    <n v="57.69"/>
    <s v="No"/>
    <n v="2"/>
    <x v="18"/>
    <x v="5"/>
    <n v="1"/>
    <x v="0"/>
    <n v="0"/>
  </r>
  <r>
    <s v="EU1760"/>
    <x v="760"/>
    <s v="Jason Burns"/>
    <s v="jdunn@perkins-smith.com"/>
    <x v="4"/>
    <x v="2"/>
    <d v="2024-09-08T00:00:00"/>
    <d v="2025-01-01T08:00:00"/>
    <d v="2025-01-01T10:00:00"/>
    <n v="120"/>
    <s v="Laptop"/>
    <s v="Android"/>
    <s v="Web"/>
    <s v="Reading Material"/>
    <x v="1"/>
    <s v="5G"/>
    <n v="472.83"/>
    <x v="341"/>
    <x v="0"/>
    <n v="4"/>
    <s v="Yes"/>
    <x v="1"/>
    <n v="50.58"/>
    <s v="No"/>
    <n v="7"/>
    <x v="86"/>
    <x v="1"/>
    <n v="0"/>
    <x v="1"/>
    <n v="0"/>
  </r>
  <r>
    <s v="EU1761"/>
    <x v="761"/>
    <s v="Joe Grant"/>
    <s v="brendacox@thomas.com"/>
    <x v="1"/>
    <x v="4"/>
    <d v="2024-08-17T00:00:00"/>
    <d v="2025-01-01T12:00:00"/>
    <d v="2025-01-01T13:00:00"/>
    <n v="60"/>
    <s v="Desktop"/>
    <s v="Android"/>
    <s v="Web"/>
    <s v="Assignment"/>
    <x v="4"/>
    <s v="WiFi"/>
    <n v="69.819999999999993"/>
    <x v="308"/>
    <x v="1"/>
    <n v="4"/>
    <s v="No"/>
    <x v="1"/>
    <n v="61.95"/>
    <s v="No"/>
    <n v="6"/>
    <x v="160"/>
    <x v="1"/>
    <n v="1"/>
    <x v="1"/>
    <n v="0"/>
  </r>
  <r>
    <s v="EU1762"/>
    <x v="762"/>
    <s v="Nicole White"/>
    <s v="ujuarez@gmail.com"/>
    <x v="2"/>
    <x v="2"/>
    <d v="2025-06-30T00:00:00"/>
    <d v="2025-01-01T09:00:00"/>
    <d v="2025-01-01T10:00:00"/>
    <n v="60"/>
    <s v="Desktop"/>
    <s v="iOS"/>
    <s v="Web"/>
    <s v="Video"/>
    <x v="3"/>
    <s v="Ethernet"/>
    <n v="480.45"/>
    <x v="518"/>
    <x v="1"/>
    <n v="0"/>
    <s v="Yes"/>
    <x v="0"/>
    <n v="20.92"/>
    <s v="Yes"/>
    <n v="3"/>
    <x v="68"/>
    <x v="0"/>
    <n v="1"/>
    <x v="0"/>
    <n v="1"/>
  </r>
  <r>
    <s v="EU1763"/>
    <x v="763"/>
    <s v="Ann Adams"/>
    <s v="cheryl29@jones.com"/>
    <x v="4"/>
    <x v="1"/>
    <d v="2025-02-14T00:00:00"/>
    <d v="2025-01-01T12:00:00"/>
    <d v="2025-01-01T14:00:00"/>
    <n v="120"/>
    <s v="Laptop"/>
    <s v="Linux"/>
    <s v="Mobile App"/>
    <s v="Reading Material"/>
    <x v="3"/>
    <s v="Ethernet"/>
    <n v="623.11"/>
    <x v="519"/>
    <x v="1"/>
    <n v="4"/>
    <s v="No"/>
    <x v="0"/>
    <n v="26.52"/>
    <s v="No"/>
    <n v="9"/>
    <x v="73"/>
    <x v="4"/>
    <n v="1"/>
    <x v="0"/>
    <n v="0"/>
  </r>
  <r>
    <s v="EU1764"/>
    <x v="764"/>
    <s v="James Carroll"/>
    <s v="rmejia@hotmail.com"/>
    <x v="3"/>
    <x v="0"/>
    <d v="2024-09-05T00:00:00"/>
    <d v="2025-01-01T08:00:00"/>
    <d v="2025-01-01T09:00:00"/>
    <n v="60"/>
    <s v="Laptop"/>
    <s v="macOS"/>
    <s v="Mobile App"/>
    <s v="Assignment"/>
    <x v="3"/>
    <s v="5G"/>
    <n v="192.56"/>
    <x v="520"/>
    <x v="0"/>
    <n v="2"/>
    <s v="Yes"/>
    <x v="0"/>
    <n v="115.43"/>
    <s v="No"/>
    <n v="7"/>
    <x v="76"/>
    <x v="1"/>
    <n v="0"/>
    <x v="0"/>
    <n v="0"/>
  </r>
  <r>
    <s v="EU1765"/>
    <x v="765"/>
    <s v="Samuel Anderson"/>
    <s v="nlopez@gmail.com"/>
    <x v="2"/>
    <x v="4"/>
    <d v="2025-06-24T00:00:00"/>
    <d v="2025-01-01T12:00:00"/>
    <d v="2025-01-01T13:00:00"/>
    <n v="60"/>
    <s v="Desktop"/>
    <s v="iOS"/>
    <s v="Mobile App"/>
    <s v="Assignment"/>
    <x v="1"/>
    <s v="4G"/>
    <n v="593.38"/>
    <x v="521"/>
    <x v="0"/>
    <n v="4"/>
    <s v="Yes"/>
    <x v="0"/>
    <n v="5.61"/>
    <s v="Yes"/>
    <n v="4"/>
    <x v="28"/>
    <x v="0"/>
    <n v="0"/>
    <x v="0"/>
    <n v="1"/>
  </r>
  <r>
    <s v="EU1766"/>
    <x v="766"/>
    <s v="Jose Clay"/>
    <s v="ihenry@stewart-lawrence.com"/>
    <x v="3"/>
    <x v="1"/>
    <d v="2025-06-26T00:00:00"/>
    <d v="2025-01-01T13:00:00"/>
    <d v="2025-01-01T15:00:00"/>
    <n v="120"/>
    <s v="Tablet"/>
    <s v="Linux"/>
    <s v="Mobile App"/>
    <s v="Assignment"/>
    <x v="4"/>
    <s v="Ethernet"/>
    <n v="347.7"/>
    <x v="522"/>
    <x v="0"/>
    <n v="3"/>
    <s v="No"/>
    <x v="1"/>
    <n v="43.75"/>
    <s v="Yes"/>
    <n v="8"/>
    <x v="131"/>
    <x v="3"/>
    <n v="0"/>
    <x v="1"/>
    <n v="1"/>
  </r>
  <r>
    <s v="EU1767"/>
    <x v="767"/>
    <s v="Molly Gonzalez"/>
    <s v="vadams@smith.org"/>
    <x v="4"/>
    <x v="6"/>
    <d v="2025-01-29T00:00:00"/>
    <d v="2025-01-01T08:00:00"/>
    <d v="2025-01-01T10:00:00"/>
    <n v="120"/>
    <s v="Desktop"/>
    <s v="Windows"/>
    <s v="Mobile App"/>
    <s v="Reading Material"/>
    <x v="3"/>
    <s v="Ethernet"/>
    <n v="296.89999999999998"/>
    <x v="523"/>
    <x v="1"/>
    <n v="3"/>
    <s v="Yes"/>
    <x v="0"/>
    <n v="115.1"/>
    <s v="Yes"/>
    <n v="5"/>
    <x v="217"/>
    <x v="5"/>
    <n v="1"/>
    <x v="0"/>
    <n v="1"/>
  </r>
  <r>
    <s v="EU1768"/>
    <x v="768"/>
    <s v="Charles Castillo"/>
    <s v="yjohnson@watson.info"/>
    <x v="2"/>
    <x v="2"/>
    <d v="2025-01-09T00:00:00"/>
    <d v="2025-01-01T11:00:00"/>
    <d v="2025-01-01T13:00:00"/>
    <n v="120"/>
    <s v="Laptop"/>
    <s v="macOS"/>
    <s v="Web"/>
    <s v="Video"/>
    <x v="4"/>
    <s v="5G"/>
    <n v="100.95"/>
    <x v="200"/>
    <x v="0"/>
    <n v="4"/>
    <s v="No"/>
    <x v="0"/>
    <n v="80.72"/>
    <s v="Yes"/>
    <n v="7"/>
    <x v="173"/>
    <x v="0"/>
    <n v="0"/>
    <x v="0"/>
    <n v="1"/>
  </r>
  <r>
    <s v="EU1769"/>
    <x v="769"/>
    <s v="Emily Smith"/>
    <s v="cramos@johnston-liu.org"/>
    <x v="2"/>
    <x v="4"/>
    <d v="2025-06-07T00:00:00"/>
    <d v="2025-01-01T10:00:00"/>
    <d v="2025-01-01T12:00:00"/>
    <n v="120"/>
    <s v="Desktop"/>
    <s v="Linux"/>
    <s v="Mobile App"/>
    <s v="Reading Material"/>
    <x v="1"/>
    <s v="5G"/>
    <n v="548.76"/>
    <x v="182"/>
    <x v="1"/>
    <n v="1"/>
    <s v="No"/>
    <x v="0"/>
    <n v="18.55"/>
    <s v="Yes"/>
    <n v="9"/>
    <x v="83"/>
    <x v="0"/>
    <n v="1"/>
    <x v="0"/>
    <n v="1"/>
  </r>
  <r>
    <s v="EU1770"/>
    <x v="770"/>
    <s v="Dawn White"/>
    <s v="anthonywilson@gmail.com"/>
    <x v="2"/>
    <x v="1"/>
    <d v="2024-09-15T00:00:00"/>
    <d v="2025-01-01T13:00:00"/>
    <d v="2025-01-01T14:00:00"/>
    <n v="60"/>
    <s v="Laptop"/>
    <s v="Android"/>
    <s v="Web"/>
    <s v="Quiz"/>
    <x v="2"/>
    <s v="WiFi"/>
    <n v="174.55"/>
    <x v="462"/>
    <x v="0"/>
    <n v="1"/>
    <s v="No"/>
    <x v="0"/>
    <n v="29.44"/>
    <s v="Yes"/>
    <n v="8"/>
    <x v="126"/>
    <x v="0"/>
    <n v="0"/>
    <x v="0"/>
    <n v="1"/>
  </r>
  <r>
    <s v="EU1771"/>
    <x v="771"/>
    <s v="Ashley Watson"/>
    <s v="qbyrd@gmail.com"/>
    <x v="4"/>
    <x v="3"/>
    <d v="2024-12-27T00:00:00"/>
    <d v="2025-01-01T13:00:00"/>
    <d v="2025-01-01T15:00:00"/>
    <n v="120"/>
    <s v="Tablet"/>
    <s v="Windows"/>
    <s v="Web"/>
    <s v="Video"/>
    <x v="2"/>
    <s v="WiFi"/>
    <n v="245.48"/>
    <x v="384"/>
    <x v="0"/>
    <n v="4"/>
    <s v="Yes"/>
    <x v="1"/>
    <n v="53.7"/>
    <s v="No"/>
    <n v="2"/>
    <x v="224"/>
    <x v="0"/>
    <n v="0"/>
    <x v="1"/>
    <n v="0"/>
  </r>
  <r>
    <s v="EU1772"/>
    <x v="772"/>
    <s v="Colin Williams"/>
    <s v="xgay@baker-henson.com"/>
    <x v="3"/>
    <x v="5"/>
    <d v="2025-03-21T00:00:00"/>
    <d v="2025-01-01T11:00:00"/>
    <d v="2025-01-01T12:00:00"/>
    <n v="60"/>
    <s v="Desktop"/>
    <s v="macOS"/>
    <s v="Web"/>
    <s v="Video"/>
    <x v="4"/>
    <s v="5G"/>
    <n v="465.05"/>
    <x v="160"/>
    <x v="0"/>
    <n v="0"/>
    <s v="No"/>
    <x v="0"/>
    <n v="91.19"/>
    <s v="Yes"/>
    <n v="9"/>
    <x v="152"/>
    <x v="4"/>
    <n v="0"/>
    <x v="0"/>
    <n v="1"/>
  </r>
  <r>
    <s v="EU1773"/>
    <x v="773"/>
    <s v="Scott Valenzuela"/>
    <s v="ywood@vargas-freeman.biz"/>
    <x v="4"/>
    <x v="5"/>
    <d v="2024-12-11T00:00:00"/>
    <d v="2025-01-01T10:00:00"/>
    <d v="2025-01-01T11:00:00"/>
    <n v="60"/>
    <s v="Laptop"/>
    <s v="Linux"/>
    <s v="Web"/>
    <s v="Discussion"/>
    <x v="0"/>
    <s v="WiFi"/>
    <n v="402.79"/>
    <x v="524"/>
    <x v="0"/>
    <n v="5"/>
    <s v="No"/>
    <x v="1"/>
    <n v="56.54"/>
    <s v="No"/>
    <n v="5"/>
    <x v="0"/>
    <x v="4"/>
    <n v="0"/>
    <x v="1"/>
    <n v="0"/>
  </r>
  <r>
    <s v="EU1774"/>
    <x v="774"/>
    <s v="Paul Hopkins"/>
    <s v="traceylove@nolan.net"/>
    <x v="2"/>
    <x v="1"/>
    <d v="2025-06-27T00:00:00"/>
    <d v="2025-01-01T11:00:00"/>
    <d v="2025-01-01T13:00:00"/>
    <n v="120"/>
    <s v="Desktop"/>
    <s v="Android"/>
    <s v="Web"/>
    <s v="Assignment"/>
    <x v="2"/>
    <s v="Ethernet"/>
    <n v="153.82"/>
    <x v="399"/>
    <x v="1"/>
    <n v="2"/>
    <s v="No"/>
    <x v="0"/>
    <n v="46.54"/>
    <s v="No"/>
    <n v="2"/>
    <x v="187"/>
    <x v="0"/>
    <n v="1"/>
    <x v="0"/>
    <n v="0"/>
  </r>
  <r>
    <s v="EU1775"/>
    <x v="775"/>
    <s v="Thomas Sullivan"/>
    <s v="patricia46@yahoo.com"/>
    <x v="4"/>
    <x v="6"/>
    <d v="2025-04-20T00:00:00"/>
    <d v="2025-01-01T11:00:00"/>
    <d v="2025-01-01T12:00:00"/>
    <n v="60"/>
    <s v="Smartphone"/>
    <s v="Windows"/>
    <s v="Web"/>
    <s v="Video"/>
    <x v="2"/>
    <s v="4G"/>
    <n v="722.11"/>
    <x v="341"/>
    <x v="0"/>
    <n v="0"/>
    <s v="Yes"/>
    <x v="0"/>
    <n v="36.01"/>
    <s v="Yes"/>
    <n v="0"/>
    <x v="210"/>
    <x v="1"/>
    <n v="0"/>
    <x v="0"/>
    <n v="1"/>
  </r>
  <r>
    <s v="EU1776"/>
    <x v="776"/>
    <s v="Hannah Perez"/>
    <s v="nunezscott@hotmail.com"/>
    <x v="4"/>
    <x v="5"/>
    <d v="2024-12-21T00:00:00"/>
    <d v="2025-01-01T14:00:00"/>
    <d v="2025-01-01T16:00:00"/>
    <n v="120"/>
    <s v="Desktop"/>
    <s v="Windows"/>
    <s v="Web"/>
    <s v="Reading Material"/>
    <x v="2"/>
    <s v="5G"/>
    <n v="240.1"/>
    <x v="525"/>
    <x v="1"/>
    <n v="4"/>
    <s v="No"/>
    <x v="0"/>
    <n v="36.68"/>
    <s v="Yes"/>
    <n v="6"/>
    <x v="18"/>
    <x v="2"/>
    <n v="1"/>
    <x v="0"/>
    <n v="1"/>
  </r>
  <r>
    <s v="EU1777"/>
    <x v="777"/>
    <s v="Taylor Todd"/>
    <s v="james03@morris.net"/>
    <x v="4"/>
    <x v="2"/>
    <d v="2024-07-27T00:00:00"/>
    <d v="2025-01-01T14:00:00"/>
    <d v="2025-01-01T15:00:00"/>
    <n v="60"/>
    <s v="Laptop"/>
    <s v="Windows"/>
    <s v="Mobile App"/>
    <s v="Reading Material"/>
    <x v="2"/>
    <s v="WiFi"/>
    <n v="847.52"/>
    <x v="526"/>
    <x v="1"/>
    <n v="2"/>
    <s v="No"/>
    <x v="0"/>
    <n v="47.05"/>
    <s v="Yes"/>
    <n v="8"/>
    <x v="124"/>
    <x v="1"/>
    <n v="1"/>
    <x v="0"/>
    <n v="1"/>
  </r>
  <r>
    <s v="EU1778"/>
    <x v="778"/>
    <s v="Ryan Parker"/>
    <s v="vrobinson@newman-lamb.net"/>
    <x v="4"/>
    <x v="2"/>
    <d v="2024-11-29T00:00:00"/>
    <d v="2025-01-01T10:00:00"/>
    <d v="2025-01-01T12:00:00"/>
    <n v="120"/>
    <s v="Laptop"/>
    <s v="Windows"/>
    <s v="Web"/>
    <s v="Discussion"/>
    <x v="3"/>
    <s v="Ethernet"/>
    <n v="815.73"/>
    <x v="527"/>
    <x v="1"/>
    <n v="4"/>
    <s v="Yes"/>
    <x v="1"/>
    <n v="41.06"/>
    <s v="No"/>
    <n v="4"/>
    <x v="13"/>
    <x v="0"/>
    <n v="1"/>
    <x v="1"/>
    <n v="0"/>
  </r>
  <r>
    <s v="EU1779"/>
    <x v="779"/>
    <s v="Rebecca Brown"/>
    <s v="zking@kelly.biz"/>
    <x v="1"/>
    <x v="3"/>
    <d v="2024-09-04T00:00:00"/>
    <d v="2025-01-01T08:00:00"/>
    <d v="2025-01-01T09:00:00"/>
    <n v="60"/>
    <s v="Smartphone"/>
    <s v="Windows"/>
    <s v="Mobile App"/>
    <s v="Quiz"/>
    <x v="4"/>
    <s v="WiFi"/>
    <n v="134.28"/>
    <x v="528"/>
    <x v="1"/>
    <n v="1"/>
    <s v="Yes"/>
    <x v="0"/>
    <n v="45.73"/>
    <s v="No"/>
    <n v="5"/>
    <x v="126"/>
    <x v="3"/>
    <n v="1"/>
    <x v="0"/>
    <n v="0"/>
  </r>
  <r>
    <s v="EU1780"/>
    <x v="780"/>
    <s v="Shane Mcclain"/>
    <s v="dreyes@yahoo.com"/>
    <x v="0"/>
    <x v="5"/>
    <d v="2025-01-03T00:00:00"/>
    <d v="2025-01-01T09:00:00"/>
    <d v="2025-01-01T11:00:00"/>
    <n v="120"/>
    <s v="Smartphone"/>
    <s v="Linux"/>
    <s v="Web"/>
    <s v="Reading Material"/>
    <x v="3"/>
    <s v="5G"/>
    <n v="53.03"/>
    <x v="529"/>
    <x v="0"/>
    <n v="3"/>
    <s v="Yes"/>
    <x v="1"/>
    <n v="65.349999999999994"/>
    <s v="No"/>
    <n v="1"/>
    <x v="202"/>
    <x v="3"/>
    <n v="0"/>
    <x v="1"/>
    <n v="0"/>
  </r>
  <r>
    <s v="EU1781"/>
    <x v="781"/>
    <s v="John Reyes"/>
    <s v="ycarr@clark.com"/>
    <x v="2"/>
    <x v="0"/>
    <d v="2025-01-25T00:00:00"/>
    <d v="2025-01-01T10:00:00"/>
    <d v="2025-01-01T12:00:00"/>
    <n v="120"/>
    <s v="Smartphone"/>
    <s v="Linux"/>
    <s v="Web"/>
    <s v="Discussion"/>
    <x v="3"/>
    <s v="WiFi"/>
    <n v="428.37"/>
    <x v="197"/>
    <x v="0"/>
    <n v="3"/>
    <s v="No"/>
    <x v="1"/>
    <n v="79.06"/>
    <s v="No"/>
    <n v="9"/>
    <x v="100"/>
    <x v="5"/>
    <n v="0"/>
    <x v="1"/>
    <n v="0"/>
  </r>
  <r>
    <s v="EU1782"/>
    <x v="782"/>
    <s v="Peggy Griffin"/>
    <s v="brianarnold@hotmail.com"/>
    <x v="1"/>
    <x v="3"/>
    <d v="2025-03-18T00:00:00"/>
    <d v="2025-01-01T08:00:00"/>
    <d v="2025-01-01T10:00:00"/>
    <n v="120"/>
    <s v="Tablet"/>
    <s v="Linux"/>
    <s v="Web"/>
    <s v="Assignment"/>
    <x v="2"/>
    <s v="5G"/>
    <n v="765.75"/>
    <x v="359"/>
    <x v="0"/>
    <n v="3"/>
    <s v="No"/>
    <x v="0"/>
    <n v="96.83"/>
    <s v="No"/>
    <n v="10"/>
    <x v="134"/>
    <x v="4"/>
    <n v="0"/>
    <x v="0"/>
    <n v="0"/>
  </r>
  <r>
    <s v="EU1783"/>
    <x v="783"/>
    <s v="Johnny Orr"/>
    <s v="emiddleton@hernandez-harris.com"/>
    <x v="1"/>
    <x v="2"/>
    <d v="2024-10-06T00:00:00"/>
    <d v="2025-01-01T08:00:00"/>
    <d v="2025-01-01T10:00:00"/>
    <n v="120"/>
    <s v="Smartphone"/>
    <s v="macOS"/>
    <s v="Mobile App"/>
    <s v="Video"/>
    <x v="0"/>
    <s v="5G"/>
    <n v="597.11"/>
    <x v="530"/>
    <x v="1"/>
    <n v="4"/>
    <s v="No"/>
    <x v="1"/>
    <n v="1.69"/>
    <s v="No"/>
    <n v="8"/>
    <x v="105"/>
    <x v="4"/>
    <n v="1"/>
    <x v="1"/>
    <n v="0"/>
  </r>
  <r>
    <s v="EU1784"/>
    <x v="784"/>
    <s v="Peter Mendez"/>
    <s v="roberthernandez@maynard.com"/>
    <x v="0"/>
    <x v="0"/>
    <d v="2025-06-04T00:00:00"/>
    <d v="2025-01-01T08:00:00"/>
    <d v="2025-01-01T10:00:00"/>
    <n v="120"/>
    <s v="Smartphone"/>
    <s v="Windows"/>
    <s v="Web"/>
    <s v="Reading Material"/>
    <x v="3"/>
    <s v="Ethernet"/>
    <n v="791.65"/>
    <x v="531"/>
    <x v="0"/>
    <n v="5"/>
    <s v="No"/>
    <x v="0"/>
    <n v="67.77"/>
    <s v="No"/>
    <n v="7"/>
    <x v="182"/>
    <x v="5"/>
    <n v="0"/>
    <x v="0"/>
    <n v="0"/>
  </r>
  <r>
    <s v="EU1785"/>
    <x v="785"/>
    <s v="Jerome Mcdonald"/>
    <s v="joshua24@gmail.com"/>
    <x v="3"/>
    <x v="1"/>
    <d v="2025-05-24T00:00:00"/>
    <d v="2025-01-01T13:00:00"/>
    <d v="2025-01-01T14:00:00"/>
    <n v="60"/>
    <s v="Smartphone"/>
    <s v="Windows"/>
    <s v="Web"/>
    <s v="Discussion"/>
    <x v="1"/>
    <s v="4G"/>
    <n v="673.99"/>
    <x v="445"/>
    <x v="1"/>
    <n v="1"/>
    <s v="Yes"/>
    <x v="0"/>
    <n v="68.81"/>
    <s v="No"/>
    <n v="4"/>
    <x v="138"/>
    <x v="4"/>
    <n v="1"/>
    <x v="0"/>
    <n v="0"/>
  </r>
  <r>
    <s v="EU1786"/>
    <x v="786"/>
    <s v="Melanie Gonzalez"/>
    <s v="perezalexandra@martin-stewart.net"/>
    <x v="3"/>
    <x v="1"/>
    <d v="2024-10-22T00:00:00"/>
    <d v="2025-01-01T12:00:00"/>
    <d v="2025-01-01T14:00:00"/>
    <n v="120"/>
    <s v="Laptop"/>
    <s v="iOS"/>
    <s v="Web"/>
    <s v="Assignment"/>
    <x v="1"/>
    <s v="WiFi"/>
    <n v="890.74"/>
    <x v="380"/>
    <x v="0"/>
    <n v="2"/>
    <s v="Yes"/>
    <x v="0"/>
    <n v="37.770000000000003"/>
    <s v="No"/>
    <n v="2"/>
    <x v="11"/>
    <x v="3"/>
    <n v="0"/>
    <x v="0"/>
    <n v="0"/>
  </r>
  <r>
    <s v="EU1787"/>
    <x v="787"/>
    <s v="Jeff Hawkins"/>
    <s v="stevenrhodes@saunders.com"/>
    <x v="3"/>
    <x v="3"/>
    <d v="2024-08-07T00:00:00"/>
    <d v="2025-01-01T10:00:00"/>
    <d v="2025-01-01T11:00:00"/>
    <n v="60"/>
    <s v="Tablet"/>
    <s v="Android"/>
    <s v="Mobile App"/>
    <s v="Quiz"/>
    <x v="4"/>
    <s v="4G"/>
    <n v="140.52000000000001"/>
    <x v="89"/>
    <x v="1"/>
    <n v="5"/>
    <s v="Yes"/>
    <x v="1"/>
    <n v="59.94"/>
    <s v="Yes"/>
    <n v="7"/>
    <x v="95"/>
    <x v="0"/>
    <n v="1"/>
    <x v="1"/>
    <n v="1"/>
  </r>
  <r>
    <s v="EU1788"/>
    <x v="788"/>
    <s v="Sandra Eaton"/>
    <s v="antonioblake@gmail.com"/>
    <x v="2"/>
    <x v="5"/>
    <d v="2025-01-03T00:00:00"/>
    <d v="2025-01-01T14:00:00"/>
    <d v="2025-01-01T15:00:00"/>
    <n v="60"/>
    <s v="Tablet"/>
    <s v="Windows"/>
    <s v="Mobile App"/>
    <s v="Assignment"/>
    <x v="4"/>
    <s v="Ethernet"/>
    <n v="744.38"/>
    <x v="532"/>
    <x v="0"/>
    <n v="0"/>
    <s v="Yes"/>
    <x v="1"/>
    <n v="18.18"/>
    <s v="No"/>
    <n v="4"/>
    <x v="233"/>
    <x v="4"/>
    <n v="0"/>
    <x v="1"/>
    <n v="0"/>
  </r>
  <r>
    <s v="EU1789"/>
    <x v="789"/>
    <s v="Ryan Gregory"/>
    <s v="shaunherrera@yahoo.com"/>
    <x v="4"/>
    <x v="2"/>
    <d v="2024-09-22T00:00:00"/>
    <d v="2025-01-01T10:00:00"/>
    <d v="2025-01-01T11:00:00"/>
    <n v="60"/>
    <s v="Laptop"/>
    <s v="macOS"/>
    <s v="Web"/>
    <s v="Assignment"/>
    <x v="2"/>
    <s v="WiFi"/>
    <n v="214.64"/>
    <x v="73"/>
    <x v="0"/>
    <n v="1"/>
    <s v="No"/>
    <x v="1"/>
    <n v="83.88"/>
    <s v="Yes"/>
    <n v="1"/>
    <x v="56"/>
    <x v="3"/>
    <n v="0"/>
    <x v="1"/>
    <n v="1"/>
  </r>
  <r>
    <s v="EU1790"/>
    <x v="790"/>
    <s v="James Ward"/>
    <s v="kweaver@yahoo.com"/>
    <x v="3"/>
    <x v="1"/>
    <d v="2025-02-07T00:00:00"/>
    <d v="2025-01-01T11:00:00"/>
    <d v="2025-01-01T13:00:00"/>
    <n v="120"/>
    <s v="Desktop"/>
    <s v="Windows"/>
    <s v="Mobile App"/>
    <s v="Reading Material"/>
    <x v="0"/>
    <s v="WiFi"/>
    <n v="864.78"/>
    <x v="512"/>
    <x v="1"/>
    <n v="0"/>
    <s v="Yes"/>
    <x v="0"/>
    <n v="27.5"/>
    <s v="Yes"/>
    <n v="7"/>
    <x v="21"/>
    <x v="0"/>
    <n v="1"/>
    <x v="0"/>
    <n v="1"/>
  </r>
  <r>
    <s v="EU1791"/>
    <x v="791"/>
    <s v="Linda Irwin"/>
    <s v="ejohnson@rodriguez.org"/>
    <x v="3"/>
    <x v="6"/>
    <d v="2024-09-16T00:00:00"/>
    <d v="2025-01-01T10:00:00"/>
    <d v="2025-01-01T12:00:00"/>
    <n v="120"/>
    <s v="Tablet"/>
    <s v="Windows"/>
    <s v="Mobile App"/>
    <s v="Quiz"/>
    <x v="3"/>
    <s v="Ethernet"/>
    <n v="391.1"/>
    <x v="411"/>
    <x v="0"/>
    <n v="3"/>
    <s v="Yes"/>
    <x v="1"/>
    <n v="88.61"/>
    <s v="No"/>
    <n v="2"/>
    <x v="157"/>
    <x v="0"/>
    <n v="0"/>
    <x v="1"/>
    <n v="0"/>
  </r>
  <r>
    <s v="EU1792"/>
    <x v="792"/>
    <s v="Rachel Pham"/>
    <s v="yharvey@hotmail.com"/>
    <x v="0"/>
    <x v="4"/>
    <d v="2025-04-19T00:00:00"/>
    <d v="2025-01-01T08:00:00"/>
    <d v="2025-01-01T10:00:00"/>
    <n v="120"/>
    <s v="Laptop"/>
    <s v="Linux"/>
    <s v="Web"/>
    <s v="Video"/>
    <x v="2"/>
    <s v="4G"/>
    <n v="661.94"/>
    <x v="533"/>
    <x v="0"/>
    <n v="4"/>
    <s v="Yes"/>
    <x v="0"/>
    <n v="69.459999999999994"/>
    <s v="No"/>
    <n v="0"/>
    <x v="64"/>
    <x v="1"/>
    <n v="0"/>
    <x v="0"/>
    <n v="0"/>
  </r>
  <r>
    <s v="EU1793"/>
    <x v="793"/>
    <s v="Christopher Walls"/>
    <s v="josephball@hotmail.com"/>
    <x v="2"/>
    <x v="5"/>
    <d v="2025-01-01T00:00:00"/>
    <d v="2025-01-01T09:00:00"/>
    <d v="2025-01-01T11:00:00"/>
    <n v="120"/>
    <s v="Smartphone"/>
    <s v="macOS"/>
    <s v="Web"/>
    <s v="Video"/>
    <x v="1"/>
    <s v="4G"/>
    <n v="479.96"/>
    <x v="534"/>
    <x v="0"/>
    <n v="2"/>
    <s v="Yes"/>
    <x v="0"/>
    <n v="118.29"/>
    <s v="No"/>
    <n v="4"/>
    <x v="106"/>
    <x v="3"/>
    <n v="0"/>
    <x v="0"/>
    <n v="0"/>
  </r>
  <r>
    <s v="EU1794"/>
    <x v="794"/>
    <s v="Edward Hill"/>
    <s v="jruiz@wilson.com"/>
    <x v="3"/>
    <x v="6"/>
    <d v="2025-05-25T00:00:00"/>
    <d v="2025-01-01T14:00:00"/>
    <d v="2025-01-01T16:00:00"/>
    <n v="120"/>
    <s v="Tablet"/>
    <s v="iOS"/>
    <s v="Mobile App"/>
    <s v="Quiz"/>
    <x v="3"/>
    <s v="5G"/>
    <n v="550.66999999999996"/>
    <x v="424"/>
    <x v="0"/>
    <n v="5"/>
    <s v="Yes"/>
    <x v="0"/>
    <n v="21.72"/>
    <s v="Yes"/>
    <n v="5"/>
    <x v="104"/>
    <x v="1"/>
    <n v="0"/>
    <x v="0"/>
    <n v="1"/>
  </r>
  <r>
    <s v="EU1795"/>
    <x v="795"/>
    <s v="Christopher Contreras"/>
    <s v="lesliecabrera@yahoo.com"/>
    <x v="0"/>
    <x v="3"/>
    <d v="2024-11-07T00:00:00"/>
    <d v="2025-01-01T09:00:00"/>
    <d v="2025-01-01T10:00:00"/>
    <n v="60"/>
    <s v="Desktop"/>
    <s v="Android"/>
    <s v="Mobile App"/>
    <s v="Video"/>
    <x v="1"/>
    <s v="Ethernet"/>
    <n v="717.76"/>
    <x v="535"/>
    <x v="0"/>
    <n v="2"/>
    <s v="No"/>
    <x v="0"/>
    <n v="20.47"/>
    <s v="Yes"/>
    <n v="10"/>
    <x v="11"/>
    <x v="0"/>
    <n v="0"/>
    <x v="0"/>
    <n v="1"/>
  </r>
  <r>
    <s v="EU1796"/>
    <x v="796"/>
    <s v="Paul Ramirez"/>
    <s v="alvinwhitaker@yahoo.com"/>
    <x v="3"/>
    <x v="1"/>
    <d v="2025-01-01T00:00:00"/>
    <d v="2025-01-01T11:00:00"/>
    <d v="2025-01-01T12:00:00"/>
    <n v="60"/>
    <s v="Laptop"/>
    <s v="iOS"/>
    <s v="Web"/>
    <s v="Assignment"/>
    <x v="3"/>
    <s v="Ethernet"/>
    <n v="278.08999999999997"/>
    <x v="536"/>
    <x v="1"/>
    <n v="0"/>
    <s v="Yes"/>
    <x v="1"/>
    <n v="49.88"/>
    <s v="Yes"/>
    <n v="6"/>
    <x v="35"/>
    <x v="1"/>
    <n v="1"/>
    <x v="1"/>
    <n v="1"/>
  </r>
  <r>
    <s v="EU1797"/>
    <x v="797"/>
    <s v="David Johnson"/>
    <s v="byrdcharles@gmail.com"/>
    <x v="3"/>
    <x v="4"/>
    <d v="2024-07-31T00:00:00"/>
    <d v="2025-01-01T10:00:00"/>
    <d v="2025-01-01T11:00:00"/>
    <n v="60"/>
    <s v="Laptop"/>
    <s v="iOS"/>
    <s v="Web"/>
    <s v="Assignment"/>
    <x v="4"/>
    <s v="Ethernet"/>
    <n v="471.87"/>
    <x v="537"/>
    <x v="1"/>
    <n v="1"/>
    <s v="No"/>
    <x v="1"/>
    <n v="59.21"/>
    <s v="No"/>
    <n v="3"/>
    <x v="156"/>
    <x v="0"/>
    <n v="1"/>
    <x v="1"/>
    <n v="0"/>
  </r>
  <r>
    <s v="EU1798"/>
    <x v="798"/>
    <s v="Danielle Morton"/>
    <s v="steven87@franklin.com"/>
    <x v="3"/>
    <x v="4"/>
    <d v="2024-12-05T00:00:00"/>
    <d v="2025-01-01T09:00:00"/>
    <d v="2025-01-01T11:00:00"/>
    <n v="120"/>
    <s v="Desktop"/>
    <s v="macOS"/>
    <s v="Mobile App"/>
    <s v="Video"/>
    <x v="4"/>
    <s v="Ethernet"/>
    <n v="109.44"/>
    <x v="21"/>
    <x v="1"/>
    <n v="0"/>
    <s v="Yes"/>
    <x v="1"/>
    <n v="73.7"/>
    <s v="Yes"/>
    <n v="7"/>
    <x v="175"/>
    <x v="4"/>
    <n v="1"/>
    <x v="1"/>
    <n v="1"/>
  </r>
  <r>
    <s v="EU1799"/>
    <x v="799"/>
    <s v="Douglas Johnson"/>
    <s v="timothygallegos@carter.com"/>
    <x v="4"/>
    <x v="2"/>
    <d v="2025-01-25T00:00:00"/>
    <d v="2025-01-01T14:00:00"/>
    <d v="2025-01-01T15:00:00"/>
    <n v="60"/>
    <s v="Laptop"/>
    <s v="Windows"/>
    <s v="Web"/>
    <s v="Video"/>
    <x v="0"/>
    <s v="5G"/>
    <n v="723.01"/>
    <x v="11"/>
    <x v="0"/>
    <n v="2"/>
    <s v="No"/>
    <x v="1"/>
    <n v="44.18"/>
    <s v="No"/>
    <n v="6"/>
    <x v="0"/>
    <x v="4"/>
    <n v="0"/>
    <x v="1"/>
    <n v="0"/>
  </r>
  <r>
    <s v="EU1800"/>
    <x v="800"/>
    <s v="Michael Rosario"/>
    <s v="cooksamantha@yahoo.com"/>
    <x v="2"/>
    <x v="5"/>
    <d v="2024-09-15T00:00:00"/>
    <d v="2025-01-01T10:00:00"/>
    <d v="2025-01-01T11:00:00"/>
    <n v="60"/>
    <s v="Laptop"/>
    <s v="macOS"/>
    <s v="Web"/>
    <s v="Discussion"/>
    <x v="2"/>
    <s v="WiFi"/>
    <n v="619.55999999999995"/>
    <x v="485"/>
    <x v="1"/>
    <n v="3"/>
    <s v="Yes"/>
    <x v="1"/>
    <n v="101.06"/>
    <s v="Yes"/>
    <n v="1"/>
    <x v="196"/>
    <x v="1"/>
    <n v="1"/>
    <x v="1"/>
    <n v="1"/>
  </r>
  <r>
    <s v="EU1801"/>
    <x v="801"/>
    <s v="Andrea Quinn"/>
    <s v="davidjohnson@hotmail.com"/>
    <x v="0"/>
    <x v="0"/>
    <d v="2025-04-19T00:00:00"/>
    <d v="2025-01-01T11:00:00"/>
    <d v="2025-01-01T13:00:00"/>
    <n v="120"/>
    <s v="Smartphone"/>
    <s v="macOS"/>
    <s v="Web"/>
    <s v="Video"/>
    <x v="0"/>
    <s v="WiFi"/>
    <n v="372.79"/>
    <x v="538"/>
    <x v="1"/>
    <n v="5"/>
    <s v="No"/>
    <x v="0"/>
    <n v="7.21"/>
    <s v="Yes"/>
    <n v="5"/>
    <x v="52"/>
    <x v="4"/>
    <n v="1"/>
    <x v="0"/>
    <n v="1"/>
  </r>
  <r>
    <s v="EU1802"/>
    <x v="802"/>
    <s v="Katherine Walker"/>
    <s v="ehill@hotmail.com"/>
    <x v="1"/>
    <x v="2"/>
    <d v="2024-11-21T00:00:00"/>
    <d v="2025-01-01T10:00:00"/>
    <d v="2025-01-01T12:00:00"/>
    <n v="120"/>
    <s v="Desktop"/>
    <s v="Windows"/>
    <s v="Web"/>
    <s v="Video"/>
    <x v="0"/>
    <s v="Ethernet"/>
    <n v="248.7"/>
    <x v="159"/>
    <x v="1"/>
    <n v="0"/>
    <s v="No"/>
    <x v="0"/>
    <n v="117.84"/>
    <s v="Yes"/>
    <n v="7"/>
    <x v="116"/>
    <x v="0"/>
    <n v="1"/>
    <x v="0"/>
    <n v="1"/>
  </r>
  <r>
    <s v="EU1803"/>
    <x v="803"/>
    <s v="Kelly Morrison"/>
    <s v="williamspamela@yahoo.com"/>
    <x v="4"/>
    <x v="6"/>
    <d v="2024-11-26T00:00:00"/>
    <d v="2025-01-01T11:00:00"/>
    <d v="2025-01-01T12:00:00"/>
    <n v="60"/>
    <s v="Smartphone"/>
    <s v="macOS"/>
    <s v="Web"/>
    <s v="Discussion"/>
    <x v="3"/>
    <s v="WiFi"/>
    <n v="586.45000000000005"/>
    <x v="95"/>
    <x v="1"/>
    <n v="2"/>
    <s v="No"/>
    <x v="1"/>
    <n v="96"/>
    <s v="Yes"/>
    <n v="4"/>
    <x v="218"/>
    <x v="0"/>
    <n v="1"/>
    <x v="1"/>
    <n v="1"/>
  </r>
  <r>
    <s v="EU1804"/>
    <x v="804"/>
    <s v="Sarah Jones"/>
    <s v="kelsey44@yahoo.com"/>
    <x v="2"/>
    <x v="6"/>
    <d v="2024-07-23T00:00:00"/>
    <d v="2025-01-01T12:00:00"/>
    <d v="2025-01-01T14:00:00"/>
    <n v="120"/>
    <s v="Desktop"/>
    <s v="Linux"/>
    <s v="Mobile App"/>
    <s v="Quiz"/>
    <x v="1"/>
    <s v="5G"/>
    <n v="429.62"/>
    <x v="318"/>
    <x v="0"/>
    <n v="4"/>
    <s v="No"/>
    <x v="1"/>
    <n v="68.61"/>
    <s v="Yes"/>
    <n v="2"/>
    <x v="76"/>
    <x v="0"/>
    <n v="0"/>
    <x v="1"/>
    <n v="1"/>
  </r>
  <r>
    <s v="EU1805"/>
    <x v="805"/>
    <s v="Noah Lopez"/>
    <s v="smithterry@johnson.com"/>
    <x v="2"/>
    <x v="1"/>
    <d v="2025-06-17T00:00:00"/>
    <d v="2025-01-01T09:00:00"/>
    <d v="2025-01-01T10:00:00"/>
    <n v="60"/>
    <s v="Smartphone"/>
    <s v="Windows"/>
    <s v="Web"/>
    <s v="Reading Material"/>
    <x v="0"/>
    <s v="4G"/>
    <n v="646.70000000000005"/>
    <x v="178"/>
    <x v="0"/>
    <n v="3"/>
    <s v="Yes"/>
    <x v="1"/>
    <n v="48.94"/>
    <s v="Yes"/>
    <n v="4"/>
    <x v="10"/>
    <x v="0"/>
    <n v="0"/>
    <x v="1"/>
    <n v="1"/>
  </r>
  <r>
    <s v="EU1806"/>
    <x v="806"/>
    <s v="Billy Peters"/>
    <s v="mjenkins@green-williams.info"/>
    <x v="0"/>
    <x v="4"/>
    <d v="2024-12-04T00:00:00"/>
    <d v="2025-01-01T11:00:00"/>
    <d v="2025-01-01T12:00:00"/>
    <n v="60"/>
    <s v="Desktop"/>
    <s v="Linux"/>
    <s v="Mobile App"/>
    <s v="Quiz"/>
    <x v="0"/>
    <s v="4G"/>
    <n v="417.77"/>
    <x v="134"/>
    <x v="0"/>
    <n v="4"/>
    <s v="No"/>
    <x v="1"/>
    <n v="86.14"/>
    <s v="Yes"/>
    <n v="3"/>
    <x v="188"/>
    <x v="0"/>
    <n v="0"/>
    <x v="1"/>
    <n v="1"/>
  </r>
  <r>
    <s v="EU1807"/>
    <x v="807"/>
    <s v="Amanda Bullock"/>
    <s v="thomaslinda@yahoo.com"/>
    <x v="2"/>
    <x v="1"/>
    <d v="2024-12-28T00:00:00"/>
    <d v="2025-01-01T11:00:00"/>
    <d v="2025-01-01T13:00:00"/>
    <n v="120"/>
    <s v="Laptop"/>
    <s v="Windows"/>
    <s v="Mobile App"/>
    <s v="Discussion"/>
    <x v="3"/>
    <s v="4G"/>
    <n v="849.37"/>
    <x v="539"/>
    <x v="1"/>
    <n v="3"/>
    <s v="No"/>
    <x v="1"/>
    <n v="7.06"/>
    <s v="Yes"/>
    <n v="3"/>
    <x v="67"/>
    <x v="4"/>
    <n v="1"/>
    <x v="1"/>
    <n v="1"/>
  </r>
  <r>
    <s v="EU1808"/>
    <x v="808"/>
    <s v="Brandy Smith"/>
    <s v="kaitlynparsons@rodriguez.com"/>
    <x v="0"/>
    <x v="3"/>
    <d v="2024-12-21T00:00:00"/>
    <d v="2025-01-01T11:00:00"/>
    <d v="2025-01-01T13:00:00"/>
    <n v="120"/>
    <s v="Tablet"/>
    <s v="macOS"/>
    <s v="Mobile App"/>
    <s v="Assignment"/>
    <x v="3"/>
    <s v="WiFi"/>
    <n v="509.53"/>
    <x v="540"/>
    <x v="0"/>
    <n v="4"/>
    <s v="Yes"/>
    <x v="1"/>
    <n v="63.37"/>
    <s v="Yes"/>
    <n v="7"/>
    <x v="35"/>
    <x v="4"/>
    <n v="0"/>
    <x v="1"/>
    <n v="1"/>
  </r>
  <r>
    <s v="EU1809"/>
    <x v="809"/>
    <s v="Austin Kennedy"/>
    <s v="wfischer@turner.biz"/>
    <x v="4"/>
    <x v="6"/>
    <d v="2025-01-11T00:00:00"/>
    <d v="2025-01-01T11:00:00"/>
    <d v="2025-01-01T13:00:00"/>
    <n v="120"/>
    <s v="Smartphone"/>
    <s v="Android"/>
    <s v="Web"/>
    <s v="Quiz"/>
    <x v="1"/>
    <s v="4G"/>
    <n v="100.17"/>
    <x v="277"/>
    <x v="1"/>
    <n v="4"/>
    <s v="Yes"/>
    <x v="0"/>
    <n v="6.02"/>
    <s v="Yes"/>
    <n v="5"/>
    <x v="114"/>
    <x v="2"/>
    <n v="1"/>
    <x v="0"/>
    <n v="1"/>
  </r>
  <r>
    <s v="EU1810"/>
    <x v="810"/>
    <s v="Andrea Moore"/>
    <s v="delgadoclifford@gmail.com"/>
    <x v="3"/>
    <x v="3"/>
    <d v="2025-03-07T00:00:00"/>
    <d v="2025-01-01T14:00:00"/>
    <d v="2025-01-01T16:00:00"/>
    <n v="120"/>
    <s v="Smartphone"/>
    <s v="Linux"/>
    <s v="Mobile App"/>
    <s v="Reading Material"/>
    <x v="1"/>
    <s v="4G"/>
    <n v="253.63"/>
    <x v="541"/>
    <x v="1"/>
    <n v="2"/>
    <s v="No"/>
    <x v="1"/>
    <n v="22.15"/>
    <s v="Yes"/>
    <n v="2"/>
    <x v="234"/>
    <x v="0"/>
    <n v="1"/>
    <x v="1"/>
    <n v="1"/>
  </r>
  <r>
    <s v="EU1811"/>
    <x v="811"/>
    <s v="Samantha Richards"/>
    <s v="lmiller@gonzales.com"/>
    <x v="1"/>
    <x v="2"/>
    <d v="2024-10-27T00:00:00"/>
    <d v="2025-01-01T11:00:00"/>
    <d v="2025-01-01T12:00:00"/>
    <n v="60"/>
    <s v="Tablet"/>
    <s v="Android"/>
    <s v="Web"/>
    <s v="Assignment"/>
    <x v="3"/>
    <s v="4G"/>
    <n v="652.59"/>
    <x v="535"/>
    <x v="1"/>
    <n v="2"/>
    <s v="Yes"/>
    <x v="0"/>
    <n v="113.26"/>
    <s v="No"/>
    <n v="7"/>
    <x v="189"/>
    <x v="0"/>
    <n v="1"/>
    <x v="0"/>
    <n v="0"/>
  </r>
  <r>
    <s v="EU1812"/>
    <x v="812"/>
    <s v="Rebecca Hughes"/>
    <s v="jimenezrebecca@brown-higgins.org"/>
    <x v="0"/>
    <x v="4"/>
    <d v="2024-10-12T00:00:00"/>
    <d v="2025-01-01T11:00:00"/>
    <d v="2025-01-01T13:00:00"/>
    <n v="120"/>
    <s v="Tablet"/>
    <s v="Linux"/>
    <s v="Mobile App"/>
    <s v="Discussion"/>
    <x v="1"/>
    <s v="4G"/>
    <n v="736.29"/>
    <x v="542"/>
    <x v="0"/>
    <n v="2"/>
    <s v="Yes"/>
    <x v="0"/>
    <n v="70.08"/>
    <s v="Yes"/>
    <n v="0"/>
    <x v="0"/>
    <x v="0"/>
    <n v="0"/>
    <x v="0"/>
    <n v="1"/>
  </r>
  <r>
    <s v="EU1813"/>
    <x v="813"/>
    <s v="April Hernandez"/>
    <s v="sarahlewis@miller-everett.biz"/>
    <x v="1"/>
    <x v="3"/>
    <d v="2024-11-07T00:00:00"/>
    <d v="2025-01-01T10:00:00"/>
    <d v="2025-01-01T11:00:00"/>
    <n v="60"/>
    <s v="Laptop"/>
    <s v="Windows"/>
    <s v="Mobile App"/>
    <s v="Reading Material"/>
    <x v="2"/>
    <s v="Ethernet"/>
    <n v="531.01"/>
    <x v="402"/>
    <x v="1"/>
    <n v="5"/>
    <s v="Yes"/>
    <x v="1"/>
    <n v="29.73"/>
    <s v="Yes"/>
    <n v="7"/>
    <x v="74"/>
    <x v="3"/>
    <n v="1"/>
    <x v="1"/>
    <n v="1"/>
  </r>
  <r>
    <s v="EU1814"/>
    <x v="814"/>
    <s v="Sherry Adams"/>
    <s v="hfox@martinez-nash.biz"/>
    <x v="3"/>
    <x v="6"/>
    <d v="2024-12-31T00:00:00"/>
    <d v="2025-01-01T13:00:00"/>
    <d v="2025-01-01T14:00:00"/>
    <n v="60"/>
    <s v="Desktop"/>
    <s v="Linux"/>
    <s v="Web"/>
    <s v="Video"/>
    <x v="3"/>
    <s v="Ethernet"/>
    <n v="902.73"/>
    <x v="543"/>
    <x v="0"/>
    <n v="1"/>
    <s v="Yes"/>
    <x v="1"/>
    <n v="76.010000000000005"/>
    <s v="No"/>
    <n v="7"/>
    <x v="17"/>
    <x v="0"/>
    <n v="0"/>
    <x v="1"/>
    <n v="0"/>
  </r>
  <r>
    <s v="EU1815"/>
    <x v="815"/>
    <s v="Sarah Parker"/>
    <s v="elizabeth69@hotmail.com"/>
    <x v="1"/>
    <x v="0"/>
    <d v="2024-10-14T00:00:00"/>
    <d v="2025-01-01T08:00:00"/>
    <d v="2025-01-01T09:00:00"/>
    <n v="60"/>
    <s v="Desktop"/>
    <s v="Windows"/>
    <s v="Web"/>
    <s v="Discussion"/>
    <x v="4"/>
    <s v="5G"/>
    <n v="343.56"/>
    <x v="544"/>
    <x v="1"/>
    <n v="2"/>
    <s v="Yes"/>
    <x v="0"/>
    <n v="63.38"/>
    <s v="No"/>
    <n v="5"/>
    <x v="213"/>
    <x v="0"/>
    <n v="1"/>
    <x v="0"/>
    <n v="0"/>
  </r>
  <r>
    <s v="EU1816"/>
    <x v="816"/>
    <s v="Rebekah Macdonald"/>
    <s v="dana50@jimenez.info"/>
    <x v="4"/>
    <x v="4"/>
    <d v="2025-05-17T00:00:00"/>
    <d v="2025-01-01T11:00:00"/>
    <d v="2025-01-01T13:00:00"/>
    <n v="120"/>
    <s v="Desktop"/>
    <s v="Android"/>
    <s v="Web"/>
    <s v="Discussion"/>
    <x v="2"/>
    <s v="4G"/>
    <n v="827.27"/>
    <x v="246"/>
    <x v="0"/>
    <n v="4"/>
    <s v="No"/>
    <x v="0"/>
    <n v="117.22"/>
    <s v="Yes"/>
    <n v="6"/>
    <x v="212"/>
    <x v="0"/>
    <n v="0"/>
    <x v="0"/>
    <n v="1"/>
  </r>
  <r>
    <s v="EU1817"/>
    <x v="817"/>
    <s v="Elizabeth Lopez"/>
    <s v="jenniferpayne@yahoo.com"/>
    <x v="1"/>
    <x v="3"/>
    <d v="2025-04-15T00:00:00"/>
    <d v="2025-01-01T08:00:00"/>
    <d v="2025-01-01T09:00:00"/>
    <n v="60"/>
    <s v="Tablet"/>
    <s v="iOS"/>
    <s v="Web"/>
    <s v="Quiz"/>
    <x v="2"/>
    <s v="Ethernet"/>
    <n v="879.03"/>
    <x v="500"/>
    <x v="0"/>
    <n v="2"/>
    <s v="Yes"/>
    <x v="0"/>
    <n v="48.12"/>
    <s v="Yes"/>
    <n v="4"/>
    <x v="118"/>
    <x v="4"/>
    <n v="0"/>
    <x v="0"/>
    <n v="1"/>
  </r>
  <r>
    <s v="EU1818"/>
    <x v="818"/>
    <s v="Tracy Bell"/>
    <s v="jacqueline27@yahoo.com"/>
    <x v="2"/>
    <x v="1"/>
    <d v="2025-03-19T00:00:00"/>
    <d v="2025-01-01T12:00:00"/>
    <d v="2025-01-01T13:00:00"/>
    <n v="60"/>
    <s v="Desktop"/>
    <s v="iOS"/>
    <s v="Mobile App"/>
    <s v="Video"/>
    <x v="0"/>
    <s v="5G"/>
    <n v="996.98"/>
    <x v="57"/>
    <x v="1"/>
    <n v="2"/>
    <s v="No"/>
    <x v="1"/>
    <n v="44.22"/>
    <s v="No"/>
    <n v="1"/>
    <x v="212"/>
    <x v="4"/>
    <n v="1"/>
    <x v="1"/>
    <n v="0"/>
  </r>
  <r>
    <s v="EU1819"/>
    <x v="819"/>
    <s v="Fred Nielsen"/>
    <s v="connie98@gmail.com"/>
    <x v="3"/>
    <x v="0"/>
    <d v="2025-05-12T00:00:00"/>
    <d v="2025-01-01T13:00:00"/>
    <d v="2025-01-01T14:00:00"/>
    <n v="60"/>
    <s v="Desktop"/>
    <s v="macOS"/>
    <s v="Web"/>
    <s v="Assignment"/>
    <x v="1"/>
    <s v="5G"/>
    <n v="418.48"/>
    <x v="545"/>
    <x v="1"/>
    <n v="5"/>
    <s v="No"/>
    <x v="1"/>
    <n v="18.920000000000002"/>
    <s v="No"/>
    <n v="10"/>
    <x v="200"/>
    <x v="0"/>
    <n v="1"/>
    <x v="1"/>
    <n v="0"/>
  </r>
  <r>
    <s v="EU1820"/>
    <x v="820"/>
    <s v="Ms. Jennifer Wilson PhD"/>
    <s v="joshuasoto@yahoo.com"/>
    <x v="1"/>
    <x v="5"/>
    <d v="2024-09-05T00:00:00"/>
    <d v="2025-01-01T12:00:00"/>
    <d v="2025-01-01T13:00:00"/>
    <n v="60"/>
    <s v="Laptop"/>
    <s v="Linux"/>
    <s v="Web"/>
    <s v="Quiz"/>
    <x v="4"/>
    <s v="4G"/>
    <n v="583.07000000000005"/>
    <x v="539"/>
    <x v="0"/>
    <n v="4"/>
    <s v="No"/>
    <x v="1"/>
    <n v="81.59"/>
    <s v="No"/>
    <n v="1"/>
    <x v="192"/>
    <x v="4"/>
    <n v="0"/>
    <x v="1"/>
    <n v="0"/>
  </r>
  <r>
    <s v="EU1821"/>
    <x v="821"/>
    <s v="Erica Bryant"/>
    <s v="amymathis@allen.com"/>
    <x v="4"/>
    <x v="0"/>
    <d v="2025-03-01T00:00:00"/>
    <d v="2025-01-01T14:00:00"/>
    <d v="2025-01-01T15:00:00"/>
    <n v="60"/>
    <s v="Smartphone"/>
    <s v="Android"/>
    <s v="Mobile App"/>
    <s v="Assignment"/>
    <x v="4"/>
    <s v="WiFi"/>
    <n v="458.77"/>
    <x v="489"/>
    <x v="1"/>
    <n v="0"/>
    <s v="No"/>
    <x v="0"/>
    <n v="45.82"/>
    <s v="Yes"/>
    <n v="2"/>
    <x v="175"/>
    <x v="0"/>
    <n v="1"/>
    <x v="0"/>
    <n v="1"/>
  </r>
  <r>
    <s v="EU1822"/>
    <x v="822"/>
    <s v="Edward Pratt"/>
    <s v="samanthaatkins@sanders-baker.com"/>
    <x v="3"/>
    <x v="3"/>
    <d v="2025-05-25T00:00:00"/>
    <d v="2025-01-01T09:00:00"/>
    <d v="2025-01-01T10:00:00"/>
    <n v="60"/>
    <s v="Tablet"/>
    <s v="iOS"/>
    <s v="Web"/>
    <s v="Quiz"/>
    <x v="3"/>
    <s v="4G"/>
    <n v="596.87"/>
    <x v="546"/>
    <x v="1"/>
    <n v="1"/>
    <s v="No"/>
    <x v="1"/>
    <n v="49.47"/>
    <s v="No"/>
    <n v="10"/>
    <x v="84"/>
    <x v="4"/>
    <n v="1"/>
    <x v="1"/>
    <n v="0"/>
  </r>
  <r>
    <s v="EU1823"/>
    <x v="823"/>
    <s v="Brian Snow"/>
    <s v="harperbrittany@smith.com"/>
    <x v="2"/>
    <x v="4"/>
    <d v="2024-10-24T00:00:00"/>
    <d v="2025-01-01T11:00:00"/>
    <d v="2025-01-01T12:00:00"/>
    <n v="60"/>
    <s v="Smartphone"/>
    <s v="Windows"/>
    <s v="Web"/>
    <s v="Quiz"/>
    <x v="3"/>
    <s v="Ethernet"/>
    <n v="160.94"/>
    <x v="476"/>
    <x v="0"/>
    <n v="0"/>
    <s v="No"/>
    <x v="1"/>
    <n v="97.48"/>
    <s v="No"/>
    <n v="0"/>
    <x v="4"/>
    <x v="0"/>
    <n v="0"/>
    <x v="1"/>
    <n v="0"/>
  </r>
  <r>
    <s v="EU1824"/>
    <x v="824"/>
    <s v="Tammy Barnes"/>
    <s v="jlyons@gmail.com"/>
    <x v="3"/>
    <x v="1"/>
    <d v="2024-09-29T00:00:00"/>
    <d v="2025-01-01T13:00:00"/>
    <d v="2025-01-01T14:00:00"/>
    <n v="60"/>
    <s v="Tablet"/>
    <s v="Windows"/>
    <s v="Mobile App"/>
    <s v="Video"/>
    <x v="1"/>
    <s v="5G"/>
    <n v="795.01"/>
    <x v="69"/>
    <x v="1"/>
    <n v="3"/>
    <s v="Yes"/>
    <x v="0"/>
    <n v="84.27"/>
    <s v="No"/>
    <n v="7"/>
    <x v="224"/>
    <x v="2"/>
    <n v="1"/>
    <x v="0"/>
    <n v="0"/>
  </r>
  <r>
    <s v="EU1825"/>
    <x v="825"/>
    <s v="Sarah Nunez"/>
    <s v="james00@landry-jones.com"/>
    <x v="2"/>
    <x v="2"/>
    <d v="2024-08-26T00:00:00"/>
    <d v="2025-01-01T14:00:00"/>
    <d v="2025-01-01T15:00:00"/>
    <n v="60"/>
    <s v="Desktop"/>
    <s v="macOS"/>
    <s v="Mobile App"/>
    <s v="Assignment"/>
    <x v="4"/>
    <s v="Ethernet"/>
    <n v="793.35"/>
    <x v="547"/>
    <x v="0"/>
    <n v="5"/>
    <s v="No"/>
    <x v="0"/>
    <n v="106.6"/>
    <s v="No"/>
    <n v="5"/>
    <x v="19"/>
    <x v="0"/>
    <n v="0"/>
    <x v="0"/>
    <n v="0"/>
  </r>
  <r>
    <s v="EU1826"/>
    <x v="826"/>
    <s v="Robert Brown"/>
    <s v="colemannancy@green.net"/>
    <x v="1"/>
    <x v="1"/>
    <d v="2025-04-09T00:00:00"/>
    <d v="2025-01-01T09:00:00"/>
    <d v="2025-01-01T11:00:00"/>
    <n v="120"/>
    <s v="Laptop"/>
    <s v="macOS"/>
    <s v="Mobile App"/>
    <s v="Quiz"/>
    <x v="2"/>
    <s v="5G"/>
    <n v="250.47"/>
    <x v="87"/>
    <x v="0"/>
    <n v="5"/>
    <s v="No"/>
    <x v="0"/>
    <n v="109.08"/>
    <s v="Yes"/>
    <n v="9"/>
    <x v="153"/>
    <x v="0"/>
    <n v="0"/>
    <x v="0"/>
    <n v="1"/>
  </r>
  <r>
    <s v="EU1827"/>
    <x v="827"/>
    <s v="Scott Jones"/>
    <s v="kimberlyreyes@blake.info"/>
    <x v="3"/>
    <x v="3"/>
    <d v="2025-04-24T00:00:00"/>
    <d v="2025-01-01T09:00:00"/>
    <d v="2025-01-01T11:00:00"/>
    <n v="120"/>
    <s v="Smartphone"/>
    <s v="iOS"/>
    <s v="Mobile App"/>
    <s v="Assignment"/>
    <x v="4"/>
    <s v="WiFi"/>
    <n v="130.72999999999999"/>
    <x v="180"/>
    <x v="1"/>
    <n v="5"/>
    <s v="No"/>
    <x v="0"/>
    <n v="31.27"/>
    <s v="Yes"/>
    <n v="10"/>
    <x v="235"/>
    <x v="0"/>
    <n v="1"/>
    <x v="0"/>
    <n v="1"/>
  </r>
  <r>
    <s v="EU1828"/>
    <x v="828"/>
    <s v="Adam Wilkinson"/>
    <s v="gwilliamson@gardner.com"/>
    <x v="0"/>
    <x v="5"/>
    <d v="2024-11-17T00:00:00"/>
    <d v="2025-01-01T09:00:00"/>
    <d v="2025-01-01T11:00:00"/>
    <n v="120"/>
    <s v="Desktop"/>
    <s v="Linux"/>
    <s v="Mobile App"/>
    <s v="Assignment"/>
    <x v="0"/>
    <s v="Ethernet"/>
    <n v="260.41000000000003"/>
    <x v="548"/>
    <x v="1"/>
    <n v="0"/>
    <s v="No"/>
    <x v="1"/>
    <n v="69.77"/>
    <s v="No"/>
    <n v="7"/>
    <x v="236"/>
    <x v="0"/>
    <n v="1"/>
    <x v="1"/>
    <n v="0"/>
  </r>
  <r>
    <s v="EU1829"/>
    <x v="829"/>
    <s v="Jesse Ramirez"/>
    <s v="victoria22@yahoo.com"/>
    <x v="2"/>
    <x v="5"/>
    <d v="2024-10-23T00:00:00"/>
    <d v="2025-01-01T09:00:00"/>
    <d v="2025-01-01T11:00:00"/>
    <n v="120"/>
    <s v="Desktop"/>
    <s v="Windows"/>
    <s v="Mobile App"/>
    <s v="Video"/>
    <x v="4"/>
    <s v="WiFi"/>
    <n v="889.87"/>
    <x v="549"/>
    <x v="0"/>
    <n v="2"/>
    <s v="Yes"/>
    <x v="1"/>
    <n v="48.67"/>
    <s v="No"/>
    <n v="7"/>
    <x v="202"/>
    <x v="3"/>
    <n v="0"/>
    <x v="1"/>
    <n v="0"/>
  </r>
  <r>
    <s v="EU1830"/>
    <x v="830"/>
    <s v="Scott Espinoza"/>
    <s v="lauren66@gmail.com"/>
    <x v="2"/>
    <x v="2"/>
    <d v="2024-10-12T00:00:00"/>
    <d v="2025-01-01T10:00:00"/>
    <d v="2025-01-01T11:00:00"/>
    <n v="60"/>
    <s v="Smartphone"/>
    <s v="Linux"/>
    <s v="Web"/>
    <s v="Reading Material"/>
    <x v="1"/>
    <s v="5G"/>
    <n v="688.11"/>
    <x v="118"/>
    <x v="1"/>
    <n v="5"/>
    <s v="Yes"/>
    <x v="0"/>
    <n v="25.27"/>
    <s v="Yes"/>
    <n v="2"/>
    <x v="137"/>
    <x v="4"/>
    <n v="1"/>
    <x v="0"/>
    <n v="1"/>
  </r>
  <r>
    <s v="EU1831"/>
    <x v="831"/>
    <s v="Dakota Cannon"/>
    <s v="sarah35@hart.biz"/>
    <x v="1"/>
    <x v="4"/>
    <d v="2024-09-28T00:00:00"/>
    <d v="2025-01-01T14:00:00"/>
    <d v="2025-01-01T15:00:00"/>
    <n v="60"/>
    <s v="Desktop"/>
    <s v="Linux"/>
    <s v="Web"/>
    <s v="Discussion"/>
    <x v="0"/>
    <s v="5G"/>
    <n v="139.22"/>
    <x v="550"/>
    <x v="0"/>
    <n v="5"/>
    <s v="Yes"/>
    <x v="1"/>
    <n v="82.39"/>
    <s v="Yes"/>
    <n v="8"/>
    <x v="104"/>
    <x v="5"/>
    <n v="0"/>
    <x v="1"/>
    <n v="1"/>
  </r>
  <r>
    <s v="EU1832"/>
    <x v="832"/>
    <s v="Jennifer Davis"/>
    <s v="wusteven@mcknight.com"/>
    <x v="4"/>
    <x v="3"/>
    <d v="2024-09-02T00:00:00"/>
    <d v="2025-01-01T11:00:00"/>
    <d v="2025-01-01T12:00:00"/>
    <n v="60"/>
    <s v="Laptop"/>
    <s v="Windows"/>
    <s v="Mobile App"/>
    <s v="Discussion"/>
    <x v="3"/>
    <s v="5G"/>
    <n v="269.13"/>
    <x v="193"/>
    <x v="0"/>
    <n v="3"/>
    <s v="Yes"/>
    <x v="1"/>
    <n v="115.57"/>
    <s v="No"/>
    <n v="7"/>
    <x v="105"/>
    <x v="5"/>
    <n v="0"/>
    <x v="1"/>
    <n v="0"/>
  </r>
  <r>
    <s v="EU1833"/>
    <x v="833"/>
    <s v="Ryan Kramer"/>
    <s v="adam81@gmail.com"/>
    <x v="0"/>
    <x v="3"/>
    <d v="2024-09-19T00:00:00"/>
    <d v="2025-01-01T10:00:00"/>
    <d v="2025-01-01T11:00:00"/>
    <n v="60"/>
    <s v="Tablet"/>
    <s v="Android"/>
    <s v="Mobile App"/>
    <s v="Video"/>
    <x v="0"/>
    <s v="WiFi"/>
    <n v="753.9"/>
    <x v="18"/>
    <x v="0"/>
    <n v="5"/>
    <s v="No"/>
    <x v="1"/>
    <n v="48.78"/>
    <s v="No"/>
    <n v="9"/>
    <x v="193"/>
    <x v="2"/>
    <n v="0"/>
    <x v="1"/>
    <n v="0"/>
  </r>
  <r>
    <s v="EU1834"/>
    <x v="834"/>
    <s v="Jenna Hicks"/>
    <s v="shannonjones@hotmail.com"/>
    <x v="1"/>
    <x v="4"/>
    <d v="2024-09-23T00:00:00"/>
    <d v="2025-01-01T09:00:00"/>
    <d v="2025-01-01T11:00:00"/>
    <n v="120"/>
    <s v="Smartphone"/>
    <s v="Android"/>
    <s v="Web"/>
    <s v="Video"/>
    <x v="3"/>
    <s v="4G"/>
    <n v="303.73"/>
    <x v="551"/>
    <x v="0"/>
    <n v="5"/>
    <s v="No"/>
    <x v="0"/>
    <n v="19.98"/>
    <s v="Yes"/>
    <n v="9"/>
    <x v="146"/>
    <x v="0"/>
    <n v="0"/>
    <x v="0"/>
    <n v="1"/>
  </r>
  <r>
    <s v="EU1835"/>
    <x v="835"/>
    <s v="Vincent Alexander"/>
    <s v="spencermichael@yahoo.com"/>
    <x v="4"/>
    <x v="0"/>
    <d v="2025-04-09T00:00:00"/>
    <d v="2025-01-01T11:00:00"/>
    <d v="2025-01-01T13:00:00"/>
    <n v="120"/>
    <s v="Desktop"/>
    <s v="Windows"/>
    <s v="Mobile App"/>
    <s v="Discussion"/>
    <x v="2"/>
    <s v="WiFi"/>
    <n v="472.04"/>
    <x v="552"/>
    <x v="1"/>
    <n v="1"/>
    <s v="Yes"/>
    <x v="1"/>
    <n v="18.5"/>
    <s v="No"/>
    <n v="5"/>
    <x v="45"/>
    <x v="0"/>
    <n v="1"/>
    <x v="1"/>
    <n v="0"/>
  </r>
  <r>
    <s v="EU1836"/>
    <x v="836"/>
    <s v="Cynthia Williams"/>
    <s v="tanner36@yahoo.com"/>
    <x v="4"/>
    <x v="3"/>
    <d v="2025-04-21T00:00:00"/>
    <d v="2025-01-01T14:00:00"/>
    <d v="2025-01-01T15:00:00"/>
    <n v="60"/>
    <s v="Smartphone"/>
    <s v="iOS"/>
    <s v="Mobile App"/>
    <s v="Assignment"/>
    <x v="2"/>
    <s v="WiFi"/>
    <n v="920.04"/>
    <x v="553"/>
    <x v="0"/>
    <n v="4"/>
    <s v="Yes"/>
    <x v="0"/>
    <n v="14.77"/>
    <s v="Yes"/>
    <n v="0"/>
    <x v="159"/>
    <x v="3"/>
    <n v="0"/>
    <x v="0"/>
    <n v="1"/>
  </r>
  <r>
    <s v="EU1837"/>
    <x v="837"/>
    <s v="David Nelson"/>
    <s v="mgonzalez@yahoo.com"/>
    <x v="4"/>
    <x v="2"/>
    <d v="2024-11-29T00:00:00"/>
    <d v="2025-01-01T12:00:00"/>
    <d v="2025-01-01T13:00:00"/>
    <n v="60"/>
    <s v="Desktop"/>
    <s v="Android"/>
    <s v="Web"/>
    <s v="Video"/>
    <x v="0"/>
    <s v="Ethernet"/>
    <n v="187.43"/>
    <x v="554"/>
    <x v="0"/>
    <n v="0"/>
    <s v="No"/>
    <x v="1"/>
    <n v="42.18"/>
    <s v="No"/>
    <n v="9"/>
    <x v="210"/>
    <x v="3"/>
    <n v="0"/>
    <x v="1"/>
    <n v="0"/>
  </r>
  <r>
    <s v="EU1838"/>
    <x v="838"/>
    <s v="Steven Robertson"/>
    <s v="zacharycooper@fletcher.com"/>
    <x v="1"/>
    <x v="3"/>
    <d v="2024-08-14T00:00:00"/>
    <d v="2025-01-01T10:00:00"/>
    <d v="2025-01-01T12:00:00"/>
    <n v="120"/>
    <s v="Desktop"/>
    <s v="macOS"/>
    <s v="Mobile App"/>
    <s v="Assignment"/>
    <x v="2"/>
    <s v="Ethernet"/>
    <n v="846.3"/>
    <x v="555"/>
    <x v="1"/>
    <n v="1"/>
    <s v="Yes"/>
    <x v="1"/>
    <n v="20.420000000000002"/>
    <s v="No"/>
    <n v="2"/>
    <x v="87"/>
    <x v="1"/>
    <n v="1"/>
    <x v="1"/>
    <n v="0"/>
  </r>
  <r>
    <s v="EU1839"/>
    <x v="839"/>
    <s v="Lisa Guzman"/>
    <s v="sandracosta@lynch.org"/>
    <x v="0"/>
    <x v="4"/>
    <d v="2025-06-11T00:00:00"/>
    <d v="2025-01-01T12:00:00"/>
    <d v="2025-01-01T14:00:00"/>
    <n v="120"/>
    <s v="Smartphone"/>
    <s v="Windows"/>
    <s v="Web"/>
    <s v="Video"/>
    <x v="4"/>
    <s v="Ethernet"/>
    <n v="917.6"/>
    <x v="65"/>
    <x v="1"/>
    <n v="4"/>
    <s v="No"/>
    <x v="0"/>
    <n v="63.96"/>
    <s v="Yes"/>
    <n v="3"/>
    <x v="214"/>
    <x v="0"/>
    <n v="1"/>
    <x v="0"/>
    <n v="1"/>
  </r>
  <r>
    <s v="EU1840"/>
    <x v="840"/>
    <s v="Teresa Frederick"/>
    <s v="walterlarry@powell-frazier.com"/>
    <x v="1"/>
    <x v="4"/>
    <d v="2025-01-02T00:00:00"/>
    <d v="2025-01-01T11:00:00"/>
    <d v="2025-01-01T13:00:00"/>
    <n v="120"/>
    <s v="Desktop"/>
    <s v="Windows"/>
    <s v="Mobile App"/>
    <s v="Discussion"/>
    <x v="3"/>
    <s v="4G"/>
    <n v="468.73"/>
    <x v="420"/>
    <x v="1"/>
    <n v="4"/>
    <s v="No"/>
    <x v="0"/>
    <n v="110.7"/>
    <s v="Yes"/>
    <n v="1"/>
    <x v="189"/>
    <x v="0"/>
    <n v="1"/>
    <x v="0"/>
    <n v="1"/>
  </r>
  <r>
    <s v="EU1841"/>
    <x v="841"/>
    <s v="Jennifer Brewer"/>
    <s v="mwarren@yahoo.com"/>
    <x v="3"/>
    <x v="6"/>
    <d v="2024-11-15T00:00:00"/>
    <d v="2025-01-01T14:00:00"/>
    <d v="2025-01-01T15:00:00"/>
    <n v="60"/>
    <s v="Smartphone"/>
    <s v="iOS"/>
    <s v="Web"/>
    <s v="Quiz"/>
    <x v="0"/>
    <s v="WiFi"/>
    <n v="220.79"/>
    <x v="496"/>
    <x v="0"/>
    <n v="1"/>
    <s v="Yes"/>
    <x v="0"/>
    <n v="98.35"/>
    <s v="No"/>
    <n v="8"/>
    <x v="96"/>
    <x v="5"/>
    <n v="0"/>
    <x v="0"/>
    <n v="0"/>
  </r>
  <r>
    <s v="EU1842"/>
    <x v="842"/>
    <s v="Lisa Curry"/>
    <s v="vschaefer@jackson.com"/>
    <x v="0"/>
    <x v="3"/>
    <d v="2024-09-11T00:00:00"/>
    <d v="2025-01-01T13:00:00"/>
    <d v="2025-01-01T15:00:00"/>
    <n v="120"/>
    <s v="Laptop"/>
    <s v="iOS"/>
    <s v="Web"/>
    <s v="Reading Material"/>
    <x v="4"/>
    <s v="4G"/>
    <n v="274.43"/>
    <x v="470"/>
    <x v="1"/>
    <n v="4"/>
    <s v="No"/>
    <x v="0"/>
    <n v="7.64"/>
    <s v="Yes"/>
    <n v="3"/>
    <x v="173"/>
    <x v="2"/>
    <n v="1"/>
    <x v="0"/>
    <n v="1"/>
  </r>
  <r>
    <s v="EU1843"/>
    <x v="843"/>
    <s v="Kelly Bennett"/>
    <s v="harrischarles@gmail.com"/>
    <x v="1"/>
    <x v="5"/>
    <d v="2025-05-25T00:00:00"/>
    <d v="2025-01-01T09:00:00"/>
    <d v="2025-01-01T11:00:00"/>
    <n v="120"/>
    <s v="Smartphone"/>
    <s v="Linux"/>
    <s v="Web"/>
    <s v="Assignment"/>
    <x v="2"/>
    <s v="5G"/>
    <n v="926.64"/>
    <x v="481"/>
    <x v="0"/>
    <n v="1"/>
    <s v="Yes"/>
    <x v="0"/>
    <n v="48.33"/>
    <s v="Yes"/>
    <n v="3"/>
    <x v="210"/>
    <x v="0"/>
    <n v="0"/>
    <x v="0"/>
    <n v="1"/>
  </r>
  <r>
    <s v="EU1844"/>
    <x v="844"/>
    <s v="Allison Dudley"/>
    <s v="kevinkim@lopez.info"/>
    <x v="4"/>
    <x v="1"/>
    <d v="2025-06-28T00:00:00"/>
    <d v="2025-01-01T11:00:00"/>
    <d v="2025-01-01T13:00:00"/>
    <n v="120"/>
    <s v="Desktop"/>
    <s v="iOS"/>
    <s v="Mobile App"/>
    <s v="Assignment"/>
    <x v="2"/>
    <s v="4G"/>
    <n v="810.88"/>
    <x v="556"/>
    <x v="0"/>
    <n v="5"/>
    <s v="Yes"/>
    <x v="1"/>
    <n v="68.540000000000006"/>
    <s v="No"/>
    <n v="3"/>
    <x v="63"/>
    <x v="2"/>
    <n v="0"/>
    <x v="1"/>
    <n v="0"/>
  </r>
  <r>
    <s v="EU1845"/>
    <x v="845"/>
    <s v="Joseph Shaffer"/>
    <s v="smithmatthew@gmail.com"/>
    <x v="0"/>
    <x v="1"/>
    <d v="2024-10-23T00:00:00"/>
    <d v="2025-01-01T14:00:00"/>
    <d v="2025-01-01T15:00:00"/>
    <n v="60"/>
    <s v="Desktop"/>
    <s v="Linux"/>
    <s v="Web"/>
    <s v="Discussion"/>
    <x v="2"/>
    <s v="4G"/>
    <n v="300.69"/>
    <x v="73"/>
    <x v="1"/>
    <n v="1"/>
    <s v="Yes"/>
    <x v="0"/>
    <n v="67.06"/>
    <s v="Yes"/>
    <n v="5"/>
    <x v="184"/>
    <x v="3"/>
    <n v="1"/>
    <x v="0"/>
    <n v="1"/>
  </r>
  <r>
    <s v="EU1846"/>
    <x v="846"/>
    <s v="Dr. Richard Benitez DDS"/>
    <s v="rickcunningham@thomas.org"/>
    <x v="4"/>
    <x v="4"/>
    <d v="2025-02-05T00:00:00"/>
    <d v="2025-01-01T14:00:00"/>
    <d v="2025-01-01T16:00:00"/>
    <n v="120"/>
    <s v="Smartphone"/>
    <s v="macOS"/>
    <s v="Mobile App"/>
    <s v="Assignment"/>
    <x v="4"/>
    <s v="WiFi"/>
    <n v="656.83"/>
    <x v="557"/>
    <x v="1"/>
    <n v="1"/>
    <s v="No"/>
    <x v="0"/>
    <n v="65.069999999999993"/>
    <s v="Yes"/>
    <n v="9"/>
    <x v="121"/>
    <x v="3"/>
    <n v="1"/>
    <x v="0"/>
    <n v="1"/>
  </r>
  <r>
    <s v="EU1847"/>
    <x v="847"/>
    <s v="Ashley Barnett"/>
    <s v="billy98@hotmail.com"/>
    <x v="4"/>
    <x v="0"/>
    <d v="2025-02-25T00:00:00"/>
    <d v="2025-01-01T09:00:00"/>
    <d v="2025-01-01T10:00:00"/>
    <n v="60"/>
    <s v="Desktop"/>
    <s v="Android"/>
    <s v="Mobile App"/>
    <s v="Discussion"/>
    <x v="2"/>
    <s v="Ethernet"/>
    <n v="552.91"/>
    <x v="368"/>
    <x v="1"/>
    <n v="2"/>
    <s v="No"/>
    <x v="1"/>
    <n v="90.23"/>
    <s v="No"/>
    <n v="7"/>
    <x v="18"/>
    <x v="4"/>
    <n v="1"/>
    <x v="1"/>
    <n v="0"/>
  </r>
  <r>
    <s v="EU1848"/>
    <x v="848"/>
    <s v="James Schwartz"/>
    <s v="smithjared@hotmail.com"/>
    <x v="3"/>
    <x v="3"/>
    <d v="2024-09-07T00:00:00"/>
    <d v="2025-01-01T12:00:00"/>
    <d v="2025-01-01T14:00:00"/>
    <n v="120"/>
    <s v="Tablet"/>
    <s v="Android"/>
    <s v="Mobile App"/>
    <s v="Assignment"/>
    <x v="0"/>
    <s v="Ethernet"/>
    <n v="376.44"/>
    <x v="558"/>
    <x v="1"/>
    <n v="2"/>
    <s v="Yes"/>
    <x v="1"/>
    <n v="100.74"/>
    <s v="Yes"/>
    <n v="8"/>
    <x v="75"/>
    <x v="2"/>
    <n v="1"/>
    <x v="1"/>
    <n v="1"/>
  </r>
  <r>
    <s v="EU1849"/>
    <x v="849"/>
    <s v="Crystal Russell"/>
    <s v="krista77@hotmail.com"/>
    <x v="3"/>
    <x v="4"/>
    <d v="2024-11-25T00:00:00"/>
    <d v="2025-01-01T11:00:00"/>
    <d v="2025-01-01T12:00:00"/>
    <n v="60"/>
    <s v="Laptop"/>
    <s v="Linux"/>
    <s v="Mobile App"/>
    <s v="Video"/>
    <x v="0"/>
    <s v="Ethernet"/>
    <n v="524.21"/>
    <x v="559"/>
    <x v="1"/>
    <n v="5"/>
    <s v="No"/>
    <x v="0"/>
    <n v="0.11"/>
    <s v="No"/>
    <n v="7"/>
    <x v="82"/>
    <x v="0"/>
    <n v="1"/>
    <x v="0"/>
    <n v="0"/>
  </r>
  <r>
    <s v="EU1850"/>
    <x v="850"/>
    <s v="Kelly Rubio"/>
    <s v="benjaminirwin@gmail.com"/>
    <x v="3"/>
    <x v="3"/>
    <d v="2025-06-24T00:00:00"/>
    <d v="2025-01-01T14:00:00"/>
    <d v="2025-01-01T15:00:00"/>
    <n v="60"/>
    <s v="Desktop"/>
    <s v="macOS"/>
    <s v="Mobile App"/>
    <s v="Video"/>
    <x v="1"/>
    <s v="4G"/>
    <n v="785.42"/>
    <x v="333"/>
    <x v="0"/>
    <n v="5"/>
    <s v="No"/>
    <x v="1"/>
    <n v="13.57"/>
    <s v="No"/>
    <n v="7"/>
    <x v="213"/>
    <x v="3"/>
    <n v="0"/>
    <x v="1"/>
    <n v="0"/>
  </r>
  <r>
    <s v="EU1851"/>
    <x v="851"/>
    <s v="Timothy Spencer"/>
    <s v="troycosta@kennedy-barrett.com"/>
    <x v="1"/>
    <x v="5"/>
    <d v="2024-11-30T00:00:00"/>
    <d v="2025-01-01T11:00:00"/>
    <d v="2025-01-01T13:00:00"/>
    <n v="120"/>
    <s v="Smartphone"/>
    <s v="Windows"/>
    <s v="Web"/>
    <s v="Discussion"/>
    <x v="1"/>
    <s v="5G"/>
    <n v="506.43"/>
    <x v="415"/>
    <x v="1"/>
    <n v="1"/>
    <s v="Yes"/>
    <x v="0"/>
    <n v="114.71"/>
    <s v="Yes"/>
    <n v="2"/>
    <x v="204"/>
    <x v="5"/>
    <n v="1"/>
    <x v="0"/>
    <n v="1"/>
  </r>
  <r>
    <s v="EU1852"/>
    <x v="852"/>
    <s v="Joseph Brown"/>
    <s v="john69@gmail.com"/>
    <x v="2"/>
    <x v="1"/>
    <d v="2025-01-13T00:00:00"/>
    <d v="2025-01-01T14:00:00"/>
    <d v="2025-01-01T16:00:00"/>
    <n v="120"/>
    <s v="Laptop"/>
    <s v="Windows"/>
    <s v="Web"/>
    <s v="Reading Material"/>
    <x v="4"/>
    <s v="Ethernet"/>
    <n v="651.15"/>
    <x v="420"/>
    <x v="0"/>
    <n v="0"/>
    <s v="Yes"/>
    <x v="1"/>
    <n v="90.58"/>
    <s v="No"/>
    <n v="2"/>
    <x v="79"/>
    <x v="0"/>
    <n v="0"/>
    <x v="1"/>
    <n v="0"/>
  </r>
  <r>
    <s v="EU1853"/>
    <x v="853"/>
    <s v="Sheri Wheeler"/>
    <s v="gellis@mitchell-chapman.biz"/>
    <x v="1"/>
    <x v="6"/>
    <d v="2024-11-18T00:00:00"/>
    <d v="2025-01-01T11:00:00"/>
    <d v="2025-01-01T12:00:00"/>
    <n v="60"/>
    <s v="Desktop"/>
    <s v="Windows"/>
    <s v="Web"/>
    <s v="Discussion"/>
    <x v="2"/>
    <s v="5G"/>
    <n v="509.97"/>
    <x v="560"/>
    <x v="1"/>
    <n v="4"/>
    <s v="No"/>
    <x v="0"/>
    <n v="99.67"/>
    <s v="No"/>
    <n v="0"/>
    <x v="236"/>
    <x v="2"/>
    <n v="1"/>
    <x v="0"/>
    <n v="0"/>
  </r>
  <r>
    <s v="EU1854"/>
    <x v="854"/>
    <s v="Lisa Morrison"/>
    <s v="chadchambers@yahoo.com"/>
    <x v="2"/>
    <x v="3"/>
    <d v="2024-09-09T00:00:00"/>
    <d v="2025-01-01T10:00:00"/>
    <d v="2025-01-01T12:00:00"/>
    <n v="120"/>
    <s v="Desktop"/>
    <s v="macOS"/>
    <s v="Web"/>
    <s v="Video"/>
    <x v="1"/>
    <s v="Ethernet"/>
    <n v="437.05"/>
    <x v="274"/>
    <x v="1"/>
    <n v="2"/>
    <s v="Yes"/>
    <x v="0"/>
    <n v="21.64"/>
    <s v="Yes"/>
    <n v="3"/>
    <x v="23"/>
    <x v="0"/>
    <n v="1"/>
    <x v="0"/>
    <n v="1"/>
  </r>
  <r>
    <s v="EU1855"/>
    <x v="855"/>
    <s v="Matthew Evans"/>
    <s v="jasmine45@yahoo.com"/>
    <x v="3"/>
    <x v="6"/>
    <d v="2024-10-27T00:00:00"/>
    <d v="2025-01-01T08:00:00"/>
    <d v="2025-01-01T09:00:00"/>
    <n v="60"/>
    <s v="Desktop"/>
    <s v="Windows"/>
    <s v="Mobile App"/>
    <s v="Assignment"/>
    <x v="2"/>
    <s v="5G"/>
    <n v="270.10000000000002"/>
    <x v="195"/>
    <x v="1"/>
    <n v="3"/>
    <s v="No"/>
    <x v="1"/>
    <n v="88.15"/>
    <s v="No"/>
    <n v="9"/>
    <x v="222"/>
    <x v="4"/>
    <n v="1"/>
    <x v="1"/>
    <n v="0"/>
  </r>
  <r>
    <s v="EU1856"/>
    <x v="856"/>
    <s v="Gregg Carr"/>
    <s v="alexandersimmons@hotmail.com"/>
    <x v="0"/>
    <x v="2"/>
    <d v="2025-06-04T00:00:00"/>
    <d v="2025-01-01T13:00:00"/>
    <d v="2025-01-01T15:00:00"/>
    <n v="120"/>
    <s v="Desktop"/>
    <s v="Windows"/>
    <s v="Mobile App"/>
    <s v="Discussion"/>
    <x v="1"/>
    <s v="4G"/>
    <n v="984.6"/>
    <x v="52"/>
    <x v="0"/>
    <n v="5"/>
    <s v="No"/>
    <x v="1"/>
    <n v="58.77"/>
    <s v="Yes"/>
    <n v="6"/>
    <x v="83"/>
    <x v="0"/>
    <n v="0"/>
    <x v="1"/>
    <n v="1"/>
  </r>
  <r>
    <s v="EU1857"/>
    <x v="857"/>
    <s v="Richard Berry"/>
    <s v="zsmith@reyes.com"/>
    <x v="4"/>
    <x v="3"/>
    <d v="2025-06-05T00:00:00"/>
    <d v="2025-01-01T10:00:00"/>
    <d v="2025-01-01T12:00:00"/>
    <n v="120"/>
    <s v="Laptop"/>
    <s v="macOS"/>
    <s v="Web"/>
    <s v="Video"/>
    <x v="4"/>
    <s v="WiFi"/>
    <n v="900.6"/>
    <x v="126"/>
    <x v="1"/>
    <n v="4"/>
    <s v="No"/>
    <x v="1"/>
    <n v="90.08"/>
    <s v="No"/>
    <n v="10"/>
    <x v="167"/>
    <x v="0"/>
    <n v="1"/>
    <x v="1"/>
    <n v="0"/>
  </r>
  <r>
    <s v="EU1858"/>
    <x v="858"/>
    <s v="Diana Smith"/>
    <s v="theresaharper@yahoo.com"/>
    <x v="3"/>
    <x v="1"/>
    <d v="2024-08-23T00:00:00"/>
    <d v="2025-01-01T12:00:00"/>
    <d v="2025-01-01T13:00:00"/>
    <n v="60"/>
    <s v="Tablet"/>
    <s v="Windows"/>
    <s v="Mobile App"/>
    <s v="Discussion"/>
    <x v="0"/>
    <s v="WiFi"/>
    <n v="364.08"/>
    <x v="332"/>
    <x v="1"/>
    <n v="2"/>
    <s v="No"/>
    <x v="0"/>
    <n v="15.68"/>
    <s v="No"/>
    <n v="4"/>
    <x v="115"/>
    <x v="4"/>
    <n v="1"/>
    <x v="0"/>
    <n v="0"/>
  </r>
  <r>
    <s v="EU1859"/>
    <x v="859"/>
    <s v="Jamie Cervantes"/>
    <s v="guzmanmelissa@yahoo.com"/>
    <x v="0"/>
    <x v="3"/>
    <d v="2025-06-06T00:00:00"/>
    <d v="2025-01-01T09:00:00"/>
    <d v="2025-01-01T11:00:00"/>
    <n v="120"/>
    <s v="Smartphone"/>
    <s v="Android"/>
    <s v="Web"/>
    <s v="Quiz"/>
    <x v="1"/>
    <s v="5G"/>
    <n v="889.17"/>
    <x v="561"/>
    <x v="1"/>
    <n v="1"/>
    <s v="Yes"/>
    <x v="0"/>
    <n v="16.850000000000001"/>
    <s v="Yes"/>
    <n v="2"/>
    <x v="237"/>
    <x v="5"/>
    <n v="1"/>
    <x v="0"/>
    <n v="1"/>
  </r>
  <r>
    <s v="EU1860"/>
    <x v="860"/>
    <s v="Hayden Morris"/>
    <s v="marcusbennett@gordon-wright.com"/>
    <x v="1"/>
    <x v="5"/>
    <d v="2024-12-18T00:00:00"/>
    <d v="2025-01-01T12:00:00"/>
    <d v="2025-01-01T14:00:00"/>
    <n v="120"/>
    <s v="Tablet"/>
    <s v="Android"/>
    <s v="Mobile App"/>
    <s v="Discussion"/>
    <x v="4"/>
    <s v="5G"/>
    <n v="182.24"/>
    <x v="562"/>
    <x v="1"/>
    <n v="4"/>
    <s v="Yes"/>
    <x v="1"/>
    <n v="116.78"/>
    <s v="Yes"/>
    <n v="7"/>
    <x v="157"/>
    <x v="0"/>
    <n v="1"/>
    <x v="1"/>
    <n v="1"/>
  </r>
  <r>
    <s v="EU1861"/>
    <x v="861"/>
    <s v="Pamela Johnson"/>
    <s v="james77@carter-huff.com"/>
    <x v="1"/>
    <x v="6"/>
    <d v="2024-12-24T00:00:00"/>
    <d v="2025-01-01T11:00:00"/>
    <d v="2025-01-01T13:00:00"/>
    <n v="120"/>
    <s v="Laptop"/>
    <s v="Linux"/>
    <s v="Mobile App"/>
    <s v="Reading Material"/>
    <x v="0"/>
    <s v="4G"/>
    <n v="681.59"/>
    <x v="563"/>
    <x v="1"/>
    <n v="3"/>
    <s v="No"/>
    <x v="1"/>
    <n v="75.209999999999994"/>
    <s v="No"/>
    <n v="7"/>
    <x v="203"/>
    <x v="0"/>
    <n v="1"/>
    <x v="1"/>
    <n v="0"/>
  </r>
  <r>
    <s v="EU1862"/>
    <x v="862"/>
    <s v="Nicholas Ramirez"/>
    <s v="gomezmonica@hotmail.com"/>
    <x v="4"/>
    <x v="1"/>
    <d v="2024-08-19T00:00:00"/>
    <d v="2025-01-01T08:00:00"/>
    <d v="2025-01-01T09:00:00"/>
    <n v="60"/>
    <s v="Tablet"/>
    <s v="Windows"/>
    <s v="Mobile App"/>
    <s v="Quiz"/>
    <x v="2"/>
    <s v="WiFi"/>
    <n v="836.51"/>
    <x v="71"/>
    <x v="1"/>
    <n v="0"/>
    <s v="Yes"/>
    <x v="1"/>
    <n v="36.99"/>
    <s v="Yes"/>
    <n v="2"/>
    <x v="69"/>
    <x v="0"/>
    <n v="1"/>
    <x v="1"/>
    <n v="1"/>
  </r>
  <r>
    <s v="EU1863"/>
    <x v="863"/>
    <s v="Johnathan Smith"/>
    <s v="rogersstephanie@gmail.com"/>
    <x v="1"/>
    <x v="1"/>
    <d v="2024-08-28T00:00:00"/>
    <d v="2025-01-01T11:00:00"/>
    <d v="2025-01-01T12:00:00"/>
    <n v="60"/>
    <s v="Smartphone"/>
    <s v="Android"/>
    <s v="Mobile App"/>
    <s v="Assignment"/>
    <x v="2"/>
    <s v="4G"/>
    <n v="629.26"/>
    <x v="64"/>
    <x v="1"/>
    <n v="2"/>
    <s v="No"/>
    <x v="1"/>
    <n v="28.6"/>
    <s v="No"/>
    <n v="2"/>
    <x v="72"/>
    <x v="4"/>
    <n v="1"/>
    <x v="1"/>
    <n v="0"/>
  </r>
  <r>
    <s v="EU1864"/>
    <x v="864"/>
    <s v="Jacob Braun"/>
    <s v="diane87@hotmail.com"/>
    <x v="1"/>
    <x v="1"/>
    <d v="2024-08-14T00:00:00"/>
    <d v="2025-01-01T10:00:00"/>
    <d v="2025-01-01T12:00:00"/>
    <n v="120"/>
    <s v="Tablet"/>
    <s v="Android"/>
    <s v="Web"/>
    <s v="Reading Material"/>
    <x v="0"/>
    <s v="4G"/>
    <n v="392.93"/>
    <x v="6"/>
    <x v="1"/>
    <n v="1"/>
    <s v="No"/>
    <x v="0"/>
    <n v="61.86"/>
    <s v="Yes"/>
    <n v="2"/>
    <x v="47"/>
    <x v="3"/>
    <n v="1"/>
    <x v="0"/>
    <n v="1"/>
  </r>
  <r>
    <s v="EU1865"/>
    <x v="865"/>
    <s v="Laurie Brown"/>
    <s v="carolyncollins@brooks.com"/>
    <x v="3"/>
    <x v="3"/>
    <d v="2024-09-12T00:00:00"/>
    <d v="2025-01-01T09:00:00"/>
    <d v="2025-01-01T10:00:00"/>
    <n v="60"/>
    <s v="Tablet"/>
    <s v="Linux"/>
    <s v="Mobile App"/>
    <s v="Quiz"/>
    <x v="3"/>
    <s v="5G"/>
    <n v="538.04"/>
    <x v="564"/>
    <x v="1"/>
    <n v="5"/>
    <s v="Yes"/>
    <x v="0"/>
    <n v="107.88"/>
    <s v="Yes"/>
    <n v="7"/>
    <x v="116"/>
    <x v="2"/>
    <n v="1"/>
    <x v="0"/>
    <n v="1"/>
  </r>
  <r>
    <s v="EU1866"/>
    <x v="866"/>
    <s v="Selena Rogers"/>
    <s v="lopezronald@davis-wright.com"/>
    <x v="1"/>
    <x v="0"/>
    <d v="2025-03-26T00:00:00"/>
    <d v="2025-01-01T13:00:00"/>
    <d v="2025-01-01T14:00:00"/>
    <n v="60"/>
    <s v="Desktop"/>
    <s v="Linux"/>
    <s v="Mobile App"/>
    <s v="Discussion"/>
    <x v="4"/>
    <s v="WiFi"/>
    <n v="528.20000000000005"/>
    <x v="323"/>
    <x v="1"/>
    <n v="1"/>
    <s v="No"/>
    <x v="0"/>
    <n v="119.12"/>
    <s v="No"/>
    <n v="8"/>
    <x v="175"/>
    <x v="1"/>
    <n v="1"/>
    <x v="0"/>
    <n v="0"/>
  </r>
  <r>
    <s v="EU1867"/>
    <x v="867"/>
    <s v="Scott Castro"/>
    <s v="serranojoseph@johnston.com"/>
    <x v="0"/>
    <x v="2"/>
    <d v="2024-09-01T00:00:00"/>
    <d v="2025-01-01T12:00:00"/>
    <d v="2025-01-01T14:00:00"/>
    <n v="120"/>
    <s v="Smartphone"/>
    <s v="Windows"/>
    <s v="Web"/>
    <s v="Quiz"/>
    <x v="1"/>
    <s v="WiFi"/>
    <n v="246.51"/>
    <x v="565"/>
    <x v="1"/>
    <n v="1"/>
    <s v="No"/>
    <x v="1"/>
    <n v="101.06"/>
    <s v="No"/>
    <n v="4"/>
    <x v="174"/>
    <x v="0"/>
    <n v="1"/>
    <x v="1"/>
    <n v="0"/>
  </r>
  <r>
    <s v="EU1868"/>
    <x v="868"/>
    <s v="Matthew Ward"/>
    <s v="qcopeland@benjamin.info"/>
    <x v="1"/>
    <x v="1"/>
    <d v="2025-04-14T00:00:00"/>
    <d v="2025-01-01T10:00:00"/>
    <d v="2025-01-01T12:00:00"/>
    <n v="120"/>
    <s v="Tablet"/>
    <s v="Windows"/>
    <s v="Web"/>
    <s v="Quiz"/>
    <x v="1"/>
    <s v="WiFi"/>
    <n v="773.01"/>
    <x v="566"/>
    <x v="1"/>
    <n v="0"/>
    <s v="Yes"/>
    <x v="0"/>
    <n v="81.63"/>
    <s v="Yes"/>
    <n v="7"/>
    <x v="238"/>
    <x v="5"/>
    <n v="1"/>
    <x v="0"/>
    <n v="1"/>
  </r>
  <r>
    <s v="EU1869"/>
    <x v="869"/>
    <s v="April Armstrong"/>
    <s v="mcclainmatthew@yahoo.com"/>
    <x v="2"/>
    <x v="5"/>
    <d v="2025-04-12T00:00:00"/>
    <d v="2025-01-01T08:00:00"/>
    <d v="2025-01-01T10:00:00"/>
    <n v="120"/>
    <s v="Smartphone"/>
    <s v="Windows"/>
    <s v="Mobile App"/>
    <s v="Assignment"/>
    <x v="2"/>
    <s v="WiFi"/>
    <n v="289.61"/>
    <x v="84"/>
    <x v="1"/>
    <n v="1"/>
    <s v="No"/>
    <x v="0"/>
    <n v="108.41"/>
    <s v="No"/>
    <n v="1"/>
    <x v="157"/>
    <x v="1"/>
    <n v="1"/>
    <x v="0"/>
    <n v="0"/>
  </r>
  <r>
    <s v="EU1870"/>
    <x v="870"/>
    <s v="Anthony Gonzalez"/>
    <s v="briancole@howard-copeland.info"/>
    <x v="2"/>
    <x v="3"/>
    <d v="2024-08-24T00:00:00"/>
    <d v="2025-01-01T10:00:00"/>
    <d v="2025-01-01T12:00:00"/>
    <n v="120"/>
    <s v="Laptop"/>
    <s v="Windows"/>
    <s v="Web"/>
    <s v="Quiz"/>
    <x v="3"/>
    <s v="WiFi"/>
    <n v="343.29"/>
    <x v="513"/>
    <x v="0"/>
    <n v="3"/>
    <s v="No"/>
    <x v="0"/>
    <n v="30.08"/>
    <s v="Yes"/>
    <n v="10"/>
    <x v="58"/>
    <x v="0"/>
    <n v="0"/>
    <x v="0"/>
    <n v="1"/>
  </r>
  <r>
    <s v="EU1871"/>
    <x v="871"/>
    <s v="Nathan Hamilton"/>
    <s v="alyssa15@hanson-hudson.net"/>
    <x v="3"/>
    <x v="5"/>
    <d v="2024-12-24T00:00:00"/>
    <d v="2025-01-01T10:00:00"/>
    <d v="2025-01-01T11:00:00"/>
    <n v="60"/>
    <s v="Tablet"/>
    <s v="Android"/>
    <s v="Web"/>
    <s v="Video"/>
    <x v="4"/>
    <s v="4G"/>
    <n v="946.82"/>
    <x v="409"/>
    <x v="1"/>
    <n v="3"/>
    <s v="Yes"/>
    <x v="0"/>
    <n v="99.86"/>
    <s v="No"/>
    <n v="8"/>
    <x v="181"/>
    <x v="5"/>
    <n v="1"/>
    <x v="0"/>
    <n v="0"/>
  </r>
  <r>
    <s v="EU1872"/>
    <x v="872"/>
    <s v="Laura Cowan"/>
    <s v="nicoleallen@jackson.net"/>
    <x v="2"/>
    <x v="1"/>
    <d v="2024-07-16T00:00:00"/>
    <d v="2025-01-01T14:00:00"/>
    <d v="2025-01-01T15:00:00"/>
    <n v="60"/>
    <s v="Smartphone"/>
    <s v="macOS"/>
    <s v="Mobile App"/>
    <s v="Discussion"/>
    <x v="3"/>
    <s v="WiFi"/>
    <n v="340.61"/>
    <x v="567"/>
    <x v="0"/>
    <n v="4"/>
    <s v="No"/>
    <x v="1"/>
    <n v="22.97"/>
    <s v="No"/>
    <n v="7"/>
    <x v="216"/>
    <x v="1"/>
    <n v="0"/>
    <x v="1"/>
    <n v="0"/>
  </r>
  <r>
    <s v="EU1873"/>
    <x v="873"/>
    <s v="Johnny Goodwin"/>
    <s v="thebert@smith-morales.com"/>
    <x v="2"/>
    <x v="5"/>
    <d v="2024-09-01T00:00:00"/>
    <d v="2025-01-01T08:00:00"/>
    <d v="2025-01-01T09:00:00"/>
    <n v="60"/>
    <s v="Desktop"/>
    <s v="iOS"/>
    <s v="Web"/>
    <s v="Discussion"/>
    <x v="4"/>
    <s v="4G"/>
    <n v="399.57"/>
    <x v="165"/>
    <x v="0"/>
    <n v="2"/>
    <s v="Yes"/>
    <x v="1"/>
    <n v="102.89"/>
    <s v="No"/>
    <n v="7"/>
    <x v="233"/>
    <x v="5"/>
    <n v="0"/>
    <x v="1"/>
    <n v="0"/>
  </r>
  <r>
    <s v="EU1874"/>
    <x v="874"/>
    <s v="Cindy Carroll"/>
    <s v="ndavis@hotmail.com"/>
    <x v="1"/>
    <x v="2"/>
    <d v="2025-05-19T00:00:00"/>
    <d v="2025-01-01T12:00:00"/>
    <d v="2025-01-01T14:00:00"/>
    <n v="120"/>
    <s v="Desktop"/>
    <s v="Android"/>
    <s v="Mobile App"/>
    <s v="Assignment"/>
    <x v="1"/>
    <s v="4G"/>
    <n v="802.37"/>
    <x v="94"/>
    <x v="1"/>
    <n v="4"/>
    <s v="Yes"/>
    <x v="0"/>
    <n v="108.8"/>
    <s v="No"/>
    <n v="4"/>
    <x v="233"/>
    <x v="5"/>
    <n v="1"/>
    <x v="0"/>
    <n v="0"/>
  </r>
  <r>
    <s v="EU1875"/>
    <x v="875"/>
    <s v="David Allen"/>
    <s v="jesseweaver@anderson.org"/>
    <x v="3"/>
    <x v="6"/>
    <d v="2025-03-08T00:00:00"/>
    <d v="2025-01-01T14:00:00"/>
    <d v="2025-01-01T16:00:00"/>
    <n v="120"/>
    <s v="Desktop"/>
    <s v="iOS"/>
    <s v="Web"/>
    <s v="Video"/>
    <x v="0"/>
    <s v="Ethernet"/>
    <n v="961.59"/>
    <x v="484"/>
    <x v="1"/>
    <n v="2"/>
    <s v="No"/>
    <x v="1"/>
    <n v="3.51"/>
    <s v="Yes"/>
    <n v="4"/>
    <x v="85"/>
    <x v="3"/>
    <n v="1"/>
    <x v="1"/>
    <n v="1"/>
  </r>
  <r>
    <s v="EU1876"/>
    <x v="876"/>
    <s v="David Davila"/>
    <s v="mhancock@griffin-carpenter.org"/>
    <x v="3"/>
    <x v="3"/>
    <d v="2025-07-03T00:00:00"/>
    <d v="2025-01-01T09:00:00"/>
    <d v="2025-01-01T10:00:00"/>
    <n v="60"/>
    <s v="Desktop"/>
    <s v="iOS"/>
    <s v="Mobile App"/>
    <s v="Video"/>
    <x v="2"/>
    <s v="WiFi"/>
    <n v="642.78"/>
    <x v="156"/>
    <x v="0"/>
    <n v="1"/>
    <s v="Yes"/>
    <x v="0"/>
    <n v="21.99"/>
    <s v="Yes"/>
    <n v="5"/>
    <x v="235"/>
    <x v="0"/>
    <n v="0"/>
    <x v="0"/>
    <n v="1"/>
  </r>
  <r>
    <s v="EU1877"/>
    <x v="877"/>
    <s v="Daniel Smith"/>
    <s v="kristincarlson@gmail.com"/>
    <x v="2"/>
    <x v="0"/>
    <d v="2024-09-29T00:00:00"/>
    <d v="2025-01-01T10:00:00"/>
    <d v="2025-01-01T11:00:00"/>
    <n v="60"/>
    <s v="Smartphone"/>
    <s v="Android"/>
    <s v="Mobile App"/>
    <s v="Reading Material"/>
    <x v="2"/>
    <s v="WiFi"/>
    <n v="312.99"/>
    <x v="568"/>
    <x v="0"/>
    <n v="5"/>
    <s v="No"/>
    <x v="0"/>
    <n v="76.599999999999994"/>
    <s v="No"/>
    <n v="8"/>
    <x v="55"/>
    <x v="4"/>
    <n v="0"/>
    <x v="0"/>
    <n v="0"/>
  </r>
  <r>
    <s v="EU1878"/>
    <x v="878"/>
    <s v="Richard Cameron"/>
    <s v="candace87@hotmail.com"/>
    <x v="4"/>
    <x v="3"/>
    <d v="2024-12-02T00:00:00"/>
    <d v="2025-01-01T11:00:00"/>
    <d v="2025-01-01T13:00:00"/>
    <n v="120"/>
    <s v="Laptop"/>
    <s v="iOS"/>
    <s v="Mobile App"/>
    <s v="Assignment"/>
    <x v="3"/>
    <s v="Ethernet"/>
    <n v="55.23"/>
    <x v="171"/>
    <x v="0"/>
    <n v="0"/>
    <s v="No"/>
    <x v="1"/>
    <n v="105.62"/>
    <s v="No"/>
    <n v="7"/>
    <x v="188"/>
    <x v="0"/>
    <n v="0"/>
    <x v="1"/>
    <n v="0"/>
  </r>
  <r>
    <s v="EU1879"/>
    <x v="879"/>
    <s v="Mark Kelly"/>
    <s v="watsonsteven@schmitt.com"/>
    <x v="2"/>
    <x v="6"/>
    <d v="2025-07-03T00:00:00"/>
    <d v="2025-01-01T12:00:00"/>
    <d v="2025-01-01T14:00:00"/>
    <n v="120"/>
    <s v="Laptop"/>
    <s v="macOS"/>
    <s v="Mobile App"/>
    <s v="Quiz"/>
    <x v="0"/>
    <s v="Ethernet"/>
    <n v="952.92"/>
    <x v="569"/>
    <x v="1"/>
    <n v="1"/>
    <s v="No"/>
    <x v="0"/>
    <n v="105.74"/>
    <s v="No"/>
    <n v="2"/>
    <x v="208"/>
    <x v="5"/>
    <n v="1"/>
    <x v="0"/>
    <n v="0"/>
  </r>
  <r>
    <s v="EU1880"/>
    <x v="880"/>
    <s v="Kelly Robinson"/>
    <s v="uthompson@deleon.com"/>
    <x v="4"/>
    <x v="6"/>
    <d v="2024-11-05T00:00:00"/>
    <d v="2025-01-01T12:00:00"/>
    <d v="2025-01-01T13:00:00"/>
    <n v="60"/>
    <s v="Tablet"/>
    <s v="Linux"/>
    <s v="Mobile App"/>
    <s v="Video"/>
    <x v="2"/>
    <s v="5G"/>
    <n v="513.98"/>
    <x v="163"/>
    <x v="0"/>
    <n v="0"/>
    <s v="No"/>
    <x v="1"/>
    <n v="108.6"/>
    <s v="No"/>
    <n v="0"/>
    <x v="238"/>
    <x v="0"/>
    <n v="0"/>
    <x v="1"/>
    <n v="0"/>
  </r>
  <r>
    <s v="EU1881"/>
    <x v="881"/>
    <s v="Dana Miller"/>
    <s v="williamgamble@george-camacho.org"/>
    <x v="4"/>
    <x v="5"/>
    <d v="2025-03-19T00:00:00"/>
    <d v="2025-01-01T13:00:00"/>
    <d v="2025-01-01T14:00:00"/>
    <n v="60"/>
    <s v="Laptop"/>
    <s v="macOS"/>
    <s v="Web"/>
    <s v="Reading Material"/>
    <x v="1"/>
    <s v="4G"/>
    <n v="753.38"/>
    <x v="526"/>
    <x v="0"/>
    <n v="3"/>
    <s v="Yes"/>
    <x v="1"/>
    <n v="90.29"/>
    <s v="No"/>
    <n v="7"/>
    <x v="97"/>
    <x v="1"/>
    <n v="0"/>
    <x v="1"/>
    <n v="0"/>
  </r>
  <r>
    <s v="EU1882"/>
    <x v="882"/>
    <s v="Becky Rivas"/>
    <s v="freyes@lawson.org"/>
    <x v="3"/>
    <x v="5"/>
    <d v="2024-10-04T00:00:00"/>
    <d v="2025-01-01T13:00:00"/>
    <d v="2025-01-01T14:00:00"/>
    <n v="60"/>
    <s v="Desktop"/>
    <s v="iOS"/>
    <s v="Web"/>
    <s v="Assignment"/>
    <x v="0"/>
    <s v="5G"/>
    <n v="988.15"/>
    <x v="391"/>
    <x v="0"/>
    <n v="4"/>
    <s v="Yes"/>
    <x v="1"/>
    <n v="107.02"/>
    <s v="Yes"/>
    <n v="7"/>
    <x v="128"/>
    <x v="0"/>
    <n v="0"/>
    <x v="1"/>
    <n v="1"/>
  </r>
  <r>
    <s v="EU1883"/>
    <x v="883"/>
    <s v="Katelyn Dalton"/>
    <s v="tanyaschaefer@dorsey.com"/>
    <x v="3"/>
    <x v="2"/>
    <d v="2025-01-10T00:00:00"/>
    <d v="2025-01-01T08:00:00"/>
    <d v="2025-01-01T09:00:00"/>
    <n v="60"/>
    <s v="Smartphone"/>
    <s v="Windows"/>
    <s v="Web"/>
    <s v="Discussion"/>
    <x v="4"/>
    <s v="5G"/>
    <n v="839.01"/>
    <x v="235"/>
    <x v="0"/>
    <n v="0"/>
    <s v="Yes"/>
    <x v="1"/>
    <n v="17.07"/>
    <s v="Yes"/>
    <n v="2"/>
    <x v="54"/>
    <x v="0"/>
    <n v="0"/>
    <x v="1"/>
    <n v="1"/>
  </r>
  <r>
    <s v="EU1884"/>
    <x v="884"/>
    <s v="Melanie Gonzales"/>
    <s v="jamesgonzalez@johnson.biz"/>
    <x v="1"/>
    <x v="5"/>
    <d v="2024-07-22T00:00:00"/>
    <d v="2025-01-01T12:00:00"/>
    <d v="2025-01-01T13:00:00"/>
    <n v="60"/>
    <s v="Desktop"/>
    <s v="Windows"/>
    <s v="Web"/>
    <s v="Quiz"/>
    <x v="4"/>
    <s v="WiFi"/>
    <n v="381.15"/>
    <x v="439"/>
    <x v="1"/>
    <n v="1"/>
    <s v="Yes"/>
    <x v="0"/>
    <n v="11.73"/>
    <s v="Yes"/>
    <n v="4"/>
    <x v="111"/>
    <x v="5"/>
    <n v="1"/>
    <x v="0"/>
    <n v="1"/>
  </r>
  <r>
    <s v="EU1885"/>
    <x v="885"/>
    <s v="Emily Bennett"/>
    <s v="kendra09@hotmail.com"/>
    <x v="1"/>
    <x v="4"/>
    <d v="2024-12-26T00:00:00"/>
    <d v="2025-01-01T13:00:00"/>
    <d v="2025-01-01T14:00:00"/>
    <n v="60"/>
    <s v="Desktop"/>
    <s v="Android"/>
    <s v="Mobile App"/>
    <s v="Quiz"/>
    <x v="4"/>
    <s v="Ethernet"/>
    <n v="402.66"/>
    <x v="570"/>
    <x v="1"/>
    <n v="4"/>
    <s v="Yes"/>
    <x v="0"/>
    <n v="107.34"/>
    <s v="Yes"/>
    <n v="5"/>
    <x v="64"/>
    <x v="1"/>
    <n v="1"/>
    <x v="0"/>
    <n v="1"/>
  </r>
  <r>
    <s v="EU1886"/>
    <x v="886"/>
    <s v="Brooke Mueller"/>
    <s v="barbara59@hotmail.com"/>
    <x v="3"/>
    <x v="0"/>
    <d v="2025-03-27T00:00:00"/>
    <d v="2025-01-01T11:00:00"/>
    <d v="2025-01-01T12:00:00"/>
    <n v="60"/>
    <s v="Tablet"/>
    <s v="macOS"/>
    <s v="Web"/>
    <s v="Quiz"/>
    <x v="4"/>
    <s v="Ethernet"/>
    <n v="144.22"/>
    <x v="571"/>
    <x v="0"/>
    <n v="0"/>
    <s v="Yes"/>
    <x v="1"/>
    <n v="71.790000000000006"/>
    <s v="No"/>
    <n v="4"/>
    <x v="25"/>
    <x v="0"/>
    <n v="0"/>
    <x v="1"/>
    <n v="0"/>
  </r>
  <r>
    <s v="EU1887"/>
    <x v="887"/>
    <s v="Melissa Avery"/>
    <s v="davidthompson@yahoo.com"/>
    <x v="3"/>
    <x v="1"/>
    <d v="2024-08-15T00:00:00"/>
    <d v="2025-01-01T12:00:00"/>
    <d v="2025-01-01T13:00:00"/>
    <n v="60"/>
    <s v="Tablet"/>
    <s v="macOS"/>
    <s v="Web"/>
    <s v="Video"/>
    <x v="4"/>
    <s v="Ethernet"/>
    <n v="578.66"/>
    <x v="572"/>
    <x v="1"/>
    <n v="2"/>
    <s v="No"/>
    <x v="1"/>
    <n v="106.06"/>
    <s v="No"/>
    <n v="10"/>
    <x v="198"/>
    <x v="5"/>
    <n v="1"/>
    <x v="1"/>
    <n v="0"/>
  </r>
  <r>
    <s v="EU1888"/>
    <x v="888"/>
    <s v="Andrea Harper"/>
    <s v="wardjorge@hotmail.com"/>
    <x v="1"/>
    <x v="0"/>
    <d v="2025-02-09T00:00:00"/>
    <d v="2025-01-01T14:00:00"/>
    <d v="2025-01-01T16:00:00"/>
    <n v="120"/>
    <s v="Laptop"/>
    <s v="macOS"/>
    <s v="Mobile App"/>
    <s v="Assignment"/>
    <x v="3"/>
    <s v="WiFi"/>
    <n v="818.45"/>
    <x v="545"/>
    <x v="1"/>
    <n v="4"/>
    <s v="No"/>
    <x v="1"/>
    <n v="106"/>
    <s v="No"/>
    <n v="3"/>
    <x v="221"/>
    <x v="0"/>
    <n v="1"/>
    <x v="1"/>
    <n v="0"/>
  </r>
  <r>
    <s v="EU1889"/>
    <x v="889"/>
    <s v="Michael Dillon"/>
    <s v="njones@cole.info"/>
    <x v="3"/>
    <x v="0"/>
    <d v="2025-04-26T00:00:00"/>
    <d v="2025-01-01T09:00:00"/>
    <d v="2025-01-01T11:00:00"/>
    <n v="120"/>
    <s v="Desktop"/>
    <s v="Linux"/>
    <s v="Web"/>
    <s v="Reading Material"/>
    <x v="4"/>
    <s v="5G"/>
    <n v="994.08"/>
    <x v="462"/>
    <x v="1"/>
    <n v="3"/>
    <s v="No"/>
    <x v="1"/>
    <n v="33.299999999999997"/>
    <s v="Yes"/>
    <n v="6"/>
    <x v="176"/>
    <x v="0"/>
    <n v="1"/>
    <x v="1"/>
    <n v="1"/>
  </r>
  <r>
    <s v="EU1890"/>
    <x v="890"/>
    <s v="Manuel Hunter"/>
    <s v="qtrujillo@wilson-collins.com"/>
    <x v="2"/>
    <x v="0"/>
    <d v="2025-06-11T00:00:00"/>
    <d v="2025-01-01T08:00:00"/>
    <d v="2025-01-01T10:00:00"/>
    <n v="120"/>
    <s v="Desktop"/>
    <s v="iOS"/>
    <s v="Web"/>
    <s v="Assignment"/>
    <x v="2"/>
    <s v="Ethernet"/>
    <n v="733.9"/>
    <x v="573"/>
    <x v="0"/>
    <n v="5"/>
    <s v="No"/>
    <x v="1"/>
    <n v="103.3"/>
    <s v="No"/>
    <n v="0"/>
    <x v="94"/>
    <x v="0"/>
    <n v="0"/>
    <x v="1"/>
    <n v="0"/>
  </r>
  <r>
    <s v="EU1891"/>
    <x v="891"/>
    <s v="Erin Wiggins"/>
    <s v="thomasamber@gmail.com"/>
    <x v="3"/>
    <x v="2"/>
    <d v="2024-10-13T00:00:00"/>
    <d v="2025-01-01T11:00:00"/>
    <d v="2025-01-01T12:00:00"/>
    <n v="60"/>
    <s v="Desktop"/>
    <s v="iOS"/>
    <s v="Web"/>
    <s v="Quiz"/>
    <x v="4"/>
    <s v="4G"/>
    <n v="537.86"/>
    <x v="412"/>
    <x v="1"/>
    <n v="1"/>
    <s v="No"/>
    <x v="0"/>
    <n v="36.619999999999997"/>
    <s v="No"/>
    <n v="5"/>
    <x v="171"/>
    <x v="0"/>
    <n v="1"/>
    <x v="0"/>
    <n v="0"/>
  </r>
  <r>
    <s v="EU1892"/>
    <x v="892"/>
    <s v="Tommy Berger"/>
    <s v="fernando30@hotmail.com"/>
    <x v="4"/>
    <x v="2"/>
    <d v="2024-07-23T00:00:00"/>
    <d v="2025-01-01T09:00:00"/>
    <d v="2025-01-01T10:00:00"/>
    <n v="60"/>
    <s v="Laptop"/>
    <s v="Linux"/>
    <s v="Web"/>
    <s v="Discussion"/>
    <x v="2"/>
    <s v="5G"/>
    <n v="306.08"/>
    <x v="574"/>
    <x v="0"/>
    <n v="1"/>
    <s v="No"/>
    <x v="1"/>
    <n v="96.21"/>
    <s v="Yes"/>
    <n v="7"/>
    <x v="118"/>
    <x v="0"/>
    <n v="0"/>
    <x v="1"/>
    <n v="1"/>
  </r>
  <r>
    <s v="EU1893"/>
    <x v="893"/>
    <s v="David Campbell"/>
    <s v="alex75@wall-gardner.com"/>
    <x v="3"/>
    <x v="2"/>
    <d v="2024-11-28T00:00:00"/>
    <d v="2025-01-01T08:00:00"/>
    <d v="2025-01-01T10:00:00"/>
    <n v="120"/>
    <s v="Laptop"/>
    <s v="Android"/>
    <s v="Web"/>
    <s v="Assignment"/>
    <x v="1"/>
    <s v="WiFi"/>
    <n v="694.13"/>
    <x v="514"/>
    <x v="1"/>
    <n v="0"/>
    <s v="No"/>
    <x v="1"/>
    <n v="15.53"/>
    <s v="Yes"/>
    <n v="8"/>
    <x v="121"/>
    <x v="5"/>
    <n v="1"/>
    <x v="1"/>
    <n v="1"/>
  </r>
  <r>
    <s v="EU1894"/>
    <x v="894"/>
    <s v="Heather Wolf"/>
    <s v="awagner@rodriguez-torres.org"/>
    <x v="0"/>
    <x v="0"/>
    <d v="2025-03-09T00:00:00"/>
    <d v="2025-01-01T08:00:00"/>
    <d v="2025-01-01T10:00:00"/>
    <n v="120"/>
    <s v="Desktop"/>
    <s v="Linux"/>
    <s v="Web"/>
    <s v="Assignment"/>
    <x v="2"/>
    <s v="5G"/>
    <n v="853.52"/>
    <x v="394"/>
    <x v="0"/>
    <n v="4"/>
    <s v="No"/>
    <x v="1"/>
    <n v="31.22"/>
    <s v="Yes"/>
    <n v="5"/>
    <x v="53"/>
    <x v="0"/>
    <n v="0"/>
    <x v="1"/>
    <n v="1"/>
  </r>
  <r>
    <s v="EU1895"/>
    <x v="895"/>
    <s v="Melissa Moore"/>
    <s v="maria79@reid-nichols.org"/>
    <x v="1"/>
    <x v="2"/>
    <d v="2025-01-13T00:00:00"/>
    <d v="2025-01-01T09:00:00"/>
    <d v="2025-01-01T11:00:00"/>
    <n v="120"/>
    <s v="Tablet"/>
    <s v="Windows"/>
    <s v="Mobile App"/>
    <s v="Assignment"/>
    <x v="3"/>
    <s v="5G"/>
    <n v="887.44"/>
    <x v="575"/>
    <x v="1"/>
    <n v="5"/>
    <s v="No"/>
    <x v="1"/>
    <n v="63.1"/>
    <s v="No"/>
    <n v="0"/>
    <x v="75"/>
    <x v="1"/>
    <n v="1"/>
    <x v="1"/>
    <n v="0"/>
  </r>
  <r>
    <s v="EU1896"/>
    <x v="896"/>
    <s v="Douglas Serrano"/>
    <s v="elee@hernandez-martin.com"/>
    <x v="4"/>
    <x v="6"/>
    <d v="2025-07-08T00:00:00"/>
    <d v="2025-01-01T12:00:00"/>
    <d v="2025-01-01T13:00:00"/>
    <n v="60"/>
    <s v="Tablet"/>
    <s v="Linux"/>
    <s v="Mobile App"/>
    <s v="Assignment"/>
    <x v="2"/>
    <s v="WiFi"/>
    <n v="637.95000000000005"/>
    <x v="79"/>
    <x v="1"/>
    <n v="3"/>
    <s v="No"/>
    <x v="1"/>
    <n v="112.75"/>
    <s v="No"/>
    <n v="5"/>
    <x v="102"/>
    <x v="0"/>
    <n v="1"/>
    <x v="1"/>
    <n v="0"/>
  </r>
  <r>
    <s v="EU1897"/>
    <x v="897"/>
    <s v="Taylor Edwards"/>
    <s v="christopher69@yahoo.com"/>
    <x v="3"/>
    <x v="1"/>
    <d v="2025-06-11T00:00:00"/>
    <d v="2025-01-01T14:00:00"/>
    <d v="2025-01-01T16:00:00"/>
    <n v="120"/>
    <s v="Tablet"/>
    <s v="iOS"/>
    <s v="Mobile App"/>
    <s v="Video"/>
    <x v="0"/>
    <s v="5G"/>
    <n v="507.29"/>
    <x v="412"/>
    <x v="1"/>
    <n v="1"/>
    <s v="No"/>
    <x v="1"/>
    <n v="103.03"/>
    <s v="No"/>
    <n v="8"/>
    <x v="13"/>
    <x v="0"/>
    <n v="1"/>
    <x v="1"/>
    <n v="0"/>
  </r>
  <r>
    <s v="EU1898"/>
    <x v="898"/>
    <s v="Deanna Wheeler"/>
    <s v="jerrybarton@clark.info"/>
    <x v="0"/>
    <x v="4"/>
    <d v="2025-02-28T00:00:00"/>
    <d v="2025-01-01T11:00:00"/>
    <d v="2025-01-01T13:00:00"/>
    <n v="120"/>
    <s v="Desktop"/>
    <s v="macOS"/>
    <s v="Web"/>
    <s v="Assignment"/>
    <x v="2"/>
    <s v="Ethernet"/>
    <n v="239.89"/>
    <x v="576"/>
    <x v="0"/>
    <n v="4"/>
    <s v="No"/>
    <x v="0"/>
    <n v="28.07"/>
    <s v="No"/>
    <n v="8"/>
    <x v="41"/>
    <x v="0"/>
    <n v="0"/>
    <x v="0"/>
    <n v="0"/>
  </r>
  <r>
    <s v="EU1899"/>
    <x v="899"/>
    <s v="Crystal Stevens"/>
    <s v="sharris@coleman.biz"/>
    <x v="2"/>
    <x v="0"/>
    <d v="2025-07-02T00:00:00"/>
    <d v="2025-01-01T11:00:00"/>
    <d v="2025-01-01T13:00:00"/>
    <n v="120"/>
    <s v="Desktop"/>
    <s v="Linux"/>
    <s v="Mobile App"/>
    <s v="Quiz"/>
    <x v="1"/>
    <s v="WiFi"/>
    <n v="438.15"/>
    <x v="307"/>
    <x v="0"/>
    <n v="2"/>
    <s v="No"/>
    <x v="1"/>
    <n v="88.44"/>
    <s v="Yes"/>
    <n v="9"/>
    <x v="165"/>
    <x v="3"/>
    <n v="0"/>
    <x v="1"/>
    <n v="1"/>
  </r>
  <r>
    <s v="EU1900"/>
    <x v="900"/>
    <s v="Ruben Patel"/>
    <s v="ogarcia@griffin.org"/>
    <x v="4"/>
    <x v="6"/>
    <d v="2025-02-24T00:00:00"/>
    <d v="2025-01-01T10:00:00"/>
    <d v="2025-01-01T12:00:00"/>
    <n v="120"/>
    <s v="Laptop"/>
    <s v="Linux"/>
    <s v="Web"/>
    <s v="Reading Material"/>
    <x v="4"/>
    <s v="4G"/>
    <n v="228.39"/>
    <x v="222"/>
    <x v="0"/>
    <n v="0"/>
    <s v="No"/>
    <x v="0"/>
    <n v="85.29"/>
    <s v="No"/>
    <n v="10"/>
    <x v="104"/>
    <x v="3"/>
    <n v="0"/>
    <x v="0"/>
    <n v="0"/>
  </r>
  <r>
    <s v="EU1901"/>
    <x v="901"/>
    <s v="Andrew Delgado"/>
    <s v="richardhammond@williams-nelson.com"/>
    <x v="4"/>
    <x v="3"/>
    <d v="2025-02-26T00:00:00"/>
    <d v="2025-01-01T10:00:00"/>
    <d v="2025-01-01T12:00:00"/>
    <n v="120"/>
    <s v="Desktop"/>
    <s v="Windows"/>
    <s v="Web"/>
    <s v="Assignment"/>
    <x v="2"/>
    <s v="4G"/>
    <n v="860.77"/>
    <x v="4"/>
    <x v="0"/>
    <n v="0"/>
    <s v="No"/>
    <x v="0"/>
    <n v="33.799999999999997"/>
    <s v="No"/>
    <n v="9"/>
    <x v="208"/>
    <x v="0"/>
    <n v="0"/>
    <x v="0"/>
    <n v="0"/>
  </r>
  <r>
    <s v="EU1902"/>
    <x v="902"/>
    <s v="Cody Elliott"/>
    <s v="iscott@hotmail.com"/>
    <x v="1"/>
    <x v="3"/>
    <d v="2024-09-04T00:00:00"/>
    <d v="2025-01-01T08:00:00"/>
    <d v="2025-01-01T09:00:00"/>
    <n v="60"/>
    <s v="Smartphone"/>
    <s v="Android"/>
    <s v="Mobile App"/>
    <s v="Reading Material"/>
    <x v="2"/>
    <s v="Ethernet"/>
    <n v="861.74"/>
    <x v="460"/>
    <x v="1"/>
    <n v="2"/>
    <s v="Yes"/>
    <x v="1"/>
    <n v="42.19"/>
    <s v="No"/>
    <n v="2"/>
    <x v="142"/>
    <x v="0"/>
    <n v="1"/>
    <x v="1"/>
    <n v="0"/>
  </r>
  <r>
    <s v="EU1903"/>
    <x v="903"/>
    <s v="Patricia Jones"/>
    <s v="rhondajames@camacho-reyes.com"/>
    <x v="0"/>
    <x v="6"/>
    <d v="2025-04-22T00:00:00"/>
    <d v="2025-01-01T10:00:00"/>
    <d v="2025-01-01T12:00:00"/>
    <n v="120"/>
    <s v="Desktop"/>
    <s v="iOS"/>
    <s v="Mobile App"/>
    <s v="Discussion"/>
    <x v="3"/>
    <s v="4G"/>
    <n v="53.75"/>
    <x v="324"/>
    <x v="0"/>
    <n v="2"/>
    <s v="No"/>
    <x v="1"/>
    <n v="25.27"/>
    <s v="No"/>
    <n v="7"/>
    <x v="108"/>
    <x v="3"/>
    <n v="0"/>
    <x v="1"/>
    <n v="0"/>
  </r>
  <r>
    <s v="EU1904"/>
    <x v="904"/>
    <s v="Stephanie Smith"/>
    <s v="erinpope@wilson-sims.org"/>
    <x v="0"/>
    <x v="5"/>
    <d v="2025-06-27T00:00:00"/>
    <d v="2025-01-01T11:00:00"/>
    <d v="2025-01-01T13:00:00"/>
    <n v="120"/>
    <s v="Tablet"/>
    <s v="iOS"/>
    <s v="Mobile App"/>
    <s v="Discussion"/>
    <x v="1"/>
    <s v="WiFi"/>
    <n v="499.86"/>
    <x v="15"/>
    <x v="0"/>
    <n v="0"/>
    <s v="Yes"/>
    <x v="0"/>
    <n v="37.93"/>
    <s v="No"/>
    <n v="3"/>
    <x v="197"/>
    <x v="0"/>
    <n v="0"/>
    <x v="0"/>
    <n v="0"/>
  </r>
  <r>
    <s v="EU1905"/>
    <x v="905"/>
    <s v="Sharon King"/>
    <s v="rnichols@lopez.com"/>
    <x v="0"/>
    <x v="5"/>
    <d v="2025-06-21T00:00:00"/>
    <d v="2025-01-01T11:00:00"/>
    <d v="2025-01-01T13:00:00"/>
    <n v="120"/>
    <s v="Desktop"/>
    <s v="macOS"/>
    <s v="Web"/>
    <s v="Quiz"/>
    <x v="4"/>
    <s v="WiFi"/>
    <n v="281.92"/>
    <x v="474"/>
    <x v="0"/>
    <n v="2"/>
    <s v="No"/>
    <x v="1"/>
    <n v="97.61"/>
    <s v="Yes"/>
    <n v="10"/>
    <x v="126"/>
    <x v="0"/>
    <n v="0"/>
    <x v="1"/>
    <n v="1"/>
  </r>
  <r>
    <s v="EU1906"/>
    <x v="906"/>
    <s v="Shawna Perez"/>
    <s v="srodgers@yahoo.com"/>
    <x v="1"/>
    <x v="3"/>
    <d v="2024-08-17T00:00:00"/>
    <d v="2025-01-01T10:00:00"/>
    <d v="2025-01-01T12:00:00"/>
    <n v="120"/>
    <s v="Tablet"/>
    <s v="Android"/>
    <s v="Mobile App"/>
    <s v="Video"/>
    <x v="4"/>
    <s v="WiFi"/>
    <n v="927.71"/>
    <x v="10"/>
    <x v="1"/>
    <n v="3"/>
    <s v="Yes"/>
    <x v="0"/>
    <n v="35.840000000000003"/>
    <s v="Yes"/>
    <n v="6"/>
    <x v="138"/>
    <x v="0"/>
    <n v="1"/>
    <x v="0"/>
    <n v="1"/>
  </r>
  <r>
    <s v="EU1907"/>
    <x v="907"/>
    <s v="Christine Porter"/>
    <s v="xsoto@smith.info"/>
    <x v="1"/>
    <x v="2"/>
    <d v="2025-03-09T00:00:00"/>
    <d v="2025-01-01T10:00:00"/>
    <d v="2025-01-01T11:00:00"/>
    <n v="60"/>
    <s v="Tablet"/>
    <s v="Linux"/>
    <s v="Web"/>
    <s v="Assignment"/>
    <x v="4"/>
    <s v="4G"/>
    <n v="774.74"/>
    <x v="577"/>
    <x v="1"/>
    <n v="2"/>
    <s v="Yes"/>
    <x v="0"/>
    <n v="82.66"/>
    <s v="Yes"/>
    <n v="2"/>
    <x v="37"/>
    <x v="5"/>
    <n v="1"/>
    <x v="0"/>
    <n v="1"/>
  </r>
  <r>
    <s v="EU1908"/>
    <x v="908"/>
    <s v="Lucas Walker"/>
    <s v="darrylmeadows@diaz-petersen.info"/>
    <x v="4"/>
    <x v="1"/>
    <d v="2024-09-02T00:00:00"/>
    <d v="2025-01-01T13:00:00"/>
    <d v="2025-01-01T15:00:00"/>
    <n v="120"/>
    <s v="Laptop"/>
    <s v="Linux"/>
    <s v="Web"/>
    <s v="Quiz"/>
    <x v="4"/>
    <s v="5G"/>
    <n v="477.8"/>
    <x v="578"/>
    <x v="0"/>
    <n v="3"/>
    <s v="Yes"/>
    <x v="0"/>
    <n v="81.12"/>
    <s v="No"/>
    <n v="4"/>
    <x v="91"/>
    <x v="0"/>
    <n v="0"/>
    <x v="0"/>
    <n v="0"/>
  </r>
  <r>
    <s v="EU1909"/>
    <x v="909"/>
    <s v="Ashley French"/>
    <s v="brittany07@yahoo.com"/>
    <x v="2"/>
    <x v="2"/>
    <d v="2025-07-04T00:00:00"/>
    <d v="2025-01-01T13:00:00"/>
    <d v="2025-01-01T14:00:00"/>
    <n v="60"/>
    <s v="Laptop"/>
    <s v="Windows"/>
    <s v="Mobile App"/>
    <s v="Reading Material"/>
    <x v="2"/>
    <s v="5G"/>
    <n v="955.58"/>
    <x v="157"/>
    <x v="0"/>
    <n v="5"/>
    <s v="No"/>
    <x v="0"/>
    <n v="102.55"/>
    <s v="No"/>
    <n v="6"/>
    <x v="57"/>
    <x v="1"/>
    <n v="0"/>
    <x v="0"/>
    <n v="0"/>
  </r>
  <r>
    <s v="EU1910"/>
    <x v="910"/>
    <s v="Jessica Taylor"/>
    <s v="christophersimmons@hotmail.com"/>
    <x v="2"/>
    <x v="6"/>
    <d v="2024-10-09T00:00:00"/>
    <d v="2025-01-01T14:00:00"/>
    <d v="2025-01-01T15:00:00"/>
    <n v="60"/>
    <s v="Desktop"/>
    <s v="iOS"/>
    <s v="Web"/>
    <s v="Quiz"/>
    <x v="1"/>
    <s v="WiFi"/>
    <n v="812.48"/>
    <x v="254"/>
    <x v="1"/>
    <n v="2"/>
    <s v="No"/>
    <x v="0"/>
    <n v="42.16"/>
    <s v="No"/>
    <n v="5"/>
    <x v="32"/>
    <x v="0"/>
    <n v="1"/>
    <x v="0"/>
    <n v="0"/>
  </r>
  <r>
    <s v="EU1911"/>
    <x v="911"/>
    <s v="Sherry Gordon"/>
    <s v="wcollins@lawrence.com"/>
    <x v="4"/>
    <x v="1"/>
    <d v="2025-01-11T00:00:00"/>
    <d v="2025-01-01T08:00:00"/>
    <d v="2025-01-01T09:00:00"/>
    <n v="60"/>
    <s v="Smartphone"/>
    <s v="Android"/>
    <s v="Web"/>
    <s v="Reading Material"/>
    <x v="3"/>
    <s v="WiFi"/>
    <n v="854.66"/>
    <x v="579"/>
    <x v="1"/>
    <n v="3"/>
    <s v="Yes"/>
    <x v="0"/>
    <n v="78.77"/>
    <s v="Yes"/>
    <n v="4"/>
    <x v="119"/>
    <x v="5"/>
    <n v="1"/>
    <x v="0"/>
    <n v="1"/>
  </r>
  <r>
    <s v="EU1912"/>
    <x v="912"/>
    <s v="Patricia Waller"/>
    <s v="dcrawford@green.org"/>
    <x v="3"/>
    <x v="2"/>
    <d v="2025-03-16T00:00:00"/>
    <d v="2025-01-01T11:00:00"/>
    <d v="2025-01-01T13:00:00"/>
    <n v="120"/>
    <s v="Smartphone"/>
    <s v="Windows"/>
    <s v="Web"/>
    <s v="Reading Material"/>
    <x v="0"/>
    <s v="5G"/>
    <n v="799.35"/>
    <x v="262"/>
    <x v="1"/>
    <n v="2"/>
    <s v="Yes"/>
    <x v="1"/>
    <n v="101.15"/>
    <s v="Yes"/>
    <n v="9"/>
    <x v="52"/>
    <x v="0"/>
    <n v="1"/>
    <x v="1"/>
    <n v="1"/>
  </r>
  <r>
    <s v="EU1913"/>
    <x v="913"/>
    <s v="Dustin Wilson"/>
    <s v="gregoryreed@gmail.com"/>
    <x v="2"/>
    <x v="4"/>
    <d v="2024-11-25T00:00:00"/>
    <d v="2025-01-01T14:00:00"/>
    <d v="2025-01-01T15:00:00"/>
    <n v="60"/>
    <s v="Smartphone"/>
    <s v="macOS"/>
    <s v="Web"/>
    <s v="Reading Material"/>
    <x v="2"/>
    <s v="WiFi"/>
    <n v="511.97"/>
    <x v="391"/>
    <x v="0"/>
    <n v="3"/>
    <s v="Yes"/>
    <x v="1"/>
    <n v="55.86"/>
    <s v="No"/>
    <n v="5"/>
    <x v="232"/>
    <x v="0"/>
    <n v="0"/>
    <x v="1"/>
    <n v="0"/>
  </r>
  <r>
    <s v="EU1914"/>
    <x v="914"/>
    <s v="Seth Morgan"/>
    <s v="driley@gmail.com"/>
    <x v="1"/>
    <x v="0"/>
    <d v="2024-10-24T00:00:00"/>
    <d v="2025-01-01T13:00:00"/>
    <d v="2025-01-01T14:00:00"/>
    <n v="60"/>
    <s v="Tablet"/>
    <s v="iOS"/>
    <s v="Web"/>
    <s v="Video"/>
    <x v="4"/>
    <s v="5G"/>
    <n v="92.03"/>
    <x v="255"/>
    <x v="0"/>
    <n v="0"/>
    <s v="Yes"/>
    <x v="1"/>
    <n v="64.680000000000007"/>
    <s v="Yes"/>
    <n v="10"/>
    <x v="206"/>
    <x v="1"/>
    <n v="0"/>
    <x v="1"/>
    <n v="1"/>
  </r>
  <r>
    <s v="EU1915"/>
    <x v="915"/>
    <s v="Meagan Leonard"/>
    <s v="swilliams@robinson.com"/>
    <x v="4"/>
    <x v="2"/>
    <d v="2024-11-22T00:00:00"/>
    <d v="2025-01-01T12:00:00"/>
    <d v="2025-01-01T13:00:00"/>
    <n v="60"/>
    <s v="Tablet"/>
    <s v="macOS"/>
    <s v="Web"/>
    <s v="Discussion"/>
    <x v="1"/>
    <s v="Ethernet"/>
    <n v="152.19"/>
    <x v="475"/>
    <x v="1"/>
    <n v="1"/>
    <s v="Yes"/>
    <x v="1"/>
    <n v="72.569999999999993"/>
    <s v="Yes"/>
    <n v="0"/>
    <x v="216"/>
    <x v="2"/>
    <n v="1"/>
    <x v="1"/>
    <n v="1"/>
  </r>
  <r>
    <s v="EU1916"/>
    <x v="916"/>
    <s v="William Thomas"/>
    <s v="andersonwilliam@moore.org"/>
    <x v="0"/>
    <x v="2"/>
    <d v="2024-07-22T00:00:00"/>
    <d v="2025-01-01T14:00:00"/>
    <d v="2025-01-01T16:00:00"/>
    <n v="120"/>
    <s v="Desktop"/>
    <s v="Android"/>
    <s v="Web"/>
    <s v="Reading Material"/>
    <x v="4"/>
    <s v="Ethernet"/>
    <n v="611.36"/>
    <x v="580"/>
    <x v="0"/>
    <n v="1"/>
    <s v="No"/>
    <x v="1"/>
    <n v="78.03"/>
    <s v="No"/>
    <n v="10"/>
    <x v="68"/>
    <x v="5"/>
    <n v="0"/>
    <x v="1"/>
    <n v="0"/>
  </r>
  <r>
    <s v="EU1917"/>
    <x v="917"/>
    <s v="Mr. Christopher Lowery DDS"/>
    <s v="james43@yahoo.com"/>
    <x v="1"/>
    <x v="2"/>
    <d v="2024-09-27T00:00:00"/>
    <d v="2025-01-01T11:00:00"/>
    <d v="2025-01-01T13:00:00"/>
    <n v="120"/>
    <s v="Smartphone"/>
    <s v="Windows"/>
    <s v="Mobile App"/>
    <s v="Reading Material"/>
    <x v="0"/>
    <s v="WiFi"/>
    <n v="855.17"/>
    <x v="447"/>
    <x v="0"/>
    <n v="2"/>
    <s v="Yes"/>
    <x v="0"/>
    <n v="26.86"/>
    <s v="No"/>
    <n v="1"/>
    <x v="205"/>
    <x v="0"/>
    <n v="0"/>
    <x v="0"/>
    <n v="0"/>
  </r>
  <r>
    <s v="EU1918"/>
    <x v="918"/>
    <s v="Christopher Lane"/>
    <s v="davidcarson@hotmail.com"/>
    <x v="3"/>
    <x v="4"/>
    <d v="2024-08-05T00:00:00"/>
    <d v="2025-01-01T14:00:00"/>
    <d v="2025-01-01T15:00:00"/>
    <n v="60"/>
    <s v="Desktop"/>
    <s v="Android"/>
    <s v="Mobile App"/>
    <s v="Reading Material"/>
    <x v="1"/>
    <s v="5G"/>
    <n v="726.99"/>
    <x v="461"/>
    <x v="1"/>
    <n v="0"/>
    <s v="Yes"/>
    <x v="0"/>
    <n v="65.69"/>
    <s v="No"/>
    <n v="2"/>
    <x v="34"/>
    <x v="0"/>
    <n v="1"/>
    <x v="0"/>
    <n v="0"/>
  </r>
  <r>
    <s v="EU1919"/>
    <x v="919"/>
    <s v="Anne Williams"/>
    <s v="imiller@hotmail.com"/>
    <x v="2"/>
    <x v="3"/>
    <d v="2025-07-10T00:00:00"/>
    <d v="2025-01-01T08:00:00"/>
    <d v="2025-01-01T09:00:00"/>
    <n v="60"/>
    <s v="Desktop"/>
    <s v="Linux"/>
    <s v="Mobile App"/>
    <s v="Quiz"/>
    <x v="0"/>
    <s v="Ethernet"/>
    <n v="581.21"/>
    <x v="161"/>
    <x v="1"/>
    <n v="1"/>
    <s v="No"/>
    <x v="0"/>
    <n v="47.9"/>
    <s v="Yes"/>
    <n v="9"/>
    <x v="66"/>
    <x v="1"/>
    <n v="1"/>
    <x v="0"/>
    <n v="1"/>
  </r>
  <r>
    <s v="EU1920"/>
    <x v="920"/>
    <s v="Alyssa Harris"/>
    <s v="taylorjames@hotmail.com"/>
    <x v="4"/>
    <x v="4"/>
    <d v="2024-08-22T00:00:00"/>
    <d v="2025-01-01T09:00:00"/>
    <d v="2025-01-01T10:00:00"/>
    <n v="60"/>
    <s v="Smartphone"/>
    <s v="macOS"/>
    <s v="Mobile App"/>
    <s v="Assignment"/>
    <x v="0"/>
    <s v="4G"/>
    <n v="767.18"/>
    <x v="140"/>
    <x v="0"/>
    <n v="4"/>
    <s v="No"/>
    <x v="0"/>
    <n v="78.239999999999995"/>
    <s v="Yes"/>
    <n v="8"/>
    <x v="114"/>
    <x v="0"/>
    <n v="0"/>
    <x v="0"/>
    <n v="1"/>
  </r>
  <r>
    <s v="EU1921"/>
    <x v="921"/>
    <s v="Joshua Harrison"/>
    <s v="patrick79@weber.com"/>
    <x v="4"/>
    <x v="3"/>
    <d v="2024-10-26T00:00:00"/>
    <d v="2025-01-01T13:00:00"/>
    <d v="2025-01-01T15:00:00"/>
    <n v="120"/>
    <s v="Desktop"/>
    <s v="Android"/>
    <s v="Mobile App"/>
    <s v="Video"/>
    <x v="3"/>
    <s v="5G"/>
    <n v="895.72"/>
    <x v="237"/>
    <x v="1"/>
    <n v="2"/>
    <s v="Yes"/>
    <x v="0"/>
    <n v="48.89"/>
    <s v="No"/>
    <n v="5"/>
    <x v="86"/>
    <x v="0"/>
    <n v="1"/>
    <x v="0"/>
    <n v="0"/>
  </r>
  <r>
    <s v="EU1922"/>
    <x v="922"/>
    <s v="Dawn Dominguez"/>
    <s v="jessica85@hotmail.com"/>
    <x v="2"/>
    <x v="3"/>
    <d v="2025-02-14T00:00:00"/>
    <d v="2025-01-01T10:00:00"/>
    <d v="2025-01-01T11:00:00"/>
    <n v="60"/>
    <s v="Laptop"/>
    <s v="Windows"/>
    <s v="Web"/>
    <s v="Assignment"/>
    <x v="2"/>
    <s v="4G"/>
    <n v="698.12"/>
    <x v="581"/>
    <x v="0"/>
    <n v="4"/>
    <s v="No"/>
    <x v="1"/>
    <n v="20.46"/>
    <s v="No"/>
    <n v="6"/>
    <x v="103"/>
    <x v="1"/>
    <n v="0"/>
    <x v="1"/>
    <n v="0"/>
  </r>
  <r>
    <s v="EU1923"/>
    <x v="923"/>
    <s v="Madison Martin"/>
    <s v="maureencohen@hotmail.com"/>
    <x v="4"/>
    <x v="6"/>
    <d v="2025-02-09T00:00:00"/>
    <d v="2025-01-01T09:00:00"/>
    <d v="2025-01-01T10:00:00"/>
    <n v="60"/>
    <s v="Tablet"/>
    <s v="iOS"/>
    <s v="Mobile App"/>
    <s v="Assignment"/>
    <x v="4"/>
    <s v="Ethernet"/>
    <n v="402.9"/>
    <x v="316"/>
    <x v="0"/>
    <n v="3"/>
    <s v="No"/>
    <x v="1"/>
    <n v="61.61"/>
    <s v="No"/>
    <n v="8"/>
    <x v="124"/>
    <x v="0"/>
    <n v="0"/>
    <x v="1"/>
    <n v="0"/>
  </r>
  <r>
    <s v="EU1924"/>
    <x v="924"/>
    <s v="Lisa Mendoza"/>
    <s v="mariabarton@hotmail.com"/>
    <x v="2"/>
    <x v="1"/>
    <d v="2024-08-25T00:00:00"/>
    <d v="2025-01-01T10:00:00"/>
    <d v="2025-01-01T12:00:00"/>
    <n v="120"/>
    <s v="Laptop"/>
    <s v="iOS"/>
    <s v="Web"/>
    <s v="Assignment"/>
    <x v="2"/>
    <s v="5G"/>
    <n v="529.29"/>
    <x v="238"/>
    <x v="0"/>
    <n v="0"/>
    <s v="No"/>
    <x v="0"/>
    <n v="52.58"/>
    <s v="No"/>
    <n v="4"/>
    <x v="103"/>
    <x v="5"/>
    <n v="0"/>
    <x v="0"/>
    <n v="0"/>
  </r>
  <r>
    <s v="EU1925"/>
    <x v="925"/>
    <s v="Jonathan Cooper"/>
    <s v="gvincent@roberson.com"/>
    <x v="3"/>
    <x v="3"/>
    <d v="2024-07-18T00:00:00"/>
    <d v="2025-01-01T14:00:00"/>
    <d v="2025-01-01T16:00:00"/>
    <n v="120"/>
    <s v="Desktop"/>
    <s v="Windows"/>
    <s v="Mobile App"/>
    <s v="Discussion"/>
    <x v="0"/>
    <s v="Ethernet"/>
    <n v="953.37"/>
    <x v="529"/>
    <x v="1"/>
    <n v="1"/>
    <s v="No"/>
    <x v="0"/>
    <n v="15.58"/>
    <s v="No"/>
    <n v="9"/>
    <x v="91"/>
    <x v="3"/>
    <n v="1"/>
    <x v="0"/>
    <n v="0"/>
  </r>
  <r>
    <s v="EU1926"/>
    <x v="926"/>
    <s v="Vicki Holmes"/>
    <s v="donaldsoto@gmail.com"/>
    <x v="1"/>
    <x v="2"/>
    <d v="2024-12-28T00:00:00"/>
    <d v="2025-01-01T14:00:00"/>
    <d v="2025-01-01T15:00:00"/>
    <n v="60"/>
    <s v="Laptop"/>
    <s v="iOS"/>
    <s v="Web"/>
    <s v="Discussion"/>
    <x v="4"/>
    <s v="4G"/>
    <n v="429.07"/>
    <x v="582"/>
    <x v="1"/>
    <n v="0"/>
    <s v="Yes"/>
    <x v="1"/>
    <n v="56.44"/>
    <s v="Yes"/>
    <n v="5"/>
    <x v="188"/>
    <x v="0"/>
    <n v="1"/>
    <x v="1"/>
    <n v="1"/>
  </r>
  <r>
    <s v="EU1927"/>
    <x v="927"/>
    <s v="Calvin Willis"/>
    <s v="randallbrown@johnson.com"/>
    <x v="1"/>
    <x v="5"/>
    <d v="2024-12-19T00:00:00"/>
    <d v="2025-01-01T10:00:00"/>
    <d v="2025-01-01T12:00:00"/>
    <n v="120"/>
    <s v="Desktop"/>
    <s v="Windows"/>
    <s v="Mobile App"/>
    <s v="Assignment"/>
    <x v="2"/>
    <s v="4G"/>
    <n v="462.58"/>
    <x v="1"/>
    <x v="1"/>
    <n v="5"/>
    <s v="No"/>
    <x v="0"/>
    <n v="33.56"/>
    <s v="No"/>
    <n v="3"/>
    <x v="40"/>
    <x v="1"/>
    <n v="1"/>
    <x v="0"/>
    <n v="0"/>
  </r>
  <r>
    <s v="EU1928"/>
    <x v="928"/>
    <s v="Luis Jackson"/>
    <s v="aprilalexander@smith-colon.com"/>
    <x v="0"/>
    <x v="2"/>
    <d v="2025-02-19T00:00:00"/>
    <d v="2025-01-01T12:00:00"/>
    <d v="2025-01-01T14:00:00"/>
    <n v="120"/>
    <s v="Smartphone"/>
    <s v="iOS"/>
    <s v="Web"/>
    <s v="Assignment"/>
    <x v="3"/>
    <s v="WiFi"/>
    <n v="310.39999999999998"/>
    <x v="583"/>
    <x v="0"/>
    <n v="2"/>
    <s v="Yes"/>
    <x v="0"/>
    <n v="15.89"/>
    <s v="No"/>
    <n v="2"/>
    <x v="157"/>
    <x v="0"/>
    <n v="0"/>
    <x v="0"/>
    <n v="0"/>
  </r>
  <r>
    <s v="EU1929"/>
    <x v="929"/>
    <s v="Nancy Flores"/>
    <s v="ambertaylor@hotmail.com"/>
    <x v="4"/>
    <x v="3"/>
    <d v="2025-06-26T00:00:00"/>
    <d v="2025-01-01T14:00:00"/>
    <d v="2025-01-01T15:00:00"/>
    <n v="60"/>
    <s v="Desktop"/>
    <s v="macOS"/>
    <s v="Mobile App"/>
    <s v="Quiz"/>
    <x v="1"/>
    <s v="WiFi"/>
    <n v="585.29"/>
    <x v="584"/>
    <x v="1"/>
    <n v="2"/>
    <s v="No"/>
    <x v="1"/>
    <n v="112.68"/>
    <s v="No"/>
    <n v="10"/>
    <x v="137"/>
    <x v="5"/>
    <n v="1"/>
    <x v="1"/>
    <n v="0"/>
  </r>
  <r>
    <s v="EU1930"/>
    <x v="930"/>
    <s v="Kyle Jones"/>
    <s v="autumn53@gmail.com"/>
    <x v="0"/>
    <x v="3"/>
    <d v="2024-12-16T00:00:00"/>
    <d v="2025-01-01T12:00:00"/>
    <d v="2025-01-01T13:00:00"/>
    <n v="60"/>
    <s v="Tablet"/>
    <s v="Windows"/>
    <s v="Web"/>
    <s v="Discussion"/>
    <x v="3"/>
    <s v="Ethernet"/>
    <n v="281.77"/>
    <x v="585"/>
    <x v="0"/>
    <n v="2"/>
    <s v="Yes"/>
    <x v="1"/>
    <n v="67.08"/>
    <s v="No"/>
    <n v="8"/>
    <x v="76"/>
    <x v="2"/>
    <n v="0"/>
    <x v="1"/>
    <n v="0"/>
  </r>
  <r>
    <s v="EU1931"/>
    <x v="931"/>
    <s v="Christopher Rodriguez"/>
    <s v="caitlin92@soto-robinson.org"/>
    <x v="4"/>
    <x v="0"/>
    <d v="2025-06-30T00:00:00"/>
    <d v="2025-01-01T10:00:00"/>
    <d v="2025-01-01T12:00:00"/>
    <n v="120"/>
    <s v="Tablet"/>
    <s v="iOS"/>
    <s v="Mobile App"/>
    <s v="Discussion"/>
    <x v="1"/>
    <s v="4G"/>
    <n v="255.08"/>
    <x v="240"/>
    <x v="1"/>
    <n v="4"/>
    <s v="No"/>
    <x v="0"/>
    <n v="19.579999999999998"/>
    <s v="No"/>
    <n v="7"/>
    <x v="150"/>
    <x v="4"/>
    <n v="1"/>
    <x v="0"/>
    <n v="0"/>
  </r>
  <r>
    <s v="EU1932"/>
    <x v="932"/>
    <s v="Paul Evans"/>
    <s v="daniel42@gmail.com"/>
    <x v="0"/>
    <x v="5"/>
    <d v="2025-04-19T00:00:00"/>
    <d v="2025-01-01T11:00:00"/>
    <d v="2025-01-01T13:00:00"/>
    <n v="120"/>
    <s v="Desktop"/>
    <s v="iOS"/>
    <s v="Mobile App"/>
    <s v="Discussion"/>
    <x v="0"/>
    <s v="Ethernet"/>
    <n v="351.91"/>
    <x v="138"/>
    <x v="0"/>
    <n v="1"/>
    <s v="Yes"/>
    <x v="1"/>
    <n v="40.56"/>
    <s v="No"/>
    <n v="3"/>
    <x v="175"/>
    <x v="1"/>
    <n v="0"/>
    <x v="1"/>
    <n v="0"/>
  </r>
  <r>
    <s v="EU1933"/>
    <x v="933"/>
    <s v="Vickie Payne"/>
    <s v="fruiz@hotmail.com"/>
    <x v="4"/>
    <x v="3"/>
    <d v="2025-01-10T00:00:00"/>
    <d v="2025-01-01T08:00:00"/>
    <d v="2025-01-01T10:00:00"/>
    <n v="120"/>
    <s v="Smartphone"/>
    <s v="macOS"/>
    <s v="Mobile App"/>
    <s v="Assignment"/>
    <x v="0"/>
    <s v="4G"/>
    <n v="625.88"/>
    <x v="586"/>
    <x v="0"/>
    <n v="3"/>
    <s v="Yes"/>
    <x v="1"/>
    <n v="75.56"/>
    <s v="Yes"/>
    <n v="8"/>
    <x v="42"/>
    <x v="0"/>
    <n v="0"/>
    <x v="1"/>
    <n v="1"/>
  </r>
  <r>
    <s v="EU1934"/>
    <x v="934"/>
    <s v="Isabella Jones"/>
    <s v="wscott@gmail.com"/>
    <x v="1"/>
    <x v="3"/>
    <d v="2024-08-25T00:00:00"/>
    <d v="2025-01-01T08:00:00"/>
    <d v="2025-01-01T09:00:00"/>
    <n v="60"/>
    <s v="Tablet"/>
    <s v="Linux"/>
    <s v="Web"/>
    <s v="Assignment"/>
    <x v="0"/>
    <s v="4G"/>
    <n v="603.86"/>
    <x v="571"/>
    <x v="1"/>
    <n v="3"/>
    <s v="Yes"/>
    <x v="1"/>
    <n v="101.13"/>
    <s v="Yes"/>
    <n v="10"/>
    <x v="120"/>
    <x v="0"/>
    <n v="1"/>
    <x v="1"/>
    <n v="1"/>
  </r>
  <r>
    <s v="EU1935"/>
    <x v="935"/>
    <s v="Amy Abbott"/>
    <s v="rickeymiller@burke.net"/>
    <x v="3"/>
    <x v="2"/>
    <d v="2024-12-11T00:00:00"/>
    <d v="2025-01-01T10:00:00"/>
    <d v="2025-01-01T11:00:00"/>
    <n v="60"/>
    <s v="Desktop"/>
    <s v="Android"/>
    <s v="Mobile App"/>
    <s v="Discussion"/>
    <x v="2"/>
    <s v="WiFi"/>
    <n v="328.98"/>
    <x v="24"/>
    <x v="1"/>
    <n v="3"/>
    <s v="Yes"/>
    <x v="0"/>
    <n v="4.54"/>
    <s v="Yes"/>
    <n v="8"/>
    <x v="40"/>
    <x v="3"/>
    <n v="1"/>
    <x v="0"/>
    <n v="1"/>
  </r>
  <r>
    <s v="EU1936"/>
    <x v="936"/>
    <s v="Donald Medina"/>
    <s v="fernandoalvarado@hotmail.com"/>
    <x v="3"/>
    <x v="4"/>
    <d v="2025-02-28T00:00:00"/>
    <d v="2025-01-01T08:00:00"/>
    <d v="2025-01-01T10:00:00"/>
    <n v="120"/>
    <s v="Tablet"/>
    <s v="Linux"/>
    <s v="Mobile App"/>
    <s v="Assignment"/>
    <x v="1"/>
    <s v="5G"/>
    <n v="350.04"/>
    <x v="587"/>
    <x v="1"/>
    <n v="1"/>
    <s v="No"/>
    <x v="1"/>
    <n v="90.16"/>
    <s v="No"/>
    <n v="7"/>
    <x v="9"/>
    <x v="5"/>
    <n v="1"/>
    <x v="1"/>
    <n v="0"/>
  </r>
  <r>
    <s v="EU1937"/>
    <x v="937"/>
    <s v="Rebecca Black"/>
    <s v="xgraham@hotmail.com"/>
    <x v="0"/>
    <x v="6"/>
    <d v="2025-01-16T00:00:00"/>
    <d v="2025-01-01T08:00:00"/>
    <d v="2025-01-01T10:00:00"/>
    <n v="120"/>
    <s v="Laptop"/>
    <s v="macOS"/>
    <s v="Mobile App"/>
    <s v="Discussion"/>
    <x v="3"/>
    <s v="5G"/>
    <n v="176.48"/>
    <x v="588"/>
    <x v="0"/>
    <n v="1"/>
    <s v="No"/>
    <x v="0"/>
    <n v="54.14"/>
    <s v="Yes"/>
    <n v="9"/>
    <x v="27"/>
    <x v="2"/>
    <n v="0"/>
    <x v="0"/>
    <n v="1"/>
  </r>
  <r>
    <s v="EU1938"/>
    <x v="938"/>
    <s v="Kristin Diaz"/>
    <s v="yumichelle@yahoo.com"/>
    <x v="4"/>
    <x v="5"/>
    <d v="2024-11-10T00:00:00"/>
    <d v="2025-01-01T11:00:00"/>
    <d v="2025-01-01T13:00:00"/>
    <n v="120"/>
    <s v="Desktop"/>
    <s v="Android"/>
    <s v="Mobile App"/>
    <s v="Discussion"/>
    <x v="0"/>
    <s v="Ethernet"/>
    <n v="178.12"/>
    <x v="589"/>
    <x v="0"/>
    <n v="5"/>
    <s v="No"/>
    <x v="1"/>
    <n v="16.690000000000001"/>
    <s v="No"/>
    <n v="3"/>
    <x v="136"/>
    <x v="0"/>
    <n v="0"/>
    <x v="1"/>
    <n v="0"/>
  </r>
  <r>
    <s v="EU1939"/>
    <x v="939"/>
    <s v="Stephanie Brooks"/>
    <s v="douglasmark@gray.com"/>
    <x v="4"/>
    <x v="1"/>
    <d v="2025-01-10T00:00:00"/>
    <d v="2025-01-01T13:00:00"/>
    <d v="2025-01-01T15:00:00"/>
    <n v="120"/>
    <s v="Desktop"/>
    <s v="Linux"/>
    <s v="Web"/>
    <s v="Assignment"/>
    <x v="0"/>
    <s v="Ethernet"/>
    <n v="319.92"/>
    <x v="24"/>
    <x v="0"/>
    <n v="0"/>
    <s v="No"/>
    <x v="0"/>
    <n v="75.06"/>
    <s v="Yes"/>
    <n v="0"/>
    <x v="90"/>
    <x v="3"/>
    <n v="0"/>
    <x v="0"/>
    <n v="1"/>
  </r>
  <r>
    <s v="EU1940"/>
    <x v="940"/>
    <s v="Dr. Ethan Floyd MD"/>
    <s v="fthompson@hotmail.com"/>
    <x v="3"/>
    <x v="3"/>
    <d v="2024-09-08T00:00:00"/>
    <d v="2025-01-01T11:00:00"/>
    <d v="2025-01-01T13:00:00"/>
    <n v="120"/>
    <s v="Smartphone"/>
    <s v="macOS"/>
    <s v="Mobile App"/>
    <s v="Video"/>
    <x v="2"/>
    <s v="WiFi"/>
    <n v="636.51"/>
    <x v="160"/>
    <x v="1"/>
    <n v="1"/>
    <s v="Yes"/>
    <x v="0"/>
    <n v="88.01"/>
    <s v="No"/>
    <n v="5"/>
    <x v="86"/>
    <x v="4"/>
    <n v="1"/>
    <x v="0"/>
    <n v="0"/>
  </r>
  <r>
    <s v="EU1941"/>
    <x v="941"/>
    <s v="Ricardo Newman"/>
    <s v="jason94@yahoo.com"/>
    <x v="2"/>
    <x v="1"/>
    <d v="2025-07-06T00:00:00"/>
    <d v="2025-01-01T10:00:00"/>
    <d v="2025-01-01T12:00:00"/>
    <n v="120"/>
    <s v="Laptop"/>
    <s v="iOS"/>
    <s v="Mobile App"/>
    <s v="Discussion"/>
    <x v="2"/>
    <s v="Ethernet"/>
    <n v="71.77"/>
    <x v="440"/>
    <x v="0"/>
    <n v="2"/>
    <s v="Yes"/>
    <x v="1"/>
    <n v="117.2"/>
    <s v="No"/>
    <n v="1"/>
    <x v="137"/>
    <x v="5"/>
    <n v="0"/>
    <x v="1"/>
    <n v="0"/>
  </r>
  <r>
    <s v="EU1942"/>
    <x v="942"/>
    <s v="Bruce Becker"/>
    <s v="washingtonlaura@yahoo.com"/>
    <x v="0"/>
    <x v="5"/>
    <d v="2024-09-30T00:00:00"/>
    <d v="2025-01-01T13:00:00"/>
    <d v="2025-01-01T14:00:00"/>
    <n v="60"/>
    <s v="Tablet"/>
    <s v="Android"/>
    <s v="Mobile App"/>
    <s v="Reading Material"/>
    <x v="4"/>
    <s v="WiFi"/>
    <n v="709.4"/>
    <x v="443"/>
    <x v="0"/>
    <n v="0"/>
    <s v="No"/>
    <x v="1"/>
    <n v="64.290000000000006"/>
    <s v="No"/>
    <n v="2"/>
    <x v="34"/>
    <x v="0"/>
    <n v="0"/>
    <x v="1"/>
    <n v="0"/>
  </r>
  <r>
    <s v="EU1943"/>
    <x v="943"/>
    <s v="Amy Garcia"/>
    <s v="mhartman@yahoo.com"/>
    <x v="2"/>
    <x v="5"/>
    <d v="2024-09-14T00:00:00"/>
    <d v="2025-01-01T14:00:00"/>
    <d v="2025-01-01T16:00:00"/>
    <n v="120"/>
    <s v="Smartphone"/>
    <s v="Linux"/>
    <s v="Mobile App"/>
    <s v="Reading Material"/>
    <x v="4"/>
    <s v="Ethernet"/>
    <n v="468.36"/>
    <x v="590"/>
    <x v="1"/>
    <n v="3"/>
    <s v="Yes"/>
    <x v="1"/>
    <n v="10.07"/>
    <s v="No"/>
    <n v="3"/>
    <x v="74"/>
    <x v="3"/>
    <n v="1"/>
    <x v="1"/>
    <n v="0"/>
  </r>
  <r>
    <s v="EU1944"/>
    <x v="944"/>
    <s v="Timothy Figueroa"/>
    <s v="kelleyrebecca@zimmerman-cruz.com"/>
    <x v="0"/>
    <x v="1"/>
    <d v="2024-08-19T00:00:00"/>
    <d v="2025-01-01T08:00:00"/>
    <d v="2025-01-01T10:00:00"/>
    <n v="120"/>
    <s v="Smartphone"/>
    <s v="iOS"/>
    <s v="Mobile App"/>
    <s v="Video"/>
    <x v="4"/>
    <s v="4G"/>
    <n v="89.13"/>
    <x v="562"/>
    <x v="0"/>
    <n v="2"/>
    <s v="No"/>
    <x v="0"/>
    <n v="87.75"/>
    <s v="Yes"/>
    <n v="10"/>
    <x v="156"/>
    <x v="0"/>
    <n v="0"/>
    <x v="0"/>
    <n v="1"/>
  </r>
  <r>
    <s v="EU1945"/>
    <x v="945"/>
    <s v="William Hopkins"/>
    <s v="amber51@stewart-wilson.com"/>
    <x v="1"/>
    <x v="4"/>
    <d v="2025-06-02T00:00:00"/>
    <d v="2025-01-01T10:00:00"/>
    <d v="2025-01-01T11:00:00"/>
    <n v="60"/>
    <s v="Desktop"/>
    <s v="Linux"/>
    <s v="Mobile App"/>
    <s v="Video"/>
    <x v="3"/>
    <s v="5G"/>
    <n v="692.72"/>
    <x v="449"/>
    <x v="1"/>
    <n v="2"/>
    <s v="Yes"/>
    <x v="1"/>
    <n v="115.27"/>
    <s v="Yes"/>
    <n v="2"/>
    <x v="50"/>
    <x v="5"/>
    <n v="1"/>
    <x v="1"/>
    <n v="1"/>
  </r>
  <r>
    <s v="EU1946"/>
    <x v="946"/>
    <s v="William Estes"/>
    <s v="charles52@reynolds-clark.com"/>
    <x v="3"/>
    <x v="5"/>
    <d v="2025-05-23T00:00:00"/>
    <d v="2025-01-01T11:00:00"/>
    <d v="2025-01-01T12:00:00"/>
    <n v="60"/>
    <s v="Laptop"/>
    <s v="Android"/>
    <s v="Web"/>
    <s v="Discussion"/>
    <x v="4"/>
    <s v="5G"/>
    <n v="880.97"/>
    <x v="591"/>
    <x v="0"/>
    <n v="3"/>
    <s v="Yes"/>
    <x v="1"/>
    <n v="101.12"/>
    <s v="No"/>
    <n v="0"/>
    <x v="83"/>
    <x v="4"/>
    <n v="0"/>
    <x v="1"/>
    <n v="0"/>
  </r>
  <r>
    <s v="EU1947"/>
    <x v="947"/>
    <s v="Ashley Webb"/>
    <s v="rodriguezalison@li.com"/>
    <x v="3"/>
    <x v="1"/>
    <d v="2025-07-08T00:00:00"/>
    <d v="2025-01-01T08:00:00"/>
    <d v="2025-01-01T09:00:00"/>
    <n v="60"/>
    <s v="Tablet"/>
    <s v="macOS"/>
    <s v="Web"/>
    <s v="Reading Material"/>
    <x v="2"/>
    <s v="5G"/>
    <n v="576.5"/>
    <x v="592"/>
    <x v="0"/>
    <n v="0"/>
    <s v="Yes"/>
    <x v="1"/>
    <n v="43.81"/>
    <s v="No"/>
    <n v="4"/>
    <x v="200"/>
    <x v="4"/>
    <n v="0"/>
    <x v="1"/>
    <n v="0"/>
  </r>
  <r>
    <s v="EU1948"/>
    <x v="948"/>
    <s v="David Lee"/>
    <s v="tward@yahoo.com"/>
    <x v="2"/>
    <x v="3"/>
    <d v="2025-01-30T00:00:00"/>
    <d v="2025-01-01T14:00:00"/>
    <d v="2025-01-01T16:00:00"/>
    <n v="120"/>
    <s v="Tablet"/>
    <s v="macOS"/>
    <s v="Web"/>
    <s v="Discussion"/>
    <x v="2"/>
    <s v="Ethernet"/>
    <n v="270.04000000000002"/>
    <x v="100"/>
    <x v="1"/>
    <n v="1"/>
    <s v="No"/>
    <x v="1"/>
    <n v="67.75"/>
    <s v="No"/>
    <n v="9"/>
    <x v="25"/>
    <x v="3"/>
    <n v="1"/>
    <x v="1"/>
    <n v="0"/>
  </r>
  <r>
    <s v="EU1949"/>
    <x v="949"/>
    <s v="Karen Avila"/>
    <s v="pagemichael@hotmail.com"/>
    <x v="0"/>
    <x v="6"/>
    <d v="2024-10-13T00:00:00"/>
    <d v="2025-01-01T11:00:00"/>
    <d v="2025-01-01T12:00:00"/>
    <n v="60"/>
    <s v="Smartphone"/>
    <s v="Android"/>
    <s v="Mobile App"/>
    <s v="Assignment"/>
    <x v="4"/>
    <s v="Ethernet"/>
    <n v="607.69000000000005"/>
    <x v="393"/>
    <x v="1"/>
    <n v="4"/>
    <s v="No"/>
    <x v="1"/>
    <n v="97.43"/>
    <s v="No"/>
    <n v="6"/>
    <x v="61"/>
    <x v="4"/>
    <n v="1"/>
    <x v="1"/>
    <n v="0"/>
  </r>
  <r>
    <s v="EU1950"/>
    <x v="950"/>
    <s v="Kimberly Sexton"/>
    <s v="johnguerrero@hutchinson-rodriguez.com"/>
    <x v="4"/>
    <x v="2"/>
    <d v="2024-09-30T00:00:00"/>
    <d v="2025-01-01T09:00:00"/>
    <d v="2025-01-01T10:00:00"/>
    <n v="60"/>
    <s v="Laptop"/>
    <s v="Android"/>
    <s v="Mobile App"/>
    <s v="Quiz"/>
    <x v="0"/>
    <s v="4G"/>
    <n v="440.83"/>
    <x v="64"/>
    <x v="0"/>
    <n v="5"/>
    <s v="No"/>
    <x v="1"/>
    <n v="39.67"/>
    <s v="No"/>
    <n v="10"/>
    <x v="198"/>
    <x v="4"/>
    <n v="0"/>
    <x v="1"/>
    <n v="0"/>
  </r>
  <r>
    <s v="EU1951"/>
    <x v="951"/>
    <s v="Joel Rodriguez"/>
    <s v="xhenderson@hotmail.com"/>
    <x v="4"/>
    <x v="5"/>
    <d v="2025-01-29T00:00:00"/>
    <d v="2025-01-01T13:00:00"/>
    <d v="2025-01-01T15:00:00"/>
    <n v="120"/>
    <s v="Tablet"/>
    <s v="Android"/>
    <s v="Mobile App"/>
    <s v="Quiz"/>
    <x v="4"/>
    <s v="4G"/>
    <n v="227.15"/>
    <x v="593"/>
    <x v="0"/>
    <n v="1"/>
    <s v="No"/>
    <x v="0"/>
    <n v="38.67"/>
    <s v="No"/>
    <n v="0"/>
    <x v="111"/>
    <x v="0"/>
    <n v="0"/>
    <x v="0"/>
    <n v="0"/>
  </r>
  <r>
    <s v="EU1952"/>
    <x v="952"/>
    <s v="Steven Foster"/>
    <s v="ysmith@hughes.com"/>
    <x v="2"/>
    <x v="4"/>
    <d v="2024-08-12T00:00:00"/>
    <d v="2025-01-01T14:00:00"/>
    <d v="2025-01-01T16:00:00"/>
    <n v="120"/>
    <s v="Desktop"/>
    <s v="Android"/>
    <s v="Mobile App"/>
    <s v="Reading Material"/>
    <x v="0"/>
    <s v="4G"/>
    <n v="363.5"/>
    <x v="594"/>
    <x v="1"/>
    <n v="5"/>
    <s v="No"/>
    <x v="0"/>
    <n v="50.03"/>
    <s v="No"/>
    <n v="3"/>
    <x v="42"/>
    <x v="0"/>
    <n v="1"/>
    <x v="0"/>
    <n v="0"/>
  </r>
  <r>
    <s v="EU1953"/>
    <x v="953"/>
    <s v="Terry Jenkins"/>
    <s v="craigrivera@martinez.info"/>
    <x v="3"/>
    <x v="1"/>
    <d v="2024-08-31T00:00:00"/>
    <d v="2025-01-01T14:00:00"/>
    <d v="2025-01-01T16:00:00"/>
    <n v="120"/>
    <s v="Desktop"/>
    <s v="iOS"/>
    <s v="Mobile App"/>
    <s v="Assignment"/>
    <x v="4"/>
    <s v="5G"/>
    <n v="379.78"/>
    <x v="304"/>
    <x v="0"/>
    <n v="5"/>
    <s v="Yes"/>
    <x v="0"/>
    <n v="27.38"/>
    <s v="Yes"/>
    <n v="6"/>
    <x v="20"/>
    <x v="0"/>
    <n v="0"/>
    <x v="0"/>
    <n v="1"/>
  </r>
  <r>
    <s v="EU1954"/>
    <x v="954"/>
    <s v="Paula Benton"/>
    <s v="josewilson@yahoo.com"/>
    <x v="2"/>
    <x v="6"/>
    <d v="2024-07-26T00:00:00"/>
    <d v="2025-01-01T08:00:00"/>
    <d v="2025-01-01T10:00:00"/>
    <n v="120"/>
    <s v="Smartphone"/>
    <s v="Linux"/>
    <s v="Web"/>
    <s v="Reading Material"/>
    <x v="1"/>
    <s v="WiFi"/>
    <n v="432.57"/>
    <x v="190"/>
    <x v="1"/>
    <n v="2"/>
    <s v="No"/>
    <x v="0"/>
    <n v="7.36"/>
    <s v="No"/>
    <n v="9"/>
    <x v="13"/>
    <x v="0"/>
    <n v="1"/>
    <x v="0"/>
    <n v="0"/>
  </r>
  <r>
    <s v="EU1955"/>
    <x v="955"/>
    <s v="Roger Davis"/>
    <s v="cody61@gmail.com"/>
    <x v="2"/>
    <x v="6"/>
    <d v="2025-01-02T00:00:00"/>
    <d v="2025-01-01T09:00:00"/>
    <d v="2025-01-01T11:00:00"/>
    <n v="120"/>
    <s v="Desktop"/>
    <s v="Linux"/>
    <s v="Web"/>
    <s v="Quiz"/>
    <x v="2"/>
    <s v="WiFi"/>
    <n v="517.79999999999995"/>
    <x v="448"/>
    <x v="1"/>
    <n v="2"/>
    <s v="Yes"/>
    <x v="0"/>
    <n v="76.28"/>
    <s v="Yes"/>
    <n v="3"/>
    <x v="127"/>
    <x v="4"/>
    <n v="1"/>
    <x v="0"/>
    <n v="1"/>
  </r>
  <r>
    <s v="EU1956"/>
    <x v="956"/>
    <s v="Lance Alvarez"/>
    <s v="smithjessica@stewart.com"/>
    <x v="1"/>
    <x v="5"/>
    <d v="2024-10-17T00:00:00"/>
    <d v="2025-01-01T09:00:00"/>
    <d v="2025-01-01T10:00:00"/>
    <n v="60"/>
    <s v="Smartphone"/>
    <s v="Windows"/>
    <s v="Web"/>
    <s v="Reading Material"/>
    <x v="2"/>
    <s v="5G"/>
    <n v="872.32"/>
    <x v="257"/>
    <x v="0"/>
    <n v="4"/>
    <s v="No"/>
    <x v="0"/>
    <n v="92.27"/>
    <s v="Yes"/>
    <n v="9"/>
    <x v="203"/>
    <x v="0"/>
    <n v="0"/>
    <x v="0"/>
    <n v="1"/>
  </r>
  <r>
    <s v="EU1957"/>
    <x v="957"/>
    <s v="Melissa Clark"/>
    <s v="hamiltontaylor@hotmail.com"/>
    <x v="1"/>
    <x v="3"/>
    <d v="2024-11-21T00:00:00"/>
    <d v="2025-01-01T11:00:00"/>
    <d v="2025-01-01T12:00:00"/>
    <n v="60"/>
    <s v="Smartphone"/>
    <s v="iOS"/>
    <s v="Web"/>
    <s v="Discussion"/>
    <x v="1"/>
    <s v="WiFi"/>
    <n v="55.55"/>
    <x v="595"/>
    <x v="0"/>
    <n v="4"/>
    <s v="Yes"/>
    <x v="1"/>
    <n v="63.69"/>
    <s v="No"/>
    <n v="7"/>
    <x v="225"/>
    <x v="0"/>
    <n v="0"/>
    <x v="1"/>
    <n v="0"/>
  </r>
  <r>
    <s v="EU1958"/>
    <x v="958"/>
    <s v="Jamie Murphy"/>
    <s v="josephdoyle@hotmail.com"/>
    <x v="0"/>
    <x v="4"/>
    <d v="2025-04-28T00:00:00"/>
    <d v="2025-01-01T11:00:00"/>
    <d v="2025-01-01T12:00:00"/>
    <n v="60"/>
    <s v="Laptop"/>
    <s v="macOS"/>
    <s v="Web"/>
    <s v="Assignment"/>
    <x v="1"/>
    <s v="WiFi"/>
    <n v="838.02"/>
    <x v="233"/>
    <x v="1"/>
    <n v="4"/>
    <s v="Yes"/>
    <x v="0"/>
    <n v="14.7"/>
    <s v="Yes"/>
    <n v="4"/>
    <x v="7"/>
    <x v="3"/>
    <n v="1"/>
    <x v="0"/>
    <n v="1"/>
  </r>
  <r>
    <s v="EU1959"/>
    <x v="959"/>
    <s v="Mark Olson"/>
    <s v="rossamanda@mckinney.com"/>
    <x v="2"/>
    <x v="6"/>
    <d v="2025-05-14T00:00:00"/>
    <d v="2025-01-01T12:00:00"/>
    <d v="2025-01-01T14:00:00"/>
    <n v="120"/>
    <s v="Smartphone"/>
    <s v="Linux"/>
    <s v="Web"/>
    <s v="Quiz"/>
    <x v="2"/>
    <s v="4G"/>
    <n v="777.11"/>
    <x v="215"/>
    <x v="0"/>
    <n v="4"/>
    <s v="No"/>
    <x v="0"/>
    <n v="17.13"/>
    <s v="No"/>
    <n v="4"/>
    <x v="212"/>
    <x v="3"/>
    <n v="0"/>
    <x v="0"/>
    <n v="0"/>
  </r>
  <r>
    <s v="EU1960"/>
    <x v="960"/>
    <s v="Ashley Griffin"/>
    <s v="ericawatkins@yahoo.com"/>
    <x v="1"/>
    <x v="3"/>
    <d v="2025-02-20T00:00:00"/>
    <d v="2025-01-01T13:00:00"/>
    <d v="2025-01-01T14:00:00"/>
    <n v="60"/>
    <s v="Laptop"/>
    <s v="iOS"/>
    <s v="Mobile App"/>
    <s v="Reading Material"/>
    <x v="0"/>
    <s v="Ethernet"/>
    <n v="218.26"/>
    <x v="23"/>
    <x v="0"/>
    <n v="2"/>
    <s v="No"/>
    <x v="1"/>
    <n v="43.3"/>
    <s v="No"/>
    <n v="8"/>
    <x v="152"/>
    <x v="1"/>
    <n v="0"/>
    <x v="1"/>
    <n v="0"/>
  </r>
  <r>
    <s v="EU1961"/>
    <x v="961"/>
    <s v="Joshua Parker"/>
    <s v="allenvalencia@horn.com"/>
    <x v="1"/>
    <x v="1"/>
    <d v="2024-11-15T00:00:00"/>
    <d v="2025-01-01T08:00:00"/>
    <d v="2025-01-01T09:00:00"/>
    <n v="60"/>
    <s v="Laptop"/>
    <s v="Windows"/>
    <s v="Web"/>
    <s v="Discussion"/>
    <x v="1"/>
    <s v="WiFi"/>
    <n v="526.21"/>
    <x v="596"/>
    <x v="1"/>
    <n v="5"/>
    <s v="No"/>
    <x v="0"/>
    <n v="29.53"/>
    <s v="No"/>
    <n v="7"/>
    <x v="172"/>
    <x v="5"/>
    <n v="1"/>
    <x v="0"/>
    <n v="0"/>
  </r>
  <r>
    <s v="EU1962"/>
    <x v="962"/>
    <s v="Mary Lewis"/>
    <s v="upatel@yahoo.com"/>
    <x v="4"/>
    <x v="6"/>
    <d v="2025-04-17T00:00:00"/>
    <d v="2025-01-01T13:00:00"/>
    <d v="2025-01-01T14:00:00"/>
    <n v="60"/>
    <s v="Desktop"/>
    <s v="Linux"/>
    <s v="Web"/>
    <s v="Assignment"/>
    <x v="3"/>
    <s v="5G"/>
    <n v="63.45"/>
    <x v="597"/>
    <x v="1"/>
    <n v="2"/>
    <s v="No"/>
    <x v="0"/>
    <n v="86.81"/>
    <s v="No"/>
    <n v="7"/>
    <x v="210"/>
    <x v="4"/>
    <n v="1"/>
    <x v="0"/>
    <n v="0"/>
  </r>
  <r>
    <s v="EU1963"/>
    <x v="963"/>
    <s v="Matthew Wood"/>
    <s v="jamesmclaughlin@smith.net"/>
    <x v="2"/>
    <x v="3"/>
    <d v="2025-01-25T00:00:00"/>
    <d v="2025-01-01T12:00:00"/>
    <d v="2025-01-01T14:00:00"/>
    <n v="120"/>
    <s v="Laptop"/>
    <s v="Windows"/>
    <s v="Mobile App"/>
    <s v="Video"/>
    <x v="0"/>
    <s v="Ethernet"/>
    <n v="256.7"/>
    <x v="598"/>
    <x v="0"/>
    <n v="4"/>
    <s v="Yes"/>
    <x v="1"/>
    <n v="63.53"/>
    <s v="No"/>
    <n v="9"/>
    <x v="18"/>
    <x v="0"/>
    <n v="0"/>
    <x v="1"/>
    <n v="0"/>
  </r>
  <r>
    <s v="EU1964"/>
    <x v="964"/>
    <s v="Brett Kent"/>
    <s v="fernando76@taylor.info"/>
    <x v="1"/>
    <x v="5"/>
    <d v="2025-04-29T00:00:00"/>
    <d v="2025-01-01T13:00:00"/>
    <d v="2025-01-01T14:00:00"/>
    <n v="60"/>
    <s v="Smartphone"/>
    <s v="iOS"/>
    <s v="Web"/>
    <s v="Assignment"/>
    <x v="0"/>
    <s v="4G"/>
    <n v="645.25"/>
    <x v="364"/>
    <x v="1"/>
    <n v="0"/>
    <s v="No"/>
    <x v="0"/>
    <n v="108.58"/>
    <s v="Yes"/>
    <n v="7"/>
    <x v="239"/>
    <x v="3"/>
    <n v="1"/>
    <x v="0"/>
    <n v="1"/>
  </r>
  <r>
    <s v="EU1965"/>
    <x v="965"/>
    <s v="Laura Caldwell"/>
    <s v="dillon92@yahoo.com"/>
    <x v="1"/>
    <x v="0"/>
    <d v="2025-06-29T00:00:00"/>
    <d v="2025-01-01T10:00:00"/>
    <d v="2025-01-01T11:00:00"/>
    <n v="60"/>
    <s v="Smartphone"/>
    <s v="macOS"/>
    <s v="Web"/>
    <s v="Discussion"/>
    <x v="2"/>
    <s v="WiFi"/>
    <n v="475.15"/>
    <x v="272"/>
    <x v="1"/>
    <n v="5"/>
    <s v="No"/>
    <x v="1"/>
    <n v="1.17"/>
    <s v="No"/>
    <n v="10"/>
    <x v="39"/>
    <x v="5"/>
    <n v="1"/>
    <x v="1"/>
    <n v="0"/>
  </r>
  <r>
    <s v="EU1966"/>
    <x v="966"/>
    <s v="Kelly Armstrong"/>
    <s v="millsbilly@gmail.com"/>
    <x v="2"/>
    <x v="4"/>
    <d v="2025-05-13T00:00:00"/>
    <d v="2025-01-01T14:00:00"/>
    <d v="2025-01-01T16:00:00"/>
    <n v="120"/>
    <s v="Laptop"/>
    <s v="Linux"/>
    <s v="Mobile App"/>
    <s v="Assignment"/>
    <x v="2"/>
    <s v="WiFi"/>
    <n v="246.11"/>
    <x v="599"/>
    <x v="1"/>
    <n v="0"/>
    <s v="Yes"/>
    <x v="1"/>
    <n v="54.43"/>
    <s v="No"/>
    <n v="3"/>
    <x v="221"/>
    <x v="4"/>
    <n v="1"/>
    <x v="1"/>
    <n v="0"/>
  </r>
  <r>
    <s v="EU1967"/>
    <x v="967"/>
    <s v="Debra Norton"/>
    <s v="andreahogan@holmes.com"/>
    <x v="2"/>
    <x v="5"/>
    <d v="2025-03-06T00:00:00"/>
    <d v="2025-01-01T10:00:00"/>
    <d v="2025-01-01T12:00:00"/>
    <n v="120"/>
    <s v="Tablet"/>
    <s v="Linux"/>
    <s v="Web"/>
    <s v="Video"/>
    <x v="0"/>
    <s v="WiFi"/>
    <n v="332.89"/>
    <x v="600"/>
    <x v="1"/>
    <n v="3"/>
    <s v="Yes"/>
    <x v="0"/>
    <n v="16.8"/>
    <s v="No"/>
    <n v="0"/>
    <x v="187"/>
    <x v="1"/>
    <n v="1"/>
    <x v="0"/>
    <n v="0"/>
  </r>
  <r>
    <s v="EU1968"/>
    <x v="968"/>
    <s v="Kevin Taylor"/>
    <s v="robert36@yahoo.com"/>
    <x v="2"/>
    <x v="0"/>
    <d v="2024-08-18T00:00:00"/>
    <d v="2025-01-01T14:00:00"/>
    <d v="2025-01-01T15:00:00"/>
    <n v="60"/>
    <s v="Desktop"/>
    <s v="Linux"/>
    <s v="Web"/>
    <s v="Assignment"/>
    <x v="3"/>
    <s v="Ethernet"/>
    <n v="129.37"/>
    <x v="194"/>
    <x v="0"/>
    <n v="0"/>
    <s v="No"/>
    <x v="1"/>
    <n v="43.8"/>
    <s v="No"/>
    <n v="1"/>
    <x v="125"/>
    <x v="0"/>
    <n v="0"/>
    <x v="1"/>
    <n v="0"/>
  </r>
  <r>
    <s v="EU1969"/>
    <x v="969"/>
    <s v="Jason Landry"/>
    <s v="lauren83@hotmail.com"/>
    <x v="4"/>
    <x v="4"/>
    <d v="2025-02-28T00:00:00"/>
    <d v="2025-01-01T14:00:00"/>
    <d v="2025-01-01T16:00:00"/>
    <n v="120"/>
    <s v="Smartphone"/>
    <s v="iOS"/>
    <s v="Mobile App"/>
    <s v="Video"/>
    <x v="1"/>
    <s v="4G"/>
    <n v="372.34"/>
    <x v="7"/>
    <x v="0"/>
    <n v="5"/>
    <s v="Yes"/>
    <x v="1"/>
    <n v="55.92"/>
    <s v="Yes"/>
    <n v="6"/>
    <x v="35"/>
    <x v="0"/>
    <n v="0"/>
    <x v="1"/>
    <n v="1"/>
  </r>
  <r>
    <s v="EU1970"/>
    <x v="970"/>
    <s v="Katherine Savage"/>
    <s v="ethompson@hotmail.com"/>
    <x v="4"/>
    <x v="2"/>
    <d v="2025-03-12T00:00:00"/>
    <d v="2025-01-01T13:00:00"/>
    <d v="2025-01-01T15:00:00"/>
    <n v="120"/>
    <s v="Smartphone"/>
    <s v="Android"/>
    <s v="Web"/>
    <s v="Video"/>
    <x v="3"/>
    <s v="4G"/>
    <n v="587.04999999999995"/>
    <x v="601"/>
    <x v="0"/>
    <n v="1"/>
    <s v="No"/>
    <x v="1"/>
    <n v="61.71"/>
    <s v="No"/>
    <n v="4"/>
    <x v="174"/>
    <x v="2"/>
    <n v="0"/>
    <x v="1"/>
    <n v="0"/>
  </r>
  <r>
    <s v="EU1971"/>
    <x v="971"/>
    <s v="William Young"/>
    <s v="catherinemason@yahoo.com"/>
    <x v="0"/>
    <x v="2"/>
    <d v="2025-03-26T00:00:00"/>
    <d v="2025-01-01T11:00:00"/>
    <d v="2025-01-01T13:00:00"/>
    <n v="120"/>
    <s v="Laptop"/>
    <s v="iOS"/>
    <s v="Web"/>
    <s v="Assignment"/>
    <x v="4"/>
    <s v="5G"/>
    <n v="799.98"/>
    <x v="448"/>
    <x v="0"/>
    <n v="0"/>
    <s v="No"/>
    <x v="0"/>
    <n v="59.37"/>
    <s v="No"/>
    <n v="7"/>
    <x v="148"/>
    <x v="4"/>
    <n v="0"/>
    <x v="0"/>
    <n v="0"/>
  </r>
  <r>
    <s v="EU1972"/>
    <x v="972"/>
    <s v="Amanda Wolfe"/>
    <s v="yangwilliam@gmail.com"/>
    <x v="1"/>
    <x v="6"/>
    <d v="2025-05-06T00:00:00"/>
    <d v="2025-01-01T10:00:00"/>
    <d v="2025-01-01T11:00:00"/>
    <n v="60"/>
    <s v="Desktop"/>
    <s v="Linux"/>
    <s v="Web"/>
    <s v="Quiz"/>
    <x v="0"/>
    <s v="Ethernet"/>
    <n v="170.76"/>
    <x v="410"/>
    <x v="0"/>
    <n v="5"/>
    <s v="No"/>
    <x v="1"/>
    <n v="114.17"/>
    <s v="No"/>
    <n v="6"/>
    <x v="182"/>
    <x v="3"/>
    <n v="0"/>
    <x v="1"/>
    <n v="0"/>
  </r>
  <r>
    <s v="EU1973"/>
    <x v="973"/>
    <s v="Jonathan Moss"/>
    <s v="pbarnes@yahoo.com"/>
    <x v="3"/>
    <x v="5"/>
    <d v="2025-01-28T00:00:00"/>
    <d v="2025-01-01T09:00:00"/>
    <d v="2025-01-01T10:00:00"/>
    <n v="60"/>
    <s v="Smartphone"/>
    <s v="iOS"/>
    <s v="Mobile App"/>
    <s v="Video"/>
    <x v="2"/>
    <s v="4G"/>
    <n v="519.88"/>
    <x v="602"/>
    <x v="1"/>
    <n v="0"/>
    <s v="No"/>
    <x v="1"/>
    <n v="81.06"/>
    <s v="Yes"/>
    <n v="3"/>
    <x v="13"/>
    <x v="5"/>
    <n v="1"/>
    <x v="1"/>
    <n v="1"/>
  </r>
  <r>
    <s v="EU1974"/>
    <x v="974"/>
    <s v="Briana Gutierrez"/>
    <s v="stephanie39@kelly-moore.net"/>
    <x v="0"/>
    <x v="6"/>
    <d v="2025-03-03T00:00:00"/>
    <d v="2025-01-01T13:00:00"/>
    <d v="2025-01-01T14:00:00"/>
    <n v="60"/>
    <s v="Tablet"/>
    <s v="Android"/>
    <s v="Web"/>
    <s v="Video"/>
    <x v="2"/>
    <s v="Ethernet"/>
    <n v="854.72"/>
    <x v="49"/>
    <x v="0"/>
    <n v="3"/>
    <s v="Yes"/>
    <x v="0"/>
    <n v="72.58"/>
    <s v="No"/>
    <n v="0"/>
    <x v="190"/>
    <x v="0"/>
    <n v="0"/>
    <x v="0"/>
    <n v="0"/>
  </r>
  <r>
    <s v="EU1975"/>
    <x v="975"/>
    <s v="Jessica Thomas"/>
    <s v="laura16@rivera.biz"/>
    <x v="2"/>
    <x v="6"/>
    <d v="2025-06-10T00:00:00"/>
    <d v="2025-01-01T14:00:00"/>
    <d v="2025-01-01T15:00:00"/>
    <n v="60"/>
    <s v="Tablet"/>
    <s v="Windows"/>
    <s v="Web"/>
    <s v="Video"/>
    <x v="2"/>
    <s v="5G"/>
    <n v="549.23"/>
    <x v="536"/>
    <x v="0"/>
    <n v="3"/>
    <s v="Yes"/>
    <x v="1"/>
    <n v="49.47"/>
    <s v="No"/>
    <n v="8"/>
    <x v="90"/>
    <x v="1"/>
    <n v="0"/>
    <x v="1"/>
    <n v="0"/>
  </r>
  <r>
    <s v="EU1976"/>
    <x v="976"/>
    <s v="Ariel Smith"/>
    <s v="smithtaylor@watkins.com"/>
    <x v="0"/>
    <x v="6"/>
    <d v="2024-07-22T00:00:00"/>
    <d v="2025-01-01T10:00:00"/>
    <d v="2025-01-01T11:00:00"/>
    <n v="60"/>
    <s v="Desktop"/>
    <s v="Linux"/>
    <s v="Web"/>
    <s v="Quiz"/>
    <x v="4"/>
    <s v="WiFi"/>
    <n v="346.88"/>
    <x v="571"/>
    <x v="1"/>
    <n v="5"/>
    <s v="No"/>
    <x v="1"/>
    <n v="30.16"/>
    <s v="No"/>
    <n v="0"/>
    <x v="240"/>
    <x v="0"/>
    <n v="1"/>
    <x v="1"/>
    <n v="0"/>
  </r>
  <r>
    <s v="EU1977"/>
    <x v="977"/>
    <s v="Richard Ward"/>
    <s v="kerri51@evans.biz"/>
    <x v="2"/>
    <x v="6"/>
    <d v="2025-02-08T00:00:00"/>
    <d v="2025-01-01T12:00:00"/>
    <d v="2025-01-01T14:00:00"/>
    <n v="120"/>
    <s v="Desktop"/>
    <s v="Windows"/>
    <s v="Mobile App"/>
    <s v="Quiz"/>
    <x v="0"/>
    <s v="4G"/>
    <n v="655.81"/>
    <x v="603"/>
    <x v="0"/>
    <n v="1"/>
    <s v="Yes"/>
    <x v="0"/>
    <n v="46.72"/>
    <s v="Yes"/>
    <n v="4"/>
    <x v="108"/>
    <x v="0"/>
    <n v="0"/>
    <x v="0"/>
    <n v="1"/>
  </r>
  <r>
    <s v="EU1978"/>
    <x v="978"/>
    <s v="Jacqueline Jarvis"/>
    <s v="saunderswayne@hotmail.com"/>
    <x v="1"/>
    <x v="4"/>
    <d v="2025-06-15T00:00:00"/>
    <d v="2025-01-01T08:00:00"/>
    <d v="2025-01-01T09:00:00"/>
    <n v="60"/>
    <s v="Laptop"/>
    <s v="Windows"/>
    <s v="Mobile App"/>
    <s v="Video"/>
    <x v="3"/>
    <s v="4G"/>
    <n v="407.4"/>
    <x v="520"/>
    <x v="0"/>
    <n v="0"/>
    <s v="Yes"/>
    <x v="0"/>
    <n v="56.87"/>
    <s v="Yes"/>
    <n v="0"/>
    <x v="88"/>
    <x v="1"/>
    <n v="0"/>
    <x v="0"/>
    <n v="1"/>
  </r>
  <r>
    <s v="EU1979"/>
    <x v="979"/>
    <s v="Ricardo Morgan"/>
    <s v="johncallahan@davis.com"/>
    <x v="4"/>
    <x v="3"/>
    <d v="2025-03-19T00:00:00"/>
    <d v="2025-01-01T14:00:00"/>
    <d v="2025-01-01T15:00:00"/>
    <n v="60"/>
    <s v="Tablet"/>
    <s v="macOS"/>
    <s v="Web"/>
    <s v="Assignment"/>
    <x v="3"/>
    <s v="WiFi"/>
    <n v="913.31"/>
    <x v="604"/>
    <x v="0"/>
    <n v="3"/>
    <s v="No"/>
    <x v="0"/>
    <n v="64.790000000000006"/>
    <s v="No"/>
    <n v="5"/>
    <x v="25"/>
    <x v="0"/>
    <n v="0"/>
    <x v="0"/>
    <n v="0"/>
  </r>
  <r>
    <s v="EU1980"/>
    <x v="980"/>
    <s v="James Morales"/>
    <s v="jamie59@howard.com"/>
    <x v="1"/>
    <x v="4"/>
    <d v="2025-06-05T00:00:00"/>
    <d v="2025-01-01T11:00:00"/>
    <d v="2025-01-01T13:00:00"/>
    <n v="120"/>
    <s v="Laptop"/>
    <s v="Windows"/>
    <s v="Web"/>
    <s v="Assignment"/>
    <x v="1"/>
    <s v="4G"/>
    <n v="116.09"/>
    <x v="329"/>
    <x v="0"/>
    <n v="2"/>
    <s v="No"/>
    <x v="0"/>
    <n v="100.38"/>
    <s v="No"/>
    <n v="9"/>
    <x v="123"/>
    <x v="1"/>
    <n v="0"/>
    <x v="0"/>
    <n v="0"/>
  </r>
  <r>
    <s v="EU1981"/>
    <x v="981"/>
    <s v="Jeffrey Monroe"/>
    <s v="riceyesenia@wright.info"/>
    <x v="2"/>
    <x v="2"/>
    <d v="2024-07-14T00:00:00"/>
    <d v="2025-01-01T08:00:00"/>
    <d v="2025-01-01T09:00:00"/>
    <n v="60"/>
    <s v="Laptop"/>
    <s v="Windows"/>
    <s v="Mobile App"/>
    <s v="Video"/>
    <x v="1"/>
    <s v="WiFi"/>
    <n v="421.9"/>
    <x v="262"/>
    <x v="0"/>
    <n v="0"/>
    <s v="Yes"/>
    <x v="1"/>
    <n v="115.02"/>
    <s v="No"/>
    <n v="10"/>
    <x v="210"/>
    <x v="0"/>
    <n v="0"/>
    <x v="1"/>
    <n v="0"/>
  </r>
  <r>
    <s v="EU1982"/>
    <x v="982"/>
    <s v="Donald Mason"/>
    <s v="perezmary@lewis-martin.com"/>
    <x v="1"/>
    <x v="3"/>
    <d v="2025-06-13T00:00:00"/>
    <d v="2025-01-01T11:00:00"/>
    <d v="2025-01-01T13:00:00"/>
    <n v="120"/>
    <s v="Smartphone"/>
    <s v="Windows"/>
    <s v="Web"/>
    <s v="Assignment"/>
    <x v="0"/>
    <s v="Ethernet"/>
    <n v="912.84"/>
    <x v="365"/>
    <x v="1"/>
    <n v="1"/>
    <s v="No"/>
    <x v="0"/>
    <n v="4.8600000000000003"/>
    <s v="Yes"/>
    <n v="0"/>
    <x v="113"/>
    <x v="1"/>
    <n v="1"/>
    <x v="0"/>
    <n v="1"/>
  </r>
  <r>
    <s v="EU1983"/>
    <x v="983"/>
    <s v="Scott Harris"/>
    <s v="melissagrant@gross.com"/>
    <x v="3"/>
    <x v="6"/>
    <d v="2024-10-28T00:00:00"/>
    <d v="2025-01-01T13:00:00"/>
    <d v="2025-01-01T14:00:00"/>
    <n v="60"/>
    <s v="Desktop"/>
    <s v="Windows"/>
    <s v="Mobile App"/>
    <s v="Assignment"/>
    <x v="3"/>
    <s v="WiFi"/>
    <n v="303.32"/>
    <x v="605"/>
    <x v="1"/>
    <n v="1"/>
    <s v="Yes"/>
    <x v="1"/>
    <n v="99.41"/>
    <s v="No"/>
    <n v="10"/>
    <x v="170"/>
    <x v="0"/>
    <n v="1"/>
    <x v="1"/>
    <n v="0"/>
  </r>
  <r>
    <s v="EU1984"/>
    <x v="984"/>
    <s v="Michelle May"/>
    <s v="zjames@johnson.com"/>
    <x v="1"/>
    <x v="3"/>
    <d v="2024-12-18T00:00:00"/>
    <d v="2025-01-01T10:00:00"/>
    <d v="2025-01-01T12:00:00"/>
    <n v="120"/>
    <s v="Smartphone"/>
    <s v="macOS"/>
    <s v="Mobile App"/>
    <s v="Discussion"/>
    <x v="3"/>
    <s v="Ethernet"/>
    <n v="157.52000000000001"/>
    <x v="606"/>
    <x v="1"/>
    <n v="2"/>
    <s v="Yes"/>
    <x v="1"/>
    <n v="96.26"/>
    <s v="No"/>
    <n v="4"/>
    <x v="58"/>
    <x v="0"/>
    <n v="1"/>
    <x v="1"/>
    <n v="0"/>
  </r>
  <r>
    <s v="EU1985"/>
    <x v="985"/>
    <s v="Robert Wood"/>
    <s v="brownbrandy@jenkins.com"/>
    <x v="0"/>
    <x v="1"/>
    <d v="2024-09-24T00:00:00"/>
    <d v="2025-01-01T10:00:00"/>
    <d v="2025-01-01T11:00:00"/>
    <n v="60"/>
    <s v="Laptop"/>
    <s v="Android"/>
    <s v="Web"/>
    <s v="Quiz"/>
    <x v="2"/>
    <s v="Ethernet"/>
    <n v="554.08000000000004"/>
    <x v="140"/>
    <x v="1"/>
    <n v="5"/>
    <s v="No"/>
    <x v="0"/>
    <n v="46.77"/>
    <s v="Yes"/>
    <n v="6"/>
    <x v="140"/>
    <x v="0"/>
    <n v="1"/>
    <x v="0"/>
    <n v="1"/>
  </r>
  <r>
    <s v="EU1986"/>
    <x v="986"/>
    <s v="Michaela Larson"/>
    <s v="xcarr@kirby.net"/>
    <x v="0"/>
    <x v="4"/>
    <d v="2025-05-11T00:00:00"/>
    <d v="2025-01-01T11:00:00"/>
    <d v="2025-01-01T12:00:00"/>
    <n v="60"/>
    <s v="Tablet"/>
    <s v="Windows"/>
    <s v="Web"/>
    <s v="Quiz"/>
    <x v="2"/>
    <s v="WiFi"/>
    <n v="172.88"/>
    <x v="607"/>
    <x v="0"/>
    <n v="5"/>
    <s v="No"/>
    <x v="1"/>
    <n v="77.010000000000005"/>
    <s v="Yes"/>
    <n v="2"/>
    <x v="186"/>
    <x v="0"/>
    <n v="0"/>
    <x v="1"/>
    <n v="1"/>
  </r>
  <r>
    <s v="EU1987"/>
    <x v="987"/>
    <s v="Joe Webb"/>
    <s v="vvargas@hood.com"/>
    <x v="2"/>
    <x v="4"/>
    <d v="2025-05-10T00:00:00"/>
    <d v="2025-01-01T08:00:00"/>
    <d v="2025-01-01T10:00:00"/>
    <n v="120"/>
    <s v="Laptop"/>
    <s v="Android"/>
    <s v="Web"/>
    <s v="Discussion"/>
    <x v="1"/>
    <s v="5G"/>
    <n v="331.7"/>
    <x v="595"/>
    <x v="0"/>
    <n v="0"/>
    <s v="Yes"/>
    <x v="0"/>
    <n v="71.989999999999995"/>
    <s v="Yes"/>
    <n v="10"/>
    <x v="2"/>
    <x v="0"/>
    <n v="0"/>
    <x v="0"/>
    <n v="1"/>
  </r>
  <r>
    <s v="EU1988"/>
    <x v="988"/>
    <s v="Sean Gilbert"/>
    <s v="mariashelton@gmail.com"/>
    <x v="1"/>
    <x v="4"/>
    <d v="2025-04-06T00:00:00"/>
    <d v="2025-01-01T09:00:00"/>
    <d v="2025-01-01T10:00:00"/>
    <n v="60"/>
    <s v="Smartphone"/>
    <s v="macOS"/>
    <s v="Web"/>
    <s v="Assignment"/>
    <x v="0"/>
    <s v="5G"/>
    <n v="890.19"/>
    <x v="338"/>
    <x v="0"/>
    <n v="2"/>
    <s v="No"/>
    <x v="0"/>
    <n v="100.1"/>
    <s v="No"/>
    <n v="10"/>
    <x v="83"/>
    <x v="5"/>
    <n v="0"/>
    <x v="0"/>
    <n v="0"/>
  </r>
  <r>
    <s v="EU1989"/>
    <x v="989"/>
    <s v="Jesus Pham"/>
    <s v="jamesthompson@lambert.org"/>
    <x v="4"/>
    <x v="5"/>
    <d v="2024-11-16T00:00:00"/>
    <d v="2025-01-01T11:00:00"/>
    <d v="2025-01-01T13:00:00"/>
    <n v="120"/>
    <s v="Smartphone"/>
    <s v="Android"/>
    <s v="Mobile App"/>
    <s v="Discussion"/>
    <x v="2"/>
    <s v="5G"/>
    <n v="804.32"/>
    <x v="608"/>
    <x v="1"/>
    <n v="2"/>
    <s v="Yes"/>
    <x v="1"/>
    <n v="99.34"/>
    <s v="No"/>
    <n v="0"/>
    <x v="141"/>
    <x v="1"/>
    <n v="1"/>
    <x v="1"/>
    <n v="0"/>
  </r>
  <r>
    <s v="EU1990"/>
    <x v="990"/>
    <s v="Elizabeth Reese"/>
    <s v="darlenesmith@hotmail.com"/>
    <x v="0"/>
    <x v="0"/>
    <d v="2025-03-04T00:00:00"/>
    <d v="2025-01-01T13:00:00"/>
    <d v="2025-01-01T15:00:00"/>
    <n v="120"/>
    <s v="Laptop"/>
    <s v="Linux"/>
    <s v="Web"/>
    <s v="Reading Material"/>
    <x v="3"/>
    <s v="WiFi"/>
    <n v="791.33"/>
    <x v="609"/>
    <x v="1"/>
    <n v="5"/>
    <s v="No"/>
    <x v="1"/>
    <n v="71.36"/>
    <s v="Yes"/>
    <n v="6"/>
    <x v="36"/>
    <x v="0"/>
    <n v="1"/>
    <x v="1"/>
    <n v="1"/>
  </r>
  <r>
    <s v="EU1991"/>
    <x v="991"/>
    <s v="Dwayne Castillo"/>
    <s v="gordonkarl@butler.info"/>
    <x v="4"/>
    <x v="1"/>
    <d v="2025-01-13T00:00:00"/>
    <d v="2025-01-01T09:00:00"/>
    <d v="2025-01-01T11:00:00"/>
    <n v="120"/>
    <s v="Smartphone"/>
    <s v="Android"/>
    <s v="Web"/>
    <s v="Video"/>
    <x v="4"/>
    <s v="5G"/>
    <n v="659.49"/>
    <x v="277"/>
    <x v="0"/>
    <n v="0"/>
    <s v="Yes"/>
    <x v="0"/>
    <n v="66.8"/>
    <s v="Yes"/>
    <n v="3"/>
    <x v="0"/>
    <x v="2"/>
    <n v="0"/>
    <x v="0"/>
    <n v="1"/>
  </r>
  <r>
    <s v="EU1992"/>
    <x v="992"/>
    <s v="Justin Love"/>
    <s v="yzuniga@gmail.com"/>
    <x v="3"/>
    <x v="6"/>
    <d v="2024-08-25T00:00:00"/>
    <d v="2025-01-01T12:00:00"/>
    <d v="2025-01-01T13:00:00"/>
    <n v="60"/>
    <s v="Desktop"/>
    <s v="macOS"/>
    <s v="Mobile App"/>
    <s v="Discussion"/>
    <x v="2"/>
    <s v="Ethernet"/>
    <n v="275.83999999999997"/>
    <x v="203"/>
    <x v="0"/>
    <n v="3"/>
    <s v="Yes"/>
    <x v="1"/>
    <n v="105.71"/>
    <s v="Yes"/>
    <n v="9"/>
    <x v="167"/>
    <x v="2"/>
    <n v="0"/>
    <x v="1"/>
    <n v="1"/>
  </r>
  <r>
    <s v="EU1993"/>
    <x v="993"/>
    <s v="Christina Wright"/>
    <s v="williamsgregory@gmail.com"/>
    <x v="2"/>
    <x v="2"/>
    <d v="2024-12-27T00:00:00"/>
    <d v="2025-01-01T11:00:00"/>
    <d v="2025-01-01T13:00:00"/>
    <n v="120"/>
    <s v="Tablet"/>
    <s v="macOS"/>
    <s v="Web"/>
    <s v="Discussion"/>
    <x v="4"/>
    <s v="WiFi"/>
    <n v="79.36"/>
    <x v="396"/>
    <x v="1"/>
    <n v="5"/>
    <s v="Yes"/>
    <x v="0"/>
    <n v="98.1"/>
    <s v="No"/>
    <n v="10"/>
    <x v="0"/>
    <x v="2"/>
    <n v="1"/>
    <x v="0"/>
    <n v="0"/>
  </r>
  <r>
    <s v="EU1994"/>
    <x v="994"/>
    <s v="Monica Adams"/>
    <s v="iblack@yahoo.com"/>
    <x v="4"/>
    <x v="4"/>
    <d v="2025-04-03T00:00:00"/>
    <d v="2025-01-01T11:00:00"/>
    <d v="2025-01-01T12:00:00"/>
    <n v="60"/>
    <s v="Tablet"/>
    <s v="Windows"/>
    <s v="Mobile App"/>
    <s v="Video"/>
    <x v="0"/>
    <s v="5G"/>
    <n v="422.84"/>
    <x v="410"/>
    <x v="0"/>
    <n v="3"/>
    <s v="Yes"/>
    <x v="1"/>
    <n v="93.56"/>
    <s v="Yes"/>
    <n v="1"/>
    <x v="240"/>
    <x v="3"/>
    <n v="0"/>
    <x v="1"/>
    <n v="1"/>
  </r>
  <r>
    <s v="EU1995"/>
    <x v="995"/>
    <s v="Michael Miller"/>
    <s v="donna32@yahoo.com"/>
    <x v="0"/>
    <x v="4"/>
    <d v="2025-02-08T00:00:00"/>
    <d v="2025-01-01T09:00:00"/>
    <d v="2025-01-01T10:00:00"/>
    <n v="60"/>
    <s v="Desktop"/>
    <s v="Linux"/>
    <s v="Mobile App"/>
    <s v="Quiz"/>
    <x v="1"/>
    <s v="Ethernet"/>
    <n v="465.69"/>
    <x v="110"/>
    <x v="0"/>
    <n v="2"/>
    <s v="Yes"/>
    <x v="0"/>
    <n v="31"/>
    <s v="Yes"/>
    <n v="1"/>
    <x v="196"/>
    <x v="0"/>
    <n v="0"/>
    <x v="0"/>
    <n v="1"/>
  </r>
  <r>
    <s v="EU1996"/>
    <x v="996"/>
    <s v="Jasmine Bell"/>
    <s v="isaacgarcia@yahoo.com"/>
    <x v="3"/>
    <x v="0"/>
    <d v="2024-10-01T00:00:00"/>
    <d v="2025-01-01T13:00:00"/>
    <d v="2025-01-01T14:00:00"/>
    <n v="60"/>
    <s v="Smartphone"/>
    <s v="Windows"/>
    <s v="Web"/>
    <s v="Discussion"/>
    <x v="1"/>
    <s v="5G"/>
    <n v="267.26"/>
    <x v="610"/>
    <x v="0"/>
    <n v="2"/>
    <s v="No"/>
    <x v="1"/>
    <n v="85.3"/>
    <s v="No"/>
    <n v="8"/>
    <x v="186"/>
    <x v="3"/>
    <n v="0"/>
    <x v="1"/>
    <n v="0"/>
  </r>
  <r>
    <s v="EU1997"/>
    <x v="997"/>
    <s v="Mr. Donald Smith"/>
    <s v="christopherward@chapman.com"/>
    <x v="0"/>
    <x v="3"/>
    <d v="2024-11-06T00:00:00"/>
    <d v="2025-01-01T09:00:00"/>
    <d v="2025-01-01T11:00:00"/>
    <n v="120"/>
    <s v="Laptop"/>
    <s v="Windows"/>
    <s v="Web"/>
    <s v="Reading Material"/>
    <x v="3"/>
    <s v="WiFi"/>
    <n v="540.19000000000005"/>
    <x v="225"/>
    <x v="0"/>
    <n v="2"/>
    <s v="Yes"/>
    <x v="1"/>
    <n v="82.63"/>
    <s v="No"/>
    <n v="8"/>
    <x v="82"/>
    <x v="3"/>
    <n v="0"/>
    <x v="1"/>
    <n v="0"/>
  </r>
  <r>
    <s v="EU1998"/>
    <x v="998"/>
    <s v="Danielle Reynolds"/>
    <s v="albert25@ruiz-cortez.com"/>
    <x v="1"/>
    <x v="5"/>
    <d v="2024-10-11T00:00:00"/>
    <d v="2025-01-01T13:00:00"/>
    <d v="2025-01-01T14:00:00"/>
    <n v="60"/>
    <s v="Laptop"/>
    <s v="Linux"/>
    <s v="Mobile App"/>
    <s v="Reading Material"/>
    <x v="3"/>
    <s v="WiFi"/>
    <n v="579.72"/>
    <x v="218"/>
    <x v="0"/>
    <n v="2"/>
    <s v="No"/>
    <x v="1"/>
    <n v="78.67"/>
    <s v="Yes"/>
    <n v="2"/>
    <x v="77"/>
    <x v="4"/>
    <n v="0"/>
    <x v="1"/>
    <n v="1"/>
  </r>
  <r>
    <s v="EU1999"/>
    <x v="999"/>
    <s v="James Brown"/>
    <s v="tuckerjoseph@yahoo.com"/>
    <x v="3"/>
    <x v="5"/>
    <d v="2024-11-24T00:00:00"/>
    <d v="2025-01-01T10:00:00"/>
    <d v="2025-01-01T11:00:00"/>
    <n v="60"/>
    <s v="Smartphone"/>
    <s v="iOS"/>
    <s v="Web"/>
    <s v="Assignment"/>
    <x v="2"/>
    <s v="4G"/>
    <n v="420.91"/>
    <x v="334"/>
    <x v="1"/>
    <n v="3"/>
    <s v="Yes"/>
    <x v="1"/>
    <n v="26.64"/>
    <s v="No"/>
    <n v="1"/>
    <x v="118"/>
    <x v="0"/>
    <n v="1"/>
    <x v="1"/>
    <n v="0"/>
  </r>
  <r>
    <s v="EU2000"/>
    <x v="1000"/>
    <s v="Summer Taylor"/>
    <s v="jonathanking@nicholson-stevens.com"/>
    <x v="3"/>
    <x v="5"/>
    <d v="2025-03-25T00:00:00"/>
    <d v="2025-01-01T08:00:00"/>
    <d v="2025-01-01T09:00:00"/>
    <n v="60"/>
    <s v="Laptop"/>
    <s v="macOS"/>
    <s v="Mobile App"/>
    <s v="Discussion"/>
    <x v="3"/>
    <s v="5G"/>
    <n v="929.01"/>
    <x v="277"/>
    <x v="0"/>
    <n v="3"/>
    <s v="Yes"/>
    <x v="0"/>
    <n v="35.17"/>
    <s v="Yes"/>
    <n v="3"/>
    <x v="166"/>
    <x v="2"/>
    <n v="0"/>
    <x v="0"/>
    <n v="1"/>
  </r>
  <r>
    <s v="EU2001"/>
    <x v="1001"/>
    <s v="Gary Velasquez"/>
    <s v="jimenezjacqueline@hotmail.com"/>
    <x v="1"/>
    <x v="4"/>
    <d v="2025-02-11T00:00:00"/>
    <d v="2025-01-01T13:00:00"/>
    <d v="2025-01-01T14:00:00"/>
    <n v="60"/>
    <s v="Desktop"/>
    <s v="Android"/>
    <s v="Mobile App"/>
    <s v="Discussion"/>
    <x v="1"/>
    <s v="4G"/>
    <n v="451.97"/>
    <x v="232"/>
    <x v="0"/>
    <n v="5"/>
    <s v="Yes"/>
    <x v="1"/>
    <n v="80.849999999999994"/>
    <s v="No"/>
    <n v="6"/>
    <x v="156"/>
    <x v="2"/>
    <n v="0"/>
    <x v="1"/>
    <n v="0"/>
  </r>
  <r>
    <s v="EU2002"/>
    <x v="1002"/>
    <s v="Mr. William Griffin"/>
    <s v="anna92@cruz.com"/>
    <x v="3"/>
    <x v="1"/>
    <d v="2025-04-22T00:00:00"/>
    <d v="2025-01-01T14:00:00"/>
    <d v="2025-01-01T15:00:00"/>
    <n v="60"/>
    <s v="Smartphone"/>
    <s v="Android"/>
    <s v="Web"/>
    <s v="Video"/>
    <x v="4"/>
    <s v="Ethernet"/>
    <n v="643.53"/>
    <x v="611"/>
    <x v="0"/>
    <n v="1"/>
    <s v="Yes"/>
    <x v="1"/>
    <n v="65.900000000000006"/>
    <s v="Yes"/>
    <n v="9"/>
    <x v="4"/>
    <x v="5"/>
    <n v="0"/>
    <x v="1"/>
    <n v="1"/>
  </r>
  <r>
    <s v="EU2003"/>
    <x v="1003"/>
    <s v="Lisa Ortega"/>
    <s v="zhangchristine@smith.com"/>
    <x v="2"/>
    <x v="2"/>
    <d v="2025-04-11T00:00:00"/>
    <d v="2025-01-01T10:00:00"/>
    <d v="2025-01-01T12:00:00"/>
    <n v="120"/>
    <s v="Tablet"/>
    <s v="iOS"/>
    <s v="Web"/>
    <s v="Quiz"/>
    <x v="0"/>
    <s v="5G"/>
    <n v="326.33999999999997"/>
    <x v="196"/>
    <x v="1"/>
    <n v="5"/>
    <s v="No"/>
    <x v="0"/>
    <n v="98.31"/>
    <s v="No"/>
    <n v="5"/>
    <x v="204"/>
    <x v="2"/>
    <n v="1"/>
    <x v="0"/>
    <n v="0"/>
  </r>
  <r>
    <s v="EU2004"/>
    <x v="1004"/>
    <s v="Erika Barnes"/>
    <s v="johnmullins@armstrong.com"/>
    <x v="2"/>
    <x v="6"/>
    <d v="2024-11-01T00:00:00"/>
    <d v="2025-01-01T10:00:00"/>
    <d v="2025-01-01T12:00:00"/>
    <n v="120"/>
    <s v="Desktop"/>
    <s v="Android"/>
    <s v="Web"/>
    <s v="Discussion"/>
    <x v="2"/>
    <s v="WiFi"/>
    <n v="413.46"/>
    <x v="157"/>
    <x v="0"/>
    <n v="0"/>
    <s v="Yes"/>
    <x v="1"/>
    <n v="33.58"/>
    <s v="Yes"/>
    <n v="5"/>
    <x v="168"/>
    <x v="1"/>
    <n v="0"/>
    <x v="1"/>
    <n v="1"/>
  </r>
  <r>
    <s v="EU2005"/>
    <x v="1005"/>
    <s v="Isaiah Bond"/>
    <s v="martin21@molina.com"/>
    <x v="1"/>
    <x v="0"/>
    <d v="2024-12-18T00:00:00"/>
    <d v="2025-01-01T09:00:00"/>
    <d v="2025-01-01T10:00:00"/>
    <n v="60"/>
    <s v="Smartphone"/>
    <s v="iOS"/>
    <s v="Mobile App"/>
    <s v="Assignment"/>
    <x v="2"/>
    <s v="Ethernet"/>
    <n v="623.74"/>
    <x v="208"/>
    <x v="1"/>
    <n v="1"/>
    <s v="Yes"/>
    <x v="1"/>
    <n v="16.18"/>
    <s v="No"/>
    <n v="9"/>
    <x v="201"/>
    <x v="5"/>
    <n v="1"/>
    <x v="1"/>
    <n v="0"/>
  </r>
  <r>
    <s v="EU2006"/>
    <x v="1006"/>
    <s v="Hannah Kelly"/>
    <s v="ryan35@mills-clay.com"/>
    <x v="2"/>
    <x v="3"/>
    <d v="2024-12-29T00:00:00"/>
    <d v="2025-01-01T13:00:00"/>
    <d v="2025-01-01T14:00:00"/>
    <n v="60"/>
    <s v="Laptop"/>
    <s v="Windows"/>
    <s v="Mobile App"/>
    <s v="Quiz"/>
    <x v="0"/>
    <s v="5G"/>
    <n v="663.89"/>
    <x v="516"/>
    <x v="0"/>
    <n v="1"/>
    <s v="No"/>
    <x v="0"/>
    <n v="35.450000000000003"/>
    <s v="Yes"/>
    <n v="2"/>
    <x v="238"/>
    <x v="0"/>
    <n v="0"/>
    <x v="0"/>
    <n v="1"/>
  </r>
  <r>
    <s v="EU2007"/>
    <x v="1007"/>
    <s v="Lindsey Martinez"/>
    <s v="mitchelldavid@gmail.com"/>
    <x v="0"/>
    <x v="5"/>
    <d v="2025-03-12T00:00:00"/>
    <d v="2025-01-01T14:00:00"/>
    <d v="2025-01-01T15:00:00"/>
    <n v="60"/>
    <s v="Laptop"/>
    <s v="Android"/>
    <s v="Web"/>
    <s v="Discussion"/>
    <x v="2"/>
    <s v="4G"/>
    <n v="52.69"/>
    <x v="612"/>
    <x v="0"/>
    <n v="2"/>
    <s v="Yes"/>
    <x v="1"/>
    <n v="51.23"/>
    <s v="Yes"/>
    <n v="7"/>
    <x v="78"/>
    <x v="5"/>
    <n v="0"/>
    <x v="1"/>
    <n v="1"/>
  </r>
  <r>
    <s v="EU2008"/>
    <x v="1008"/>
    <s v="Amanda Fisher"/>
    <s v="daviladebra@yahoo.com"/>
    <x v="2"/>
    <x v="5"/>
    <d v="2025-02-20T00:00:00"/>
    <d v="2025-01-01T14:00:00"/>
    <d v="2025-01-01T15:00:00"/>
    <n v="60"/>
    <s v="Smartphone"/>
    <s v="macOS"/>
    <s v="Web"/>
    <s v="Quiz"/>
    <x v="3"/>
    <s v="WiFi"/>
    <n v="317.63"/>
    <x v="512"/>
    <x v="0"/>
    <n v="3"/>
    <s v="No"/>
    <x v="1"/>
    <n v="111.23"/>
    <s v="No"/>
    <n v="0"/>
    <x v="128"/>
    <x v="0"/>
    <n v="0"/>
    <x v="1"/>
    <n v="0"/>
  </r>
  <r>
    <s v="EU2009"/>
    <x v="1009"/>
    <s v="Christina Jackson"/>
    <s v="matthew13@thomas.info"/>
    <x v="1"/>
    <x v="3"/>
    <d v="2025-06-14T00:00:00"/>
    <d v="2025-01-01T11:00:00"/>
    <d v="2025-01-01T13:00:00"/>
    <n v="120"/>
    <s v="Smartphone"/>
    <s v="macOS"/>
    <s v="Mobile App"/>
    <s v="Quiz"/>
    <x v="3"/>
    <s v="Ethernet"/>
    <n v="923.56"/>
    <x v="239"/>
    <x v="1"/>
    <n v="3"/>
    <s v="Yes"/>
    <x v="0"/>
    <n v="38.200000000000003"/>
    <s v="Yes"/>
    <n v="2"/>
    <x v="143"/>
    <x v="5"/>
    <n v="1"/>
    <x v="0"/>
    <n v="1"/>
  </r>
  <r>
    <s v="EU2010"/>
    <x v="1010"/>
    <s v="Linda Simmons"/>
    <s v="thomas38@yahoo.com"/>
    <x v="4"/>
    <x v="4"/>
    <d v="2025-05-03T00:00:00"/>
    <d v="2025-01-01T14:00:00"/>
    <d v="2025-01-01T16:00:00"/>
    <n v="120"/>
    <s v="Smartphone"/>
    <s v="macOS"/>
    <s v="Web"/>
    <s v="Video"/>
    <x v="0"/>
    <s v="Ethernet"/>
    <n v="55.73"/>
    <x v="78"/>
    <x v="1"/>
    <n v="0"/>
    <s v="No"/>
    <x v="0"/>
    <n v="107.89"/>
    <s v="No"/>
    <n v="3"/>
    <x v="218"/>
    <x v="2"/>
    <n v="1"/>
    <x v="0"/>
    <n v="0"/>
  </r>
  <r>
    <s v="EU2011"/>
    <x v="1011"/>
    <s v="Kevin Brooks"/>
    <s v="patrick22@hotmail.com"/>
    <x v="2"/>
    <x v="2"/>
    <d v="2025-06-18T00:00:00"/>
    <d v="2025-01-01T11:00:00"/>
    <d v="2025-01-01T13:00:00"/>
    <n v="120"/>
    <s v="Desktop"/>
    <s v="Windows"/>
    <s v="Mobile App"/>
    <s v="Assignment"/>
    <x v="3"/>
    <s v="WiFi"/>
    <n v="375.53"/>
    <x v="612"/>
    <x v="0"/>
    <n v="3"/>
    <s v="No"/>
    <x v="1"/>
    <n v="25.55"/>
    <s v="No"/>
    <n v="4"/>
    <x v="80"/>
    <x v="5"/>
    <n v="0"/>
    <x v="1"/>
    <n v="0"/>
  </r>
  <r>
    <s v="EU2012"/>
    <x v="1012"/>
    <s v="Jonathan Dominguez"/>
    <s v="nicole97@hotmail.com"/>
    <x v="0"/>
    <x v="0"/>
    <d v="2025-01-22T00:00:00"/>
    <d v="2025-01-01T14:00:00"/>
    <d v="2025-01-01T15:00:00"/>
    <n v="60"/>
    <s v="Smartphone"/>
    <s v="Android"/>
    <s v="Mobile App"/>
    <s v="Discussion"/>
    <x v="1"/>
    <s v="WiFi"/>
    <n v="981.71"/>
    <x v="493"/>
    <x v="0"/>
    <n v="3"/>
    <s v="No"/>
    <x v="0"/>
    <n v="23.62"/>
    <s v="No"/>
    <n v="3"/>
    <x v="183"/>
    <x v="0"/>
    <n v="0"/>
    <x v="0"/>
    <n v="0"/>
  </r>
  <r>
    <s v="EU2013"/>
    <x v="1013"/>
    <s v="Mr. Charles Evans"/>
    <s v="victoria29@yahoo.com"/>
    <x v="2"/>
    <x v="0"/>
    <d v="2024-08-28T00:00:00"/>
    <d v="2025-01-01T09:00:00"/>
    <d v="2025-01-01T10:00:00"/>
    <n v="60"/>
    <s v="Desktop"/>
    <s v="Windows"/>
    <s v="Mobile App"/>
    <s v="Reading Material"/>
    <x v="0"/>
    <s v="Ethernet"/>
    <n v="811.78"/>
    <x v="503"/>
    <x v="0"/>
    <n v="5"/>
    <s v="No"/>
    <x v="0"/>
    <n v="115.1"/>
    <s v="No"/>
    <n v="8"/>
    <x v="64"/>
    <x v="0"/>
    <n v="0"/>
    <x v="0"/>
    <n v="0"/>
  </r>
  <r>
    <s v="EU2014"/>
    <x v="1014"/>
    <s v="Ian Taylor"/>
    <s v="steven19@larsen.info"/>
    <x v="2"/>
    <x v="2"/>
    <d v="2025-03-11T00:00:00"/>
    <d v="2025-01-01T14:00:00"/>
    <d v="2025-01-01T15:00:00"/>
    <n v="60"/>
    <s v="Tablet"/>
    <s v="Android"/>
    <s v="Web"/>
    <s v="Reading Material"/>
    <x v="2"/>
    <s v="4G"/>
    <n v="136.13999999999999"/>
    <x v="43"/>
    <x v="0"/>
    <n v="1"/>
    <s v="No"/>
    <x v="1"/>
    <n v="17.95"/>
    <s v="Yes"/>
    <n v="4"/>
    <x v="112"/>
    <x v="0"/>
    <n v="0"/>
    <x v="1"/>
    <n v="1"/>
  </r>
  <r>
    <s v="EU2015"/>
    <x v="1015"/>
    <s v="Alexa Carter"/>
    <s v="gibsonkristina@harper-poole.org"/>
    <x v="1"/>
    <x v="0"/>
    <d v="2025-04-25T00:00:00"/>
    <d v="2025-01-01T14:00:00"/>
    <d v="2025-01-01T16:00:00"/>
    <n v="120"/>
    <s v="Tablet"/>
    <s v="iOS"/>
    <s v="Web"/>
    <s v="Quiz"/>
    <x v="0"/>
    <s v="5G"/>
    <n v="705.63"/>
    <x v="45"/>
    <x v="1"/>
    <n v="0"/>
    <s v="No"/>
    <x v="0"/>
    <n v="118.86"/>
    <s v="Yes"/>
    <n v="1"/>
    <x v="166"/>
    <x v="2"/>
    <n v="1"/>
    <x v="0"/>
    <n v="1"/>
  </r>
  <r>
    <s v="EU2016"/>
    <x v="1016"/>
    <s v="Mrs. Heather Carr"/>
    <s v="steelebradley@yahoo.com"/>
    <x v="4"/>
    <x v="1"/>
    <d v="2025-02-17T00:00:00"/>
    <d v="2025-01-01T11:00:00"/>
    <d v="2025-01-01T12:00:00"/>
    <n v="60"/>
    <s v="Smartphone"/>
    <s v="macOS"/>
    <s v="Mobile App"/>
    <s v="Reading Material"/>
    <x v="0"/>
    <s v="Ethernet"/>
    <n v="440.1"/>
    <x v="273"/>
    <x v="0"/>
    <n v="3"/>
    <s v="No"/>
    <x v="0"/>
    <n v="57.62"/>
    <s v="Yes"/>
    <n v="10"/>
    <x v="64"/>
    <x v="0"/>
    <n v="0"/>
    <x v="0"/>
    <n v="1"/>
  </r>
  <r>
    <s v="EU2017"/>
    <x v="1017"/>
    <s v="Eduardo Donaldson"/>
    <s v="frostrobert@fritz-davis.com"/>
    <x v="4"/>
    <x v="6"/>
    <d v="2025-03-16T00:00:00"/>
    <d v="2025-01-01T13:00:00"/>
    <d v="2025-01-01T15:00:00"/>
    <n v="120"/>
    <s v="Smartphone"/>
    <s v="Linux"/>
    <s v="Web"/>
    <s v="Assignment"/>
    <x v="3"/>
    <s v="5G"/>
    <n v="65.73"/>
    <x v="613"/>
    <x v="0"/>
    <n v="3"/>
    <s v="No"/>
    <x v="0"/>
    <n v="62.74"/>
    <s v="Yes"/>
    <n v="7"/>
    <x v="44"/>
    <x v="1"/>
    <n v="0"/>
    <x v="0"/>
    <n v="1"/>
  </r>
  <r>
    <s v="EU2018"/>
    <x v="1018"/>
    <s v="Justin Trevino"/>
    <s v="johnsonlaurie@gmail.com"/>
    <x v="4"/>
    <x v="1"/>
    <d v="2024-12-17T00:00:00"/>
    <d v="2025-01-01T08:00:00"/>
    <d v="2025-01-01T09:00:00"/>
    <n v="60"/>
    <s v="Tablet"/>
    <s v="iOS"/>
    <s v="Mobile App"/>
    <s v="Quiz"/>
    <x v="2"/>
    <s v="WiFi"/>
    <n v="124.72"/>
    <x v="212"/>
    <x v="1"/>
    <n v="0"/>
    <s v="Yes"/>
    <x v="1"/>
    <n v="51.53"/>
    <s v="No"/>
    <n v="2"/>
    <x v="23"/>
    <x v="0"/>
    <n v="1"/>
    <x v="1"/>
    <n v="0"/>
  </r>
  <r>
    <s v="EU2019"/>
    <x v="1019"/>
    <s v="Kelli Anderson"/>
    <s v="maxwellkatrina@harris.com"/>
    <x v="1"/>
    <x v="2"/>
    <d v="2024-12-20T00:00:00"/>
    <d v="2025-01-01T12:00:00"/>
    <d v="2025-01-01T14:00:00"/>
    <n v="120"/>
    <s v="Desktop"/>
    <s v="Windows"/>
    <s v="Web"/>
    <s v="Discussion"/>
    <x v="0"/>
    <s v="Ethernet"/>
    <n v="70.3"/>
    <x v="212"/>
    <x v="1"/>
    <n v="5"/>
    <s v="Yes"/>
    <x v="1"/>
    <n v="38.17"/>
    <s v="No"/>
    <n v="0"/>
    <x v="226"/>
    <x v="0"/>
    <n v="1"/>
    <x v="1"/>
    <n v="0"/>
  </r>
  <r>
    <s v="EU2020"/>
    <x v="1020"/>
    <s v="Lawrence Stewart Jr."/>
    <s v="mwise@hotmail.com"/>
    <x v="0"/>
    <x v="6"/>
    <d v="2025-01-12T00:00:00"/>
    <d v="2025-01-01T13:00:00"/>
    <d v="2025-01-01T15:00:00"/>
    <n v="120"/>
    <s v="Desktop"/>
    <s v="Windows"/>
    <s v="Mobile App"/>
    <s v="Quiz"/>
    <x v="1"/>
    <s v="Ethernet"/>
    <n v="369.8"/>
    <x v="113"/>
    <x v="0"/>
    <n v="3"/>
    <s v="Yes"/>
    <x v="0"/>
    <n v="47.96"/>
    <s v="No"/>
    <n v="9"/>
    <x v="19"/>
    <x v="0"/>
    <n v="0"/>
    <x v="0"/>
    <n v="0"/>
  </r>
  <r>
    <s v="EU2021"/>
    <x v="1021"/>
    <s v="Stephanie Travis"/>
    <s v="blakejohn@fowler.info"/>
    <x v="0"/>
    <x v="2"/>
    <d v="2024-12-13T00:00:00"/>
    <d v="2025-01-01T11:00:00"/>
    <d v="2025-01-01T12:00:00"/>
    <n v="60"/>
    <s v="Tablet"/>
    <s v="iOS"/>
    <s v="Web"/>
    <s v="Assignment"/>
    <x v="3"/>
    <s v="Ethernet"/>
    <n v="492.26"/>
    <x v="496"/>
    <x v="0"/>
    <n v="0"/>
    <s v="Yes"/>
    <x v="1"/>
    <n v="68.73"/>
    <s v="No"/>
    <n v="4"/>
    <x v="55"/>
    <x v="5"/>
    <n v="0"/>
    <x v="1"/>
    <n v="0"/>
  </r>
  <r>
    <s v="EU2022"/>
    <x v="1022"/>
    <s v="Steven Cain"/>
    <s v="wellsjacob@thomas.biz"/>
    <x v="1"/>
    <x v="5"/>
    <d v="2025-02-19T00:00:00"/>
    <d v="2025-01-01T11:00:00"/>
    <d v="2025-01-01T12:00:00"/>
    <n v="60"/>
    <s v="Desktop"/>
    <s v="Windows"/>
    <s v="Mobile App"/>
    <s v="Quiz"/>
    <x v="1"/>
    <s v="4G"/>
    <n v="532.26"/>
    <x v="110"/>
    <x v="1"/>
    <n v="0"/>
    <s v="No"/>
    <x v="1"/>
    <n v="6.22"/>
    <s v="No"/>
    <n v="8"/>
    <x v="233"/>
    <x v="0"/>
    <n v="1"/>
    <x v="1"/>
    <n v="0"/>
  </r>
  <r>
    <s v="EU2023"/>
    <x v="1023"/>
    <s v="Anthony Gonzalez"/>
    <s v="samanthaorozco@wilson-rice.com"/>
    <x v="2"/>
    <x v="5"/>
    <d v="2025-07-02T00:00:00"/>
    <d v="2025-01-01T10:00:00"/>
    <d v="2025-01-01T12:00:00"/>
    <n v="120"/>
    <s v="Smartphone"/>
    <s v="iOS"/>
    <s v="Web"/>
    <s v="Quiz"/>
    <x v="1"/>
    <s v="WiFi"/>
    <n v="619.80999999999995"/>
    <x v="334"/>
    <x v="1"/>
    <n v="5"/>
    <s v="Yes"/>
    <x v="0"/>
    <n v="119.57"/>
    <s v="No"/>
    <n v="6"/>
    <x v="10"/>
    <x v="0"/>
    <n v="1"/>
    <x v="0"/>
    <n v="0"/>
  </r>
  <r>
    <s v="EU2024"/>
    <x v="1024"/>
    <s v="David Smith"/>
    <s v="ygonzalez@hotmail.com"/>
    <x v="4"/>
    <x v="2"/>
    <d v="2025-02-10T00:00:00"/>
    <d v="2025-01-01T13:00:00"/>
    <d v="2025-01-01T14:00:00"/>
    <n v="60"/>
    <s v="Tablet"/>
    <s v="Android"/>
    <s v="Mobile App"/>
    <s v="Reading Material"/>
    <x v="1"/>
    <s v="WiFi"/>
    <n v="363.5"/>
    <x v="427"/>
    <x v="0"/>
    <n v="3"/>
    <s v="No"/>
    <x v="1"/>
    <n v="69.45"/>
    <s v="Yes"/>
    <n v="0"/>
    <x v="122"/>
    <x v="1"/>
    <n v="0"/>
    <x v="1"/>
    <n v="1"/>
  </r>
  <r>
    <s v="EU2025"/>
    <x v="1025"/>
    <s v="Jason Scott"/>
    <s v="kennethrivera@hotmail.com"/>
    <x v="0"/>
    <x v="5"/>
    <d v="2024-08-09T00:00:00"/>
    <d v="2025-01-01T09:00:00"/>
    <d v="2025-01-01T11:00:00"/>
    <n v="120"/>
    <s v="Tablet"/>
    <s v="Windows"/>
    <s v="Mobile App"/>
    <s v="Quiz"/>
    <x v="1"/>
    <s v="Ethernet"/>
    <n v="795.4"/>
    <x v="382"/>
    <x v="0"/>
    <n v="2"/>
    <s v="No"/>
    <x v="1"/>
    <n v="102.19"/>
    <s v="No"/>
    <n v="0"/>
    <x v="86"/>
    <x v="1"/>
    <n v="0"/>
    <x v="1"/>
    <n v="0"/>
  </r>
  <r>
    <s v="EU2026"/>
    <x v="1026"/>
    <s v="Jennifer Smith"/>
    <s v="tgutierrez@jarvis.com"/>
    <x v="3"/>
    <x v="6"/>
    <d v="2024-10-08T00:00:00"/>
    <d v="2025-01-01T13:00:00"/>
    <d v="2025-01-01T15:00:00"/>
    <n v="120"/>
    <s v="Desktop"/>
    <s v="iOS"/>
    <s v="Mobile App"/>
    <s v="Reading Material"/>
    <x v="0"/>
    <s v="4G"/>
    <n v="958.01"/>
    <x v="614"/>
    <x v="0"/>
    <n v="5"/>
    <s v="Yes"/>
    <x v="1"/>
    <n v="10.88"/>
    <s v="Yes"/>
    <n v="2"/>
    <x v="185"/>
    <x v="2"/>
    <n v="0"/>
    <x v="1"/>
    <n v="1"/>
  </r>
  <r>
    <s v="EU2027"/>
    <x v="1027"/>
    <s v="Christina Garrison"/>
    <s v="rogerstyler@hotmail.com"/>
    <x v="0"/>
    <x v="3"/>
    <d v="2025-04-06T00:00:00"/>
    <d v="2025-01-01T11:00:00"/>
    <d v="2025-01-01T13:00:00"/>
    <n v="120"/>
    <s v="Laptop"/>
    <s v="Linux"/>
    <s v="Mobile App"/>
    <s v="Assignment"/>
    <x v="0"/>
    <s v="5G"/>
    <n v="394.7"/>
    <x v="88"/>
    <x v="0"/>
    <n v="0"/>
    <s v="Yes"/>
    <x v="0"/>
    <n v="40.64"/>
    <s v="Yes"/>
    <n v="4"/>
    <x v="21"/>
    <x v="5"/>
    <n v="0"/>
    <x v="0"/>
    <n v="1"/>
  </r>
  <r>
    <s v="EU2028"/>
    <x v="1028"/>
    <s v="Tracy Gonzalez"/>
    <s v="dominiccarroll@jenkins.com"/>
    <x v="1"/>
    <x v="5"/>
    <d v="2025-05-21T00:00:00"/>
    <d v="2025-01-01T14:00:00"/>
    <d v="2025-01-01T16:00:00"/>
    <n v="120"/>
    <s v="Tablet"/>
    <s v="Android"/>
    <s v="Mobile App"/>
    <s v="Video"/>
    <x v="4"/>
    <s v="Ethernet"/>
    <n v="966.32"/>
    <x v="381"/>
    <x v="1"/>
    <n v="0"/>
    <s v="No"/>
    <x v="1"/>
    <n v="34.43"/>
    <s v="No"/>
    <n v="5"/>
    <x v="60"/>
    <x v="0"/>
    <n v="1"/>
    <x v="1"/>
    <n v="0"/>
  </r>
  <r>
    <s v="EU2029"/>
    <x v="1029"/>
    <s v="Anthony Shepard"/>
    <s v="antoniosmith@miller-ball.com"/>
    <x v="2"/>
    <x v="0"/>
    <d v="2024-08-01T00:00:00"/>
    <d v="2025-01-01T13:00:00"/>
    <d v="2025-01-01T14:00:00"/>
    <n v="60"/>
    <s v="Smartphone"/>
    <s v="Linux"/>
    <s v="Web"/>
    <s v="Reading Material"/>
    <x v="4"/>
    <s v="4G"/>
    <n v="263.14999999999998"/>
    <x v="615"/>
    <x v="1"/>
    <n v="5"/>
    <s v="Yes"/>
    <x v="1"/>
    <n v="74.37"/>
    <s v="No"/>
    <n v="8"/>
    <x v="129"/>
    <x v="4"/>
    <n v="1"/>
    <x v="1"/>
    <n v="0"/>
  </r>
  <r>
    <s v="EU2030"/>
    <x v="1030"/>
    <s v="Luis Ward"/>
    <s v="samanthaschultz@hotmail.com"/>
    <x v="3"/>
    <x v="4"/>
    <d v="2024-08-20T00:00:00"/>
    <d v="2025-01-01T09:00:00"/>
    <d v="2025-01-01T10:00:00"/>
    <n v="60"/>
    <s v="Desktop"/>
    <s v="iOS"/>
    <s v="Web"/>
    <s v="Video"/>
    <x v="2"/>
    <s v="4G"/>
    <n v="950.15"/>
    <x v="228"/>
    <x v="1"/>
    <n v="1"/>
    <s v="No"/>
    <x v="1"/>
    <n v="73.92"/>
    <s v="No"/>
    <n v="9"/>
    <x v="225"/>
    <x v="1"/>
    <n v="1"/>
    <x v="1"/>
    <n v="0"/>
  </r>
  <r>
    <s v="EU2031"/>
    <x v="1031"/>
    <s v="Mr. Kenneth Hernandez"/>
    <s v="williamsandrew@hotmail.com"/>
    <x v="0"/>
    <x v="4"/>
    <d v="2025-07-03T00:00:00"/>
    <d v="2025-01-01T10:00:00"/>
    <d v="2025-01-01T12:00:00"/>
    <n v="120"/>
    <s v="Laptop"/>
    <s v="Linux"/>
    <s v="Mobile App"/>
    <s v="Reading Material"/>
    <x v="4"/>
    <s v="5G"/>
    <n v="923.61"/>
    <x v="476"/>
    <x v="1"/>
    <n v="3"/>
    <s v="Yes"/>
    <x v="1"/>
    <n v="68.16"/>
    <s v="Yes"/>
    <n v="0"/>
    <x v="171"/>
    <x v="0"/>
    <n v="1"/>
    <x v="1"/>
    <n v="1"/>
  </r>
  <r>
    <s v="EU2032"/>
    <x v="1032"/>
    <s v="Jasmine Black"/>
    <s v="tracihughes@yahoo.com"/>
    <x v="4"/>
    <x v="4"/>
    <d v="2025-04-15T00:00:00"/>
    <d v="2025-01-01T14:00:00"/>
    <d v="2025-01-01T16:00:00"/>
    <n v="120"/>
    <s v="Smartphone"/>
    <s v="macOS"/>
    <s v="Web"/>
    <s v="Video"/>
    <x v="4"/>
    <s v="5G"/>
    <n v="729.33"/>
    <x v="567"/>
    <x v="1"/>
    <n v="2"/>
    <s v="Yes"/>
    <x v="0"/>
    <n v="49.3"/>
    <s v="No"/>
    <n v="4"/>
    <x v="14"/>
    <x v="1"/>
    <n v="1"/>
    <x v="0"/>
    <n v="0"/>
  </r>
  <r>
    <s v="EU2033"/>
    <x v="1033"/>
    <s v="Paul Russo"/>
    <s v="kennethlopez@stone.net"/>
    <x v="1"/>
    <x v="4"/>
    <d v="2025-06-12T00:00:00"/>
    <d v="2025-01-01T08:00:00"/>
    <d v="2025-01-01T10:00:00"/>
    <n v="120"/>
    <s v="Tablet"/>
    <s v="iOS"/>
    <s v="Mobile App"/>
    <s v="Assignment"/>
    <x v="2"/>
    <s v="WiFi"/>
    <n v="334.45"/>
    <x v="616"/>
    <x v="1"/>
    <n v="3"/>
    <s v="No"/>
    <x v="0"/>
    <n v="3.43"/>
    <s v="No"/>
    <n v="6"/>
    <x v="120"/>
    <x v="0"/>
    <n v="1"/>
    <x v="0"/>
    <n v="0"/>
  </r>
  <r>
    <s v="EU2034"/>
    <x v="1034"/>
    <s v="Nichole Mitchell"/>
    <s v="ortegacatherine@brady.biz"/>
    <x v="2"/>
    <x v="6"/>
    <d v="2024-09-29T00:00:00"/>
    <d v="2025-01-01T12:00:00"/>
    <d v="2025-01-01T14:00:00"/>
    <n v="120"/>
    <s v="Tablet"/>
    <s v="macOS"/>
    <s v="Mobile App"/>
    <s v="Quiz"/>
    <x v="4"/>
    <s v="5G"/>
    <n v="778.02"/>
    <x v="617"/>
    <x v="1"/>
    <n v="2"/>
    <s v="Yes"/>
    <x v="1"/>
    <n v="69.56"/>
    <s v="No"/>
    <n v="6"/>
    <x v="6"/>
    <x v="2"/>
    <n v="1"/>
    <x v="1"/>
    <n v="0"/>
  </r>
  <r>
    <s v="EU2035"/>
    <x v="1035"/>
    <s v="Jennifer Richardson"/>
    <s v="francis22@meyer-smith.info"/>
    <x v="0"/>
    <x v="0"/>
    <d v="2025-02-22T00:00:00"/>
    <d v="2025-01-01T14:00:00"/>
    <d v="2025-01-01T15:00:00"/>
    <n v="60"/>
    <s v="Tablet"/>
    <s v="Linux"/>
    <s v="Web"/>
    <s v="Discussion"/>
    <x v="3"/>
    <s v="Ethernet"/>
    <n v="751.67"/>
    <x v="618"/>
    <x v="0"/>
    <n v="3"/>
    <s v="No"/>
    <x v="1"/>
    <n v="118.07"/>
    <s v="No"/>
    <n v="3"/>
    <x v="208"/>
    <x v="0"/>
    <n v="0"/>
    <x v="1"/>
    <n v="0"/>
  </r>
  <r>
    <s v="EU2036"/>
    <x v="1036"/>
    <s v="Dennis Cortez"/>
    <s v="hailey89@moore-baker.com"/>
    <x v="0"/>
    <x v="6"/>
    <d v="2024-08-09T00:00:00"/>
    <d v="2025-01-01T13:00:00"/>
    <d v="2025-01-01T15:00:00"/>
    <n v="120"/>
    <s v="Laptop"/>
    <s v="Windows"/>
    <s v="Mobile App"/>
    <s v="Reading Material"/>
    <x v="0"/>
    <s v="5G"/>
    <n v="378.55"/>
    <x v="619"/>
    <x v="0"/>
    <n v="2"/>
    <s v="Yes"/>
    <x v="1"/>
    <n v="69.72"/>
    <s v="No"/>
    <n v="2"/>
    <x v="141"/>
    <x v="1"/>
    <n v="0"/>
    <x v="1"/>
    <n v="0"/>
  </r>
  <r>
    <s v="EU2037"/>
    <x v="1037"/>
    <s v="Johnathan Burns"/>
    <s v="stephaniegordon@yahoo.com"/>
    <x v="4"/>
    <x v="2"/>
    <d v="2025-04-14T00:00:00"/>
    <d v="2025-01-01T08:00:00"/>
    <d v="2025-01-01T09:00:00"/>
    <n v="60"/>
    <s v="Tablet"/>
    <s v="iOS"/>
    <s v="Web"/>
    <s v="Reading Material"/>
    <x v="0"/>
    <s v="5G"/>
    <n v="311.98"/>
    <x v="617"/>
    <x v="0"/>
    <n v="2"/>
    <s v="Yes"/>
    <x v="0"/>
    <n v="61.9"/>
    <s v="No"/>
    <n v="1"/>
    <x v="37"/>
    <x v="2"/>
    <n v="0"/>
    <x v="0"/>
    <n v="0"/>
  </r>
  <r>
    <s v="EU2038"/>
    <x v="1038"/>
    <s v="Maria Greene"/>
    <s v="jstevenson@yahoo.com"/>
    <x v="2"/>
    <x v="4"/>
    <d v="2025-03-06T00:00:00"/>
    <d v="2025-01-01T14:00:00"/>
    <d v="2025-01-01T15:00:00"/>
    <n v="60"/>
    <s v="Smartphone"/>
    <s v="Linux"/>
    <s v="Web"/>
    <s v="Quiz"/>
    <x v="4"/>
    <s v="Ethernet"/>
    <n v="564.76"/>
    <x v="620"/>
    <x v="1"/>
    <n v="5"/>
    <s v="No"/>
    <x v="0"/>
    <n v="66.02"/>
    <s v="Yes"/>
    <n v="5"/>
    <x v="31"/>
    <x v="2"/>
    <n v="1"/>
    <x v="0"/>
    <n v="1"/>
  </r>
  <r>
    <s v="EU2039"/>
    <x v="1039"/>
    <s v="William Mckenzie"/>
    <s v="adam85@yahoo.com"/>
    <x v="1"/>
    <x v="6"/>
    <d v="2024-12-20T00:00:00"/>
    <d v="2025-01-01T12:00:00"/>
    <d v="2025-01-01T13:00:00"/>
    <n v="60"/>
    <s v="Laptop"/>
    <s v="macOS"/>
    <s v="Web"/>
    <s v="Quiz"/>
    <x v="4"/>
    <s v="WiFi"/>
    <n v="610.49"/>
    <x v="621"/>
    <x v="0"/>
    <n v="1"/>
    <s v="Yes"/>
    <x v="1"/>
    <n v="32.630000000000003"/>
    <s v="No"/>
    <n v="6"/>
    <x v="175"/>
    <x v="0"/>
    <n v="0"/>
    <x v="1"/>
    <n v="0"/>
  </r>
  <r>
    <s v="EU2040"/>
    <x v="1040"/>
    <s v="Andrew Contreras"/>
    <s v="tammycarey@freeman-buck.com"/>
    <x v="1"/>
    <x v="1"/>
    <d v="2024-12-14T00:00:00"/>
    <d v="2025-01-01T08:00:00"/>
    <d v="2025-01-01T10:00:00"/>
    <n v="120"/>
    <s v="Smartphone"/>
    <s v="Windows"/>
    <s v="Web"/>
    <s v="Video"/>
    <x v="2"/>
    <s v="5G"/>
    <n v="346.43"/>
    <x v="339"/>
    <x v="1"/>
    <n v="1"/>
    <s v="Yes"/>
    <x v="1"/>
    <n v="107.29"/>
    <s v="Yes"/>
    <n v="4"/>
    <x v="217"/>
    <x v="0"/>
    <n v="1"/>
    <x v="1"/>
    <n v="1"/>
  </r>
  <r>
    <s v="EU2041"/>
    <x v="1041"/>
    <s v="Andrea Hodges"/>
    <s v="mfitzpatrick@hotmail.com"/>
    <x v="4"/>
    <x v="0"/>
    <d v="2024-12-13T00:00:00"/>
    <d v="2025-01-01T14:00:00"/>
    <d v="2025-01-01T15:00:00"/>
    <n v="60"/>
    <s v="Laptop"/>
    <s v="Android"/>
    <s v="Web"/>
    <s v="Video"/>
    <x v="4"/>
    <s v="4G"/>
    <n v="223.82"/>
    <x v="192"/>
    <x v="0"/>
    <n v="5"/>
    <s v="Yes"/>
    <x v="1"/>
    <n v="93.19"/>
    <s v="No"/>
    <n v="3"/>
    <x v="158"/>
    <x v="5"/>
    <n v="0"/>
    <x v="1"/>
    <n v="0"/>
  </r>
  <r>
    <s v="EU2042"/>
    <x v="1042"/>
    <s v="Debra Evans"/>
    <s v="anne92@marsh-smith.com"/>
    <x v="4"/>
    <x v="0"/>
    <d v="2024-12-03T00:00:00"/>
    <d v="2025-01-01T13:00:00"/>
    <d v="2025-01-01T14:00:00"/>
    <n v="60"/>
    <s v="Laptop"/>
    <s v="iOS"/>
    <s v="Web"/>
    <s v="Reading Material"/>
    <x v="0"/>
    <s v="4G"/>
    <n v="996.4"/>
    <x v="435"/>
    <x v="1"/>
    <n v="4"/>
    <s v="Yes"/>
    <x v="0"/>
    <n v="108.65"/>
    <s v="Yes"/>
    <n v="8"/>
    <x v="61"/>
    <x v="5"/>
    <n v="1"/>
    <x v="0"/>
    <n v="1"/>
  </r>
  <r>
    <s v="EU2043"/>
    <x v="1043"/>
    <s v="Linda Mays"/>
    <s v="jason91@yahoo.com"/>
    <x v="2"/>
    <x v="2"/>
    <d v="2025-05-27T00:00:00"/>
    <d v="2025-01-01T12:00:00"/>
    <d v="2025-01-01T14:00:00"/>
    <n v="120"/>
    <s v="Desktop"/>
    <s v="macOS"/>
    <s v="Mobile App"/>
    <s v="Assignment"/>
    <x v="3"/>
    <s v="5G"/>
    <n v="950.12"/>
    <x v="424"/>
    <x v="0"/>
    <n v="2"/>
    <s v="Yes"/>
    <x v="1"/>
    <n v="79.290000000000006"/>
    <s v="No"/>
    <n v="2"/>
    <x v="18"/>
    <x v="1"/>
    <n v="0"/>
    <x v="1"/>
    <n v="0"/>
  </r>
  <r>
    <s v="EU2044"/>
    <x v="1044"/>
    <s v="Michael Drake"/>
    <s v="daguilar@whitney.com"/>
    <x v="0"/>
    <x v="2"/>
    <d v="2025-01-30T00:00:00"/>
    <d v="2025-01-01T08:00:00"/>
    <d v="2025-01-01T10:00:00"/>
    <n v="120"/>
    <s v="Laptop"/>
    <s v="Android"/>
    <s v="Mobile App"/>
    <s v="Discussion"/>
    <x v="2"/>
    <s v="4G"/>
    <n v="745.89"/>
    <x v="366"/>
    <x v="1"/>
    <n v="3"/>
    <s v="Yes"/>
    <x v="0"/>
    <n v="30.74"/>
    <s v="Yes"/>
    <n v="10"/>
    <x v="234"/>
    <x v="2"/>
    <n v="1"/>
    <x v="0"/>
    <n v="1"/>
  </r>
  <r>
    <s v="EU2045"/>
    <x v="1045"/>
    <s v="Adam Fuller"/>
    <s v="carlos79@solomon-mullins.org"/>
    <x v="3"/>
    <x v="2"/>
    <d v="2025-03-17T00:00:00"/>
    <d v="2025-01-01T14:00:00"/>
    <d v="2025-01-01T16:00:00"/>
    <n v="120"/>
    <s v="Desktop"/>
    <s v="macOS"/>
    <s v="Web"/>
    <s v="Video"/>
    <x v="1"/>
    <s v="WiFi"/>
    <n v="724.49"/>
    <x v="622"/>
    <x v="1"/>
    <n v="5"/>
    <s v="No"/>
    <x v="0"/>
    <n v="61.26"/>
    <s v="No"/>
    <n v="0"/>
    <x v="124"/>
    <x v="4"/>
    <n v="1"/>
    <x v="0"/>
    <n v="0"/>
  </r>
  <r>
    <s v="EU2046"/>
    <x v="1046"/>
    <s v="Paul Pitts"/>
    <s v="bobby16@barrera.biz"/>
    <x v="4"/>
    <x v="1"/>
    <d v="2025-03-25T00:00:00"/>
    <d v="2025-01-01T14:00:00"/>
    <d v="2025-01-01T16:00:00"/>
    <n v="120"/>
    <s v="Desktop"/>
    <s v="Windows"/>
    <s v="Web"/>
    <s v="Assignment"/>
    <x v="2"/>
    <s v="WiFi"/>
    <n v="268.72000000000003"/>
    <x v="268"/>
    <x v="1"/>
    <n v="0"/>
    <s v="Yes"/>
    <x v="0"/>
    <n v="50.51"/>
    <s v="Yes"/>
    <n v="4"/>
    <x v="20"/>
    <x v="0"/>
    <n v="1"/>
    <x v="0"/>
    <n v="1"/>
  </r>
  <r>
    <s v="EU2047"/>
    <x v="1047"/>
    <s v="David Burnett"/>
    <s v="kevinsawyer@hotmail.com"/>
    <x v="0"/>
    <x v="5"/>
    <d v="2025-05-13T00:00:00"/>
    <d v="2025-01-01T09:00:00"/>
    <d v="2025-01-01T10:00:00"/>
    <n v="60"/>
    <s v="Tablet"/>
    <s v="Windows"/>
    <s v="Web"/>
    <s v="Video"/>
    <x v="3"/>
    <s v="WiFi"/>
    <n v="662.96"/>
    <x v="86"/>
    <x v="0"/>
    <n v="5"/>
    <s v="Yes"/>
    <x v="1"/>
    <n v="35.090000000000003"/>
    <s v="Yes"/>
    <n v="2"/>
    <x v="42"/>
    <x v="0"/>
    <n v="0"/>
    <x v="1"/>
    <n v="1"/>
  </r>
  <r>
    <s v="EU2048"/>
    <x v="1048"/>
    <s v="Jennifer Rodriguez"/>
    <s v="andrewwilliamson@hendrix-taylor.biz"/>
    <x v="2"/>
    <x v="0"/>
    <d v="2025-04-03T00:00:00"/>
    <d v="2025-01-01T12:00:00"/>
    <d v="2025-01-01T14:00:00"/>
    <n v="120"/>
    <s v="Laptop"/>
    <s v="Linux"/>
    <s v="Web"/>
    <s v="Reading Material"/>
    <x v="4"/>
    <s v="5G"/>
    <n v="225.93"/>
    <x v="26"/>
    <x v="1"/>
    <n v="3"/>
    <s v="Yes"/>
    <x v="1"/>
    <n v="38.799999999999997"/>
    <s v="Yes"/>
    <n v="3"/>
    <x v="64"/>
    <x v="0"/>
    <n v="1"/>
    <x v="1"/>
    <n v="1"/>
  </r>
  <r>
    <s v="EU2049"/>
    <x v="1049"/>
    <s v="Brandon Howell"/>
    <s v="aaron11@dixon.com"/>
    <x v="3"/>
    <x v="2"/>
    <d v="2024-12-16T00:00:00"/>
    <d v="2025-01-01T09:00:00"/>
    <d v="2025-01-01T11:00:00"/>
    <n v="120"/>
    <s v="Laptop"/>
    <s v="Windows"/>
    <s v="Web"/>
    <s v="Discussion"/>
    <x v="4"/>
    <s v="4G"/>
    <n v="682.11"/>
    <x v="528"/>
    <x v="0"/>
    <n v="0"/>
    <s v="Yes"/>
    <x v="1"/>
    <n v="10.69"/>
    <s v="No"/>
    <n v="9"/>
    <x v="220"/>
    <x v="3"/>
    <n v="0"/>
    <x v="1"/>
    <n v="0"/>
  </r>
  <r>
    <s v="EU2050"/>
    <x v="1050"/>
    <s v="Randy Walters"/>
    <s v="jonathan02@williams.com"/>
    <x v="4"/>
    <x v="3"/>
    <d v="2025-07-03T00:00:00"/>
    <d v="2025-01-01T14:00:00"/>
    <d v="2025-01-01T16:00:00"/>
    <n v="120"/>
    <s v="Laptop"/>
    <s v="Linux"/>
    <s v="Mobile App"/>
    <s v="Reading Material"/>
    <x v="1"/>
    <s v="5G"/>
    <n v="832.09"/>
    <x v="623"/>
    <x v="1"/>
    <n v="1"/>
    <s v="Yes"/>
    <x v="1"/>
    <n v="89.56"/>
    <s v="Yes"/>
    <n v="5"/>
    <x v="33"/>
    <x v="4"/>
    <n v="1"/>
    <x v="1"/>
    <n v="1"/>
  </r>
  <r>
    <s v="EU2051"/>
    <x v="1051"/>
    <s v="Michael Riley"/>
    <s v="sharon27@gmail.com"/>
    <x v="0"/>
    <x v="4"/>
    <d v="2025-06-03T00:00:00"/>
    <d v="2025-01-01T10:00:00"/>
    <d v="2025-01-01T11:00:00"/>
    <n v="60"/>
    <s v="Smartphone"/>
    <s v="Linux"/>
    <s v="Mobile App"/>
    <s v="Discussion"/>
    <x v="4"/>
    <s v="Ethernet"/>
    <n v="503.3"/>
    <x v="55"/>
    <x v="1"/>
    <n v="2"/>
    <s v="No"/>
    <x v="1"/>
    <n v="50.53"/>
    <s v="Yes"/>
    <n v="4"/>
    <x v="129"/>
    <x v="1"/>
    <n v="1"/>
    <x v="1"/>
    <n v="1"/>
  </r>
  <r>
    <s v="EU2052"/>
    <x v="1052"/>
    <s v="Dave Robinson"/>
    <s v="michaelcamacho@yahoo.com"/>
    <x v="3"/>
    <x v="5"/>
    <d v="2025-05-11T00:00:00"/>
    <d v="2025-01-01T13:00:00"/>
    <d v="2025-01-01T14:00:00"/>
    <n v="60"/>
    <s v="Desktop"/>
    <s v="Linux"/>
    <s v="Web"/>
    <s v="Quiz"/>
    <x v="2"/>
    <s v="4G"/>
    <n v="88.63"/>
    <x v="148"/>
    <x v="1"/>
    <n v="3"/>
    <s v="Yes"/>
    <x v="1"/>
    <n v="10.55"/>
    <s v="No"/>
    <n v="8"/>
    <x v="145"/>
    <x v="0"/>
    <n v="1"/>
    <x v="1"/>
    <n v="0"/>
  </r>
  <r>
    <s v="EU2053"/>
    <x v="1053"/>
    <s v="Dana Krause"/>
    <s v="ashleyleach@yahoo.com"/>
    <x v="0"/>
    <x v="2"/>
    <d v="2024-11-15T00:00:00"/>
    <d v="2025-01-01T11:00:00"/>
    <d v="2025-01-01T12:00:00"/>
    <n v="60"/>
    <s v="Laptop"/>
    <s v="Windows"/>
    <s v="Web"/>
    <s v="Reading Material"/>
    <x v="4"/>
    <s v="Ethernet"/>
    <n v="399.77"/>
    <x v="624"/>
    <x v="0"/>
    <n v="2"/>
    <s v="No"/>
    <x v="1"/>
    <n v="35.83"/>
    <s v="No"/>
    <n v="0"/>
    <x v="147"/>
    <x v="4"/>
    <n v="0"/>
    <x v="1"/>
    <n v="0"/>
  </r>
  <r>
    <s v="EU2054"/>
    <x v="1054"/>
    <s v="Benjamin Collier"/>
    <s v="david06@yahoo.com"/>
    <x v="3"/>
    <x v="4"/>
    <d v="2024-08-11T00:00:00"/>
    <d v="2025-01-01T10:00:00"/>
    <d v="2025-01-01T12:00:00"/>
    <n v="120"/>
    <s v="Desktop"/>
    <s v="Linux"/>
    <s v="Web"/>
    <s v="Video"/>
    <x v="1"/>
    <s v="WiFi"/>
    <n v="119.83"/>
    <x v="253"/>
    <x v="1"/>
    <n v="4"/>
    <s v="No"/>
    <x v="0"/>
    <n v="49.19"/>
    <s v="Yes"/>
    <n v="5"/>
    <x v="16"/>
    <x v="0"/>
    <n v="1"/>
    <x v="0"/>
    <n v="1"/>
  </r>
  <r>
    <s v="EU2055"/>
    <x v="1055"/>
    <s v="Steven Johnson"/>
    <s v="katherinegarcia@griffin-hampton.org"/>
    <x v="0"/>
    <x v="1"/>
    <d v="2024-09-19T00:00:00"/>
    <d v="2025-01-01T10:00:00"/>
    <d v="2025-01-01T11:00:00"/>
    <n v="60"/>
    <s v="Smartphone"/>
    <s v="Linux"/>
    <s v="Mobile App"/>
    <s v="Discussion"/>
    <x v="2"/>
    <s v="4G"/>
    <n v="944.21"/>
    <x v="625"/>
    <x v="1"/>
    <n v="5"/>
    <s v="Yes"/>
    <x v="0"/>
    <n v="33.619999999999997"/>
    <s v="No"/>
    <n v="7"/>
    <x v="182"/>
    <x v="0"/>
    <n v="1"/>
    <x v="0"/>
    <n v="0"/>
  </r>
  <r>
    <s v="EU2056"/>
    <x v="1056"/>
    <s v="Tamara King"/>
    <s v="timothy03@gomez.net"/>
    <x v="4"/>
    <x v="2"/>
    <d v="2024-07-14T00:00:00"/>
    <d v="2025-01-01T12:00:00"/>
    <d v="2025-01-01T13:00:00"/>
    <n v="60"/>
    <s v="Laptop"/>
    <s v="macOS"/>
    <s v="Web"/>
    <s v="Video"/>
    <x v="2"/>
    <s v="WiFi"/>
    <n v="165.6"/>
    <x v="330"/>
    <x v="1"/>
    <n v="4"/>
    <s v="No"/>
    <x v="1"/>
    <n v="48.52"/>
    <s v="Yes"/>
    <n v="8"/>
    <x v="93"/>
    <x v="0"/>
    <n v="1"/>
    <x v="1"/>
    <n v="1"/>
  </r>
  <r>
    <s v="EU2057"/>
    <x v="1057"/>
    <s v="Walter Gutierrez"/>
    <s v="melissafoster@hotmail.com"/>
    <x v="1"/>
    <x v="3"/>
    <d v="2025-02-11T00:00:00"/>
    <d v="2025-01-01T12:00:00"/>
    <d v="2025-01-01T14:00:00"/>
    <n v="120"/>
    <s v="Desktop"/>
    <s v="Linux"/>
    <s v="Mobile App"/>
    <s v="Quiz"/>
    <x v="4"/>
    <s v="4G"/>
    <n v="553.87"/>
    <x v="626"/>
    <x v="1"/>
    <n v="3"/>
    <s v="No"/>
    <x v="0"/>
    <n v="11.92"/>
    <s v="Yes"/>
    <n v="2"/>
    <x v="200"/>
    <x v="1"/>
    <n v="1"/>
    <x v="0"/>
    <n v="1"/>
  </r>
  <r>
    <s v="EU2058"/>
    <x v="1058"/>
    <s v="Shawn Warren"/>
    <s v="rvega@gmail.com"/>
    <x v="1"/>
    <x v="6"/>
    <d v="2025-07-01T00:00:00"/>
    <d v="2025-01-01T10:00:00"/>
    <d v="2025-01-01T12:00:00"/>
    <n v="120"/>
    <s v="Desktop"/>
    <s v="macOS"/>
    <s v="Web"/>
    <s v="Assignment"/>
    <x v="4"/>
    <s v="4G"/>
    <n v="947.08"/>
    <x v="627"/>
    <x v="0"/>
    <n v="3"/>
    <s v="Yes"/>
    <x v="1"/>
    <n v="46.78"/>
    <s v="Yes"/>
    <n v="1"/>
    <x v="153"/>
    <x v="3"/>
    <n v="0"/>
    <x v="1"/>
    <n v="1"/>
  </r>
  <r>
    <s v="EU2059"/>
    <x v="1059"/>
    <s v="Dwayne Watts"/>
    <s v="jamesjohnson@wright.biz"/>
    <x v="4"/>
    <x v="2"/>
    <d v="2025-04-14T00:00:00"/>
    <d v="2025-01-01T08:00:00"/>
    <d v="2025-01-01T10:00:00"/>
    <n v="120"/>
    <s v="Smartphone"/>
    <s v="Linux"/>
    <s v="Web"/>
    <s v="Assignment"/>
    <x v="1"/>
    <s v="WiFi"/>
    <n v="256.54000000000002"/>
    <x v="132"/>
    <x v="1"/>
    <n v="5"/>
    <s v="No"/>
    <x v="1"/>
    <n v="16.75"/>
    <s v="No"/>
    <n v="2"/>
    <x v="110"/>
    <x v="0"/>
    <n v="1"/>
    <x v="1"/>
    <n v="0"/>
  </r>
  <r>
    <s v="EU2060"/>
    <x v="1060"/>
    <s v="Amy Lynch"/>
    <s v="kevin40@hotmail.com"/>
    <x v="1"/>
    <x v="4"/>
    <d v="2025-07-04T00:00:00"/>
    <d v="2025-01-01T11:00:00"/>
    <d v="2025-01-01T13:00:00"/>
    <n v="120"/>
    <s v="Desktop"/>
    <s v="Windows"/>
    <s v="Mobile App"/>
    <s v="Quiz"/>
    <x v="4"/>
    <s v="Ethernet"/>
    <n v="784.86"/>
    <x v="327"/>
    <x v="1"/>
    <n v="4"/>
    <s v="Yes"/>
    <x v="1"/>
    <n v="59.45"/>
    <s v="No"/>
    <n v="6"/>
    <x v="192"/>
    <x v="4"/>
    <n v="1"/>
    <x v="1"/>
    <n v="0"/>
  </r>
  <r>
    <s v="EU2061"/>
    <x v="1061"/>
    <s v="William Boone"/>
    <s v="tiffanymccoy@gmail.com"/>
    <x v="1"/>
    <x v="3"/>
    <d v="2025-04-09T00:00:00"/>
    <d v="2025-01-01T13:00:00"/>
    <d v="2025-01-01T15:00:00"/>
    <n v="120"/>
    <s v="Desktop"/>
    <s v="iOS"/>
    <s v="Web"/>
    <s v="Discussion"/>
    <x v="4"/>
    <s v="Ethernet"/>
    <n v="580.22"/>
    <x v="378"/>
    <x v="1"/>
    <n v="3"/>
    <s v="No"/>
    <x v="0"/>
    <n v="56.08"/>
    <s v="Yes"/>
    <n v="5"/>
    <x v="129"/>
    <x v="0"/>
    <n v="1"/>
    <x v="0"/>
    <n v="1"/>
  </r>
  <r>
    <s v="EU2062"/>
    <x v="1062"/>
    <s v="Dr. Susan Bradley"/>
    <s v="masonjoshua@tucker.org"/>
    <x v="3"/>
    <x v="0"/>
    <d v="2024-11-29T00:00:00"/>
    <d v="2025-01-01T09:00:00"/>
    <d v="2025-01-01T10:00:00"/>
    <n v="60"/>
    <s v="Tablet"/>
    <s v="iOS"/>
    <s v="Web"/>
    <s v="Discussion"/>
    <x v="2"/>
    <s v="WiFi"/>
    <n v="57.29"/>
    <x v="628"/>
    <x v="0"/>
    <n v="5"/>
    <s v="Yes"/>
    <x v="1"/>
    <n v="114.58"/>
    <s v="No"/>
    <n v="1"/>
    <x v="177"/>
    <x v="2"/>
    <n v="0"/>
    <x v="1"/>
    <n v="0"/>
  </r>
  <r>
    <s v="EU2063"/>
    <x v="1063"/>
    <s v="Justin Price"/>
    <s v="matthewsharp@hotmail.com"/>
    <x v="3"/>
    <x v="1"/>
    <d v="2025-01-20T00:00:00"/>
    <d v="2025-01-01T09:00:00"/>
    <d v="2025-01-01T10:00:00"/>
    <n v="60"/>
    <s v="Laptop"/>
    <s v="iOS"/>
    <s v="Mobile App"/>
    <s v="Assignment"/>
    <x v="4"/>
    <s v="WiFi"/>
    <n v="259.69"/>
    <x v="629"/>
    <x v="0"/>
    <n v="3"/>
    <s v="No"/>
    <x v="1"/>
    <n v="81.2"/>
    <s v="Yes"/>
    <n v="10"/>
    <x v="174"/>
    <x v="1"/>
    <n v="0"/>
    <x v="1"/>
    <n v="1"/>
  </r>
  <r>
    <s v="EU2064"/>
    <x v="1064"/>
    <s v="Dr. Angela Booth"/>
    <s v="lisawilliams@gmail.com"/>
    <x v="1"/>
    <x v="0"/>
    <d v="2025-04-23T00:00:00"/>
    <d v="2025-01-01T14:00:00"/>
    <d v="2025-01-01T16:00:00"/>
    <n v="120"/>
    <s v="Tablet"/>
    <s v="Linux"/>
    <s v="Web"/>
    <s v="Assignment"/>
    <x v="4"/>
    <s v="Ethernet"/>
    <n v="722.67"/>
    <x v="346"/>
    <x v="0"/>
    <n v="0"/>
    <s v="Yes"/>
    <x v="0"/>
    <n v="111.53"/>
    <s v="Yes"/>
    <n v="0"/>
    <x v="152"/>
    <x v="0"/>
    <n v="0"/>
    <x v="0"/>
    <n v="1"/>
  </r>
  <r>
    <s v="EU2065"/>
    <x v="1065"/>
    <s v="Cameron Zhang"/>
    <s v="theresaharding@klein.com"/>
    <x v="0"/>
    <x v="6"/>
    <d v="2024-09-17T00:00:00"/>
    <d v="2025-01-01T08:00:00"/>
    <d v="2025-01-01T09:00:00"/>
    <n v="60"/>
    <s v="Laptop"/>
    <s v="Windows"/>
    <s v="Mobile App"/>
    <s v="Discussion"/>
    <x v="2"/>
    <s v="Ethernet"/>
    <n v="957.8"/>
    <x v="360"/>
    <x v="1"/>
    <n v="1"/>
    <s v="Yes"/>
    <x v="1"/>
    <n v="8.6199999999999992"/>
    <s v="Yes"/>
    <n v="6"/>
    <x v="70"/>
    <x v="3"/>
    <n v="1"/>
    <x v="1"/>
    <n v="1"/>
  </r>
  <r>
    <s v="EU2066"/>
    <x v="1066"/>
    <s v="Paula Figueroa"/>
    <s v="nicole37@yahoo.com"/>
    <x v="0"/>
    <x v="1"/>
    <d v="2025-04-04T00:00:00"/>
    <d v="2025-01-01T11:00:00"/>
    <d v="2025-01-01T13:00:00"/>
    <n v="120"/>
    <s v="Smartphone"/>
    <s v="macOS"/>
    <s v="Mobile App"/>
    <s v="Discussion"/>
    <x v="2"/>
    <s v="WiFi"/>
    <n v="967.96"/>
    <x v="13"/>
    <x v="1"/>
    <n v="5"/>
    <s v="Yes"/>
    <x v="1"/>
    <n v="69.38"/>
    <s v="Yes"/>
    <n v="6"/>
    <x v="172"/>
    <x v="0"/>
    <n v="1"/>
    <x v="1"/>
    <n v="1"/>
  </r>
  <r>
    <s v="EU2067"/>
    <x v="1067"/>
    <s v="Ronald Mooney"/>
    <s v="jasminesoto@myers.com"/>
    <x v="0"/>
    <x v="6"/>
    <d v="2025-04-22T00:00:00"/>
    <d v="2025-01-01T08:00:00"/>
    <d v="2025-01-01T09:00:00"/>
    <n v="60"/>
    <s v="Desktop"/>
    <s v="iOS"/>
    <s v="Mobile App"/>
    <s v="Reading Material"/>
    <x v="1"/>
    <s v="5G"/>
    <n v="409.6"/>
    <x v="339"/>
    <x v="1"/>
    <n v="5"/>
    <s v="Yes"/>
    <x v="0"/>
    <n v="118.78"/>
    <s v="Yes"/>
    <n v="8"/>
    <x v="205"/>
    <x v="0"/>
    <n v="1"/>
    <x v="0"/>
    <n v="1"/>
  </r>
  <r>
    <s v="EU2068"/>
    <x v="1068"/>
    <s v="David Wells"/>
    <s v="scollier@gomez.org"/>
    <x v="3"/>
    <x v="1"/>
    <d v="2025-02-03T00:00:00"/>
    <d v="2025-01-01T09:00:00"/>
    <d v="2025-01-01T10:00:00"/>
    <n v="60"/>
    <s v="Laptop"/>
    <s v="Android"/>
    <s v="Mobile App"/>
    <s v="Reading Material"/>
    <x v="1"/>
    <s v="4G"/>
    <n v="696.15"/>
    <x v="596"/>
    <x v="1"/>
    <n v="3"/>
    <s v="Yes"/>
    <x v="0"/>
    <n v="66.260000000000005"/>
    <s v="No"/>
    <n v="10"/>
    <x v="99"/>
    <x v="5"/>
    <n v="1"/>
    <x v="0"/>
    <n v="0"/>
  </r>
  <r>
    <s v="EU2069"/>
    <x v="1069"/>
    <s v="Caroline Guerra DVM"/>
    <s v="juan48@yahoo.com"/>
    <x v="0"/>
    <x v="6"/>
    <d v="2025-07-03T00:00:00"/>
    <d v="2025-01-01T08:00:00"/>
    <d v="2025-01-01T09:00:00"/>
    <n v="60"/>
    <s v="Desktop"/>
    <s v="Android"/>
    <s v="Web"/>
    <s v="Reading Material"/>
    <x v="4"/>
    <s v="Ethernet"/>
    <n v="822.81"/>
    <x v="630"/>
    <x v="1"/>
    <n v="0"/>
    <s v="Yes"/>
    <x v="0"/>
    <n v="9.59"/>
    <s v="Yes"/>
    <n v="10"/>
    <x v="59"/>
    <x v="5"/>
    <n v="1"/>
    <x v="0"/>
    <n v="1"/>
  </r>
  <r>
    <s v="EU2070"/>
    <x v="1070"/>
    <s v="Teresa Myers"/>
    <s v="phillip06@yahoo.com"/>
    <x v="1"/>
    <x v="2"/>
    <d v="2025-07-03T00:00:00"/>
    <d v="2025-01-01T12:00:00"/>
    <d v="2025-01-01T14:00:00"/>
    <n v="120"/>
    <s v="Tablet"/>
    <s v="Linux"/>
    <s v="Web"/>
    <s v="Video"/>
    <x v="3"/>
    <s v="4G"/>
    <n v="844.68"/>
    <x v="269"/>
    <x v="1"/>
    <n v="3"/>
    <s v="No"/>
    <x v="0"/>
    <n v="118.09"/>
    <s v="Yes"/>
    <n v="0"/>
    <x v="155"/>
    <x v="5"/>
    <n v="1"/>
    <x v="0"/>
    <n v="1"/>
  </r>
  <r>
    <s v="EU2071"/>
    <x v="1071"/>
    <s v="Melissa Wise"/>
    <s v="lunachristopher@skinner-ball.com"/>
    <x v="0"/>
    <x v="5"/>
    <d v="2025-05-04T00:00:00"/>
    <d v="2025-01-01T09:00:00"/>
    <d v="2025-01-01T10:00:00"/>
    <n v="60"/>
    <s v="Tablet"/>
    <s v="Windows"/>
    <s v="Web"/>
    <s v="Reading Material"/>
    <x v="1"/>
    <s v="Ethernet"/>
    <n v="957.14"/>
    <x v="28"/>
    <x v="1"/>
    <n v="0"/>
    <s v="Yes"/>
    <x v="1"/>
    <n v="25.47"/>
    <s v="No"/>
    <n v="9"/>
    <x v="94"/>
    <x v="0"/>
    <n v="1"/>
    <x v="1"/>
    <n v="0"/>
  </r>
  <r>
    <s v="EU2072"/>
    <x v="1072"/>
    <s v="Joshua Russo"/>
    <s v="andrewcastro@gmail.com"/>
    <x v="4"/>
    <x v="5"/>
    <d v="2025-01-18T00:00:00"/>
    <d v="2025-01-01T12:00:00"/>
    <d v="2025-01-01T14:00:00"/>
    <n v="120"/>
    <s v="Desktop"/>
    <s v="Linux"/>
    <s v="Mobile App"/>
    <s v="Quiz"/>
    <x v="3"/>
    <s v="Ethernet"/>
    <n v="906.98"/>
    <x v="631"/>
    <x v="1"/>
    <n v="2"/>
    <s v="Yes"/>
    <x v="1"/>
    <n v="76.650000000000006"/>
    <s v="No"/>
    <n v="8"/>
    <x v="122"/>
    <x v="4"/>
    <n v="1"/>
    <x v="1"/>
    <n v="0"/>
  </r>
  <r>
    <s v="EU2073"/>
    <x v="1073"/>
    <s v="Jesse Goodman"/>
    <s v="dmiller@yahoo.com"/>
    <x v="0"/>
    <x v="2"/>
    <d v="2025-03-26T00:00:00"/>
    <d v="2025-01-01T13:00:00"/>
    <d v="2025-01-01T14:00:00"/>
    <n v="60"/>
    <s v="Smartphone"/>
    <s v="macOS"/>
    <s v="Mobile App"/>
    <s v="Video"/>
    <x v="4"/>
    <s v="4G"/>
    <n v="381.95"/>
    <x v="100"/>
    <x v="1"/>
    <n v="5"/>
    <s v="No"/>
    <x v="0"/>
    <n v="62.37"/>
    <s v="No"/>
    <n v="8"/>
    <x v="91"/>
    <x v="3"/>
    <n v="1"/>
    <x v="0"/>
    <n v="0"/>
  </r>
  <r>
    <s v="EU2074"/>
    <x v="1074"/>
    <s v="Jessica Taylor"/>
    <s v="amanda22@mclean.com"/>
    <x v="3"/>
    <x v="0"/>
    <d v="2024-09-20T00:00:00"/>
    <d v="2025-01-01T13:00:00"/>
    <d v="2025-01-01T14:00:00"/>
    <n v="60"/>
    <s v="Smartphone"/>
    <s v="Windows"/>
    <s v="Web"/>
    <s v="Reading Material"/>
    <x v="4"/>
    <s v="5G"/>
    <n v="438.79"/>
    <x v="216"/>
    <x v="1"/>
    <n v="4"/>
    <s v="Yes"/>
    <x v="0"/>
    <n v="36.28"/>
    <s v="Yes"/>
    <n v="7"/>
    <x v="125"/>
    <x v="0"/>
    <n v="1"/>
    <x v="0"/>
    <n v="1"/>
  </r>
  <r>
    <s v="EU2075"/>
    <x v="1075"/>
    <s v="Catherine Ayala"/>
    <s v="amanda45@arias.com"/>
    <x v="0"/>
    <x v="3"/>
    <d v="2024-11-24T00:00:00"/>
    <d v="2025-01-01T14:00:00"/>
    <d v="2025-01-01T15:00:00"/>
    <n v="60"/>
    <s v="Smartphone"/>
    <s v="Linux"/>
    <s v="Web"/>
    <s v="Video"/>
    <x v="3"/>
    <s v="5G"/>
    <n v="910.56"/>
    <x v="632"/>
    <x v="0"/>
    <n v="5"/>
    <s v="No"/>
    <x v="0"/>
    <n v="49.97"/>
    <s v="Yes"/>
    <n v="2"/>
    <x v="82"/>
    <x v="1"/>
    <n v="0"/>
    <x v="0"/>
    <n v="1"/>
  </r>
  <r>
    <s v="EU2076"/>
    <x v="1076"/>
    <s v="Mark Tucker"/>
    <s v="johnstout@hotmail.com"/>
    <x v="1"/>
    <x v="2"/>
    <d v="2024-09-21T00:00:00"/>
    <d v="2025-01-01T13:00:00"/>
    <d v="2025-01-01T14:00:00"/>
    <n v="60"/>
    <s v="Laptop"/>
    <s v="iOS"/>
    <s v="Web"/>
    <s v="Discussion"/>
    <x v="2"/>
    <s v="Ethernet"/>
    <n v="536.05999999999995"/>
    <x v="70"/>
    <x v="0"/>
    <n v="0"/>
    <s v="No"/>
    <x v="0"/>
    <n v="20.9"/>
    <s v="No"/>
    <n v="0"/>
    <x v="46"/>
    <x v="5"/>
    <n v="0"/>
    <x v="0"/>
    <n v="0"/>
  </r>
  <r>
    <s v="EU2077"/>
    <x v="1077"/>
    <s v="Robert Anderson"/>
    <s v="wilsonlinda@barrett.com"/>
    <x v="0"/>
    <x v="5"/>
    <d v="2025-05-23T00:00:00"/>
    <d v="2025-01-01T11:00:00"/>
    <d v="2025-01-01T13:00:00"/>
    <n v="120"/>
    <s v="Desktop"/>
    <s v="Android"/>
    <s v="Web"/>
    <s v="Video"/>
    <x v="0"/>
    <s v="5G"/>
    <n v="129.51"/>
    <x v="179"/>
    <x v="0"/>
    <n v="4"/>
    <s v="Yes"/>
    <x v="1"/>
    <n v="94.07"/>
    <s v="Yes"/>
    <n v="10"/>
    <x v="55"/>
    <x v="0"/>
    <n v="0"/>
    <x v="1"/>
    <n v="1"/>
  </r>
  <r>
    <s v="EU2078"/>
    <x v="1078"/>
    <s v="Jill Alvarez"/>
    <s v="vanessaleon@woods.com"/>
    <x v="4"/>
    <x v="5"/>
    <d v="2024-07-27T00:00:00"/>
    <d v="2025-01-01T12:00:00"/>
    <d v="2025-01-01T13:00:00"/>
    <n v="60"/>
    <s v="Tablet"/>
    <s v="iOS"/>
    <s v="Mobile App"/>
    <s v="Reading Material"/>
    <x v="4"/>
    <s v="Ethernet"/>
    <n v="588.57000000000005"/>
    <x v="633"/>
    <x v="1"/>
    <n v="1"/>
    <s v="Yes"/>
    <x v="1"/>
    <n v="52.74"/>
    <s v="No"/>
    <n v="2"/>
    <x v="51"/>
    <x v="3"/>
    <n v="1"/>
    <x v="1"/>
    <n v="0"/>
  </r>
  <r>
    <s v="EU2079"/>
    <x v="1079"/>
    <s v="Edward Lopez"/>
    <s v="jchambers@kennedy.com"/>
    <x v="3"/>
    <x v="5"/>
    <d v="2025-06-11T00:00:00"/>
    <d v="2025-01-01T08:00:00"/>
    <d v="2025-01-01T09:00:00"/>
    <n v="60"/>
    <s v="Smartphone"/>
    <s v="iOS"/>
    <s v="Web"/>
    <s v="Discussion"/>
    <x v="3"/>
    <s v="Ethernet"/>
    <n v="806"/>
    <x v="634"/>
    <x v="1"/>
    <n v="0"/>
    <s v="No"/>
    <x v="1"/>
    <n v="88.93"/>
    <s v="Yes"/>
    <n v="9"/>
    <x v="179"/>
    <x v="3"/>
    <n v="1"/>
    <x v="1"/>
    <n v="1"/>
  </r>
  <r>
    <s v="EU2080"/>
    <x v="1080"/>
    <s v="Michelle Rowe"/>
    <s v="ehansen@frey.com"/>
    <x v="2"/>
    <x v="0"/>
    <d v="2024-11-12T00:00:00"/>
    <d v="2025-01-01T13:00:00"/>
    <d v="2025-01-01T14:00:00"/>
    <n v="60"/>
    <s v="Desktop"/>
    <s v="iOS"/>
    <s v="Web"/>
    <s v="Discussion"/>
    <x v="2"/>
    <s v="Ethernet"/>
    <n v="594.04999999999995"/>
    <x v="47"/>
    <x v="0"/>
    <n v="5"/>
    <s v="No"/>
    <x v="1"/>
    <n v="88.29"/>
    <s v="No"/>
    <n v="5"/>
    <x v="16"/>
    <x v="0"/>
    <n v="0"/>
    <x v="1"/>
    <n v="0"/>
  </r>
  <r>
    <s v="EU2081"/>
    <x v="1081"/>
    <s v="Jennifer Sutton"/>
    <s v="austinstephanie@hotmail.com"/>
    <x v="4"/>
    <x v="4"/>
    <d v="2025-05-06T00:00:00"/>
    <d v="2025-01-01T11:00:00"/>
    <d v="2025-01-01T13:00:00"/>
    <n v="120"/>
    <s v="Desktop"/>
    <s v="Windows"/>
    <s v="Web"/>
    <s v="Video"/>
    <x v="1"/>
    <s v="Ethernet"/>
    <n v="166.74"/>
    <x v="236"/>
    <x v="0"/>
    <n v="1"/>
    <s v="Yes"/>
    <x v="0"/>
    <n v="49.93"/>
    <s v="Yes"/>
    <n v="9"/>
    <x v="209"/>
    <x v="4"/>
    <n v="0"/>
    <x v="0"/>
    <n v="1"/>
  </r>
  <r>
    <s v="EU2082"/>
    <x v="1082"/>
    <s v="Kimberly Martin"/>
    <s v="bryanjackson@thompson.info"/>
    <x v="1"/>
    <x v="1"/>
    <d v="2025-06-23T00:00:00"/>
    <d v="2025-01-01T10:00:00"/>
    <d v="2025-01-01T12:00:00"/>
    <n v="120"/>
    <s v="Tablet"/>
    <s v="macOS"/>
    <s v="Web"/>
    <s v="Assignment"/>
    <x v="2"/>
    <s v="5G"/>
    <n v="133.87"/>
    <x v="635"/>
    <x v="1"/>
    <n v="3"/>
    <s v="No"/>
    <x v="1"/>
    <n v="59.5"/>
    <s v="No"/>
    <n v="4"/>
    <x v="103"/>
    <x v="4"/>
    <n v="1"/>
    <x v="1"/>
    <n v="0"/>
  </r>
  <r>
    <s v="EU2083"/>
    <x v="1083"/>
    <s v="Robert Riley"/>
    <s v="qchurch@gmail.com"/>
    <x v="3"/>
    <x v="1"/>
    <d v="2024-10-04T00:00:00"/>
    <d v="2025-01-01T13:00:00"/>
    <d v="2025-01-01T15:00:00"/>
    <n v="120"/>
    <s v="Tablet"/>
    <s v="Android"/>
    <s v="Mobile App"/>
    <s v="Assignment"/>
    <x v="2"/>
    <s v="WiFi"/>
    <n v="393.75"/>
    <x v="636"/>
    <x v="0"/>
    <n v="0"/>
    <s v="No"/>
    <x v="0"/>
    <n v="53.57"/>
    <s v="Yes"/>
    <n v="2"/>
    <x v="240"/>
    <x v="0"/>
    <n v="0"/>
    <x v="0"/>
    <n v="1"/>
  </r>
  <r>
    <s v="EU2084"/>
    <x v="1084"/>
    <s v="Deborah Smith"/>
    <s v="christopher61@hotmail.com"/>
    <x v="0"/>
    <x v="1"/>
    <d v="2025-01-28T00:00:00"/>
    <d v="2025-01-01T11:00:00"/>
    <d v="2025-01-01T12:00:00"/>
    <n v="60"/>
    <s v="Tablet"/>
    <s v="Android"/>
    <s v="Web"/>
    <s v="Reading Material"/>
    <x v="1"/>
    <s v="Ethernet"/>
    <n v="410.54"/>
    <x v="255"/>
    <x v="0"/>
    <n v="3"/>
    <s v="Yes"/>
    <x v="1"/>
    <n v="2.41"/>
    <s v="Yes"/>
    <n v="9"/>
    <x v="0"/>
    <x v="1"/>
    <n v="0"/>
    <x v="1"/>
    <n v="1"/>
  </r>
  <r>
    <s v="EU2085"/>
    <x v="1085"/>
    <s v="Tyler Garrison"/>
    <s v="rpeterson@roberts-little.info"/>
    <x v="3"/>
    <x v="4"/>
    <d v="2024-12-03T00:00:00"/>
    <d v="2025-01-01T13:00:00"/>
    <d v="2025-01-01T15:00:00"/>
    <n v="120"/>
    <s v="Tablet"/>
    <s v="Android"/>
    <s v="Web"/>
    <s v="Discussion"/>
    <x v="1"/>
    <s v="5G"/>
    <n v="769.7"/>
    <x v="603"/>
    <x v="1"/>
    <n v="4"/>
    <s v="No"/>
    <x v="0"/>
    <n v="25.3"/>
    <s v="Yes"/>
    <n v="0"/>
    <x v="95"/>
    <x v="0"/>
    <n v="1"/>
    <x v="0"/>
    <n v="1"/>
  </r>
  <r>
    <s v="EU2086"/>
    <x v="1086"/>
    <s v="Erin Dunn"/>
    <s v="courtneyfritz@fuller.com"/>
    <x v="1"/>
    <x v="1"/>
    <d v="2024-10-21T00:00:00"/>
    <d v="2025-01-01T10:00:00"/>
    <d v="2025-01-01T11:00:00"/>
    <n v="60"/>
    <s v="Desktop"/>
    <s v="Windows"/>
    <s v="Mobile App"/>
    <s v="Discussion"/>
    <x v="2"/>
    <s v="5G"/>
    <n v="385.83"/>
    <x v="399"/>
    <x v="0"/>
    <n v="3"/>
    <s v="Yes"/>
    <x v="1"/>
    <n v="108.61"/>
    <s v="No"/>
    <n v="8"/>
    <x v="68"/>
    <x v="0"/>
    <n v="0"/>
    <x v="1"/>
    <n v="0"/>
  </r>
  <r>
    <s v="EU2087"/>
    <x v="1087"/>
    <s v="Douglas Murray"/>
    <s v="erussell@gmail.com"/>
    <x v="3"/>
    <x v="0"/>
    <d v="2025-02-01T00:00:00"/>
    <d v="2025-01-01T10:00:00"/>
    <d v="2025-01-01T12:00:00"/>
    <n v="120"/>
    <s v="Smartphone"/>
    <s v="Linux"/>
    <s v="Web"/>
    <s v="Video"/>
    <x v="4"/>
    <s v="WiFi"/>
    <n v="397.86"/>
    <x v="263"/>
    <x v="1"/>
    <n v="3"/>
    <s v="No"/>
    <x v="0"/>
    <n v="71.12"/>
    <s v="Yes"/>
    <n v="5"/>
    <x v="219"/>
    <x v="3"/>
    <n v="1"/>
    <x v="0"/>
    <n v="1"/>
  </r>
  <r>
    <s v="EU2088"/>
    <x v="1088"/>
    <s v="Abigail Stuart"/>
    <s v="mcastillo@yahoo.com"/>
    <x v="3"/>
    <x v="6"/>
    <d v="2025-04-07T00:00:00"/>
    <d v="2025-01-01T13:00:00"/>
    <d v="2025-01-01T15:00:00"/>
    <n v="120"/>
    <s v="Smartphone"/>
    <s v="Linux"/>
    <s v="Web"/>
    <s v="Discussion"/>
    <x v="0"/>
    <s v="WiFi"/>
    <n v="843.92"/>
    <x v="500"/>
    <x v="1"/>
    <n v="3"/>
    <s v="No"/>
    <x v="0"/>
    <n v="3.81"/>
    <s v="No"/>
    <n v="0"/>
    <x v="147"/>
    <x v="4"/>
    <n v="1"/>
    <x v="0"/>
    <n v="0"/>
  </r>
  <r>
    <s v="EU2089"/>
    <x v="1089"/>
    <s v="Mr. Dennis Williams"/>
    <s v="barrettwilliam@gmail.com"/>
    <x v="1"/>
    <x v="4"/>
    <d v="2025-03-23T00:00:00"/>
    <d v="2025-01-01T11:00:00"/>
    <d v="2025-01-01T13:00:00"/>
    <n v="120"/>
    <s v="Tablet"/>
    <s v="Linux"/>
    <s v="Web"/>
    <s v="Reading Material"/>
    <x v="3"/>
    <s v="Ethernet"/>
    <n v="352.19"/>
    <x v="626"/>
    <x v="1"/>
    <n v="2"/>
    <s v="Yes"/>
    <x v="1"/>
    <n v="100.96"/>
    <s v="Yes"/>
    <n v="7"/>
    <x v="206"/>
    <x v="1"/>
    <n v="1"/>
    <x v="1"/>
    <n v="1"/>
  </r>
  <r>
    <s v="EU2090"/>
    <x v="1090"/>
    <s v="Corey Solomon"/>
    <s v="wpruitt@bailey.com"/>
    <x v="3"/>
    <x v="0"/>
    <d v="2024-12-19T00:00:00"/>
    <d v="2025-01-01T10:00:00"/>
    <d v="2025-01-01T11:00:00"/>
    <n v="60"/>
    <s v="Tablet"/>
    <s v="Windows"/>
    <s v="Web"/>
    <s v="Video"/>
    <x v="3"/>
    <s v="4G"/>
    <n v="957.75"/>
    <x v="295"/>
    <x v="1"/>
    <n v="2"/>
    <s v="Yes"/>
    <x v="1"/>
    <n v="30.63"/>
    <s v="No"/>
    <n v="4"/>
    <x v="218"/>
    <x v="3"/>
    <n v="1"/>
    <x v="1"/>
    <n v="0"/>
  </r>
  <r>
    <s v="EU2091"/>
    <x v="1091"/>
    <s v="Isabel Rodriguez"/>
    <s v="jeffhamilton@gmail.com"/>
    <x v="2"/>
    <x v="6"/>
    <d v="2025-05-01T00:00:00"/>
    <d v="2025-01-01T12:00:00"/>
    <d v="2025-01-01T13:00:00"/>
    <n v="60"/>
    <s v="Desktop"/>
    <s v="macOS"/>
    <s v="Mobile App"/>
    <s v="Quiz"/>
    <x v="0"/>
    <s v="WiFi"/>
    <n v="275.47000000000003"/>
    <x v="393"/>
    <x v="0"/>
    <n v="0"/>
    <s v="Yes"/>
    <x v="1"/>
    <n v="35.880000000000003"/>
    <s v="Yes"/>
    <n v="10"/>
    <x v="170"/>
    <x v="4"/>
    <n v="0"/>
    <x v="1"/>
    <n v="1"/>
  </r>
  <r>
    <s v="EU2092"/>
    <x v="1092"/>
    <s v="Dr. John Cantrell"/>
    <s v="pdennis@hotmail.com"/>
    <x v="0"/>
    <x v="0"/>
    <d v="2025-07-09T00:00:00"/>
    <d v="2025-01-01T13:00:00"/>
    <d v="2025-01-01T15:00:00"/>
    <n v="120"/>
    <s v="Smartphone"/>
    <s v="Linux"/>
    <s v="Mobile App"/>
    <s v="Video"/>
    <x v="2"/>
    <s v="5G"/>
    <n v="505.25"/>
    <x v="637"/>
    <x v="1"/>
    <n v="1"/>
    <s v="Yes"/>
    <x v="0"/>
    <n v="104.84"/>
    <s v="Yes"/>
    <n v="6"/>
    <x v="59"/>
    <x v="0"/>
    <n v="1"/>
    <x v="0"/>
    <n v="1"/>
  </r>
  <r>
    <s v="EU2093"/>
    <x v="1093"/>
    <s v="Albert Bauer"/>
    <s v="nicholas43@yahoo.com"/>
    <x v="1"/>
    <x v="2"/>
    <d v="2025-02-19T00:00:00"/>
    <d v="2025-01-01T12:00:00"/>
    <d v="2025-01-01T13:00:00"/>
    <n v="60"/>
    <s v="Desktop"/>
    <s v="iOS"/>
    <s v="Web"/>
    <s v="Quiz"/>
    <x v="0"/>
    <s v="WiFi"/>
    <n v="269.45999999999998"/>
    <x v="331"/>
    <x v="1"/>
    <n v="0"/>
    <s v="No"/>
    <x v="0"/>
    <n v="26.76"/>
    <s v="Yes"/>
    <n v="7"/>
    <x v="131"/>
    <x v="4"/>
    <n v="1"/>
    <x v="0"/>
    <n v="1"/>
  </r>
  <r>
    <s v="EU2094"/>
    <x v="1094"/>
    <s v="Norman Watkins"/>
    <s v="gravesmary@gmail.com"/>
    <x v="1"/>
    <x v="2"/>
    <d v="2024-11-17T00:00:00"/>
    <d v="2025-01-01T11:00:00"/>
    <d v="2025-01-01T12:00:00"/>
    <n v="60"/>
    <s v="Tablet"/>
    <s v="Windows"/>
    <s v="Mobile App"/>
    <s v="Video"/>
    <x v="3"/>
    <s v="WiFi"/>
    <n v="303.02"/>
    <x v="83"/>
    <x v="0"/>
    <n v="3"/>
    <s v="Yes"/>
    <x v="1"/>
    <n v="74.38"/>
    <s v="Yes"/>
    <n v="7"/>
    <x v="64"/>
    <x v="3"/>
    <n v="0"/>
    <x v="1"/>
    <n v="1"/>
  </r>
  <r>
    <s v="EU2095"/>
    <x v="1095"/>
    <s v="Jeffrey Davila"/>
    <s v="fkramer@garner.com"/>
    <x v="2"/>
    <x v="2"/>
    <d v="2024-12-21T00:00:00"/>
    <d v="2025-01-01T10:00:00"/>
    <d v="2025-01-01T12:00:00"/>
    <n v="120"/>
    <s v="Smartphone"/>
    <s v="iOS"/>
    <s v="Mobile App"/>
    <s v="Assignment"/>
    <x v="2"/>
    <s v="WiFi"/>
    <n v="710.77"/>
    <x v="638"/>
    <x v="1"/>
    <n v="2"/>
    <s v="Yes"/>
    <x v="1"/>
    <n v="52.57"/>
    <s v="Yes"/>
    <n v="0"/>
    <x v="92"/>
    <x v="0"/>
    <n v="1"/>
    <x v="1"/>
    <n v="1"/>
  </r>
  <r>
    <s v="EU2096"/>
    <x v="1096"/>
    <s v="Rhonda Brown"/>
    <s v="bmorales@allen.com"/>
    <x v="1"/>
    <x v="3"/>
    <d v="2024-08-18T00:00:00"/>
    <d v="2025-01-01T08:00:00"/>
    <d v="2025-01-01T10:00:00"/>
    <n v="120"/>
    <s v="Desktop"/>
    <s v="iOS"/>
    <s v="Web"/>
    <s v="Discussion"/>
    <x v="0"/>
    <s v="5G"/>
    <n v="617.12"/>
    <x v="533"/>
    <x v="1"/>
    <n v="2"/>
    <s v="Yes"/>
    <x v="1"/>
    <n v="83.82"/>
    <s v="Yes"/>
    <n v="3"/>
    <x v="140"/>
    <x v="1"/>
    <n v="1"/>
    <x v="1"/>
    <n v="1"/>
  </r>
  <r>
    <s v="EU2097"/>
    <x v="1097"/>
    <s v="James Duffy"/>
    <s v="ctaylor@hotmail.com"/>
    <x v="3"/>
    <x v="2"/>
    <d v="2025-04-12T00:00:00"/>
    <d v="2025-01-01T11:00:00"/>
    <d v="2025-01-01T13:00:00"/>
    <n v="120"/>
    <s v="Tablet"/>
    <s v="Android"/>
    <s v="Web"/>
    <s v="Video"/>
    <x v="2"/>
    <s v="5G"/>
    <n v="509.72"/>
    <x v="482"/>
    <x v="0"/>
    <n v="5"/>
    <s v="No"/>
    <x v="1"/>
    <n v="42.45"/>
    <s v="No"/>
    <n v="10"/>
    <x v="176"/>
    <x v="1"/>
    <n v="0"/>
    <x v="1"/>
    <n v="0"/>
  </r>
  <r>
    <s v="EU2098"/>
    <x v="1098"/>
    <s v="Eugene Johnson"/>
    <s v="mark52@wade.com"/>
    <x v="2"/>
    <x v="1"/>
    <d v="2024-11-09T00:00:00"/>
    <d v="2025-01-01T10:00:00"/>
    <d v="2025-01-01T11:00:00"/>
    <n v="60"/>
    <s v="Laptop"/>
    <s v="Android"/>
    <s v="Web"/>
    <s v="Reading Material"/>
    <x v="1"/>
    <s v="5G"/>
    <n v="431.24"/>
    <x v="61"/>
    <x v="0"/>
    <n v="0"/>
    <s v="Yes"/>
    <x v="1"/>
    <n v="57.15"/>
    <s v="No"/>
    <n v="10"/>
    <x v="144"/>
    <x v="3"/>
    <n v="0"/>
    <x v="1"/>
    <n v="0"/>
  </r>
  <r>
    <s v="EU2099"/>
    <x v="1099"/>
    <s v="Brian Robinson"/>
    <s v="julie54@hubbard-coleman.biz"/>
    <x v="1"/>
    <x v="5"/>
    <d v="2025-01-21T00:00:00"/>
    <d v="2025-01-01T13:00:00"/>
    <d v="2025-01-01T15:00:00"/>
    <n v="120"/>
    <s v="Tablet"/>
    <s v="Windows"/>
    <s v="Mobile App"/>
    <s v="Reading Material"/>
    <x v="3"/>
    <s v="5G"/>
    <n v="947.99"/>
    <x v="56"/>
    <x v="0"/>
    <n v="3"/>
    <s v="Yes"/>
    <x v="1"/>
    <n v="25.3"/>
    <s v="No"/>
    <n v="9"/>
    <x v="138"/>
    <x v="1"/>
    <n v="0"/>
    <x v="1"/>
    <n v="0"/>
  </r>
  <r>
    <s v="EU2100"/>
    <x v="1100"/>
    <s v="Samantha Mueller"/>
    <s v="heather06@yahoo.com"/>
    <x v="0"/>
    <x v="6"/>
    <d v="2025-07-08T00:00:00"/>
    <d v="2025-01-01T10:00:00"/>
    <d v="2025-01-01T12:00:00"/>
    <n v="120"/>
    <s v="Laptop"/>
    <s v="Android"/>
    <s v="Web"/>
    <s v="Reading Material"/>
    <x v="4"/>
    <s v="Ethernet"/>
    <n v="654.04"/>
    <x v="23"/>
    <x v="0"/>
    <n v="1"/>
    <s v="Yes"/>
    <x v="1"/>
    <n v="40.01"/>
    <s v="Yes"/>
    <n v="2"/>
    <x v="198"/>
    <x v="1"/>
    <n v="0"/>
    <x v="1"/>
    <n v="1"/>
  </r>
  <r>
    <s v="EU2101"/>
    <x v="1101"/>
    <s v="Julie Smith"/>
    <s v="jennifer39@hotmail.com"/>
    <x v="2"/>
    <x v="6"/>
    <d v="2025-02-19T00:00:00"/>
    <d v="2025-01-01T13:00:00"/>
    <d v="2025-01-01T14:00:00"/>
    <n v="60"/>
    <s v="Smartphone"/>
    <s v="iOS"/>
    <s v="Web"/>
    <s v="Discussion"/>
    <x v="1"/>
    <s v="Ethernet"/>
    <n v="393.32"/>
    <x v="228"/>
    <x v="1"/>
    <n v="3"/>
    <s v="No"/>
    <x v="0"/>
    <n v="40.270000000000003"/>
    <s v="No"/>
    <n v="1"/>
    <x v="76"/>
    <x v="1"/>
    <n v="1"/>
    <x v="0"/>
    <n v="0"/>
  </r>
  <r>
    <s v="EU2102"/>
    <x v="1102"/>
    <s v="Tara Myers"/>
    <s v="williamphillips@yahoo.com"/>
    <x v="4"/>
    <x v="1"/>
    <d v="2025-01-22T00:00:00"/>
    <d v="2025-01-01T14:00:00"/>
    <d v="2025-01-01T16:00:00"/>
    <n v="120"/>
    <s v="Tablet"/>
    <s v="Linux"/>
    <s v="Web"/>
    <s v="Discussion"/>
    <x v="3"/>
    <s v="Ethernet"/>
    <n v="485.76"/>
    <x v="639"/>
    <x v="0"/>
    <n v="2"/>
    <s v="No"/>
    <x v="0"/>
    <n v="12.74"/>
    <s v="No"/>
    <n v="2"/>
    <x v="170"/>
    <x v="2"/>
    <n v="0"/>
    <x v="0"/>
    <n v="0"/>
  </r>
  <r>
    <s v="EU2103"/>
    <x v="1103"/>
    <s v="Ashley Francis"/>
    <s v="kimberly73@montoya.com"/>
    <x v="3"/>
    <x v="3"/>
    <d v="2025-04-16T00:00:00"/>
    <d v="2025-01-01T10:00:00"/>
    <d v="2025-01-01T12:00:00"/>
    <n v="120"/>
    <s v="Tablet"/>
    <s v="macOS"/>
    <s v="Web"/>
    <s v="Assignment"/>
    <x v="1"/>
    <s v="WiFi"/>
    <n v="632.37"/>
    <x v="587"/>
    <x v="1"/>
    <n v="2"/>
    <s v="Yes"/>
    <x v="0"/>
    <n v="81.400000000000006"/>
    <s v="No"/>
    <n v="8"/>
    <x v="106"/>
    <x v="5"/>
    <n v="1"/>
    <x v="0"/>
    <n v="0"/>
  </r>
  <r>
    <s v="EU2104"/>
    <x v="1104"/>
    <s v="Anita Jones"/>
    <s v="tbarnes@yahoo.com"/>
    <x v="4"/>
    <x v="0"/>
    <d v="2024-10-12T00:00:00"/>
    <d v="2025-01-01T08:00:00"/>
    <d v="2025-01-01T10:00:00"/>
    <n v="120"/>
    <s v="Desktop"/>
    <s v="Android"/>
    <s v="Web"/>
    <s v="Reading Material"/>
    <x v="2"/>
    <s v="WiFi"/>
    <n v="762.55"/>
    <x v="371"/>
    <x v="0"/>
    <n v="2"/>
    <s v="No"/>
    <x v="0"/>
    <n v="112.23"/>
    <s v="Yes"/>
    <n v="10"/>
    <x v="40"/>
    <x v="1"/>
    <n v="0"/>
    <x v="0"/>
    <n v="1"/>
  </r>
  <r>
    <s v="EU2105"/>
    <x v="1105"/>
    <s v="Nicole Gonzalez"/>
    <s v="kjones@mills-cunningham.com"/>
    <x v="1"/>
    <x v="6"/>
    <d v="2024-12-10T00:00:00"/>
    <d v="2025-01-01T12:00:00"/>
    <d v="2025-01-01T13:00:00"/>
    <n v="60"/>
    <s v="Tablet"/>
    <s v="Android"/>
    <s v="Mobile App"/>
    <s v="Video"/>
    <x v="3"/>
    <s v="5G"/>
    <n v="823.33"/>
    <x v="474"/>
    <x v="0"/>
    <n v="0"/>
    <s v="No"/>
    <x v="0"/>
    <n v="95.71"/>
    <s v="Yes"/>
    <n v="4"/>
    <x v="113"/>
    <x v="0"/>
    <n v="0"/>
    <x v="0"/>
    <n v="1"/>
  </r>
  <r>
    <s v="EU2106"/>
    <x v="1106"/>
    <s v="Craig Keller"/>
    <s v="ygarcia@gmail.com"/>
    <x v="2"/>
    <x v="2"/>
    <d v="2025-01-31T00:00:00"/>
    <d v="2025-01-01T09:00:00"/>
    <d v="2025-01-01T10:00:00"/>
    <n v="60"/>
    <s v="Smartphone"/>
    <s v="Linux"/>
    <s v="Web"/>
    <s v="Video"/>
    <x v="4"/>
    <s v="WiFi"/>
    <n v="848.43"/>
    <x v="640"/>
    <x v="0"/>
    <n v="4"/>
    <s v="No"/>
    <x v="1"/>
    <n v="34.869999999999997"/>
    <s v="No"/>
    <n v="5"/>
    <x v="61"/>
    <x v="0"/>
    <n v="0"/>
    <x v="1"/>
    <n v="0"/>
  </r>
  <r>
    <s v="EU2107"/>
    <x v="1107"/>
    <s v="Jenny Collins"/>
    <s v="npetty@hotmail.com"/>
    <x v="2"/>
    <x v="1"/>
    <d v="2025-03-03T00:00:00"/>
    <d v="2025-01-01T13:00:00"/>
    <d v="2025-01-01T15:00:00"/>
    <n v="120"/>
    <s v="Smartphone"/>
    <s v="Android"/>
    <s v="Web"/>
    <s v="Discussion"/>
    <x v="1"/>
    <s v="Ethernet"/>
    <n v="425.73"/>
    <x v="342"/>
    <x v="0"/>
    <n v="5"/>
    <s v="No"/>
    <x v="1"/>
    <n v="45.25"/>
    <s v="Yes"/>
    <n v="6"/>
    <x v="32"/>
    <x v="3"/>
    <n v="0"/>
    <x v="1"/>
    <n v="1"/>
  </r>
  <r>
    <s v="EU2108"/>
    <x v="1108"/>
    <s v="Aaron Smith"/>
    <s v="lrobinson@juarez-miller.com"/>
    <x v="1"/>
    <x v="1"/>
    <d v="2024-12-03T00:00:00"/>
    <d v="2025-01-01T08:00:00"/>
    <d v="2025-01-01T10:00:00"/>
    <n v="120"/>
    <s v="Tablet"/>
    <s v="iOS"/>
    <s v="Mobile App"/>
    <s v="Discussion"/>
    <x v="1"/>
    <s v="WiFi"/>
    <n v="149.85"/>
    <x v="141"/>
    <x v="1"/>
    <n v="4"/>
    <s v="No"/>
    <x v="0"/>
    <n v="111.19"/>
    <s v="Yes"/>
    <n v="1"/>
    <x v="35"/>
    <x v="5"/>
    <n v="1"/>
    <x v="0"/>
    <n v="1"/>
  </r>
  <r>
    <s v="EU2109"/>
    <x v="1109"/>
    <s v="Jacqueline Stephens"/>
    <s v="kathleengonzalez@gmail.com"/>
    <x v="3"/>
    <x v="2"/>
    <d v="2025-01-14T00:00:00"/>
    <d v="2025-01-01T09:00:00"/>
    <d v="2025-01-01T11:00:00"/>
    <n v="120"/>
    <s v="Tablet"/>
    <s v="iOS"/>
    <s v="Mobile App"/>
    <s v="Quiz"/>
    <x v="0"/>
    <s v="Ethernet"/>
    <n v="401.04"/>
    <x v="96"/>
    <x v="1"/>
    <n v="0"/>
    <s v="No"/>
    <x v="1"/>
    <n v="102.12"/>
    <s v="Yes"/>
    <n v="1"/>
    <x v="61"/>
    <x v="0"/>
    <n v="1"/>
    <x v="1"/>
    <n v="1"/>
  </r>
  <r>
    <s v="EU2110"/>
    <x v="1110"/>
    <s v="Katie Moore"/>
    <s v="thompsondawn@yahoo.com"/>
    <x v="3"/>
    <x v="3"/>
    <d v="2024-07-14T00:00:00"/>
    <d v="2025-01-01T13:00:00"/>
    <d v="2025-01-01T15:00:00"/>
    <n v="120"/>
    <s v="Laptop"/>
    <s v="iOS"/>
    <s v="Mobile App"/>
    <s v="Assignment"/>
    <x v="4"/>
    <s v="WiFi"/>
    <n v="479.92"/>
    <x v="450"/>
    <x v="0"/>
    <n v="3"/>
    <s v="No"/>
    <x v="1"/>
    <n v="59.77"/>
    <s v="No"/>
    <n v="6"/>
    <x v="169"/>
    <x v="0"/>
    <n v="0"/>
    <x v="1"/>
    <n v="0"/>
  </r>
  <r>
    <s v="EU2111"/>
    <x v="1111"/>
    <s v="Brian King"/>
    <s v="john52@beasley.net"/>
    <x v="1"/>
    <x v="3"/>
    <d v="2024-11-19T00:00:00"/>
    <d v="2025-01-01T12:00:00"/>
    <d v="2025-01-01T14:00:00"/>
    <n v="120"/>
    <s v="Tablet"/>
    <s v="iOS"/>
    <s v="Mobile App"/>
    <s v="Assignment"/>
    <x v="0"/>
    <s v="WiFi"/>
    <n v="972.01"/>
    <x v="641"/>
    <x v="0"/>
    <n v="4"/>
    <s v="No"/>
    <x v="1"/>
    <n v="8.44"/>
    <s v="No"/>
    <n v="10"/>
    <x v="182"/>
    <x v="3"/>
    <n v="0"/>
    <x v="1"/>
    <n v="0"/>
  </r>
  <r>
    <s v="EU2112"/>
    <x v="1112"/>
    <s v="Alexander Salazar"/>
    <s v="kramirez@mcpherson.org"/>
    <x v="4"/>
    <x v="0"/>
    <d v="2025-05-27T00:00:00"/>
    <d v="2025-01-01T10:00:00"/>
    <d v="2025-01-01T11:00:00"/>
    <n v="60"/>
    <s v="Tablet"/>
    <s v="macOS"/>
    <s v="Mobile App"/>
    <s v="Discussion"/>
    <x v="4"/>
    <s v="Ethernet"/>
    <n v="610.78"/>
    <x v="642"/>
    <x v="0"/>
    <n v="1"/>
    <s v="No"/>
    <x v="1"/>
    <n v="88.43"/>
    <s v="No"/>
    <n v="6"/>
    <x v="230"/>
    <x v="0"/>
    <n v="0"/>
    <x v="1"/>
    <n v="0"/>
  </r>
  <r>
    <s v="EU2113"/>
    <x v="1113"/>
    <s v="Matthew Martin"/>
    <s v="coopermichelle@hotmail.com"/>
    <x v="3"/>
    <x v="2"/>
    <d v="2024-10-03T00:00:00"/>
    <d v="2025-01-01T09:00:00"/>
    <d v="2025-01-01T10:00:00"/>
    <n v="60"/>
    <s v="Tablet"/>
    <s v="Linux"/>
    <s v="Web"/>
    <s v="Reading Material"/>
    <x v="3"/>
    <s v="Ethernet"/>
    <n v="965.41"/>
    <x v="394"/>
    <x v="1"/>
    <n v="5"/>
    <s v="No"/>
    <x v="1"/>
    <n v="44.36"/>
    <s v="No"/>
    <n v="8"/>
    <x v="57"/>
    <x v="0"/>
    <n v="1"/>
    <x v="1"/>
    <n v="0"/>
  </r>
  <r>
    <s v="EU2114"/>
    <x v="1114"/>
    <s v="Lauren Peterson"/>
    <s v="jenna69@gray.org"/>
    <x v="3"/>
    <x v="2"/>
    <d v="2025-05-26T00:00:00"/>
    <d v="2025-01-01T09:00:00"/>
    <d v="2025-01-01T11:00:00"/>
    <n v="120"/>
    <s v="Tablet"/>
    <s v="iOS"/>
    <s v="Mobile App"/>
    <s v="Discussion"/>
    <x v="4"/>
    <s v="5G"/>
    <n v="554.03"/>
    <x v="643"/>
    <x v="1"/>
    <n v="3"/>
    <s v="Yes"/>
    <x v="1"/>
    <n v="92.22"/>
    <s v="No"/>
    <n v="4"/>
    <x v="132"/>
    <x v="3"/>
    <n v="1"/>
    <x v="1"/>
    <n v="0"/>
  </r>
  <r>
    <s v="EU2115"/>
    <x v="1115"/>
    <s v="Curtis Lloyd"/>
    <s v="nancy67@adams.com"/>
    <x v="0"/>
    <x v="2"/>
    <d v="2025-03-09T00:00:00"/>
    <d v="2025-01-01T14:00:00"/>
    <d v="2025-01-01T16:00:00"/>
    <n v="120"/>
    <s v="Laptop"/>
    <s v="macOS"/>
    <s v="Web"/>
    <s v="Reading Material"/>
    <x v="4"/>
    <s v="4G"/>
    <n v="863.73"/>
    <x v="56"/>
    <x v="1"/>
    <n v="0"/>
    <s v="No"/>
    <x v="0"/>
    <n v="48.63"/>
    <s v="Yes"/>
    <n v="10"/>
    <x v="199"/>
    <x v="1"/>
    <n v="1"/>
    <x v="0"/>
    <n v="1"/>
  </r>
  <r>
    <s v="EU2116"/>
    <x v="1116"/>
    <s v="Richard Robinson"/>
    <s v="ybrooks@yahoo.com"/>
    <x v="0"/>
    <x v="0"/>
    <d v="2025-05-06T00:00:00"/>
    <d v="2025-01-01T13:00:00"/>
    <d v="2025-01-01T14:00:00"/>
    <n v="60"/>
    <s v="Tablet"/>
    <s v="Windows"/>
    <s v="Mobile App"/>
    <s v="Reading Material"/>
    <x v="0"/>
    <s v="4G"/>
    <n v="337.04"/>
    <x v="599"/>
    <x v="1"/>
    <n v="1"/>
    <s v="Yes"/>
    <x v="0"/>
    <n v="42.75"/>
    <s v="Yes"/>
    <n v="9"/>
    <x v="54"/>
    <x v="4"/>
    <n v="1"/>
    <x v="0"/>
    <n v="1"/>
  </r>
  <r>
    <s v="EU2117"/>
    <x v="1117"/>
    <s v="Lee Molina"/>
    <s v="mollymarshall@hotmail.com"/>
    <x v="0"/>
    <x v="5"/>
    <d v="2025-06-27T00:00:00"/>
    <d v="2025-01-01T08:00:00"/>
    <d v="2025-01-01T10:00:00"/>
    <n v="120"/>
    <s v="Laptop"/>
    <s v="iOS"/>
    <s v="Mobile App"/>
    <s v="Discussion"/>
    <x v="0"/>
    <s v="Ethernet"/>
    <n v="96.11"/>
    <x v="183"/>
    <x v="1"/>
    <n v="5"/>
    <s v="Yes"/>
    <x v="0"/>
    <n v="93.92"/>
    <s v="Yes"/>
    <n v="8"/>
    <x v="70"/>
    <x v="3"/>
    <n v="1"/>
    <x v="0"/>
    <n v="1"/>
  </r>
  <r>
    <s v="EU2118"/>
    <x v="1118"/>
    <s v="Michele Rodriguez"/>
    <s v="eshelton@yahoo.com"/>
    <x v="2"/>
    <x v="0"/>
    <d v="2025-01-23T00:00:00"/>
    <d v="2025-01-01T12:00:00"/>
    <d v="2025-01-01T14:00:00"/>
    <n v="120"/>
    <s v="Tablet"/>
    <s v="Windows"/>
    <s v="Mobile App"/>
    <s v="Discussion"/>
    <x v="4"/>
    <s v="5G"/>
    <n v="546.03"/>
    <x v="68"/>
    <x v="0"/>
    <n v="1"/>
    <s v="Yes"/>
    <x v="0"/>
    <n v="40.1"/>
    <s v="Yes"/>
    <n v="3"/>
    <x v="161"/>
    <x v="0"/>
    <n v="0"/>
    <x v="0"/>
    <n v="1"/>
  </r>
  <r>
    <s v="EU2119"/>
    <x v="1119"/>
    <s v="Morgan Thompson"/>
    <s v="thomas48@gmail.com"/>
    <x v="4"/>
    <x v="2"/>
    <d v="2025-01-14T00:00:00"/>
    <d v="2025-01-01T11:00:00"/>
    <d v="2025-01-01T13:00:00"/>
    <n v="120"/>
    <s v="Laptop"/>
    <s v="Android"/>
    <s v="Web"/>
    <s v="Video"/>
    <x v="2"/>
    <s v="5G"/>
    <n v="926.08"/>
    <x v="357"/>
    <x v="0"/>
    <n v="2"/>
    <s v="No"/>
    <x v="0"/>
    <n v="57.56"/>
    <s v="Yes"/>
    <n v="4"/>
    <x v="2"/>
    <x v="0"/>
    <n v="0"/>
    <x v="0"/>
    <n v="1"/>
  </r>
  <r>
    <s v="EU2120"/>
    <x v="1120"/>
    <s v="Jennifer Harris"/>
    <s v="brittanymiller@hotmail.com"/>
    <x v="0"/>
    <x v="0"/>
    <d v="2024-07-26T00:00:00"/>
    <d v="2025-01-01T13:00:00"/>
    <d v="2025-01-01T14:00:00"/>
    <n v="60"/>
    <s v="Laptop"/>
    <s v="Windows"/>
    <s v="Web"/>
    <s v="Quiz"/>
    <x v="4"/>
    <s v="5G"/>
    <n v="617.59"/>
    <x v="460"/>
    <x v="1"/>
    <n v="0"/>
    <s v="No"/>
    <x v="0"/>
    <n v="0.91"/>
    <s v="No"/>
    <n v="3"/>
    <x v="38"/>
    <x v="0"/>
    <n v="1"/>
    <x v="0"/>
    <n v="0"/>
  </r>
  <r>
    <s v="EU2121"/>
    <x v="1121"/>
    <s v="John Mann"/>
    <s v="madeline61@jones.net"/>
    <x v="0"/>
    <x v="0"/>
    <d v="2024-07-17T00:00:00"/>
    <d v="2025-01-01T09:00:00"/>
    <d v="2025-01-01T10:00:00"/>
    <n v="60"/>
    <s v="Smartphone"/>
    <s v="Linux"/>
    <s v="Web"/>
    <s v="Quiz"/>
    <x v="3"/>
    <s v="WiFi"/>
    <n v="456.79"/>
    <x v="251"/>
    <x v="1"/>
    <n v="3"/>
    <s v="No"/>
    <x v="1"/>
    <n v="78.16"/>
    <s v="Yes"/>
    <n v="8"/>
    <x v="33"/>
    <x v="0"/>
    <n v="1"/>
    <x v="1"/>
    <n v="1"/>
  </r>
  <r>
    <s v="EU2122"/>
    <x v="1122"/>
    <s v="Lindsay Brown"/>
    <s v="lisa08@boyer-james.biz"/>
    <x v="2"/>
    <x v="2"/>
    <d v="2025-03-29T00:00:00"/>
    <d v="2025-01-01T08:00:00"/>
    <d v="2025-01-01T09:00:00"/>
    <n v="60"/>
    <s v="Smartphone"/>
    <s v="iOS"/>
    <s v="Mobile App"/>
    <s v="Discussion"/>
    <x v="0"/>
    <s v="Ethernet"/>
    <n v="541.20000000000005"/>
    <x v="147"/>
    <x v="0"/>
    <n v="3"/>
    <s v="Yes"/>
    <x v="1"/>
    <n v="11.99"/>
    <s v="Yes"/>
    <n v="10"/>
    <x v="97"/>
    <x v="3"/>
    <n v="0"/>
    <x v="1"/>
    <n v="1"/>
  </r>
  <r>
    <s v="EU2123"/>
    <x v="1123"/>
    <s v="Kevin Hanson"/>
    <s v="fcastillo@butler-smith.biz"/>
    <x v="3"/>
    <x v="4"/>
    <d v="2025-01-03T00:00:00"/>
    <d v="2025-01-01T10:00:00"/>
    <d v="2025-01-01T11:00:00"/>
    <n v="60"/>
    <s v="Smartphone"/>
    <s v="iOS"/>
    <s v="Mobile App"/>
    <s v="Reading Material"/>
    <x v="4"/>
    <s v="Ethernet"/>
    <n v="196.07"/>
    <x v="198"/>
    <x v="0"/>
    <n v="1"/>
    <s v="No"/>
    <x v="1"/>
    <n v="7.71"/>
    <s v="No"/>
    <n v="3"/>
    <x v="154"/>
    <x v="2"/>
    <n v="0"/>
    <x v="1"/>
    <n v="0"/>
  </r>
  <r>
    <s v="EU2124"/>
    <x v="1124"/>
    <s v="Jack Bentley"/>
    <s v="xpatton@hotmail.com"/>
    <x v="2"/>
    <x v="4"/>
    <d v="2025-03-15T00:00:00"/>
    <d v="2025-01-01T12:00:00"/>
    <d v="2025-01-01T14:00:00"/>
    <n v="120"/>
    <s v="Laptop"/>
    <s v="Windows"/>
    <s v="Mobile App"/>
    <s v="Quiz"/>
    <x v="0"/>
    <s v="5G"/>
    <n v="177.64"/>
    <x v="88"/>
    <x v="1"/>
    <n v="4"/>
    <s v="Yes"/>
    <x v="1"/>
    <n v="92.45"/>
    <s v="Yes"/>
    <n v="0"/>
    <x v="121"/>
    <x v="5"/>
    <n v="1"/>
    <x v="1"/>
    <n v="1"/>
  </r>
  <r>
    <s v="EU2125"/>
    <x v="1125"/>
    <s v="Shannon Colon"/>
    <s v="wrightmichael@hotmail.com"/>
    <x v="1"/>
    <x v="3"/>
    <d v="2024-12-09T00:00:00"/>
    <d v="2025-01-01T14:00:00"/>
    <d v="2025-01-01T16:00:00"/>
    <n v="120"/>
    <s v="Tablet"/>
    <s v="Android"/>
    <s v="Mobile App"/>
    <s v="Video"/>
    <x v="0"/>
    <s v="4G"/>
    <n v="201.93"/>
    <x v="644"/>
    <x v="1"/>
    <n v="0"/>
    <s v="Yes"/>
    <x v="1"/>
    <n v="71.92"/>
    <s v="No"/>
    <n v="4"/>
    <x v="159"/>
    <x v="4"/>
    <n v="1"/>
    <x v="1"/>
    <n v="0"/>
  </r>
  <r>
    <s v="EU2126"/>
    <x v="1126"/>
    <s v="Dominique Bradshaw"/>
    <s v="ywilson@thomas-phillips.biz"/>
    <x v="0"/>
    <x v="0"/>
    <d v="2025-02-09T00:00:00"/>
    <d v="2025-01-01T14:00:00"/>
    <d v="2025-01-01T15:00:00"/>
    <n v="60"/>
    <s v="Desktop"/>
    <s v="macOS"/>
    <s v="Mobile App"/>
    <s v="Discussion"/>
    <x v="4"/>
    <s v="Ethernet"/>
    <n v="682.2"/>
    <x v="581"/>
    <x v="1"/>
    <n v="3"/>
    <s v="Yes"/>
    <x v="1"/>
    <n v="118.73"/>
    <s v="Yes"/>
    <n v="9"/>
    <x v="81"/>
    <x v="1"/>
    <n v="1"/>
    <x v="1"/>
    <n v="1"/>
  </r>
  <r>
    <s v="EU2127"/>
    <x v="1127"/>
    <s v="Andrea Aguirre"/>
    <s v="fordkevin@hotmail.com"/>
    <x v="1"/>
    <x v="0"/>
    <d v="2025-05-22T00:00:00"/>
    <d v="2025-01-01T10:00:00"/>
    <d v="2025-01-01T12:00:00"/>
    <n v="120"/>
    <s v="Tablet"/>
    <s v="macOS"/>
    <s v="Web"/>
    <s v="Discussion"/>
    <x v="3"/>
    <s v="5G"/>
    <n v="51.14"/>
    <x v="423"/>
    <x v="1"/>
    <n v="4"/>
    <s v="No"/>
    <x v="0"/>
    <n v="109.72"/>
    <s v="No"/>
    <n v="5"/>
    <x v="112"/>
    <x v="2"/>
    <n v="1"/>
    <x v="0"/>
    <n v="0"/>
  </r>
  <r>
    <s v="EU2128"/>
    <x v="1128"/>
    <s v="Bobby Evans"/>
    <s v="johnharris@griffith.net"/>
    <x v="2"/>
    <x v="5"/>
    <d v="2024-09-05T00:00:00"/>
    <d v="2025-01-01T10:00:00"/>
    <d v="2025-01-01T11:00:00"/>
    <n v="60"/>
    <s v="Tablet"/>
    <s v="Android"/>
    <s v="Web"/>
    <s v="Discussion"/>
    <x v="1"/>
    <s v="5G"/>
    <n v="739.29"/>
    <x v="375"/>
    <x v="0"/>
    <n v="3"/>
    <s v="Yes"/>
    <x v="1"/>
    <n v="107.72"/>
    <s v="No"/>
    <n v="4"/>
    <x v="45"/>
    <x v="3"/>
    <n v="0"/>
    <x v="1"/>
    <n v="0"/>
  </r>
  <r>
    <s v="EU2129"/>
    <x v="1129"/>
    <s v="Marvin Grant"/>
    <s v="barrykevin@smith-smith.com"/>
    <x v="3"/>
    <x v="1"/>
    <d v="2025-03-15T00:00:00"/>
    <d v="2025-01-01T14:00:00"/>
    <d v="2025-01-01T16:00:00"/>
    <n v="120"/>
    <s v="Smartphone"/>
    <s v="Android"/>
    <s v="Mobile App"/>
    <s v="Discussion"/>
    <x v="2"/>
    <s v="WiFi"/>
    <n v="123.08"/>
    <x v="449"/>
    <x v="1"/>
    <n v="0"/>
    <s v="Yes"/>
    <x v="1"/>
    <n v="113.5"/>
    <s v="No"/>
    <n v="7"/>
    <x v="79"/>
    <x v="5"/>
    <n v="1"/>
    <x v="1"/>
    <n v="0"/>
  </r>
  <r>
    <s v="EU2130"/>
    <x v="1130"/>
    <s v="Jamie Collins"/>
    <s v="erin55@arnold-reed.info"/>
    <x v="2"/>
    <x v="1"/>
    <d v="2024-08-26T00:00:00"/>
    <d v="2025-01-01T11:00:00"/>
    <d v="2025-01-01T12:00:00"/>
    <n v="60"/>
    <s v="Tablet"/>
    <s v="Windows"/>
    <s v="Web"/>
    <s v="Reading Material"/>
    <x v="0"/>
    <s v="WiFi"/>
    <n v="94.89"/>
    <x v="489"/>
    <x v="1"/>
    <n v="1"/>
    <s v="Yes"/>
    <x v="1"/>
    <n v="63.44"/>
    <s v="Yes"/>
    <n v="2"/>
    <x v="143"/>
    <x v="0"/>
    <n v="1"/>
    <x v="1"/>
    <n v="1"/>
  </r>
  <r>
    <s v="EU2131"/>
    <x v="1131"/>
    <s v="Angela Rogers"/>
    <s v="nashkrista@vazquez.com"/>
    <x v="4"/>
    <x v="5"/>
    <d v="2025-03-03T00:00:00"/>
    <d v="2025-01-01T14:00:00"/>
    <d v="2025-01-01T15:00:00"/>
    <n v="60"/>
    <s v="Smartphone"/>
    <s v="Android"/>
    <s v="Web"/>
    <s v="Reading Material"/>
    <x v="4"/>
    <s v="5G"/>
    <n v="756.34"/>
    <x v="175"/>
    <x v="1"/>
    <n v="0"/>
    <s v="Yes"/>
    <x v="0"/>
    <n v="39.93"/>
    <s v="Yes"/>
    <n v="3"/>
    <x v="130"/>
    <x v="1"/>
    <n v="1"/>
    <x v="0"/>
    <n v="1"/>
  </r>
  <r>
    <s v="EU2132"/>
    <x v="1132"/>
    <s v="Allen Phillips"/>
    <s v="daviskristy@gmail.com"/>
    <x v="0"/>
    <x v="0"/>
    <d v="2024-11-06T00:00:00"/>
    <d v="2025-01-01T09:00:00"/>
    <d v="2025-01-01T10:00:00"/>
    <n v="60"/>
    <s v="Tablet"/>
    <s v="Windows"/>
    <s v="Web"/>
    <s v="Assignment"/>
    <x v="3"/>
    <s v="4G"/>
    <n v="96.36"/>
    <x v="619"/>
    <x v="1"/>
    <n v="4"/>
    <s v="No"/>
    <x v="1"/>
    <n v="60.16"/>
    <s v="Yes"/>
    <n v="6"/>
    <x v="208"/>
    <x v="1"/>
    <n v="1"/>
    <x v="1"/>
    <n v="1"/>
  </r>
  <r>
    <s v="EU2133"/>
    <x v="1133"/>
    <s v="Tammy Curry"/>
    <s v="timothyshah@yahoo.com"/>
    <x v="1"/>
    <x v="3"/>
    <d v="2025-07-08T00:00:00"/>
    <d v="2025-01-01T11:00:00"/>
    <d v="2025-01-01T12:00:00"/>
    <n v="60"/>
    <s v="Desktop"/>
    <s v="Linux"/>
    <s v="Web"/>
    <s v="Quiz"/>
    <x v="3"/>
    <s v="Ethernet"/>
    <n v="313.77999999999997"/>
    <x v="427"/>
    <x v="0"/>
    <n v="2"/>
    <s v="No"/>
    <x v="1"/>
    <n v="15.14"/>
    <s v="No"/>
    <n v="1"/>
    <x v="89"/>
    <x v="1"/>
    <n v="0"/>
    <x v="1"/>
    <n v="0"/>
  </r>
  <r>
    <s v="EU2134"/>
    <x v="1134"/>
    <s v="Amanda Hill"/>
    <s v="josephmason@hotmail.com"/>
    <x v="4"/>
    <x v="3"/>
    <d v="2024-07-12T00:00:00"/>
    <d v="2025-01-01T08:00:00"/>
    <d v="2025-01-01T09:00:00"/>
    <n v="60"/>
    <s v="Smartphone"/>
    <s v="iOS"/>
    <s v="Mobile App"/>
    <s v="Discussion"/>
    <x v="4"/>
    <s v="5G"/>
    <n v="928.53"/>
    <x v="645"/>
    <x v="1"/>
    <n v="3"/>
    <s v="No"/>
    <x v="1"/>
    <n v="35.94"/>
    <s v="No"/>
    <n v="2"/>
    <x v="68"/>
    <x v="0"/>
    <n v="1"/>
    <x v="1"/>
    <n v="0"/>
  </r>
  <r>
    <s v="EU2135"/>
    <x v="1135"/>
    <s v="Tiffany Taylor"/>
    <s v="zwilliams@miller.com"/>
    <x v="2"/>
    <x v="6"/>
    <d v="2024-11-09T00:00:00"/>
    <d v="2025-01-01T11:00:00"/>
    <d v="2025-01-01T13:00:00"/>
    <n v="120"/>
    <s v="Laptop"/>
    <s v="iOS"/>
    <s v="Mobile App"/>
    <s v="Discussion"/>
    <x v="4"/>
    <s v="4G"/>
    <n v="569.30999999999995"/>
    <x v="646"/>
    <x v="1"/>
    <n v="0"/>
    <s v="No"/>
    <x v="0"/>
    <n v="58.73"/>
    <s v="Yes"/>
    <n v="6"/>
    <x v="135"/>
    <x v="0"/>
    <n v="1"/>
    <x v="0"/>
    <n v="1"/>
  </r>
  <r>
    <s v="EU2136"/>
    <x v="1136"/>
    <s v="Robert Stanley"/>
    <s v="dawn06@yahoo.com"/>
    <x v="1"/>
    <x v="5"/>
    <d v="2025-06-12T00:00:00"/>
    <d v="2025-01-01T08:00:00"/>
    <d v="2025-01-01T10:00:00"/>
    <n v="120"/>
    <s v="Laptop"/>
    <s v="iOS"/>
    <s v="Web"/>
    <s v="Quiz"/>
    <x v="1"/>
    <s v="5G"/>
    <n v="935.61"/>
    <x v="647"/>
    <x v="1"/>
    <n v="4"/>
    <s v="Yes"/>
    <x v="1"/>
    <n v="113.18"/>
    <s v="No"/>
    <n v="2"/>
    <x v="159"/>
    <x v="0"/>
    <n v="1"/>
    <x v="1"/>
    <n v="0"/>
  </r>
  <r>
    <s v="EU2137"/>
    <x v="1137"/>
    <s v="Stephanie Rice"/>
    <s v="jennifer80@hotmail.com"/>
    <x v="0"/>
    <x v="6"/>
    <d v="2025-05-16T00:00:00"/>
    <d v="2025-01-01T09:00:00"/>
    <d v="2025-01-01T11:00:00"/>
    <n v="120"/>
    <s v="Desktop"/>
    <s v="iOS"/>
    <s v="Mobile App"/>
    <s v="Assignment"/>
    <x v="0"/>
    <s v="Ethernet"/>
    <n v="908.68"/>
    <x v="456"/>
    <x v="0"/>
    <n v="3"/>
    <s v="Yes"/>
    <x v="0"/>
    <n v="31.85"/>
    <s v="No"/>
    <n v="7"/>
    <x v="22"/>
    <x v="0"/>
    <n v="0"/>
    <x v="0"/>
    <n v="0"/>
  </r>
  <r>
    <s v="EU2138"/>
    <x v="1138"/>
    <s v="John Miller"/>
    <s v="emily94@gmail.com"/>
    <x v="3"/>
    <x v="6"/>
    <d v="2024-11-30T00:00:00"/>
    <d v="2025-01-01T09:00:00"/>
    <d v="2025-01-01T10:00:00"/>
    <n v="60"/>
    <s v="Laptop"/>
    <s v="Linux"/>
    <s v="Web"/>
    <s v="Video"/>
    <x v="1"/>
    <s v="Ethernet"/>
    <n v="293.67"/>
    <x v="648"/>
    <x v="0"/>
    <n v="2"/>
    <s v="Yes"/>
    <x v="1"/>
    <n v="45.44"/>
    <s v="No"/>
    <n v="3"/>
    <x v="148"/>
    <x v="0"/>
    <n v="0"/>
    <x v="1"/>
    <n v="0"/>
  </r>
  <r>
    <s v="EU2139"/>
    <x v="1139"/>
    <s v="Savannah Washington"/>
    <s v="john24@hotmail.com"/>
    <x v="3"/>
    <x v="0"/>
    <d v="2025-06-26T00:00:00"/>
    <d v="2025-01-01T11:00:00"/>
    <d v="2025-01-01T13:00:00"/>
    <n v="120"/>
    <s v="Laptop"/>
    <s v="Android"/>
    <s v="Web"/>
    <s v="Reading Material"/>
    <x v="2"/>
    <s v="4G"/>
    <n v="725.24"/>
    <x v="309"/>
    <x v="1"/>
    <n v="5"/>
    <s v="Yes"/>
    <x v="0"/>
    <n v="27.36"/>
    <s v="No"/>
    <n v="8"/>
    <x v="188"/>
    <x v="5"/>
    <n v="1"/>
    <x v="0"/>
    <n v="0"/>
  </r>
  <r>
    <s v="EU2140"/>
    <x v="1140"/>
    <s v="Jacob Eaton"/>
    <s v="ytaylor@hotmail.com"/>
    <x v="2"/>
    <x v="6"/>
    <d v="2024-12-04T00:00:00"/>
    <d v="2025-01-01T10:00:00"/>
    <d v="2025-01-01T11:00:00"/>
    <n v="60"/>
    <s v="Desktop"/>
    <s v="Windows"/>
    <s v="Web"/>
    <s v="Reading Material"/>
    <x v="0"/>
    <s v="4G"/>
    <n v="159.84"/>
    <x v="602"/>
    <x v="1"/>
    <n v="0"/>
    <s v="No"/>
    <x v="0"/>
    <n v="87.26"/>
    <s v="No"/>
    <n v="3"/>
    <x v="211"/>
    <x v="5"/>
    <n v="1"/>
    <x v="0"/>
    <n v="0"/>
  </r>
  <r>
    <s v="EU2141"/>
    <x v="1141"/>
    <s v="James Heath"/>
    <s v="michele88@salinas.com"/>
    <x v="4"/>
    <x v="4"/>
    <d v="2024-10-05T00:00:00"/>
    <d v="2025-01-01T11:00:00"/>
    <d v="2025-01-01T12:00:00"/>
    <n v="60"/>
    <s v="Desktop"/>
    <s v="macOS"/>
    <s v="Mobile App"/>
    <s v="Quiz"/>
    <x v="2"/>
    <s v="4G"/>
    <n v="519.54999999999995"/>
    <x v="649"/>
    <x v="1"/>
    <n v="4"/>
    <s v="Yes"/>
    <x v="0"/>
    <n v="17.73"/>
    <s v="No"/>
    <n v="2"/>
    <x v="105"/>
    <x v="0"/>
    <n v="1"/>
    <x v="0"/>
    <n v="0"/>
  </r>
  <r>
    <s v="EU2142"/>
    <x v="1142"/>
    <s v="Michael Ellis"/>
    <s v="kelly31@robinson.info"/>
    <x v="2"/>
    <x v="4"/>
    <d v="2024-10-30T00:00:00"/>
    <d v="2025-01-01T12:00:00"/>
    <d v="2025-01-01T14:00:00"/>
    <n v="120"/>
    <s v="Tablet"/>
    <s v="Android"/>
    <s v="Mobile App"/>
    <s v="Reading Material"/>
    <x v="4"/>
    <s v="Ethernet"/>
    <n v="649.14"/>
    <x v="515"/>
    <x v="1"/>
    <n v="4"/>
    <s v="Yes"/>
    <x v="0"/>
    <n v="71.819999999999993"/>
    <s v="Yes"/>
    <n v="6"/>
    <x v="228"/>
    <x v="0"/>
    <n v="1"/>
    <x v="0"/>
    <n v="1"/>
  </r>
  <r>
    <s v="EU2143"/>
    <x v="1143"/>
    <s v="Patrick Nguyen"/>
    <s v="jshort@collins.com"/>
    <x v="3"/>
    <x v="0"/>
    <d v="2025-05-16T00:00:00"/>
    <d v="2025-01-01T14:00:00"/>
    <d v="2025-01-01T16:00:00"/>
    <n v="120"/>
    <s v="Laptop"/>
    <s v="Linux"/>
    <s v="Mobile App"/>
    <s v="Discussion"/>
    <x v="1"/>
    <s v="4G"/>
    <n v="543.84"/>
    <x v="650"/>
    <x v="0"/>
    <n v="4"/>
    <s v="No"/>
    <x v="1"/>
    <n v="64.83"/>
    <s v="Yes"/>
    <n v="6"/>
    <x v="29"/>
    <x v="0"/>
    <n v="0"/>
    <x v="1"/>
    <n v="1"/>
  </r>
  <r>
    <s v="EU2144"/>
    <x v="1144"/>
    <s v="Carl Ray"/>
    <s v="jamesrebecca@pope.net"/>
    <x v="4"/>
    <x v="4"/>
    <d v="2025-05-10T00:00:00"/>
    <d v="2025-01-01T09:00:00"/>
    <d v="2025-01-01T10:00:00"/>
    <n v="60"/>
    <s v="Tablet"/>
    <s v="macOS"/>
    <s v="Mobile App"/>
    <s v="Quiz"/>
    <x v="3"/>
    <s v="Ethernet"/>
    <n v="50.1"/>
    <x v="651"/>
    <x v="0"/>
    <n v="4"/>
    <s v="Yes"/>
    <x v="0"/>
    <n v="87.46"/>
    <s v="No"/>
    <n v="3"/>
    <x v="102"/>
    <x v="0"/>
    <n v="0"/>
    <x v="0"/>
    <n v="0"/>
  </r>
  <r>
    <s v="EU2145"/>
    <x v="1145"/>
    <s v="Charles Boyd"/>
    <s v="wfoster@hotmail.com"/>
    <x v="1"/>
    <x v="1"/>
    <d v="2025-01-13T00:00:00"/>
    <d v="2025-01-01T14:00:00"/>
    <d v="2025-01-01T16:00:00"/>
    <n v="120"/>
    <s v="Laptop"/>
    <s v="Windows"/>
    <s v="Web"/>
    <s v="Assignment"/>
    <x v="3"/>
    <s v="5G"/>
    <n v="629.91999999999996"/>
    <x v="555"/>
    <x v="0"/>
    <n v="5"/>
    <s v="Yes"/>
    <x v="1"/>
    <n v="45.75"/>
    <s v="Yes"/>
    <n v="0"/>
    <x v="137"/>
    <x v="1"/>
    <n v="0"/>
    <x v="1"/>
    <n v="1"/>
  </r>
  <r>
    <s v="EU2146"/>
    <x v="1146"/>
    <s v="Elizabeth Foster"/>
    <s v="jamesryan@vasquez.com"/>
    <x v="0"/>
    <x v="2"/>
    <d v="2024-10-31T00:00:00"/>
    <d v="2025-01-01T14:00:00"/>
    <d v="2025-01-01T15:00:00"/>
    <n v="60"/>
    <s v="Tablet"/>
    <s v="Android"/>
    <s v="Web"/>
    <s v="Video"/>
    <x v="0"/>
    <s v="Ethernet"/>
    <n v="820.97"/>
    <x v="645"/>
    <x v="1"/>
    <n v="2"/>
    <s v="Yes"/>
    <x v="0"/>
    <n v="114.01"/>
    <s v="Yes"/>
    <n v="3"/>
    <x v="76"/>
    <x v="0"/>
    <n v="1"/>
    <x v="0"/>
    <n v="1"/>
  </r>
  <r>
    <s v="EU2147"/>
    <x v="1147"/>
    <s v="Nancy Snyder"/>
    <s v="bennettamber@kelley-pearson.com"/>
    <x v="4"/>
    <x v="6"/>
    <d v="2025-05-21T00:00:00"/>
    <d v="2025-01-01T12:00:00"/>
    <d v="2025-01-01T13:00:00"/>
    <n v="60"/>
    <s v="Laptop"/>
    <s v="macOS"/>
    <s v="Web"/>
    <s v="Video"/>
    <x v="1"/>
    <s v="5G"/>
    <n v="263.58999999999997"/>
    <x v="116"/>
    <x v="1"/>
    <n v="4"/>
    <s v="Yes"/>
    <x v="1"/>
    <n v="83.9"/>
    <s v="No"/>
    <n v="6"/>
    <x v="183"/>
    <x v="5"/>
    <n v="1"/>
    <x v="1"/>
    <n v="0"/>
  </r>
  <r>
    <s v="EU2148"/>
    <x v="1148"/>
    <s v="Scott Giles"/>
    <s v="oconnordavid@schwartz.info"/>
    <x v="1"/>
    <x v="6"/>
    <d v="2025-01-18T00:00:00"/>
    <d v="2025-01-01T12:00:00"/>
    <d v="2025-01-01T13:00:00"/>
    <n v="60"/>
    <s v="Laptop"/>
    <s v="macOS"/>
    <s v="Web"/>
    <s v="Discussion"/>
    <x v="2"/>
    <s v="WiFi"/>
    <n v="137.5"/>
    <x v="652"/>
    <x v="0"/>
    <n v="0"/>
    <s v="Yes"/>
    <x v="0"/>
    <n v="3.43"/>
    <s v="Yes"/>
    <n v="1"/>
    <x v="20"/>
    <x v="4"/>
    <n v="0"/>
    <x v="0"/>
    <n v="1"/>
  </r>
  <r>
    <s v="EU2149"/>
    <x v="1149"/>
    <s v="Tanya Figueroa"/>
    <s v="amanda68@cruz.org"/>
    <x v="2"/>
    <x v="5"/>
    <d v="2025-01-21T00:00:00"/>
    <d v="2025-01-01T12:00:00"/>
    <d v="2025-01-01T14:00:00"/>
    <n v="120"/>
    <s v="Tablet"/>
    <s v="macOS"/>
    <s v="Web"/>
    <s v="Assignment"/>
    <x v="4"/>
    <s v="WiFi"/>
    <n v="802.4"/>
    <x v="96"/>
    <x v="1"/>
    <n v="5"/>
    <s v="No"/>
    <x v="0"/>
    <n v="28.96"/>
    <s v="Yes"/>
    <n v="5"/>
    <x v="6"/>
    <x v="0"/>
    <n v="1"/>
    <x v="0"/>
    <n v="1"/>
  </r>
  <r>
    <s v="EU2150"/>
    <x v="1150"/>
    <s v="Carmen Carter"/>
    <s v="barrettrebekah@gmail.com"/>
    <x v="2"/>
    <x v="0"/>
    <d v="2025-07-11T00:00:00"/>
    <d v="2025-01-01T14:00:00"/>
    <d v="2025-01-01T16:00:00"/>
    <n v="120"/>
    <s v="Laptop"/>
    <s v="Windows"/>
    <s v="Web"/>
    <s v="Assignment"/>
    <x v="0"/>
    <s v="5G"/>
    <n v="452.16"/>
    <x v="653"/>
    <x v="1"/>
    <n v="5"/>
    <s v="Yes"/>
    <x v="1"/>
    <n v="119.07"/>
    <s v="Yes"/>
    <n v="0"/>
    <x v="214"/>
    <x v="2"/>
    <n v="1"/>
    <x v="1"/>
    <n v="1"/>
  </r>
  <r>
    <s v="EU2151"/>
    <x v="1151"/>
    <s v="Ashley Smith"/>
    <s v="bradfordpatrick@yahoo.com"/>
    <x v="3"/>
    <x v="3"/>
    <d v="2024-12-04T00:00:00"/>
    <d v="2025-01-01T10:00:00"/>
    <d v="2025-01-01T11:00:00"/>
    <n v="60"/>
    <s v="Laptop"/>
    <s v="iOS"/>
    <s v="Mobile App"/>
    <s v="Reading Material"/>
    <x v="3"/>
    <s v="WiFi"/>
    <n v="706.53"/>
    <x v="654"/>
    <x v="1"/>
    <n v="3"/>
    <s v="Yes"/>
    <x v="0"/>
    <n v="43.17"/>
    <s v="Yes"/>
    <n v="7"/>
    <x v="40"/>
    <x v="5"/>
    <n v="1"/>
    <x v="0"/>
    <n v="1"/>
  </r>
  <r>
    <s v="EU2152"/>
    <x v="1152"/>
    <s v="Alicia Erickson"/>
    <s v="okhan@gmail.com"/>
    <x v="0"/>
    <x v="3"/>
    <d v="2025-04-05T00:00:00"/>
    <d v="2025-01-01T13:00:00"/>
    <d v="2025-01-01T15:00:00"/>
    <n v="120"/>
    <s v="Desktop"/>
    <s v="Windows"/>
    <s v="Mobile App"/>
    <s v="Video"/>
    <x v="4"/>
    <s v="WiFi"/>
    <n v="853.59"/>
    <x v="92"/>
    <x v="1"/>
    <n v="5"/>
    <s v="No"/>
    <x v="1"/>
    <n v="67.31"/>
    <s v="Yes"/>
    <n v="10"/>
    <x v="226"/>
    <x v="3"/>
    <n v="1"/>
    <x v="1"/>
    <n v="1"/>
  </r>
  <r>
    <s v="EU2153"/>
    <x v="1153"/>
    <s v="Alexandra Wallace"/>
    <s v="freese@santos.info"/>
    <x v="3"/>
    <x v="4"/>
    <d v="2024-10-24T00:00:00"/>
    <d v="2025-01-01T09:00:00"/>
    <d v="2025-01-01T11:00:00"/>
    <n v="120"/>
    <s v="Laptop"/>
    <s v="Android"/>
    <s v="Web"/>
    <s v="Discussion"/>
    <x v="3"/>
    <s v="4G"/>
    <n v="832.27"/>
    <x v="655"/>
    <x v="0"/>
    <n v="5"/>
    <s v="No"/>
    <x v="1"/>
    <n v="30.91"/>
    <s v="No"/>
    <n v="7"/>
    <x v="202"/>
    <x v="4"/>
    <n v="0"/>
    <x v="1"/>
    <n v="0"/>
  </r>
  <r>
    <s v="EU2154"/>
    <x v="1154"/>
    <s v="Jason Horne"/>
    <s v="johnnguyen@yahoo.com"/>
    <x v="2"/>
    <x v="3"/>
    <d v="2024-10-09T00:00:00"/>
    <d v="2025-01-01T09:00:00"/>
    <d v="2025-01-01T11:00:00"/>
    <n v="120"/>
    <s v="Tablet"/>
    <s v="macOS"/>
    <s v="Web"/>
    <s v="Assignment"/>
    <x v="4"/>
    <s v="4G"/>
    <n v="487.82"/>
    <x v="444"/>
    <x v="1"/>
    <n v="0"/>
    <s v="No"/>
    <x v="0"/>
    <n v="97.77"/>
    <s v="Yes"/>
    <n v="9"/>
    <x v="89"/>
    <x v="0"/>
    <n v="1"/>
    <x v="0"/>
    <n v="1"/>
  </r>
  <r>
    <s v="EU2155"/>
    <x v="1155"/>
    <s v="Mr. Michael Young"/>
    <s v="rebekahrios@delgado.com"/>
    <x v="0"/>
    <x v="4"/>
    <d v="2025-02-04T00:00:00"/>
    <d v="2025-01-01T13:00:00"/>
    <d v="2025-01-01T15:00:00"/>
    <n v="120"/>
    <s v="Desktop"/>
    <s v="Android"/>
    <s v="Web"/>
    <s v="Video"/>
    <x v="2"/>
    <s v="5G"/>
    <n v="488.97"/>
    <x v="433"/>
    <x v="0"/>
    <n v="2"/>
    <s v="No"/>
    <x v="0"/>
    <n v="28.01"/>
    <s v="No"/>
    <n v="1"/>
    <x v="197"/>
    <x v="0"/>
    <n v="0"/>
    <x v="0"/>
    <n v="0"/>
  </r>
  <r>
    <s v="EU2156"/>
    <x v="1156"/>
    <s v="William Chen"/>
    <s v="houstonmisty@beard.com"/>
    <x v="1"/>
    <x v="3"/>
    <d v="2025-05-28T00:00:00"/>
    <d v="2025-01-01T09:00:00"/>
    <d v="2025-01-01T10:00:00"/>
    <n v="60"/>
    <s v="Smartphone"/>
    <s v="Linux"/>
    <s v="Mobile App"/>
    <s v="Quiz"/>
    <x v="3"/>
    <s v="WiFi"/>
    <n v="992.21"/>
    <x v="656"/>
    <x v="1"/>
    <n v="3"/>
    <s v="No"/>
    <x v="0"/>
    <n v="106.3"/>
    <s v="No"/>
    <n v="8"/>
    <x v="204"/>
    <x v="4"/>
    <n v="1"/>
    <x v="0"/>
    <n v="0"/>
  </r>
  <r>
    <s v="EU2157"/>
    <x v="1157"/>
    <s v="Erin Tucker"/>
    <s v="csmith@yahoo.com"/>
    <x v="0"/>
    <x v="2"/>
    <d v="2024-08-19T00:00:00"/>
    <d v="2025-01-01T13:00:00"/>
    <d v="2025-01-01T14:00:00"/>
    <n v="60"/>
    <s v="Laptop"/>
    <s v="Linux"/>
    <s v="Mobile App"/>
    <s v="Reading Material"/>
    <x v="3"/>
    <s v="5G"/>
    <n v="708.48"/>
    <x v="559"/>
    <x v="1"/>
    <n v="0"/>
    <s v="Yes"/>
    <x v="0"/>
    <n v="62.81"/>
    <s v="Yes"/>
    <n v="6"/>
    <x v="114"/>
    <x v="0"/>
    <n v="1"/>
    <x v="0"/>
    <n v="1"/>
  </r>
  <r>
    <s v="EU2158"/>
    <x v="1158"/>
    <s v="Michelle Wilson"/>
    <s v="allenkathryn@wright-lee.com"/>
    <x v="4"/>
    <x v="4"/>
    <d v="2025-02-01T00:00:00"/>
    <d v="2025-01-01T13:00:00"/>
    <d v="2025-01-01T15:00:00"/>
    <n v="120"/>
    <s v="Smartphone"/>
    <s v="Windows"/>
    <s v="Mobile App"/>
    <s v="Quiz"/>
    <x v="1"/>
    <s v="4G"/>
    <n v="586.78"/>
    <x v="338"/>
    <x v="1"/>
    <n v="1"/>
    <s v="No"/>
    <x v="0"/>
    <n v="87.86"/>
    <s v="No"/>
    <n v="4"/>
    <x v="96"/>
    <x v="5"/>
    <n v="1"/>
    <x v="0"/>
    <n v="0"/>
  </r>
  <r>
    <s v="EU2159"/>
    <x v="1159"/>
    <s v="Daryl Dominguez"/>
    <s v="joseph01@murillo.com"/>
    <x v="3"/>
    <x v="6"/>
    <d v="2024-12-12T00:00:00"/>
    <d v="2025-01-01T11:00:00"/>
    <d v="2025-01-01T12:00:00"/>
    <n v="60"/>
    <s v="Smartphone"/>
    <s v="Android"/>
    <s v="Web"/>
    <s v="Quiz"/>
    <x v="4"/>
    <s v="WiFi"/>
    <n v="317.5"/>
    <x v="366"/>
    <x v="1"/>
    <n v="3"/>
    <s v="Yes"/>
    <x v="0"/>
    <n v="5.77"/>
    <s v="No"/>
    <n v="2"/>
    <x v="60"/>
    <x v="2"/>
    <n v="1"/>
    <x v="0"/>
    <n v="0"/>
  </r>
  <r>
    <s v="EU2160"/>
    <x v="1160"/>
    <s v="Tracey Robertson"/>
    <s v="franklaura@yahoo.com"/>
    <x v="2"/>
    <x v="6"/>
    <d v="2024-09-04T00:00:00"/>
    <d v="2025-01-01T08:00:00"/>
    <d v="2025-01-01T10:00:00"/>
    <n v="120"/>
    <s v="Smartphone"/>
    <s v="Windows"/>
    <s v="Web"/>
    <s v="Video"/>
    <x v="0"/>
    <s v="4G"/>
    <n v="600.89"/>
    <x v="338"/>
    <x v="1"/>
    <n v="5"/>
    <s v="No"/>
    <x v="1"/>
    <n v="38.119999999999997"/>
    <s v="Yes"/>
    <n v="5"/>
    <x v="148"/>
    <x v="5"/>
    <n v="1"/>
    <x v="1"/>
    <n v="1"/>
  </r>
  <r>
    <s v="EU2161"/>
    <x v="1161"/>
    <s v="Dana Malone"/>
    <s v="kristopher37@stark-stafford.com"/>
    <x v="4"/>
    <x v="4"/>
    <d v="2025-02-23T00:00:00"/>
    <d v="2025-01-01T09:00:00"/>
    <d v="2025-01-01T10:00:00"/>
    <n v="60"/>
    <s v="Tablet"/>
    <s v="Linux"/>
    <s v="Web"/>
    <s v="Discussion"/>
    <x v="4"/>
    <s v="WiFi"/>
    <n v="197.06"/>
    <x v="657"/>
    <x v="1"/>
    <n v="4"/>
    <s v="Yes"/>
    <x v="0"/>
    <n v="55.59"/>
    <s v="No"/>
    <n v="0"/>
    <x v="146"/>
    <x v="2"/>
    <n v="1"/>
    <x v="0"/>
    <n v="0"/>
  </r>
  <r>
    <s v="EU2162"/>
    <x v="1162"/>
    <s v="Bryan Richardson"/>
    <s v="curtis19@simmons-norman.com"/>
    <x v="1"/>
    <x v="2"/>
    <d v="2025-07-02T00:00:00"/>
    <d v="2025-01-01T10:00:00"/>
    <d v="2025-01-01T12:00:00"/>
    <n v="120"/>
    <s v="Laptop"/>
    <s v="Android"/>
    <s v="Mobile App"/>
    <s v="Quiz"/>
    <x v="4"/>
    <s v="4G"/>
    <n v="55.78"/>
    <x v="584"/>
    <x v="0"/>
    <n v="3"/>
    <s v="Yes"/>
    <x v="1"/>
    <n v="41.53"/>
    <s v="No"/>
    <n v="8"/>
    <x v="126"/>
    <x v="5"/>
    <n v="0"/>
    <x v="1"/>
    <n v="0"/>
  </r>
  <r>
    <s v="EU2163"/>
    <x v="1163"/>
    <s v="Christopher Medina"/>
    <s v="anthony11@yahoo.com"/>
    <x v="2"/>
    <x v="6"/>
    <d v="2025-04-18T00:00:00"/>
    <d v="2025-01-01T10:00:00"/>
    <d v="2025-01-01T12:00:00"/>
    <n v="120"/>
    <s v="Desktop"/>
    <s v="macOS"/>
    <s v="Mobile App"/>
    <s v="Video"/>
    <x v="3"/>
    <s v="WiFi"/>
    <n v="161.47999999999999"/>
    <x v="246"/>
    <x v="0"/>
    <n v="4"/>
    <s v="No"/>
    <x v="0"/>
    <n v="45.78"/>
    <s v="No"/>
    <n v="7"/>
    <x v="200"/>
    <x v="0"/>
    <n v="0"/>
    <x v="0"/>
    <n v="0"/>
  </r>
  <r>
    <s v="EU2164"/>
    <x v="1164"/>
    <s v="John Cruz"/>
    <s v="ethandaniels@gmail.com"/>
    <x v="1"/>
    <x v="4"/>
    <d v="2025-01-16T00:00:00"/>
    <d v="2025-01-01T14:00:00"/>
    <d v="2025-01-01T16:00:00"/>
    <n v="120"/>
    <s v="Tablet"/>
    <s v="macOS"/>
    <s v="Web"/>
    <s v="Discussion"/>
    <x v="2"/>
    <s v="Ethernet"/>
    <n v="614.78"/>
    <x v="193"/>
    <x v="0"/>
    <n v="2"/>
    <s v="No"/>
    <x v="0"/>
    <n v="51.15"/>
    <s v="No"/>
    <n v="10"/>
    <x v="173"/>
    <x v="5"/>
    <n v="0"/>
    <x v="0"/>
    <n v="0"/>
  </r>
  <r>
    <s v="EU2165"/>
    <x v="1165"/>
    <s v="Michelle Levy"/>
    <s v="kevinwoodward@robbins.com"/>
    <x v="1"/>
    <x v="1"/>
    <d v="2024-09-11T00:00:00"/>
    <d v="2025-01-01T08:00:00"/>
    <d v="2025-01-01T10:00:00"/>
    <n v="120"/>
    <s v="Desktop"/>
    <s v="Windows"/>
    <s v="Web"/>
    <s v="Assignment"/>
    <x v="2"/>
    <s v="4G"/>
    <n v="313.33999999999997"/>
    <x v="658"/>
    <x v="0"/>
    <n v="4"/>
    <s v="Yes"/>
    <x v="0"/>
    <n v="11.97"/>
    <s v="No"/>
    <n v="4"/>
    <x v="1"/>
    <x v="2"/>
    <n v="0"/>
    <x v="0"/>
    <n v="0"/>
  </r>
  <r>
    <s v="EU2166"/>
    <x v="1166"/>
    <s v="Jared Ward"/>
    <s v="douglasterry@hotmail.com"/>
    <x v="0"/>
    <x v="4"/>
    <d v="2024-08-30T00:00:00"/>
    <d v="2025-01-01T11:00:00"/>
    <d v="2025-01-01T13:00:00"/>
    <n v="120"/>
    <s v="Smartphone"/>
    <s v="Windows"/>
    <s v="Web"/>
    <s v="Quiz"/>
    <x v="1"/>
    <s v="5G"/>
    <n v="338.77"/>
    <x v="659"/>
    <x v="0"/>
    <n v="2"/>
    <s v="No"/>
    <x v="0"/>
    <n v="108.66"/>
    <s v="No"/>
    <n v="8"/>
    <x v="105"/>
    <x v="2"/>
    <n v="0"/>
    <x v="0"/>
    <n v="0"/>
  </r>
  <r>
    <s v="EU2167"/>
    <x v="1167"/>
    <s v="Lisa Davis"/>
    <s v="brianna98@stevens-galloway.com"/>
    <x v="1"/>
    <x v="3"/>
    <d v="2024-10-18T00:00:00"/>
    <d v="2025-01-01T10:00:00"/>
    <d v="2025-01-01T11:00:00"/>
    <n v="60"/>
    <s v="Laptop"/>
    <s v="macOS"/>
    <s v="Mobile App"/>
    <s v="Assignment"/>
    <x v="3"/>
    <s v="4G"/>
    <n v="219.79"/>
    <x v="340"/>
    <x v="0"/>
    <n v="3"/>
    <s v="Yes"/>
    <x v="0"/>
    <n v="32.56"/>
    <s v="Yes"/>
    <n v="9"/>
    <x v="55"/>
    <x v="2"/>
    <n v="0"/>
    <x v="0"/>
    <n v="1"/>
  </r>
  <r>
    <s v="EU2168"/>
    <x v="1168"/>
    <s v="Ryan Smith"/>
    <s v="theresa56@hotmail.com"/>
    <x v="3"/>
    <x v="0"/>
    <d v="2024-08-21T00:00:00"/>
    <d v="2025-01-01T14:00:00"/>
    <d v="2025-01-01T16:00:00"/>
    <n v="120"/>
    <s v="Tablet"/>
    <s v="Windows"/>
    <s v="Mobile App"/>
    <s v="Reading Material"/>
    <x v="2"/>
    <s v="Ethernet"/>
    <n v="457.55"/>
    <x v="660"/>
    <x v="1"/>
    <n v="0"/>
    <s v="Yes"/>
    <x v="0"/>
    <n v="24.63"/>
    <s v="Yes"/>
    <n v="6"/>
    <x v="48"/>
    <x v="0"/>
    <n v="1"/>
    <x v="0"/>
    <n v="1"/>
  </r>
  <r>
    <s v="EU2169"/>
    <x v="1169"/>
    <s v="William Mcintyre"/>
    <s v="stephanie34@clayton.biz"/>
    <x v="0"/>
    <x v="5"/>
    <d v="2024-08-27T00:00:00"/>
    <d v="2025-01-01T08:00:00"/>
    <d v="2025-01-01T09:00:00"/>
    <n v="60"/>
    <s v="Smartphone"/>
    <s v="macOS"/>
    <s v="Mobile App"/>
    <s v="Assignment"/>
    <x v="2"/>
    <s v="Ethernet"/>
    <n v="946.97"/>
    <x v="522"/>
    <x v="0"/>
    <n v="5"/>
    <s v="No"/>
    <x v="1"/>
    <n v="12.23"/>
    <s v="Yes"/>
    <n v="4"/>
    <x v="203"/>
    <x v="3"/>
    <n v="0"/>
    <x v="1"/>
    <n v="1"/>
  </r>
  <r>
    <s v="EU2170"/>
    <x v="1170"/>
    <s v="William Baird"/>
    <s v="theresapeterson@elliott.com"/>
    <x v="0"/>
    <x v="0"/>
    <d v="2024-12-13T00:00:00"/>
    <d v="2025-01-01T10:00:00"/>
    <d v="2025-01-01T11:00:00"/>
    <n v="60"/>
    <s v="Tablet"/>
    <s v="macOS"/>
    <s v="Web"/>
    <s v="Discussion"/>
    <x v="0"/>
    <s v="WiFi"/>
    <n v="227.79"/>
    <x v="196"/>
    <x v="0"/>
    <n v="0"/>
    <s v="Yes"/>
    <x v="0"/>
    <n v="51.49"/>
    <s v="Yes"/>
    <n v="9"/>
    <x v="227"/>
    <x v="2"/>
    <n v="0"/>
    <x v="0"/>
    <n v="1"/>
  </r>
  <r>
    <s v="EU2171"/>
    <x v="1171"/>
    <s v="Christina Lindsey"/>
    <s v="kathleen11@gmail.com"/>
    <x v="1"/>
    <x v="4"/>
    <d v="2025-06-25T00:00:00"/>
    <d v="2025-01-01T08:00:00"/>
    <d v="2025-01-01T10:00:00"/>
    <n v="120"/>
    <s v="Desktop"/>
    <s v="Windows"/>
    <s v="Web"/>
    <s v="Video"/>
    <x v="0"/>
    <s v="Ethernet"/>
    <n v="545.63"/>
    <x v="634"/>
    <x v="0"/>
    <n v="2"/>
    <s v="Yes"/>
    <x v="0"/>
    <n v="63.5"/>
    <s v="No"/>
    <n v="1"/>
    <x v="94"/>
    <x v="3"/>
    <n v="0"/>
    <x v="0"/>
    <n v="0"/>
  </r>
  <r>
    <s v="EU2172"/>
    <x v="1172"/>
    <s v="Lauren Jones"/>
    <s v="feliciafrank@hotmail.com"/>
    <x v="3"/>
    <x v="3"/>
    <d v="2024-07-15T00:00:00"/>
    <d v="2025-01-01T10:00:00"/>
    <d v="2025-01-01T11:00:00"/>
    <n v="60"/>
    <s v="Desktop"/>
    <s v="iOS"/>
    <s v="Web"/>
    <s v="Video"/>
    <x v="3"/>
    <s v="5G"/>
    <n v="141.94"/>
    <x v="661"/>
    <x v="0"/>
    <n v="4"/>
    <s v="No"/>
    <x v="0"/>
    <n v="6.17"/>
    <s v="Yes"/>
    <n v="2"/>
    <x v="231"/>
    <x v="0"/>
    <n v="0"/>
    <x v="0"/>
    <n v="1"/>
  </r>
  <r>
    <s v="EU2173"/>
    <x v="1173"/>
    <s v="Jasmine Colon"/>
    <s v="angelica49@jones-jackson.net"/>
    <x v="4"/>
    <x v="3"/>
    <d v="2024-11-12T00:00:00"/>
    <d v="2025-01-01T11:00:00"/>
    <d v="2025-01-01T13:00:00"/>
    <n v="120"/>
    <s v="Laptop"/>
    <s v="iOS"/>
    <s v="Web"/>
    <s v="Video"/>
    <x v="4"/>
    <s v="Ethernet"/>
    <n v="637.45000000000005"/>
    <x v="662"/>
    <x v="1"/>
    <n v="1"/>
    <s v="Yes"/>
    <x v="1"/>
    <n v="74.849999999999994"/>
    <s v="No"/>
    <n v="3"/>
    <x v="59"/>
    <x v="3"/>
    <n v="1"/>
    <x v="1"/>
    <n v="0"/>
  </r>
  <r>
    <s v="EU2174"/>
    <x v="1174"/>
    <s v="Stacy Cruz"/>
    <s v="thorntonshelby@martinez.biz"/>
    <x v="1"/>
    <x v="2"/>
    <d v="2025-04-02T00:00:00"/>
    <d v="2025-01-01T14:00:00"/>
    <d v="2025-01-01T15:00:00"/>
    <n v="60"/>
    <s v="Smartphone"/>
    <s v="macOS"/>
    <s v="Web"/>
    <s v="Quiz"/>
    <x v="0"/>
    <s v="5G"/>
    <n v="518.59"/>
    <x v="173"/>
    <x v="1"/>
    <n v="1"/>
    <s v="No"/>
    <x v="0"/>
    <n v="76.31"/>
    <s v="No"/>
    <n v="10"/>
    <x v="72"/>
    <x v="0"/>
    <n v="1"/>
    <x v="0"/>
    <n v="0"/>
  </r>
  <r>
    <s v="EU2175"/>
    <x v="1175"/>
    <s v="Carol Meyers"/>
    <s v="woodwardmargaret@bray-kelley.com"/>
    <x v="1"/>
    <x v="5"/>
    <d v="2025-02-12T00:00:00"/>
    <d v="2025-01-01T11:00:00"/>
    <d v="2025-01-01T13:00:00"/>
    <n v="120"/>
    <s v="Laptop"/>
    <s v="Linux"/>
    <s v="Mobile App"/>
    <s v="Video"/>
    <x v="0"/>
    <s v="Ethernet"/>
    <n v="379.39"/>
    <x v="663"/>
    <x v="0"/>
    <n v="0"/>
    <s v="Yes"/>
    <x v="1"/>
    <n v="107.84"/>
    <s v="Yes"/>
    <n v="4"/>
    <x v="61"/>
    <x v="0"/>
    <n v="0"/>
    <x v="1"/>
    <n v="1"/>
  </r>
  <r>
    <s v="EU2176"/>
    <x v="1176"/>
    <s v="Victoria Cooper"/>
    <s v="amandasimmons@gmail.com"/>
    <x v="2"/>
    <x v="3"/>
    <d v="2025-04-02T00:00:00"/>
    <d v="2025-01-01T13:00:00"/>
    <d v="2025-01-01T14:00:00"/>
    <n v="60"/>
    <s v="Tablet"/>
    <s v="Linux"/>
    <s v="Web"/>
    <s v="Quiz"/>
    <x v="0"/>
    <s v="5G"/>
    <n v="215.83"/>
    <x v="515"/>
    <x v="0"/>
    <n v="1"/>
    <s v="Yes"/>
    <x v="0"/>
    <n v="48.64"/>
    <s v="No"/>
    <n v="6"/>
    <x v="5"/>
    <x v="0"/>
    <n v="0"/>
    <x v="0"/>
    <n v="0"/>
  </r>
  <r>
    <s v="EU2177"/>
    <x v="1177"/>
    <s v="Bradley Fowler"/>
    <s v="qpeters@blackburn-gonzalez.com"/>
    <x v="0"/>
    <x v="5"/>
    <d v="2025-06-13T00:00:00"/>
    <d v="2025-01-01T10:00:00"/>
    <d v="2025-01-01T12:00:00"/>
    <n v="120"/>
    <s v="Smartphone"/>
    <s v="macOS"/>
    <s v="Web"/>
    <s v="Video"/>
    <x v="0"/>
    <s v="WiFi"/>
    <n v="455.93"/>
    <x v="664"/>
    <x v="1"/>
    <n v="5"/>
    <s v="Yes"/>
    <x v="1"/>
    <n v="79.03"/>
    <s v="Yes"/>
    <n v="8"/>
    <x v="83"/>
    <x v="0"/>
    <n v="1"/>
    <x v="1"/>
    <n v="1"/>
  </r>
  <r>
    <s v="EU2178"/>
    <x v="1178"/>
    <s v="Wendy Morris"/>
    <s v="elizabeth61@hotmail.com"/>
    <x v="3"/>
    <x v="6"/>
    <d v="2024-10-08T00:00:00"/>
    <d v="2025-01-01T13:00:00"/>
    <d v="2025-01-01T14:00:00"/>
    <n v="60"/>
    <s v="Tablet"/>
    <s v="Android"/>
    <s v="Mobile App"/>
    <s v="Reading Material"/>
    <x v="0"/>
    <s v="5G"/>
    <n v="751.6"/>
    <x v="497"/>
    <x v="0"/>
    <n v="1"/>
    <s v="No"/>
    <x v="0"/>
    <n v="99.17"/>
    <s v="No"/>
    <n v="6"/>
    <x v="89"/>
    <x v="1"/>
    <n v="0"/>
    <x v="0"/>
    <n v="0"/>
  </r>
  <r>
    <s v="EU2179"/>
    <x v="1179"/>
    <s v="Jean Salazar"/>
    <s v="gina21@yahoo.com"/>
    <x v="4"/>
    <x v="5"/>
    <d v="2025-03-25T00:00:00"/>
    <d v="2025-01-01T13:00:00"/>
    <d v="2025-01-01T14:00:00"/>
    <n v="60"/>
    <s v="Tablet"/>
    <s v="Linux"/>
    <s v="Web"/>
    <s v="Reading Material"/>
    <x v="4"/>
    <s v="4G"/>
    <n v="257.02999999999997"/>
    <x v="99"/>
    <x v="1"/>
    <n v="3"/>
    <s v="No"/>
    <x v="1"/>
    <n v="47.7"/>
    <s v="Yes"/>
    <n v="3"/>
    <x v="169"/>
    <x v="4"/>
    <n v="1"/>
    <x v="1"/>
    <n v="1"/>
  </r>
  <r>
    <s v="EU2180"/>
    <x v="1180"/>
    <s v="Crystal Smith"/>
    <s v="antonio05@gmail.com"/>
    <x v="3"/>
    <x v="1"/>
    <d v="2024-11-11T00:00:00"/>
    <d v="2025-01-01T14:00:00"/>
    <d v="2025-01-01T16:00:00"/>
    <n v="120"/>
    <s v="Tablet"/>
    <s v="macOS"/>
    <s v="Web"/>
    <s v="Discussion"/>
    <x v="3"/>
    <s v="5G"/>
    <n v="587.09"/>
    <x v="215"/>
    <x v="0"/>
    <n v="1"/>
    <s v="Yes"/>
    <x v="0"/>
    <n v="91.08"/>
    <s v="No"/>
    <n v="4"/>
    <x v="218"/>
    <x v="3"/>
    <n v="0"/>
    <x v="0"/>
    <n v="0"/>
  </r>
  <r>
    <s v="EU2181"/>
    <x v="1181"/>
    <s v="Peggy Rocha"/>
    <s v="xbrown@hotmail.com"/>
    <x v="3"/>
    <x v="1"/>
    <d v="2024-07-30T00:00:00"/>
    <d v="2025-01-01T10:00:00"/>
    <d v="2025-01-01T12:00:00"/>
    <n v="120"/>
    <s v="Smartphone"/>
    <s v="Windows"/>
    <s v="Mobile App"/>
    <s v="Video"/>
    <x v="0"/>
    <s v="4G"/>
    <n v="612.5"/>
    <x v="593"/>
    <x v="1"/>
    <n v="0"/>
    <s v="Yes"/>
    <x v="1"/>
    <n v="15.22"/>
    <s v="No"/>
    <n v="0"/>
    <x v="191"/>
    <x v="0"/>
    <n v="1"/>
    <x v="1"/>
    <n v="0"/>
  </r>
  <r>
    <s v="EU2182"/>
    <x v="1182"/>
    <s v="Edward Bowers"/>
    <s v="meyerjohn@gonzalez-ramos.com"/>
    <x v="0"/>
    <x v="5"/>
    <d v="2025-01-20T00:00:00"/>
    <d v="2025-01-01T12:00:00"/>
    <d v="2025-01-01T13:00:00"/>
    <n v="60"/>
    <s v="Tablet"/>
    <s v="Windows"/>
    <s v="Web"/>
    <s v="Assignment"/>
    <x v="3"/>
    <s v="4G"/>
    <n v="923.88"/>
    <x v="665"/>
    <x v="0"/>
    <n v="3"/>
    <s v="No"/>
    <x v="1"/>
    <n v="62.77"/>
    <s v="Yes"/>
    <n v="5"/>
    <x v="132"/>
    <x v="0"/>
    <n v="0"/>
    <x v="1"/>
    <n v="1"/>
  </r>
  <r>
    <s v="EU2183"/>
    <x v="1183"/>
    <s v="Thomas Parker"/>
    <s v="jeffreyryan@smith-simmons.com"/>
    <x v="3"/>
    <x v="5"/>
    <d v="2025-03-18T00:00:00"/>
    <d v="2025-01-01T09:00:00"/>
    <d v="2025-01-01T10:00:00"/>
    <n v="60"/>
    <s v="Smartphone"/>
    <s v="Windows"/>
    <s v="Mobile App"/>
    <s v="Assignment"/>
    <x v="0"/>
    <s v="WiFi"/>
    <n v="944.45"/>
    <x v="666"/>
    <x v="0"/>
    <n v="3"/>
    <s v="Yes"/>
    <x v="1"/>
    <n v="2.36"/>
    <s v="Yes"/>
    <n v="0"/>
    <x v="210"/>
    <x v="1"/>
    <n v="0"/>
    <x v="1"/>
    <n v="1"/>
  </r>
  <r>
    <s v="EU2184"/>
    <x v="1184"/>
    <s v="Sandra Hernandez"/>
    <s v="kimberlywarren@gmail.com"/>
    <x v="4"/>
    <x v="3"/>
    <d v="2025-01-03T00:00:00"/>
    <d v="2025-01-01T11:00:00"/>
    <d v="2025-01-01T12:00:00"/>
    <n v="60"/>
    <s v="Laptop"/>
    <s v="iOS"/>
    <s v="Web"/>
    <s v="Assignment"/>
    <x v="3"/>
    <s v="4G"/>
    <n v="437.72"/>
    <x v="446"/>
    <x v="0"/>
    <n v="4"/>
    <s v="Yes"/>
    <x v="1"/>
    <n v="5.84"/>
    <s v="Yes"/>
    <n v="1"/>
    <x v="123"/>
    <x v="0"/>
    <n v="0"/>
    <x v="1"/>
    <n v="1"/>
  </r>
  <r>
    <s v="EU2185"/>
    <x v="1185"/>
    <s v="Jamie Smith"/>
    <s v="nerickson@yahoo.com"/>
    <x v="4"/>
    <x v="3"/>
    <d v="2024-08-01T00:00:00"/>
    <d v="2025-01-01T10:00:00"/>
    <d v="2025-01-01T11:00:00"/>
    <n v="60"/>
    <s v="Tablet"/>
    <s v="Android"/>
    <s v="Mobile App"/>
    <s v="Quiz"/>
    <x v="1"/>
    <s v="4G"/>
    <n v="966.47"/>
    <x v="667"/>
    <x v="0"/>
    <n v="1"/>
    <s v="Yes"/>
    <x v="0"/>
    <n v="10.08"/>
    <s v="Yes"/>
    <n v="9"/>
    <x v="15"/>
    <x v="0"/>
    <n v="0"/>
    <x v="0"/>
    <n v="1"/>
  </r>
  <r>
    <s v="EU2186"/>
    <x v="1186"/>
    <s v="Denise Middleton DDS"/>
    <s v="colonlinda@wheeler.org"/>
    <x v="4"/>
    <x v="0"/>
    <d v="2025-06-20T00:00:00"/>
    <d v="2025-01-01T13:00:00"/>
    <d v="2025-01-01T14:00:00"/>
    <n v="60"/>
    <s v="Smartphone"/>
    <s v="iOS"/>
    <s v="Web"/>
    <s v="Video"/>
    <x v="4"/>
    <s v="Ethernet"/>
    <n v="869.72"/>
    <x v="668"/>
    <x v="1"/>
    <n v="1"/>
    <s v="No"/>
    <x v="0"/>
    <n v="7.81"/>
    <s v="Yes"/>
    <n v="10"/>
    <x v="194"/>
    <x v="2"/>
    <n v="1"/>
    <x v="0"/>
    <n v="1"/>
  </r>
  <r>
    <s v="EU2187"/>
    <x v="1187"/>
    <s v="Courtney Hall"/>
    <s v="aguirremolly@mclaughlin-chavez.com"/>
    <x v="3"/>
    <x v="1"/>
    <d v="2025-01-13T00:00:00"/>
    <d v="2025-01-01T09:00:00"/>
    <d v="2025-01-01T11:00:00"/>
    <n v="120"/>
    <s v="Laptop"/>
    <s v="Linux"/>
    <s v="Web"/>
    <s v="Reading Material"/>
    <x v="4"/>
    <s v="WiFi"/>
    <n v="387.81"/>
    <x v="295"/>
    <x v="1"/>
    <n v="0"/>
    <s v="Yes"/>
    <x v="0"/>
    <n v="84.72"/>
    <s v="No"/>
    <n v="10"/>
    <x v="11"/>
    <x v="3"/>
    <n v="1"/>
    <x v="0"/>
    <n v="0"/>
  </r>
  <r>
    <s v="EU2188"/>
    <x v="1188"/>
    <s v="Timothy Johnson"/>
    <s v="hannah80@summers.com"/>
    <x v="0"/>
    <x v="2"/>
    <d v="2025-03-14T00:00:00"/>
    <d v="2025-01-01T14:00:00"/>
    <d v="2025-01-01T16:00:00"/>
    <n v="120"/>
    <s v="Desktop"/>
    <s v="Windows"/>
    <s v="Web"/>
    <s v="Reading Material"/>
    <x v="3"/>
    <s v="5G"/>
    <n v="252.37"/>
    <x v="144"/>
    <x v="1"/>
    <n v="3"/>
    <s v="No"/>
    <x v="1"/>
    <n v="63.39"/>
    <s v="Yes"/>
    <n v="4"/>
    <x v="189"/>
    <x v="0"/>
    <n v="1"/>
    <x v="1"/>
    <n v="1"/>
  </r>
  <r>
    <s v="EU2189"/>
    <x v="1189"/>
    <s v="Patricia Norman"/>
    <s v="ricky81@hotmail.com"/>
    <x v="4"/>
    <x v="2"/>
    <d v="2025-05-18T00:00:00"/>
    <d v="2025-01-01T10:00:00"/>
    <d v="2025-01-01T12:00:00"/>
    <n v="120"/>
    <s v="Tablet"/>
    <s v="Android"/>
    <s v="Web"/>
    <s v="Video"/>
    <x v="0"/>
    <s v="5G"/>
    <n v="365.74"/>
    <x v="632"/>
    <x v="0"/>
    <n v="2"/>
    <s v="No"/>
    <x v="0"/>
    <n v="37.869999999999997"/>
    <s v="No"/>
    <n v="0"/>
    <x v="144"/>
    <x v="1"/>
    <n v="0"/>
    <x v="0"/>
    <n v="0"/>
  </r>
  <r>
    <s v="EU2190"/>
    <x v="1190"/>
    <s v="Eric Martinez"/>
    <s v="danielleturner@mitchell.com"/>
    <x v="1"/>
    <x v="1"/>
    <d v="2024-08-29T00:00:00"/>
    <d v="2025-01-01T09:00:00"/>
    <d v="2025-01-01T11:00:00"/>
    <n v="120"/>
    <s v="Desktop"/>
    <s v="Android"/>
    <s v="Web"/>
    <s v="Quiz"/>
    <x v="0"/>
    <s v="4G"/>
    <n v="165.67"/>
    <x v="665"/>
    <x v="0"/>
    <n v="0"/>
    <s v="Yes"/>
    <x v="1"/>
    <n v="3.75"/>
    <s v="No"/>
    <n v="5"/>
    <x v="207"/>
    <x v="0"/>
    <n v="0"/>
    <x v="1"/>
    <n v="0"/>
  </r>
  <r>
    <s v="EU2191"/>
    <x v="1191"/>
    <s v="Sean Brown"/>
    <s v="clarkkaren@sanchez.com"/>
    <x v="3"/>
    <x v="6"/>
    <d v="2025-05-09T00:00:00"/>
    <d v="2025-01-01T14:00:00"/>
    <d v="2025-01-01T15:00:00"/>
    <n v="60"/>
    <s v="Desktop"/>
    <s v="Linux"/>
    <s v="Web"/>
    <s v="Video"/>
    <x v="0"/>
    <s v="Ethernet"/>
    <n v="204.8"/>
    <x v="669"/>
    <x v="1"/>
    <n v="3"/>
    <s v="Yes"/>
    <x v="0"/>
    <n v="19.420000000000002"/>
    <s v="Yes"/>
    <n v="4"/>
    <x v="187"/>
    <x v="5"/>
    <n v="1"/>
    <x v="0"/>
    <n v="1"/>
  </r>
  <r>
    <s v="EU2192"/>
    <x v="1192"/>
    <s v="Heidi Weber"/>
    <s v="qgarrett@gmail.com"/>
    <x v="1"/>
    <x v="2"/>
    <d v="2025-06-14T00:00:00"/>
    <d v="2025-01-01T09:00:00"/>
    <d v="2025-01-01T11:00:00"/>
    <n v="120"/>
    <s v="Smartphone"/>
    <s v="Windows"/>
    <s v="Web"/>
    <s v="Quiz"/>
    <x v="3"/>
    <s v="Ethernet"/>
    <n v="320.10000000000002"/>
    <x v="13"/>
    <x v="1"/>
    <n v="1"/>
    <s v="No"/>
    <x v="1"/>
    <n v="114.84"/>
    <s v="No"/>
    <n v="4"/>
    <x v="98"/>
    <x v="0"/>
    <n v="1"/>
    <x v="1"/>
    <n v="0"/>
  </r>
  <r>
    <s v="EU2193"/>
    <x v="1193"/>
    <s v="Dawn Jordan"/>
    <s v="kayla51@carroll.org"/>
    <x v="3"/>
    <x v="5"/>
    <d v="2024-09-10T00:00:00"/>
    <d v="2025-01-01T11:00:00"/>
    <d v="2025-01-01T13:00:00"/>
    <n v="120"/>
    <s v="Laptop"/>
    <s v="Android"/>
    <s v="Web"/>
    <s v="Assignment"/>
    <x v="3"/>
    <s v="WiFi"/>
    <n v="919.98"/>
    <x v="312"/>
    <x v="0"/>
    <n v="4"/>
    <s v="No"/>
    <x v="0"/>
    <n v="83.66"/>
    <s v="No"/>
    <n v="7"/>
    <x v="232"/>
    <x v="5"/>
    <n v="0"/>
    <x v="0"/>
    <n v="0"/>
  </r>
  <r>
    <s v="EU2194"/>
    <x v="1194"/>
    <s v="Charles Nelson"/>
    <s v="leah02@bradford.info"/>
    <x v="4"/>
    <x v="1"/>
    <d v="2025-01-09T00:00:00"/>
    <d v="2025-01-01T12:00:00"/>
    <d v="2025-01-01T13:00:00"/>
    <n v="60"/>
    <s v="Smartphone"/>
    <s v="Windows"/>
    <s v="Web"/>
    <s v="Assignment"/>
    <x v="1"/>
    <s v="Ethernet"/>
    <n v="768.88"/>
    <x v="586"/>
    <x v="1"/>
    <n v="4"/>
    <s v="No"/>
    <x v="1"/>
    <n v="81.17"/>
    <s v="No"/>
    <n v="1"/>
    <x v="203"/>
    <x v="0"/>
    <n v="1"/>
    <x v="1"/>
    <n v="0"/>
  </r>
  <r>
    <s v="EU2195"/>
    <x v="1195"/>
    <s v="Laurie Archer"/>
    <s v="stevensonjohn@donovan.biz"/>
    <x v="4"/>
    <x v="1"/>
    <d v="2025-02-25T00:00:00"/>
    <d v="2025-01-01T08:00:00"/>
    <d v="2025-01-01T09:00:00"/>
    <n v="60"/>
    <s v="Desktop"/>
    <s v="Android"/>
    <s v="Mobile App"/>
    <s v="Assignment"/>
    <x v="1"/>
    <s v="5G"/>
    <n v="869.63"/>
    <x v="647"/>
    <x v="0"/>
    <n v="5"/>
    <s v="Yes"/>
    <x v="1"/>
    <n v="60.71"/>
    <s v="No"/>
    <n v="10"/>
    <x v="183"/>
    <x v="0"/>
    <n v="0"/>
    <x v="1"/>
    <n v="0"/>
  </r>
  <r>
    <s v="EU2196"/>
    <x v="1196"/>
    <s v="Sandra Perez"/>
    <s v="megan05@hotmail.com"/>
    <x v="3"/>
    <x v="6"/>
    <d v="2024-12-30T00:00:00"/>
    <d v="2025-01-01T10:00:00"/>
    <d v="2025-01-01T11:00:00"/>
    <n v="60"/>
    <s v="Tablet"/>
    <s v="iOS"/>
    <s v="Mobile App"/>
    <s v="Quiz"/>
    <x v="1"/>
    <s v="Ethernet"/>
    <n v="730.81"/>
    <x v="670"/>
    <x v="1"/>
    <n v="0"/>
    <s v="No"/>
    <x v="0"/>
    <n v="49.16"/>
    <s v="Yes"/>
    <n v="4"/>
    <x v="128"/>
    <x v="0"/>
    <n v="1"/>
    <x v="0"/>
    <n v="1"/>
  </r>
  <r>
    <s v="EU2197"/>
    <x v="1197"/>
    <s v="James Green"/>
    <s v="christopher83@hatfield-anderson.biz"/>
    <x v="3"/>
    <x v="0"/>
    <d v="2025-02-10T00:00:00"/>
    <d v="2025-01-01T09:00:00"/>
    <d v="2025-01-01T11:00:00"/>
    <n v="120"/>
    <s v="Desktop"/>
    <s v="Android"/>
    <s v="Web"/>
    <s v="Video"/>
    <x v="4"/>
    <s v="5G"/>
    <n v="786.05"/>
    <x v="659"/>
    <x v="1"/>
    <n v="2"/>
    <s v="Yes"/>
    <x v="0"/>
    <n v="97.62"/>
    <s v="No"/>
    <n v="2"/>
    <x v="138"/>
    <x v="2"/>
    <n v="1"/>
    <x v="0"/>
    <n v="0"/>
  </r>
  <r>
    <s v="EU2198"/>
    <x v="1198"/>
    <s v="Nicholas Brown"/>
    <s v="patrick08@gmail.com"/>
    <x v="4"/>
    <x v="1"/>
    <d v="2024-11-15T00:00:00"/>
    <d v="2025-01-01T12:00:00"/>
    <d v="2025-01-01T13:00:00"/>
    <n v="60"/>
    <s v="Laptop"/>
    <s v="iOS"/>
    <s v="Mobile App"/>
    <s v="Reading Material"/>
    <x v="2"/>
    <s v="Ethernet"/>
    <n v="204.86"/>
    <x v="530"/>
    <x v="0"/>
    <n v="5"/>
    <s v="No"/>
    <x v="0"/>
    <n v="17.98"/>
    <s v="Yes"/>
    <n v="6"/>
    <x v="88"/>
    <x v="4"/>
    <n v="0"/>
    <x v="0"/>
    <n v="1"/>
  </r>
  <r>
    <s v="EU2199"/>
    <x v="1199"/>
    <s v="Dawn Craig"/>
    <s v="yfarmer@sandoval-nelson.com"/>
    <x v="0"/>
    <x v="5"/>
    <d v="2025-06-12T00:00:00"/>
    <d v="2025-01-01T09:00:00"/>
    <d v="2025-01-01T10:00:00"/>
    <n v="60"/>
    <s v="Laptop"/>
    <s v="Android"/>
    <s v="Mobile App"/>
    <s v="Assignment"/>
    <x v="4"/>
    <s v="Ethernet"/>
    <n v="150.12"/>
    <x v="98"/>
    <x v="1"/>
    <n v="5"/>
    <s v="Yes"/>
    <x v="1"/>
    <n v="112.73"/>
    <s v="Yes"/>
    <n v="9"/>
    <x v="149"/>
    <x v="0"/>
    <n v="1"/>
    <x v="1"/>
    <n v="1"/>
  </r>
  <r>
    <s v="EU2200"/>
    <x v="1200"/>
    <s v="Kaitlyn Hicks"/>
    <s v="vaughntimothy@padilla.com"/>
    <x v="4"/>
    <x v="3"/>
    <d v="2025-01-27T00:00:00"/>
    <d v="2025-01-01T10:00:00"/>
    <d v="2025-01-01T11:00:00"/>
    <n v="60"/>
    <s v="Tablet"/>
    <s v="macOS"/>
    <s v="Mobile App"/>
    <s v="Reading Material"/>
    <x v="4"/>
    <s v="4G"/>
    <n v="714.47"/>
    <x v="671"/>
    <x v="1"/>
    <n v="3"/>
    <s v="No"/>
    <x v="1"/>
    <n v="119.18"/>
    <s v="Yes"/>
    <n v="0"/>
    <x v="61"/>
    <x v="0"/>
    <n v="1"/>
    <x v="1"/>
    <n v="1"/>
  </r>
  <r>
    <s v="EU2201"/>
    <x v="1201"/>
    <s v="Joshua Harper"/>
    <s v="luiscampbell@johnston.com"/>
    <x v="3"/>
    <x v="3"/>
    <d v="2024-11-19T00:00:00"/>
    <d v="2025-01-01T08:00:00"/>
    <d v="2025-01-01T09:00:00"/>
    <n v="60"/>
    <s v="Laptop"/>
    <s v="Windows"/>
    <s v="Web"/>
    <s v="Reading Material"/>
    <x v="3"/>
    <s v="WiFi"/>
    <n v="604.95000000000005"/>
    <x v="672"/>
    <x v="0"/>
    <n v="1"/>
    <s v="Yes"/>
    <x v="1"/>
    <n v="58.48"/>
    <s v="No"/>
    <n v="3"/>
    <x v="162"/>
    <x v="1"/>
    <n v="0"/>
    <x v="1"/>
    <n v="0"/>
  </r>
  <r>
    <s v="EU2202"/>
    <x v="1202"/>
    <s v="Samantha Harris"/>
    <s v="sarahwhitney@hunt.org"/>
    <x v="2"/>
    <x v="0"/>
    <d v="2025-03-29T00:00:00"/>
    <d v="2025-01-01T11:00:00"/>
    <d v="2025-01-01T13:00:00"/>
    <n v="120"/>
    <s v="Laptop"/>
    <s v="Android"/>
    <s v="Web"/>
    <s v="Discussion"/>
    <x v="3"/>
    <s v="5G"/>
    <n v="758.74"/>
    <x v="119"/>
    <x v="0"/>
    <n v="0"/>
    <s v="Yes"/>
    <x v="1"/>
    <n v="91.21"/>
    <s v="No"/>
    <n v="10"/>
    <x v="57"/>
    <x v="0"/>
    <n v="0"/>
    <x v="1"/>
    <n v="0"/>
  </r>
  <r>
    <s v="EU2203"/>
    <x v="1203"/>
    <s v="Becky Arias"/>
    <s v="pamthompson@hotmail.com"/>
    <x v="1"/>
    <x v="2"/>
    <d v="2025-03-12T00:00:00"/>
    <d v="2025-01-01T08:00:00"/>
    <d v="2025-01-01T10:00:00"/>
    <n v="120"/>
    <s v="Laptop"/>
    <s v="Android"/>
    <s v="Mobile App"/>
    <s v="Reading Material"/>
    <x v="3"/>
    <s v="5G"/>
    <n v="324.48"/>
    <x v="338"/>
    <x v="0"/>
    <n v="4"/>
    <s v="Yes"/>
    <x v="1"/>
    <n v="28.4"/>
    <s v="Yes"/>
    <n v="3"/>
    <x v="184"/>
    <x v="5"/>
    <n v="0"/>
    <x v="1"/>
    <n v="1"/>
  </r>
  <r>
    <s v="EU2204"/>
    <x v="1204"/>
    <s v="Katherine Greer"/>
    <s v="allisonjohnson@hubbard-young.com"/>
    <x v="3"/>
    <x v="0"/>
    <d v="2024-11-04T00:00:00"/>
    <d v="2025-01-01T11:00:00"/>
    <d v="2025-01-01T13:00:00"/>
    <n v="120"/>
    <s v="Desktop"/>
    <s v="macOS"/>
    <s v="Web"/>
    <s v="Assignment"/>
    <x v="1"/>
    <s v="5G"/>
    <n v="657.72"/>
    <x v="659"/>
    <x v="1"/>
    <n v="5"/>
    <s v="No"/>
    <x v="0"/>
    <n v="45.51"/>
    <s v="No"/>
    <n v="4"/>
    <x v="42"/>
    <x v="2"/>
    <n v="1"/>
    <x v="0"/>
    <n v="0"/>
  </r>
  <r>
    <s v="EU2205"/>
    <x v="1205"/>
    <s v="Jeffrey Pittman"/>
    <s v="bakerashley@cooper-rodriguez.biz"/>
    <x v="1"/>
    <x v="6"/>
    <d v="2024-12-21T00:00:00"/>
    <d v="2025-01-01T09:00:00"/>
    <d v="2025-01-01T11:00:00"/>
    <n v="120"/>
    <s v="Desktop"/>
    <s v="macOS"/>
    <s v="Mobile App"/>
    <s v="Quiz"/>
    <x v="2"/>
    <s v="WiFi"/>
    <n v="128"/>
    <x v="378"/>
    <x v="0"/>
    <n v="3"/>
    <s v="No"/>
    <x v="1"/>
    <n v="108.71"/>
    <s v="Yes"/>
    <n v="7"/>
    <x v="221"/>
    <x v="0"/>
    <n v="0"/>
    <x v="1"/>
    <n v="1"/>
  </r>
  <r>
    <s v="EU2206"/>
    <x v="1206"/>
    <s v="Kimberly Taylor"/>
    <s v="zsmith@hotmail.com"/>
    <x v="1"/>
    <x v="2"/>
    <d v="2025-07-01T00:00:00"/>
    <d v="2025-01-01T12:00:00"/>
    <d v="2025-01-01T13:00:00"/>
    <n v="60"/>
    <s v="Tablet"/>
    <s v="Linux"/>
    <s v="Web"/>
    <s v="Video"/>
    <x v="4"/>
    <s v="Ethernet"/>
    <n v="530.84"/>
    <x v="673"/>
    <x v="1"/>
    <n v="5"/>
    <s v="No"/>
    <x v="1"/>
    <n v="112.05"/>
    <s v="No"/>
    <n v="2"/>
    <x v="224"/>
    <x v="5"/>
    <n v="1"/>
    <x v="1"/>
    <n v="0"/>
  </r>
  <r>
    <s v="EU2207"/>
    <x v="1207"/>
    <s v="Jessica Armstrong"/>
    <s v="coleeric@collins.com"/>
    <x v="2"/>
    <x v="3"/>
    <d v="2025-05-08T00:00:00"/>
    <d v="2025-01-01T11:00:00"/>
    <d v="2025-01-01T12:00:00"/>
    <n v="60"/>
    <s v="Smartphone"/>
    <s v="Android"/>
    <s v="Mobile App"/>
    <s v="Assignment"/>
    <x v="3"/>
    <s v="WiFi"/>
    <n v="920.72"/>
    <x v="504"/>
    <x v="1"/>
    <n v="0"/>
    <s v="Yes"/>
    <x v="0"/>
    <n v="92.24"/>
    <s v="Yes"/>
    <n v="9"/>
    <x v="42"/>
    <x v="4"/>
    <n v="1"/>
    <x v="0"/>
    <n v="1"/>
  </r>
  <r>
    <s v="EU2208"/>
    <x v="1208"/>
    <s v="Cristina Williams"/>
    <s v="jromero@vazquez-west.info"/>
    <x v="2"/>
    <x v="0"/>
    <d v="2024-12-11T00:00:00"/>
    <d v="2025-01-01T09:00:00"/>
    <d v="2025-01-01T11:00:00"/>
    <n v="120"/>
    <s v="Desktop"/>
    <s v="Linux"/>
    <s v="Mobile App"/>
    <s v="Reading Material"/>
    <x v="4"/>
    <s v="5G"/>
    <n v="338.28"/>
    <x v="674"/>
    <x v="0"/>
    <n v="5"/>
    <s v="No"/>
    <x v="1"/>
    <n v="113.9"/>
    <s v="Yes"/>
    <n v="3"/>
    <x v="38"/>
    <x v="0"/>
    <n v="0"/>
    <x v="1"/>
    <n v="1"/>
  </r>
  <r>
    <s v="EU2209"/>
    <x v="1209"/>
    <s v="Lisa Haynes"/>
    <s v="ljackson@yahoo.com"/>
    <x v="3"/>
    <x v="5"/>
    <d v="2024-10-29T00:00:00"/>
    <d v="2025-01-01T13:00:00"/>
    <d v="2025-01-01T14:00:00"/>
    <n v="60"/>
    <s v="Laptop"/>
    <s v="Linux"/>
    <s v="Mobile App"/>
    <s v="Discussion"/>
    <x v="2"/>
    <s v="5G"/>
    <n v="241.75"/>
    <x v="613"/>
    <x v="0"/>
    <n v="0"/>
    <s v="No"/>
    <x v="0"/>
    <n v="11.08"/>
    <s v="No"/>
    <n v="7"/>
    <x v="29"/>
    <x v="1"/>
    <n v="0"/>
    <x v="0"/>
    <n v="0"/>
  </r>
  <r>
    <s v="EU2210"/>
    <x v="1210"/>
    <s v="Richard Lopez"/>
    <s v="nmontgomery@terrell.net"/>
    <x v="2"/>
    <x v="4"/>
    <d v="2024-07-20T00:00:00"/>
    <d v="2025-01-01T10:00:00"/>
    <d v="2025-01-01T11:00:00"/>
    <n v="60"/>
    <s v="Laptop"/>
    <s v="Android"/>
    <s v="Web"/>
    <s v="Assignment"/>
    <x v="1"/>
    <s v="4G"/>
    <n v="893.03"/>
    <x v="588"/>
    <x v="0"/>
    <n v="0"/>
    <s v="Yes"/>
    <x v="0"/>
    <n v="54.38"/>
    <s v="No"/>
    <n v="0"/>
    <x v="31"/>
    <x v="2"/>
    <n v="0"/>
    <x v="0"/>
    <n v="0"/>
  </r>
  <r>
    <s v="EU2211"/>
    <x v="1211"/>
    <s v="Elizabeth Johnson"/>
    <s v="anthonychang@coleman.com"/>
    <x v="0"/>
    <x v="5"/>
    <d v="2025-03-22T00:00:00"/>
    <d v="2025-01-01T10:00:00"/>
    <d v="2025-01-01T12:00:00"/>
    <n v="120"/>
    <s v="Smartphone"/>
    <s v="Linux"/>
    <s v="Web"/>
    <s v="Video"/>
    <x v="1"/>
    <s v="4G"/>
    <n v="131.72"/>
    <x v="101"/>
    <x v="0"/>
    <n v="1"/>
    <s v="Yes"/>
    <x v="1"/>
    <n v="105.53"/>
    <s v="Yes"/>
    <n v="4"/>
    <x v="117"/>
    <x v="0"/>
    <n v="0"/>
    <x v="1"/>
    <n v="1"/>
  </r>
  <r>
    <s v="EU2212"/>
    <x v="1212"/>
    <s v="Ryan Miller"/>
    <s v="christinaholder@hotmail.com"/>
    <x v="2"/>
    <x v="2"/>
    <d v="2025-02-22T00:00:00"/>
    <d v="2025-01-01T12:00:00"/>
    <d v="2025-01-01T14:00:00"/>
    <n v="120"/>
    <s v="Smartphone"/>
    <s v="Linux"/>
    <s v="Mobile App"/>
    <s v="Reading Material"/>
    <x v="0"/>
    <s v="5G"/>
    <n v="496.64"/>
    <x v="98"/>
    <x v="0"/>
    <n v="2"/>
    <s v="Yes"/>
    <x v="1"/>
    <n v="79.42"/>
    <s v="Yes"/>
    <n v="3"/>
    <x v="163"/>
    <x v="0"/>
    <n v="0"/>
    <x v="1"/>
    <n v="1"/>
  </r>
  <r>
    <s v="EU2213"/>
    <x v="1213"/>
    <s v="Amy Escobar"/>
    <s v="jennifer62@hotmail.com"/>
    <x v="2"/>
    <x v="3"/>
    <d v="2025-06-22T00:00:00"/>
    <d v="2025-01-01T14:00:00"/>
    <d v="2025-01-01T15:00:00"/>
    <n v="60"/>
    <s v="Desktop"/>
    <s v="iOS"/>
    <s v="Mobile App"/>
    <s v="Reading Material"/>
    <x v="4"/>
    <s v="Ethernet"/>
    <n v="888.14"/>
    <x v="12"/>
    <x v="1"/>
    <n v="1"/>
    <s v="Yes"/>
    <x v="0"/>
    <n v="46.61"/>
    <s v="No"/>
    <n v="1"/>
    <x v="59"/>
    <x v="3"/>
    <n v="1"/>
    <x v="0"/>
    <n v="0"/>
  </r>
  <r>
    <s v="EU2214"/>
    <x v="1214"/>
    <s v="Amber Graham"/>
    <s v="nathan00@yahoo.com"/>
    <x v="0"/>
    <x v="6"/>
    <d v="2025-04-18T00:00:00"/>
    <d v="2025-01-01T12:00:00"/>
    <d v="2025-01-01T13:00:00"/>
    <n v="60"/>
    <s v="Laptop"/>
    <s v="iOS"/>
    <s v="Web"/>
    <s v="Quiz"/>
    <x v="3"/>
    <s v="WiFi"/>
    <n v="403.45"/>
    <x v="358"/>
    <x v="1"/>
    <n v="1"/>
    <s v="Yes"/>
    <x v="1"/>
    <n v="1.27"/>
    <s v="No"/>
    <n v="10"/>
    <x v="25"/>
    <x v="0"/>
    <n v="1"/>
    <x v="1"/>
    <n v="0"/>
  </r>
  <r>
    <s v="EU2215"/>
    <x v="1215"/>
    <s v="Christopher Johnson"/>
    <s v="williamsshannon@hotmail.com"/>
    <x v="3"/>
    <x v="2"/>
    <d v="2024-11-27T00:00:00"/>
    <d v="2025-01-01T10:00:00"/>
    <d v="2025-01-01T12:00:00"/>
    <n v="120"/>
    <s v="Tablet"/>
    <s v="iOS"/>
    <s v="Mobile App"/>
    <s v="Assignment"/>
    <x v="3"/>
    <s v="4G"/>
    <n v="889.1"/>
    <x v="134"/>
    <x v="0"/>
    <n v="2"/>
    <s v="No"/>
    <x v="0"/>
    <n v="9.27"/>
    <s v="Yes"/>
    <n v="5"/>
    <x v="0"/>
    <x v="0"/>
    <n v="0"/>
    <x v="0"/>
    <n v="1"/>
  </r>
  <r>
    <s v="EU2216"/>
    <x v="1216"/>
    <s v="Scott Jordan"/>
    <s v="pauldaniel@brown.net"/>
    <x v="0"/>
    <x v="6"/>
    <d v="2024-11-08T00:00:00"/>
    <d v="2025-01-01T10:00:00"/>
    <d v="2025-01-01T11:00:00"/>
    <n v="60"/>
    <s v="Tablet"/>
    <s v="iOS"/>
    <s v="Web"/>
    <s v="Reading Material"/>
    <x v="2"/>
    <s v="5G"/>
    <n v="766.44"/>
    <x v="392"/>
    <x v="1"/>
    <n v="5"/>
    <s v="No"/>
    <x v="0"/>
    <n v="43.73"/>
    <s v="No"/>
    <n v="10"/>
    <x v="110"/>
    <x v="0"/>
    <n v="1"/>
    <x v="0"/>
    <n v="0"/>
  </r>
  <r>
    <s v="EU2217"/>
    <x v="1217"/>
    <s v="Micheal Wilkerson"/>
    <s v="millerlinda@henry.com"/>
    <x v="0"/>
    <x v="1"/>
    <d v="2025-01-30T00:00:00"/>
    <d v="2025-01-01T11:00:00"/>
    <d v="2025-01-01T13:00:00"/>
    <n v="120"/>
    <s v="Desktop"/>
    <s v="Linux"/>
    <s v="Mobile App"/>
    <s v="Quiz"/>
    <x v="2"/>
    <s v="4G"/>
    <n v="337.86"/>
    <x v="675"/>
    <x v="0"/>
    <n v="5"/>
    <s v="No"/>
    <x v="1"/>
    <n v="74.650000000000006"/>
    <s v="No"/>
    <n v="7"/>
    <x v="178"/>
    <x v="0"/>
    <n v="0"/>
    <x v="1"/>
    <n v="0"/>
  </r>
  <r>
    <s v="EU2218"/>
    <x v="1218"/>
    <s v="Sara Davis"/>
    <s v="ramosapril@hotmail.com"/>
    <x v="0"/>
    <x v="4"/>
    <d v="2025-02-18T00:00:00"/>
    <d v="2025-01-01T12:00:00"/>
    <d v="2025-01-01T13:00:00"/>
    <n v="60"/>
    <s v="Tablet"/>
    <s v="Windows"/>
    <s v="Web"/>
    <s v="Video"/>
    <x v="2"/>
    <s v="5G"/>
    <n v="782.09"/>
    <x v="676"/>
    <x v="1"/>
    <n v="1"/>
    <s v="No"/>
    <x v="0"/>
    <n v="106.93"/>
    <s v="No"/>
    <n v="5"/>
    <x v="82"/>
    <x v="1"/>
    <n v="1"/>
    <x v="0"/>
    <n v="0"/>
  </r>
  <r>
    <s v="EU2219"/>
    <x v="1219"/>
    <s v="Justin Snyder"/>
    <s v="jessicaruiz@yahoo.com"/>
    <x v="4"/>
    <x v="2"/>
    <d v="2024-12-16T00:00:00"/>
    <d v="2025-01-01T10:00:00"/>
    <d v="2025-01-01T11:00:00"/>
    <n v="60"/>
    <s v="Tablet"/>
    <s v="Linux"/>
    <s v="Web"/>
    <s v="Discussion"/>
    <x v="4"/>
    <s v="5G"/>
    <n v="212.71"/>
    <x v="46"/>
    <x v="1"/>
    <n v="4"/>
    <s v="Yes"/>
    <x v="1"/>
    <n v="59.06"/>
    <s v="No"/>
    <n v="9"/>
    <x v="71"/>
    <x v="0"/>
    <n v="1"/>
    <x v="1"/>
    <n v="0"/>
  </r>
  <r>
    <s v="EU2220"/>
    <x v="1220"/>
    <s v="Stephanie Bolton"/>
    <s v="donovanbianca@yahoo.com"/>
    <x v="4"/>
    <x v="3"/>
    <d v="2025-04-10T00:00:00"/>
    <d v="2025-01-01T13:00:00"/>
    <d v="2025-01-01T15:00:00"/>
    <n v="120"/>
    <s v="Tablet"/>
    <s v="Windows"/>
    <s v="Mobile App"/>
    <s v="Video"/>
    <x v="0"/>
    <s v="WiFi"/>
    <n v="605.72"/>
    <x v="677"/>
    <x v="1"/>
    <n v="1"/>
    <s v="Yes"/>
    <x v="1"/>
    <n v="50.16"/>
    <s v="No"/>
    <n v="6"/>
    <x v="42"/>
    <x v="5"/>
    <n v="1"/>
    <x v="1"/>
    <n v="0"/>
  </r>
  <r>
    <s v="EU2221"/>
    <x v="1221"/>
    <s v="Andre Gallagher"/>
    <s v="joshuamoore@parsons-little.com"/>
    <x v="4"/>
    <x v="3"/>
    <d v="2024-07-20T00:00:00"/>
    <d v="2025-01-01T14:00:00"/>
    <d v="2025-01-01T16:00:00"/>
    <n v="120"/>
    <s v="Tablet"/>
    <s v="Linux"/>
    <s v="Web"/>
    <s v="Discussion"/>
    <x v="3"/>
    <s v="WiFi"/>
    <n v="783.84"/>
    <x v="543"/>
    <x v="0"/>
    <n v="4"/>
    <s v="Yes"/>
    <x v="0"/>
    <n v="83.09"/>
    <s v="Yes"/>
    <n v="9"/>
    <x v="213"/>
    <x v="0"/>
    <n v="0"/>
    <x v="0"/>
    <n v="1"/>
  </r>
  <r>
    <s v="EU2222"/>
    <x v="1222"/>
    <s v="John Pruitt"/>
    <s v="christinegordon@gmail.com"/>
    <x v="4"/>
    <x v="3"/>
    <d v="2025-05-14T00:00:00"/>
    <d v="2025-01-01T11:00:00"/>
    <d v="2025-01-01T12:00:00"/>
    <n v="60"/>
    <s v="Laptop"/>
    <s v="Linux"/>
    <s v="Mobile App"/>
    <s v="Discussion"/>
    <x v="3"/>
    <s v="WiFi"/>
    <n v="635.82000000000005"/>
    <x v="641"/>
    <x v="1"/>
    <n v="4"/>
    <s v="Yes"/>
    <x v="1"/>
    <n v="58.84"/>
    <s v="No"/>
    <n v="3"/>
    <x v="25"/>
    <x v="3"/>
    <n v="1"/>
    <x v="1"/>
    <n v="0"/>
  </r>
  <r>
    <s v="EU2223"/>
    <x v="1223"/>
    <s v="William Murphy"/>
    <s v="steelejennifer@gmail.com"/>
    <x v="1"/>
    <x v="1"/>
    <d v="2025-06-11T00:00:00"/>
    <d v="2025-01-01T09:00:00"/>
    <d v="2025-01-01T11:00:00"/>
    <n v="120"/>
    <s v="Smartphone"/>
    <s v="Android"/>
    <s v="Mobile App"/>
    <s v="Discussion"/>
    <x v="1"/>
    <s v="WiFi"/>
    <n v="681.62"/>
    <x v="678"/>
    <x v="1"/>
    <n v="2"/>
    <s v="No"/>
    <x v="0"/>
    <n v="17.670000000000002"/>
    <s v="Yes"/>
    <n v="6"/>
    <x v="17"/>
    <x v="1"/>
    <n v="1"/>
    <x v="0"/>
    <n v="1"/>
  </r>
  <r>
    <s v="EU2224"/>
    <x v="1224"/>
    <s v="William Miller"/>
    <s v="brownrichard@yahoo.com"/>
    <x v="3"/>
    <x v="3"/>
    <d v="2024-10-09T00:00:00"/>
    <d v="2025-01-01T12:00:00"/>
    <d v="2025-01-01T14:00:00"/>
    <n v="120"/>
    <s v="Tablet"/>
    <s v="Android"/>
    <s v="Mobile App"/>
    <s v="Video"/>
    <x v="4"/>
    <s v="WiFi"/>
    <n v="141.04"/>
    <x v="434"/>
    <x v="1"/>
    <n v="2"/>
    <s v="No"/>
    <x v="1"/>
    <n v="43.32"/>
    <s v="Yes"/>
    <n v="4"/>
    <x v="230"/>
    <x v="5"/>
    <n v="1"/>
    <x v="1"/>
    <n v="1"/>
  </r>
  <r>
    <s v="EU2225"/>
    <x v="1225"/>
    <s v="James Brown"/>
    <s v="garyproctor@yahoo.com"/>
    <x v="0"/>
    <x v="5"/>
    <d v="2025-02-27T00:00:00"/>
    <d v="2025-01-01T12:00:00"/>
    <d v="2025-01-01T14:00:00"/>
    <n v="120"/>
    <s v="Smartphone"/>
    <s v="macOS"/>
    <s v="Web"/>
    <s v="Video"/>
    <x v="1"/>
    <s v="Ethernet"/>
    <n v="570.32000000000005"/>
    <x v="679"/>
    <x v="0"/>
    <n v="0"/>
    <s v="Yes"/>
    <x v="1"/>
    <n v="2.06"/>
    <s v="Yes"/>
    <n v="5"/>
    <x v="170"/>
    <x v="1"/>
    <n v="0"/>
    <x v="1"/>
    <n v="1"/>
  </r>
  <r>
    <s v="EU2226"/>
    <x v="1226"/>
    <s v="Andrew Roberts"/>
    <s v="joshuaharrison@wheeler.net"/>
    <x v="3"/>
    <x v="4"/>
    <d v="2024-11-05T00:00:00"/>
    <d v="2025-01-01T10:00:00"/>
    <d v="2025-01-01T11:00:00"/>
    <n v="60"/>
    <s v="Tablet"/>
    <s v="iOS"/>
    <s v="Mobile App"/>
    <s v="Reading Material"/>
    <x v="1"/>
    <s v="4G"/>
    <n v="474.73"/>
    <x v="518"/>
    <x v="0"/>
    <n v="1"/>
    <s v="No"/>
    <x v="0"/>
    <n v="89.47"/>
    <s v="No"/>
    <n v="2"/>
    <x v="11"/>
    <x v="0"/>
    <n v="0"/>
    <x v="0"/>
    <n v="0"/>
  </r>
  <r>
    <s v="EU2227"/>
    <x v="1227"/>
    <s v="Paul Taylor"/>
    <s v="thomaswilkerson@yahoo.com"/>
    <x v="3"/>
    <x v="3"/>
    <d v="2024-12-11T00:00:00"/>
    <d v="2025-01-01T10:00:00"/>
    <d v="2025-01-01T12:00:00"/>
    <n v="120"/>
    <s v="Tablet"/>
    <s v="Linux"/>
    <s v="Web"/>
    <s v="Reading Material"/>
    <x v="3"/>
    <s v="4G"/>
    <n v="655.79"/>
    <x v="501"/>
    <x v="1"/>
    <n v="4"/>
    <s v="No"/>
    <x v="1"/>
    <n v="42.22"/>
    <s v="Yes"/>
    <n v="6"/>
    <x v="212"/>
    <x v="3"/>
    <n v="1"/>
    <x v="1"/>
    <n v="1"/>
  </r>
  <r>
    <s v="EU2228"/>
    <x v="1228"/>
    <s v="Amanda Herrera"/>
    <s v="susanmoore@gmail.com"/>
    <x v="3"/>
    <x v="3"/>
    <d v="2024-12-26T00:00:00"/>
    <d v="2025-01-01T10:00:00"/>
    <d v="2025-01-01T12:00:00"/>
    <n v="120"/>
    <s v="Smartphone"/>
    <s v="Linux"/>
    <s v="Web"/>
    <s v="Assignment"/>
    <x v="0"/>
    <s v="Ethernet"/>
    <n v="110.29"/>
    <x v="215"/>
    <x v="1"/>
    <n v="0"/>
    <s v="No"/>
    <x v="1"/>
    <n v="114.78"/>
    <s v="Yes"/>
    <n v="7"/>
    <x v="50"/>
    <x v="3"/>
    <n v="1"/>
    <x v="1"/>
    <n v="1"/>
  </r>
  <r>
    <s v="EU2229"/>
    <x v="1229"/>
    <s v="Brittany Tran"/>
    <s v="hayesmonica@soto.org"/>
    <x v="3"/>
    <x v="3"/>
    <d v="2025-05-21T00:00:00"/>
    <d v="2025-01-01T14:00:00"/>
    <d v="2025-01-01T16:00:00"/>
    <n v="120"/>
    <s v="Desktop"/>
    <s v="macOS"/>
    <s v="Web"/>
    <s v="Video"/>
    <x v="0"/>
    <s v="Ethernet"/>
    <n v="921.01"/>
    <x v="680"/>
    <x v="0"/>
    <n v="0"/>
    <s v="Yes"/>
    <x v="1"/>
    <n v="27.52"/>
    <s v="No"/>
    <n v="8"/>
    <x v="26"/>
    <x v="1"/>
    <n v="0"/>
    <x v="1"/>
    <n v="0"/>
  </r>
  <r>
    <s v="EU2230"/>
    <x v="1230"/>
    <s v="Linda Lam"/>
    <s v="gstanley@hotmail.com"/>
    <x v="4"/>
    <x v="2"/>
    <d v="2025-05-04T00:00:00"/>
    <d v="2025-01-01T13:00:00"/>
    <d v="2025-01-01T14:00:00"/>
    <n v="60"/>
    <s v="Desktop"/>
    <s v="Windows"/>
    <s v="Web"/>
    <s v="Discussion"/>
    <x v="4"/>
    <s v="WiFi"/>
    <n v="555.79999999999995"/>
    <x v="53"/>
    <x v="0"/>
    <n v="1"/>
    <s v="Yes"/>
    <x v="0"/>
    <n v="73.98"/>
    <s v="No"/>
    <n v="0"/>
    <x v="217"/>
    <x v="2"/>
    <n v="0"/>
    <x v="0"/>
    <n v="0"/>
  </r>
  <r>
    <s v="EU2231"/>
    <x v="1231"/>
    <s v="Kyle Taylor"/>
    <s v="mooregarrett@yahoo.com"/>
    <x v="2"/>
    <x v="4"/>
    <d v="2025-06-09T00:00:00"/>
    <d v="2025-01-01T10:00:00"/>
    <d v="2025-01-01T12:00:00"/>
    <n v="120"/>
    <s v="Desktop"/>
    <s v="Windows"/>
    <s v="Mobile App"/>
    <s v="Reading Material"/>
    <x v="0"/>
    <s v="WiFi"/>
    <n v="412.88"/>
    <x v="681"/>
    <x v="0"/>
    <n v="2"/>
    <s v="Yes"/>
    <x v="0"/>
    <n v="110.2"/>
    <s v="Yes"/>
    <n v="7"/>
    <x v="170"/>
    <x v="3"/>
    <n v="0"/>
    <x v="0"/>
    <n v="1"/>
  </r>
  <r>
    <s v="EU2232"/>
    <x v="1232"/>
    <s v="David Banks"/>
    <s v="holly63@turner.com"/>
    <x v="4"/>
    <x v="0"/>
    <d v="2024-09-24T00:00:00"/>
    <d v="2025-01-01T08:00:00"/>
    <d v="2025-01-01T10:00:00"/>
    <n v="120"/>
    <s v="Laptop"/>
    <s v="Android"/>
    <s v="Mobile App"/>
    <s v="Assignment"/>
    <x v="2"/>
    <s v="5G"/>
    <n v="922.8"/>
    <x v="488"/>
    <x v="0"/>
    <n v="1"/>
    <s v="No"/>
    <x v="1"/>
    <n v="112.36"/>
    <s v="No"/>
    <n v="3"/>
    <x v="65"/>
    <x v="0"/>
    <n v="0"/>
    <x v="1"/>
    <n v="0"/>
  </r>
  <r>
    <s v="EU2233"/>
    <x v="1233"/>
    <s v="Joshua Miller"/>
    <s v="bradleyvasquez@smith.net"/>
    <x v="0"/>
    <x v="5"/>
    <d v="2024-11-25T00:00:00"/>
    <d v="2025-01-01T14:00:00"/>
    <d v="2025-01-01T16:00:00"/>
    <n v="120"/>
    <s v="Tablet"/>
    <s v="iOS"/>
    <s v="Mobile App"/>
    <s v="Quiz"/>
    <x v="0"/>
    <s v="Ethernet"/>
    <n v="411.4"/>
    <x v="442"/>
    <x v="1"/>
    <n v="0"/>
    <s v="Yes"/>
    <x v="0"/>
    <n v="102.03"/>
    <s v="No"/>
    <n v="0"/>
    <x v="78"/>
    <x v="1"/>
    <n v="1"/>
    <x v="0"/>
    <n v="0"/>
  </r>
  <r>
    <s v="EU2234"/>
    <x v="1234"/>
    <s v="Andrea Patrick"/>
    <s v="youngmichelle@gmail.com"/>
    <x v="3"/>
    <x v="5"/>
    <d v="2024-09-23T00:00:00"/>
    <d v="2025-01-01T10:00:00"/>
    <d v="2025-01-01T11:00:00"/>
    <n v="60"/>
    <s v="Smartphone"/>
    <s v="Linux"/>
    <s v="Web"/>
    <s v="Video"/>
    <x v="0"/>
    <s v="WiFi"/>
    <n v="92.59"/>
    <x v="682"/>
    <x v="1"/>
    <n v="0"/>
    <s v="Yes"/>
    <x v="1"/>
    <n v="61.02"/>
    <s v="Yes"/>
    <n v="8"/>
    <x v="201"/>
    <x v="4"/>
    <n v="1"/>
    <x v="1"/>
    <n v="1"/>
  </r>
  <r>
    <s v="EU2235"/>
    <x v="1235"/>
    <s v="Jordan Rodriguez"/>
    <s v="nreid@gmail.com"/>
    <x v="1"/>
    <x v="0"/>
    <d v="2025-07-10T00:00:00"/>
    <d v="2025-01-01T09:00:00"/>
    <d v="2025-01-01T11:00:00"/>
    <n v="120"/>
    <s v="Laptop"/>
    <s v="Android"/>
    <s v="Mobile App"/>
    <s v="Video"/>
    <x v="1"/>
    <s v="5G"/>
    <n v="86.09"/>
    <x v="278"/>
    <x v="0"/>
    <n v="5"/>
    <s v="No"/>
    <x v="1"/>
    <n v="62.96"/>
    <s v="Yes"/>
    <n v="8"/>
    <x v="199"/>
    <x v="0"/>
    <n v="0"/>
    <x v="1"/>
    <n v="1"/>
  </r>
  <r>
    <s v="EU2236"/>
    <x v="1236"/>
    <s v="Julie Salas"/>
    <s v="patriciadixon@yahoo.com"/>
    <x v="2"/>
    <x v="3"/>
    <d v="2024-11-29T00:00:00"/>
    <d v="2025-01-01T10:00:00"/>
    <d v="2025-01-01T12:00:00"/>
    <n v="120"/>
    <s v="Desktop"/>
    <s v="macOS"/>
    <s v="Web"/>
    <s v="Video"/>
    <x v="0"/>
    <s v="4G"/>
    <n v="447.01"/>
    <x v="107"/>
    <x v="0"/>
    <n v="0"/>
    <s v="Yes"/>
    <x v="1"/>
    <n v="40.86"/>
    <s v="Yes"/>
    <n v="3"/>
    <x v="3"/>
    <x v="0"/>
    <n v="0"/>
    <x v="1"/>
    <n v="1"/>
  </r>
  <r>
    <s v="EU2237"/>
    <x v="1237"/>
    <s v="Catherine Madden"/>
    <s v="jamiegriffin@dunn.com"/>
    <x v="4"/>
    <x v="4"/>
    <d v="2024-12-09T00:00:00"/>
    <d v="2025-01-01T10:00:00"/>
    <d v="2025-01-01T11:00:00"/>
    <n v="60"/>
    <s v="Laptop"/>
    <s v="iOS"/>
    <s v="Mobile App"/>
    <s v="Quiz"/>
    <x v="0"/>
    <s v="5G"/>
    <n v="448.29"/>
    <x v="304"/>
    <x v="0"/>
    <n v="3"/>
    <s v="No"/>
    <x v="0"/>
    <n v="37.479999999999997"/>
    <s v="Yes"/>
    <n v="10"/>
    <x v="127"/>
    <x v="0"/>
    <n v="0"/>
    <x v="0"/>
    <n v="1"/>
  </r>
  <r>
    <s v="EU2238"/>
    <x v="1238"/>
    <s v="Dr. Tyler Ortiz DDS"/>
    <s v="sclark@guzman-jones.net"/>
    <x v="0"/>
    <x v="2"/>
    <d v="2025-03-01T00:00:00"/>
    <d v="2025-01-01T09:00:00"/>
    <d v="2025-01-01T11:00:00"/>
    <n v="120"/>
    <s v="Smartphone"/>
    <s v="macOS"/>
    <s v="Web"/>
    <s v="Reading Material"/>
    <x v="0"/>
    <s v="4G"/>
    <n v="384.11"/>
    <x v="683"/>
    <x v="1"/>
    <n v="1"/>
    <s v="No"/>
    <x v="1"/>
    <n v="31.11"/>
    <s v="Yes"/>
    <n v="1"/>
    <x v="189"/>
    <x v="0"/>
    <n v="1"/>
    <x v="1"/>
    <n v="1"/>
  </r>
  <r>
    <s v="EU2239"/>
    <x v="1239"/>
    <s v="Mark Morris"/>
    <s v="showell@gmail.com"/>
    <x v="1"/>
    <x v="4"/>
    <d v="2025-03-14T00:00:00"/>
    <d v="2025-01-01T13:00:00"/>
    <d v="2025-01-01T14:00:00"/>
    <n v="60"/>
    <s v="Tablet"/>
    <s v="macOS"/>
    <s v="Mobile App"/>
    <s v="Discussion"/>
    <x v="4"/>
    <s v="Ethernet"/>
    <n v="685.96"/>
    <x v="684"/>
    <x v="1"/>
    <n v="5"/>
    <s v="Yes"/>
    <x v="0"/>
    <n v="82.8"/>
    <s v="No"/>
    <n v="0"/>
    <x v="47"/>
    <x v="0"/>
    <n v="1"/>
    <x v="0"/>
    <n v="0"/>
  </r>
  <r>
    <s v="EU2240"/>
    <x v="1240"/>
    <s v="Mary Malone"/>
    <s v="pamela09@hotmail.com"/>
    <x v="4"/>
    <x v="0"/>
    <d v="2024-12-21T00:00:00"/>
    <d v="2025-01-01T11:00:00"/>
    <d v="2025-01-01T13:00:00"/>
    <n v="120"/>
    <s v="Desktop"/>
    <s v="Windows"/>
    <s v="Web"/>
    <s v="Quiz"/>
    <x v="0"/>
    <s v="Ethernet"/>
    <n v="554.97"/>
    <x v="359"/>
    <x v="1"/>
    <n v="5"/>
    <s v="Yes"/>
    <x v="1"/>
    <n v="67.98"/>
    <s v="Yes"/>
    <n v="5"/>
    <x v="215"/>
    <x v="4"/>
    <n v="1"/>
    <x v="1"/>
    <n v="1"/>
  </r>
  <r>
    <s v="EU2241"/>
    <x v="1241"/>
    <s v="Christina Logan MD"/>
    <s v="amandamoon@gmail.com"/>
    <x v="3"/>
    <x v="1"/>
    <d v="2025-01-22T00:00:00"/>
    <d v="2025-01-01T09:00:00"/>
    <d v="2025-01-01T10:00:00"/>
    <n v="60"/>
    <s v="Laptop"/>
    <s v="Windows"/>
    <s v="Web"/>
    <s v="Video"/>
    <x v="2"/>
    <s v="WiFi"/>
    <n v="135.25"/>
    <x v="671"/>
    <x v="0"/>
    <n v="0"/>
    <s v="Yes"/>
    <x v="1"/>
    <n v="5.86"/>
    <s v="Yes"/>
    <n v="8"/>
    <x v="228"/>
    <x v="0"/>
    <n v="0"/>
    <x v="1"/>
    <n v="1"/>
  </r>
  <r>
    <s v="EU2242"/>
    <x v="1242"/>
    <s v="Christopher Byrd"/>
    <s v="crystalmartin@yahoo.com"/>
    <x v="3"/>
    <x v="1"/>
    <d v="2024-09-18T00:00:00"/>
    <d v="2025-01-01T12:00:00"/>
    <d v="2025-01-01T14:00:00"/>
    <n v="120"/>
    <s v="Desktop"/>
    <s v="Linux"/>
    <s v="Web"/>
    <s v="Discussion"/>
    <x v="2"/>
    <s v="5G"/>
    <n v="365.75"/>
    <x v="103"/>
    <x v="0"/>
    <n v="5"/>
    <s v="Yes"/>
    <x v="0"/>
    <n v="97.92"/>
    <s v="No"/>
    <n v="0"/>
    <x v="64"/>
    <x v="5"/>
    <n v="0"/>
    <x v="0"/>
    <n v="0"/>
  </r>
  <r>
    <s v="EU2243"/>
    <x v="1243"/>
    <s v="Kyle Guerrero"/>
    <s v="keith42@gmail.com"/>
    <x v="0"/>
    <x v="2"/>
    <d v="2025-03-27T00:00:00"/>
    <d v="2025-01-01T09:00:00"/>
    <d v="2025-01-01T10:00:00"/>
    <n v="60"/>
    <s v="Desktop"/>
    <s v="Windows"/>
    <s v="Web"/>
    <s v="Video"/>
    <x v="0"/>
    <s v="Ethernet"/>
    <n v="759.72"/>
    <x v="593"/>
    <x v="1"/>
    <n v="2"/>
    <s v="Yes"/>
    <x v="1"/>
    <n v="60.67"/>
    <s v="No"/>
    <n v="1"/>
    <x v="67"/>
    <x v="0"/>
    <n v="1"/>
    <x v="1"/>
    <n v="0"/>
  </r>
  <r>
    <s v="EU2244"/>
    <x v="1244"/>
    <s v="Melvin Poole"/>
    <s v="colleen46@gmail.com"/>
    <x v="4"/>
    <x v="1"/>
    <d v="2024-12-16T00:00:00"/>
    <d v="2025-01-01T12:00:00"/>
    <d v="2025-01-01T13:00:00"/>
    <n v="60"/>
    <s v="Tablet"/>
    <s v="Windows"/>
    <s v="Mobile App"/>
    <s v="Video"/>
    <x v="0"/>
    <s v="Ethernet"/>
    <n v="604.24"/>
    <x v="294"/>
    <x v="0"/>
    <n v="3"/>
    <s v="Yes"/>
    <x v="1"/>
    <n v="29.27"/>
    <s v="No"/>
    <n v="6"/>
    <x v="101"/>
    <x v="2"/>
    <n v="0"/>
    <x v="1"/>
    <n v="0"/>
  </r>
  <r>
    <s v="EU2245"/>
    <x v="1245"/>
    <s v="Jeremy Khan"/>
    <s v="thomasjacqueline@yahoo.com"/>
    <x v="4"/>
    <x v="5"/>
    <d v="2025-07-05T00:00:00"/>
    <d v="2025-01-01T08:00:00"/>
    <d v="2025-01-01T09:00:00"/>
    <n v="60"/>
    <s v="Tablet"/>
    <s v="iOS"/>
    <s v="Web"/>
    <s v="Assignment"/>
    <x v="1"/>
    <s v="4G"/>
    <n v="68.83"/>
    <x v="685"/>
    <x v="1"/>
    <n v="3"/>
    <s v="Yes"/>
    <x v="1"/>
    <n v="102.95"/>
    <s v="Yes"/>
    <n v="9"/>
    <x v="186"/>
    <x v="1"/>
    <n v="1"/>
    <x v="1"/>
    <n v="1"/>
  </r>
  <r>
    <s v="EU2246"/>
    <x v="1246"/>
    <s v="Charles Kennedy"/>
    <s v="williamandersen@hotmail.com"/>
    <x v="0"/>
    <x v="2"/>
    <d v="2025-06-30T00:00:00"/>
    <d v="2025-01-01T09:00:00"/>
    <d v="2025-01-01T11:00:00"/>
    <n v="120"/>
    <s v="Tablet"/>
    <s v="Windows"/>
    <s v="Web"/>
    <s v="Discussion"/>
    <x v="3"/>
    <s v="Ethernet"/>
    <n v="181.75"/>
    <x v="538"/>
    <x v="0"/>
    <n v="5"/>
    <s v="Yes"/>
    <x v="1"/>
    <n v="41.73"/>
    <s v="No"/>
    <n v="8"/>
    <x v="13"/>
    <x v="4"/>
    <n v="0"/>
    <x v="1"/>
    <n v="0"/>
  </r>
  <r>
    <s v="EU2247"/>
    <x v="1247"/>
    <s v="Andrew Taylor"/>
    <s v="warrencatherine@gmail.com"/>
    <x v="0"/>
    <x v="1"/>
    <d v="2025-06-02T00:00:00"/>
    <d v="2025-01-01T11:00:00"/>
    <d v="2025-01-01T12:00:00"/>
    <n v="60"/>
    <s v="Smartphone"/>
    <s v="Linux"/>
    <s v="Mobile App"/>
    <s v="Video"/>
    <x v="2"/>
    <s v="Ethernet"/>
    <n v="673.02"/>
    <x v="686"/>
    <x v="0"/>
    <n v="4"/>
    <s v="Yes"/>
    <x v="0"/>
    <n v="0.03"/>
    <s v="No"/>
    <n v="5"/>
    <x v="0"/>
    <x v="0"/>
    <n v="0"/>
    <x v="0"/>
    <n v="0"/>
  </r>
  <r>
    <s v="EU2248"/>
    <x v="1248"/>
    <s v="Jillian Gonzalez"/>
    <s v="ysmith@yahoo.com"/>
    <x v="3"/>
    <x v="4"/>
    <d v="2024-08-03T00:00:00"/>
    <d v="2025-01-01T14:00:00"/>
    <d v="2025-01-01T15:00:00"/>
    <n v="60"/>
    <s v="Desktop"/>
    <s v="Android"/>
    <s v="Mobile App"/>
    <s v="Discussion"/>
    <x v="2"/>
    <s v="Ethernet"/>
    <n v="959.31"/>
    <x v="687"/>
    <x v="0"/>
    <n v="5"/>
    <s v="Yes"/>
    <x v="1"/>
    <n v="108.49"/>
    <s v="Yes"/>
    <n v="5"/>
    <x v="37"/>
    <x v="3"/>
    <n v="0"/>
    <x v="1"/>
    <n v="1"/>
  </r>
  <r>
    <s v="EU2249"/>
    <x v="1249"/>
    <s v="Mark Davis"/>
    <s v="hodgesstephanie@gmail.com"/>
    <x v="3"/>
    <x v="4"/>
    <d v="2024-09-04T00:00:00"/>
    <d v="2025-01-01T14:00:00"/>
    <d v="2025-01-01T16:00:00"/>
    <n v="120"/>
    <s v="Laptop"/>
    <s v="iOS"/>
    <s v="Web"/>
    <s v="Reading Material"/>
    <x v="4"/>
    <s v="4G"/>
    <n v="663.54"/>
    <x v="688"/>
    <x v="1"/>
    <n v="1"/>
    <s v="Yes"/>
    <x v="0"/>
    <n v="86.08"/>
    <s v="Yes"/>
    <n v="10"/>
    <x v="27"/>
    <x v="1"/>
    <n v="1"/>
    <x v="0"/>
    <n v="1"/>
  </r>
  <r>
    <s v="EU2250"/>
    <x v="1250"/>
    <s v="Dustin Johnson"/>
    <s v="wcollins@thornton.com"/>
    <x v="0"/>
    <x v="2"/>
    <d v="2025-03-18T00:00:00"/>
    <d v="2025-01-01T08:00:00"/>
    <d v="2025-01-01T09:00:00"/>
    <n v="60"/>
    <s v="Laptop"/>
    <s v="iOS"/>
    <s v="Mobile App"/>
    <s v="Video"/>
    <x v="2"/>
    <s v="5G"/>
    <n v="330.36"/>
    <x v="529"/>
    <x v="1"/>
    <n v="4"/>
    <s v="Yes"/>
    <x v="1"/>
    <n v="87.06"/>
    <s v="No"/>
    <n v="1"/>
    <x v="150"/>
    <x v="3"/>
    <n v="1"/>
    <x v="1"/>
    <n v="0"/>
  </r>
  <r>
    <s v="EU2251"/>
    <x v="1251"/>
    <s v="Dr. Tammy Ellis"/>
    <s v="charlene67@yahoo.com"/>
    <x v="2"/>
    <x v="6"/>
    <d v="2024-10-12T00:00:00"/>
    <d v="2025-01-01T10:00:00"/>
    <d v="2025-01-01T11:00:00"/>
    <n v="60"/>
    <s v="Laptop"/>
    <s v="Android"/>
    <s v="Web"/>
    <s v="Quiz"/>
    <x v="0"/>
    <s v="WiFi"/>
    <n v="239.45"/>
    <x v="689"/>
    <x v="1"/>
    <n v="4"/>
    <s v="Yes"/>
    <x v="1"/>
    <n v="75.739999999999995"/>
    <s v="No"/>
    <n v="2"/>
    <x v="9"/>
    <x v="2"/>
    <n v="1"/>
    <x v="1"/>
    <n v="0"/>
  </r>
  <r>
    <s v="EU2252"/>
    <x v="1252"/>
    <s v="Jeffery Monroe"/>
    <s v="john68@yahoo.com"/>
    <x v="1"/>
    <x v="2"/>
    <d v="2025-03-31T00:00:00"/>
    <d v="2025-01-01T11:00:00"/>
    <d v="2025-01-01T13:00:00"/>
    <n v="120"/>
    <s v="Desktop"/>
    <s v="Android"/>
    <s v="Mobile App"/>
    <s v="Quiz"/>
    <x v="2"/>
    <s v="Ethernet"/>
    <n v="851.15"/>
    <x v="113"/>
    <x v="0"/>
    <n v="2"/>
    <s v="Yes"/>
    <x v="0"/>
    <n v="5.15"/>
    <s v="Yes"/>
    <n v="5"/>
    <x v="123"/>
    <x v="0"/>
    <n v="0"/>
    <x v="0"/>
    <n v="1"/>
  </r>
  <r>
    <s v="EU2253"/>
    <x v="1253"/>
    <s v="Kellie York"/>
    <s v="martinezjoseph@hotmail.com"/>
    <x v="0"/>
    <x v="5"/>
    <d v="2025-03-12T00:00:00"/>
    <d v="2025-01-01T09:00:00"/>
    <d v="2025-01-01T11:00:00"/>
    <n v="120"/>
    <s v="Smartphone"/>
    <s v="iOS"/>
    <s v="Web"/>
    <s v="Quiz"/>
    <x v="0"/>
    <s v="5G"/>
    <n v="94.36"/>
    <x v="352"/>
    <x v="1"/>
    <n v="3"/>
    <s v="No"/>
    <x v="1"/>
    <n v="15.09"/>
    <s v="Yes"/>
    <n v="7"/>
    <x v="160"/>
    <x v="0"/>
    <n v="1"/>
    <x v="1"/>
    <n v="1"/>
  </r>
  <r>
    <s v="EU2254"/>
    <x v="1254"/>
    <s v="Kimberly Bryan"/>
    <s v="patricia27@yahoo.com"/>
    <x v="4"/>
    <x v="6"/>
    <d v="2025-02-28T00:00:00"/>
    <d v="2025-01-01T09:00:00"/>
    <d v="2025-01-01T10:00:00"/>
    <n v="60"/>
    <s v="Desktop"/>
    <s v="iOS"/>
    <s v="Web"/>
    <s v="Assignment"/>
    <x v="0"/>
    <s v="WiFi"/>
    <n v="701.48"/>
    <x v="690"/>
    <x v="0"/>
    <n v="5"/>
    <s v="Yes"/>
    <x v="0"/>
    <n v="114.81"/>
    <s v="Yes"/>
    <n v="10"/>
    <x v="104"/>
    <x v="4"/>
    <n v="0"/>
    <x v="0"/>
    <n v="1"/>
  </r>
  <r>
    <s v="EU2255"/>
    <x v="1255"/>
    <s v="Anthony Moore"/>
    <s v="jillian71@yahoo.com"/>
    <x v="0"/>
    <x v="3"/>
    <d v="2024-10-18T00:00:00"/>
    <d v="2025-01-01T11:00:00"/>
    <d v="2025-01-01T13:00:00"/>
    <n v="120"/>
    <s v="Desktop"/>
    <s v="Android"/>
    <s v="Mobile App"/>
    <s v="Discussion"/>
    <x v="0"/>
    <s v="5G"/>
    <n v="630.51"/>
    <x v="265"/>
    <x v="1"/>
    <n v="5"/>
    <s v="No"/>
    <x v="0"/>
    <n v="18.54"/>
    <s v="Yes"/>
    <n v="3"/>
    <x v="180"/>
    <x v="4"/>
    <n v="1"/>
    <x v="0"/>
    <n v="1"/>
  </r>
  <r>
    <s v="EU2256"/>
    <x v="1256"/>
    <s v="Julie Smith"/>
    <s v="pmiller@thompson.net"/>
    <x v="0"/>
    <x v="3"/>
    <d v="2025-06-19T00:00:00"/>
    <d v="2025-01-01T10:00:00"/>
    <d v="2025-01-01T11:00:00"/>
    <n v="60"/>
    <s v="Smartphone"/>
    <s v="iOS"/>
    <s v="Web"/>
    <s v="Video"/>
    <x v="0"/>
    <s v="WiFi"/>
    <n v="825.66"/>
    <x v="220"/>
    <x v="1"/>
    <n v="4"/>
    <s v="Yes"/>
    <x v="0"/>
    <n v="103.49"/>
    <s v="Yes"/>
    <n v="3"/>
    <x v="134"/>
    <x v="4"/>
    <n v="1"/>
    <x v="0"/>
    <n v="1"/>
  </r>
  <r>
    <s v="EU2257"/>
    <x v="1257"/>
    <s v="Christopher Knight"/>
    <s v="ashley99@oneill.com"/>
    <x v="1"/>
    <x v="5"/>
    <d v="2025-04-02T00:00:00"/>
    <d v="2025-01-01T10:00:00"/>
    <d v="2025-01-01T11:00:00"/>
    <n v="60"/>
    <s v="Smartphone"/>
    <s v="iOS"/>
    <s v="Mobile App"/>
    <s v="Assignment"/>
    <x v="4"/>
    <s v="4G"/>
    <n v="987.03"/>
    <x v="439"/>
    <x v="0"/>
    <n v="4"/>
    <s v="Yes"/>
    <x v="0"/>
    <n v="48.84"/>
    <s v="No"/>
    <n v="7"/>
    <x v="199"/>
    <x v="5"/>
    <n v="0"/>
    <x v="0"/>
    <n v="0"/>
  </r>
  <r>
    <s v="EU2258"/>
    <x v="1258"/>
    <s v="Paula Morgan"/>
    <s v="ofranklin@gmail.com"/>
    <x v="0"/>
    <x v="3"/>
    <d v="2025-02-13T00:00:00"/>
    <d v="2025-01-01T08:00:00"/>
    <d v="2025-01-01T09:00:00"/>
    <n v="60"/>
    <s v="Laptop"/>
    <s v="iOS"/>
    <s v="Web"/>
    <s v="Video"/>
    <x v="4"/>
    <s v="4G"/>
    <n v="501.48"/>
    <x v="84"/>
    <x v="1"/>
    <n v="4"/>
    <s v="Yes"/>
    <x v="0"/>
    <n v="48.15"/>
    <s v="No"/>
    <n v="5"/>
    <x v="21"/>
    <x v="1"/>
    <n v="1"/>
    <x v="0"/>
    <n v="0"/>
  </r>
  <r>
    <s v="EU2259"/>
    <x v="1259"/>
    <s v="Jeffery Padilla"/>
    <s v="luis28@hotmail.com"/>
    <x v="1"/>
    <x v="0"/>
    <d v="2025-01-15T00:00:00"/>
    <d v="2025-01-01T11:00:00"/>
    <d v="2025-01-01T12:00:00"/>
    <n v="60"/>
    <s v="Desktop"/>
    <s v="Android"/>
    <s v="Mobile App"/>
    <s v="Assignment"/>
    <x v="2"/>
    <s v="Ethernet"/>
    <n v="992.07"/>
    <x v="442"/>
    <x v="1"/>
    <n v="1"/>
    <s v="No"/>
    <x v="1"/>
    <n v="74.989999999999995"/>
    <s v="Yes"/>
    <n v="9"/>
    <x v="96"/>
    <x v="1"/>
    <n v="1"/>
    <x v="1"/>
    <n v="1"/>
  </r>
  <r>
    <s v="EU2260"/>
    <x v="1260"/>
    <s v="Ray James"/>
    <s v="clarkwendy@gmail.com"/>
    <x v="4"/>
    <x v="3"/>
    <d v="2024-09-07T00:00:00"/>
    <d v="2025-01-01T14:00:00"/>
    <d v="2025-01-01T16:00:00"/>
    <n v="120"/>
    <s v="Smartphone"/>
    <s v="macOS"/>
    <s v="Mobile App"/>
    <s v="Discussion"/>
    <x v="1"/>
    <s v="4G"/>
    <n v="61.22"/>
    <x v="299"/>
    <x v="0"/>
    <n v="5"/>
    <s v="No"/>
    <x v="1"/>
    <n v="92.29"/>
    <s v="No"/>
    <n v="7"/>
    <x v="133"/>
    <x v="3"/>
    <n v="0"/>
    <x v="1"/>
    <n v="0"/>
  </r>
  <r>
    <s v="EU2261"/>
    <x v="1261"/>
    <s v="Daniel Fischer"/>
    <s v="qallen@gonzalez.com"/>
    <x v="1"/>
    <x v="1"/>
    <d v="2025-07-03T00:00:00"/>
    <d v="2025-01-01T12:00:00"/>
    <d v="2025-01-01T14:00:00"/>
    <n v="120"/>
    <s v="Desktop"/>
    <s v="Android"/>
    <s v="Web"/>
    <s v="Reading Material"/>
    <x v="0"/>
    <s v="5G"/>
    <n v="186.09"/>
    <x v="23"/>
    <x v="1"/>
    <n v="1"/>
    <s v="No"/>
    <x v="1"/>
    <n v="21.44"/>
    <s v="Yes"/>
    <n v="9"/>
    <x v="114"/>
    <x v="1"/>
    <n v="1"/>
    <x v="1"/>
    <n v="1"/>
  </r>
  <r>
    <s v="EU2262"/>
    <x v="1262"/>
    <s v="Mark Rodgers"/>
    <s v="makaylakirk@hotmail.com"/>
    <x v="4"/>
    <x v="4"/>
    <d v="2024-12-11T00:00:00"/>
    <d v="2025-01-01T14:00:00"/>
    <d v="2025-01-01T16:00:00"/>
    <n v="120"/>
    <s v="Laptop"/>
    <s v="Windows"/>
    <s v="Mobile App"/>
    <s v="Discussion"/>
    <x v="3"/>
    <s v="WiFi"/>
    <n v="372.69"/>
    <x v="74"/>
    <x v="0"/>
    <n v="5"/>
    <s v="Yes"/>
    <x v="1"/>
    <n v="56.53"/>
    <s v="No"/>
    <n v="4"/>
    <x v="40"/>
    <x v="0"/>
    <n v="0"/>
    <x v="1"/>
    <n v="0"/>
  </r>
  <r>
    <s v="EU2263"/>
    <x v="1263"/>
    <s v="Debra Chapman"/>
    <s v="dalejohnston@hotmail.com"/>
    <x v="2"/>
    <x v="4"/>
    <d v="2024-11-01T00:00:00"/>
    <d v="2025-01-01T11:00:00"/>
    <d v="2025-01-01T12:00:00"/>
    <n v="60"/>
    <s v="Tablet"/>
    <s v="Android"/>
    <s v="Web"/>
    <s v="Reading Material"/>
    <x v="2"/>
    <s v="Ethernet"/>
    <n v="723.63"/>
    <x v="595"/>
    <x v="0"/>
    <n v="3"/>
    <s v="Yes"/>
    <x v="1"/>
    <n v="38.69"/>
    <s v="No"/>
    <n v="7"/>
    <x v="206"/>
    <x v="0"/>
    <n v="0"/>
    <x v="1"/>
    <n v="0"/>
  </r>
  <r>
    <s v="EU2264"/>
    <x v="1264"/>
    <s v="Karen Nguyen"/>
    <s v="ruizamy@yu.com"/>
    <x v="2"/>
    <x v="2"/>
    <d v="2024-09-26T00:00:00"/>
    <d v="2025-01-01T14:00:00"/>
    <d v="2025-01-01T16:00:00"/>
    <n v="120"/>
    <s v="Desktop"/>
    <s v="Linux"/>
    <s v="Web"/>
    <s v="Reading Material"/>
    <x v="1"/>
    <s v="WiFi"/>
    <n v="883.53"/>
    <x v="691"/>
    <x v="1"/>
    <n v="0"/>
    <s v="Yes"/>
    <x v="1"/>
    <n v="3.65"/>
    <s v="No"/>
    <n v="6"/>
    <x v="168"/>
    <x v="3"/>
    <n v="1"/>
    <x v="1"/>
    <n v="0"/>
  </r>
  <r>
    <s v="EU2265"/>
    <x v="1265"/>
    <s v="John Lopez"/>
    <s v="gmurphy@jones.com"/>
    <x v="2"/>
    <x v="4"/>
    <d v="2024-07-18T00:00:00"/>
    <d v="2025-01-01T10:00:00"/>
    <d v="2025-01-01T11:00:00"/>
    <n v="60"/>
    <s v="Desktop"/>
    <s v="iOS"/>
    <s v="Mobile App"/>
    <s v="Quiz"/>
    <x v="2"/>
    <s v="5G"/>
    <n v="693.54"/>
    <x v="692"/>
    <x v="1"/>
    <n v="0"/>
    <s v="No"/>
    <x v="1"/>
    <n v="105.04"/>
    <s v="No"/>
    <n v="6"/>
    <x v="79"/>
    <x v="0"/>
    <n v="1"/>
    <x v="1"/>
    <n v="0"/>
  </r>
  <r>
    <s v="EU2266"/>
    <x v="1266"/>
    <s v="Ronald Jackson"/>
    <s v="ecain@hotmail.com"/>
    <x v="2"/>
    <x v="6"/>
    <d v="2025-01-02T00:00:00"/>
    <d v="2025-01-01T14:00:00"/>
    <d v="2025-01-01T15:00:00"/>
    <n v="60"/>
    <s v="Smartphone"/>
    <s v="macOS"/>
    <s v="Mobile App"/>
    <s v="Assignment"/>
    <x v="2"/>
    <s v="WiFi"/>
    <n v="376.75"/>
    <x v="693"/>
    <x v="1"/>
    <n v="3"/>
    <s v="Yes"/>
    <x v="0"/>
    <n v="86.16"/>
    <s v="No"/>
    <n v="8"/>
    <x v="217"/>
    <x v="5"/>
    <n v="1"/>
    <x v="0"/>
    <n v="0"/>
  </r>
  <r>
    <s v="EU2267"/>
    <x v="1267"/>
    <s v="John Giles"/>
    <s v="javier48@bender-adkins.com"/>
    <x v="3"/>
    <x v="6"/>
    <d v="2025-06-28T00:00:00"/>
    <d v="2025-01-01T13:00:00"/>
    <d v="2025-01-01T15:00:00"/>
    <n v="120"/>
    <s v="Tablet"/>
    <s v="macOS"/>
    <s v="Mobile App"/>
    <s v="Quiz"/>
    <x v="0"/>
    <s v="5G"/>
    <n v="521.98"/>
    <x v="131"/>
    <x v="0"/>
    <n v="4"/>
    <s v="Yes"/>
    <x v="0"/>
    <n v="37.229999999999997"/>
    <s v="Yes"/>
    <n v="0"/>
    <x v="224"/>
    <x v="4"/>
    <n v="0"/>
    <x v="0"/>
    <n v="1"/>
  </r>
  <r>
    <s v="EU2268"/>
    <x v="1268"/>
    <s v="Susan Strong"/>
    <s v="flopez@silva-thomas.com"/>
    <x v="3"/>
    <x v="6"/>
    <d v="2025-06-28T00:00:00"/>
    <d v="2025-01-01T10:00:00"/>
    <d v="2025-01-01T11:00:00"/>
    <n v="60"/>
    <s v="Smartphone"/>
    <s v="macOS"/>
    <s v="Web"/>
    <s v="Discussion"/>
    <x v="0"/>
    <s v="WiFi"/>
    <n v="760.21"/>
    <x v="510"/>
    <x v="0"/>
    <n v="1"/>
    <s v="No"/>
    <x v="0"/>
    <n v="98.86"/>
    <s v="Yes"/>
    <n v="3"/>
    <x v="219"/>
    <x v="0"/>
    <n v="0"/>
    <x v="0"/>
    <n v="1"/>
  </r>
  <r>
    <s v="EU2269"/>
    <x v="1269"/>
    <s v="John Stark"/>
    <s v="melissahenderson@hotmail.com"/>
    <x v="4"/>
    <x v="1"/>
    <d v="2024-08-10T00:00:00"/>
    <d v="2025-01-01T08:00:00"/>
    <d v="2025-01-01T10:00:00"/>
    <n v="120"/>
    <s v="Smartphone"/>
    <s v="macOS"/>
    <s v="Mobile App"/>
    <s v="Video"/>
    <x v="4"/>
    <s v="WiFi"/>
    <n v="73.87"/>
    <x v="609"/>
    <x v="0"/>
    <n v="0"/>
    <s v="Yes"/>
    <x v="1"/>
    <n v="57.66"/>
    <s v="No"/>
    <n v="9"/>
    <x v="74"/>
    <x v="0"/>
    <n v="0"/>
    <x v="1"/>
    <n v="0"/>
  </r>
  <r>
    <s v="EU2270"/>
    <x v="1270"/>
    <s v="Jennifer Herrera"/>
    <s v="tgordon@smith.biz"/>
    <x v="4"/>
    <x v="6"/>
    <d v="2025-07-11T00:00:00"/>
    <d v="2025-01-01T11:00:00"/>
    <d v="2025-01-01T12:00:00"/>
    <n v="60"/>
    <s v="Smartphone"/>
    <s v="Android"/>
    <s v="Mobile App"/>
    <s v="Video"/>
    <x v="3"/>
    <s v="5G"/>
    <n v="622.83000000000004"/>
    <x v="694"/>
    <x v="0"/>
    <n v="2"/>
    <s v="No"/>
    <x v="0"/>
    <n v="61.2"/>
    <s v="No"/>
    <n v="6"/>
    <x v="166"/>
    <x v="0"/>
    <n v="0"/>
    <x v="0"/>
    <n v="0"/>
  </r>
  <r>
    <s v="EU2271"/>
    <x v="1271"/>
    <s v="Jack Jordan"/>
    <s v="reginapowell@yahoo.com"/>
    <x v="0"/>
    <x v="2"/>
    <d v="2025-05-19T00:00:00"/>
    <d v="2025-01-01T09:00:00"/>
    <d v="2025-01-01T10:00:00"/>
    <n v="60"/>
    <s v="Laptop"/>
    <s v="Linux"/>
    <s v="Web"/>
    <s v="Discussion"/>
    <x v="2"/>
    <s v="Ethernet"/>
    <n v="484.47"/>
    <x v="543"/>
    <x v="1"/>
    <n v="3"/>
    <s v="No"/>
    <x v="0"/>
    <n v="95.93"/>
    <s v="Yes"/>
    <n v="1"/>
    <x v="181"/>
    <x v="0"/>
    <n v="1"/>
    <x v="0"/>
    <n v="1"/>
  </r>
  <r>
    <s v="EU2272"/>
    <x v="1272"/>
    <s v="Brian Mccann"/>
    <s v="deleonkaren@smith.com"/>
    <x v="1"/>
    <x v="4"/>
    <d v="2024-11-03T00:00:00"/>
    <d v="2025-01-01T12:00:00"/>
    <d v="2025-01-01T13:00:00"/>
    <n v="60"/>
    <s v="Desktop"/>
    <s v="macOS"/>
    <s v="Mobile App"/>
    <s v="Quiz"/>
    <x v="3"/>
    <s v="4G"/>
    <n v="623.44000000000005"/>
    <x v="275"/>
    <x v="1"/>
    <n v="0"/>
    <s v="Yes"/>
    <x v="0"/>
    <n v="117.27"/>
    <s v="No"/>
    <n v="5"/>
    <x v="202"/>
    <x v="0"/>
    <n v="1"/>
    <x v="0"/>
    <n v="0"/>
  </r>
  <r>
    <s v="EU2273"/>
    <x v="1273"/>
    <s v="Michaela Collier"/>
    <s v="bradshawgregory@yahoo.com"/>
    <x v="3"/>
    <x v="6"/>
    <d v="2024-09-21T00:00:00"/>
    <d v="2025-01-01T11:00:00"/>
    <d v="2025-01-01T12:00:00"/>
    <n v="60"/>
    <s v="Laptop"/>
    <s v="iOS"/>
    <s v="Mobile App"/>
    <s v="Quiz"/>
    <x v="0"/>
    <s v="5G"/>
    <n v="583.49"/>
    <x v="303"/>
    <x v="0"/>
    <n v="4"/>
    <s v="Yes"/>
    <x v="0"/>
    <n v="82.59"/>
    <s v="Yes"/>
    <n v="9"/>
    <x v="55"/>
    <x v="0"/>
    <n v="0"/>
    <x v="0"/>
    <n v="1"/>
  </r>
  <r>
    <s v="EU2274"/>
    <x v="1274"/>
    <s v="Michael Peterson"/>
    <s v="kleinderrick@gmail.com"/>
    <x v="0"/>
    <x v="5"/>
    <d v="2025-03-02T00:00:00"/>
    <d v="2025-01-01T13:00:00"/>
    <d v="2025-01-01T14:00:00"/>
    <n v="60"/>
    <s v="Smartphone"/>
    <s v="Windows"/>
    <s v="Web"/>
    <s v="Reading Material"/>
    <x v="1"/>
    <s v="Ethernet"/>
    <n v="592.91"/>
    <x v="116"/>
    <x v="0"/>
    <n v="2"/>
    <s v="Yes"/>
    <x v="1"/>
    <n v="91.59"/>
    <s v="Yes"/>
    <n v="5"/>
    <x v="152"/>
    <x v="5"/>
    <n v="0"/>
    <x v="1"/>
    <n v="1"/>
  </r>
  <r>
    <s v="EU2275"/>
    <x v="1275"/>
    <s v="Chelsea Thompson"/>
    <s v="csmith@giles-moses.com"/>
    <x v="1"/>
    <x v="0"/>
    <d v="2024-07-18T00:00:00"/>
    <d v="2025-01-01T14:00:00"/>
    <d v="2025-01-01T16:00:00"/>
    <n v="120"/>
    <s v="Laptop"/>
    <s v="Linux"/>
    <s v="Web"/>
    <s v="Reading Material"/>
    <x v="0"/>
    <s v="5G"/>
    <n v="780.28"/>
    <x v="550"/>
    <x v="0"/>
    <n v="3"/>
    <s v="Yes"/>
    <x v="0"/>
    <n v="13.91"/>
    <s v="Yes"/>
    <n v="10"/>
    <x v="131"/>
    <x v="5"/>
    <n v="0"/>
    <x v="0"/>
    <n v="1"/>
  </r>
  <r>
    <s v="EU2276"/>
    <x v="1276"/>
    <s v="Jeffrey Maxwell"/>
    <s v="mariastanton@gmail.com"/>
    <x v="4"/>
    <x v="1"/>
    <d v="2025-04-18T00:00:00"/>
    <d v="2025-01-01T12:00:00"/>
    <d v="2025-01-01T13:00:00"/>
    <n v="60"/>
    <s v="Laptop"/>
    <s v="Linux"/>
    <s v="Web"/>
    <s v="Reading Material"/>
    <x v="2"/>
    <s v="Ethernet"/>
    <n v="792.27"/>
    <x v="587"/>
    <x v="1"/>
    <n v="1"/>
    <s v="No"/>
    <x v="1"/>
    <n v="118.68"/>
    <s v="No"/>
    <n v="5"/>
    <x v="50"/>
    <x v="5"/>
    <n v="1"/>
    <x v="1"/>
    <n v="0"/>
  </r>
  <r>
    <s v="EU2277"/>
    <x v="1277"/>
    <s v="Samuel Brown"/>
    <s v="laurawilliams@cunningham.org"/>
    <x v="2"/>
    <x v="3"/>
    <d v="2025-04-08T00:00:00"/>
    <d v="2025-01-01T11:00:00"/>
    <d v="2025-01-01T13:00:00"/>
    <n v="120"/>
    <s v="Smartphone"/>
    <s v="Linux"/>
    <s v="Web"/>
    <s v="Discussion"/>
    <x v="4"/>
    <s v="4G"/>
    <n v="636.37"/>
    <x v="238"/>
    <x v="0"/>
    <n v="5"/>
    <s v="Yes"/>
    <x v="0"/>
    <n v="103.19"/>
    <s v="Yes"/>
    <n v="1"/>
    <x v="62"/>
    <x v="5"/>
    <n v="0"/>
    <x v="0"/>
    <n v="1"/>
  </r>
  <r>
    <s v="EU2278"/>
    <x v="1278"/>
    <s v="Debra Garner"/>
    <s v="sarahjohnson@yahoo.com"/>
    <x v="2"/>
    <x v="2"/>
    <d v="2024-08-08T00:00:00"/>
    <d v="2025-01-01T10:00:00"/>
    <d v="2025-01-01T11:00:00"/>
    <n v="60"/>
    <s v="Tablet"/>
    <s v="Android"/>
    <s v="Web"/>
    <s v="Video"/>
    <x v="2"/>
    <s v="4G"/>
    <n v="544.79999999999995"/>
    <x v="667"/>
    <x v="0"/>
    <n v="5"/>
    <s v="No"/>
    <x v="0"/>
    <n v="18.22"/>
    <s v="No"/>
    <n v="3"/>
    <x v="200"/>
    <x v="0"/>
    <n v="0"/>
    <x v="0"/>
    <n v="0"/>
  </r>
  <r>
    <s v="EU2279"/>
    <x v="1279"/>
    <s v="Robert Lutz"/>
    <s v="wilsonronnie@yahoo.com"/>
    <x v="3"/>
    <x v="4"/>
    <d v="2024-07-27T00:00:00"/>
    <d v="2025-01-01T13:00:00"/>
    <d v="2025-01-01T15:00:00"/>
    <n v="120"/>
    <s v="Desktop"/>
    <s v="macOS"/>
    <s v="Mobile App"/>
    <s v="Video"/>
    <x v="2"/>
    <s v="Ethernet"/>
    <n v="484.57"/>
    <x v="195"/>
    <x v="1"/>
    <n v="1"/>
    <s v="Yes"/>
    <x v="1"/>
    <n v="92.27"/>
    <s v="Yes"/>
    <n v="0"/>
    <x v="84"/>
    <x v="4"/>
    <n v="1"/>
    <x v="1"/>
    <n v="1"/>
  </r>
  <r>
    <s v="EU2280"/>
    <x v="1280"/>
    <s v="Dr. Carlos Mcgee"/>
    <s v="nhines@yahoo.com"/>
    <x v="4"/>
    <x v="3"/>
    <d v="2024-12-08T00:00:00"/>
    <d v="2025-01-01T14:00:00"/>
    <d v="2025-01-01T15:00:00"/>
    <n v="60"/>
    <s v="Laptop"/>
    <s v="iOS"/>
    <s v="Web"/>
    <s v="Discussion"/>
    <x v="4"/>
    <s v="5G"/>
    <n v="927.37"/>
    <x v="684"/>
    <x v="0"/>
    <n v="2"/>
    <s v="Yes"/>
    <x v="0"/>
    <n v="86.33"/>
    <s v="No"/>
    <n v="6"/>
    <x v="199"/>
    <x v="0"/>
    <n v="0"/>
    <x v="0"/>
    <n v="0"/>
  </r>
  <r>
    <s v="EU2281"/>
    <x v="1281"/>
    <s v="Leah Peterson"/>
    <s v="aspencer@gmail.com"/>
    <x v="3"/>
    <x v="2"/>
    <d v="2025-06-29T00:00:00"/>
    <d v="2025-01-01T12:00:00"/>
    <d v="2025-01-01T13:00:00"/>
    <n v="60"/>
    <s v="Laptop"/>
    <s v="Linux"/>
    <s v="Web"/>
    <s v="Discussion"/>
    <x v="1"/>
    <s v="Ethernet"/>
    <n v="990.78"/>
    <x v="58"/>
    <x v="1"/>
    <n v="2"/>
    <s v="Yes"/>
    <x v="0"/>
    <n v="11.12"/>
    <s v="Yes"/>
    <n v="9"/>
    <x v="38"/>
    <x v="2"/>
    <n v="1"/>
    <x v="0"/>
    <n v="1"/>
  </r>
  <r>
    <s v="EU2282"/>
    <x v="1282"/>
    <s v="Bryan Carter"/>
    <s v="glenn89@hotmail.com"/>
    <x v="2"/>
    <x v="0"/>
    <d v="2024-08-16T00:00:00"/>
    <d v="2025-01-01T11:00:00"/>
    <d v="2025-01-01T13:00:00"/>
    <n v="120"/>
    <s v="Tablet"/>
    <s v="Linux"/>
    <s v="Web"/>
    <s v="Video"/>
    <x v="2"/>
    <s v="5G"/>
    <n v="443.62"/>
    <x v="34"/>
    <x v="1"/>
    <n v="5"/>
    <s v="Yes"/>
    <x v="0"/>
    <n v="0.83"/>
    <s v="Yes"/>
    <n v="7"/>
    <x v="78"/>
    <x v="4"/>
    <n v="1"/>
    <x v="0"/>
    <n v="1"/>
  </r>
  <r>
    <s v="EU2283"/>
    <x v="1283"/>
    <s v="Kimberly Thomas MD"/>
    <s v="ricky95@thompson.org"/>
    <x v="0"/>
    <x v="5"/>
    <d v="2025-05-08T00:00:00"/>
    <d v="2025-01-01T09:00:00"/>
    <d v="2025-01-01T10:00:00"/>
    <n v="60"/>
    <s v="Laptop"/>
    <s v="macOS"/>
    <s v="Web"/>
    <s v="Assignment"/>
    <x v="1"/>
    <s v="4G"/>
    <n v="407.58"/>
    <x v="462"/>
    <x v="0"/>
    <n v="5"/>
    <s v="No"/>
    <x v="1"/>
    <n v="43.39"/>
    <s v="Yes"/>
    <n v="10"/>
    <x v="100"/>
    <x v="0"/>
    <n v="0"/>
    <x v="1"/>
    <n v="1"/>
  </r>
  <r>
    <s v="EU2284"/>
    <x v="1284"/>
    <s v="Jason Schultz"/>
    <s v="david71@hotmail.com"/>
    <x v="2"/>
    <x v="3"/>
    <d v="2025-05-08T00:00:00"/>
    <d v="2025-01-01T13:00:00"/>
    <d v="2025-01-01T15:00:00"/>
    <n v="120"/>
    <s v="Desktop"/>
    <s v="iOS"/>
    <s v="Web"/>
    <s v="Quiz"/>
    <x v="4"/>
    <s v="WiFi"/>
    <n v="857.15"/>
    <x v="51"/>
    <x v="0"/>
    <n v="5"/>
    <s v="Yes"/>
    <x v="0"/>
    <n v="83.85"/>
    <s v="No"/>
    <n v="8"/>
    <x v="28"/>
    <x v="0"/>
    <n v="0"/>
    <x v="0"/>
    <n v="0"/>
  </r>
  <r>
    <s v="EU2285"/>
    <x v="1285"/>
    <s v="Ryan Martinez"/>
    <s v="amandabennett@yahoo.com"/>
    <x v="4"/>
    <x v="0"/>
    <d v="2025-06-07T00:00:00"/>
    <d v="2025-01-01T10:00:00"/>
    <d v="2025-01-01T11:00:00"/>
    <n v="60"/>
    <s v="Tablet"/>
    <s v="macOS"/>
    <s v="Mobile App"/>
    <s v="Video"/>
    <x v="4"/>
    <s v="Ethernet"/>
    <n v="580.09"/>
    <x v="346"/>
    <x v="0"/>
    <n v="5"/>
    <s v="Yes"/>
    <x v="1"/>
    <n v="88.86"/>
    <s v="No"/>
    <n v="0"/>
    <x v="62"/>
    <x v="0"/>
    <n v="0"/>
    <x v="1"/>
    <n v="0"/>
  </r>
  <r>
    <s v="EU2286"/>
    <x v="1286"/>
    <s v="Tara Bridges"/>
    <s v="steve98@gmail.com"/>
    <x v="2"/>
    <x v="1"/>
    <d v="2025-05-04T00:00:00"/>
    <d v="2025-01-01T14:00:00"/>
    <d v="2025-01-01T16:00:00"/>
    <n v="120"/>
    <s v="Smartphone"/>
    <s v="Windows"/>
    <s v="Mobile App"/>
    <s v="Assignment"/>
    <x v="0"/>
    <s v="5G"/>
    <n v="302.75"/>
    <x v="646"/>
    <x v="1"/>
    <n v="4"/>
    <s v="No"/>
    <x v="1"/>
    <n v="3.03"/>
    <s v="Yes"/>
    <n v="5"/>
    <x v="199"/>
    <x v="0"/>
    <n v="1"/>
    <x v="1"/>
    <n v="1"/>
  </r>
  <r>
    <s v="EU2287"/>
    <x v="1287"/>
    <s v="Kelly Collins"/>
    <s v="katieharrison@may-snyder.biz"/>
    <x v="4"/>
    <x v="2"/>
    <d v="2025-01-13T00:00:00"/>
    <d v="2025-01-01T09:00:00"/>
    <d v="2025-01-01T11:00:00"/>
    <n v="120"/>
    <s v="Desktop"/>
    <s v="macOS"/>
    <s v="Web"/>
    <s v="Reading Material"/>
    <x v="3"/>
    <s v="WiFi"/>
    <n v="866.85"/>
    <x v="695"/>
    <x v="1"/>
    <n v="0"/>
    <s v="Yes"/>
    <x v="1"/>
    <n v="106.95"/>
    <s v="Yes"/>
    <n v="1"/>
    <x v="240"/>
    <x v="0"/>
    <n v="1"/>
    <x v="1"/>
    <n v="1"/>
  </r>
  <r>
    <s v="EU2288"/>
    <x v="1288"/>
    <s v="Jennifer Baker"/>
    <s v="jerry20@booker-smith.net"/>
    <x v="1"/>
    <x v="1"/>
    <d v="2024-12-04T00:00:00"/>
    <d v="2025-01-01T08:00:00"/>
    <d v="2025-01-01T10:00:00"/>
    <n v="120"/>
    <s v="Laptop"/>
    <s v="macOS"/>
    <s v="Mobile App"/>
    <s v="Video"/>
    <x v="0"/>
    <s v="Ethernet"/>
    <n v="96.42"/>
    <x v="573"/>
    <x v="1"/>
    <n v="4"/>
    <s v="Yes"/>
    <x v="1"/>
    <n v="10.94"/>
    <s v="Yes"/>
    <n v="10"/>
    <x v="207"/>
    <x v="0"/>
    <n v="1"/>
    <x v="1"/>
    <n v="1"/>
  </r>
  <r>
    <s v="EU2289"/>
    <x v="1289"/>
    <s v="Laura Lee"/>
    <s v="billy08@edwards-smith.com"/>
    <x v="0"/>
    <x v="1"/>
    <d v="2025-05-03T00:00:00"/>
    <d v="2025-01-01T08:00:00"/>
    <d v="2025-01-01T09:00:00"/>
    <n v="60"/>
    <s v="Desktop"/>
    <s v="Android"/>
    <s v="Web"/>
    <s v="Discussion"/>
    <x v="4"/>
    <s v="4G"/>
    <n v="178.88"/>
    <x v="549"/>
    <x v="0"/>
    <n v="5"/>
    <s v="No"/>
    <x v="0"/>
    <n v="69.97"/>
    <s v="No"/>
    <n v="9"/>
    <x v="51"/>
    <x v="3"/>
    <n v="0"/>
    <x v="0"/>
    <n v="0"/>
  </r>
  <r>
    <s v="EU2290"/>
    <x v="1290"/>
    <s v="Sara Mora"/>
    <s v="okim@gmail.com"/>
    <x v="4"/>
    <x v="4"/>
    <d v="2024-10-20T00:00:00"/>
    <d v="2025-01-01T08:00:00"/>
    <d v="2025-01-01T09:00:00"/>
    <n v="60"/>
    <s v="Laptop"/>
    <s v="macOS"/>
    <s v="Web"/>
    <s v="Assignment"/>
    <x v="3"/>
    <s v="4G"/>
    <n v="319.35000000000002"/>
    <x v="115"/>
    <x v="1"/>
    <n v="4"/>
    <s v="Yes"/>
    <x v="1"/>
    <n v="78.150000000000006"/>
    <s v="Yes"/>
    <n v="10"/>
    <x v="167"/>
    <x v="0"/>
    <n v="1"/>
    <x v="1"/>
    <n v="1"/>
  </r>
  <r>
    <s v="EU2291"/>
    <x v="1291"/>
    <s v="Ronnie Vance"/>
    <s v="sandrabailey@smith.com"/>
    <x v="0"/>
    <x v="6"/>
    <d v="2025-03-01T00:00:00"/>
    <d v="2025-01-01T10:00:00"/>
    <d v="2025-01-01T11:00:00"/>
    <n v="60"/>
    <s v="Desktop"/>
    <s v="iOS"/>
    <s v="Web"/>
    <s v="Video"/>
    <x v="4"/>
    <s v="WiFi"/>
    <n v="961.43"/>
    <x v="355"/>
    <x v="1"/>
    <n v="0"/>
    <s v="No"/>
    <x v="0"/>
    <n v="96.04"/>
    <s v="No"/>
    <n v="6"/>
    <x v="23"/>
    <x v="0"/>
    <n v="1"/>
    <x v="0"/>
    <n v="0"/>
  </r>
  <r>
    <s v="EU2292"/>
    <x v="1292"/>
    <s v="Victoria Roberts"/>
    <s v="eric66@lamb.com"/>
    <x v="3"/>
    <x v="3"/>
    <d v="2024-12-31T00:00:00"/>
    <d v="2025-01-01T14:00:00"/>
    <d v="2025-01-01T16:00:00"/>
    <n v="120"/>
    <s v="Tablet"/>
    <s v="iOS"/>
    <s v="Mobile App"/>
    <s v="Video"/>
    <x v="0"/>
    <s v="4G"/>
    <n v="872.94"/>
    <x v="696"/>
    <x v="0"/>
    <n v="1"/>
    <s v="No"/>
    <x v="1"/>
    <n v="92.39"/>
    <s v="No"/>
    <n v="5"/>
    <x v="239"/>
    <x v="0"/>
    <n v="0"/>
    <x v="1"/>
    <n v="0"/>
  </r>
  <r>
    <s v="EU2293"/>
    <x v="1293"/>
    <s v="Michael Phillips"/>
    <s v="samuelblackwell@chen.com"/>
    <x v="3"/>
    <x v="5"/>
    <d v="2025-07-07T00:00:00"/>
    <d v="2025-01-01T09:00:00"/>
    <d v="2025-01-01T10:00:00"/>
    <n v="60"/>
    <s v="Laptop"/>
    <s v="Windows"/>
    <s v="Web"/>
    <s v="Quiz"/>
    <x v="2"/>
    <s v="5G"/>
    <n v="321.63"/>
    <x v="113"/>
    <x v="1"/>
    <n v="1"/>
    <s v="Yes"/>
    <x v="0"/>
    <n v="109.4"/>
    <s v="No"/>
    <n v="6"/>
    <x v="240"/>
    <x v="0"/>
    <n v="1"/>
    <x v="0"/>
    <n v="0"/>
  </r>
  <r>
    <s v="EU2294"/>
    <x v="1294"/>
    <s v="Benjamin Jones"/>
    <s v="reedgordon@yahoo.com"/>
    <x v="2"/>
    <x v="2"/>
    <d v="2025-03-10T00:00:00"/>
    <d v="2025-01-01T11:00:00"/>
    <d v="2025-01-01T12:00:00"/>
    <n v="60"/>
    <s v="Laptop"/>
    <s v="Android"/>
    <s v="Mobile App"/>
    <s v="Assignment"/>
    <x v="1"/>
    <s v="4G"/>
    <n v="373.32"/>
    <x v="597"/>
    <x v="1"/>
    <n v="1"/>
    <s v="Yes"/>
    <x v="1"/>
    <n v="3.4"/>
    <s v="Yes"/>
    <n v="3"/>
    <x v="128"/>
    <x v="4"/>
    <n v="1"/>
    <x v="1"/>
    <n v="1"/>
  </r>
  <r>
    <s v="EU2295"/>
    <x v="1295"/>
    <s v="Matthew Bennett"/>
    <s v="barronwilliam@perry-underwood.com"/>
    <x v="2"/>
    <x v="6"/>
    <d v="2025-01-11T00:00:00"/>
    <d v="2025-01-01T10:00:00"/>
    <d v="2025-01-01T12:00:00"/>
    <n v="120"/>
    <s v="Tablet"/>
    <s v="macOS"/>
    <s v="Mobile App"/>
    <s v="Quiz"/>
    <x v="3"/>
    <s v="Ethernet"/>
    <n v="562.38"/>
    <x v="172"/>
    <x v="1"/>
    <n v="4"/>
    <s v="No"/>
    <x v="0"/>
    <n v="82.8"/>
    <s v="Yes"/>
    <n v="3"/>
    <x v="112"/>
    <x v="0"/>
    <n v="1"/>
    <x v="0"/>
    <n v="1"/>
  </r>
  <r>
    <s v="EU2296"/>
    <x v="1296"/>
    <s v="Kenneth Rodgers"/>
    <s v="averybrittany@mcgrath.info"/>
    <x v="3"/>
    <x v="4"/>
    <d v="2025-04-07T00:00:00"/>
    <d v="2025-01-01T14:00:00"/>
    <d v="2025-01-01T16:00:00"/>
    <n v="120"/>
    <s v="Smartphone"/>
    <s v="macOS"/>
    <s v="Web"/>
    <s v="Discussion"/>
    <x v="4"/>
    <s v="5G"/>
    <n v="270.44"/>
    <x v="685"/>
    <x v="0"/>
    <n v="4"/>
    <s v="No"/>
    <x v="0"/>
    <n v="47.17"/>
    <s v="No"/>
    <n v="8"/>
    <x v="111"/>
    <x v="1"/>
    <n v="0"/>
    <x v="0"/>
    <n v="0"/>
  </r>
  <r>
    <s v="EU2297"/>
    <x v="1297"/>
    <s v="Larry Parker"/>
    <s v="stephen67@gmail.com"/>
    <x v="3"/>
    <x v="0"/>
    <d v="2025-07-02T00:00:00"/>
    <d v="2025-01-01T11:00:00"/>
    <d v="2025-01-01T12:00:00"/>
    <n v="60"/>
    <s v="Desktop"/>
    <s v="Android"/>
    <s v="Mobile App"/>
    <s v="Quiz"/>
    <x v="0"/>
    <s v="WiFi"/>
    <n v="173.43"/>
    <x v="64"/>
    <x v="1"/>
    <n v="1"/>
    <s v="Yes"/>
    <x v="1"/>
    <n v="36.42"/>
    <s v="Yes"/>
    <n v="9"/>
    <x v="97"/>
    <x v="4"/>
    <n v="1"/>
    <x v="1"/>
    <n v="1"/>
  </r>
  <r>
    <s v="EU2298"/>
    <x v="1298"/>
    <s v="Gloria Leblanc"/>
    <s v="sarah80@mcdonald-jackson.net"/>
    <x v="4"/>
    <x v="1"/>
    <d v="2024-12-10T00:00:00"/>
    <d v="2025-01-01T10:00:00"/>
    <d v="2025-01-01T11:00:00"/>
    <n v="60"/>
    <s v="Desktop"/>
    <s v="iOS"/>
    <s v="Web"/>
    <s v="Assignment"/>
    <x v="3"/>
    <s v="Ethernet"/>
    <n v="968.6"/>
    <x v="426"/>
    <x v="1"/>
    <n v="4"/>
    <s v="Yes"/>
    <x v="0"/>
    <n v="28.14"/>
    <s v="No"/>
    <n v="10"/>
    <x v="208"/>
    <x v="4"/>
    <n v="1"/>
    <x v="0"/>
    <n v="0"/>
  </r>
  <r>
    <s v="EU2299"/>
    <x v="1299"/>
    <s v="Tammy Potter"/>
    <s v="martinezpaul@alexander.com"/>
    <x v="0"/>
    <x v="2"/>
    <d v="2024-10-04T00:00:00"/>
    <d v="2025-01-01T12:00:00"/>
    <d v="2025-01-01T13:00:00"/>
    <n v="60"/>
    <s v="Smartphone"/>
    <s v="Windows"/>
    <s v="Web"/>
    <s v="Reading Material"/>
    <x v="2"/>
    <s v="WiFi"/>
    <n v="451.98"/>
    <x v="697"/>
    <x v="0"/>
    <n v="0"/>
    <s v="Yes"/>
    <x v="1"/>
    <n v="66.680000000000007"/>
    <s v="Yes"/>
    <n v="6"/>
    <x v="131"/>
    <x v="0"/>
    <n v="0"/>
    <x v="1"/>
    <n v="1"/>
  </r>
  <r>
    <s v="EU2300"/>
    <x v="1300"/>
    <s v="Terry Cruz"/>
    <s v="patrickjones@hotmail.com"/>
    <x v="0"/>
    <x v="3"/>
    <d v="2025-01-07T00:00:00"/>
    <d v="2025-01-01T13:00:00"/>
    <d v="2025-01-01T15:00:00"/>
    <n v="120"/>
    <s v="Smartphone"/>
    <s v="Windows"/>
    <s v="Mobile App"/>
    <s v="Quiz"/>
    <x v="1"/>
    <s v="WiFi"/>
    <n v="648.55999999999995"/>
    <x v="379"/>
    <x v="0"/>
    <n v="2"/>
    <s v="Yes"/>
    <x v="0"/>
    <n v="23.39"/>
    <s v="Yes"/>
    <n v="10"/>
    <x v="93"/>
    <x v="0"/>
    <n v="0"/>
    <x v="0"/>
    <n v="1"/>
  </r>
  <r>
    <s v="EU2301"/>
    <x v="1301"/>
    <s v="John Nielsen"/>
    <s v="richardfriedman@maldonado-chapman.com"/>
    <x v="0"/>
    <x v="0"/>
    <d v="2025-03-06T00:00:00"/>
    <d v="2025-01-01T13:00:00"/>
    <d v="2025-01-01T14:00:00"/>
    <n v="60"/>
    <s v="Smartphone"/>
    <s v="iOS"/>
    <s v="Mobile App"/>
    <s v="Assignment"/>
    <x v="2"/>
    <s v="5G"/>
    <n v="691.8"/>
    <x v="698"/>
    <x v="0"/>
    <n v="2"/>
    <s v="Yes"/>
    <x v="0"/>
    <n v="56.65"/>
    <s v="No"/>
    <n v="5"/>
    <x v="103"/>
    <x v="1"/>
    <n v="0"/>
    <x v="0"/>
    <n v="0"/>
  </r>
  <r>
    <s v="EU2302"/>
    <x v="1302"/>
    <s v="Sabrina Clark"/>
    <s v="christinewilliams@williams.com"/>
    <x v="3"/>
    <x v="4"/>
    <d v="2025-06-02T00:00:00"/>
    <d v="2025-01-01T14:00:00"/>
    <d v="2025-01-01T15:00:00"/>
    <n v="60"/>
    <s v="Tablet"/>
    <s v="Linux"/>
    <s v="Web"/>
    <s v="Reading Material"/>
    <x v="4"/>
    <s v="5G"/>
    <n v="557.35"/>
    <x v="191"/>
    <x v="1"/>
    <n v="2"/>
    <s v="No"/>
    <x v="0"/>
    <n v="57.78"/>
    <s v="Yes"/>
    <n v="9"/>
    <x v="237"/>
    <x v="5"/>
    <n v="1"/>
    <x v="0"/>
    <n v="1"/>
  </r>
  <r>
    <s v="EU2303"/>
    <x v="1303"/>
    <s v="Amy Brown"/>
    <s v="brownsteve@griffin.com"/>
    <x v="4"/>
    <x v="6"/>
    <d v="2024-10-06T00:00:00"/>
    <d v="2025-01-01T14:00:00"/>
    <d v="2025-01-01T16:00:00"/>
    <n v="120"/>
    <s v="Tablet"/>
    <s v="Android"/>
    <s v="Web"/>
    <s v="Reading Material"/>
    <x v="3"/>
    <s v="5G"/>
    <n v="992.58"/>
    <x v="87"/>
    <x v="1"/>
    <n v="3"/>
    <s v="Yes"/>
    <x v="1"/>
    <n v="19.579999999999998"/>
    <s v="No"/>
    <n v="0"/>
    <x v="228"/>
    <x v="0"/>
    <n v="1"/>
    <x v="1"/>
    <n v="0"/>
  </r>
  <r>
    <s v="EU2304"/>
    <x v="1304"/>
    <s v="Curtis Ross"/>
    <s v="smithrobert@gibson.com"/>
    <x v="2"/>
    <x v="5"/>
    <d v="2025-06-20T00:00:00"/>
    <d v="2025-01-01T08:00:00"/>
    <d v="2025-01-01T09:00:00"/>
    <n v="60"/>
    <s v="Laptop"/>
    <s v="Linux"/>
    <s v="Web"/>
    <s v="Assignment"/>
    <x v="1"/>
    <s v="Ethernet"/>
    <n v="197.47"/>
    <x v="699"/>
    <x v="1"/>
    <n v="3"/>
    <s v="Yes"/>
    <x v="0"/>
    <n v="94.47"/>
    <s v="Yes"/>
    <n v="7"/>
    <x v="196"/>
    <x v="0"/>
    <n v="1"/>
    <x v="0"/>
    <n v="1"/>
  </r>
  <r>
    <s v="EU2305"/>
    <x v="1305"/>
    <s v="Justin Mcfarland"/>
    <s v="teresamcgrath@lee.com"/>
    <x v="2"/>
    <x v="1"/>
    <d v="2025-03-21T00:00:00"/>
    <d v="2025-01-01T08:00:00"/>
    <d v="2025-01-01T09:00:00"/>
    <n v="60"/>
    <s v="Laptop"/>
    <s v="macOS"/>
    <s v="Web"/>
    <s v="Video"/>
    <x v="3"/>
    <s v="WiFi"/>
    <n v="201.12"/>
    <x v="453"/>
    <x v="1"/>
    <n v="4"/>
    <s v="Yes"/>
    <x v="0"/>
    <n v="100.64"/>
    <s v="No"/>
    <n v="4"/>
    <x v="153"/>
    <x v="0"/>
    <n v="1"/>
    <x v="0"/>
    <n v="0"/>
  </r>
  <r>
    <s v="EU2306"/>
    <x v="1306"/>
    <s v="Nicole Ruiz"/>
    <s v="marie00@hotmail.com"/>
    <x v="0"/>
    <x v="2"/>
    <d v="2025-06-26T00:00:00"/>
    <d v="2025-01-01T14:00:00"/>
    <d v="2025-01-01T15:00:00"/>
    <n v="60"/>
    <s v="Smartphone"/>
    <s v="macOS"/>
    <s v="Mobile App"/>
    <s v="Video"/>
    <x v="3"/>
    <s v="WiFi"/>
    <n v="148.88"/>
    <x v="275"/>
    <x v="0"/>
    <n v="4"/>
    <s v="Yes"/>
    <x v="1"/>
    <n v="0.18"/>
    <s v="Yes"/>
    <n v="2"/>
    <x v="5"/>
    <x v="0"/>
    <n v="0"/>
    <x v="1"/>
    <n v="1"/>
  </r>
  <r>
    <s v="EU2307"/>
    <x v="1307"/>
    <s v="Javier Roberson"/>
    <s v="lbrown@hendrix.com"/>
    <x v="4"/>
    <x v="3"/>
    <d v="2025-06-15T00:00:00"/>
    <d v="2025-01-01T12:00:00"/>
    <d v="2025-01-01T13:00:00"/>
    <n v="60"/>
    <s v="Laptop"/>
    <s v="Windows"/>
    <s v="Web"/>
    <s v="Reading Material"/>
    <x v="0"/>
    <s v="4G"/>
    <n v="463.08"/>
    <x v="700"/>
    <x v="0"/>
    <n v="1"/>
    <s v="No"/>
    <x v="0"/>
    <n v="62.37"/>
    <s v="No"/>
    <n v="8"/>
    <x v="91"/>
    <x v="0"/>
    <n v="0"/>
    <x v="0"/>
    <n v="0"/>
  </r>
  <r>
    <s v="EU2308"/>
    <x v="1308"/>
    <s v="Katherine Gordon"/>
    <s v="drivera@campbell.com"/>
    <x v="1"/>
    <x v="3"/>
    <d v="2025-06-05T00:00:00"/>
    <d v="2025-01-01T14:00:00"/>
    <d v="2025-01-01T15:00:00"/>
    <n v="60"/>
    <s v="Desktop"/>
    <s v="Windows"/>
    <s v="Web"/>
    <s v="Reading Material"/>
    <x v="0"/>
    <s v="5G"/>
    <n v="485.15"/>
    <x v="352"/>
    <x v="1"/>
    <n v="5"/>
    <s v="No"/>
    <x v="1"/>
    <n v="70.37"/>
    <s v="No"/>
    <n v="8"/>
    <x v="40"/>
    <x v="0"/>
    <n v="1"/>
    <x v="1"/>
    <n v="0"/>
  </r>
  <r>
    <s v="EU2309"/>
    <x v="1309"/>
    <s v="Diana Herrera"/>
    <s v="robertroberts@adams.net"/>
    <x v="0"/>
    <x v="2"/>
    <d v="2024-10-13T00:00:00"/>
    <d v="2025-01-01T09:00:00"/>
    <d v="2025-01-01T11:00:00"/>
    <n v="120"/>
    <s v="Smartphone"/>
    <s v="Android"/>
    <s v="Mobile App"/>
    <s v="Assignment"/>
    <x v="0"/>
    <s v="4G"/>
    <n v="909.11"/>
    <x v="643"/>
    <x v="0"/>
    <n v="4"/>
    <s v="No"/>
    <x v="0"/>
    <n v="33.11"/>
    <s v="No"/>
    <n v="5"/>
    <x v="222"/>
    <x v="3"/>
    <n v="0"/>
    <x v="0"/>
    <n v="0"/>
  </r>
  <r>
    <s v="EU2310"/>
    <x v="1310"/>
    <s v="David Graham"/>
    <s v="stevenbowman@jimenez-white.com"/>
    <x v="0"/>
    <x v="1"/>
    <d v="2025-06-03T00:00:00"/>
    <d v="2025-01-01T08:00:00"/>
    <d v="2025-01-01T10:00:00"/>
    <n v="120"/>
    <s v="Smartphone"/>
    <s v="Windows"/>
    <s v="Web"/>
    <s v="Reading Material"/>
    <x v="2"/>
    <s v="WiFi"/>
    <n v="515.70000000000005"/>
    <x v="169"/>
    <x v="1"/>
    <n v="2"/>
    <s v="Yes"/>
    <x v="1"/>
    <n v="34.89"/>
    <s v="No"/>
    <n v="9"/>
    <x v="163"/>
    <x v="0"/>
    <n v="1"/>
    <x v="1"/>
    <n v="0"/>
  </r>
  <r>
    <s v="EU2311"/>
    <x v="1311"/>
    <s v="Nicole Summers"/>
    <s v="steven55@flynn-jordan.com"/>
    <x v="0"/>
    <x v="4"/>
    <d v="2024-08-09T00:00:00"/>
    <d v="2025-01-01T08:00:00"/>
    <d v="2025-01-01T09:00:00"/>
    <n v="60"/>
    <s v="Desktop"/>
    <s v="Android"/>
    <s v="Mobile App"/>
    <s v="Reading Material"/>
    <x v="2"/>
    <s v="5G"/>
    <n v="440.72"/>
    <x v="701"/>
    <x v="1"/>
    <n v="0"/>
    <s v="No"/>
    <x v="1"/>
    <n v="96.47"/>
    <s v="No"/>
    <n v="1"/>
    <x v="7"/>
    <x v="2"/>
    <n v="1"/>
    <x v="1"/>
    <n v="0"/>
  </r>
  <r>
    <s v="EU2312"/>
    <x v="1312"/>
    <s v="Joel Wilson"/>
    <s v="anthonyyoung@gmail.com"/>
    <x v="3"/>
    <x v="1"/>
    <d v="2024-12-01T00:00:00"/>
    <d v="2025-01-01T09:00:00"/>
    <d v="2025-01-01T11:00:00"/>
    <n v="120"/>
    <s v="Desktop"/>
    <s v="Linux"/>
    <s v="Web"/>
    <s v="Discussion"/>
    <x v="4"/>
    <s v="WiFi"/>
    <n v="830.34"/>
    <x v="460"/>
    <x v="0"/>
    <n v="0"/>
    <s v="No"/>
    <x v="1"/>
    <n v="100.28"/>
    <s v="No"/>
    <n v="3"/>
    <x v="38"/>
    <x v="0"/>
    <n v="0"/>
    <x v="1"/>
    <n v="0"/>
  </r>
  <r>
    <s v="EU2313"/>
    <x v="1313"/>
    <s v="Dean Lewis"/>
    <s v="nichole78@hotmail.com"/>
    <x v="0"/>
    <x v="2"/>
    <d v="2025-04-01T00:00:00"/>
    <d v="2025-01-01T09:00:00"/>
    <d v="2025-01-01T11:00:00"/>
    <n v="120"/>
    <s v="Desktop"/>
    <s v="Linux"/>
    <s v="Web"/>
    <s v="Video"/>
    <x v="3"/>
    <s v="WiFi"/>
    <n v="254.44"/>
    <x v="177"/>
    <x v="1"/>
    <n v="1"/>
    <s v="No"/>
    <x v="1"/>
    <n v="115.49"/>
    <s v="No"/>
    <n v="4"/>
    <x v="115"/>
    <x v="3"/>
    <n v="1"/>
    <x v="1"/>
    <n v="0"/>
  </r>
  <r>
    <s v="EU2314"/>
    <x v="1314"/>
    <s v="Jacob Huffman"/>
    <s v="brentreid@yahoo.com"/>
    <x v="3"/>
    <x v="2"/>
    <d v="2024-10-28T00:00:00"/>
    <d v="2025-01-01T12:00:00"/>
    <d v="2025-01-01T14:00:00"/>
    <n v="120"/>
    <s v="Smartphone"/>
    <s v="Linux"/>
    <s v="Web"/>
    <s v="Discussion"/>
    <x v="0"/>
    <s v="Ethernet"/>
    <n v="119.96"/>
    <x v="621"/>
    <x v="1"/>
    <n v="4"/>
    <s v="Yes"/>
    <x v="0"/>
    <n v="21.77"/>
    <s v="No"/>
    <n v="3"/>
    <x v="108"/>
    <x v="0"/>
    <n v="1"/>
    <x v="0"/>
    <n v="0"/>
  </r>
  <r>
    <s v="EU2315"/>
    <x v="1315"/>
    <s v="Kyle Bishop"/>
    <s v="charleswilson@moreno.org"/>
    <x v="4"/>
    <x v="2"/>
    <d v="2024-09-03T00:00:00"/>
    <d v="2025-01-01T08:00:00"/>
    <d v="2025-01-01T09:00:00"/>
    <n v="60"/>
    <s v="Desktop"/>
    <s v="Windows"/>
    <s v="Web"/>
    <s v="Discussion"/>
    <x v="3"/>
    <s v="Ethernet"/>
    <n v="631.94000000000005"/>
    <x v="702"/>
    <x v="0"/>
    <n v="2"/>
    <s v="No"/>
    <x v="1"/>
    <n v="94.01"/>
    <s v="No"/>
    <n v="2"/>
    <x v="153"/>
    <x v="0"/>
    <n v="0"/>
    <x v="1"/>
    <n v="0"/>
  </r>
  <r>
    <s v="EU2316"/>
    <x v="1316"/>
    <s v="Ellen Shelton"/>
    <s v="wrightangela@yahoo.com"/>
    <x v="3"/>
    <x v="4"/>
    <d v="2025-02-13T00:00:00"/>
    <d v="2025-01-01T14:00:00"/>
    <d v="2025-01-01T16:00:00"/>
    <n v="120"/>
    <s v="Laptop"/>
    <s v="iOS"/>
    <s v="Web"/>
    <s v="Assignment"/>
    <x v="1"/>
    <s v="5G"/>
    <n v="437.35"/>
    <x v="271"/>
    <x v="0"/>
    <n v="5"/>
    <s v="Yes"/>
    <x v="1"/>
    <n v="45.09"/>
    <s v="Yes"/>
    <n v="5"/>
    <x v="99"/>
    <x v="3"/>
    <n v="0"/>
    <x v="1"/>
    <n v="1"/>
  </r>
  <r>
    <s v="EU2317"/>
    <x v="1317"/>
    <s v="Nancy Wilcox"/>
    <s v="oramsey@yahoo.com"/>
    <x v="0"/>
    <x v="0"/>
    <d v="2025-04-08T00:00:00"/>
    <d v="2025-01-01T12:00:00"/>
    <d v="2025-01-01T14:00:00"/>
    <n v="120"/>
    <s v="Desktop"/>
    <s v="macOS"/>
    <s v="Mobile App"/>
    <s v="Discussion"/>
    <x v="3"/>
    <s v="4G"/>
    <n v="799.23"/>
    <x v="703"/>
    <x v="1"/>
    <n v="3"/>
    <s v="No"/>
    <x v="0"/>
    <n v="102.82"/>
    <s v="Yes"/>
    <n v="8"/>
    <x v="192"/>
    <x v="2"/>
    <n v="1"/>
    <x v="0"/>
    <n v="1"/>
  </r>
  <r>
    <s v="EU2318"/>
    <x v="1318"/>
    <s v="Samuel Alexander"/>
    <s v="anthony10@hotmail.com"/>
    <x v="0"/>
    <x v="6"/>
    <d v="2024-10-27T00:00:00"/>
    <d v="2025-01-01T10:00:00"/>
    <d v="2025-01-01T12:00:00"/>
    <n v="120"/>
    <s v="Laptop"/>
    <s v="Android"/>
    <s v="Mobile App"/>
    <s v="Discussion"/>
    <x v="0"/>
    <s v="5G"/>
    <n v="733.86"/>
    <x v="704"/>
    <x v="1"/>
    <n v="0"/>
    <s v="No"/>
    <x v="0"/>
    <n v="30.15"/>
    <s v="Yes"/>
    <n v="5"/>
    <x v="209"/>
    <x v="0"/>
    <n v="1"/>
    <x v="0"/>
    <n v="1"/>
  </r>
  <r>
    <s v="EU2319"/>
    <x v="1319"/>
    <s v="Ashley Flores"/>
    <s v="aclark@gmail.com"/>
    <x v="4"/>
    <x v="6"/>
    <d v="2024-10-04T00:00:00"/>
    <d v="2025-01-01T09:00:00"/>
    <d v="2025-01-01T11:00:00"/>
    <n v="120"/>
    <s v="Smartphone"/>
    <s v="Linux"/>
    <s v="Mobile App"/>
    <s v="Quiz"/>
    <x v="1"/>
    <s v="5G"/>
    <n v="237.02"/>
    <x v="560"/>
    <x v="1"/>
    <n v="3"/>
    <s v="No"/>
    <x v="1"/>
    <n v="61.09"/>
    <s v="No"/>
    <n v="7"/>
    <x v="119"/>
    <x v="2"/>
    <n v="1"/>
    <x v="1"/>
    <n v="0"/>
  </r>
  <r>
    <s v="EU2320"/>
    <x v="1320"/>
    <s v="David Bailey"/>
    <s v="pgardner@yahoo.com"/>
    <x v="2"/>
    <x v="5"/>
    <d v="2024-08-05T00:00:00"/>
    <d v="2025-01-01T13:00:00"/>
    <d v="2025-01-01T14:00:00"/>
    <n v="60"/>
    <s v="Desktop"/>
    <s v="macOS"/>
    <s v="Web"/>
    <s v="Reading Material"/>
    <x v="2"/>
    <s v="4G"/>
    <n v="962.38"/>
    <x v="521"/>
    <x v="1"/>
    <n v="1"/>
    <s v="No"/>
    <x v="1"/>
    <n v="2.5299999999999998"/>
    <s v="Yes"/>
    <n v="2"/>
    <x v="228"/>
    <x v="0"/>
    <n v="1"/>
    <x v="1"/>
    <n v="1"/>
  </r>
  <r>
    <s v="EU2321"/>
    <x v="1321"/>
    <s v="Meghan Rivers"/>
    <s v="ehenry@yahoo.com"/>
    <x v="1"/>
    <x v="3"/>
    <d v="2024-12-09T00:00:00"/>
    <d v="2025-01-01T14:00:00"/>
    <d v="2025-01-01T16:00:00"/>
    <n v="120"/>
    <s v="Laptop"/>
    <s v="Android"/>
    <s v="Mobile App"/>
    <s v="Discussion"/>
    <x v="2"/>
    <s v="Ethernet"/>
    <n v="954"/>
    <x v="312"/>
    <x v="0"/>
    <n v="4"/>
    <s v="No"/>
    <x v="0"/>
    <n v="69.84"/>
    <s v="No"/>
    <n v="3"/>
    <x v="5"/>
    <x v="5"/>
    <n v="0"/>
    <x v="0"/>
    <n v="0"/>
  </r>
  <r>
    <s v="EU2322"/>
    <x v="1322"/>
    <s v="Angela Cruz"/>
    <s v="tmiller@johnson.com"/>
    <x v="4"/>
    <x v="3"/>
    <d v="2025-02-24T00:00:00"/>
    <d v="2025-01-01T09:00:00"/>
    <d v="2025-01-01T11:00:00"/>
    <n v="120"/>
    <s v="Tablet"/>
    <s v="iOS"/>
    <s v="Mobile App"/>
    <s v="Quiz"/>
    <x v="0"/>
    <s v="5G"/>
    <n v="167.64"/>
    <x v="489"/>
    <x v="0"/>
    <n v="4"/>
    <s v="No"/>
    <x v="1"/>
    <n v="110.33"/>
    <s v="Yes"/>
    <n v="0"/>
    <x v="63"/>
    <x v="0"/>
    <n v="0"/>
    <x v="1"/>
    <n v="1"/>
  </r>
  <r>
    <s v="EU2323"/>
    <x v="1323"/>
    <s v="Wanda Schwartz"/>
    <s v="anne13@norton.com"/>
    <x v="2"/>
    <x v="1"/>
    <d v="2024-08-15T00:00:00"/>
    <d v="2025-01-01T08:00:00"/>
    <d v="2025-01-01T09:00:00"/>
    <n v="60"/>
    <s v="Smartphone"/>
    <s v="Windows"/>
    <s v="Web"/>
    <s v="Video"/>
    <x v="3"/>
    <s v="5G"/>
    <n v="548.14"/>
    <x v="29"/>
    <x v="1"/>
    <n v="1"/>
    <s v="Yes"/>
    <x v="1"/>
    <n v="35.97"/>
    <s v="Yes"/>
    <n v="0"/>
    <x v="125"/>
    <x v="0"/>
    <n v="1"/>
    <x v="1"/>
    <n v="1"/>
  </r>
  <r>
    <s v="EU2324"/>
    <x v="1324"/>
    <s v="Leslie Mills"/>
    <s v="roberthamilton@yahoo.com"/>
    <x v="2"/>
    <x v="5"/>
    <d v="2025-03-27T00:00:00"/>
    <d v="2025-01-01T13:00:00"/>
    <d v="2025-01-01T14:00:00"/>
    <n v="60"/>
    <s v="Smartphone"/>
    <s v="macOS"/>
    <s v="Mobile App"/>
    <s v="Quiz"/>
    <x v="0"/>
    <s v="WiFi"/>
    <n v="806.95"/>
    <x v="619"/>
    <x v="1"/>
    <n v="4"/>
    <s v="No"/>
    <x v="1"/>
    <n v="12.64"/>
    <s v="No"/>
    <n v="2"/>
    <x v="232"/>
    <x v="1"/>
    <n v="1"/>
    <x v="1"/>
    <n v="0"/>
  </r>
  <r>
    <s v="EU2325"/>
    <x v="1325"/>
    <s v="Scott Evans"/>
    <s v="kathrynwoods@morrison.info"/>
    <x v="2"/>
    <x v="6"/>
    <d v="2024-10-26T00:00:00"/>
    <d v="2025-01-01T11:00:00"/>
    <d v="2025-01-01T13:00:00"/>
    <n v="120"/>
    <s v="Desktop"/>
    <s v="macOS"/>
    <s v="Web"/>
    <s v="Discussion"/>
    <x v="1"/>
    <s v="4G"/>
    <n v="837.11"/>
    <x v="705"/>
    <x v="0"/>
    <n v="1"/>
    <s v="No"/>
    <x v="1"/>
    <n v="35.76"/>
    <s v="No"/>
    <n v="5"/>
    <x v="82"/>
    <x v="1"/>
    <n v="0"/>
    <x v="1"/>
    <n v="0"/>
  </r>
  <r>
    <s v="EU2326"/>
    <x v="1326"/>
    <s v="Tyrone Hawkins"/>
    <s v="bpruitt@woods.com"/>
    <x v="1"/>
    <x v="3"/>
    <d v="2024-11-01T00:00:00"/>
    <d v="2025-01-01T12:00:00"/>
    <d v="2025-01-01T14:00:00"/>
    <n v="120"/>
    <s v="Laptop"/>
    <s v="Windows"/>
    <s v="Web"/>
    <s v="Discussion"/>
    <x v="0"/>
    <s v="5G"/>
    <n v="390.27"/>
    <x v="706"/>
    <x v="0"/>
    <n v="0"/>
    <s v="Yes"/>
    <x v="1"/>
    <n v="38.299999999999997"/>
    <s v="No"/>
    <n v="1"/>
    <x v="153"/>
    <x v="4"/>
    <n v="0"/>
    <x v="1"/>
    <n v="0"/>
  </r>
  <r>
    <s v="EU2327"/>
    <x v="1327"/>
    <s v="Mark Dunn"/>
    <s v="ncruz@hotmail.com"/>
    <x v="2"/>
    <x v="0"/>
    <d v="2024-11-18T00:00:00"/>
    <d v="2025-01-01T09:00:00"/>
    <d v="2025-01-01T10:00:00"/>
    <n v="60"/>
    <s v="Smartphone"/>
    <s v="Android"/>
    <s v="Web"/>
    <s v="Reading Material"/>
    <x v="3"/>
    <s v="Ethernet"/>
    <n v="475.17"/>
    <x v="184"/>
    <x v="1"/>
    <n v="2"/>
    <s v="No"/>
    <x v="0"/>
    <n v="73.099999999999994"/>
    <s v="Yes"/>
    <n v="4"/>
    <x v="133"/>
    <x v="0"/>
    <n v="1"/>
    <x v="0"/>
    <n v="1"/>
  </r>
  <r>
    <s v="EU2328"/>
    <x v="1328"/>
    <s v="Tracy Calhoun"/>
    <s v="tdiaz@hotmail.com"/>
    <x v="3"/>
    <x v="1"/>
    <d v="2024-08-06T00:00:00"/>
    <d v="2025-01-01T09:00:00"/>
    <d v="2025-01-01T10:00:00"/>
    <n v="60"/>
    <s v="Tablet"/>
    <s v="Android"/>
    <s v="Web"/>
    <s v="Quiz"/>
    <x v="3"/>
    <s v="5G"/>
    <n v="762.03"/>
    <x v="644"/>
    <x v="1"/>
    <n v="3"/>
    <s v="Yes"/>
    <x v="1"/>
    <n v="32.26"/>
    <s v="Yes"/>
    <n v="3"/>
    <x v="68"/>
    <x v="4"/>
    <n v="1"/>
    <x v="1"/>
    <n v="1"/>
  </r>
  <r>
    <s v="EU2329"/>
    <x v="1329"/>
    <s v="Heather Burke"/>
    <s v="iwright@yahoo.com"/>
    <x v="2"/>
    <x v="1"/>
    <d v="2025-06-16T00:00:00"/>
    <d v="2025-01-01T08:00:00"/>
    <d v="2025-01-01T10:00:00"/>
    <n v="120"/>
    <s v="Smartphone"/>
    <s v="Windows"/>
    <s v="Web"/>
    <s v="Assignment"/>
    <x v="1"/>
    <s v="4G"/>
    <n v="759.27"/>
    <x v="707"/>
    <x v="1"/>
    <n v="0"/>
    <s v="Yes"/>
    <x v="0"/>
    <n v="25.27"/>
    <s v="No"/>
    <n v="5"/>
    <x v="136"/>
    <x v="0"/>
    <n v="1"/>
    <x v="0"/>
    <n v="0"/>
  </r>
  <r>
    <s v="EU2330"/>
    <x v="1330"/>
    <s v="Kenneth Webb"/>
    <s v="tapiadevin@yahoo.com"/>
    <x v="4"/>
    <x v="1"/>
    <d v="2024-11-07T00:00:00"/>
    <d v="2025-01-01T08:00:00"/>
    <d v="2025-01-01T09:00:00"/>
    <n v="60"/>
    <s v="Laptop"/>
    <s v="iOS"/>
    <s v="Web"/>
    <s v="Assignment"/>
    <x v="2"/>
    <s v="WiFi"/>
    <n v="164.39"/>
    <x v="343"/>
    <x v="1"/>
    <n v="0"/>
    <s v="Yes"/>
    <x v="0"/>
    <n v="109.31"/>
    <s v="No"/>
    <n v="5"/>
    <x v="102"/>
    <x v="1"/>
    <n v="1"/>
    <x v="0"/>
    <n v="0"/>
  </r>
  <r>
    <s v="EU2331"/>
    <x v="1331"/>
    <s v="Aaron Henderson"/>
    <s v="williamwhitaker@hotmail.com"/>
    <x v="2"/>
    <x v="3"/>
    <d v="2024-08-19T00:00:00"/>
    <d v="2025-01-01T11:00:00"/>
    <d v="2025-01-01T12:00:00"/>
    <n v="60"/>
    <s v="Desktop"/>
    <s v="Windows"/>
    <s v="Web"/>
    <s v="Discussion"/>
    <x v="0"/>
    <s v="4G"/>
    <n v="469.19"/>
    <x v="708"/>
    <x v="0"/>
    <n v="5"/>
    <s v="No"/>
    <x v="1"/>
    <n v="36.82"/>
    <s v="Yes"/>
    <n v="6"/>
    <x v="230"/>
    <x v="4"/>
    <n v="0"/>
    <x v="1"/>
    <n v="1"/>
  </r>
  <r>
    <s v="EU2332"/>
    <x v="1332"/>
    <s v="Sheila Santos"/>
    <s v="gstein@hotmail.com"/>
    <x v="0"/>
    <x v="2"/>
    <d v="2024-11-21T00:00:00"/>
    <d v="2025-01-01T10:00:00"/>
    <d v="2025-01-01T12:00:00"/>
    <n v="120"/>
    <s v="Smartphone"/>
    <s v="Linux"/>
    <s v="Mobile App"/>
    <s v="Video"/>
    <x v="3"/>
    <s v="WiFi"/>
    <n v="521.02"/>
    <x v="709"/>
    <x v="0"/>
    <n v="1"/>
    <s v="Yes"/>
    <x v="1"/>
    <n v="106.44"/>
    <s v="No"/>
    <n v="9"/>
    <x v="215"/>
    <x v="2"/>
    <n v="0"/>
    <x v="1"/>
    <n v="0"/>
  </r>
  <r>
    <s v="EU2333"/>
    <x v="1333"/>
    <s v="Becky Campbell"/>
    <s v="zmolina@hotmail.com"/>
    <x v="0"/>
    <x v="2"/>
    <d v="2025-03-15T00:00:00"/>
    <d v="2025-01-01T10:00:00"/>
    <d v="2025-01-01T11:00:00"/>
    <n v="60"/>
    <s v="Tablet"/>
    <s v="Linux"/>
    <s v="Web"/>
    <s v="Assignment"/>
    <x v="0"/>
    <s v="Ethernet"/>
    <n v="940.57"/>
    <x v="519"/>
    <x v="1"/>
    <n v="5"/>
    <s v="No"/>
    <x v="1"/>
    <n v="81.239999999999995"/>
    <s v="Yes"/>
    <n v="10"/>
    <x v="214"/>
    <x v="4"/>
    <n v="1"/>
    <x v="1"/>
    <n v="1"/>
  </r>
  <r>
    <s v="EU2334"/>
    <x v="1334"/>
    <s v="Alex Johnson"/>
    <s v="nancymeyers@gmail.com"/>
    <x v="2"/>
    <x v="1"/>
    <d v="2024-08-26T00:00:00"/>
    <d v="2025-01-01T08:00:00"/>
    <d v="2025-01-01T09:00:00"/>
    <n v="60"/>
    <s v="Tablet"/>
    <s v="Android"/>
    <s v="Mobile App"/>
    <s v="Video"/>
    <x v="4"/>
    <s v="Ethernet"/>
    <n v="72.91"/>
    <x v="116"/>
    <x v="0"/>
    <n v="2"/>
    <s v="No"/>
    <x v="1"/>
    <n v="20.66"/>
    <s v="No"/>
    <n v="10"/>
    <x v="136"/>
    <x v="5"/>
    <n v="0"/>
    <x v="1"/>
    <n v="0"/>
  </r>
  <r>
    <s v="EU2335"/>
    <x v="1335"/>
    <s v="Guy James"/>
    <s v="qmedina@hotmail.com"/>
    <x v="3"/>
    <x v="4"/>
    <d v="2024-09-16T00:00:00"/>
    <d v="2025-01-01T11:00:00"/>
    <d v="2025-01-01T13:00:00"/>
    <n v="120"/>
    <s v="Tablet"/>
    <s v="iOS"/>
    <s v="Mobile App"/>
    <s v="Quiz"/>
    <x v="4"/>
    <s v="WiFi"/>
    <n v="321.17"/>
    <x v="81"/>
    <x v="1"/>
    <n v="0"/>
    <s v="No"/>
    <x v="0"/>
    <n v="4.43"/>
    <s v="Yes"/>
    <n v="9"/>
    <x v="56"/>
    <x v="4"/>
    <n v="1"/>
    <x v="0"/>
    <n v="1"/>
  </r>
  <r>
    <s v="EU2336"/>
    <x v="1336"/>
    <s v="Marc Montoya"/>
    <s v="vbarrett@reeves.com"/>
    <x v="2"/>
    <x v="4"/>
    <d v="2025-06-13T00:00:00"/>
    <d v="2025-01-01T08:00:00"/>
    <d v="2025-01-01T09:00:00"/>
    <n v="60"/>
    <s v="Desktop"/>
    <s v="Linux"/>
    <s v="Web"/>
    <s v="Video"/>
    <x v="2"/>
    <s v="WiFi"/>
    <n v="525.95000000000005"/>
    <x v="205"/>
    <x v="1"/>
    <n v="3"/>
    <s v="No"/>
    <x v="0"/>
    <n v="38.81"/>
    <s v="Yes"/>
    <n v="4"/>
    <x v="211"/>
    <x v="0"/>
    <n v="1"/>
    <x v="0"/>
    <n v="1"/>
  </r>
  <r>
    <s v="EU2337"/>
    <x v="1337"/>
    <s v="Richard Mitchell"/>
    <s v="murphybrian@gmail.com"/>
    <x v="4"/>
    <x v="6"/>
    <d v="2025-01-27T00:00:00"/>
    <d v="2025-01-01T10:00:00"/>
    <d v="2025-01-01T11:00:00"/>
    <n v="60"/>
    <s v="Smartphone"/>
    <s v="iOS"/>
    <s v="Mobile App"/>
    <s v="Quiz"/>
    <x v="3"/>
    <s v="WiFi"/>
    <n v="644.24"/>
    <x v="710"/>
    <x v="1"/>
    <n v="5"/>
    <s v="No"/>
    <x v="1"/>
    <n v="98.28"/>
    <s v="Yes"/>
    <n v="3"/>
    <x v="142"/>
    <x v="0"/>
    <n v="1"/>
    <x v="1"/>
    <n v="1"/>
  </r>
  <r>
    <s v="EU2338"/>
    <x v="1338"/>
    <s v="Robert Guerra"/>
    <s v="darrellbaker@yahoo.com"/>
    <x v="2"/>
    <x v="2"/>
    <d v="2024-08-10T00:00:00"/>
    <d v="2025-01-01T12:00:00"/>
    <d v="2025-01-01T14:00:00"/>
    <n v="120"/>
    <s v="Smartphone"/>
    <s v="macOS"/>
    <s v="Mobile App"/>
    <s v="Discussion"/>
    <x v="0"/>
    <s v="5G"/>
    <n v="258.85000000000002"/>
    <x v="176"/>
    <x v="1"/>
    <n v="4"/>
    <s v="No"/>
    <x v="1"/>
    <n v="58.6"/>
    <s v="No"/>
    <n v="5"/>
    <x v="156"/>
    <x v="0"/>
    <n v="1"/>
    <x v="1"/>
    <n v="0"/>
  </r>
  <r>
    <s v="EU2339"/>
    <x v="1339"/>
    <s v="Barbara Lee"/>
    <s v="lgreen@hotmail.com"/>
    <x v="2"/>
    <x v="6"/>
    <d v="2024-11-07T00:00:00"/>
    <d v="2025-01-01T09:00:00"/>
    <d v="2025-01-01T10:00:00"/>
    <n v="60"/>
    <s v="Laptop"/>
    <s v="iOS"/>
    <s v="Mobile App"/>
    <s v="Video"/>
    <x v="3"/>
    <s v="WiFi"/>
    <n v="302.39999999999998"/>
    <x v="399"/>
    <x v="0"/>
    <n v="3"/>
    <s v="Yes"/>
    <x v="1"/>
    <n v="62.06"/>
    <s v="Yes"/>
    <n v="4"/>
    <x v="195"/>
    <x v="0"/>
    <n v="0"/>
    <x v="1"/>
    <n v="1"/>
  </r>
  <r>
    <s v="EU2340"/>
    <x v="1340"/>
    <s v="Martha Shannon DDS"/>
    <s v="joshuabarnett@hotmail.com"/>
    <x v="1"/>
    <x v="5"/>
    <d v="2025-03-14T00:00:00"/>
    <d v="2025-01-01T09:00:00"/>
    <d v="2025-01-01T10:00:00"/>
    <n v="60"/>
    <s v="Desktop"/>
    <s v="Linux"/>
    <s v="Web"/>
    <s v="Reading Material"/>
    <x v="1"/>
    <s v="Ethernet"/>
    <n v="812.28"/>
    <x v="209"/>
    <x v="1"/>
    <n v="5"/>
    <s v="No"/>
    <x v="1"/>
    <n v="42.62"/>
    <s v="No"/>
    <n v="2"/>
    <x v="56"/>
    <x v="0"/>
    <n v="1"/>
    <x v="1"/>
    <n v="0"/>
  </r>
  <r>
    <s v="EU2341"/>
    <x v="1341"/>
    <s v="Carrie Black"/>
    <s v="dhayes@ware.com"/>
    <x v="4"/>
    <x v="2"/>
    <d v="2025-05-24T00:00:00"/>
    <d v="2025-01-01T11:00:00"/>
    <d v="2025-01-01T12:00:00"/>
    <n v="60"/>
    <s v="Laptop"/>
    <s v="Linux"/>
    <s v="Mobile App"/>
    <s v="Video"/>
    <x v="3"/>
    <s v="Ethernet"/>
    <n v="833.38"/>
    <x v="204"/>
    <x v="0"/>
    <n v="2"/>
    <s v="Yes"/>
    <x v="0"/>
    <n v="93.69"/>
    <s v="Yes"/>
    <n v="8"/>
    <x v="222"/>
    <x v="0"/>
    <n v="0"/>
    <x v="0"/>
    <n v="1"/>
  </r>
  <r>
    <s v="EU2342"/>
    <x v="1342"/>
    <s v="Joshua Clark"/>
    <s v="jeanettevilla@coleman-smith.com"/>
    <x v="0"/>
    <x v="5"/>
    <d v="2025-03-12T00:00:00"/>
    <d v="2025-01-01T10:00:00"/>
    <d v="2025-01-01T11:00:00"/>
    <n v="60"/>
    <s v="Smartphone"/>
    <s v="Windows"/>
    <s v="Mobile App"/>
    <s v="Quiz"/>
    <x v="1"/>
    <s v="5G"/>
    <n v="851.2"/>
    <x v="711"/>
    <x v="0"/>
    <n v="0"/>
    <s v="No"/>
    <x v="1"/>
    <n v="106.56"/>
    <s v="Yes"/>
    <n v="7"/>
    <x v="38"/>
    <x v="1"/>
    <n v="0"/>
    <x v="1"/>
    <n v="1"/>
  </r>
  <r>
    <s v="EU2343"/>
    <x v="1343"/>
    <s v="Jennifer Kane"/>
    <s v="whitemary@yahoo.com"/>
    <x v="3"/>
    <x v="6"/>
    <d v="2024-07-21T00:00:00"/>
    <d v="2025-01-01T13:00:00"/>
    <d v="2025-01-01T14:00:00"/>
    <n v="60"/>
    <s v="Smartphone"/>
    <s v="macOS"/>
    <s v="Web"/>
    <s v="Reading Material"/>
    <x v="1"/>
    <s v="5G"/>
    <n v="510.6"/>
    <x v="410"/>
    <x v="0"/>
    <n v="0"/>
    <s v="Yes"/>
    <x v="0"/>
    <n v="61.92"/>
    <s v="No"/>
    <n v="10"/>
    <x v="198"/>
    <x v="3"/>
    <n v="0"/>
    <x v="0"/>
    <n v="0"/>
  </r>
  <r>
    <s v="EU2344"/>
    <x v="1344"/>
    <s v="Sherry Lucas"/>
    <s v="hopkinsdavid@gmail.com"/>
    <x v="3"/>
    <x v="6"/>
    <d v="2024-12-19T00:00:00"/>
    <d v="2025-01-01T11:00:00"/>
    <d v="2025-01-01T12:00:00"/>
    <n v="60"/>
    <s v="Laptop"/>
    <s v="Windows"/>
    <s v="Mobile App"/>
    <s v="Assignment"/>
    <x v="4"/>
    <s v="4G"/>
    <n v="877.01"/>
    <x v="430"/>
    <x v="1"/>
    <n v="2"/>
    <s v="Yes"/>
    <x v="0"/>
    <n v="17.28"/>
    <s v="No"/>
    <n v="9"/>
    <x v="206"/>
    <x v="3"/>
    <n v="1"/>
    <x v="0"/>
    <n v="0"/>
  </r>
  <r>
    <s v="EU2345"/>
    <x v="1345"/>
    <s v="Selena Alexander"/>
    <s v="crystalmorales@owens.biz"/>
    <x v="0"/>
    <x v="5"/>
    <d v="2025-07-09T00:00:00"/>
    <d v="2025-01-01T11:00:00"/>
    <d v="2025-01-01T13:00:00"/>
    <n v="120"/>
    <s v="Laptop"/>
    <s v="Android"/>
    <s v="Mobile App"/>
    <s v="Reading Material"/>
    <x v="1"/>
    <s v="Ethernet"/>
    <n v="862.56"/>
    <x v="100"/>
    <x v="0"/>
    <n v="4"/>
    <s v="No"/>
    <x v="0"/>
    <n v="107.7"/>
    <s v="Yes"/>
    <n v="5"/>
    <x v="159"/>
    <x v="3"/>
    <n v="0"/>
    <x v="0"/>
    <n v="1"/>
  </r>
  <r>
    <s v="EU2346"/>
    <x v="1346"/>
    <s v="Katherine Hill"/>
    <s v="jamie12@taylor.info"/>
    <x v="0"/>
    <x v="2"/>
    <d v="2024-11-01T00:00:00"/>
    <d v="2025-01-01T11:00:00"/>
    <d v="2025-01-01T13:00:00"/>
    <n v="120"/>
    <s v="Desktop"/>
    <s v="Android"/>
    <s v="Mobile App"/>
    <s v="Quiz"/>
    <x v="1"/>
    <s v="5G"/>
    <n v="472.96"/>
    <x v="712"/>
    <x v="0"/>
    <n v="5"/>
    <s v="No"/>
    <x v="0"/>
    <n v="4.57"/>
    <s v="Yes"/>
    <n v="10"/>
    <x v="71"/>
    <x v="0"/>
    <n v="0"/>
    <x v="0"/>
    <n v="1"/>
  </r>
  <r>
    <s v="EU2347"/>
    <x v="1347"/>
    <s v="Garrett Williams"/>
    <s v="derekwilliams@yahoo.com"/>
    <x v="0"/>
    <x v="0"/>
    <d v="2025-05-18T00:00:00"/>
    <d v="2025-01-01T09:00:00"/>
    <d v="2025-01-01T10:00:00"/>
    <n v="60"/>
    <s v="Smartphone"/>
    <s v="Android"/>
    <s v="Web"/>
    <s v="Discussion"/>
    <x v="1"/>
    <s v="Ethernet"/>
    <n v="457.04"/>
    <x v="441"/>
    <x v="0"/>
    <n v="3"/>
    <s v="Yes"/>
    <x v="1"/>
    <n v="52.94"/>
    <s v="No"/>
    <n v="10"/>
    <x v="136"/>
    <x v="0"/>
    <n v="0"/>
    <x v="1"/>
    <n v="0"/>
  </r>
  <r>
    <s v="EU2348"/>
    <x v="1348"/>
    <s v="Andrea Jenkins"/>
    <s v="xwalker@steele.com"/>
    <x v="1"/>
    <x v="1"/>
    <d v="2025-01-22T00:00:00"/>
    <d v="2025-01-01T11:00:00"/>
    <d v="2025-01-01T12:00:00"/>
    <n v="60"/>
    <s v="Smartphone"/>
    <s v="Windows"/>
    <s v="Mobile App"/>
    <s v="Discussion"/>
    <x v="2"/>
    <s v="5G"/>
    <n v="366.16"/>
    <x v="602"/>
    <x v="0"/>
    <n v="5"/>
    <s v="No"/>
    <x v="0"/>
    <n v="20.03"/>
    <s v="Yes"/>
    <n v="7"/>
    <x v="36"/>
    <x v="5"/>
    <n v="0"/>
    <x v="0"/>
    <n v="1"/>
  </r>
  <r>
    <s v="EU2349"/>
    <x v="1349"/>
    <s v="Austin Pham"/>
    <s v="hollykirby@yahoo.com"/>
    <x v="4"/>
    <x v="3"/>
    <d v="2024-10-22T00:00:00"/>
    <d v="2025-01-01T10:00:00"/>
    <d v="2025-01-01T11:00:00"/>
    <n v="60"/>
    <s v="Laptop"/>
    <s v="Windows"/>
    <s v="Mobile App"/>
    <s v="Discussion"/>
    <x v="1"/>
    <s v="Ethernet"/>
    <n v="77.569999999999993"/>
    <x v="713"/>
    <x v="0"/>
    <n v="4"/>
    <s v="Yes"/>
    <x v="0"/>
    <n v="15.06"/>
    <s v="No"/>
    <n v="3"/>
    <x v="181"/>
    <x v="2"/>
    <n v="0"/>
    <x v="0"/>
    <n v="0"/>
  </r>
  <r>
    <s v="EU2350"/>
    <x v="1350"/>
    <s v="Fernando Rodriguez"/>
    <s v="anna49@burns.com"/>
    <x v="3"/>
    <x v="4"/>
    <d v="2025-03-25T00:00:00"/>
    <d v="2025-01-01T13:00:00"/>
    <d v="2025-01-01T15:00:00"/>
    <n v="120"/>
    <s v="Desktop"/>
    <s v="iOS"/>
    <s v="Mobile App"/>
    <s v="Video"/>
    <x v="3"/>
    <s v="4G"/>
    <n v="72.05"/>
    <x v="714"/>
    <x v="0"/>
    <n v="2"/>
    <s v="Yes"/>
    <x v="1"/>
    <n v="66.069999999999993"/>
    <s v="Yes"/>
    <n v="3"/>
    <x v="67"/>
    <x v="2"/>
    <n v="0"/>
    <x v="1"/>
    <n v="1"/>
  </r>
  <r>
    <s v="EU2351"/>
    <x v="1351"/>
    <s v="Ryan Long"/>
    <s v="wadephillip@moore.net"/>
    <x v="4"/>
    <x v="4"/>
    <d v="2025-05-15T00:00:00"/>
    <d v="2025-01-01T10:00:00"/>
    <d v="2025-01-01T12:00:00"/>
    <n v="120"/>
    <s v="Laptop"/>
    <s v="Android"/>
    <s v="Mobile App"/>
    <s v="Assignment"/>
    <x v="1"/>
    <s v="4G"/>
    <n v="992.23"/>
    <x v="9"/>
    <x v="1"/>
    <n v="1"/>
    <s v="Yes"/>
    <x v="0"/>
    <n v="32.67"/>
    <s v="No"/>
    <n v="6"/>
    <x v="127"/>
    <x v="3"/>
    <n v="1"/>
    <x v="0"/>
    <n v="0"/>
  </r>
  <r>
    <s v="EU2352"/>
    <x v="1352"/>
    <s v="Andrew Williamson"/>
    <s v="bstanley@hotmail.com"/>
    <x v="3"/>
    <x v="4"/>
    <d v="2024-09-25T00:00:00"/>
    <d v="2025-01-01T13:00:00"/>
    <d v="2025-01-01T15:00:00"/>
    <n v="120"/>
    <s v="Desktop"/>
    <s v="Linux"/>
    <s v="Mobile App"/>
    <s v="Discussion"/>
    <x v="3"/>
    <s v="WiFi"/>
    <n v="272.95999999999998"/>
    <x v="22"/>
    <x v="0"/>
    <n v="3"/>
    <s v="Yes"/>
    <x v="0"/>
    <n v="42.61"/>
    <s v="Yes"/>
    <n v="9"/>
    <x v="235"/>
    <x v="0"/>
    <n v="0"/>
    <x v="0"/>
    <n v="1"/>
  </r>
  <r>
    <s v="EU2353"/>
    <x v="1353"/>
    <s v="Jeremy Schmitt"/>
    <s v="mary13@gutierrez.info"/>
    <x v="1"/>
    <x v="3"/>
    <d v="2024-11-10T00:00:00"/>
    <d v="2025-01-01T12:00:00"/>
    <d v="2025-01-01T13:00:00"/>
    <n v="60"/>
    <s v="Tablet"/>
    <s v="Linux"/>
    <s v="Web"/>
    <s v="Reading Material"/>
    <x v="0"/>
    <s v="Ethernet"/>
    <n v="981.69"/>
    <x v="715"/>
    <x v="0"/>
    <n v="0"/>
    <s v="No"/>
    <x v="0"/>
    <n v="101.66"/>
    <s v="Yes"/>
    <n v="6"/>
    <x v="21"/>
    <x v="4"/>
    <n v="0"/>
    <x v="0"/>
    <n v="1"/>
  </r>
  <r>
    <s v="EU2354"/>
    <x v="1354"/>
    <s v="Lauren Little"/>
    <s v="myerskimberly@adams-wright.info"/>
    <x v="4"/>
    <x v="3"/>
    <d v="2024-11-22T00:00:00"/>
    <d v="2025-01-01T13:00:00"/>
    <d v="2025-01-01T14:00:00"/>
    <n v="60"/>
    <s v="Desktop"/>
    <s v="Android"/>
    <s v="Mobile App"/>
    <s v="Assignment"/>
    <x v="0"/>
    <s v="Ethernet"/>
    <n v="538.55999999999995"/>
    <x v="699"/>
    <x v="0"/>
    <n v="1"/>
    <s v="Yes"/>
    <x v="0"/>
    <n v="53.54"/>
    <s v="Yes"/>
    <n v="10"/>
    <x v="63"/>
    <x v="0"/>
    <n v="0"/>
    <x v="0"/>
    <n v="1"/>
  </r>
  <r>
    <s v="EU2355"/>
    <x v="1355"/>
    <s v="Jacqueline Smith"/>
    <s v="haynesdonna@gray.com"/>
    <x v="1"/>
    <x v="1"/>
    <d v="2024-07-19T00:00:00"/>
    <d v="2025-01-01T10:00:00"/>
    <d v="2025-01-01T12:00:00"/>
    <n v="120"/>
    <s v="Tablet"/>
    <s v="macOS"/>
    <s v="Web"/>
    <s v="Reading Material"/>
    <x v="4"/>
    <s v="Ethernet"/>
    <n v="59.76"/>
    <x v="572"/>
    <x v="0"/>
    <n v="0"/>
    <s v="Yes"/>
    <x v="0"/>
    <n v="93.67"/>
    <s v="Yes"/>
    <n v="7"/>
    <x v="185"/>
    <x v="5"/>
    <n v="0"/>
    <x v="0"/>
    <n v="1"/>
  </r>
  <r>
    <s v="EU2356"/>
    <x v="1356"/>
    <s v="Cody Wilson"/>
    <s v="stephanie27@hotmail.com"/>
    <x v="1"/>
    <x v="0"/>
    <d v="2025-01-18T00:00:00"/>
    <d v="2025-01-01T09:00:00"/>
    <d v="2025-01-01T10:00:00"/>
    <n v="60"/>
    <s v="Laptop"/>
    <s v="Windows"/>
    <s v="Web"/>
    <s v="Discussion"/>
    <x v="0"/>
    <s v="4G"/>
    <n v="587.94000000000005"/>
    <x v="74"/>
    <x v="1"/>
    <n v="2"/>
    <s v="No"/>
    <x v="1"/>
    <n v="21.14"/>
    <s v="Yes"/>
    <n v="9"/>
    <x v="116"/>
    <x v="0"/>
    <n v="1"/>
    <x v="1"/>
    <n v="1"/>
  </r>
  <r>
    <s v="EU2357"/>
    <x v="1357"/>
    <s v="Brandon Rodriguez"/>
    <s v="uharrison@bailey.com"/>
    <x v="0"/>
    <x v="3"/>
    <d v="2024-10-16T00:00:00"/>
    <d v="2025-01-01T10:00:00"/>
    <d v="2025-01-01T12:00:00"/>
    <n v="120"/>
    <s v="Desktop"/>
    <s v="Linux"/>
    <s v="Mobile App"/>
    <s v="Reading Material"/>
    <x v="3"/>
    <s v="5G"/>
    <n v="115.42"/>
    <x v="631"/>
    <x v="0"/>
    <n v="2"/>
    <s v="No"/>
    <x v="1"/>
    <n v="97.79"/>
    <s v="Yes"/>
    <n v="8"/>
    <x v="191"/>
    <x v="4"/>
    <n v="0"/>
    <x v="1"/>
    <n v="1"/>
  </r>
  <r>
    <s v="EU2358"/>
    <x v="1358"/>
    <s v="Jody Armstrong"/>
    <s v="leonard38@pruitt.info"/>
    <x v="2"/>
    <x v="3"/>
    <d v="2024-10-09T00:00:00"/>
    <d v="2025-01-01T14:00:00"/>
    <d v="2025-01-01T16:00:00"/>
    <n v="120"/>
    <s v="Laptop"/>
    <s v="Linux"/>
    <s v="Web"/>
    <s v="Discussion"/>
    <x v="2"/>
    <s v="WiFi"/>
    <n v="143.57"/>
    <x v="230"/>
    <x v="0"/>
    <n v="5"/>
    <s v="Yes"/>
    <x v="1"/>
    <n v="51.92"/>
    <s v="Yes"/>
    <n v="3"/>
    <x v="207"/>
    <x v="2"/>
    <n v="0"/>
    <x v="1"/>
    <n v="1"/>
  </r>
  <r>
    <s v="EU2359"/>
    <x v="1359"/>
    <s v="Kelly Chang"/>
    <s v="tanderson@pena-roy.org"/>
    <x v="1"/>
    <x v="6"/>
    <d v="2024-11-28T00:00:00"/>
    <d v="2025-01-01T14:00:00"/>
    <d v="2025-01-01T16:00:00"/>
    <n v="120"/>
    <s v="Laptop"/>
    <s v="Android"/>
    <s v="Mobile App"/>
    <s v="Quiz"/>
    <x v="3"/>
    <s v="WiFi"/>
    <n v="934.81"/>
    <x v="655"/>
    <x v="0"/>
    <n v="3"/>
    <s v="Yes"/>
    <x v="0"/>
    <n v="49.01"/>
    <s v="No"/>
    <n v="7"/>
    <x v="57"/>
    <x v="4"/>
    <n v="0"/>
    <x v="0"/>
    <n v="0"/>
  </r>
  <r>
    <s v="EU2360"/>
    <x v="1360"/>
    <s v="Sharon Neal"/>
    <s v="watsonrebekah@yahoo.com"/>
    <x v="2"/>
    <x v="5"/>
    <d v="2024-08-12T00:00:00"/>
    <d v="2025-01-01T13:00:00"/>
    <d v="2025-01-01T15:00:00"/>
    <n v="120"/>
    <s v="Smartphone"/>
    <s v="iOS"/>
    <s v="Mobile App"/>
    <s v="Discussion"/>
    <x v="0"/>
    <s v="4G"/>
    <n v="436.24"/>
    <x v="716"/>
    <x v="0"/>
    <n v="4"/>
    <s v="Yes"/>
    <x v="1"/>
    <n v="26.3"/>
    <s v="No"/>
    <n v="3"/>
    <x v="48"/>
    <x v="5"/>
    <n v="0"/>
    <x v="1"/>
    <n v="0"/>
  </r>
  <r>
    <s v="EU2361"/>
    <x v="1361"/>
    <s v="Brittany Tran"/>
    <s v="vjohnson@gmail.com"/>
    <x v="4"/>
    <x v="1"/>
    <d v="2025-04-22T00:00:00"/>
    <d v="2025-01-01T08:00:00"/>
    <d v="2025-01-01T09:00:00"/>
    <n v="60"/>
    <s v="Tablet"/>
    <s v="Linux"/>
    <s v="Web"/>
    <s v="Assignment"/>
    <x v="1"/>
    <s v="WiFi"/>
    <n v="267.94"/>
    <x v="717"/>
    <x v="0"/>
    <n v="0"/>
    <s v="Yes"/>
    <x v="1"/>
    <n v="44.15"/>
    <s v="No"/>
    <n v="7"/>
    <x v="69"/>
    <x v="0"/>
    <n v="0"/>
    <x v="1"/>
    <n v="0"/>
  </r>
  <r>
    <s v="EU2362"/>
    <x v="1362"/>
    <s v="Jesse Bender"/>
    <s v="guy18@ramos-fleming.biz"/>
    <x v="3"/>
    <x v="0"/>
    <d v="2025-03-19T00:00:00"/>
    <d v="2025-01-01T11:00:00"/>
    <d v="2025-01-01T12:00:00"/>
    <n v="60"/>
    <s v="Tablet"/>
    <s v="macOS"/>
    <s v="Mobile App"/>
    <s v="Reading Material"/>
    <x v="0"/>
    <s v="4G"/>
    <n v="76.87"/>
    <x v="477"/>
    <x v="0"/>
    <n v="2"/>
    <s v="No"/>
    <x v="1"/>
    <n v="105.26"/>
    <s v="No"/>
    <n v="1"/>
    <x v="166"/>
    <x v="0"/>
    <n v="0"/>
    <x v="1"/>
    <n v="0"/>
  </r>
  <r>
    <s v="EU2363"/>
    <x v="1363"/>
    <s v="Cody Garrett"/>
    <s v="parmstrong@allen.com"/>
    <x v="0"/>
    <x v="0"/>
    <d v="2024-09-24T00:00:00"/>
    <d v="2025-01-01T13:00:00"/>
    <d v="2025-01-01T14:00:00"/>
    <n v="60"/>
    <s v="Laptop"/>
    <s v="Android"/>
    <s v="Web"/>
    <s v="Assignment"/>
    <x v="1"/>
    <s v="4G"/>
    <n v="819.31"/>
    <x v="251"/>
    <x v="0"/>
    <n v="4"/>
    <s v="Yes"/>
    <x v="1"/>
    <n v="9.6300000000000008"/>
    <s v="No"/>
    <n v="5"/>
    <x v="86"/>
    <x v="0"/>
    <n v="0"/>
    <x v="1"/>
    <n v="0"/>
  </r>
  <r>
    <s v="EU2364"/>
    <x v="1364"/>
    <s v="Anna Harrison"/>
    <s v="duane07@hernandez.com"/>
    <x v="0"/>
    <x v="5"/>
    <d v="2024-11-25T00:00:00"/>
    <d v="2025-01-01T12:00:00"/>
    <d v="2025-01-01T13:00:00"/>
    <n v="60"/>
    <s v="Laptop"/>
    <s v="Linux"/>
    <s v="Mobile App"/>
    <s v="Assignment"/>
    <x v="3"/>
    <s v="4G"/>
    <n v="243.79"/>
    <x v="651"/>
    <x v="1"/>
    <n v="0"/>
    <s v="No"/>
    <x v="1"/>
    <n v="41.42"/>
    <s v="Yes"/>
    <n v="8"/>
    <x v="132"/>
    <x v="0"/>
    <n v="1"/>
    <x v="1"/>
    <n v="1"/>
  </r>
  <r>
    <s v="EU2365"/>
    <x v="1365"/>
    <s v="Jennifer Joyce"/>
    <s v="kjohnson@gregory.biz"/>
    <x v="1"/>
    <x v="4"/>
    <d v="2025-04-29T00:00:00"/>
    <d v="2025-01-01T14:00:00"/>
    <d v="2025-01-01T15:00:00"/>
    <n v="60"/>
    <s v="Laptop"/>
    <s v="macOS"/>
    <s v="Web"/>
    <s v="Assignment"/>
    <x v="4"/>
    <s v="Ethernet"/>
    <n v="172.71"/>
    <x v="23"/>
    <x v="0"/>
    <n v="3"/>
    <s v="No"/>
    <x v="0"/>
    <n v="87.35"/>
    <s v="Yes"/>
    <n v="1"/>
    <x v="77"/>
    <x v="1"/>
    <n v="0"/>
    <x v="0"/>
    <n v="1"/>
  </r>
  <r>
    <s v="EU2366"/>
    <x v="1366"/>
    <s v="Carol Williams"/>
    <s v="smitheric@martin-dennis.biz"/>
    <x v="3"/>
    <x v="0"/>
    <d v="2024-11-30T00:00:00"/>
    <d v="2025-01-01T08:00:00"/>
    <d v="2025-01-01T10:00:00"/>
    <n v="120"/>
    <s v="Laptop"/>
    <s v="macOS"/>
    <s v="Web"/>
    <s v="Quiz"/>
    <x v="3"/>
    <s v="WiFi"/>
    <n v="854.14"/>
    <x v="578"/>
    <x v="1"/>
    <n v="4"/>
    <s v="Yes"/>
    <x v="0"/>
    <n v="84.03"/>
    <s v="Yes"/>
    <n v="3"/>
    <x v="145"/>
    <x v="0"/>
    <n v="1"/>
    <x v="0"/>
    <n v="1"/>
  </r>
  <r>
    <s v="EU2367"/>
    <x v="1367"/>
    <s v="Dr. Rebecca Foster"/>
    <s v="cobbtiffany@shea.biz"/>
    <x v="3"/>
    <x v="1"/>
    <d v="2025-01-04T00:00:00"/>
    <d v="2025-01-01T14:00:00"/>
    <d v="2025-01-01T16:00:00"/>
    <n v="120"/>
    <s v="Desktop"/>
    <s v="Linux"/>
    <s v="Mobile App"/>
    <s v="Assignment"/>
    <x v="1"/>
    <s v="Ethernet"/>
    <n v="772.88"/>
    <x v="718"/>
    <x v="0"/>
    <n v="4"/>
    <s v="Yes"/>
    <x v="0"/>
    <n v="58.57"/>
    <s v="No"/>
    <n v="8"/>
    <x v="155"/>
    <x v="3"/>
    <n v="0"/>
    <x v="0"/>
    <n v="0"/>
  </r>
  <r>
    <s v="EU2368"/>
    <x v="1368"/>
    <s v="Emily Richmond"/>
    <s v="ucrawford@bailey-flores.biz"/>
    <x v="0"/>
    <x v="2"/>
    <d v="2025-04-25T00:00:00"/>
    <d v="2025-01-01T10:00:00"/>
    <d v="2025-01-01T11:00:00"/>
    <n v="60"/>
    <s v="Smartphone"/>
    <s v="Linux"/>
    <s v="Mobile App"/>
    <s v="Reading Material"/>
    <x v="2"/>
    <s v="5G"/>
    <n v="834.99"/>
    <x v="667"/>
    <x v="1"/>
    <n v="2"/>
    <s v="Yes"/>
    <x v="1"/>
    <n v="15.13"/>
    <s v="No"/>
    <n v="2"/>
    <x v="212"/>
    <x v="0"/>
    <n v="1"/>
    <x v="1"/>
    <n v="0"/>
  </r>
  <r>
    <s v="EU2369"/>
    <x v="1369"/>
    <s v="Kathleen Clark"/>
    <s v="margaret55@taylor.org"/>
    <x v="1"/>
    <x v="4"/>
    <d v="2024-11-14T00:00:00"/>
    <d v="2025-01-01T10:00:00"/>
    <d v="2025-01-01T11:00:00"/>
    <n v="60"/>
    <s v="Desktop"/>
    <s v="Android"/>
    <s v="Web"/>
    <s v="Quiz"/>
    <x v="0"/>
    <s v="4G"/>
    <n v="307.27"/>
    <x v="138"/>
    <x v="0"/>
    <n v="0"/>
    <s v="No"/>
    <x v="1"/>
    <n v="80.39"/>
    <s v="No"/>
    <n v="2"/>
    <x v="66"/>
    <x v="1"/>
    <n v="0"/>
    <x v="1"/>
    <n v="0"/>
  </r>
  <r>
    <s v="EU2370"/>
    <x v="1370"/>
    <s v="Melinda Stewart"/>
    <s v="vsanchez@blevins.biz"/>
    <x v="3"/>
    <x v="0"/>
    <d v="2025-05-10T00:00:00"/>
    <d v="2025-01-01T13:00:00"/>
    <d v="2025-01-01T15:00:00"/>
    <n v="120"/>
    <s v="Laptop"/>
    <s v="Linux"/>
    <s v="Mobile App"/>
    <s v="Quiz"/>
    <x v="0"/>
    <s v="WiFi"/>
    <n v="445.02"/>
    <x v="712"/>
    <x v="0"/>
    <n v="0"/>
    <s v="Yes"/>
    <x v="1"/>
    <n v="23.91"/>
    <s v="No"/>
    <n v="10"/>
    <x v="70"/>
    <x v="0"/>
    <n v="0"/>
    <x v="1"/>
    <n v="0"/>
  </r>
  <r>
    <s v="EU2371"/>
    <x v="1371"/>
    <s v="Marcus Long"/>
    <s v="katherinerosales@yahoo.com"/>
    <x v="1"/>
    <x v="0"/>
    <d v="2024-07-26T00:00:00"/>
    <d v="2025-01-01T11:00:00"/>
    <d v="2025-01-01T13:00:00"/>
    <n v="120"/>
    <s v="Desktop"/>
    <s v="Android"/>
    <s v="Mobile App"/>
    <s v="Reading Material"/>
    <x v="3"/>
    <s v="5G"/>
    <n v="142.97999999999999"/>
    <x v="687"/>
    <x v="0"/>
    <n v="2"/>
    <s v="Yes"/>
    <x v="1"/>
    <n v="8.3699999999999992"/>
    <s v="No"/>
    <n v="5"/>
    <x v="98"/>
    <x v="3"/>
    <n v="0"/>
    <x v="1"/>
    <n v="0"/>
  </r>
  <r>
    <s v="EU2372"/>
    <x v="1372"/>
    <s v="Elizabeth Green"/>
    <s v="ubauer@yahoo.com"/>
    <x v="4"/>
    <x v="0"/>
    <d v="2025-01-07T00:00:00"/>
    <d v="2025-01-01T11:00:00"/>
    <d v="2025-01-01T13:00:00"/>
    <n v="120"/>
    <s v="Laptop"/>
    <s v="Windows"/>
    <s v="Mobile App"/>
    <s v="Quiz"/>
    <x v="0"/>
    <s v="4G"/>
    <n v="946.35"/>
    <x v="98"/>
    <x v="1"/>
    <n v="4"/>
    <s v="No"/>
    <x v="1"/>
    <n v="77.81"/>
    <s v="Yes"/>
    <n v="4"/>
    <x v="72"/>
    <x v="0"/>
    <n v="1"/>
    <x v="1"/>
    <n v="1"/>
  </r>
  <r>
    <s v="EU2373"/>
    <x v="1373"/>
    <s v="Aaron Miranda"/>
    <s v="colleen22@oliver.org"/>
    <x v="0"/>
    <x v="1"/>
    <d v="2024-11-18T00:00:00"/>
    <d v="2025-01-01T09:00:00"/>
    <d v="2025-01-01T11:00:00"/>
    <n v="120"/>
    <s v="Desktop"/>
    <s v="Windows"/>
    <s v="Mobile App"/>
    <s v="Quiz"/>
    <x v="0"/>
    <s v="5G"/>
    <n v="307.56"/>
    <x v="25"/>
    <x v="0"/>
    <n v="3"/>
    <s v="Yes"/>
    <x v="1"/>
    <n v="104.66"/>
    <s v="Yes"/>
    <n v="5"/>
    <x v="226"/>
    <x v="0"/>
    <n v="0"/>
    <x v="1"/>
    <n v="1"/>
  </r>
  <r>
    <s v="EU2374"/>
    <x v="1374"/>
    <s v="Nicholas Sparks"/>
    <s v="kristensmith@whitaker.com"/>
    <x v="2"/>
    <x v="3"/>
    <d v="2025-05-24T00:00:00"/>
    <d v="2025-01-01T13:00:00"/>
    <d v="2025-01-01T15:00:00"/>
    <n v="120"/>
    <s v="Tablet"/>
    <s v="Windows"/>
    <s v="Mobile App"/>
    <s v="Discussion"/>
    <x v="3"/>
    <s v="4G"/>
    <n v="707.6"/>
    <x v="107"/>
    <x v="1"/>
    <n v="1"/>
    <s v="No"/>
    <x v="0"/>
    <n v="110.92"/>
    <s v="Yes"/>
    <n v="2"/>
    <x v="169"/>
    <x v="0"/>
    <n v="1"/>
    <x v="0"/>
    <n v="1"/>
  </r>
  <r>
    <s v="EU2375"/>
    <x v="1375"/>
    <s v="Anthony Kelley"/>
    <s v="qadams@greer.org"/>
    <x v="4"/>
    <x v="4"/>
    <d v="2024-08-19T00:00:00"/>
    <d v="2025-01-01T12:00:00"/>
    <d v="2025-01-01T14:00:00"/>
    <n v="120"/>
    <s v="Smartphone"/>
    <s v="macOS"/>
    <s v="Web"/>
    <s v="Quiz"/>
    <x v="1"/>
    <s v="4G"/>
    <n v="743.78"/>
    <x v="719"/>
    <x v="1"/>
    <n v="5"/>
    <s v="No"/>
    <x v="0"/>
    <n v="118.58"/>
    <s v="Yes"/>
    <n v="4"/>
    <x v="208"/>
    <x v="0"/>
    <n v="1"/>
    <x v="0"/>
    <n v="1"/>
  </r>
  <r>
    <s v="EU2376"/>
    <x v="1376"/>
    <s v="Gail White"/>
    <s v="cstout@richardson.com"/>
    <x v="1"/>
    <x v="0"/>
    <d v="2025-01-11T00:00:00"/>
    <d v="2025-01-01T09:00:00"/>
    <d v="2025-01-01T11:00:00"/>
    <n v="120"/>
    <s v="Smartphone"/>
    <s v="Android"/>
    <s v="Mobile App"/>
    <s v="Discussion"/>
    <x v="2"/>
    <s v="5G"/>
    <n v="790.39"/>
    <x v="375"/>
    <x v="1"/>
    <n v="4"/>
    <s v="Yes"/>
    <x v="0"/>
    <n v="98.23"/>
    <s v="No"/>
    <n v="5"/>
    <x v="157"/>
    <x v="3"/>
    <n v="1"/>
    <x v="0"/>
    <n v="0"/>
  </r>
  <r>
    <s v="EU2377"/>
    <x v="1377"/>
    <s v="Lori Morales"/>
    <s v="brownwilliam@gmail.com"/>
    <x v="1"/>
    <x v="2"/>
    <d v="2024-10-13T00:00:00"/>
    <d v="2025-01-01T10:00:00"/>
    <d v="2025-01-01T11:00:00"/>
    <n v="60"/>
    <s v="Tablet"/>
    <s v="iOS"/>
    <s v="Mobile App"/>
    <s v="Quiz"/>
    <x v="1"/>
    <s v="4G"/>
    <n v="467.16"/>
    <x v="154"/>
    <x v="1"/>
    <n v="3"/>
    <s v="No"/>
    <x v="1"/>
    <n v="99.72"/>
    <s v="Yes"/>
    <n v="9"/>
    <x v="7"/>
    <x v="5"/>
    <n v="1"/>
    <x v="1"/>
    <n v="1"/>
  </r>
  <r>
    <s v="EU2378"/>
    <x v="1378"/>
    <s v="Katherine Cervantes"/>
    <s v="tylernorman@johnson-johnson.com"/>
    <x v="3"/>
    <x v="2"/>
    <d v="2025-07-01T00:00:00"/>
    <d v="2025-01-01T14:00:00"/>
    <d v="2025-01-01T16:00:00"/>
    <n v="120"/>
    <s v="Tablet"/>
    <s v="Linux"/>
    <s v="Mobile App"/>
    <s v="Discussion"/>
    <x v="0"/>
    <s v="5G"/>
    <n v="854.39"/>
    <x v="422"/>
    <x v="1"/>
    <n v="3"/>
    <s v="No"/>
    <x v="1"/>
    <n v="118.28"/>
    <s v="Yes"/>
    <n v="3"/>
    <x v="222"/>
    <x v="4"/>
    <n v="1"/>
    <x v="1"/>
    <n v="1"/>
  </r>
  <r>
    <s v="EU2379"/>
    <x v="1379"/>
    <s v="Reginald Griffin DVM"/>
    <s v="jasonthomas@gmail.com"/>
    <x v="1"/>
    <x v="2"/>
    <d v="2025-05-26T00:00:00"/>
    <d v="2025-01-01T13:00:00"/>
    <d v="2025-01-01T15:00:00"/>
    <n v="120"/>
    <s v="Smartphone"/>
    <s v="Linux"/>
    <s v="Web"/>
    <s v="Discussion"/>
    <x v="2"/>
    <s v="4G"/>
    <n v="567.36"/>
    <x v="512"/>
    <x v="0"/>
    <n v="5"/>
    <s v="Yes"/>
    <x v="1"/>
    <n v="14.92"/>
    <s v="Yes"/>
    <n v="1"/>
    <x v="86"/>
    <x v="0"/>
    <n v="0"/>
    <x v="1"/>
    <n v="1"/>
  </r>
  <r>
    <s v="EU2380"/>
    <x v="1380"/>
    <s v="Stacy Stevens"/>
    <s v="stevenweaver@yahoo.com"/>
    <x v="4"/>
    <x v="5"/>
    <d v="2025-06-10T00:00:00"/>
    <d v="2025-01-01T12:00:00"/>
    <d v="2025-01-01T13:00:00"/>
    <n v="60"/>
    <s v="Desktop"/>
    <s v="Windows"/>
    <s v="Mobile App"/>
    <s v="Video"/>
    <x v="0"/>
    <s v="Ethernet"/>
    <n v="832.76"/>
    <x v="571"/>
    <x v="0"/>
    <n v="0"/>
    <s v="No"/>
    <x v="1"/>
    <n v="106.44"/>
    <s v="No"/>
    <n v="7"/>
    <x v="108"/>
    <x v="0"/>
    <n v="0"/>
    <x v="1"/>
    <n v="0"/>
  </r>
  <r>
    <s v="EU2381"/>
    <x v="1381"/>
    <s v="Dr. Darren Butler"/>
    <s v="awashington@hotmail.com"/>
    <x v="3"/>
    <x v="6"/>
    <d v="2025-03-03T00:00:00"/>
    <d v="2025-01-01T12:00:00"/>
    <d v="2025-01-01T14:00:00"/>
    <n v="120"/>
    <s v="Tablet"/>
    <s v="Android"/>
    <s v="Mobile App"/>
    <s v="Quiz"/>
    <x v="0"/>
    <s v="4G"/>
    <n v="295.33"/>
    <x v="231"/>
    <x v="1"/>
    <n v="0"/>
    <s v="No"/>
    <x v="1"/>
    <n v="68.7"/>
    <s v="No"/>
    <n v="9"/>
    <x v="33"/>
    <x v="0"/>
    <n v="1"/>
    <x v="1"/>
    <n v="0"/>
  </r>
  <r>
    <s v="EU2382"/>
    <x v="1382"/>
    <s v="Evelyn Lopez"/>
    <s v="bryanshelly@nelson-moore.org"/>
    <x v="2"/>
    <x v="3"/>
    <d v="2025-04-26T00:00:00"/>
    <d v="2025-01-01T13:00:00"/>
    <d v="2025-01-01T14:00:00"/>
    <n v="60"/>
    <s v="Laptop"/>
    <s v="Linux"/>
    <s v="Web"/>
    <s v="Assignment"/>
    <x v="3"/>
    <s v="4G"/>
    <n v="318.87"/>
    <x v="505"/>
    <x v="1"/>
    <n v="5"/>
    <s v="Yes"/>
    <x v="1"/>
    <n v="20.46"/>
    <s v="No"/>
    <n v="1"/>
    <x v="29"/>
    <x v="3"/>
    <n v="1"/>
    <x v="1"/>
    <n v="0"/>
  </r>
  <r>
    <s v="EU2383"/>
    <x v="1383"/>
    <s v="Karen Johns"/>
    <s v="michelesanchez@gmail.com"/>
    <x v="1"/>
    <x v="2"/>
    <d v="2024-12-21T00:00:00"/>
    <d v="2025-01-01T14:00:00"/>
    <d v="2025-01-01T15:00:00"/>
    <n v="60"/>
    <s v="Smartphone"/>
    <s v="iOS"/>
    <s v="Mobile App"/>
    <s v="Assignment"/>
    <x v="0"/>
    <s v="5G"/>
    <n v="172.65"/>
    <x v="421"/>
    <x v="0"/>
    <n v="4"/>
    <s v="No"/>
    <x v="0"/>
    <n v="82.97"/>
    <s v="No"/>
    <n v="10"/>
    <x v="51"/>
    <x v="3"/>
    <n v="0"/>
    <x v="0"/>
    <n v="0"/>
  </r>
  <r>
    <s v="EU2384"/>
    <x v="1384"/>
    <s v="Adam Chapman"/>
    <s v="nataliefowler@gmail.com"/>
    <x v="2"/>
    <x v="3"/>
    <d v="2024-12-16T00:00:00"/>
    <d v="2025-01-01T14:00:00"/>
    <d v="2025-01-01T15:00:00"/>
    <n v="60"/>
    <s v="Tablet"/>
    <s v="macOS"/>
    <s v="Web"/>
    <s v="Reading Material"/>
    <x v="0"/>
    <s v="4G"/>
    <n v="285.36"/>
    <x v="720"/>
    <x v="0"/>
    <n v="3"/>
    <s v="Yes"/>
    <x v="0"/>
    <n v="67.180000000000007"/>
    <s v="No"/>
    <n v="4"/>
    <x v="187"/>
    <x v="2"/>
    <n v="0"/>
    <x v="0"/>
    <n v="0"/>
  </r>
  <r>
    <s v="EU2385"/>
    <x v="1385"/>
    <s v="Megan Potts"/>
    <s v="ruizchase@gmail.com"/>
    <x v="3"/>
    <x v="2"/>
    <d v="2025-06-07T00:00:00"/>
    <d v="2025-01-01T09:00:00"/>
    <d v="2025-01-01T10:00:00"/>
    <n v="60"/>
    <s v="Laptop"/>
    <s v="iOS"/>
    <s v="Web"/>
    <s v="Reading Material"/>
    <x v="0"/>
    <s v="4G"/>
    <n v="547.57000000000005"/>
    <x v="440"/>
    <x v="0"/>
    <n v="0"/>
    <s v="No"/>
    <x v="0"/>
    <n v="76.83"/>
    <s v="No"/>
    <n v="6"/>
    <x v="16"/>
    <x v="5"/>
    <n v="0"/>
    <x v="0"/>
    <n v="0"/>
  </r>
  <r>
    <s v="EU2386"/>
    <x v="1386"/>
    <s v="Catherine Williams"/>
    <s v="amandalong@gmail.com"/>
    <x v="4"/>
    <x v="4"/>
    <d v="2024-10-31T00:00:00"/>
    <d v="2025-01-01T10:00:00"/>
    <d v="2025-01-01T12:00:00"/>
    <n v="120"/>
    <s v="Desktop"/>
    <s v="Android"/>
    <s v="Mobile App"/>
    <s v="Assignment"/>
    <x v="1"/>
    <s v="Ethernet"/>
    <n v="482.92"/>
    <x v="83"/>
    <x v="1"/>
    <n v="0"/>
    <s v="No"/>
    <x v="0"/>
    <n v="92.42"/>
    <s v="Yes"/>
    <n v="5"/>
    <x v="17"/>
    <x v="3"/>
    <n v="1"/>
    <x v="0"/>
    <n v="1"/>
  </r>
  <r>
    <s v="EU2387"/>
    <x v="1387"/>
    <s v="Rebecca Jimenez"/>
    <s v="tsmith@gmail.com"/>
    <x v="0"/>
    <x v="2"/>
    <d v="2024-12-05T00:00:00"/>
    <d v="2025-01-01T10:00:00"/>
    <d v="2025-01-01T12:00:00"/>
    <n v="120"/>
    <s v="Tablet"/>
    <s v="macOS"/>
    <s v="Web"/>
    <s v="Quiz"/>
    <x v="1"/>
    <s v="WiFi"/>
    <n v="672.56"/>
    <x v="721"/>
    <x v="0"/>
    <n v="3"/>
    <s v="No"/>
    <x v="1"/>
    <n v="83.52"/>
    <s v="Yes"/>
    <n v="9"/>
    <x v="146"/>
    <x v="5"/>
    <n v="0"/>
    <x v="1"/>
    <n v="1"/>
  </r>
  <r>
    <s v="EU2388"/>
    <x v="1388"/>
    <s v="David Johnson"/>
    <s v="taylor11@hotmail.com"/>
    <x v="1"/>
    <x v="4"/>
    <d v="2024-12-27T00:00:00"/>
    <d v="2025-01-01T09:00:00"/>
    <d v="2025-01-01T11:00:00"/>
    <n v="120"/>
    <s v="Tablet"/>
    <s v="Windows"/>
    <s v="Web"/>
    <s v="Reading Material"/>
    <x v="3"/>
    <s v="5G"/>
    <n v="688.51"/>
    <x v="722"/>
    <x v="1"/>
    <n v="1"/>
    <s v="Yes"/>
    <x v="1"/>
    <n v="35.81"/>
    <s v="No"/>
    <n v="0"/>
    <x v="75"/>
    <x v="3"/>
    <n v="1"/>
    <x v="1"/>
    <n v="0"/>
  </r>
  <r>
    <s v="EU2389"/>
    <x v="1389"/>
    <s v="Kendra Watts"/>
    <s v="stephaniefields@le.info"/>
    <x v="2"/>
    <x v="4"/>
    <d v="2025-07-07T00:00:00"/>
    <d v="2025-01-01T12:00:00"/>
    <d v="2025-01-01T13:00:00"/>
    <n v="60"/>
    <s v="Laptop"/>
    <s v="Windows"/>
    <s v="Web"/>
    <s v="Quiz"/>
    <x v="2"/>
    <s v="WiFi"/>
    <n v="345.42"/>
    <x v="723"/>
    <x v="0"/>
    <n v="3"/>
    <s v="No"/>
    <x v="0"/>
    <n v="0.94"/>
    <s v="No"/>
    <n v="7"/>
    <x v="163"/>
    <x v="0"/>
    <n v="0"/>
    <x v="0"/>
    <n v="0"/>
  </r>
  <r>
    <s v="EU2390"/>
    <x v="1390"/>
    <s v="Erika Bryant"/>
    <s v="michelelane@yahoo.com"/>
    <x v="3"/>
    <x v="2"/>
    <d v="2024-12-16T00:00:00"/>
    <d v="2025-01-01T12:00:00"/>
    <d v="2025-01-01T14:00:00"/>
    <n v="120"/>
    <s v="Smartphone"/>
    <s v="Android"/>
    <s v="Mobile App"/>
    <s v="Quiz"/>
    <x v="0"/>
    <s v="WiFi"/>
    <n v="918.46"/>
    <x v="724"/>
    <x v="1"/>
    <n v="0"/>
    <s v="Yes"/>
    <x v="1"/>
    <n v="12.33"/>
    <s v="Yes"/>
    <n v="8"/>
    <x v="19"/>
    <x v="2"/>
    <n v="1"/>
    <x v="1"/>
    <n v="1"/>
  </r>
  <r>
    <s v="EU2391"/>
    <x v="1391"/>
    <s v="Kristie Jenkins"/>
    <s v="daniellemcfarland@gmail.com"/>
    <x v="1"/>
    <x v="4"/>
    <d v="2025-04-10T00:00:00"/>
    <d v="2025-01-01T08:00:00"/>
    <d v="2025-01-01T09:00:00"/>
    <n v="60"/>
    <s v="Smartphone"/>
    <s v="Linux"/>
    <s v="Mobile App"/>
    <s v="Reading Material"/>
    <x v="4"/>
    <s v="4G"/>
    <n v="144.94999999999999"/>
    <x v="491"/>
    <x v="1"/>
    <n v="4"/>
    <s v="Yes"/>
    <x v="0"/>
    <n v="84.75"/>
    <s v="No"/>
    <n v="3"/>
    <x v="86"/>
    <x v="2"/>
    <n v="1"/>
    <x v="0"/>
    <n v="0"/>
  </r>
  <r>
    <s v="EU2392"/>
    <x v="1392"/>
    <s v="Daniel Romero"/>
    <s v="ashleycassandra@gmail.com"/>
    <x v="2"/>
    <x v="2"/>
    <d v="2024-09-24T00:00:00"/>
    <d v="2025-01-01T13:00:00"/>
    <d v="2025-01-01T14:00:00"/>
    <n v="60"/>
    <s v="Desktop"/>
    <s v="iOS"/>
    <s v="Mobile App"/>
    <s v="Reading Material"/>
    <x v="1"/>
    <s v="WiFi"/>
    <n v="89.17"/>
    <x v="725"/>
    <x v="0"/>
    <n v="2"/>
    <s v="Yes"/>
    <x v="0"/>
    <n v="112.49"/>
    <s v="Yes"/>
    <n v="3"/>
    <x v="23"/>
    <x v="2"/>
    <n v="0"/>
    <x v="0"/>
    <n v="1"/>
  </r>
  <r>
    <s v="EU2393"/>
    <x v="1393"/>
    <s v="Danny Gonzalez"/>
    <s v="jillchambers@gilbert.info"/>
    <x v="0"/>
    <x v="0"/>
    <d v="2025-01-10T00:00:00"/>
    <d v="2025-01-01T09:00:00"/>
    <d v="2025-01-01T10:00:00"/>
    <n v="60"/>
    <s v="Laptop"/>
    <s v="Android"/>
    <s v="Web"/>
    <s v="Quiz"/>
    <x v="1"/>
    <s v="5G"/>
    <n v="667.85"/>
    <x v="726"/>
    <x v="0"/>
    <n v="3"/>
    <s v="Yes"/>
    <x v="0"/>
    <n v="23.08"/>
    <s v="Yes"/>
    <n v="3"/>
    <x v="106"/>
    <x v="1"/>
    <n v="0"/>
    <x v="0"/>
    <n v="1"/>
  </r>
  <r>
    <s v="EU2394"/>
    <x v="1394"/>
    <s v="Lauren Hickman"/>
    <s v="warrenrenee@gmail.com"/>
    <x v="4"/>
    <x v="5"/>
    <d v="2024-12-30T00:00:00"/>
    <d v="2025-01-01T10:00:00"/>
    <d v="2025-01-01T12:00:00"/>
    <n v="120"/>
    <s v="Smartphone"/>
    <s v="macOS"/>
    <s v="Web"/>
    <s v="Quiz"/>
    <x v="1"/>
    <s v="Ethernet"/>
    <n v="278.49"/>
    <x v="313"/>
    <x v="1"/>
    <n v="5"/>
    <s v="Yes"/>
    <x v="0"/>
    <n v="35.67"/>
    <s v="Yes"/>
    <n v="6"/>
    <x v="150"/>
    <x v="5"/>
    <n v="1"/>
    <x v="0"/>
    <n v="1"/>
  </r>
  <r>
    <s v="EU2395"/>
    <x v="1395"/>
    <s v="Matthew Barry"/>
    <s v="juanhall@gonzalez.com"/>
    <x v="3"/>
    <x v="5"/>
    <d v="2024-08-15T00:00:00"/>
    <d v="2025-01-01T08:00:00"/>
    <d v="2025-01-01T10:00:00"/>
    <n v="120"/>
    <s v="Desktop"/>
    <s v="iOS"/>
    <s v="Web"/>
    <s v="Assignment"/>
    <x v="0"/>
    <s v="Ethernet"/>
    <n v="909.51"/>
    <x v="434"/>
    <x v="1"/>
    <n v="1"/>
    <s v="Yes"/>
    <x v="1"/>
    <n v="100.8"/>
    <s v="Yes"/>
    <n v="0"/>
    <x v="195"/>
    <x v="5"/>
    <n v="1"/>
    <x v="1"/>
    <n v="1"/>
  </r>
  <r>
    <s v="EU2396"/>
    <x v="1396"/>
    <s v="Joseph Eaton"/>
    <s v="millerchristina@gmail.com"/>
    <x v="2"/>
    <x v="6"/>
    <d v="2024-09-30T00:00:00"/>
    <d v="2025-01-01T14:00:00"/>
    <d v="2025-01-01T15:00:00"/>
    <n v="60"/>
    <s v="Desktop"/>
    <s v="Linux"/>
    <s v="Mobile App"/>
    <s v="Video"/>
    <x v="2"/>
    <s v="WiFi"/>
    <n v="927.81"/>
    <x v="727"/>
    <x v="0"/>
    <n v="2"/>
    <s v="Yes"/>
    <x v="1"/>
    <n v="105.4"/>
    <s v="No"/>
    <n v="0"/>
    <x v="92"/>
    <x v="0"/>
    <n v="0"/>
    <x v="1"/>
    <n v="0"/>
  </r>
  <r>
    <s v="EU2397"/>
    <x v="1397"/>
    <s v="Richard Tapia"/>
    <s v="xbriggs@yahoo.com"/>
    <x v="4"/>
    <x v="6"/>
    <d v="2024-12-20T00:00:00"/>
    <d v="2025-01-01T14:00:00"/>
    <d v="2025-01-01T16:00:00"/>
    <n v="120"/>
    <s v="Desktop"/>
    <s v="Windows"/>
    <s v="Web"/>
    <s v="Video"/>
    <x v="4"/>
    <s v="5G"/>
    <n v="217.98"/>
    <x v="120"/>
    <x v="0"/>
    <n v="5"/>
    <s v="Yes"/>
    <x v="1"/>
    <n v="21.23"/>
    <s v="Yes"/>
    <n v="9"/>
    <x v="23"/>
    <x v="3"/>
    <n v="0"/>
    <x v="1"/>
    <n v="1"/>
  </r>
  <r>
    <s v="EU2398"/>
    <x v="1398"/>
    <s v="Tiffany Walter"/>
    <s v="shawnrodriguez@hotmail.com"/>
    <x v="2"/>
    <x v="4"/>
    <d v="2024-09-09T00:00:00"/>
    <d v="2025-01-01T09:00:00"/>
    <d v="2025-01-01T11:00:00"/>
    <n v="120"/>
    <s v="Tablet"/>
    <s v="Linux"/>
    <s v="Mobile App"/>
    <s v="Quiz"/>
    <x v="1"/>
    <s v="WiFi"/>
    <n v="484.11"/>
    <x v="607"/>
    <x v="1"/>
    <n v="2"/>
    <s v="No"/>
    <x v="1"/>
    <n v="12.61"/>
    <s v="No"/>
    <n v="8"/>
    <x v="33"/>
    <x v="0"/>
    <n v="1"/>
    <x v="1"/>
    <n v="0"/>
  </r>
  <r>
    <s v="EU2399"/>
    <x v="1399"/>
    <s v="Kimberly Garner"/>
    <s v="christydunn@hotmail.com"/>
    <x v="0"/>
    <x v="4"/>
    <d v="2024-09-18T00:00:00"/>
    <d v="2025-01-01T13:00:00"/>
    <d v="2025-01-01T15:00:00"/>
    <n v="120"/>
    <s v="Laptop"/>
    <s v="Linux"/>
    <s v="Mobile App"/>
    <s v="Discussion"/>
    <x v="0"/>
    <s v="Ethernet"/>
    <n v="420.37"/>
    <x v="436"/>
    <x v="1"/>
    <n v="0"/>
    <s v="Yes"/>
    <x v="0"/>
    <n v="81.87"/>
    <s v="Yes"/>
    <n v="8"/>
    <x v="15"/>
    <x v="4"/>
    <n v="1"/>
    <x v="0"/>
    <n v="1"/>
  </r>
  <r>
    <s v="EU2400"/>
    <x v="1400"/>
    <s v="Jennifer Barber"/>
    <s v="dillonrebecca@gmail.com"/>
    <x v="0"/>
    <x v="5"/>
    <d v="2024-12-18T00:00:00"/>
    <d v="2025-01-01T14:00:00"/>
    <d v="2025-01-01T15:00:00"/>
    <n v="60"/>
    <s v="Laptop"/>
    <s v="iOS"/>
    <s v="Mobile App"/>
    <s v="Assignment"/>
    <x v="4"/>
    <s v="WiFi"/>
    <n v="888.05"/>
    <x v="501"/>
    <x v="0"/>
    <n v="2"/>
    <s v="No"/>
    <x v="1"/>
    <n v="52.38"/>
    <s v="Yes"/>
    <n v="5"/>
    <x v="161"/>
    <x v="3"/>
    <n v="0"/>
    <x v="1"/>
    <n v="1"/>
  </r>
  <r>
    <s v="EU2401"/>
    <x v="1401"/>
    <s v="Jesse Dillon"/>
    <s v="kellytracy@yahoo.com"/>
    <x v="0"/>
    <x v="3"/>
    <d v="2024-07-13T00:00:00"/>
    <d v="2025-01-01T12:00:00"/>
    <d v="2025-01-01T14:00:00"/>
    <n v="120"/>
    <s v="Laptop"/>
    <s v="macOS"/>
    <s v="Web"/>
    <s v="Assignment"/>
    <x v="0"/>
    <s v="4G"/>
    <n v="798.87"/>
    <x v="728"/>
    <x v="1"/>
    <n v="3"/>
    <s v="No"/>
    <x v="1"/>
    <n v="34.25"/>
    <s v="Yes"/>
    <n v="9"/>
    <x v="140"/>
    <x v="4"/>
    <n v="1"/>
    <x v="1"/>
    <n v="1"/>
  </r>
  <r>
    <s v="EU2402"/>
    <x v="1402"/>
    <s v="Caitlin Bates"/>
    <s v="dustin56@cuevas.org"/>
    <x v="2"/>
    <x v="5"/>
    <d v="2024-11-24T00:00:00"/>
    <d v="2025-01-01T11:00:00"/>
    <d v="2025-01-01T12:00:00"/>
    <n v="60"/>
    <s v="Tablet"/>
    <s v="iOS"/>
    <s v="Web"/>
    <s v="Reading Material"/>
    <x v="2"/>
    <s v="4G"/>
    <n v="980.65"/>
    <x v="138"/>
    <x v="0"/>
    <n v="0"/>
    <s v="Yes"/>
    <x v="0"/>
    <n v="92.64"/>
    <s v="No"/>
    <n v="5"/>
    <x v="151"/>
    <x v="1"/>
    <n v="0"/>
    <x v="0"/>
    <n v="0"/>
  </r>
  <r>
    <s v="EU2403"/>
    <x v="1403"/>
    <s v="Cynthia Rodriguez"/>
    <s v="qcarter@gmail.com"/>
    <x v="4"/>
    <x v="0"/>
    <d v="2025-04-10T00:00:00"/>
    <d v="2025-01-01T09:00:00"/>
    <d v="2025-01-01T11:00:00"/>
    <n v="120"/>
    <s v="Laptop"/>
    <s v="Linux"/>
    <s v="Mobile App"/>
    <s v="Reading Material"/>
    <x v="2"/>
    <s v="WiFi"/>
    <n v="699.03"/>
    <x v="246"/>
    <x v="0"/>
    <n v="1"/>
    <s v="Yes"/>
    <x v="0"/>
    <n v="4.9800000000000004"/>
    <s v="No"/>
    <n v="8"/>
    <x v="129"/>
    <x v="0"/>
    <n v="0"/>
    <x v="0"/>
    <n v="0"/>
  </r>
  <r>
    <s v="EU2404"/>
    <x v="1404"/>
    <s v="Kim Garcia"/>
    <s v="masseydavid@gmail.com"/>
    <x v="0"/>
    <x v="4"/>
    <d v="2024-07-12T00:00:00"/>
    <d v="2025-01-01T12:00:00"/>
    <d v="2025-01-01T14:00:00"/>
    <n v="120"/>
    <s v="Desktop"/>
    <s v="iOS"/>
    <s v="Web"/>
    <s v="Discussion"/>
    <x v="2"/>
    <s v="Ethernet"/>
    <n v="645.80999999999995"/>
    <x v="329"/>
    <x v="0"/>
    <n v="5"/>
    <s v="Yes"/>
    <x v="0"/>
    <n v="11.33"/>
    <s v="No"/>
    <n v="8"/>
    <x v="121"/>
    <x v="1"/>
    <n v="0"/>
    <x v="0"/>
    <n v="0"/>
  </r>
  <r>
    <s v="EU2405"/>
    <x v="1405"/>
    <s v="Tracy Lin"/>
    <s v="johnortiz@yahoo.com"/>
    <x v="0"/>
    <x v="3"/>
    <d v="2025-01-26T00:00:00"/>
    <d v="2025-01-01T13:00:00"/>
    <d v="2025-01-01T15:00:00"/>
    <n v="120"/>
    <s v="Smartphone"/>
    <s v="Linux"/>
    <s v="Web"/>
    <s v="Discussion"/>
    <x v="1"/>
    <s v="Ethernet"/>
    <n v="958.91"/>
    <x v="729"/>
    <x v="0"/>
    <n v="0"/>
    <s v="Yes"/>
    <x v="1"/>
    <n v="34.630000000000003"/>
    <s v="Yes"/>
    <n v="0"/>
    <x v="56"/>
    <x v="0"/>
    <n v="0"/>
    <x v="1"/>
    <n v="1"/>
  </r>
  <r>
    <s v="EU2406"/>
    <x v="1406"/>
    <s v="Michael Ford"/>
    <s v="anthonygraham@powell.com"/>
    <x v="0"/>
    <x v="4"/>
    <d v="2024-11-30T00:00:00"/>
    <d v="2025-01-01T11:00:00"/>
    <d v="2025-01-01T12:00:00"/>
    <n v="60"/>
    <s v="Smartphone"/>
    <s v="Windows"/>
    <s v="Web"/>
    <s v="Video"/>
    <x v="4"/>
    <s v="5G"/>
    <n v="621.78"/>
    <x v="649"/>
    <x v="1"/>
    <n v="5"/>
    <s v="Yes"/>
    <x v="0"/>
    <n v="93.8"/>
    <s v="Yes"/>
    <n v="10"/>
    <x v="9"/>
    <x v="0"/>
    <n v="1"/>
    <x v="0"/>
    <n v="1"/>
  </r>
  <r>
    <s v="EU2407"/>
    <x v="1407"/>
    <s v="Mary Mcdonald"/>
    <s v="lmathews@gmail.com"/>
    <x v="3"/>
    <x v="1"/>
    <d v="2024-08-28T00:00:00"/>
    <d v="2025-01-01T10:00:00"/>
    <d v="2025-01-01T11:00:00"/>
    <n v="60"/>
    <s v="Desktop"/>
    <s v="Windows"/>
    <s v="Web"/>
    <s v="Quiz"/>
    <x v="2"/>
    <s v="4G"/>
    <n v="751.98"/>
    <x v="544"/>
    <x v="1"/>
    <n v="0"/>
    <s v="No"/>
    <x v="1"/>
    <n v="66.540000000000006"/>
    <s v="Yes"/>
    <n v="5"/>
    <x v="65"/>
    <x v="0"/>
    <n v="1"/>
    <x v="1"/>
    <n v="1"/>
  </r>
  <r>
    <s v="EU2408"/>
    <x v="1408"/>
    <s v="James Sanchez"/>
    <s v="andreaandrews@zimmerman.com"/>
    <x v="0"/>
    <x v="4"/>
    <d v="2025-01-13T00:00:00"/>
    <d v="2025-01-01T14:00:00"/>
    <d v="2025-01-01T16:00:00"/>
    <n v="120"/>
    <s v="Smartphone"/>
    <s v="iOS"/>
    <s v="Mobile App"/>
    <s v="Assignment"/>
    <x v="1"/>
    <s v="Ethernet"/>
    <n v="810.2"/>
    <x v="536"/>
    <x v="1"/>
    <n v="2"/>
    <s v="No"/>
    <x v="0"/>
    <n v="98.78"/>
    <s v="No"/>
    <n v="1"/>
    <x v="148"/>
    <x v="1"/>
    <n v="1"/>
    <x v="0"/>
    <n v="0"/>
  </r>
  <r>
    <s v="EU2409"/>
    <x v="1409"/>
    <s v="Melissa Green"/>
    <s v="april38@yahoo.com"/>
    <x v="4"/>
    <x v="3"/>
    <d v="2025-03-19T00:00:00"/>
    <d v="2025-01-01T14:00:00"/>
    <d v="2025-01-01T15:00:00"/>
    <n v="60"/>
    <s v="Smartphone"/>
    <s v="Windows"/>
    <s v="Web"/>
    <s v="Reading Material"/>
    <x v="0"/>
    <s v="4G"/>
    <n v="666.94"/>
    <x v="730"/>
    <x v="1"/>
    <n v="3"/>
    <s v="No"/>
    <x v="0"/>
    <n v="0.85"/>
    <s v="No"/>
    <n v="8"/>
    <x v="239"/>
    <x v="3"/>
    <n v="1"/>
    <x v="0"/>
    <n v="0"/>
  </r>
  <r>
    <s v="EU2410"/>
    <x v="1410"/>
    <s v="Daniel Hoffman"/>
    <s v="alanalexander@williams.net"/>
    <x v="1"/>
    <x v="6"/>
    <d v="2024-11-03T00:00:00"/>
    <d v="2025-01-01T11:00:00"/>
    <d v="2025-01-01T13:00:00"/>
    <n v="120"/>
    <s v="Laptop"/>
    <s v="Android"/>
    <s v="Mobile App"/>
    <s v="Assignment"/>
    <x v="4"/>
    <s v="4G"/>
    <n v="678.01"/>
    <x v="367"/>
    <x v="1"/>
    <n v="0"/>
    <s v="No"/>
    <x v="0"/>
    <n v="77.27"/>
    <s v="Yes"/>
    <n v="4"/>
    <x v="149"/>
    <x v="0"/>
    <n v="1"/>
    <x v="0"/>
    <n v="1"/>
  </r>
  <r>
    <s v="EU2411"/>
    <x v="1411"/>
    <s v="Andrew Ryan"/>
    <s v="jason31@hotmail.com"/>
    <x v="0"/>
    <x v="0"/>
    <d v="2025-05-24T00:00:00"/>
    <d v="2025-01-01T10:00:00"/>
    <d v="2025-01-01T12:00:00"/>
    <n v="120"/>
    <s v="Tablet"/>
    <s v="Android"/>
    <s v="Mobile App"/>
    <s v="Video"/>
    <x v="2"/>
    <s v="Ethernet"/>
    <n v="870.74"/>
    <x v="612"/>
    <x v="1"/>
    <n v="5"/>
    <s v="No"/>
    <x v="0"/>
    <n v="11.25"/>
    <s v="No"/>
    <n v="10"/>
    <x v="143"/>
    <x v="5"/>
    <n v="1"/>
    <x v="0"/>
    <n v="0"/>
  </r>
  <r>
    <s v="EU2412"/>
    <x v="1412"/>
    <s v="Tony Olson"/>
    <s v="hernandeztyler@reeves-benson.com"/>
    <x v="0"/>
    <x v="3"/>
    <d v="2024-08-15T00:00:00"/>
    <d v="2025-01-01T11:00:00"/>
    <d v="2025-01-01T13:00:00"/>
    <n v="120"/>
    <s v="Desktop"/>
    <s v="Windows"/>
    <s v="Mobile App"/>
    <s v="Reading Material"/>
    <x v="0"/>
    <s v="Ethernet"/>
    <n v="467.55"/>
    <x v="299"/>
    <x v="0"/>
    <n v="1"/>
    <s v="No"/>
    <x v="1"/>
    <n v="116.93"/>
    <s v="No"/>
    <n v="6"/>
    <x v="136"/>
    <x v="3"/>
    <n v="0"/>
    <x v="1"/>
    <n v="0"/>
  </r>
  <r>
    <s v="EU2413"/>
    <x v="1413"/>
    <s v="John Marks"/>
    <s v="mariabeck@yahoo.com"/>
    <x v="4"/>
    <x v="1"/>
    <d v="2024-11-11T00:00:00"/>
    <d v="2025-01-01T14:00:00"/>
    <d v="2025-01-01T16:00:00"/>
    <n v="120"/>
    <s v="Laptop"/>
    <s v="macOS"/>
    <s v="Web"/>
    <s v="Discussion"/>
    <x v="4"/>
    <s v="5G"/>
    <n v="446.77"/>
    <x v="466"/>
    <x v="0"/>
    <n v="0"/>
    <s v="Yes"/>
    <x v="1"/>
    <n v="10.41"/>
    <s v="No"/>
    <n v="1"/>
    <x v="120"/>
    <x v="0"/>
    <n v="0"/>
    <x v="1"/>
    <n v="0"/>
  </r>
  <r>
    <s v="EU2414"/>
    <x v="1414"/>
    <s v="Renee Johnson"/>
    <s v="fgardner@green.com"/>
    <x v="2"/>
    <x v="3"/>
    <d v="2024-08-25T00:00:00"/>
    <d v="2025-01-01T14:00:00"/>
    <d v="2025-01-01T16:00:00"/>
    <n v="120"/>
    <s v="Desktop"/>
    <s v="iOS"/>
    <s v="Web"/>
    <s v="Video"/>
    <x v="4"/>
    <s v="Ethernet"/>
    <n v="609.76"/>
    <x v="532"/>
    <x v="1"/>
    <n v="3"/>
    <s v="No"/>
    <x v="1"/>
    <n v="29.63"/>
    <s v="Yes"/>
    <n v="0"/>
    <x v="151"/>
    <x v="4"/>
    <n v="1"/>
    <x v="1"/>
    <n v="1"/>
  </r>
  <r>
    <s v="EU2415"/>
    <x v="1415"/>
    <s v="David Walker"/>
    <s v="graypaul@gmail.com"/>
    <x v="2"/>
    <x v="0"/>
    <d v="2025-06-18T00:00:00"/>
    <d v="2025-01-01T12:00:00"/>
    <d v="2025-01-01T13:00:00"/>
    <n v="60"/>
    <s v="Smartphone"/>
    <s v="Linux"/>
    <s v="Mobile App"/>
    <s v="Discussion"/>
    <x v="0"/>
    <s v="5G"/>
    <n v="450.38"/>
    <x v="132"/>
    <x v="0"/>
    <n v="2"/>
    <s v="Yes"/>
    <x v="1"/>
    <n v="5.47"/>
    <s v="No"/>
    <n v="8"/>
    <x v="237"/>
    <x v="0"/>
    <n v="0"/>
    <x v="1"/>
    <n v="0"/>
  </r>
  <r>
    <s v="EU2416"/>
    <x v="1416"/>
    <s v="Heather Anderson"/>
    <s v="christopher32@gmail.com"/>
    <x v="0"/>
    <x v="4"/>
    <d v="2025-01-11T00:00:00"/>
    <d v="2025-01-01T08:00:00"/>
    <d v="2025-01-01T09:00:00"/>
    <n v="60"/>
    <s v="Laptop"/>
    <s v="Linux"/>
    <s v="Mobile App"/>
    <s v="Assignment"/>
    <x v="2"/>
    <s v="WiFi"/>
    <n v="392.74"/>
    <x v="378"/>
    <x v="0"/>
    <n v="4"/>
    <s v="No"/>
    <x v="0"/>
    <n v="19.25"/>
    <s v="No"/>
    <n v="5"/>
    <x v="150"/>
    <x v="0"/>
    <n v="0"/>
    <x v="0"/>
    <n v="0"/>
  </r>
  <r>
    <s v="EU2417"/>
    <x v="1417"/>
    <s v="Jamie Reed"/>
    <s v="thomasannette@hotmail.com"/>
    <x v="1"/>
    <x v="4"/>
    <d v="2024-12-27T00:00:00"/>
    <d v="2025-01-01T10:00:00"/>
    <d v="2025-01-01T12:00:00"/>
    <n v="120"/>
    <s v="Tablet"/>
    <s v="Android"/>
    <s v="Web"/>
    <s v="Assignment"/>
    <x v="1"/>
    <s v="Ethernet"/>
    <n v="547.13"/>
    <x v="731"/>
    <x v="0"/>
    <n v="2"/>
    <s v="Yes"/>
    <x v="0"/>
    <n v="45.96"/>
    <s v="Yes"/>
    <n v="5"/>
    <x v="174"/>
    <x v="2"/>
    <n v="0"/>
    <x v="0"/>
    <n v="1"/>
  </r>
  <r>
    <s v="EU2418"/>
    <x v="1418"/>
    <s v="Michelle Schmidt"/>
    <s v="erika74@jenkins.com"/>
    <x v="4"/>
    <x v="6"/>
    <d v="2024-07-30T00:00:00"/>
    <d v="2025-01-01T13:00:00"/>
    <d v="2025-01-01T14:00:00"/>
    <n v="60"/>
    <s v="Laptop"/>
    <s v="Linux"/>
    <s v="Mobile App"/>
    <s v="Discussion"/>
    <x v="0"/>
    <s v="4G"/>
    <n v="155.94"/>
    <x v="258"/>
    <x v="1"/>
    <n v="2"/>
    <s v="No"/>
    <x v="1"/>
    <n v="116.29"/>
    <s v="No"/>
    <n v="4"/>
    <x v="218"/>
    <x v="0"/>
    <n v="1"/>
    <x v="1"/>
    <n v="0"/>
  </r>
  <r>
    <s v="EU2419"/>
    <x v="1419"/>
    <s v="Brad Day"/>
    <s v="gilbertheather@gmail.com"/>
    <x v="3"/>
    <x v="3"/>
    <d v="2024-10-14T00:00:00"/>
    <d v="2025-01-01T09:00:00"/>
    <d v="2025-01-01T11:00:00"/>
    <n v="120"/>
    <s v="Desktop"/>
    <s v="macOS"/>
    <s v="Mobile App"/>
    <s v="Video"/>
    <x v="1"/>
    <s v="4G"/>
    <n v="811.51"/>
    <x v="229"/>
    <x v="0"/>
    <n v="1"/>
    <s v="Yes"/>
    <x v="1"/>
    <n v="116.42"/>
    <s v="No"/>
    <n v="7"/>
    <x v="53"/>
    <x v="0"/>
    <n v="0"/>
    <x v="1"/>
    <n v="0"/>
  </r>
  <r>
    <s v="EU2420"/>
    <x v="1420"/>
    <s v="Jessica Willis"/>
    <s v="zphillips@phillips.net"/>
    <x v="2"/>
    <x v="6"/>
    <d v="2024-09-14T00:00:00"/>
    <d v="2025-01-01T11:00:00"/>
    <d v="2025-01-01T12:00:00"/>
    <n v="60"/>
    <s v="Tablet"/>
    <s v="iOS"/>
    <s v="Mobile App"/>
    <s v="Quiz"/>
    <x v="1"/>
    <s v="Ethernet"/>
    <n v="234.75"/>
    <x v="179"/>
    <x v="0"/>
    <n v="5"/>
    <s v="Yes"/>
    <x v="1"/>
    <n v="79.69"/>
    <s v="Yes"/>
    <n v="6"/>
    <x v="124"/>
    <x v="0"/>
    <n v="0"/>
    <x v="1"/>
    <n v="1"/>
  </r>
  <r>
    <s v="EU2421"/>
    <x v="1421"/>
    <s v="Edward Cook"/>
    <s v="nchapman@petersen.com"/>
    <x v="0"/>
    <x v="1"/>
    <d v="2025-06-11T00:00:00"/>
    <d v="2025-01-01T09:00:00"/>
    <d v="2025-01-01T10:00:00"/>
    <n v="60"/>
    <s v="Laptop"/>
    <s v="iOS"/>
    <s v="Mobile App"/>
    <s v="Quiz"/>
    <x v="3"/>
    <s v="5G"/>
    <n v="904.36"/>
    <x v="328"/>
    <x v="0"/>
    <n v="3"/>
    <s v="No"/>
    <x v="1"/>
    <n v="2.16"/>
    <s v="Yes"/>
    <n v="3"/>
    <x v="44"/>
    <x v="1"/>
    <n v="0"/>
    <x v="1"/>
    <n v="1"/>
  </r>
  <r>
    <s v="EU2422"/>
    <x v="1422"/>
    <s v="Michael Fitzpatrick"/>
    <s v="brandon98@gregory-richards.com"/>
    <x v="4"/>
    <x v="5"/>
    <d v="2025-03-24T00:00:00"/>
    <d v="2025-01-01T10:00:00"/>
    <d v="2025-01-01T12:00:00"/>
    <n v="120"/>
    <s v="Laptop"/>
    <s v="iOS"/>
    <s v="Web"/>
    <s v="Quiz"/>
    <x v="3"/>
    <s v="Ethernet"/>
    <n v="175.23"/>
    <x v="44"/>
    <x v="0"/>
    <n v="5"/>
    <s v="No"/>
    <x v="0"/>
    <n v="112.74"/>
    <s v="No"/>
    <n v="5"/>
    <x v="233"/>
    <x v="0"/>
    <n v="0"/>
    <x v="0"/>
    <n v="0"/>
  </r>
  <r>
    <s v="EU2423"/>
    <x v="1423"/>
    <s v="Jimmy Howard"/>
    <s v="stephanieburch@nelson.com"/>
    <x v="0"/>
    <x v="6"/>
    <d v="2024-09-27T00:00:00"/>
    <d v="2025-01-01T10:00:00"/>
    <d v="2025-01-01T12:00:00"/>
    <n v="120"/>
    <s v="Desktop"/>
    <s v="Android"/>
    <s v="Mobile App"/>
    <s v="Discussion"/>
    <x v="1"/>
    <s v="WiFi"/>
    <n v="525.34"/>
    <x v="732"/>
    <x v="1"/>
    <n v="5"/>
    <s v="Yes"/>
    <x v="0"/>
    <n v="3.91"/>
    <s v="Yes"/>
    <n v="8"/>
    <x v="12"/>
    <x v="2"/>
    <n v="1"/>
    <x v="0"/>
    <n v="1"/>
  </r>
  <r>
    <s v="EU2424"/>
    <x v="1424"/>
    <s v="Luke Rich"/>
    <s v="whernandez@gmail.com"/>
    <x v="0"/>
    <x v="6"/>
    <d v="2024-09-05T00:00:00"/>
    <d v="2025-01-01T11:00:00"/>
    <d v="2025-01-01T13:00:00"/>
    <n v="120"/>
    <s v="Desktop"/>
    <s v="Windows"/>
    <s v="Mobile App"/>
    <s v="Discussion"/>
    <x v="0"/>
    <s v="WiFi"/>
    <n v="907.16"/>
    <x v="733"/>
    <x v="0"/>
    <n v="3"/>
    <s v="No"/>
    <x v="1"/>
    <n v="84.55"/>
    <s v="No"/>
    <n v="10"/>
    <x v="214"/>
    <x v="5"/>
    <n v="0"/>
    <x v="1"/>
    <n v="0"/>
  </r>
  <r>
    <s v="EU2425"/>
    <x v="1425"/>
    <s v="Cynthia Miranda"/>
    <s v="tina76@gmail.com"/>
    <x v="2"/>
    <x v="3"/>
    <d v="2025-01-08T00:00:00"/>
    <d v="2025-01-01T09:00:00"/>
    <d v="2025-01-01T10:00:00"/>
    <n v="60"/>
    <s v="Laptop"/>
    <s v="Android"/>
    <s v="Mobile App"/>
    <s v="Video"/>
    <x v="1"/>
    <s v="4G"/>
    <n v="600.98"/>
    <x v="455"/>
    <x v="0"/>
    <n v="2"/>
    <s v="No"/>
    <x v="0"/>
    <n v="48.42"/>
    <s v="Yes"/>
    <n v="1"/>
    <x v="101"/>
    <x v="0"/>
    <n v="0"/>
    <x v="0"/>
    <n v="1"/>
  </r>
  <r>
    <s v="EU2426"/>
    <x v="1426"/>
    <s v="Glenn Miller"/>
    <s v="goodwinkyle@gmail.com"/>
    <x v="3"/>
    <x v="2"/>
    <d v="2024-10-30T00:00:00"/>
    <d v="2025-01-01T08:00:00"/>
    <d v="2025-01-01T09:00:00"/>
    <n v="60"/>
    <s v="Smartphone"/>
    <s v="macOS"/>
    <s v="Web"/>
    <s v="Reading Material"/>
    <x v="1"/>
    <s v="Ethernet"/>
    <n v="718.99"/>
    <x v="460"/>
    <x v="0"/>
    <n v="4"/>
    <s v="Yes"/>
    <x v="1"/>
    <n v="94.82"/>
    <s v="No"/>
    <n v="5"/>
    <x v="32"/>
    <x v="0"/>
    <n v="0"/>
    <x v="1"/>
    <n v="0"/>
  </r>
  <r>
    <s v="EU2427"/>
    <x v="1427"/>
    <s v="Andre Torres"/>
    <s v="curtisjennifer@prince.info"/>
    <x v="0"/>
    <x v="3"/>
    <d v="2024-09-27T00:00:00"/>
    <d v="2025-01-01T08:00:00"/>
    <d v="2025-01-01T10:00:00"/>
    <n v="120"/>
    <s v="Laptop"/>
    <s v="macOS"/>
    <s v="Web"/>
    <s v="Quiz"/>
    <x v="4"/>
    <s v="4G"/>
    <n v="905.33"/>
    <x v="683"/>
    <x v="0"/>
    <n v="5"/>
    <s v="Yes"/>
    <x v="0"/>
    <n v="104.68"/>
    <s v="No"/>
    <n v="2"/>
    <x v="121"/>
    <x v="0"/>
    <n v="0"/>
    <x v="0"/>
    <n v="0"/>
  </r>
  <r>
    <s v="EU2428"/>
    <x v="1428"/>
    <s v="Elizabeth Chavez"/>
    <s v="gshaw@hotmail.com"/>
    <x v="1"/>
    <x v="6"/>
    <d v="2025-04-11T00:00:00"/>
    <d v="2025-01-01T08:00:00"/>
    <d v="2025-01-01T09:00:00"/>
    <n v="60"/>
    <s v="Desktop"/>
    <s v="Linux"/>
    <s v="Web"/>
    <s v="Assignment"/>
    <x v="0"/>
    <s v="WiFi"/>
    <n v="379.52"/>
    <x v="536"/>
    <x v="1"/>
    <n v="4"/>
    <s v="No"/>
    <x v="1"/>
    <n v="53.05"/>
    <s v="Yes"/>
    <n v="5"/>
    <x v="171"/>
    <x v="1"/>
    <n v="1"/>
    <x v="1"/>
    <n v="1"/>
  </r>
  <r>
    <s v="EU2429"/>
    <x v="1429"/>
    <s v="Austin Baker"/>
    <s v="kimberly10@hotmail.com"/>
    <x v="4"/>
    <x v="6"/>
    <d v="2025-06-15T00:00:00"/>
    <d v="2025-01-01T13:00:00"/>
    <d v="2025-01-01T15:00:00"/>
    <n v="120"/>
    <s v="Laptop"/>
    <s v="Android"/>
    <s v="Web"/>
    <s v="Quiz"/>
    <x v="3"/>
    <s v="WiFi"/>
    <n v="336.23"/>
    <x v="417"/>
    <x v="1"/>
    <n v="0"/>
    <s v="Yes"/>
    <x v="0"/>
    <n v="46.59"/>
    <s v="No"/>
    <n v="1"/>
    <x v="130"/>
    <x v="3"/>
    <n v="1"/>
    <x v="0"/>
    <n v="0"/>
  </r>
  <r>
    <s v="EU2430"/>
    <x v="1430"/>
    <s v="Tanya Cobb"/>
    <s v="gonzalezadrian@powell-castaneda.biz"/>
    <x v="1"/>
    <x v="0"/>
    <d v="2025-01-25T00:00:00"/>
    <d v="2025-01-01T14:00:00"/>
    <d v="2025-01-01T16:00:00"/>
    <n v="120"/>
    <s v="Smartphone"/>
    <s v="Android"/>
    <s v="Web"/>
    <s v="Video"/>
    <x v="4"/>
    <s v="5G"/>
    <n v="856.96"/>
    <x v="516"/>
    <x v="1"/>
    <n v="2"/>
    <s v="Yes"/>
    <x v="1"/>
    <n v="50.26"/>
    <s v="No"/>
    <n v="10"/>
    <x v="201"/>
    <x v="0"/>
    <n v="1"/>
    <x v="1"/>
    <n v="0"/>
  </r>
  <r>
    <s v="EU2431"/>
    <x v="1431"/>
    <s v="Samantha Daniel"/>
    <s v="vramirez@yahoo.com"/>
    <x v="1"/>
    <x v="1"/>
    <d v="2025-01-05T00:00:00"/>
    <d v="2025-01-01T13:00:00"/>
    <d v="2025-01-01T15:00:00"/>
    <n v="120"/>
    <s v="Tablet"/>
    <s v="Windows"/>
    <s v="Mobile App"/>
    <s v="Reading Material"/>
    <x v="0"/>
    <s v="5G"/>
    <n v="802.13"/>
    <x v="663"/>
    <x v="1"/>
    <n v="1"/>
    <s v="Yes"/>
    <x v="1"/>
    <n v="57.68"/>
    <s v="No"/>
    <n v="1"/>
    <x v="126"/>
    <x v="0"/>
    <n v="1"/>
    <x v="1"/>
    <n v="0"/>
  </r>
  <r>
    <s v="EU2432"/>
    <x v="1432"/>
    <s v="Jennifer Hayes"/>
    <s v="billywalters@hall.info"/>
    <x v="3"/>
    <x v="3"/>
    <d v="2024-09-09T00:00:00"/>
    <d v="2025-01-01T08:00:00"/>
    <d v="2025-01-01T10:00:00"/>
    <n v="120"/>
    <s v="Desktop"/>
    <s v="Android"/>
    <s v="Mobile App"/>
    <s v="Reading Material"/>
    <x v="3"/>
    <s v="Ethernet"/>
    <n v="344.53"/>
    <x v="643"/>
    <x v="1"/>
    <n v="3"/>
    <s v="No"/>
    <x v="1"/>
    <n v="11.66"/>
    <s v="No"/>
    <n v="10"/>
    <x v="165"/>
    <x v="3"/>
    <n v="1"/>
    <x v="1"/>
    <n v="0"/>
  </r>
  <r>
    <s v="EU2433"/>
    <x v="1433"/>
    <s v="Robert Graham"/>
    <s v="bsuarez@odonnell.com"/>
    <x v="1"/>
    <x v="0"/>
    <d v="2024-07-12T00:00:00"/>
    <d v="2025-01-01T08:00:00"/>
    <d v="2025-01-01T10:00:00"/>
    <n v="120"/>
    <s v="Desktop"/>
    <s v="Linux"/>
    <s v="Mobile App"/>
    <s v="Discussion"/>
    <x v="4"/>
    <s v="5G"/>
    <n v="716.23"/>
    <x v="734"/>
    <x v="0"/>
    <n v="3"/>
    <s v="Yes"/>
    <x v="0"/>
    <n v="85.2"/>
    <s v="No"/>
    <n v="8"/>
    <x v="74"/>
    <x v="1"/>
    <n v="0"/>
    <x v="0"/>
    <n v="0"/>
  </r>
  <r>
    <s v="EU2434"/>
    <x v="1434"/>
    <s v="Justin White"/>
    <s v="monica63@hotmail.com"/>
    <x v="1"/>
    <x v="3"/>
    <d v="2024-08-01T00:00:00"/>
    <d v="2025-01-01T11:00:00"/>
    <d v="2025-01-01T13:00:00"/>
    <n v="120"/>
    <s v="Laptop"/>
    <s v="iOS"/>
    <s v="Web"/>
    <s v="Reading Material"/>
    <x v="3"/>
    <s v="4G"/>
    <n v="980.83"/>
    <x v="118"/>
    <x v="1"/>
    <n v="4"/>
    <s v="No"/>
    <x v="0"/>
    <n v="6.88"/>
    <s v="No"/>
    <n v="4"/>
    <x v="52"/>
    <x v="4"/>
    <n v="1"/>
    <x v="0"/>
    <n v="0"/>
  </r>
  <r>
    <s v="EU2435"/>
    <x v="1435"/>
    <s v="Tara Farmer"/>
    <s v="cuevasdeborah@best.com"/>
    <x v="3"/>
    <x v="1"/>
    <d v="2024-08-25T00:00:00"/>
    <d v="2025-01-01T08:00:00"/>
    <d v="2025-01-01T10:00:00"/>
    <n v="120"/>
    <s v="Desktop"/>
    <s v="macOS"/>
    <s v="Web"/>
    <s v="Discussion"/>
    <x v="1"/>
    <s v="4G"/>
    <n v="69.209999999999994"/>
    <x v="39"/>
    <x v="1"/>
    <n v="0"/>
    <s v="No"/>
    <x v="1"/>
    <n v="4.99"/>
    <s v="Yes"/>
    <n v="8"/>
    <x v="144"/>
    <x v="1"/>
    <n v="1"/>
    <x v="1"/>
    <n v="1"/>
  </r>
  <r>
    <s v="EU2436"/>
    <x v="1436"/>
    <s v="Madeline Lewis"/>
    <s v="ugonzales@yahoo.com"/>
    <x v="1"/>
    <x v="4"/>
    <d v="2025-03-12T00:00:00"/>
    <d v="2025-01-01T10:00:00"/>
    <d v="2025-01-01T12:00:00"/>
    <n v="120"/>
    <s v="Desktop"/>
    <s v="Android"/>
    <s v="Mobile App"/>
    <s v="Discussion"/>
    <x v="4"/>
    <s v="WiFi"/>
    <n v="354.8"/>
    <x v="582"/>
    <x v="1"/>
    <n v="3"/>
    <s v="Yes"/>
    <x v="1"/>
    <n v="13.27"/>
    <s v="No"/>
    <n v="0"/>
    <x v="224"/>
    <x v="0"/>
    <n v="1"/>
    <x v="1"/>
    <n v="0"/>
  </r>
  <r>
    <s v="EU2437"/>
    <x v="1437"/>
    <s v="Eric Alexander"/>
    <s v="luisjones@rodriguez.com"/>
    <x v="2"/>
    <x v="3"/>
    <d v="2025-04-05T00:00:00"/>
    <d v="2025-01-01T14:00:00"/>
    <d v="2025-01-01T16:00:00"/>
    <n v="120"/>
    <s v="Smartphone"/>
    <s v="macOS"/>
    <s v="Mobile App"/>
    <s v="Assignment"/>
    <x v="2"/>
    <s v="Ethernet"/>
    <n v="607.09"/>
    <x v="727"/>
    <x v="1"/>
    <n v="5"/>
    <s v="No"/>
    <x v="1"/>
    <n v="113.18"/>
    <s v="Yes"/>
    <n v="9"/>
    <x v="114"/>
    <x v="0"/>
    <n v="1"/>
    <x v="1"/>
    <n v="1"/>
  </r>
  <r>
    <s v="EU2438"/>
    <x v="1438"/>
    <s v="Tabitha Henderson"/>
    <s v="jharris@pittman-cummings.org"/>
    <x v="3"/>
    <x v="1"/>
    <d v="2024-09-07T00:00:00"/>
    <d v="2025-01-01T13:00:00"/>
    <d v="2025-01-01T15:00:00"/>
    <n v="120"/>
    <s v="Tablet"/>
    <s v="macOS"/>
    <s v="Mobile App"/>
    <s v="Quiz"/>
    <x v="2"/>
    <s v="5G"/>
    <n v="383.78"/>
    <x v="522"/>
    <x v="1"/>
    <n v="2"/>
    <s v="No"/>
    <x v="0"/>
    <n v="79.58"/>
    <s v="Yes"/>
    <n v="10"/>
    <x v="92"/>
    <x v="3"/>
    <n v="1"/>
    <x v="0"/>
    <n v="1"/>
  </r>
  <r>
    <s v="EU2439"/>
    <x v="1439"/>
    <s v="Joel Torres"/>
    <s v="harrelljodi@glenn.info"/>
    <x v="0"/>
    <x v="6"/>
    <d v="2025-01-31T00:00:00"/>
    <d v="2025-01-01T14:00:00"/>
    <d v="2025-01-01T16:00:00"/>
    <n v="120"/>
    <s v="Desktop"/>
    <s v="iOS"/>
    <s v="Mobile App"/>
    <s v="Quiz"/>
    <x v="0"/>
    <s v="WiFi"/>
    <n v="445.93"/>
    <x v="586"/>
    <x v="1"/>
    <n v="3"/>
    <s v="Yes"/>
    <x v="1"/>
    <n v="52.94"/>
    <s v="No"/>
    <n v="7"/>
    <x v="106"/>
    <x v="0"/>
    <n v="1"/>
    <x v="1"/>
    <n v="0"/>
  </r>
  <r>
    <s v="EU2440"/>
    <x v="1440"/>
    <s v="Sally Wang"/>
    <s v="alexandra92@brown.info"/>
    <x v="2"/>
    <x v="2"/>
    <d v="2025-04-16T00:00:00"/>
    <d v="2025-01-01T10:00:00"/>
    <d v="2025-01-01T11:00:00"/>
    <n v="60"/>
    <s v="Smartphone"/>
    <s v="macOS"/>
    <s v="Web"/>
    <s v="Discussion"/>
    <x v="4"/>
    <s v="Ethernet"/>
    <n v="449.45"/>
    <x v="664"/>
    <x v="1"/>
    <n v="2"/>
    <s v="Yes"/>
    <x v="1"/>
    <n v="7.56"/>
    <s v="No"/>
    <n v="7"/>
    <x v="62"/>
    <x v="0"/>
    <n v="1"/>
    <x v="1"/>
    <n v="0"/>
  </r>
  <r>
    <s v="EU2441"/>
    <x v="1441"/>
    <s v="Sydney Sullivan"/>
    <s v="jgreen@sullivan.com"/>
    <x v="2"/>
    <x v="1"/>
    <d v="2024-11-30T00:00:00"/>
    <d v="2025-01-01T11:00:00"/>
    <d v="2025-01-01T13:00:00"/>
    <n v="120"/>
    <s v="Smartphone"/>
    <s v="Android"/>
    <s v="Web"/>
    <s v="Quiz"/>
    <x v="3"/>
    <s v="WiFi"/>
    <n v="979.63"/>
    <x v="339"/>
    <x v="1"/>
    <n v="2"/>
    <s v="Yes"/>
    <x v="0"/>
    <n v="66.709999999999994"/>
    <s v="Yes"/>
    <n v="9"/>
    <x v="109"/>
    <x v="0"/>
    <n v="1"/>
    <x v="0"/>
    <n v="1"/>
  </r>
  <r>
    <s v="EU2442"/>
    <x v="1442"/>
    <s v="Jared Williams"/>
    <s v="danielwatts@yahoo.com"/>
    <x v="2"/>
    <x v="2"/>
    <d v="2025-02-01T00:00:00"/>
    <d v="2025-01-01T08:00:00"/>
    <d v="2025-01-01T09:00:00"/>
    <n v="60"/>
    <s v="Tablet"/>
    <s v="macOS"/>
    <s v="Mobile App"/>
    <s v="Reading Material"/>
    <x v="3"/>
    <s v="WiFi"/>
    <n v="726.88"/>
    <x v="193"/>
    <x v="0"/>
    <n v="0"/>
    <s v="No"/>
    <x v="1"/>
    <n v="36.18"/>
    <s v="Yes"/>
    <n v="7"/>
    <x v="27"/>
    <x v="5"/>
    <n v="0"/>
    <x v="1"/>
    <n v="1"/>
  </r>
  <r>
    <s v="EU2443"/>
    <x v="1443"/>
    <s v="Sara Miller"/>
    <s v="ebonysanchez@rodgers.org"/>
    <x v="2"/>
    <x v="0"/>
    <d v="2025-04-24T00:00:00"/>
    <d v="2025-01-01T13:00:00"/>
    <d v="2025-01-01T15:00:00"/>
    <n v="120"/>
    <s v="Laptop"/>
    <s v="iOS"/>
    <s v="Web"/>
    <s v="Assignment"/>
    <x v="4"/>
    <s v="Ethernet"/>
    <n v="439.59"/>
    <x v="735"/>
    <x v="1"/>
    <n v="2"/>
    <s v="Yes"/>
    <x v="0"/>
    <n v="11.53"/>
    <s v="Yes"/>
    <n v="7"/>
    <x v="191"/>
    <x v="2"/>
    <n v="1"/>
    <x v="0"/>
    <n v="1"/>
  </r>
  <r>
    <s v="EU2444"/>
    <x v="1444"/>
    <s v="Jason Thomas"/>
    <s v="taylor12@brown.com"/>
    <x v="4"/>
    <x v="0"/>
    <d v="2025-01-18T00:00:00"/>
    <d v="2025-01-01T11:00:00"/>
    <d v="2025-01-01T13:00:00"/>
    <n v="120"/>
    <s v="Laptop"/>
    <s v="iOS"/>
    <s v="Mobile App"/>
    <s v="Video"/>
    <x v="0"/>
    <s v="Ethernet"/>
    <n v="190.8"/>
    <x v="454"/>
    <x v="1"/>
    <n v="4"/>
    <s v="Yes"/>
    <x v="1"/>
    <n v="64.53"/>
    <s v="Yes"/>
    <n v="0"/>
    <x v="8"/>
    <x v="2"/>
    <n v="1"/>
    <x v="1"/>
    <n v="1"/>
  </r>
  <r>
    <s v="EU2445"/>
    <x v="1445"/>
    <s v="Alison Russell"/>
    <s v="willismartin@hotmail.com"/>
    <x v="3"/>
    <x v="6"/>
    <d v="2024-11-18T00:00:00"/>
    <d v="2025-01-01T11:00:00"/>
    <d v="2025-01-01T12:00:00"/>
    <n v="60"/>
    <s v="Desktop"/>
    <s v="iOS"/>
    <s v="Web"/>
    <s v="Assignment"/>
    <x v="4"/>
    <s v="5G"/>
    <n v="565.23"/>
    <x v="736"/>
    <x v="0"/>
    <n v="1"/>
    <s v="Yes"/>
    <x v="1"/>
    <n v="60.96"/>
    <s v="Yes"/>
    <n v="0"/>
    <x v="45"/>
    <x v="4"/>
    <n v="0"/>
    <x v="1"/>
    <n v="1"/>
  </r>
  <r>
    <s v="EU2446"/>
    <x v="1446"/>
    <s v="Paul Padilla"/>
    <s v="hbuckley@evans.com"/>
    <x v="1"/>
    <x v="0"/>
    <d v="2024-09-07T00:00:00"/>
    <d v="2025-01-01T12:00:00"/>
    <d v="2025-01-01T13:00:00"/>
    <n v="60"/>
    <s v="Desktop"/>
    <s v="Linux"/>
    <s v="Web"/>
    <s v="Assignment"/>
    <x v="1"/>
    <s v="5G"/>
    <n v="258.54000000000002"/>
    <x v="233"/>
    <x v="0"/>
    <n v="1"/>
    <s v="Yes"/>
    <x v="1"/>
    <n v="71.94"/>
    <s v="Yes"/>
    <n v="5"/>
    <x v="127"/>
    <x v="3"/>
    <n v="0"/>
    <x v="1"/>
    <n v="1"/>
  </r>
  <r>
    <s v="EU2447"/>
    <x v="1447"/>
    <s v="Brianna Lee"/>
    <s v="pnichols@gmail.com"/>
    <x v="3"/>
    <x v="6"/>
    <d v="2025-06-28T00:00:00"/>
    <d v="2025-01-01T10:00:00"/>
    <d v="2025-01-01T11:00:00"/>
    <n v="60"/>
    <s v="Tablet"/>
    <s v="Android"/>
    <s v="Web"/>
    <s v="Quiz"/>
    <x v="3"/>
    <s v="4G"/>
    <n v="756.31"/>
    <x v="704"/>
    <x v="1"/>
    <n v="3"/>
    <s v="No"/>
    <x v="0"/>
    <n v="88.64"/>
    <s v="Yes"/>
    <n v="2"/>
    <x v="112"/>
    <x v="0"/>
    <n v="1"/>
    <x v="0"/>
    <n v="1"/>
  </r>
  <r>
    <s v="EU2448"/>
    <x v="1448"/>
    <s v="Peter Coffey"/>
    <s v="shelia92@mendoza.com"/>
    <x v="3"/>
    <x v="1"/>
    <d v="2025-01-18T00:00:00"/>
    <d v="2025-01-01T09:00:00"/>
    <d v="2025-01-01T10:00:00"/>
    <n v="60"/>
    <s v="Laptop"/>
    <s v="iOS"/>
    <s v="Mobile App"/>
    <s v="Discussion"/>
    <x v="1"/>
    <s v="Ethernet"/>
    <n v="957.49"/>
    <x v="654"/>
    <x v="1"/>
    <n v="0"/>
    <s v="No"/>
    <x v="1"/>
    <n v="20.88"/>
    <s v="Yes"/>
    <n v="3"/>
    <x v="209"/>
    <x v="5"/>
    <n v="1"/>
    <x v="1"/>
    <n v="1"/>
  </r>
  <r>
    <s v="EU2449"/>
    <x v="1449"/>
    <s v="Brian Morgan"/>
    <s v="mtorres@dodson-smith.biz"/>
    <x v="0"/>
    <x v="2"/>
    <d v="2024-08-23T00:00:00"/>
    <d v="2025-01-01T14:00:00"/>
    <d v="2025-01-01T15:00:00"/>
    <n v="60"/>
    <s v="Smartphone"/>
    <s v="Android"/>
    <s v="Mobile App"/>
    <s v="Video"/>
    <x v="2"/>
    <s v="4G"/>
    <n v="740.91"/>
    <x v="737"/>
    <x v="1"/>
    <n v="4"/>
    <s v="No"/>
    <x v="1"/>
    <n v="81.42"/>
    <s v="No"/>
    <n v="1"/>
    <x v="136"/>
    <x v="5"/>
    <n v="1"/>
    <x v="1"/>
    <n v="0"/>
  </r>
  <r>
    <s v="EU2450"/>
    <x v="1450"/>
    <s v="Miranda Roberts"/>
    <s v="johnsonpatrick@neal-miller.com"/>
    <x v="4"/>
    <x v="2"/>
    <d v="2024-10-11T00:00:00"/>
    <d v="2025-01-01T11:00:00"/>
    <d v="2025-01-01T12:00:00"/>
    <n v="60"/>
    <s v="Tablet"/>
    <s v="Windows"/>
    <s v="Web"/>
    <s v="Discussion"/>
    <x v="0"/>
    <s v="WiFi"/>
    <n v="361.89"/>
    <x v="134"/>
    <x v="1"/>
    <n v="4"/>
    <s v="No"/>
    <x v="1"/>
    <n v="12.02"/>
    <s v="Yes"/>
    <n v="4"/>
    <x v="169"/>
    <x v="0"/>
    <n v="1"/>
    <x v="1"/>
    <n v="1"/>
  </r>
  <r>
    <s v="EU2451"/>
    <x v="1451"/>
    <s v="Jessica Arellano"/>
    <s v="peteredwards@gmail.com"/>
    <x v="3"/>
    <x v="1"/>
    <d v="2024-09-20T00:00:00"/>
    <d v="2025-01-01T11:00:00"/>
    <d v="2025-01-01T13:00:00"/>
    <n v="120"/>
    <s v="Tablet"/>
    <s v="Android"/>
    <s v="Web"/>
    <s v="Assignment"/>
    <x v="1"/>
    <s v="4G"/>
    <n v="384.7"/>
    <x v="702"/>
    <x v="1"/>
    <n v="2"/>
    <s v="No"/>
    <x v="0"/>
    <n v="87.27"/>
    <s v="No"/>
    <n v="2"/>
    <x v="126"/>
    <x v="0"/>
    <n v="1"/>
    <x v="0"/>
    <n v="0"/>
  </r>
  <r>
    <s v="EU2452"/>
    <x v="1452"/>
    <s v="Jessica Willis"/>
    <s v="jeffrey12@gmail.com"/>
    <x v="4"/>
    <x v="0"/>
    <d v="2025-06-28T00:00:00"/>
    <d v="2025-01-01T14:00:00"/>
    <d v="2025-01-01T16:00:00"/>
    <n v="120"/>
    <s v="Smartphone"/>
    <s v="macOS"/>
    <s v="Web"/>
    <s v="Video"/>
    <x v="1"/>
    <s v="4G"/>
    <n v="512.52"/>
    <x v="220"/>
    <x v="1"/>
    <n v="4"/>
    <s v="No"/>
    <x v="0"/>
    <n v="45.1"/>
    <s v="Yes"/>
    <n v="4"/>
    <x v="31"/>
    <x v="4"/>
    <n v="1"/>
    <x v="0"/>
    <n v="1"/>
  </r>
  <r>
    <s v="EU2453"/>
    <x v="1453"/>
    <s v="Eric Ramirez"/>
    <s v="corey96@reed-rogers.net"/>
    <x v="4"/>
    <x v="5"/>
    <d v="2024-12-14T00:00:00"/>
    <d v="2025-01-01T11:00:00"/>
    <d v="2025-01-01T12:00:00"/>
    <n v="60"/>
    <s v="Desktop"/>
    <s v="Windows"/>
    <s v="Mobile App"/>
    <s v="Discussion"/>
    <x v="1"/>
    <s v="5G"/>
    <n v="243.59"/>
    <x v="738"/>
    <x v="1"/>
    <n v="2"/>
    <s v="Yes"/>
    <x v="0"/>
    <n v="77.739999999999995"/>
    <s v="No"/>
    <n v="0"/>
    <x v="206"/>
    <x v="1"/>
    <n v="1"/>
    <x v="0"/>
    <n v="0"/>
  </r>
  <r>
    <s v="EU2454"/>
    <x v="1454"/>
    <s v="Jorge Donovan"/>
    <s v="millercharles@gmail.com"/>
    <x v="2"/>
    <x v="2"/>
    <d v="2024-12-18T00:00:00"/>
    <d v="2025-01-01T13:00:00"/>
    <d v="2025-01-01T14:00:00"/>
    <n v="60"/>
    <s v="Laptop"/>
    <s v="Android"/>
    <s v="Mobile App"/>
    <s v="Assignment"/>
    <x v="1"/>
    <s v="Ethernet"/>
    <n v="943.28"/>
    <x v="94"/>
    <x v="0"/>
    <n v="1"/>
    <s v="No"/>
    <x v="0"/>
    <n v="117.56"/>
    <s v="No"/>
    <n v="3"/>
    <x v="217"/>
    <x v="5"/>
    <n v="0"/>
    <x v="0"/>
    <n v="0"/>
  </r>
  <r>
    <s v="EU2455"/>
    <x v="1455"/>
    <s v="Oscar Williams"/>
    <s v="thompsontravis@hotmail.com"/>
    <x v="2"/>
    <x v="2"/>
    <d v="2025-06-19T00:00:00"/>
    <d v="2025-01-01T13:00:00"/>
    <d v="2025-01-01T15:00:00"/>
    <n v="120"/>
    <s v="Smartphone"/>
    <s v="iOS"/>
    <s v="Web"/>
    <s v="Video"/>
    <x v="4"/>
    <s v="5G"/>
    <n v="792.92"/>
    <x v="637"/>
    <x v="0"/>
    <n v="2"/>
    <s v="No"/>
    <x v="1"/>
    <n v="87.98"/>
    <s v="No"/>
    <n v="9"/>
    <x v="62"/>
    <x v="0"/>
    <n v="0"/>
    <x v="1"/>
    <n v="0"/>
  </r>
  <r>
    <s v="EU2456"/>
    <x v="1456"/>
    <s v="Matthew Williams"/>
    <s v="nicholasramirez@oliver-diaz.org"/>
    <x v="3"/>
    <x v="1"/>
    <d v="2024-11-28T00:00:00"/>
    <d v="2025-01-01T08:00:00"/>
    <d v="2025-01-01T09:00:00"/>
    <n v="60"/>
    <s v="Smartphone"/>
    <s v="Android"/>
    <s v="Mobile App"/>
    <s v="Assignment"/>
    <x v="2"/>
    <s v="WiFi"/>
    <n v="121.23"/>
    <x v="196"/>
    <x v="0"/>
    <n v="0"/>
    <s v="No"/>
    <x v="1"/>
    <n v="111.34"/>
    <s v="Yes"/>
    <n v="1"/>
    <x v="57"/>
    <x v="2"/>
    <n v="0"/>
    <x v="1"/>
    <n v="1"/>
  </r>
  <r>
    <s v="EU2457"/>
    <x v="1457"/>
    <s v="Michelle Clark"/>
    <s v="carmenmartin@hotmail.com"/>
    <x v="1"/>
    <x v="4"/>
    <d v="2024-09-15T00:00:00"/>
    <d v="2025-01-01T09:00:00"/>
    <d v="2025-01-01T10:00:00"/>
    <n v="60"/>
    <s v="Laptop"/>
    <s v="macOS"/>
    <s v="Web"/>
    <s v="Reading Material"/>
    <x v="0"/>
    <s v="5G"/>
    <n v="104.32"/>
    <x v="146"/>
    <x v="1"/>
    <n v="2"/>
    <s v="Yes"/>
    <x v="1"/>
    <n v="115.3"/>
    <s v="Yes"/>
    <n v="1"/>
    <x v="1"/>
    <x v="0"/>
    <n v="1"/>
    <x v="1"/>
    <n v="1"/>
  </r>
  <r>
    <s v="EU2458"/>
    <x v="1458"/>
    <s v="Micheal Rios"/>
    <s v="jenningsjose@hotmail.com"/>
    <x v="0"/>
    <x v="1"/>
    <d v="2025-06-17T00:00:00"/>
    <d v="2025-01-01T08:00:00"/>
    <d v="2025-01-01T10:00:00"/>
    <n v="120"/>
    <s v="Tablet"/>
    <s v="Android"/>
    <s v="Mobile App"/>
    <s v="Reading Material"/>
    <x v="2"/>
    <s v="Ethernet"/>
    <n v="633.69000000000005"/>
    <x v="533"/>
    <x v="0"/>
    <n v="1"/>
    <s v="Yes"/>
    <x v="0"/>
    <n v="54.08"/>
    <s v="Yes"/>
    <n v="6"/>
    <x v="30"/>
    <x v="1"/>
    <n v="0"/>
    <x v="0"/>
    <n v="1"/>
  </r>
  <r>
    <s v="EU2459"/>
    <x v="1459"/>
    <s v="Cassandra Thompson"/>
    <s v="jamesjones@stark.com"/>
    <x v="4"/>
    <x v="6"/>
    <d v="2025-04-29T00:00:00"/>
    <d v="2025-01-01T08:00:00"/>
    <d v="2025-01-01T09:00:00"/>
    <n v="60"/>
    <s v="Desktop"/>
    <s v="Windows"/>
    <s v="Web"/>
    <s v="Quiz"/>
    <x v="4"/>
    <s v="4G"/>
    <n v="898.71"/>
    <x v="15"/>
    <x v="0"/>
    <n v="0"/>
    <s v="Yes"/>
    <x v="0"/>
    <n v="11.34"/>
    <s v="Yes"/>
    <n v="3"/>
    <x v="62"/>
    <x v="0"/>
    <n v="0"/>
    <x v="0"/>
    <n v="1"/>
  </r>
  <r>
    <s v="EU2460"/>
    <x v="1460"/>
    <s v="Angela Stephens"/>
    <s v="kimberlyadams@yahoo.com"/>
    <x v="0"/>
    <x v="5"/>
    <d v="2024-10-04T00:00:00"/>
    <d v="2025-01-01T09:00:00"/>
    <d v="2025-01-01T10:00:00"/>
    <n v="60"/>
    <s v="Laptop"/>
    <s v="Windows"/>
    <s v="Web"/>
    <s v="Assignment"/>
    <x v="2"/>
    <s v="5G"/>
    <n v="803.48"/>
    <x v="166"/>
    <x v="1"/>
    <n v="0"/>
    <s v="Yes"/>
    <x v="0"/>
    <n v="33.869999999999997"/>
    <s v="Yes"/>
    <n v="8"/>
    <x v="171"/>
    <x v="0"/>
    <n v="1"/>
    <x v="0"/>
    <n v="1"/>
  </r>
  <r>
    <s v="EU2461"/>
    <x v="1461"/>
    <s v="Brenda Davis"/>
    <s v="adam92@hotmail.com"/>
    <x v="4"/>
    <x v="6"/>
    <d v="2024-08-24T00:00:00"/>
    <d v="2025-01-01T12:00:00"/>
    <d v="2025-01-01T14:00:00"/>
    <n v="120"/>
    <s v="Tablet"/>
    <s v="iOS"/>
    <s v="Mobile App"/>
    <s v="Assignment"/>
    <x v="3"/>
    <s v="WiFi"/>
    <n v="646.08000000000004"/>
    <x v="50"/>
    <x v="1"/>
    <n v="0"/>
    <s v="No"/>
    <x v="1"/>
    <n v="39.43"/>
    <s v="Yes"/>
    <n v="6"/>
    <x v="68"/>
    <x v="0"/>
    <n v="1"/>
    <x v="1"/>
    <n v="1"/>
  </r>
  <r>
    <s v="EU2462"/>
    <x v="1462"/>
    <s v="Lisa Thompson"/>
    <s v="robertnoble@ellis.com"/>
    <x v="2"/>
    <x v="2"/>
    <d v="2025-02-16T00:00:00"/>
    <d v="2025-01-01T10:00:00"/>
    <d v="2025-01-01T11:00:00"/>
    <n v="60"/>
    <s v="Desktop"/>
    <s v="macOS"/>
    <s v="Web"/>
    <s v="Discussion"/>
    <x v="0"/>
    <s v="4G"/>
    <n v="694.78"/>
    <x v="673"/>
    <x v="1"/>
    <n v="2"/>
    <s v="Yes"/>
    <x v="0"/>
    <n v="52.82"/>
    <s v="Yes"/>
    <n v="7"/>
    <x v="27"/>
    <x v="5"/>
    <n v="1"/>
    <x v="0"/>
    <n v="1"/>
  </r>
  <r>
    <s v="EU2463"/>
    <x v="1463"/>
    <s v="Hannah Barnes"/>
    <s v="crystaljacobson@moore.com"/>
    <x v="4"/>
    <x v="1"/>
    <d v="2025-05-19T00:00:00"/>
    <d v="2025-01-01T13:00:00"/>
    <d v="2025-01-01T15:00:00"/>
    <n v="120"/>
    <s v="Desktop"/>
    <s v="Windows"/>
    <s v="Mobile App"/>
    <s v="Assignment"/>
    <x v="4"/>
    <s v="WiFi"/>
    <n v="644.16"/>
    <x v="164"/>
    <x v="0"/>
    <n v="4"/>
    <s v="No"/>
    <x v="0"/>
    <n v="62.27"/>
    <s v="Yes"/>
    <n v="5"/>
    <x v="39"/>
    <x v="0"/>
    <n v="0"/>
    <x v="0"/>
    <n v="1"/>
  </r>
  <r>
    <s v="EU2464"/>
    <x v="1464"/>
    <s v="Michael Buckley"/>
    <s v="karen11@robinson.com"/>
    <x v="4"/>
    <x v="6"/>
    <d v="2024-07-25T00:00:00"/>
    <d v="2025-01-01T10:00:00"/>
    <d v="2025-01-01T12:00:00"/>
    <n v="120"/>
    <s v="Tablet"/>
    <s v="Linux"/>
    <s v="Web"/>
    <s v="Quiz"/>
    <x v="2"/>
    <s v="5G"/>
    <n v="100.66"/>
    <x v="739"/>
    <x v="0"/>
    <n v="1"/>
    <s v="No"/>
    <x v="1"/>
    <n v="76.59"/>
    <s v="No"/>
    <n v="10"/>
    <x v="46"/>
    <x v="0"/>
    <n v="0"/>
    <x v="1"/>
    <n v="0"/>
  </r>
  <r>
    <s v="EU2465"/>
    <x v="1465"/>
    <s v="Mariah Obrien"/>
    <s v="larsoncameron@martinez.biz"/>
    <x v="3"/>
    <x v="4"/>
    <d v="2025-05-29T00:00:00"/>
    <d v="2025-01-01T10:00:00"/>
    <d v="2025-01-01T11:00:00"/>
    <n v="60"/>
    <s v="Laptop"/>
    <s v="Windows"/>
    <s v="Web"/>
    <s v="Quiz"/>
    <x v="4"/>
    <s v="Ethernet"/>
    <n v="974.93"/>
    <x v="14"/>
    <x v="1"/>
    <n v="0"/>
    <s v="No"/>
    <x v="0"/>
    <n v="85.99"/>
    <s v="No"/>
    <n v="2"/>
    <x v="58"/>
    <x v="0"/>
    <n v="1"/>
    <x v="0"/>
    <n v="0"/>
  </r>
  <r>
    <s v="EU2466"/>
    <x v="1466"/>
    <s v="David Mcgee"/>
    <s v="robertsonjoe@wagner.com"/>
    <x v="1"/>
    <x v="4"/>
    <d v="2024-07-31T00:00:00"/>
    <d v="2025-01-01T08:00:00"/>
    <d v="2025-01-01T09:00:00"/>
    <n v="60"/>
    <s v="Tablet"/>
    <s v="Linux"/>
    <s v="Web"/>
    <s v="Quiz"/>
    <x v="0"/>
    <s v="5G"/>
    <n v="422.74"/>
    <x v="0"/>
    <x v="0"/>
    <n v="5"/>
    <s v="Yes"/>
    <x v="1"/>
    <n v="111.8"/>
    <s v="No"/>
    <n v="6"/>
    <x v="68"/>
    <x v="0"/>
    <n v="0"/>
    <x v="1"/>
    <n v="0"/>
  </r>
  <r>
    <s v="EU2467"/>
    <x v="1467"/>
    <s v="Lauren Davis"/>
    <s v="wshaw@taylor.com"/>
    <x v="3"/>
    <x v="4"/>
    <d v="2025-05-15T00:00:00"/>
    <d v="2025-01-01T14:00:00"/>
    <d v="2025-01-01T15:00:00"/>
    <n v="60"/>
    <s v="Laptop"/>
    <s v="Linux"/>
    <s v="Web"/>
    <s v="Video"/>
    <x v="4"/>
    <s v="5G"/>
    <n v="867.24"/>
    <x v="227"/>
    <x v="0"/>
    <n v="3"/>
    <s v="No"/>
    <x v="0"/>
    <n v="29.65"/>
    <s v="Yes"/>
    <n v="8"/>
    <x v="1"/>
    <x v="2"/>
    <n v="0"/>
    <x v="0"/>
    <n v="1"/>
  </r>
  <r>
    <s v="EU2468"/>
    <x v="1468"/>
    <s v="Gina Martinez"/>
    <s v="tiffanybryant@hotmail.com"/>
    <x v="0"/>
    <x v="2"/>
    <d v="2024-09-06T00:00:00"/>
    <d v="2025-01-01T08:00:00"/>
    <d v="2025-01-01T10:00:00"/>
    <n v="120"/>
    <s v="Tablet"/>
    <s v="macOS"/>
    <s v="Web"/>
    <s v="Quiz"/>
    <x v="0"/>
    <s v="WiFi"/>
    <n v="827.23"/>
    <x v="87"/>
    <x v="1"/>
    <n v="1"/>
    <s v="No"/>
    <x v="0"/>
    <n v="98.94"/>
    <s v="No"/>
    <n v="7"/>
    <x v="84"/>
    <x v="0"/>
    <n v="1"/>
    <x v="0"/>
    <n v="0"/>
  </r>
  <r>
    <s v="EU2469"/>
    <x v="1469"/>
    <s v="Lisa Washington"/>
    <s v="brodriguez@neal.net"/>
    <x v="3"/>
    <x v="6"/>
    <d v="2024-07-31T00:00:00"/>
    <d v="2025-01-01T14:00:00"/>
    <d v="2025-01-01T15:00:00"/>
    <n v="60"/>
    <s v="Smartphone"/>
    <s v="Windows"/>
    <s v="Mobile App"/>
    <s v="Reading Material"/>
    <x v="4"/>
    <s v="WiFi"/>
    <n v="222.44"/>
    <x v="740"/>
    <x v="1"/>
    <n v="3"/>
    <s v="No"/>
    <x v="1"/>
    <n v="75.53"/>
    <s v="No"/>
    <n v="8"/>
    <x v="182"/>
    <x v="5"/>
    <n v="1"/>
    <x v="1"/>
    <n v="0"/>
  </r>
  <r>
    <s v="EU2470"/>
    <x v="1470"/>
    <s v="Andrew Johnston"/>
    <s v="taylortaylor@gmail.com"/>
    <x v="2"/>
    <x v="2"/>
    <d v="2025-05-13T00:00:00"/>
    <d v="2025-01-01T08:00:00"/>
    <d v="2025-01-01T09:00:00"/>
    <n v="60"/>
    <s v="Smartphone"/>
    <s v="Windows"/>
    <s v="Web"/>
    <s v="Assignment"/>
    <x v="4"/>
    <s v="WiFi"/>
    <n v="950.25"/>
    <x v="741"/>
    <x v="1"/>
    <n v="4"/>
    <s v="No"/>
    <x v="1"/>
    <n v="64.22"/>
    <s v="Yes"/>
    <n v="7"/>
    <x v="32"/>
    <x v="4"/>
    <n v="1"/>
    <x v="1"/>
    <n v="1"/>
  </r>
  <r>
    <s v="EU2471"/>
    <x v="1471"/>
    <s v="Kelly Jones"/>
    <s v="dustin99@yahoo.com"/>
    <x v="0"/>
    <x v="1"/>
    <d v="2025-04-05T00:00:00"/>
    <d v="2025-01-01T14:00:00"/>
    <d v="2025-01-01T15:00:00"/>
    <n v="60"/>
    <s v="Smartphone"/>
    <s v="Linux"/>
    <s v="Mobile App"/>
    <s v="Reading Material"/>
    <x v="2"/>
    <s v="5G"/>
    <n v="159.61000000000001"/>
    <x v="336"/>
    <x v="0"/>
    <n v="5"/>
    <s v="No"/>
    <x v="0"/>
    <n v="87.29"/>
    <s v="Yes"/>
    <n v="2"/>
    <x v="52"/>
    <x v="2"/>
    <n v="0"/>
    <x v="0"/>
    <n v="1"/>
  </r>
  <r>
    <s v="EU2472"/>
    <x v="1472"/>
    <s v="Billy Hopkins"/>
    <s v="smithkristen@rodriguez.com"/>
    <x v="1"/>
    <x v="0"/>
    <d v="2025-05-28T00:00:00"/>
    <d v="2025-01-01T12:00:00"/>
    <d v="2025-01-01T13:00:00"/>
    <n v="60"/>
    <s v="Tablet"/>
    <s v="Windows"/>
    <s v="Web"/>
    <s v="Video"/>
    <x v="2"/>
    <s v="WiFi"/>
    <n v="880.74"/>
    <x v="742"/>
    <x v="1"/>
    <n v="1"/>
    <s v="No"/>
    <x v="1"/>
    <n v="100.48"/>
    <s v="No"/>
    <n v="3"/>
    <x v="67"/>
    <x v="2"/>
    <n v="1"/>
    <x v="1"/>
    <n v="0"/>
  </r>
  <r>
    <s v="EU2473"/>
    <x v="1473"/>
    <s v="George Daniels"/>
    <s v="rcummings@yahoo.com"/>
    <x v="1"/>
    <x v="1"/>
    <d v="2025-06-01T00:00:00"/>
    <d v="2025-01-01T08:00:00"/>
    <d v="2025-01-01T09:00:00"/>
    <n v="60"/>
    <s v="Laptop"/>
    <s v="Linux"/>
    <s v="Web"/>
    <s v="Video"/>
    <x v="0"/>
    <s v="WiFi"/>
    <n v="581.48"/>
    <x v="594"/>
    <x v="0"/>
    <n v="5"/>
    <s v="No"/>
    <x v="0"/>
    <n v="14.78"/>
    <s v="Yes"/>
    <n v="10"/>
    <x v="106"/>
    <x v="0"/>
    <n v="0"/>
    <x v="0"/>
    <n v="1"/>
  </r>
  <r>
    <s v="EU2474"/>
    <x v="1474"/>
    <s v="Joseph Carr"/>
    <s v="amy31@yahoo.com"/>
    <x v="4"/>
    <x v="5"/>
    <d v="2025-01-03T00:00:00"/>
    <d v="2025-01-01T09:00:00"/>
    <d v="2025-01-01T11:00:00"/>
    <n v="120"/>
    <s v="Laptop"/>
    <s v="Android"/>
    <s v="Mobile App"/>
    <s v="Reading Material"/>
    <x v="1"/>
    <s v="5G"/>
    <n v="104.91"/>
    <x v="42"/>
    <x v="0"/>
    <n v="5"/>
    <s v="Yes"/>
    <x v="1"/>
    <n v="51.92"/>
    <s v="Yes"/>
    <n v="4"/>
    <x v="223"/>
    <x v="4"/>
    <n v="0"/>
    <x v="1"/>
    <n v="1"/>
  </r>
  <r>
    <s v="EU2475"/>
    <x v="1475"/>
    <s v="Ryan Williams"/>
    <s v="courtneygriffin@anderson.info"/>
    <x v="3"/>
    <x v="5"/>
    <d v="2025-05-11T00:00:00"/>
    <d v="2025-01-01T08:00:00"/>
    <d v="2025-01-01T10:00:00"/>
    <n v="120"/>
    <s v="Desktop"/>
    <s v="Linux"/>
    <s v="Mobile App"/>
    <s v="Quiz"/>
    <x v="3"/>
    <s v="4G"/>
    <n v="533.19000000000005"/>
    <x v="510"/>
    <x v="0"/>
    <n v="1"/>
    <s v="No"/>
    <x v="0"/>
    <n v="53.48"/>
    <s v="Yes"/>
    <n v="5"/>
    <x v="40"/>
    <x v="0"/>
    <n v="0"/>
    <x v="0"/>
    <n v="1"/>
  </r>
  <r>
    <s v="EU2476"/>
    <x v="1476"/>
    <s v="Joshua Miller"/>
    <s v="kareneaton@sullivan-wheeler.com"/>
    <x v="4"/>
    <x v="3"/>
    <d v="2025-05-08T00:00:00"/>
    <d v="2025-01-01T08:00:00"/>
    <d v="2025-01-01T09:00:00"/>
    <n v="60"/>
    <s v="Laptop"/>
    <s v="Android"/>
    <s v="Web"/>
    <s v="Reading Material"/>
    <x v="0"/>
    <s v="Ethernet"/>
    <n v="204.44"/>
    <x v="177"/>
    <x v="0"/>
    <n v="2"/>
    <s v="No"/>
    <x v="0"/>
    <n v="5.03"/>
    <s v="No"/>
    <n v="1"/>
    <x v="146"/>
    <x v="3"/>
    <n v="0"/>
    <x v="0"/>
    <n v="0"/>
  </r>
  <r>
    <s v="EU2477"/>
    <x v="1477"/>
    <s v="Colleen Mckinney"/>
    <s v="hodgekatie@jarvis-brown.com"/>
    <x v="1"/>
    <x v="5"/>
    <d v="2024-11-05T00:00:00"/>
    <d v="2025-01-01T11:00:00"/>
    <d v="2025-01-01T13:00:00"/>
    <n v="120"/>
    <s v="Laptop"/>
    <s v="macOS"/>
    <s v="Mobile App"/>
    <s v="Assignment"/>
    <x v="0"/>
    <s v="Ethernet"/>
    <n v="623.75"/>
    <x v="292"/>
    <x v="1"/>
    <n v="3"/>
    <s v="Yes"/>
    <x v="0"/>
    <n v="111.15"/>
    <s v="No"/>
    <n v="3"/>
    <x v="39"/>
    <x v="4"/>
    <n v="1"/>
    <x v="0"/>
    <n v="0"/>
  </r>
  <r>
    <s v="EU2478"/>
    <x v="1478"/>
    <s v="Amber Martin"/>
    <s v="john70@gmail.com"/>
    <x v="1"/>
    <x v="5"/>
    <d v="2024-11-16T00:00:00"/>
    <d v="2025-01-01T13:00:00"/>
    <d v="2025-01-01T14:00:00"/>
    <n v="60"/>
    <s v="Tablet"/>
    <s v="Android"/>
    <s v="Web"/>
    <s v="Discussion"/>
    <x v="1"/>
    <s v="4G"/>
    <n v="806.72"/>
    <x v="743"/>
    <x v="1"/>
    <n v="3"/>
    <s v="Yes"/>
    <x v="0"/>
    <n v="84.5"/>
    <s v="Yes"/>
    <n v="4"/>
    <x v="161"/>
    <x v="0"/>
    <n v="1"/>
    <x v="0"/>
    <n v="1"/>
  </r>
  <r>
    <s v="EU2479"/>
    <x v="1479"/>
    <s v="Joseph Brown"/>
    <s v="andrewmarshall@yahoo.com"/>
    <x v="0"/>
    <x v="2"/>
    <d v="2024-09-18T00:00:00"/>
    <d v="2025-01-01T09:00:00"/>
    <d v="2025-01-01T10:00:00"/>
    <n v="60"/>
    <s v="Smartphone"/>
    <s v="macOS"/>
    <s v="Mobile App"/>
    <s v="Reading Material"/>
    <x v="4"/>
    <s v="4G"/>
    <n v="358.77"/>
    <x v="587"/>
    <x v="1"/>
    <n v="1"/>
    <s v="Yes"/>
    <x v="0"/>
    <n v="82.34"/>
    <s v="Yes"/>
    <n v="4"/>
    <x v="27"/>
    <x v="5"/>
    <n v="1"/>
    <x v="0"/>
    <n v="1"/>
  </r>
  <r>
    <s v="EU2480"/>
    <x v="1480"/>
    <s v="Robert Fowler"/>
    <s v="brandonlong@yahoo.com"/>
    <x v="0"/>
    <x v="4"/>
    <d v="2024-12-23T00:00:00"/>
    <d v="2025-01-01T11:00:00"/>
    <d v="2025-01-01T12:00:00"/>
    <n v="60"/>
    <s v="Desktop"/>
    <s v="macOS"/>
    <s v="Web"/>
    <s v="Video"/>
    <x v="2"/>
    <s v="5G"/>
    <n v="665.39"/>
    <x v="465"/>
    <x v="1"/>
    <n v="1"/>
    <s v="No"/>
    <x v="1"/>
    <n v="1.25"/>
    <s v="No"/>
    <n v="4"/>
    <x v="234"/>
    <x v="0"/>
    <n v="1"/>
    <x v="1"/>
    <n v="0"/>
  </r>
  <r>
    <s v="EU2481"/>
    <x v="1481"/>
    <s v="Lauren Harmon"/>
    <s v="millerdiana@gmail.com"/>
    <x v="3"/>
    <x v="4"/>
    <d v="2024-09-06T00:00:00"/>
    <d v="2025-01-01T11:00:00"/>
    <d v="2025-01-01T13:00:00"/>
    <n v="120"/>
    <s v="Desktop"/>
    <s v="Android"/>
    <s v="Mobile App"/>
    <s v="Discussion"/>
    <x v="4"/>
    <s v="5G"/>
    <n v="551.22"/>
    <x v="578"/>
    <x v="1"/>
    <n v="3"/>
    <s v="No"/>
    <x v="0"/>
    <n v="3.25"/>
    <s v="No"/>
    <n v="9"/>
    <x v="30"/>
    <x v="0"/>
    <n v="1"/>
    <x v="0"/>
    <n v="0"/>
  </r>
  <r>
    <s v="EU2482"/>
    <x v="1482"/>
    <s v="Paul Russo"/>
    <s v="churchdaniel@lopez.net"/>
    <x v="3"/>
    <x v="1"/>
    <d v="2025-03-12T00:00:00"/>
    <d v="2025-01-01T08:00:00"/>
    <d v="2025-01-01T09:00:00"/>
    <n v="60"/>
    <s v="Tablet"/>
    <s v="Linux"/>
    <s v="Mobile App"/>
    <s v="Reading Material"/>
    <x v="4"/>
    <s v="WiFi"/>
    <n v="713.97"/>
    <x v="360"/>
    <x v="0"/>
    <n v="0"/>
    <s v="No"/>
    <x v="1"/>
    <n v="4.53"/>
    <s v="Yes"/>
    <n v="6"/>
    <x v="38"/>
    <x v="3"/>
    <n v="0"/>
    <x v="1"/>
    <n v="1"/>
  </r>
  <r>
    <s v="EU2483"/>
    <x v="1483"/>
    <s v="Sierra Wright"/>
    <s v="tklein@hotmail.com"/>
    <x v="2"/>
    <x v="5"/>
    <d v="2024-11-15T00:00:00"/>
    <d v="2025-01-01T12:00:00"/>
    <d v="2025-01-01T13:00:00"/>
    <n v="60"/>
    <s v="Laptop"/>
    <s v="macOS"/>
    <s v="Web"/>
    <s v="Discussion"/>
    <x v="1"/>
    <s v="4G"/>
    <n v="891.35"/>
    <x v="526"/>
    <x v="1"/>
    <n v="5"/>
    <s v="No"/>
    <x v="0"/>
    <n v="66.2"/>
    <s v="No"/>
    <n v="2"/>
    <x v="0"/>
    <x v="1"/>
    <n v="1"/>
    <x v="0"/>
    <n v="0"/>
  </r>
  <r>
    <s v="EU2484"/>
    <x v="1484"/>
    <s v="Brendan Mata"/>
    <s v="piercepamela@yahoo.com"/>
    <x v="4"/>
    <x v="6"/>
    <d v="2024-07-18T00:00:00"/>
    <d v="2025-01-01T14:00:00"/>
    <d v="2025-01-01T15:00:00"/>
    <n v="60"/>
    <s v="Tablet"/>
    <s v="iOS"/>
    <s v="Mobile App"/>
    <s v="Video"/>
    <x v="0"/>
    <s v="Ethernet"/>
    <n v="460.84"/>
    <x v="717"/>
    <x v="1"/>
    <n v="3"/>
    <s v="No"/>
    <x v="1"/>
    <n v="65.53"/>
    <s v="Yes"/>
    <n v="2"/>
    <x v="145"/>
    <x v="0"/>
    <n v="1"/>
    <x v="1"/>
    <n v="1"/>
  </r>
  <r>
    <s v="EU2485"/>
    <x v="1485"/>
    <s v="Jack Harris"/>
    <s v="smithderrick@gmail.com"/>
    <x v="3"/>
    <x v="2"/>
    <d v="2025-05-20T00:00:00"/>
    <d v="2025-01-01T14:00:00"/>
    <d v="2025-01-01T15:00:00"/>
    <n v="60"/>
    <s v="Laptop"/>
    <s v="iOS"/>
    <s v="Web"/>
    <s v="Assignment"/>
    <x v="4"/>
    <s v="5G"/>
    <n v="540.76"/>
    <x v="292"/>
    <x v="0"/>
    <n v="0"/>
    <s v="Yes"/>
    <x v="1"/>
    <n v="94.54"/>
    <s v="Yes"/>
    <n v="4"/>
    <x v="229"/>
    <x v="4"/>
    <n v="0"/>
    <x v="1"/>
    <n v="1"/>
  </r>
  <r>
    <s v="EU2486"/>
    <x v="1486"/>
    <s v="Michele Peters"/>
    <s v="benderkimberly@gmail.com"/>
    <x v="4"/>
    <x v="2"/>
    <d v="2025-07-10T00:00:00"/>
    <d v="2025-01-01T09:00:00"/>
    <d v="2025-01-01T11:00:00"/>
    <n v="120"/>
    <s v="Smartphone"/>
    <s v="iOS"/>
    <s v="Mobile App"/>
    <s v="Assignment"/>
    <x v="0"/>
    <s v="4G"/>
    <n v="866.21"/>
    <x v="741"/>
    <x v="0"/>
    <n v="0"/>
    <s v="No"/>
    <x v="0"/>
    <n v="23.13"/>
    <s v="Yes"/>
    <n v="9"/>
    <x v="162"/>
    <x v="4"/>
    <n v="0"/>
    <x v="0"/>
    <n v="1"/>
  </r>
  <r>
    <s v="EU2487"/>
    <x v="1487"/>
    <s v="Melissa Wheeler"/>
    <s v="kathleen20@bradley-booth.com"/>
    <x v="4"/>
    <x v="0"/>
    <d v="2024-10-25T00:00:00"/>
    <d v="2025-01-01T08:00:00"/>
    <d v="2025-01-01T10:00:00"/>
    <n v="120"/>
    <s v="Tablet"/>
    <s v="Linux"/>
    <s v="Web"/>
    <s v="Quiz"/>
    <x v="0"/>
    <s v="Ethernet"/>
    <n v="740.04"/>
    <x v="744"/>
    <x v="1"/>
    <n v="0"/>
    <s v="No"/>
    <x v="0"/>
    <n v="58.82"/>
    <s v="Yes"/>
    <n v="9"/>
    <x v="74"/>
    <x v="0"/>
    <n v="1"/>
    <x v="0"/>
    <n v="1"/>
  </r>
  <r>
    <s v="EU2488"/>
    <x v="1488"/>
    <s v="Nicole Jackson"/>
    <s v="ayoung@rose-johnston.org"/>
    <x v="4"/>
    <x v="6"/>
    <d v="2024-07-13T00:00:00"/>
    <d v="2025-01-01T10:00:00"/>
    <d v="2025-01-01T11:00:00"/>
    <n v="60"/>
    <s v="Tablet"/>
    <s v="Linux"/>
    <s v="Web"/>
    <s v="Discussion"/>
    <x v="2"/>
    <s v="4G"/>
    <n v="468.96"/>
    <x v="745"/>
    <x v="0"/>
    <n v="4"/>
    <s v="Yes"/>
    <x v="1"/>
    <n v="54.59"/>
    <s v="Yes"/>
    <n v="10"/>
    <x v="119"/>
    <x v="3"/>
    <n v="0"/>
    <x v="1"/>
    <n v="1"/>
  </r>
  <r>
    <s v="EU2489"/>
    <x v="1489"/>
    <s v="Paul Massey"/>
    <s v="wilsonholly@nunez.biz"/>
    <x v="0"/>
    <x v="1"/>
    <d v="2025-03-20T00:00:00"/>
    <d v="2025-01-01T10:00:00"/>
    <d v="2025-01-01T12:00:00"/>
    <n v="120"/>
    <s v="Laptop"/>
    <s v="macOS"/>
    <s v="Mobile App"/>
    <s v="Reading Material"/>
    <x v="3"/>
    <s v="4G"/>
    <n v="208.67"/>
    <x v="214"/>
    <x v="1"/>
    <n v="0"/>
    <s v="Yes"/>
    <x v="1"/>
    <n v="23.61"/>
    <s v="Yes"/>
    <n v="3"/>
    <x v="232"/>
    <x v="1"/>
    <n v="1"/>
    <x v="1"/>
    <n v="1"/>
  </r>
  <r>
    <s v="EU2490"/>
    <x v="1490"/>
    <s v="Miranda Mata"/>
    <s v="carol69@hotmail.com"/>
    <x v="1"/>
    <x v="2"/>
    <d v="2024-12-24T00:00:00"/>
    <d v="2025-01-01T12:00:00"/>
    <d v="2025-01-01T13:00:00"/>
    <n v="60"/>
    <s v="Tablet"/>
    <s v="Windows"/>
    <s v="Web"/>
    <s v="Quiz"/>
    <x v="4"/>
    <s v="WiFi"/>
    <n v="725.83"/>
    <x v="17"/>
    <x v="0"/>
    <n v="4"/>
    <s v="Yes"/>
    <x v="1"/>
    <n v="87.3"/>
    <s v="Yes"/>
    <n v="2"/>
    <x v="10"/>
    <x v="0"/>
    <n v="0"/>
    <x v="1"/>
    <n v="1"/>
  </r>
  <r>
    <s v="EU2491"/>
    <x v="1491"/>
    <s v="Derrick Andrade"/>
    <s v="ericalvarez@gmail.com"/>
    <x v="1"/>
    <x v="3"/>
    <d v="2024-12-23T00:00:00"/>
    <d v="2025-01-01T09:00:00"/>
    <d v="2025-01-01T11:00:00"/>
    <n v="120"/>
    <s v="Tablet"/>
    <s v="iOS"/>
    <s v="Web"/>
    <s v="Reading Material"/>
    <x v="3"/>
    <s v="5G"/>
    <n v="278.39"/>
    <x v="11"/>
    <x v="1"/>
    <n v="4"/>
    <s v="No"/>
    <x v="1"/>
    <n v="80.64"/>
    <s v="Yes"/>
    <n v="8"/>
    <x v="199"/>
    <x v="4"/>
    <n v="1"/>
    <x v="1"/>
    <n v="1"/>
  </r>
  <r>
    <s v="EU2492"/>
    <x v="1492"/>
    <s v="Matthew Reyes"/>
    <s v="larsonpeggy@yahoo.com"/>
    <x v="4"/>
    <x v="1"/>
    <d v="2025-05-04T00:00:00"/>
    <d v="2025-01-01T09:00:00"/>
    <d v="2025-01-01T10:00:00"/>
    <n v="60"/>
    <s v="Tablet"/>
    <s v="iOS"/>
    <s v="Web"/>
    <s v="Reading Material"/>
    <x v="4"/>
    <s v="WiFi"/>
    <n v="633.22"/>
    <x v="666"/>
    <x v="0"/>
    <n v="2"/>
    <s v="Yes"/>
    <x v="1"/>
    <n v="27.35"/>
    <s v="No"/>
    <n v="8"/>
    <x v="168"/>
    <x v="1"/>
    <n v="0"/>
    <x v="1"/>
    <n v="0"/>
  </r>
  <r>
    <s v="EU2493"/>
    <x v="1493"/>
    <s v="Donna Gutierrez"/>
    <s v="hollylam@turner-olsen.biz"/>
    <x v="1"/>
    <x v="5"/>
    <d v="2025-01-23T00:00:00"/>
    <d v="2025-01-01T11:00:00"/>
    <d v="2025-01-01T13:00:00"/>
    <n v="120"/>
    <s v="Desktop"/>
    <s v="iOS"/>
    <s v="Web"/>
    <s v="Discussion"/>
    <x v="4"/>
    <s v="Ethernet"/>
    <n v="789.86"/>
    <x v="511"/>
    <x v="0"/>
    <n v="1"/>
    <s v="Yes"/>
    <x v="1"/>
    <n v="45.33"/>
    <s v="Yes"/>
    <n v="4"/>
    <x v="241"/>
    <x v="0"/>
    <n v="0"/>
    <x v="1"/>
    <n v="1"/>
  </r>
  <r>
    <s v="EU2494"/>
    <x v="1494"/>
    <s v="Jamie Juarez"/>
    <s v="vincent49@yahoo.com"/>
    <x v="4"/>
    <x v="0"/>
    <d v="2024-07-28T00:00:00"/>
    <d v="2025-01-01T10:00:00"/>
    <d v="2025-01-01T12:00:00"/>
    <n v="120"/>
    <s v="Desktop"/>
    <s v="Windows"/>
    <s v="Web"/>
    <s v="Quiz"/>
    <x v="2"/>
    <s v="WiFi"/>
    <n v="247.27"/>
    <x v="469"/>
    <x v="0"/>
    <n v="4"/>
    <s v="Yes"/>
    <x v="0"/>
    <n v="112.72"/>
    <s v="Yes"/>
    <n v="1"/>
    <x v="148"/>
    <x v="1"/>
    <n v="0"/>
    <x v="0"/>
    <n v="1"/>
  </r>
  <r>
    <s v="EU2495"/>
    <x v="1495"/>
    <s v="Jeffrey Murphy"/>
    <s v="stewartgary@gmail.com"/>
    <x v="3"/>
    <x v="2"/>
    <d v="2024-09-03T00:00:00"/>
    <d v="2025-01-01T13:00:00"/>
    <d v="2025-01-01T15:00:00"/>
    <n v="120"/>
    <s v="Laptop"/>
    <s v="iOS"/>
    <s v="Mobile App"/>
    <s v="Quiz"/>
    <x v="0"/>
    <s v="4G"/>
    <n v="663.49"/>
    <x v="31"/>
    <x v="0"/>
    <n v="1"/>
    <s v="Yes"/>
    <x v="1"/>
    <n v="90.92"/>
    <s v="No"/>
    <n v="8"/>
    <x v="235"/>
    <x v="0"/>
    <n v="0"/>
    <x v="1"/>
    <n v="0"/>
  </r>
  <r>
    <s v="EU2496"/>
    <x v="1496"/>
    <s v="Randy Allen"/>
    <s v="eadams@gmail.com"/>
    <x v="2"/>
    <x v="2"/>
    <d v="2024-09-27T00:00:00"/>
    <d v="2025-01-01T10:00:00"/>
    <d v="2025-01-01T11:00:00"/>
    <n v="60"/>
    <s v="Smartphone"/>
    <s v="Android"/>
    <s v="Web"/>
    <s v="Quiz"/>
    <x v="3"/>
    <s v="5G"/>
    <n v="667.04"/>
    <x v="746"/>
    <x v="1"/>
    <n v="4"/>
    <s v="Yes"/>
    <x v="0"/>
    <n v="117.08"/>
    <s v="Yes"/>
    <n v="9"/>
    <x v="230"/>
    <x v="4"/>
    <n v="1"/>
    <x v="0"/>
    <n v="1"/>
  </r>
  <r>
    <s v="EU2497"/>
    <x v="1497"/>
    <s v="Kathy Rogers"/>
    <s v="susanwilson@nguyen.com"/>
    <x v="4"/>
    <x v="4"/>
    <d v="2025-07-02T00:00:00"/>
    <d v="2025-01-01T10:00:00"/>
    <d v="2025-01-01T11:00:00"/>
    <n v="60"/>
    <s v="Smartphone"/>
    <s v="Android"/>
    <s v="Web"/>
    <s v="Video"/>
    <x v="3"/>
    <s v="Ethernet"/>
    <n v="343.87"/>
    <x v="549"/>
    <x v="1"/>
    <n v="1"/>
    <s v="Yes"/>
    <x v="0"/>
    <n v="62.47"/>
    <s v="No"/>
    <n v="4"/>
    <x v="6"/>
    <x v="3"/>
    <n v="1"/>
    <x v="0"/>
    <n v="0"/>
  </r>
  <r>
    <s v="EU2498"/>
    <x v="1498"/>
    <s v="Morgan Mckinney"/>
    <s v="santosronnie@yahoo.com"/>
    <x v="3"/>
    <x v="6"/>
    <d v="2025-06-19T00:00:00"/>
    <d v="2025-01-01T09:00:00"/>
    <d v="2025-01-01T11:00:00"/>
    <n v="120"/>
    <s v="Desktop"/>
    <s v="iOS"/>
    <s v="Web"/>
    <s v="Quiz"/>
    <x v="1"/>
    <s v="4G"/>
    <n v="242.25"/>
    <x v="249"/>
    <x v="0"/>
    <n v="4"/>
    <s v="Yes"/>
    <x v="1"/>
    <n v="96.35"/>
    <s v="No"/>
    <n v="6"/>
    <x v="26"/>
    <x v="0"/>
    <n v="0"/>
    <x v="1"/>
    <n v="0"/>
  </r>
  <r>
    <s v="EU2499"/>
    <x v="1499"/>
    <s v="Paul Mann PhD"/>
    <s v="heatherhickman@gmail.com"/>
    <x v="0"/>
    <x v="6"/>
    <d v="2024-07-20T00:00:00"/>
    <d v="2025-01-01T08:00:00"/>
    <d v="2025-01-01T09:00:00"/>
    <n v="60"/>
    <s v="Desktop"/>
    <s v="Windows"/>
    <s v="Web"/>
    <s v="Reading Material"/>
    <x v="4"/>
    <s v="WiFi"/>
    <n v="335.43"/>
    <x v="647"/>
    <x v="0"/>
    <n v="3"/>
    <s v="No"/>
    <x v="0"/>
    <n v="114.99"/>
    <s v="Yes"/>
    <n v="2"/>
    <x v="189"/>
    <x v="0"/>
    <n v="0"/>
    <x v="0"/>
    <n v="1"/>
  </r>
  <r>
    <s v="EU2500"/>
    <x v="1500"/>
    <s v="Dean Velasquez"/>
    <s v="nromero@yahoo.com"/>
    <x v="0"/>
    <x v="2"/>
    <d v="2025-01-15T00:00:00"/>
    <d v="2025-01-01T10:00:00"/>
    <d v="2025-01-01T11:00:00"/>
    <n v="60"/>
    <s v="Laptop"/>
    <s v="Windows"/>
    <s v="Web"/>
    <s v="Assignment"/>
    <x v="4"/>
    <s v="WiFi"/>
    <n v="363.07"/>
    <x v="126"/>
    <x v="1"/>
    <n v="1"/>
    <s v="Yes"/>
    <x v="1"/>
    <n v="62.17"/>
    <s v="Yes"/>
    <n v="7"/>
    <x v="203"/>
    <x v="0"/>
    <n v="1"/>
    <x v="1"/>
    <n v="1"/>
  </r>
  <r>
    <s v="EU2501"/>
    <x v="1501"/>
    <s v="Mrs. Julie Chen"/>
    <s v="flee@zamora.com"/>
    <x v="3"/>
    <x v="4"/>
    <d v="2025-05-02T00:00:00"/>
    <d v="2025-01-01T10:00:00"/>
    <d v="2025-01-01T12:00:00"/>
    <n v="120"/>
    <s v="Laptop"/>
    <s v="Linux"/>
    <s v="Web"/>
    <s v="Assignment"/>
    <x v="0"/>
    <s v="4G"/>
    <n v="578.77"/>
    <x v="335"/>
    <x v="0"/>
    <n v="2"/>
    <s v="Yes"/>
    <x v="1"/>
    <n v="99.19"/>
    <s v="No"/>
    <n v="7"/>
    <x v="5"/>
    <x v="1"/>
    <n v="0"/>
    <x v="1"/>
    <n v="0"/>
  </r>
  <r>
    <s v="EU2502"/>
    <x v="1502"/>
    <s v="Luke White"/>
    <s v="maryhill@gmail.com"/>
    <x v="3"/>
    <x v="5"/>
    <d v="2024-09-12T00:00:00"/>
    <d v="2025-01-01T12:00:00"/>
    <d v="2025-01-01T13:00:00"/>
    <n v="60"/>
    <s v="Smartphone"/>
    <s v="iOS"/>
    <s v="Web"/>
    <s v="Reading Material"/>
    <x v="4"/>
    <s v="WiFi"/>
    <n v="304.55"/>
    <x v="74"/>
    <x v="1"/>
    <n v="1"/>
    <s v="No"/>
    <x v="0"/>
    <n v="71.47"/>
    <s v="No"/>
    <n v="8"/>
    <x v="77"/>
    <x v="0"/>
    <n v="1"/>
    <x v="0"/>
    <n v="0"/>
  </r>
  <r>
    <s v="EU2503"/>
    <x v="1503"/>
    <s v="Chelsea Tran"/>
    <s v="johnknapp@gmail.com"/>
    <x v="0"/>
    <x v="2"/>
    <d v="2025-02-18T00:00:00"/>
    <d v="2025-01-01T11:00:00"/>
    <d v="2025-01-01T13:00:00"/>
    <n v="120"/>
    <s v="Desktop"/>
    <s v="macOS"/>
    <s v="Mobile App"/>
    <s v="Reading Material"/>
    <x v="3"/>
    <s v="Ethernet"/>
    <n v="818.99"/>
    <x v="355"/>
    <x v="1"/>
    <n v="5"/>
    <s v="Yes"/>
    <x v="0"/>
    <n v="90.31"/>
    <s v="Yes"/>
    <n v="8"/>
    <x v="219"/>
    <x v="0"/>
    <n v="1"/>
    <x v="0"/>
    <n v="1"/>
  </r>
  <r>
    <s v="EU2504"/>
    <x v="1504"/>
    <s v="Samantha Simon"/>
    <s v="david13@yahoo.com"/>
    <x v="2"/>
    <x v="3"/>
    <d v="2024-09-02T00:00:00"/>
    <d v="2025-01-01T14:00:00"/>
    <d v="2025-01-01T16:00:00"/>
    <n v="120"/>
    <s v="Tablet"/>
    <s v="iOS"/>
    <s v="Mobile App"/>
    <s v="Discussion"/>
    <x v="4"/>
    <s v="WiFi"/>
    <n v="90.71"/>
    <x v="747"/>
    <x v="1"/>
    <n v="2"/>
    <s v="No"/>
    <x v="0"/>
    <n v="26.49"/>
    <s v="Yes"/>
    <n v="4"/>
    <x v="61"/>
    <x v="0"/>
    <n v="1"/>
    <x v="0"/>
    <n v="1"/>
  </r>
  <r>
    <s v="EU2505"/>
    <x v="1505"/>
    <s v="Edward Parks"/>
    <s v="oleach@gmail.com"/>
    <x v="0"/>
    <x v="2"/>
    <d v="2024-12-10T00:00:00"/>
    <d v="2025-01-01T12:00:00"/>
    <d v="2025-01-01T13:00:00"/>
    <n v="60"/>
    <s v="Laptop"/>
    <s v="iOS"/>
    <s v="Web"/>
    <s v="Reading Material"/>
    <x v="2"/>
    <s v="4G"/>
    <n v="577.86"/>
    <x v="155"/>
    <x v="1"/>
    <n v="2"/>
    <s v="No"/>
    <x v="1"/>
    <n v="42.54"/>
    <s v="No"/>
    <n v="6"/>
    <x v="201"/>
    <x v="0"/>
    <n v="1"/>
    <x v="1"/>
    <n v="0"/>
  </r>
  <r>
    <s v="EU2506"/>
    <x v="1506"/>
    <s v="Michael Parker"/>
    <s v="susanfreeman@hotmail.com"/>
    <x v="1"/>
    <x v="0"/>
    <d v="2024-08-24T00:00:00"/>
    <d v="2025-01-01T08:00:00"/>
    <d v="2025-01-01T09:00:00"/>
    <n v="60"/>
    <s v="Laptop"/>
    <s v="macOS"/>
    <s v="Web"/>
    <s v="Reading Material"/>
    <x v="4"/>
    <s v="4G"/>
    <n v="662.08"/>
    <x v="748"/>
    <x v="0"/>
    <n v="5"/>
    <s v="No"/>
    <x v="0"/>
    <n v="103.22"/>
    <s v="Yes"/>
    <n v="2"/>
    <x v="83"/>
    <x v="2"/>
    <n v="0"/>
    <x v="0"/>
    <n v="1"/>
  </r>
  <r>
    <s v="EU2507"/>
    <x v="1507"/>
    <s v="Christopher Johnson DDS"/>
    <s v="thompsoncynthia@hotmail.com"/>
    <x v="4"/>
    <x v="2"/>
    <d v="2025-03-14T00:00:00"/>
    <d v="2025-01-01T12:00:00"/>
    <d v="2025-01-01T13:00:00"/>
    <n v="60"/>
    <s v="Desktop"/>
    <s v="Android"/>
    <s v="Mobile App"/>
    <s v="Discussion"/>
    <x v="4"/>
    <s v="5G"/>
    <n v="510.63"/>
    <x v="749"/>
    <x v="1"/>
    <n v="0"/>
    <s v="No"/>
    <x v="1"/>
    <n v="98.59"/>
    <s v="No"/>
    <n v="10"/>
    <x v="173"/>
    <x v="1"/>
    <n v="1"/>
    <x v="1"/>
    <n v="0"/>
  </r>
  <r>
    <s v="EU2508"/>
    <x v="1508"/>
    <s v="Gabriel Rodriguez"/>
    <s v="edaniels@hotmail.com"/>
    <x v="0"/>
    <x v="3"/>
    <d v="2024-09-13T00:00:00"/>
    <d v="2025-01-01T13:00:00"/>
    <d v="2025-01-01T14:00:00"/>
    <n v="60"/>
    <s v="Tablet"/>
    <s v="Windows"/>
    <s v="Web"/>
    <s v="Assignment"/>
    <x v="3"/>
    <s v="WiFi"/>
    <n v="677.29"/>
    <x v="750"/>
    <x v="0"/>
    <n v="3"/>
    <s v="Yes"/>
    <x v="1"/>
    <n v="112.88"/>
    <s v="No"/>
    <n v="3"/>
    <x v="160"/>
    <x v="2"/>
    <n v="0"/>
    <x v="1"/>
    <n v="0"/>
  </r>
  <r>
    <s v="EU2509"/>
    <x v="1509"/>
    <s v="Steven Mcdaniel"/>
    <s v="johnathanjackson@nelson.info"/>
    <x v="1"/>
    <x v="3"/>
    <d v="2025-04-16T00:00:00"/>
    <d v="2025-01-01T14:00:00"/>
    <d v="2025-01-01T16:00:00"/>
    <n v="120"/>
    <s v="Laptop"/>
    <s v="iOS"/>
    <s v="Web"/>
    <s v="Discussion"/>
    <x v="4"/>
    <s v="5G"/>
    <n v="362.29"/>
    <x v="118"/>
    <x v="1"/>
    <n v="4"/>
    <s v="No"/>
    <x v="1"/>
    <n v="34.43"/>
    <s v="No"/>
    <n v="9"/>
    <x v="76"/>
    <x v="4"/>
    <n v="1"/>
    <x v="1"/>
    <n v="0"/>
  </r>
  <r>
    <s v="EU2510"/>
    <x v="1510"/>
    <s v="Heather Johnston"/>
    <s v="nstephens@smith.com"/>
    <x v="4"/>
    <x v="5"/>
    <d v="2025-04-23T00:00:00"/>
    <d v="2025-01-01T14:00:00"/>
    <d v="2025-01-01T15:00:00"/>
    <n v="60"/>
    <s v="Desktop"/>
    <s v="Windows"/>
    <s v="Web"/>
    <s v="Discussion"/>
    <x v="2"/>
    <s v="Ethernet"/>
    <n v="623.47"/>
    <x v="751"/>
    <x v="0"/>
    <n v="4"/>
    <s v="No"/>
    <x v="1"/>
    <n v="98.87"/>
    <s v="No"/>
    <n v="9"/>
    <x v="88"/>
    <x v="3"/>
    <n v="0"/>
    <x v="1"/>
    <n v="0"/>
  </r>
  <r>
    <s v="EU2511"/>
    <x v="1511"/>
    <s v="Abigail Green"/>
    <s v="romerodarrell@vazquez.com"/>
    <x v="2"/>
    <x v="0"/>
    <d v="2025-03-09T00:00:00"/>
    <d v="2025-01-01T14:00:00"/>
    <d v="2025-01-01T16:00:00"/>
    <n v="120"/>
    <s v="Tablet"/>
    <s v="macOS"/>
    <s v="Web"/>
    <s v="Assignment"/>
    <x v="2"/>
    <s v="Ethernet"/>
    <n v="52.59"/>
    <x v="97"/>
    <x v="0"/>
    <n v="1"/>
    <s v="No"/>
    <x v="1"/>
    <n v="15.34"/>
    <s v="No"/>
    <n v="7"/>
    <x v="229"/>
    <x v="0"/>
    <n v="0"/>
    <x v="1"/>
    <n v="0"/>
  </r>
  <r>
    <s v="EU2512"/>
    <x v="1512"/>
    <s v="Brittany Chavez"/>
    <s v="virginia94@hotmail.com"/>
    <x v="3"/>
    <x v="5"/>
    <d v="2024-11-30T00:00:00"/>
    <d v="2025-01-01T12:00:00"/>
    <d v="2025-01-01T13:00:00"/>
    <n v="60"/>
    <s v="Tablet"/>
    <s v="Linux"/>
    <s v="Web"/>
    <s v="Assignment"/>
    <x v="3"/>
    <s v="5G"/>
    <n v="411.74"/>
    <x v="752"/>
    <x v="0"/>
    <n v="3"/>
    <s v="No"/>
    <x v="1"/>
    <n v="104.26"/>
    <s v="No"/>
    <n v="7"/>
    <x v="46"/>
    <x v="0"/>
    <n v="0"/>
    <x v="1"/>
    <n v="0"/>
  </r>
  <r>
    <s v="EU2513"/>
    <x v="1513"/>
    <s v="Samantha Sherman"/>
    <s v="stanleychristopher@potter.com"/>
    <x v="4"/>
    <x v="6"/>
    <d v="2025-04-22T00:00:00"/>
    <d v="2025-01-01T13:00:00"/>
    <d v="2025-01-01T14:00:00"/>
    <n v="60"/>
    <s v="Smartphone"/>
    <s v="macOS"/>
    <s v="Web"/>
    <s v="Assignment"/>
    <x v="0"/>
    <s v="5G"/>
    <n v="777.89"/>
    <x v="245"/>
    <x v="1"/>
    <n v="1"/>
    <s v="No"/>
    <x v="1"/>
    <n v="57.33"/>
    <s v="No"/>
    <n v="6"/>
    <x v="174"/>
    <x v="3"/>
    <n v="1"/>
    <x v="1"/>
    <n v="0"/>
  </r>
  <r>
    <s v="EU2514"/>
    <x v="1514"/>
    <s v="Robert Roman"/>
    <s v="mbrown@yahoo.com"/>
    <x v="3"/>
    <x v="5"/>
    <d v="2024-08-01T00:00:00"/>
    <d v="2025-01-01T10:00:00"/>
    <d v="2025-01-01T12:00:00"/>
    <n v="120"/>
    <s v="Smartphone"/>
    <s v="Windows"/>
    <s v="Web"/>
    <s v="Video"/>
    <x v="2"/>
    <s v="5G"/>
    <n v="944.85"/>
    <x v="717"/>
    <x v="1"/>
    <n v="0"/>
    <s v="Yes"/>
    <x v="1"/>
    <n v="46.84"/>
    <s v="No"/>
    <n v="10"/>
    <x v="219"/>
    <x v="0"/>
    <n v="1"/>
    <x v="1"/>
    <n v="0"/>
  </r>
  <r>
    <s v="EU2515"/>
    <x v="1515"/>
    <s v="Jeffrey Klein"/>
    <s v="wwhite@yahoo.com"/>
    <x v="4"/>
    <x v="5"/>
    <d v="2024-10-14T00:00:00"/>
    <d v="2025-01-01T10:00:00"/>
    <d v="2025-01-01T12:00:00"/>
    <n v="120"/>
    <s v="Smartphone"/>
    <s v="Android"/>
    <s v="Web"/>
    <s v="Quiz"/>
    <x v="2"/>
    <s v="4G"/>
    <n v="835.69"/>
    <x v="744"/>
    <x v="1"/>
    <n v="2"/>
    <s v="Yes"/>
    <x v="0"/>
    <n v="94.59"/>
    <s v="Yes"/>
    <n v="8"/>
    <x v="120"/>
    <x v="0"/>
    <n v="1"/>
    <x v="0"/>
    <n v="1"/>
  </r>
  <r>
    <s v="EU2516"/>
    <x v="1516"/>
    <s v="Charles Robbins"/>
    <s v="xjoseph@cole.info"/>
    <x v="0"/>
    <x v="5"/>
    <d v="2025-02-22T00:00:00"/>
    <d v="2025-01-01T14:00:00"/>
    <d v="2025-01-01T15:00:00"/>
    <n v="60"/>
    <s v="Tablet"/>
    <s v="Linux"/>
    <s v="Mobile App"/>
    <s v="Reading Material"/>
    <x v="3"/>
    <s v="5G"/>
    <n v="331.05"/>
    <x v="401"/>
    <x v="0"/>
    <n v="5"/>
    <s v="Yes"/>
    <x v="0"/>
    <n v="100.93"/>
    <s v="No"/>
    <n v="4"/>
    <x v="107"/>
    <x v="5"/>
    <n v="0"/>
    <x v="0"/>
    <n v="0"/>
  </r>
  <r>
    <s v="EU2517"/>
    <x v="1517"/>
    <s v="Paul Dominguez"/>
    <s v="blackmaria@yahoo.com"/>
    <x v="2"/>
    <x v="4"/>
    <d v="2024-11-26T00:00:00"/>
    <d v="2025-01-01T11:00:00"/>
    <d v="2025-01-01T13:00:00"/>
    <n v="120"/>
    <s v="Tablet"/>
    <s v="Linux"/>
    <s v="Web"/>
    <s v="Quiz"/>
    <x v="4"/>
    <s v="Ethernet"/>
    <n v="207.03"/>
    <x v="390"/>
    <x v="1"/>
    <n v="5"/>
    <s v="Yes"/>
    <x v="0"/>
    <n v="8"/>
    <s v="Yes"/>
    <n v="8"/>
    <x v="204"/>
    <x v="4"/>
    <n v="1"/>
    <x v="0"/>
    <n v="1"/>
  </r>
  <r>
    <s v="EU2518"/>
    <x v="1518"/>
    <s v="Dustin Sanders"/>
    <s v="allenmichelle@lopez-fox.net"/>
    <x v="2"/>
    <x v="2"/>
    <d v="2025-01-28T00:00:00"/>
    <d v="2025-01-01T13:00:00"/>
    <d v="2025-01-01T14:00:00"/>
    <n v="60"/>
    <s v="Smartphone"/>
    <s v="Android"/>
    <s v="Web"/>
    <s v="Quiz"/>
    <x v="3"/>
    <s v="4G"/>
    <n v="755"/>
    <x v="226"/>
    <x v="0"/>
    <n v="3"/>
    <s v="No"/>
    <x v="0"/>
    <n v="46.22"/>
    <s v="No"/>
    <n v="6"/>
    <x v="101"/>
    <x v="0"/>
    <n v="0"/>
    <x v="0"/>
    <n v="0"/>
  </r>
  <r>
    <s v="EU2519"/>
    <x v="1519"/>
    <s v="Christopher Porter"/>
    <s v="youngautumn@hotmail.com"/>
    <x v="4"/>
    <x v="6"/>
    <d v="2025-01-28T00:00:00"/>
    <d v="2025-01-01T11:00:00"/>
    <d v="2025-01-01T13:00:00"/>
    <n v="120"/>
    <s v="Smartphone"/>
    <s v="Android"/>
    <s v="Mobile App"/>
    <s v="Reading Material"/>
    <x v="1"/>
    <s v="Ethernet"/>
    <n v="884.44"/>
    <x v="176"/>
    <x v="0"/>
    <n v="1"/>
    <s v="No"/>
    <x v="0"/>
    <n v="61.06"/>
    <s v="Yes"/>
    <n v="6"/>
    <x v="189"/>
    <x v="0"/>
    <n v="0"/>
    <x v="0"/>
    <n v="1"/>
  </r>
  <r>
    <s v="EU2520"/>
    <x v="1520"/>
    <s v="Manuel Dunn"/>
    <s v="jennygibbs@hotmail.com"/>
    <x v="2"/>
    <x v="2"/>
    <d v="2024-09-29T00:00:00"/>
    <d v="2025-01-01T12:00:00"/>
    <d v="2025-01-01T14:00:00"/>
    <n v="120"/>
    <s v="Smartphone"/>
    <s v="Windows"/>
    <s v="Web"/>
    <s v="Quiz"/>
    <x v="1"/>
    <s v="4G"/>
    <n v="585.21"/>
    <x v="753"/>
    <x v="0"/>
    <n v="1"/>
    <s v="No"/>
    <x v="0"/>
    <n v="98.85"/>
    <s v="Yes"/>
    <n v="2"/>
    <x v="29"/>
    <x v="1"/>
    <n v="0"/>
    <x v="0"/>
    <n v="1"/>
  </r>
  <r>
    <s v="EU2521"/>
    <x v="1521"/>
    <s v="Jillian Martinez"/>
    <s v="brandon02@hotmail.com"/>
    <x v="2"/>
    <x v="1"/>
    <d v="2024-07-15T00:00:00"/>
    <d v="2025-01-01T09:00:00"/>
    <d v="2025-01-01T11:00:00"/>
    <n v="120"/>
    <s v="Tablet"/>
    <s v="Windows"/>
    <s v="Web"/>
    <s v="Discussion"/>
    <x v="1"/>
    <s v="Ethernet"/>
    <n v="639.64"/>
    <x v="162"/>
    <x v="1"/>
    <n v="2"/>
    <s v="Yes"/>
    <x v="0"/>
    <n v="118"/>
    <s v="Yes"/>
    <n v="3"/>
    <x v="204"/>
    <x v="0"/>
    <n v="1"/>
    <x v="0"/>
    <n v="1"/>
  </r>
  <r>
    <s v="EU2522"/>
    <x v="1522"/>
    <s v="Amanda Thompson"/>
    <s v="connor36@gmail.com"/>
    <x v="0"/>
    <x v="0"/>
    <d v="2024-10-01T00:00:00"/>
    <d v="2025-01-01T09:00:00"/>
    <d v="2025-01-01T10:00:00"/>
    <n v="60"/>
    <s v="Smartphone"/>
    <s v="iOS"/>
    <s v="Web"/>
    <s v="Assignment"/>
    <x v="3"/>
    <s v="Ethernet"/>
    <n v="598.11"/>
    <x v="477"/>
    <x v="1"/>
    <n v="4"/>
    <s v="No"/>
    <x v="1"/>
    <n v="109.93"/>
    <s v="No"/>
    <n v="2"/>
    <x v="15"/>
    <x v="0"/>
    <n v="1"/>
    <x v="1"/>
    <n v="0"/>
  </r>
  <r>
    <s v="EU2523"/>
    <x v="1523"/>
    <s v="Tanya Edwards"/>
    <s v="stephen68@hotmail.com"/>
    <x v="0"/>
    <x v="0"/>
    <d v="2024-08-29T00:00:00"/>
    <d v="2025-01-01T11:00:00"/>
    <d v="2025-01-01T12:00:00"/>
    <n v="60"/>
    <s v="Desktop"/>
    <s v="Windows"/>
    <s v="Mobile App"/>
    <s v="Quiz"/>
    <x v="0"/>
    <s v="Ethernet"/>
    <n v="215.52"/>
    <x v="754"/>
    <x v="0"/>
    <n v="0"/>
    <s v="No"/>
    <x v="0"/>
    <n v="16.850000000000001"/>
    <s v="No"/>
    <n v="6"/>
    <x v="26"/>
    <x v="1"/>
    <n v="0"/>
    <x v="0"/>
    <n v="0"/>
  </r>
  <r>
    <s v="EU2524"/>
    <x v="1524"/>
    <s v="Dana Shaw"/>
    <s v="mitchellkatherine@bennett.biz"/>
    <x v="2"/>
    <x v="0"/>
    <d v="2025-01-22T00:00:00"/>
    <d v="2025-01-01T08:00:00"/>
    <d v="2025-01-01T09:00:00"/>
    <n v="60"/>
    <s v="Smartphone"/>
    <s v="iOS"/>
    <s v="Web"/>
    <s v="Quiz"/>
    <x v="0"/>
    <s v="5G"/>
    <n v="102.32"/>
    <x v="337"/>
    <x v="0"/>
    <n v="3"/>
    <s v="No"/>
    <x v="1"/>
    <n v="40.909999999999997"/>
    <s v="No"/>
    <n v="8"/>
    <x v="57"/>
    <x v="5"/>
    <n v="0"/>
    <x v="1"/>
    <n v="0"/>
  </r>
  <r>
    <s v="EU2525"/>
    <x v="1525"/>
    <s v="Sherry Rodriguez"/>
    <s v="idiaz@robinson.info"/>
    <x v="0"/>
    <x v="6"/>
    <d v="2025-05-16T00:00:00"/>
    <d v="2025-01-01T11:00:00"/>
    <d v="2025-01-01T13:00:00"/>
    <n v="120"/>
    <s v="Tablet"/>
    <s v="macOS"/>
    <s v="Web"/>
    <s v="Reading Material"/>
    <x v="2"/>
    <s v="WiFi"/>
    <n v="892.9"/>
    <x v="482"/>
    <x v="1"/>
    <n v="2"/>
    <s v="Yes"/>
    <x v="1"/>
    <n v="105.27"/>
    <s v="Yes"/>
    <n v="3"/>
    <x v="98"/>
    <x v="1"/>
    <n v="1"/>
    <x v="1"/>
    <n v="1"/>
  </r>
  <r>
    <s v="EU2526"/>
    <x v="1526"/>
    <s v="Jason Lee"/>
    <s v="phillipsmichael@henderson-harrison.com"/>
    <x v="1"/>
    <x v="2"/>
    <d v="2024-09-13T00:00:00"/>
    <d v="2025-01-01T13:00:00"/>
    <d v="2025-01-01T15:00:00"/>
    <n v="120"/>
    <s v="Desktop"/>
    <s v="Linux"/>
    <s v="Web"/>
    <s v="Video"/>
    <x v="0"/>
    <s v="4G"/>
    <n v="735.94"/>
    <x v="449"/>
    <x v="1"/>
    <n v="4"/>
    <s v="No"/>
    <x v="0"/>
    <n v="51.6"/>
    <s v="Yes"/>
    <n v="0"/>
    <x v="100"/>
    <x v="5"/>
    <n v="1"/>
    <x v="0"/>
    <n v="1"/>
  </r>
  <r>
    <s v="EU2527"/>
    <x v="1527"/>
    <s v="Joseph Foster"/>
    <s v="wardrichard@gmail.com"/>
    <x v="0"/>
    <x v="3"/>
    <d v="2025-01-20T00:00:00"/>
    <d v="2025-01-01T12:00:00"/>
    <d v="2025-01-01T13:00:00"/>
    <n v="60"/>
    <s v="Desktop"/>
    <s v="Linux"/>
    <s v="Web"/>
    <s v="Reading Material"/>
    <x v="3"/>
    <s v="4G"/>
    <n v="503.22"/>
    <x v="666"/>
    <x v="0"/>
    <n v="0"/>
    <s v="No"/>
    <x v="1"/>
    <n v="80.19"/>
    <s v="No"/>
    <n v="3"/>
    <x v="89"/>
    <x v="1"/>
    <n v="0"/>
    <x v="1"/>
    <n v="0"/>
  </r>
  <r>
    <s v="EU2528"/>
    <x v="1528"/>
    <s v="Diane Le"/>
    <s v="cynthiamiller@robinson.com"/>
    <x v="0"/>
    <x v="4"/>
    <d v="2024-11-05T00:00:00"/>
    <d v="2025-01-01T13:00:00"/>
    <d v="2025-01-01T14:00:00"/>
    <n v="60"/>
    <s v="Tablet"/>
    <s v="Android"/>
    <s v="Mobile App"/>
    <s v="Discussion"/>
    <x v="3"/>
    <s v="4G"/>
    <n v="976.81"/>
    <x v="476"/>
    <x v="0"/>
    <n v="3"/>
    <s v="No"/>
    <x v="1"/>
    <n v="82.21"/>
    <s v="No"/>
    <n v="2"/>
    <x v="181"/>
    <x v="0"/>
    <n v="0"/>
    <x v="1"/>
    <n v="0"/>
  </r>
  <r>
    <s v="EU2529"/>
    <x v="1529"/>
    <s v="Emily Cisneros"/>
    <s v="vanessashaw@rosario-york.biz"/>
    <x v="3"/>
    <x v="5"/>
    <d v="2024-12-02T00:00:00"/>
    <d v="2025-01-01T09:00:00"/>
    <d v="2025-01-01T11:00:00"/>
    <n v="120"/>
    <s v="Smartphone"/>
    <s v="Windows"/>
    <s v="Mobile App"/>
    <s v="Video"/>
    <x v="3"/>
    <s v="4G"/>
    <n v="358.72"/>
    <x v="214"/>
    <x v="1"/>
    <n v="1"/>
    <s v="Yes"/>
    <x v="1"/>
    <n v="93.88"/>
    <s v="Yes"/>
    <n v="2"/>
    <x v="148"/>
    <x v="1"/>
    <n v="1"/>
    <x v="1"/>
    <n v="1"/>
  </r>
  <r>
    <s v="EU2530"/>
    <x v="1530"/>
    <s v="Michael Sparks"/>
    <s v="john28@simmons.org"/>
    <x v="2"/>
    <x v="4"/>
    <d v="2025-02-27T00:00:00"/>
    <d v="2025-01-01T13:00:00"/>
    <d v="2025-01-01T15:00:00"/>
    <n v="120"/>
    <s v="Smartphone"/>
    <s v="iOS"/>
    <s v="Mobile App"/>
    <s v="Quiz"/>
    <x v="1"/>
    <s v="4G"/>
    <n v="631.54"/>
    <x v="575"/>
    <x v="1"/>
    <n v="5"/>
    <s v="Yes"/>
    <x v="0"/>
    <n v="65.03"/>
    <s v="No"/>
    <n v="10"/>
    <x v="116"/>
    <x v="1"/>
    <n v="1"/>
    <x v="0"/>
    <n v="0"/>
  </r>
  <r>
    <s v="EU2531"/>
    <x v="1531"/>
    <s v="Kristen Mcdowell"/>
    <s v="williamscaroline@hotmail.com"/>
    <x v="3"/>
    <x v="2"/>
    <d v="2024-09-17T00:00:00"/>
    <d v="2025-01-01T14:00:00"/>
    <d v="2025-01-01T16:00:00"/>
    <n v="120"/>
    <s v="Tablet"/>
    <s v="Windows"/>
    <s v="Web"/>
    <s v="Quiz"/>
    <x v="1"/>
    <s v="WiFi"/>
    <n v="566.59"/>
    <x v="20"/>
    <x v="0"/>
    <n v="0"/>
    <s v="No"/>
    <x v="0"/>
    <n v="51.79"/>
    <s v="Yes"/>
    <n v="7"/>
    <x v="34"/>
    <x v="2"/>
    <n v="0"/>
    <x v="0"/>
    <n v="1"/>
  </r>
  <r>
    <s v="EU2532"/>
    <x v="1532"/>
    <s v="James Morgan"/>
    <s v="annmorgan@garcia-gomez.com"/>
    <x v="0"/>
    <x v="5"/>
    <d v="2024-09-16T00:00:00"/>
    <d v="2025-01-01T12:00:00"/>
    <d v="2025-01-01T14:00:00"/>
    <n v="120"/>
    <s v="Laptop"/>
    <s v="Linux"/>
    <s v="Mobile App"/>
    <s v="Quiz"/>
    <x v="0"/>
    <s v="Ethernet"/>
    <n v="162.88"/>
    <x v="755"/>
    <x v="1"/>
    <n v="3"/>
    <s v="Yes"/>
    <x v="1"/>
    <n v="83.95"/>
    <s v="No"/>
    <n v="5"/>
    <x v="200"/>
    <x v="2"/>
    <n v="1"/>
    <x v="1"/>
    <n v="0"/>
  </r>
  <r>
    <s v="EU2533"/>
    <x v="1533"/>
    <s v="John Orozco"/>
    <s v="carrollmichael@paul-davenport.com"/>
    <x v="2"/>
    <x v="5"/>
    <d v="2024-08-18T00:00:00"/>
    <d v="2025-01-01T08:00:00"/>
    <d v="2025-01-01T10:00:00"/>
    <n v="120"/>
    <s v="Smartphone"/>
    <s v="Linux"/>
    <s v="Mobile App"/>
    <s v="Reading Material"/>
    <x v="4"/>
    <s v="Ethernet"/>
    <n v="388.39"/>
    <x v="373"/>
    <x v="0"/>
    <n v="5"/>
    <s v="No"/>
    <x v="1"/>
    <n v="6.37"/>
    <s v="No"/>
    <n v="1"/>
    <x v="35"/>
    <x v="3"/>
    <n v="0"/>
    <x v="1"/>
    <n v="0"/>
  </r>
  <r>
    <s v="EU2534"/>
    <x v="1534"/>
    <s v="Margaret Brady"/>
    <s v="sarah15@schneider.com"/>
    <x v="1"/>
    <x v="2"/>
    <d v="2025-06-27T00:00:00"/>
    <d v="2025-01-01T10:00:00"/>
    <d v="2025-01-01T11:00:00"/>
    <n v="60"/>
    <s v="Smartphone"/>
    <s v="macOS"/>
    <s v="Web"/>
    <s v="Assignment"/>
    <x v="2"/>
    <s v="5G"/>
    <n v="787.22"/>
    <x v="540"/>
    <x v="1"/>
    <n v="2"/>
    <s v="No"/>
    <x v="1"/>
    <n v="4.18"/>
    <s v="Yes"/>
    <n v="0"/>
    <x v="202"/>
    <x v="4"/>
    <n v="1"/>
    <x v="1"/>
    <n v="1"/>
  </r>
  <r>
    <s v="EU2535"/>
    <x v="1535"/>
    <s v="Brittany Anderson"/>
    <s v="cosborne@hotmail.com"/>
    <x v="2"/>
    <x v="1"/>
    <d v="2025-04-28T00:00:00"/>
    <d v="2025-01-01T13:00:00"/>
    <d v="2025-01-01T14:00:00"/>
    <n v="60"/>
    <s v="Tablet"/>
    <s v="Android"/>
    <s v="Mobile App"/>
    <s v="Video"/>
    <x v="1"/>
    <s v="5G"/>
    <n v="315.48"/>
    <x v="275"/>
    <x v="0"/>
    <n v="2"/>
    <s v="Yes"/>
    <x v="1"/>
    <n v="45.42"/>
    <s v="No"/>
    <n v="5"/>
    <x v="198"/>
    <x v="0"/>
    <n v="0"/>
    <x v="1"/>
    <n v="0"/>
  </r>
  <r>
    <s v="EU2536"/>
    <x v="1536"/>
    <s v="Sonya Black"/>
    <s v="chill@taylor-smith.com"/>
    <x v="4"/>
    <x v="4"/>
    <d v="2024-12-22T00:00:00"/>
    <d v="2025-01-01T11:00:00"/>
    <d v="2025-01-01T12:00:00"/>
    <n v="60"/>
    <s v="Desktop"/>
    <s v="Windows"/>
    <s v="Mobile App"/>
    <s v="Assignment"/>
    <x v="4"/>
    <s v="Ethernet"/>
    <n v="155.88999999999999"/>
    <x v="471"/>
    <x v="0"/>
    <n v="4"/>
    <s v="No"/>
    <x v="1"/>
    <n v="115.44"/>
    <s v="No"/>
    <n v="10"/>
    <x v="234"/>
    <x v="3"/>
    <n v="0"/>
    <x v="1"/>
    <n v="0"/>
  </r>
  <r>
    <s v="EU2537"/>
    <x v="1537"/>
    <s v="Matthew Reyes"/>
    <s v="benjaminrusso@neal-glover.org"/>
    <x v="3"/>
    <x v="2"/>
    <d v="2025-05-16T00:00:00"/>
    <d v="2025-01-01T10:00:00"/>
    <d v="2025-01-01T12:00:00"/>
    <n v="120"/>
    <s v="Desktop"/>
    <s v="Android"/>
    <s v="Mobile App"/>
    <s v="Discussion"/>
    <x v="1"/>
    <s v="4G"/>
    <n v="606.80999999999995"/>
    <x v="756"/>
    <x v="0"/>
    <n v="4"/>
    <s v="Yes"/>
    <x v="1"/>
    <n v="11.02"/>
    <s v="No"/>
    <n v="6"/>
    <x v="94"/>
    <x v="0"/>
    <n v="0"/>
    <x v="1"/>
    <n v="0"/>
  </r>
  <r>
    <s v="EU2538"/>
    <x v="1538"/>
    <s v="John Bennett"/>
    <s v="beth04@gmail.com"/>
    <x v="3"/>
    <x v="1"/>
    <d v="2025-02-17T00:00:00"/>
    <d v="2025-01-01T14:00:00"/>
    <d v="2025-01-01T16:00:00"/>
    <n v="120"/>
    <s v="Tablet"/>
    <s v="Android"/>
    <s v="Mobile App"/>
    <s v="Reading Material"/>
    <x v="0"/>
    <s v="WiFi"/>
    <n v="372.7"/>
    <x v="288"/>
    <x v="0"/>
    <n v="5"/>
    <s v="No"/>
    <x v="1"/>
    <n v="23.53"/>
    <s v="Yes"/>
    <n v="1"/>
    <x v="6"/>
    <x v="1"/>
    <n v="0"/>
    <x v="1"/>
    <n v="1"/>
  </r>
  <r>
    <s v="EU2539"/>
    <x v="1539"/>
    <s v="Mr. Michael Gray"/>
    <s v="john24@olson-rangel.com"/>
    <x v="4"/>
    <x v="1"/>
    <d v="2024-10-07T00:00:00"/>
    <d v="2025-01-01T09:00:00"/>
    <d v="2025-01-01T11:00:00"/>
    <n v="120"/>
    <s v="Tablet"/>
    <s v="macOS"/>
    <s v="Web"/>
    <s v="Assignment"/>
    <x v="2"/>
    <s v="Ethernet"/>
    <n v="709.16"/>
    <x v="289"/>
    <x v="0"/>
    <n v="3"/>
    <s v="No"/>
    <x v="0"/>
    <n v="83.66"/>
    <s v="No"/>
    <n v="8"/>
    <x v="108"/>
    <x v="0"/>
    <n v="0"/>
    <x v="0"/>
    <n v="0"/>
  </r>
  <r>
    <s v="EU2540"/>
    <x v="1540"/>
    <s v="Troy Patel"/>
    <s v="ilewis@monroe.net"/>
    <x v="1"/>
    <x v="1"/>
    <d v="2024-12-24T00:00:00"/>
    <d v="2025-01-01T13:00:00"/>
    <d v="2025-01-01T14:00:00"/>
    <n v="60"/>
    <s v="Tablet"/>
    <s v="macOS"/>
    <s v="Web"/>
    <s v="Discussion"/>
    <x v="2"/>
    <s v="WiFi"/>
    <n v="717.31"/>
    <x v="526"/>
    <x v="0"/>
    <n v="0"/>
    <s v="No"/>
    <x v="1"/>
    <n v="26.29"/>
    <s v="No"/>
    <n v="1"/>
    <x v="234"/>
    <x v="1"/>
    <n v="0"/>
    <x v="1"/>
    <n v="0"/>
  </r>
  <r>
    <s v="EU2541"/>
    <x v="1541"/>
    <s v="Virginia Nielsen"/>
    <s v="soliskristie@gmail.com"/>
    <x v="1"/>
    <x v="3"/>
    <d v="2024-12-20T00:00:00"/>
    <d v="2025-01-01T08:00:00"/>
    <d v="2025-01-01T09:00:00"/>
    <n v="60"/>
    <s v="Smartphone"/>
    <s v="iOS"/>
    <s v="Web"/>
    <s v="Quiz"/>
    <x v="1"/>
    <s v="WiFi"/>
    <n v="407.74"/>
    <x v="470"/>
    <x v="1"/>
    <n v="2"/>
    <s v="Yes"/>
    <x v="1"/>
    <n v="42.16"/>
    <s v="No"/>
    <n v="0"/>
    <x v="62"/>
    <x v="2"/>
    <n v="1"/>
    <x v="1"/>
    <n v="0"/>
  </r>
  <r>
    <s v="EU2542"/>
    <x v="1542"/>
    <s v="Micheal Woodard"/>
    <s v="anthony97@hotmail.com"/>
    <x v="2"/>
    <x v="3"/>
    <d v="2025-05-31T00:00:00"/>
    <d v="2025-01-01T14:00:00"/>
    <d v="2025-01-01T15:00:00"/>
    <n v="60"/>
    <s v="Tablet"/>
    <s v="Android"/>
    <s v="Web"/>
    <s v="Assignment"/>
    <x v="2"/>
    <s v="WiFi"/>
    <n v="846.53"/>
    <x v="708"/>
    <x v="0"/>
    <n v="3"/>
    <s v="Yes"/>
    <x v="0"/>
    <n v="51.12"/>
    <s v="No"/>
    <n v="10"/>
    <x v="236"/>
    <x v="4"/>
    <n v="0"/>
    <x v="0"/>
    <n v="0"/>
  </r>
  <r>
    <s v="EU2543"/>
    <x v="1543"/>
    <s v="Cindy Hall"/>
    <s v="lsimon@gmail.com"/>
    <x v="2"/>
    <x v="5"/>
    <d v="2024-09-27T00:00:00"/>
    <d v="2025-01-01T13:00:00"/>
    <d v="2025-01-01T15:00:00"/>
    <n v="120"/>
    <s v="Laptop"/>
    <s v="Android"/>
    <s v="Web"/>
    <s v="Discussion"/>
    <x v="0"/>
    <s v="5G"/>
    <n v="796.97"/>
    <x v="757"/>
    <x v="1"/>
    <n v="3"/>
    <s v="Yes"/>
    <x v="0"/>
    <n v="45.6"/>
    <s v="Yes"/>
    <n v="3"/>
    <x v="221"/>
    <x v="4"/>
    <n v="1"/>
    <x v="0"/>
    <n v="1"/>
  </r>
  <r>
    <s v="EU2544"/>
    <x v="1544"/>
    <s v="Andrea Williams"/>
    <s v="barrylisa@vega-leon.com"/>
    <x v="3"/>
    <x v="6"/>
    <d v="2024-08-08T00:00:00"/>
    <d v="2025-01-01T12:00:00"/>
    <d v="2025-01-01T13:00:00"/>
    <n v="60"/>
    <s v="Smartphone"/>
    <s v="macOS"/>
    <s v="Web"/>
    <s v="Quiz"/>
    <x v="1"/>
    <s v="Ethernet"/>
    <n v="401.98"/>
    <x v="15"/>
    <x v="1"/>
    <n v="5"/>
    <s v="Yes"/>
    <x v="0"/>
    <n v="0.03"/>
    <s v="Yes"/>
    <n v="2"/>
    <x v="22"/>
    <x v="0"/>
    <n v="1"/>
    <x v="0"/>
    <n v="1"/>
  </r>
  <r>
    <s v="EU2545"/>
    <x v="1545"/>
    <s v="Joshua Johnson"/>
    <s v="hallcourtney@hotmail.com"/>
    <x v="4"/>
    <x v="2"/>
    <d v="2025-01-13T00:00:00"/>
    <d v="2025-01-01T11:00:00"/>
    <d v="2025-01-01T13:00:00"/>
    <n v="120"/>
    <s v="Tablet"/>
    <s v="iOS"/>
    <s v="Mobile App"/>
    <s v="Quiz"/>
    <x v="4"/>
    <s v="Ethernet"/>
    <n v="231.54"/>
    <x v="367"/>
    <x v="1"/>
    <n v="1"/>
    <s v="Yes"/>
    <x v="0"/>
    <n v="0.94"/>
    <s v="No"/>
    <n v="1"/>
    <x v="126"/>
    <x v="0"/>
    <n v="1"/>
    <x v="0"/>
    <n v="0"/>
  </r>
  <r>
    <s v="EU2546"/>
    <x v="1546"/>
    <s v="Michael Harrison"/>
    <s v="baldwindiana@hotmail.com"/>
    <x v="3"/>
    <x v="0"/>
    <d v="2025-04-03T00:00:00"/>
    <d v="2025-01-01T09:00:00"/>
    <d v="2025-01-01T11:00:00"/>
    <n v="120"/>
    <s v="Tablet"/>
    <s v="Windows"/>
    <s v="Web"/>
    <s v="Reading Material"/>
    <x v="4"/>
    <s v="5G"/>
    <n v="268.39"/>
    <x v="742"/>
    <x v="1"/>
    <n v="1"/>
    <s v="No"/>
    <x v="1"/>
    <n v="57.13"/>
    <s v="No"/>
    <n v="5"/>
    <x v="36"/>
    <x v="2"/>
    <n v="1"/>
    <x v="1"/>
    <n v="0"/>
  </r>
  <r>
    <s v="EU2547"/>
    <x v="1547"/>
    <s v="Lauren Robinson"/>
    <s v="amytaylor@mendoza.com"/>
    <x v="4"/>
    <x v="5"/>
    <d v="2025-03-26T00:00:00"/>
    <d v="2025-01-01T08:00:00"/>
    <d v="2025-01-01T10:00:00"/>
    <n v="120"/>
    <s v="Laptop"/>
    <s v="Android"/>
    <s v="Mobile App"/>
    <s v="Assignment"/>
    <x v="0"/>
    <s v="4G"/>
    <n v="94.28"/>
    <x v="53"/>
    <x v="1"/>
    <n v="2"/>
    <s v="No"/>
    <x v="1"/>
    <n v="26.55"/>
    <s v="Yes"/>
    <n v="0"/>
    <x v="134"/>
    <x v="2"/>
    <n v="1"/>
    <x v="1"/>
    <n v="1"/>
  </r>
  <r>
    <s v="EU2548"/>
    <x v="1548"/>
    <s v="Robin Robbins"/>
    <s v="william21@irwin.info"/>
    <x v="2"/>
    <x v="2"/>
    <d v="2024-11-22T00:00:00"/>
    <d v="2025-01-01T12:00:00"/>
    <d v="2025-01-01T14:00:00"/>
    <n v="120"/>
    <s v="Laptop"/>
    <s v="Linux"/>
    <s v="Mobile App"/>
    <s v="Discussion"/>
    <x v="2"/>
    <s v="4G"/>
    <n v="994.79"/>
    <x v="659"/>
    <x v="0"/>
    <n v="5"/>
    <s v="No"/>
    <x v="1"/>
    <n v="89.7"/>
    <s v="No"/>
    <n v="4"/>
    <x v="205"/>
    <x v="2"/>
    <n v="0"/>
    <x v="1"/>
    <n v="0"/>
  </r>
  <r>
    <s v="EU2549"/>
    <x v="1549"/>
    <s v="Tracy Murphy"/>
    <s v="lhester@evans.com"/>
    <x v="3"/>
    <x v="0"/>
    <d v="2024-07-21T00:00:00"/>
    <d v="2025-01-01T12:00:00"/>
    <d v="2025-01-01T14:00:00"/>
    <n v="120"/>
    <s v="Desktop"/>
    <s v="iOS"/>
    <s v="Mobile App"/>
    <s v="Discussion"/>
    <x v="0"/>
    <s v="WiFi"/>
    <n v="283.98"/>
    <x v="450"/>
    <x v="0"/>
    <n v="5"/>
    <s v="Yes"/>
    <x v="1"/>
    <n v="33.880000000000003"/>
    <s v="Yes"/>
    <n v="5"/>
    <x v="173"/>
    <x v="0"/>
    <n v="0"/>
    <x v="1"/>
    <n v="1"/>
  </r>
  <r>
    <s v="EU2550"/>
    <x v="1550"/>
    <s v="Robert Martinez"/>
    <s v="hgreen@reeves.com"/>
    <x v="4"/>
    <x v="4"/>
    <d v="2025-05-22T00:00:00"/>
    <d v="2025-01-01T13:00:00"/>
    <d v="2025-01-01T14:00:00"/>
    <n v="60"/>
    <s v="Laptop"/>
    <s v="iOS"/>
    <s v="Mobile App"/>
    <s v="Discussion"/>
    <x v="3"/>
    <s v="4G"/>
    <n v="842.31"/>
    <x v="47"/>
    <x v="1"/>
    <n v="2"/>
    <s v="No"/>
    <x v="0"/>
    <n v="65.540000000000006"/>
    <s v="Yes"/>
    <n v="9"/>
    <x v="110"/>
    <x v="0"/>
    <n v="1"/>
    <x v="0"/>
    <n v="1"/>
  </r>
  <r>
    <s v="EU2551"/>
    <x v="1551"/>
    <s v="Paul Richardson"/>
    <s v="ugarcia@knight.com"/>
    <x v="1"/>
    <x v="3"/>
    <d v="2024-10-16T00:00:00"/>
    <d v="2025-01-01T09:00:00"/>
    <d v="2025-01-01T11:00:00"/>
    <n v="120"/>
    <s v="Smartphone"/>
    <s v="Windows"/>
    <s v="Mobile App"/>
    <s v="Video"/>
    <x v="3"/>
    <s v="4G"/>
    <n v="822.99"/>
    <x v="390"/>
    <x v="0"/>
    <n v="0"/>
    <s v="No"/>
    <x v="0"/>
    <n v="97.61"/>
    <s v="No"/>
    <n v="0"/>
    <x v="220"/>
    <x v="4"/>
    <n v="0"/>
    <x v="0"/>
    <n v="0"/>
  </r>
  <r>
    <s v="EU2552"/>
    <x v="1552"/>
    <s v="Michelle Hernandez"/>
    <s v="mcbridebrian@yahoo.com"/>
    <x v="2"/>
    <x v="3"/>
    <d v="2025-05-01T00:00:00"/>
    <d v="2025-01-01T12:00:00"/>
    <d v="2025-01-01T14:00:00"/>
    <n v="120"/>
    <s v="Desktop"/>
    <s v="iOS"/>
    <s v="Mobile App"/>
    <s v="Assignment"/>
    <x v="2"/>
    <s v="5G"/>
    <n v="514.84"/>
    <x v="128"/>
    <x v="0"/>
    <n v="0"/>
    <s v="No"/>
    <x v="0"/>
    <n v="16.59"/>
    <s v="No"/>
    <n v="5"/>
    <x v="175"/>
    <x v="4"/>
    <n v="0"/>
    <x v="0"/>
    <n v="0"/>
  </r>
  <r>
    <s v="EU2553"/>
    <x v="1553"/>
    <s v="Todd Morales"/>
    <s v="marcus19@snow-gomez.org"/>
    <x v="4"/>
    <x v="0"/>
    <d v="2024-08-31T00:00:00"/>
    <d v="2025-01-01T14:00:00"/>
    <d v="2025-01-01T16:00:00"/>
    <n v="120"/>
    <s v="Smartphone"/>
    <s v="macOS"/>
    <s v="Web"/>
    <s v="Quiz"/>
    <x v="4"/>
    <s v="WiFi"/>
    <n v="551.75"/>
    <x v="109"/>
    <x v="1"/>
    <n v="0"/>
    <s v="Yes"/>
    <x v="0"/>
    <n v="109.24"/>
    <s v="No"/>
    <n v="9"/>
    <x v="233"/>
    <x v="3"/>
    <n v="1"/>
    <x v="0"/>
    <n v="0"/>
  </r>
  <r>
    <s v="EU2554"/>
    <x v="1554"/>
    <s v="Stacey Love"/>
    <s v="marksdiane@dalton.com"/>
    <x v="4"/>
    <x v="2"/>
    <d v="2025-06-28T00:00:00"/>
    <d v="2025-01-01T10:00:00"/>
    <d v="2025-01-01T11:00:00"/>
    <n v="60"/>
    <s v="Desktop"/>
    <s v="Windows"/>
    <s v="Mobile App"/>
    <s v="Quiz"/>
    <x v="2"/>
    <s v="5G"/>
    <n v="502.63"/>
    <x v="42"/>
    <x v="0"/>
    <n v="5"/>
    <s v="Yes"/>
    <x v="1"/>
    <n v="19.71"/>
    <s v="Yes"/>
    <n v="6"/>
    <x v="93"/>
    <x v="4"/>
    <n v="0"/>
    <x v="1"/>
    <n v="1"/>
  </r>
  <r>
    <s v="EU2555"/>
    <x v="1555"/>
    <s v="Jesse Castillo"/>
    <s v="daniel98@mitchell.net"/>
    <x v="4"/>
    <x v="6"/>
    <d v="2024-08-02T00:00:00"/>
    <d v="2025-01-01T10:00:00"/>
    <d v="2025-01-01T12:00:00"/>
    <n v="120"/>
    <s v="Smartphone"/>
    <s v="iOS"/>
    <s v="Web"/>
    <s v="Quiz"/>
    <x v="2"/>
    <s v="Ethernet"/>
    <n v="371.13"/>
    <x v="523"/>
    <x v="0"/>
    <n v="4"/>
    <s v="No"/>
    <x v="0"/>
    <n v="31.57"/>
    <s v="No"/>
    <n v="4"/>
    <x v="114"/>
    <x v="5"/>
    <n v="0"/>
    <x v="0"/>
    <n v="0"/>
  </r>
  <r>
    <s v="EU2556"/>
    <x v="1556"/>
    <s v="Richard White"/>
    <s v="jacqueline55@hunter.com"/>
    <x v="4"/>
    <x v="4"/>
    <d v="2025-06-30T00:00:00"/>
    <d v="2025-01-01T08:00:00"/>
    <d v="2025-01-01T10:00:00"/>
    <n v="120"/>
    <s v="Tablet"/>
    <s v="Linux"/>
    <s v="Mobile App"/>
    <s v="Assignment"/>
    <x v="2"/>
    <s v="Ethernet"/>
    <n v="684.14"/>
    <x v="359"/>
    <x v="0"/>
    <n v="0"/>
    <s v="Yes"/>
    <x v="1"/>
    <n v="95.99"/>
    <s v="Yes"/>
    <n v="0"/>
    <x v="25"/>
    <x v="4"/>
    <n v="0"/>
    <x v="1"/>
    <n v="1"/>
  </r>
  <r>
    <s v="EU2557"/>
    <x v="1557"/>
    <s v="Deanna Guerra"/>
    <s v="rosaleskristina@hotmail.com"/>
    <x v="0"/>
    <x v="0"/>
    <d v="2024-12-17T00:00:00"/>
    <d v="2025-01-01T10:00:00"/>
    <d v="2025-01-01T11:00:00"/>
    <n v="60"/>
    <s v="Tablet"/>
    <s v="Windows"/>
    <s v="Web"/>
    <s v="Reading Material"/>
    <x v="3"/>
    <s v="5G"/>
    <n v="127.53"/>
    <x v="758"/>
    <x v="0"/>
    <n v="4"/>
    <s v="Yes"/>
    <x v="1"/>
    <n v="29.36"/>
    <s v="Yes"/>
    <n v="2"/>
    <x v="188"/>
    <x v="0"/>
    <n v="0"/>
    <x v="1"/>
    <n v="1"/>
  </r>
  <r>
    <s v="EU2558"/>
    <x v="1558"/>
    <s v="Kayla Evans"/>
    <s v="curtisdunn@yahoo.com"/>
    <x v="0"/>
    <x v="6"/>
    <d v="2024-12-26T00:00:00"/>
    <d v="2025-01-01T09:00:00"/>
    <d v="2025-01-01T10:00:00"/>
    <n v="60"/>
    <s v="Laptop"/>
    <s v="macOS"/>
    <s v="Mobile App"/>
    <s v="Discussion"/>
    <x v="1"/>
    <s v="Ethernet"/>
    <n v="461.06"/>
    <x v="759"/>
    <x v="0"/>
    <n v="1"/>
    <s v="Yes"/>
    <x v="0"/>
    <n v="94.3"/>
    <s v="Yes"/>
    <n v="10"/>
    <x v="42"/>
    <x v="5"/>
    <n v="0"/>
    <x v="0"/>
    <n v="1"/>
  </r>
  <r>
    <s v="EU2559"/>
    <x v="1559"/>
    <s v="Christina Gonzales"/>
    <s v="amber52@hall.com"/>
    <x v="4"/>
    <x v="6"/>
    <d v="2025-04-14T00:00:00"/>
    <d v="2025-01-01T14:00:00"/>
    <d v="2025-01-01T15:00:00"/>
    <n v="60"/>
    <s v="Tablet"/>
    <s v="iOS"/>
    <s v="Web"/>
    <s v="Quiz"/>
    <x v="1"/>
    <s v="Ethernet"/>
    <n v="892.17"/>
    <x v="511"/>
    <x v="1"/>
    <n v="1"/>
    <s v="No"/>
    <x v="1"/>
    <n v="51.1"/>
    <s v="Yes"/>
    <n v="2"/>
    <x v="20"/>
    <x v="0"/>
    <n v="1"/>
    <x v="1"/>
    <n v="1"/>
  </r>
  <r>
    <s v="EU2560"/>
    <x v="1560"/>
    <s v="Bethany Carlson"/>
    <s v="sharonwilliams@gmail.com"/>
    <x v="2"/>
    <x v="5"/>
    <d v="2025-02-15T00:00:00"/>
    <d v="2025-01-01T08:00:00"/>
    <d v="2025-01-01T09:00:00"/>
    <n v="60"/>
    <s v="Desktop"/>
    <s v="Windows"/>
    <s v="Web"/>
    <s v="Quiz"/>
    <x v="1"/>
    <s v="4G"/>
    <n v="486.77"/>
    <x v="733"/>
    <x v="1"/>
    <n v="5"/>
    <s v="Yes"/>
    <x v="1"/>
    <n v="80.930000000000007"/>
    <s v="Yes"/>
    <n v="9"/>
    <x v="145"/>
    <x v="5"/>
    <n v="1"/>
    <x v="1"/>
    <n v="1"/>
  </r>
  <r>
    <s v="EU2561"/>
    <x v="1561"/>
    <s v="Kimberly Bender"/>
    <s v="valentinesandra@smith.com"/>
    <x v="4"/>
    <x v="1"/>
    <d v="2025-06-18T00:00:00"/>
    <d v="2025-01-01T11:00:00"/>
    <d v="2025-01-01T12:00:00"/>
    <n v="60"/>
    <s v="Desktop"/>
    <s v="macOS"/>
    <s v="Web"/>
    <s v="Quiz"/>
    <x v="1"/>
    <s v="4G"/>
    <n v="112.98"/>
    <x v="621"/>
    <x v="0"/>
    <n v="5"/>
    <s v="Yes"/>
    <x v="1"/>
    <n v="16.39"/>
    <s v="No"/>
    <n v="1"/>
    <x v="213"/>
    <x v="0"/>
    <n v="0"/>
    <x v="1"/>
    <n v="0"/>
  </r>
  <r>
    <s v="EU2562"/>
    <x v="1562"/>
    <s v="Michael Barton"/>
    <s v="michael51@hotmail.com"/>
    <x v="2"/>
    <x v="5"/>
    <d v="2024-09-12T00:00:00"/>
    <d v="2025-01-01T12:00:00"/>
    <d v="2025-01-01T14:00:00"/>
    <n v="120"/>
    <s v="Desktop"/>
    <s v="Windows"/>
    <s v="Mobile App"/>
    <s v="Assignment"/>
    <x v="0"/>
    <s v="4G"/>
    <n v="604.85"/>
    <x v="760"/>
    <x v="0"/>
    <n v="4"/>
    <s v="Yes"/>
    <x v="1"/>
    <n v="6.39"/>
    <s v="Yes"/>
    <n v="9"/>
    <x v="90"/>
    <x v="2"/>
    <n v="0"/>
    <x v="1"/>
    <n v="1"/>
  </r>
  <r>
    <s v="EU2563"/>
    <x v="1563"/>
    <s v="Michael Mullins"/>
    <s v="chase88@knapp.com"/>
    <x v="0"/>
    <x v="1"/>
    <d v="2025-07-05T00:00:00"/>
    <d v="2025-01-01T10:00:00"/>
    <d v="2025-01-01T11:00:00"/>
    <n v="60"/>
    <s v="Laptop"/>
    <s v="macOS"/>
    <s v="Web"/>
    <s v="Discussion"/>
    <x v="0"/>
    <s v="WiFi"/>
    <n v="75.59"/>
    <x v="758"/>
    <x v="1"/>
    <n v="4"/>
    <s v="Yes"/>
    <x v="0"/>
    <n v="52.61"/>
    <s v="Yes"/>
    <n v="8"/>
    <x v="182"/>
    <x v="0"/>
    <n v="1"/>
    <x v="0"/>
    <n v="1"/>
  </r>
  <r>
    <s v="EU2564"/>
    <x v="1564"/>
    <s v="Thomas Adams"/>
    <s v="andersoncynthia@thomas.biz"/>
    <x v="0"/>
    <x v="1"/>
    <d v="2025-04-18T00:00:00"/>
    <d v="2025-01-01T11:00:00"/>
    <d v="2025-01-01T13:00:00"/>
    <n v="120"/>
    <s v="Desktop"/>
    <s v="Android"/>
    <s v="Mobile App"/>
    <s v="Video"/>
    <x v="4"/>
    <s v="5G"/>
    <n v="229.99"/>
    <x v="102"/>
    <x v="0"/>
    <n v="1"/>
    <s v="Yes"/>
    <x v="1"/>
    <n v="36.39"/>
    <s v="Yes"/>
    <n v="0"/>
    <x v="210"/>
    <x v="5"/>
    <n v="0"/>
    <x v="1"/>
    <n v="1"/>
  </r>
  <r>
    <s v="EU2565"/>
    <x v="1565"/>
    <s v="Denise Wallace"/>
    <s v="gsellers@gmail.com"/>
    <x v="3"/>
    <x v="0"/>
    <d v="2024-10-24T00:00:00"/>
    <d v="2025-01-01T12:00:00"/>
    <d v="2025-01-01T13:00:00"/>
    <n v="60"/>
    <s v="Desktop"/>
    <s v="Android"/>
    <s v="Mobile App"/>
    <s v="Discussion"/>
    <x v="1"/>
    <s v="WiFi"/>
    <n v="438.71"/>
    <x v="147"/>
    <x v="1"/>
    <n v="0"/>
    <s v="Yes"/>
    <x v="0"/>
    <n v="94.3"/>
    <s v="Yes"/>
    <n v="3"/>
    <x v="138"/>
    <x v="3"/>
    <n v="1"/>
    <x v="0"/>
    <n v="1"/>
  </r>
  <r>
    <s v="EU2566"/>
    <x v="1566"/>
    <s v="Cameron Cook"/>
    <s v="meganjordan@obrien.net"/>
    <x v="2"/>
    <x v="4"/>
    <d v="2024-07-29T00:00:00"/>
    <d v="2025-01-01T09:00:00"/>
    <d v="2025-01-01T10:00:00"/>
    <n v="60"/>
    <s v="Smartphone"/>
    <s v="Windows"/>
    <s v="Web"/>
    <s v="Reading Material"/>
    <x v="1"/>
    <s v="4G"/>
    <n v="301.64999999999998"/>
    <x v="633"/>
    <x v="1"/>
    <n v="0"/>
    <s v="No"/>
    <x v="0"/>
    <n v="87"/>
    <s v="No"/>
    <n v="2"/>
    <x v="176"/>
    <x v="3"/>
    <n v="1"/>
    <x v="0"/>
    <n v="0"/>
  </r>
  <r>
    <s v="EU2567"/>
    <x v="1567"/>
    <s v="Emily Smith"/>
    <s v="alexandra18@gmail.com"/>
    <x v="3"/>
    <x v="0"/>
    <d v="2024-11-02T00:00:00"/>
    <d v="2025-01-01T11:00:00"/>
    <d v="2025-01-01T12:00:00"/>
    <n v="60"/>
    <s v="Laptop"/>
    <s v="macOS"/>
    <s v="Mobile App"/>
    <s v="Video"/>
    <x v="4"/>
    <s v="4G"/>
    <n v="463.88"/>
    <x v="422"/>
    <x v="0"/>
    <n v="5"/>
    <s v="Yes"/>
    <x v="0"/>
    <n v="86.82"/>
    <s v="Yes"/>
    <n v="8"/>
    <x v="100"/>
    <x v="4"/>
    <n v="0"/>
    <x v="0"/>
    <n v="1"/>
  </r>
  <r>
    <s v="EU2568"/>
    <x v="1568"/>
    <s v="Cynthia Neal"/>
    <s v="kellyjones@hotmail.com"/>
    <x v="2"/>
    <x v="4"/>
    <d v="2024-10-13T00:00:00"/>
    <d v="2025-01-01T08:00:00"/>
    <d v="2025-01-01T10:00:00"/>
    <n v="120"/>
    <s v="Tablet"/>
    <s v="Android"/>
    <s v="Mobile App"/>
    <s v="Video"/>
    <x v="4"/>
    <s v="4G"/>
    <n v="525.12"/>
    <x v="482"/>
    <x v="0"/>
    <n v="2"/>
    <s v="No"/>
    <x v="1"/>
    <n v="104.8"/>
    <s v="No"/>
    <n v="2"/>
    <x v="24"/>
    <x v="1"/>
    <n v="0"/>
    <x v="1"/>
    <n v="0"/>
  </r>
  <r>
    <s v="EU2569"/>
    <x v="1569"/>
    <s v="Kenneth Hill"/>
    <s v="garciaanthony@kramer.net"/>
    <x v="4"/>
    <x v="2"/>
    <d v="2024-12-15T00:00:00"/>
    <d v="2025-01-01T09:00:00"/>
    <d v="2025-01-01T11:00:00"/>
    <n v="120"/>
    <s v="Desktop"/>
    <s v="Linux"/>
    <s v="Mobile App"/>
    <s v="Discussion"/>
    <x v="1"/>
    <s v="4G"/>
    <n v="309.31"/>
    <x v="318"/>
    <x v="0"/>
    <n v="1"/>
    <s v="No"/>
    <x v="1"/>
    <n v="26.23"/>
    <s v="Yes"/>
    <n v="1"/>
    <x v="151"/>
    <x v="0"/>
    <n v="0"/>
    <x v="1"/>
    <n v="1"/>
  </r>
  <r>
    <s v="EU2570"/>
    <x v="1570"/>
    <s v="Luke Mcmahon"/>
    <s v="ymiller@hotmail.com"/>
    <x v="2"/>
    <x v="6"/>
    <d v="2024-12-25T00:00:00"/>
    <d v="2025-01-01T10:00:00"/>
    <d v="2025-01-01T11:00:00"/>
    <n v="60"/>
    <s v="Desktop"/>
    <s v="Windows"/>
    <s v="Web"/>
    <s v="Video"/>
    <x v="1"/>
    <s v="Ethernet"/>
    <n v="969.86"/>
    <x v="573"/>
    <x v="1"/>
    <n v="2"/>
    <s v="Yes"/>
    <x v="0"/>
    <n v="99.95"/>
    <s v="No"/>
    <n v="7"/>
    <x v="35"/>
    <x v="0"/>
    <n v="1"/>
    <x v="0"/>
    <n v="0"/>
  </r>
  <r>
    <s v="EU2571"/>
    <x v="1571"/>
    <s v="Lisa Rodriguez"/>
    <s v="georgelaura@hotmail.com"/>
    <x v="3"/>
    <x v="4"/>
    <d v="2024-08-16T00:00:00"/>
    <d v="2025-01-01T11:00:00"/>
    <d v="2025-01-01T13:00:00"/>
    <n v="120"/>
    <s v="Smartphone"/>
    <s v="Linux"/>
    <s v="Web"/>
    <s v="Assignment"/>
    <x v="1"/>
    <s v="Ethernet"/>
    <n v="874.36"/>
    <x v="218"/>
    <x v="0"/>
    <n v="1"/>
    <s v="Yes"/>
    <x v="0"/>
    <n v="63.76"/>
    <s v="No"/>
    <n v="1"/>
    <x v="111"/>
    <x v="4"/>
    <n v="0"/>
    <x v="0"/>
    <n v="0"/>
  </r>
  <r>
    <s v="EU2572"/>
    <x v="1572"/>
    <s v="Mr. James Foster PhD"/>
    <s v="yjacobson@cross-nicholson.com"/>
    <x v="1"/>
    <x v="3"/>
    <d v="2025-03-08T00:00:00"/>
    <d v="2025-01-01T13:00:00"/>
    <d v="2025-01-01T15:00:00"/>
    <n v="120"/>
    <s v="Tablet"/>
    <s v="Windows"/>
    <s v="Web"/>
    <s v="Assignment"/>
    <x v="1"/>
    <s v="WiFi"/>
    <n v="460.45"/>
    <x v="467"/>
    <x v="1"/>
    <n v="3"/>
    <s v="Yes"/>
    <x v="1"/>
    <n v="93.64"/>
    <s v="No"/>
    <n v="5"/>
    <x v="130"/>
    <x v="2"/>
    <n v="1"/>
    <x v="1"/>
    <n v="0"/>
  </r>
  <r>
    <s v="EU2573"/>
    <x v="1573"/>
    <s v="Joseph Monroe"/>
    <s v="welchpatrick@yahoo.com"/>
    <x v="0"/>
    <x v="1"/>
    <d v="2024-10-16T00:00:00"/>
    <d v="2025-01-01T09:00:00"/>
    <d v="2025-01-01T11:00:00"/>
    <n v="120"/>
    <s v="Laptop"/>
    <s v="Android"/>
    <s v="Web"/>
    <s v="Quiz"/>
    <x v="2"/>
    <s v="Ethernet"/>
    <n v="534.96"/>
    <x v="275"/>
    <x v="1"/>
    <n v="3"/>
    <s v="Yes"/>
    <x v="1"/>
    <n v="118.91"/>
    <s v="Yes"/>
    <n v="8"/>
    <x v="79"/>
    <x v="0"/>
    <n v="1"/>
    <x v="1"/>
    <n v="1"/>
  </r>
  <r>
    <s v="EU2574"/>
    <x v="1574"/>
    <s v="Lisa Hernandez"/>
    <s v="xlopez@gmail.com"/>
    <x v="4"/>
    <x v="0"/>
    <d v="2025-04-12T00:00:00"/>
    <d v="2025-01-01T09:00:00"/>
    <d v="2025-01-01T11:00:00"/>
    <n v="120"/>
    <s v="Laptop"/>
    <s v="Windows"/>
    <s v="Web"/>
    <s v="Quiz"/>
    <x v="1"/>
    <s v="WiFi"/>
    <n v="553.86"/>
    <x v="336"/>
    <x v="1"/>
    <n v="1"/>
    <s v="Yes"/>
    <x v="0"/>
    <n v="55.8"/>
    <s v="Yes"/>
    <n v="7"/>
    <x v="80"/>
    <x v="2"/>
    <n v="1"/>
    <x v="0"/>
    <n v="1"/>
  </r>
  <r>
    <s v="EU2575"/>
    <x v="1575"/>
    <s v="Robert Mitchell"/>
    <s v="lopezjason@cochran.com"/>
    <x v="0"/>
    <x v="4"/>
    <d v="2025-06-25T00:00:00"/>
    <d v="2025-01-01T11:00:00"/>
    <d v="2025-01-01T12:00:00"/>
    <n v="60"/>
    <s v="Desktop"/>
    <s v="Android"/>
    <s v="Web"/>
    <s v="Discussion"/>
    <x v="1"/>
    <s v="WiFi"/>
    <n v="586.61"/>
    <x v="345"/>
    <x v="1"/>
    <n v="2"/>
    <s v="No"/>
    <x v="0"/>
    <n v="95.69"/>
    <s v="Yes"/>
    <n v="6"/>
    <x v="168"/>
    <x v="0"/>
    <n v="1"/>
    <x v="0"/>
    <n v="1"/>
  </r>
  <r>
    <s v="EU2576"/>
    <x v="1576"/>
    <s v="Shawna Cooper"/>
    <s v="wwilliamson@yahoo.com"/>
    <x v="2"/>
    <x v="6"/>
    <d v="2024-12-01T00:00:00"/>
    <d v="2025-01-01T10:00:00"/>
    <d v="2025-01-01T12:00:00"/>
    <n v="120"/>
    <s v="Tablet"/>
    <s v="iOS"/>
    <s v="Mobile App"/>
    <s v="Assignment"/>
    <x v="4"/>
    <s v="5G"/>
    <n v="691.39"/>
    <x v="349"/>
    <x v="1"/>
    <n v="4"/>
    <s v="Yes"/>
    <x v="0"/>
    <n v="62.1"/>
    <s v="Yes"/>
    <n v="10"/>
    <x v="187"/>
    <x v="1"/>
    <n v="1"/>
    <x v="0"/>
    <n v="1"/>
  </r>
  <r>
    <s v="EU2577"/>
    <x v="1577"/>
    <s v="Barbara Hubbard"/>
    <s v="kmcdaniel@hotmail.com"/>
    <x v="0"/>
    <x v="1"/>
    <d v="2024-08-04T00:00:00"/>
    <d v="2025-01-01T09:00:00"/>
    <d v="2025-01-01T11:00:00"/>
    <n v="120"/>
    <s v="Desktop"/>
    <s v="Windows"/>
    <s v="Web"/>
    <s v="Quiz"/>
    <x v="2"/>
    <s v="5G"/>
    <n v="887.92"/>
    <x v="473"/>
    <x v="1"/>
    <n v="1"/>
    <s v="Yes"/>
    <x v="0"/>
    <n v="96.02"/>
    <s v="No"/>
    <n v="3"/>
    <x v="37"/>
    <x v="2"/>
    <n v="1"/>
    <x v="0"/>
    <n v="0"/>
  </r>
  <r>
    <s v="EU2578"/>
    <x v="1578"/>
    <s v="Brian Mcbride"/>
    <s v="patriciaharmon@yahoo.com"/>
    <x v="2"/>
    <x v="1"/>
    <d v="2025-03-15T00:00:00"/>
    <d v="2025-01-01T13:00:00"/>
    <d v="2025-01-01T14:00:00"/>
    <n v="60"/>
    <s v="Smartphone"/>
    <s v="Windows"/>
    <s v="Mobile App"/>
    <s v="Quiz"/>
    <x v="4"/>
    <s v="5G"/>
    <n v="339.37"/>
    <x v="145"/>
    <x v="0"/>
    <n v="1"/>
    <s v="No"/>
    <x v="0"/>
    <n v="44.64"/>
    <s v="No"/>
    <n v="0"/>
    <x v="94"/>
    <x v="0"/>
    <n v="0"/>
    <x v="0"/>
    <n v="0"/>
  </r>
  <r>
    <s v="EU2579"/>
    <x v="1579"/>
    <s v="Mary Miller"/>
    <s v="ahernandez@hotmail.com"/>
    <x v="1"/>
    <x v="5"/>
    <d v="2024-09-30T00:00:00"/>
    <d v="2025-01-01T11:00:00"/>
    <d v="2025-01-01T12:00:00"/>
    <n v="60"/>
    <s v="Desktop"/>
    <s v="Windows"/>
    <s v="Mobile App"/>
    <s v="Assignment"/>
    <x v="3"/>
    <s v="WiFi"/>
    <n v="794.32"/>
    <x v="606"/>
    <x v="1"/>
    <n v="3"/>
    <s v="No"/>
    <x v="1"/>
    <n v="64.13"/>
    <s v="No"/>
    <n v="6"/>
    <x v="75"/>
    <x v="0"/>
    <n v="1"/>
    <x v="1"/>
    <n v="0"/>
  </r>
  <r>
    <s v="EU2580"/>
    <x v="1580"/>
    <s v="Alicia Allen"/>
    <s v="qbennett@hotmail.com"/>
    <x v="4"/>
    <x v="4"/>
    <d v="2024-09-02T00:00:00"/>
    <d v="2025-01-01T09:00:00"/>
    <d v="2025-01-01T11:00:00"/>
    <n v="120"/>
    <s v="Smartphone"/>
    <s v="Android"/>
    <s v="Web"/>
    <s v="Quiz"/>
    <x v="0"/>
    <s v="Ethernet"/>
    <n v="263.83"/>
    <x v="761"/>
    <x v="0"/>
    <n v="4"/>
    <s v="Yes"/>
    <x v="0"/>
    <n v="10.99"/>
    <s v="No"/>
    <n v="7"/>
    <x v="46"/>
    <x v="3"/>
    <n v="0"/>
    <x v="0"/>
    <n v="0"/>
  </r>
  <r>
    <s v="EU2581"/>
    <x v="1581"/>
    <s v="Rodney Williams"/>
    <s v="brose@hotmail.com"/>
    <x v="2"/>
    <x v="5"/>
    <d v="2024-10-13T00:00:00"/>
    <d v="2025-01-01T08:00:00"/>
    <d v="2025-01-01T09:00:00"/>
    <n v="60"/>
    <s v="Desktop"/>
    <s v="Android"/>
    <s v="Web"/>
    <s v="Discussion"/>
    <x v="4"/>
    <s v="4G"/>
    <n v="986.37"/>
    <x v="88"/>
    <x v="0"/>
    <n v="3"/>
    <s v="Yes"/>
    <x v="0"/>
    <n v="72.78"/>
    <s v="Yes"/>
    <n v="9"/>
    <x v="29"/>
    <x v="5"/>
    <n v="0"/>
    <x v="0"/>
    <n v="1"/>
  </r>
  <r>
    <s v="EU2582"/>
    <x v="1582"/>
    <s v="Jacob Reese"/>
    <s v="fhunter@harris.net"/>
    <x v="2"/>
    <x v="3"/>
    <d v="2025-03-30T00:00:00"/>
    <d v="2025-01-01T11:00:00"/>
    <d v="2025-01-01T13:00:00"/>
    <n v="120"/>
    <s v="Tablet"/>
    <s v="iOS"/>
    <s v="Mobile App"/>
    <s v="Discussion"/>
    <x v="1"/>
    <s v="Ethernet"/>
    <n v="330.61"/>
    <x v="255"/>
    <x v="1"/>
    <n v="0"/>
    <s v="No"/>
    <x v="1"/>
    <n v="10.1"/>
    <s v="Yes"/>
    <n v="4"/>
    <x v="24"/>
    <x v="1"/>
    <n v="1"/>
    <x v="1"/>
    <n v="1"/>
  </r>
  <r>
    <s v="EU2583"/>
    <x v="1583"/>
    <s v="Katie Mcintosh"/>
    <s v="william51@fitzgerald.com"/>
    <x v="3"/>
    <x v="2"/>
    <d v="2025-01-25T00:00:00"/>
    <d v="2025-01-01T11:00:00"/>
    <d v="2025-01-01T13:00:00"/>
    <n v="120"/>
    <s v="Tablet"/>
    <s v="Windows"/>
    <s v="Web"/>
    <s v="Reading Material"/>
    <x v="3"/>
    <s v="5G"/>
    <n v="938.22"/>
    <x v="485"/>
    <x v="0"/>
    <n v="2"/>
    <s v="Yes"/>
    <x v="1"/>
    <n v="113.57"/>
    <s v="Yes"/>
    <n v="1"/>
    <x v="74"/>
    <x v="1"/>
    <n v="0"/>
    <x v="1"/>
    <n v="1"/>
  </r>
  <r>
    <s v="EU2584"/>
    <x v="1584"/>
    <s v="Jeffrey Pierce"/>
    <s v="lisa52@yahoo.com"/>
    <x v="0"/>
    <x v="0"/>
    <d v="2024-10-24T00:00:00"/>
    <d v="2025-01-01T13:00:00"/>
    <d v="2025-01-01T14:00:00"/>
    <n v="60"/>
    <s v="Desktop"/>
    <s v="iOS"/>
    <s v="Mobile App"/>
    <s v="Assignment"/>
    <x v="4"/>
    <s v="Ethernet"/>
    <n v="263.83999999999997"/>
    <x v="99"/>
    <x v="0"/>
    <n v="5"/>
    <s v="No"/>
    <x v="1"/>
    <n v="58.22"/>
    <s v="No"/>
    <n v="6"/>
    <x v="136"/>
    <x v="4"/>
    <n v="0"/>
    <x v="1"/>
    <n v="0"/>
  </r>
  <r>
    <s v="EU2585"/>
    <x v="1585"/>
    <s v="Christina Heath"/>
    <s v="scottbenson@hotmail.com"/>
    <x v="4"/>
    <x v="3"/>
    <d v="2024-10-05T00:00:00"/>
    <d v="2025-01-01T09:00:00"/>
    <d v="2025-01-01T10:00:00"/>
    <n v="60"/>
    <s v="Desktop"/>
    <s v="Windows"/>
    <s v="Mobile App"/>
    <s v="Discussion"/>
    <x v="1"/>
    <s v="5G"/>
    <n v="344.5"/>
    <x v="316"/>
    <x v="0"/>
    <n v="2"/>
    <s v="No"/>
    <x v="0"/>
    <n v="30.54"/>
    <s v="No"/>
    <n v="3"/>
    <x v="134"/>
    <x v="0"/>
    <n v="0"/>
    <x v="0"/>
    <n v="0"/>
  </r>
  <r>
    <s v="EU2586"/>
    <x v="1586"/>
    <s v="Pamela Pierce"/>
    <s v="marcusholt@sims.com"/>
    <x v="4"/>
    <x v="6"/>
    <d v="2025-01-09T00:00:00"/>
    <d v="2025-01-01T14:00:00"/>
    <d v="2025-01-01T15:00:00"/>
    <n v="60"/>
    <s v="Smartphone"/>
    <s v="iOS"/>
    <s v="Mobile App"/>
    <s v="Discussion"/>
    <x v="2"/>
    <s v="WiFi"/>
    <n v="881.26"/>
    <x v="437"/>
    <x v="1"/>
    <n v="5"/>
    <s v="Yes"/>
    <x v="0"/>
    <n v="63.41"/>
    <s v="Yes"/>
    <n v="4"/>
    <x v="46"/>
    <x v="0"/>
    <n v="1"/>
    <x v="0"/>
    <n v="1"/>
  </r>
  <r>
    <s v="EU2587"/>
    <x v="1587"/>
    <s v="Sophia Lopez"/>
    <s v="qjohns@sanchez.com"/>
    <x v="4"/>
    <x v="0"/>
    <d v="2024-09-13T00:00:00"/>
    <d v="2025-01-01T11:00:00"/>
    <d v="2025-01-01T12:00:00"/>
    <n v="60"/>
    <s v="Smartphone"/>
    <s v="iOS"/>
    <s v="Mobile App"/>
    <s v="Reading Material"/>
    <x v="4"/>
    <s v="WiFi"/>
    <n v="883.97"/>
    <x v="294"/>
    <x v="0"/>
    <n v="4"/>
    <s v="No"/>
    <x v="1"/>
    <n v="112.72"/>
    <s v="No"/>
    <n v="4"/>
    <x v="105"/>
    <x v="2"/>
    <n v="0"/>
    <x v="1"/>
    <n v="0"/>
  </r>
  <r>
    <s v="EU2588"/>
    <x v="1588"/>
    <s v="Robert Gonzalez"/>
    <s v="mark31@gmail.com"/>
    <x v="4"/>
    <x v="2"/>
    <d v="2024-08-04T00:00:00"/>
    <d v="2025-01-01T08:00:00"/>
    <d v="2025-01-01T10:00:00"/>
    <n v="120"/>
    <s v="Laptop"/>
    <s v="Android"/>
    <s v="Mobile App"/>
    <s v="Quiz"/>
    <x v="3"/>
    <s v="WiFi"/>
    <n v="932.86"/>
    <x v="506"/>
    <x v="0"/>
    <n v="5"/>
    <s v="No"/>
    <x v="0"/>
    <n v="66.72"/>
    <s v="No"/>
    <n v="0"/>
    <x v="241"/>
    <x v="3"/>
    <n v="0"/>
    <x v="0"/>
    <n v="0"/>
  </r>
  <r>
    <s v="EU2589"/>
    <x v="1589"/>
    <s v="Isaiah Kidd"/>
    <s v="mbates@rice.org"/>
    <x v="0"/>
    <x v="5"/>
    <d v="2025-01-01T00:00:00"/>
    <d v="2025-01-01T13:00:00"/>
    <d v="2025-01-01T14:00:00"/>
    <n v="60"/>
    <s v="Smartphone"/>
    <s v="macOS"/>
    <s v="Web"/>
    <s v="Reading Material"/>
    <x v="2"/>
    <s v="5G"/>
    <n v="641.85"/>
    <x v="390"/>
    <x v="0"/>
    <n v="3"/>
    <s v="Yes"/>
    <x v="0"/>
    <n v="70.540000000000006"/>
    <s v="Yes"/>
    <n v="6"/>
    <x v="67"/>
    <x v="4"/>
    <n v="0"/>
    <x v="0"/>
    <n v="1"/>
  </r>
  <r>
    <s v="EU2590"/>
    <x v="1590"/>
    <s v="Kimberly Rivera"/>
    <s v="fgordon@gmail.com"/>
    <x v="4"/>
    <x v="1"/>
    <d v="2025-07-07T00:00:00"/>
    <d v="2025-01-01T10:00:00"/>
    <d v="2025-01-01T11:00:00"/>
    <n v="60"/>
    <s v="Smartphone"/>
    <s v="macOS"/>
    <s v="Mobile App"/>
    <s v="Video"/>
    <x v="3"/>
    <s v="Ethernet"/>
    <n v="272.79000000000002"/>
    <x v="722"/>
    <x v="1"/>
    <n v="3"/>
    <s v="No"/>
    <x v="0"/>
    <n v="82.94"/>
    <s v="No"/>
    <n v="3"/>
    <x v="181"/>
    <x v="3"/>
    <n v="1"/>
    <x v="0"/>
    <n v="0"/>
  </r>
  <r>
    <s v="EU2591"/>
    <x v="1591"/>
    <s v="Justin Anderson"/>
    <s v="craig95@gmail.com"/>
    <x v="4"/>
    <x v="3"/>
    <d v="2025-04-23T00:00:00"/>
    <d v="2025-01-01T08:00:00"/>
    <d v="2025-01-01T09:00:00"/>
    <n v="60"/>
    <s v="Laptop"/>
    <s v="Windows"/>
    <s v="Web"/>
    <s v="Video"/>
    <x v="1"/>
    <s v="5G"/>
    <n v="299.81"/>
    <x v="17"/>
    <x v="0"/>
    <n v="0"/>
    <s v="Yes"/>
    <x v="0"/>
    <n v="91.35"/>
    <s v="Yes"/>
    <n v="7"/>
    <x v="72"/>
    <x v="0"/>
    <n v="0"/>
    <x v="0"/>
    <n v="1"/>
  </r>
  <r>
    <s v="EU2592"/>
    <x v="1592"/>
    <s v="Emily Hardy"/>
    <s v="waltersbrandy@casey-huerta.com"/>
    <x v="3"/>
    <x v="1"/>
    <d v="2025-01-21T00:00:00"/>
    <d v="2025-01-01T13:00:00"/>
    <d v="2025-01-01T14:00:00"/>
    <n v="60"/>
    <s v="Smartphone"/>
    <s v="iOS"/>
    <s v="Web"/>
    <s v="Assignment"/>
    <x v="1"/>
    <s v="WiFi"/>
    <n v="247.93"/>
    <x v="698"/>
    <x v="0"/>
    <n v="5"/>
    <s v="Yes"/>
    <x v="0"/>
    <n v="105.82"/>
    <s v="Yes"/>
    <n v="9"/>
    <x v="124"/>
    <x v="1"/>
    <n v="0"/>
    <x v="0"/>
    <n v="1"/>
  </r>
  <r>
    <s v="EU2593"/>
    <x v="1593"/>
    <s v="Miguel Fields"/>
    <s v="greg47@yahoo.com"/>
    <x v="3"/>
    <x v="2"/>
    <d v="2025-06-24T00:00:00"/>
    <d v="2025-01-01T13:00:00"/>
    <d v="2025-01-01T15:00:00"/>
    <n v="120"/>
    <s v="Desktop"/>
    <s v="Linux"/>
    <s v="Mobile App"/>
    <s v="Reading Material"/>
    <x v="0"/>
    <s v="5G"/>
    <n v="225.79"/>
    <x v="50"/>
    <x v="0"/>
    <n v="3"/>
    <s v="No"/>
    <x v="1"/>
    <n v="45.56"/>
    <s v="No"/>
    <n v="7"/>
    <x v="3"/>
    <x v="0"/>
    <n v="0"/>
    <x v="1"/>
    <n v="0"/>
  </r>
  <r>
    <s v="EU2594"/>
    <x v="1594"/>
    <s v="Cynthia Wright"/>
    <s v="calvin67@lopez.com"/>
    <x v="2"/>
    <x v="6"/>
    <d v="2025-04-19T00:00:00"/>
    <d v="2025-01-01T11:00:00"/>
    <d v="2025-01-01T12:00:00"/>
    <n v="60"/>
    <s v="Smartphone"/>
    <s v="Android"/>
    <s v="Web"/>
    <s v="Video"/>
    <x v="2"/>
    <s v="WiFi"/>
    <n v="482.95"/>
    <x v="550"/>
    <x v="0"/>
    <n v="0"/>
    <s v="Yes"/>
    <x v="1"/>
    <n v="20.87"/>
    <s v="No"/>
    <n v="7"/>
    <x v="31"/>
    <x v="5"/>
    <n v="0"/>
    <x v="1"/>
    <n v="0"/>
  </r>
  <r>
    <s v="EU2595"/>
    <x v="1595"/>
    <s v="Travis Wang"/>
    <s v="nbenjamin@gmail.com"/>
    <x v="2"/>
    <x v="5"/>
    <d v="2025-04-23T00:00:00"/>
    <d v="2025-01-01T11:00:00"/>
    <d v="2025-01-01T12:00:00"/>
    <n v="60"/>
    <s v="Laptop"/>
    <s v="Android"/>
    <s v="Web"/>
    <s v="Reading Material"/>
    <x v="4"/>
    <s v="Ethernet"/>
    <n v="949.21"/>
    <x v="253"/>
    <x v="1"/>
    <n v="3"/>
    <s v="Yes"/>
    <x v="0"/>
    <n v="53.95"/>
    <s v="No"/>
    <n v="3"/>
    <x v="145"/>
    <x v="0"/>
    <n v="1"/>
    <x v="0"/>
    <n v="0"/>
  </r>
  <r>
    <s v="EU2596"/>
    <x v="1596"/>
    <s v="Emily Rodriguez"/>
    <s v="terry62@yahoo.com"/>
    <x v="4"/>
    <x v="6"/>
    <d v="2025-06-14T00:00:00"/>
    <d v="2025-01-01T09:00:00"/>
    <d v="2025-01-01T11:00:00"/>
    <n v="120"/>
    <s v="Desktop"/>
    <s v="iOS"/>
    <s v="Mobile App"/>
    <s v="Reading Material"/>
    <x v="4"/>
    <s v="Ethernet"/>
    <n v="195.77"/>
    <x v="568"/>
    <x v="1"/>
    <n v="1"/>
    <s v="No"/>
    <x v="0"/>
    <n v="5.16"/>
    <s v="No"/>
    <n v="6"/>
    <x v="229"/>
    <x v="4"/>
    <n v="1"/>
    <x v="0"/>
    <n v="0"/>
  </r>
  <r>
    <s v="EU2597"/>
    <x v="1597"/>
    <s v="Brittany Powell"/>
    <s v="vaughnkristie@yahoo.com"/>
    <x v="2"/>
    <x v="0"/>
    <d v="2024-08-07T00:00:00"/>
    <d v="2025-01-01T12:00:00"/>
    <d v="2025-01-01T14:00:00"/>
    <n v="120"/>
    <s v="Smartphone"/>
    <s v="Android"/>
    <s v="Mobile App"/>
    <s v="Quiz"/>
    <x v="4"/>
    <s v="Ethernet"/>
    <n v="393.59"/>
    <x v="408"/>
    <x v="0"/>
    <n v="0"/>
    <s v="No"/>
    <x v="0"/>
    <n v="77.819999999999993"/>
    <s v="No"/>
    <n v="2"/>
    <x v="2"/>
    <x v="2"/>
    <n v="0"/>
    <x v="0"/>
    <n v="0"/>
  </r>
  <r>
    <s v="EU2598"/>
    <x v="1598"/>
    <s v="Kelli Harvey"/>
    <s v="madisonlynch@johnson.com"/>
    <x v="1"/>
    <x v="2"/>
    <d v="2025-06-10T00:00:00"/>
    <d v="2025-01-01T12:00:00"/>
    <d v="2025-01-01T13:00:00"/>
    <n v="60"/>
    <s v="Smartphone"/>
    <s v="Android"/>
    <s v="Mobile App"/>
    <s v="Video"/>
    <x v="4"/>
    <s v="WiFi"/>
    <n v="327.94"/>
    <x v="456"/>
    <x v="1"/>
    <n v="2"/>
    <s v="Yes"/>
    <x v="0"/>
    <n v="99.45"/>
    <s v="Yes"/>
    <n v="1"/>
    <x v="206"/>
    <x v="0"/>
    <n v="1"/>
    <x v="0"/>
    <n v="1"/>
  </r>
  <r>
    <s v="EU2599"/>
    <x v="1599"/>
    <s v="Hannah Strickland"/>
    <s v="catherine20@hotmail.com"/>
    <x v="3"/>
    <x v="6"/>
    <d v="2024-09-02T00:00:00"/>
    <d v="2025-01-01T10:00:00"/>
    <d v="2025-01-01T12:00:00"/>
    <n v="120"/>
    <s v="Tablet"/>
    <s v="Android"/>
    <s v="Mobile App"/>
    <s v="Discussion"/>
    <x v="3"/>
    <s v="Ethernet"/>
    <n v="468.5"/>
    <x v="538"/>
    <x v="1"/>
    <n v="4"/>
    <s v="No"/>
    <x v="0"/>
    <n v="25.21"/>
    <s v="Yes"/>
    <n v="8"/>
    <x v="91"/>
    <x v="4"/>
    <n v="1"/>
    <x v="0"/>
    <n v="1"/>
  </r>
  <r>
    <s v="EU2600"/>
    <x v="1600"/>
    <s v="Mrs. Kristi Lee"/>
    <s v="saundersstacey@gmail.com"/>
    <x v="1"/>
    <x v="2"/>
    <d v="2025-02-23T00:00:00"/>
    <d v="2025-01-01T09:00:00"/>
    <d v="2025-01-01T11:00:00"/>
    <n v="120"/>
    <s v="Laptop"/>
    <s v="iOS"/>
    <s v="Mobile App"/>
    <s v="Video"/>
    <x v="2"/>
    <s v="WiFi"/>
    <n v="890.95"/>
    <x v="345"/>
    <x v="0"/>
    <n v="5"/>
    <s v="No"/>
    <x v="1"/>
    <n v="55.96"/>
    <s v="No"/>
    <n v="7"/>
    <x v="24"/>
    <x v="0"/>
    <n v="0"/>
    <x v="1"/>
    <n v="0"/>
  </r>
  <r>
    <s v="EU2601"/>
    <x v="1601"/>
    <s v="Gabriel Conner"/>
    <s v="sarah69@hotmail.com"/>
    <x v="3"/>
    <x v="4"/>
    <d v="2025-02-19T00:00:00"/>
    <d v="2025-01-01T13:00:00"/>
    <d v="2025-01-01T14:00:00"/>
    <n v="60"/>
    <s v="Smartphone"/>
    <s v="Linux"/>
    <s v="Web"/>
    <s v="Quiz"/>
    <x v="0"/>
    <s v="Ethernet"/>
    <n v="516.63"/>
    <x v="663"/>
    <x v="0"/>
    <n v="0"/>
    <s v="Yes"/>
    <x v="1"/>
    <n v="99.69"/>
    <s v="Yes"/>
    <n v="1"/>
    <x v="40"/>
    <x v="0"/>
    <n v="0"/>
    <x v="1"/>
    <n v="1"/>
  </r>
  <r>
    <s v="EU2602"/>
    <x v="1602"/>
    <s v="Michael Travis"/>
    <s v="davisdonna@hotmail.com"/>
    <x v="2"/>
    <x v="1"/>
    <d v="2025-04-28T00:00:00"/>
    <d v="2025-01-01T08:00:00"/>
    <d v="2025-01-01T09:00:00"/>
    <n v="60"/>
    <s v="Desktop"/>
    <s v="Linux"/>
    <s v="Mobile App"/>
    <s v="Discussion"/>
    <x v="4"/>
    <s v="4G"/>
    <n v="464.33"/>
    <x v="486"/>
    <x v="0"/>
    <n v="0"/>
    <s v="Yes"/>
    <x v="0"/>
    <n v="71.02"/>
    <s v="No"/>
    <n v="3"/>
    <x v="33"/>
    <x v="5"/>
    <n v="0"/>
    <x v="0"/>
    <n v="0"/>
  </r>
  <r>
    <s v="EU2603"/>
    <x v="1603"/>
    <s v="Andrew Alexander"/>
    <s v="collierkevin@yahoo.com"/>
    <x v="2"/>
    <x v="0"/>
    <d v="2025-05-15T00:00:00"/>
    <d v="2025-01-01T09:00:00"/>
    <d v="2025-01-01T10:00:00"/>
    <n v="60"/>
    <s v="Laptop"/>
    <s v="Windows"/>
    <s v="Web"/>
    <s v="Video"/>
    <x v="1"/>
    <s v="WiFi"/>
    <n v="899.11"/>
    <x v="762"/>
    <x v="1"/>
    <n v="3"/>
    <s v="Yes"/>
    <x v="0"/>
    <n v="70.010000000000005"/>
    <s v="No"/>
    <n v="10"/>
    <x v="28"/>
    <x v="1"/>
    <n v="1"/>
    <x v="0"/>
    <n v="0"/>
  </r>
  <r>
    <s v="EU2604"/>
    <x v="1604"/>
    <s v="Joshua Acosta"/>
    <s v="mikewilliams@castro-paul.com"/>
    <x v="3"/>
    <x v="3"/>
    <d v="2025-01-20T00:00:00"/>
    <d v="2025-01-01T09:00:00"/>
    <d v="2025-01-01T11:00:00"/>
    <n v="120"/>
    <s v="Desktop"/>
    <s v="iOS"/>
    <s v="Web"/>
    <s v="Reading Material"/>
    <x v="2"/>
    <s v="5G"/>
    <n v="878.2"/>
    <x v="513"/>
    <x v="1"/>
    <n v="1"/>
    <s v="Yes"/>
    <x v="1"/>
    <n v="76.12"/>
    <s v="No"/>
    <n v="3"/>
    <x v="119"/>
    <x v="0"/>
    <n v="1"/>
    <x v="1"/>
    <n v="0"/>
  </r>
  <r>
    <s v="EU2605"/>
    <x v="1605"/>
    <s v="Cheyenne Smith"/>
    <s v="rvalencia@hotmail.com"/>
    <x v="3"/>
    <x v="1"/>
    <d v="2025-01-23T00:00:00"/>
    <d v="2025-01-01T08:00:00"/>
    <d v="2025-01-01T10:00:00"/>
    <n v="120"/>
    <s v="Tablet"/>
    <s v="Linux"/>
    <s v="Web"/>
    <s v="Assignment"/>
    <x v="1"/>
    <s v="5G"/>
    <n v="444.23"/>
    <x v="503"/>
    <x v="1"/>
    <n v="2"/>
    <s v="No"/>
    <x v="0"/>
    <n v="32.950000000000003"/>
    <s v="No"/>
    <n v="1"/>
    <x v="101"/>
    <x v="0"/>
    <n v="1"/>
    <x v="0"/>
    <n v="0"/>
  </r>
  <r>
    <s v="EU2606"/>
    <x v="1606"/>
    <s v="Chloe Johnson"/>
    <s v="ssimmons@hotmail.com"/>
    <x v="1"/>
    <x v="2"/>
    <d v="2024-12-15T00:00:00"/>
    <d v="2025-01-01T14:00:00"/>
    <d v="2025-01-01T15:00:00"/>
    <n v="60"/>
    <s v="Smartphone"/>
    <s v="iOS"/>
    <s v="Mobile App"/>
    <s v="Reading Material"/>
    <x v="0"/>
    <s v="4G"/>
    <n v="609.86"/>
    <x v="547"/>
    <x v="0"/>
    <n v="3"/>
    <s v="Yes"/>
    <x v="0"/>
    <n v="36.14"/>
    <s v="Yes"/>
    <n v="9"/>
    <x v="63"/>
    <x v="0"/>
    <n v="0"/>
    <x v="0"/>
    <n v="1"/>
  </r>
  <r>
    <s v="EU2607"/>
    <x v="1607"/>
    <s v="Jeffery Sanchez"/>
    <s v="patriciawatson@hotmail.com"/>
    <x v="3"/>
    <x v="5"/>
    <d v="2024-09-12T00:00:00"/>
    <d v="2025-01-01T09:00:00"/>
    <d v="2025-01-01T11:00:00"/>
    <n v="120"/>
    <s v="Laptop"/>
    <s v="iOS"/>
    <s v="Mobile App"/>
    <s v="Assignment"/>
    <x v="2"/>
    <s v="WiFi"/>
    <n v="983.67"/>
    <x v="288"/>
    <x v="0"/>
    <n v="0"/>
    <s v="Yes"/>
    <x v="0"/>
    <n v="21.86"/>
    <s v="Yes"/>
    <n v="2"/>
    <x v="143"/>
    <x v="1"/>
    <n v="0"/>
    <x v="0"/>
    <n v="1"/>
  </r>
  <r>
    <s v="EU2608"/>
    <x v="1608"/>
    <s v="Jessica Schaefer"/>
    <s v="veronicamiller@hotmail.com"/>
    <x v="1"/>
    <x v="6"/>
    <d v="2025-03-17T00:00:00"/>
    <d v="2025-01-01T14:00:00"/>
    <d v="2025-01-01T15:00:00"/>
    <n v="60"/>
    <s v="Desktop"/>
    <s v="Linux"/>
    <s v="Mobile App"/>
    <s v="Discussion"/>
    <x v="3"/>
    <s v="4G"/>
    <n v="259.25"/>
    <x v="763"/>
    <x v="0"/>
    <n v="1"/>
    <s v="No"/>
    <x v="0"/>
    <n v="110.92"/>
    <s v="No"/>
    <n v="2"/>
    <x v="192"/>
    <x v="0"/>
    <n v="0"/>
    <x v="0"/>
    <n v="0"/>
  </r>
  <r>
    <s v="EU2609"/>
    <x v="1609"/>
    <s v="Ryan Rhodes"/>
    <s v="lisaromero@hotmail.com"/>
    <x v="2"/>
    <x v="6"/>
    <d v="2025-05-14T00:00:00"/>
    <d v="2025-01-01T11:00:00"/>
    <d v="2025-01-01T12:00:00"/>
    <n v="60"/>
    <s v="Laptop"/>
    <s v="Linux"/>
    <s v="Mobile App"/>
    <s v="Discussion"/>
    <x v="0"/>
    <s v="WiFi"/>
    <n v="922.12"/>
    <x v="337"/>
    <x v="0"/>
    <n v="2"/>
    <s v="No"/>
    <x v="0"/>
    <n v="57.53"/>
    <s v="Yes"/>
    <n v="10"/>
    <x v="188"/>
    <x v="5"/>
    <n v="0"/>
    <x v="0"/>
    <n v="1"/>
  </r>
  <r>
    <s v="EU2610"/>
    <x v="1610"/>
    <s v="Nathan Chandler"/>
    <s v="paulstevenson@douglas.info"/>
    <x v="4"/>
    <x v="5"/>
    <d v="2025-04-30T00:00:00"/>
    <d v="2025-01-01T10:00:00"/>
    <d v="2025-01-01T12:00:00"/>
    <n v="120"/>
    <s v="Desktop"/>
    <s v="Windows"/>
    <s v="Mobile App"/>
    <s v="Quiz"/>
    <x v="2"/>
    <s v="WiFi"/>
    <n v="334.3"/>
    <x v="152"/>
    <x v="0"/>
    <n v="5"/>
    <s v="Yes"/>
    <x v="0"/>
    <n v="10.54"/>
    <s v="No"/>
    <n v="6"/>
    <x v="209"/>
    <x v="0"/>
    <n v="0"/>
    <x v="0"/>
    <n v="0"/>
  </r>
  <r>
    <s v="EU2611"/>
    <x v="1611"/>
    <s v="Stephanie Sanchez"/>
    <s v="radams@gmail.com"/>
    <x v="3"/>
    <x v="0"/>
    <d v="2025-05-24T00:00:00"/>
    <d v="2025-01-01T12:00:00"/>
    <d v="2025-01-01T14:00:00"/>
    <n v="120"/>
    <s v="Desktop"/>
    <s v="macOS"/>
    <s v="Mobile App"/>
    <s v="Discussion"/>
    <x v="3"/>
    <s v="Ethernet"/>
    <n v="236.2"/>
    <x v="755"/>
    <x v="1"/>
    <n v="1"/>
    <s v="No"/>
    <x v="0"/>
    <n v="58.45"/>
    <s v="Yes"/>
    <n v="6"/>
    <x v="3"/>
    <x v="2"/>
    <n v="1"/>
    <x v="0"/>
    <n v="1"/>
  </r>
  <r>
    <s v="EU2612"/>
    <x v="1612"/>
    <s v="Kerry Baker"/>
    <s v="eric95@gmail.com"/>
    <x v="1"/>
    <x v="3"/>
    <d v="2025-04-28T00:00:00"/>
    <d v="2025-01-01T08:00:00"/>
    <d v="2025-01-01T09:00:00"/>
    <n v="60"/>
    <s v="Desktop"/>
    <s v="Linux"/>
    <s v="Web"/>
    <s v="Video"/>
    <x v="0"/>
    <s v="WiFi"/>
    <n v="388.31"/>
    <x v="579"/>
    <x v="1"/>
    <n v="2"/>
    <s v="No"/>
    <x v="0"/>
    <n v="8.64"/>
    <s v="No"/>
    <n v="6"/>
    <x v="170"/>
    <x v="5"/>
    <n v="1"/>
    <x v="0"/>
    <n v="0"/>
  </r>
  <r>
    <s v="EU2613"/>
    <x v="1613"/>
    <s v="Ian Bradford"/>
    <s v="blake32@gmail.com"/>
    <x v="0"/>
    <x v="0"/>
    <d v="2025-06-11T00:00:00"/>
    <d v="2025-01-01T12:00:00"/>
    <d v="2025-01-01T14:00:00"/>
    <n v="120"/>
    <s v="Tablet"/>
    <s v="Windows"/>
    <s v="Mobile App"/>
    <s v="Discussion"/>
    <x v="0"/>
    <s v="Ethernet"/>
    <n v="668.41"/>
    <x v="764"/>
    <x v="0"/>
    <n v="1"/>
    <s v="No"/>
    <x v="0"/>
    <n v="17.71"/>
    <s v="No"/>
    <n v="10"/>
    <x v="100"/>
    <x v="0"/>
    <n v="0"/>
    <x v="0"/>
    <n v="0"/>
  </r>
  <r>
    <s v="EU2614"/>
    <x v="1614"/>
    <s v="Kim Mendoza"/>
    <s v="karen70@hotmail.com"/>
    <x v="0"/>
    <x v="5"/>
    <d v="2024-10-29T00:00:00"/>
    <d v="2025-01-01T11:00:00"/>
    <d v="2025-01-01T13:00:00"/>
    <n v="120"/>
    <s v="Smartphone"/>
    <s v="iOS"/>
    <s v="Mobile App"/>
    <s v="Quiz"/>
    <x v="3"/>
    <s v="WiFi"/>
    <n v="685.22"/>
    <x v="765"/>
    <x v="1"/>
    <n v="5"/>
    <s v="Yes"/>
    <x v="1"/>
    <n v="15.12"/>
    <s v="Yes"/>
    <n v="0"/>
    <x v="56"/>
    <x v="1"/>
    <n v="1"/>
    <x v="1"/>
    <n v="1"/>
  </r>
  <r>
    <s v="EU2615"/>
    <x v="1615"/>
    <s v="Brian Knight"/>
    <s v="jared24@yahoo.com"/>
    <x v="3"/>
    <x v="6"/>
    <d v="2025-05-07T00:00:00"/>
    <d v="2025-01-01T12:00:00"/>
    <d v="2025-01-01T14:00:00"/>
    <n v="120"/>
    <s v="Tablet"/>
    <s v="Windows"/>
    <s v="Web"/>
    <s v="Video"/>
    <x v="1"/>
    <s v="4G"/>
    <n v="194.6"/>
    <x v="291"/>
    <x v="1"/>
    <n v="1"/>
    <s v="Yes"/>
    <x v="1"/>
    <n v="10.98"/>
    <s v="Yes"/>
    <n v="0"/>
    <x v="219"/>
    <x v="2"/>
    <n v="1"/>
    <x v="1"/>
    <n v="1"/>
  </r>
  <r>
    <s v="EU2616"/>
    <x v="1616"/>
    <s v="Elizabeth Hernandez"/>
    <s v="kylescott@hotmail.com"/>
    <x v="1"/>
    <x v="0"/>
    <d v="2024-08-02T00:00:00"/>
    <d v="2025-01-01T11:00:00"/>
    <d v="2025-01-01T12:00:00"/>
    <n v="60"/>
    <s v="Laptop"/>
    <s v="macOS"/>
    <s v="Web"/>
    <s v="Assignment"/>
    <x v="0"/>
    <s v="WiFi"/>
    <n v="279.08999999999997"/>
    <x v="264"/>
    <x v="0"/>
    <n v="0"/>
    <s v="No"/>
    <x v="1"/>
    <n v="114.63"/>
    <s v="No"/>
    <n v="5"/>
    <x v="10"/>
    <x v="1"/>
    <n v="0"/>
    <x v="1"/>
    <n v="0"/>
  </r>
  <r>
    <s v="EU2617"/>
    <x v="1617"/>
    <s v="Allison Rivera"/>
    <s v="michaelclark@guerrero.com"/>
    <x v="1"/>
    <x v="4"/>
    <d v="2024-08-14T00:00:00"/>
    <d v="2025-01-01T12:00:00"/>
    <d v="2025-01-01T13:00:00"/>
    <n v="60"/>
    <s v="Laptop"/>
    <s v="iOS"/>
    <s v="Web"/>
    <s v="Assignment"/>
    <x v="3"/>
    <s v="Ethernet"/>
    <n v="854.3"/>
    <x v="502"/>
    <x v="1"/>
    <n v="3"/>
    <s v="Yes"/>
    <x v="1"/>
    <n v="56.55"/>
    <s v="Yes"/>
    <n v="10"/>
    <x v="171"/>
    <x v="2"/>
    <n v="1"/>
    <x v="1"/>
    <n v="1"/>
  </r>
  <r>
    <s v="EU2618"/>
    <x v="1618"/>
    <s v="Theresa Robertson"/>
    <s v="melissaharrington@austin-browning.net"/>
    <x v="1"/>
    <x v="6"/>
    <d v="2025-07-07T00:00:00"/>
    <d v="2025-01-01T14:00:00"/>
    <d v="2025-01-01T16:00:00"/>
    <n v="120"/>
    <s v="Desktop"/>
    <s v="Android"/>
    <s v="Web"/>
    <s v="Video"/>
    <x v="2"/>
    <s v="5G"/>
    <n v="950.17"/>
    <x v="312"/>
    <x v="1"/>
    <n v="4"/>
    <s v="No"/>
    <x v="0"/>
    <n v="8.51"/>
    <s v="No"/>
    <n v="9"/>
    <x v="90"/>
    <x v="5"/>
    <n v="1"/>
    <x v="0"/>
    <n v="0"/>
  </r>
  <r>
    <s v="EU2619"/>
    <x v="1619"/>
    <s v="Megan Burns"/>
    <s v="jason68@carr.info"/>
    <x v="2"/>
    <x v="4"/>
    <d v="2025-04-12T00:00:00"/>
    <d v="2025-01-01T14:00:00"/>
    <d v="2025-01-01T16:00:00"/>
    <n v="120"/>
    <s v="Laptop"/>
    <s v="Linux"/>
    <s v="Mobile App"/>
    <s v="Assignment"/>
    <x v="0"/>
    <s v="5G"/>
    <n v="114.56"/>
    <x v="271"/>
    <x v="1"/>
    <n v="2"/>
    <s v="No"/>
    <x v="0"/>
    <n v="93.1"/>
    <s v="Yes"/>
    <n v="7"/>
    <x v="116"/>
    <x v="3"/>
    <n v="1"/>
    <x v="0"/>
    <n v="1"/>
  </r>
  <r>
    <s v="EU2620"/>
    <x v="1620"/>
    <s v="Morgan Hansen"/>
    <s v="bartlettjulie@houston.com"/>
    <x v="4"/>
    <x v="1"/>
    <d v="2025-03-26T00:00:00"/>
    <d v="2025-01-01T10:00:00"/>
    <d v="2025-01-01T12:00:00"/>
    <n v="120"/>
    <s v="Laptop"/>
    <s v="Linux"/>
    <s v="Mobile App"/>
    <s v="Quiz"/>
    <x v="0"/>
    <s v="Ethernet"/>
    <n v="464.84"/>
    <x v="766"/>
    <x v="0"/>
    <n v="4"/>
    <s v="Yes"/>
    <x v="0"/>
    <n v="46.83"/>
    <s v="Yes"/>
    <n v="7"/>
    <x v="158"/>
    <x v="1"/>
    <n v="0"/>
    <x v="0"/>
    <n v="1"/>
  </r>
  <r>
    <s v="EU2621"/>
    <x v="1621"/>
    <s v="Jessica Morris DDS"/>
    <s v="ryandoyle@yahoo.com"/>
    <x v="0"/>
    <x v="5"/>
    <d v="2024-07-21T00:00:00"/>
    <d v="2025-01-01T11:00:00"/>
    <d v="2025-01-01T12:00:00"/>
    <n v="60"/>
    <s v="Tablet"/>
    <s v="iOS"/>
    <s v="Web"/>
    <s v="Discussion"/>
    <x v="3"/>
    <s v="4G"/>
    <n v="604.9"/>
    <x v="120"/>
    <x v="1"/>
    <n v="4"/>
    <s v="Yes"/>
    <x v="0"/>
    <n v="67.59"/>
    <s v="No"/>
    <n v="9"/>
    <x v="206"/>
    <x v="3"/>
    <n v="1"/>
    <x v="0"/>
    <n v="0"/>
  </r>
  <r>
    <s v="EU2622"/>
    <x v="1622"/>
    <s v="Mariah Stewart"/>
    <s v="evelyn85@foster.biz"/>
    <x v="0"/>
    <x v="2"/>
    <d v="2024-09-09T00:00:00"/>
    <d v="2025-01-01T08:00:00"/>
    <d v="2025-01-01T09:00:00"/>
    <n v="60"/>
    <s v="Smartphone"/>
    <s v="macOS"/>
    <s v="Mobile App"/>
    <s v="Assignment"/>
    <x v="0"/>
    <s v="4G"/>
    <n v="298.35000000000002"/>
    <x v="249"/>
    <x v="1"/>
    <n v="0"/>
    <s v="Yes"/>
    <x v="1"/>
    <n v="9.9"/>
    <s v="No"/>
    <n v="8"/>
    <x v="147"/>
    <x v="0"/>
    <n v="1"/>
    <x v="1"/>
    <n v="0"/>
  </r>
  <r>
    <s v="EU2623"/>
    <x v="1623"/>
    <s v="Whitney Mathis"/>
    <s v="mark75@mays.com"/>
    <x v="1"/>
    <x v="1"/>
    <d v="2025-05-01T00:00:00"/>
    <d v="2025-01-01T08:00:00"/>
    <d v="2025-01-01T09:00:00"/>
    <n v="60"/>
    <s v="Smartphone"/>
    <s v="iOS"/>
    <s v="Web"/>
    <s v="Assignment"/>
    <x v="4"/>
    <s v="5G"/>
    <n v="779.89"/>
    <x v="187"/>
    <x v="1"/>
    <n v="0"/>
    <s v="No"/>
    <x v="1"/>
    <n v="94.41"/>
    <s v="No"/>
    <n v="7"/>
    <x v="40"/>
    <x v="1"/>
    <n v="1"/>
    <x v="1"/>
    <n v="0"/>
  </r>
  <r>
    <s v="EU2624"/>
    <x v="1624"/>
    <s v="George Hunt"/>
    <s v="bradley94@gmail.com"/>
    <x v="0"/>
    <x v="6"/>
    <d v="2024-07-27T00:00:00"/>
    <d v="2025-01-01T09:00:00"/>
    <d v="2025-01-01T11:00:00"/>
    <n v="120"/>
    <s v="Desktop"/>
    <s v="iOS"/>
    <s v="Web"/>
    <s v="Quiz"/>
    <x v="4"/>
    <s v="Ethernet"/>
    <n v="916.41"/>
    <x v="253"/>
    <x v="0"/>
    <n v="0"/>
    <s v="No"/>
    <x v="0"/>
    <n v="24.15"/>
    <s v="Yes"/>
    <n v="6"/>
    <x v="85"/>
    <x v="0"/>
    <n v="0"/>
    <x v="0"/>
    <n v="1"/>
  </r>
  <r>
    <s v="EU2625"/>
    <x v="1625"/>
    <s v="Benjamin Russell"/>
    <s v="walshamy@gutierrez-donaldson.com"/>
    <x v="0"/>
    <x v="5"/>
    <d v="2024-09-16T00:00:00"/>
    <d v="2025-01-01T09:00:00"/>
    <d v="2025-01-01T11:00:00"/>
    <n v="120"/>
    <s v="Smartphone"/>
    <s v="Windows"/>
    <s v="Web"/>
    <s v="Quiz"/>
    <x v="1"/>
    <s v="4G"/>
    <n v="660.29"/>
    <x v="767"/>
    <x v="0"/>
    <n v="0"/>
    <s v="Yes"/>
    <x v="1"/>
    <n v="2.04"/>
    <s v="No"/>
    <n v="9"/>
    <x v="184"/>
    <x v="1"/>
    <n v="0"/>
    <x v="1"/>
    <n v="0"/>
  </r>
  <r>
    <s v="EU2626"/>
    <x v="1626"/>
    <s v="Brittany Hayes"/>
    <s v="rogerssean@martin.com"/>
    <x v="0"/>
    <x v="4"/>
    <d v="2024-10-07T00:00:00"/>
    <d v="2025-01-01T10:00:00"/>
    <d v="2025-01-01T12:00:00"/>
    <n v="120"/>
    <s v="Tablet"/>
    <s v="Linux"/>
    <s v="Web"/>
    <s v="Discussion"/>
    <x v="4"/>
    <s v="WiFi"/>
    <n v="719.95"/>
    <x v="409"/>
    <x v="0"/>
    <n v="4"/>
    <s v="No"/>
    <x v="1"/>
    <n v="76.86"/>
    <s v="Yes"/>
    <n v="0"/>
    <x v="107"/>
    <x v="5"/>
    <n v="0"/>
    <x v="1"/>
    <n v="1"/>
  </r>
  <r>
    <s v="EU2627"/>
    <x v="1627"/>
    <s v="Jimmy Lyons"/>
    <s v="paigecook@gmail.com"/>
    <x v="4"/>
    <x v="4"/>
    <d v="2025-06-22T00:00:00"/>
    <d v="2025-01-01T14:00:00"/>
    <d v="2025-01-01T16:00:00"/>
    <n v="120"/>
    <s v="Smartphone"/>
    <s v="Linux"/>
    <s v="Web"/>
    <s v="Assignment"/>
    <x v="1"/>
    <s v="Ethernet"/>
    <n v="182.89"/>
    <x v="272"/>
    <x v="0"/>
    <n v="3"/>
    <s v="No"/>
    <x v="0"/>
    <n v="20.83"/>
    <s v="Yes"/>
    <n v="10"/>
    <x v="215"/>
    <x v="5"/>
    <n v="0"/>
    <x v="0"/>
    <n v="1"/>
  </r>
  <r>
    <s v="EU2628"/>
    <x v="1628"/>
    <s v="Joe Flores"/>
    <s v="villanuevaveronica@hotmail.com"/>
    <x v="2"/>
    <x v="3"/>
    <d v="2025-03-11T00:00:00"/>
    <d v="2025-01-01T12:00:00"/>
    <d v="2025-01-01T14:00:00"/>
    <n v="120"/>
    <s v="Desktop"/>
    <s v="macOS"/>
    <s v="Mobile App"/>
    <s v="Assignment"/>
    <x v="1"/>
    <s v="5G"/>
    <n v="98.93"/>
    <x v="768"/>
    <x v="0"/>
    <n v="4"/>
    <s v="Yes"/>
    <x v="1"/>
    <n v="8.02"/>
    <s v="No"/>
    <n v="7"/>
    <x v="190"/>
    <x v="0"/>
    <n v="0"/>
    <x v="1"/>
    <n v="0"/>
  </r>
  <r>
    <s v="EU2629"/>
    <x v="1629"/>
    <s v="Kaylee Sharp"/>
    <s v="bschmidt@yahoo.com"/>
    <x v="3"/>
    <x v="4"/>
    <d v="2024-10-16T00:00:00"/>
    <d v="2025-01-01T13:00:00"/>
    <d v="2025-01-01T14:00:00"/>
    <n v="60"/>
    <s v="Smartphone"/>
    <s v="Android"/>
    <s v="Mobile App"/>
    <s v="Reading Material"/>
    <x v="0"/>
    <s v="Ethernet"/>
    <n v="853.78"/>
    <x v="59"/>
    <x v="1"/>
    <n v="5"/>
    <s v="Yes"/>
    <x v="1"/>
    <n v="27.81"/>
    <s v="No"/>
    <n v="4"/>
    <x v="134"/>
    <x v="0"/>
    <n v="1"/>
    <x v="1"/>
    <n v="0"/>
  </r>
  <r>
    <s v="EU2630"/>
    <x v="1630"/>
    <s v="William Harris"/>
    <s v="beth67@hotmail.com"/>
    <x v="4"/>
    <x v="4"/>
    <d v="2024-12-05T00:00:00"/>
    <d v="2025-01-01T14:00:00"/>
    <d v="2025-01-01T16:00:00"/>
    <n v="120"/>
    <s v="Desktop"/>
    <s v="macOS"/>
    <s v="Web"/>
    <s v="Reading Material"/>
    <x v="1"/>
    <s v="4G"/>
    <n v="466.52"/>
    <x v="93"/>
    <x v="0"/>
    <n v="4"/>
    <s v="Yes"/>
    <x v="1"/>
    <n v="104.96"/>
    <s v="No"/>
    <n v="3"/>
    <x v="230"/>
    <x v="0"/>
    <n v="0"/>
    <x v="1"/>
    <n v="0"/>
  </r>
  <r>
    <s v="EU2631"/>
    <x v="1631"/>
    <s v="Veronica Fitzgerald"/>
    <s v="kenneth09@gmail.com"/>
    <x v="3"/>
    <x v="1"/>
    <d v="2024-09-04T00:00:00"/>
    <d v="2025-01-01T12:00:00"/>
    <d v="2025-01-01T13:00:00"/>
    <n v="60"/>
    <s v="Tablet"/>
    <s v="Windows"/>
    <s v="Mobile App"/>
    <s v="Reading Material"/>
    <x v="4"/>
    <s v="5G"/>
    <n v="225.15"/>
    <x v="80"/>
    <x v="1"/>
    <n v="2"/>
    <s v="No"/>
    <x v="1"/>
    <n v="18.8"/>
    <s v="No"/>
    <n v="1"/>
    <x v="78"/>
    <x v="4"/>
    <n v="1"/>
    <x v="1"/>
    <n v="0"/>
  </r>
  <r>
    <s v="EU2632"/>
    <x v="1632"/>
    <s v="Christopher Huang"/>
    <s v="epowell@yahoo.com"/>
    <x v="1"/>
    <x v="5"/>
    <d v="2025-06-21T00:00:00"/>
    <d v="2025-01-01T13:00:00"/>
    <d v="2025-01-01T14:00:00"/>
    <n v="60"/>
    <s v="Smartphone"/>
    <s v="Linux"/>
    <s v="Mobile App"/>
    <s v="Discussion"/>
    <x v="1"/>
    <s v="WiFi"/>
    <n v="532.80999999999995"/>
    <x v="636"/>
    <x v="0"/>
    <n v="4"/>
    <s v="No"/>
    <x v="1"/>
    <n v="107.42"/>
    <s v="No"/>
    <n v="8"/>
    <x v="191"/>
    <x v="0"/>
    <n v="0"/>
    <x v="1"/>
    <n v="0"/>
  </r>
  <r>
    <s v="EU2633"/>
    <x v="1633"/>
    <s v="Michael Johnson"/>
    <s v="carterelizabeth@yahoo.com"/>
    <x v="1"/>
    <x v="6"/>
    <d v="2025-03-01T00:00:00"/>
    <d v="2025-01-01T13:00:00"/>
    <d v="2025-01-01T15:00:00"/>
    <n v="120"/>
    <s v="Laptop"/>
    <s v="iOS"/>
    <s v="Mobile App"/>
    <s v="Reading Material"/>
    <x v="3"/>
    <s v="5G"/>
    <n v="340.25"/>
    <x v="457"/>
    <x v="0"/>
    <n v="3"/>
    <s v="No"/>
    <x v="0"/>
    <n v="8.32"/>
    <s v="No"/>
    <n v="2"/>
    <x v="200"/>
    <x v="1"/>
    <n v="0"/>
    <x v="0"/>
    <n v="0"/>
  </r>
  <r>
    <s v="EU2634"/>
    <x v="1634"/>
    <s v="Patricia Wood"/>
    <s v="iancole@lopez.com"/>
    <x v="0"/>
    <x v="4"/>
    <d v="2025-01-01T00:00:00"/>
    <d v="2025-01-01T11:00:00"/>
    <d v="2025-01-01T13:00:00"/>
    <n v="120"/>
    <s v="Laptop"/>
    <s v="Android"/>
    <s v="Mobile App"/>
    <s v="Video"/>
    <x v="2"/>
    <s v="4G"/>
    <n v="588.08000000000004"/>
    <x v="40"/>
    <x v="0"/>
    <n v="4"/>
    <s v="Yes"/>
    <x v="1"/>
    <n v="110.04"/>
    <s v="Yes"/>
    <n v="7"/>
    <x v="146"/>
    <x v="3"/>
    <n v="0"/>
    <x v="1"/>
    <n v="1"/>
  </r>
  <r>
    <s v="EU2635"/>
    <x v="1635"/>
    <s v="Carol Conner"/>
    <s v="matthewgreene@hotmail.com"/>
    <x v="4"/>
    <x v="5"/>
    <d v="2024-10-29T00:00:00"/>
    <d v="2025-01-01T13:00:00"/>
    <d v="2025-01-01T14:00:00"/>
    <n v="60"/>
    <s v="Smartphone"/>
    <s v="iOS"/>
    <s v="Web"/>
    <s v="Assignment"/>
    <x v="3"/>
    <s v="Ethernet"/>
    <n v="322.33999999999997"/>
    <x v="79"/>
    <x v="1"/>
    <n v="3"/>
    <s v="No"/>
    <x v="0"/>
    <n v="16.02"/>
    <s v="Yes"/>
    <n v="10"/>
    <x v="58"/>
    <x v="0"/>
    <n v="1"/>
    <x v="0"/>
    <n v="1"/>
  </r>
  <r>
    <s v="EU2636"/>
    <x v="1636"/>
    <s v="John Evans"/>
    <s v="orobbins@thompson.com"/>
    <x v="0"/>
    <x v="6"/>
    <d v="2024-09-12T00:00:00"/>
    <d v="2025-01-01T10:00:00"/>
    <d v="2025-01-01T11:00:00"/>
    <n v="60"/>
    <s v="Smartphone"/>
    <s v="Android"/>
    <s v="Mobile App"/>
    <s v="Reading Material"/>
    <x v="4"/>
    <s v="4G"/>
    <n v="680.58"/>
    <x v="511"/>
    <x v="1"/>
    <n v="3"/>
    <s v="No"/>
    <x v="1"/>
    <n v="101.45"/>
    <s v="No"/>
    <n v="0"/>
    <x v="178"/>
    <x v="0"/>
    <n v="1"/>
    <x v="1"/>
    <n v="0"/>
  </r>
  <r>
    <s v="EU2637"/>
    <x v="1637"/>
    <s v="Michele Fisher"/>
    <s v="abigailglass@gmail.com"/>
    <x v="4"/>
    <x v="6"/>
    <d v="2025-05-23T00:00:00"/>
    <d v="2025-01-01T14:00:00"/>
    <d v="2025-01-01T16:00:00"/>
    <n v="120"/>
    <s v="Laptop"/>
    <s v="Linux"/>
    <s v="Mobile App"/>
    <s v="Video"/>
    <x v="1"/>
    <s v="Ethernet"/>
    <n v="905.04"/>
    <x v="22"/>
    <x v="1"/>
    <n v="2"/>
    <s v="No"/>
    <x v="0"/>
    <n v="72.77"/>
    <s v="Yes"/>
    <n v="9"/>
    <x v="72"/>
    <x v="0"/>
    <n v="1"/>
    <x v="0"/>
    <n v="1"/>
  </r>
  <r>
    <s v="EU2638"/>
    <x v="1638"/>
    <s v="Shannon Stevenson"/>
    <s v="fostermelissa@hotmail.com"/>
    <x v="2"/>
    <x v="2"/>
    <d v="2025-05-29T00:00:00"/>
    <d v="2025-01-01T13:00:00"/>
    <d v="2025-01-01T15:00:00"/>
    <n v="120"/>
    <s v="Smartphone"/>
    <s v="Windows"/>
    <s v="Mobile App"/>
    <s v="Quiz"/>
    <x v="4"/>
    <s v="Ethernet"/>
    <n v="172.61"/>
    <x v="553"/>
    <x v="1"/>
    <n v="2"/>
    <s v="Yes"/>
    <x v="0"/>
    <n v="46.53"/>
    <s v="No"/>
    <n v="9"/>
    <x v="118"/>
    <x v="3"/>
    <n v="1"/>
    <x v="0"/>
    <n v="0"/>
  </r>
  <r>
    <s v="EU2639"/>
    <x v="1639"/>
    <s v="Richard Ramirez"/>
    <s v="xsnyder@gmail.com"/>
    <x v="1"/>
    <x v="4"/>
    <d v="2024-08-28T00:00:00"/>
    <d v="2025-01-01T11:00:00"/>
    <d v="2025-01-01T12:00:00"/>
    <n v="60"/>
    <s v="Tablet"/>
    <s v="iOS"/>
    <s v="Web"/>
    <s v="Reading Material"/>
    <x v="0"/>
    <s v="WiFi"/>
    <n v="251.6"/>
    <x v="286"/>
    <x v="1"/>
    <n v="0"/>
    <s v="Yes"/>
    <x v="0"/>
    <n v="88.79"/>
    <s v="No"/>
    <n v="10"/>
    <x v="127"/>
    <x v="4"/>
    <n v="1"/>
    <x v="0"/>
    <n v="0"/>
  </r>
  <r>
    <s v="EU2640"/>
    <x v="1640"/>
    <s v="Juan Perez"/>
    <s v="seancruz@donovan.info"/>
    <x v="3"/>
    <x v="5"/>
    <d v="2025-06-06T00:00:00"/>
    <d v="2025-01-01T08:00:00"/>
    <d v="2025-01-01T10:00:00"/>
    <n v="120"/>
    <s v="Tablet"/>
    <s v="Android"/>
    <s v="Mobile App"/>
    <s v="Discussion"/>
    <x v="2"/>
    <s v="Ethernet"/>
    <n v="124.06"/>
    <x v="382"/>
    <x v="1"/>
    <n v="0"/>
    <s v="No"/>
    <x v="0"/>
    <n v="41.91"/>
    <s v="No"/>
    <n v="10"/>
    <x v="50"/>
    <x v="1"/>
    <n v="1"/>
    <x v="0"/>
    <n v="0"/>
  </r>
  <r>
    <s v="EU2641"/>
    <x v="1641"/>
    <s v="Melissa Mcintyre"/>
    <s v="tortega@yahoo.com"/>
    <x v="1"/>
    <x v="1"/>
    <d v="2025-06-09T00:00:00"/>
    <d v="2025-01-01T14:00:00"/>
    <d v="2025-01-01T15:00:00"/>
    <n v="60"/>
    <s v="Tablet"/>
    <s v="iOS"/>
    <s v="Mobile App"/>
    <s v="Reading Material"/>
    <x v="4"/>
    <s v="5G"/>
    <n v="918.54"/>
    <x v="769"/>
    <x v="0"/>
    <n v="0"/>
    <s v="No"/>
    <x v="0"/>
    <n v="76.45"/>
    <s v="Yes"/>
    <n v="4"/>
    <x v="133"/>
    <x v="2"/>
    <n v="0"/>
    <x v="0"/>
    <n v="1"/>
  </r>
  <r>
    <s v="EU2642"/>
    <x v="1642"/>
    <s v="Danny Collins"/>
    <s v="lrodriguez@gmail.com"/>
    <x v="2"/>
    <x v="0"/>
    <d v="2024-12-07T00:00:00"/>
    <d v="2025-01-01T08:00:00"/>
    <d v="2025-01-01T09:00:00"/>
    <n v="60"/>
    <s v="Desktop"/>
    <s v="Android"/>
    <s v="Web"/>
    <s v="Video"/>
    <x v="2"/>
    <s v="Ethernet"/>
    <n v="165.63"/>
    <x v="770"/>
    <x v="1"/>
    <n v="1"/>
    <s v="Yes"/>
    <x v="0"/>
    <n v="8.6"/>
    <s v="No"/>
    <n v="6"/>
    <x v="131"/>
    <x v="0"/>
    <n v="1"/>
    <x v="0"/>
    <n v="0"/>
  </r>
  <r>
    <s v="EU2643"/>
    <x v="1643"/>
    <s v="Barbara Johnson"/>
    <s v="qlogan@gmail.com"/>
    <x v="0"/>
    <x v="6"/>
    <d v="2025-03-21T00:00:00"/>
    <d v="2025-01-01T12:00:00"/>
    <d v="2025-01-01T13:00:00"/>
    <n v="60"/>
    <s v="Laptop"/>
    <s v="Android"/>
    <s v="Mobile App"/>
    <s v="Reading Material"/>
    <x v="4"/>
    <s v="Ethernet"/>
    <n v="332.01"/>
    <x v="771"/>
    <x v="0"/>
    <n v="2"/>
    <s v="Yes"/>
    <x v="0"/>
    <n v="3.54"/>
    <s v="No"/>
    <n v="10"/>
    <x v="105"/>
    <x v="0"/>
    <n v="0"/>
    <x v="0"/>
    <n v="0"/>
  </r>
  <r>
    <s v="EU2644"/>
    <x v="1644"/>
    <s v="Margaret Carter"/>
    <s v="carsonelizabeth@yahoo.com"/>
    <x v="2"/>
    <x v="5"/>
    <d v="2025-04-11T00:00:00"/>
    <d v="2025-01-01T09:00:00"/>
    <d v="2025-01-01T10:00:00"/>
    <n v="60"/>
    <s v="Laptop"/>
    <s v="Android"/>
    <s v="Web"/>
    <s v="Discussion"/>
    <x v="2"/>
    <s v="5G"/>
    <n v="237.41"/>
    <x v="298"/>
    <x v="1"/>
    <n v="1"/>
    <s v="Yes"/>
    <x v="0"/>
    <n v="88.04"/>
    <s v="No"/>
    <n v="2"/>
    <x v="72"/>
    <x v="4"/>
    <n v="1"/>
    <x v="0"/>
    <n v="0"/>
  </r>
  <r>
    <s v="EU2645"/>
    <x v="1645"/>
    <s v="Mr. Michael Simmons"/>
    <s v="dunncatherine@garcia.info"/>
    <x v="3"/>
    <x v="5"/>
    <d v="2024-09-13T00:00:00"/>
    <d v="2025-01-01T09:00:00"/>
    <d v="2025-01-01T10:00:00"/>
    <n v="60"/>
    <s v="Tablet"/>
    <s v="Linux"/>
    <s v="Web"/>
    <s v="Reading Material"/>
    <x v="1"/>
    <s v="5G"/>
    <n v="240.97"/>
    <x v="501"/>
    <x v="0"/>
    <n v="4"/>
    <s v="No"/>
    <x v="0"/>
    <n v="0.73"/>
    <s v="Yes"/>
    <n v="0"/>
    <x v="1"/>
    <x v="3"/>
    <n v="0"/>
    <x v="0"/>
    <n v="1"/>
  </r>
  <r>
    <s v="EU2646"/>
    <x v="1646"/>
    <s v="Cassandra Mason"/>
    <s v="qgarcia@benson-lewis.biz"/>
    <x v="3"/>
    <x v="0"/>
    <d v="2024-10-13T00:00:00"/>
    <d v="2025-01-01T08:00:00"/>
    <d v="2025-01-01T10:00:00"/>
    <n v="120"/>
    <s v="Tablet"/>
    <s v="Linux"/>
    <s v="Web"/>
    <s v="Assignment"/>
    <x v="2"/>
    <s v="WiFi"/>
    <n v="207.19"/>
    <x v="729"/>
    <x v="0"/>
    <n v="5"/>
    <s v="Yes"/>
    <x v="1"/>
    <n v="89.66"/>
    <s v="No"/>
    <n v="9"/>
    <x v="217"/>
    <x v="0"/>
    <n v="0"/>
    <x v="1"/>
    <n v="0"/>
  </r>
  <r>
    <s v="EU2647"/>
    <x v="1647"/>
    <s v="Joseph Owens"/>
    <s v="christopherrios@harrington.com"/>
    <x v="0"/>
    <x v="3"/>
    <d v="2024-11-29T00:00:00"/>
    <d v="2025-01-01T11:00:00"/>
    <d v="2025-01-01T12:00:00"/>
    <n v="60"/>
    <s v="Tablet"/>
    <s v="iOS"/>
    <s v="Web"/>
    <s v="Reading Material"/>
    <x v="2"/>
    <s v="5G"/>
    <n v="905.43"/>
    <x v="772"/>
    <x v="0"/>
    <n v="5"/>
    <s v="Yes"/>
    <x v="0"/>
    <n v="67.75"/>
    <s v="No"/>
    <n v="4"/>
    <x v="64"/>
    <x v="1"/>
    <n v="0"/>
    <x v="0"/>
    <n v="0"/>
  </r>
  <r>
    <s v="EU2648"/>
    <x v="1648"/>
    <s v="Rhonda Dennis"/>
    <s v="christinajones@yahoo.com"/>
    <x v="3"/>
    <x v="6"/>
    <d v="2024-12-07T00:00:00"/>
    <d v="2025-01-01T12:00:00"/>
    <d v="2025-01-01T13:00:00"/>
    <n v="60"/>
    <s v="Tablet"/>
    <s v="macOS"/>
    <s v="Mobile App"/>
    <s v="Quiz"/>
    <x v="0"/>
    <s v="WiFi"/>
    <n v="588.91"/>
    <x v="158"/>
    <x v="1"/>
    <n v="2"/>
    <s v="No"/>
    <x v="0"/>
    <n v="84.89"/>
    <s v="No"/>
    <n v="7"/>
    <x v="33"/>
    <x v="2"/>
    <n v="1"/>
    <x v="0"/>
    <n v="0"/>
  </r>
  <r>
    <s v="EU2649"/>
    <x v="1649"/>
    <s v="Laurie Crawford"/>
    <s v="gonzalezpaul@allen.com"/>
    <x v="2"/>
    <x v="2"/>
    <d v="2025-03-29T00:00:00"/>
    <d v="2025-01-01T11:00:00"/>
    <d v="2025-01-01T12:00:00"/>
    <n v="60"/>
    <s v="Smartphone"/>
    <s v="Windows"/>
    <s v="Mobile App"/>
    <s v="Discussion"/>
    <x v="4"/>
    <s v="Ethernet"/>
    <n v="332.85"/>
    <x v="773"/>
    <x v="0"/>
    <n v="2"/>
    <s v="Yes"/>
    <x v="1"/>
    <n v="30.42"/>
    <s v="No"/>
    <n v="2"/>
    <x v="110"/>
    <x v="0"/>
    <n v="0"/>
    <x v="1"/>
    <n v="0"/>
  </r>
  <r>
    <s v="EU2650"/>
    <x v="1650"/>
    <s v="Christopher Stone"/>
    <s v="ray56@johnson-wilson.com"/>
    <x v="3"/>
    <x v="1"/>
    <d v="2025-01-09T00:00:00"/>
    <d v="2025-01-01T09:00:00"/>
    <d v="2025-01-01T10:00:00"/>
    <n v="60"/>
    <s v="Desktop"/>
    <s v="Windows"/>
    <s v="Mobile App"/>
    <s v="Quiz"/>
    <x v="3"/>
    <s v="5G"/>
    <n v="852.98"/>
    <x v="718"/>
    <x v="1"/>
    <n v="3"/>
    <s v="Yes"/>
    <x v="1"/>
    <n v="91.25"/>
    <s v="No"/>
    <n v="1"/>
    <x v="89"/>
    <x v="3"/>
    <n v="1"/>
    <x v="1"/>
    <n v="0"/>
  </r>
  <r>
    <s v="EU2651"/>
    <x v="1651"/>
    <s v="Breanna Richardson"/>
    <s v="kristinfisher@hotmail.com"/>
    <x v="2"/>
    <x v="4"/>
    <d v="2025-01-03T00:00:00"/>
    <d v="2025-01-01T10:00:00"/>
    <d v="2025-01-01T11:00:00"/>
    <n v="60"/>
    <s v="Smartphone"/>
    <s v="macOS"/>
    <s v="Mobile App"/>
    <s v="Reading Material"/>
    <x v="2"/>
    <s v="Ethernet"/>
    <n v="997.48"/>
    <x v="159"/>
    <x v="1"/>
    <n v="5"/>
    <s v="Yes"/>
    <x v="0"/>
    <n v="42.87"/>
    <s v="No"/>
    <n v="7"/>
    <x v="37"/>
    <x v="0"/>
    <n v="1"/>
    <x v="0"/>
    <n v="0"/>
  </r>
  <r>
    <s v="EU2652"/>
    <x v="1652"/>
    <s v="Alicia Henry"/>
    <s v="aaron68@gmail.com"/>
    <x v="0"/>
    <x v="4"/>
    <d v="2025-03-25T00:00:00"/>
    <d v="2025-01-01T14:00:00"/>
    <d v="2025-01-01T15:00:00"/>
    <n v="60"/>
    <s v="Laptop"/>
    <s v="Android"/>
    <s v="Mobile App"/>
    <s v="Discussion"/>
    <x v="4"/>
    <s v="Ethernet"/>
    <n v="752.73"/>
    <x v="299"/>
    <x v="1"/>
    <n v="1"/>
    <s v="No"/>
    <x v="1"/>
    <n v="114.97"/>
    <s v="Yes"/>
    <n v="4"/>
    <x v="70"/>
    <x v="3"/>
    <n v="1"/>
    <x v="1"/>
    <n v="1"/>
  </r>
  <r>
    <s v="EU2653"/>
    <x v="1653"/>
    <s v="Colleen Molina"/>
    <s v="richardtaylor@gibson.com"/>
    <x v="4"/>
    <x v="0"/>
    <d v="2024-10-02T00:00:00"/>
    <d v="2025-01-01T14:00:00"/>
    <d v="2025-01-01T16:00:00"/>
    <n v="120"/>
    <s v="Laptop"/>
    <s v="Windows"/>
    <s v="Mobile App"/>
    <s v="Reading Material"/>
    <x v="1"/>
    <s v="Ethernet"/>
    <n v="831.06"/>
    <x v="339"/>
    <x v="1"/>
    <n v="5"/>
    <s v="No"/>
    <x v="1"/>
    <n v="32.17"/>
    <s v="Yes"/>
    <n v="2"/>
    <x v="92"/>
    <x v="0"/>
    <n v="1"/>
    <x v="1"/>
    <n v="1"/>
  </r>
  <r>
    <s v="EU2654"/>
    <x v="1654"/>
    <s v="Kathleen Shaw"/>
    <s v="smithelizabeth@morris.com"/>
    <x v="2"/>
    <x v="6"/>
    <d v="2024-11-30T00:00:00"/>
    <d v="2025-01-01T09:00:00"/>
    <d v="2025-01-01T11:00:00"/>
    <n v="120"/>
    <s v="Smartphone"/>
    <s v="iOS"/>
    <s v="Mobile App"/>
    <s v="Assignment"/>
    <x v="0"/>
    <s v="Ethernet"/>
    <n v="385.66"/>
    <x v="605"/>
    <x v="1"/>
    <n v="2"/>
    <s v="Yes"/>
    <x v="0"/>
    <n v="109.35"/>
    <s v="Yes"/>
    <n v="0"/>
    <x v="185"/>
    <x v="0"/>
    <n v="1"/>
    <x v="0"/>
    <n v="1"/>
  </r>
  <r>
    <s v="EU2655"/>
    <x v="1655"/>
    <s v="Kevin Logan"/>
    <s v="knightjoshua@woods.biz"/>
    <x v="3"/>
    <x v="1"/>
    <d v="2025-04-19T00:00:00"/>
    <d v="2025-01-01T11:00:00"/>
    <d v="2025-01-01T13:00:00"/>
    <n v="120"/>
    <s v="Smartphone"/>
    <s v="Android"/>
    <s v="Mobile App"/>
    <s v="Discussion"/>
    <x v="2"/>
    <s v="Ethernet"/>
    <n v="345.34"/>
    <x v="491"/>
    <x v="1"/>
    <n v="0"/>
    <s v="No"/>
    <x v="1"/>
    <n v="84.99"/>
    <s v="No"/>
    <n v="8"/>
    <x v="229"/>
    <x v="2"/>
    <n v="1"/>
    <x v="1"/>
    <n v="0"/>
  </r>
  <r>
    <s v="EU2656"/>
    <x v="1656"/>
    <s v="Melissa Salazar"/>
    <s v="clarkebrandon@hotmail.com"/>
    <x v="4"/>
    <x v="0"/>
    <d v="2025-01-06T00:00:00"/>
    <d v="2025-01-01T09:00:00"/>
    <d v="2025-01-01T11:00:00"/>
    <n v="120"/>
    <s v="Tablet"/>
    <s v="Windows"/>
    <s v="Web"/>
    <s v="Reading Material"/>
    <x v="2"/>
    <s v="4G"/>
    <n v="223.63"/>
    <x v="524"/>
    <x v="0"/>
    <n v="3"/>
    <s v="No"/>
    <x v="1"/>
    <n v="12.06"/>
    <s v="No"/>
    <n v="4"/>
    <x v="143"/>
    <x v="4"/>
    <n v="0"/>
    <x v="1"/>
    <n v="0"/>
  </r>
  <r>
    <s v="EU2657"/>
    <x v="1657"/>
    <s v="Joshua Reynolds"/>
    <s v="jamesfry@yahoo.com"/>
    <x v="1"/>
    <x v="3"/>
    <d v="2024-08-09T00:00:00"/>
    <d v="2025-01-01T09:00:00"/>
    <d v="2025-01-01T10:00:00"/>
    <n v="60"/>
    <s v="Tablet"/>
    <s v="Linux"/>
    <s v="Mobile App"/>
    <s v="Video"/>
    <x v="2"/>
    <s v="WiFi"/>
    <n v="904.48"/>
    <x v="588"/>
    <x v="1"/>
    <n v="5"/>
    <s v="Yes"/>
    <x v="0"/>
    <n v="115.73"/>
    <s v="Yes"/>
    <n v="3"/>
    <x v="23"/>
    <x v="2"/>
    <n v="1"/>
    <x v="0"/>
    <n v="1"/>
  </r>
  <r>
    <s v="EU2658"/>
    <x v="1658"/>
    <s v="Nathan Lewis"/>
    <s v="amythompson@moore.org"/>
    <x v="0"/>
    <x v="3"/>
    <d v="2024-11-24T00:00:00"/>
    <d v="2025-01-01T09:00:00"/>
    <d v="2025-01-01T11:00:00"/>
    <n v="120"/>
    <s v="Tablet"/>
    <s v="Android"/>
    <s v="Web"/>
    <s v="Reading Material"/>
    <x v="3"/>
    <s v="WiFi"/>
    <n v="966.65"/>
    <x v="193"/>
    <x v="0"/>
    <n v="5"/>
    <s v="No"/>
    <x v="0"/>
    <n v="86.71"/>
    <s v="Yes"/>
    <n v="5"/>
    <x v="217"/>
    <x v="5"/>
    <n v="0"/>
    <x v="0"/>
    <n v="1"/>
  </r>
  <r>
    <s v="EU2659"/>
    <x v="1659"/>
    <s v="Matthew Williams"/>
    <s v="hgarcia@hoffman.com"/>
    <x v="0"/>
    <x v="5"/>
    <d v="2024-08-31T00:00:00"/>
    <d v="2025-01-01T09:00:00"/>
    <d v="2025-01-01T11:00:00"/>
    <n v="120"/>
    <s v="Tablet"/>
    <s v="Linux"/>
    <s v="Mobile App"/>
    <s v="Quiz"/>
    <x v="0"/>
    <s v="Ethernet"/>
    <n v="741.59"/>
    <x v="453"/>
    <x v="1"/>
    <n v="4"/>
    <s v="Yes"/>
    <x v="0"/>
    <n v="119.29"/>
    <s v="No"/>
    <n v="0"/>
    <x v="112"/>
    <x v="0"/>
    <n v="1"/>
    <x v="0"/>
    <n v="0"/>
  </r>
  <r>
    <s v="EU2660"/>
    <x v="1660"/>
    <s v="Jenny Davis"/>
    <s v="daniel84@bishop-hoover.com"/>
    <x v="4"/>
    <x v="3"/>
    <d v="2025-04-22T00:00:00"/>
    <d v="2025-01-01T12:00:00"/>
    <d v="2025-01-01T13:00:00"/>
    <n v="60"/>
    <s v="Tablet"/>
    <s v="iOS"/>
    <s v="Web"/>
    <s v="Assignment"/>
    <x v="0"/>
    <s v="4G"/>
    <n v="212.32"/>
    <x v="493"/>
    <x v="1"/>
    <n v="2"/>
    <s v="No"/>
    <x v="1"/>
    <n v="37.47"/>
    <s v="Yes"/>
    <n v="7"/>
    <x v="29"/>
    <x v="0"/>
    <n v="1"/>
    <x v="1"/>
    <n v="1"/>
  </r>
  <r>
    <s v="EU2661"/>
    <x v="1661"/>
    <s v="Taylor Wells"/>
    <s v="walterchang@gmail.com"/>
    <x v="0"/>
    <x v="3"/>
    <d v="2024-11-19T00:00:00"/>
    <d v="2025-01-01T08:00:00"/>
    <d v="2025-01-01T09:00:00"/>
    <n v="60"/>
    <s v="Desktop"/>
    <s v="iOS"/>
    <s v="Web"/>
    <s v="Discussion"/>
    <x v="3"/>
    <s v="4G"/>
    <n v="889.25"/>
    <x v="697"/>
    <x v="1"/>
    <n v="0"/>
    <s v="No"/>
    <x v="0"/>
    <n v="46.04"/>
    <s v="No"/>
    <n v="10"/>
    <x v="11"/>
    <x v="0"/>
    <n v="1"/>
    <x v="0"/>
    <n v="0"/>
  </r>
  <r>
    <s v="EU2662"/>
    <x v="1662"/>
    <s v="Brian Keith"/>
    <s v="kmurphy@harris.com"/>
    <x v="0"/>
    <x v="6"/>
    <d v="2024-09-09T00:00:00"/>
    <d v="2025-01-01T09:00:00"/>
    <d v="2025-01-01T10:00:00"/>
    <n v="60"/>
    <s v="Laptop"/>
    <s v="Android"/>
    <s v="Web"/>
    <s v="Quiz"/>
    <x v="2"/>
    <s v="5G"/>
    <n v="308.11"/>
    <x v="183"/>
    <x v="0"/>
    <n v="4"/>
    <s v="Yes"/>
    <x v="0"/>
    <n v="36.58"/>
    <s v="Yes"/>
    <n v="2"/>
    <x v="230"/>
    <x v="3"/>
    <n v="0"/>
    <x v="0"/>
    <n v="1"/>
  </r>
  <r>
    <s v="EU2663"/>
    <x v="1663"/>
    <s v="Sarah Thornton"/>
    <s v="mejiarobert@hotmail.com"/>
    <x v="1"/>
    <x v="5"/>
    <d v="2025-06-28T00:00:00"/>
    <d v="2025-01-01T13:00:00"/>
    <d v="2025-01-01T15:00:00"/>
    <n v="120"/>
    <s v="Smartphone"/>
    <s v="iOS"/>
    <s v="Mobile App"/>
    <s v="Reading Material"/>
    <x v="1"/>
    <s v="WiFi"/>
    <n v="981.26"/>
    <x v="258"/>
    <x v="1"/>
    <n v="2"/>
    <s v="Yes"/>
    <x v="0"/>
    <n v="29.4"/>
    <s v="Yes"/>
    <n v="3"/>
    <x v="54"/>
    <x v="0"/>
    <n v="1"/>
    <x v="0"/>
    <n v="1"/>
  </r>
  <r>
    <s v="EU2664"/>
    <x v="1664"/>
    <s v="Kathleen Williams"/>
    <s v="imckinney@warner.org"/>
    <x v="1"/>
    <x v="4"/>
    <d v="2024-10-24T00:00:00"/>
    <d v="2025-01-01T09:00:00"/>
    <d v="2025-01-01T11:00:00"/>
    <n v="120"/>
    <s v="Smartphone"/>
    <s v="Linux"/>
    <s v="Web"/>
    <s v="Discussion"/>
    <x v="2"/>
    <s v="5G"/>
    <n v="945.82"/>
    <x v="531"/>
    <x v="0"/>
    <n v="2"/>
    <s v="Yes"/>
    <x v="0"/>
    <n v="60.69"/>
    <s v="Yes"/>
    <n v="0"/>
    <x v="83"/>
    <x v="5"/>
    <n v="0"/>
    <x v="0"/>
    <n v="1"/>
  </r>
  <r>
    <s v="EU2665"/>
    <x v="1665"/>
    <s v="David Bowen"/>
    <s v="amber35@hotmail.com"/>
    <x v="0"/>
    <x v="4"/>
    <d v="2024-11-26T00:00:00"/>
    <d v="2025-01-01T12:00:00"/>
    <d v="2025-01-01T14:00:00"/>
    <n v="120"/>
    <s v="Smartphone"/>
    <s v="macOS"/>
    <s v="Mobile App"/>
    <s v="Video"/>
    <x v="4"/>
    <s v="4G"/>
    <n v="284.81"/>
    <x v="709"/>
    <x v="0"/>
    <n v="2"/>
    <s v="Yes"/>
    <x v="0"/>
    <n v="80.31"/>
    <s v="Yes"/>
    <n v="4"/>
    <x v="47"/>
    <x v="2"/>
    <n v="0"/>
    <x v="0"/>
    <n v="1"/>
  </r>
  <r>
    <s v="EU2666"/>
    <x v="1666"/>
    <s v="Sandra English"/>
    <s v="kelseylamb@hotmail.com"/>
    <x v="0"/>
    <x v="0"/>
    <d v="2025-04-14T00:00:00"/>
    <d v="2025-01-01T12:00:00"/>
    <d v="2025-01-01T13:00:00"/>
    <n v="60"/>
    <s v="Smartphone"/>
    <s v="Linux"/>
    <s v="Mobile App"/>
    <s v="Quiz"/>
    <x v="2"/>
    <s v="4G"/>
    <n v="675.35"/>
    <x v="332"/>
    <x v="0"/>
    <n v="0"/>
    <s v="Yes"/>
    <x v="1"/>
    <n v="99.71"/>
    <s v="Yes"/>
    <n v="10"/>
    <x v="93"/>
    <x v="4"/>
    <n v="0"/>
    <x v="1"/>
    <n v="1"/>
  </r>
  <r>
    <s v="EU2667"/>
    <x v="1667"/>
    <s v="Beverly Farley"/>
    <s v="jeffersonjillian@gordon.com"/>
    <x v="1"/>
    <x v="6"/>
    <d v="2025-02-02T00:00:00"/>
    <d v="2025-01-01T10:00:00"/>
    <d v="2025-01-01T12:00:00"/>
    <n v="120"/>
    <s v="Laptop"/>
    <s v="Windows"/>
    <s v="Mobile App"/>
    <s v="Video"/>
    <x v="4"/>
    <s v="4G"/>
    <n v="781.66"/>
    <x v="592"/>
    <x v="0"/>
    <n v="5"/>
    <s v="Yes"/>
    <x v="0"/>
    <n v="13.08"/>
    <s v="Yes"/>
    <n v="3"/>
    <x v="60"/>
    <x v="4"/>
    <n v="0"/>
    <x v="0"/>
    <n v="1"/>
  </r>
  <r>
    <s v="EU2668"/>
    <x v="1668"/>
    <s v="Jeremy Nguyen"/>
    <s v="michael83@blair.com"/>
    <x v="2"/>
    <x v="3"/>
    <d v="2024-08-17T00:00:00"/>
    <d v="2025-01-01T12:00:00"/>
    <d v="2025-01-01T13:00:00"/>
    <n v="60"/>
    <s v="Tablet"/>
    <s v="macOS"/>
    <s v="Web"/>
    <s v="Assignment"/>
    <x v="0"/>
    <s v="5G"/>
    <n v="101.74"/>
    <x v="277"/>
    <x v="1"/>
    <n v="5"/>
    <s v="Yes"/>
    <x v="1"/>
    <n v="26.74"/>
    <s v="No"/>
    <n v="4"/>
    <x v="166"/>
    <x v="2"/>
    <n v="1"/>
    <x v="1"/>
    <n v="0"/>
  </r>
  <r>
    <s v="EU2669"/>
    <x v="1669"/>
    <s v="Kristen Rocha"/>
    <s v="rebecca40@yahoo.com"/>
    <x v="0"/>
    <x v="3"/>
    <d v="2025-05-18T00:00:00"/>
    <d v="2025-01-01T10:00:00"/>
    <d v="2025-01-01T11:00:00"/>
    <n v="60"/>
    <s v="Laptop"/>
    <s v="Linux"/>
    <s v="Mobile App"/>
    <s v="Discussion"/>
    <x v="4"/>
    <s v="Ethernet"/>
    <n v="640.59"/>
    <x v="774"/>
    <x v="1"/>
    <n v="0"/>
    <s v="Yes"/>
    <x v="1"/>
    <n v="21.32"/>
    <s v="Yes"/>
    <n v="0"/>
    <x v="51"/>
    <x v="3"/>
    <n v="1"/>
    <x v="1"/>
    <n v="1"/>
  </r>
  <r>
    <s v="EU2670"/>
    <x v="1670"/>
    <s v="Tammy Peterson"/>
    <s v="jeffreymorgan@hotmail.com"/>
    <x v="0"/>
    <x v="6"/>
    <d v="2024-11-14T00:00:00"/>
    <d v="2025-01-01T10:00:00"/>
    <d v="2025-01-01T12:00:00"/>
    <n v="120"/>
    <s v="Smartphone"/>
    <s v="macOS"/>
    <s v="Web"/>
    <s v="Discussion"/>
    <x v="3"/>
    <s v="4G"/>
    <n v="327.14999999999998"/>
    <x v="74"/>
    <x v="1"/>
    <n v="3"/>
    <s v="Yes"/>
    <x v="1"/>
    <n v="114.22"/>
    <s v="No"/>
    <n v="10"/>
    <x v="122"/>
    <x v="0"/>
    <n v="1"/>
    <x v="1"/>
    <n v="0"/>
  </r>
  <r>
    <s v="EU2671"/>
    <x v="1671"/>
    <s v="Christopher Mcconnell"/>
    <s v="ajohnson@hotmail.com"/>
    <x v="3"/>
    <x v="4"/>
    <d v="2025-06-22T00:00:00"/>
    <d v="2025-01-01T09:00:00"/>
    <d v="2025-01-01T11:00:00"/>
    <n v="120"/>
    <s v="Desktop"/>
    <s v="macOS"/>
    <s v="Mobile App"/>
    <s v="Assignment"/>
    <x v="0"/>
    <s v="5G"/>
    <n v="253.66"/>
    <x v="4"/>
    <x v="1"/>
    <n v="2"/>
    <s v="No"/>
    <x v="0"/>
    <n v="55.17"/>
    <s v="Yes"/>
    <n v="2"/>
    <x v="159"/>
    <x v="0"/>
    <n v="1"/>
    <x v="0"/>
    <n v="1"/>
  </r>
  <r>
    <s v="EU2672"/>
    <x v="1672"/>
    <s v="John Tanner"/>
    <s v="susanhudson@yahoo.com"/>
    <x v="1"/>
    <x v="3"/>
    <d v="2025-01-14T00:00:00"/>
    <d v="2025-01-01T13:00:00"/>
    <d v="2025-01-01T15:00:00"/>
    <n v="120"/>
    <s v="Desktop"/>
    <s v="Android"/>
    <s v="Mobile App"/>
    <s v="Video"/>
    <x v="2"/>
    <s v="WiFi"/>
    <n v="461.94"/>
    <x v="379"/>
    <x v="0"/>
    <n v="0"/>
    <s v="Yes"/>
    <x v="1"/>
    <n v="71.28"/>
    <s v="No"/>
    <n v="8"/>
    <x v="86"/>
    <x v="0"/>
    <n v="0"/>
    <x v="1"/>
    <n v="0"/>
  </r>
  <r>
    <s v="EU2673"/>
    <x v="1673"/>
    <s v="Jeffrey Smith"/>
    <s v="jessicabrown@reed.biz"/>
    <x v="4"/>
    <x v="2"/>
    <d v="2024-08-01T00:00:00"/>
    <d v="2025-01-01T14:00:00"/>
    <d v="2025-01-01T15:00:00"/>
    <n v="60"/>
    <s v="Laptop"/>
    <s v="iOS"/>
    <s v="Web"/>
    <s v="Video"/>
    <x v="0"/>
    <s v="4G"/>
    <n v="495"/>
    <x v="342"/>
    <x v="1"/>
    <n v="2"/>
    <s v="No"/>
    <x v="0"/>
    <n v="105.56"/>
    <s v="No"/>
    <n v="6"/>
    <x v="84"/>
    <x v="3"/>
    <n v="1"/>
    <x v="0"/>
    <n v="0"/>
  </r>
  <r>
    <s v="EU2674"/>
    <x v="1674"/>
    <s v="Jennifer Shea"/>
    <s v="allisonsmith@pratt.com"/>
    <x v="0"/>
    <x v="5"/>
    <d v="2024-09-10T00:00:00"/>
    <d v="2025-01-01T11:00:00"/>
    <d v="2025-01-01T13:00:00"/>
    <n v="120"/>
    <s v="Tablet"/>
    <s v="macOS"/>
    <s v="Web"/>
    <s v="Quiz"/>
    <x v="4"/>
    <s v="WiFi"/>
    <n v="401.18"/>
    <x v="389"/>
    <x v="1"/>
    <n v="3"/>
    <s v="Yes"/>
    <x v="0"/>
    <n v="68.42"/>
    <s v="Yes"/>
    <n v="5"/>
    <x v="12"/>
    <x v="0"/>
    <n v="1"/>
    <x v="0"/>
    <n v="1"/>
  </r>
  <r>
    <s v="EU2675"/>
    <x v="1675"/>
    <s v="Jason Martinez"/>
    <s v="lee02@nelson.com"/>
    <x v="2"/>
    <x v="6"/>
    <d v="2025-05-08T00:00:00"/>
    <d v="2025-01-01T13:00:00"/>
    <d v="2025-01-01T14:00:00"/>
    <n v="60"/>
    <s v="Laptop"/>
    <s v="Android"/>
    <s v="Mobile App"/>
    <s v="Video"/>
    <x v="2"/>
    <s v="WiFi"/>
    <n v="960.16"/>
    <x v="651"/>
    <x v="1"/>
    <n v="4"/>
    <s v="No"/>
    <x v="0"/>
    <n v="80.06"/>
    <s v="No"/>
    <n v="8"/>
    <x v="68"/>
    <x v="0"/>
    <n v="1"/>
    <x v="0"/>
    <n v="0"/>
  </r>
  <r>
    <s v="EU2676"/>
    <x v="1676"/>
    <s v="Robert Mcgee"/>
    <s v="jodistanley@gmail.com"/>
    <x v="0"/>
    <x v="1"/>
    <d v="2024-12-02T00:00:00"/>
    <d v="2025-01-01T14:00:00"/>
    <d v="2025-01-01T15:00:00"/>
    <n v="60"/>
    <s v="Laptop"/>
    <s v="iOS"/>
    <s v="Web"/>
    <s v="Discussion"/>
    <x v="1"/>
    <s v="4G"/>
    <n v="642.99"/>
    <x v="363"/>
    <x v="1"/>
    <n v="5"/>
    <s v="No"/>
    <x v="1"/>
    <n v="110.62"/>
    <s v="No"/>
    <n v="0"/>
    <x v="95"/>
    <x v="1"/>
    <n v="1"/>
    <x v="1"/>
    <n v="0"/>
  </r>
  <r>
    <s v="EU2677"/>
    <x v="1677"/>
    <s v="Jennifer Reed"/>
    <s v="hoodrobert@chen.net"/>
    <x v="4"/>
    <x v="4"/>
    <d v="2025-01-21T00:00:00"/>
    <d v="2025-01-01T09:00:00"/>
    <d v="2025-01-01T10:00:00"/>
    <n v="60"/>
    <s v="Laptop"/>
    <s v="Windows"/>
    <s v="Web"/>
    <s v="Assignment"/>
    <x v="1"/>
    <s v="Ethernet"/>
    <n v="546.03"/>
    <x v="287"/>
    <x v="0"/>
    <n v="4"/>
    <s v="Yes"/>
    <x v="0"/>
    <n v="68.64"/>
    <s v="Yes"/>
    <n v="2"/>
    <x v="88"/>
    <x v="0"/>
    <n v="0"/>
    <x v="0"/>
    <n v="1"/>
  </r>
  <r>
    <s v="EU2678"/>
    <x v="1678"/>
    <s v="Krista Franklin"/>
    <s v="kharrison@gmail.com"/>
    <x v="4"/>
    <x v="5"/>
    <d v="2024-10-26T00:00:00"/>
    <d v="2025-01-01T08:00:00"/>
    <d v="2025-01-01T10:00:00"/>
    <n v="120"/>
    <s v="Desktop"/>
    <s v="Windows"/>
    <s v="Web"/>
    <s v="Quiz"/>
    <x v="2"/>
    <s v="4G"/>
    <n v="750.67"/>
    <x v="262"/>
    <x v="1"/>
    <n v="0"/>
    <s v="No"/>
    <x v="1"/>
    <n v="88.38"/>
    <s v="No"/>
    <n v="2"/>
    <x v="215"/>
    <x v="0"/>
    <n v="1"/>
    <x v="1"/>
    <n v="0"/>
  </r>
  <r>
    <s v="EU2679"/>
    <x v="1679"/>
    <s v="Alison Morgan"/>
    <s v="trevor86@porter-brandt.net"/>
    <x v="0"/>
    <x v="5"/>
    <d v="2024-11-19T00:00:00"/>
    <d v="2025-01-01T13:00:00"/>
    <d v="2025-01-01T14:00:00"/>
    <n v="60"/>
    <s v="Laptop"/>
    <s v="Windows"/>
    <s v="Mobile App"/>
    <s v="Assignment"/>
    <x v="0"/>
    <s v="4G"/>
    <n v="458.29"/>
    <x v="120"/>
    <x v="0"/>
    <n v="3"/>
    <s v="Yes"/>
    <x v="1"/>
    <n v="68.62"/>
    <s v="Yes"/>
    <n v="6"/>
    <x v="64"/>
    <x v="3"/>
    <n v="0"/>
    <x v="1"/>
    <n v="1"/>
  </r>
  <r>
    <s v="EU2680"/>
    <x v="1680"/>
    <s v="Madeline Ali"/>
    <s v="mhowe@hotmail.com"/>
    <x v="0"/>
    <x v="0"/>
    <d v="2024-09-29T00:00:00"/>
    <d v="2025-01-01T14:00:00"/>
    <d v="2025-01-01T16:00:00"/>
    <n v="120"/>
    <s v="Smartphone"/>
    <s v="iOS"/>
    <s v="Web"/>
    <s v="Assignment"/>
    <x v="1"/>
    <s v="4G"/>
    <n v="434.57"/>
    <x v="494"/>
    <x v="0"/>
    <n v="2"/>
    <s v="No"/>
    <x v="0"/>
    <n v="8"/>
    <s v="Yes"/>
    <n v="0"/>
    <x v="143"/>
    <x v="1"/>
    <n v="0"/>
    <x v="0"/>
    <n v="1"/>
  </r>
  <r>
    <s v="EU2681"/>
    <x v="1681"/>
    <s v="Tracie Hart"/>
    <s v="oburgess@baldwin-flores.com"/>
    <x v="0"/>
    <x v="2"/>
    <d v="2025-03-27T00:00:00"/>
    <d v="2025-01-01T10:00:00"/>
    <d v="2025-01-01T12:00:00"/>
    <n v="120"/>
    <s v="Smartphone"/>
    <s v="Linux"/>
    <s v="Web"/>
    <s v="Assignment"/>
    <x v="1"/>
    <s v="Ethernet"/>
    <n v="457.62"/>
    <x v="482"/>
    <x v="0"/>
    <n v="3"/>
    <s v="No"/>
    <x v="1"/>
    <n v="61.14"/>
    <s v="No"/>
    <n v="10"/>
    <x v="109"/>
    <x v="1"/>
    <n v="0"/>
    <x v="1"/>
    <n v="0"/>
  </r>
  <r>
    <s v="EU2682"/>
    <x v="1682"/>
    <s v="Gloria Mendez"/>
    <s v="karenjones@richardson.com"/>
    <x v="1"/>
    <x v="1"/>
    <d v="2024-09-05T00:00:00"/>
    <d v="2025-01-01T11:00:00"/>
    <d v="2025-01-01T12:00:00"/>
    <n v="60"/>
    <s v="Tablet"/>
    <s v="Linux"/>
    <s v="Mobile App"/>
    <s v="Quiz"/>
    <x v="4"/>
    <s v="5G"/>
    <n v="586.01"/>
    <x v="251"/>
    <x v="1"/>
    <n v="4"/>
    <s v="Yes"/>
    <x v="0"/>
    <n v="80.510000000000005"/>
    <s v="Yes"/>
    <n v="10"/>
    <x v="54"/>
    <x v="0"/>
    <n v="1"/>
    <x v="0"/>
    <n v="1"/>
  </r>
  <r>
    <s v="EU2683"/>
    <x v="1683"/>
    <s v="Michelle Cabrera"/>
    <s v="gregory20@atkins-camacho.net"/>
    <x v="4"/>
    <x v="6"/>
    <d v="2025-03-18T00:00:00"/>
    <d v="2025-01-01T12:00:00"/>
    <d v="2025-01-01T14:00:00"/>
    <n v="120"/>
    <s v="Smartphone"/>
    <s v="iOS"/>
    <s v="Web"/>
    <s v="Reading Material"/>
    <x v="0"/>
    <s v="4G"/>
    <n v="472.48"/>
    <x v="26"/>
    <x v="0"/>
    <n v="5"/>
    <s v="Yes"/>
    <x v="0"/>
    <n v="3.41"/>
    <s v="Yes"/>
    <n v="5"/>
    <x v="210"/>
    <x v="0"/>
    <n v="0"/>
    <x v="0"/>
    <n v="1"/>
  </r>
  <r>
    <s v="EU2684"/>
    <x v="1684"/>
    <s v="Marie Gomez"/>
    <s v="wilsonmorgan@carson-martin.com"/>
    <x v="2"/>
    <x v="5"/>
    <d v="2025-01-10T00:00:00"/>
    <d v="2025-01-01T14:00:00"/>
    <d v="2025-01-01T15:00:00"/>
    <n v="60"/>
    <s v="Desktop"/>
    <s v="iOS"/>
    <s v="Web"/>
    <s v="Video"/>
    <x v="3"/>
    <s v="WiFi"/>
    <n v="843.64"/>
    <x v="646"/>
    <x v="0"/>
    <n v="3"/>
    <s v="Yes"/>
    <x v="0"/>
    <n v="20.38"/>
    <s v="No"/>
    <n v="5"/>
    <x v="98"/>
    <x v="0"/>
    <n v="0"/>
    <x v="0"/>
    <n v="0"/>
  </r>
  <r>
    <s v="EU2685"/>
    <x v="1685"/>
    <s v="Steven Compton"/>
    <s v="charles99@clark.com"/>
    <x v="3"/>
    <x v="6"/>
    <d v="2025-05-18T00:00:00"/>
    <d v="2025-01-01T12:00:00"/>
    <d v="2025-01-01T13:00:00"/>
    <n v="60"/>
    <s v="Tablet"/>
    <s v="macOS"/>
    <s v="Mobile App"/>
    <s v="Discussion"/>
    <x v="0"/>
    <s v="Ethernet"/>
    <n v="161.4"/>
    <x v="457"/>
    <x v="0"/>
    <n v="5"/>
    <s v="Yes"/>
    <x v="0"/>
    <n v="79.62"/>
    <s v="No"/>
    <n v="5"/>
    <x v="220"/>
    <x v="1"/>
    <n v="0"/>
    <x v="0"/>
    <n v="0"/>
  </r>
  <r>
    <s v="EU2686"/>
    <x v="1686"/>
    <s v="Scott George"/>
    <s v="joshuadecker@brooks-gonzalez.com"/>
    <x v="2"/>
    <x v="0"/>
    <d v="2024-09-21T00:00:00"/>
    <d v="2025-01-01T12:00:00"/>
    <d v="2025-01-01T14:00:00"/>
    <n v="120"/>
    <s v="Desktop"/>
    <s v="iOS"/>
    <s v="Mobile App"/>
    <s v="Quiz"/>
    <x v="4"/>
    <s v="5G"/>
    <n v="861.16"/>
    <x v="526"/>
    <x v="0"/>
    <n v="1"/>
    <s v="Yes"/>
    <x v="0"/>
    <n v="91.57"/>
    <s v="Yes"/>
    <n v="2"/>
    <x v="105"/>
    <x v="1"/>
    <n v="0"/>
    <x v="0"/>
    <n v="1"/>
  </r>
  <r>
    <s v="EU2687"/>
    <x v="1687"/>
    <s v="Robin Green"/>
    <s v="collin81@hotmail.com"/>
    <x v="1"/>
    <x v="5"/>
    <d v="2024-12-03T00:00:00"/>
    <d v="2025-01-01T11:00:00"/>
    <d v="2025-01-01T13:00:00"/>
    <n v="120"/>
    <s v="Laptop"/>
    <s v="Linux"/>
    <s v="Web"/>
    <s v="Reading Material"/>
    <x v="4"/>
    <s v="5G"/>
    <n v="347.1"/>
    <x v="697"/>
    <x v="1"/>
    <n v="3"/>
    <s v="Yes"/>
    <x v="1"/>
    <n v="46.59"/>
    <s v="No"/>
    <n v="1"/>
    <x v="88"/>
    <x v="0"/>
    <n v="1"/>
    <x v="1"/>
    <n v="0"/>
  </r>
  <r>
    <s v="EU2688"/>
    <x v="1688"/>
    <s v="Paula Mcintyre"/>
    <s v="rsalazar@yahoo.com"/>
    <x v="4"/>
    <x v="0"/>
    <d v="2025-01-28T00:00:00"/>
    <d v="2025-01-01T12:00:00"/>
    <d v="2025-01-01T13:00:00"/>
    <n v="60"/>
    <s v="Smartphone"/>
    <s v="iOS"/>
    <s v="Web"/>
    <s v="Reading Material"/>
    <x v="1"/>
    <s v="5G"/>
    <n v="895.93"/>
    <x v="180"/>
    <x v="0"/>
    <n v="1"/>
    <s v="No"/>
    <x v="1"/>
    <n v="80.22"/>
    <s v="Yes"/>
    <n v="10"/>
    <x v="170"/>
    <x v="0"/>
    <n v="0"/>
    <x v="1"/>
    <n v="1"/>
  </r>
  <r>
    <s v="EU2689"/>
    <x v="1689"/>
    <s v="Patrick Flores"/>
    <s v="brandon35@conley.biz"/>
    <x v="3"/>
    <x v="0"/>
    <d v="2024-07-18T00:00:00"/>
    <d v="2025-01-01T12:00:00"/>
    <d v="2025-01-01T13:00:00"/>
    <n v="60"/>
    <s v="Smartphone"/>
    <s v="Linux"/>
    <s v="Web"/>
    <s v="Discussion"/>
    <x v="1"/>
    <s v="Ethernet"/>
    <n v="870.08"/>
    <x v="246"/>
    <x v="0"/>
    <n v="0"/>
    <s v="Yes"/>
    <x v="0"/>
    <n v="92.53"/>
    <s v="No"/>
    <n v="9"/>
    <x v="194"/>
    <x v="0"/>
    <n v="0"/>
    <x v="0"/>
    <n v="0"/>
  </r>
  <r>
    <s v="EU2690"/>
    <x v="1690"/>
    <s v="Vicki Jones"/>
    <s v="marvin85@hotmail.com"/>
    <x v="3"/>
    <x v="0"/>
    <d v="2024-08-01T00:00:00"/>
    <d v="2025-01-01T10:00:00"/>
    <d v="2025-01-01T12:00:00"/>
    <n v="120"/>
    <s v="Tablet"/>
    <s v="Android"/>
    <s v="Web"/>
    <s v="Video"/>
    <x v="1"/>
    <s v="4G"/>
    <n v="469.96"/>
    <x v="579"/>
    <x v="0"/>
    <n v="5"/>
    <s v="Yes"/>
    <x v="1"/>
    <n v="78"/>
    <s v="No"/>
    <n v="7"/>
    <x v="167"/>
    <x v="5"/>
    <n v="0"/>
    <x v="1"/>
    <n v="0"/>
  </r>
  <r>
    <s v="EU2691"/>
    <x v="1691"/>
    <s v="Wayne Mack"/>
    <s v="angelacook@gmail.com"/>
    <x v="3"/>
    <x v="5"/>
    <d v="2025-02-05T00:00:00"/>
    <d v="2025-01-01T12:00:00"/>
    <d v="2025-01-01T14:00:00"/>
    <n v="120"/>
    <s v="Desktop"/>
    <s v="Windows"/>
    <s v="Mobile App"/>
    <s v="Video"/>
    <x v="4"/>
    <s v="4G"/>
    <n v="162.51"/>
    <x v="8"/>
    <x v="0"/>
    <n v="0"/>
    <s v="No"/>
    <x v="1"/>
    <n v="105.67"/>
    <s v="No"/>
    <n v="1"/>
    <x v="205"/>
    <x v="1"/>
    <n v="0"/>
    <x v="1"/>
    <n v="0"/>
  </r>
  <r>
    <s v="EU2692"/>
    <x v="1692"/>
    <s v="Ronald Raymond"/>
    <s v="stewartnatasha@clayton-vaughan.net"/>
    <x v="3"/>
    <x v="0"/>
    <d v="2025-04-17T00:00:00"/>
    <d v="2025-01-01T14:00:00"/>
    <d v="2025-01-01T15:00:00"/>
    <n v="60"/>
    <s v="Desktop"/>
    <s v="Linux"/>
    <s v="Web"/>
    <s v="Assignment"/>
    <x v="0"/>
    <s v="WiFi"/>
    <n v="126.55"/>
    <x v="775"/>
    <x v="0"/>
    <n v="3"/>
    <s v="No"/>
    <x v="0"/>
    <n v="113.94"/>
    <s v="No"/>
    <n v="6"/>
    <x v="31"/>
    <x v="0"/>
    <n v="0"/>
    <x v="0"/>
    <n v="0"/>
  </r>
  <r>
    <s v="EU2693"/>
    <x v="1693"/>
    <s v="Alexander Gates"/>
    <s v="amberjennings@maldonado-baxter.com"/>
    <x v="3"/>
    <x v="4"/>
    <d v="2024-08-09T00:00:00"/>
    <d v="2025-01-01T11:00:00"/>
    <d v="2025-01-01T12:00:00"/>
    <n v="60"/>
    <s v="Tablet"/>
    <s v="macOS"/>
    <s v="Mobile App"/>
    <s v="Discussion"/>
    <x v="4"/>
    <s v="Ethernet"/>
    <n v="419.03"/>
    <x v="470"/>
    <x v="1"/>
    <n v="0"/>
    <s v="Yes"/>
    <x v="0"/>
    <n v="116.29"/>
    <s v="No"/>
    <n v="7"/>
    <x v="18"/>
    <x v="2"/>
    <n v="1"/>
    <x v="0"/>
    <n v="0"/>
  </r>
  <r>
    <s v="EU2694"/>
    <x v="1694"/>
    <s v="Heather Velez"/>
    <s v="erikaboyd@welch-fisher.org"/>
    <x v="0"/>
    <x v="2"/>
    <d v="2025-01-17T00:00:00"/>
    <d v="2025-01-01T12:00:00"/>
    <d v="2025-01-01T14:00:00"/>
    <n v="120"/>
    <s v="Laptop"/>
    <s v="macOS"/>
    <s v="Web"/>
    <s v="Assignment"/>
    <x v="4"/>
    <s v="4G"/>
    <n v="991.69"/>
    <x v="286"/>
    <x v="0"/>
    <n v="4"/>
    <s v="Yes"/>
    <x v="0"/>
    <n v="5.64"/>
    <s v="Yes"/>
    <n v="6"/>
    <x v="109"/>
    <x v="4"/>
    <n v="0"/>
    <x v="0"/>
    <n v="1"/>
  </r>
  <r>
    <s v="EU2695"/>
    <x v="1695"/>
    <s v="Nancy Erickson"/>
    <s v="shieldsstanley@vasquez.com"/>
    <x v="4"/>
    <x v="6"/>
    <d v="2025-04-15T00:00:00"/>
    <d v="2025-01-01T09:00:00"/>
    <d v="2025-01-01T11:00:00"/>
    <n v="120"/>
    <s v="Smartphone"/>
    <s v="Android"/>
    <s v="Web"/>
    <s v="Reading Material"/>
    <x v="3"/>
    <s v="WiFi"/>
    <n v="281.39"/>
    <x v="740"/>
    <x v="0"/>
    <n v="4"/>
    <s v="No"/>
    <x v="0"/>
    <n v="59.92"/>
    <s v="No"/>
    <n v="10"/>
    <x v="187"/>
    <x v="5"/>
    <n v="0"/>
    <x v="0"/>
    <n v="0"/>
  </r>
  <r>
    <s v="EU2696"/>
    <x v="1696"/>
    <s v="Christopher Moran"/>
    <s v="brittanybaker@giles.biz"/>
    <x v="3"/>
    <x v="5"/>
    <d v="2025-06-05T00:00:00"/>
    <d v="2025-01-01T10:00:00"/>
    <d v="2025-01-01T11:00:00"/>
    <n v="60"/>
    <s v="Tablet"/>
    <s v="Linux"/>
    <s v="Web"/>
    <s v="Reading Material"/>
    <x v="0"/>
    <s v="4G"/>
    <n v="984.58"/>
    <x v="528"/>
    <x v="0"/>
    <n v="3"/>
    <s v="No"/>
    <x v="1"/>
    <n v="118.04"/>
    <s v="No"/>
    <n v="9"/>
    <x v="25"/>
    <x v="3"/>
    <n v="0"/>
    <x v="1"/>
    <n v="0"/>
  </r>
  <r>
    <s v="EU2697"/>
    <x v="1697"/>
    <s v="Andrew Mathews"/>
    <s v="ggordon@hale.net"/>
    <x v="3"/>
    <x v="4"/>
    <d v="2024-11-18T00:00:00"/>
    <d v="2025-01-01T08:00:00"/>
    <d v="2025-01-01T10:00:00"/>
    <n v="120"/>
    <s v="Desktop"/>
    <s v="macOS"/>
    <s v="Web"/>
    <s v="Discussion"/>
    <x v="4"/>
    <s v="WiFi"/>
    <n v="531.67999999999995"/>
    <x v="90"/>
    <x v="1"/>
    <n v="5"/>
    <s v="Yes"/>
    <x v="1"/>
    <n v="85.74"/>
    <s v="No"/>
    <n v="6"/>
    <x v="138"/>
    <x v="3"/>
    <n v="1"/>
    <x v="1"/>
    <n v="0"/>
  </r>
  <r>
    <s v="EU2698"/>
    <x v="1698"/>
    <s v="Omar Harris"/>
    <s v="travis06@lopez.com"/>
    <x v="4"/>
    <x v="3"/>
    <d v="2025-04-19T00:00:00"/>
    <d v="2025-01-01T09:00:00"/>
    <d v="2025-01-01T10:00:00"/>
    <n v="60"/>
    <s v="Desktop"/>
    <s v="iOS"/>
    <s v="Mobile App"/>
    <s v="Assignment"/>
    <x v="4"/>
    <s v="5G"/>
    <n v="687.73"/>
    <x v="383"/>
    <x v="1"/>
    <n v="1"/>
    <s v="No"/>
    <x v="0"/>
    <n v="24.82"/>
    <s v="Yes"/>
    <n v="1"/>
    <x v="238"/>
    <x v="0"/>
    <n v="1"/>
    <x v="0"/>
    <n v="1"/>
  </r>
  <r>
    <s v="EU2699"/>
    <x v="1699"/>
    <s v="Christine Austin"/>
    <s v="jennifer35@yahoo.com"/>
    <x v="4"/>
    <x v="2"/>
    <d v="2024-10-06T00:00:00"/>
    <d v="2025-01-01T08:00:00"/>
    <d v="2025-01-01T09:00:00"/>
    <n v="60"/>
    <s v="Laptop"/>
    <s v="Android"/>
    <s v="Web"/>
    <s v="Video"/>
    <x v="0"/>
    <s v="WiFi"/>
    <n v="176.87"/>
    <x v="776"/>
    <x v="1"/>
    <n v="4"/>
    <s v="No"/>
    <x v="1"/>
    <n v="76.19"/>
    <s v="Yes"/>
    <n v="9"/>
    <x v="202"/>
    <x v="0"/>
    <n v="1"/>
    <x v="1"/>
    <n v="1"/>
  </r>
  <r>
    <s v="EU2700"/>
    <x v="1700"/>
    <s v="David Smith"/>
    <s v="patrickmontgomery@gmail.com"/>
    <x v="2"/>
    <x v="6"/>
    <d v="2025-01-14T00:00:00"/>
    <d v="2025-01-01T11:00:00"/>
    <d v="2025-01-01T12:00:00"/>
    <n v="60"/>
    <s v="Smartphone"/>
    <s v="Windows"/>
    <s v="Mobile App"/>
    <s v="Reading Material"/>
    <x v="4"/>
    <s v="Ethernet"/>
    <n v="865.89"/>
    <x v="250"/>
    <x v="0"/>
    <n v="0"/>
    <s v="No"/>
    <x v="0"/>
    <n v="28.71"/>
    <s v="No"/>
    <n v="1"/>
    <x v="226"/>
    <x v="0"/>
    <n v="0"/>
    <x v="0"/>
    <n v="0"/>
  </r>
  <r>
    <s v="EU2701"/>
    <x v="1701"/>
    <s v="Daniel Chen"/>
    <s v="rodriguezlinda@hodge.net"/>
    <x v="2"/>
    <x v="0"/>
    <d v="2025-01-27T00:00:00"/>
    <d v="2025-01-01T08:00:00"/>
    <d v="2025-01-01T10:00:00"/>
    <n v="120"/>
    <s v="Desktop"/>
    <s v="Windows"/>
    <s v="Mobile App"/>
    <s v="Video"/>
    <x v="4"/>
    <s v="4G"/>
    <n v="493.83"/>
    <x v="682"/>
    <x v="1"/>
    <n v="4"/>
    <s v="Yes"/>
    <x v="1"/>
    <n v="26.83"/>
    <s v="No"/>
    <n v="7"/>
    <x v="120"/>
    <x v="4"/>
    <n v="1"/>
    <x v="1"/>
    <n v="0"/>
  </r>
  <r>
    <s v="EU2702"/>
    <x v="1702"/>
    <s v="Spencer Turner"/>
    <s v="robert42@james-hill.com"/>
    <x v="2"/>
    <x v="3"/>
    <d v="2024-07-13T00:00:00"/>
    <d v="2025-01-01T13:00:00"/>
    <d v="2025-01-01T14:00:00"/>
    <n v="60"/>
    <s v="Desktop"/>
    <s v="Android"/>
    <s v="Web"/>
    <s v="Assignment"/>
    <x v="4"/>
    <s v="WiFi"/>
    <n v="119"/>
    <x v="777"/>
    <x v="1"/>
    <n v="2"/>
    <s v="Yes"/>
    <x v="0"/>
    <n v="45.65"/>
    <s v="Yes"/>
    <n v="3"/>
    <x v="195"/>
    <x v="2"/>
    <n v="1"/>
    <x v="0"/>
    <n v="1"/>
  </r>
  <r>
    <s v="EU2703"/>
    <x v="1703"/>
    <s v="Benjamin Watson"/>
    <s v="jacksonstephanie@hotmail.com"/>
    <x v="2"/>
    <x v="1"/>
    <d v="2024-07-27T00:00:00"/>
    <d v="2025-01-01T13:00:00"/>
    <d v="2025-01-01T14:00:00"/>
    <n v="60"/>
    <s v="Laptop"/>
    <s v="macOS"/>
    <s v="Mobile App"/>
    <s v="Reading Material"/>
    <x v="2"/>
    <s v="Ethernet"/>
    <n v="776"/>
    <x v="245"/>
    <x v="0"/>
    <n v="0"/>
    <s v="Yes"/>
    <x v="1"/>
    <n v="95.35"/>
    <s v="Yes"/>
    <n v="6"/>
    <x v="98"/>
    <x v="3"/>
    <n v="0"/>
    <x v="1"/>
    <n v="1"/>
  </r>
  <r>
    <s v="EU2704"/>
    <x v="1704"/>
    <s v="Edward Huffman"/>
    <s v="ishelton@green.com"/>
    <x v="3"/>
    <x v="3"/>
    <d v="2025-07-05T00:00:00"/>
    <d v="2025-01-01T08:00:00"/>
    <d v="2025-01-01T09:00:00"/>
    <n v="60"/>
    <s v="Smartphone"/>
    <s v="Android"/>
    <s v="Mobile App"/>
    <s v="Reading Material"/>
    <x v="0"/>
    <s v="5G"/>
    <n v="763.96"/>
    <x v="648"/>
    <x v="0"/>
    <n v="0"/>
    <s v="No"/>
    <x v="0"/>
    <n v="7.19"/>
    <s v="Yes"/>
    <n v="0"/>
    <x v="19"/>
    <x v="0"/>
    <n v="0"/>
    <x v="0"/>
    <n v="1"/>
  </r>
  <r>
    <s v="EU2705"/>
    <x v="1705"/>
    <s v="Vickie Brown"/>
    <s v="matthewmartinez@gonzalez.com"/>
    <x v="4"/>
    <x v="5"/>
    <d v="2025-05-16T00:00:00"/>
    <d v="2025-01-01T13:00:00"/>
    <d v="2025-01-01T15:00:00"/>
    <n v="120"/>
    <s v="Desktop"/>
    <s v="Linux"/>
    <s v="Web"/>
    <s v="Discussion"/>
    <x v="0"/>
    <s v="5G"/>
    <n v="236.33"/>
    <x v="650"/>
    <x v="1"/>
    <n v="2"/>
    <s v="Yes"/>
    <x v="0"/>
    <n v="12.09"/>
    <s v="Yes"/>
    <n v="3"/>
    <x v="91"/>
    <x v="0"/>
    <n v="1"/>
    <x v="0"/>
    <n v="1"/>
  </r>
  <r>
    <s v="EU2706"/>
    <x v="1706"/>
    <s v="Heather Hansen"/>
    <s v="michaelkrause@gmail.com"/>
    <x v="4"/>
    <x v="4"/>
    <d v="2024-11-09T00:00:00"/>
    <d v="2025-01-01T12:00:00"/>
    <d v="2025-01-01T14:00:00"/>
    <n v="120"/>
    <s v="Smartphone"/>
    <s v="iOS"/>
    <s v="Mobile App"/>
    <s v="Discussion"/>
    <x v="0"/>
    <s v="WiFi"/>
    <n v="943.33"/>
    <x v="658"/>
    <x v="1"/>
    <n v="3"/>
    <s v="Yes"/>
    <x v="0"/>
    <n v="5.8"/>
    <s v="Yes"/>
    <n v="7"/>
    <x v="153"/>
    <x v="2"/>
    <n v="1"/>
    <x v="0"/>
    <n v="1"/>
  </r>
  <r>
    <s v="EU2707"/>
    <x v="1707"/>
    <s v="Richard Curry"/>
    <s v="shaunjones@hotmail.com"/>
    <x v="1"/>
    <x v="1"/>
    <d v="2024-07-23T00:00:00"/>
    <d v="2025-01-01T10:00:00"/>
    <d v="2025-01-01T12:00:00"/>
    <n v="120"/>
    <s v="Smartphone"/>
    <s v="Linux"/>
    <s v="Mobile App"/>
    <s v="Assignment"/>
    <x v="0"/>
    <s v="4G"/>
    <n v="476.88"/>
    <x v="364"/>
    <x v="0"/>
    <n v="0"/>
    <s v="No"/>
    <x v="0"/>
    <n v="43.34"/>
    <s v="Yes"/>
    <n v="6"/>
    <x v="11"/>
    <x v="3"/>
    <n v="0"/>
    <x v="0"/>
    <n v="1"/>
  </r>
  <r>
    <s v="EU2708"/>
    <x v="1708"/>
    <s v="Matthew Woods"/>
    <s v="stephen50@gmail.com"/>
    <x v="4"/>
    <x v="6"/>
    <d v="2024-07-18T00:00:00"/>
    <d v="2025-01-01T08:00:00"/>
    <d v="2025-01-01T09:00:00"/>
    <n v="60"/>
    <s v="Desktop"/>
    <s v="Linux"/>
    <s v="Mobile App"/>
    <s v="Quiz"/>
    <x v="4"/>
    <s v="WiFi"/>
    <n v="326.20999999999998"/>
    <x v="356"/>
    <x v="1"/>
    <n v="5"/>
    <s v="Yes"/>
    <x v="0"/>
    <n v="89.63"/>
    <s v="Yes"/>
    <n v="4"/>
    <x v="9"/>
    <x v="0"/>
    <n v="1"/>
    <x v="0"/>
    <n v="1"/>
  </r>
  <r>
    <s v="EU2709"/>
    <x v="1709"/>
    <s v="Samuel Buckley"/>
    <s v="ana41@hotmail.com"/>
    <x v="4"/>
    <x v="2"/>
    <d v="2024-10-11T00:00:00"/>
    <d v="2025-01-01T14:00:00"/>
    <d v="2025-01-01T15:00:00"/>
    <n v="60"/>
    <s v="Laptop"/>
    <s v="macOS"/>
    <s v="Web"/>
    <s v="Discussion"/>
    <x v="4"/>
    <s v="4G"/>
    <n v="455.32"/>
    <x v="433"/>
    <x v="0"/>
    <n v="4"/>
    <s v="No"/>
    <x v="0"/>
    <n v="118.11"/>
    <s v="No"/>
    <n v="8"/>
    <x v="165"/>
    <x v="0"/>
    <n v="0"/>
    <x v="0"/>
    <n v="0"/>
  </r>
  <r>
    <s v="EU2710"/>
    <x v="1710"/>
    <s v="Mary Melton"/>
    <s v="mitchell48@esparza.net"/>
    <x v="1"/>
    <x v="1"/>
    <d v="2024-08-21T00:00:00"/>
    <d v="2025-01-01T13:00:00"/>
    <d v="2025-01-01T14:00:00"/>
    <n v="60"/>
    <s v="Tablet"/>
    <s v="Android"/>
    <s v="Mobile App"/>
    <s v="Reading Material"/>
    <x v="1"/>
    <s v="4G"/>
    <n v="506.04"/>
    <x v="395"/>
    <x v="0"/>
    <n v="4"/>
    <s v="No"/>
    <x v="0"/>
    <n v="46.47"/>
    <s v="No"/>
    <n v="3"/>
    <x v="211"/>
    <x v="2"/>
    <n v="0"/>
    <x v="0"/>
    <n v="0"/>
  </r>
  <r>
    <s v="EU2711"/>
    <x v="1711"/>
    <s v="Tanya Mercer"/>
    <s v="bdavis@mathews.net"/>
    <x v="2"/>
    <x v="3"/>
    <d v="2024-12-26T00:00:00"/>
    <d v="2025-01-01T11:00:00"/>
    <d v="2025-01-01T13:00:00"/>
    <n v="120"/>
    <s v="Smartphone"/>
    <s v="Linux"/>
    <s v="Web"/>
    <s v="Reading Material"/>
    <x v="0"/>
    <s v="4G"/>
    <n v="864.96"/>
    <x v="65"/>
    <x v="1"/>
    <n v="1"/>
    <s v="Yes"/>
    <x v="1"/>
    <n v="10.199999999999999"/>
    <s v="Yes"/>
    <n v="8"/>
    <x v="80"/>
    <x v="0"/>
    <n v="1"/>
    <x v="1"/>
    <n v="1"/>
  </r>
  <r>
    <s v="EU2712"/>
    <x v="1712"/>
    <s v="Casey Velasquez"/>
    <s v="anthony34@hotmail.com"/>
    <x v="2"/>
    <x v="3"/>
    <d v="2025-03-09T00:00:00"/>
    <d v="2025-01-01T11:00:00"/>
    <d v="2025-01-01T12:00:00"/>
    <n v="60"/>
    <s v="Smartphone"/>
    <s v="Linux"/>
    <s v="Mobile App"/>
    <s v="Discussion"/>
    <x v="2"/>
    <s v="Ethernet"/>
    <n v="887.07"/>
    <x v="626"/>
    <x v="0"/>
    <n v="0"/>
    <s v="No"/>
    <x v="0"/>
    <n v="96.52"/>
    <s v="Yes"/>
    <n v="8"/>
    <x v="206"/>
    <x v="1"/>
    <n v="0"/>
    <x v="0"/>
    <n v="1"/>
  </r>
  <r>
    <s v="EU2713"/>
    <x v="1713"/>
    <s v="Evelyn Larson"/>
    <s v="hannah75@yahoo.com"/>
    <x v="2"/>
    <x v="3"/>
    <d v="2025-02-24T00:00:00"/>
    <d v="2025-01-01T11:00:00"/>
    <d v="2025-01-01T13:00:00"/>
    <n v="120"/>
    <s v="Laptop"/>
    <s v="Windows"/>
    <s v="Web"/>
    <s v="Assignment"/>
    <x v="3"/>
    <s v="4G"/>
    <n v="734.4"/>
    <x v="139"/>
    <x v="1"/>
    <n v="0"/>
    <s v="Yes"/>
    <x v="1"/>
    <n v="1.86"/>
    <s v="No"/>
    <n v="7"/>
    <x v="33"/>
    <x v="0"/>
    <n v="1"/>
    <x v="1"/>
    <n v="0"/>
  </r>
  <r>
    <s v="EU2714"/>
    <x v="1714"/>
    <s v="Rebecca Garcia"/>
    <s v="michelle14@yahoo.com"/>
    <x v="1"/>
    <x v="6"/>
    <d v="2025-07-05T00:00:00"/>
    <d v="2025-01-01T13:00:00"/>
    <d v="2025-01-01T14:00:00"/>
    <n v="60"/>
    <s v="Smartphone"/>
    <s v="Windows"/>
    <s v="Web"/>
    <s v="Assignment"/>
    <x v="4"/>
    <s v="4G"/>
    <n v="549.92999999999995"/>
    <x v="752"/>
    <x v="0"/>
    <n v="0"/>
    <s v="No"/>
    <x v="1"/>
    <n v="59.34"/>
    <s v="Yes"/>
    <n v="5"/>
    <x v="22"/>
    <x v="0"/>
    <n v="0"/>
    <x v="1"/>
    <n v="1"/>
  </r>
  <r>
    <s v="EU2715"/>
    <x v="1715"/>
    <s v="Melanie Porter"/>
    <s v="dillon06@yahoo.com"/>
    <x v="2"/>
    <x v="6"/>
    <d v="2025-03-14T00:00:00"/>
    <d v="2025-01-01T12:00:00"/>
    <d v="2025-01-01T14:00:00"/>
    <n v="120"/>
    <s v="Smartphone"/>
    <s v="Android"/>
    <s v="Web"/>
    <s v="Assignment"/>
    <x v="1"/>
    <s v="WiFi"/>
    <n v="399.91"/>
    <x v="250"/>
    <x v="0"/>
    <n v="0"/>
    <s v="No"/>
    <x v="1"/>
    <n v="41.56"/>
    <s v="No"/>
    <n v="8"/>
    <x v="208"/>
    <x v="0"/>
    <n v="0"/>
    <x v="1"/>
    <n v="0"/>
  </r>
  <r>
    <s v="EU2716"/>
    <x v="1716"/>
    <s v="Samuel Hicks"/>
    <s v="amychandler@yahoo.com"/>
    <x v="3"/>
    <x v="1"/>
    <d v="2025-05-05T00:00:00"/>
    <d v="2025-01-01T09:00:00"/>
    <d v="2025-01-01T11:00:00"/>
    <n v="120"/>
    <s v="Smartphone"/>
    <s v="macOS"/>
    <s v="Mobile App"/>
    <s v="Video"/>
    <x v="3"/>
    <s v="5G"/>
    <n v="363.29"/>
    <x v="778"/>
    <x v="1"/>
    <n v="5"/>
    <s v="Yes"/>
    <x v="1"/>
    <n v="97.44"/>
    <s v="Yes"/>
    <n v="8"/>
    <x v="170"/>
    <x v="5"/>
    <n v="1"/>
    <x v="1"/>
    <n v="1"/>
  </r>
  <r>
    <s v="EU2717"/>
    <x v="1717"/>
    <s v="Frederick Brown"/>
    <s v="otaylor@yahoo.com"/>
    <x v="3"/>
    <x v="0"/>
    <d v="2024-09-04T00:00:00"/>
    <d v="2025-01-01T12:00:00"/>
    <d v="2025-01-01T13:00:00"/>
    <n v="60"/>
    <s v="Laptop"/>
    <s v="Android"/>
    <s v="Mobile App"/>
    <s v="Reading Material"/>
    <x v="2"/>
    <s v="5G"/>
    <n v="745.09"/>
    <x v="47"/>
    <x v="1"/>
    <n v="0"/>
    <s v="No"/>
    <x v="1"/>
    <n v="55.85"/>
    <s v="Yes"/>
    <n v="6"/>
    <x v="76"/>
    <x v="0"/>
    <n v="1"/>
    <x v="1"/>
    <n v="1"/>
  </r>
  <r>
    <s v="EU2718"/>
    <x v="1718"/>
    <s v="Caitlin Clay"/>
    <s v="richardsoncharles@gmail.com"/>
    <x v="1"/>
    <x v="6"/>
    <d v="2025-06-22T00:00:00"/>
    <d v="2025-01-01T12:00:00"/>
    <d v="2025-01-01T14:00:00"/>
    <n v="120"/>
    <s v="Desktop"/>
    <s v="iOS"/>
    <s v="Web"/>
    <s v="Discussion"/>
    <x v="3"/>
    <s v="4G"/>
    <n v="256.48"/>
    <x v="6"/>
    <x v="1"/>
    <n v="4"/>
    <s v="No"/>
    <x v="1"/>
    <n v="109.73"/>
    <s v="Yes"/>
    <n v="8"/>
    <x v="103"/>
    <x v="3"/>
    <n v="1"/>
    <x v="1"/>
    <n v="1"/>
  </r>
  <r>
    <s v="EU2719"/>
    <x v="1719"/>
    <s v="Alicia Pennington"/>
    <s v="stephanie83@adams-huff.com"/>
    <x v="4"/>
    <x v="3"/>
    <d v="2025-05-28T00:00:00"/>
    <d v="2025-01-01T08:00:00"/>
    <d v="2025-01-01T09:00:00"/>
    <n v="60"/>
    <s v="Tablet"/>
    <s v="iOS"/>
    <s v="Mobile App"/>
    <s v="Assignment"/>
    <x v="4"/>
    <s v="5G"/>
    <n v="490.93"/>
    <x v="779"/>
    <x v="1"/>
    <n v="0"/>
    <s v="No"/>
    <x v="1"/>
    <n v="65.58"/>
    <s v="No"/>
    <n v="9"/>
    <x v="219"/>
    <x v="4"/>
    <n v="1"/>
    <x v="1"/>
    <n v="0"/>
  </r>
  <r>
    <s v="EU2720"/>
    <x v="1720"/>
    <s v="Nathan Graves"/>
    <s v="alexandercurtis@hotmail.com"/>
    <x v="0"/>
    <x v="6"/>
    <d v="2024-12-02T00:00:00"/>
    <d v="2025-01-01T10:00:00"/>
    <d v="2025-01-01T12:00:00"/>
    <n v="120"/>
    <s v="Laptop"/>
    <s v="Windows"/>
    <s v="Mobile App"/>
    <s v="Assignment"/>
    <x v="4"/>
    <s v="4G"/>
    <n v="515.66"/>
    <x v="780"/>
    <x v="1"/>
    <n v="3"/>
    <s v="Yes"/>
    <x v="1"/>
    <n v="2.4500000000000002"/>
    <s v="Yes"/>
    <n v="3"/>
    <x v="159"/>
    <x v="3"/>
    <n v="1"/>
    <x v="1"/>
    <n v="1"/>
  </r>
  <r>
    <s v="EU2721"/>
    <x v="1721"/>
    <s v="Lisa Russell"/>
    <s v="sarah48@yahoo.com"/>
    <x v="1"/>
    <x v="3"/>
    <d v="2024-07-16T00:00:00"/>
    <d v="2025-01-01T14:00:00"/>
    <d v="2025-01-01T15:00:00"/>
    <n v="60"/>
    <s v="Desktop"/>
    <s v="Android"/>
    <s v="Mobile App"/>
    <s v="Reading Material"/>
    <x v="2"/>
    <s v="Ethernet"/>
    <n v="963.34"/>
    <x v="525"/>
    <x v="0"/>
    <n v="3"/>
    <s v="Yes"/>
    <x v="1"/>
    <n v="10.62"/>
    <s v="Yes"/>
    <n v="6"/>
    <x v="169"/>
    <x v="2"/>
    <n v="0"/>
    <x v="1"/>
    <n v="1"/>
  </r>
  <r>
    <s v="EU2722"/>
    <x v="1722"/>
    <s v="Megan Williams"/>
    <s v="hansenerin@gmail.com"/>
    <x v="1"/>
    <x v="1"/>
    <d v="2025-03-11T00:00:00"/>
    <d v="2025-01-01T11:00:00"/>
    <d v="2025-01-01T12:00:00"/>
    <n v="60"/>
    <s v="Smartphone"/>
    <s v="iOS"/>
    <s v="Web"/>
    <s v="Reading Material"/>
    <x v="2"/>
    <s v="WiFi"/>
    <n v="624.53"/>
    <x v="480"/>
    <x v="1"/>
    <n v="2"/>
    <s v="No"/>
    <x v="0"/>
    <n v="92.94"/>
    <s v="No"/>
    <n v="9"/>
    <x v="194"/>
    <x v="4"/>
    <n v="1"/>
    <x v="0"/>
    <n v="0"/>
  </r>
  <r>
    <s v="EU2723"/>
    <x v="1723"/>
    <s v="Melody Morales"/>
    <s v="miranda35@gmail.com"/>
    <x v="4"/>
    <x v="2"/>
    <d v="2024-08-18T00:00:00"/>
    <d v="2025-01-01T10:00:00"/>
    <d v="2025-01-01T12:00:00"/>
    <n v="120"/>
    <s v="Desktop"/>
    <s v="Linux"/>
    <s v="Mobile App"/>
    <s v="Discussion"/>
    <x v="2"/>
    <s v="Ethernet"/>
    <n v="93.63"/>
    <x v="768"/>
    <x v="1"/>
    <n v="1"/>
    <s v="No"/>
    <x v="0"/>
    <n v="73.13"/>
    <s v="Yes"/>
    <n v="2"/>
    <x v="236"/>
    <x v="0"/>
    <n v="1"/>
    <x v="0"/>
    <n v="1"/>
  </r>
  <r>
    <s v="EU2724"/>
    <x v="1724"/>
    <s v="Brooke Rodriguez"/>
    <s v="veronica49@gordon.com"/>
    <x v="4"/>
    <x v="3"/>
    <d v="2025-04-08T00:00:00"/>
    <d v="2025-01-01T09:00:00"/>
    <d v="2025-01-01T11:00:00"/>
    <n v="120"/>
    <s v="Tablet"/>
    <s v="Windows"/>
    <s v="Mobile App"/>
    <s v="Quiz"/>
    <x v="2"/>
    <s v="Ethernet"/>
    <n v="788.05"/>
    <x v="267"/>
    <x v="1"/>
    <n v="2"/>
    <s v="No"/>
    <x v="1"/>
    <n v="109.62"/>
    <s v="No"/>
    <n v="1"/>
    <x v="151"/>
    <x v="0"/>
    <n v="1"/>
    <x v="1"/>
    <n v="0"/>
  </r>
  <r>
    <s v="EU2725"/>
    <x v="1725"/>
    <s v="Rita Ramirez"/>
    <s v="john61@newton.biz"/>
    <x v="4"/>
    <x v="2"/>
    <d v="2025-05-13T00:00:00"/>
    <d v="2025-01-01T10:00:00"/>
    <d v="2025-01-01T12:00:00"/>
    <n v="120"/>
    <s v="Desktop"/>
    <s v="Android"/>
    <s v="Web"/>
    <s v="Discussion"/>
    <x v="3"/>
    <s v="5G"/>
    <n v="170.47"/>
    <x v="79"/>
    <x v="1"/>
    <n v="2"/>
    <s v="Yes"/>
    <x v="0"/>
    <n v="79.3"/>
    <s v="Yes"/>
    <n v="6"/>
    <x v="174"/>
    <x v="0"/>
    <n v="1"/>
    <x v="0"/>
    <n v="1"/>
  </r>
  <r>
    <s v="EU2726"/>
    <x v="1726"/>
    <s v="Nicholas Walters"/>
    <s v="nturner@vasquez.com"/>
    <x v="2"/>
    <x v="3"/>
    <d v="2025-06-04T00:00:00"/>
    <d v="2025-01-01T10:00:00"/>
    <d v="2025-01-01T12:00:00"/>
    <n v="120"/>
    <s v="Smartphone"/>
    <s v="Linux"/>
    <s v="Web"/>
    <s v="Video"/>
    <x v="4"/>
    <s v="4G"/>
    <n v="158.66"/>
    <x v="691"/>
    <x v="1"/>
    <n v="0"/>
    <s v="No"/>
    <x v="1"/>
    <n v="85.6"/>
    <s v="No"/>
    <n v="2"/>
    <x v="234"/>
    <x v="3"/>
    <n v="1"/>
    <x v="1"/>
    <n v="0"/>
  </r>
  <r>
    <s v="EU2727"/>
    <x v="1727"/>
    <s v="Abigail Solis"/>
    <s v="ltaylor@willis.com"/>
    <x v="4"/>
    <x v="0"/>
    <d v="2025-05-09T00:00:00"/>
    <d v="2025-01-01T09:00:00"/>
    <d v="2025-01-01T10:00:00"/>
    <n v="60"/>
    <s v="Tablet"/>
    <s v="Linux"/>
    <s v="Web"/>
    <s v="Quiz"/>
    <x v="1"/>
    <s v="5G"/>
    <n v="259.82"/>
    <x v="271"/>
    <x v="1"/>
    <n v="2"/>
    <s v="No"/>
    <x v="1"/>
    <n v="105.7"/>
    <s v="Yes"/>
    <n v="2"/>
    <x v="55"/>
    <x v="3"/>
    <n v="1"/>
    <x v="1"/>
    <n v="1"/>
  </r>
  <r>
    <s v="EU2728"/>
    <x v="1728"/>
    <s v="Richard Franklin"/>
    <s v="chelseamccoy@lamb.net"/>
    <x v="2"/>
    <x v="3"/>
    <d v="2024-08-03T00:00:00"/>
    <d v="2025-01-01T09:00:00"/>
    <d v="2025-01-01T11:00:00"/>
    <n v="120"/>
    <s v="Smartphone"/>
    <s v="Linux"/>
    <s v="Mobile App"/>
    <s v="Video"/>
    <x v="2"/>
    <s v="WiFi"/>
    <n v="806.97"/>
    <x v="392"/>
    <x v="1"/>
    <n v="1"/>
    <s v="Yes"/>
    <x v="0"/>
    <n v="76.92"/>
    <s v="Yes"/>
    <n v="1"/>
    <x v="30"/>
    <x v="0"/>
    <n v="1"/>
    <x v="0"/>
    <n v="1"/>
  </r>
  <r>
    <s v="EU2729"/>
    <x v="1729"/>
    <s v="Samantha Dudley"/>
    <s v="wthompson@morris-salinas.com"/>
    <x v="3"/>
    <x v="4"/>
    <d v="2024-07-21T00:00:00"/>
    <d v="2025-01-01T14:00:00"/>
    <d v="2025-01-01T16:00:00"/>
    <n v="120"/>
    <s v="Desktop"/>
    <s v="iOS"/>
    <s v="Mobile App"/>
    <s v="Assignment"/>
    <x v="4"/>
    <s v="5G"/>
    <n v="254.96"/>
    <x v="781"/>
    <x v="0"/>
    <n v="0"/>
    <s v="Yes"/>
    <x v="0"/>
    <n v="29.57"/>
    <s v="Yes"/>
    <n v="7"/>
    <x v="56"/>
    <x v="0"/>
    <n v="0"/>
    <x v="0"/>
    <n v="1"/>
  </r>
  <r>
    <s v="EU2730"/>
    <x v="1730"/>
    <s v="Christina Thompson"/>
    <s v="murphymichael@hotmail.com"/>
    <x v="1"/>
    <x v="1"/>
    <d v="2024-08-15T00:00:00"/>
    <d v="2025-01-01T14:00:00"/>
    <d v="2025-01-01T15:00:00"/>
    <n v="60"/>
    <s v="Desktop"/>
    <s v="Linux"/>
    <s v="Web"/>
    <s v="Video"/>
    <x v="2"/>
    <s v="Ethernet"/>
    <n v="184.97"/>
    <x v="393"/>
    <x v="0"/>
    <n v="2"/>
    <s v="No"/>
    <x v="1"/>
    <n v="38.71"/>
    <s v="Yes"/>
    <n v="1"/>
    <x v="89"/>
    <x v="4"/>
    <n v="0"/>
    <x v="1"/>
    <n v="1"/>
  </r>
  <r>
    <s v="EU2731"/>
    <x v="1731"/>
    <s v="Shawn Carr"/>
    <s v="eyoung@olson-butler.com"/>
    <x v="4"/>
    <x v="6"/>
    <d v="2025-05-14T00:00:00"/>
    <d v="2025-01-01T14:00:00"/>
    <d v="2025-01-01T16:00:00"/>
    <n v="120"/>
    <s v="Smartphone"/>
    <s v="iOS"/>
    <s v="Mobile App"/>
    <s v="Reading Material"/>
    <x v="0"/>
    <s v="4G"/>
    <n v="800.85"/>
    <x v="391"/>
    <x v="0"/>
    <n v="3"/>
    <s v="Yes"/>
    <x v="1"/>
    <n v="59.23"/>
    <s v="Yes"/>
    <n v="6"/>
    <x v="56"/>
    <x v="0"/>
    <n v="0"/>
    <x v="1"/>
    <n v="1"/>
  </r>
  <r>
    <s v="EU2732"/>
    <x v="1732"/>
    <s v="Savannah Alexander"/>
    <s v="nancysparks@johnson.net"/>
    <x v="1"/>
    <x v="0"/>
    <d v="2025-07-04T00:00:00"/>
    <d v="2025-01-01T14:00:00"/>
    <d v="2025-01-01T16:00:00"/>
    <n v="120"/>
    <s v="Smartphone"/>
    <s v="Windows"/>
    <s v="Web"/>
    <s v="Video"/>
    <x v="0"/>
    <s v="4G"/>
    <n v="334.73"/>
    <x v="203"/>
    <x v="1"/>
    <n v="2"/>
    <s v="No"/>
    <x v="0"/>
    <n v="107.53"/>
    <s v="No"/>
    <n v="5"/>
    <x v="170"/>
    <x v="2"/>
    <n v="1"/>
    <x v="0"/>
    <n v="0"/>
  </r>
  <r>
    <s v="EU2733"/>
    <x v="1733"/>
    <s v="Matthew Coleman"/>
    <s v="millsjoseph@wiggins-williams.net"/>
    <x v="1"/>
    <x v="2"/>
    <d v="2025-01-10T00:00:00"/>
    <d v="2025-01-01T11:00:00"/>
    <d v="2025-01-01T13:00:00"/>
    <n v="120"/>
    <s v="Tablet"/>
    <s v="macOS"/>
    <s v="Mobile App"/>
    <s v="Discussion"/>
    <x v="2"/>
    <s v="4G"/>
    <n v="129.91"/>
    <x v="608"/>
    <x v="0"/>
    <n v="2"/>
    <s v="Yes"/>
    <x v="0"/>
    <n v="56.32"/>
    <s v="Yes"/>
    <n v="8"/>
    <x v="61"/>
    <x v="1"/>
    <n v="0"/>
    <x v="0"/>
    <n v="1"/>
  </r>
  <r>
    <s v="EU2734"/>
    <x v="1734"/>
    <s v="John Moore"/>
    <s v="ulynch@murray.com"/>
    <x v="1"/>
    <x v="2"/>
    <d v="2025-03-26T00:00:00"/>
    <d v="2025-01-01T11:00:00"/>
    <d v="2025-01-01T13:00:00"/>
    <n v="120"/>
    <s v="Tablet"/>
    <s v="Linux"/>
    <s v="Web"/>
    <s v="Video"/>
    <x v="4"/>
    <s v="4G"/>
    <n v="201.02"/>
    <x v="515"/>
    <x v="1"/>
    <n v="3"/>
    <s v="No"/>
    <x v="0"/>
    <n v="75.040000000000006"/>
    <s v="No"/>
    <n v="10"/>
    <x v="235"/>
    <x v="0"/>
    <n v="1"/>
    <x v="0"/>
    <n v="0"/>
  </r>
  <r>
    <s v="EU2735"/>
    <x v="1735"/>
    <s v="Kathleen Bernard"/>
    <s v="wbrown@morris-romero.com"/>
    <x v="1"/>
    <x v="6"/>
    <d v="2025-03-28T00:00:00"/>
    <d v="2025-01-01T14:00:00"/>
    <d v="2025-01-01T16:00:00"/>
    <n v="120"/>
    <s v="Tablet"/>
    <s v="Linux"/>
    <s v="Mobile App"/>
    <s v="Discussion"/>
    <x v="3"/>
    <s v="4G"/>
    <n v="283.48"/>
    <x v="567"/>
    <x v="1"/>
    <n v="2"/>
    <s v="No"/>
    <x v="0"/>
    <n v="51.59"/>
    <s v="No"/>
    <n v="9"/>
    <x v="171"/>
    <x v="1"/>
    <n v="1"/>
    <x v="0"/>
    <n v="0"/>
  </r>
  <r>
    <s v="EU2736"/>
    <x v="1736"/>
    <s v="Eric Garcia"/>
    <s v="hoalice@yahoo.com"/>
    <x v="1"/>
    <x v="4"/>
    <d v="2024-07-17T00:00:00"/>
    <d v="2025-01-01T09:00:00"/>
    <d v="2025-01-01T10:00:00"/>
    <n v="60"/>
    <s v="Tablet"/>
    <s v="Linux"/>
    <s v="Mobile App"/>
    <s v="Video"/>
    <x v="0"/>
    <s v="WiFi"/>
    <n v="703.89"/>
    <x v="782"/>
    <x v="1"/>
    <n v="2"/>
    <s v="Yes"/>
    <x v="1"/>
    <n v="4.74"/>
    <s v="Yes"/>
    <n v="4"/>
    <x v="127"/>
    <x v="5"/>
    <n v="1"/>
    <x v="1"/>
    <n v="1"/>
  </r>
  <r>
    <s v="EU2737"/>
    <x v="1737"/>
    <s v="Brian Ferguson"/>
    <s v="ricesarah@hotmail.com"/>
    <x v="0"/>
    <x v="6"/>
    <d v="2024-10-12T00:00:00"/>
    <d v="2025-01-01T09:00:00"/>
    <d v="2025-01-01T10:00:00"/>
    <n v="60"/>
    <s v="Desktop"/>
    <s v="Linux"/>
    <s v="Mobile App"/>
    <s v="Assignment"/>
    <x v="0"/>
    <s v="4G"/>
    <n v="255.31"/>
    <x v="600"/>
    <x v="1"/>
    <n v="3"/>
    <s v="No"/>
    <x v="0"/>
    <n v="45.59"/>
    <s v="No"/>
    <n v="1"/>
    <x v="160"/>
    <x v="1"/>
    <n v="1"/>
    <x v="0"/>
    <n v="0"/>
  </r>
  <r>
    <s v="EU2738"/>
    <x v="1738"/>
    <s v="Jon Stevens"/>
    <s v="nicole15@arroyo.com"/>
    <x v="4"/>
    <x v="4"/>
    <d v="2025-03-02T00:00:00"/>
    <d v="2025-01-01T13:00:00"/>
    <d v="2025-01-01T14:00:00"/>
    <n v="60"/>
    <s v="Tablet"/>
    <s v="Linux"/>
    <s v="Web"/>
    <s v="Assignment"/>
    <x v="0"/>
    <s v="Ethernet"/>
    <n v="226.91"/>
    <x v="12"/>
    <x v="0"/>
    <n v="0"/>
    <s v="Yes"/>
    <x v="1"/>
    <n v="20.85"/>
    <s v="Yes"/>
    <n v="2"/>
    <x v="120"/>
    <x v="3"/>
    <n v="0"/>
    <x v="1"/>
    <n v="1"/>
  </r>
  <r>
    <s v="EU2739"/>
    <x v="1739"/>
    <s v="Ashley Hardy"/>
    <s v="shawn16@torres.info"/>
    <x v="0"/>
    <x v="2"/>
    <d v="2025-06-22T00:00:00"/>
    <d v="2025-01-01T12:00:00"/>
    <d v="2025-01-01T13:00:00"/>
    <n v="60"/>
    <s v="Laptop"/>
    <s v="macOS"/>
    <s v="Web"/>
    <s v="Discussion"/>
    <x v="0"/>
    <s v="5G"/>
    <n v="382.79"/>
    <x v="376"/>
    <x v="0"/>
    <n v="1"/>
    <s v="Yes"/>
    <x v="0"/>
    <n v="119.67"/>
    <s v="No"/>
    <n v="9"/>
    <x v="16"/>
    <x v="3"/>
    <n v="0"/>
    <x v="0"/>
    <n v="0"/>
  </r>
  <r>
    <s v="EU2740"/>
    <x v="1740"/>
    <s v="Mr. Kevin Ortiz MD"/>
    <s v="odomnoah@galloway.com"/>
    <x v="1"/>
    <x v="3"/>
    <d v="2024-09-03T00:00:00"/>
    <d v="2025-01-01T11:00:00"/>
    <d v="2025-01-01T13:00:00"/>
    <n v="120"/>
    <s v="Tablet"/>
    <s v="iOS"/>
    <s v="Mobile App"/>
    <s v="Assignment"/>
    <x v="1"/>
    <s v="4G"/>
    <n v="463.63"/>
    <x v="21"/>
    <x v="0"/>
    <n v="5"/>
    <s v="No"/>
    <x v="1"/>
    <n v="75.27"/>
    <s v="No"/>
    <n v="4"/>
    <x v="186"/>
    <x v="4"/>
    <n v="0"/>
    <x v="1"/>
    <n v="0"/>
  </r>
  <r>
    <s v="EU2741"/>
    <x v="1741"/>
    <s v="Jerome Delgado"/>
    <s v="chelsea94@li-rodriguez.com"/>
    <x v="4"/>
    <x v="4"/>
    <d v="2025-06-09T00:00:00"/>
    <d v="2025-01-01T13:00:00"/>
    <d v="2025-01-01T14:00:00"/>
    <n v="60"/>
    <s v="Desktop"/>
    <s v="Linux"/>
    <s v="Mobile App"/>
    <s v="Quiz"/>
    <x v="4"/>
    <s v="WiFi"/>
    <n v="732.05"/>
    <x v="424"/>
    <x v="0"/>
    <n v="2"/>
    <s v="Yes"/>
    <x v="0"/>
    <n v="13.93"/>
    <s v="Yes"/>
    <n v="9"/>
    <x v="222"/>
    <x v="1"/>
    <n v="0"/>
    <x v="0"/>
    <n v="1"/>
  </r>
  <r>
    <s v="EU2742"/>
    <x v="1742"/>
    <s v="Austin Robinson"/>
    <s v="ewalker@davis-brown.net"/>
    <x v="3"/>
    <x v="6"/>
    <d v="2024-08-18T00:00:00"/>
    <d v="2025-01-01T13:00:00"/>
    <d v="2025-01-01T15:00:00"/>
    <n v="120"/>
    <s v="Laptop"/>
    <s v="macOS"/>
    <s v="Mobile App"/>
    <s v="Assignment"/>
    <x v="4"/>
    <s v="WiFi"/>
    <n v="754.85"/>
    <x v="783"/>
    <x v="0"/>
    <n v="0"/>
    <s v="No"/>
    <x v="0"/>
    <n v="5.67"/>
    <s v="Yes"/>
    <n v="1"/>
    <x v="64"/>
    <x v="0"/>
    <n v="0"/>
    <x v="0"/>
    <n v="1"/>
  </r>
  <r>
    <s v="EU2743"/>
    <x v="1743"/>
    <s v="Michael Page"/>
    <s v="slyons@small.org"/>
    <x v="0"/>
    <x v="5"/>
    <d v="2025-02-18T00:00:00"/>
    <d v="2025-01-01T14:00:00"/>
    <d v="2025-01-01T16:00:00"/>
    <n v="120"/>
    <s v="Laptop"/>
    <s v="iOS"/>
    <s v="Mobile App"/>
    <s v="Reading Material"/>
    <x v="1"/>
    <s v="4G"/>
    <n v="263.27999999999997"/>
    <x v="51"/>
    <x v="1"/>
    <n v="4"/>
    <s v="No"/>
    <x v="1"/>
    <n v="100.19"/>
    <s v="Yes"/>
    <n v="6"/>
    <x v="121"/>
    <x v="0"/>
    <n v="1"/>
    <x v="1"/>
    <n v="1"/>
  </r>
  <r>
    <s v="EU2744"/>
    <x v="1744"/>
    <s v="David Smith"/>
    <s v="micheleortega@hotmail.com"/>
    <x v="0"/>
    <x v="4"/>
    <d v="2025-04-03T00:00:00"/>
    <d v="2025-01-01T11:00:00"/>
    <d v="2025-01-01T13:00:00"/>
    <n v="120"/>
    <s v="Tablet"/>
    <s v="Android"/>
    <s v="Web"/>
    <s v="Reading Material"/>
    <x v="4"/>
    <s v="Ethernet"/>
    <n v="863.67"/>
    <x v="167"/>
    <x v="1"/>
    <n v="5"/>
    <s v="No"/>
    <x v="1"/>
    <n v="0.48"/>
    <s v="No"/>
    <n v="3"/>
    <x v="210"/>
    <x v="0"/>
    <n v="1"/>
    <x v="1"/>
    <n v="0"/>
  </r>
  <r>
    <s v="EU2745"/>
    <x v="1745"/>
    <s v="Christopher Kline"/>
    <s v="rachel36@yahoo.com"/>
    <x v="3"/>
    <x v="5"/>
    <d v="2025-02-28T00:00:00"/>
    <d v="2025-01-01T12:00:00"/>
    <d v="2025-01-01T14:00:00"/>
    <n v="120"/>
    <s v="Tablet"/>
    <s v="iOS"/>
    <s v="Web"/>
    <s v="Reading Material"/>
    <x v="1"/>
    <s v="Ethernet"/>
    <n v="748.51"/>
    <x v="784"/>
    <x v="0"/>
    <n v="3"/>
    <s v="Yes"/>
    <x v="1"/>
    <n v="114.48"/>
    <s v="No"/>
    <n v="5"/>
    <x v="156"/>
    <x v="3"/>
    <n v="0"/>
    <x v="1"/>
    <n v="0"/>
  </r>
  <r>
    <s v="EU2746"/>
    <x v="1746"/>
    <s v="Martin Soto"/>
    <s v="kennethtaylor@gmail.com"/>
    <x v="3"/>
    <x v="3"/>
    <d v="2025-02-12T00:00:00"/>
    <d v="2025-01-01T12:00:00"/>
    <d v="2025-01-01T14:00:00"/>
    <n v="120"/>
    <s v="Desktop"/>
    <s v="Windows"/>
    <s v="Web"/>
    <s v="Assignment"/>
    <x v="3"/>
    <s v="5G"/>
    <n v="159.9"/>
    <x v="615"/>
    <x v="0"/>
    <n v="5"/>
    <s v="Yes"/>
    <x v="1"/>
    <n v="87.53"/>
    <s v="Yes"/>
    <n v="4"/>
    <x v="77"/>
    <x v="4"/>
    <n v="0"/>
    <x v="1"/>
    <n v="1"/>
  </r>
  <r>
    <s v="EU2747"/>
    <x v="1747"/>
    <s v="Leslie Contreras"/>
    <s v="margaret60@yahoo.com"/>
    <x v="0"/>
    <x v="3"/>
    <d v="2024-09-01T00:00:00"/>
    <d v="2025-01-01T13:00:00"/>
    <d v="2025-01-01T15:00:00"/>
    <n v="120"/>
    <s v="Desktop"/>
    <s v="macOS"/>
    <s v="Mobile App"/>
    <s v="Discussion"/>
    <x v="3"/>
    <s v="4G"/>
    <n v="768.65"/>
    <x v="785"/>
    <x v="0"/>
    <n v="5"/>
    <s v="Yes"/>
    <x v="1"/>
    <n v="29.49"/>
    <s v="No"/>
    <n v="6"/>
    <x v="112"/>
    <x v="2"/>
    <n v="0"/>
    <x v="1"/>
    <n v="0"/>
  </r>
  <r>
    <s v="EU2748"/>
    <x v="1748"/>
    <s v="Tyler White"/>
    <s v="latoyaramirez@gmail.com"/>
    <x v="4"/>
    <x v="2"/>
    <d v="2025-05-16T00:00:00"/>
    <d v="2025-01-01T14:00:00"/>
    <d v="2025-01-01T16:00:00"/>
    <n v="120"/>
    <s v="Desktop"/>
    <s v="macOS"/>
    <s v="Mobile App"/>
    <s v="Assignment"/>
    <x v="4"/>
    <s v="4G"/>
    <n v="209.5"/>
    <x v="321"/>
    <x v="1"/>
    <n v="4"/>
    <s v="Yes"/>
    <x v="1"/>
    <n v="118.76"/>
    <s v="No"/>
    <n v="2"/>
    <x v="22"/>
    <x v="0"/>
    <n v="1"/>
    <x v="1"/>
    <n v="0"/>
  </r>
  <r>
    <s v="EU2749"/>
    <x v="1749"/>
    <s v="Laura Townsend"/>
    <s v="bergerandrew@palmer-jenkins.com"/>
    <x v="1"/>
    <x v="4"/>
    <d v="2025-07-11T00:00:00"/>
    <d v="2025-01-01T11:00:00"/>
    <d v="2025-01-01T13:00:00"/>
    <n v="120"/>
    <s v="Desktop"/>
    <s v="iOS"/>
    <s v="Web"/>
    <s v="Quiz"/>
    <x v="2"/>
    <s v="5G"/>
    <n v="989.6"/>
    <x v="784"/>
    <x v="0"/>
    <n v="4"/>
    <s v="Yes"/>
    <x v="0"/>
    <n v="4.84"/>
    <s v="Yes"/>
    <n v="9"/>
    <x v="150"/>
    <x v="3"/>
    <n v="0"/>
    <x v="0"/>
    <n v="1"/>
  </r>
  <r>
    <s v="EU2750"/>
    <x v="1750"/>
    <s v="Jeffrey Harrison"/>
    <s v="thompsonlaura@norris.com"/>
    <x v="2"/>
    <x v="5"/>
    <d v="2024-08-14T00:00:00"/>
    <d v="2025-01-01T12:00:00"/>
    <d v="2025-01-01T14:00:00"/>
    <n v="120"/>
    <s v="Desktop"/>
    <s v="macOS"/>
    <s v="Mobile App"/>
    <s v="Quiz"/>
    <x v="3"/>
    <s v="5G"/>
    <n v="88.45"/>
    <x v="395"/>
    <x v="1"/>
    <n v="4"/>
    <s v="Yes"/>
    <x v="0"/>
    <n v="65.5"/>
    <s v="No"/>
    <n v="4"/>
    <x v="218"/>
    <x v="2"/>
    <n v="1"/>
    <x v="0"/>
    <n v="0"/>
  </r>
  <r>
    <s v="EU2751"/>
    <x v="1751"/>
    <s v="Emily Flores"/>
    <s v="chenmichael@franklin.org"/>
    <x v="2"/>
    <x v="0"/>
    <d v="2025-01-10T00:00:00"/>
    <d v="2025-01-01T11:00:00"/>
    <d v="2025-01-01T13:00:00"/>
    <n v="120"/>
    <s v="Tablet"/>
    <s v="Linux"/>
    <s v="Web"/>
    <s v="Reading Material"/>
    <x v="3"/>
    <s v="Ethernet"/>
    <n v="619.35"/>
    <x v="153"/>
    <x v="0"/>
    <n v="2"/>
    <s v="Yes"/>
    <x v="1"/>
    <n v="113.12"/>
    <s v="No"/>
    <n v="7"/>
    <x v="200"/>
    <x v="0"/>
    <n v="0"/>
    <x v="1"/>
    <n v="0"/>
  </r>
  <r>
    <s v="EU2752"/>
    <x v="1752"/>
    <s v="Robert Stewart"/>
    <s v="holmeslisa@hotmail.com"/>
    <x v="0"/>
    <x v="5"/>
    <d v="2024-10-15T00:00:00"/>
    <d v="2025-01-01T13:00:00"/>
    <d v="2025-01-01T15:00:00"/>
    <n v="120"/>
    <s v="Laptop"/>
    <s v="iOS"/>
    <s v="Web"/>
    <s v="Assignment"/>
    <x v="4"/>
    <s v="4G"/>
    <n v="159.29"/>
    <x v="786"/>
    <x v="1"/>
    <n v="0"/>
    <s v="No"/>
    <x v="1"/>
    <n v="66.12"/>
    <s v="No"/>
    <n v="9"/>
    <x v="27"/>
    <x v="1"/>
    <n v="1"/>
    <x v="1"/>
    <n v="0"/>
  </r>
  <r>
    <s v="EU2753"/>
    <x v="1753"/>
    <s v="Jennifer Brown"/>
    <s v="tommy04@yahoo.com"/>
    <x v="1"/>
    <x v="5"/>
    <d v="2024-09-22T00:00:00"/>
    <d v="2025-01-01T14:00:00"/>
    <d v="2025-01-01T15:00:00"/>
    <n v="60"/>
    <s v="Desktop"/>
    <s v="Linux"/>
    <s v="Mobile App"/>
    <s v="Discussion"/>
    <x v="2"/>
    <s v="5G"/>
    <n v="577.29999999999995"/>
    <x v="311"/>
    <x v="0"/>
    <n v="2"/>
    <s v="No"/>
    <x v="0"/>
    <n v="68.03"/>
    <s v="No"/>
    <n v="0"/>
    <x v="140"/>
    <x v="4"/>
    <n v="0"/>
    <x v="0"/>
    <n v="0"/>
  </r>
  <r>
    <s v="EU2754"/>
    <x v="1754"/>
    <s v="Carl Reilly"/>
    <s v="derrick47@dalton.com"/>
    <x v="3"/>
    <x v="4"/>
    <d v="2024-12-20T00:00:00"/>
    <d v="2025-01-01T08:00:00"/>
    <d v="2025-01-01T10:00:00"/>
    <n v="120"/>
    <s v="Smartphone"/>
    <s v="macOS"/>
    <s v="Web"/>
    <s v="Discussion"/>
    <x v="4"/>
    <s v="WiFi"/>
    <n v="239.87"/>
    <x v="278"/>
    <x v="0"/>
    <n v="0"/>
    <s v="Yes"/>
    <x v="0"/>
    <n v="96.08"/>
    <s v="No"/>
    <n v="0"/>
    <x v="38"/>
    <x v="0"/>
    <n v="0"/>
    <x v="0"/>
    <n v="0"/>
  </r>
  <r>
    <s v="EU2755"/>
    <x v="1755"/>
    <s v="Kevin Baldwin"/>
    <s v="stewartdan@yahoo.com"/>
    <x v="0"/>
    <x v="2"/>
    <d v="2025-01-14T00:00:00"/>
    <d v="2025-01-01T13:00:00"/>
    <d v="2025-01-01T15:00:00"/>
    <n v="120"/>
    <s v="Desktop"/>
    <s v="Android"/>
    <s v="Web"/>
    <s v="Quiz"/>
    <x v="1"/>
    <s v="Ethernet"/>
    <n v="802.9"/>
    <x v="167"/>
    <x v="1"/>
    <n v="5"/>
    <s v="Yes"/>
    <x v="0"/>
    <n v="107.77"/>
    <s v="Yes"/>
    <n v="3"/>
    <x v="25"/>
    <x v="0"/>
    <n v="1"/>
    <x v="0"/>
    <n v="1"/>
  </r>
  <r>
    <s v="EU2756"/>
    <x v="1756"/>
    <s v="Jon Cameron"/>
    <s v="nancyburke@yahoo.com"/>
    <x v="4"/>
    <x v="4"/>
    <d v="2025-03-05T00:00:00"/>
    <d v="2025-01-01T14:00:00"/>
    <d v="2025-01-01T16:00:00"/>
    <n v="120"/>
    <s v="Smartphone"/>
    <s v="macOS"/>
    <s v="Web"/>
    <s v="Quiz"/>
    <x v="2"/>
    <s v="5G"/>
    <n v="684.76"/>
    <x v="331"/>
    <x v="1"/>
    <n v="4"/>
    <s v="Yes"/>
    <x v="0"/>
    <n v="82.97"/>
    <s v="No"/>
    <n v="0"/>
    <x v="109"/>
    <x v="4"/>
    <n v="1"/>
    <x v="0"/>
    <n v="0"/>
  </r>
  <r>
    <s v="EU2757"/>
    <x v="1757"/>
    <s v="Melissa Thomas"/>
    <s v="ovalenzuela@yahoo.com"/>
    <x v="0"/>
    <x v="4"/>
    <d v="2025-06-30T00:00:00"/>
    <d v="2025-01-01T13:00:00"/>
    <d v="2025-01-01T15:00:00"/>
    <n v="120"/>
    <s v="Tablet"/>
    <s v="macOS"/>
    <s v="Web"/>
    <s v="Discussion"/>
    <x v="4"/>
    <s v="4G"/>
    <n v="229.38"/>
    <x v="765"/>
    <x v="1"/>
    <n v="5"/>
    <s v="No"/>
    <x v="1"/>
    <n v="85.91"/>
    <s v="No"/>
    <n v="9"/>
    <x v="214"/>
    <x v="1"/>
    <n v="1"/>
    <x v="1"/>
    <n v="0"/>
  </r>
  <r>
    <s v="EU2758"/>
    <x v="1758"/>
    <s v="Tamara Johnson"/>
    <s v="johnatkinson@roberts-wells.info"/>
    <x v="3"/>
    <x v="4"/>
    <d v="2024-08-05T00:00:00"/>
    <d v="2025-01-01T11:00:00"/>
    <d v="2025-01-01T13:00:00"/>
    <n v="120"/>
    <s v="Laptop"/>
    <s v="iOS"/>
    <s v="Mobile App"/>
    <s v="Reading Material"/>
    <x v="0"/>
    <s v="WiFi"/>
    <n v="602.47"/>
    <x v="787"/>
    <x v="0"/>
    <n v="2"/>
    <s v="Yes"/>
    <x v="1"/>
    <n v="16.62"/>
    <s v="No"/>
    <n v="5"/>
    <x v="28"/>
    <x v="0"/>
    <n v="0"/>
    <x v="1"/>
    <n v="0"/>
  </r>
  <r>
    <s v="EU2759"/>
    <x v="1759"/>
    <s v="Cynthia Knight DDS"/>
    <s v="hpollard@smith.info"/>
    <x v="4"/>
    <x v="2"/>
    <d v="2024-07-24T00:00:00"/>
    <d v="2025-01-01T13:00:00"/>
    <d v="2025-01-01T14:00:00"/>
    <n v="60"/>
    <s v="Tablet"/>
    <s v="Windows"/>
    <s v="Mobile App"/>
    <s v="Assignment"/>
    <x v="0"/>
    <s v="5G"/>
    <n v="910.1"/>
    <x v="251"/>
    <x v="0"/>
    <n v="2"/>
    <s v="No"/>
    <x v="0"/>
    <n v="61.82"/>
    <s v="Yes"/>
    <n v="0"/>
    <x v="78"/>
    <x v="0"/>
    <n v="0"/>
    <x v="0"/>
    <n v="1"/>
  </r>
  <r>
    <s v="EU2760"/>
    <x v="1760"/>
    <s v="Michael Taylor"/>
    <s v="rachel65@hotmail.com"/>
    <x v="4"/>
    <x v="6"/>
    <d v="2024-10-21T00:00:00"/>
    <d v="2025-01-01T12:00:00"/>
    <d v="2025-01-01T14:00:00"/>
    <n v="120"/>
    <s v="Smartphone"/>
    <s v="Linux"/>
    <s v="Web"/>
    <s v="Reading Material"/>
    <x v="3"/>
    <s v="WiFi"/>
    <n v="997.47"/>
    <x v="788"/>
    <x v="1"/>
    <n v="5"/>
    <s v="Yes"/>
    <x v="1"/>
    <n v="22.68"/>
    <s v="No"/>
    <n v="10"/>
    <x v="134"/>
    <x v="0"/>
    <n v="1"/>
    <x v="1"/>
    <n v="0"/>
  </r>
  <r>
    <s v="EU2761"/>
    <x v="1761"/>
    <s v="Edward Carpenter"/>
    <s v="nicholasfox@harrington.com"/>
    <x v="0"/>
    <x v="4"/>
    <d v="2025-06-21T00:00:00"/>
    <d v="2025-01-01T09:00:00"/>
    <d v="2025-01-01T10:00:00"/>
    <n v="60"/>
    <s v="Desktop"/>
    <s v="iOS"/>
    <s v="Mobile App"/>
    <s v="Assignment"/>
    <x v="4"/>
    <s v="4G"/>
    <n v="792.9"/>
    <x v="233"/>
    <x v="1"/>
    <n v="5"/>
    <s v="No"/>
    <x v="1"/>
    <n v="61.67"/>
    <s v="No"/>
    <n v="0"/>
    <x v="125"/>
    <x v="3"/>
    <n v="1"/>
    <x v="1"/>
    <n v="0"/>
  </r>
  <r>
    <s v="EU2762"/>
    <x v="1762"/>
    <s v="James Davis"/>
    <s v="dstevens@gmail.com"/>
    <x v="1"/>
    <x v="5"/>
    <d v="2024-12-15T00:00:00"/>
    <d v="2025-01-01T10:00:00"/>
    <d v="2025-01-01T11:00:00"/>
    <n v="60"/>
    <s v="Tablet"/>
    <s v="Windows"/>
    <s v="Web"/>
    <s v="Discussion"/>
    <x v="4"/>
    <s v="5G"/>
    <n v="217.03"/>
    <x v="716"/>
    <x v="0"/>
    <n v="4"/>
    <s v="Yes"/>
    <x v="1"/>
    <n v="52.1"/>
    <s v="Yes"/>
    <n v="9"/>
    <x v="162"/>
    <x v="5"/>
    <n v="0"/>
    <x v="1"/>
    <n v="1"/>
  </r>
  <r>
    <s v="EU2763"/>
    <x v="1763"/>
    <s v="Carlos Vega"/>
    <s v="jacksonbridget@gmail.com"/>
    <x v="4"/>
    <x v="1"/>
    <d v="2025-01-27T00:00:00"/>
    <d v="2025-01-01T13:00:00"/>
    <d v="2025-01-01T15:00:00"/>
    <n v="120"/>
    <s v="Tablet"/>
    <s v="Windows"/>
    <s v="Web"/>
    <s v="Video"/>
    <x v="4"/>
    <s v="4G"/>
    <n v="819.29"/>
    <x v="79"/>
    <x v="1"/>
    <n v="0"/>
    <s v="No"/>
    <x v="1"/>
    <n v="101.91"/>
    <s v="No"/>
    <n v="10"/>
    <x v="51"/>
    <x v="0"/>
    <n v="1"/>
    <x v="1"/>
    <n v="0"/>
  </r>
  <r>
    <s v="EU2764"/>
    <x v="1764"/>
    <s v="Nicholas Stone"/>
    <s v="james85@gmail.com"/>
    <x v="0"/>
    <x v="5"/>
    <d v="2024-12-04T00:00:00"/>
    <d v="2025-01-01T10:00:00"/>
    <d v="2025-01-01T12:00:00"/>
    <n v="120"/>
    <s v="Smartphone"/>
    <s v="macOS"/>
    <s v="Web"/>
    <s v="Discussion"/>
    <x v="0"/>
    <s v="5G"/>
    <n v="820.66"/>
    <x v="152"/>
    <x v="1"/>
    <n v="4"/>
    <s v="Yes"/>
    <x v="1"/>
    <n v="16.809999999999999"/>
    <s v="Yes"/>
    <n v="1"/>
    <x v="156"/>
    <x v="0"/>
    <n v="1"/>
    <x v="1"/>
    <n v="1"/>
  </r>
  <r>
    <s v="EU2765"/>
    <x v="1765"/>
    <s v="Dr. Lucas Schneider"/>
    <s v="amberparker@hodge-jones.info"/>
    <x v="2"/>
    <x v="5"/>
    <d v="2024-10-03T00:00:00"/>
    <d v="2025-01-01T10:00:00"/>
    <d v="2025-01-01T12:00:00"/>
    <n v="120"/>
    <s v="Smartphone"/>
    <s v="iOS"/>
    <s v="Mobile App"/>
    <s v="Quiz"/>
    <x v="4"/>
    <s v="5G"/>
    <n v="962.43"/>
    <x v="329"/>
    <x v="1"/>
    <n v="5"/>
    <s v="No"/>
    <x v="0"/>
    <n v="10.72"/>
    <s v="No"/>
    <n v="5"/>
    <x v="65"/>
    <x v="1"/>
    <n v="1"/>
    <x v="0"/>
    <n v="0"/>
  </r>
  <r>
    <s v="EU2766"/>
    <x v="1766"/>
    <s v="Anthony Edwards"/>
    <s v="gabrielmack@hotmail.com"/>
    <x v="2"/>
    <x v="4"/>
    <d v="2025-01-06T00:00:00"/>
    <d v="2025-01-01T10:00:00"/>
    <d v="2025-01-01T12:00:00"/>
    <n v="120"/>
    <s v="Laptop"/>
    <s v="Windows"/>
    <s v="Web"/>
    <s v="Reading Material"/>
    <x v="4"/>
    <s v="Ethernet"/>
    <n v="397.37"/>
    <x v="789"/>
    <x v="0"/>
    <n v="5"/>
    <s v="No"/>
    <x v="0"/>
    <n v="57.14"/>
    <s v="No"/>
    <n v="1"/>
    <x v="79"/>
    <x v="0"/>
    <n v="0"/>
    <x v="0"/>
    <n v="0"/>
  </r>
  <r>
    <s v="EU2767"/>
    <x v="1767"/>
    <s v="Kevin Vasquez"/>
    <s v="amy43@hopkins.com"/>
    <x v="1"/>
    <x v="5"/>
    <d v="2025-03-04T00:00:00"/>
    <d v="2025-01-01T09:00:00"/>
    <d v="2025-01-01T11:00:00"/>
    <n v="120"/>
    <s v="Smartphone"/>
    <s v="Linux"/>
    <s v="Web"/>
    <s v="Discussion"/>
    <x v="4"/>
    <s v="5G"/>
    <n v="245.17"/>
    <x v="647"/>
    <x v="1"/>
    <n v="5"/>
    <s v="Yes"/>
    <x v="0"/>
    <n v="103.03"/>
    <s v="No"/>
    <n v="10"/>
    <x v="213"/>
    <x v="0"/>
    <n v="1"/>
    <x v="0"/>
    <n v="0"/>
  </r>
  <r>
    <s v="EU2768"/>
    <x v="1768"/>
    <s v="Joann Banks"/>
    <s v="glen26@yahoo.com"/>
    <x v="2"/>
    <x v="4"/>
    <d v="2025-06-29T00:00:00"/>
    <d v="2025-01-01T13:00:00"/>
    <d v="2025-01-01T14:00:00"/>
    <n v="60"/>
    <s v="Desktop"/>
    <s v="Android"/>
    <s v="Mobile App"/>
    <s v="Reading Material"/>
    <x v="4"/>
    <s v="WiFi"/>
    <n v="980.76"/>
    <x v="107"/>
    <x v="0"/>
    <n v="0"/>
    <s v="Yes"/>
    <x v="1"/>
    <n v="88.02"/>
    <s v="No"/>
    <n v="0"/>
    <x v="22"/>
    <x v="0"/>
    <n v="0"/>
    <x v="1"/>
    <n v="0"/>
  </r>
  <r>
    <s v="EU2769"/>
    <x v="1769"/>
    <s v="Laura Cabrera"/>
    <s v="clairemueller@hotmail.com"/>
    <x v="4"/>
    <x v="4"/>
    <d v="2025-04-29T00:00:00"/>
    <d v="2025-01-01T10:00:00"/>
    <d v="2025-01-01T12:00:00"/>
    <n v="120"/>
    <s v="Tablet"/>
    <s v="Android"/>
    <s v="Mobile App"/>
    <s v="Reading Material"/>
    <x v="4"/>
    <s v="WiFi"/>
    <n v="528.80999999999995"/>
    <x v="399"/>
    <x v="1"/>
    <n v="1"/>
    <s v="Yes"/>
    <x v="0"/>
    <n v="89.04"/>
    <s v="No"/>
    <n v="3"/>
    <x v="61"/>
    <x v="0"/>
    <n v="1"/>
    <x v="0"/>
    <n v="0"/>
  </r>
  <r>
    <s v="EU2770"/>
    <x v="1770"/>
    <s v="Caleb Reyes"/>
    <s v="juliedonovan@hotmail.com"/>
    <x v="4"/>
    <x v="1"/>
    <d v="2024-09-27T00:00:00"/>
    <d v="2025-01-01T13:00:00"/>
    <d v="2025-01-01T14:00:00"/>
    <n v="60"/>
    <s v="Tablet"/>
    <s v="Linux"/>
    <s v="Mobile App"/>
    <s v="Quiz"/>
    <x v="4"/>
    <s v="Ethernet"/>
    <n v="390.01"/>
    <x v="173"/>
    <x v="1"/>
    <n v="3"/>
    <s v="No"/>
    <x v="0"/>
    <n v="26.91"/>
    <s v="Yes"/>
    <n v="10"/>
    <x v="27"/>
    <x v="0"/>
    <n v="1"/>
    <x v="0"/>
    <n v="1"/>
  </r>
  <r>
    <s v="EU2771"/>
    <x v="1771"/>
    <s v="Louis Jones"/>
    <s v="michaelsmith@gmail.com"/>
    <x v="1"/>
    <x v="5"/>
    <d v="2025-03-03T00:00:00"/>
    <d v="2025-01-01T14:00:00"/>
    <d v="2025-01-01T15:00:00"/>
    <n v="60"/>
    <s v="Smartphone"/>
    <s v="Android"/>
    <s v="Mobile App"/>
    <s v="Quiz"/>
    <x v="3"/>
    <s v="Ethernet"/>
    <n v="492.74"/>
    <x v="589"/>
    <x v="0"/>
    <n v="4"/>
    <s v="Yes"/>
    <x v="1"/>
    <n v="47.46"/>
    <s v="Yes"/>
    <n v="6"/>
    <x v="39"/>
    <x v="0"/>
    <n v="0"/>
    <x v="1"/>
    <n v="1"/>
  </r>
  <r>
    <s v="EU2772"/>
    <x v="1772"/>
    <s v="Paul Jensen"/>
    <s v="cruzgabriel@lewis-hall.com"/>
    <x v="0"/>
    <x v="6"/>
    <d v="2024-08-06T00:00:00"/>
    <d v="2025-01-01T08:00:00"/>
    <d v="2025-01-01T09:00:00"/>
    <n v="60"/>
    <s v="Smartphone"/>
    <s v="iOS"/>
    <s v="Web"/>
    <s v="Quiz"/>
    <x v="3"/>
    <s v="WiFi"/>
    <n v="732.03"/>
    <x v="570"/>
    <x v="0"/>
    <n v="4"/>
    <s v="Yes"/>
    <x v="0"/>
    <n v="4.0599999999999996"/>
    <s v="No"/>
    <n v="4"/>
    <x v="219"/>
    <x v="1"/>
    <n v="0"/>
    <x v="0"/>
    <n v="0"/>
  </r>
  <r>
    <s v="EU2773"/>
    <x v="1773"/>
    <s v="Linda Navarro"/>
    <s v="lisaguzman@bradley.net"/>
    <x v="0"/>
    <x v="0"/>
    <d v="2024-12-06T00:00:00"/>
    <d v="2025-01-01T12:00:00"/>
    <d v="2025-01-01T13:00:00"/>
    <n v="60"/>
    <s v="Tablet"/>
    <s v="Linux"/>
    <s v="Web"/>
    <s v="Assignment"/>
    <x v="2"/>
    <s v="4G"/>
    <n v="80.36"/>
    <x v="117"/>
    <x v="1"/>
    <n v="1"/>
    <s v="No"/>
    <x v="1"/>
    <n v="8.0399999999999991"/>
    <s v="No"/>
    <n v="2"/>
    <x v="24"/>
    <x v="5"/>
    <n v="1"/>
    <x v="1"/>
    <n v="0"/>
  </r>
  <r>
    <s v="EU2774"/>
    <x v="1774"/>
    <s v="Tristan Erickson"/>
    <s v="zacharytrujillo@hotmail.com"/>
    <x v="2"/>
    <x v="0"/>
    <d v="2025-02-22T00:00:00"/>
    <d v="2025-01-01T11:00:00"/>
    <d v="2025-01-01T13:00:00"/>
    <n v="120"/>
    <s v="Laptop"/>
    <s v="iOS"/>
    <s v="Mobile App"/>
    <s v="Video"/>
    <x v="2"/>
    <s v="Ethernet"/>
    <n v="823.32"/>
    <x v="689"/>
    <x v="1"/>
    <n v="1"/>
    <s v="Yes"/>
    <x v="1"/>
    <n v="49.34"/>
    <s v="Yes"/>
    <n v="4"/>
    <x v="43"/>
    <x v="2"/>
    <n v="1"/>
    <x v="1"/>
    <n v="1"/>
  </r>
  <r>
    <s v="EU2775"/>
    <x v="1775"/>
    <s v="Mark Martin"/>
    <s v="dmartinez@nielsen.com"/>
    <x v="1"/>
    <x v="4"/>
    <d v="2024-09-16T00:00:00"/>
    <d v="2025-01-01T09:00:00"/>
    <d v="2025-01-01T10:00:00"/>
    <n v="60"/>
    <s v="Smartphone"/>
    <s v="Linux"/>
    <s v="Mobile App"/>
    <s v="Quiz"/>
    <x v="2"/>
    <s v="Ethernet"/>
    <n v="70.94"/>
    <x v="515"/>
    <x v="0"/>
    <n v="2"/>
    <s v="Yes"/>
    <x v="0"/>
    <n v="3.92"/>
    <s v="No"/>
    <n v="6"/>
    <x v="192"/>
    <x v="0"/>
    <n v="0"/>
    <x v="0"/>
    <n v="0"/>
  </r>
  <r>
    <s v="EU2776"/>
    <x v="1776"/>
    <s v="Rebecca Blevins"/>
    <s v="simseddie@gmail.com"/>
    <x v="0"/>
    <x v="4"/>
    <d v="2024-08-02T00:00:00"/>
    <d v="2025-01-01T10:00:00"/>
    <d v="2025-01-01T12:00:00"/>
    <n v="120"/>
    <s v="Desktop"/>
    <s v="Windows"/>
    <s v="Web"/>
    <s v="Quiz"/>
    <x v="4"/>
    <s v="4G"/>
    <n v="483.99"/>
    <x v="2"/>
    <x v="0"/>
    <n v="0"/>
    <s v="Yes"/>
    <x v="1"/>
    <n v="84.08"/>
    <s v="Yes"/>
    <n v="3"/>
    <x v="18"/>
    <x v="2"/>
    <n v="0"/>
    <x v="1"/>
    <n v="1"/>
  </r>
  <r>
    <s v="EU2777"/>
    <x v="1777"/>
    <s v="Katherine Williams"/>
    <s v="youngjudith@yahoo.com"/>
    <x v="3"/>
    <x v="4"/>
    <d v="2025-05-25T00:00:00"/>
    <d v="2025-01-01T10:00:00"/>
    <d v="2025-01-01T12:00:00"/>
    <n v="120"/>
    <s v="Laptop"/>
    <s v="iOS"/>
    <s v="Mobile App"/>
    <s v="Discussion"/>
    <x v="3"/>
    <s v="Ethernet"/>
    <n v="709.03"/>
    <x v="367"/>
    <x v="1"/>
    <n v="2"/>
    <s v="No"/>
    <x v="0"/>
    <n v="115.43"/>
    <s v="No"/>
    <n v="7"/>
    <x v="234"/>
    <x v="0"/>
    <n v="1"/>
    <x v="0"/>
    <n v="0"/>
  </r>
  <r>
    <s v="EU2778"/>
    <x v="1778"/>
    <s v="Luis Woodward"/>
    <s v="benjamin55@hotmail.com"/>
    <x v="2"/>
    <x v="1"/>
    <d v="2024-11-06T00:00:00"/>
    <d v="2025-01-01T10:00:00"/>
    <d v="2025-01-01T12:00:00"/>
    <n v="120"/>
    <s v="Desktop"/>
    <s v="iOS"/>
    <s v="Mobile App"/>
    <s v="Discussion"/>
    <x v="1"/>
    <s v="Ethernet"/>
    <n v="889.5"/>
    <x v="358"/>
    <x v="0"/>
    <n v="1"/>
    <s v="No"/>
    <x v="1"/>
    <n v="22.18"/>
    <s v="No"/>
    <n v="7"/>
    <x v="174"/>
    <x v="0"/>
    <n v="0"/>
    <x v="1"/>
    <n v="0"/>
  </r>
  <r>
    <s v="EU2779"/>
    <x v="1779"/>
    <s v="Michelle Byrd"/>
    <s v="danieldiaz@yahoo.com"/>
    <x v="3"/>
    <x v="0"/>
    <d v="2025-02-21T00:00:00"/>
    <d v="2025-01-01T13:00:00"/>
    <d v="2025-01-01T15:00:00"/>
    <n v="120"/>
    <s v="Tablet"/>
    <s v="Windows"/>
    <s v="Web"/>
    <s v="Video"/>
    <x v="4"/>
    <s v="WiFi"/>
    <n v="605.4"/>
    <x v="360"/>
    <x v="1"/>
    <n v="3"/>
    <s v="Yes"/>
    <x v="0"/>
    <n v="71.73"/>
    <s v="No"/>
    <n v="9"/>
    <x v="100"/>
    <x v="3"/>
    <n v="1"/>
    <x v="0"/>
    <n v="0"/>
  </r>
  <r>
    <s v="EU2780"/>
    <x v="1780"/>
    <s v="Shannon Elliott"/>
    <s v="rogerskurt@gmail.com"/>
    <x v="4"/>
    <x v="1"/>
    <d v="2025-06-11T00:00:00"/>
    <d v="2025-01-01T12:00:00"/>
    <d v="2025-01-01T13:00:00"/>
    <n v="60"/>
    <s v="Laptop"/>
    <s v="macOS"/>
    <s v="Web"/>
    <s v="Discussion"/>
    <x v="1"/>
    <s v="Ethernet"/>
    <n v="856.45"/>
    <x v="112"/>
    <x v="0"/>
    <n v="2"/>
    <s v="No"/>
    <x v="1"/>
    <n v="91.22"/>
    <s v="No"/>
    <n v="6"/>
    <x v="211"/>
    <x v="0"/>
    <n v="0"/>
    <x v="1"/>
    <n v="0"/>
  </r>
  <r>
    <s v="EU2781"/>
    <x v="1781"/>
    <s v="Stephanie Herrera"/>
    <s v="abrown@davis.net"/>
    <x v="1"/>
    <x v="4"/>
    <d v="2025-03-16T00:00:00"/>
    <d v="2025-01-01T09:00:00"/>
    <d v="2025-01-01T11:00:00"/>
    <n v="120"/>
    <s v="Laptop"/>
    <s v="Android"/>
    <s v="Web"/>
    <s v="Quiz"/>
    <x v="2"/>
    <s v="4G"/>
    <n v="762.67"/>
    <x v="766"/>
    <x v="0"/>
    <n v="3"/>
    <s v="Yes"/>
    <x v="0"/>
    <n v="61.41"/>
    <s v="No"/>
    <n v="7"/>
    <x v="185"/>
    <x v="1"/>
    <n v="0"/>
    <x v="0"/>
    <n v="0"/>
  </r>
  <r>
    <s v="EU2782"/>
    <x v="1782"/>
    <s v="Mary Reese"/>
    <s v="mosleyjeffery@hotmail.com"/>
    <x v="0"/>
    <x v="5"/>
    <d v="2024-10-10T00:00:00"/>
    <d v="2025-01-01T08:00:00"/>
    <d v="2025-01-01T10:00:00"/>
    <n v="120"/>
    <s v="Desktop"/>
    <s v="Linux"/>
    <s v="Mobile App"/>
    <s v="Reading Material"/>
    <x v="1"/>
    <s v="5G"/>
    <n v="972.97"/>
    <x v="790"/>
    <x v="0"/>
    <n v="4"/>
    <s v="No"/>
    <x v="1"/>
    <n v="36.159999999999997"/>
    <s v="No"/>
    <n v="7"/>
    <x v="153"/>
    <x v="4"/>
    <n v="0"/>
    <x v="1"/>
    <n v="0"/>
  </r>
  <r>
    <s v="EU2783"/>
    <x v="1783"/>
    <s v="Curtis Cummings"/>
    <s v="brandon62@coleman.com"/>
    <x v="0"/>
    <x v="2"/>
    <d v="2024-11-10T00:00:00"/>
    <d v="2025-01-01T14:00:00"/>
    <d v="2025-01-01T15:00:00"/>
    <n v="60"/>
    <s v="Tablet"/>
    <s v="Linux"/>
    <s v="Web"/>
    <s v="Discussion"/>
    <x v="0"/>
    <s v="Ethernet"/>
    <n v="898.33"/>
    <x v="376"/>
    <x v="1"/>
    <n v="4"/>
    <s v="Yes"/>
    <x v="0"/>
    <n v="51.58"/>
    <s v="No"/>
    <n v="7"/>
    <x v="39"/>
    <x v="3"/>
    <n v="1"/>
    <x v="0"/>
    <n v="0"/>
  </r>
  <r>
    <s v="EU2784"/>
    <x v="1784"/>
    <s v="Sharon Carroll"/>
    <s v="stephenmcintosh@gmail.com"/>
    <x v="3"/>
    <x v="1"/>
    <d v="2025-04-15T00:00:00"/>
    <d v="2025-01-01T11:00:00"/>
    <d v="2025-01-01T13:00:00"/>
    <n v="120"/>
    <s v="Smartphone"/>
    <s v="iOS"/>
    <s v="Mobile App"/>
    <s v="Reading Material"/>
    <x v="1"/>
    <s v="5G"/>
    <n v="552.76"/>
    <x v="242"/>
    <x v="1"/>
    <n v="4"/>
    <s v="No"/>
    <x v="1"/>
    <n v="1.17"/>
    <s v="No"/>
    <n v="10"/>
    <x v="97"/>
    <x v="4"/>
    <n v="1"/>
    <x v="1"/>
    <n v="0"/>
  </r>
  <r>
    <s v="EU2785"/>
    <x v="1785"/>
    <s v="Eric Craig"/>
    <s v="john43@henderson-wade.com"/>
    <x v="2"/>
    <x v="3"/>
    <d v="2025-02-14T00:00:00"/>
    <d v="2025-01-01T08:00:00"/>
    <d v="2025-01-01T09:00:00"/>
    <n v="60"/>
    <s v="Laptop"/>
    <s v="iOS"/>
    <s v="Web"/>
    <s v="Discussion"/>
    <x v="0"/>
    <s v="5G"/>
    <n v="81.3"/>
    <x v="677"/>
    <x v="0"/>
    <n v="4"/>
    <s v="No"/>
    <x v="1"/>
    <n v="45.97"/>
    <s v="No"/>
    <n v="5"/>
    <x v="188"/>
    <x v="5"/>
    <n v="0"/>
    <x v="1"/>
    <n v="0"/>
  </r>
  <r>
    <s v="EU2786"/>
    <x v="1786"/>
    <s v="Cassie Jones"/>
    <s v="joshua32@ward.info"/>
    <x v="1"/>
    <x v="0"/>
    <d v="2025-07-09T00:00:00"/>
    <d v="2025-01-01T08:00:00"/>
    <d v="2025-01-01T10:00:00"/>
    <n v="120"/>
    <s v="Desktop"/>
    <s v="Windows"/>
    <s v="Mobile App"/>
    <s v="Quiz"/>
    <x v="1"/>
    <s v="WiFi"/>
    <n v="705.72"/>
    <x v="520"/>
    <x v="1"/>
    <n v="0"/>
    <s v="Yes"/>
    <x v="0"/>
    <n v="97.74"/>
    <s v="Yes"/>
    <n v="1"/>
    <x v="11"/>
    <x v="1"/>
    <n v="1"/>
    <x v="0"/>
    <n v="1"/>
  </r>
  <r>
    <s v="EU2787"/>
    <x v="1787"/>
    <s v="Richard Johnson"/>
    <s v="williamrodriguez@gmail.com"/>
    <x v="1"/>
    <x v="5"/>
    <d v="2025-05-29T00:00:00"/>
    <d v="2025-01-01T13:00:00"/>
    <d v="2025-01-01T15:00:00"/>
    <n v="120"/>
    <s v="Desktop"/>
    <s v="Windows"/>
    <s v="Web"/>
    <s v="Video"/>
    <x v="2"/>
    <s v="WiFi"/>
    <n v="799.65"/>
    <x v="303"/>
    <x v="0"/>
    <n v="4"/>
    <s v="Yes"/>
    <x v="1"/>
    <n v="84.46"/>
    <s v="No"/>
    <n v="5"/>
    <x v="71"/>
    <x v="0"/>
    <n v="0"/>
    <x v="1"/>
    <n v="0"/>
  </r>
  <r>
    <s v="EU2788"/>
    <x v="1788"/>
    <s v="Michelle Barnett"/>
    <s v="clarkmargaret@gmail.com"/>
    <x v="4"/>
    <x v="4"/>
    <d v="2024-10-05T00:00:00"/>
    <d v="2025-01-01T10:00:00"/>
    <d v="2025-01-01T12:00:00"/>
    <n v="120"/>
    <s v="Laptop"/>
    <s v="Android"/>
    <s v="Mobile App"/>
    <s v="Reading Material"/>
    <x v="2"/>
    <s v="4G"/>
    <n v="65.55"/>
    <x v="89"/>
    <x v="1"/>
    <n v="0"/>
    <s v="No"/>
    <x v="0"/>
    <n v="60.5"/>
    <s v="No"/>
    <n v="5"/>
    <x v="214"/>
    <x v="0"/>
    <n v="1"/>
    <x v="0"/>
    <n v="0"/>
  </r>
  <r>
    <s v="EU2789"/>
    <x v="1789"/>
    <s v="Thomas King"/>
    <s v="justinchapman@zuniga-king.com"/>
    <x v="0"/>
    <x v="1"/>
    <d v="2025-04-12T00:00:00"/>
    <d v="2025-01-01T09:00:00"/>
    <d v="2025-01-01T10:00:00"/>
    <n v="60"/>
    <s v="Desktop"/>
    <s v="Windows"/>
    <s v="Web"/>
    <s v="Quiz"/>
    <x v="2"/>
    <s v="Ethernet"/>
    <n v="65.05"/>
    <x v="419"/>
    <x v="1"/>
    <n v="0"/>
    <s v="Yes"/>
    <x v="0"/>
    <n v="37.42"/>
    <s v="No"/>
    <n v="9"/>
    <x v="114"/>
    <x v="0"/>
    <n v="1"/>
    <x v="0"/>
    <n v="0"/>
  </r>
  <r>
    <s v="EU2790"/>
    <x v="1790"/>
    <s v="Brandi Boyle"/>
    <s v="townsendmichael@turner-sandoval.com"/>
    <x v="0"/>
    <x v="0"/>
    <d v="2024-10-12T00:00:00"/>
    <d v="2025-01-01T10:00:00"/>
    <d v="2025-01-01T11:00:00"/>
    <n v="60"/>
    <s v="Laptop"/>
    <s v="iOS"/>
    <s v="Web"/>
    <s v="Discussion"/>
    <x v="0"/>
    <s v="4G"/>
    <n v="959.63"/>
    <x v="89"/>
    <x v="1"/>
    <n v="2"/>
    <s v="Yes"/>
    <x v="0"/>
    <n v="73.31"/>
    <s v="Yes"/>
    <n v="9"/>
    <x v="170"/>
    <x v="0"/>
    <n v="1"/>
    <x v="0"/>
    <n v="1"/>
  </r>
  <r>
    <s v="EU2791"/>
    <x v="1791"/>
    <s v="Sarah Ramos"/>
    <s v="brownmark@yahoo.com"/>
    <x v="0"/>
    <x v="1"/>
    <d v="2024-07-21T00:00:00"/>
    <d v="2025-01-01T14:00:00"/>
    <d v="2025-01-01T15:00:00"/>
    <n v="60"/>
    <s v="Desktop"/>
    <s v="Android"/>
    <s v="Web"/>
    <s v="Video"/>
    <x v="4"/>
    <s v="WiFi"/>
    <n v="408.4"/>
    <x v="265"/>
    <x v="0"/>
    <n v="1"/>
    <s v="Yes"/>
    <x v="0"/>
    <n v="95.13"/>
    <s v="Yes"/>
    <n v="0"/>
    <x v="154"/>
    <x v="4"/>
    <n v="0"/>
    <x v="0"/>
    <n v="1"/>
  </r>
  <r>
    <s v="EU2792"/>
    <x v="1792"/>
    <s v="Kerri Martinez"/>
    <s v="hannahmora@vasquez.net"/>
    <x v="0"/>
    <x v="1"/>
    <d v="2025-04-21T00:00:00"/>
    <d v="2025-01-01T14:00:00"/>
    <d v="2025-01-01T16:00:00"/>
    <n v="120"/>
    <s v="Laptop"/>
    <s v="iOS"/>
    <s v="Mobile App"/>
    <s v="Discussion"/>
    <x v="0"/>
    <s v="WiFi"/>
    <n v="118.57"/>
    <x v="791"/>
    <x v="1"/>
    <n v="0"/>
    <s v="No"/>
    <x v="0"/>
    <n v="13.73"/>
    <s v="Yes"/>
    <n v="2"/>
    <x v="151"/>
    <x v="5"/>
    <n v="1"/>
    <x v="0"/>
    <n v="1"/>
  </r>
  <r>
    <s v="EU2793"/>
    <x v="1793"/>
    <s v="Alexander Hunt"/>
    <s v="michaelpitts@oliver-johnson.com"/>
    <x v="0"/>
    <x v="1"/>
    <d v="2025-03-02T00:00:00"/>
    <d v="2025-01-01T11:00:00"/>
    <d v="2025-01-01T12:00:00"/>
    <n v="60"/>
    <s v="Smartphone"/>
    <s v="macOS"/>
    <s v="Mobile App"/>
    <s v="Assignment"/>
    <x v="0"/>
    <s v="4G"/>
    <n v="326.41000000000003"/>
    <x v="286"/>
    <x v="1"/>
    <n v="1"/>
    <s v="Yes"/>
    <x v="1"/>
    <n v="6.5"/>
    <s v="Yes"/>
    <n v="9"/>
    <x v="63"/>
    <x v="4"/>
    <n v="1"/>
    <x v="1"/>
    <n v="1"/>
  </r>
  <r>
    <s v="EU2794"/>
    <x v="1794"/>
    <s v="Steven Perry"/>
    <s v="teresa22@yahoo.com"/>
    <x v="3"/>
    <x v="6"/>
    <d v="2024-07-26T00:00:00"/>
    <d v="2025-01-01T13:00:00"/>
    <d v="2025-01-01T15:00:00"/>
    <n v="120"/>
    <s v="Laptop"/>
    <s v="macOS"/>
    <s v="Web"/>
    <s v="Assignment"/>
    <x v="3"/>
    <s v="WiFi"/>
    <n v="255.87"/>
    <x v="53"/>
    <x v="0"/>
    <n v="0"/>
    <s v="No"/>
    <x v="1"/>
    <n v="47.3"/>
    <s v="No"/>
    <n v="1"/>
    <x v="127"/>
    <x v="2"/>
    <n v="0"/>
    <x v="1"/>
    <n v="0"/>
  </r>
  <r>
    <s v="EU2795"/>
    <x v="1795"/>
    <s v="James Petty"/>
    <s v="jennalarson@yahoo.com"/>
    <x v="1"/>
    <x v="0"/>
    <d v="2024-12-17T00:00:00"/>
    <d v="2025-01-01T09:00:00"/>
    <d v="2025-01-01T10:00:00"/>
    <n v="60"/>
    <s v="Smartphone"/>
    <s v="Android"/>
    <s v="Web"/>
    <s v="Assignment"/>
    <x v="3"/>
    <s v="5G"/>
    <n v="250.97"/>
    <x v="362"/>
    <x v="0"/>
    <n v="1"/>
    <s v="No"/>
    <x v="0"/>
    <n v="85.02"/>
    <s v="No"/>
    <n v="1"/>
    <x v="169"/>
    <x v="0"/>
    <n v="0"/>
    <x v="0"/>
    <n v="0"/>
  </r>
  <r>
    <s v="EU2796"/>
    <x v="1796"/>
    <s v="Jeffery Jones"/>
    <s v="denise06@hancock.com"/>
    <x v="3"/>
    <x v="5"/>
    <d v="2025-06-03T00:00:00"/>
    <d v="2025-01-01T14:00:00"/>
    <d v="2025-01-01T16:00:00"/>
    <n v="120"/>
    <s v="Desktop"/>
    <s v="iOS"/>
    <s v="Mobile App"/>
    <s v="Discussion"/>
    <x v="4"/>
    <s v="5G"/>
    <n v="277.61"/>
    <x v="340"/>
    <x v="0"/>
    <n v="3"/>
    <s v="No"/>
    <x v="0"/>
    <n v="91.97"/>
    <s v="Yes"/>
    <n v="1"/>
    <x v="82"/>
    <x v="2"/>
    <n v="0"/>
    <x v="0"/>
    <n v="1"/>
  </r>
  <r>
    <s v="EU2797"/>
    <x v="1797"/>
    <s v="Ann Patrick"/>
    <s v="natalie59@hotmail.com"/>
    <x v="0"/>
    <x v="0"/>
    <d v="2025-02-01T00:00:00"/>
    <d v="2025-01-01T08:00:00"/>
    <d v="2025-01-01T09:00:00"/>
    <n v="60"/>
    <s v="Laptop"/>
    <s v="Linux"/>
    <s v="Mobile App"/>
    <s v="Assignment"/>
    <x v="3"/>
    <s v="Ethernet"/>
    <n v="847.34"/>
    <x v="16"/>
    <x v="0"/>
    <n v="4"/>
    <s v="No"/>
    <x v="1"/>
    <n v="108.06"/>
    <s v="Yes"/>
    <n v="4"/>
    <x v="18"/>
    <x v="0"/>
    <n v="0"/>
    <x v="1"/>
    <n v="1"/>
  </r>
  <r>
    <s v="EU2798"/>
    <x v="1798"/>
    <s v="Scott Hansen"/>
    <s v="robertsonbenjamin@hotmail.com"/>
    <x v="2"/>
    <x v="5"/>
    <d v="2024-10-16T00:00:00"/>
    <d v="2025-01-01T10:00:00"/>
    <d v="2025-01-01T11:00:00"/>
    <n v="60"/>
    <s v="Tablet"/>
    <s v="macOS"/>
    <s v="Mobile App"/>
    <s v="Assignment"/>
    <x v="1"/>
    <s v="Ethernet"/>
    <n v="59.56"/>
    <x v="129"/>
    <x v="0"/>
    <n v="5"/>
    <s v="No"/>
    <x v="1"/>
    <n v="106.2"/>
    <s v="No"/>
    <n v="1"/>
    <x v="170"/>
    <x v="2"/>
    <n v="0"/>
    <x v="1"/>
    <n v="0"/>
  </r>
  <r>
    <s v="EU2799"/>
    <x v="1799"/>
    <s v="Jennifer Hickman"/>
    <s v="fbeltran@richard-johnson.net"/>
    <x v="0"/>
    <x v="0"/>
    <d v="2024-09-26T00:00:00"/>
    <d v="2025-01-01T08:00:00"/>
    <d v="2025-01-01T10:00:00"/>
    <n v="120"/>
    <s v="Smartphone"/>
    <s v="iOS"/>
    <s v="Mobile App"/>
    <s v="Discussion"/>
    <x v="2"/>
    <s v="4G"/>
    <n v="569.72"/>
    <x v="792"/>
    <x v="1"/>
    <n v="3"/>
    <s v="Yes"/>
    <x v="0"/>
    <n v="19.940000000000001"/>
    <s v="Yes"/>
    <n v="5"/>
    <x v="45"/>
    <x v="0"/>
    <n v="1"/>
    <x v="0"/>
    <n v="1"/>
  </r>
  <r>
    <s v="EU2800"/>
    <x v="1800"/>
    <s v="Kevin Johnson"/>
    <s v="uramos@jackson-bailey.org"/>
    <x v="2"/>
    <x v="0"/>
    <d v="2024-08-27T00:00:00"/>
    <d v="2025-01-01T13:00:00"/>
    <d v="2025-01-01T15:00:00"/>
    <n v="120"/>
    <s v="Laptop"/>
    <s v="Android"/>
    <s v="Mobile App"/>
    <s v="Assignment"/>
    <x v="4"/>
    <s v="WiFi"/>
    <n v="608.79"/>
    <x v="96"/>
    <x v="1"/>
    <n v="2"/>
    <s v="Yes"/>
    <x v="1"/>
    <n v="58.18"/>
    <s v="Yes"/>
    <n v="9"/>
    <x v="14"/>
    <x v="0"/>
    <n v="1"/>
    <x v="1"/>
    <n v="1"/>
  </r>
  <r>
    <s v="EU2801"/>
    <x v="1801"/>
    <s v="Travis Patel"/>
    <s v="eburns@hotmail.com"/>
    <x v="3"/>
    <x v="3"/>
    <d v="2024-11-23T00:00:00"/>
    <d v="2025-01-01T11:00:00"/>
    <d v="2025-01-01T12:00:00"/>
    <n v="60"/>
    <s v="Desktop"/>
    <s v="Windows"/>
    <s v="Mobile App"/>
    <s v="Quiz"/>
    <x v="1"/>
    <s v="Ethernet"/>
    <n v="688.48"/>
    <x v="62"/>
    <x v="0"/>
    <n v="0"/>
    <s v="No"/>
    <x v="0"/>
    <n v="88.76"/>
    <s v="Yes"/>
    <n v="6"/>
    <x v="48"/>
    <x v="2"/>
    <n v="0"/>
    <x v="0"/>
    <n v="1"/>
  </r>
  <r>
    <s v="EU2802"/>
    <x v="1802"/>
    <s v="Rebecca West"/>
    <s v="jacksonmonica@hotmail.com"/>
    <x v="3"/>
    <x v="4"/>
    <d v="2024-10-18T00:00:00"/>
    <d v="2025-01-01T13:00:00"/>
    <d v="2025-01-01T14:00:00"/>
    <n v="60"/>
    <s v="Desktop"/>
    <s v="iOS"/>
    <s v="Web"/>
    <s v="Quiz"/>
    <x v="0"/>
    <s v="5G"/>
    <n v="69.06"/>
    <x v="166"/>
    <x v="1"/>
    <n v="3"/>
    <s v="No"/>
    <x v="0"/>
    <n v="60.7"/>
    <s v="Yes"/>
    <n v="8"/>
    <x v="67"/>
    <x v="0"/>
    <n v="1"/>
    <x v="0"/>
    <n v="1"/>
  </r>
  <r>
    <s v="EU2803"/>
    <x v="1803"/>
    <s v="Lauren Wells"/>
    <s v="millerdebbie@ross.com"/>
    <x v="1"/>
    <x v="4"/>
    <d v="2025-05-26T00:00:00"/>
    <d v="2025-01-01T12:00:00"/>
    <d v="2025-01-01T14:00:00"/>
    <n v="120"/>
    <s v="Tablet"/>
    <s v="Android"/>
    <s v="Mobile App"/>
    <s v="Video"/>
    <x v="4"/>
    <s v="Ethernet"/>
    <n v="665.2"/>
    <x v="658"/>
    <x v="0"/>
    <n v="2"/>
    <s v="No"/>
    <x v="1"/>
    <n v="85.24"/>
    <s v="No"/>
    <n v="7"/>
    <x v="238"/>
    <x v="2"/>
    <n v="0"/>
    <x v="1"/>
    <n v="0"/>
  </r>
  <r>
    <s v="EU2804"/>
    <x v="1804"/>
    <s v="Jennifer Mays"/>
    <s v="pknight@lowe.info"/>
    <x v="2"/>
    <x v="0"/>
    <d v="2025-06-18T00:00:00"/>
    <d v="2025-01-01T11:00:00"/>
    <d v="2025-01-01T13:00:00"/>
    <n v="120"/>
    <s v="Smartphone"/>
    <s v="Windows"/>
    <s v="Mobile App"/>
    <s v="Quiz"/>
    <x v="3"/>
    <s v="Ethernet"/>
    <n v="950.92"/>
    <x v="523"/>
    <x v="1"/>
    <n v="4"/>
    <s v="Yes"/>
    <x v="1"/>
    <n v="87.14"/>
    <s v="No"/>
    <n v="5"/>
    <x v="237"/>
    <x v="5"/>
    <n v="1"/>
    <x v="1"/>
    <n v="0"/>
  </r>
  <r>
    <s v="EU2805"/>
    <x v="1805"/>
    <s v="Stuart Smith"/>
    <s v="zmorales@arroyo-fisher.com"/>
    <x v="3"/>
    <x v="3"/>
    <d v="2025-03-30T00:00:00"/>
    <d v="2025-01-01T13:00:00"/>
    <d v="2025-01-01T14:00:00"/>
    <n v="60"/>
    <s v="Smartphone"/>
    <s v="Windows"/>
    <s v="Mobile App"/>
    <s v="Discussion"/>
    <x v="2"/>
    <s v="4G"/>
    <n v="171.79"/>
    <x v="305"/>
    <x v="0"/>
    <n v="0"/>
    <s v="Yes"/>
    <x v="0"/>
    <n v="88.98"/>
    <s v="Yes"/>
    <n v="5"/>
    <x v="241"/>
    <x v="0"/>
    <n v="0"/>
    <x v="0"/>
    <n v="1"/>
  </r>
  <r>
    <s v="EU2806"/>
    <x v="1806"/>
    <s v="Wendy Logan"/>
    <s v="isaiah00@beltran.net"/>
    <x v="2"/>
    <x v="3"/>
    <d v="2024-10-07T00:00:00"/>
    <d v="2025-01-01T09:00:00"/>
    <d v="2025-01-01T11:00:00"/>
    <n v="120"/>
    <s v="Laptop"/>
    <s v="Linux"/>
    <s v="Mobile App"/>
    <s v="Reading Material"/>
    <x v="0"/>
    <s v="5G"/>
    <n v="329.84"/>
    <x v="241"/>
    <x v="1"/>
    <n v="4"/>
    <s v="No"/>
    <x v="0"/>
    <n v="66.760000000000005"/>
    <s v="No"/>
    <n v="1"/>
    <x v="77"/>
    <x v="0"/>
    <n v="1"/>
    <x v="0"/>
    <n v="0"/>
  </r>
  <r>
    <s v="EU2807"/>
    <x v="1807"/>
    <s v="Nicole Howard"/>
    <s v="cookcarolyn@hotmail.com"/>
    <x v="2"/>
    <x v="4"/>
    <d v="2024-11-17T00:00:00"/>
    <d v="2025-01-01T12:00:00"/>
    <d v="2025-01-01T14:00:00"/>
    <n v="120"/>
    <s v="Smartphone"/>
    <s v="Windows"/>
    <s v="Web"/>
    <s v="Video"/>
    <x v="4"/>
    <s v="WiFi"/>
    <n v="159.15"/>
    <x v="86"/>
    <x v="0"/>
    <n v="4"/>
    <s v="No"/>
    <x v="1"/>
    <n v="117.6"/>
    <s v="No"/>
    <n v="7"/>
    <x v="95"/>
    <x v="0"/>
    <n v="0"/>
    <x v="1"/>
    <n v="0"/>
  </r>
  <r>
    <s v="EU2808"/>
    <x v="1808"/>
    <s v="Jerry Tate"/>
    <s v="kyle37@gmail.com"/>
    <x v="0"/>
    <x v="6"/>
    <d v="2025-02-24T00:00:00"/>
    <d v="2025-01-01T13:00:00"/>
    <d v="2025-01-01T15:00:00"/>
    <n v="120"/>
    <s v="Laptop"/>
    <s v="Windows"/>
    <s v="Mobile App"/>
    <s v="Reading Material"/>
    <x v="1"/>
    <s v="5G"/>
    <n v="559.48"/>
    <x v="499"/>
    <x v="0"/>
    <n v="4"/>
    <s v="No"/>
    <x v="0"/>
    <n v="6.99"/>
    <s v="Yes"/>
    <n v="5"/>
    <x v="17"/>
    <x v="1"/>
    <n v="0"/>
    <x v="0"/>
    <n v="1"/>
  </r>
  <r>
    <s v="EU2809"/>
    <x v="1809"/>
    <s v="Jennifer Howard"/>
    <s v="harold40@owens.com"/>
    <x v="4"/>
    <x v="3"/>
    <d v="2024-10-17T00:00:00"/>
    <d v="2025-01-01T08:00:00"/>
    <d v="2025-01-01T10:00:00"/>
    <n v="120"/>
    <s v="Laptop"/>
    <s v="macOS"/>
    <s v="Web"/>
    <s v="Quiz"/>
    <x v="0"/>
    <s v="WiFi"/>
    <n v="916.78"/>
    <x v="534"/>
    <x v="1"/>
    <n v="2"/>
    <s v="No"/>
    <x v="1"/>
    <n v="93.42"/>
    <s v="No"/>
    <n v="6"/>
    <x v="170"/>
    <x v="3"/>
    <n v="1"/>
    <x v="1"/>
    <n v="0"/>
  </r>
  <r>
    <s v="EU2810"/>
    <x v="1810"/>
    <s v="Mr. Joshua Gibson"/>
    <s v="wilsonjeffrey@graham.com"/>
    <x v="2"/>
    <x v="6"/>
    <d v="2024-11-07T00:00:00"/>
    <d v="2025-01-01T12:00:00"/>
    <d v="2025-01-01T13:00:00"/>
    <n v="60"/>
    <s v="Smartphone"/>
    <s v="macOS"/>
    <s v="Mobile App"/>
    <s v="Discussion"/>
    <x v="1"/>
    <s v="5G"/>
    <n v="280.05"/>
    <x v="644"/>
    <x v="1"/>
    <n v="1"/>
    <s v="Yes"/>
    <x v="1"/>
    <n v="75.150000000000006"/>
    <s v="No"/>
    <n v="4"/>
    <x v="148"/>
    <x v="4"/>
    <n v="1"/>
    <x v="1"/>
    <n v="0"/>
  </r>
  <r>
    <s v="EU2811"/>
    <x v="1811"/>
    <s v="Michelle Tran"/>
    <s v="changnicole@hotmail.com"/>
    <x v="3"/>
    <x v="3"/>
    <d v="2025-04-12T00:00:00"/>
    <d v="2025-01-01T14:00:00"/>
    <d v="2025-01-01T16:00:00"/>
    <n v="120"/>
    <s v="Tablet"/>
    <s v="iOS"/>
    <s v="Web"/>
    <s v="Quiz"/>
    <x v="3"/>
    <s v="5G"/>
    <n v="211.11"/>
    <x v="705"/>
    <x v="0"/>
    <n v="2"/>
    <s v="No"/>
    <x v="0"/>
    <n v="109.6"/>
    <s v="Yes"/>
    <n v="5"/>
    <x v="50"/>
    <x v="1"/>
    <n v="0"/>
    <x v="0"/>
    <n v="1"/>
  </r>
  <r>
    <s v="EU2812"/>
    <x v="1812"/>
    <s v="John Gutierrez"/>
    <s v="josephharris@vargas.com"/>
    <x v="4"/>
    <x v="3"/>
    <d v="2025-02-24T00:00:00"/>
    <d v="2025-01-01T13:00:00"/>
    <d v="2025-01-01T15:00:00"/>
    <n v="120"/>
    <s v="Smartphone"/>
    <s v="macOS"/>
    <s v="Mobile App"/>
    <s v="Reading Material"/>
    <x v="2"/>
    <s v="5G"/>
    <n v="723.55"/>
    <x v="38"/>
    <x v="1"/>
    <n v="1"/>
    <s v="No"/>
    <x v="1"/>
    <n v="10.16"/>
    <s v="Yes"/>
    <n v="6"/>
    <x v="126"/>
    <x v="0"/>
    <n v="1"/>
    <x v="1"/>
    <n v="1"/>
  </r>
  <r>
    <s v="EU2813"/>
    <x v="1813"/>
    <s v="Anthony Ferguson"/>
    <s v="kevinmoran@rivera-chapman.com"/>
    <x v="1"/>
    <x v="3"/>
    <d v="2025-02-12T00:00:00"/>
    <d v="2025-01-01T10:00:00"/>
    <d v="2025-01-01T11:00:00"/>
    <n v="60"/>
    <s v="Desktop"/>
    <s v="iOS"/>
    <s v="Mobile App"/>
    <s v="Discussion"/>
    <x v="4"/>
    <s v="WiFi"/>
    <n v="496.16"/>
    <x v="694"/>
    <x v="0"/>
    <n v="5"/>
    <s v="No"/>
    <x v="0"/>
    <n v="99.08"/>
    <s v="No"/>
    <n v="3"/>
    <x v="189"/>
    <x v="0"/>
    <n v="0"/>
    <x v="0"/>
    <n v="0"/>
  </r>
  <r>
    <s v="EU2814"/>
    <x v="1814"/>
    <s v="Gregory Jones"/>
    <s v="vlopez@hotmail.com"/>
    <x v="1"/>
    <x v="1"/>
    <d v="2025-05-06T00:00:00"/>
    <d v="2025-01-01T08:00:00"/>
    <d v="2025-01-01T09:00:00"/>
    <n v="60"/>
    <s v="Smartphone"/>
    <s v="Windows"/>
    <s v="Mobile App"/>
    <s v="Assignment"/>
    <x v="1"/>
    <s v="Ethernet"/>
    <n v="282.83"/>
    <x v="162"/>
    <x v="1"/>
    <n v="4"/>
    <s v="No"/>
    <x v="0"/>
    <n v="89.69"/>
    <s v="Yes"/>
    <n v="0"/>
    <x v="212"/>
    <x v="0"/>
    <n v="1"/>
    <x v="0"/>
    <n v="1"/>
  </r>
  <r>
    <s v="EU2815"/>
    <x v="1815"/>
    <s v="Timothy Murphy"/>
    <s v="rvalencia@yahoo.com"/>
    <x v="0"/>
    <x v="3"/>
    <d v="2025-04-13T00:00:00"/>
    <d v="2025-01-01T13:00:00"/>
    <d v="2025-01-01T15:00:00"/>
    <n v="120"/>
    <s v="Tablet"/>
    <s v="Linux"/>
    <s v="Mobile App"/>
    <s v="Quiz"/>
    <x v="4"/>
    <s v="4G"/>
    <n v="446.33"/>
    <x v="645"/>
    <x v="1"/>
    <n v="3"/>
    <s v="No"/>
    <x v="0"/>
    <n v="95.58"/>
    <s v="Yes"/>
    <n v="4"/>
    <x v="40"/>
    <x v="0"/>
    <n v="1"/>
    <x v="0"/>
    <n v="1"/>
  </r>
  <r>
    <s v="EU2816"/>
    <x v="1816"/>
    <s v="Jennifer Owens"/>
    <s v="jamesshannon@gmail.com"/>
    <x v="3"/>
    <x v="3"/>
    <d v="2025-05-13T00:00:00"/>
    <d v="2025-01-01T13:00:00"/>
    <d v="2025-01-01T15:00:00"/>
    <n v="120"/>
    <s v="Tablet"/>
    <s v="Windows"/>
    <s v="Web"/>
    <s v="Assignment"/>
    <x v="1"/>
    <s v="4G"/>
    <n v="341.9"/>
    <x v="80"/>
    <x v="1"/>
    <n v="1"/>
    <s v="Yes"/>
    <x v="1"/>
    <n v="13.65"/>
    <s v="No"/>
    <n v="6"/>
    <x v="40"/>
    <x v="4"/>
    <n v="1"/>
    <x v="1"/>
    <n v="0"/>
  </r>
  <r>
    <s v="EU2817"/>
    <x v="1817"/>
    <s v="Jennifer Anderson"/>
    <s v="joannjohnson@yahoo.com"/>
    <x v="2"/>
    <x v="6"/>
    <d v="2024-09-22T00:00:00"/>
    <d v="2025-01-01T12:00:00"/>
    <d v="2025-01-01T13:00:00"/>
    <n v="60"/>
    <s v="Laptop"/>
    <s v="Windows"/>
    <s v="Web"/>
    <s v="Quiz"/>
    <x v="0"/>
    <s v="4G"/>
    <n v="523.20000000000005"/>
    <x v="348"/>
    <x v="1"/>
    <n v="1"/>
    <s v="Yes"/>
    <x v="0"/>
    <n v="89.41"/>
    <s v="No"/>
    <n v="4"/>
    <x v="18"/>
    <x v="0"/>
    <n v="1"/>
    <x v="0"/>
    <n v="0"/>
  </r>
  <r>
    <s v="EU2818"/>
    <x v="1818"/>
    <s v="Kevin Schneider"/>
    <s v="adamhicks@yang-love.info"/>
    <x v="3"/>
    <x v="4"/>
    <d v="2024-10-17T00:00:00"/>
    <d v="2025-01-01T11:00:00"/>
    <d v="2025-01-01T13:00:00"/>
    <n v="120"/>
    <s v="Desktop"/>
    <s v="Windows"/>
    <s v="Mobile App"/>
    <s v="Reading Material"/>
    <x v="1"/>
    <s v="4G"/>
    <n v="160.08000000000001"/>
    <x v="34"/>
    <x v="1"/>
    <n v="2"/>
    <s v="No"/>
    <x v="1"/>
    <n v="64.150000000000006"/>
    <s v="Yes"/>
    <n v="0"/>
    <x v="32"/>
    <x v="4"/>
    <n v="1"/>
    <x v="1"/>
    <n v="1"/>
  </r>
  <r>
    <s v="EU2819"/>
    <x v="1819"/>
    <s v="Andrea Benjamin"/>
    <s v="kenneth37@yahoo.com"/>
    <x v="0"/>
    <x v="0"/>
    <d v="2025-03-11T00:00:00"/>
    <d v="2025-01-01T14:00:00"/>
    <d v="2025-01-01T15:00:00"/>
    <n v="60"/>
    <s v="Laptop"/>
    <s v="iOS"/>
    <s v="Web"/>
    <s v="Quiz"/>
    <x v="0"/>
    <s v="Ethernet"/>
    <n v="157.51"/>
    <x v="276"/>
    <x v="1"/>
    <n v="4"/>
    <s v="No"/>
    <x v="1"/>
    <n v="16.059999999999999"/>
    <s v="No"/>
    <n v="1"/>
    <x v="173"/>
    <x v="1"/>
    <n v="1"/>
    <x v="1"/>
    <n v="0"/>
  </r>
  <r>
    <s v="EU2820"/>
    <x v="1820"/>
    <s v="David Wilson"/>
    <s v="elee@hotmail.com"/>
    <x v="0"/>
    <x v="2"/>
    <d v="2024-09-16T00:00:00"/>
    <d v="2025-01-01T12:00:00"/>
    <d v="2025-01-01T14:00:00"/>
    <n v="120"/>
    <s v="Desktop"/>
    <s v="iOS"/>
    <s v="Mobile App"/>
    <s v="Discussion"/>
    <x v="3"/>
    <s v="Ethernet"/>
    <n v="222.41"/>
    <x v="21"/>
    <x v="1"/>
    <n v="2"/>
    <s v="Yes"/>
    <x v="1"/>
    <n v="85.34"/>
    <s v="No"/>
    <n v="5"/>
    <x v="234"/>
    <x v="4"/>
    <n v="1"/>
    <x v="1"/>
    <n v="0"/>
  </r>
  <r>
    <s v="EU2821"/>
    <x v="1821"/>
    <s v="Gabrielle Watkins"/>
    <s v="tammy45@gmail.com"/>
    <x v="1"/>
    <x v="2"/>
    <d v="2025-03-22T00:00:00"/>
    <d v="2025-01-01T09:00:00"/>
    <d v="2025-01-01T10:00:00"/>
    <n v="60"/>
    <s v="Tablet"/>
    <s v="macOS"/>
    <s v="Web"/>
    <s v="Discussion"/>
    <x v="1"/>
    <s v="5G"/>
    <n v="479.94"/>
    <x v="793"/>
    <x v="0"/>
    <n v="4"/>
    <s v="Yes"/>
    <x v="0"/>
    <n v="106.12"/>
    <s v="Yes"/>
    <n v="3"/>
    <x v="212"/>
    <x v="2"/>
    <n v="0"/>
    <x v="0"/>
    <n v="1"/>
  </r>
  <r>
    <s v="EU2822"/>
    <x v="1822"/>
    <s v="Shannon Johnson"/>
    <s v="william57@gmail.com"/>
    <x v="1"/>
    <x v="1"/>
    <d v="2025-04-16T00:00:00"/>
    <d v="2025-01-01T08:00:00"/>
    <d v="2025-01-01T09:00:00"/>
    <n v="60"/>
    <s v="Smartphone"/>
    <s v="iOS"/>
    <s v="Web"/>
    <s v="Discussion"/>
    <x v="3"/>
    <s v="5G"/>
    <n v="790.6"/>
    <x v="157"/>
    <x v="1"/>
    <n v="3"/>
    <s v="Yes"/>
    <x v="0"/>
    <n v="25.2"/>
    <s v="Yes"/>
    <n v="4"/>
    <x v="42"/>
    <x v="1"/>
    <n v="1"/>
    <x v="0"/>
    <n v="1"/>
  </r>
  <r>
    <s v="EU2823"/>
    <x v="1823"/>
    <s v="Maria Jenkins"/>
    <s v="doughertybenjamin@gmail.com"/>
    <x v="1"/>
    <x v="1"/>
    <d v="2025-01-29T00:00:00"/>
    <d v="2025-01-01T14:00:00"/>
    <d v="2025-01-01T15:00:00"/>
    <n v="60"/>
    <s v="Smartphone"/>
    <s v="Windows"/>
    <s v="Mobile App"/>
    <s v="Video"/>
    <x v="2"/>
    <s v="4G"/>
    <n v="393.32"/>
    <x v="564"/>
    <x v="0"/>
    <n v="0"/>
    <s v="Yes"/>
    <x v="0"/>
    <n v="87.34"/>
    <s v="No"/>
    <n v="6"/>
    <x v="163"/>
    <x v="2"/>
    <n v="0"/>
    <x v="0"/>
    <n v="0"/>
  </r>
  <r>
    <s v="EU2824"/>
    <x v="1824"/>
    <s v="Gregory Shaw"/>
    <s v="hjackson@morris.com"/>
    <x v="4"/>
    <x v="3"/>
    <d v="2025-04-18T00:00:00"/>
    <d v="2025-01-01T12:00:00"/>
    <d v="2025-01-01T13:00:00"/>
    <n v="60"/>
    <s v="Tablet"/>
    <s v="macOS"/>
    <s v="Web"/>
    <s v="Assignment"/>
    <x v="0"/>
    <s v="WiFi"/>
    <n v="248.24"/>
    <x v="722"/>
    <x v="0"/>
    <n v="1"/>
    <s v="No"/>
    <x v="1"/>
    <n v="101.05"/>
    <s v="Yes"/>
    <n v="0"/>
    <x v="159"/>
    <x v="3"/>
    <n v="0"/>
    <x v="1"/>
    <n v="1"/>
  </r>
  <r>
    <s v="EU2825"/>
    <x v="1825"/>
    <s v="Daniel Weiss"/>
    <s v="michaelmurray@hotmail.com"/>
    <x v="3"/>
    <x v="1"/>
    <d v="2025-01-11T00:00:00"/>
    <d v="2025-01-01T08:00:00"/>
    <d v="2025-01-01T09:00:00"/>
    <n v="60"/>
    <s v="Desktop"/>
    <s v="Linux"/>
    <s v="Mobile App"/>
    <s v="Quiz"/>
    <x v="1"/>
    <s v="WiFi"/>
    <n v="463.73"/>
    <x v="242"/>
    <x v="0"/>
    <n v="5"/>
    <s v="Yes"/>
    <x v="1"/>
    <n v="45.3"/>
    <s v="Yes"/>
    <n v="3"/>
    <x v="209"/>
    <x v="4"/>
    <n v="0"/>
    <x v="1"/>
    <n v="1"/>
  </r>
  <r>
    <s v="EU2826"/>
    <x v="1826"/>
    <s v="Brad Davis"/>
    <s v="brandy95@gmail.com"/>
    <x v="1"/>
    <x v="4"/>
    <d v="2024-08-19T00:00:00"/>
    <d v="2025-01-01T11:00:00"/>
    <d v="2025-01-01T12:00:00"/>
    <n v="60"/>
    <s v="Smartphone"/>
    <s v="iOS"/>
    <s v="Mobile App"/>
    <s v="Assignment"/>
    <x v="4"/>
    <s v="5G"/>
    <n v="845.28"/>
    <x v="794"/>
    <x v="1"/>
    <n v="2"/>
    <s v="No"/>
    <x v="1"/>
    <n v="84.55"/>
    <s v="No"/>
    <n v="6"/>
    <x v="10"/>
    <x v="0"/>
    <n v="1"/>
    <x v="1"/>
    <n v="0"/>
  </r>
  <r>
    <s v="EU2827"/>
    <x v="1827"/>
    <s v="Larry Thompson"/>
    <s v="dmason@moore.com"/>
    <x v="2"/>
    <x v="1"/>
    <d v="2025-02-07T00:00:00"/>
    <d v="2025-01-01T09:00:00"/>
    <d v="2025-01-01T11:00:00"/>
    <n v="120"/>
    <s v="Desktop"/>
    <s v="iOS"/>
    <s v="Web"/>
    <s v="Video"/>
    <x v="2"/>
    <s v="4G"/>
    <n v="403.25"/>
    <x v="649"/>
    <x v="1"/>
    <n v="4"/>
    <s v="Yes"/>
    <x v="1"/>
    <n v="70.58"/>
    <s v="Yes"/>
    <n v="5"/>
    <x v="119"/>
    <x v="0"/>
    <n v="1"/>
    <x v="1"/>
    <n v="1"/>
  </r>
  <r>
    <s v="EU2828"/>
    <x v="1828"/>
    <s v="Matthew Jones"/>
    <s v="youngmark@yahoo.com"/>
    <x v="0"/>
    <x v="3"/>
    <d v="2024-11-06T00:00:00"/>
    <d v="2025-01-01T08:00:00"/>
    <d v="2025-01-01T10:00:00"/>
    <n v="120"/>
    <s v="Tablet"/>
    <s v="macOS"/>
    <s v="Mobile App"/>
    <s v="Reading Material"/>
    <x v="3"/>
    <s v="Ethernet"/>
    <n v="146.77000000000001"/>
    <x v="795"/>
    <x v="0"/>
    <n v="4"/>
    <s v="Yes"/>
    <x v="1"/>
    <n v="38.31"/>
    <s v="Yes"/>
    <n v="4"/>
    <x v="224"/>
    <x v="0"/>
    <n v="0"/>
    <x v="1"/>
    <n v="1"/>
  </r>
  <r>
    <s v="EU2829"/>
    <x v="1829"/>
    <s v="Mackenzie Stein"/>
    <s v="timothy74@jordan-holmes.com"/>
    <x v="4"/>
    <x v="6"/>
    <d v="2024-11-01T00:00:00"/>
    <d v="2025-01-01T09:00:00"/>
    <d v="2025-01-01T11:00:00"/>
    <n v="120"/>
    <s v="Smartphone"/>
    <s v="Windows"/>
    <s v="Mobile App"/>
    <s v="Quiz"/>
    <x v="3"/>
    <s v="5G"/>
    <n v="73.5"/>
    <x v="697"/>
    <x v="0"/>
    <n v="4"/>
    <s v="No"/>
    <x v="1"/>
    <n v="108.33"/>
    <s v="Yes"/>
    <n v="9"/>
    <x v="168"/>
    <x v="0"/>
    <n v="0"/>
    <x v="1"/>
    <n v="1"/>
  </r>
  <r>
    <s v="EU2830"/>
    <x v="1830"/>
    <s v="Zachary Mckay"/>
    <s v="dickersonrichard@thomas.com"/>
    <x v="2"/>
    <x v="1"/>
    <d v="2024-10-09T00:00:00"/>
    <d v="2025-01-01T11:00:00"/>
    <d v="2025-01-01T13:00:00"/>
    <n v="120"/>
    <s v="Smartphone"/>
    <s v="iOS"/>
    <s v="Web"/>
    <s v="Quiz"/>
    <x v="3"/>
    <s v="5G"/>
    <n v="568.24"/>
    <x v="349"/>
    <x v="0"/>
    <n v="5"/>
    <s v="No"/>
    <x v="0"/>
    <n v="78.209999999999994"/>
    <s v="No"/>
    <n v="2"/>
    <x v="54"/>
    <x v="1"/>
    <n v="0"/>
    <x v="0"/>
    <n v="0"/>
  </r>
  <r>
    <s v="EU2831"/>
    <x v="1831"/>
    <s v="Debra Salazar"/>
    <s v="amber35@gmail.com"/>
    <x v="3"/>
    <x v="6"/>
    <d v="2025-06-21T00:00:00"/>
    <d v="2025-01-01T14:00:00"/>
    <d v="2025-01-01T16:00:00"/>
    <n v="120"/>
    <s v="Laptop"/>
    <s v="Windows"/>
    <s v="Web"/>
    <s v="Assignment"/>
    <x v="3"/>
    <s v="4G"/>
    <n v="723.05"/>
    <x v="362"/>
    <x v="0"/>
    <n v="5"/>
    <s v="No"/>
    <x v="0"/>
    <n v="118.72"/>
    <s v="Yes"/>
    <n v="9"/>
    <x v="23"/>
    <x v="0"/>
    <n v="0"/>
    <x v="0"/>
    <n v="1"/>
  </r>
  <r>
    <s v="EU2832"/>
    <x v="1832"/>
    <s v="Daniel Pham"/>
    <s v="ayalabrian@everett.com"/>
    <x v="3"/>
    <x v="2"/>
    <d v="2025-02-14T00:00:00"/>
    <d v="2025-01-01T08:00:00"/>
    <d v="2025-01-01T10:00:00"/>
    <n v="120"/>
    <s v="Tablet"/>
    <s v="macOS"/>
    <s v="Web"/>
    <s v="Discussion"/>
    <x v="0"/>
    <s v="WiFi"/>
    <n v="845"/>
    <x v="325"/>
    <x v="0"/>
    <n v="3"/>
    <s v="No"/>
    <x v="0"/>
    <n v="117.35"/>
    <s v="No"/>
    <n v="2"/>
    <x v="51"/>
    <x v="3"/>
    <n v="0"/>
    <x v="0"/>
    <n v="0"/>
  </r>
  <r>
    <s v="EU2833"/>
    <x v="1833"/>
    <s v="Brandon Johnson"/>
    <s v="maytyler@gmail.com"/>
    <x v="4"/>
    <x v="6"/>
    <d v="2025-04-16T00:00:00"/>
    <d v="2025-01-01T11:00:00"/>
    <d v="2025-01-01T12:00:00"/>
    <n v="60"/>
    <s v="Desktop"/>
    <s v="Windows"/>
    <s v="Mobile App"/>
    <s v="Video"/>
    <x v="4"/>
    <s v="Ethernet"/>
    <n v="597.13"/>
    <x v="72"/>
    <x v="1"/>
    <n v="0"/>
    <s v="Yes"/>
    <x v="0"/>
    <n v="5.95"/>
    <s v="Yes"/>
    <n v="1"/>
    <x v="171"/>
    <x v="2"/>
    <n v="1"/>
    <x v="0"/>
    <n v="1"/>
  </r>
  <r>
    <s v="EU2834"/>
    <x v="1834"/>
    <s v="James Mckinney"/>
    <s v="peter49@short.com"/>
    <x v="2"/>
    <x v="4"/>
    <d v="2025-04-19T00:00:00"/>
    <d v="2025-01-01T11:00:00"/>
    <d v="2025-01-01T13:00:00"/>
    <n v="120"/>
    <s v="Smartphone"/>
    <s v="iOS"/>
    <s v="Mobile App"/>
    <s v="Reading Material"/>
    <x v="2"/>
    <s v="Ethernet"/>
    <n v="816.14"/>
    <x v="796"/>
    <x v="1"/>
    <n v="0"/>
    <s v="Yes"/>
    <x v="0"/>
    <n v="80.97"/>
    <s v="Yes"/>
    <n v="0"/>
    <x v="233"/>
    <x v="0"/>
    <n v="1"/>
    <x v="0"/>
    <n v="1"/>
  </r>
  <r>
    <s v="EU2835"/>
    <x v="1835"/>
    <s v="Briana Lawson"/>
    <s v="wilsonmary@gmail.com"/>
    <x v="0"/>
    <x v="1"/>
    <d v="2025-04-25T00:00:00"/>
    <d v="2025-01-01T13:00:00"/>
    <d v="2025-01-01T14:00:00"/>
    <n v="60"/>
    <s v="Laptop"/>
    <s v="macOS"/>
    <s v="Mobile App"/>
    <s v="Video"/>
    <x v="3"/>
    <s v="4G"/>
    <n v="811.49"/>
    <x v="502"/>
    <x v="1"/>
    <n v="1"/>
    <s v="Yes"/>
    <x v="1"/>
    <n v="3.13"/>
    <s v="Yes"/>
    <n v="10"/>
    <x v="18"/>
    <x v="2"/>
    <n v="1"/>
    <x v="1"/>
    <n v="1"/>
  </r>
  <r>
    <s v="EU2836"/>
    <x v="1836"/>
    <s v="Tammie Hubbard"/>
    <s v="judy06@hotmail.com"/>
    <x v="4"/>
    <x v="4"/>
    <d v="2024-10-28T00:00:00"/>
    <d v="2025-01-01T09:00:00"/>
    <d v="2025-01-01T10:00:00"/>
    <n v="60"/>
    <s v="Tablet"/>
    <s v="macOS"/>
    <s v="Mobile App"/>
    <s v="Assignment"/>
    <x v="2"/>
    <s v="WiFi"/>
    <n v="908.75"/>
    <x v="702"/>
    <x v="1"/>
    <n v="0"/>
    <s v="Yes"/>
    <x v="0"/>
    <n v="41.16"/>
    <s v="No"/>
    <n v="10"/>
    <x v="104"/>
    <x v="0"/>
    <n v="1"/>
    <x v="0"/>
    <n v="0"/>
  </r>
  <r>
    <s v="EU2837"/>
    <x v="1837"/>
    <s v="Carlos Deleon"/>
    <s v="hollowaymeredith@harrison-stevens.com"/>
    <x v="4"/>
    <x v="3"/>
    <d v="2025-02-09T00:00:00"/>
    <d v="2025-01-01T11:00:00"/>
    <d v="2025-01-01T12:00:00"/>
    <n v="60"/>
    <s v="Smartphone"/>
    <s v="Android"/>
    <s v="Web"/>
    <s v="Assignment"/>
    <x v="0"/>
    <s v="4G"/>
    <n v="523.84"/>
    <x v="376"/>
    <x v="1"/>
    <n v="3"/>
    <s v="Yes"/>
    <x v="1"/>
    <n v="24.24"/>
    <s v="Yes"/>
    <n v="3"/>
    <x v="1"/>
    <x v="3"/>
    <n v="1"/>
    <x v="1"/>
    <n v="1"/>
  </r>
  <r>
    <s v="EU2838"/>
    <x v="1838"/>
    <s v="Hailey Horton"/>
    <s v="mathew83@harper.com"/>
    <x v="1"/>
    <x v="5"/>
    <d v="2025-02-03T00:00:00"/>
    <d v="2025-01-01T11:00:00"/>
    <d v="2025-01-01T12:00:00"/>
    <n v="60"/>
    <s v="Desktop"/>
    <s v="iOS"/>
    <s v="Mobile App"/>
    <s v="Video"/>
    <x v="0"/>
    <s v="WiFi"/>
    <n v="998.33"/>
    <x v="168"/>
    <x v="1"/>
    <n v="3"/>
    <s v="No"/>
    <x v="1"/>
    <n v="14.26"/>
    <s v="No"/>
    <n v="1"/>
    <x v="202"/>
    <x v="0"/>
    <n v="1"/>
    <x v="1"/>
    <n v="0"/>
  </r>
  <r>
    <s v="EU2839"/>
    <x v="1839"/>
    <s v="Cynthia Levy"/>
    <s v="jamesbowman@rivera.net"/>
    <x v="3"/>
    <x v="1"/>
    <d v="2025-02-25T00:00:00"/>
    <d v="2025-01-01T12:00:00"/>
    <d v="2025-01-01T14:00:00"/>
    <n v="120"/>
    <s v="Desktop"/>
    <s v="iOS"/>
    <s v="Web"/>
    <s v="Video"/>
    <x v="3"/>
    <s v="5G"/>
    <n v="931.52"/>
    <x v="525"/>
    <x v="0"/>
    <n v="1"/>
    <s v="Yes"/>
    <x v="0"/>
    <n v="61.71"/>
    <s v="No"/>
    <n v="4"/>
    <x v="164"/>
    <x v="2"/>
    <n v="0"/>
    <x v="0"/>
    <n v="0"/>
  </r>
  <r>
    <s v="EU2840"/>
    <x v="1840"/>
    <s v="Samantha Alexander"/>
    <s v="danielle87@gmail.com"/>
    <x v="1"/>
    <x v="0"/>
    <d v="2024-08-02T00:00:00"/>
    <d v="2025-01-01T08:00:00"/>
    <d v="2025-01-01T09:00:00"/>
    <n v="60"/>
    <s v="Tablet"/>
    <s v="Windows"/>
    <s v="Web"/>
    <s v="Discussion"/>
    <x v="0"/>
    <s v="4G"/>
    <n v="685.8"/>
    <x v="111"/>
    <x v="0"/>
    <n v="3"/>
    <s v="No"/>
    <x v="1"/>
    <n v="22.58"/>
    <s v="Yes"/>
    <n v="3"/>
    <x v="211"/>
    <x v="0"/>
    <n v="0"/>
    <x v="1"/>
    <n v="1"/>
  </r>
  <r>
    <s v="EU2841"/>
    <x v="1841"/>
    <s v="Philip Hernandez"/>
    <s v="robertsonamber@wallace.com"/>
    <x v="3"/>
    <x v="6"/>
    <d v="2025-03-05T00:00:00"/>
    <d v="2025-01-01T13:00:00"/>
    <d v="2025-01-01T14:00:00"/>
    <n v="60"/>
    <s v="Desktop"/>
    <s v="Linux"/>
    <s v="Mobile App"/>
    <s v="Assignment"/>
    <x v="4"/>
    <s v="4G"/>
    <n v="941.93"/>
    <x v="654"/>
    <x v="1"/>
    <n v="2"/>
    <s v="Yes"/>
    <x v="1"/>
    <n v="82.77"/>
    <s v="No"/>
    <n v="1"/>
    <x v="54"/>
    <x v="5"/>
    <n v="1"/>
    <x v="1"/>
    <n v="0"/>
  </r>
  <r>
    <s v="EU2842"/>
    <x v="1842"/>
    <s v="Courtney Welch"/>
    <s v="lindseychristopher@hotmail.com"/>
    <x v="4"/>
    <x v="1"/>
    <d v="2025-05-06T00:00:00"/>
    <d v="2025-01-01T13:00:00"/>
    <d v="2025-01-01T15:00:00"/>
    <n v="120"/>
    <s v="Smartphone"/>
    <s v="Android"/>
    <s v="Mobile App"/>
    <s v="Assignment"/>
    <x v="1"/>
    <s v="5G"/>
    <n v="944.42"/>
    <x v="561"/>
    <x v="1"/>
    <n v="3"/>
    <s v="Yes"/>
    <x v="0"/>
    <n v="83.08"/>
    <s v="Yes"/>
    <n v="7"/>
    <x v="93"/>
    <x v="5"/>
    <n v="1"/>
    <x v="0"/>
    <n v="1"/>
  </r>
  <r>
    <s v="EU2843"/>
    <x v="1843"/>
    <s v="Stephanie Estrada"/>
    <s v="cassandra30@gmail.com"/>
    <x v="1"/>
    <x v="1"/>
    <d v="2024-11-29T00:00:00"/>
    <d v="2025-01-01T11:00:00"/>
    <d v="2025-01-01T12:00:00"/>
    <n v="60"/>
    <s v="Tablet"/>
    <s v="Linux"/>
    <s v="Web"/>
    <s v="Assignment"/>
    <x v="3"/>
    <s v="WiFi"/>
    <n v="646.75"/>
    <x v="0"/>
    <x v="0"/>
    <n v="4"/>
    <s v="No"/>
    <x v="0"/>
    <n v="73.14"/>
    <s v="No"/>
    <n v="3"/>
    <x v="21"/>
    <x v="0"/>
    <n v="0"/>
    <x v="0"/>
    <n v="0"/>
  </r>
  <r>
    <s v="EU2844"/>
    <x v="1844"/>
    <s v="Fred Beard"/>
    <s v="nicholas70@yahoo.com"/>
    <x v="4"/>
    <x v="4"/>
    <d v="2025-02-19T00:00:00"/>
    <d v="2025-01-01T14:00:00"/>
    <d v="2025-01-01T15:00:00"/>
    <n v="60"/>
    <s v="Tablet"/>
    <s v="macOS"/>
    <s v="Mobile App"/>
    <s v="Reading Material"/>
    <x v="1"/>
    <s v="Ethernet"/>
    <n v="477.76"/>
    <x v="671"/>
    <x v="1"/>
    <n v="1"/>
    <s v="Yes"/>
    <x v="1"/>
    <n v="8.34"/>
    <s v="Yes"/>
    <n v="0"/>
    <x v="10"/>
    <x v="0"/>
    <n v="1"/>
    <x v="1"/>
    <n v="1"/>
  </r>
  <r>
    <s v="EU2845"/>
    <x v="1845"/>
    <s v="Devin Hendrix"/>
    <s v="kperez@yahoo.com"/>
    <x v="3"/>
    <x v="0"/>
    <d v="2024-08-27T00:00:00"/>
    <d v="2025-01-01T10:00:00"/>
    <d v="2025-01-01T11:00:00"/>
    <n v="60"/>
    <s v="Smartphone"/>
    <s v="Windows"/>
    <s v="Mobile App"/>
    <s v="Reading Material"/>
    <x v="2"/>
    <s v="WiFi"/>
    <n v="364.35"/>
    <x v="34"/>
    <x v="1"/>
    <n v="1"/>
    <s v="Yes"/>
    <x v="1"/>
    <n v="111.65"/>
    <s v="No"/>
    <n v="6"/>
    <x v="92"/>
    <x v="4"/>
    <n v="1"/>
    <x v="1"/>
    <n v="0"/>
  </r>
  <r>
    <s v="EU2846"/>
    <x v="1846"/>
    <s v="Nicholas Salazar"/>
    <s v="taylorkevin@gmail.com"/>
    <x v="3"/>
    <x v="0"/>
    <d v="2025-05-08T00:00:00"/>
    <d v="2025-01-01T10:00:00"/>
    <d v="2025-01-01T12:00:00"/>
    <n v="120"/>
    <s v="Laptop"/>
    <s v="Android"/>
    <s v="Web"/>
    <s v="Discussion"/>
    <x v="3"/>
    <s v="4G"/>
    <n v="305.89"/>
    <x v="788"/>
    <x v="1"/>
    <n v="1"/>
    <s v="Yes"/>
    <x v="0"/>
    <n v="55.61"/>
    <s v="Yes"/>
    <n v="4"/>
    <x v="117"/>
    <x v="0"/>
    <n v="1"/>
    <x v="0"/>
    <n v="1"/>
  </r>
  <r>
    <s v="EU2847"/>
    <x v="1847"/>
    <s v="Joshua Ortiz"/>
    <s v="johnmartin@gmail.com"/>
    <x v="3"/>
    <x v="3"/>
    <d v="2025-06-13T00:00:00"/>
    <d v="2025-01-01T12:00:00"/>
    <d v="2025-01-01T14:00:00"/>
    <n v="120"/>
    <s v="Smartphone"/>
    <s v="iOS"/>
    <s v="Mobile App"/>
    <s v="Reading Material"/>
    <x v="0"/>
    <s v="Ethernet"/>
    <n v="963.75"/>
    <x v="281"/>
    <x v="0"/>
    <n v="1"/>
    <s v="Yes"/>
    <x v="1"/>
    <n v="41.88"/>
    <s v="Yes"/>
    <n v="7"/>
    <x v="142"/>
    <x v="5"/>
    <n v="0"/>
    <x v="1"/>
    <n v="1"/>
  </r>
  <r>
    <s v="EU2848"/>
    <x v="1848"/>
    <s v="Philip Mclaughlin"/>
    <s v="jacob88@brown.net"/>
    <x v="4"/>
    <x v="4"/>
    <d v="2024-08-13T00:00:00"/>
    <d v="2025-01-01T11:00:00"/>
    <d v="2025-01-01T12:00:00"/>
    <n v="60"/>
    <s v="Smartphone"/>
    <s v="Android"/>
    <s v="Web"/>
    <s v="Assignment"/>
    <x v="4"/>
    <s v="4G"/>
    <n v="525.04"/>
    <x v="746"/>
    <x v="0"/>
    <n v="3"/>
    <s v="Yes"/>
    <x v="0"/>
    <n v="38.96"/>
    <s v="No"/>
    <n v="1"/>
    <x v="182"/>
    <x v="4"/>
    <n v="0"/>
    <x v="0"/>
    <n v="0"/>
  </r>
  <r>
    <s v="EU2849"/>
    <x v="1849"/>
    <s v="Sabrina Lewis"/>
    <s v="phyllis27@gmail.com"/>
    <x v="2"/>
    <x v="3"/>
    <d v="2024-12-04T00:00:00"/>
    <d v="2025-01-01T12:00:00"/>
    <d v="2025-01-01T13:00:00"/>
    <n v="60"/>
    <s v="Laptop"/>
    <s v="Linux"/>
    <s v="Web"/>
    <s v="Discussion"/>
    <x v="0"/>
    <s v="4G"/>
    <n v="498.18"/>
    <x v="463"/>
    <x v="1"/>
    <n v="0"/>
    <s v="Yes"/>
    <x v="0"/>
    <n v="102.58"/>
    <s v="No"/>
    <n v="4"/>
    <x v="50"/>
    <x v="5"/>
    <n v="1"/>
    <x v="0"/>
    <n v="0"/>
  </r>
  <r>
    <s v="EU2850"/>
    <x v="1850"/>
    <s v="Veronica Weeks"/>
    <s v="johnpugh@hotmail.com"/>
    <x v="2"/>
    <x v="2"/>
    <d v="2024-07-22T00:00:00"/>
    <d v="2025-01-01T10:00:00"/>
    <d v="2025-01-01T11:00:00"/>
    <n v="60"/>
    <s v="Smartphone"/>
    <s v="macOS"/>
    <s v="Mobile App"/>
    <s v="Reading Material"/>
    <x v="2"/>
    <s v="Ethernet"/>
    <n v="295.77"/>
    <x v="524"/>
    <x v="0"/>
    <n v="3"/>
    <s v="Yes"/>
    <x v="0"/>
    <n v="60.68"/>
    <s v="No"/>
    <n v="7"/>
    <x v="103"/>
    <x v="4"/>
    <n v="0"/>
    <x v="0"/>
    <n v="0"/>
  </r>
  <r>
    <s v="EU2851"/>
    <x v="1851"/>
    <s v="Richard Mcconnell"/>
    <s v="jessicacollier@yahoo.com"/>
    <x v="4"/>
    <x v="3"/>
    <d v="2024-12-17T00:00:00"/>
    <d v="2025-01-01T08:00:00"/>
    <d v="2025-01-01T10:00:00"/>
    <n v="120"/>
    <s v="Tablet"/>
    <s v="Windows"/>
    <s v="Mobile App"/>
    <s v="Video"/>
    <x v="4"/>
    <s v="WiFi"/>
    <n v="257.52"/>
    <x v="741"/>
    <x v="1"/>
    <n v="4"/>
    <s v="No"/>
    <x v="1"/>
    <n v="57.33"/>
    <s v="No"/>
    <n v="4"/>
    <x v="90"/>
    <x v="4"/>
    <n v="1"/>
    <x v="1"/>
    <n v="0"/>
  </r>
  <r>
    <s v="EU2852"/>
    <x v="1852"/>
    <s v="Lisa Houston"/>
    <s v="jessica84@hotmail.com"/>
    <x v="4"/>
    <x v="1"/>
    <d v="2025-02-02T00:00:00"/>
    <d v="2025-01-01T11:00:00"/>
    <d v="2025-01-01T13:00:00"/>
    <n v="120"/>
    <s v="Smartphone"/>
    <s v="iOS"/>
    <s v="Web"/>
    <s v="Assignment"/>
    <x v="4"/>
    <s v="5G"/>
    <n v="338.81"/>
    <x v="671"/>
    <x v="0"/>
    <n v="4"/>
    <s v="Yes"/>
    <x v="0"/>
    <n v="47.48"/>
    <s v="Yes"/>
    <n v="4"/>
    <x v="91"/>
    <x v="0"/>
    <n v="0"/>
    <x v="0"/>
    <n v="1"/>
  </r>
  <r>
    <s v="EU2853"/>
    <x v="1853"/>
    <s v="Manuel Noble"/>
    <s v="robertsamber@smith.com"/>
    <x v="3"/>
    <x v="4"/>
    <d v="2024-08-11T00:00:00"/>
    <d v="2025-01-01T12:00:00"/>
    <d v="2025-01-01T13:00:00"/>
    <n v="60"/>
    <s v="Desktop"/>
    <s v="Android"/>
    <s v="Mobile App"/>
    <s v="Quiz"/>
    <x v="1"/>
    <s v="5G"/>
    <n v="805.1"/>
    <x v="734"/>
    <x v="0"/>
    <n v="2"/>
    <s v="Yes"/>
    <x v="0"/>
    <n v="85.76"/>
    <s v="Yes"/>
    <n v="3"/>
    <x v="239"/>
    <x v="1"/>
    <n v="0"/>
    <x v="0"/>
    <n v="1"/>
  </r>
  <r>
    <s v="EU2854"/>
    <x v="1854"/>
    <s v="Carmen Booker"/>
    <s v="jwilson@gmail.com"/>
    <x v="3"/>
    <x v="5"/>
    <d v="2024-10-04T00:00:00"/>
    <d v="2025-01-01T08:00:00"/>
    <d v="2025-01-01T09:00:00"/>
    <n v="60"/>
    <s v="Desktop"/>
    <s v="Android"/>
    <s v="Mobile App"/>
    <s v="Reading Material"/>
    <x v="0"/>
    <s v="4G"/>
    <n v="79.03"/>
    <x v="654"/>
    <x v="0"/>
    <n v="5"/>
    <s v="No"/>
    <x v="0"/>
    <n v="106.26"/>
    <s v="No"/>
    <n v="6"/>
    <x v="38"/>
    <x v="5"/>
    <n v="0"/>
    <x v="0"/>
    <n v="0"/>
  </r>
  <r>
    <s v="EU2855"/>
    <x v="1855"/>
    <s v="Rachel Jones"/>
    <s v="zachary00@hotmail.com"/>
    <x v="1"/>
    <x v="6"/>
    <d v="2025-01-17T00:00:00"/>
    <d v="2025-01-01T12:00:00"/>
    <d v="2025-01-01T13:00:00"/>
    <n v="60"/>
    <s v="Smartphone"/>
    <s v="Windows"/>
    <s v="Web"/>
    <s v="Assignment"/>
    <x v="4"/>
    <s v="WiFi"/>
    <n v="432.39"/>
    <x v="516"/>
    <x v="0"/>
    <n v="1"/>
    <s v="No"/>
    <x v="0"/>
    <n v="118.92"/>
    <s v="Yes"/>
    <n v="5"/>
    <x v="17"/>
    <x v="0"/>
    <n v="0"/>
    <x v="0"/>
    <n v="1"/>
  </r>
  <r>
    <s v="EU2856"/>
    <x v="1856"/>
    <s v="Kim Brown"/>
    <s v="megan04@cook.org"/>
    <x v="1"/>
    <x v="3"/>
    <d v="2025-04-15T00:00:00"/>
    <d v="2025-01-01T14:00:00"/>
    <d v="2025-01-01T15:00:00"/>
    <n v="60"/>
    <s v="Tablet"/>
    <s v="iOS"/>
    <s v="Web"/>
    <s v="Quiz"/>
    <x v="4"/>
    <s v="5G"/>
    <n v="887.73"/>
    <x v="246"/>
    <x v="1"/>
    <n v="4"/>
    <s v="Yes"/>
    <x v="1"/>
    <n v="26.29"/>
    <s v="Yes"/>
    <n v="6"/>
    <x v="225"/>
    <x v="0"/>
    <n v="1"/>
    <x v="1"/>
    <n v="1"/>
  </r>
  <r>
    <s v="EU2857"/>
    <x v="1857"/>
    <s v="Megan Reed"/>
    <s v="ggarza@paul.net"/>
    <x v="4"/>
    <x v="6"/>
    <d v="2024-08-21T00:00:00"/>
    <d v="2025-01-01T08:00:00"/>
    <d v="2025-01-01T10:00:00"/>
    <n v="120"/>
    <s v="Laptop"/>
    <s v="Linux"/>
    <s v="Web"/>
    <s v="Discussion"/>
    <x v="2"/>
    <s v="WiFi"/>
    <n v="245.06"/>
    <x v="95"/>
    <x v="1"/>
    <n v="3"/>
    <s v="No"/>
    <x v="1"/>
    <n v="84.24"/>
    <s v="Yes"/>
    <n v="5"/>
    <x v="10"/>
    <x v="0"/>
    <n v="1"/>
    <x v="1"/>
    <n v="1"/>
  </r>
  <r>
    <s v="EU2858"/>
    <x v="1858"/>
    <s v="Anthony Romero"/>
    <s v="colinrodriguez@rodriguez.com"/>
    <x v="2"/>
    <x v="2"/>
    <d v="2025-05-05T00:00:00"/>
    <d v="2025-01-01T14:00:00"/>
    <d v="2025-01-01T16:00:00"/>
    <n v="120"/>
    <s v="Tablet"/>
    <s v="Windows"/>
    <s v="Web"/>
    <s v="Video"/>
    <x v="2"/>
    <s v="Ethernet"/>
    <n v="444.58"/>
    <x v="722"/>
    <x v="1"/>
    <n v="1"/>
    <s v="Yes"/>
    <x v="0"/>
    <n v="16.07"/>
    <s v="No"/>
    <n v="4"/>
    <x v="242"/>
    <x v="3"/>
    <n v="1"/>
    <x v="0"/>
    <n v="0"/>
  </r>
  <r>
    <s v="EU2859"/>
    <x v="1859"/>
    <s v="Hannah Martinez"/>
    <s v="lauren11@yahoo.com"/>
    <x v="2"/>
    <x v="4"/>
    <d v="2025-03-16T00:00:00"/>
    <d v="2025-01-01T14:00:00"/>
    <d v="2025-01-01T16:00:00"/>
    <n v="120"/>
    <s v="Smartphone"/>
    <s v="macOS"/>
    <s v="Web"/>
    <s v="Video"/>
    <x v="0"/>
    <s v="WiFi"/>
    <n v="385.66"/>
    <x v="351"/>
    <x v="0"/>
    <n v="3"/>
    <s v="Yes"/>
    <x v="1"/>
    <n v="46.71"/>
    <s v="No"/>
    <n v="7"/>
    <x v="160"/>
    <x v="0"/>
    <n v="0"/>
    <x v="1"/>
    <n v="0"/>
  </r>
  <r>
    <s v="EU2860"/>
    <x v="1860"/>
    <s v="Brian Bautista"/>
    <s v="tylergregg@yahoo.com"/>
    <x v="1"/>
    <x v="3"/>
    <d v="2025-01-28T00:00:00"/>
    <d v="2025-01-01T08:00:00"/>
    <d v="2025-01-01T09:00:00"/>
    <n v="60"/>
    <s v="Laptop"/>
    <s v="Windows"/>
    <s v="Mobile App"/>
    <s v="Video"/>
    <x v="2"/>
    <s v="4G"/>
    <n v="795.97"/>
    <x v="797"/>
    <x v="0"/>
    <n v="5"/>
    <s v="No"/>
    <x v="0"/>
    <n v="114.02"/>
    <s v="No"/>
    <n v="3"/>
    <x v="228"/>
    <x v="0"/>
    <n v="0"/>
    <x v="0"/>
    <n v="0"/>
  </r>
  <r>
    <s v="EU2861"/>
    <x v="1861"/>
    <s v="Kelly Park"/>
    <s v="haroldjackson@gmail.com"/>
    <x v="0"/>
    <x v="2"/>
    <d v="2024-10-18T00:00:00"/>
    <d v="2025-01-01T12:00:00"/>
    <d v="2025-01-01T14:00:00"/>
    <n v="120"/>
    <s v="Smartphone"/>
    <s v="Android"/>
    <s v="Web"/>
    <s v="Reading Material"/>
    <x v="4"/>
    <s v="Ethernet"/>
    <n v="924.55"/>
    <x v="591"/>
    <x v="1"/>
    <n v="1"/>
    <s v="No"/>
    <x v="1"/>
    <n v="81.239999999999995"/>
    <s v="Yes"/>
    <n v="6"/>
    <x v="20"/>
    <x v="4"/>
    <n v="1"/>
    <x v="1"/>
    <n v="1"/>
  </r>
  <r>
    <s v="EU2862"/>
    <x v="1862"/>
    <s v="James King"/>
    <s v="tammy76@hughes.info"/>
    <x v="1"/>
    <x v="1"/>
    <d v="2024-07-17T00:00:00"/>
    <d v="2025-01-01T10:00:00"/>
    <d v="2025-01-01T12:00:00"/>
    <n v="120"/>
    <s v="Smartphone"/>
    <s v="iOS"/>
    <s v="Web"/>
    <s v="Reading Material"/>
    <x v="4"/>
    <s v="Ethernet"/>
    <n v="514.67999999999995"/>
    <x v="231"/>
    <x v="0"/>
    <n v="2"/>
    <s v="Yes"/>
    <x v="0"/>
    <n v="27.43"/>
    <s v="Yes"/>
    <n v="1"/>
    <x v="182"/>
    <x v="0"/>
    <n v="0"/>
    <x v="0"/>
    <n v="1"/>
  </r>
  <r>
    <s v="EU2863"/>
    <x v="1863"/>
    <s v="James May"/>
    <s v="khughes@hotmail.com"/>
    <x v="4"/>
    <x v="0"/>
    <d v="2024-09-24T00:00:00"/>
    <d v="2025-01-01T12:00:00"/>
    <d v="2025-01-01T13:00:00"/>
    <n v="60"/>
    <s v="Desktop"/>
    <s v="macOS"/>
    <s v="Mobile App"/>
    <s v="Assignment"/>
    <x v="0"/>
    <s v="WiFi"/>
    <n v="605.09"/>
    <x v="798"/>
    <x v="1"/>
    <n v="1"/>
    <s v="Yes"/>
    <x v="0"/>
    <n v="69.709999999999994"/>
    <s v="Yes"/>
    <n v="6"/>
    <x v="62"/>
    <x v="0"/>
    <n v="1"/>
    <x v="0"/>
    <n v="1"/>
  </r>
  <r>
    <s v="EU2864"/>
    <x v="1864"/>
    <s v="Cory Smith"/>
    <s v="jamessandra@yahoo.com"/>
    <x v="2"/>
    <x v="5"/>
    <d v="2025-05-19T00:00:00"/>
    <d v="2025-01-01T14:00:00"/>
    <d v="2025-01-01T15:00:00"/>
    <n v="60"/>
    <s v="Smartphone"/>
    <s v="Android"/>
    <s v="Web"/>
    <s v="Video"/>
    <x v="0"/>
    <s v="WiFi"/>
    <n v="691.9"/>
    <x v="734"/>
    <x v="1"/>
    <n v="4"/>
    <s v="Yes"/>
    <x v="1"/>
    <n v="51.19"/>
    <s v="No"/>
    <n v="10"/>
    <x v="192"/>
    <x v="1"/>
    <n v="1"/>
    <x v="1"/>
    <n v="0"/>
  </r>
  <r>
    <s v="EU2865"/>
    <x v="1865"/>
    <s v="Melissa Shields"/>
    <s v="johnrush@mccormick-perez.info"/>
    <x v="4"/>
    <x v="6"/>
    <d v="2025-03-24T00:00:00"/>
    <d v="2025-01-01T13:00:00"/>
    <d v="2025-01-01T14:00:00"/>
    <n v="60"/>
    <s v="Laptop"/>
    <s v="Linux"/>
    <s v="Web"/>
    <s v="Quiz"/>
    <x v="1"/>
    <s v="WiFi"/>
    <n v="762.39"/>
    <x v="394"/>
    <x v="0"/>
    <n v="2"/>
    <s v="Yes"/>
    <x v="0"/>
    <n v="85.72"/>
    <s v="No"/>
    <n v="4"/>
    <x v="180"/>
    <x v="0"/>
    <n v="0"/>
    <x v="0"/>
    <n v="0"/>
  </r>
  <r>
    <s v="EU2866"/>
    <x v="1866"/>
    <s v="Katherine Mendez"/>
    <s v="jeffreymanning@vega.com"/>
    <x v="4"/>
    <x v="6"/>
    <d v="2024-11-25T00:00:00"/>
    <d v="2025-01-01T13:00:00"/>
    <d v="2025-01-01T14:00:00"/>
    <n v="60"/>
    <s v="Desktop"/>
    <s v="Windows"/>
    <s v="Web"/>
    <s v="Reading Material"/>
    <x v="4"/>
    <s v="4G"/>
    <n v="573.15"/>
    <x v="799"/>
    <x v="1"/>
    <n v="3"/>
    <s v="No"/>
    <x v="0"/>
    <n v="104.77"/>
    <s v="Yes"/>
    <n v="5"/>
    <x v="166"/>
    <x v="0"/>
    <n v="1"/>
    <x v="0"/>
    <n v="1"/>
  </r>
  <r>
    <s v="EU2867"/>
    <x v="1867"/>
    <s v="Cameron White"/>
    <s v="lynnmartinez@yahoo.com"/>
    <x v="4"/>
    <x v="1"/>
    <d v="2025-01-15T00:00:00"/>
    <d v="2025-01-01T14:00:00"/>
    <d v="2025-01-01T15:00:00"/>
    <n v="60"/>
    <s v="Smartphone"/>
    <s v="Linux"/>
    <s v="Web"/>
    <s v="Reading Material"/>
    <x v="0"/>
    <s v="5G"/>
    <n v="514.83000000000004"/>
    <x v="460"/>
    <x v="1"/>
    <n v="1"/>
    <s v="Yes"/>
    <x v="0"/>
    <n v="85.57"/>
    <s v="Yes"/>
    <n v="1"/>
    <x v="126"/>
    <x v="0"/>
    <n v="1"/>
    <x v="0"/>
    <n v="1"/>
  </r>
  <r>
    <s v="EU2868"/>
    <x v="1868"/>
    <s v="Mary Ritter"/>
    <s v="qrush@park.com"/>
    <x v="3"/>
    <x v="3"/>
    <d v="2025-05-05T00:00:00"/>
    <d v="2025-01-01T09:00:00"/>
    <d v="2025-01-01T10:00:00"/>
    <n v="60"/>
    <s v="Desktop"/>
    <s v="iOS"/>
    <s v="Web"/>
    <s v="Quiz"/>
    <x v="1"/>
    <s v="Ethernet"/>
    <n v="477.67"/>
    <x v="489"/>
    <x v="0"/>
    <n v="2"/>
    <s v="Yes"/>
    <x v="1"/>
    <n v="100.7"/>
    <s v="Yes"/>
    <n v="10"/>
    <x v="154"/>
    <x v="0"/>
    <n v="0"/>
    <x v="1"/>
    <n v="1"/>
  </r>
  <r>
    <s v="EU2869"/>
    <x v="1869"/>
    <s v="Gabrielle Cummings"/>
    <s v="ruthholmes@gmail.com"/>
    <x v="1"/>
    <x v="0"/>
    <d v="2024-08-02T00:00:00"/>
    <d v="2025-01-01T11:00:00"/>
    <d v="2025-01-01T12:00:00"/>
    <n v="60"/>
    <s v="Tablet"/>
    <s v="macOS"/>
    <s v="Web"/>
    <s v="Assignment"/>
    <x v="1"/>
    <s v="4G"/>
    <n v="965.74"/>
    <x v="229"/>
    <x v="1"/>
    <n v="0"/>
    <s v="Yes"/>
    <x v="0"/>
    <n v="112.1"/>
    <s v="No"/>
    <n v="2"/>
    <x v="12"/>
    <x v="0"/>
    <n v="1"/>
    <x v="0"/>
    <n v="0"/>
  </r>
  <r>
    <s v="EU2870"/>
    <x v="1870"/>
    <s v="Patricia King"/>
    <s v="tina84@willis-mata.info"/>
    <x v="4"/>
    <x v="5"/>
    <d v="2024-11-17T00:00:00"/>
    <d v="2025-01-01T10:00:00"/>
    <d v="2025-01-01T11:00:00"/>
    <n v="60"/>
    <s v="Laptop"/>
    <s v="macOS"/>
    <s v="Mobile App"/>
    <s v="Assignment"/>
    <x v="4"/>
    <s v="Ethernet"/>
    <n v="940.38"/>
    <x v="292"/>
    <x v="1"/>
    <n v="2"/>
    <s v="No"/>
    <x v="1"/>
    <n v="16.82"/>
    <s v="Yes"/>
    <n v="3"/>
    <x v="149"/>
    <x v="4"/>
    <n v="1"/>
    <x v="1"/>
    <n v="1"/>
  </r>
  <r>
    <s v="EU2871"/>
    <x v="1871"/>
    <s v="Allen Cooke"/>
    <s v="iharris@gmail.com"/>
    <x v="0"/>
    <x v="4"/>
    <d v="2024-09-28T00:00:00"/>
    <d v="2025-01-01T10:00:00"/>
    <d v="2025-01-01T11:00:00"/>
    <n v="60"/>
    <s v="Desktop"/>
    <s v="Windows"/>
    <s v="Web"/>
    <s v="Video"/>
    <x v="0"/>
    <s v="Ethernet"/>
    <n v="161.54"/>
    <x v="602"/>
    <x v="0"/>
    <n v="3"/>
    <s v="Yes"/>
    <x v="0"/>
    <n v="37.049999999999997"/>
    <s v="Yes"/>
    <n v="9"/>
    <x v="185"/>
    <x v="5"/>
    <n v="0"/>
    <x v="0"/>
    <n v="1"/>
  </r>
  <r>
    <s v="EU2872"/>
    <x v="1872"/>
    <s v="Megan Mccoy"/>
    <s v="stephensaudrey@yahoo.com"/>
    <x v="3"/>
    <x v="0"/>
    <d v="2025-05-07T00:00:00"/>
    <d v="2025-01-01T12:00:00"/>
    <d v="2025-01-01T13:00:00"/>
    <n v="60"/>
    <s v="Laptop"/>
    <s v="Android"/>
    <s v="Mobile App"/>
    <s v="Video"/>
    <x v="4"/>
    <s v="4G"/>
    <n v="929.93"/>
    <x v="683"/>
    <x v="1"/>
    <n v="1"/>
    <s v="Yes"/>
    <x v="1"/>
    <n v="23.41"/>
    <s v="Yes"/>
    <n v="4"/>
    <x v="81"/>
    <x v="0"/>
    <n v="1"/>
    <x v="1"/>
    <n v="1"/>
  </r>
  <r>
    <s v="EU2873"/>
    <x v="1873"/>
    <s v="Rebecca Walker"/>
    <s v="carmenmartinez@gmail.com"/>
    <x v="3"/>
    <x v="2"/>
    <d v="2024-10-05T00:00:00"/>
    <d v="2025-01-01T11:00:00"/>
    <d v="2025-01-01T12:00:00"/>
    <n v="60"/>
    <s v="Desktop"/>
    <s v="Windows"/>
    <s v="Web"/>
    <s v="Assignment"/>
    <x v="3"/>
    <s v="WiFi"/>
    <n v="556.38"/>
    <x v="111"/>
    <x v="0"/>
    <n v="4"/>
    <s v="No"/>
    <x v="0"/>
    <n v="76.2"/>
    <s v="Yes"/>
    <n v="10"/>
    <x v="112"/>
    <x v="0"/>
    <n v="0"/>
    <x v="0"/>
    <n v="1"/>
  </r>
  <r>
    <s v="EU2874"/>
    <x v="1874"/>
    <s v="Benjamin Foster"/>
    <s v="melissa08@garcia-armstrong.com"/>
    <x v="1"/>
    <x v="5"/>
    <d v="2025-05-05T00:00:00"/>
    <d v="2025-01-01T13:00:00"/>
    <d v="2025-01-01T15:00:00"/>
    <n v="120"/>
    <s v="Laptop"/>
    <s v="Android"/>
    <s v="Mobile App"/>
    <s v="Quiz"/>
    <x v="4"/>
    <s v="4G"/>
    <n v="129.63999999999999"/>
    <x v="39"/>
    <x v="0"/>
    <n v="2"/>
    <s v="No"/>
    <x v="0"/>
    <n v="17.260000000000002"/>
    <s v="No"/>
    <n v="9"/>
    <x v="45"/>
    <x v="1"/>
    <n v="0"/>
    <x v="0"/>
    <n v="0"/>
  </r>
  <r>
    <s v="EU2875"/>
    <x v="1875"/>
    <s v="Jennifer Farrell"/>
    <s v="patrick19@hotmail.com"/>
    <x v="0"/>
    <x v="0"/>
    <d v="2024-07-27T00:00:00"/>
    <d v="2025-01-01T09:00:00"/>
    <d v="2025-01-01T11:00:00"/>
    <n v="120"/>
    <s v="Laptop"/>
    <s v="Windows"/>
    <s v="Mobile App"/>
    <s v="Quiz"/>
    <x v="2"/>
    <s v="WiFi"/>
    <n v="914.68"/>
    <x v="174"/>
    <x v="1"/>
    <n v="4"/>
    <s v="No"/>
    <x v="0"/>
    <n v="111.05"/>
    <s v="Yes"/>
    <n v="2"/>
    <x v="167"/>
    <x v="5"/>
    <n v="1"/>
    <x v="0"/>
    <n v="1"/>
  </r>
  <r>
    <s v="EU2876"/>
    <x v="1876"/>
    <s v="Vickie Lee"/>
    <s v="melissa16@yahoo.com"/>
    <x v="0"/>
    <x v="1"/>
    <d v="2025-03-18T00:00:00"/>
    <d v="2025-01-01T12:00:00"/>
    <d v="2025-01-01T13:00:00"/>
    <n v="60"/>
    <s v="Laptop"/>
    <s v="Linux"/>
    <s v="Web"/>
    <s v="Video"/>
    <x v="0"/>
    <s v="WiFi"/>
    <n v="793.92"/>
    <x v="489"/>
    <x v="0"/>
    <n v="4"/>
    <s v="Yes"/>
    <x v="0"/>
    <n v="22.1"/>
    <s v="No"/>
    <n v="9"/>
    <x v="46"/>
    <x v="0"/>
    <n v="0"/>
    <x v="0"/>
    <n v="0"/>
  </r>
  <r>
    <s v="EU2877"/>
    <x v="1877"/>
    <s v="Brandon Dyer"/>
    <s v="muellerrobert@davis.com"/>
    <x v="2"/>
    <x v="6"/>
    <d v="2024-11-16T00:00:00"/>
    <d v="2025-01-01T14:00:00"/>
    <d v="2025-01-01T16:00:00"/>
    <n v="120"/>
    <s v="Tablet"/>
    <s v="Windows"/>
    <s v="Web"/>
    <s v="Reading Material"/>
    <x v="3"/>
    <s v="5G"/>
    <n v="650.46"/>
    <x v="783"/>
    <x v="1"/>
    <n v="4"/>
    <s v="No"/>
    <x v="0"/>
    <n v="26.23"/>
    <s v="Yes"/>
    <n v="0"/>
    <x v="214"/>
    <x v="0"/>
    <n v="1"/>
    <x v="0"/>
    <n v="1"/>
  </r>
  <r>
    <s v="EU2878"/>
    <x v="1878"/>
    <s v="Bethany Smith"/>
    <s v="jessica06@hotmail.com"/>
    <x v="4"/>
    <x v="3"/>
    <d v="2025-02-09T00:00:00"/>
    <d v="2025-01-01T11:00:00"/>
    <d v="2025-01-01T12:00:00"/>
    <n v="60"/>
    <s v="Desktop"/>
    <s v="Android"/>
    <s v="Mobile App"/>
    <s v="Assignment"/>
    <x v="1"/>
    <s v="WiFi"/>
    <n v="115.08"/>
    <x v="248"/>
    <x v="0"/>
    <n v="5"/>
    <s v="Yes"/>
    <x v="1"/>
    <n v="65.34"/>
    <s v="No"/>
    <n v="5"/>
    <x v="98"/>
    <x v="3"/>
    <n v="0"/>
    <x v="1"/>
    <n v="0"/>
  </r>
  <r>
    <s v="EU2879"/>
    <x v="1879"/>
    <s v="Donna Delgado"/>
    <s v="smithmelissa@pacheco-lester.biz"/>
    <x v="4"/>
    <x v="4"/>
    <d v="2025-03-31T00:00:00"/>
    <d v="2025-01-01T12:00:00"/>
    <d v="2025-01-01T13:00:00"/>
    <n v="60"/>
    <s v="Smartphone"/>
    <s v="Windows"/>
    <s v="Web"/>
    <s v="Video"/>
    <x v="0"/>
    <s v="Ethernet"/>
    <n v="458.17"/>
    <x v="789"/>
    <x v="0"/>
    <n v="5"/>
    <s v="Yes"/>
    <x v="0"/>
    <n v="3.19"/>
    <s v="No"/>
    <n v="3"/>
    <x v="30"/>
    <x v="0"/>
    <n v="0"/>
    <x v="0"/>
    <n v="0"/>
  </r>
  <r>
    <s v="EU2880"/>
    <x v="1880"/>
    <s v="Justin Hill"/>
    <s v="justin65@vargas-bailey.com"/>
    <x v="3"/>
    <x v="2"/>
    <d v="2024-11-02T00:00:00"/>
    <d v="2025-01-01T13:00:00"/>
    <d v="2025-01-01T14:00:00"/>
    <n v="60"/>
    <s v="Laptop"/>
    <s v="Windows"/>
    <s v="Mobile App"/>
    <s v="Assignment"/>
    <x v="4"/>
    <s v="Ethernet"/>
    <n v="627.33000000000004"/>
    <x v="800"/>
    <x v="1"/>
    <n v="0"/>
    <s v="No"/>
    <x v="0"/>
    <n v="20.97"/>
    <s v="Yes"/>
    <n v="7"/>
    <x v="43"/>
    <x v="0"/>
    <n v="1"/>
    <x v="0"/>
    <n v="1"/>
  </r>
  <r>
    <s v="EU2881"/>
    <x v="1881"/>
    <s v="Susan Green DVM"/>
    <s v="msmith@yahoo.com"/>
    <x v="0"/>
    <x v="3"/>
    <d v="2025-01-27T00:00:00"/>
    <d v="2025-01-01T14:00:00"/>
    <d v="2025-01-01T16:00:00"/>
    <n v="120"/>
    <s v="Laptop"/>
    <s v="macOS"/>
    <s v="Web"/>
    <s v="Reading Material"/>
    <x v="1"/>
    <s v="5G"/>
    <n v="235.91"/>
    <x v="629"/>
    <x v="1"/>
    <n v="3"/>
    <s v="No"/>
    <x v="0"/>
    <n v="58.28"/>
    <s v="No"/>
    <n v="4"/>
    <x v="33"/>
    <x v="1"/>
    <n v="1"/>
    <x v="0"/>
    <n v="0"/>
  </r>
  <r>
    <s v="EU2882"/>
    <x v="1882"/>
    <s v="Amanda Sullivan"/>
    <s v="aclark@yahoo.com"/>
    <x v="0"/>
    <x v="2"/>
    <d v="2024-12-01T00:00:00"/>
    <d v="2025-01-01T11:00:00"/>
    <d v="2025-01-01T13:00:00"/>
    <n v="120"/>
    <s v="Smartphone"/>
    <s v="Windows"/>
    <s v="Web"/>
    <s v="Reading Material"/>
    <x v="0"/>
    <s v="5G"/>
    <n v="344.19"/>
    <x v="685"/>
    <x v="0"/>
    <n v="3"/>
    <s v="No"/>
    <x v="0"/>
    <n v="6.35"/>
    <s v="No"/>
    <n v="4"/>
    <x v="63"/>
    <x v="1"/>
    <n v="0"/>
    <x v="0"/>
    <n v="0"/>
  </r>
  <r>
    <s v="EU2883"/>
    <x v="1883"/>
    <s v="Mark Rodriguez"/>
    <s v="matthew72@russell.com"/>
    <x v="2"/>
    <x v="0"/>
    <d v="2025-03-27T00:00:00"/>
    <d v="2025-01-01T10:00:00"/>
    <d v="2025-01-01T12:00:00"/>
    <n v="120"/>
    <s v="Smartphone"/>
    <s v="Linux"/>
    <s v="Mobile App"/>
    <s v="Video"/>
    <x v="0"/>
    <s v="Ethernet"/>
    <n v="186.8"/>
    <x v="307"/>
    <x v="1"/>
    <n v="5"/>
    <s v="No"/>
    <x v="0"/>
    <n v="8.75"/>
    <s v="No"/>
    <n v="5"/>
    <x v="77"/>
    <x v="3"/>
    <n v="1"/>
    <x v="0"/>
    <n v="0"/>
  </r>
  <r>
    <s v="EU2884"/>
    <x v="1884"/>
    <s v="Brittney Serrano"/>
    <s v="michaelking@lawson-williams.biz"/>
    <x v="4"/>
    <x v="6"/>
    <d v="2024-09-29T00:00:00"/>
    <d v="2025-01-01T12:00:00"/>
    <d v="2025-01-01T14:00:00"/>
    <n v="120"/>
    <s v="Laptop"/>
    <s v="macOS"/>
    <s v="Web"/>
    <s v="Discussion"/>
    <x v="4"/>
    <s v="4G"/>
    <n v="171.33"/>
    <x v="760"/>
    <x v="0"/>
    <n v="4"/>
    <s v="Yes"/>
    <x v="1"/>
    <n v="94.71"/>
    <s v="No"/>
    <n v="10"/>
    <x v="59"/>
    <x v="2"/>
    <n v="0"/>
    <x v="1"/>
    <n v="0"/>
  </r>
  <r>
    <s v="EU2885"/>
    <x v="1885"/>
    <s v="Raymond Hill"/>
    <s v="jennifer08@gmail.com"/>
    <x v="2"/>
    <x v="1"/>
    <d v="2024-08-02T00:00:00"/>
    <d v="2025-01-01T14:00:00"/>
    <d v="2025-01-01T15:00:00"/>
    <n v="60"/>
    <s v="Smartphone"/>
    <s v="Android"/>
    <s v="Web"/>
    <s v="Assignment"/>
    <x v="3"/>
    <s v="4G"/>
    <n v="175.93"/>
    <x v="725"/>
    <x v="0"/>
    <n v="0"/>
    <s v="No"/>
    <x v="0"/>
    <n v="37.03"/>
    <s v="No"/>
    <n v="7"/>
    <x v="217"/>
    <x v="2"/>
    <n v="0"/>
    <x v="0"/>
    <n v="0"/>
  </r>
  <r>
    <s v="EU2886"/>
    <x v="1886"/>
    <s v="Nicholas Alvarado"/>
    <s v="woodjulie@long-garcia.info"/>
    <x v="0"/>
    <x v="2"/>
    <d v="2024-11-16T00:00:00"/>
    <d v="2025-01-01T09:00:00"/>
    <d v="2025-01-01T10:00:00"/>
    <n v="60"/>
    <s v="Laptop"/>
    <s v="Android"/>
    <s v="Mobile App"/>
    <s v="Discussion"/>
    <x v="2"/>
    <s v="4G"/>
    <n v="328.89"/>
    <x v="801"/>
    <x v="1"/>
    <n v="3"/>
    <s v="Yes"/>
    <x v="1"/>
    <n v="11.13"/>
    <s v="No"/>
    <n v="0"/>
    <x v="102"/>
    <x v="5"/>
    <n v="1"/>
    <x v="1"/>
    <n v="0"/>
  </r>
  <r>
    <s v="EU2887"/>
    <x v="1887"/>
    <s v="Tyler Fitzpatrick"/>
    <s v="robert93@ross.net"/>
    <x v="1"/>
    <x v="0"/>
    <d v="2024-11-27T00:00:00"/>
    <d v="2025-01-01T11:00:00"/>
    <d v="2025-01-01T13:00:00"/>
    <n v="120"/>
    <s v="Smartphone"/>
    <s v="Linux"/>
    <s v="Mobile App"/>
    <s v="Reading Material"/>
    <x v="0"/>
    <s v="5G"/>
    <n v="884.88"/>
    <x v="389"/>
    <x v="1"/>
    <n v="5"/>
    <s v="No"/>
    <x v="1"/>
    <n v="114.28"/>
    <s v="Yes"/>
    <n v="8"/>
    <x v="66"/>
    <x v="0"/>
    <n v="1"/>
    <x v="1"/>
    <n v="1"/>
  </r>
  <r>
    <s v="EU2888"/>
    <x v="1888"/>
    <s v="John Carroll"/>
    <s v="jessicagibson@curry.net"/>
    <x v="0"/>
    <x v="6"/>
    <d v="2024-12-08T00:00:00"/>
    <d v="2025-01-01T09:00:00"/>
    <d v="2025-01-01T11:00:00"/>
    <n v="120"/>
    <s v="Laptop"/>
    <s v="Linux"/>
    <s v="Web"/>
    <s v="Reading Material"/>
    <x v="3"/>
    <s v="4G"/>
    <n v="764.34"/>
    <x v="624"/>
    <x v="1"/>
    <n v="3"/>
    <s v="No"/>
    <x v="0"/>
    <n v="21.3"/>
    <s v="No"/>
    <n v="8"/>
    <x v="20"/>
    <x v="4"/>
    <n v="1"/>
    <x v="0"/>
    <n v="0"/>
  </r>
  <r>
    <s v="EU2889"/>
    <x v="1889"/>
    <s v="Mary Small"/>
    <s v="tinacarter@hotmail.com"/>
    <x v="0"/>
    <x v="5"/>
    <d v="2024-11-25T00:00:00"/>
    <d v="2025-01-01T09:00:00"/>
    <d v="2025-01-01T11:00:00"/>
    <n v="120"/>
    <s v="Smartphone"/>
    <s v="Android"/>
    <s v="Mobile App"/>
    <s v="Video"/>
    <x v="0"/>
    <s v="WiFi"/>
    <n v="66.84"/>
    <x v="600"/>
    <x v="0"/>
    <n v="3"/>
    <s v="No"/>
    <x v="0"/>
    <n v="95.72"/>
    <s v="Yes"/>
    <n v="9"/>
    <x v="96"/>
    <x v="1"/>
    <n v="0"/>
    <x v="0"/>
    <n v="1"/>
  </r>
  <r>
    <s v="EU2890"/>
    <x v="1890"/>
    <s v="Carolyn Dawson"/>
    <s v="corey82@gmail.com"/>
    <x v="1"/>
    <x v="3"/>
    <d v="2024-10-01T00:00:00"/>
    <d v="2025-01-01T14:00:00"/>
    <d v="2025-01-01T16:00:00"/>
    <n v="120"/>
    <s v="Laptop"/>
    <s v="Windows"/>
    <s v="Mobile App"/>
    <s v="Reading Material"/>
    <x v="1"/>
    <s v="5G"/>
    <n v="628.47"/>
    <x v="574"/>
    <x v="0"/>
    <n v="1"/>
    <s v="No"/>
    <x v="1"/>
    <n v="91"/>
    <s v="No"/>
    <n v="2"/>
    <x v="203"/>
    <x v="0"/>
    <n v="0"/>
    <x v="1"/>
    <n v="0"/>
  </r>
  <r>
    <s v="EU2891"/>
    <x v="1891"/>
    <s v="Andrea Rodriguez"/>
    <s v="catherine28@yahoo.com"/>
    <x v="2"/>
    <x v="3"/>
    <d v="2024-08-05T00:00:00"/>
    <d v="2025-01-01T12:00:00"/>
    <d v="2025-01-01T14:00:00"/>
    <n v="120"/>
    <s v="Desktop"/>
    <s v="Android"/>
    <s v="Mobile App"/>
    <s v="Assignment"/>
    <x v="0"/>
    <s v="5G"/>
    <n v="147.01"/>
    <x v="439"/>
    <x v="0"/>
    <n v="5"/>
    <s v="No"/>
    <x v="0"/>
    <n v="71.739999999999995"/>
    <s v="No"/>
    <n v="0"/>
    <x v="178"/>
    <x v="5"/>
    <n v="0"/>
    <x v="0"/>
    <n v="0"/>
  </r>
  <r>
    <s v="EU2892"/>
    <x v="1892"/>
    <s v="Patrick Booker"/>
    <s v="aaronmiller@martinez.com"/>
    <x v="3"/>
    <x v="4"/>
    <d v="2024-08-09T00:00:00"/>
    <d v="2025-01-01T11:00:00"/>
    <d v="2025-01-01T13:00:00"/>
    <n v="120"/>
    <s v="Tablet"/>
    <s v="iOS"/>
    <s v="Mobile App"/>
    <s v="Discussion"/>
    <x v="4"/>
    <s v="Ethernet"/>
    <n v="159.09"/>
    <x v="724"/>
    <x v="0"/>
    <n v="5"/>
    <s v="No"/>
    <x v="0"/>
    <n v="29.42"/>
    <s v="No"/>
    <n v="6"/>
    <x v="28"/>
    <x v="2"/>
    <n v="0"/>
    <x v="0"/>
    <n v="0"/>
  </r>
  <r>
    <s v="EU2893"/>
    <x v="1893"/>
    <s v="Barbara Henderson DVM"/>
    <s v="vthompson@hotmail.com"/>
    <x v="3"/>
    <x v="0"/>
    <d v="2025-05-07T00:00:00"/>
    <d v="2025-01-01T13:00:00"/>
    <d v="2025-01-01T14:00:00"/>
    <n v="60"/>
    <s v="Tablet"/>
    <s v="Linux"/>
    <s v="Mobile App"/>
    <s v="Assignment"/>
    <x v="4"/>
    <s v="5G"/>
    <n v="888.09"/>
    <x v="786"/>
    <x v="0"/>
    <n v="5"/>
    <s v="Yes"/>
    <x v="0"/>
    <n v="62.91"/>
    <s v="Yes"/>
    <n v="2"/>
    <x v="193"/>
    <x v="1"/>
    <n v="0"/>
    <x v="0"/>
    <n v="1"/>
  </r>
  <r>
    <s v="EU2894"/>
    <x v="1894"/>
    <s v="Christopher Mitchell"/>
    <s v="dowens@hotmail.com"/>
    <x v="0"/>
    <x v="6"/>
    <d v="2024-08-27T00:00:00"/>
    <d v="2025-01-01T14:00:00"/>
    <d v="2025-01-01T15:00:00"/>
    <n v="60"/>
    <s v="Laptop"/>
    <s v="Linux"/>
    <s v="Web"/>
    <s v="Assignment"/>
    <x v="2"/>
    <s v="4G"/>
    <n v="667.24"/>
    <x v="802"/>
    <x v="1"/>
    <n v="0"/>
    <s v="No"/>
    <x v="1"/>
    <n v="90.51"/>
    <s v="No"/>
    <n v="7"/>
    <x v="211"/>
    <x v="0"/>
    <n v="1"/>
    <x v="1"/>
    <n v="0"/>
  </r>
  <r>
    <s v="EU2895"/>
    <x v="1895"/>
    <s v="Michael Ray"/>
    <s v="atkinspatricia@moon-garcia.com"/>
    <x v="0"/>
    <x v="3"/>
    <d v="2025-06-19T00:00:00"/>
    <d v="2025-01-01T08:00:00"/>
    <d v="2025-01-01T10:00:00"/>
    <n v="120"/>
    <s v="Laptop"/>
    <s v="Linux"/>
    <s v="Web"/>
    <s v="Reading Material"/>
    <x v="3"/>
    <s v="4G"/>
    <n v="916.93"/>
    <x v="433"/>
    <x v="1"/>
    <n v="4"/>
    <s v="No"/>
    <x v="0"/>
    <n v="118.53"/>
    <s v="No"/>
    <n v="3"/>
    <x v="187"/>
    <x v="0"/>
    <n v="1"/>
    <x v="0"/>
    <n v="0"/>
  </r>
  <r>
    <s v="EU2896"/>
    <x v="1896"/>
    <s v="Shawn Kelly"/>
    <s v="ndelgado@gmail.com"/>
    <x v="3"/>
    <x v="1"/>
    <d v="2025-04-04T00:00:00"/>
    <d v="2025-01-01T14:00:00"/>
    <d v="2025-01-01T15:00:00"/>
    <n v="60"/>
    <s v="Desktop"/>
    <s v="iOS"/>
    <s v="Web"/>
    <s v="Discussion"/>
    <x v="0"/>
    <s v="WiFi"/>
    <n v="989.98"/>
    <x v="260"/>
    <x v="0"/>
    <n v="2"/>
    <s v="No"/>
    <x v="1"/>
    <n v="41.9"/>
    <s v="No"/>
    <n v="2"/>
    <x v="31"/>
    <x v="0"/>
    <n v="0"/>
    <x v="1"/>
    <n v="0"/>
  </r>
  <r>
    <s v="EU2897"/>
    <x v="1897"/>
    <s v="Joseph Oliver"/>
    <s v="david30@wells.com"/>
    <x v="2"/>
    <x v="3"/>
    <d v="2024-09-04T00:00:00"/>
    <d v="2025-01-01T09:00:00"/>
    <d v="2025-01-01T10:00:00"/>
    <n v="60"/>
    <s v="Smartphone"/>
    <s v="Linux"/>
    <s v="Web"/>
    <s v="Video"/>
    <x v="0"/>
    <s v="4G"/>
    <n v="309.22000000000003"/>
    <x v="232"/>
    <x v="0"/>
    <n v="3"/>
    <s v="Yes"/>
    <x v="1"/>
    <n v="73.41"/>
    <s v="No"/>
    <n v="1"/>
    <x v="12"/>
    <x v="2"/>
    <n v="0"/>
    <x v="1"/>
    <n v="0"/>
  </r>
  <r>
    <s v="EU2898"/>
    <x v="1898"/>
    <s v="Guy Davidson"/>
    <s v="crystal38@hotmail.com"/>
    <x v="0"/>
    <x v="3"/>
    <d v="2025-03-30T00:00:00"/>
    <d v="2025-01-01T11:00:00"/>
    <d v="2025-01-01T13:00:00"/>
    <n v="120"/>
    <s v="Laptop"/>
    <s v="macOS"/>
    <s v="Web"/>
    <s v="Assignment"/>
    <x v="0"/>
    <s v="Ethernet"/>
    <n v="465.14"/>
    <x v="789"/>
    <x v="1"/>
    <n v="4"/>
    <s v="Yes"/>
    <x v="0"/>
    <n v="10.01"/>
    <s v="Yes"/>
    <n v="2"/>
    <x v="42"/>
    <x v="0"/>
    <n v="1"/>
    <x v="0"/>
    <n v="1"/>
  </r>
  <r>
    <s v="EU2899"/>
    <x v="1899"/>
    <s v="Angela Maldonado"/>
    <s v="robert31@morales.com"/>
    <x v="2"/>
    <x v="0"/>
    <d v="2024-12-20T00:00:00"/>
    <d v="2025-01-01T10:00:00"/>
    <d v="2025-01-01T11:00:00"/>
    <n v="60"/>
    <s v="Tablet"/>
    <s v="Windows"/>
    <s v="Web"/>
    <s v="Reading Material"/>
    <x v="2"/>
    <s v="4G"/>
    <n v="407.53"/>
    <x v="30"/>
    <x v="1"/>
    <n v="3"/>
    <s v="Yes"/>
    <x v="1"/>
    <n v="57.1"/>
    <s v="No"/>
    <n v="6"/>
    <x v="10"/>
    <x v="4"/>
    <n v="1"/>
    <x v="1"/>
    <n v="0"/>
  </r>
  <r>
    <s v="EU2900"/>
    <x v="1900"/>
    <s v="Haley White"/>
    <s v="julie78@yahoo.com"/>
    <x v="1"/>
    <x v="3"/>
    <d v="2024-10-19T00:00:00"/>
    <d v="2025-01-01T09:00:00"/>
    <d v="2025-01-01T10:00:00"/>
    <n v="60"/>
    <s v="Laptop"/>
    <s v="Windows"/>
    <s v="Web"/>
    <s v="Quiz"/>
    <x v="3"/>
    <s v="Ethernet"/>
    <n v="717.69"/>
    <x v="298"/>
    <x v="1"/>
    <n v="4"/>
    <s v="No"/>
    <x v="1"/>
    <n v="30.92"/>
    <s v="No"/>
    <n v="7"/>
    <x v="2"/>
    <x v="4"/>
    <n v="1"/>
    <x v="1"/>
    <n v="0"/>
  </r>
  <r>
    <s v="EU2901"/>
    <x v="1901"/>
    <s v="Michael Brown"/>
    <s v="whiteheadjoshua@collier.com"/>
    <x v="4"/>
    <x v="5"/>
    <d v="2025-01-01T00:00:00"/>
    <d v="2025-01-01T09:00:00"/>
    <d v="2025-01-01T10:00:00"/>
    <n v="60"/>
    <s v="Desktop"/>
    <s v="Linux"/>
    <s v="Web"/>
    <s v="Discussion"/>
    <x v="4"/>
    <s v="WiFi"/>
    <n v="814.05"/>
    <x v="402"/>
    <x v="0"/>
    <n v="0"/>
    <s v="No"/>
    <x v="1"/>
    <n v="115.38"/>
    <s v="No"/>
    <n v="2"/>
    <x v="66"/>
    <x v="3"/>
    <n v="0"/>
    <x v="1"/>
    <n v="0"/>
  </r>
  <r>
    <s v="EU2902"/>
    <x v="1902"/>
    <s v="Karen Hughes"/>
    <s v="james74@miller.info"/>
    <x v="3"/>
    <x v="2"/>
    <d v="2024-12-14T00:00:00"/>
    <d v="2025-01-01T09:00:00"/>
    <d v="2025-01-01T10:00:00"/>
    <n v="60"/>
    <s v="Laptop"/>
    <s v="Windows"/>
    <s v="Web"/>
    <s v="Video"/>
    <x v="2"/>
    <s v="Ethernet"/>
    <n v="941"/>
    <x v="803"/>
    <x v="1"/>
    <n v="2"/>
    <s v="No"/>
    <x v="0"/>
    <n v="112.71"/>
    <s v="No"/>
    <n v="6"/>
    <x v="197"/>
    <x v="0"/>
    <n v="1"/>
    <x v="0"/>
    <n v="0"/>
  </r>
  <r>
    <s v="EU2903"/>
    <x v="1903"/>
    <s v="Brandon Odonnell"/>
    <s v="annette42@gmail.com"/>
    <x v="1"/>
    <x v="3"/>
    <d v="2025-05-15T00:00:00"/>
    <d v="2025-01-01T13:00:00"/>
    <d v="2025-01-01T15:00:00"/>
    <n v="120"/>
    <s v="Laptop"/>
    <s v="iOS"/>
    <s v="Web"/>
    <s v="Discussion"/>
    <x v="4"/>
    <s v="4G"/>
    <n v="450.63"/>
    <x v="474"/>
    <x v="0"/>
    <n v="1"/>
    <s v="Yes"/>
    <x v="1"/>
    <n v="3.15"/>
    <s v="Yes"/>
    <n v="6"/>
    <x v="95"/>
    <x v="0"/>
    <n v="0"/>
    <x v="1"/>
    <n v="1"/>
  </r>
  <r>
    <s v="EU2904"/>
    <x v="1904"/>
    <s v="Autumn Kelly"/>
    <s v="cward@mckenzie.info"/>
    <x v="4"/>
    <x v="2"/>
    <d v="2025-06-26T00:00:00"/>
    <d v="2025-01-01T10:00:00"/>
    <d v="2025-01-01T12:00:00"/>
    <n v="120"/>
    <s v="Smartphone"/>
    <s v="Windows"/>
    <s v="Mobile App"/>
    <s v="Quiz"/>
    <x v="2"/>
    <s v="WiFi"/>
    <n v="449.05"/>
    <x v="695"/>
    <x v="1"/>
    <n v="4"/>
    <s v="Yes"/>
    <x v="0"/>
    <n v="6.78"/>
    <s v="Yes"/>
    <n v="2"/>
    <x v="53"/>
    <x v="0"/>
    <n v="1"/>
    <x v="0"/>
    <n v="1"/>
  </r>
  <r>
    <s v="EU2905"/>
    <x v="1905"/>
    <s v="Robin Smith"/>
    <s v="melissaschwartz@miller-simmons.com"/>
    <x v="4"/>
    <x v="1"/>
    <d v="2024-12-14T00:00:00"/>
    <d v="2025-01-01T10:00:00"/>
    <d v="2025-01-01T12:00:00"/>
    <n v="120"/>
    <s v="Smartphone"/>
    <s v="Android"/>
    <s v="Mobile App"/>
    <s v="Reading Material"/>
    <x v="4"/>
    <s v="5G"/>
    <n v="588.63"/>
    <x v="303"/>
    <x v="1"/>
    <n v="0"/>
    <s v="No"/>
    <x v="1"/>
    <n v="29.03"/>
    <s v="No"/>
    <n v="1"/>
    <x v="154"/>
    <x v="0"/>
    <n v="1"/>
    <x v="1"/>
    <n v="0"/>
  </r>
  <r>
    <s v="EU2906"/>
    <x v="1906"/>
    <s v="Tanya Cruz"/>
    <s v="npalmer@valenzuela.com"/>
    <x v="0"/>
    <x v="3"/>
    <d v="2024-11-11T00:00:00"/>
    <d v="2025-01-01T12:00:00"/>
    <d v="2025-01-01T14:00:00"/>
    <n v="120"/>
    <s v="Desktop"/>
    <s v="Windows"/>
    <s v="Mobile App"/>
    <s v="Discussion"/>
    <x v="1"/>
    <s v="WiFi"/>
    <n v="117.88"/>
    <x v="335"/>
    <x v="0"/>
    <n v="2"/>
    <s v="No"/>
    <x v="0"/>
    <n v="33.92"/>
    <s v="No"/>
    <n v="2"/>
    <x v="217"/>
    <x v="1"/>
    <n v="0"/>
    <x v="0"/>
    <n v="0"/>
  </r>
  <r>
    <s v="EU2907"/>
    <x v="1907"/>
    <s v="Amy Santos"/>
    <s v="alvarezrebekah@smith.org"/>
    <x v="3"/>
    <x v="4"/>
    <d v="2025-01-25T00:00:00"/>
    <d v="2025-01-01T08:00:00"/>
    <d v="2025-01-01T10:00:00"/>
    <n v="120"/>
    <s v="Laptop"/>
    <s v="macOS"/>
    <s v="Mobile App"/>
    <s v="Video"/>
    <x v="0"/>
    <s v="4G"/>
    <n v="206.26"/>
    <x v="381"/>
    <x v="0"/>
    <n v="5"/>
    <s v="Yes"/>
    <x v="1"/>
    <n v="87.92"/>
    <s v="No"/>
    <n v="0"/>
    <x v="25"/>
    <x v="0"/>
    <n v="0"/>
    <x v="1"/>
    <n v="0"/>
  </r>
  <r>
    <s v="EU2908"/>
    <x v="1908"/>
    <s v="Martha Adams"/>
    <s v="kbarajas@harper.com"/>
    <x v="3"/>
    <x v="6"/>
    <d v="2024-11-03T00:00:00"/>
    <d v="2025-01-01T12:00:00"/>
    <d v="2025-01-01T14:00:00"/>
    <n v="120"/>
    <s v="Desktop"/>
    <s v="Linux"/>
    <s v="Web"/>
    <s v="Video"/>
    <x v="2"/>
    <s v="4G"/>
    <n v="473.09"/>
    <x v="211"/>
    <x v="0"/>
    <n v="1"/>
    <s v="Yes"/>
    <x v="0"/>
    <n v="111.06"/>
    <s v="Yes"/>
    <n v="2"/>
    <x v="75"/>
    <x v="3"/>
    <n v="0"/>
    <x v="0"/>
    <n v="1"/>
  </r>
  <r>
    <s v="EU2909"/>
    <x v="1909"/>
    <s v="Jeffrey Smith"/>
    <s v="aharris@hotmail.com"/>
    <x v="2"/>
    <x v="3"/>
    <d v="2024-09-09T00:00:00"/>
    <d v="2025-01-01T08:00:00"/>
    <d v="2025-01-01T10:00:00"/>
    <n v="120"/>
    <s v="Laptop"/>
    <s v="Android"/>
    <s v="Web"/>
    <s v="Video"/>
    <x v="1"/>
    <s v="4G"/>
    <n v="360.11"/>
    <x v="43"/>
    <x v="0"/>
    <n v="0"/>
    <s v="Yes"/>
    <x v="1"/>
    <n v="57.85"/>
    <s v="No"/>
    <n v="6"/>
    <x v="198"/>
    <x v="0"/>
    <n v="0"/>
    <x v="1"/>
    <n v="0"/>
  </r>
  <r>
    <s v="EU2910"/>
    <x v="1910"/>
    <s v="Roberto Hunt"/>
    <s v="icharles@lee-ellison.org"/>
    <x v="3"/>
    <x v="6"/>
    <d v="2025-03-18T00:00:00"/>
    <d v="2025-01-01T09:00:00"/>
    <d v="2025-01-01T10:00:00"/>
    <n v="60"/>
    <s v="Laptop"/>
    <s v="Linux"/>
    <s v="Web"/>
    <s v="Video"/>
    <x v="0"/>
    <s v="4G"/>
    <n v="239.59"/>
    <x v="149"/>
    <x v="0"/>
    <n v="3"/>
    <s v="No"/>
    <x v="0"/>
    <n v="84.31"/>
    <s v="No"/>
    <n v="8"/>
    <x v="73"/>
    <x v="0"/>
    <n v="0"/>
    <x v="0"/>
    <n v="0"/>
  </r>
  <r>
    <s v="EU2911"/>
    <x v="1911"/>
    <s v="Marcus Rose"/>
    <s v="ryan25@hotmail.com"/>
    <x v="4"/>
    <x v="0"/>
    <d v="2024-12-02T00:00:00"/>
    <d v="2025-01-01T11:00:00"/>
    <d v="2025-01-01T13:00:00"/>
    <n v="120"/>
    <s v="Tablet"/>
    <s v="Windows"/>
    <s v="Mobile App"/>
    <s v="Discussion"/>
    <x v="2"/>
    <s v="Ethernet"/>
    <n v="561.38"/>
    <x v="105"/>
    <x v="0"/>
    <n v="2"/>
    <s v="No"/>
    <x v="0"/>
    <n v="101.48"/>
    <s v="Yes"/>
    <n v="6"/>
    <x v="149"/>
    <x v="0"/>
    <n v="0"/>
    <x v="0"/>
    <n v="1"/>
  </r>
  <r>
    <s v="EU2912"/>
    <x v="1912"/>
    <s v="Edward Nicholson"/>
    <s v="gregory07@yahoo.com"/>
    <x v="4"/>
    <x v="5"/>
    <d v="2024-12-24T00:00:00"/>
    <d v="2025-01-01T09:00:00"/>
    <d v="2025-01-01T11:00:00"/>
    <n v="120"/>
    <s v="Laptop"/>
    <s v="Android"/>
    <s v="Mobile App"/>
    <s v="Discussion"/>
    <x v="3"/>
    <s v="4G"/>
    <n v="701.54"/>
    <x v="677"/>
    <x v="1"/>
    <n v="1"/>
    <s v="No"/>
    <x v="0"/>
    <n v="71.930000000000007"/>
    <s v="No"/>
    <n v="9"/>
    <x v="32"/>
    <x v="5"/>
    <n v="1"/>
    <x v="0"/>
    <n v="0"/>
  </r>
  <r>
    <s v="EU2913"/>
    <x v="1913"/>
    <s v="Erica Pollard"/>
    <s v="oparker@yahoo.com"/>
    <x v="4"/>
    <x v="4"/>
    <d v="2024-12-27T00:00:00"/>
    <d v="2025-01-01T10:00:00"/>
    <d v="2025-01-01T11:00:00"/>
    <n v="60"/>
    <s v="Desktop"/>
    <s v="iOS"/>
    <s v="Mobile App"/>
    <s v="Quiz"/>
    <x v="2"/>
    <s v="WiFi"/>
    <n v="354.81"/>
    <x v="329"/>
    <x v="0"/>
    <n v="0"/>
    <s v="No"/>
    <x v="0"/>
    <n v="24.91"/>
    <s v="Yes"/>
    <n v="9"/>
    <x v="220"/>
    <x v="1"/>
    <n v="0"/>
    <x v="0"/>
    <n v="1"/>
  </r>
  <r>
    <s v="EU2914"/>
    <x v="1914"/>
    <s v="Yvette Cole"/>
    <s v="cmartin@yahoo.com"/>
    <x v="2"/>
    <x v="2"/>
    <d v="2025-01-10T00:00:00"/>
    <d v="2025-01-01T14:00:00"/>
    <d v="2025-01-01T16:00:00"/>
    <n v="120"/>
    <s v="Desktop"/>
    <s v="Linux"/>
    <s v="Web"/>
    <s v="Assignment"/>
    <x v="0"/>
    <s v="WiFi"/>
    <n v="467.93"/>
    <x v="236"/>
    <x v="0"/>
    <n v="2"/>
    <s v="Yes"/>
    <x v="0"/>
    <n v="12.36"/>
    <s v="No"/>
    <n v="7"/>
    <x v="33"/>
    <x v="4"/>
    <n v="0"/>
    <x v="0"/>
    <n v="0"/>
  </r>
  <r>
    <s v="EU2915"/>
    <x v="1915"/>
    <s v="Zachary Moore"/>
    <s v="matthew17@nicholson.com"/>
    <x v="4"/>
    <x v="2"/>
    <d v="2024-09-13T00:00:00"/>
    <d v="2025-01-01T08:00:00"/>
    <d v="2025-01-01T09:00:00"/>
    <n v="60"/>
    <s v="Tablet"/>
    <s v="iOS"/>
    <s v="Web"/>
    <s v="Video"/>
    <x v="4"/>
    <s v="5G"/>
    <n v="708.51"/>
    <x v="16"/>
    <x v="1"/>
    <n v="5"/>
    <s v="No"/>
    <x v="1"/>
    <n v="61.73"/>
    <s v="No"/>
    <n v="0"/>
    <x v="180"/>
    <x v="0"/>
    <n v="1"/>
    <x v="1"/>
    <n v="0"/>
  </r>
  <r>
    <s v="EU2916"/>
    <x v="1916"/>
    <s v="Richard Perez"/>
    <s v="sandersmelinda@dennis.net"/>
    <x v="2"/>
    <x v="3"/>
    <d v="2025-02-25T00:00:00"/>
    <d v="2025-01-01T14:00:00"/>
    <d v="2025-01-01T15:00:00"/>
    <n v="60"/>
    <s v="Desktop"/>
    <s v="Windows"/>
    <s v="Web"/>
    <s v="Quiz"/>
    <x v="3"/>
    <s v="Ethernet"/>
    <n v="587.23"/>
    <x v="519"/>
    <x v="0"/>
    <n v="5"/>
    <s v="Yes"/>
    <x v="0"/>
    <n v="91.61"/>
    <s v="Yes"/>
    <n v="3"/>
    <x v="148"/>
    <x v="4"/>
    <n v="0"/>
    <x v="0"/>
    <n v="1"/>
  </r>
  <r>
    <s v="EU2917"/>
    <x v="1917"/>
    <s v="Robert Allen"/>
    <s v="jaredharris@gutierrez.net"/>
    <x v="1"/>
    <x v="5"/>
    <d v="2024-10-19T00:00:00"/>
    <d v="2025-01-01T14:00:00"/>
    <d v="2025-01-01T15:00:00"/>
    <n v="60"/>
    <s v="Smartphone"/>
    <s v="Windows"/>
    <s v="Web"/>
    <s v="Quiz"/>
    <x v="1"/>
    <s v="5G"/>
    <n v="246.75"/>
    <x v="760"/>
    <x v="0"/>
    <n v="3"/>
    <s v="Yes"/>
    <x v="0"/>
    <n v="54.32"/>
    <s v="No"/>
    <n v="6"/>
    <x v="217"/>
    <x v="2"/>
    <n v="0"/>
    <x v="0"/>
    <n v="0"/>
  </r>
  <r>
    <s v="EU2918"/>
    <x v="1918"/>
    <s v="Tina Hudson"/>
    <s v="scottroger@gmail.com"/>
    <x v="3"/>
    <x v="3"/>
    <d v="2024-08-29T00:00:00"/>
    <d v="2025-01-01T14:00:00"/>
    <d v="2025-01-01T15:00:00"/>
    <n v="60"/>
    <s v="Smartphone"/>
    <s v="Android"/>
    <s v="Mobile App"/>
    <s v="Video"/>
    <x v="1"/>
    <s v="WiFi"/>
    <n v="142.24"/>
    <x v="440"/>
    <x v="0"/>
    <n v="2"/>
    <s v="No"/>
    <x v="1"/>
    <n v="72.010000000000005"/>
    <s v="Yes"/>
    <n v="0"/>
    <x v="109"/>
    <x v="5"/>
    <n v="0"/>
    <x v="1"/>
    <n v="1"/>
  </r>
  <r>
    <s v="EU2919"/>
    <x v="1919"/>
    <s v="Allison Acosta"/>
    <s v="andrew83@gmail.com"/>
    <x v="1"/>
    <x v="1"/>
    <d v="2025-02-04T00:00:00"/>
    <d v="2025-01-01T09:00:00"/>
    <d v="2025-01-01T10:00:00"/>
    <n v="60"/>
    <s v="Laptop"/>
    <s v="macOS"/>
    <s v="Mobile App"/>
    <s v="Reading Material"/>
    <x v="3"/>
    <s v="4G"/>
    <n v="739.4"/>
    <x v="620"/>
    <x v="1"/>
    <n v="2"/>
    <s v="Yes"/>
    <x v="1"/>
    <n v="60.18"/>
    <s v="Yes"/>
    <n v="4"/>
    <x v="46"/>
    <x v="2"/>
    <n v="1"/>
    <x v="1"/>
    <n v="1"/>
  </r>
  <r>
    <s v="EU2920"/>
    <x v="1920"/>
    <s v="Veronica Cobb"/>
    <s v="haley70@gmail.com"/>
    <x v="0"/>
    <x v="6"/>
    <d v="2025-04-26T00:00:00"/>
    <d v="2025-01-01T08:00:00"/>
    <d v="2025-01-01T09:00:00"/>
    <n v="60"/>
    <s v="Laptop"/>
    <s v="macOS"/>
    <s v="Mobile App"/>
    <s v="Reading Material"/>
    <x v="1"/>
    <s v="5G"/>
    <n v="72.42"/>
    <x v="259"/>
    <x v="1"/>
    <n v="0"/>
    <s v="No"/>
    <x v="0"/>
    <n v="71.09"/>
    <s v="Yes"/>
    <n v="8"/>
    <x v="62"/>
    <x v="0"/>
    <n v="1"/>
    <x v="0"/>
    <n v="1"/>
  </r>
  <r>
    <s v="EU2921"/>
    <x v="1921"/>
    <s v="Peter Johnson"/>
    <s v="sjohnson@miles-andrews.com"/>
    <x v="3"/>
    <x v="6"/>
    <d v="2025-05-08T00:00:00"/>
    <d v="2025-01-01T12:00:00"/>
    <d v="2025-01-01T13:00:00"/>
    <n v="60"/>
    <s v="Desktop"/>
    <s v="iOS"/>
    <s v="Mobile App"/>
    <s v="Assignment"/>
    <x v="1"/>
    <s v="Ethernet"/>
    <n v="487.58"/>
    <x v="722"/>
    <x v="0"/>
    <n v="3"/>
    <s v="No"/>
    <x v="0"/>
    <n v="14.35"/>
    <s v="No"/>
    <n v="5"/>
    <x v="33"/>
    <x v="3"/>
    <n v="0"/>
    <x v="0"/>
    <n v="0"/>
  </r>
  <r>
    <s v="EU2922"/>
    <x v="1922"/>
    <s v="Christopher Ramirez"/>
    <s v="karennicholson@smith-anderson.com"/>
    <x v="3"/>
    <x v="1"/>
    <d v="2024-07-28T00:00:00"/>
    <d v="2025-01-01T10:00:00"/>
    <d v="2025-01-01T12:00:00"/>
    <n v="120"/>
    <s v="Desktop"/>
    <s v="Linux"/>
    <s v="Web"/>
    <s v="Quiz"/>
    <x v="1"/>
    <s v="4G"/>
    <n v="997.73"/>
    <x v="214"/>
    <x v="1"/>
    <n v="3"/>
    <s v="No"/>
    <x v="0"/>
    <n v="28.93"/>
    <s v="Yes"/>
    <n v="2"/>
    <x v="69"/>
    <x v="1"/>
    <n v="1"/>
    <x v="0"/>
    <n v="1"/>
  </r>
  <r>
    <s v="EU2923"/>
    <x v="1923"/>
    <s v="Lonnie Jones"/>
    <s v="brooksrita@cruz.net"/>
    <x v="2"/>
    <x v="1"/>
    <d v="2025-05-08T00:00:00"/>
    <d v="2025-01-01T10:00:00"/>
    <d v="2025-01-01T11:00:00"/>
    <n v="60"/>
    <s v="Desktop"/>
    <s v="Windows"/>
    <s v="Mobile App"/>
    <s v="Quiz"/>
    <x v="2"/>
    <s v="5G"/>
    <n v="82.24"/>
    <x v="533"/>
    <x v="0"/>
    <n v="3"/>
    <s v="Yes"/>
    <x v="1"/>
    <n v="73.95"/>
    <s v="Yes"/>
    <n v="4"/>
    <x v="58"/>
    <x v="1"/>
    <n v="0"/>
    <x v="1"/>
    <n v="1"/>
  </r>
  <r>
    <s v="EU2924"/>
    <x v="1924"/>
    <s v="Patricia Johnson"/>
    <s v="patricia37@marks.com"/>
    <x v="1"/>
    <x v="2"/>
    <d v="2025-02-18T00:00:00"/>
    <d v="2025-01-01T13:00:00"/>
    <d v="2025-01-01T15:00:00"/>
    <n v="120"/>
    <s v="Laptop"/>
    <s v="Windows"/>
    <s v="Web"/>
    <s v="Video"/>
    <x v="1"/>
    <s v="Ethernet"/>
    <n v="435.97"/>
    <x v="21"/>
    <x v="1"/>
    <n v="5"/>
    <s v="Yes"/>
    <x v="0"/>
    <n v="5.81"/>
    <s v="Yes"/>
    <n v="3"/>
    <x v="226"/>
    <x v="4"/>
    <n v="1"/>
    <x v="0"/>
    <n v="1"/>
  </r>
  <r>
    <s v="EU2925"/>
    <x v="1925"/>
    <s v="Allison Lindsey"/>
    <s v="zyoung@lee.com"/>
    <x v="2"/>
    <x v="2"/>
    <d v="2025-05-20T00:00:00"/>
    <d v="2025-01-01T13:00:00"/>
    <d v="2025-01-01T15:00:00"/>
    <n v="120"/>
    <s v="Laptop"/>
    <s v="Linux"/>
    <s v="Mobile App"/>
    <s v="Video"/>
    <x v="2"/>
    <s v="Ethernet"/>
    <n v="220.66"/>
    <x v="152"/>
    <x v="1"/>
    <n v="0"/>
    <s v="Yes"/>
    <x v="1"/>
    <n v="43.35"/>
    <s v="No"/>
    <n v="0"/>
    <x v="104"/>
    <x v="0"/>
    <n v="1"/>
    <x v="1"/>
    <n v="0"/>
  </r>
  <r>
    <s v="EU2926"/>
    <x v="1926"/>
    <s v="Debra Neal"/>
    <s v="susan31@winters.org"/>
    <x v="3"/>
    <x v="1"/>
    <d v="2024-12-19T00:00:00"/>
    <d v="2025-01-01T14:00:00"/>
    <d v="2025-01-01T16:00:00"/>
    <n v="120"/>
    <s v="Tablet"/>
    <s v="macOS"/>
    <s v="Mobile App"/>
    <s v="Discussion"/>
    <x v="2"/>
    <s v="5G"/>
    <n v="218.56"/>
    <x v="488"/>
    <x v="0"/>
    <n v="5"/>
    <s v="Yes"/>
    <x v="0"/>
    <n v="18.489999999999998"/>
    <s v="Yes"/>
    <n v="4"/>
    <x v="109"/>
    <x v="0"/>
    <n v="0"/>
    <x v="0"/>
    <n v="1"/>
  </r>
  <r>
    <s v="EU2927"/>
    <x v="1927"/>
    <s v="Matthew Gonzales"/>
    <s v="matthew00@robinson.info"/>
    <x v="3"/>
    <x v="0"/>
    <d v="2025-04-21T00:00:00"/>
    <d v="2025-01-01T13:00:00"/>
    <d v="2025-01-01T14:00:00"/>
    <n v="60"/>
    <s v="Smartphone"/>
    <s v="Windows"/>
    <s v="Web"/>
    <s v="Video"/>
    <x v="2"/>
    <s v="WiFi"/>
    <n v="51.21"/>
    <x v="403"/>
    <x v="1"/>
    <n v="2"/>
    <s v="No"/>
    <x v="1"/>
    <n v="49.59"/>
    <s v="Yes"/>
    <n v="3"/>
    <x v="1"/>
    <x v="0"/>
    <n v="1"/>
    <x v="1"/>
    <n v="1"/>
  </r>
  <r>
    <s v="EU2928"/>
    <x v="1928"/>
    <s v="Donna Evans"/>
    <s v="mdalton@hotmail.com"/>
    <x v="0"/>
    <x v="1"/>
    <d v="2025-06-12T00:00:00"/>
    <d v="2025-01-01T11:00:00"/>
    <d v="2025-01-01T12:00:00"/>
    <n v="60"/>
    <s v="Desktop"/>
    <s v="macOS"/>
    <s v="Mobile App"/>
    <s v="Discussion"/>
    <x v="1"/>
    <s v="4G"/>
    <n v="369.17"/>
    <x v="288"/>
    <x v="0"/>
    <n v="4"/>
    <s v="No"/>
    <x v="1"/>
    <n v="88.27"/>
    <s v="No"/>
    <n v="5"/>
    <x v="43"/>
    <x v="1"/>
    <n v="0"/>
    <x v="1"/>
    <n v="0"/>
  </r>
  <r>
    <s v="EU2929"/>
    <x v="1929"/>
    <s v="Anthony Johnston"/>
    <s v="mario45@hotmail.com"/>
    <x v="1"/>
    <x v="4"/>
    <d v="2024-11-16T00:00:00"/>
    <d v="2025-01-01T09:00:00"/>
    <d v="2025-01-01T10:00:00"/>
    <n v="60"/>
    <s v="Smartphone"/>
    <s v="Linux"/>
    <s v="Mobile App"/>
    <s v="Quiz"/>
    <x v="3"/>
    <s v="WiFi"/>
    <n v="229.29"/>
    <x v="3"/>
    <x v="1"/>
    <n v="2"/>
    <s v="No"/>
    <x v="0"/>
    <n v="34.44"/>
    <s v="No"/>
    <n v="4"/>
    <x v="19"/>
    <x v="2"/>
    <n v="1"/>
    <x v="0"/>
    <n v="0"/>
  </r>
  <r>
    <s v="EU2930"/>
    <x v="1930"/>
    <s v="Kristen Moore"/>
    <s v="hollandcarolyn@lee-may.org"/>
    <x v="0"/>
    <x v="4"/>
    <d v="2025-06-04T00:00:00"/>
    <d v="2025-01-01T10:00:00"/>
    <d v="2025-01-01T12:00:00"/>
    <n v="120"/>
    <s v="Tablet"/>
    <s v="macOS"/>
    <s v="Mobile App"/>
    <s v="Video"/>
    <x v="0"/>
    <s v="WiFi"/>
    <n v="258.76"/>
    <x v="770"/>
    <x v="0"/>
    <n v="2"/>
    <s v="Yes"/>
    <x v="1"/>
    <n v="75.05"/>
    <s v="No"/>
    <n v="1"/>
    <x v="67"/>
    <x v="0"/>
    <n v="0"/>
    <x v="1"/>
    <n v="0"/>
  </r>
  <r>
    <s v="EU2931"/>
    <x v="1931"/>
    <s v="Scott Livingston"/>
    <s v="marylang@hotmail.com"/>
    <x v="2"/>
    <x v="1"/>
    <d v="2025-05-18T00:00:00"/>
    <d v="2025-01-01T14:00:00"/>
    <d v="2025-01-01T16:00:00"/>
    <n v="120"/>
    <s v="Laptop"/>
    <s v="Linux"/>
    <s v="Mobile App"/>
    <s v="Video"/>
    <x v="1"/>
    <s v="WiFi"/>
    <n v="258.04000000000002"/>
    <x v="225"/>
    <x v="1"/>
    <n v="5"/>
    <s v="No"/>
    <x v="0"/>
    <n v="87.11"/>
    <s v="No"/>
    <n v="2"/>
    <x v="0"/>
    <x v="3"/>
    <n v="1"/>
    <x v="0"/>
    <n v="0"/>
  </r>
  <r>
    <s v="EU2932"/>
    <x v="1932"/>
    <s v="Kristina Sherman"/>
    <s v="vclark@holt.com"/>
    <x v="4"/>
    <x v="4"/>
    <d v="2024-12-17T00:00:00"/>
    <d v="2025-01-01T13:00:00"/>
    <d v="2025-01-01T14:00:00"/>
    <n v="60"/>
    <s v="Desktop"/>
    <s v="iOS"/>
    <s v="Mobile App"/>
    <s v="Video"/>
    <x v="2"/>
    <s v="WiFi"/>
    <n v="521.20000000000005"/>
    <x v="235"/>
    <x v="0"/>
    <n v="1"/>
    <s v="No"/>
    <x v="0"/>
    <n v="7.84"/>
    <s v="Yes"/>
    <n v="4"/>
    <x v="63"/>
    <x v="0"/>
    <n v="0"/>
    <x v="0"/>
    <n v="1"/>
  </r>
  <r>
    <s v="EU2933"/>
    <x v="1933"/>
    <s v="Megan Frederick"/>
    <s v="hernandezmelissa@gmail.com"/>
    <x v="0"/>
    <x v="5"/>
    <d v="2025-04-29T00:00:00"/>
    <d v="2025-01-01T11:00:00"/>
    <d v="2025-01-01T12:00:00"/>
    <n v="60"/>
    <s v="Desktop"/>
    <s v="iOS"/>
    <s v="Mobile App"/>
    <s v="Reading Material"/>
    <x v="3"/>
    <s v="WiFi"/>
    <n v="730.53"/>
    <x v="727"/>
    <x v="0"/>
    <n v="4"/>
    <s v="No"/>
    <x v="0"/>
    <n v="18.66"/>
    <s v="No"/>
    <n v="6"/>
    <x v="156"/>
    <x v="0"/>
    <n v="0"/>
    <x v="0"/>
    <n v="0"/>
  </r>
  <r>
    <s v="EU2934"/>
    <x v="1934"/>
    <s v="Michelle Simmons"/>
    <s v="campbelljeffrey@hotmail.com"/>
    <x v="2"/>
    <x v="1"/>
    <d v="2024-12-06T00:00:00"/>
    <d v="2025-01-01T10:00:00"/>
    <d v="2025-01-01T11:00:00"/>
    <n v="60"/>
    <s v="Laptop"/>
    <s v="Android"/>
    <s v="Web"/>
    <s v="Video"/>
    <x v="4"/>
    <s v="4G"/>
    <n v="987.53"/>
    <x v="509"/>
    <x v="0"/>
    <n v="0"/>
    <s v="No"/>
    <x v="1"/>
    <n v="55.69"/>
    <s v="No"/>
    <n v="5"/>
    <x v="15"/>
    <x v="4"/>
    <n v="0"/>
    <x v="1"/>
    <n v="0"/>
  </r>
  <r>
    <s v="EU2935"/>
    <x v="1935"/>
    <s v="Lisa Clay"/>
    <s v="ghopkins@flores-ferguson.com"/>
    <x v="4"/>
    <x v="3"/>
    <d v="2025-05-28T00:00:00"/>
    <d v="2025-01-01T12:00:00"/>
    <d v="2025-01-01T13:00:00"/>
    <n v="60"/>
    <s v="Smartphone"/>
    <s v="Linux"/>
    <s v="Web"/>
    <s v="Discussion"/>
    <x v="4"/>
    <s v="Ethernet"/>
    <n v="859.04"/>
    <x v="566"/>
    <x v="0"/>
    <n v="2"/>
    <s v="No"/>
    <x v="0"/>
    <n v="62.77"/>
    <s v="Yes"/>
    <n v="10"/>
    <x v="43"/>
    <x v="5"/>
    <n v="0"/>
    <x v="0"/>
    <n v="1"/>
  </r>
  <r>
    <s v="EU2936"/>
    <x v="1936"/>
    <s v="Miss Laura Marshall"/>
    <s v="zvega@knapp.info"/>
    <x v="2"/>
    <x v="4"/>
    <d v="2025-06-13T00:00:00"/>
    <d v="2025-01-01T09:00:00"/>
    <d v="2025-01-01T11:00:00"/>
    <n v="120"/>
    <s v="Desktop"/>
    <s v="Linux"/>
    <s v="Mobile App"/>
    <s v="Quiz"/>
    <x v="2"/>
    <s v="5G"/>
    <n v="803.06"/>
    <x v="168"/>
    <x v="0"/>
    <n v="0"/>
    <s v="No"/>
    <x v="0"/>
    <n v="81.45"/>
    <s v="No"/>
    <n v="8"/>
    <x v="155"/>
    <x v="0"/>
    <n v="0"/>
    <x v="0"/>
    <n v="0"/>
  </r>
  <r>
    <s v="EU2937"/>
    <x v="1937"/>
    <s v="Christopher Moran"/>
    <s v="zcarroll@fuller-mayer.org"/>
    <x v="3"/>
    <x v="6"/>
    <d v="2025-03-20T00:00:00"/>
    <d v="2025-01-01T09:00:00"/>
    <d v="2025-01-01T11:00:00"/>
    <n v="120"/>
    <s v="Laptop"/>
    <s v="Android"/>
    <s v="Web"/>
    <s v="Video"/>
    <x v="2"/>
    <s v="WiFi"/>
    <n v="748.75"/>
    <x v="665"/>
    <x v="0"/>
    <n v="2"/>
    <s v="No"/>
    <x v="1"/>
    <n v="74.14"/>
    <s v="No"/>
    <n v="8"/>
    <x v="92"/>
    <x v="0"/>
    <n v="0"/>
    <x v="1"/>
    <n v="0"/>
  </r>
  <r>
    <s v="EU2938"/>
    <x v="1938"/>
    <s v="Peter Holden"/>
    <s v="kimberly93@hotmail.com"/>
    <x v="3"/>
    <x v="6"/>
    <d v="2024-11-25T00:00:00"/>
    <d v="2025-01-01T13:00:00"/>
    <d v="2025-01-01T14:00:00"/>
    <n v="60"/>
    <s v="Desktop"/>
    <s v="macOS"/>
    <s v="Web"/>
    <s v="Discussion"/>
    <x v="4"/>
    <s v="4G"/>
    <n v="403.78"/>
    <x v="804"/>
    <x v="0"/>
    <n v="4"/>
    <s v="No"/>
    <x v="0"/>
    <n v="27.85"/>
    <s v="No"/>
    <n v="3"/>
    <x v="120"/>
    <x v="3"/>
    <n v="0"/>
    <x v="0"/>
    <n v="0"/>
  </r>
  <r>
    <s v="EU2939"/>
    <x v="1939"/>
    <s v="Michael Wiggins"/>
    <s v="cortezchristy@nguyen-morris.org"/>
    <x v="3"/>
    <x v="2"/>
    <d v="2025-05-25T00:00:00"/>
    <d v="2025-01-01T08:00:00"/>
    <d v="2025-01-01T10:00:00"/>
    <n v="120"/>
    <s v="Desktop"/>
    <s v="iOS"/>
    <s v="Web"/>
    <s v="Video"/>
    <x v="2"/>
    <s v="Ethernet"/>
    <n v="999.78"/>
    <x v="542"/>
    <x v="1"/>
    <n v="2"/>
    <s v="No"/>
    <x v="1"/>
    <n v="1.06"/>
    <s v="No"/>
    <n v="9"/>
    <x v="189"/>
    <x v="0"/>
    <n v="1"/>
    <x v="1"/>
    <n v="0"/>
  </r>
  <r>
    <s v="EU2940"/>
    <x v="1940"/>
    <s v="Sandra Black"/>
    <s v="stanley38@hotmail.com"/>
    <x v="0"/>
    <x v="0"/>
    <d v="2025-06-17T00:00:00"/>
    <d v="2025-01-01T13:00:00"/>
    <d v="2025-01-01T14:00:00"/>
    <n v="60"/>
    <s v="Tablet"/>
    <s v="macOS"/>
    <s v="Mobile App"/>
    <s v="Discussion"/>
    <x v="2"/>
    <s v="4G"/>
    <n v="867.52"/>
    <x v="519"/>
    <x v="1"/>
    <n v="0"/>
    <s v="No"/>
    <x v="1"/>
    <n v="111.22"/>
    <s v="No"/>
    <n v="7"/>
    <x v="218"/>
    <x v="4"/>
    <n v="1"/>
    <x v="1"/>
    <n v="0"/>
  </r>
  <r>
    <s v="EU2941"/>
    <x v="1941"/>
    <s v="Cynthia Sullivan"/>
    <s v="bryan86@williams.com"/>
    <x v="3"/>
    <x v="1"/>
    <d v="2024-12-30T00:00:00"/>
    <d v="2025-01-01T14:00:00"/>
    <d v="2025-01-01T15:00:00"/>
    <n v="60"/>
    <s v="Laptop"/>
    <s v="iOS"/>
    <s v="Mobile App"/>
    <s v="Assignment"/>
    <x v="4"/>
    <s v="Ethernet"/>
    <n v="653.54"/>
    <x v="27"/>
    <x v="0"/>
    <n v="5"/>
    <s v="Yes"/>
    <x v="0"/>
    <n v="87.99"/>
    <s v="Yes"/>
    <n v="4"/>
    <x v="127"/>
    <x v="5"/>
    <n v="0"/>
    <x v="0"/>
    <n v="1"/>
  </r>
  <r>
    <s v="EU2942"/>
    <x v="1942"/>
    <s v="Paul Duke"/>
    <s v="hogandonna@gmail.com"/>
    <x v="4"/>
    <x v="5"/>
    <d v="2025-02-17T00:00:00"/>
    <d v="2025-01-01T11:00:00"/>
    <d v="2025-01-01T12:00:00"/>
    <n v="60"/>
    <s v="Tablet"/>
    <s v="Windows"/>
    <s v="Mobile App"/>
    <s v="Assignment"/>
    <x v="1"/>
    <s v="5G"/>
    <n v="403.37"/>
    <x v="25"/>
    <x v="1"/>
    <n v="4"/>
    <s v="No"/>
    <x v="1"/>
    <n v="28.6"/>
    <s v="No"/>
    <n v="8"/>
    <x v="135"/>
    <x v="0"/>
    <n v="1"/>
    <x v="1"/>
    <n v="0"/>
  </r>
  <r>
    <s v="EU2943"/>
    <x v="1943"/>
    <s v="Lisa Benson"/>
    <s v="tdelacruz@hotmail.com"/>
    <x v="0"/>
    <x v="4"/>
    <d v="2025-06-05T00:00:00"/>
    <d v="2025-01-01T12:00:00"/>
    <d v="2025-01-01T14:00:00"/>
    <n v="120"/>
    <s v="Laptop"/>
    <s v="iOS"/>
    <s v="Web"/>
    <s v="Quiz"/>
    <x v="2"/>
    <s v="5G"/>
    <n v="931.06"/>
    <x v="793"/>
    <x v="0"/>
    <n v="1"/>
    <s v="Yes"/>
    <x v="1"/>
    <n v="112.3"/>
    <s v="Yes"/>
    <n v="3"/>
    <x v="200"/>
    <x v="2"/>
    <n v="0"/>
    <x v="1"/>
    <n v="1"/>
  </r>
  <r>
    <s v="EU2944"/>
    <x v="1944"/>
    <s v="Dorothy Perkins"/>
    <s v="rogersjohn@yahoo.com"/>
    <x v="4"/>
    <x v="6"/>
    <d v="2024-07-20T00:00:00"/>
    <d v="2025-01-01T08:00:00"/>
    <d v="2025-01-01T09:00:00"/>
    <n v="60"/>
    <s v="Laptop"/>
    <s v="Windows"/>
    <s v="Web"/>
    <s v="Quiz"/>
    <x v="3"/>
    <s v="WiFi"/>
    <n v="302.81"/>
    <x v="641"/>
    <x v="0"/>
    <n v="0"/>
    <s v="No"/>
    <x v="1"/>
    <n v="119.22"/>
    <s v="Yes"/>
    <n v="10"/>
    <x v="221"/>
    <x v="3"/>
    <n v="0"/>
    <x v="1"/>
    <n v="1"/>
  </r>
  <r>
    <s v="EU2945"/>
    <x v="1945"/>
    <s v="Terrence Bentley"/>
    <s v="ncasey@harris-miller.com"/>
    <x v="2"/>
    <x v="5"/>
    <d v="2024-07-28T00:00:00"/>
    <d v="2025-01-01T12:00:00"/>
    <d v="2025-01-01T13:00:00"/>
    <n v="60"/>
    <s v="Desktop"/>
    <s v="macOS"/>
    <s v="Web"/>
    <s v="Video"/>
    <x v="3"/>
    <s v="Ethernet"/>
    <n v="512.28"/>
    <x v="661"/>
    <x v="1"/>
    <n v="3"/>
    <s v="No"/>
    <x v="0"/>
    <n v="59.31"/>
    <s v="No"/>
    <n v="0"/>
    <x v="89"/>
    <x v="0"/>
    <n v="1"/>
    <x v="0"/>
    <n v="0"/>
  </r>
  <r>
    <s v="EU2946"/>
    <x v="1946"/>
    <s v="Beth Ramos"/>
    <s v="joseph17@gmail.com"/>
    <x v="1"/>
    <x v="4"/>
    <d v="2024-10-01T00:00:00"/>
    <d v="2025-01-01T08:00:00"/>
    <d v="2025-01-01T09:00:00"/>
    <n v="60"/>
    <s v="Laptop"/>
    <s v="Linux"/>
    <s v="Web"/>
    <s v="Video"/>
    <x v="2"/>
    <s v="Ethernet"/>
    <n v="962.38"/>
    <x v="565"/>
    <x v="0"/>
    <n v="0"/>
    <s v="No"/>
    <x v="1"/>
    <n v="100.64"/>
    <s v="No"/>
    <n v="0"/>
    <x v="79"/>
    <x v="0"/>
    <n v="0"/>
    <x v="1"/>
    <n v="0"/>
  </r>
  <r>
    <s v="EU2947"/>
    <x v="1947"/>
    <s v="Monica Snyder"/>
    <s v="harrelljoseph@yahoo.com"/>
    <x v="3"/>
    <x v="0"/>
    <d v="2025-06-23T00:00:00"/>
    <d v="2025-01-01T14:00:00"/>
    <d v="2025-01-01T16:00:00"/>
    <n v="120"/>
    <s v="Tablet"/>
    <s v="macOS"/>
    <s v="Web"/>
    <s v="Assignment"/>
    <x v="1"/>
    <s v="4G"/>
    <n v="456.29"/>
    <x v="805"/>
    <x v="1"/>
    <n v="2"/>
    <s v="Yes"/>
    <x v="0"/>
    <n v="75.989999999999995"/>
    <s v="No"/>
    <n v="9"/>
    <x v="177"/>
    <x v="0"/>
    <n v="1"/>
    <x v="0"/>
    <n v="0"/>
  </r>
  <r>
    <s v="EU2948"/>
    <x v="1948"/>
    <s v="Kenneth Barnes"/>
    <s v="kaylareed@gmail.com"/>
    <x v="0"/>
    <x v="1"/>
    <d v="2024-12-19T00:00:00"/>
    <d v="2025-01-01T08:00:00"/>
    <d v="2025-01-01T10:00:00"/>
    <n v="120"/>
    <s v="Laptop"/>
    <s v="Android"/>
    <s v="Mobile App"/>
    <s v="Assignment"/>
    <x v="1"/>
    <s v="4G"/>
    <n v="642.83000000000004"/>
    <x v="380"/>
    <x v="0"/>
    <n v="1"/>
    <s v="No"/>
    <x v="0"/>
    <n v="43.83"/>
    <s v="No"/>
    <n v="1"/>
    <x v="65"/>
    <x v="3"/>
    <n v="0"/>
    <x v="0"/>
    <n v="0"/>
  </r>
  <r>
    <s v="EU2949"/>
    <x v="1949"/>
    <s v="Jennifer Martin"/>
    <s v="millermanuel@dudley-gonzalez.org"/>
    <x v="4"/>
    <x v="5"/>
    <d v="2025-06-27T00:00:00"/>
    <d v="2025-01-01T09:00:00"/>
    <d v="2025-01-01T10:00:00"/>
    <n v="60"/>
    <s v="Tablet"/>
    <s v="Linux"/>
    <s v="Mobile App"/>
    <s v="Discussion"/>
    <x v="4"/>
    <s v="5G"/>
    <n v="99.98"/>
    <x v="163"/>
    <x v="1"/>
    <n v="1"/>
    <s v="No"/>
    <x v="0"/>
    <n v="55.61"/>
    <s v="Yes"/>
    <n v="0"/>
    <x v="62"/>
    <x v="0"/>
    <n v="1"/>
    <x v="0"/>
    <n v="1"/>
  </r>
  <r>
    <s v="EU2950"/>
    <x v="1950"/>
    <s v="Alexander Santana"/>
    <s v="rodriguezthomas@moore.com"/>
    <x v="3"/>
    <x v="3"/>
    <d v="2025-06-12T00:00:00"/>
    <d v="2025-01-01T12:00:00"/>
    <d v="2025-01-01T13:00:00"/>
    <n v="60"/>
    <s v="Tablet"/>
    <s v="Android"/>
    <s v="Mobile App"/>
    <s v="Discussion"/>
    <x v="3"/>
    <s v="4G"/>
    <n v="883.14"/>
    <x v="323"/>
    <x v="1"/>
    <n v="1"/>
    <s v="No"/>
    <x v="1"/>
    <n v="97.56"/>
    <s v="No"/>
    <n v="1"/>
    <x v="229"/>
    <x v="1"/>
    <n v="1"/>
    <x v="1"/>
    <n v="0"/>
  </r>
  <r>
    <s v="EU2951"/>
    <x v="1951"/>
    <s v="Zachary Hernandez"/>
    <s v="robertmartinez@hotmail.com"/>
    <x v="3"/>
    <x v="3"/>
    <d v="2024-08-29T00:00:00"/>
    <d v="2025-01-01T11:00:00"/>
    <d v="2025-01-01T12:00:00"/>
    <n v="60"/>
    <s v="Tablet"/>
    <s v="macOS"/>
    <s v="Mobile App"/>
    <s v="Video"/>
    <x v="3"/>
    <s v="WiFi"/>
    <n v="140.96"/>
    <x v="112"/>
    <x v="1"/>
    <n v="0"/>
    <s v="Yes"/>
    <x v="1"/>
    <n v="49.86"/>
    <s v="No"/>
    <n v="2"/>
    <x v="55"/>
    <x v="0"/>
    <n v="1"/>
    <x v="1"/>
    <n v="0"/>
  </r>
  <r>
    <s v="EU2952"/>
    <x v="1952"/>
    <s v="Gregory Thomas"/>
    <s v="joseph33@gmail.com"/>
    <x v="3"/>
    <x v="0"/>
    <d v="2025-02-28T00:00:00"/>
    <d v="2025-01-01T11:00:00"/>
    <d v="2025-01-01T13:00:00"/>
    <n v="120"/>
    <s v="Tablet"/>
    <s v="macOS"/>
    <s v="Mobile App"/>
    <s v="Reading Material"/>
    <x v="3"/>
    <s v="Ethernet"/>
    <n v="87.48"/>
    <x v="59"/>
    <x v="1"/>
    <n v="3"/>
    <s v="No"/>
    <x v="0"/>
    <n v="19.38"/>
    <s v="Yes"/>
    <n v="2"/>
    <x v="178"/>
    <x v="0"/>
    <n v="1"/>
    <x v="0"/>
    <n v="1"/>
  </r>
  <r>
    <s v="EU2953"/>
    <x v="1953"/>
    <s v="Patricia Alexander"/>
    <s v="danielle41@hotmail.com"/>
    <x v="4"/>
    <x v="4"/>
    <d v="2025-04-21T00:00:00"/>
    <d v="2025-01-01T08:00:00"/>
    <d v="2025-01-01T09:00:00"/>
    <n v="60"/>
    <s v="Desktop"/>
    <s v="iOS"/>
    <s v="Web"/>
    <s v="Assignment"/>
    <x v="4"/>
    <s v="4G"/>
    <n v="589"/>
    <x v="295"/>
    <x v="0"/>
    <n v="5"/>
    <s v="Yes"/>
    <x v="1"/>
    <n v="107.24"/>
    <s v="No"/>
    <n v="9"/>
    <x v="116"/>
    <x v="3"/>
    <n v="0"/>
    <x v="1"/>
    <n v="0"/>
  </r>
  <r>
    <s v="EU2954"/>
    <x v="1954"/>
    <s v="Alex Frederick"/>
    <s v="ashleyrodriguez@hotmail.com"/>
    <x v="0"/>
    <x v="3"/>
    <d v="2024-09-05T00:00:00"/>
    <d v="2025-01-01T08:00:00"/>
    <d v="2025-01-01T09:00:00"/>
    <n v="60"/>
    <s v="Smartphone"/>
    <s v="Linux"/>
    <s v="Web"/>
    <s v="Quiz"/>
    <x v="2"/>
    <s v="4G"/>
    <n v="113.25"/>
    <x v="62"/>
    <x v="1"/>
    <n v="5"/>
    <s v="No"/>
    <x v="1"/>
    <n v="34.479999999999997"/>
    <s v="Yes"/>
    <n v="7"/>
    <x v="48"/>
    <x v="2"/>
    <n v="1"/>
    <x v="1"/>
    <n v="1"/>
  </r>
  <r>
    <s v="EU2955"/>
    <x v="1955"/>
    <s v="Kim Garrett"/>
    <s v="sean19@abbott.info"/>
    <x v="1"/>
    <x v="0"/>
    <d v="2025-02-06T00:00:00"/>
    <d v="2025-01-01T12:00:00"/>
    <d v="2025-01-01T14:00:00"/>
    <n v="120"/>
    <s v="Desktop"/>
    <s v="iOS"/>
    <s v="Web"/>
    <s v="Video"/>
    <x v="3"/>
    <s v="4G"/>
    <n v="670.58"/>
    <x v="670"/>
    <x v="0"/>
    <n v="1"/>
    <s v="Yes"/>
    <x v="0"/>
    <n v="8.5"/>
    <s v="Yes"/>
    <n v="0"/>
    <x v="129"/>
    <x v="0"/>
    <n v="0"/>
    <x v="0"/>
    <n v="1"/>
  </r>
  <r>
    <s v="EU2956"/>
    <x v="1956"/>
    <s v="Anthony Brown"/>
    <s v="nmorrison@gmail.com"/>
    <x v="4"/>
    <x v="2"/>
    <d v="2024-12-25T00:00:00"/>
    <d v="2025-01-01T09:00:00"/>
    <d v="2025-01-01T10:00:00"/>
    <n v="60"/>
    <s v="Smartphone"/>
    <s v="macOS"/>
    <s v="Mobile App"/>
    <s v="Video"/>
    <x v="1"/>
    <s v="4G"/>
    <n v="447.86"/>
    <x v="46"/>
    <x v="1"/>
    <n v="0"/>
    <s v="Yes"/>
    <x v="0"/>
    <n v="51.7"/>
    <s v="No"/>
    <n v="8"/>
    <x v="156"/>
    <x v="0"/>
    <n v="1"/>
    <x v="0"/>
    <n v="0"/>
  </r>
  <r>
    <s v="EU2957"/>
    <x v="1957"/>
    <s v="Jacob Osborne"/>
    <s v="sandraeaton@hotmail.com"/>
    <x v="1"/>
    <x v="4"/>
    <d v="2024-09-02T00:00:00"/>
    <d v="2025-01-01T09:00:00"/>
    <d v="2025-01-01T10:00:00"/>
    <n v="60"/>
    <s v="Desktop"/>
    <s v="Linux"/>
    <s v="Mobile App"/>
    <s v="Discussion"/>
    <x v="3"/>
    <s v="WiFi"/>
    <n v="509.72"/>
    <x v="411"/>
    <x v="0"/>
    <n v="2"/>
    <s v="Yes"/>
    <x v="0"/>
    <n v="47.05"/>
    <s v="Yes"/>
    <n v="9"/>
    <x v="233"/>
    <x v="0"/>
    <n v="0"/>
    <x v="0"/>
    <n v="1"/>
  </r>
  <r>
    <s v="EU2958"/>
    <x v="1958"/>
    <s v="Joel Rhodes"/>
    <s v="csilva@rivera-thomas.com"/>
    <x v="4"/>
    <x v="4"/>
    <d v="2025-04-03T00:00:00"/>
    <d v="2025-01-01T12:00:00"/>
    <d v="2025-01-01T14:00:00"/>
    <n v="120"/>
    <s v="Tablet"/>
    <s v="Android"/>
    <s v="Mobile App"/>
    <s v="Video"/>
    <x v="2"/>
    <s v="WiFi"/>
    <n v="737.82"/>
    <x v="173"/>
    <x v="1"/>
    <n v="3"/>
    <s v="Yes"/>
    <x v="0"/>
    <n v="70.569999999999993"/>
    <s v="No"/>
    <n v="0"/>
    <x v="232"/>
    <x v="0"/>
    <n v="1"/>
    <x v="0"/>
    <n v="0"/>
  </r>
  <r>
    <s v="EU2959"/>
    <x v="1959"/>
    <s v="John Clark"/>
    <s v="jenkinsstephen@rojas.com"/>
    <x v="2"/>
    <x v="4"/>
    <d v="2024-09-11T00:00:00"/>
    <d v="2025-01-01T12:00:00"/>
    <d v="2025-01-01T13:00:00"/>
    <n v="60"/>
    <s v="Laptop"/>
    <s v="macOS"/>
    <s v="Mobile App"/>
    <s v="Video"/>
    <x v="0"/>
    <s v="WiFi"/>
    <n v="871.36"/>
    <x v="806"/>
    <x v="1"/>
    <n v="2"/>
    <s v="No"/>
    <x v="1"/>
    <n v="7.09"/>
    <s v="Yes"/>
    <n v="10"/>
    <x v="99"/>
    <x v="0"/>
    <n v="1"/>
    <x v="1"/>
    <n v="1"/>
  </r>
  <r>
    <s v="EU2960"/>
    <x v="1960"/>
    <s v="Andrew Garrison"/>
    <s v="scottnewton@hotmail.com"/>
    <x v="1"/>
    <x v="1"/>
    <d v="2025-07-07T00:00:00"/>
    <d v="2025-01-01T09:00:00"/>
    <d v="2025-01-01T10:00:00"/>
    <n v="60"/>
    <s v="Laptop"/>
    <s v="macOS"/>
    <s v="Web"/>
    <s v="Video"/>
    <x v="3"/>
    <s v="Ethernet"/>
    <n v="95.06"/>
    <x v="630"/>
    <x v="1"/>
    <n v="2"/>
    <s v="Yes"/>
    <x v="0"/>
    <n v="39.25"/>
    <s v="Yes"/>
    <n v="5"/>
    <x v="145"/>
    <x v="5"/>
    <n v="1"/>
    <x v="0"/>
    <n v="1"/>
  </r>
  <r>
    <s v="EU2961"/>
    <x v="1961"/>
    <s v="Susan Perez"/>
    <s v="jhardy@wyatt-hayes.com"/>
    <x v="4"/>
    <x v="6"/>
    <d v="2025-02-03T00:00:00"/>
    <d v="2025-01-01T08:00:00"/>
    <d v="2025-01-01T09:00:00"/>
    <n v="60"/>
    <s v="Desktop"/>
    <s v="Windows"/>
    <s v="Web"/>
    <s v="Discussion"/>
    <x v="1"/>
    <s v="5G"/>
    <n v="686.54"/>
    <x v="603"/>
    <x v="0"/>
    <n v="0"/>
    <s v="Yes"/>
    <x v="0"/>
    <n v="19.09"/>
    <s v="No"/>
    <n v="10"/>
    <x v="187"/>
    <x v="0"/>
    <n v="0"/>
    <x v="0"/>
    <n v="0"/>
  </r>
  <r>
    <s v="EU2962"/>
    <x v="1962"/>
    <s v="Christopher Mclean"/>
    <s v="marysharp@brown.biz"/>
    <x v="1"/>
    <x v="4"/>
    <d v="2024-10-28T00:00:00"/>
    <d v="2025-01-01T09:00:00"/>
    <d v="2025-01-01T11:00:00"/>
    <n v="120"/>
    <s v="Tablet"/>
    <s v="Linux"/>
    <s v="Mobile App"/>
    <s v="Reading Material"/>
    <x v="3"/>
    <s v="WiFi"/>
    <n v="163.74"/>
    <x v="781"/>
    <x v="1"/>
    <n v="4"/>
    <s v="No"/>
    <x v="1"/>
    <n v="106.81"/>
    <s v="Yes"/>
    <n v="6"/>
    <x v="18"/>
    <x v="0"/>
    <n v="1"/>
    <x v="1"/>
    <n v="1"/>
  </r>
  <r>
    <s v="EU2963"/>
    <x v="1963"/>
    <s v="Jeffrey Mason"/>
    <s v="patricklutz@gmail.com"/>
    <x v="3"/>
    <x v="0"/>
    <d v="2024-11-30T00:00:00"/>
    <d v="2025-01-01T10:00:00"/>
    <d v="2025-01-01T12:00:00"/>
    <n v="120"/>
    <s v="Smartphone"/>
    <s v="Linux"/>
    <s v="Mobile App"/>
    <s v="Quiz"/>
    <x v="0"/>
    <s v="WiFi"/>
    <n v="505.59"/>
    <x v="719"/>
    <x v="1"/>
    <n v="4"/>
    <s v="No"/>
    <x v="0"/>
    <n v="84.74"/>
    <s v="No"/>
    <n v="10"/>
    <x v="2"/>
    <x v="0"/>
    <n v="1"/>
    <x v="0"/>
    <n v="0"/>
  </r>
  <r>
    <s v="EU2964"/>
    <x v="1964"/>
    <s v="Joseph Moore"/>
    <s v="tmiller@gmail.com"/>
    <x v="0"/>
    <x v="1"/>
    <d v="2025-05-01T00:00:00"/>
    <d v="2025-01-01T10:00:00"/>
    <d v="2025-01-01T12:00:00"/>
    <n v="120"/>
    <s v="Laptop"/>
    <s v="iOS"/>
    <s v="Mobile App"/>
    <s v="Quiz"/>
    <x v="4"/>
    <s v="5G"/>
    <n v="89.59"/>
    <x v="82"/>
    <x v="0"/>
    <n v="0"/>
    <s v="No"/>
    <x v="1"/>
    <n v="25.8"/>
    <s v="Yes"/>
    <n v="2"/>
    <x v="219"/>
    <x v="0"/>
    <n v="0"/>
    <x v="1"/>
    <n v="1"/>
  </r>
  <r>
    <s v="EU2965"/>
    <x v="1965"/>
    <s v="Miss Lauren Smith"/>
    <s v="davisdavid@peters-anderson.com"/>
    <x v="4"/>
    <x v="1"/>
    <d v="2024-09-11T00:00:00"/>
    <d v="2025-01-01T12:00:00"/>
    <d v="2025-01-01T13:00:00"/>
    <n v="60"/>
    <s v="Laptop"/>
    <s v="Android"/>
    <s v="Web"/>
    <s v="Discussion"/>
    <x v="1"/>
    <s v="4G"/>
    <n v="330.67"/>
    <x v="709"/>
    <x v="1"/>
    <n v="0"/>
    <s v="Yes"/>
    <x v="1"/>
    <n v="11.45"/>
    <s v="No"/>
    <n v="9"/>
    <x v="106"/>
    <x v="2"/>
    <n v="1"/>
    <x v="1"/>
    <n v="0"/>
  </r>
  <r>
    <s v="EU2966"/>
    <x v="1966"/>
    <s v="Kristen Abbott"/>
    <s v="vsingh@gmail.com"/>
    <x v="3"/>
    <x v="4"/>
    <d v="2025-07-03T00:00:00"/>
    <d v="2025-01-01T10:00:00"/>
    <d v="2025-01-01T11:00:00"/>
    <n v="60"/>
    <s v="Smartphone"/>
    <s v="Windows"/>
    <s v="Mobile App"/>
    <s v="Discussion"/>
    <x v="2"/>
    <s v="WiFi"/>
    <n v="197.18"/>
    <x v="494"/>
    <x v="1"/>
    <n v="0"/>
    <s v="No"/>
    <x v="0"/>
    <n v="45.73"/>
    <s v="No"/>
    <n v="9"/>
    <x v="221"/>
    <x v="1"/>
    <n v="1"/>
    <x v="0"/>
    <n v="0"/>
  </r>
  <r>
    <s v="EU2967"/>
    <x v="1967"/>
    <s v="Matthew Juarez"/>
    <s v="laurencasey@yahoo.com"/>
    <x v="3"/>
    <x v="1"/>
    <d v="2024-08-22T00:00:00"/>
    <d v="2025-01-01T11:00:00"/>
    <d v="2025-01-01T12:00:00"/>
    <n v="60"/>
    <s v="Desktop"/>
    <s v="Windows"/>
    <s v="Web"/>
    <s v="Quiz"/>
    <x v="3"/>
    <s v="5G"/>
    <n v="142.65"/>
    <x v="67"/>
    <x v="0"/>
    <n v="1"/>
    <s v="Yes"/>
    <x v="1"/>
    <n v="31.26"/>
    <s v="Yes"/>
    <n v="4"/>
    <x v="37"/>
    <x v="4"/>
    <n v="0"/>
    <x v="1"/>
    <n v="1"/>
  </r>
  <r>
    <s v="EU2968"/>
    <x v="1968"/>
    <s v="Karen Carlson"/>
    <s v="ccannon@gmail.com"/>
    <x v="1"/>
    <x v="3"/>
    <d v="2024-07-24T00:00:00"/>
    <d v="2025-01-01T10:00:00"/>
    <d v="2025-01-01T11:00:00"/>
    <n v="60"/>
    <s v="Tablet"/>
    <s v="iOS"/>
    <s v="Web"/>
    <s v="Quiz"/>
    <x v="1"/>
    <s v="WiFi"/>
    <n v="828.44"/>
    <x v="343"/>
    <x v="0"/>
    <n v="5"/>
    <s v="Yes"/>
    <x v="1"/>
    <n v="30.75"/>
    <s v="No"/>
    <n v="6"/>
    <x v="97"/>
    <x v="1"/>
    <n v="0"/>
    <x v="1"/>
    <n v="0"/>
  </r>
  <r>
    <s v="EU2969"/>
    <x v="1969"/>
    <s v="Joshua Davidson"/>
    <s v="justinromero@yahoo.com"/>
    <x v="2"/>
    <x v="2"/>
    <d v="2025-03-30T00:00:00"/>
    <d v="2025-01-01T13:00:00"/>
    <d v="2025-01-01T14:00:00"/>
    <n v="60"/>
    <s v="Smartphone"/>
    <s v="Android"/>
    <s v="Web"/>
    <s v="Discussion"/>
    <x v="2"/>
    <s v="Ethernet"/>
    <n v="759.47"/>
    <x v="602"/>
    <x v="1"/>
    <n v="2"/>
    <s v="No"/>
    <x v="0"/>
    <n v="69.739999999999995"/>
    <s v="Yes"/>
    <n v="5"/>
    <x v="23"/>
    <x v="5"/>
    <n v="1"/>
    <x v="0"/>
    <n v="1"/>
  </r>
  <r>
    <s v="EU2970"/>
    <x v="1970"/>
    <s v="Melissa Thornton"/>
    <s v="nscott@yahoo.com"/>
    <x v="0"/>
    <x v="3"/>
    <d v="2024-11-29T00:00:00"/>
    <d v="2025-01-01T09:00:00"/>
    <d v="2025-01-01T10:00:00"/>
    <n v="60"/>
    <s v="Smartphone"/>
    <s v="Android"/>
    <s v="Mobile App"/>
    <s v="Quiz"/>
    <x v="3"/>
    <s v="4G"/>
    <n v="919.34"/>
    <x v="6"/>
    <x v="1"/>
    <n v="5"/>
    <s v="No"/>
    <x v="1"/>
    <n v="33.700000000000003"/>
    <s v="No"/>
    <n v="4"/>
    <x v="17"/>
    <x v="3"/>
    <n v="1"/>
    <x v="1"/>
    <n v="0"/>
  </r>
  <r>
    <s v="EU2971"/>
    <x v="1971"/>
    <s v="Monica Osborne"/>
    <s v="joansmith@yahoo.com"/>
    <x v="2"/>
    <x v="2"/>
    <d v="2025-04-30T00:00:00"/>
    <d v="2025-01-01T10:00:00"/>
    <d v="2025-01-01T11:00:00"/>
    <n v="60"/>
    <s v="Smartphone"/>
    <s v="Linux"/>
    <s v="Web"/>
    <s v="Quiz"/>
    <x v="0"/>
    <s v="5G"/>
    <n v="235.98"/>
    <x v="503"/>
    <x v="1"/>
    <n v="5"/>
    <s v="No"/>
    <x v="0"/>
    <n v="9.59"/>
    <s v="Yes"/>
    <n v="4"/>
    <x v="230"/>
    <x v="0"/>
    <n v="1"/>
    <x v="0"/>
    <n v="1"/>
  </r>
  <r>
    <s v="EU2972"/>
    <x v="1972"/>
    <s v="Megan Brooks"/>
    <s v="craigglover@hotmail.com"/>
    <x v="3"/>
    <x v="0"/>
    <d v="2025-06-22T00:00:00"/>
    <d v="2025-01-01T08:00:00"/>
    <d v="2025-01-01T09:00:00"/>
    <n v="60"/>
    <s v="Smartphone"/>
    <s v="Windows"/>
    <s v="Mobile App"/>
    <s v="Reading Material"/>
    <x v="4"/>
    <s v="Ethernet"/>
    <n v="560.09"/>
    <x v="74"/>
    <x v="0"/>
    <n v="5"/>
    <s v="Yes"/>
    <x v="0"/>
    <n v="90.71"/>
    <s v="Yes"/>
    <n v="3"/>
    <x v="205"/>
    <x v="0"/>
    <n v="0"/>
    <x v="0"/>
    <n v="1"/>
  </r>
  <r>
    <s v="EU2973"/>
    <x v="1973"/>
    <s v="Rebecca Howard"/>
    <s v="weeksdaniel@yahoo.com"/>
    <x v="0"/>
    <x v="0"/>
    <d v="2024-10-12T00:00:00"/>
    <d v="2025-01-01T12:00:00"/>
    <d v="2025-01-01T13:00:00"/>
    <n v="60"/>
    <s v="Desktop"/>
    <s v="Windows"/>
    <s v="Web"/>
    <s v="Reading Material"/>
    <x v="2"/>
    <s v="4G"/>
    <n v="681.26"/>
    <x v="193"/>
    <x v="1"/>
    <n v="5"/>
    <s v="Yes"/>
    <x v="1"/>
    <n v="77.239999999999995"/>
    <s v="No"/>
    <n v="0"/>
    <x v="236"/>
    <x v="5"/>
    <n v="1"/>
    <x v="1"/>
    <n v="0"/>
  </r>
  <r>
    <s v="EU2974"/>
    <x v="1974"/>
    <s v="Christina Anderson"/>
    <s v="tharris@price-brown.net"/>
    <x v="4"/>
    <x v="0"/>
    <d v="2024-10-13T00:00:00"/>
    <d v="2025-01-01T08:00:00"/>
    <d v="2025-01-01T09:00:00"/>
    <n v="60"/>
    <s v="Desktop"/>
    <s v="Linux"/>
    <s v="Mobile App"/>
    <s v="Reading Material"/>
    <x v="4"/>
    <s v="5G"/>
    <n v="573.87"/>
    <x v="136"/>
    <x v="0"/>
    <n v="4"/>
    <s v="No"/>
    <x v="0"/>
    <n v="35.880000000000003"/>
    <s v="No"/>
    <n v="0"/>
    <x v="235"/>
    <x v="5"/>
    <n v="0"/>
    <x v="0"/>
    <n v="0"/>
  </r>
  <r>
    <s v="EU2975"/>
    <x v="1975"/>
    <s v="Daniel Thompson"/>
    <s v="mharding@barnes-gomez.com"/>
    <x v="0"/>
    <x v="0"/>
    <d v="2025-04-09T00:00:00"/>
    <d v="2025-01-01T10:00:00"/>
    <d v="2025-01-01T11:00:00"/>
    <n v="60"/>
    <s v="Desktop"/>
    <s v="macOS"/>
    <s v="Web"/>
    <s v="Video"/>
    <x v="4"/>
    <s v="Ethernet"/>
    <n v="172.34"/>
    <x v="332"/>
    <x v="0"/>
    <n v="1"/>
    <s v="Yes"/>
    <x v="0"/>
    <n v="72.930000000000007"/>
    <s v="Yes"/>
    <n v="10"/>
    <x v="70"/>
    <x v="4"/>
    <n v="0"/>
    <x v="0"/>
    <n v="1"/>
  </r>
  <r>
    <s v="EU2976"/>
    <x v="1976"/>
    <s v="Laura Stephens"/>
    <s v="troythomas@gmail.com"/>
    <x v="1"/>
    <x v="1"/>
    <d v="2025-03-02T00:00:00"/>
    <d v="2025-01-01T14:00:00"/>
    <d v="2025-01-01T15:00:00"/>
    <n v="60"/>
    <s v="Tablet"/>
    <s v="Windows"/>
    <s v="Web"/>
    <s v="Quiz"/>
    <x v="3"/>
    <s v="Ethernet"/>
    <n v="521.29"/>
    <x v="787"/>
    <x v="0"/>
    <n v="4"/>
    <s v="Yes"/>
    <x v="0"/>
    <n v="47.77"/>
    <s v="No"/>
    <n v="3"/>
    <x v="157"/>
    <x v="0"/>
    <n v="0"/>
    <x v="0"/>
    <n v="0"/>
  </r>
  <r>
    <s v="EU2977"/>
    <x v="1977"/>
    <s v="Cameron Kennedy"/>
    <s v="burkekristen@white.com"/>
    <x v="0"/>
    <x v="0"/>
    <d v="2024-11-16T00:00:00"/>
    <d v="2025-01-01T08:00:00"/>
    <d v="2025-01-01T10:00:00"/>
    <n v="120"/>
    <s v="Laptop"/>
    <s v="Android"/>
    <s v="Web"/>
    <s v="Discussion"/>
    <x v="2"/>
    <s v="4G"/>
    <n v="289.88"/>
    <x v="568"/>
    <x v="0"/>
    <n v="0"/>
    <s v="No"/>
    <x v="0"/>
    <n v="98.84"/>
    <s v="No"/>
    <n v="0"/>
    <x v="87"/>
    <x v="4"/>
    <n v="0"/>
    <x v="0"/>
    <n v="0"/>
  </r>
  <r>
    <s v="EU2978"/>
    <x v="1978"/>
    <s v="Derrick Hamilton III"/>
    <s v="chad75@hotmail.com"/>
    <x v="2"/>
    <x v="2"/>
    <d v="2025-06-06T00:00:00"/>
    <d v="2025-01-01T14:00:00"/>
    <d v="2025-01-01T15:00:00"/>
    <n v="60"/>
    <s v="Desktop"/>
    <s v="Linux"/>
    <s v="Web"/>
    <s v="Quiz"/>
    <x v="2"/>
    <s v="4G"/>
    <n v="378.89"/>
    <x v="647"/>
    <x v="1"/>
    <n v="2"/>
    <s v="Yes"/>
    <x v="0"/>
    <n v="72.3"/>
    <s v="Yes"/>
    <n v="6"/>
    <x v="18"/>
    <x v="0"/>
    <n v="1"/>
    <x v="0"/>
    <n v="1"/>
  </r>
  <r>
    <s v="EU2979"/>
    <x v="1979"/>
    <s v="Christine Padilla"/>
    <s v="davisjennifer@cooper.com"/>
    <x v="1"/>
    <x v="6"/>
    <d v="2025-05-06T00:00:00"/>
    <d v="2025-01-01T11:00:00"/>
    <d v="2025-01-01T13:00:00"/>
    <n v="120"/>
    <s v="Laptop"/>
    <s v="Windows"/>
    <s v="Web"/>
    <s v="Quiz"/>
    <x v="0"/>
    <s v="WiFi"/>
    <n v="300.08999999999997"/>
    <x v="712"/>
    <x v="1"/>
    <n v="0"/>
    <s v="Yes"/>
    <x v="1"/>
    <n v="53.3"/>
    <s v="Yes"/>
    <n v="10"/>
    <x v="22"/>
    <x v="0"/>
    <n v="1"/>
    <x v="1"/>
    <n v="1"/>
  </r>
  <r>
    <s v="EU2980"/>
    <x v="1980"/>
    <s v="James Goodwin"/>
    <s v="pcole@hardy.info"/>
    <x v="3"/>
    <x v="1"/>
    <d v="2024-11-06T00:00:00"/>
    <d v="2025-01-01T08:00:00"/>
    <d v="2025-01-01T10:00:00"/>
    <n v="120"/>
    <s v="Smartphone"/>
    <s v="Android"/>
    <s v="Mobile App"/>
    <s v="Quiz"/>
    <x v="4"/>
    <s v="5G"/>
    <n v="940.64"/>
    <x v="292"/>
    <x v="0"/>
    <n v="4"/>
    <s v="No"/>
    <x v="1"/>
    <n v="112.57"/>
    <s v="Yes"/>
    <n v="0"/>
    <x v="66"/>
    <x v="4"/>
    <n v="0"/>
    <x v="1"/>
    <n v="1"/>
  </r>
  <r>
    <s v="EU2981"/>
    <x v="1981"/>
    <s v="Mary Gonzalez"/>
    <s v="jaypowers@hernandez.biz"/>
    <x v="0"/>
    <x v="0"/>
    <d v="2025-05-16T00:00:00"/>
    <d v="2025-01-01T11:00:00"/>
    <d v="2025-01-01T12:00:00"/>
    <n v="60"/>
    <s v="Smartphone"/>
    <s v="Windows"/>
    <s v="Web"/>
    <s v="Quiz"/>
    <x v="2"/>
    <s v="4G"/>
    <n v="113.17"/>
    <x v="593"/>
    <x v="0"/>
    <n v="1"/>
    <s v="Yes"/>
    <x v="0"/>
    <n v="99.55"/>
    <s v="No"/>
    <n v="1"/>
    <x v="190"/>
    <x v="0"/>
    <n v="0"/>
    <x v="0"/>
    <n v="0"/>
  </r>
  <r>
    <s v="EU2982"/>
    <x v="1982"/>
    <s v="Alexandra Jones"/>
    <s v="george58@hotmail.com"/>
    <x v="1"/>
    <x v="2"/>
    <d v="2024-08-16T00:00:00"/>
    <d v="2025-01-01T09:00:00"/>
    <d v="2025-01-01T11:00:00"/>
    <n v="120"/>
    <s v="Tablet"/>
    <s v="Linux"/>
    <s v="Web"/>
    <s v="Reading Material"/>
    <x v="2"/>
    <s v="WiFi"/>
    <n v="875.49"/>
    <x v="554"/>
    <x v="1"/>
    <n v="4"/>
    <s v="No"/>
    <x v="0"/>
    <n v="89.03"/>
    <s v="No"/>
    <n v="4"/>
    <x v="132"/>
    <x v="3"/>
    <n v="1"/>
    <x v="0"/>
    <n v="0"/>
  </r>
  <r>
    <s v="EU2983"/>
    <x v="1983"/>
    <s v="Richard Parker"/>
    <s v="lori06@ross.org"/>
    <x v="3"/>
    <x v="2"/>
    <d v="2025-01-16T00:00:00"/>
    <d v="2025-01-01T13:00:00"/>
    <d v="2025-01-01T15:00:00"/>
    <n v="120"/>
    <s v="Desktop"/>
    <s v="Linux"/>
    <s v="Web"/>
    <s v="Assignment"/>
    <x v="0"/>
    <s v="Ethernet"/>
    <n v="313.54000000000002"/>
    <x v="89"/>
    <x v="0"/>
    <n v="3"/>
    <s v="No"/>
    <x v="0"/>
    <n v="95.3"/>
    <s v="No"/>
    <n v="1"/>
    <x v="78"/>
    <x v="0"/>
    <n v="0"/>
    <x v="0"/>
    <n v="0"/>
  </r>
  <r>
    <s v="EU2984"/>
    <x v="1984"/>
    <s v="Carl Horton"/>
    <s v="amyhenry@gmail.com"/>
    <x v="0"/>
    <x v="4"/>
    <d v="2024-12-05T00:00:00"/>
    <d v="2025-01-01T08:00:00"/>
    <d v="2025-01-01T09:00:00"/>
    <n v="60"/>
    <s v="Desktop"/>
    <s v="Windows"/>
    <s v="Mobile App"/>
    <s v="Quiz"/>
    <x v="4"/>
    <s v="4G"/>
    <n v="379.67"/>
    <x v="165"/>
    <x v="0"/>
    <n v="0"/>
    <s v="No"/>
    <x v="1"/>
    <n v="51.85"/>
    <s v="Yes"/>
    <n v="10"/>
    <x v="147"/>
    <x v="5"/>
    <n v="0"/>
    <x v="1"/>
    <n v="1"/>
  </r>
  <r>
    <s v="EU2985"/>
    <x v="1985"/>
    <s v="Chris Mcpherson"/>
    <s v="epatel@calderon.com"/>
    <x v="1"/>
    <x v="6"/>
    <d v="2025-06-24T00:00:00"/>
    <d v="2025-01-01T10:00:00"/>
    <d v="2025-01-01T11:00:00"/>
    <n v="60"/>
    <s v="Desktop"/>
    <s v="iOS"/>
    <s v="Web"/>
    <s v="Video"/>
    <x v="2"/>
    <s v="WiFi"/>
    <n v="635.25"/>
    <x v="679"/>
    <x v="1"/>
    <n v="3"/>
    <s v="No"/>
    <x v="0"/>
    <n v="51.02"/>
    <s v="Yes"/>
    <n v="3"/>
    <x v="181"/>
    <x v="1"/>
    <n v="1"/>
    <x v="0"/>
    <n v="1"/>
  </r>
  <r>
    <s v="EU2986"/>
    <x v="1986"/>
    <s v="Tommy Jones"/>
    <s v="michelle41@sanford.com"/>
    <x v="4"/>
    <x v="4"/>
    <d v="2024-10-28T00:00:00"/>
    <d v="2025-01-01T09:00:00"/>
    <d v="2025-01-01T10:00:00"/>
    <n v="60"/>
    <s v="Smartphone"/>
    <s v="iOS"/>
    <s v="Web"/>
    <s v="Assignment"/>
    <x v="1"/>
    <s v="Ethernet"/>
    <n v="996.16"/>
    <x v="805"/>
    <x v="0"/>
    <n v="1"/>
    <s v="Yes"/>
    <x v="0"/>
    <n v="13.76"/>
    <s v="Yes"/>
    <n v="3"/>
    <x v="114"/>
    <x v="0"/>
    <n v="0"/>
    <x v="0"/>
    <n v="1"/>
  </r>
  <r>
    <s v="EU2987"/>
    <x v="1987"/>
    <s v="Albert Dawson"/>
    <s v="jpeterson@stanley-beard.com"/>
    <x v="4"/>
    <x v="4"/>
    <d v="2024-10-07T00:00:00"/>
    <d v="2025-01-01T12:00:00"/>
    <d v="2025-01-01T13:00:00"/>
    <n v="60"/>
    <s v="Tablet"/>
    <s v="iOS"/>
    <s v="Mobile App"/>
    <s v="Discussion"/>
    <x v="3"/>
    <s v="5G"/>
    <n v="62.41"/>
    <x v="93"/>
    <x v="1"/>
    <n v="2"/>
    <s v="Yes"/>
    <x v="1"/>
    <n v="35.729999999999997"/>
    <s v="Yes"/>
    <n v="0"/>
    <x v="228"/>
    <x v="0"/>
    <n v="1"/>
    <x v="1"/>
    <n v="1"/>
  </r>
  <r>
    <s v="EU2988"/>
    <x v="1988"/>
    <s v="Jessica Vega"/>
    <s v="nguyenryan@yahoo.com"/>
    <x v="2"/>
    <x v="4"/>
    <d v="2025-05-19T00:00:00"/>
    <d v="2025-01-01T12:00:00"/>
    <d v="2025-01-01T13:00:00"/>
    <n v="60"/>
    <s v="Tablet"/>
    <s v="Windows"/>
    <s v="Mobile App"/>
    <s v="Video"/>
    <x v="3"/>
    <s v="Ethernet"/>
    <n v="242.42"/>
    <x v="175"/>
    <x v="1"/>
    <n v="2"/>
    <s v="No"/>
    <x v="1"/>
    <n v="3.75"/>
    <s v="Yes"/>
    <n v="1"/>
    <x v="185"/>
    <x v="1"/>
    <n v="1"/>
    <x v="1"/>
    <n v="1"/>
  </r>
  <r>
    <s v="EU2989"/>
    <x v="1989"/>
    <s v="Carol Lee"/>
    <s v="dbrown@gmail.com"/>
    <x v="3"/>
    <x v="4"/>
    <d v="2024-08-16T00:00:00"/>
    <d v="2025-01-01T14:00:00"/>
    <d v="2025-01-01T15:00:00"/>
    <n v="60"/>
    <s v="Desktop"/>
    <s v="Windows"/>
    <s v="Mobile App"/>
    <s v="Video"/>
    <x v="4"/>
    <s v="5G"/>
    <n v="240.54"/>
    <x v="142"/>
    <x v="0"/>
    <n v="0"/>
    <s v="No"/>
    <x v="1"/>
    <n v="17.14"/>
    <s v="No"/>
    <n v="1"/>
    <x v="158"/>
    <x v="0"/>
    <n v="0"/>
    <x v="1"/>
    <n v="0"/>
  </r>
  <r>
    <s v="EU2990"/>
    <x v="1990"/>
    <s v="Katherine Nunez"/>
    <s v="jonesnoah@hayes.com"/>
    <x v="0"/>
    <x v="5"/>
    <d v="2025-04-14T00:00:00"/>
    <d v="2025-01-01T10:00:00"/>
    <d v="2025-01-01T11:00:00"/>
    <n v="60"/>
    <s v="Smartphone"/>
    <s v="Android"/>
    <s v="Web"/>
    <s v="Discussion"/>
    <x v="3"/>
    <s v="5G"/>
    <n v="967.96"/>
    <x v="278"/>
    <x v="0"/>
    <n v="5"/>
    <s v="Yes"/>
    <x v="1"/>
    <n v="9.81"/>
    <s v="Yes"/>
    <n v="7"/>
    <x v="31"/>
    <x v="0"/>
    <n v="0"/>
    <x v="1"/>
    <n v="1"/>
  </r>
  <r>
    <s v="EU2991"/>
    <x v="1991"/>
    <s v="James Fernandez"/>
    <s v="bschneider@hotmail.com"/>
    <x v="2"/>
    <x v="2"/>
    <d v="2025-02-14T00:00:00"/>
    <d v="2025-01-01T13:00:00"/>
    <d v="2025-01-01T15:00:00"/>
    <n v="120"/>
    <s v="Desktop"/>
    <s v="Linux"/>
    <s v="Mobile App"/>
    <s v="Quiz"/>
    <x v="0"/>
    <s v="4G"/>
    <n v="708.92"/>
    <x v="437"/>
    <x v="0"/>
    <n v="0"/>
    <s v="No"/>
    <x v="1"/>
    <n v="87.01"/>
    <s v="No"/>
    <n v="0"/>
    <x v="218"/>
    <x v="0"/>
    <n v="0"/>
    <x v="1"/>
    <n v="0"/>
  </r>
  <r>
    <s v="EU2992"/>
    <x v="1992"/>
    <s v="Erika Wilson"/>
    <s v="jpham@munoz.info"/>
    <x v="2"/>
    <x v="0"/>
    <d v="2024-11-27T00:00:00"/>
    <d v="2025-01-01T11:00:00"/>
    <d v="2025-01-01T13:00:00"/>
    <n v="120"/>
    <s v="Laptop"/>
    <s v="Windows"/>
    <s v="Mobile App"/>
    <s v="Discussion"/>
    <x v="3"/>
    <s v="4G"/>
    <n v="788.5"/>
    <x v="296"/>
    <x v="1"/>
    <n v="4"/>
    <s v="Yes"/>
    <x v="1"/>
    <n v="27.35"/>
    <s v="No"/>
    <n v="9"/>
    <x v="155"/>
    <x v="0"/>
    <n v="1"/>
    <x v="1"/>
    <n v="0"/>
  </r>
  <r>
    <s v="EU2993"/>
    <x v="1993"/>
    <s v="Charles Ritter"/>
    <s v="lhawkins@yahoo.com"/>
    <x v="0"/>
    <x v="1"/>
    <d v="2025-01-25T00:00:00"/>
    <d v="2025-01-01T08:00:00"/>
    <d v="2025-01-01T10:00:00"/>
    <n v="120"/>
    <s v="Desktop"/>
    <s v="macOS"/>
    <s v="Mobile App"/>
    <s v="Reading Material"/>
    <x v="2"/>
    <s v="WiFi"/>
    <n v="672.86"/>
    <x v="787"/>
    <x v="1"/>
    <n v="5"/>
    <s v="Yes"/>
    <x v="0"/>
    <n v="91.01"/>
    <s v="Yes"/>
    <n v="1"/>
    <x v="95"/>
    <x v="0"/>
    <n v="1"/>
    <x v="0"/>
    <n v="1"/>
  </r>
  <r>
    <s v="EU2994"/>
    <x v="1994"/>
    <s v="Todd Williams"/>
    <s v="nathan23@gmail.com"/>
    <x v="3"/>
    <x v="4"/>
    <d v="2025-02-16T00:00:00"/>
    <d v="2025-01-01T12:00:00"/>
    <d v="2025-01-01T13:00:00"/>
    <n v="60"/>
    <s v="Laptop"/>
    <s v="Android"/>
    <s v="Web"/>
    <s v="Video"/>
    <x v="0"/>
    <s v="5G"/>
    <n v="672.41"/>
    <x v="726"/>
    <x v="1"/>
    <n v="5"/>
    <s v="Yes"/>
    <x v="1"/>
    <n v="51.94"/>
    <s v="Yes"/>
    <n v="4"/>
    <x v="201"/>
    <x v="1"/>
    <n v="1"/>
    <x v="1"/>
    <n v="1"/>
  </r>
  <r>
    <s v="EU2995"/>
    <x v="1995"/>
    <s v="Jessica Jennings"/>
    <s v="juliabutler@yahoo.com"/>
    <x v="4"/>
    <x v="4"/>
    <d v="2024-07-19T00:00:00"/>
    <d v="2025-01-01T08:00:00"/>
    <d v="2025-01-01T09:00:00"/>
    <n v="60"/>
    <s v="Laptop"/>
    <s v="Android"/>
    <s v="Web"/>
    <s v="Assignment"/>
    <x v="1"/>
    <s v="WiFi"/>
    <n v="554.75"/>
    <x v="431"/>
    <x v="1"/>
    <n v="1"/>
    <s v="Yes"/>
    <x v="0"/>
    <n v="103.88"/>
    <s v="No"/>
    <n v="5"/>
    <x v="162"/>
    <x v="2"/>
    <n v="1"/>
    <x v="0"/>
    <n v="0"/>
  </r>
  <r>
    <s v="EU2996"/>
    <x v="1996"/>
    <s v="Angela Nguyen"/>
    <s v="michaelhicks@gmail.com"/>
    <x v="0"/>
    <x v="0"/>
    <d v="2025-01-24T00:00:00"/>
    <d v="2025-01-01T13:00:00"/>
    <d v="2025-01-01T15:00:00"/>
    <n v="120"/>
    <s v="Desktop"/>
    <s v="Android"/>
    <s v="Web"/>
    <s v="Discussion"/>
    <x v="1"/>
    <s v="5G"/>
    <n v="752.71"/>
    <x v="527"/>
    <x v="1"/>
    <n v="0"/>
    <s v="No"/>
    <x v="0"/>
    <n v="16.07"/>
    <s v="Yes"/>
    <n v="3"/>
    <x v="54"/>
    <x v="0"/>
    <n v="1"/>
    <x v="0"/>
    <n v="1"/>
  </r>
  <r>
    <s v="EU2997"/>
    <x v="1997"/>
    <s v="Peter Garcia"/>
    <s v="ericclark@gmail.com"/>
    <x v="2"/>
    <x v="5"/>
    <d v="2025-06-17T00:00:00"/>
    <d v="2025-01-01T13:00:00"/>
    <d v="2025-01-01T14:00:00"/>
    <n v="60"/>
    <s v="Laptop"/>
    <s v="Linux"/>
    <s v="Mobile App"/>
    <s v="Quiz"/>
    <x v="4"/>
    <s v="WiFi"/>
    <n v="849.69"/>
    <x v="468"/>
    <x v="1"/>
    <n v="4"/>
    <s v="No"/>
    <x v="1"/>
    <n v="52.26"/>
    <s v="Yes"/>
    <n v="8"/>
    <x v="114"/>
    <x v="0"/>
    <n v="1"/>
    <x v="1"/>
    <n v="1"/>
  </r>
  <r>
    <s v="EU2998"/>
    <x v="1998"/>
    <s v="Terry Smith"/>
    <s v="scott69@hotmail.com"/>
    <x v="4"/>
    <x v="0"/>
    <d v="2024-12-28T00:00:00"/>
    <d v="2025-01-01T09:00:00"/>
    <d v="2025-01-01T11:00:00"/>
    <n v="120"/>
    <s v="Smartphone"/>
    <s v="macOS"/>
    <s v="Web"/>
    <s v="Discussion"/>
    <x v="4"/>
    <s v="4G"/>
    <n v="847.22"/>
    <x v="347"/>
    <x v="1"/>
    <n v="4"/>
    <s v="Yes"/>
    <x v="0"/>
    <n v="74.39"/>
    <s v="No"/>
    <n v="0"/>
    <x v="180"/>
    <x v="0"/>
    <n v="1"/>
    <x v="0"/>
    <n v="0"/>
  </r>
  <r>
    <s v="EU2999"/>
    <x v="1999"/>
    <s v="Michelle Moore"/>
    <s v="comptonmatthew@gmail.com"/>
    <x v="3"/>
    <x v="6"/>
    <d v="2025-03-03T00:00:00"/>
    <d v="2025-01-01T08:00:00"/>
    <d v="2025-01-01T10:00:00"/>
    <n v="120"/>
    <s v="Desktop"/>
    <s v="Windows"/>
    <s v="Mobile App"/>
    <s v="Quiz"/>
    <x v="0"/>
    <s v="WiFi"/>
    <n v="705.45"/>
    <x v="616"/>
    <x v="1"/>
    <n v="4"/>
    <s v="Yes"/>
    <x v="0"/>
    <n v="8.07"/>
    <s v="Yes"/>
    <n v="0"/>
    <x v="179"/>
    <x v="0"/>
    <n v="1"/>
    <x v="0"/>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58EF500-0DE5-4777-B7D1-24080575EAF3}" name="Kpi"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8:F9" firstHeaderRow="0" firstDataRow="1" firstDataCol="0"/>
  <pivotFields count="30">
    <pivotField showAll="0"/>
    <pivotField showAll="0"/>
    <pivotField showAll="0"/>
    <pivotField showAll="0"/>
    <pivotField showAll="0">
      <items count="6">
        <item x="1"/>
        <item x="2"/>
        <item x="3"/>
        <item x="4"/>
        <item x="0"/>
        <item t="default"/>
      </items>
    </pivotField>
    <pivotField showAll="0">
      <items count="8">
        <item x="1"/>
        <item x="0"/>
        <item x="2"/>
        <item x="6"/>
        <item x="5"/>
        <item x="3"/>
        <item x="4"/>
        <item t="default"/>
      </items>
    </pivotField>
    <pivotField numFmtId="14" showAll="0"/>
    <pivotField numFmtId="164" showAll="0"/>
    <pivotField numFmtId="164" showAll="0"/>
    <pivotField dataField="1"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items count="244">
        <item x="209"/>
        <item x="127"/>
        <item x="175"/>
        <item x="192"/>
        <item x="213"/>
        <item x="34"/>
        <item x="42"/>
        <item x="128"/>
        <item x="3"/>
        <item x="64"/>
        <item x="108"/>
        <item x="16"/>
        <item x="78"/>
        <item x="38"/>
        <item x="41"/>
        <item x="111"/>
        <item x="144"/>
        <item x="103"/>
        <item x="13"/>
        <item x="181"/>
        <item x="131"/>
        <item x="15"/>
        <item x="168"/>
        <item x="14"/>
        <item x="123"/>
        <item x="44"/>
        <item x="74"/>
        <item x="210"/>
        <item x="88"/>
        <item x="166"/>
        <item x="157"/>
        <item x="96"/>
        <item x="76"/>
        <item x="67"/>
        <item x="182"/>
        <item x="162"/>
        <item x="121"/>
        <item x="139"/>
        <item x="61"/>
        <item x="56"/>
        <item x="223"/>
        <item x="185"/>
        <item x="22"/>
        <item x="231"/>
        <item x="147"/>
        <item x="224"/>
        <item x="80"/>
        <item x="206"/>
        <item x="0"/>
        <item x="170"/>
        <item x="97"/>
        <item x="188"/>
        <item x="200"/>
        <item x="215"/>
        <item x="187"/>
        <item x="26"/>
        <item x="87"/>
        <item x="5"/>
        <item x="101"/>
        <item x="39"/>
        <item x="45"/>
        <item x="163"/>
        <item x="92"/>
        <item x="94"/>
        <item x="126"/>
        <item x="235"/>
        <item x="184"/>
        <item x="59"/>
        <item x="174"/>
        <item x="95"/>
        <item x="177"/>
        <item x="140"/>
        <item x="239"/>
        <item x="71"/>
        <item x="136"/>
        <item x="99"/>
        <item x="196"/>
        <item x="112"/>
        <item x="46"/>
        <item x="54"/>
        <item x="91"/>
        <item x="230"/>
        <item x="148"/>
        <item x="155"/>
        <item x="156"/>
        <item x="93"/>
        <item x="164"/>
        <item x="113"/>
        <item x="33"/>
        <item x="68"/>
        <item x="236"/>
        <item x="20"/>
        <item x="208"/>
        <item x="109"/>
        <item x="10"/>
        <item x="222"/>
        <item x="240"/>
        <item x="160"/>
        <item x="100"/>
        <item x="145"/>
        <item x="234"/>
        <item x="141"/>
        <item x="214"/>
        <item x="225"/>
        <item x="79"/>
        <item x="241"/>
        <item x="4"/>
        <item x="43"/>
        <item x="238"/>
        <item x="202"/>
        <item x="58"/>
        <item x="199"/>
        <item x="70"/>
        <item x="84"/>
        <item x="40"/>
        <item x="81"/>
        <item x="106"/>
        <item x="198"/>
        <item x="9"/>
        <item x="142"/>
        <item x="69"/>
        <item x="133"/>
        <item x="73"/>
        <item x="122"/>
        <item x="146"/>
        <item x="129"/>
        <item x="167"/>
        <item x="132"/>
        <item x="165"/>
        <item x="149"/>
        <item x="178"/>
        <item x="137"/>
        <item x="55"/>
        <item x="23"/>
        <item x="171"/>
        <item x="105"/>
        <item x="36"/>
        <item x="53"/>
        <item x="221"/>
        <item x="173"/>
        <item x="195"/>
        <item x="77"/>
        <item x="124"/>
        <item x="83"/>
        <item x="143"/>
        <item x="176"/>
        <item x="86"/>
        <item x="212"/>
        <item x="98"/>
        <item x="201"/>
        <item x="204"/>
        <item x="63"/>
        <item x="72"/>
        <item x="65"/>
        <item x="75"/>
        <item x="217"/>
        <item x="180"/>
        <item x="24"/>
        <item x="233"/>
        <item x="242"/>
        <item x="134"/>
        <item x="211"/>
        <item x="62"/>
        <item x="152"/>
        <item x="66"/>
        <item x="216"/>
        <item x="159"/>
        <item x="220"/>
        <item x="11"/>
        <item x="52"/>
        <item x="154"/>
        <item x="203"/>
        <item x="135"/>
        <item x="2"/>
        <item x="114"/>
        <item x="85"/>
        <item x="18"/>
        <item x="130"/>
        <item x="172"/>
        <item x="29"/>
        <item x="232"/>
        <item x="191"/>
        <item x="35"/>
        <item x="219"/>
        <item x="226"/>
        <item x="179"/>
        <item x="21"/>
        <item x="183"/>
        <item x="104"/>
        <item x="57"/>
        <item x="6"/>
        <item x="161"/>
        <item x="27"/>
        <item x="47"/>
        <item x="117"/>
        <item x="107"/>
        <item x="31"/>
        <item x="1"/>
        <item x="116"/>
        <item x="205"/>
        <item x="229"/>
        <item x="193"/>
        <item x="7"/>
        <item x="50"/>
        <item x="12"/>
        <item x="119"/>
        <item x="158"/>
        <item x="115"/>
        <item x="189"/>
        <item x="194"/>
        <item x="218"/>
        <item x="190"/>
        <item x="118"/>
        <item x="51"/>
        <item x="17"/>
        <item x="197"/>
        <item x="30"/>
        <item x="186"/>
        <item x="110"/>
        <item x="207"/>
        <item x="102"/>
        <item x="37"/>
        <item x="25"/>
        <item x="19"/>
        <item x="150"/>
        <item x="90"/>
        <item x="32"/>
        <item x="82"/>
        <item x="60"/>
        <item x="151"/>
        <item x="28"/>
        <item x="138"/>
        <item x="48"/>
        <item x="120"/>
        <item x="227"/>
        <item x="49"/>
        <item x="169"/>
        <item x="153"/>
        <item x="125"/>
        <item x="8"/>
        <item x="89"/>
        <item x="228"/>
        <item x="237"/>
        <item t="default"/>
      </items>
    </pivotField>
    <pivotField showAll="0"/>
    <pivotField dataField="1" showAll="0"/>
    <pivotField dataField="1" showAll="0"/>
    <pivotField dataField="1" showAll="0"/>
  </pivotFields>
  <rowItems count="1">
    <i/>
  </rowItems>
  <colFields count="1">
    <field x="-2"/>
  </colFields>
  <colItems count="6">
    <i>
      <x/>
    </i>
    <i i="1">
      <x v="1"/>
    </i>
    <i i="2">
      <x v="2"/>
    </i>
    <i i="3">
      <x v="3"/>
    </i>
    <i i="4">
      <x v="4"/>
    </i>
    <i i="5">
      <x v="5"/>
    </i>
  </colItems>
  <dataFields count="6">
    <dataField name="Average of Completion Rate" fld="27" subtotal="average" baseField="0" baseItem="1" numFmtId="10"/>
    <dataField name="Average of Engagement_Score" fld="17" subtotal="average" baseField="0" baseItem="1"/>
    <dataField name="Average of Duration_Minutes" fld="9" subtotal="average" baseField="0" baseItem="2"/>
    <dataField name="Average of Quiz_Participation" fld="28" subtotal="average" baseField="0" baseItem="3" numFmtId="10"/>
    <dataField name="Average of Assigment_Submission" fld="29" subtotal="average" baseField="0" baseItem="4" numFmtId="10"/>
    <dataField name="Sum of Bandwidth_Used_MB" fld="16" baseField="0" baseItem="0"/>
  </dataFields>
  <formats count="3">
    <format dxfId="2">
      <pivotArea outline="0" collapsedLevelsAreSubtotals="1" fieldPosition="0">
        <references count="1">
          <reference field="4294967294" count="1" selected="0">
            <x v="0"/>
          </reference>
        </references>
      </pivotArea>
    </format>
    <format dxfId="1">
      <pivotArea outline="0" collapsedLevelsAreSubtotals="1" fieldPosition="0">
        <references count="1">
          <reference field="4294967294" count="1" selected="0">
            <x v="3"/>
          </reference>
        </references>
      </pivotArea>
    </format>
    <format dxfId="0">
      <pivotArea outline="0" collapsedLevelsAreSubtotals="1" fieldPosition="0">
        <references count="1">
          <reference field="4294967294" count="1" selected="0">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B091F4B-1DCB-44A7-BFEF-AFEEEF4AFD70}" name="completionrate_ins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4:B50" firstHeaderRow="1" firstDataRow="1" firstDataCol="1"/>
  <pivotFields count="30">
    <pivotField showAll="0"/>
    <pivotField showAll="0"/>
    <pivotField showAll="0"/>
    <pivotField showAll="0"/>
    <pivotField axis="axisRow" showAll="0" sortType="descending">
      <items count="6">
        <item x="1"/>
        <item x="2"/>
        <item x="3"/>
        <item x="4"/>
        <item x="0"/>
        <item t="default"/>
      </items>
      <autoSortScope>
        <pivotArea dataOnly="0" outline="0" fieldPosition="0">
          <references count="1">
            <reference field="4294967294" count="1" selected="0">
              <x v="0"/>
            </reference>
          </references>
        </pivotArea>
      </autoSortScope>
    </pivotField>
    <pivotField showAll="0">
      <items count="8">
        <item x="1"/>
        <item x="0"/>
        <item x="2"/>
        <item x="6"/>
        <item x="5"/>
        <item x="3"/>
        <item x="4"/>
        <item t="default"/>
      </items>
    </pivotField>
    <pivotField numFmtId="14" showAll="0"/>
    <pivotField numFmtId="164"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44">
        <item x="209"/>
        <item x="127"/>
        <item x="175"/>
        <item x="192"/>
        <item x="213"/>
        <item x="34"/>
        <item x="42"/>
        <item x="128"/>
        <item x="3"/>
        <item x="64"/>
        <item x="108"/>
        <item x="16"/>
        <item x="78"/>
        <item x="38"/>
        <item x="41"/>
        <item x="111"/>
        <item x="144"/>
        <item x="103"/>
        <item x="13"/>
        <item x="181"/>
        <item x="131"/>
        <item x="15"/>
        <item x="168"/>
        <item x="14"/>
        <item x="123"/>
        <item x="44"/>
        <item x="74"/>
        <item x="210"/>
        <item x="88"/>
        <item x="166"/>
        <item x="157"/>
        <item x="96"/>
        <item x="76"/>
        <item x="67"/>
        <item x="182"/>
        <item x="162"/>
        <item x="121"/>
        <item x="139"/>
        <item x="61"/>
        <item x="56"/>
        <item x="223"/>
        <item x="185"/>
        <item x="22"/>
        <item x="231"/>
        <item x="147"/>
        <item x="224"/>
        <item x="80"/>
        <item x="206"/>
        <item x="0"/>
        <item x="170"/>
        <item x="97"/>
        <item x="188"/>
        <item x="200"/>
        <item x="215"/>
        <item x="187"/>
        <item x="26"/>
        <item x="87"/>
        <item x="5"/>
        <item x="101"/>
        <item x="39"/>
        <item x="45"/>
        <item x="163"/>
        <item x="92"/>
        <item x="94"/>
        <item x="126"/>
        <item x="235"/>
        <item x="184"/>
        <item x="59"/>
        <item x="174"/>
        <item x="95"/>
        <item x="177"/>
        <item x="140"/>
        <item x="239"/>
        <item x="71"/>
        <item x="136"/>
        <item x="99"/>
        <item x="196"/>
        <item x="112"/>
        <item x="46"/>
        <item x="54"/>
        <item x="91"/>
        <item x="230"/>
        <item x="148"/>
        <item x="155"/>
        <item x="156"/>
        <item x="93"/>
        <item x="164"/>
        <item x="113"/>
        <item x="33"/>
        <item x="68"/>
        <item x="236"/>
        <item x="20"/>
        <item x="208"/>
        <item x="109"/>
        <item x="10"/>
        <item x="222"/>
        <item x="240"/>
        <item x="160"/>
        <item x="100"/>
        <item x="145"/>
        <item x="234"/>
        <item x="141"/>
        <item x="214"/>
        <item x="225"/>
        <item x="79"/>
        <item x="241"/>
        <item x="4"/>
        <item x="43"/>
        <item x="238"/>
        <item x="202"/>
        <item x="58"/>
        <item x="199"/>
        <item x="70"/>
        <item x="84"/>
        <item x="40"/>
        <item x="81"/>
        <item x="106"/>
        <item x="198"/>
        <item x="9"/>
        <item x="142"/>
        <item x="69"/>
        <item x="133"/>
        <item x="73"/>
        <item x="122"/>
        <item x="146"/>
        <item x="129"/>
        <item x="167"/>
        <item x="132"/>
        <item x="165"/>
        <item x="149"/>
        <item x="178"/>
        <item x="137"/>
        <item x="55"/>
        <item x="23"/>
        <item x="171"/>
        <item x="105"/>
        <item x="36"/>
        <item x="53"/>
        <item x="221"/>
        <item x="173"/>
        <item x="195"/>
        <item x="77"/>
        <item x="124"/>
        <item x="83"/>
        <item x="143"/>
        <item x="176"/>
        <item x="86"/>
        <item x="212"/>
        <item x="98"/>
        <item x="201"/>
        <item x="204"/>
        <item x="63"/>
        <item x="72"/>
        <item x="65"/>
        <item x="75"/>
        <item x="217"/>
        <item x="180"/>
        <item x="24"/>
        <item x="233"/>
        <item x="242"/>
        <item x="134"/>
        <item x="211"/>
        <item x="62"/>
        <item x="152"/>
        <item x="66"/>
        <item x="216"/>
        <item x="159"/>
        <item x="220"/>
        <item x="11"/>
        <item x="52"/>
        <item x="154"/>
        <item x="203"/>
        <item x="135"/>
        <item x="2"/>
        <item x="114"/>
        <item x="85"/>
        <item x="18"/>
        <item x="130"/>
        <item x="172"/>
        <item x="29"/>
        <item x="232"/>
        <item x="191"/>
        <item x="35"/>
        <item x="219"/>
        <item x="226"/>
        <item x="179"/>
        <item x="21"/>
        <item x="183"/>
        <item x="104"/>
        <item x="57"/>
        <item x="6"/>
        <item x="161"/>
        <item x="27"/>
        <item x="47"/>
        <item x="117"/>
        <item x="107"/>
        <item x="31"/>
        <item x="1"/>
        <item x="116"/>
        <item x="205"/>
        <item x="229"/>
        <item x="193"/>
        <item x="7"/>
        <item x="50"/>
        <item x="12"/>
        <item x="119"/>
        <item x="158"/>
        <item x="115"/>
        <item x="189"/>
        <item x="194"/>
        <item x="218"/>
        <item x="190"/>
        <item x="118"/>
        <item x="51"/>
        <item x="17"/>
        <item x="197"/>
        <item x="30"/>
        <item x="186"/>
        <item x="110"/>
        <item x="207"/>
        <item x="102"/>
        <item x="37"/>
        <item x="25"/>
        <item x="19"/>
        <item x="150"/>
        <item x="90"/>
        <item x="32"/>
        <item x="82"/>
        <item x="60"/>
        <item x="151"/>
        <item x="28"/>
        <item x="138"/>
        <item x="48"/>
        <item x="120"/>
        <item x="227"/>
        <item x="49"/>
        <item x="169"/>
        <item x="153"/>
        <item x="125"/>
        <item x="8"/>
        <item x="89"/>
        <item x="228"/>
        <item x="237"/>
        <item t="default"/>
      </items>
    </pivotField>
    <pivotField showAll="0"/>
    <pivotField dataField="1" showAll="0"/>
    <pivotField showAll="0"/>
    <pivotField showAll="0"/>
  </pivotFields>
  <rowFields count="1">
    <field x="4"/>
  </rowFields>
  <rowItems count="6">
    <i>
      <x v="1"/>
    </i>
    <i>
      <x v="3"/>
    </i>
    <i>
      <x/>
    </i>
    <i>
      <x v="2"/>
    </i>
    <i>
      <x v="4"/>
    </i>
    <i t="grand">
      <x/>
    </i>
  </rowItems>
  <colItems count="1">
    <i/>
  </colItems>
  <dataFields count="1">
    <dataField name="Average of Completion Rate" fld="27" subtotal="average" baseField="4" baseItem="0"/>
  </dataFields>
  <formats count="1">
    <format dxfId="3">
      <pivotArea collapsedLevelsAreSubtotals="1" fieldPosition="0">
        <references count="1">
          <reference field="4"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33069F8-A297-4F69-AE5F-A795054FD32D}" name="Top_ins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20:E122" firstHeaderRow="1" firstDataRow="1" firstDataCol="1"/>
  <pivotFields count="30">
    <pivotField showAll="0"/>
    <pivotField showAll="0"/>
    <pivotField showAll="0"/>
    <pivotField showAll="0"/>
    <pivotField axis="axisRow" showAll="0" measureFilter="1" sortType="descending">
      <items count="6">
        <item x="1"/>
        <item x="2"/>
        <item x="3"/>
        <item x="4"/>
        <item x="0"/>
        <item t="default"/>
      </items>
      <autoSortScope>
        <pivotArea dataOnly="0" outline="0" fieldPosition="0">
          <references count="1">
            <reference field="4294967294" count="1" selected="0">
              <x v="0"/>
            </reference>
          </references>
        </pivotArea>
      </autoSortScope>
    </pivotField>
    <pivotField showAll="0" sortType="ascending">
      <items count="8">
        <item h="1" x="1"/>
        <item x="0"/>
        <item h="1" x="2"/>
        <item h="1" x="6"/>
        <item h="1" x="5"/>
        <item h="1" x="3"/>
        <item h="1" x="4"/>
        <item t="default"/>
      </items>
    </pivotField>
    <pivotField numFmtId="14" showAll="0"/>
    <pivotField numFmtId="164" showAll="0"/>
    <pivotField numFmtId="164" showAll="0"/>
    <pivotField showAll="0"/>
    <pivotField showAll="0"/>
    <pivotField showAll="0"/>
    <pivotField showAll="0"/>
    <pivotField showAll="0"/>
    <pivotField showAll="0"/>
    <pivotField showAll="0"/>
    <pivotField showAll="0"/>
    <pivotField showAll="0">
      <items count="808">
        <item x="419"/>
        <item x="661"/>
        <item x="578"/>
        <item x="275"/>
        <item x="660"/>
        <item x="347"/>
        <item x="317"/>
        <item x="443"/>
        <item x="200"/>
        <item x="576"/>
        <item x="123"/>
        <item x="134"/>
        <item x="87"/>
        <item x="180"/>
        <item x="670"/>
        <item x="350"/>
        <item x="699"/>
        <item x="710"/>
        <item x="636"/>
        <item x="280"/>
        <item x="217"/>
        <item x="290"/>
        <item x="604"/>
        <item x="357"/>
        <item x="781"/>
        <item x="176"/>
        <item x="511"/>
        <item x="370"/>
        <item x="47"/>
        <item x="589"/>
        <item x="319"/>
        <item x="383"/>
        <item x="231"/>
        <item x="763"/>
        <item x="25"/>
        <item x="250"/>
        <item x="727"/>
        <item x="44"/>
        <item x="124"/>
        <item x="351"/>
        <item x="377"/>
        <item x="598"/>
        <item x="170"/>
        <item x="26"/>
        <item x="803"/>
        <item x="392"/>
        <item x="756"/>
        <item x="771"/>
        <item x="355"/>
        <item x="684"/>
        <item x="798"/>
        <item x="38"/>
        <item x="694"/>
        <item x="455"/>
        <item x="518"/>
        <item x="384"/>
        <item x="527"/>
        <item x="111"/>
        <item x="254"/>
        <item x="394"/>
        <item x="7"/>
        <item x="163"/>
        <item x="671"/>
        <item x="278"/>
        <item x="184"/>
        <item x="28"/>
        <item x="241"/>
        <item x="583"/>
        <item x="665"/>
        <item x="783"/>
        <item x="148"/>
        <item x="74"/>
        <item x="543"/>
        <item x="284"/>
        <item x="381"/>
        <item x="537"/>
        <item x="649"/>
        <item x="758"/>
        <item x="293"/>
        <item x="667"/>
        <item x="466"/>
        <item x="22"/>
        <item x="354"/>
        <item x="182"/>
        <item x="456"/>
        <item x="461"/>
        <item x="541"/>
        <item x="51"/>
        <item x="314"/>
        <item x="204"/>
        <item x="155"/>
        <item x="105"/>
        <item x="68"/>
        <item x="517"/>
        <item x="472"/>
        <item x="776"/>
        <item x="260"/>
        <item x="697"/>
        <item x="367"/>
        <item x="696"/>
        <item x="535"/>
        <item x="164"/>
        <item x="444"/>
        <item x="224"/>
        <item x="582"/>
        <item x="322"/>
        <item x="512"/>
        <item x="544"/>
        <item x="648"/>
        <item x="796"/>
        <item x="249"/>
        <item x="101"/>
        <item x="29"/>
        <item x="173"/>
        <item x="594"/>
        <item x="692"/>
        <item x="399"/>
        <item x="744"/>
        <item x="521"/>
        <item x="201"/>
        <item x="33"/>
        <item x="478"/>
        <item x="54"/>
        <item x="621"/>
        <item x="339"/>
        <item x="13"/>
        <item x="683"/>
        <item x="411"/>
        <item x="358"/>
        <item x="362"/>
        <item x="320"/>
        <item x="481"/>
        <item x="510"/>
        <item x="747"/>
        <item x="50"/>
        <item x="348"/>
        <item x="571"/>
        <item x="304"/>
        <item x="125"/>
        <item x="702"/>
        <item x="321"/>
        <item x="235"/>
        <item x="169"/>
        <item x="65"/>
        <item x="46"/>
        <item x="637"/>
        <item x="707"/>
        <item x="717"/>
        <item x="651"/>
        <item x="300"/>
        <item x="795"/>
        <item x="453"/>
        <item x="595"/>
        <item x="452"/>
        <item x="542"/>
        <item x="96"/>
        <item x="110"/>
        <item x="446"/>
        <item x="437"/>
        <item x="43"/>
        <item x="664"/>
        <item x="700"/>
        <item x="262"/>
        <item x="516"/>
        <item x="296"/>
        <item x="268"/>
        <item x="586"/>
        <item x="603"/>
        <item x="391"/>
        <item x="441"/>
        <item x="593"/>
        <item x="89"/>
        <item x="460"/>
        <item x="642"/>
        <item x="770"/>
        <item x="616"/>
        <item x="515"/>
        <item x="0"/>
        <item x="559"/>
        <item x="739"/>
        <item x="773"/>
        <item x="115"/>
        <item x="226"/>
        <item x="799"/>
        <item x="547"/>
        <item x="465"/>
        <item x="229"/>
        <item x="144"/>
        <item x="156"/>
        <item x="285"/>
        <item x="162"/>
        <item x="172"/>
        <item x="79"/>
        <item x="775"/>
        <item x="52"/>
        <item x="618"/>
        <item x="246"/>
        <item x="719"/>
        <item x="545"/>
        <item x="361"/>
        <item x="167"/>
        <item x="386"/>
        <item x="389"/>
        <item x="647"/>
        <item x="645"/>
        <item x="130"/>
        <item x="149"/>
        <item x="274"/>
        <item x="675"/>
        <item x="508"/>
        <item x="574"/>
        <item x="303"/>
        <item x="792"/>
        <item x="493"/>
        <item x="712"/>
        <item x="194"/>
        <item x="112"/>
        <item x="15"/>
        <item x="650"/>
        <item x="768"/>
        <item x="326"/>
        <item x="573"/>
        <item x="345"/>
        <item x="695"/>
        <item x="640"/>
        <item x="259"/>
        <item x="483"/>
        <item x="5"/>
        <item x="646"/>
        <item x="171"/>
        <item x="37"/>
        <item x="451"/>
        <item x="133"/>
        <item x="71"/>
        <item x="330"/>
        <item x="205"/>
        <item x="140"/>
        <item x="95"/>
        <item x="433"/>
        <item x="237"/>
        <item x="552"/>
        <item x="60"/>
        <item x="114"/>
        <item x="800"/>
        <item x="420"/>
        <item x="334"/>
        <item x="289"/>
        <item x="805"/>
        <item x="59"/>
        <item x="4"/>
        <item x="379"/>
        <item x="503"/>
        <item x="145"/>
        <item x="789"/>
        <item x="412"/>
        <item x="477"/>
        <item x="447"/>
        <item x="10"/>
        <item x="113"/>
        <item x="119"/>
        <item x="562"/>
        <item x="413"/>
        <item x="305"/>
        <item x="212"/>
        <item x="146"/>
        <item x="181"/>
        <item x="565"/>
        <item x="462"/>
        <item x="663"/>
        <item x="17"/>
        <item x="107"/>
        <item x="256"/>
        <item x="425"/>
        <item x="282"/>
        <item x="253"/>
        <item x="794"/>
        <item x="495"/>
        <item x="551"/>
        <item x="86"/>
        <item x="132"/>
        <item x="159"/>
        <item x="752"/>
        <item x="178"/>
        <item x="806"/>
        <item x="126"/>
        <item x="142"/>
        <item x="318"/>
        <item x="686"/>
        <item x="605"/>
        <item x="283"/>
        <item x="179"/>
        <item x="397"/>
        <item x="267"/>
        <item x="168"/>
        <item x="625"/>
        <item x="258"/>
        <item x="403"/>
        <item x="674"/>
        <item x="764"/>
        <item x="797"/>
        <item x="802"/>
        <item x="206"/>
        <item x="316"/>
        <item x="488"/>
        <item x="513"/>
        <item x="743"/>
        <item x="257"/>
        <item x="378"/>
        <item x="31"/>
        <item x="563"/>
        <item x="385"/>
        <item x="93"/>
        <item x="346"/>
        <item x="468"/>
        <item x="607"/>
        <item x="216"/>
        <item x="139"/>
        <item x="209"/>
        <item x="356"/>
        <item x="450"/>
        <item x="82"/>
        <item x="489"/>
        <item x="723"/>
        <item x="609"/>
        <item x="153"/>
        <item x="459"/>
        <item x="606"/>
        <item x="407"/>
        <item x="287"/>
        <item x="251"/>
        <item x="77"/>
        <item x="14"/>
        <item x="474"/>
        <item x="137"/>
        <item x="273"/>
        <item x="49"/>
        <item x="190"/>
        <item x="729"/>
        <item x="66"/>
        <item x="352"/>
        <item x="152"/>
        <item x="122"/>
        <item x="704"/>
        <item x="98"/>
        <item x="476"/>
        <item x="387"/>
        <item x="548"/>
        <item x="787"/>
        <item x="638"/>
        <item x="788"/>
        <item x="16"/>
        <item x="97"/>
        <item x="166"/>
        <item x="359"/>
        <item x="690"/>
        <item x="331"/>
        <item x="509"/>
        <item x="487"/>
        <item x="265"/>
        <item x="741"/>
        <item x="368"/>
        <item x="353"/>
        <item x="624"/>
        <item x="414"/>
        <item x="708"/>
        <item x="11"/>
        <item x="790"/>
        <item x="500"/>
        <item x="532"/>
        <item x="656"/>
        <item x="81"/>
        <item x="279"/>
        <item x="445"/>
        <item x="504"/>
        <item x="682"/>
        <item x="715"/>
        <item x="539"/>
        <item x="524"/>
        <item x="311"/>
        <item x="779"/>
        <item x="631"/>
        <item x="746"/>
        <item x="390"/>
        <item x="292"/>
        <item x="592"/>
        <item x="240"/>
        <item x="118"/>
        <item x="706"/>
        <item x="42"/>
        <item x="448"/>
        <item x="519"/>
        <item x="757"/>
        <item x="644"/>
        <item x="219"/>
        <item x="30"/>
        <item x="736"/>
        <item x="35"/>
        <item x="622"/>
        <item x="131"/>
        <item x="143"/>
        <item x="546"/>
        <item x="538"/>
        <item x="623"/>
        <item x="436"/>
        <item x="242"/>
        <item x="80"/>
        <item x="480"/>
        <item x="422"/>
        <item x="327"/>
        <item x="21"/>
        <item x="218"/>
        <item x="568"/>
        <item x="652"/>
        <item x="530"/>
        <item x="128"/>
        <item x="34"/>
        <item x="728"/>
        <item x="64"/>
        <item x="286"/>
        <item x="67"/>
        <item x="63"/>
        <item x="236"/>
        <item x="195"/>
        <item x="393"/>
        <item x="426"/>
        <item x="655"/>
        <item x="615"/>
        <item x="298"/>
        <item x="332"/>
        <item x="591"/>
        <item x="297"/>
        <item x="306"/>
        <item x="635"/>
        <item x="57"/>
        <item x="99"/>
        <item x="243"/>
        <item x="220"/>
        <item x="599"/>
        <item x="540"/>
        <item x="127"/>
        <item x="19"/>
        <item x="160"/>
        <item x="597"/>
        <item x="333"/>
        <item x="315"/>
        <item x="430"/>
        <item x="501"/>
        <item x="634"/>
        <item x="271"/>
        <item x="40"/>
        <item x="633"/>
        <item x="522"/>
        <item x="150"/>
        <item x="364"/>
        <item x="484"/>
        <item x="780"/>
        <item x="402"/>
        <item x="324"/>
        <item x="245"/>
        <item x="380"/>
        <item x="266"/>
        <item x="730"/>
        <item x="360"/>
        <item x="48"/>
        <item x="252"/>
        <item x="147"/>
        <item x="528"/>
        <item x="376"/>
        <item x="557"/>
        <item x="325"/>
        <item x="718"/>
        <item x="421"/>
        <item x="761"/>
        <item x="774"/>
        <item x="506"/>
        <item x="643"/>
        <item x="784"/>
        <item x="627"/>
        <item x="549"/>
        <item x="225"/>
        <item x="12"/>
        <item x="6"/>
        <item x="295"/>
        <item x="92"/>
        <item x="108"/>
        <item x="109"/>
        <item x="554"/>
        <item x="534"/>
        <item x="299"/>
        <item x="83"/>
        <item x="222"/>
        <item x="610"/>
        <item x="641"/>
        <item x="498"/>
        <item x="244"/>
        <item x="417"/>
        <item x="24"/>
        <item x="215"/>
        <item x="410"/>
        <item x="342"/>
        <item x="373"/>
        <item x="61"/>
        <item x="804"/>
        <item x="248"/>
        <item x="662"/>
        <item x="505"/>
        <item x="751"/>
        <item x="691"/>
        <item x="100"/>
        <item x="375"/>
        <item x="263"/>
        <item x="233"/>
        <item x="76"/>
        <item x="745"/>
        <item x="9"/>
        <item x="681"/>
        <item x="687"/>
        <item x="91"/>
        <item x="73"/>
        <item x="85"/>
        <item x="471"/>
        <item x="183"/>
        <item x="90"/>
        <item x="120"/>
        <item x="722"/>
        <item x="177"/>
        <item x="211"/>
        <item x="307"/>
        <item x="529"/>
        <item x="492"/>
        <item x="185"/>
        <item x="590"/>
        <item x="213"/>
        <item x="553"/>
        <item x="734"/>
        <item x="680"/>
        <item x="762"/>
        <item x="482"/>
        <item x="711"/>
        <item x="427"/>
        <item x="672"/>
        <item x="302"/>
        <item x="626"/>
        <item x="234"/>
        <item x="613"/>
        <item x="39"/>
        <item x="223"/>
        <item x="84"/>
        <item x="499"/>
        <item x="494"/>
        <item x="161"/>
        <item x="187"/>
        <item x="55"/>
        <item x="457"/>
        <item x="288"/>
        <item x="469"/>
        <item x="570"/>
        <item x="666"/>
        <item x="749"/>
        <item x="255"/>
        <item x="676"/>
        <item x="738"/>
        <item x="726"/>
        <item x="363"/>
        <item x="520"/>
        <item x="175"/>
        <item x="328"/>
        <item x="228"/>
        <item x="264"/>
        <item x="678"/>
        <item x="705"/>
        <item x="301"/>
        <item x="75"/>
        <item x="365"/>
        <item x="555"/>
        <item x="490"/>
        <item x="497"/>
        <item x="335"/>
        <item x="308"/>
        <item x="767"/>
        <item x="341"/>
        <item x="766"/>
        <item x="536"/>
        <item x="485"/>
        <item x="214"/>
        <item x="765"/>
        <item x="432"/>
        <item x="261"/>
        <item x="56"/>
        <item x="608"/>
        <item x="138"/>
        <item x="688"/>
        <item x="679"/>
        <item x="581"/>
        <item x="526"/>
        <item x="698"/>
        <item x="575"/>
        <item x="600"/>
        <item x="685"/>
        <item x="567"/>
        <item x="772"/>
        <item x="754"/>
        <item x="632"/>
        <item x="371"/>
        <item x="533"/>
        <item x="424"/>
        <item x="382"/>
        <item x="619"/>
        <item x="329"/>
        <item x="629"/>
        <item x="323"/>
        <item x="442"/>
        <item x="276"/>
        <item x="188"/>
        <item x="121"/>
        <item x="349"/>
        <item x="753"/>
        <item x="343"/>
        <item x="157"/>
        <item x="786"/>
        <item x="23"/>
        <item x="8"/>
        <item x="1"/>
        <item x="479"/>
        <item x="470"/>
        <item x="467"/>
        <item x="203"/>
        <item x="588"/>
        <item x="703"/>
        <item x="735"/>
        <item x="404"/>
        <item x="777"/>
        <item x="62"/>
        <item x="189"/>
        <item x="475"/>
        <item x="585"/>
        <item x="198"/>
        <item x="628"/>
        <item x="3"/>
        <item x="408"/>
        <item x="310"/>
        <item x="374"/>
        <item x="72"/>
        <item x="742"/>
        <item x="639"/>
        <item x="724"/>
        <item x="601"/>
        <item x="731"/>
        <item x="429"/>
        <item x="620"/>
        <item x="793"/>
        <item x="69"/>
        <item x="558"/>
        <item x="406"/>
        <item x="732"/>
        <item x="769"/>
        <item x="32"/>
        <item x="725"/>
        <item x="196"/>
        <item x="659"/>
        <item x="785"/>
        <item x="720"/>
        <item x="202"/>
        <item x="398"/>
        <item x="135"/>
        <item x="750"/>
        <item x="714"/>
        <item x="294"/>
        <item x="36"/>
        <item x="658"/>
        <item x="372"/>
        <item x="556"/>
        <item x="755"/>
        <item x="232"/>
        <item x="491"/>
        <item x="2"/>
        <item x="270"/>
        <item x="366"/>
        <item x="431"/>
        <item x="689"/>
        <item x="340"/>
        <item x="230"/>
        <item x="418"/>
        <item x="20"/>
        <item x="454"/>
        <item x="227"/>
        <item x="58"/>
        <item x="18"/>
        <item x="395"/>
        <item x="78"/>
        <item x="560"/>
        <item x="277"/>
        <item x="713"/>
        <item x="502"/>
        <item x="158"/>
        <item x="701"/>
        <item x="45"/>
        <item x="657"/>
        <item x="525"/>
        <item x="129"/>
        <item x="53"/>
        <item x="653"/>
        <item x="709"/>
        <item x="617"/>
        <item x="210"/>
        <item x="748"/>
        <item x="473"/>
        <item x="291"/>
        <item x="458"/>
        <item x="396"/>
        <item x="564"/>
        <item x="336"/>
        <item x="614"/>
        <item x="423"/>
        <item x="760"/>
        <item x="668"/>
        <item x="141"/>
        <item x="136"/>
        <item x="103"/>
        <item x="677"/>
        <item x="721"/>
        <item x="88"/>
        <item x="791"/>
        <item x="579"/>
        <item x="281"/>
        <item x="654"/>
        <item x="438"/>
        <item x="566"/>
        <item x="577"/>
        <item x="104"/>
        <item x="496"/>
        <item x="428"/>
        <item x="191"/>
        <item x="208"/>
        <item x="221"/>
        <item x="416"/>
        <item x="550"/>
        <item x="337"/>
        <item x="369"/>
        <item x="102"/>
        <item x="733"/>
        <item x="239"/>
        <item x="388"/>
        <item x="338"/>
        <item x="401"/>
        <item x="669"/>
        <item x="801"/>
        <item x="572"/>
        <item x="41"/>
        <item x="580"/>
        <item x="207"/>
        <item x="272"/>
        <item x="584"/>
        <item x="514"/>
        <item x="782"/>
        <item x="486"/>
        <item x="174"/>
        <item x="673"/>
        <item x="151"/>
        <item x="464"/>
        <item x="596"/>
        <item x="611"/>
        <item x="344"/>
        <item x="269"/>
        <item x="400"/>
        <item x="197"/>
        <item x="94"/>
        <item x="612"/>
        <item x="415"/>
        <item x="507"/>
        <item x="569"/>
        <item x="523"/>
        <item x="434"/>
        <item x="312"/>
        <item x="309"/>
        <item x="313"/>
        <item x="106"/>
        <item x="439"/>
        <item x="193"/>
        <item x="693"/>
        <item x="778"/>
        <item x="435"/>
        <item x="561"/>
        <item x="759"/>
        <item x="463"/>
        <item x="440"/>
        <item x="186"/>
        <item x="449"/>
        <item x="70"/>
        <item x="199"/>
        <item x="27"/>
        <item x="740"/>
        <item x="405"/>
        <item x="587"/>
        <item x="117"/>
        <item x="247"/>
        <item x="602"/>
        <item x="531"/>
        <item x="630"/>
        <item x="409"/>
        <item x="154"/>
        <item x="116"/>
        <item x="165"/>
        <item x="716"/>
        <item x="737"/>
        <item x="192"/>
        <item x="238"/>
        <item t="default"/>
      </items>
    </pivotField>
    <pivotField showAll="0"/>
    <pivotField showAll="0"/>
    <pivotField showAll="0"/>
    <pivotField showAll="0"/>
    <pivotField showAll="0"/>
    <pivotField showAll="0"/>
    <pivotField showAll="0"/>
    <pivotField showAll="0">
      <items count="244">
        <item x="209"/>
        <item x="127"/>
        <item x="175"/>
        <item x="192"/>
        <item x="213"/>
        <item x="34"/>
        <item x="42"/>
        <item x="128"/>
        <item x="3"/>
        <item x="64"/>
        <item x="108"/>
        <item x="16"/>
        <item x="78"/>
        <item x="38"/>
        <item x="41"/>
        <item x="111"/>
        <item x="144"/>
        <item x="103"/>
        <item x="13"/>
        <item x="181"/>
        <item x="131"/>
        <item x="15"/>
        <item x="168"/>
        <item x="14"/>
        <item x="123"/>
        <item x="44"/>
        <item x="74"/>
        <item x="210"/>
        <item x="88"/>
        <item x="166"/>
        <item x="157"/>
        <item x="96"/>
        <item x="76"/>
        <item x="67"/>
        <item x="182"/>
        <item x="162"/>
        <item x="121"/>
        <item x="139"/>
        <item x="61"/>
        <item x="56"/>
        <item x="223"/>
        <item x="185"/>
        <item x="22"/>
        <item x="231"/>
        <item x="147"/>
        <item x="224"/>
        <item x="80"/>
        <item x="206"/>
        <item x="0"/>
        <item x="170"/>
        <item x="97"/>
        <item x="188"/>
        <item x="200"/>
        <item x="215"/>
        <item x="187"/>
        <item x="26"/>
        <item x="87"/>
        <item x="5"/>
        <item x="101"/>
        <item x="39"/>
        <item x="45"/>
        <item x="163"/>
        <item x="92"/>
        <item x="94"/>
        <item x="126"/>
        <item x="235"/>
        <item x="184"/>
        <item x="59"/>
        <item x="174"/>
        <item x="95"/>
        <item x="177"/>
        <item x="140"/>
        <item x="239"/>
        <item x="71"/>
        <item x="136"/>
        <item x="99"/>
        <item x="196"/>
        <item x="112"/>
        <item x="46"/>
        <item x="54"/>
        <item x="91"/>
        <item x="230"/>
        <item x="148"/>
        <item x="155"/>
        <item x="156"/>
        <item x="93"/>
        <item x="164"/>
        <item x="113"/>
        <item x="33"/>
        <item x="68"/>
        <item x="236"/>
        <item x="20"/>
        <item x="208"/>
        <item x="109"/>
        <item x="10"/>
        <item x="222"/>
        <item x="240"/>
        <item x="160"/>
        <item x="100"/>
        <item x="145"/>
        <item x="234"/>
        <item x="141"/>
        <item x="214"/>
        <item x="225"/>
        <item x="79"/>
        <item x="241"/>
        <item x="4"/>
        <item x="43"/>
        <item x="238"/>
        <item x="202"/>
        <item x="58"/>
        <item x="199"/>
        <item x="70"/>
        <item x="84"/>
        <item x="40"/>
        <item x="81"/>
        <item x="106"/>
        <item x="198"/>
        <item x="9"/>
        <item x="142"/>
        <item x="69"/>
        <item x="133"/>
        <item x="73"/>
        <item x="122"/>
        <item x="146"/>
        <item x="129"/>
        <item x="167"/>
        <item x="132"/>
        <item x="165"/>
        <item x="149"/>
        <item x="178"/>
        <item x="137"/>
        <item x="55"/>
        <item x="23"/>
        <item x="171"/>
        <item x="105"/>
        <item x="36"/>
        <item x="53"/>
        <item x="221"/>
        <item x="173"/>
        <item x="195"/>
        <item x="77"/>
        <item x="124"/>
        <item x="83"/>
        <item x="143"/>
        <item x="176"/>
        <item x="86"/>
        <item x="212"/>
        <item x="98"/>
        <item x="201"/>
        <item x="204"/>
        <item x="63"/>
        <item x="72"/>
        <item x="65"/>
        <item x="75"/>
        <item x="217"/>
        <item x="180"/>
        <item x="24"/>
        <item x="233"/>
        <item x="242"/>
        <item x="134"/>
        <item x="211"/>
        <item x="62"/>
        <item x="152"/>
        <item x="66"/>
        <item x="216"/>
        <item x="159"/>
        <item x="220"/>
        <item x="11"/>
        <item x="52"/>
        <item x="154"/>
        <item x="203"/>
        <item x="135"/>
        <item x="2"/>
        <item x="114"/>
        <item x="85"/>
        <item x="18"/>
        <item x="130"/>
        <item x="172"/>
        <item x="29"/>
        <item x="232"/>
        <item x="191"/>
        <item x="35"/>
        <item x="219"/>
        <item x="226"/>
        <item x="179"/>
        <item x="21"/>
        <item x="183"/>
        <item x="104"/>
        <item x="57"/>
        <item x="6"/>
        <item x="161"/>
        <item x="27"/>
        <item x="47"/>
        <item x="117"/>
        <item x="107"/>
        <item x="31"/>
        <item x="1"/>
        <item x="116"/>
        <item x="205"/>
        <item x="229"/>
        <item x="193"/>
        <item x="7"/>
        <item x="50"/>
        <item x="12"/>
        <item x="119"/>
        <item x="158"/>
        <item x="115"/>
        <item x="189"/>
        <item x="194"/>
        <item x="218"/>
        <item x="190"/>
        <item x="118"/>
        <item x="51"/>
        <item x="17"/>
        <item x="197"/>
        <item x="30"/>
        <item x="186"/>
        <item x="110"/>
        <item x="207"/>
        <item x="102"/>
        <item x="37"/>
        <item x="25"/>
        <item x="19"/>
        <item x="150"/>
        <item x="90"/>
        <item x="32"/>
        <item x="82"/>
        <item x="60"/>
        <item x="151"/>
        <item x="28"/>
        <item x="138"/>
        <item x="48"/>
        <item x="120"/>
        <item x="227"/>
        <item x="49"/>
        <item x="169"/>
        <item x="153"/>
        <item x="125"/>
        <item x="8"/>
        <item x="89"/>
        <item x="228"/>
        <item x="237"/>
        <item t="default"/>
      </items>
    </pivotField>
    <pivotField showAll="0"/>
    <pivotField dataField="1" showAll="0"/>
    <pivotField showAll="0"/>
    <pivotField showAll="0"/>
  </pivotFields>
  <rowFields count="1">
    <field x="4"/>
  </rowFields>
  <rowItems count="2">
    <i>
      <x v="1"/>
    </i>
    <i t="grand">
      <x/>
    </i>
  </rowItems>
  <colItems count="1">
    <i/>
  </colItems>
  <dataFields count="1">
    <dataField name="Average of Completion Rate" fld="27" subtotal="average" baseField="4" baseItem="0"/>
  </dataFields>
  <formats count="1">
    <format dxfId="4">
      <pivotArea collapsedLevelsAreSubtotals="1" fieldPosition="0">
        <references count="1">
          <reference field="4" count="0"/>
        </references>
      </pivotArea>
    </format>
  </formats>
  <pivotTableStyleInfo name="PivotStyleLight16" showRowHeaders="1" showColHeaders="1" showRowStripes="0" showColStripes="0" showLastColumn="1"/>
  <filters count="1">
    <filter fld="4"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8D17FBC-CACE-4962-BF14-644123C17631}" name="Top_cours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24:E126" firstHeaderRow="1" firstDataRow="1" firstDataCol="1"/>
  <pivotFields count="30">
    <pivotField showAll="0"/>
    <pivotField showAll="0"/>
    <pivotField showAll="0"/>
    <pivotField showAll="0"/>
    <pivotField showAll="0">
      <items count="6">
        <item x="1"/>
        <item x="2"/>
        <item x="3"/>
        <item x="4"/>
        <item x="0"/>
        <item t="default"/>
      </items>
    </pivotField>
    <pivotField axis="axisRow" showAll="0" sortType="descending">
      <items count="8">
        <item h="1" x="1"/>
        <item x="0"/>
        <item h="1" x="2"/>
        <item h="1" x="6"/>
        <item h="1" x="5"/>
        <item h="1" x="3"/>
        <item h="1" x="4"/>
        <item t="default"/>
      </items>
      <autoSortScope>
        <pivotArea dataOnly="0" outline="0" fieldPosition="0">
          <references count="1">
            <reference field="4294967294" count="1" selected="0">
              <x v="0"/>
            </reference>
          </references>
        </pivotArea>
      </autoSortScope>
    </pivotField>
    <pivotField numFmtId="14" showAll="0"/>
    <pivotField numFmtId="164" showAll="0"/>
    <pivotField numFmtId="164" showAll="0"/>
    <pivotField showAll="0"/>
    <pivotField showAll="0"/>
    <pivotField showAll="0"/>
    <pivotField showAll="0"/>
    <pivotField showAll="0"/>
    <pivotField showAll="0"/>
    <pivotField showAll="0"/>
    <pivotField showAll="0"/>
    <pivotField dataField="1" showAll="0">
      <items count="808">
        <item x="419"/>
        <item x="661"/>
        <item x="578"/>
        <item x="275"/>
        <item x="660"/>
        <item x="347"/>
        <item x="317"/>
        <item x="443"/>
        <item x="200"/>
        <item x="576"/>
        <item x="123"/>
        <item x="134"/>
        <item x="87"/>
        <item x="180"/>
        <item x="670"/>
        <item x="350"/>
        <item x="699"/>
        <item x="710"/>
        <item x="636"/>
        <item x="280"/>
        <item x="217"/>
        <item x="290"/>
        <item x="604"/>
        <item x="357"/>
        <item x="781"/>
        <item x="176"/>
        <item x="511"/>
        <item x="370"/>
        <item x="47"/>
        <item x="589"/>
        <item x="319"/>
        <item x="383"/>
        <item x="231"/>
        <item x="763"/>
        <item x="25"/>
        <item x="250"/>
        <item x="727"/>
        <item x="44"/>
        <item x="124"/>
        <item x="351"/>
        <item x="377"/>
        <item x="598"/>
        <item x="170"/>
        <item x="26"/>
        <item x="803"/>
        <item x="392"/>
        <item x="756"/>
        <item x="771"/>
        <item x="355"/>
        <item x="684"/>
        <item x="798"/>
        <item x="38"/>
        <item x="694"/>
        <item x="455"/>
        <item x="518"/>
        <item x="384"/>
        <item x="527"/>
        <item x="111"/>
        <item x="254"/>
        <item x="394"/>
        <item x="7"/>
        <item x="163"/>
        <item x="671"/>
        <item x="278"/>
        <item x="184"/>
        <item x="28"/>
        <item x="241"/>
        <item x="583"/>
        <item x="665"/>
        <item x="783"/>
        <item x="148"/>
        <item x="74"/>
        <item x="543"/>
        <item x="284"/>
        <item x="381"/>
        <item x="537"/>
        <item x="649"/>
        <item x="758"/>
        <item x="293"/>
        <item x="667"/>
        <item x="466"/>
        <item x="22"/>
        <item x="354"/>
        <item x="182"/>
        <item x="456"/>
        <item x="461"/>
        <item x="541"/>
        <item x="51"/>
        <item x="314"/>
        <item x="204"/>
        <item x="155"/>
        <item x="105"/>
        <item x="68"/>
        <item x="517"/>
        <item x="472"/>
        <item x="776"/>
        <item x="260"/>
        <item x="697"/>
        <item x="367"/>
        <item x="696"/>
        <item x="535"/>
        <item x="164"/>
        <item x="444"/>
        <item x="224"/>
        <item x="582"/>
        <item x="322"/>
        <item x="512"/>
        <item x="544"/>
        <item x="648"/>
        <item x="796"/>
        <item x="249"/>
        <item x="101"/>
        <item x="29"/>
        <item x="173"/>
        <item x="594"/>
        <item x="692"/>
        <item x="399"/>
        <item x="744"/>
        <item x="521"/>
        <item x="201"/>
        <item x="33"/>
        <item x="478"/>
        <item x="54"/>
        <item x="621"/>
        <item x="339"/>
        <item x="13"/>
        <item x="683"/>
        <item x="411"/>
        <item x="358"/>
        <item x="362"/>
        <item x="320"/>
        <item x="481"/>
        <item x="510"/>
        <item x="747"/>
        <item x="50"/>
        <item x="348"/>
        <item x="571"/>
        <item x="304"/>
        <item x="125"/>
        <item x="702"/>
        <item x="321"/>
        <item x="235"/>
        <item x="169"/>
        <item x="65"/>
        <item x="46"/>
        <item x="637"/>
        <item x="707"/>
        <item x="717"/>
        <item x="651"/>
        <item x="300"/>
        <item x="795"/>
        <item x="453"/>
        <item x="595"/>
        <item x="452"/>
        <item x="542"/>
        <item x="96"/>
        <item x="110"/>
        <item x="446"/>
        <item x="437"/>
        <item x="43"/>
        <item x="664"/>
        <item x="700"/>
        <item x="262"/>
        <item x="516"/>
        <item x="296"/>
        <item x="268"/>
        <item x="586"/>
        <item x="603"/>
        <item x="391"/>
        <item x="441"/>
        <item x="593"/>
        <item x="89"/>
        <item x="460"/>
        <item x="642"/>
        <item x="770"/>
        <item x="616"/>
        <item x="515"/>
        <item x="0"/>
        <item x="559"/>
        <item x="739"/>
        <item x="773"/>
        <item x="115"/>
        <item x="226"/>
        <item x="799"/>
        <item x="547"/>
        <item x="465"/>
        <item x="229"/>
        <item x="144"/>
        <item x="156"/>
        <item x="285"/>
        <item x="162"/>
        <item x="172"/>
        <item x="79"/>
        <item x="775"/>
        <item x="52"/>
        <item x="618"/>
        <item x="246"/>
        <item x="719"/>
        <item x="545"/>
        <item x="361"/>
        <item x="167"/>
        <item x="386"/>
        <item x="389"/>
        <item x="647"/>
        <item x="645"/>
        <item x="130"/>
        <item x="149"/>
        <item x="274"/>
        <item x="675"/>
        <item x="508"/>
        <item x="574"/>
        <item x="303"/>
        <item x="792"/>
        <item x="493"/>
        <item x="712"/>
        <item x="194"/>
        <item x="112"/>
        <item x="15"/>
        <item x="650"/>
        <item x="768"/>
        <item x="326"/>
        <item x="573"/>
        <item x="345"/>
        <item x="695"/>
        <item x="640"/>
        <item x="259"/>
        <item x="483"/>
        <item x="5"/>
        <item x="646"/>
        <item x="171"/>
        <item x="37"/>
        <item x="451"/>
        <item x="133"/>
        <item x="71"/>
        <item x="330"/>
        <item x="205"/>
        <item x="140"/>
        <item x="95"/>
        <item x="433"/>
        <item x="237"/>
        <item x="552"/>
        <item x="60"/>
        <item x="114"/>
        <item x="800"/>
        <item x="420"/>
        <item x="334"/>
        <item x="289"/>
        <item x="805"/>
        <item x="59"/>
        <item x="4"/>
        <item x="379"/>
        <item x="503"/>
        <item x="145"/>
        <item x="789"/>
        <item x="412"/>
        <item x="477"/>
        <item x="447"/>
        <item x="10"/>
        <item x="113"/>
        <item x="119"/>
        <item x="562"/>
        <item x="413"/>
        <item x="305"/>
        <item x="212"/>
        <item x="146"/>
        <item x="181"/>
        <item x="565"/>
        <item x="462"/>
        <item x="663"/>
        <item x="17"/>
        <item x="107"/>
        <item x="256"/>
        <item x="425"/>
        <item x="282"/>
        <item x="253"/>
        <item x="794"/>
        <item x="495"/>
        <item x="551"/>
        <item x="86"/>
        <item x="132"/>
        <item x="159"/>
        <item x="752"/>
        <item x="178"/>
        <item x="806"/>
        <item x="126"/>
        <item x="142"/>
        <item x="318"/>
        <item x="686"/>
        <item x="605"/>
        <item x="283"/>
        <item x="179"/>
        <item x="397"/>
        <item x="267"/>
        <item x="168"/>
        <item x="625"/>
        <item x="258"/>
        <item x="403"/>
        <item x="674"/>
        <item x="764"/>
        <item x="797"/>
        <item x="802"/>
        <item x="206"/>
        <item x="316"/>
        <item x="488"/>
        <item x="513"/>
        <item x="743"/>
        <item x="257"/>
        <item x="378"/>
        <item x="31"/>
        <item x="563"/>
        <item x="385"/>
        <item x="93"/>
        <item x="346"/>
        <item x="468"/>
        <item x="607"/>
        <item x="216"/>
        <item x="139"/>
        <item x="209"/>
        <item x="356"/>
        <item x="450"/>
        <item x="82"/>
        <item x="489"/>
        <item x="723"/>
        <item x="609"/>
        <item x="153"/>
        <item x="459"/>
        <item x="606"/>
        <item x="407"/>
        <item x="287"/>
        <item x="251"/>
        <item x="77"/>
        <item x="14"/>
        <item x="474"/>
        <item x="137"/>
        <item x="273"/>
        <item x="49"/>
        <item x="190"/>
        <item x="729"/>
        <item x="66"/>
        <item x="352"/>
        <item x="152"/>
        <item x="122"/>
        <item x="704"/>
        <item x="98"/>
        <item x="476"/>
        <item x="387"/>
        <item x="548"/>
        <item x="787"/>
        <item x="638"/>
        <item x="788"/>
        <item x="16"/>
        <item x="97"/>
        <item x="166"/>
        <item x="359"/>
        <item x="690"/>
        <item x="331"/>
        <item x="509"/>
        <item x="487"/>
        <item x="265"/>
        <item x="741"/>
        <item x="368"/>
        <item x="353"/>
        <item x="624"/>
        <item x="414"/>
        <item x="708"/>
        <item x="11"/>
        <item x="790"/>
        <item x="500"/>
        <item x="532"/>
        <item x="656"/>
        <item x="81"/>
        <item x="279"/>
        <item x="445"/>
        <item x="504"/>
        <item x="682"/>
        <item x="715"/>
        <item x="539"/>
        <item x="524"/>
        <item x="311"/>
        <item x="779"/>
        <item x="631"/>
        <item x="746"/>
        <item x="390"/>
        <item x="292"/>
        <item x="592"/>
        <item x="240"/>
        <item x="118"/>
        <item x="706"/>
        <item x="42"/>
        <item x="448"/>
        <item x="519"/>
        <item x="757"/>
        <item x="644"/>
        <item x="219"/>
        <item x="30"/>
        <item x="736"/>
        <item x="35"/>
        <item x="622"/>
        <item x="131"/>
        <item x="143"/>
        <item x="546"/>
        <item x="538"/>
        <item x="623"/>
        <item x="436"/>
        <item x="242"/>
        <item x="80"/>
        <item x="480"/>
        <item x="422"/>
        <item x="327"/>
        <item x="21"/>
        <item x="218"/>
        <item x="568"/>
        <item x="652"/>
        <item x="530"/>
        <item x="128"/>
        <item x="34"/>
        <item x="728"/>
        <item x="64"/>
        <item x="286"/>
        <item x="67"/>
        <item x="63"/>
        <item x="236"/>
        <item x="195"/>
        <item x="393"/>
        <item x="426"/>
        <item x="655"/>
        <item x="615"/>
        <item x="298"/>
        <item x="332"/>
        <item x="591"/>
        <item x="297"/>
        <item x="306"/>
        <item x="635"/>
        <item x="57"/>
        <item x="99"/>
        <item x="243"/>
        <item x="220"/>
        <item x="599"/>
        <item x="540"/>
        <item x="127"/>
        <item x="19"/>
        <item x="160"/>
        <item x="597"/>
        <item x="333"/>
        <item x="315"/>
        <item x="430"/>
        <item x="501"/>
        <item x="634"/>
        <item x="271"/>
        <item x="40"/>
        <item x="633"/>
        <item x="522"/>
        <item x="150"/>
        <item x="364"/>
        <item x="484"/>
        <item x="780"/>
        <item x="402"/>
        <item x="324"/>
        <item x="245"/>
        <item x="380"/>
        <item x="266"/>
        <item x="730"/>
        <item x="360"/>
        <item x="48"/>
        <item x="252"/>
        <item x="147"/>
        <item x="528"/>
        <item x="376"/>
        <item x="557"/>
        <item x="325"/>
        <item x="718"/>
        <item x="421"/>
        <item x="761"/>
        <item x="774"/>
        <item x="506"/>
        <item x="643"/>
        <item x="784"/>
        <item x="627"/>
        <item x="549"/>
        <item x="225"/>
        <item x="12"/>
        <item x="6"/>
        <item x="295"/>
        <item x="92"/>
        <item x="108"/>
        <item x="109"/>
        <item x="554"/>
        <item x="534"/>
        <item x="299"/>
        <item x="83"/>
        <item x="222"/>
        <item x="610"/>
        <item x="641"/>
        <item x="498"/>
        <item x="244"/>
        <item x="417"/>
        <item x="24"/>
        <item x="215"/>
        <item x="410"/>
        <item x="342"/>
        <item x="373"/>
        <item x="61"/>
        <item x="804"/>
        <item x="248"/>
        <item x="662"/>
        <item x="505"/>
        <item x="751"/>
        <item x="691"/>
        <item x="100"/>
        <item x="375"/>
        <item x="263"/>
        <item x="233"/>
        <item x="76"/>
        <item x="745"/>
        <item x="9"/>
        <item x="681"/>
        <item x="687"/>
        <item x="91"/>
        <item x="73"/>
        <item x="85"/>
        <item x="471"/>
        <item x="183"/>
        <item x="90"/>
        <item x="120"/>
        <item x="722"/>
        <item x="177"/>
        <item x="211"/>
        <item x="307"/>
        <item x="529"/>
        <item x="492"/>
        <item x="185"/>
        <item x="590"/>
        <item x="213"/>
        <item x="553"/>
        <item x="734"/>
        <item x="680"/>
        <item x="762"/>
        <item x="482"/>
        <item x="711"/>
        <item x="427"/>
        <item x="672"/>
        <item x="302"/>
        <item x="626"/>
        <item x="234"/>
        <item x="613"/>
        <item x="39"/>
        <item x="223"/>
        <item x="84"/>
        <item x="499"/>
        <item x="494"/>
        <item x="161"/>
        <item x="187"/>
        <item x="55"/>
        <item x="457"/>
        <item x="288"/>
        <item x="469"/>
        <item x="570"/>
        <item x="666"/>
        <item x="749"/>
        <item x="255"/>
        <item x="676"/>
        <item x="738"/>
        <item x="726"/>
        <item x="363"/>
        <item x="520"/>
        <item x="175"/>
        <item x="328"/>
        <item x="228"/>
        <item x="264"/>
        <item x="678"/>
        <item x="705"/>
        <item x="301"/>
        <item x="75"/>
        <item x="365"/>
        <item x="555"/>
        <item x="490"/>
        <item x="497"/>
        <item x="335"/>
        <item x="308"/>
        <item x="767"/>
        <item x="341"/>
        <item x="766"/>
        <item x="536"/>
        <item x="485"/>
        <item x="214"/>
        <item x="765"/>
        <item x="432"/>
        <item x="261"/>
        <item x="56"/>
        <item x="608"/>
        <item x="138"/>
        <item x="688"/>
        <item x="679"/>
        <item x="581"/>
        <item x="526"/>
        <item x="698"/>
        <item x="575"/>
        <item x="600"/>
        <item x="685"/>
        <item x="567"/>
        <item x="772"/>
        <item x="754"/>
        <item x="632"/>
        <item x="371"/>
        <item x="533"/>
        <item x="424"/>
        <item x="382"/>
        <item x="619"/>
        <item x="329"/>
        <item x="629"/>
        <item x="323"/>
        <item x="442"/>
        <item x="276"/>
        <item x="188"/>
        <item x="121"/>
        <item x="349"/>
        <item x="753"/>
        <item x="343"/>
        <item x="157"/>
        <item x="786"/>
        <item x="23"/>
        <item x="8"/>
        <item x="1"/>
        <item x="479"/>
        <item x="470"/>
        <item x="467"/>
        <item x="203"/>
        <item x="588"/>
        <item x="703"/>
        <item x="735"/>
        <item x="404"/>
        <item x="777"/>
        <item x="62"/>
        <item x="189"/>
        <item x="475"/>
        <item x="585"/>
        <item x="198"/>
        <item x="628"/>
        <item x="3"/>
        <item x="408"/>
        <item x="310"/>
        <item x="374"/>
        <item x="72"/>
        <item x="742"/>
        <item x="639"/>
        <item x="724"/>
        <item x="601"/>
        <item x="731"/>
        <item x="429"/>
        <item x="620"/>
        <item x="793"/>
        <item x="69"/>
        <item x="558"/>
        <item x="406"/>
        <item x="732"/>
        <item x="769"/>
        <item x="32"/>
        <item x="725"/>
        <item x="196"/>
        <item x="659"/>
        <item x="785"/>
        <item x="720"/>
        <item x="202"/>
        <item x="398"/>
        <item x="135"/>
        <item x="750"/>
        <item x="714"/>
        <item x="294"/>
        <item x="36"/>
        <item x="658"/>
        <item x="372"/>
        <item x="556"/>
        <item x="755"/>
        <item x="232"/>
        <item x="491"/>
        <item x="2"/>
        <item x="270"/>
        <item x="366"/>
        <item x="431"/>
        <item x="689"/>
        <item x="340"/>
        <item x="230"/>
        <item x="418"/>
        <item x="20"/>
        <item x="454"/>
        <item x="227"/>
        <item x="58"/>
        <item x="18"/>
        <item x="395"/>
        <item x="78"/>
        <item x="560"/>
        <item x="277"/>
        <item x="713"/>
        <item x="502"/>
        <item x="158"/>
        <item x="701"/>
        <item x="45"/>
        <item x="657"/>
        <item x="525"/>
        <item x="129"/>
        <item x="53"/>
        <item x="653"/>
        <item x="709"/>
        <item x="617"/>
        <item x="210"/>
        <item x="748"/>
        <item x="473"/>
        <item x="291"/>
        <item x="458"/>
        <item x="396"/>
        <item x="564"/>
        <item x="336"/>
        <item x="614"/>
        <item x="423"/>
        <item x="760"/>
        <item x="668"/>
        <item x="141"/>
        <item x="136"/>
        <item x="103"/>
        <item x="677"/>
        <item x="721"/>
        <item x="88"/>
        <item x="791"/>
        <item x="579"/>
        <item x="281"/>
        <item x="654"/>
        <item x="438"/>
        <item x="566"/>
        <item x="577"/>
        <item x="104"/>
        <item x="496"/>
        <item x="428"/>
        <item x="191"/>
        <item x="208"/>
        <item x="221"/>
        <item x="416"/>
        <item x="550"/>
        <item x="337"/>
        <item x="369"/>
        <item x="102"/>
        <item x="733"/>
        <item x="239"/>
        <item x="388"/>
        <item x="338"/>
        <item x="401"/>
        <item x="669"/>
        <item x="801"/>
        <item x="572"/>
        <item x="41"/>
        <item x="580"/>
        <item x="207"/>
        <item x="272"/>
        <item x="584"/>
        <item x="514"/>
        <item x="782"/>
        <item x="486"/>
        <item x="174"/>
        <item x="673"/>
        <item x="151"/>
        <item x="464"/>
        <item x="596"/>
        <item x="611"/>
        <item x="344"/>
        <item x="269"/>
        <item x="400"/>
        <item x="197"/>
        <item x="94"/>
        <item x="612"/>
        <item x="415"/>
        <item x="507"/>
        <item x="569"/>
        <item x="523"/>
        <item x="434"/>
        <item x="312"/>
        <item x="309"/>
        <item x="313"/>
        <item x="106"/>
        <item x="439"/>
        <item x="193"/>
        <item x="693"/>
        <item x="778"/>
        <item x="435"/>
        <item x="561"/>
        <item x="759"/>
        <item x="463"/>
        <item x="440"/>
        <item x="186"/>
        <item x="449"/>
        <item x="70"/>
        <item x="199"/>
        <item x="27"/>
        <item x="740"/>
        <item x="405"/>
        <item x="587"/>
        <item x="117"/>
        <item x="247"/>
        <item x="602"/>
        <item x="531"/>
        <item x="630"/>
        <item x="409"/>
        <item x="154"/>
        <item x="116"/>
        <item x="165"/>
        <item x="716"/>
        <item x="737"/>
        <item x="192"/>
        <item x="238"/>
        <item t="default"/>
      </items>
    </pivotField>
    <pivotField showAll="0"/>
    <pivotField showAll="0"/>
    <pivotField showAll="0"/>
    <pivotField showAll="0"/>
    <pivotField showAll="0"/>
    <pivotField showAll="0"/>
    <pivotField showAll="0"/>
    <pivotField showAll="0">
      <items count="244">
        <item x="209"/>
        <item x="127"/>
        <item x="175"/>
        <item x="192"/>
        <item x="213"/>
        <item x="34"/>
        <item x="42"/>
        <item x="128"/>
        <item x="3"/>
        <item x="64"/>
        <item x="108"/>
        <item x="16"/>
        <item x="78"/>
        <item x="38"/>
        <item x="41"/>
        <item x="111"/>
        <item x="144"/>
        <item x="103"/>
        <item x="13"/>
        <item x="181"/>
        <item x="131"/>
        <item x="15"/>
        <item x="168"/>
        <item x="14"/>
        <item x="123"/>
        <item x="44"/>
        <item x="74"/>
        <item x="210"/>
        <item x="88"/>
        <item x="166"/>
        <item x="157"/>
        <item x="96"/>
        <item x="76"/>
        <item x="67"/>
        <item x="182"/>
        <item x="162"/>
        <item x="121"/>
        <item x="139"/>
        <item x="61"/>
        <item x="56"/>
        <item x="223"/>
        <item x="185"/>
        <item x="22"/>
        <item x="231"/>
        <item x="147"/>
        <item x="224"/>
        <item x="80"/>
        <item x="206"/>
        <item x="0"/>
        <item x="170"/>
        <item x="97"/>
        <item x="188"/>
        <item x="200"/>
        <item x="215"/>
        <item x="187"/>
        <item x="26"/>
        <item x="87"/>
        <item x="5"/>
        <item x="101"/>
        <item x="39"/>
        <item x="45"/>
        <item x="163"/>
        <item x="92"/>
        <item x="94"/>
        <item x="126"/>
        <item x="235"/>
        <item x="184"/>
        <item x="59"/>
        <item x="174"/>
        <item x="95"/>
        <item x="177"/>
        <item x="140"/>
        <item x="239"/>
        <item x="71"/>
        <item x="136"/>
        <item x="99"/>
        <item x="196"/>
        <item x="112"/>
        <item x="46"/>
        <item x="54"/>
        <item x="91"/>
        <item x="230"/>
        <item x="148"/>
        <item x="155"/>
        <item x="156"/>
        <item x="93"/>
        <item x="164"/>
        <item x="113"/>
        <item x="33"/>
        <item x="68"/>
        <item x="236"/>
        <item x="20"/>
        <item x="208"/>
        <item x="109"/>
        <item x="10"/>
        <item x="222"/>
        <item x="240"/>
        <item x="160"/>
        <item x="100"/>
        <item x="145"/>
        <item x="234"/>
        <item x="141"/>
        <item x="214"/>
        <item x="225"/>
        <item x="79"/>
        <item x="241"/>
        <item x="4"/>
        <item x="43"/>
        <item x="238"/>
        <item x="202"/>
        <item x="58"/>
        <item x="199"/>
        <item x="70"/>
        <item x="84"/>
        <item x="40"/>
        <item x="81"/>
        <item x="106"/>
        <item x="198"/>
        <item x="9"/>
        <item x="142"/>
        <item x="69"/>
        <item x="133"/>
        <item x="73"/>
        <item x="122"/>
        <item x="146"/>
        <item x="129"/>
        <item x="167"/>
        <item x="132"/>
        <item x="165"/>
        <item x="149"/>
        <item x="178"/>
        <item x="137"/>
        <item x="55"/>
        <item x="23"/>
        <item x="171"/>
        <item x="105"/>
        <item x="36"/>
        <item x="53"/>
        <item x="221"/>
        <item x="173"/>
        <item x="195"/>
        <item x="77"/>
        <item x="124"/>
        <item x="83"/>
        <item x="143"/>
        <item x="176"/>
        <item x="86"/>
        <item x="212"/>
        <item x="98"/>
        <item x="201"/>
        <item x="204"/>
        <item x="63"/>
        <item x="72"/>
        <item x="65"/>
        <item x="75"/>
        <item x="217"/>
        <item x="180"/>
        <item x="24"/>
        <item x="233"/>
        <item x="242"/>
        <item x="134"/>
        <item x="211"/>
        <item x="62"/>
        <item x="152"/>
        <item x="66"/>
        <item x="216"/>
        <item x="159"/>
        <item x="220"/>
        <item x="11"/>
        <item x="52"/>
        <item x="154"/>
        <item x="203"/>
        <item x="135"/>
        <item x="2"/>
        <item x="114"/>
        <item x="85"/>
        <item x="18"/>
        <item x="130"/>
        <item x="172"/>
        <item x="29"/>
        <item x="232"/>
        <item x="191"/>
        <item x="35"/>
        <item x="219"/>
        <item x="226"/>
        <item x="179"/>
        <item x="21"/>
        <item x="183"/>
        <item x="104"/>
        <item x="57"/>
        <item x="6"/>
        <item x="161"/>
        <item x="27"/>
        <item x="47"/>
        <item x="117"/>
        <item x="107"/>
        <item x="31"/>
        <item x="1"/>
        <item x="116"/>
        <item x="205"/>
        <item x="229"/>
        <item x="193"/>
        <item x="7"/>
        <item x="50"/>
        <item x="12"/>
        <item x="119"/>
        <item x="158"/>
        <item x="115"/>
        <item x="189"/>
        <item x="194"/>
        <item x="218"/>
        <item x="190"/>
        <item x="118"/>
        <item x="51"/>
        <item x="17"/>
        <item x="197"/>
        <item x="30"/>
        <item x="186"/>
        <item x="110"/>
        <item x="207"/>
        <item x="102"/>
        <item x="37"/>
        <item x="25"/>
        <item x="19"/>
        <item x="150"/>
        <item x="90"/>
        <item x="32"/>
        <item x="82"/>
        <item x="60"/>
        <item x="151"/>
        <item x="28"/>
        <item x="138"/>
        <item x="48"/>
        <item x="120"/>
        <item x="227"/>
        <item x="49"/>
        <item x="169"/>
        <item x="153"/>
        <item x="125"/>
        <item x="8"/>
        <item x="89"/>
        <item x="228"/>
        <item x="237"/>
        <item t="default"/>
      </items>
    </pivotField>
    <pivotField showAll="0"/>
    <pivotField showAll="0"/>
    <pivotField showAll="0"/>
    <pivotField showAll="0"/>
  </pivotFields>
  <rowFields count="1">
    <field x="5"/>
  </rowFields>
  <rowItems count="2">
    <i>
      <x v="1"/>
    </i>
    <i t="grand">
      <x/>
    </i>
  </rowItems>
  <colItems count="1">
    <i/>
  </colItems>
  <dataFields count="1">
    <dataField name="Average of Engagement_Score" fld="17" subtotal="average" baseField="5" baseItem="0"/>
  </dataFields>
  <formats count="1">
    <format dxfId="5">
      <pivotArea collapsedLevelsAreSubtotals="1" fieldPosition="0">
        <references count="1">
          <reference field="5"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559FD2A-8614-48F1-B3CC-86F63F80DA4B}" name="Instituitio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28:B34" firstHeaderRow="1" firstDataRow="1" firstDataCol="1"/>
  <pivotFields count="30">
    <pivotField showAll="0"/>
    <pivotField showAll="0"/>
    <pivotField showAll="0"/>
    <pivotField showAll="0"/>
    <pivotField axis="axisRow" showAll="0">
      <items count="6">
        <item x="1"/>
        <item x="2"/>
        <item x="3"/>
        <item x="4"/>
        <item x="0"/>
        <item t="default"/>
      </items>
    </pivotField>
    <pivotField showAll="0">
      <items count="8">
        <item x="1"/>
        <item x="0"/>
        <item x="2"/>
        <item x="6"/>
        <item x="5"/>
        <item x="3"/>
        <item x="4"/>
        <item t="default"/>
      </items>
    </pivotField>
    <pivotField numFmtId="14" showAll="0"/>
    <pivotField numFmtId="164" showAll="0"/>
    <pivotField numFmtId="164"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items count="244">
        <item x="209"/>
        <item x="127"/>
        <item x="175"/>
        <item x="192"/>
        <item x="213"/>
        <item x="34"/>
        <item x="42"/>
        <item x="128"/>
        <item x="3"/>
        <item x="64"/>
        <item x="108"/>
        <item x="16"/>
        <item x="78"/>
        <item x="38"/>
        <item x="41"/>
        <item x="111"/>
        <item x="144"/>
        <item x="103"/>
        <item x="13"/>
        <item x="181"/>
        <item x="131"/>
        <item x="15"/>
        <item x="168"/>
        <item x="14"/>
        <item x="123"/>
        <item x="44"/>
        <item x="74"/>
        <item x="210"/>
        <item x="88"/>
        <item x="166"/>
        <item x="157"/>
        <item x="96"/>
        <item x="76"/>
        <item x="67"/>
        <item x="182"/>
        <item x="162"/>
        <item x="121"/>
        <item x="139"/>
        <item x="61"/>
        <item x="56"/>
        <item x="223"/>
        <item x="185"/>
        <item x="22"/>
        <item x="231"/>
        <item x="147"/>
        <item x="224"/>
        <item x="80"/>
        <item x="206"/>
        <item x="0"/>
        <item x="170"/>
        <item x="97"/>
        <item x="188"/>
        <item x="200"/>
        <item x="215"/>
        <item x="187"/>
        <item x="26"/>
        <item x="87"/>
        <item x="5"/>
        <item x="101"/>
        <item x="39"/>
        <item x="45"/>
        <item x="163"/>
        <item x="92"/>
        <item x="94"/>
        <item x="126"/>
        <item x="235"/>
        <item x="184"/>
        <item x="59"/>
        <item x="174"/>
        <item x="95"/>
        <item x="177"/>
        <item x="140"/>
        <item x="239"/>
        <item x="71"/>
        <item x="136"/>
        <item x="99"/>
        <item x="196"/>
        <item x="112"/>
        <item x="46"/>
        <item x="54"/>
        <item x="91"/>
        <item x="230"/>
        <item x="148"/>
        <item x="155"/>
        <item x="156"/>
        <item x="93"/>
        <item x="164"/>
        <item x="113"/>
        <item x="33"/>
        <item x="68"/>
        <item x="236"/>
        <item x="20"/>
        <item x="208"/>
        <item x="109"/>
        <item x="10"/>
        <item x="222"/>
        <item x="240"/>
        <item x="160"/>
        <item x="100"/>
        <item x="145"/>
        <item x="234"/>
        <item x="141"/>
        <item x="214"/>
        <item x="225"/>
        <item x="79"/>
        <item x="241"/>
        <item x="4"/>
        <item x="43"/>
        <item x="238"/>
        <item x="202"/>
        <item x="58"/>
        <item x="199"/>
        <item x="70"/>
        <item x="84"/>
        <item x="40"/>
        <item x="81"/>
        <item x="106"/>
        <item x="198"/>
        <item x="9"/>
        <item x="142"/>
        <item x="69"/>
        <item x="133"/>
        <item x="73"/>
        <item x="122"/>
        <item x="146"/>
        <item x="129"/>
        <item x="167"/>
        <item x="132"/>
        <item x="165"/>
        <item x="149"/>
        <item x="178"/>
        <item x="137"/>
        <item x="55"/>
        <item x="23"/>
        <item x="171"/>
        <item x="105"/>
        <item x="36"/>
        <item x="53"/>
        <item x="221"/>
        <item x="173"/>
        <item x="195"/>
        <item x="77"/>
        <item x="124"/>
        <item x="83"/>
        <item x="143"/>
        <item x="176"/>
        <item x="86"/>
        <item x="212"/>
        <item x="98"/>
        <item x="201"/>
        <item x="204"/>
        <item x="63"/>
        <item x="72"/>
        <item x="65"/>
        <item x="75"/>
        <item x="217"/>
        <item x="180"/>
        <item x="24"/>
        <item x="233"/>
        <item x="242"/>
        <item x="134"/>
        <item x="211"/>
        <item x="62"/>
        <item x="152"/>
        <item x="66"/>
        <item x="216"/>
        <item x="159"/>
        <item x="220"/>
        <item x="11"/>
        <item x="52"/>
        <item x="154"/>
        <item x="203"/>
        <item x="135"/>
        <item x="2"/>
        <item x="114"/>
        <item x="85"/>
        <item x="18"/>
        <item x="130"/>
        <item x="172"/>
        <item x="29"/>
        <item x="232"/>
        <item x="191"/>
        <item x="35"/>
        <item x="219"/>
        <item x="226"/>
        <item x="179"/>
        <item x="21"/>
        <item x="183"/>
        <item x="104"/>
        <item x="57"/>
        <item x="6"/>
        <item x="161"/>
        <item x="27"/>
        <item x="47"/>
        <item x="117"/>
        <item x="107"/>
        <item x="31"/>
        <item x="1"/>
        <item x="116"/>
        <item x="205"/>
        <item x="229"/>
        <item x="193"/>
        <item x="7"/>
        <item x="50"/>
        <item x="12"/>
        <item x="119"/>
        <item x="158"/>
        <item x="115"/>
        <item x="189"/>
        <item x="194"/>
        <item x="218"/>
        <item x="190"/>
        <item x="118"/>
        <item x="51"/>
        <item x="17"/>
        <item x="197"/>
        <item x="30"/>
        <item x="186"/>
        <item x="110"/>
        <item x="207"/>
        <item x="102"/>
        <item x="37"/>
        <item x="25"/>
        <item x="19"/>
        <item x="150"/>
        <item x="90"/>
        <item x="32"/>
        <item x="82"/>
        <item x="60"/>
        <item x="151"/>
        <item x="28"/>
        <item x="138"/>
        <item x="48"/>
        <item x="120"/>
        <item x="227"/>
        <item x="49"/>
        <item x="169"/>
        <item x="153"/>
        <item x="125"/>
        <item x="8"/>
        <item x="89"/>
        <item x="228"/>
        <item x="237"/>
        <item t="default"/>
      </items>
    </pivotField>
    <pivotField showAll="0"/>
    <pivotField showAll="0"/>
    <pivotField showAll="0"/>
    <pivotField showAll="0"/>
  </pivotFields>
  <rowFields count="1">
    <field x="4"/>
  </rowFields>
  <rowItems count="6">
    <i>
      <x/>
    </i>
    <i>
      <x v="1"/>
    </i>
    <i>
      <x v="2"/>
    </i>
    <i>
      <x v="3"/>
    </i>
    <i>
      <x v="4"/>
    </i>
    <i t="grand">
      <x/>
    </i>
  </rowItems>
  <colItems count="1">
    <i/>
  </colItems>
  <dataFields count="1">
    <dataField name="Average of Engagement_Score" fld="17" subtotal="average" baseField="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61A9CAF-6BF5-48D0-BBC1-76E46147207F}" name="Countr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9:B323" firstHeaderRow="1" firstDataRow="1" firstDataCol="1"/>
  <pivotFields count="30">
    <pivotField showAll="0"/>
    <pivotField showAll="0"/>
    <pivotField showAll="0"/>
    <pivotField showAll="0"/>
    <pivotField showAll="0">
      <items count="6">
        <item x="1"/>
        <item x="2"/>
        <item x="3"/>
        <item x="4"/>
        <item x="0"/>
        <item t="default"/>
      </items>
    </pivotField>
    <pivotField showAll="0">
      <items count="8">
        <item x="1"/>
        <item x="0"/>
        <item x="2"/>
        <item x="6"/>
        <item x="5"/>
        <item x="3"/>
        <item x="4"/>
        <item t="default"/>
      </items>
    </pivotField>
    <pivotField numFmtId="14" showAll="0"/>
    <pivotField numFmtId="164"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sortType="descending">
      <items count="244">
        <item x="237"/>
        <item x="228"/>
        <item x="89"/>
        <item x="8"/>
        <item x="125"/>
        <item x="153"/>
        <item x="169"/>
        <item x="49"/>
        <item x="227"/>
        <item x="120"/>
        <item x="48"/>
        <item x="138"/>
        <item x="28"/>
        <item x="151"/>
        <item x="60"/>
        <item x="82"/>
        <item x="32"/>
        <item x="90"/>
        <item x="150"/>
        <item x="19"/>
        <item x="25"/>
        <item x="37"/>
        <item x="102"/>
        <item x="207"/>
        <item x="110"/>
        <item x="186"/>
        <item x="30"/>
        <item x="197"/>
        <item x="17"/>
        <item x="51"/>
        <item x="118"/>
        <item x="190"/>
        <item x="218"/>
        <item x="194"/>
        <item x="189"/>
        <item x="115"/>
        <item x="158"/>
        <item x="119"/>
        <item x="12"/>
        <item x="50"/>
        <item x="7"/>
        <item x="193"/>
        <item x="229"/>
        <item x="205"/>
        <item x="116"/>
        <item x="1"/>
        <item x="31"/>
        <item x="107"/>
        <item x="117"/>
        <item x="47"/>
        <item x="27"/>
        <item x="161"/>
        <item x="6"/>
        <item x="57"/>
        <item x="104"/>
        <item x="183"/>
        <item x="21"/>
        <item x="179"/>
        <item x="226"/>
        <item x="219"/>
        <item x="35"/>
        <item x="191"/>
        <item x="232"/>
        <item x="29"/>
        <item x="172"/>
        <item x="130"/>
        <item x="18"/>
        <item x="85"/>
        <item x="114"/>
        <item x="2"/>
        <item x="135"/>
        <item x="203"/>
        <item x="154"/>
        <item x="52"/>
        <item x="11"/>
        <item x="220"/>
        <item x="159"/>
        <item x="216"/>
        <item x="66"/>
        <item x="152"/>
        <item x="62"/>
        <item x="211"/>
        <item x="134"/>
        <item x="242"/>
        <item x="233"/>
        <item x="24"/>
        <item x="180"/>
        <item x="217"/>
        <item x="75"/>
        <item x="65"/>
        <item x="72"/>
        <item x="63"/>
        <item x="204"/>
        <item x="201"/>
        <item x="98"/>
        <item x="212"/>
        <item x="86"/>
        <item x="176"/>
        <item x="143"/>
        <item x="83"/>
        <item x="124"/>
        <item x="77"/>
        <item x="195"/>
        <item x="173"/>
        <item x="221"/>
        <item x="53"/>
        <item x="36"/>
        <item x="105"/>
        <item x="171"/>
        <item x="23"/>
        <item x="55"/>
        <item x="137"/>
        <item x="178"/>
        <item x="149"/>
        <item x="165"/>
        <item x="132"/>
        <item x="167"/>
        <item x="129"/>
        <item x="146"/>
        <item x="122"/>
        <item x="73"/>
        <item x="133"/>
        <item x="69"/>
        <item x="142"/>
        <item x="9"/>
        <item x="198"/>
        <item x="106"/>
        <item x="81"/>
        <item x="40"/>
        <item x="84"/>
        <item x="70"/>
        <item x="199"/>
        <item x="58"/>
        <item x="202"/>
        <item x="238"/>
        <item x="43"/>
        <item x="4"/>
        <item x="241"/>
        <item x="79"/>
        <item x="225"/>
        <item x="214"/>
        <item x="141"/>
        <item x="234"/>
        <item x="145"/>
        <item x="100"/>
        <item x="160"/>
        <item x="240"/>
        <item x="222"/>
        <item x="10"/>
        <item x="109"/>
        <item x="208"/>
        <item x="20"/>
        <item x="236"/>
        <item x="68"/>
        <item x="33"/>
        <item x="113"/>
        <item x="164"/>
        <item x="93"/>
        <item x="156"/>
        <item x="155"/>
        <item x="148"/>
        <item x="230"/>
        <item x="91"/>
        <item x="54"/>
        <item x="46"/>
        <item x="112"/>
        <item x="196"/>
        <item x="99"/>
        <item x="136"/>
        <item x="71"/>
        <item x="239"/>
        <item x="140"/>
        <item x="177"/>
        <item x="95"/>
        <item x="174"/>
        <item x="59"/>
        <item x="184"/>
        <item x="235"/>
        <item x="126"/>
        <item x="94"/>
        <item x="92"/>
        <item x="163"/>
        <item x="45"/>
        <item x="39"/>
        <item x="101"/>
        <item x="5"/>
        <item x="87"/>
        <item x="26"/>
        <item x="187"/>
        <item x="215"/>
        <item x="200"/>
        <item x="188"/>
        <item x="97"/>
        <item x="170"/>
        <item x="0"/>
        <item x="206"/>
        <item x="80"/>
        <item x="224"/>
        <item x="147"/>
        <item x="231"/>
        <item x="22"/>
        <item x="185"/>
        <item x="223"/>
        <item x="56"/>
        <item x="61"/>
        <item x="139"/>
        <item x="121"/>
        <item x="162"/>
        <item x="182"/>
        <item x="67"/>
        <item x="76"/>
        <item x="96"/>
        <item x="157"/>
        <item x="166"/>
        <item x="88"/>
        <item x="210"/>
        <item x="74"/>
        <item x="44"/>
        <item x="123"/>
        <item x="14"/>
        <item x="168"/>
        <item x="15"/>
        <item x="131"/>
        <item x="181"/>
        <item x="13"/>
        <item x="103"/>
        <item x="144"/>
        <item x="111"/>
        <item x="41"/>
        <item x="38"/>
        <item x="78"/>
        <item x="16"/>
        <item x="108"/>
        <item x="64"/>
        <item x="3"/>
        <item x="128"/>
        <item x="42"/>
        <item x="34"/>
        <item x="213"/>
        <item x="192"/>
        <item x="175"/>
        <item x="127"/>
        <item x="209"/>
        <item t="default"/>
      </items>
      <autoSortScope>
        <pivotArea dataOnly="0" outline="0" fieldPosition="0">
          <references count="1">
            <reference field="4294967294" count="1" selected="0">
              <x v="0"/>
            </reference>
          </references>
        </pivotArea>
      </autoSortScope>
    </pivotField>
    <pivotField showAll="0">
      <items count="7">
        <item x="4"/>
        <item x="0"/>
        <item x="2"/>
        <item x="3"/>
        <item x="5"/>
        <item x="1"/>
        <item t="default"/>
      </items>
    </pivotField>
    <pivotField dataField="1" showAll="0"/>
    <pivotField showAll="0"/>
    <pivotField showAll="0"/>
  </pivotFields>
  <rowFields count="1">
    <field x="25"/>
  </rowFields>
  <rowItems count="244">
    <i>
      <x v="124"/>
    </i>
    <i>
      <x v="83"/>
    </i>
    <i>
      <x v="35"/>
    </i>
    <i>
      <x v="92"/>
    </i>
    <i>
      <x v="143"/>
    </i>
    <i>
      <x v="93"/>
    </i>
    <i>
      <x v="3"/>
    </i>
    <i>
      <x v="122"/>
    </i>
    <i>
      <x v="196"/>
    </i>
    <i>
      <x v="139"/>
    </i>
    <i>
      <x v="141"/>
    </i>
    <i>
      <x v="90"/>
    </i>
    <i>
      <x v="152"/>
    </i>
    <i>
      <x v="38"/>
    </i>
    <i>
      <x v="50"/>
    </i>
    <i>
      <x v="32"/>
    </i>
    <i>
      <x v="129"/>
    </i>
    <i>
      <x v="108"/>
    </i>
    <i>
      <x v="64"/>
    </i>
    <i>
      <x v="223"/>
    </i>
    <i>
      <x v="70"/>
    </i>
    <i>
      <x v="132"/>
    </i>
    <i>
      <x v="148"/>
    </i>
    <i>
      <x v="97"/>
    </i>
    <i>
      <x v="171"/>
    </i>
    <i>
      <x v="239"/>
    </i>
    <i>
      <x v="221"/>
    </i>
    <i>
      <x v="142"/>
    </i>
    <i>
      <x v="44"/>
    </i>
    <i>
      <x/>
    </i>
    <i>
      <x v="104"/>
    </i>
    <i>
      <x v="39"/>
    </i>
    <i>
      <x v="10"/>
    </i>
    <i>
      <x v="175"/>
    </i>
    <i>
      <x v="154"/>
    </i>
    <i>
      <x v="37"/>
    </i>
    <i>
      <x v="1"/>
    </i>
    <i>
      <x v="219"/>
    </i>
    <i>
      <x v="135"/>
    </i>
    <i>
      <x v="163"/>
    </i>
    <i>
      <x v="11"/>
    </i>
    <i>
      <x v="68"/>
    </i>
    <i>
      <x v="204"/>
    </i>
    <i>
      <x v="166"/>
    </i>
    <i>
      <x v="16"/>
    </i>
    <i>
      <x v="206"/>
    </i>
    <i>
      <x v="106"/>
    </i>
    <i>
      <x v="88"/>
    </i>
    <i>
      <x v="28"/>
    </i>
    <i>
      <x v="21"/>
    </i>
    <i>
      <x v="81"/>
    </i>
    <i>
      <x v="33"/>
    </i>
    <i>
      <x v="59"/>
    </i>
    <i>
      <x v="67"/>
    </i>
    <i>
      <x v="40"/>
    </i>
    <i>
      <x v="96"/>
    </i>
    <i>
      <x v="153"/>
    </i>
    <i>
      <x v="200"/>
    </i>
    <i>
      <x v="19"/>
    </i>
    <i>
      <x v="151"/>
    </i>
    <i>
      <x v="150"/>
    </i>
    <i>
      <x v="80"/>
    </i>
    <i>
      <x v="224"/>
    </i>
    <i>
      <x v="115"/>
    </i>
    <i>
      <x v="183"/>
    </i>
    <i>
      <x v="102"/>
    </i>
    <i>
      <x v="162"/>
    </i>
    <i>
      <x v="89"/>
    </i>
    <i>
      <x v="213"/>
    </i>
    <i>
      <x v="146"/>
    </i>
    <i>
      <x v="112"/>
    </i>
    <i>
      <x v="140"/>
    </i>
    <i>
      <x v="34"/>
    </i>
    <i>
      <x v="61"/>
    </i>
    <i>
      <x v="113"/>
    </i>
    <i>
      <x v="6"/>
    </i>
    <i>
      <x v="82"/>
    </i>
    <i>
      <x v="57"/>
    </i>
    <i>
      <x v="7"/>
    </i>
    <i>
      <x v="24"/>
    </i>
    <i>
      <x v="165"/>
    </i>
    <i>
      <x v="128"/>
    </i>
    <i>
      <x v="157"/>
    </i>
    <i>
      <x v="20"/>
    </i>
    <i>
      <x v="211"/>
    </i>
    <i>
      <x v="173"/>
    </i>
    <i>
      <x v="65"/>
    </i>
    <i>
      <x v="119"/>
    </i>
    <i>
      <x v="13"/>
    </i>
    <i>
      <x v="31"/>
    </i>
    <i>
      <x v="123"/>
    </i>
    <i>
      <x v="178"/>
    </i>
    <i>
      <x v="116"/>
    </i>
    <i>
      <x v="66"/>
    </i>
    <i>
      <x v="101"/>
    </i>
    <i>
      <x v="58"/>
    </i>
    <i>
      <x v="4"/>
    </i>
    <i>
      <x v="197"/>
    </i>
    <i>
      <x v="127"/>
    </i>
    <i>
      <x v="242"/>
    </i>
    <i>
      <x v="121"/>
    </i>
    <i>
      <x v="18"/>
    </i>
    <i>
      <x v="26"/>
    </i>
    <i>
      <x v="210"/>
    </i>
    <i>
      <x v="103"/>
    </i>
    <i>
      <x v="95"/>
    </i>
    <i>
      <x v="209"/>
    </i>
    <i>
      <x v="203"/>
    </i>
    <i>
      <x v="227"/>
    </i>
    <i>
      <x v="195"/>
    </i>
    <i>
      <x v="76"/>
    </i>
    <i>
      <x v="158"/>
    </i>
    <i>
      <x v="164"/>
    </i>
    <i>
      <x v="138"/>
    </i>
    <i>
      <x v="174"/>
    </i>
    <i>
      <x v="27"/>
    </i>
    <i>
      <x v="192"/>
    </i>
    <i>
      <x v="234"/>
    </i>
    <i>
      <x v="133"/>
    </i>
    <i>
      <x v="199"/>
    </i>
    <i>
      <x v="130"/>
    </i>
    <i>
      <x v="222"/>
    </i>
    <i>
      <x v="9"/>
    </i>
    <i>
      <x v="186"/>
    </i>
    <i>
      <x v="17"/>
    </i>
    <i>
      <x v="23"/>
    </i>
    <i>
      <x v="145"/>
    </i>
    <i>
      <x v="117"/>
    </i>
    <i>
      <x v="71"/>
    </i>
    <i>
      <x v="217"/>
    </i>
    <i>
      <x v="149"/>
    </i>
    <i>
      <x v="226"/>
    </i>
    <i>
      <x v="73"/>
    </i>
    <i>
      <x v="184"/>
    </i>
    <i>
      <x v="111"/>
    </i>
    <i>
      <x v="188"/>
    </i>
    <i>
      <x v="78"/>
    </i>
    <i>
      <x v="114"/>
    </i>
    <i>
      <x v="52"/>
    </i>
    <i>
      <x v="198"/>
    </i>
    <i>
      <x v="167"/>
    </i>
    <i>
      <x v="42"/>
    </i>
    <i>
      <x v="169"/>
    </i>
    <i>
      <x v="48"/>
    </i>
    <i>
      <x v="170"/>
    </i>
    <i>
      <x v="8"/>
    </i>
    <i>
      <x v="172"/>
    </i>
    <i>
      <x v="14"/>
    </i>
    <i>
      <x v="84"/>
    </i>
    <i>
      <x v="98"/>
    </i>
    <i>
      <x v="62"/>
    </i>
    <i>
      <x v="126"/>
    </i>
    <i>
      <x v="30"/>
    </i>
    <i>
      <x v="236"/>
    </i>
    <i>
      <x v="86"/>
    </i>
    <i>
      <x v="176"/>
    </i>
    <i>
      <x v="74"/>
    </i>
    <i>
      <x v="160"/>
    </i>
    <i>
      <x v="109"/>
    </i>
    <i>
      <x v="241"/>
    </i>
    <i>
      <x v="22"/>
    </i>
    <i>
      <x v="60"/>
    </i>
    <i>
      <x v="45"/>
    </i>
    <i>
      <x v="212"/>
    </i>
    <i>
      <x v="180"/>
    </i>
    <i>
      <x v="230"/>
    </i>
    <i>
      <x v="2"/>
    </i>
    <i>
      <x v="193"/>
    </i>
    <i>
      <x v="218"/>
    </i>
    <i>
      <x v="187"/>
    </i>
    <i>
      <x v="49"/>
    </i>
    <i>
      <x v="220"/>
    </i>
    <i>
      <x v="43"/>
    </i>
    <i>
      <x v="131"/>
    </i>
    <i>
      <x v="56"/>
    </i>
    <i>
      <x v="147"/>
    </i>
    <i>
      <x v="87"/>
    </i>
    <i>
      <x v="159"/>
    </i>
    <i>
      <x v="51"/>
    </i>
    <i>
      <x v="41"/>
    </i>
    <i>
      <x v="134"/>
    </i>
    <i>
      <x v="120"/>
    </i>
    <i>
      <x v="235"/>
    </i>
    <i>
      <x v="189"/>
    </i>
    <i>
      <x v="237"/>
    </i>
    <i>
      <x v="190"/>
    </i>
    <i>
      <x v="240"/>
    </i>
    <i>
      <x v="107"/>
    </i>
    <i>
      <x v="191"/>
    </i>
    <i>
      <x v="29"/>
    </i>
    <i>
      <x v="179"/>
    </i>
    <i>
      <x v="94"/>
    </i>
    <i>
      <x v="232"/>
    </i>
    <i>
      <x v="54"/>
    </i>
    <i>
      <x v="161"/>
    </i>
    <i>
      <x v="194"/>
    </i>
    <i>
      <x v="216"/>
    </i>
    <i>
      <x v="110"/>
    </i>
    <i>
      <x v="12"/>
    </i>
    <i>
      <x v="225"/>
    </i>
    <i>
      <x v="99"/>
    </i>
    <i>
      <x v="63"/>
    </i>
    <i>
      <x v="214"/>
    </i>
    <i>
      <x v="25"/>
    </i>
    <i>
      <x v="177"/>
    </i>
    <i>
      <x v="100"/>
    </i>
    <i>
      <x v="233"/>
    </i>
    <i>
      <x v="182"/>
    </i>
    <i>
      <x v="69"/>
    </i>
    <i>
      <x v="55"/>
    </i>
    <i>
      <x v="238"/>
    </i>
    <i>
      <x v="202"/>
    </i>
    <i>
      <x v="231"/>
    </i>
    <i>
      <x v="72"/>
    </i>
    <i>
      <x v="181"/>
    </i>
    <i>
      <x v="229"/>
    </i>
    <i>
      <x v="215"/>
    </i>
    <i>
      <x v="208"/>
    </i>
    <i>
      <x v="85"/>
    </i>
    <i>
      <x v="105"/>
    </i>
    <i>
      <x v="168"/>
    </i>
    <i>
      <x v="125"/>
    </i>
    <i>
      <x v="5"/>
    </i>
    <i>
      <x v="46"/>
    </i>
    <i>
      <x v="144"/>
    </i>
    <i>
      <x v="15"/>
    </i>
    <i>
      <x v="201"/>
    </i>
    <i>
      <x v="228"/>
    </i>
    <i>
      <x v="77"/>
    </i>
    <i>
      <x v="136"/>
    </i>
    <i>
      <x v="118"/>
    </i>
    <i>
      <x v="155"/>
    </i>
    <i>
      <x v="207"/>
    </i>
    <i>
      <x v="36"/>
    </i>
    <i>
      <x v="91"/>
    </i>
    <i>
      <x v="185"/>
    </i>
    <i>
      <x v="53"/>
    </i>
    <i>
      <x v="205"/>
    </i>
    <i>
      <x v="156"/>
    </i>
    <i>
      <x v="137"/>
    </i>
    <i>
      <x v="75"/>
    </i>
    <i>
      <x v="79"/>
    </i>
    <i>
      <x v="47"/>
    </i>
    <i t="grand">
      <x/>
    </i>
  </rowItems>
  <colItems count="1">
    <i/>
  </colItems>
  <dataFields count="1">
    <dataField name="Average of Completion Rate" fld="27" subtotal="average" baseField="25" baseItem="0" numFmtId="10"/>
  </dataFields>
  <formats count="2">
    <format dxfId="7">
      <pivotArea collapsedLevelsAreSubtotals="1" fieldPosition="0">
        <references count="1">
          <reference field="25" count="1">
            <x v="242"/>
          </reference>
        </references>
      </pivotArea>
    </format>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6A9F63F-CC95-496B-98F3-6FC6E907F3F1}" name="Scor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2:B69" firstHeaderRow="1" firstDataRow="1" firstDataCol="1"/>
  <pivotFields count="30">
    <pivotField showAll="0"/>
    <pivotField dataField="1" showAll="0"/>
    <pivotField showAll="0"/>
    <pivotField showAll="0"/>
    <pivotField showAll="0">
      <items count="6">
        <item x="1"/>
        <item x="2"/>
        <item x="3"/>
        <item x="4"/>
        <item x="0"/>
        <item t="default"/>
      </items>
    </pivotField>
    <pivotField showAll="0">
      <items count="8">
        <item x="1"/>
        <item x="0"/>
        <item x="2"/>
        <item x="6"/>
        <item x="5"/>
        <item x="3"/>
        <item x="4"/>
        <item t="default"/>
      </items>
    </pivotField>
    <pivotField numFmtId="14" showAll="0"/>
    <pivotField numFmtId="164"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244">
        <item x="209"/>
        <item x="127"/>
        <item x="175"/>
        <item x="192"/>
        <item x="213"/>
        <item x="34"/>
        <item x="42"/>
        <item x="128"/>
        <item x="3"/>
        <item x="64"/>
        <item x="108"/>
        <item x="16"/>
        <item x="78"/>
        <item x="38"/>
        <item x="41"/>
        <item x="111"/>
        <item x="144"/>
        <item x="103"/>
        <item x="13"/>
        <item x="181"/>
        <item x="131"/>
        <item x="15"/>
        <item x="168"/>
        <item x="14"/>
        <item x="123"/>
        <item x="44"/>
        <item x="74"/>
        <item x="210"/>
        <item x="88"/>
        <item x="166"/>
        <item x="157"/>
        <item x="96"/>
        <item x="76"/>
        <item x="67"/>
        <item x="182"/>
        <item x="162"/>
        <item x="121"/>
        <item x="139"/>
        <item x="61"/>
        <item x="56"/>
        <item x="223"/>
        <item x="185"/>
        <item x="22"/>
        <item x="231"/>
        <item x="147"/>
        <item x="224"/>
        <item x="80"/>
        <item x="206"/>
        <item x="0"/>
        <item x="170"/>
        <item x="97"/>
        <item x="188"/>
        <item x="200"/>
        <item x="215"/>
        <item x="187"/>
        <item x="26"/>
        <item x="87"/>
        <item x="5"/>
        <item x="101"/>
        <item x="39"/>
        <item x="45"/>
        <item x="163"/>
        <item x="92"/>
        <item x="94"/>
        <item x="126"/>
        <item x="235"/>
        <item x="184"/>
        <item x="59"/>
        <item x="174"/>
        <item x="95"/>
        <item x="177"/>
        <item x="140"/>
        <item x="239"/>
        <item x="71"/>
        <item x="136"/>
        <item x="99"/>
        <item x="196"/>
        <item x="112"/>
        <item x="46"/>
        <item x="54"/>
        <item x="91"/>
        <item x="230"/>
        <item x="148"/>
        <item x="155"/>
        <item x="156"/>
        <item x="93"/>
        <item x="164"/>
        <item x="113"/>
        <item x="33"/>
        <item x="68"/>
        <item x="236"/>
        <item x="20"/>
        <item x="208"/>
        <item x="109"/>
        <item x="10"/>
        <item x="222"/>
        <item x="240"/>
        <item x="160"/>
        <item x="100"/>
        <item x="145"/>
        <item x="234"/>
        <item x="141"/>
        <item x="214"/>
        <item x="225"/>
        <item x="79"/>
        <item x="241"/>
        <item x="4"/>
        <item x="43"/>
        <item x="238"/>
        <item x="202"/>
        <item x="58"/>
        <item x="199"/>
        <item x="70"/>
        <item x="84"/>
        <item x="40"/>
        <item x="81"/>
        <item x="106"/>
        <item x="198"/>
        <item x="9"/>
        <item x="142"/>
        <item x="69"/>
        <item x="133"/>
        <item x="73"/>
        <item x="122"/>
        <item x="146"/>
        <item x="129"/>
        <item x="167"/>
        <item x="132"/>
        <item x="165"/>
        <item x="149"/>
        <item x="178"/>
        <item x="137"/>
        <item x="55"/>
        <item x="23"/>
        <item x="171"/>
        <item x="105"/>
        <item x="36"/>
        <item x="53"/>
        <item x="221"/>
        <item x="173"/>
        <item x="195"/>
        <item x="77"/>
        <item x="124"/>
        <item x="83"/>
        <item x="143"/>
        <item x="176"/>
        <item x="86"/>
        <item x="212"/>
        <item x="98"/>
        <item x="201"/>
        <item x="204"/>
        <item x="63"/>
        <item x="72"/>
        <item x="65"/>
        <item x="75"/>
        <item x="217"/>
        <item x="180"/>
        <item x="24"/>
        <item x="233"/>
        <item x="242"/>
        <item x="134"/>
        <item x="211"/>
        <item x="62"/>
        <item x="152"/>
        <item x="66"/>
        <item x="216"/>
        <item x="159"/>
        <item x="220"/>
        <item x="11"/>
        <item x="52"/>
        <item x="154"/>
        <item x="203"/>
        <item x="135"/>
        <item x="2"/>
        <item x="114"/>
        <item x="85"/>
        <item x="18"/>
        <item x="130"/>
        <item x="172"/>
        <item x="29"/>
        <item x="232"/>
        <item x="191"/>
        <item x="35"/>
        <item x="219"/>
        <item x="226"/>
        <item x="179"/>
        <item x="21"/>
        <item x="183"/>
        <item x="104"/>
        <item x="57"/>
        <item x="6"/>
        <item x="161"/>
        <item x="27"/>
        <item x="47"/>
        <item x="117"/>
        <item x="107"/>
        <item x="31"/>
        <item x="1"/>
        <item x="116"/>
        <item x="205"/>
        <item x="229"/>
        <item x="193"/>
        <item x="7"/>
        <item x="50"/>
        <item x="12"/>
        <item x="119"/>
        <item x="158"/>
        <item x="115"/>
        <item x="189"/>
        <item x="194"/>
        <item x="218"/>
        <item x="190"/>
        <item x="118"/>
        <item x="51"/>
        <item x="17"/>
        <item x="197"/>
        <item x="30"/>
        <item x="186"/>
        <item x="110"/>
        <item x="207"/>
        <item x="102"/>
        <item x="37"/>
        <item x="25"/>
        <item x="19"/>
        <item x="150"/>
        <item x="90"/>
        <item x="32"/>
        <item x="82"/>
        <item x="60"/>
        <item x="151"/>
        <item x="28"/>
        <item x="138"/>
        <item x="48"/>
        <item x="120"/>
        <item x="227"/>
        <item x="49"/>
        <item x="169"/>
        <item x="153"/>
        <item x="125"/>
        <item x="8"/>
        <item x="89"/>
        <item x="228"/>
        <item x="237"/>
        <item t="default"/>
      </items>
    </pivotField>
    <pivotField axis="axisRow" showAll="0">
      <items count="7">
        <item x="5"/>
        <item x="2"/>
        <item x="1"/>
        <item x="3"/>
        <item x="4"/>
        <item x="0"/>
        <item t="default"/>
      </items>
    </pivotField>
    <pivotField showAll="0"/>
    <pivotField showAll="0"/>
    <pivotField showAll="0"/>
  </pivotFields>
  <rowFields count="1">
    <field x="26"/>
  </rowFields>
  <rowItems count="7">
    <i>
      <x/>
    </i>
    <i>
      <x v="1"/>
    </i>
    <i>
      <x v="2"/>
    </i>
    <i>
      <x v="3"/>
    </i>
    <i>
      <x v="4"/>
    </i>
    <i>
      <x v="5"/>
    </i>
    <i t="grand">
      <x/>
    </i>
  </rowItems>
  <colItems count="1">
    <i/>
  </colItems>
  <dataFields count="1">
    <dataField name="Count of Student_ID"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99E799A-C440-4757-8019-199DF6B80436}" name="cours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B20" firstHeaderRow="1" firstDataRow="1" firstDataCol="1"/>
  <pivotFields count="30">
    <pivotField showAll="0"/>
    <pivotField showAll="0"/>
    <pivotField showAll="0"/>
    <pivotField showAll="0"/>
    <pivotField showAll="0">
      <items count="6">
        <item x="1"/>
        <item x="2"/>
        <item x="3"/>
        <item x="4"/>
        <item x="0"/>
        <item t="default"/>
      </items>
    </pivotField>
    <pivotField axis="axisRow" showAll="0" sortType="descending">
      <items count="8">
        <item x="1"/>
        <item x="0"/>
        <item x="2"/>
        <item x="6"/>
        <item x="5"/>
        <item x="3"/>
        <item x="4"/>
        <item t="default"/>
      </items>
      <autoSortScope>
        <pivotArea dataOnly="0" outline="0" fieldPosition="0">
          <references count="1">
            <reference field="4294967294" count="1" selected="0">
              <x v="0"/>
            </reference>
          </references>
        </pivotArea>
      </autoSortScope>
    </pivotField>
    <pivotField numFmtId="14" showAll="0"/>
    <pivotField numFmtId="164" showAll="0"/>
    <pivotField numFmtId="164"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items count="244">
        <item x="209"/>
        <item x="127"/>
        <item x="175"/>
        <item x="192"/>
        <item x="213"/>
        <item x="34"/>
        <item x="42"/>
        <item x="128"/>
        <item x="3"/>
        <item x="64"/>
        <item x="108"/>
        <item x="16"/>
        <item x="78"/>
        <item x="38"/>
        <item x="41"/>
        <item x="111"/>
        <item x="144"/>
        <item x="103"/>
        <item x="13"/>
        <item x="181"/>
        <item x="131"/>
        <item x="15"/>
        <item x="168"/>
        <item x="14"/>
        <item x="123"/>
        <item x="44"/>
        <item x="74"/>
        <item x="210"/>
        <item x="88"/>
        <item x="166"/>
        <item x="157"/>
        <item x="96"/>
        <item x="76"/>
        <item x="67"/>
        <item x="182"/>
        <item x="162"/>
        <item x="121"/>
        <item x="139"/>
        <item x="61"/>
        <item x="56"/>
        <item x="223"/>
        <item x="185"/>
        <item x="22"/>
        <item x="231"/>
        <item x="147"/>
        <item x="224"/>
        <item x="80"/>
        <item x="206"/>
        <item x="0"/>
        <item x="170"/>
        <item x="97"/>
        <item x="188"/>
        <item x="200"/>
        <item x="215"/>
        <item x="187"/>
        <item x="26"/>
        <item x="87"/>
        <item x="5"/>
        <item x="101"/>
        <item x="39"/>
        <item x="45"/>
        <item x="163"/>
        <item x="92"/>
        <item x="94"/>
        <item x="126"/>
        <item x="235"/>
        <item x="184"/>
        <item x="59"/>
        <item x="174"/>
        <item x="95"/>
        <item x="177"/>
        <item x="140"/>
        <item x="239"/>
        <item x="71"/>
        <item x="136"/>
        <item x="99"/>
        <item x="196"/>
        <item x="112"/>
        <item x="46"/>
        <item x="54"/>
        <item x="91"/>
        <item x="230"/>
        <item x="148"/>
        <item x="155"/>
        <item x="156"/>
        <item x="93"/>
        <item x="164"/>
        <item x="113"/>
        <item x="33"/>
        <item x="68"/>
        <item x="236"/>
        <item x="20"/>
        <item x="208"/>
        <item x="109"/>
        <item x="10"/>
        <item x="222"/>
        <item x="240"/>
        <item x="160"/>
        <item x="100"/>
        <item x="145"/>
        <item x="234"/>
        <item x="141"/>
        <item x="214"/>
        <item x="225"/>
        <item x="79"/>
        <item x="241"/>
        <item x="4"/>
        <item x="43"/>
        <item x="238"/>
        <item x="202"/>
        <item x="58"/>
        <item x="199"/>
        <item x="70"/>
        <item x="84"/>
        <item x="40"/>
        <item x="81"/>
        <item x="106"/>
        <item x="198"/>
        <item x="9"/>
        <item x="142"/>
        <item x="69"/>
        <item x="133"/>
        <item x="73"/>
        <item x="122"/>
        <item x="146"/>
        <item x="129"/>
        <item x="167"/>
        <item x="132"/>
        <item x="165"/>
        <item x="149"/>
        <item x="178"/>
        <item x="137"/>
        <item x="55"/>
        <item x="23"/>
        <item x="171"/>
        <item x="105"/>
        <item x="36"/>
        <item x="53"/>
        <item x="221"/>
        <item x="173"/>
        <item x="195"/>
        <item x="77"/>
        <item x="124"/>
        <item x="83"/>
        <item x="143"/>
        <item x="176"/>
        <item x="86"/>
        <item x="212"/>
        <item x="98"/>
        <item x="201"/>
        <item x="204"/>
        <item x="63"/>
        <item x="72"/>
        <item x="65"/>
        <item x="75"/>
        <item x="217"/>
        <item x="180"/>
        <item x="24"/>
        <item x="233"/>
        <item x="242"/>
        <item x="134"/>
        <item x="211"/>
        <item x="62"/>
        <item x="152"/>
        <item x="66"/>
        <item x="216"/>
        <item x="159"/>
        <item x="220"/>
        <item x="11"/>
        <item x="52"/>
        <item x="154"/>
        <item x="203"/>
        <item x="135"/>
        <item x="2"/>
        <item x="114"/>
        <item x="85"/>
        <item x="18"/>
        <item x="130"/>
        <item x="172"/>
        <item x="29"/>
        <item x="232"/>
        <item x="191"/>
        <item x="35"/>
        <item x="219"/>
        <item x="226"/>
        <item x="179"/>
        <item x="21"/>
        <item x="183"/>
        <item x="104"/>
        <item x="57"/>
        <item x="6"/>
        <item x="161"/>
        <item x="27"/>
        <item x="47"/>
        <item x="117"/>
        <item x="107"/>
        <item x="31"/>
        <item x="1"/>
        <item x="116"/>
        <item x="205"/>
        <item x="229"/>
        <item x="193"/>
        <item x="7"/>
        <item x="50"/>
        <item x="12"/>
        <item x="119"/>
        <item x="158"/>
        <item x="115"/>
        <item x="189"/>
        <item x="194"/>
        <item x="218"/>
        <item x="190"/>
        <item x="118"/>
        <item x="51"/>
        <item x="17"/>
        <item x="197"/>
        <item x="30"/>
        <item x="186"/>
        <item x="110"/>
        <item x="207"/>
        <item x="102"/>
        <item x="37"/>
        <item x="25"/>
        <item x="19"/>
        <item x="150"/>
        <item x="90"/>
        <item x="32"/>
        <item x="82"/>
        <item x="60"/>
        <item x="151"/>
        <item x="28"/>
        <item x="138"/>
        <item x="48"/>
        <item x="120"/>
        <item x="227"/>
        <item x="49"/>
        <item x="169"/>
        <item x="153"/>
        <item x="125"/>
        <item x="8"/>
        <item x="89"/>
        <item x="228"/>
        <item x="237"/>
        <item t="default"/>
      </items>
    </pivotField>
    <pivotField showAll="0"/>
    <pivotField showAll="0"/>
    <pivotField showAll="0"/>
    <pivotField showAll="0"/>
  </pivotFields>
  <rowFields count="1">
    <field x="5"/>
  </rowFields>
  <rowItems count="8">
    <i>
      <x v="4"/>
    </i>
    <i>
      <x/>
    </i>
    <i>
      <x v="1"/>
    </i>
    <i>
      <x v="6"/>
    </i>
    <i>
      <x v="2"/>
    </i>
    <i>
      <x v="5"/>
    </i>
    <i>
      <x v="3"/>
    </i>
    <i t="grand">
      <x/>
    </i>
  </rowItems>
  <colItems count="1">
    <i/>
  </colItems>
  <dataFields count="1">
    <dataField name="Average of Engagement_Score" fld="17" subtotal="average"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3197162-6A88-4B65-AA65-1908BF044DD1}" name="Course_statu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29:E132" firstHeaderRow="1" firstDataRow="1" firstDataCol="1"/>
  <pivotFields count="30">
    <pivotField showAll="0"/>
    <pivotField dataField="1" showAll="0"/>
    <pivotField showAll="0"/>
    <pivotField showAll="0"/>
    <pivotField showAll="0">
      <items count="6">
        <item x="1"/>
        <item x="2"/>
        <item x="3"/>
        <item x="4"/>
        <item x="0"/>
        <item t="default"/>
      </items>
    </pivotField>
    <pivotField showAll="0">
      <items count="8">
        <item x="1"/>
        <item x="0"/>
        <item x="2"/>
        <item x="6"/>
        <item x="5"/>
        <item x="3"/>
        <item x="4"/>
        <item t="default"/>
      </items>
    </pivotField>
    <pivotField numFmtId="14" showAll="0"/>
    <pivotField numFmtId="164" showAll="0"/>
    <pivotField numFmtId="164" showAll="0"/>
    <pivotField showAll="0"/>
    <pivotField showAll="0"/>
    <pivotField showAll="0"/>
    <pivotField showAll="0"/>
    <pivotField showAll="0"/>
    <pivotField showAll="0"/>
    <pivotField showAll="0"/>
    <pivotField showAll="0"/>
    <pivotField showAll="0">
      <items count="808">
        <item x="419"/>
        <item x="661"/>
        <item x="578"/>
        <item x="275"/>
        <item x="660"/>
        <item x="347"/>
        <item x="317"/>
        <item x="443"/>
        <item x="200"/>
        <item x="576"/>
        <item x="123"/>
        <item x="134"/>
        <item x="87"/>
        <item x="180"/>
        <item x="670"/>
        <item x="350"/>
        <item x="699"/>
        <item x="710"/>
        <item x="636"/>
        <item x="280"/>
        <item x="217"/>
        <item x="290"/>
        <item x="604"/>
        <item x="357"/>
        <item x="781"/>
        <item x="176"/>
        <item x="511"/>
        <item x="370"/>
        <item x="47"/>
        <item x="589"/>
        <item x="319"/>
        <item x="383"/>
        <item x="231"/>
        <item x="763"/>
        <item x="25"/>
        <item x="250"/>
        <item x="727"/>
        <item x="44"/>
        <item x="124"/>
        <item x="351"/>
        <item x="377"/>
        <item x="598"/>
        <item x="170"/>
        <item x="26"/>
        <item x="803"/>
        <item x="392"/>
        <item x="756"/>
        <item x="771"/>
        <item x="355"/>
        <item x="684"/>
        <item x="798"/>
        <item x="38"/>
        <item x="694"/>
        <item x="455"/>
        <item x="518"/>
        <item x="384"/>
        <item x="527"/>
        <item x="111"/>
        <item x="254"/>
        <item x="394"/>
        <item x="7"/>
        <item x="163"/>
        <item x="671"/>
        <item x="278"/>
        <item x="184"/>
        <item x="28"/>
        <item x="241"/>
        <item x="583"/>
        <item x="665"/>
        <item x="783"/>
        <item x="148"/>
        <item x="74"/>
        <item x="543"/>
        <item x="284"/>
        <item x="381"/>
        <item x="537"/>
        <item x="649"/>
        <item x="758"/>
        <item x="293"/>
        <item x="667"/>
        <item x="466"/>
        <item x="22"/>
        <item x="354"/>
        <item x="182"/>
        <item x="456"/>
        <item x="461"/>
        <item x="541"/>
        <item x="51"/>
        <item x="314"/>
        <item x="204"/>
        <item x="155"/>
        <item x="105"/>
        <item x="68"/>
        <item x="517"/>
        <item x="472"/>
        <item x="776"/>
        <item x="260"/>
        <item x="697"/>
        <item x="367"/>
        <item x="696"/>
        <item x="535"/>
        <item x="164"/>
        <item x="444"/>
        <item x="224"/>
        <item x="582"/>
        <item x="322"/>
        <item x="512"/>
        <item x="544"/>
        <item x="648"/>
        <item x="796"/>
        <item x="249"/>
        <item x="101"/>
        <item x="29"/>
        <item x="173"/>
        <item x="594"/>
        <item x="692"/>
        <item x="399"/>
        <item x="744"/>
        <item x="521"/>
        <item x="201"/>
        <item x="33"/>
        <item x="478"/>
        <item x="54"/>
        <item x="621"/>
        <item x="339"/>
        <item x="13"/>
        <item x="683"/>
        <item x="411"/>
        <item x="358"/>
        <item x="362"/>
        <item x="320"/>
        <item x="481"/>
        <item x="510"/>
        <item x="747"/>
        <item x="50"/>
        <item x="348"/>
        <item x="571"/>
        <item x="304"/>
        <item x="125"/>
        <item x="702"/>
        <item x="321"/>
        <item x="235"/>
        <item x="169"/>
        <item x="65"/>
        <item x="46"/>
        <item x="637"/>
        <item x="707"/>
        <item x="717"/>
        <item x="651"/>
        <item x="300"/>
        <item x="795"/>
        <item x="453"/>
        <item x="595"/>
        <item x="452"/>
        <item x="542"/>
        <item x="96"/>
        <item x="110"/>
        <item x="446"/>
        <item x="437"/>
        <item x="43"/>
        <item x="664"/>
        <item x="700"/>
        <item x="262"/>
        <item x="516"/>
        <item x="296"/>
        <item x="268"/>
        <item x="586"/>
        <item x="603"/>
        <item x="391"/>
        <item x="441"/>
        <item x="593"/>
        <item x="89"/>
        <item x="460"/>
        <item x="642"/>
        <item x="770"/>
        <item x="616"/>
        <item x="515"/>
        <item x="0"/>
        <item x="559"/>
        <item x="739"/>
        <item x="773"/>
        <item x="115"/>
        <item x="226"/>
        <item x="799"/>
        <item x="547"/>
        <item x="465"/>
        <item x="229"/>
        <item x="144"/>
        <item x="156"/>
        <item x="285"/>
        <item x="162"/>
        <item x="172"/>
        <item x="79"/>
        <item x="775"/>
        <item x="52"/>
        <item x="618"/>
        <item x="246"/>
        <item x="719"/>
        <item x="545"/>
        <item x="361"/>
        <item x="167"/>
        <item x="386"/>
        <item x="389"/>
        <item x="647"/>
        <item x="645"/>
        <item x="130"/>
        <item x="149"/>
        <item x="274"/>
        <item x="675"/>
        <item x="508"/>
        <item x="574"/>
        <item x="303"/>
        <item x="792"/>
        <item x="493"/>
        <item x="712"/>
        <item x="194"/>
        <item x="112"/>
        <item x="15"/>
        <item x="650"/>
        <item x="768"/>
        <item x="326"/>
        <item x="573"/>
        <item x="345"/>
        <item x="695"/>
        <item x="640"/>
        <item x="259"/>
        <item x="483"/>
        <item x="5"/>
        <item x="646"/>
        <item x="171"/>
        <item x="37"/>
        <item x="451"/>
        <item x="133"/>
        <item x="71"/>
        <item x="330"/>
        <item x="205"/>
        <item x="140"/>
        <item x="95"/>
        <item x="433"/>
        <item x="237"/>
        <item x="552"/>
        <item x="60"/>
        <item x="114"/>
        <item x="800"/>
        <item x="420"/>
        <item x="334"/>
        <item x="289"/>
        <item x="805"/>
        <item x="59"/>
        <item x="4"/>
        <item x="379"/>
        <item x="503"/>
        <item x="145"/>
        <item x="789"/>
        <item x="412"/>
        <item x="477"/>
        <item x="447"/>
        <item x="10"/>
        <item x="113"/>
        <item x="119"/>
        <item x="562"/>
        <item x="413"/>
        <item x="305"/>
        <item x="212"/>
        <item x="146"/>
        <item x="181"/>
        <item x="565"/>
        <item x="462"/>
        <item x="663"/>
        <item x="17"/>
        <item x="107"/>
        <item x="256"/>
        <item x="425"/>
        <item x="282"/>
        <item x="253"/>
        <item x="794"/>
        <item x="495"/>
        <item x="551"/>
        <item x="86"/>
        <item x="132"/>
        <item x="159"/>
        <item x="752"/>
        <item x="178"/>
        <item x="806"/>
        <item x="126"/>
        <item x="142"/>
        <item x="318"/>
        <item x="686"/>
        <item x="605"/>
        <item x="283"/>
        <item x="179"/>
        <item x="397"/>
        <item x="267"/>
        <item x="168"/>
        <item x="625"/>
        <item x="258"/>
        <item x="403"/>
        <item x="674"/>
        <item x="764"/>
        <item x="797"/>
        <item x="802"/>
        <item x="206"/>
        <item x="316"/>
        <item x="488"/>
        <item x="513"/>
        <item x="743"/>
        <item x="257"/>
        <item x="378"/>
        <item x="31"/>
        <item x="563"/>
        <item x="385"/>
        <item x="93"/>
        <item x="346"/>
        <item x="468"/>
        <item x="607"/>
        <item x="216"/>
        <item x="139"/>
        <item x="209"/>
        <item x="356"/>
        <item x="450"/>
        <item x="82"/>
        <item x="489"/>
        <item x="723"/>
        <item x="609"/>
        <item x="153"/>
        <item x="459"/>
        <item x="606"/>
        <item x="407"/>
        <item x="287"/>
        <item x="251"/>
        <item x="77"/>
        <item x="14"/>
        <item x="474"/>
        <item x="137"/>
        <item x="273"/>
        <item x="49"/>
        <item x="190"/>
        <item x="729"/>
        <item x="66"/>
        <item x="352"/>
        <item x="152"/>
        <item x="122"/>
        <item x="704"/>
        <item x="98"/>
        <item x="476"/>
        <item x="387"/>
        <item x="548"/>
        <item x="787"/>
        <item x="638"/>
        <item x="788"/>
        <item x="16"/>
        <item x="97"/>
        <item x="166"/>
        <item x="359"/>
        <item x="690"/>
        <item x="331"/>
        <item x="509"/>
        <item x="487"/>
        <item x="265"/>
        <item x="741"/>
        <item x="368"/>
        <item x="353"/>
        <item x="624"/>
        <item x="414"/>
        <item x="708"/>
        <item x="11"/>
        <item x="790"/>
        <item x="500"/>
        <item x="532"/>
        <item x="656"/>
        <item x="81"/>
        <item x="279"/>
        <item x="445"/>
        <item x="504"/>
        <item x="682"/>
        <item x="715"/>
        <item x="539"/>
        <item x="524"/>
        <item x="311"/>
        <item x="779"/>
        <item x="631"/>
        <item x="746"/>
        <item x="390"/>
        <item x="292"/>
        <item x="592"/>
        <item x="240"/>
        <item x="118"/>
        <item x="706"/>
        <item x="42"/>
        <item x="448"/>
        <item x="519"/>
        <item x="757"/>
        <item x="644"/>
        <item x="219"/>
        <item x="30"/>
        <item x="736"/>
        <item x="35"/>
        <item x="622"/>
        <item x="131"/>
        <item x="143"/>
        <item x="546"/>
        <item x="538"/>
        <item x="623"/>
        <item x="436"/>
        <item x="242"/>
        <item x="80"/>
        <item x="480"/>
        <item x="422"/>
        <item x="327"/>
        <item x="21"/>
        <item x="218"/>
        <item x="568"/>
        <item x="652"/>
        <item x="530"/>
        <item x="128"/>
        <item x="34"/>
        <item x="728"/>
        <item x="64"/>
        <item x="286"/>
        <item x="67"/>
        <item x="63"/>
        <item x="236"/>
        <item x="195"/>
        <item x="393"/>
        <item x="426"/>
        <item x="655"/>
        <item x="615"/>
        <item x="298"/>
        <item x="332"/>
        <item x="591"/>
        <item x="297"/>
        <item x="306"/>
        <item x="635"/>
        <item x="57"/>
        <item x="99"/>
        <item x="243"/>
        <item x="220"/>
        <item x="599"/>
        <item x="540"/>
        <item x="127"/>
        <item x="19"/>
        <item x="160"/>
        <item x="597"/>
        <item x="333"/>
        <item x="315"/>
        <item x="430"/>
        <item x="501"/>
        <item x="634"/>
        <item x="271"/>
        <item x="40"/>
        <item x="633"/>
        <item x="522"/>
        <item x="150"/>
        <item x="364"/>
        <item x="484"/>
        <item x="780"/>
        <item x="402"/>
        <item x="324"/>
        <item x="245"/>
        <item x="380"/>
        <item x="266"/>
        <item x="730"/>
        <item x="360"/>
        <item x="48"/>
        <item x="252"/>
        <item x="147"/>
        <item x="528"/>
        <item x="376"/>
        <item x="557"/>
        <item x="325"/>
        <item x="718"/>
        <item x="421"/>
        <item x="761"/>
        <item x="774"/>
        <item x="506"/>
        <item x="643"/>
        <item x="784"/>
        <item x="627"/>
        <item x="549"/>
        <item x="225"/>
        <item x="12"/>
        <item x="6"/>
        <item x="295"/>
        <item x="92"/>
        <item x="108"/>
        <item x="109"/>
        <item x="554"/>
        <item x="534"/>
        <item x="299"/>
        <item x="83"/>
        <item x="222"/>
        <item x="610"/>
        <item x="641"/>
        <item x="498"/>
        <item x="244"/>
        <item x="417"/>
        <item x="24"/>
        <item x="215"/>
        <item x="410"/>
        <item x="342"/>
        <item x="373"/>
        <item x="61"/>
        <item x="804"/>
        <item x="248"/>
        <item x="662"/>
        <item x="505"/>
        <item x="751"/>
        <item x="691"/>
        <item x="100"/>
        <item x="375"/>
        <item x="263"/>
        <item x="233"/>
        <item x="76"/>
        <item x="745"/>
        <item x="9"/>
        <item x="681"/>
        <item x="687"/>
        <item x="91"/>
        <item x="73"/>
        <item x="85"/>
        <item x="471"/>
        <item x="183"/>
        <item x="90"/>
        <item x="120"/>
        <item x="722"/>
        <item x="177"/>
        <item x="211"/>
        <item x="307"/>
        <item x="529"/>
        <item x="492"/>
        <item x="185"/>
        <item x="590"/>
        <item x="213"/>
        <item x="553"/>
        <item x="734"/>
        <item x="680"/>
        <item x="762"/>
        <item x="482"/>
        <item x="711"/>
        <item x="427"/>
        <item x="672"/>
        <item x="302"/>
        <item x="626"/>
        <item x="234"/>
        <item x="613"/>
        <item x="39"/>
        <item x="223"/>
        <item x="84"/>
        <item x="499"/>
        <item x="494"/>
        <item x="161"/>
        <item x="187"/>
        <item x="55"/>
        <item x="457"/>
        <item x="288"/>
        <item x="469"/>
        <item x="570"/>
        <item x="666"/>
        <item x="749"/>
        <item x="255"/>
        <item x="676"/>
        <item x="738"/>
        <item x="726"/>
        <item x="363"/>
        <item x="520"/>
        <item x="175"/>
        <item x="328"/>
        <item x="228"/>
        <item x="264"/>
        <item x="678"/>
        <item x="705"/>
        <item x="301"/>
        <item x="75"/>
        <item x="365"/>
        <item x="555"/>
        <item x="490"/>
        <item x="497"/>
        <item x="335"/>
        <item x="308"/>
        <item x="767"/>
        <item x="341"/>
        <item x="766"/>
        <item x="536"/>
        <item x="485"/>
        <item x="214"/>
        <item x="765"/>
        <item x="432"/>
        <item x="261"/>
        <item x="56"/>
        <item x="608"/>
        <item x="138"/>
        <item x="688"/>
        <item x="679"/>
        <item x="581"/>
        <item x="526"/>
        <item x="698"/>
        <item x="575"/>
        <item x="600"/>
        <item x="685"/>
        <item x="567"/>
        <item x="772"/>
        <item x="754"/>
        <item x="632"/>
        <item x="371"/>
        <item x="533"/>
        <item x="424"/>
        <item x="382"/>
        <item x="619"/>
        <item x="329"/>
        <item x="629"/>
        <item x="323"/>
        <item x="442"/>
        <item x="276"/>
        <item x="188"/>
        <item x="121"/>
        <item x="349"/>
        <item x="753"/>
        <item x="343"/>
        <item x="157"/>
        <item x="786"/>
        <item x="23"/>
        <item x="8"/>
        <item x="1"/>
        <item x="479"/>
        <item x="470"/>
        <item x="467"/>
        <item x="203"/>
        <item x="588"/>
        <item x="703"/>
        <item x="735"/>
        <item x="404"/>
        <item x="777"/>
        <item x="62"/>
        <item x="189"/>
        <item x="475"/>
        <item x="585"/>
        <item x="198"/>
        <item x="628"/>
        <item x="3"/>
        <item x="408"/>
        <item x="310"/>
        <item x="374"/>
        <item x="72"/>
        <item x="742"/>
        <item x="639"/>
        <item x="724"/>
        <item x="601"/>
        <item x="731"/>
        <item x="429"/>
        <item x="620"/>
        <item x="793"/>
        <item x="69"/>
        <item x="558"/>
        <item x="406"/>
        <item x="732"/>
        <item x="769"/>
        <item x="32"/>
        <item x="725"/>
        <item x="196"/>
        <item x="659"/>
        <item x="785"/>
        <item x="720"/>
        <item x="202"/>
        <item x="398"/>
        <item x="135"/>
        <item x="750"/>
        <item x="714"/>
        <item x="294"/>
        <item x="36"/>
        <item x="658"/>
        <item x="372"/>
        <item x="556"/>
        <item x="755"/>
        <item x="232"/>
        <item x="491"/>
        <item x="2"/>
        <item x="270"/>
        <item x="366"/>
        <item x="431"/>
        <item x="689"/>
        <item x="340"/>
        <item x="230"/>
        <item x="418"/>
        <item x="20"/>
        <item x="454"/>
        <item x="227"/>
        <item x="58"/>
        <item x="18"/>
        <item x="395"/>
        <item x="78"/>
        <item x="560"/>
        <item x="277"/>
        <item x="713"/>
        <item x="502"/>
        <item x="158"/>
        <item x="701"/>
        <item x="45"/>
        <item x="657"/>
        <item x="525"/>
        <item x="129"/>
        <item x="53"/>
        <item x="653"/>
        <item x="709"/>
        <item x="617"/>
        <item x="210"/>
        <item x="748"/>
        <item x="473"/>
        <item x="291"/>
        <item x="458"/>
        <item x="396"/>
        <item x="564"/>
        <item x="336"/>
        <item x="614"/>
        <item x="423"/>
        <item x="760"/>
        <item x="668"/>
        <item x="141"/>
        <item x="136"/>
        <item x="103"/>
        <item x="677"/>
        <item x="721"/>
        <item x="88"/>
        <item x="791"/>
        <item x="579"/>
        <item x="281"/>
        <item x="654"/>
        <item x="438"/>
        <item x="566"/>
        <item x="577"/>
        <item x="104"/>
        <item x="496"/>
        <item x="428"/>
        <item x="191"/>
        <item x="208"/>
        <item x="221"/>
        <item x="416"/>
        <item x="550"/>
        <item x="337"/>
        <item x="369"/>
        <item x="102"/>
        <item x="733"/>
        <item x="239"/>
        <item x="388"/>
        <item x="338"/>
        <item x="401"/>
        <item x="669"/>
        <item x="801"/>
        <item x="572"/>
        <item x="41"/>
        <item x="580"/>
        <item x="207"/>
        <item x="272"/>
        <item x="584"/>
        <item x="514"/>
        <item x="782"/>
        <item x="486"/>
        <item x="174"/>
        <item x="673"/>
        <item x="151"/>
        <item x="464"/>
        <item x="596"/>
        <item x="611"/>
        <item x="344"/>
        <item x="269"/>
        <item x="400"/>
        <item x="197"/>
        <item x="94"/>
        <item x="612"/>
        <item x="415"/>
        <item x="507"/>
        <item x="569"/>
        <item x="523"/>
        <item x="434"/>
        <item x="312"/>
        <item x="309"/>
        <item x="313"/>
        <item x="106"/>
        <item x="439"/>
        <item x="193"/>
        <item x="693"/>
        <item x="778"/>
        <item x="435"/>
        <item x="561"/>
        <item x="759"/>
        <item x="463"/>
        <item x="440"/>
        <item x="186"/>
        <item x="449"/>
        <item x="70"/>
        <item x="199"/>
        <item x="27"/>
        <item x="740"/>
        <item x="405"/>
        <item x="587"/>
        <item x="117"/>
        <item x="247"/>
        <item x="602"/>
        <item x="531"/>
        <item x="630"/>
        <item x="409"/>
        <item x="154"/>
        <item x="116"/>
        <item x="165"/>
        <item x="716"/>
        <item x="737"/>
        <item x="192"/>
        <item x="238"/>
        <item t="default"/>
      </items>
    </pivotField>
    <pivotField axis="axisRow" showAll="0">
      <items count="3">
        <item x="1"/>
        <item x="0"/>
        <item t="default"/>
      </items>
    </pivotField>
    <pivotField showAll="0"/>
    <pivotField showAll="0"/>
    <pivotField showAll="0"/>
    <pivotField showAll="0"/>
    <pivotField showAll="0"/>
    <pivotField showAll="0"/>
    <pivotField showAll="0">
      <items count="244">
        <item x="209"/>
        <item x="127"/>
        <item x="175"/>
        <item x="192"/>
        <item x="213"/>
        <item x="34"/>
        <item x="42"/>
        <item x="128"/>
        <item x="3"/>
        <item x="64"/>
        <item x="108"/>
        <item x="16"/>
        <item x="78"/>
        <item x="38"/>
        <item x="41"/>
        <item x="111"/>
        <item x="144"/>
        <item x="103"/>
        <item x="13"/>
        <item x="181"/>
        <item x="131"/>
        <item x="15"/>
        <item x="168"/>
        <item x="14"/>
        <item x="123"/>
        <item x="44"/>
        <item x="74"/>
        <item x="210"/>
        <item x="88"/>
        <item x="166"/>
        <item x="157"/>
        <item x="96"/>
        <item x="76"/>
        <item x="67"/>
        <item x="182"/>
        <item x="162"/>
        <item x="121"/>
        <item x="139"/>
        <item x="61"/>
        <item x="56"/>
        <item x="223"/>
        <item x="185"/>
        <item x="22"/>
        <item x="231"/>
        <item x="147"/>
        <item x="224"/>
        <item x="80"/>
        <item x="206"/>
        <item x="0"/>
        <item x="170"/>
        <item x="97"/>
        <item x="188"/>
        <item x="200"/>
        <item x="215"/>
        <item x="187"/>
        <item x="26"/>
        <item x="87"/>
        <item x="5"/>
        <item x="101"/>
        <item x="39"/>
        <item x="45"/>
        <item x="163"/>
        <item x="92"/>
        <item x="94"/>
        <item x="126"/>
        <item x="235"/>
        <item x="184"/>
        <item x="59"/>
        <item x="174"/>
        <item x="95"/>
        <item x="177"/>
        <item x="140"/>
        <item x="239"/>
        <item x="71"/>
        <item x="136"/>
        <item x="99"/>
        <item x="196"/>
        <item x="112"/>
        <item x="46"/>
        <item x="54"/>
        <item x="91"/>
        <item x="230"/>
        <item x="148"/>
        <item x="155"/>
        <item x="156"/>
        <item x="93"/>
        <item x="164"/>
        <item x="113"/>
        <item x="33"/>
        <item x="68"/>
        <item x="236"/>
        <item x="20"/>
        <item x="208"/>
        <item x="109"/>
        <item x="10"/>
        <item x="222"/>
        <item x="240"/>
        <item x="160"/>
        <item x="100"/>
        <item x="145"/>
        <item x="234"/>
        <item x="141"/>
        <item x="214"/>
        <item x="225"/>
        <item x="79"/>
        <item x="241"/>
        <item x="4"/>
        <item x="43"/>
        <item x="238"/>
        <item x="202"/>
        <item x="58"/>
        <item x="199"/>
        <item x="70"/>
        <item x="84"/>
        <item x="40"/>
        <item x="81"/>
        <item x="106"/>
        <item x="198"/>
        <item x="9"/>
        <item x="142"/>
        <item x="69"/>
        <item x="133"/>
        <item x="73"/>
        <item x="122"/>
        <item x="146"/>
        <item x="129"/>
        <item x="167"/>
        <item x="132"/>
        <item x="165"/>
        <item x="149"/>
        <item x="178"/>
        <item x="137"/>
        <item x="55"/>
        <item x="23"/>
        <item x="171"/>
        <item x="105"/>
        <item x="36"/>
        <item x="53"/>
        <item x="221"/>
        <item x="173"/>
        <item x="195"/>
        <item x="77"/>
        <item x="124"/>
        <item x="83"/>
        <item x="143"/>
        <item x="176"/>
        <item x="86"/>
        <item x="212"/>
        <item x="98"/>
        <item x="201"/>
        <item x="204"/>
        <item x="63"/>
        <item x="72"/>
        <item x="65"/>
        <item x="75"/>
        <item x="217"/>
        <item x="180"/>
        <item x="24"/>
        <item x="233"/>
        <item x="242"/>
        <item x="134"/>
        <item x="211"/>
        <item x="62"/>
        <item x="152"/>
        <item x="66"/>
        <item x="216"/>
        <item x="159"/>
        <item x="220"/>
        <item x="11"/>
        <item x="52"/>
        <item x="154"/>
        <item x="203"/>
        <item x="135"/>
        <item x="2"/>
        <item x="114"/>
        <item x="85"/>
        <item x="18"/>
        <item x="130"/>
        <item x="172"/>
        <item x="29"/>
        <item x="232"/>
        <item x="191"/>
        <item x="35"/>
        <item x="219"/>
        <item x="226"/>
        <item x="179"/>
        <item x="21"/>
        <item x="183"/>
        <item x="104"/>
        <item x="57"/>
        <item x="6"/>
        <item x="161"/>
        <item x="27"/>
        <item x="47"/>
        <item x="117"/>
        <item x="107"/>
        <item x="31"/>
        <item x="1"/>
        <item x="116"/>
        <item x="205"/>
        <item x="229"/>
        <item x="193"/>
        <item x="7"/>
        <item x="50"/>
        <item x="12"/>
        <item x="119"/>
        <item x="158"/>
        <item x="115"/>
        <item x="189"/>
        <item x="194"/>
        <item x="218"/>
        <item x="190"/>
        <item x="118"/>
        <item x="51"/>
        <item x="17"/>
        <item x="197"/>
        <item x="30"/>
        <item x="186"/>
        <item x="110"/>
        <item x="207"/>
        <item x="102"/>
        <item x="37"/>
        <item x="25"/>
        <item x="19"/>
        <item x="150"/>
        <item x="90"/>
        <item x="32"/>
        <item x="82"/>
        <item x="60"/>
        <item x="151"/>
        <item x="28"/>
        <item x="138"/>
        <item x="48"/>
        <item x="120"/>
        <item x="227"/>
        <item x="49"/>
        <item x="169"/>
        <item x="153"/>
        <item x="125"/>
        <item x="8"/>
        <item x="89"/>
        <item x="228"/>
        <item x="237"/>
        <item t="default"/>
      </items>
    </pivotField>
    <pivotField showAll="0"/>
    <pivotField showAll="0"/>
    <pivotField showAll="0"/>
    <pivotField showAll="0"/>
  </pivotFields>
  <rowFields count="1">
    <field x="18"/>
  </rowFields>
  <rowItems count="3">
    <i>
      <x/>
    </i>
    <i>
      <x v="1"/>
    </i>
    <i t="grand">
      <x/>
    </i>
  </rowItems>
  <colItems count="1">
    <i/>
  </colItems>
  <dataFields count="1">
    <dataField name="Count of Student_ID"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2C4F57A-4A6B-4BFE-8E4B-867D668E55C6}" name="Activit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111:G117" firstHeaderRow="0" firstDataRow="1" firstDataCol="1"/>
  <pivotFields count="30">
    <pivotField showAll="0"/>
    <pivotField showAll="0"/>
    <pivotField showAll="0"/>
    <pivotField showAll="0"/>
    <pivotField showAll="0">
      <items count="6">
        <item x="1"/>
        <item x="2"/>
        <item x="3"/>
        <item x="4"/>
        <item x="0"/>
        <item t="default"/>
      </items>
    </pivotField>
    <pivotField showAll="0">
      <items count="8">
        <item x="1"/>
        <item x="0"/>
        <item x="2"/>
        <item x="6"/>
        <item x="5"/>
        <item x="3"/>
        <item x="4"/>
        <item t="default"/>
      </items>
    </pivotField>
    <pivotField numFmtId="14" showAll="0"/>
    <pivotField numFmtId="164" showAll="0"/>
    <pivotField numFmtId="164" showAll="0"/>
    <pivotField showAll="0"/>
    <pivotField showAll="0"/>
    <pivotField showAll="0"/>
    <pivotField showAll="0"/>
    <pivotField showAll="0"/>
    <pivotField axis="axisRow" showAll="0">
      <items count="6">
        <item x="4"/>
        <item x="1"/>
        <item x="3"/>
        <item x="2"/>
        <item x="0"/>
        <item t="default"/>
      </items>
    </pivotField>
    <pivotField showAll="0"/>
    <pivotField showAll="0"/>
    <pivotField showAll="0"/>
    <pivotField showAll="0"/>
    <pivotField showAll="0"/>
    <pivotField dataField="1" showAll="0"/>
    <pivotField dataField="1" showAll="0">
      <items count="3">
        <item x="0"/>
        <item x="1"/>
        <item t="default"/>
      </items>
    </pivotField>
    <pivotField showAll="0"/>
    <pivotField dataField="1" showAll="0"/>
    <pivotField showAll="0"/>
    <pivotField showAll="0">
      <items count="244">
        <item x="209"/>
        <item x="127"/>
        <item x="175"/>
        <item x="192"/>
        <item x="213"/>
        <item x="34"/>
        <item x="42"/>
        <item x="128"/>
        <item x="3"/>
        <item x="64"/>
        <item x="108"/>
        <item x="16"/>
        <item x="78"/>
        <item x="38"/>
        <item x="41"/>
        <item x="111"/>
        <item x="144"/>
        <item x="103"/>
        <item x="13"/>
        <item x="181"/>
        <item x="131"/>
        <item x="15"/>
        <item x="168"/>
        <item x="14"/>
        <item x="123"/>
        <item x="44"/>
        <item x="74"/>
        <item x="210"/>
        <item x="88"/>
        <item x="166"/>
        <item x="157"/>
        <item x="96"/>
        <item x="76"/>
        <item x="67"/>
        <item x="182"/>
        <item x="162"/>
        <item x="121"/>
        <item x="139"/>
        <item x="61"/>
        <item x="56"/>
        <item x="223"/>
        <item x="185"/>
        <item x="22"/>
        <item x="231"/>
        <item x="147"/>
        <item x="224"/>
        <item x="80"/>
        <item x="206"/>
        <item x="0"/>
        <item x="170"/>
        <item x="97"/>
        <item x="188"/>
        <item x="200"/>
        <item x="215"/>
        <item x="187"/>
        <item x="26"/>
        <item x="87"/>
        <item x="5"/>
        <item x="101"/>
        <item x="39"/>
        <item x="45"/>
        <item x="163"/>
        <item x="92"/>
        <item x="94"/>
        <item x="126"/>
        <item x="235"/>
        <item x="184"/>
        <item x="59"/>
        <item x="174"/>
        <item x="95"/>
        <item x="177"/>
        <item x="140"/>
        <item x="239"/>
        <item x="71"/>
        <item x="136"/>
        <item x="99"/>
        <item x="196"/>
        <item x="112"/>
        <item x="46"/>
        <item x="54"/>
        <item x="91"/>
        <item x="230"/>
        <item x="148"/>
        <item x="155"/>
        <item x="156"/>
        <item x="93"/>
        <item x="164"/>
        <item x="113"/>
        <item x="33"/>
        <item x="68"/>
        <item x="236"/>
        <item x="20"/>
        <item x="208"/>
        <item x="109"/>
        <item x="10"/>
        <item x="222"/>
        <item x="240"/>
        <item x="160"/>
        <item x="100"/>
        <item x="145"/>
        <item x="234"/>
        <item x="141"/>
        <item x="214"/>
        <item x="225"/>
        <item x="79"/>
        <item x="241"/>
        <item x="4"/>
        <item x="43"/>
        <item x="238"/>
        <item x="202"/>
        <item x="58"/>
        <item x="199"/>
        <item x="70"/>
        <item x="84"/>
        <item x="40"/>
        <item x="81"/>
        <item x="106"/>
        <item x="198"/>
        <item x="9"/>
        <item x="142"/>
        <item x="69"/>
        <item x="133"/>
        <item x="73"/>
        <item x="122"/>
        <item x="146"/>
        <item x="129"/>
        <item x="167"/>
        <item x="132"/>
        <item x="165"/>
        <item x="149"/>
        <item x="178"/>
        <item x="137"/>
        <item x="55"/>
        <item x="23"/>
        <item x="171"/>
        <item x="105"/>
        <item x="36"/>
        <item x="53"/>
        <item x="221"/>
        <item x="173"/>
        <item x="195"/>
        <item x="77"/>
        <item x="124"/>
        <item x="83"/>
        <item x="143"/>
        <item x="176"/>
        <item x="86"/>
        <item x="212"/>
        <item x="98"/>
        <item x="201"/>
        <item x="204"/>
        <item x="63"/>
        <item x="72"/>
        <item x="65"/>
        <item x="75"/>
        <item x="217"/>
        <item x="180"/>
        <item x="24"/>
        <item x="233"/>
        <item x="242"/>
        <item x="134"/>
        <item x="211"/>
        <item x="62"/>
        <item x="152"/>
        <item x="66"/>
        <item x="216"/>
        <item x="159"/>
        <item x="220"/>
        <item x="11"/>
        <item x="52"/>
        <item x="154"/>
        <item x="203"/>
        <item x="135"/>
        <item x="2"/>
        <item x="114"/>
        <item x="85"/>
        <item x="18"/>
        <item x="130"/>
        <item x="172"/>
        <item x="29"/>
        <item x="232"/>
        <item x="191"/>
        <item x="35"/>
        <item x="219"/>
        <item x="226"/>
        <item x="179"/>
        <item x="21"/>
        <item x="183"/>
        <item x="104"/>
        <item x="57"/>
        <item x="6"/>
        <item x="161"/>
        <item x="27"/>
        <item x="47"/>
        <item x="117"/>
        <item x="107"/>
        <item x="31"/>
        <item x="1"/>
        <item x="116"/>
        <item x="205"/>
        <item x="229"/>
        <item x="193"/>
        <item x="7"/>
        <item x="50"/>
        <item x="12"/>
        <item x="119"/>
        <item x="158"/>
        <item x="115"/>
        <item x="189"/>
        <item x="194"/>
        <item x="218"/>
        <item x="190"/>
        <item x="118"/>
        <item x="51"/>
        <item x="17"/>
        <item x="197"/>
        <item x="30"/>
        <item x="186"/>
        <item x="110"/>
        <item x="207"/>
        <item x="102"/>
        <item x="37"/>
        <item x="25"/>
        <item x="19"/>
        <item x="150"/>
        <item x="90"/>
        <item x="32"/>
        <item x="82"/>
        <item x="60"/>
        <item x="151"/>
        <item x="28"/>
        <item x="138"/>
        <item x="48"/>
        <item x="120"/>
        <item x="227"/>
        <item x="49"/>
        <item x="169"/>
        <item x="153"/>
        <item x="125"/>
        <item x="8"/>
        <item x="89"/>
        <item x="228"/>
        <item x="237"/>
        <item t="default"/>
      </items>
    </pivotField>
    <pivotField showAll="0">
      <items count="7">
        <item x="4"/>
        <item x="0"/>
        <item x="2"/>
        <item x="3"/>
        <item x="5"/>
        <item x="1"/>
        <item t="default"/>
      </items>
    </pivotField>
    <pivotField showAll="0"/>
    <pivotField showAll="0">
      <items count="3">
        <item x="0"/>
        <item x="1"/>
        <item t="default"/>
      </items>
    </pivotField>
    <pivotField showAll="0"/>
  </pivotFields>
  <rowFields count="1">
    <field x="14"/>
  </rowFields>
  <rowItems count="6">
    <i>
      <x/>
    </i>
    <i>
      <x v="1"/>
    </i>
    <i>
      <x v="2"/>
    </i>
    <i>
      <x v="3"/>
    </i>
    <i>
      <x v="4"/>
    </i>
    <i t="grand">
      <x/>
    </i>
  </rowItems>
  <colFields count="1">
    <field x="-2"/>
  </colFields>
  <colItems count="3">
    <i>
      <x/>
    </i>
    <i i="1">
      <x v="1"/>
    </i>
    <i i="2">
      <x v="2"/>
    </i>
  </colItems>
  <dataFields count="3">
    <dataField name="Count of Download_Material" fld="20" subtotal="count" baseField="0" baseItem="0"/>
    <dataField name="Count of Quiz_Attempted" fld="21" subtotal="count" baseField="0" baseItem="0"/>
    <dataField name="Count of Assignment_Submitted" fld="23" subtotal="count" baseField="0" baseItem="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stitution" xr10:uid="{FAFC4B51-29B9-41D8-BF89-A5A20DF8BCC6}" sourceName="Institution">
  <pivotTables>
    <pivotTable tabId="4" name="Course_status"/>
    <pivotTable tabId="4" name="Activity"/>
    <pivotTable tabId="4" name="completionrate_inst"/>
    <pivotTable tabId="4" name="Country"/>
    <pivotTable tabId="4" name="course"/>
    <pivotTable tabId="4" name="Instituition"/>
    <pivotTable tabId="4" name="Kpi"/>
    <pivotTable tabId="4" name="Score"/>
  </pivotTables>
  <data>
    <tabular pivotCacheId="1085326340">
      <items count="5">
        <i x="1" s="1"/>
        <i x="2" s="1"/>
        <i x="3" s="1"/>
        <i x="4"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rse_Accessed" xr10:uid="{4E85F04D-5403-4CC4-9798-9833324FA31A}" sourceName="Course_Accessed">
  <pivotTables>
    <pivotTable tabId="4" name="Course_status"/>
    <pivotTable tabId="4" name="Activity"/>
    <pivotTable tabId="4" name="completionrate_inst"/>
    <pivotTable tabId="4" name="Country"/>
    <pivotTable tabId="4" name="course"/>
    <pivotTable tabId="4" name="Instituition"/>
    <pivotTable tabId="4" name="Kpi"/>
    <pivotTable tabId="4" name="Score"/>
  </pivotTables>
  <data>
    <tabular pivotCacheId="1085326340">
      <items count="7">
        <i x="1" s="1"/>
        <i x="0" s="1"/>
        <i x="2" s="1"/>
        <i x="6" s="1"/>
        <i x="5" s="1"/>
        <i x="3"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2C2B83EC-4FF0-45D9-819A-E4F198911AC1}" sourceName="Country">
  <pivotTables>
    <pivotTable tabId="4" name="Course_status"/>
    <pivotTable tabId="4" name="Activity"/>
    <pivotTable tabId="4" name="completionrate_inst"/>
    <pivotTable tabId="4" name="Country"/>
    <pivotTable tabId="4" name="course"/>
    <pivotTable tabId="4" name="Instituition"/>
    <pivotTable tabId="4" name="Kpi"/>
    <pivotTable tabId="4" name="Score"/>
  </pivotTables>
  <data>
    <tabular pivotCacheId="1085326340">
      <items count="243">
        <i x="209" s="1"/>
        <i x="127" s="1"/>
        <i x="175" s="1"/>
        <i x="192" s="1"/>
        <i x="213" s="1"/>
        <i x="34" s="1"/>
        <i x="42" s="1"/>
        <i x="128" s="1"/>
        <i x="3" s="1"/>
        <i x="64" s="1"/>
        <i x="108" s="1"/>
        <i x="16" s="1"/>
        <i x="78" s="1"/>
        <i x="38" s="1"/>
        <i x="41" s="1"/>
        <i x="111" s="1"/>
        <i x="144" s="1"/>
        <i x="103" s="1"/>
        <i x="13" s="1"/>
        <i x="181" s="1"/>
        <i x="131" s="1"/>
        <i x="15" s="1"/>
        <i x="168" s="1"/>
        <i x="14" s="1"/>
        <i x="123" s="1"/>
        <i x="44" s="1"/>
        <i x="74" s="1"/>
        <i x="210" s="1"/>
        <i x="88" s="1"/>
        <i x="166" s="1"/>
        <i x="157" s="1"/>
        <i x="96" s="1"/>
        <i x="76" s="1"/>
        <i x="67" s="1"/>
        <i x="182" s="1"/>
        <i x="162" s="1"/>
        <i x="121" s="1"/>
        <i x="139" s="1"/>
        <i x="61" s="1"/>
        <i x="56" s="1"/>
        <i x="223" s="1"/>
        <i x="185" s="1"/>
        <i x="22" s="1"/>
        <i x="231" s="1"/>
        <i x="147" s="1"/>
        <i x="224" s="1"/>
        <i x="80" s="1"/>
        <i x="206" s="1"/>
        <i x="0" s="1"/>
        <i x="170" s="1"/>
        <i x="97" s="1"/>
        <i x="188" s="1"/>
        <i x="200" s="1"/>
        <i x="215" s="1"/>
        <i x="187" s="1"/>
        <i x="26" s="1"/>
        <i x="87" s="1"/>
        <i x="5" s="1"/>
        <i x="101" s="1"/>
        <i x="39" s="1"/>
        <i x="45" s="1"/>
        <i x="163" s="1"/>
        <i x="92" s="1"/>
        <i x="94" s="1"/>
        <i x="126" s="1"/>
        <i x="235" s="1"/>
        <i x="184" s="1"/>
        <i x="59" s="1"/>
        <i x="174" s="1"/>
        <i x="95" s="1"/>
        <i x="177" s="1"/>
        <i x="140" s="1"/>
        <i x="239" s="1"/>
        <i x="71" s="1"/>
        <i x="136" s="1"/>
        <i x="99" s="1"/>
        <i x="196" s="1"/>
        <i x="112" s="1"/>
        <i x="46" s="1"/>
        <i x="54" s="1"/>
        <i x="91" s="1"/>
        <i x="230" s="1"/>
        <i x="148" s="1"/>
        <i x="155" s="1"/>
        <i x="156" s="1"/>
        <i x="93" s="1"/>
        <i x="164" s="1"/>
        <i x="113" s="1"/>
        <i x="33" s="1"/>
        <i x="68" s="1"/>
        <i x="236" s="1"/>
        <i x="20" s="1"/>
        <i x="208" s="1"/>
        <i x="109" s="1"/>
        <i x="10" s="1"/>
        <i x="222" s="1"/>
        <i x="240" s="1"/>
        <i x="160" s="1"/>
        <i x="100" s="1"/>
        <i x="145" s="1"/>
        <i x="234" s="1"/>
        <i x="141" s="1"/>
        <i x="214" s="1"/>
        <i x="225" s="1"/>
        <i x="79" s="1"/>
        <i x="241" s="1"/>
        <i x="4" s="1"/>
        <i x="43" s="1"/>
        <i x="238" s="1"/>
        <i x="202" s="1"/>
        <i x="58" s="1"/>
        <i x="199" s="1"/>
        <i x="70" s="1"/>
        <i x="84" s="1"/>
        <i x="40" s="1"/>
        <i x="81" s="1"/>
        <i x="106" s="1"/>
        <i x="198" s="1"/>
        <i x="9" s="1"/>
        <i x="142" s="1"/>
        <i x="69" s="1"/>
        <i x="133" s="1"/>
        <i x="73" s="1"/>
        <i x="122" s="1"/>
        <i x="146" s="1"/>
        <i x="129" s="1"/>
        <i x="167" s="1"/>
        <i x="132" s="1"/>
        <i x="165" s="1"/>
        <i x="149" s="1"/>
        <i x="178" s="1"/>
        <i x="137" s="1"/>
        <i x="55" s="1"/>
        <i x="23" s="1"/>
        <i x="171" s="1"/>
        <i x="105" s="1"/>
        <i x="36" s="1"/>
        <i x="53" s="1"/>
        <i x="221" s="1"/>
        <i x="173" s="1"/>
        <i x="195" s="1"/>
        <i x="77" s="1"/>
        <i x="124" s="1"/>
        <i x="83" s="1"/>
        <i x="143" s="1"/>
        <i x="176" s="1"/>
        <i x="86" s="1"/>
        <i x="212" s="1"/>
        <i x="98" s="1"/>
        <i x="201" s="1"/>
        <i x="204" s="1"/>
        <i x="63" s="1"/>
        <i x="72" s="1"/>
        <i x="65" s="1"/>
        <i x="75" s="1"/>
        <i x="217" s="1"/>
        <i x="180" s="1"/>
        <i x="24" s="1"/>
        <i x="233" s="1"/>
        <i x="242" s="1"/>
        <i x="134" s="1"/>
        <i x="211" s="1"/>
        <i x="62" s="1"/>
        <i x="152" s="1"/>
        <i x="66" s="1"/>
        <i x="216" s="1"/>
        <i x="159" s="1"/>
        <i x="220" s="1"/>
        <i x="11" s="1"/>
        <i x="52" s="1"/>
        <i x="154" s="1"/>
        <i x="203" s="1"/>
        <i x="135" s="1"/>
        <i x="2" s="1"/>
        <i x="114" s="1"/>
        <i x="85" s="1"/>
        <i x="18" s="1"/>
        <i x="130" s="1"/>
        <i x="172" s="1"/>
        <i x="29" s="1"/>
        <i x="232" s="1"/>
        <i x="191" s="1"/>
        <i x="35" s="1"/>
        <i x="219" s="1"/>
        <i x="226" s="1"/>
        <i x="179" s="1"/>
        <i x="21" s="1"/>
        <i x="183" s="1"/>
        <i x="104" s="1"/>
        <i x="57" s="1"/>
        <i x="6" s="1"/>
        <i x="161" s="1"/>
        <i x="27" s="1"/>
        <i x="47" s="1"/>
        <i x="117" s="1"/>
        <i x="107" s="1"/>
        <i x="31" s="1"/>
        <i x="1" s="1"/>
        <i x="116" s="1"/>
        <i x="205" s="1"/>
        <i x="229" s="1"/>
        <i x="193" s="1"/>
        <i x="7" s="1"/>
        <i x="50" s="1"/>
        <i x="12" s="1"/>
        <i x="119" s="1"/>
        <i x="158" s="1"/>
        <i x="115" s="1"/>
        <i x="189" s="1"/>
        <i x="194" s="1"/>
        <i x="218" s="1"/>
        <i x="190" s="1"/>
        <i x="118" s="1"/>
        <i x="51" s="1"/>
        <i x="17" s="1"/>
        <i x="197" s="1"/>
        <i x="30" s="1"/>
        <i x="186" s="1"/>
        <i x="110" s="1"/>
        <i x="207" s="1"/>
        <i x="102" s="1"/>
        <i x="37" s="1"/>
        <i x="25" s="1"/>
        <i x="19" s="1"/>
        <i x="150" s="1"/>
        <i x="90" s="1"/>
        <i x="32" s="1"/>
        <i x="82" s="1"/>
        <i x="60" s="1"/>
        <i x="151" s="1"/>
        <i x="28" s="1"/>
        <i x="138" s="1"/>
        <i x="48" s="1"/>
        <i x="120" s="1"/>
        <i x="227" s="1"/>
        <i x="49" s="1"/>
        <i x="169" s="1"/>
        <i x="153" s="1"/>
        <i x="125" s="1"/>
        <i x="8" s="1"/>
        <i x="89" s="1"/>
        <i x="228" s="1"/>
        <i x="23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stitution" xr10:uid="{A2B2507F-7A5F-46BB-B671-FABC4A5F3054}" cache="Slicer_Institution" caption="Institution" style="SlicerStyleLight1" rowHeight="234950"/>
  <slicer name="Course_Accessed" xr10:uid="{A6E80F53-F14B-4AFC-BEA5-F2BFF8A33C87}" cache="Slicer_Course_Accessed" caption="Course_Accessed" style="SlicerStyleLight1" rowHeight="234950"/>
  <slicer name="Country" xr10:uid="{EF4C2349-4B62-447C-B966-EFE263C7FF7B}" cache="Slicer_Country" caption="Country" style="SlicerStyleLight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stitution 1" xr10:uid="{B1411D04-E388-4C80-A8F5-D44E03086C89}" cache="Slicer_Institution" caption="Institution" rowHeight="234950"/>
  <slicer name="Select Course" xr10:uid="{6DBE4EF9-EFB0-434A-A8B1-224DDAD5C444}" cache="Slicer_Course_Accessed" caption="Select Course" rowHeight="324000"/>
  <slicer name="Country 1" xr10:uid="{F32DA6F2-8EFF-436D-AA7B-A03F9B17108A}" cache="Slicer_Country" caption="Country" startItem="1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124E53F-6D55-4BAA-B7D6-2D456F1C8000}" name="Table2" displayName="Table2" ref="A5:Z287" totalsRowShown="0">
  <tableColumns count="26">
    <tableColumn id="1" xr3:uid="{B136F312-C1A4-4B29-B356-300F52BA2768}" name="Usage_ID"/>
    <tableColumn id="2" xr3:uid="{2E3BA2FA-89CF-4EA5-990A-83B38B5A715F}" name="Student_ID"/>
    <tableColumn id="3" xr3:uid="{5F00FA43-F6D4-4DA4-ADA6-38A8B57A084C}" name="Student_Name"/>
    <tableColumn id="4" xr3:uid="{7BEF8B26-5540-4C1D-B41C-2310FB1E015B}" name="Email"/>
    <tableColumn id="5" xr3:uid="{6DF01B8A-23CD-45DA-9EEC-33B7506F439A}" name="Institution"/>
    <tableColumn id="6" xr3:uid="{C09D6FF1-FD2B-4BBB-A7C1-E019FD83C404}" name="Course_Accessed"/>
    <tableColumn id="7" xr3:uid="{5A190877-F579-4B21-9694-4FD5A816E31E}" name="Session_Date"/>
    <tableColumn id="8" xr3:uid="{DCEC95D1-060A-4F3A-A17A-1E58AB8E9C9A}" name="Session_Start_Time"/>
    <tableColumn id="9" xr3:uid="{DC352FEC-F5FB-43A7-A7BF-97ECB24B1713}" name="Session_End_Time"/>
    <tableColumn id="10" xr3:uid="{AF92D180-E8FA-4510-935A-ED64F17D583A}" name="Duration_Minutes"/>
    <tableColumn id="11" xr3:uid="{44068215-9949-47C9-A500-50B05D415A43}" name="Device_Used"/>
    <tableColumn id="12" xr3:uid="{7D86B4F8-25F0-43BA-B1F9-A4B85E9CE99A}" name="Operating_System"/>
    <tableColumn id="13" xr3:uid="{8BA541AF-0A4C-422E-8701-47F9AC3D1AA5}" name="Login_Source"/>
    <tableColumn id="14" xr3:uid="{F61D39D3-9DD5-4F46-AD2F-1B67B4D9732B}" name="Session_Activity"/>
    <tableColumn id="15" xr3:uid="{41F5ED41-4AD1-4FE9-9490-1776B13D9D69}" name="Content_Type"/>
    <tableColumn id="16" xr3:uid="{3CC83D27-25A6-46EE-90A9-A4D4508A0AAC}" name="Network_Type"/>
    <tableColumn id="17" xr3:uid="{DE320CA8-1F9B-4FA7-AA29-606C000C1162}" name="Bandwidth_Used_MB"/>
    <tableColumn id="18" xr3:uid="{D29733BD-96FD-4B57-A715-A5FDD397939C}" name="Engagement_Score"/>
    <tableColumn id="19" xr3:uid="{B922B3EB-66F1-4E70-9C7E-39FF0E6140D2}" name="Completion_Status"/>
    <tableColumn id="20" xr3:uid="{F14E5C62-DA3F-4AF5-8A17-6DC67D7D457F}" name="Revisit_Count"/>
    <tableColumn id="21" xr3:uid="{67B9A237-6950-4D16-9754-FB7597C9C40E}" name="Download_Material"/>
    <tableColumn id="22" xr3:uid="{9E506D80-6EFB-49A3-88B5-2EE763FC8A14}" name="Quiz_Attempted"/>
    <tableColumn id="23" xr3:uid="{096C01CE-90A3-4DAA-8099-F80B22AAFCBC}" name="Video_Watched_Minutes"/>
    <tableColumn id="24" xr3:uid="{B6369600-1154-4E12-8483-E28BF99ABC6F}" name="Assignment_Submitted"/>
    <tableColumn id="25" xr3:uid="{4B319CC5-B98E-44B5-891A-1EA3590223A8}" name="Comments_Posted"/>
    <tableColumn id="26" xr3:uid="{B6FDBCEE-6669-410F-9EB2-F383E363AAB9}" name="Country"/>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1427C93-62B1-4022-9203-C6D699082FC0}" name="Table1" displayName="Table1" ref="A7:AD2007" totalsRowShown="0" headerRowDxfId="40" dataDxfId="39">
  <autoFilter ref="A7:AD2007" xr:uid="{61427C93-62B1-4022-9203-C6D699082FC0}"/>
  <tableColumns count="30">
    <tableColumn id="1" xr3:uid="{17336622-D009-465C-BC04-650F027BCD27}" name="Usage_ID" dataDxfId="38"/>
    <tableColumn id="2" xr3:uid="{B1CB621E-E61D-4439-9A01-642C90B0E99A}" name="Student_ID" dataDxfId="37"/>
    <tableColumn id="3" xr3:uid="{DB8CDEF8-5AF4-4391-A52F-4E4AF51411F3}" name="Student_Name" dataDxfId="36"/>
    <tableColumn id="4" xr3:uid="{7BF20892-F1AF-4D6D-AF4B-3E3AD190D1AB}" name="Email" dataDxfId="35"/>
    <tableColumn id="5" xr3:uid="{0F6D8621-B23C-4684-8415-28A2D5ADBB70}" name="Institution" dataDxfId="34"/>
    <tableColumn id="6" xr3:uid="{D8465580-312D-4F4B-82AA-C4ED221C8F88}" name="Course_Accessed" dataDxfId="33"/>
    <tableColumn id="7" xr3:uid="{5EF51044-F8F1-4A0C-BDBA-A17969FA725F}" name="Session_Date" dataDxfId="32"/>
    <tableColumn id="8" xr3:uid="{6AA752EE-87A0-421D-B5CF-7EADEEA98DC5}" name="Session_Start_Time" dataDxfId="31"/>
    <tableColumn id="9" xr3:uid="{32968D48-E62E-4084-BEB8-B115E027B947}" name="Session_End_Time" dataDxfId="30"/>
    <tableColumn id="10" xr3:uid="{9786B4CD-99C8-43F0-AB99-4BE83BC618C3}" name="Duration_Minutes" dataDxfId="29"/>
    <tableColumn id="11" xr3:uid="{F8F96D5F-2F50-4E5B-9A46-6F37C54FFC4A}" name="Device_Used" dataDxfId="28"/>
    <tableColumn id="12" xr3:uid="{2FFAFD29-4B71-4E43-BB4D-498A862448A7}" name="Operating_System" dataDxfId="27"/>
    <tableColumn id="13" xr3:uid="{CE887CFF-9C28-4ECD-8FAC-8053324F11DB}" name="Login_Source" dataDxfId="26"/>
    <tableColumn id="14" xr3:uid="{9217E238-025A-4468-A6CE-5D5071125290}" name="Session_Activity" dataDxfId="25"/>
    <tableColumn id="15" xr3:uid="{F70E1F68-3985-474D-B6F1-4B0A869A4A8C}" name="Content_Type" dataDxfId="24"/>
    <tableColumn id="16" xr3:uid="{808C5DEA-D059-4606-8025-95E7FA45120E}" name="Network_Type" dataDxfId="23"/>
    <tableColumn id="17" xr3:uid="{114F2E25-4805-4260-9FED-62C91934671C}" name="Bandwidth_Used_MB" dataDxfId="22"/>
    <tableColumn id="18" xr3:uid="{9AFACA08-D382-4F15-ABF0-E3FAA03AD087}" name="Engagement_Score" dataDxfId="21"/>
    <tableColumn id="19" xr3:uid="{6DD65929-8BB8-4405-9397-DEFE279631DB}" name="Completion_Status" dataDxfId="20"/>
    <tableColumn id="20" xr3:uid="{8120AC13-87D0-4F55-BE3A-91330F179C76}" name="Revisit_Count" dataDxfId="19"/>
    <tableColumn id="21" xr3:uid="{0186A6C8-852E-4AE9-BF2F-062604D9DBA5}" name="Download_Material" dataDxfId="18"/>
    <tableColumn id="22" xr3:uid="{55B27EBC-B09A-49F4-9DC8-648A0406DEB4}" name="Quiz_Attempted" dataDxfId="17"/>
    <tableColumn id="23" xr3:uid="{088958AC-BBD8-4C12-8EE0-738660F8FCFE}" name="Video_Watched_Minutes" dataDxfId="16"/>
    <tableColumn id="24" xr3:uid="{88B4339F-9CF3-460B-AA4C-8AF3543DF3E9}" name="Assignment_Submitted" dataDxfId="15"/>
    <tableColumn id="25" xr3:uid="{95B91408-5B02-4631-9B5C-E26A27EA4B63}" name="Comments_Posted" dataDxfId="14"/>
    <tableColumn id="26" xr3:uid="{9E3B21B3-251C-4AB8-8AD8-1ED1BE4837F4}" name="Country" dataDxfId="13"/>
    <tableColumn id="27" xr3:uid="{A5D8F637-DD3C-44B8-B4B8-194E735E6796}" name="Engagement _Level" dataDxfId="12">
      <calculatedColumnFormula>IF(Table1[[#This Row],[Engagement_Score]]&gt;=9,"Outstanding",IF(Table1[[#This Row],[Engagement_Score]]&gt;=8,"Excellent",IF(Table1[[#This Row],[Engagement_Score]]&gt;=7,"VeryGood",IF(Table1[[#This Row],[Engagement_Score]]&gt;=6,"Good",IF(Table1[[#This Row],[Engagement_Score]]&gt;=5,"Above Average","Below Average")))))</calculatedColumnFormula>
    </tableColumn>
    <tableColumn id="28" xr3:uid="{5888F6FD-19DB-43EE-9D53-8D115AA23756}" name="Completion Rate" dataDxfId="11">
      <calculatedColumnFormula>IF(Table1[[#This Row],[Completion_Status]]="Complete",1,0)</calculatedColumnFormula>
    </tableColumn>
    <tableColumn id="29" xr3:uid="{FCB24BC3-6A91-4A82-B603-1A07AEF9B4D8}" name="Quiz_Participation" dataDxfId="10">
      <calculatedColumnFormula>IF(Table1[[#This Row],[Quiz_Attempted]]="Yes",1,0)</calculatedColumnFormula>
    </tableColumn>
    <tableColumn id="30" xr3:uid="{BF249B10-51CE-4B8E-AFF3-B7B4D2AD7145}" name="Assigment_Submission" dataDxfId="9">
      <calculatedColumnFormula>IF(Table1[[#This Row],[Assignment_Submitted]]="Yes",1,0)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9302C-1E8E-41C0-BC4B-C92F19FA2E9A}">
  <sheetPr codeName="Sheet1">
    <tabColor theme="9" tint="-0.499984740745262"/>
  </sheetPr>
  <dimension ref="A1:Z287"/>
  <sheetViews>
    <sheetView workbookViewId="0">
      <selection activeCell="A2" sqref="A2"/>
    </sheetView>
  </sheetViews>
  <sheetFormatPr defaultRowHeight="14.4" x14ac:dyDescent="0.3"/>
  <cols>
    <col min="1" max="1" width="11.109375" bestFit="1" customWidth="1"/>
    <col min="2" max="2" width="12.6640625" bestFit="1" customWidth="1"/>
    <col min="3" max="3" width="21.44140625" bestFit="1" customWidth="1"/>
    <col min="4" max="4" width="38" bestFit="1" customWidth="1"/>
    <col min="5" max="5" width="14" bestFit="1" customWidth="1"/>
    <col min="6" max="6" width="17.77734375" bestFit="1" customWidth="1"/>
    <col min="7" max="7" width="14.33203125" bestFit="1" customWidth="1"/>
    <col min="8" max="8" width="19.77734375" bestFit="1" customWidth="1"/>
    <col min="9" max="9" width="18.88671875" bestFit="1" customWidth="1"/>
    <col min="10" max="10" width="18.5546875" bestFit="1" customWidth="1"/>
    <col min="11" max="11" width="14" bestFit="1" customWidth="1"/>
    <col min="12" max="12" width="18.77734375" bestFit="1" customWidth="1"/>
    <col min="13" max="13" width="14.5546875" bestFit="1" customWidth="1"/>
    <col min="14" max="14" width="16.88671875" bestFit="1" customWidth="1"/>
    <col min="15" max="15" width="15.109375" bestFit="1" customWidth="1"/>
    <col min="16" max="16" width="15.6640625" bestFit="1" customWidth="1"/>
    <col min="17" max="17" width="21.6640625" bestFit="1" customWidth="1"/>
    <col min="18" max="18" width="19.6640625" bestFit="1" customWidth="1"/>
    <col min="19" max="19" width="19.44140625" bestFit="1" customWidth="1"/>
    <col min="20" max="20" width="14.77734375" bestFit="1" customWidth="1"/>
    <col min="21" max="21" width="20" bestFit="1" customWidth="1"/>
    <col min="22" max="22" width="17.109375" bestFit="1" customWidth="1"/>
    <col min="23" max="23" width="24.88671875" bestFit="1" customWidth="1"/>
    <col min="24" max="24" width="23" bestFit="1" customWidth="1"/>
    <col min="25" max="25" width="19.21875" bestFit="1" customWidth="1"/>
    <col min="26" max="26" width="43.109375" bestFit="1" customWidth="1"/>
    <col min="27" max="27" width="19.77734375" bestFit="1" customWidth="1"/>
    <col min="28" max="28" width="17.33203125" bestFit="1" customWidth="1"/>
    <col min="29" max="29" width="18.6640625" bestFit="1" customWidth="1"/>
    <col min="30" max="30" width="22.6640625" bestFit="1" customWidth="1"/>
  </cols>
  <sheetData>
    <row r="1" spans="1:26" x14ac:dyDescent="0.3">
      <c r="A1" s="12" t="s">
        <v>8308</v>
      </c>
    </row>
    <row r="2" spans="1:26" x14ac:dyDescent="0.3">
      <c r="A2" s="12"/>
    </row>
    <row r="3" spans="1:26" x14ac:dyDescent="0.3">
      <c r="A3" s="12"/>
    </row>
    <row r="5" spans="1:26" x14ac:dyDescent="0.3">
      <c r="A5" t="s">
        <v>0</v>
      </c>
      <c r="B5" t="s">
        <v>1</v>
      </c>
      <c r="C5" t="s">
        <v>2</v>
      </c>
      <c r="D5" t="s">
        <v>3</v>
      </c>
      <c r="E5" t="s">
        <v>4</v>
      </c>
      <c r="F5" t="s">
        <v>5</v>
      </c>
      <c r="G5" t="s">
        <v>6</v>
      </c>
      <c r="H5" t="s">
        <v>7</v>
      </c>
      <c r="I5" t="s">
        <v>8</v>
      </c>
      <c r="J5" t="s">
        <v>9</v>
      </c>
      <c r="K5" t="s">
        <v>10</v>
      </c>
      <c r="L5" t="s">
        <v>11</v>
      </c>
      <c r="M5" t="s">
        <v>12</v>
      </c>
      <c r="N5" t="s">
        <v>13</v>
      </c>
      <c r="O5" t="s">
        <v>14</v>
      </c>
      <c r="P5" t="s">
        <v>15</v>
      </c>
      <c r="Q5" t="s">
        <v>16</v>
      </c>
      <c r="R5" t="s">
        <v>17</v>
      </c>
      <c r="S5" t="s">
        <v>18</v>
      </c>
      <c r="T5" t="s">
        <v>19</v>
      </c>
      <c r="U5" t="s">
        <v>20</v>
      </c>
      <c r="V5" t="s">
        <v>21</v>
      </c>
      <c r="W5" t="s">
        <v>22</v>
      </c>
      <c r="X5" t="s">
        <v>23</v>
      </c>
      <c r="Y5" t="s">
        <v>24</v>
      </c>
      <c r="Z5" t="s">
        <v>25</v>
      </c>
    </row>
    <row r="6" spans="1:26" x14ac:dyDescent="0.3">
      <c r="A6" t="s">
        <v>26</v>
      </c>
      <c r="B6" t="s">
        <v>27</v>
      </c>
      <c r="C6" t="s">
        <v>28</v>
      </c>
      <c r="D6" t="s">
        <v>29</v>
      </c>
      <c r="E6" t="s">
        <v>30</v>
      </c>
      <c r="F6" t="s">
        <v>31</v>
      </c>
      <c r="G6">
        <v>45599</v>
      </c>
      <c r="H6">
        <v>45658.458333333336</v>
      </c>
      <c r="I6">
        <v>45658.5</v>
      </c>
      <c r="J6">
        <v>60</v>
      </c>
      <c r="K6" t="s">
        <v>32</v>
      </c>
      <c r="L6" t="s">
        <v>33</v>
      </c>
      <c r="M6" t="s">
        <v>34</v>
      </c>
      <c r="N6" t="s">
        <v>35</v>
      </c>
      <c r="O6" t="s">
        <v>36</v>
      </c>
      <c r="P6" t="s">
        <v>37</v>
      </c>
      <c r="Q6">
        <v>285.87</v>
      </c>
      <c r="R6">
        <v>3.07</v>
      </c>
      <c r="S6" t="s">
        <v>38</v>
      </c>
      <c r="T6">
        <v>2</v>
      </c>
      <c r="U6" t="s">
        <v>39</v>
      </c>
      <c r="V6" t="s">
        <v>40</v>
      </c>
      <c r="W6">
        <v>92.5</v>
      </c>
      <c r="X6" t="s">
        <v>40</v>
      </c>
      <c r="Y6">
        <v>1</v>
      </c>
      <c r="Z6" t="s">
        <v>41</v>
      </c>
    </row>
    <row r="7" spans="1:26" x14ac:dyDescent="0.3">
      <c r="A7" t="s">
        <v>8245</v>
      </c>
      <c r="B7" t="s">
        <v>8246</v>
      </c>
      <c r="C7" t="s">
        <v>8247</v>
      </c>
      <c r="D7" t="s">
        <v>8248</v>
      </c>
      <c r="E7" t="s">
        <v>91</v>
      </c>
      <c r="F7" t="s">
        <v>31</v>
      </c>
      <c r="G7">
        <v>45654</v>
      </c>
      <c r="H7">
        <v>45658.375</v>
      </c>
      <c r="I7">
        <v>45658.458333333336</v>
      </c>
      <c r="J7">
        <v>120</v>
      </c>
      <c r="K7" t="s">
        <v>48</v>
      </c>
      <c r="L7" t="s">
        <v>49</v>
      </c>
      <c r="M7" t="s">
        <v>50</v>
      </c>
      <c r="N7" t="s">
        <v>119</v>
      </c>
      <c r="O7" t="s">
        <v>150</v>
      </c>
      <c r="P7" t="s">
        <v>37</v>
      </c>
      <c r="Q7">
        <v>847.22</v>
      </c>
      <c r="R7">
        <v>1.07</v>
      </c>
      <c r="S7" t="s">
        <v>94</v>
      </c>
      <c r="T7">
        <v>4</v>
      </c>
      <c r="U7" t="s">
        <v>39</v>
      </c>
      <c r="V7" t="s">
        <v>40</v>
      </c>
      <c r="W7">
        <v>74.39</v>
      </c>
      <c r="X7" t="s">
        <v>40</v>
      </c>
      <c r="Y7">
        <v>0</v>
      </c>
      <c r="Z7" t="s">
        <v>1437</v>
      </c>
    </row>
    <row r="8" spans="1:26" x14ac:dyDescent="0.3">
      <c r="A8" t="s">
        <v>55</v>
      </c>
      <c r="B8" t="s">
        <v>56</v>
      </c>
      <c r="C8" t="s">
        <v>57</v>
      </c>
      <c r="D8" t="s">
        <v>58</v>
      </c>
      <c r="E8" t="s">
        <v>30</v>
      </c>
      <c r="F8" t="s">
        <v>31</v>
      </c>
      <c r="G8">
        <v>45775</v>
      </c>
      <c r="H8">
        <v>45658.333333333336</v>
      </c>
      <c r="I8">
        <v>45658.416666666664</v>
      </c>
      <c r="J8">
        <v>120</v>
      </c>
      <c r="K8" t="s">
        <v>59</v>
      </c>
      <c r="L8" t="s">
        <v>49</v>
      </c>
      <c r="M8" t="s">
        <v>50</v>
      </c>
      <c r="N8" t="s">
        <v>51</v>
      </c>
      <c r="O8" t="s">
        <v>60</v>
      </c>
      <c r="P8" t="s">
        <v>37</v>
      </c>
      <c r="Q8">
        <v>504.92</v>
      </c>
      <c r="R8">
        <v>8.57</v>
      </c>
      <c r="S8" t="s">
        <v>38</v>
      </c>
      <c r="T8">
        <v>1</v>
      </c>
      <c r="U8" t="s">
        <v>40</v>
      </c>
      <c r="V8" t="s">
        <v>39</v>
      </c>
      <c r="W8">
        <v>43.31</v>
      </c>
      <c r="X8" t="s">
        <v>40</v>
      </c>
      <c r="Y8">
        <v>4</v>
      </c>
      <c r="Z8" t="s">
        <v>61</v>
      </c>
    </row>
    <row r="9" spans="1:26" x14ac:dyDescent="0.3">
      <c r="A9" t="s">
        <v>8237</v>
      </c>
      <c r="B9" t="s">
        <v>8238</v>
      </c>
      <c r="C9" t="s">
        <v>8239</v>
      </c>
      <c r="D9" t="s">
        <v>8240</v>
      </c>
      <c r="E9" t="s">
        <v>30</v>
      </c>
      <c r="F9" t="s">
        <v>31</v>
      </c>
      <c r="G9">
        <v>45681</v>
      </c>
      <c r="H9">
        <v>45658.541666666664</v>
      </c>
      <c r="I9">
        <v>45658.625</v>
      </c>
      <c r="J9">
        <v>120</v>
      </c>
      <c r="K9" t="s">
        <v>32</v>
      </c>
      <c r="L9" t="s">
        <v>78</v>
      </c>
      <c r="M9" t="s">
        <v>50</v>
      </c>
      <c r="N9" t="s">
        <v>119</v>
      </c>
      <c r="O9" t="s">
        <v>52</v>
      </c>
      <c r="P9" t="s">
        <v>53</v>
      </c>
      <c r="Q9">
        <v>752.71</v>
      </c>
      <c r="R9">
        <v>1.68</v>
      </c>
      <c r="S9" t="s">
        <v>94</v>
      </c>
      <c r="T9">
        <v>0</v>
      </c>
      <c r="U9" t="s">
        <v>40</v>
      </c>
      <c r="V9" t="s">
        <v>40</v>
      </c>
      <c r="W9">
        <v>16.07</v>
      </c>
      <c r="X9" t="s">
        <v>39</v>
      </c>
      <c r="Y9">
        <v>3</v>
      </c>
      <c r="Z9" t="s">
        <v>353</v>
      </c>
    </row>
    <row r="10" spans="1:26" x14ac:dyDescent="0.3">
      <c r="A10" t="s">
        <v>8221</v>
      </c>
      <c r="B10" t="s">
        <v>8222</v>
      </c>
      <c r="C10" t="s">
        <v>8223</v>
      </c>
      <c r="D10" t="s">
        <v>8224</v>
      </c>
      <c r="E10" t="s">
        <v>66</v>
      </c>
      <c r="F10" t="s">
        <v>31</v>
      </c>
      <c r="G10">
        <v>45623</v>
      </c>
      <c r="H10">
        <v>45658.458333333336</v>
      </c>
      <c r="I10">
        <v>45658.541666666664</v>
      </c>
      <c r="J10">
        <v>120</v>
      </c>
      <c r="K10" t="s">
        <v>77</v>
      </c>
      <c r="L10" t="s">
        <v>33</v>
      </c>
      <c r="M10" t="s">
        <v>34</v>
      </c>
      <c r="N10" t="s">
        <v>119</v>
      </c>
      <c r="O10" t="s">
        <v>69</v>
      </c>
      <c r="P10" t="s">
        <v>37</v>
      </c>
      <c r="Q10">
        <v>788.5</v>
      </c>
      <c r="R10">
        <v>2.91</v>
      </c>
      <c r="S10" t="s">
        <v>94</v>
      </c>
      <c r="T10">
        <v>4</v>
      </c>
      <c r="U10" t="s">
        <v>39</v>
      </c>
      <c r="V10" t="s">
        <v>39</v>
      </c>
      <c r="W10">
        <v>27.35</v>
      </c>
      <c r="X10" t="s">
        <v>40</v>
      </c>
      <c r="Y10">
        <v>9</v>
      </c>
      <c r="Z10" t="s">
        <v>1176</v>
      </c>
    </row>
    <row r="11" spans="1:26" x14ac:dyDescent="0.3">
      <c r="A11" t="s">
        <v>80</v>
      </c>
      <c r="B11" t="s">
        <v>81</v>
      </c>
      <c r="C11" t="s">
        <v>82</v>
      </c>
      <c r="D11" t="s">
        <v>83</v>
      </c>
      <c r="E11" t="s">
        <v>46</v>
      </c>
      <c r="F11" t="s">
        <v>31</v>
      </c>
      <c r="G11">
        <v>45636</v>
      </c>
      <c r="H11">
        <v>45658.375</v>
      </c>
      <c r="I11">
        <v>45658.416666666664</v>
      </c>
      <c r="J11">
        <v>60</v>
      </c>
      <c r="K11" t="s">
        <v>59</v>
      </c>
      <c r="L11" t="s">
        <v>84</v>
      </c>
      <c r="M11" t="s">
        <v>50</v>
      </c>
      <c r="N11" t="s">
        <v>35</v>
      </c>
      <c r="O11" t="s">
        <v>36</v>
      </c>
      <c r="P11" t="s">
        <v>85</v>
      </c>
      <c r="Q11">
        <v>478.91</v>
      </c>
      <c r="R11">
        <v>3.65</v>
      </c>
      <c r="S11" t="s">
        <v>38</v>
      </c>
      <c r="T11">
        <v>3</v>
      </c>
      <c r="U11" t="s">
        <v>40</v>
      </c>
      <c r="V11" t="s">
        <v>39</v>
      </c>
      <c r="W11">
        <v>68.47</v>
      </c>
      <c r="X11" t="s">
        <v>39</v>
      </c>
      <c r="Y11">
        <v>1</v>
      </c>
      <c r="Z11" t="s">
        <v>86</v>
      </c>
    </row>
    <row r="12" spans="1:26" x14ac:dyDescent="0.3">
      <c r="A12" t="s">
        <v>8177</v>
      </c>
      <c r="B12" t="s">
        <v>8178</v>
      </c>
      <c r="C12" t="s">
        <v>8179</v>
      </c>
      <c r="D12" t="s">
        <v>8180</v>
      </c>
      <c r="E12" t="s">
        <v>30</v>
      </c>
      <c r="F12" t="s">
        <v>31</v>
      </c>
      <c r="G12">
        <v>45793</v>
      </c>
      <c r="H12">
        <v>45658.458333333336</v>
      </c>
      <c r="I12">
        <v>45658.5</v>
      </c>
      <c r="J12">
        <v>60</v>
      </c>
      <c r="K12" t="s">
        <v>48</v>
      </c>
      <c r="L12" t="s">
        <v>33</v>
      </c>
      <c r="M12" t="s">
        <v>50</v>
      </c>
      <c r="N12" t="s">
        <v>101</v>
      </c>
      <c r="O12" t="s">
        <v>60</v>
      </c>
      <c r="P12" t="s">
        <v>37</v>
      </c>
      <c r="Q12">
        <v>113.17</v>
      </c>
      <c r="R12">
        <v>3</v>
      </c>
      <c r="S12" t="s">
        <v>38</v>
      </c>
      <c r="T12">
        <v>1</v>
      </c>
      <c r="U12" t="s">
        <v>39</v>
      </c>
      <c r="V12" t="s">
        <v>40</v>
      </c>
      <c r="W12">
        <v>99.55</v>
      </c>
      <c r="X12" t="s">
        <v>40</v>
      </c>
      <c r="Y12">
        <v>1</v>
      </c>
      <c r="Z12" t="s">
        <v>1575</v>
      </c>
    </row>
    <row r="13" spans="1:26" x14ac:dyDescent="0.3">
      <c r="A13" t="s">
        <v>8161</v>
      </c>
      <c r="B13" t="s">
        <v>8162</v>
      </c>
      <c r="C13" t="s">
        <v>8163</v>
      </c>
      <c r="D13" t="s">
        <v>8164</v>
      </c>
      <c r="E13" t="s">
        <v>30</v>
      </c>
      <c r="F13" t="s">
        <v>31</v>
      </c>
      <c r="G13">
        <v>45612</v>
      </c>
      <c r="H13">
        <v>45658.333333333336</v>
      </c>
      <c r="I13">
        <v>45658.416666666664</v>
      </c>
      <c r="J13">
        <v>120</v>
      </c>
      <c r="K13" t="s">
        <v>77</v>
      </c>
      <c r="L13" t="s">
        <v>78</v>
      </c>
      <c r="M13" t="s">
        <v>50</v>
      </c>
      <c r="N13" t="s">
        <v>119</v>
      </c>
      <c r="O13" t="s">
        <v>60</v>
      </c>
      <c r="P13" t="s">
        <v>37</v>
      </c>
      <c r="Q13">
        <v>289.88</v>
      </c>
      <c r="R13">
        <v>5.63</v>
      </c>
      <c r="S13" t="s">
        <v>38</v>
      </c>
      <c r="T13">
        <v>0</v>
      </c>
      <c r="U13" t="s">
        <v>40</v>
      </c>
      <c r="V13" t="s">
        <v>40</v>
      </c>
      <c r="W13">
        <v>98.84</v>
      </c>
      <c r="X13" t="s">
        <v>40</v>
      </c>
      <c r="Y13">
        <v>0</v>
      </c>
      <c r="Z13" t="s">
        <v>582</v>
      </c>
    </row>
    <row r="14" spans="1:26" x14ac:dyDescent="0.3">
      <c r="A14" t="s">
        <v>8153</v>
      </c>
      <c r="B14" t="s">
        <v>8154</v>
      </c>
      <c r="C14" t="s">
        <v>8155</v>
      </c>
      <c r="D14" t="s">
        <v>8156</v>
      </c>
      <c r="E14" t="s">
        <v>30</v>
      </c>
      <c r="F14" t="s">
        <v>31</v>
      </c>
      <c r="G14">
        <v>45756</v>
      </c>
      <c r="H14">
        <v>45658.416666666664</v>
      </c>
      <c r="I14">
        <v>45658.458333333336</v>
      </c>
      <c r="J14">
        <v>60</v>
      </c>
      <c r="K14" t="s">
        <v>32</v>
      </c>
      <c r="L14" t="s">
        <v>49</v>
      </c>
      <c r="M14" t="s">
        <v>50</v>
      </c>
      <c r="N14" t="s">
        <v>51</v>
      </c>
      <c r="O14" t="s">
        <v>150</v>
      </c>
      <c r="P14" t="s">
        <v>70</v>
      </c>
      <c r="Q14">
        <v>172.34</v>
      </c>
      <c r="R14">
        <v>5.84</v>
      </c>
      <c r="S14" t="s">
        <v>38</v>
      </c>
      <c r="T14">
        <v>1</v>
      </c>
      <c r="U14" t="s">
        <v>39</v>
      </c>
      <c r="V14" t="s">
        <v>40</v>
      </c>
      <c r="W14">
        <v>72.930000000000007</v>
      </c>
      <c r="X14" t="s">
        <v>39</v>
      </c>
      <c r="Y14">
        <v>10</v>
      </c>
      <c r="Z14" t="s">
        <v>457</v>
      </c>
    </row>
    <row r="15" spans="1:26" x14ac:dyDescent="0.3">
      <c r="A15" t="s">
        <v>8149</v>
      </c>
      <c r="B15" t="s">
        <v>8150</v>
      </c>
      <c r="C15" t="s">
        <v>8151</v>
      </c>
      <c r="D15" t="s">
        <v>8152</v>
      </c>
      <c r="E15" t="s">
        <v>91</v>
      </c>
      <c r="F15" t="s">
        <v>31</v>
      </c>
      <c r="G15">
        <v>45578</v>
      </c>
      <c r="H15">
        <v>45658.333333333336</v>
      </c>
      <c r="I15">
        <v>45658.375</v>
      </c>
      <c r="J15">
        <v>60</v>
      </c>
      <c r="K15" t="s">
        <v>32</v>
      </c>
      <c r="L15" t="s">
        <v>93</v>
      </c>
      <c r="M15" t="s">
        <v>34</v>
      </c>
      <c r="N15" t="s">
        <v>35</v>
      </c>
      <c r="O15" t="s">
        <v>150</v>
      </c>
      <c r="P15" t="s">
        <v>53</v>
      </c>
      <c r="Q15">
        <v>573.87</v>
      </c>
      <c r="R15">
        <v>9.01</v>
      </c>
      <c r="S15" t="s">
        <v>38</v>
      </c>
      <c r="T15">
        <v>4</v>
      </c>
      <c r="U15" t="s">
        <v>40</v>
      </c>
      <c r="V15" t="s">
        <v>40</v>
      </c>
      <c r="W15">
        <v>35.880000000000003</v>
      </c>
      <c r="X15" t="s">
        <v>40</v>
      </c>
      <c r="Y15">
        <v>0</v>
      </c>
      <c r="Z15" t="s">
        <v>3603</v>
      </c>
    </row>
    <row r="16" spans="1:26" x14ac:dyDescent="0.3">
      <c r="A16" t="s">
        <v>8145</v>
      </c>
      <c r="B16" t="s">
        <v>8146</v>
      </c>
      <c r="C16" t="s">
        <v>8147</v>
      </c>
      <c r="D16" t="s">
        <v>8148</v>
      </c>
      <c r="E16" t="s">
        <v>30</v>
      </c>
      <c r="F16" t="s">
        <v>31</v>
      </c>
      <c r="G16">
        <v>45577</v>
      </c>
      <c r="H16">
        <v>45658.5</v>
      </c>
      <c r="I16">
        <v>45658.541666666664</v>
      </c>
      <c r="J16">
        <v>60</v>
      </c>
      <c r="K16" t="s">
        <v>32</v>
      </c>
      <c r="L16" t="s">
        <v>33</v>
      </c>
      <c r="M16" t="s">
        <v>50</v>
      </c>
      <c r="N16" t="s">
        <v>35</v>
      </c>
      <c r="O16" t="s">
        <v>60</v>
      </c>
      <c r="P16" t="s">
        <v>37</v>
      </c>
      <c r="Q16">
        <v>681.26</v>
      </c>
      <c r="R16">
        <v>9.69</v>
      </c>
      <c r="S16" t="s">
        <v>94</v>
      </c>
      <c r="T16">
        <v>5</v>
      </c>
      <c r="U16" t="s">
        <v>39</v>
      </c>
      <c r="V16" t="s">
        <v>39</v>
      </c>
      <c r="W16">
        <v>77.239999999999995</v>
      </c>
      <c r="X16" t="s">
        <v>40</v>
      </c>
      <c r="Y16">
        <v>0</v>
      </c>
      <c r="Z16" t="s">
        <v>3608</v>
      </c>
    </row>
    <row r="17" spans="1:26" x14ac:dyDescent="0.3">
      <c r="A17" t="s">
        <v>121</v>
      </c>
      <c r="B17" t="s">
        <v>122</v>
      </c>
      <c r="C17" t="s">
        <v>123</v>
      </c>
      <c r="D17" t="s">
        <v>124</v>
      </c>
      <c r="E17" t="s">
        <v>66</v>
      </c>
      <c r="F17" t="s">
        <v>31</v>
      </c>
      <c r="G17">
        <v>45681</v>
      </c>
      <c r="H17">
        <v>45658.541666666664</v>
      </c>
      <c r="I17">
        <v>45658.625</v>
      </c>
      <c r="J17">
        <v>120</v>
      </c>
      <c r="K17" t="s">
        <v>48</v>
      </c>
      <c r="L17" t="s">
        <v>33</v>
      </c>
      <c r="M17" t="s">
        <v>34</v>
      </c>
      <c r="N17" t="s">
        <v>35</v>
      </c>
      <c r="O17" t="s">
        <v>69</v>
      </c>
      <c r="P17" t="s">
        <v>70</v>
      </c>
      <c r="Q17">
        <v>295.88</v>
      </c>
      <c r="R17">
        <v>5.14</v>
      </c>
      <c r="S17" t="s">
        <v>94</v>
      </c>
      <c r="T17">
        <v>1</v>
      </c>
      <c r="U17" t="s">
        <v>39</v>
      </c>
      <c r="V17" t="s">
        <v>39</v>
      </c>
      <c r="W17">
        <v>57.36</v>
      </c>
      <c r="X17" t="s">
        <v>40</v>
      </c>
      <c r="Y17">
        <v>6</v>
      </c>
      <c r="Z17" t="s">
        <v>125</v>
      </c>
    </row>
    <row r="18" spans="1:26" x14ac:dyDescent="0.3">
      <c r="A18" t="s">
        <v>8141</v>
      </c>
      <c r="B18" t="s">
        <v>8142</v>
      </c>
      <c r="C18" t="s">
        <v>8143</v>
      </c>
      <c r="D18" t="s">
        <v>8144</v>
      </c>
      <c r="E18" t="s">
        <v>76</v>
      </c>
      <c r="F18" t="s">
        <v>31</v>
      </c>
      <c r="G18">
        <v>45830</v>
      </c>
      <c r="H18">
        <v>45658.333333333336</v>
      </c>
      <c r="I18">
        <v>45658.375</v>
      </c>
      <c r="J18">
        <v>60</v>
      </c>
      <c r="K18" t="s">
        <v>48</v>
      </c>
      <c r="L18" t="s">
        <v>33</v>
      </c>
      <c r="M18" t="s">
        <v>34</v>
      </c>
      <c r="N18" t="s">
        <v>35</v>
      </c>
      <c r="O18" t="s">
        <v>150</v>
      </c>
      <c r="P18" t="s">
        <v>70</v>
      </c>
      <c r="Q18">
        <v>560.09</v>
      </c>
      <c r="R18">
        <v>1.86</v>
      </c>
      <c r="S18" t="s">
        <v>38</v>
      </c>
      <c r="T18">
        <v>5</v>
      </c>
      <c r="U18" t="s">
        <v>39</v>
      </c>
      <c r="V18" t="s">
        <v>40</v>
      </c>
      <c r="W18">
        <v>90.71</v>
      </c>
      <c r="X18" t="s">
        <v>39</v>
      </c>
      <c r="Y18">
        <v>3</v>
      </c>
      <c r="Z18" t="s">
        <v>1880</v>
      </c>
    </row>
    <row r="19" spans="1:26" x14ac:dyDescent="0.3">
      <c r="A19" t="s">
        <v>8105</v>
      </c>
      <c r="B19" t="s">
        <v>8106</v>
      </c>
      <c r="C19" t="s">
        <v>8107</v>
      </c>
      <c r="D19" t="s">
        <v>8108</v>
      </c>
      <c r="E19" t="s">
        <v>76</v>
      </c>
      <c r="F19" t="s">
        <v>31</v>
      </c>
      <c r="G19">
        <v>45626</v>
      </c>
      <c r="H19">
        <v>45658.416666666664</v>
      </c>
      <c r="I19">
        <v>45658.5</v>
      </c>
      <c r="J19">
        <v>120</v>
      </c>
      <c r="K19" t="s">
        <v>48</v>
      </c>
      <c r="L19" t="s">
        <v>93</v>
      </c>
      <c r="M19" t="s">
        <v>34</v>
      </c>
      <c r="N19" t="s">
        <v>101</v>
      </c>
      <c r="O19" t="s">
        <v>36</v>
      </c>
      <c r="P19" t="s">
        <v>85</v>
      </c>
      <c r="Q19">
        <v>505.59</v>
      </c>
      <c r="R19">
        <v>3.28</v>
      </c>
      <c r="S19" t="s">
        <v>94</v>
      </c>
      <c r="T19">
        <v>4</v>
      </c>
      <c r="U19" t="s">
        <v>40</v>
      </c>
      <c r="V19" t="s">
        <v>40</v>
      </c>
      <c r="W19">
        <v>84.74</v>
      </c>
      <c r="X19" t="s">
        <v>40</v>
      </c>
      <c r="Y19">
        <v>10</v>
      </c>
      <c r="Z19" t="s">
        <v>61</v>
      </c>
    </row>
    <row r="20" spans="1:26" x14ac:dyDescent="0.3">
      <c r="A20" t="s">
        <v>8073</v>
      </c>
      <c r="B20" t="s">
        <v>8074</v>
      </c>
      <c r="C20" t="s">
        <v>8075</v>
      </c>
      <c r="D20" t="s">
        <v>8076</v>
      </c>
      <c r="E20" t="s">
        <v>46</v>
      </c>
      <c r="F20" t="s">
        <v>31</v>
      </c>
      <c r="G20">
        <v>45694</v>
      </c>
      <c r="H20">
        <v>45658.5</v>
      </c>
      <c r="I20">
        <v>45658.583333333336</v>
      </c>
      <c r="J20">
        <v>120</v>
      </c>
      <c r="K20" t="s">
        <v>32</v>
      </c>
      <c r="L20" t="s">
        <v>84</v>
      </c>
      <c r="M20" t="s">
        <v>50</v>
      </c>
      <c r="N20" t="s">
        <v>51</v>
      </c>
      <c r="O20" t="s">
        <v>69</v>
      </c>
      <c r="P20" t="s">
        <v>37</v>
      </c>
      <c r="Q20">
        <v>670.58</v>
      </c>
      <c r="R20">
        <v>1.2</v>
      </c>
      <c r="S20" t="s">
        <v>38</v>
      </c>
      <c r="T20">
        <v>1</v>
      </c>
      <c r="U20" t="s">
        <v>39</v>
      </c>
      <c r="V20" t="s">
        <v>40</v>
      </c>
      <c r="W20">
        <v>8.5</v>
      </c>
      <c r="X20" t="s">
        <v>39</v>
      </c>
      <c r="Y20">
        <v>0</v>
      </c>
      <c r="Z20" t="s">
        <v>883</v>
      </c>
    </row>
    <row r="21" spans="1:26" x14ac:dyDescent="0.3">
      <c r="A21" t="s">
        <v>8061</v>
      </c>
      <c r="B21" t="s">
        <v>8062</v>
      </c>
      <c r="C21" t="s">
        <v>8063</v>
      </c>
      <c r="D21" t="s">
        <v>8064</v>
      </c>
      <c r="E21" t="s">
        <v>76</v>
      </c>
      <c r="F21" t="s">
        <v>31</v>
      </c>
      <c r="G21">
        <v>45716</v>
      </c>
      <c r="H21">
        <v>45658.458333333336</v>
      </c>
      <c r="I21">
        <v>45658.541666666664</v>
      </c>
      <c r="J21">
        <v>120</v>
      </c>
      <c r="K21" t="s">
        <v>59</v>
      </c>
      <c r="L21" t="s">
        <v>49</v>
      </c>
      <c r="M21" t="s">
        <v>34</v>
      </c>
      <c r="N21" t="s">
        <v>35</v>
      </c>
      <c r="O21" t="s">
        <v>69</v>
      </c>
      <c r="P21" t="s">
        <v>70</v>
      </c>
      <c r="Q21">
        <v>87.48</v>
      </c>
      <c r="R21">
        <v>3.86</v>
      </c>
      <c r="S21" t="s">
        <v>94</v>
      </c>
      <c r="T21">
        <v>3</v>
      </c>
      <c r="U21" t="s">
        <v>40</v>
      </c>
      <c r="V21" t="s">
        <v>40</v>
      </c>
      <c r="W21">
        <v>19.38</v>
      </c>
      <c r="X21" t="s">
        <v>39</v>
      </c>
      <c r="Y21">
        <v>2</v>
      </c>
      <c r="Z21" t="s">
        <v>1419</v>
      </c>
    </row>
    <row r="22" spans="1:26" x14ac:dyDescent="0.3">
      <c r="A22" t="s">
        <v>8041</v>
      </c>
      <c r="B22" t="s">
        <v>8042</v>
      </c>
      <c r="C22" t="s">
        <v>8043</v>
      </c>
      <c r="D22" t="s">
        <v>8044</v>
      </c>
      <c r="E22" t="s">
        <v>76</v>
      </c>
      <c r="F22" t="s">
        <v>31</v>
      </c>
      <c r="G22">
        <v>45831</v>
      </c>
      <c r="H22">
        <v>45658.583333333336</v>
      </c>
      <c r="I22">
        <v>45658.666666666664</v>
      </c>
      <c r="J22">
        <v>120</v>
      </c>
      <c r="K22" t="s">
        <v>59</v>
      </c>
      <c r="L22" t="s">
        <v>49</v>
      </c>
      <c r="M22" t="s">
        <v>50</v>
      </c>
      <c r="N22" t="s">
        <v>68</v>
      </c>
      <c r="O22" t="s">
        <v>52</v>
      </c>
      <c r="P22" t="s">
        <v>37</v>
      </c>
      <c r="Q22">
        <v>456.29</v>
      </c>
      <c r="R22">
        <v>3.85</v>
      </c>
      <c r="S22" t="s">
        <v>94</v>
      </c>
      <c r="T22">
        <v>2</v>
      </c>
      <c r="U22" t="s">
        <v>39</v>
      </c>
      <c r="V22" t="s">
        <v>40</v>
      </c>
      <c r="W22">
        <v>75.989999999999995</v>
      </c>
      <c r="X22" t="s">
        <v>40</v>
      </c>
      <c r="Y22">
        <v>9</v>
      </c>
      <c r="Z22" t="s">
        <v>1410</v>
      </c>
    </row>
    <row r="23" spans="1:26" x14ac:dyDescent="0.3">
      <c r="A23" t="s">
        <v>8013</v>
      </c>
      <c r="B23" t="s">
        <v>8014</v>
      </c>
      <c r="C23" t="s">
        <v>8015</v>
      </c>
      <c r="D23" t="s">
        <v>8016</v>
      </c>
      <c r="E23" t="s">
        <v>30</v>
      </c>
      <c r="F23" t="s">
        <v>31</v>
      </c>
      <c r="G23">
        <v>45825</v>
      </c>
      <c r="H23">
        <v>45658.541666666664</v>
      </c>
      <c r="I23">
        <v>45658.583333333336</v>
      </c>
      <c r="J23">
        <v>60</v>
      </c>
      <c r="K23" t="s">
        <v>59</v>
      </c>
      <c r="L23" t="s">
        <v>49</v>
      </c>
      <c r="M23" t="s">
        <v>34</v>
      </c>
      <c r="N23" t="s">
        <v>119</v>
      </c>
      <c r="O23" t="s">
        <v>60</v>
      </c>
      <c r="P23" t="s">
        <v>37</v>
      </c>
      <c r="Q23">
        <v>867.52</v>
      </c>
      <c r="R23">
        <v>5.42</v>
      </c>
      <c r="S23" t="s">
        <v>94</v>
      </c>
      <c r="T23">
        <v>0</v>
      </c>
      <c r="U23" t="s">
        <v>40</v>
      </c>
      <c r="V23" t="s">
        <v>39</v>
      </c>
      <c r="W23">
        <v>111.22</v>
      </c>
      <c r="X23" t="s">
        <v>40</v>
      </c>
      <c r="Y23">
        <v>7</v>
      </c>
      <c r="Z23" t="s">
        <v>2503</v>
      </c>
    </row>
    <row r="24" spans="1:26" x14ac:dyDescent="0.3">
      <c r="A24" t="s">
        <v>157</v>
      </c>
      <c r="B24" t="s">
        <v>158</v>
      </c>
      <c r="C24" t="s">
        <v>159</v>
      </c>
      <c r="D24" t="s">
        <v>160</v>
      </c>
      <c r="E24" t="s">
        <v>30</v>
      </c>
      <c r="F24" t="s">
        <v>31</v>
      </c>
      <c r="G24">
        <v>45608</v>
      </c>
      <c r="H24">
        <v>45658.458333333336</v>
      </c>
      <c r="I24">
        <v>45658.5</v>
      </c>
      <c r="J24">
        <v>60</v>
      </c>
      <c r="K24" t="s">
        <v>32</v>
      </c>
      <c r="L24" t="s">
        <v>78</v>
      </c>
      <c r="M24" t="s">
        <v>50</v>
      </c>
      <c r="N24" t="s">
        <v>101</v>
      </c>
      <c r="O24" t="s">
        <v>36</v>
      </c>
      <c r="P24" t="s">
        <v>85</v>
      </c>
      <c r="Q24">
        <v>227.73</v>
      </c>
      <c r="R24">
        <v>4.09</v>
      </c>
      <c r="S24" t="s">
        <v>38</v>
      </c>
      <c r="T24">
        <v>1</v>
      </c>
      <c r="U24" t="s">
        <v>40</v>
      </c>
      <c r="V24" t="s">
        <v>40</v>
      </c>
      <c r="W24">
        <v>94.91</v>
      </c>
      <c r="X24" t="s">
        <v>40</v>
      </c>
      <c r="Y24">
        <v>3</v>
      </c>
      <c r="Z24" t="s">
        <v>161</v>
      </c>
    </row>
    <row r="25" spans="1:26" x14ac:dyDescent="0.3">
      <c r="A25" t="s">
        <v>7962</v>
      </c>
      <c r="B25" t="s">
        <v>7963</v>
      </c>
      <c r="C25" t="s">
        <v>7964</v>
      </c>
      <c r="D25" t="s">
        <v>7965</v>
      </c>
      <c r="E25" t="s">
        <v>76</v>
      </c>
      <c r="F25" t="s">
        <v>31</v>
      </c>
      <c r="G25">
        <v>45768</v>
      </c>
      <c r="H25">
        <v>45658.541666666664</v>
      </c>
      <c r="I25">
        <v>45658.583333333336</v>
      </c>
      <c r="J25">
        <v>60</v>
      </c>
      <c r="K25" t="s">
        <v>48</v>
      </c>
      <c r="L25" t="s">
        <v>33</v>
      </c>
      <c r="M25" t="s">
        <v>50</v>
      </c>
      <c r="N25" t="s">
        <v>51</v>
      </c>
      <c r="O25" t="s">
        <v>60</v>
      </c>
      <c r="P25" t="s">
        <v>85</v>
      </c>
      <c r="Q25">
        <v>51.21</v>
      </c>
      <c r="R25">
        <v>4.41</v>
      </c>
      <c r="S25" t="s">
        <v>94</v>
      </c>
      <c r="T25">
        <v>2</v>
      </c>
      <c r="U25" t="s">
        <v>40</v>
      </c>
      <c r="V25" t="s">
        <v>39</v>
      </c>
      <c r="W25">
        <v>49.59</v>
      </c>
      <c r="X25" t="s">
        <v>39</v>
      </c>
      <c r="Y25">
        <v>3</v>
      </c>
      <c r="Z25" t="s">
        <v>54</v>
      </c>
    </row>
    <row r="26" spans="1:26" x14ac:dyDescent="0.3">
      <c r="A26" t="s">
        <v>7900</v>
      </c>
      <c r="B26" t="s">
        <v>7901</v>
      </c>
      <c r="C26" t="s">
        <v>7902</v>
      </c>
      <c r="D26" t="s">
        <v>7903</v>
      </c>
      <c r="E26" t="s">
        <v>91</v>
      </c>
      <c r="F26" t="s">
        <v>31</v>
      </c>
      <c r="G26">
        <v>45628</v>
      </c>
      <c r="H26">
        <v>45658.458333333336</v>
      </c>
      <c r="I26">
        <v>45658.541666666664</v>
      </c>
      <c r="J26">
        <v>120</v>
      </c>
      <c r="K26" t="s">
        <v>59</v>
      </c>
      <c r="L26" t="s">
        <v>33</v>
      </c>
      <c r="M26" t="s">
        <v>34</v>
      </c>
      <c r="N26" t="s">
        <v>119</v>
      </c>
      <c r="O26" t="s">
        <v>60</v>
      </c>
      <c r="P26" t="s">
        <v>70</v>
      </c>
      <c r="Q26">
        <v>561.38</v>
      </c>
      <c r="R26">
        <v>2.09</v>
      </c>
      <c r="S26" t="s">
        <v>38</v>
      </c>
      <c r="T26">
        <v>2</v>
      </c>
      <c r="U26" t="s">
        <v>40</v>
      </c>
      <c r="V26" t="s">
        <v>40</v>
      </c>
      <c r="W26">
        <v>101.48</v>
      </c>
      <c r="X26" t="s">
        <v>39</v>
      </c>
      <c r="Y26">
        <v>6</v>
      </c>
      <c r="Z26" t="s">
        <v>1115</v>
      </c>
    </row>
    <row r="27" spans="1:26" x14ac:dyDescent="0.3">
      <c r="A27" t="s">
        <v>7853</v>
      </c>
      <c r="B27" t="s">
        <v>7854</v>
      </c>
      <c r="C27" t="s">
        <v>7855</v>
      </c>
      <c r="D27" t="s">
        <v>7856</v>
      </c>
      <c r="E27" t="s">
        <v>66</v>
      </c>
      <c r="F27" t="s">
        <v>31</v>
      </c>
      <c r="G27">
        <v>45646</v>
      </c>
      <c r="H27">
        <v>45658.416666666664</v>
      </c>
      <c r="I27">
        <v>45658.458333333336</v>
      </c>
      <c r="J27">
        <v>60</v>
      </c>
      <c r="K27" t="s">
        <v>59</v>
      </c>
      <c r="L27" t="s">
        <v>33</v>
      </c>
      <c r="M27" t="s">
        <v>50</v>
      </c>
      <c r="N27" t="s">
        <v>35</v>
      </c>
      <c r="O27" t="s">
        <v>60</v>
      </c>
      <c r="P27" t="s">
        <v>37</v>
      </c>
      <c r="Q27">
        <v>407.53</v>
      </c>
      <c r="R27">
        <v>5.46</v>
      </c>
      <c r="S27" t="s">
        <v>94</v>
      </c>
      <c r="T27">
        <v>3</v>
      </c>
      <c r="U27" t="s">
        <v>39</v>
      </c>
      <c r="V27" t="s">
        <v>39</v>
      </c>
      <c r="W27">
        <v>57.1</v>
      </c>
      <c r="X27" t="s">
        <v>40</v>
      </c>
      <c r="Y27">
        <v>6</v>
      </c>
      <c r="Z27" t="s">
        <v>120</v>
      </c>
    </row>
    <row r="28" spans="1:26" x14ac:dyDescent="0.3">
      <c r="A28" t="s">
        <v>7829</v>
      </c>
      <c r="B28" t="s">
        <v>7830</v>
      </c>
      <c r="C28" t="s">
        <v>7831</v>
      </c>
      <c r="D28" t="s">
        <v>7832</v>
      </c>
      <c r="E28" t="s">
        <v>76</v>
      </c>
      <c r="F28" t="s">
        <v>31</v>
      </c>
      <c r="G28">
        <v>45784</v>
      </c>
      <c r="H28">
        <v>45658.541666666664</v>
      </c>
      <c r="I28">
        <v>45658.583333333336</v>
      </c>
      <c r="J28">
        <v>60</v>
      </c>
      <c r="K28" t="s">
        <v>59</v>
      </c>
      <c r="L28" t="s">
        <v>93</v>
      </c>
      <c r="M28" t="s">
        <v>34</v>
      </c>
      <c r="N28" t="s">
        <v>68</v>
      </c>
      <c r="O28" t="s">
        <v>150</v>
      </c>
      <c r="P28" t="s">
        <v>53</v>
      </c>
      <c r="Q28">
        <v>888.09</v>
      </c>
      <c r="R28">
        <v>7.95</v>
      </c>
      <c r="S28" t="s">
        <v>38</v>
      </c>
      <c r="T28">
        <v>5</v>
      </c>
      <c r="U28" t="s">
        <v>39</v>
      </c>
      <c r="V28" t="s">
        <v>40</v>
      </c>
      <c r="W28">
        <v>62.91</v>
      </c>
      <c r="X28" t="s">
        <v>39</v>
      </c>
      <c r="Y28">
        <v>2</v>
      </c>
      <c r="Z28" t="s">
        <v>1666</v>
      </c>
    </row>
    <row r="29" spans="1:26" x14ac:dyDescent="0.3">
      <c r="A29" t="s">
        <v>7805</v>
      </c>
      <c r="B29" t="s">
        <v>7806</v>
      </c>
      <c r="C29" t="s">
        <v>7807</v>
      </c>
      <c r="D29" t="s">
        <v>7808</v>
      </c>
      <c r="E29" t="s">
        <v>46</v>
      </c>
      <c r="F29" t="s">
        <v>31</v>
      </c>
      <c r="G29">
        <v>45623</v>
      </c>
      <c r="H29">
        <v>45658.458333333336</v>
      </c>
      <c r="I29">
        <v>45658.541666666664</v>
      </c>
      <c r="J29">
        <v>120</v>
      </c>
      <c r="K29" t="s">
        <v>48</v>
      </c>
      <c r="L29" t="s">
        <v>93</v>
      </c>
      <c r="M29" t="s">
        <v>34</v>
      </c>
      <c r="N29" t="s">
        <v>35</v>
      </c>
      <c r="O29" t="s">
        <v>36</v>
      </c>
      <c r="P29" t="s">
        <v>53</v>
      </c>
      <c r="Q29">
        <v>884.88</v>
      </c>
      <c r="R29">
        <v>3.35</v>
      </c>
      <c r="S29" t="s">
        <v>94</v>
      </c>
      <c r="T29">
        <v>5</v>
      </c>
      <c r="U29" t="s">
        <v>40</v>
      </c>
      <c r="V29" t="s">
        <v>39</v>
      </c>
      <c r="W29">
        <v>114.28</v>
      </c>
      <c r="X29" t="s">
        <v>39</v>
      </c>
      <c r="Y29">
        <v>8</v>
      </c>
      <c r="Z29" t="s">
        <v>437</v>
      </c>
    </row>
    <row r="30" spans="1:26" x14ac:dyDescent="0.3">
      <c r="A30" t="s">
        <v>7789</v>
      </c>
      <c r="B30" t="s">
        <v>7790</v>
      </c>
      <c r="C30" t="s">
        <v>7791</v>
      </c>
      <c r="D30" t="s">
        <v>7792</v>
      </c>
      <c r="E30" t="s">
        <v>66</v>
      </c>
      <c r="F30" t="s">
        <v>31</v>
      </c>
      <c r="G30">
        <v>45743</v>
      </c>
      <c r="H30">
        <v>45658.416666666664</v>
      </c>
      <c r="I30">
        <v>45658.5</v>
      </c>
      <c r="J30">
        <v>120</v>
      </c>
      <c r="K30" t="s">
        <v>48</v>
      </c>
      <c r="L30" t="s">
        <v>93</v>
      </c>
      <c r="M30" t="s">
        <v>34</v>
      </c>
      <c r="N30" t="s">
        <v>51</v>
      </c>
      <c r="O30" t="s">
        <v>36</v>
      </c>
      <c r="P30" t="s">
        <v>70</v>
      </c>
      <c r="Q30">
        <v>186.8</v>
      </c>
      <c r="R30">
        <v>6.93</v>
      </c>
      <c r="S30" t="s">
        <v>94</v>
      </c>
      <c r="T30">
        <v>5</v>
      </c>
      <c r="U30" t="s">
        <v>40</v>
      </c>
      <c r="V30" t="s">
        <v>40</v>
      </c>
      <c r="W30">
        <v>8.75</v>
      </c>
      <c r="X30" t="s">
        <v>40</v>
      </c>
      <c r="Y30">
        <v>5</v>
      </c>
      <c r="Z30" t="s">
        <v>520</v>
      </c>
    </row>
    <row r="31" spans="1:26" x14ac:dyDescent="0.3">
      <c r="A31" t="s">
        <v>7757</v>
      </c>
      <c r="B31" t="s">
        <v>7758</v>
      </c>
      <c r="C31" t="s">
        <v>7759</v>
      </c>
      <c r="D31" t="s">
        <v>7760</v>
      </c>
      <c r="E31" t="s">
        <v>30</v>
      </c>
      <c r="F31" t="s">
        <v>31</v>
      </c>
      <c r="G31">
        <v>45500</v>
      </c>
      <c r="H31">
        <v>45658.375</v>
      </c>
      <c r="I31">
        <v>45658.458333333336</v>
      </c>
      <c r="J31">
        <v>120</v>
      </c>
      <c r="K31" t="s">
        <v>77</v>
      </c>
      <c r="L31" t="s">
        <v>33</v>
      </c>
      <c r="M31" t="s">
        <v>34</v>
      </c>
      <c r="N31" t="s">
        <v>101</v>
      </c>
      <c r="O31" t="s">
        <v>60</v>
      </c>
      <c r="P31" t="s">
        <v>85</v>
      </c>
      <c r="Q31">
        <v>914.68</v>
      </c>
      <c r="R31">
        <v>9.4700000000000006</v>
      </c>
      <c r="S31" t="s">
        <v>94</v>
      </c>
      <c r="T31">
        <v>4</v>
      </c>
      <c r="U31" t="s">
        <v>40</v>
      </c>
      <c r="V31" t="s">
        <v>40</v>
      </c>
      <c r="W31">
        <v>111.05</v>
      </c>
      <c r="X31" t="s">
        <v>39</v>
      </c>
      <c r="Y31">
        <v>2</v>
      </c>
      <c r="Z31" t="s">
        <v>1304</v>
      </c>
    </row>
    <row r="32" spans="1:26" x14ac:dyDescent="0.3">
      <c r="A32" t="s">
        <v>7745</v>
      </c>
      <c r="B32" t="s">
        <v>7746</v>
      </c>
      <c r="C32" t="s">
        <v>7747</v>
      </c>
      <c r="D32" t="s">
        <v>7748</v>
      </c>
      <c r="E32" t="s">
        <v>76</v>
      </c>
      <c r="F32" t="s">
        <v>31</v>
      </c>
      <c r="G32">
        <v>45784</v>
      </c>
      <c r="H32">
        <v>45658.5</v>
      </c>
      <c r="I32">
        <v>45658.541666666664</v>
      </c>
      <c r="J32">
        <v>60</v>
      </c>
      <c r="K32" t="s">
        <v>77</v>
      </c>
      <c r="L32" t="s">
        <v>78</v>
      </c>
      <c r="M32" t="s">
        <v>34</v>
      </c>
      <c r="N32" t="s">
        <v>51</v>
      </c>
      <c r="O32" t="s">
        <v>150</v>
      </c>
      <c r="P32" t="s">
        <v>37</v>
      </c>
      <c r="Q32">
        <v>929.93</v>
      </c>
      <c r="R32">
        <v>2.4700000000000002</v>
      </c>
      <c r="S32" t="s">
        <v>94</v>
      </c>
      <c r="T32">
        <v>1</v>
      </c>
      <c r="U32" t="s">
        <v>39</v>
      </c>
      <c r="V32" t="s">
        <v>39</v>
      </c>
      <c r="W32">
        <v>23.41</v>
      </c>
      <c r="X32" t="s">
        <v>39</v>
      </c>
      <c r="Y32">
        <v>4</v>
      </c>
      <c r="Z32" t="s">
        <v>552</v>
      </c>
    </row>
    <row r="33" spans="1:26" x14ac:dyDescent="0.3">
      <c r="A33" t="s">
        <v>7733</v>
      </c>
      <c r="B33" t="s">
        <v>7734</v>
      </c>
      <c r="C33" t="s">
        <v>7735</v>
      </c>
      <c r="D33" t="s">
        <v>7736</v>
      </c>
      <c r="E33" t="s">
        <v>46</v>
      </c>
      <c r="F33" t="s">
        <v>31</v>
      </c>
      <c r="G33">
        <v>45506</v>
      </c>
      <c r="H33">
        <v>45658.458333333336</v>
      </c>
      <c r="I33">
        <v>45658.5</v>
      </c>
      <c r="J33">
        <v>60</v>
      </c>
      <c r="K33" t="s">
        <v>59</v>
      </c>
      <c r="L33" t="s">
        <v>49</v>
      </c>
      <c r="M33" t="s">
        <v>50</v>
      </c>
      <c r="N33" t="s">
        <v>68</v>
      </c>
      <c r="O33" t="s">
        <v>52</v>
      </c>
      <c r="P33" t="s">
        <v>37</v>
      </c>
      <c r="Q33">
        <v>965.74</v>
      </c>
      <c r="R33">
        <v>3.16</v>
      </c>
      <c r="S33" t="s">
        <v>94</v>
      </c>
      <c r="T33">
        <v>0</v>
      </c>
      <c r="U33" t="s">
        <v>39</v>
      </c>
      <c r="V33" t="s">
        <v>40</v>
      </c>
      <c r="W33">
        <v>112.1</v>
      </c>
      <c r="X33" t="s">
        <v>40</v>
      </c>
      <c r="Y33">
        <v>2</v>
      </c>
      <c r="Z33" t="s">
        <v>130</v>
      </c>
    </row>
    <row r="34" spans="1:26" x14ac:dyDescent="0.3">
      <c r="A34" t="s">
        <v>7709</v>
      </c>
      <c r="B34" t="s">
        <v>7710</v>
      </c>
      <c r="C34" t="s">
        <v>7711</v>
      </c>
      <c r="D34" t="s">
        <v>7712</v>
      </c>
      <c r="E34" t="s">
        <v>91</v>
      </c>
      <c r="F34" t="s">
        <v>31</v>
      </c>
      <c r="G34">
        <v>45559</v>
      </c>
      <c r="H34">
        <v>45658.5</v>
      </c>
      <c r="I34">
        <v>45658.541666666664</v>
      </c>
      <c r="J34">
        <v>60</v>
      </c>
      <c r="K34" t="s">
        <v>32</v>
      </c>
      <c r="L34" t="s">
        <v>49</v>
      </c>
      <c r="M34" t="s">
        <v>34</v>
      </c>
      <c r="N34" t="s">
        <v>68</v>
      </c>
      <c r="O34" t="s">
        <v>36</v>
      </c>
      <c r="P34" t="s">
        <v>85</v>
      </c>
      <c r="Q34">
        <v>605.09</v>
      </c>
      <c r="R34">
        <v>1.61</v>
      </c>
      <c r="S34" t="s">
        <v>94</v>
      </c>
      <c r="T34">
        <v>1</v>
      </c>
      <c r="U34" t="s">
        <v>39</v>
      </c>
      <c r="V34" t="s">
        <v>40</v>
      </c>
      <c r="W34">
        <v>69.709999999999994</v>
      </c>
      <c r="X34" t="s">
        <v>39</v>
      </c>
      <c r="Y34">
        <v>6</v>
      </c>
      <c r="Z34" t="s">
        <v>401</v>
      </c>
    </row>
    <row r="35" spans="1:26" x14ac:dyDescent="0.3">
      <c r="A35" t="s">
        <v>7640</v>
      </c>
      <c r="B35" t="s">
        <v>7641</v>
      </c>
      <c r="C35" t="s">
        <v>7642</v>
      </c>
      <c r="D35" t="s">
        <v>7643</v>
      </c>
      <c r="E35" t="s">
        <v>76</v>
      </c>
      <c r="F35" t="s">
        <v>31</v>
      </c>
      <c r="G35">
        <v>45785</v>
      </c>
      <c r="H35">
        <v>45658.416666666664</v>
      </c>
      <c r="I35">
        <v>45658.5</v>
      </c>
      <c r="J35">
        <v>120</v>
      </c>
      <c r="K35" t="s">
        <v>77</v>
      </c>
      <c r="L35" t="s">
        <v>78</v>
      </c>
      <c r="M35" t="s">
        <v>50</v>
      </c>
      <c r="N35" t="s">
        <v>119</v>
      </c>
      <c r="O35" t="s">
        <v>69</v>
      </c>
      <c r="P35" t="s">
        <v>37</v>
      </c>
      <c r="Q35">
        <v>305.89</v>
      </c>
      <c r="R35">
        <v>4.96</v>
      </c>
      <c r="S35" t="s">
        <v>94</v>
      </c>
      <c r="T35">
        <v>1</v>
      </c>
      <c r="U35" t="s">
        <v>39</v>
      </c>
      <c r="V35" t="s">
        <v>40</v>
      </c>
      <c r="W35">
        <v>55.61</v>
      </c>
      <c r="X35" t="s">
        <v>39</v>
      </c>
      <c r="Y35">
        <v>4</v>
      </c>
      <c r="Z35" t="s">
        <v>791</v>
      </c>
    </row>
    <row r="36" spans="1:26" x14ac:dyDescent="0.3">
      <c r="A36" t="s">
        <v>216</v>
      </c>
      <c r="B36" t="s">
        <v>217</v>
      </c>
      <c r="C36" t="s">
        <v>218</v>
      </c>
      <c r="D36" t="s">
        <v>219</v>
      </c>
      <c r="E36" t="s">
        <v>91</v>
      </c>
      <c r="F36" t="s">
        <v>31</v>
      </c>
      <c r="G36">
        <v>45641</v>
      </c>
      <c r="H36">
        <v>45658.458333333336</v>
      </c>
      <c r="I36">
        <v>45658.541666666664</v>
      </c>
      <c r="J36">
        <v>120</v>
      </c>
      <c r="K36" t="s">
        <v>32</v>
      </c>
      <c r="L36" t="s">
        <v>93</v>
      </c>
      <c r="M36" t="s">
        <v>34</v>
      </c>
      <c r="N36" t="s">
        <v>51</v>
      </c>
      <c r="O36" t="s">
        <v>52</v>
      </c>
      <c r="P36" t="s">
        <v>37</v>
      </c>
      <c r="Q36">
        <v>601.20000000000005</v>
      </c>
      <c r="R36">
        <v>2.31</v>
      </c>
      <c r="S36" t="s">
        <v>94</v>
      </c>
      <c r="T36">
        <v>0</v>
      </c>
      <c r="U36" t="s">
        <v>40</v>
      </c>
      <c r="V36" t="s">
        <v>40</v>
      </c>
      <c r="W36">
        <v>55.33</v>
      </c>
      <c r="X36" t="s">
        <v>39</v>
      </c>
      <c r="Y36">
        <v>3</v>
      </c>
      <c r="Z36" t="s">
        <v>220</v>
      </c>
    </row>
    <row r="37" spans="1:26" x14ac:dyDescent="0.3">
      <c r="A37" t="s">
        <v>7636</v>
      </c>
      <c r="B37" t="s">
        <v>7637</v>
      </c>
      <c r="C37" t="s">
        <v>7638</v>
      </c>
      <c r="D37" t="s">
        <v>7639</v>
      </c>
      <c r="E37" t="s">
        <v>76</v>
      </c>
      <c r="F37" t="s">
        <v>31</v>
      </c>
      <c r="G37">
        <v>45531</v>
      </c>
      <c r="H37">
        <v>45658.416666666664</v>
      </c>
      <c r="I37">
        <v>45658.458333333336</v>
      </c>
      <c r="J37">
        <v>60</v>
      </c>
      <c r="K37" t="s">
        <v>48</v>
      </c>
      <c r="L37" t="s">
        <v>33</v>
      </c>
      <c r="M37" t="s">
        <v>34</v>
      </c>
      <c r="N37" t="s">
        <v>35</v>
      </c>
      <c r="O37" t="s">
        <v>60</v>
      </c>
      <c r="P37" t="s">
        <v>85</v>
      </c>
      <c r="Q37">
        <v>364.35</v>
      </c>
      <c r="R37">
        <v>5.69</v>
      </c>
      <c r="S37" t="s">
        <v>94</v>
      </c>
      <c r="T37">
        <v>1</v>
      </c>
      <c r="U37" t="s">
        <v>39</v>
      </c>
      <c r="V37" t="s">
        <v>39</v>
      </c>
      <c r="W37">
        <v>111.65</v>
      </c>
      <c r="X37" t="s">
        <v>40</v>
      </c>
      <c r="Y37">
        <v>6</v>
      </c>
      <c r="Z37" t="s">
        <v>618</v>
      </c>
    </row>
    <row r="38" spans="1:26" x14ac:dyDescent="0.3">
      <c r="A38" t="s">
        <v>7616</v>
      </c>
      <c r="B38" t="s">
        <v>7617</v>
      </c>
      <c r="C38" t="s">
        <v>7618</v>
      </c>
      <c r="D38" t="s">
        <v>7619</v>
      </c>
      <c r="E38" t="s">
        <v>46</v>
      </c>
      <c r="F38" t="s">
        <v>31</v>
      </c>
      <c r="G38">
        <v>45506</v>
      </c>
      <c r="H38">
        <v>45658.333333333336</v>
      </c>
      <c r="I38">
        <v>45658.375</v>
      </c>
      <c r="J38">
        <v>60</v>
      </c>
      <c r="K38" t="s">
        <v>59</v>
      </c>
      <c r="L38" t="s">
        <v>33</v>
      </c>
      <c r="M38" t="s">
        <v>50</v>
      </c>
      <c r="N38" t="s">
        <v>119</v>
      </c>
      <c r="O38" t="s">
        <v>36</v>
      </c>
      <c r="P38" t="s">
        <v>37</v>
      </c>
      <c r="Q38">
        <v>685.8</v>
      </c>
      <c r="R38">
        <v>1.69</v>
      </c>
      <c r="S38" t="s">
        <v>38</v>
      </c>
      <c r="T38">
        <v>3</v>
      </c>
      <c r="U38" t="s">
        <v>40</v>
      </c>
      <c r="V38" t="s">
        <v>39</v>
      </c>
      <c r="W38">
        <v>22.58</v>
      </c>
      <c r="X38" t="s">
        <v>39</v>
      </c>
      <c r="Y38">
        <v>3</v>
      </c>
      <c r="Z38" t="s">
        <v>2257</v>
      </c>
    </row>
    <row r="39" spans="1:26" x14ac:dyDescent="0.3">
      <c r="A39" t="s">
        <v>7533</v>
      </c>
      <c r="B39" t="s">
        <v>7534</v>
      </c>
      <c r="C39" t="s">
        <v>7535</v>
      </c>
      <c r="D39" t="s">
        <v>7536</v>
      </c>
      <c r="E39" t="s">
        <v>30</v>
      </c>
      <c r="F39" t="s">
        <v>31</v>
      </c>
      <c r="G39">
        <v>45727</v>
      </c>
      <c r="H39">
        <v>45658.583333333336</v>
      </c>
      <c r="I39">
        <v>45658.625</v>
      </c>
      <c r="J39">
        <v>60</v>
      </c>
      <c r="K39" t="s">
        <v>77</v>
      </c>
      <c r="L39" t="s">
        <v>84</v>
      </c>
      <c r="M39" t="s">
        <v>50</v>
      </c>
      <c r="N39" t="s">
        <v>101</v>
      </c>
      <c r="O39" t="s">
        <v>36</v>
      </c>
      <c r="P39" t="s">
        <v>70</v>
      </c>
      <c r="Q39">
        <v>157.51</v>
      </c>
      <c r="R39">
        <v>7.86</v>
      </c>
      <c r="S39" t="s">
        <v>94</v>
      </c>
      <c r="T39">
        <v>4</v>
      </c>
      <c r="U39" t="s">
        <v>40</v>
      </c>
      <c r="V39" t="s">
        <v>39</v>
      </c>
      <c r="W39">
        <v>16.059999999999999</v>
      </c>
      <c r="X39" t="s">
        <v>40</v>
      </c>
      <c r="Y39">
        <v>1</v>
      </c>
      <c r="Z39" t="s">
        <v>1370</v>
      </c>
    </row>
    <row r="40" spans="1:26" x14ac:dyDescent="0.3">
      <c r="A40" t="s">
        <v>236</v>
      </c>
      <c r="B40" t="s">
        <v>237</v>
      </c>
      <c r="C40" t="s">
        <v>238</v>
      </c>
      <c r="D40" t="s">
        <v>239</v>
      </c>
      <c r="E40" t="s">
        <v>46</v>
      </c>
      <c r="F40" t="s">
        <v>31</v>
      </c>
      <c r="G40">
        <v>45632</v>
      </c>
      <c r="H40">
        <v>45658.333333333336</v>
      </c>
      <c r="I40">
        <v>45658.375</v>
      </c>
      <c r="J40">
        <v>60</v>
      </c>
      <c r="K40" t="s">
        <v>77</v>
      </c>
      <c r="L40" t="s">
        <v>84</v>
      </c>
      <c r="M40" t="s">
        <v>34</v>
      </c>
      <c r="N40" t="s">
        <v>119</v>
      </c>
      <c r="O40" t="s">
        <v>52</v>
      </c>
      <c r="P40" t="s">
        <v>70</v>
      </c>
      <c r="Q40">
        <v>914.94</v>
      </c>
      <c r="R40">
        <v>2.4</v>
      </c>
      <c r="S40" t="s">
        <v>94</v>
      </c>
      <c r="T40">
        <v>1</v>
      </c>
      <c r="U40" t="s">
        <v>40</v>
      </c>
      <c r="V40" t="s">
        <v>39</v>
      </c>
      <c r="W40">
        <v>27.6</v>
      </c>
      <c r="X40" t="s">
        <v>39</v>
      </c>
      <c r="Y40">
        <v>3</v>
      </c>
      <c r="Z40" t="s">
        <v>240</v>
      </c>
    </row>
    <row r="41" spans="1:26" x14ac:dyDescent="0.3">
      <c r="A41" t="s">
        <v>7473</v>
      </c>
      <c r="B41" t="s">
        <v>7474</v>
      </c>
      <c r="C41" t="s">
        <v>7475</v>
      </c>
      <c r="D41" t="s">
        <v>7476</v>
      </c>
      <c r="E41" t="s">
        <v>66</v>
      </c>
      <c r="F41" t="s">
        <v>31</v>
      </c>
      <c r="G41">
        <v>45826</v>
      </c>
      <c r="H41">
        <v>45658.458333333336</v>
      </c>
      <c r="I41">
        <v>45658.541666666664</v>
      </c>
      <c r="J41">
        <v>120</v>
      </c>
      <c r="K41" t="s">
        <v>48</v>
      </c>
      <c r="L41" t="s">
        <v>33</v>
      </c>
      <c r="M41" t="s">
        <v>34</v>
      </c>
      <c r="N41" t="s">
        <v>101</v>
      </c>
      <c r="O41" t="s">
        <v>69</v>
      </c>
      <c r="P41" t="s">
        <v>70</v>
      </c>
      <c r="Q41">
        <v>950.92</v>
      </c>
      <c r="R41">
        <v>9.6199999999999992</v>
      </c>
      <c r="S41" t="s">
        <v>94</v>
      </c>
      <c r="T41">
        <v>4</v>
      </c>
      <c r="U41" t="s">
        <v>39</v>
      </c>
      <c r="V41" t="s">
        <v>39</v>
      </c>
      <c r="W41">
        <v>87.14</v>
      </c>
      <c r="X41" t="s">
        <v>40</v>
      </c>
      <c r="Y41">
        <v>5</v>
      </c>
      <c r="Z41" t="s">
        <v>3732</v>
      </c>
    </row>
    <row r="42" spans="1:26" x14ac:dyDescent="0.3">
      <c r="A42" t="s">
        <v>7459</v>
      </c>
      <c r="B42" t="s">
        <v>7460</v>
      </c>
      <c r="C42" t="s">
        <v>164</v>
      </c>
      <c r="D42" t="s">
        <v>7461</v>
      </c>
      <c r="E42" t="s">
        <v>66</v>
      </c>
      <c r="F42" t="s">
        <v>31</v>
      </c>
      <c r="G42">
        <v>45531</v>
      </c>
      <c r="H42">
        <v>45658.541666666664</v>
      </c>
      <c r="I42">
        <v>45658.625</v>
      </c>
      <c r="J42">
        <v>120</v>
      </c>
      <c r="K42" t="s">
        <v>77</v>
      </c>
      <c r="L42" t="s">
        <v>78</v>
      </c>
      <c r="M42" t="s">
        <v>34</v>
      </c>
      <c r="N42" t="s">
        <v>68</v>
      </c>
      <c r="O42" t="s">
        <v>150</v>
      </c>
      <c r="P42" t="s">
        <v>85</v>
      </c>
      <c r="Q42">
        <v>608.79</v>
      </c>
      <c r="R42">
        <v>2.8</v>
      </c>
      <c r="S42" t="s">
        <v>94</v>
      </c>
      <c r="T42">
        <v>2</v>
      </c>
      <c r="U42" t="s">
        <v>39</v>
      </c>
      <c r="V42" t="s">
        <v>39</v>
      </c>
      <c r="W42">
        <v>58.18</v>
      </c>
      <c r="X42" t="s">
        <v>39</v>
      </c>
      <c r="Y42">
        <v>9</v>
      </c>
      <c r="Z42" t="s">
        <v>140</v>
      </c>
    </row>
    <row r="43" spans="1:26" x14ac:dyDescent="0.3">
      <c r="A43" t="s">
        <v>7455</v>
      </c>
      <c r="B43" t="s">
        <v>7456</v>
      </c>
      <c r="C43" t="s">
        <v>7457</v>
      </c>
      <c r="D43" t="s">
        <v>7458</v>
      </c>
      <c r="E43" t="s">
        <v>30</v>
      </c>
      <c r="F43" t="s">
        <v>31</v>
      </c>
      <c r="G43">
        <v>45561</v>
      </c>
      <c r="H43">
        <v>45658.333333333336</v>
      </c>
      <c r="I43">
        <v>45658.416666666664</v>
      </c>
      <c r="J43">
        <v>120</v>
      </c>
      <c r="K43" t="s">
        <v>48</v>
      </c>
      <c r="L43" t="s">
        <v>84</v>
      </c>
      <c r="M43" t="s">
        <v>34</v>
      </c>
      <c r="N43" t="s">
        <v>119</v>
      </c>
      <c r="O43" t="s">
        <v>60</v>
      </c>
      <c r="P43" t="s">
        <v>37</v>
      </c>
      <c r="Q43">
        <v>569.72</v>
      </c>
      <c r="R43">
        <v>3.47</v>
      </c>
      <c r="S43" t="s">
        <v>94</v>
      </c>
      <c r="T43">
        <v>3</v>
      </c>
      <c r="U43" t="s">
        <v>39</v>
      </c>
      <c r="V43" t="s">
        <v>40</v>
      </c>
      <c r="W43">
        <v>19.940000000000001</v>
      </c>
      <c r="X43" t="s">
        <v>39</v>
      </c>
      <c r="Y43">
        <v>5</v>
      </c>
      <c r="Z43" t="s">
        <v>308</v>
      </c>
    </row>
    <row r="44" spans="1:26" x14ac:dyDescent="0.3">
      <c r="A44" t="s">
        <v>7447</v>
      </c>
      <c r="B44" t="s">
        <v>7448</v>
      </c>
      <c r="C44" t="s">
        <v>7449</v>
      </c>
      <c r="D44" t="s">
        <v>7450</v>
      </c>
      <c r="E44" t="s">
        <v>30</v>
      </c>
      <c r="F44" t="s">
        <v>31</v>
      </c>
      <c r="G44">
        <v>45689</v>
      </c>
      <c r="H44">
        <v>45658.333333333336</v>
      </c>
      <c r="I44">
        <v>45658.375</v>
      </c>
      <c r="J44">
        <v>60</v>
      </c>
      <c r="K44" t="s">
        <v>77</v>
      </c>
      <c r="L44" t="s">
        <v>93</v>
      </c>
      <c r="M44" t="s">
        <v>34</v>
      </c>
      <c r="N44" t="s">
        <v>68</v>
      </c>
      <c r="O44" t="s">
        <v>69</v>
      </c>
      <c r="P44" t="s">
        <v>70</v>
      </c>
      <c r="Q44">
        <v>847.34</v>
      </c>
      <c r="R44">
        <v>4.97</v>
      </c>
      <c r="S44" t="s">
        <v>38</v>
      </c>
      <c r="T44">
        <v>4</v>
      </c>
      <c r="U44" t="s">
        <v>40</v>
      </c>
      <c r="V44" t="s">
        <v>39</v>
      </c>
      <c r="W44">
        <v>108.06</v>
      </c>
      <c r="X44" t="s">
        <v>39</v>
      </c>
      <c r="Y44">
        <v>4</v>
      </c>
      <c r="Z44" t="s">
        <v>161</v>
      </c>
    </row>
    <row r="45" spans="1:26" x14ac:dyDescent="0.3">
      <c r="A45" t="s">
        <v>7439</v>
      </c>
      <c r="B45" t="s">
        <v>7440</v>
      </c>
      <c r="C45" t="s">
        <v>7441</v>
      </c>
      <c r="D45" t="s">
        <v>7442</v>
      </c>
      <c r="E45" t="s">
        <v>46</v>
      </c>
      <c r="F45" t="s">
        <v>31</v>
      </c>
      <c r="G45">
        <v>45643</v>
      </c>
      <c r="H45">
        <v>45658.375</v>
      </c>
      <c r="I45">
        <v>45658.416666666664</v>
      </c>
      <c r="J45">
        <v>60</v>
      </c>
      <c r="K45" t="s">
        <v>48</v>
      </c>
      <c r="L45" t="s">
        <v>78</v>
      </c>
      <c r="M45" t="s">
        <v>50</v>
      </c>
      <c r="N45" t="s">
        <v>68</v>
      </c>
      <c r="O45" t="s">
        <v>69</v>
      </c>
      <c r="P45" t="s">
        <v>53</v>
      </c>
      <c r="Q45">
        <v>250.97</v>
      </c>
      <c r="R45">
        <v>2.5</v>
      </c>
      <c r="S45" t="s">
        <v>38</v>
      </c>
      <c r="T45">
        <v>1</v>
      </c>
      <c r="U45" t="s">
        <v>40</v>
      </c>
      <c r="V45" t="s">
        <v>40</v>
      </c>
      <c r="W45">
        <v>85.02</v>
      </c>
      <c r="X45" t="s">
        <v>40</v>
      </c>
      <c r="Y45">
        <v>1</v>
      </c>
      <c r="Z45" t="s">
        <v>1318</v>
      </c>
    </row>
    <row r="46" spans="1:26" x14ac:dyDescent="0.3">
      <c r="A46" t="s">
        <v>7420</v>
      </c>
      <c r="B46" t="s">
        <v>242</v>
      </c>
      <c r="C46" t="s">
        <v>7421</v>
      </c>
      <c r="D46" t="s">
        <v>7422</v>
      </c>
      <c r="E46" t="s">
        <v>30</v>
      </c>
      <c r="F46" t="s">
        <v>31</v>
      </c>
      <c r="G46">
        <v>45577</v>
      </c>
      <c r="H46">
        <v>45658.416666666664</v>
      </c>
      <c r="I46">
        <v>45658.458333333336</v>
      </c>
      <c r="J46">
        <v>60</v>
      </c>
      <c r="K46" t="s">
        <v>77</v>
      </c>
      <c r="L46" t="s">
        <v>84</v>
      </c>
      <c r="M46" t="s">
        <v>50</v>
      </c>
      <c r="N46" t="s">
        <v>119</v>
      </c>
      <c r="O46" t="s">
        <v>36</v>
      </c>
      <c r="P46" t="s">
        <v>37</v>
      </c>
      <c r="Q46">
        <v>959.63</v>
      </c>
      <c r="R46">
        <v>3.01</v>
      </c>
      <c r="S46" t="s">
        <v>94</v>
      </c>
      <c r="T46">
        <v>2</v>
      </c>
      <c r="U46" t="s">
        <v>39</v>
      </c>
      <c r="V46" t="s">
        <v>40</v>
      </c>
      <c r="W46">
        <v>73.31</v>
      </c>
      <c r="X46" t="s">
        <v>39</v>
      </c>
      <c r="Y46">
        <v>9</v>
      </c>
      <c r="Z46" t="s">
        <v>1343</v>
      </c>
    </row>
    <row r="47" spans="1:26" x14ac:dyDescent="0.3">
      <c r="A47" t="s">
        <v>270</v>
      </c>
      <c r="B47" t="s">
        <v>271</v>
      </c>
      <c r="C47" t="s">
        <v>272</v>
      </c>
      <c r="D47" t="s">
        <v>273</v>
      </c>
      <c r="E47" t="s">
        <v>66</v>
      </c>
      <c r="F47" t="s">
        <v>31</v>
      </c>
      <c r="G47">
        <v>45681</v>
      </c>
      <c r="H47">
        <v>45658.5</v>
      </c>
      <c r="I47">
        <v>45658.541666666664</v>
      </c>
      <c r="J47">
        <v>60</v>
      </c>
      <c r="K47" t="s">
        <v>32</v>
      </c>
      <c r="L47" t="s">
        <v>78</v>
      </c>
      <c r="M47" t="s">
        <v>50</v>
      </c>
      <c r="N47" t="s">
        <v>51</v>
      </c>
      <c r="O47" t="s">
        <v>60</v>
      </c>
      <c r="P47" t="s">
        <v>53</v>
      </c>
      <c r="Q47">
        <v>274.33999999999997</v>
      </c>
      <c r="R47">
        <v>7.12</v>
      </c>
      <c r="S47" t="s">
        <v>94</v>
      </c>
      <c r="T47">
        <v>2</v>
      </c>
      <c r="U47" t="s">
        <v>39</v>
      </c>
      <c r="V47" t="s">
        <v>39</v>
      </c>
      <c r="W47">
        <v>57.6</v>
      </c>
      <c r="X47" t="s">
        <v>39</v>
      </c>
      <c r="Y47">
        <v>8</v>
      </c>
      <c r="Z47" t="s">
        <v>274</v>
      </c>
    </row>
    <row r="48" spans="1:26" x14ac:dyDescent="0.3">
      <c r="A48" t="s">
        <v>7404</v>
      </c>
      <c r="B48" t="s">
        <v>7405</v>
      </c>
      <c r="C48" t="s">
        <v>7406</v>
      </c>
      <c r="D48" t="s">
        <v>7407</v>
      </c>
      <c r="E48" t="s">
        <v>46</v>
      </c>
      <c r="F48" t="s">
        <v>31</v>
      </c>
      <c r="G48">
        <v>45847</v>
      </c>
      <c r="H48">
        <v>45658.333333333336</v>
      </c>
      <c r="I48">
        <v>45658.416666666664</v>
      </c>
      <c r="J48">
        <v>120</v>
      </c>
      <c r="K48" t="s">
        <v>32</v>
      </c>
      <c r="L48" t="s">
        <v>33</v>
      </c>
      <c r="M48" t="s">
        <v>34</v>
      </c>
      <c r="N48" t="s">
        <v>101</v>
      </c>
      <c r="O48" t="s">
        <v>52</v>
      </c>
      <c r="P48" t="s">
        <v>85</v>
      </c>
      <c r="Q48">
        <v>705.72</v>
      </c>
      <c r="R48">
        <v>7.33</v>
      </c>
      <c r="S48" t="s">
        <v>94</v>
      </c>
      <c r="T48">
        <v>0</v>
      </c>
      <c r="U48" t="s">
        <v>39</v>
      </c>
      <c r="V48" t="s">
        <v>40</v>
      </c>
      <c r="W48">
        <v>97.74</v>
      </c>
      <c r="X48" t="s">
        <v>39</v>
      </c>
      <c r="Y48">
        <v>1</v>
      </c>
      <c r="Z48" t="s">
        <v>125</v>
      </c>
    </row>
    <row r="49" spans="1:26" x14ac:dyDescent="0.3">
      <c r="A49" t="s">
        <v>7376</v>
      </c>
      <c r="B49" t="s">
        <v>7377</v>
      </c>
      <c r="C49" t="s">
        <v>7378</v>
      </c>
      <c r="D49" t="s">
        <v>7379</v>
      </c>
      <c r="E49" t="s">
        <v>76</v>
      </c>
      <c r="F49" t="s">
        <v>31</v>
      </c>
      <c r="G49">
        <v>45709</v>
      </c>
      <c r="H49">
        <v>45658.541666666664</v>
      </c>
      <c r="I49">
        <v>45658.625</v>
      </c>
      <c r="J49">
        <v>120</v>
      </c>
      <c r="K49" t="s">
        <v>59</v>
      </c>
      <c r="L49" t="s">
        <v>33</v>
      </c>
      <c r="M49" t="s">
        <v>50</v>
      </c>
      <c r="N49" t="s">
        <v>51</v>
      </c>
      <c r="O49" t="s">
        <v>150</v>
      </c>
      <c r="P49" t="s">
        <v>85</v>
      </c>
      <c r="Q49">
        <v>605.4</v>
      </c>
      <c r="R49">
        <v>6.22</v>
      </c>
      <c r="S49" t="s">
        <v>94</v>
      </c>
      <c r="T49">
        <v>3</v>
      </c>
      <c r="U49" t="s">
        <v>39</v>
      </c>
      <c r="V49" t="s">
        <v>40</v>
      </c>
      <c r="W49">
        <v>71.73</v>
      </c>
      <c r="X49" t="s">
        <v>40</v>
      </c>
      <c r="Y49">
        <v>9</v>
      </c>
      <c r="Z49" t="s">
        <v>662</v>
      </c>
    </row>
    <row r="50" spans="1:26" x14ac:dyDescent="0.3">
      <c r="A50" t="s">
        <v>7356</v>
      </c>
      <c r="B50" t="s">
        <v>7357</v>
      </c>
      <c r="C50" t="s">
        <v>7358</v>
      </c>
      <c r="D50" t="s">
        <v>7359</v>
      </c>
      <c r="E50" t="s">
        <v>66</v>
      </c>
      <c r="F50" t="s">
        <v>31</v>
      </c>
      <c r="G50">
        <v>45710</v>
      </c>
      <c r="H50">
        <v>45658.458333333336</v>
      </c>
      <c r="I50">
        <v>45658.541666666664</v>
      </c>
      <c r="J50">
        <v>120</v>
      </c>
      <c r="K50" t="s">
        <v>77</v>
      </c>
      <c r="L50" t="s">
        <v>84</v>
      </c>
      <c r="M50" t="s">
        <v>34</v>
      </c>
      <c r="N50" t="s">
        <v>51</v>
      </c>
      <c r="O50" t="s">
        <v>60</v>
      </c>
      <c r="P50" t="s">
        <v>70</v>
      </c>
      <c r="Q50">
        <v>823.32</v>
      </c>
      <c r="R50">
        <v>8.61</v>
      </c>
      <c r="S50" t="s">
        <v>94</v>
      </c>
      <c r="T50">
        <v>1</v>
      </c>
      <c r="U50" t="s">
        <v>39</v>
      </c>
      <c r="V50" t="s">
        <v>39</v>
      </c>
      <c r="W50">
        <v>49.34</v>
      </c>
      <c r="X50" t="s">
        <v>39</v>
      </c>
      <c r="Y50">
        <v>4</v>
      </c>
      <c r="Z50" t="s">
        <v>298</v>
      </c>
    </row>
    <row r="51" spans="1:26" x14ac:dyDescent="0.3">
      <c r="A51" t="s">
        <v>7352</v>
      </c>
      <c r="B51" t="s">
        <v>7353</v>
      </c>
      <c r="C51" t="s">
        <v>7354</v>
      </c>
      <c r="D51" t="s">
        <v>7355</v>
      </c>
      <c r="E51" t="s">
        <v>30</v>
      </c>
      <c r="F51" t="s">
        <v>31</v>
      </c>
      <c r="G51">
        <v>45632</v>
      </c>
      <c r="H51">
        <v>45658.5</v>
      </c>
      <c r="I51">
        <v>45658.541666666664</v>
      </c>
      <c r="J51">
        <v>60</v>
      </c>
      <c r="K51" t="s">
        <v>59</v>
      </c>
      <c r="L51" t="s">
        <v>93</v>
      </c>
      <c r="M51" t="s">
        <v>50</v>
      </c>
      <c r="N51" t="s">
        <v>68</v>
      </c>
      <c r="O51" t="s">
        <v>60</v>
      </c>
      <c r="P51" t="s">
        <v>37</v>
      </c>
      <c r="Q51">
        <v>80.36</v>
      </c>
      <c r="R51">
        <v>9.85</v>
      </c>
      <c r="S51" t="s">
        <v>94</v>
      </c>
      <c r="T51">
        <v>1</v>
      </c>
      <c r="U51" t="s">
        <v>40</v>
      </c>
      <c r="V51" t="s">
        <v>39</v>
      </c>
      <c r="W51">
        <v>8.0399999999999991</v>
      </c>
      <c r="X51" t="s">
        <v>40</v>
      </c>
      <c r="Y51">
        <v>2</v>
      </c>
      <c r="Z51" t="s">
        <v>191</v>
      </c>
    </row>
    <row r="52" spans="1:26" x14ac:dyDescent="0.3">
      <c r="A52" t="s">
        <v>7265</v>
      </c>
      <c r="B52" t="s">
        <v>7266</v>
      </c>
      <c r="C52" t="s">
        <v>7267</v>
      </c>
      <c r="D52" t="s">
        <v>7268</v>
      </c>
      <c r="E52" t="s">
        <v>66</v>
      </c>
      <c r="F52" t="s">
        <v>31</v>
      </c>
      <c r="G52">
        <v>45667</v>
      </c>
      <c r="H52">
        <v>45658.458333333336</v>
      </c>
      <c r="I52">
        <v>45658.541666666664</v>
      </c>
      <c r="J52">
        <v>120</v>
      </c>
      <c r="K52" t="s">
        <v>59</v>
      </c>
      <c r="L52" t="s">
        <v>93</v>
      </c>
      <c r="M52" t="s">
        <v>50</v>
      </c>
      <c r="N52" t="s">
        <v>35</v>
      </c>
      <c r="O52" t="s">
        <v>69</v>
      </c>
      <c r="P52" t="s">
        <v>70</v>
      </c>
      <c r="Q52">
        <v>619.35</v>
      </c>
      <c r="R52">
        <v>4.7</v>
      </c>
      <c r="S52" t="s">
        <v>38</v>
      </c>
      <c r="T52">
        <v>2</v>
      </c>
      <c r="U52" t="s">
        <v>39</v>
      </c>
      <c r="V52" t="s">
        <v>39</v>
      </c>
      <c r="W52">
        <v>113.12</v>
      </c>
      <c r="X52" t="s">
        <v>40</v>
      </c>
      <c r="Y52">
        <v>7</v>
      </c>
      <c r="Z52" t="s">
        <v>1803</v>
      </c>
    </row>
    <row r="53" spans="1:26" x14ac:dyDescent="0.3">
      <c r="A53" t="s">
        <v>7190</v>
      </c>
      <c r="B53" t="s">
        <v>7191</v>
      </c>
      <c r="C53" t="s">
        <v>7192</v>
      </c>
      <c r="D53" t="s">
        <v>7193</v>
      </c>
      <c r="E53" t="s">
        <v>46</v>
      </c>
      <c r="F53" t="s">
        <v>31</v>
      </c>
      <c r="G53">
        <v>45842</v>
      </c>
      <c r="H53">
        <v>45658.583333333336</v>
      </c>
      <c r="I53">
        <v>45658.666666666664</v>
      </c>
      <c r="J53">
        <v>120</v>
      </c>
      <c r="K53" t="s">
        <v>48</v>
      </c>
      <c r="L53" t="s">
        <v>33</v>
      </c>
      <c r="M53" t="s">
        <v>50</v>
      </c>
      <c r="N53" t="s">
        <v>51</v>
      </c>
      <c r="O53" t="s">
        <v>36</v>
      </c>
      <c r="P53" t="s">
        <v>37</v>
      </c>
      <c r="Q53">
        <v>334.73</v>
      </c>
      <c r="R53">
        <v>8.0299999999999994</v>
      </c>
      <c r="S53" t="s">
        <v>94</v>
      </c>
      <c r="T53">
        <v>2</v>
      </c>
      <c r="U53" t="s">
        <v>40</v>
      </c>
      <c r="V53" t="s">
        <v>40</v>
      </c>
      <c r="W53">
        <v>107.53</v>
      </c>
      <c r="X53" t="s">
        <v>40</v>
      </c>
      <c r="Y53">
        <v>5</v>
      </c>
      <c r="Z53" t="s">
        <v>1343</v>
      </c>
    </row>
    <row r="54" spans="1:26" x14ac:dyDescent="0.3">
      <c r="A54" t="s">
        <v>7170</v>
      </c>
      <c r="B54" t="s">
        <v>7171</v>
      </c>
      <c r="C54" t="s">
        <v>7172</v>
      </c>
      <c r="D54" t="s">
        <v>7173</v>
      </c>
      <c r="E54" t="s">
        <v>91</v>
      </c>
      <c r="F54" t="s">
        <v>31</v>
      </c>
      <c r="G54">
        <v>45786</v>
      </c>
      <c r="H54">
        <v>45658.375</v>
      </c>
      <c r="I54">
        <v>45658.416666666664</v>
      </c>
      <c r="J54">
        <v>60</v>
      </c>
      <c r="K54" t="s">
        <v>59</v>
      </c>
      <c r="L54" t="s">
        <v>93</v>
      </c>
      <c r="M54" t="s">
        <v>50</v>
      </c>
      <c r="N54" t="s">
        <v>101</v>
      </c>
      <c r="O54" t="s">
        <v>52</v>
      </c>
      <c r="P54" t="s">
        <v>53</v>
      </c>
      <c r="Q54">
        <v>259.82</v>
      </c>
      <c r="R54">
        <v>6.08</v>
      </c>
      <c r="S54" t="s">
        <v>94</v>
      </c>
      <c r="T54">
        <v>2</v>
      </c>
      <c r="U54" t="s">
        <v>40</v>
      </c>
      <c r="V54" t="s">
        <v>39</v>
      </c>
      <c r="W54">
        <v>105.7</v>
      </c>
      <c r="X54" t="s">
        <v>39</v>
      </c>
      <c r="Y54">
        <v>2</v>
      </c>
      <c r="Z54" t="s">
        <v>362</v>
      </c>
    </row>
    <row r="55" spans="1:26" x14ac:dyDescent="0.3">
      <c r="A55" t="s">
        <v>7131</v>
      </c>
      <c r="B55" t="s">
        <v>7132</v>
      </c>
      <c r="C55" t="s">
        <v>7133</v>
      </c>
      <c r="D55" t="s">
        <v>7134</v>
      </c>
      <c r="E55" t="s">
        <v>76</v>
      </c>
      <c r="F55" t="s">
        <v>31</v>
      </c>
      <c r="G55">
        <v>45539</v>
      </c>
      <c r="H55">
        <v>45658.5</v>
      </c>
      <c r="I55">
        <v>45658.541666666664</v>
      </c>
      <c r="J55">
        <v>60</v>
      </c>
      <c r="K55" t="s">
        <v>77</v>
      </c>
      <c r="L55" t="s">
        <v>78</v>
      </c>
      <c r="M55" t="s">
        <v>34</v>
      </c>
      <c r="N55" t="s">
        <v>35</v>
      </c>
      <c r="O55" t="s">
        <v>60</v>
      </c>
      <c r="P55" t="s">
        <v>53</v>
      </c>
      <c r="Q55">
        <v>745.09</v>
      </c>
      <c r="R55">
        <v>1.36</v>
      </c>
      <c r="S55" t="s">
        <v>94</v>
      </c>
      <c r="T55">
        <v>0</v>
      </c>
      <c r="U55" t="s">
        <v>40</v>
      </c>
      <c r="V55" t="s">
        <v>39</v>
      </c>
      <c r="W55">
        <v>55.85</v>
      </c>
      <c r="X55" t="s">
        <v>39</v>
      </c>
      <c r="Y55">
        <v>6</v>
      </c>
      <c r="Z55" t="s">
        <v>511</v>
      </c>
    </row>
    <row r="56" spans="1:26" x14ac:dyDescent="0.3">
      <c r="A56" t="s">
        <v>7067</v>
      </c>
      <c r="B56" t="s">
        <v>7068</v>
      </c>
      <c r="C56" t="s">
        <v>7069</v>
      </c>
      <c r="D56" t="s">
        <v>7070</v>
      </c>
      <c r="E56" t="s">
        <v>66</v>
      </c>
      <c r="F56" t="s">
        <v>31</v>
      </c>
      <c r="G56">
        <v>45684</v>
      </c>
      <c r="H56">
        <v>45658.333333333336</v>
      </c>
      <c r="I56">
        <v>45658.416666666664</v>
      </c>
      <c r="J56">
        <v>120</v>
      </c>
      <c r="K56" t="s">
        <v>32</v>
      </c>
      <c r="L56" t="s">
        <v>33</v>
      </c>
      <c r="M56" t="s">
        <v>34</v>
      </c>
      <c r="N56" t="s">
        <v>51</v>
      </c>
      <c r="O56" t="s">
        <v>150</v>
      </c>
      <c r="P56" t="s">
        <v>37</v>
      </c>
      <c r="Q56">
        <v>493.83</v>
      </c>
      <c r="R56">
        <v>5.23</v>
      </c>
      <c r="S56" t="s">
        <v>94</v>
      </c>
      <c r="T56">
        <v>4</v>
      </c>
      <c r="U56" t="s">
        <v>39</v>
      </c>
      <c r="V56" t="s">
        <v>39</v>
      </c>
      <c r="W56">
        <v>26.83</v>
      </c>
      <c r="X56" t="s">
        <v>40</v>
      </c>
      <c r="Y56">
        <v>7</v>
      </c>
      <c r="Z56" t="s">
        <v>810</v>
      </c>
    </row>
    <row r="57" spans="1:26" x14ac:dyDescent="0.3">
      <c r="A57" t="s">
        <v>7032</v>
      </c>
      <c r="B57" t="s">
        <v>7033</v>
      </c>
      <c r="C57" t="s">
        <v>7034</v>
      </c>
      <c r="D57" t="s">
        <v>7035</v>
      </c>
      <c r="E57" t="s">
        <v>76</v>
      </c>
      <c r="F57" t="s">
        <v>31</v>
      </c>
      <c r="G57">
        <v>45764</v>
      </c>
      <c r="H57">
        <v>45658.583333333336</v>
      </c>
      <c r="I57">
        <v>45658.625</v>
      </c>
      <c r="J57">
        <v>60</v>
      </c>
      <c r="K57" t="s">
        <v>32</v>
      </c>
      <c r="L57" t="s">
        <v>93</v>
      </c>
      <c r="M57" t="s">
        <v>50</v>
      </c>
      <c r="N57" t="s">
        <v>68</v>
      </c>
      <c r="O57" t="s">
        <v>36</v>
      </c>
      <c r="P57" t="s">
        <v>85</v>
      </c>
      <c r="Q57">
        <v>126.55</v>
      </c>
      <c r="R57">
        <v>3.24</v>
      </c>
      <c r="S57" t="s">
        <v>38</v>
      </c>
      <c r="T57">
        <v>3</v>
      </c>
      <c r="U57" t="s">
        <v>40</v>
      </c>
      <c r="V57" t="s">
        <v>40</v>
      </c>
      <c r="W57">
        <v>113.94</v>
      </c>
      <c r="X57" t="s">
        <v>40</v>
      </c>
      <c r="Y57">
        <v>6</v>
      </c>
      <c r="Z57" t="s">
        <v>230</v>
      </c>
    </row>
    <row r="58" spans="1:26" x14ac:dyDescent="0.3">
      <c r="A58" t="s">
        <v>7024</v>
      </c>
      <c r="B58" t="s">
        <v>7025</v>
      </c>
      <c r="C58" t="s">
        <v>7026</v>
      </c>
      <c r="D58" t="s">
        <v>7027</v>
      </c>
      <c r="E58" t="s">
        <v>76</v>
      </c>
      <c r="F58" t="s">
        <v>31</v>
      </c>
      <c r="G58">
        <v>45505</v>
      </c>
      <c r="H58">
        <v>45658.416666666664</v>
      </c>
      <c r="I58">
        <v>45658.5</v>
      </c>
      <c r="J58">
        <v>120</v>
      </c>
      <c r="K58" t="s">
        <v>59</v>
      </c>
      <c r="L58" t="s">
        <v>78</v>
      </c>
      <c r="M58" t="s">
        <v>50</v>
      </c>
      <c r="N58" t="s">
        <v>51</v>
      </c>
      <c r="O58" t="s">
        <v>52</v>
      </c>
      <c r="P58" t="s">
        <v>37</v>
      </c>
      <c r="Q58">
        <v>469.96</v>
      </c>
      <c r="R58">
        <v>9.07</v>
      </c>
      <c r="S58" t="s">
        <v>38</v>
      </c>
      <c r="T58">
        <v>5</v>
      </c>
      <c r="U58" t="s">
        <v>39</v>
      </c>
      <c r="V58" t="s">
        <v>39</v>
      </c>
      <c r="W58">
        <v>78</v>
      </c>
      <c r="X58" t="s">
        <v>40</v>
      </c>
      <c r="Y58">
        <v>7</v>
      </c>
      <c r="Z58" t="s">
        <v>1304</v>
      </c>
    </row>
    <row r="59" spans="1:26" x14ac:dyDescent="0.3">
      <c r="A59" t="s">
        <v>7020</v>
      </c>
      <c r="B59" t="s">
        <v>7021</v>
      </c>
      <c r="C59" t="s">
        <v>7022</v>
      </c>
      <c r="D59" t="s">
        <v>7023</v>
      </c>
      <c r="E59" t="s">
        <v>76</v>
      </c>
      <c r="F59" t="s">
        <v>31</v>
      </c>
      <c r="G59">
        <v>45491</v>
      </c>
      <c r="H59">
        <v>45658.5</v>
      </c>
      <c r="I59">
        <v>45658.541666666664</v>
      </c>
      <c r="J59">
        <v>60</v>
      </c>
      <c r="K59" t="s">
        <v>48</v>
      </c>
      <c r="L59" t="s">
        <v>93</v>
      </c>
      <c r="M59" t="s">
        <v>50</v>
      </c>
      <c r="N59" t="s">
        <v>119</v>
      </c>
      <c r="O59" t="s">
        <v>52</v>
      </c>
      <c r="P59" t="s">
        <v>70</v>
      </c>
      <c r="Q59">
        <v>870.08</v>
      </c>
      <c r="R59">
        <v>3.27</v>
      </c>
      <c r="S59" t="s">
        <v>38</v>
      </c>
      <c r="T59">
        <v>0</v>
      </c>
      <c r="U59" t="s">
        <v>39</v>
      </c>
      <c r="V59" t="s">
        <v>40</v>
      </c>
      <c r="W59">
        <v>92.53</v>
      </c>
      <c r="X59" t="s">
        <v>40</v>
      </c>
      <c r="Y59">
        <v>9</v>
      </c>
      <c r="Z59" t="s">
        <v>1671</v>
      </c>
    </row>
    <row r="60" spans="1:26" x14ac:dyDescent="0.3">
      <c r="A60" t="s">
        <v>334</v>
      </c>
      <c r="B60" t="s">
        <v>335</v>
      </c>
      <c r="C60" t="s">
        <v>336</v>
      </c>
      <c r="D60" t="s">
        <v>337</v>
      </c>
      <c r="E60" t="s">
        <v>76</v>
      </c>
      <c r="F60" t="s">
        <v>31</v>
      </c>
      <c r="G60">
        <v>45490</v>
      </c>
      <c r="H60">
        <v>45658.458333333336</v>
      </c>
      <c r="I60">
        <v>45658.5</v>
      </c>
      <c r="J60">
        <v>60</v>
      </c>
      <c r="K60" t="s">
        <v>48</v>
      </c>
      <c r="L60" t="s">
        <v>93</v>
      </c>
      <c r="M60" t="s">
        <v>50</v>
      </c>
      <c r="N60" t="s">
        <v>68</v>
      </c>
      <c r="O60" t="s">
        <v>150</v>
      </c>
      <c r="P60" t="s">
        <v>53</v>
      </c>
      <c r="Q60">
        <v>459.61</v>
      </c>
      <c r="R60">
        <v>3.25</v>
      </c>
      <c r="S60" t="s">
        <v>38</v>
      </c>
      <c r="T60">
        <v>1</v>
      </c>
      <c r="U60" t="s">
        <v>39</v>
      </c>
      <c r="V60" t="s">
        <v>39</v>
      </c>
      <c r="W60">
        <v>65.040000000000006</v>
      </c>
      <c r="X60" t="s">
        <v>40</v>
      </c>
      <c r="Y60">
        <v>8</v>
      </c>
      <c r="Z60" t="s">
        <v>338</v>
      </c>
    </row>
    <row r="61" spans="1:26" x14ac:dyDescent="0.3">
      <c r="A61" t="s">
        <v>7016</v>
      </c>
      <c r="B61" t="s">
        <v>7017</v>
      </c>
      <c r="C61" t="s">
        <v>7018</v>
      </c>
      <c r="D61" t="s">
        <v>7019</v>
      </c>
      <c r="E61" t="s">
        <v>91</v>
      </c>
      <c r="F61" t="s">
        <v>31</v>
      </c>
      <c r="G61">
        <v>45685</v>
      </c>
      <c r="H61">
        <v>45658.5</v>
      </c>
      <c r="I61">
        <v>45658.541666666664</v>
      </c>
      <c r="J61">
        <v>60</v>
      </c>
      <c r="K61" t="s">
        <v>48</v>
      </c>
      <c r="L61" t="s">
        <v>84</v>
      </c>
      <c r="M61" t="s">
        <v>50</v>
      </c>
      <c r="N61" t="s">
        <v>35</v>
      </c>
      <c r="O61" t="s">
        <v>52</v>
      </c>
      <c r="P61" t="s">
        <v>53</v>
      </c>
      <c r="Q61">
        <v>895.93</v>
      </c>
      <c r="R61">
        <v>1.19</v>
      </c>
      <c r="S61" t="s">
        <v>38</v>
      </c>
      <c r="T61">
        <v>1</v>
      </c>
      <c r="U61" t="s">
        <v>40</v>
      </c>
      <c r="V61" t="s">
        <v>39</v>
      </c>
      <c r="W61">
        <v>80.22</v>
      </c>
      <c r="X61" t="s">
        <v>39</v>
      </c>
      <c r="Y61">
        <v>10</v>
      </c>
      <c r="Z61" t="s">
        <v>1343</v>
      </c>
    </row>
    <row r="62" spans="1:26" x14ac:dyDescent="0.3">
      <c r="A62" t="s">
        <v>7008</v>
      </c>
      <c r="B62" t="s">
        <v>7009</v>
      </c>
      <c r="C62" t="s">
        <v>7010</v>
      </c>
      <c r="D62" t="s">
        <v>7011</v>
      </c>
      <c r="E62" t="s">
        <v>66</v>
      </c>
      <c r="F62" t="s">
        <v>31</v>
      </c>
      <c r="G62">
        <v>45556</v>
      </c>
      <c r="H62">
        <v>45658.5</v>
      </c>
      <c r="I62">
        <v>45658.583333333336</v>
      </c>
      <c r="J62">
        <v>120</v>
      </c>
      <c r="K62" t="s">
        <v>32</v>
      </c>
      <c r="L62" t="s">
        <v>84</v>
      </c>
      <c r="M62" t="s">
        <v>34</v>
      </c>
      <c r="N62" t="s">
        <v>101</v>
      </c>
      <c r="O62" t="s">
        <v>150</v>
      </c>
      <c r="P62" t="s">
        <v>53</v>
      </c>
      <c r="Q62">
        <v>861.16</v>
      </c>
      <c r="R62">
        <v>7.68</v>
      </c>
      <c r="S62" t="s">
        <v>38</v>
      </c>
      <c r="T62">
        <v>1</v>
      </c>
      <c r="U62" t="s">
        <v>39</v>
      </c>
      <c r="V62" t="s">
        <v>40</v>
      </c>
      <c r="W62">
        <v>91.57</v>
      </c>
      <c r="X62" t="s">
        <v>39</v>
      </c>
      <c r="Y62">
        <v>2</v>
      </c>
      <c r="Z62" t="s">
        <v>695</v>
      </c>
    </row>
    <row r="63" spans="1:26" x14ac:dyDescent="0.3">
      <c r="A63" t="s">
        <v>6984</v>
      </c>
      <c r="B63" t="s">
        <v>6985</v>
      </c>
      <c r="C63" t="s">
        <v>6986</v>
      </c>
      <c r="D63" t="s">
        <v>6987</v>
      </c>
      <c r="E63" t="s">
        <v>30</v>
      </c>
      <c r="F63" t="s">
        <v>31</v>
      </c>
      <c r="G63">
        <v>45564</v>
      </c>
      <c r="H63">
        <v>45658.583333333336</v>
      </c>
      <c r="I63">
        <v>45658.666666666664</v>
      </c>
      <c r="J63">
        <v>120</v>
      </c>
      <c r="K63" t="s">
        <v>48</v>
      </c>
      <c r="L63" t="s">
        <v>84</v>
      </c>
      <c r="M63" t="s">
        <v>50</v>
      </c>
      <c r="N63" t="s">
        <v>68</v>
      </c>
      <c r="O63" t="s">
        <v>52</v>
      </c>
      <c r="P63" t="s">
        <v>37</v>
      </c>
      <c r="Q63">
        <v>434.57</v>
      </c>
      <c r="R63">
        <v>7.17</v>
      </c>
      <c r="S63" t="s">
        <v>38</v>
      </c>
      <c r="T63">
        <v>2</v>
      </c>
      <c r="U63" t="s">
        <v>40</v>
      </c>
      <c r="V63" t="s">
        <v>40</v>
      </c>
      <c r="W63">
        <v>8</v>
      </c>
      <c r="X63" t="s">
        <v>39</v>
      </c>
      <c r="Y63">
        <v>0</v>
      </c>
      <c r="Z63" t="s">
        <v>1017</v>
      </c>
    </row>
    <row r="64" spans="1:26" x14ac:dyDescent="0.3">
      <c r="A64" t="s">
        <v>6928</v>
      </c>
      <c r="B64" t="s">
        <v>6929</v>
      </c>
      <c r="C64" t="s">
        <v>6930</v>
      </c>
      <c r="D64" t="s">
        <v>6931</v>
      </c>
      <c r="E64" t="s">
        <v>30</v>
      </c>
      <c r="F64" t="s">
        <v>31</v>
      </c>
      <c r="G64">
        <v>45761</v>
      </c>
      <c r="H64">
        <v>45658.5</v>
      </c>
      <c r="I64">
        <v>45658.541666666664</v>
      </c>
      <c r="J64">
        <v>60</v>
      </c>
      <c r="K64" t="s">
        <v>48</v>
      </c>
      <c r="L64" t="s">
        <v>93</v>
      </c>
      <c r="M64" t="s">
        <v>34</v>
      </c>
      <c r="N64" t="s">
        <v>101</v>
      </c>
      <c r="O64" t="s">
        <v>60</v>
      </c>
      <c r="P64" t="s">
        <v>37</v>
      </c>
      <c r="Q64">
        <v>675.35</v>
      </c>
      <c r="R64">
        <v>5.84</v>
      </c>
      <c r="S64" t="s">
        <v>38</v>
      </c>
      <c r="T64">
        <v>0</v>
      </c>
      <c r="U64" t="s">
        <v>39</v>
      </c>
      <c r="V64" t="s">
        <v>39</v>
      </c>
      <c r="W64">
        <v>99.71</v>
      </c>
      <c r="X64" t="s">
        <v>39</v>
      </c>
      <c r="Y64">
        <v>10</v>
      </c>
      <c r="Z64" t="s">
        <v>623</v>
      </c>
    </row>
    <row r="65" spans="1:26" x14ac:dyDescent="0.3">
      <c r="A65" t="s">
        <v>6889</v>
      </c>
      <c r="B65" t="s">
        <v>6890</v>
      </c>
      <c r="C65" t="s">
        <v>6891</v>
      </c>
      <c r="D65" t="s">
        <v>6892</v>
      </c>
      <c r="E65" t="s">
        <v>91</v>
      </c>
      <c r="F65" t="s">
        <v>31</v>
      </c>
      <c r="G65">
        <v>45663</v>
      </c>
      <c r="H65">
        <v>45658.375</v>
      </c>
      <c r="I65">
        <v>45658.458333333336</v>
      </c>
      <c r="J65">
        <v>120</v>
      </c>
      <c r="K65" t="s">
        <v>59</v>
      </c>
      <c r="L65" t="s">
        <v>33</v>
      </c>
      <c r="M65" t="s">
        <v>50</v>
      </c>
      <c r="N65" t="s">
        <v>35</v>
      </c>
      <c r="O65" t="s">
        <v>60</v>
      </c>
      <c r="P65" t="s">
        <v>37</v>
      </c>
      <c r="Q65">
        <v>223.63</v>
      </c>
      <c r="R65">
        <v>5.26</v>
      </c>
      <c r="S65" t="s">
        <v>38</v>
      </c>
      <c r="T65">
        <v>3</v>
      </c>
      <c r="U65" t="s">
        <v>40</v>
      </c>
      <c r="V65" t="s">
        <v>39</v>
      </c>
      <c r="W65">
        <v>12.06</v>
      </c>
      <c r="X65" t="s">
        <v>40</v>
      </c>
      <c r="Y65">
        <v>4</v>
      </c>
      <c r="Z65" t="s">
        <v>1017</v>
      </c>
    </row>
    <row r="66" spans="1:26" x14ac:dyDescent="0.3">
      <c r="A66" t="s">
        <v>6877</v>
      </c>
      <c r="B66" t="s">
        <v>6878</v>
      </c>
      <c r="C66" t="s">
        <v>6879</v>
      </c>
      <c r="D66" t="s">
        <v>6880</v>
      </c>
      <c r="E66" t="s">
        <v>91</v>
      </c>
      <c r="F66" t="s">
        <v>31</v>
      </c>
      <c r="G66">
        <v>45567</v>
      </c>
      <c r="H66">
        <v>45658.583333333336</v>
      </c>
      <c r="I66">
        <v>45658.666666666664</v>
      </c>
      <c r="J66">
        <v>120</v>
      </c>
      <c r="K66" t="s">
        <v>77</v>
      </c>
      <c r="L66" t="s">
        <v>33</v>
      </c>
      <c r="M66" t="s">
        <v>34</v>
      </c>
      <c r="N66" t="s">
        <v>35</v>
      </c>
      <c r="O66" t="s">
        <v>52</v>
      </c>
      <c r="P66" t="s">
        <v>70</v>
      </c>
      <c r="Q66">
        <v>831.06</v>
      </c>
      <c r="R66">
        <v>2.4500000000000002</v>
      </c>
      <c r="S66" t="s">
        <v>94</v>
      </c>
      <c r="T66">
        <v>5</v>
      </c>
      <c r="U66" t="s">
        <v>40</v>
      </c>
      <c r="V66" t="s">
        <v>39</v>
      </c>
      <c r="W66">
        <v>32.17</v>
      </c>
      <c r="X66" t="s">
        <v>39</v>
      </c>
      <c r="Y66">
        <v>2</v>
      </c>
      <c r="Z66" t="s">
        <v>618</v>
      </c>
    </row>
    <row r="67" spans="1:26" x14ac:dyDescent="0.3">
      <c r="A67" t="s">
        <v>6849</v>
      </c>
      <c r="B67" t="s">
        <v>6850</v>
      </c>
      <c r="C67" t="s">
        <v>6851</v>
      </c>
      <c r="D67" t="s">
        <v>6852</v>
      </c>
      <c r="E67" t="s">
        <v>76</v>
      </c>
      <c r="F67" t="s">
        <v>31</v>
      </c>
      <c r="G67">
        <v>45578</v>
      </c>
      <c r="H67">
        <v>45658.333333333336</v>
      </c>
      <c r="I67">
        <v>45658.416666666664</v>
      </c>
      <c r="J67">
        <v>120</v>
      </c>
      <c r="K67" t="s">
        <v>59</v>
      </c>
      <c r="L67" t="s">
        <v>93</v>
      </c>
      <c r="M67" t="s">
        <v>50</v>
      </c>
      <c r="N67" t="s">
        <v>68</v>
      </c>
      <c r="O67" t="s">
        <v>60</v>
      </c>
      <c r="P67" t="s">
        <v>85</v>
      </c>
      <c r="Q67">
        <v>207.19</v>
      </c>
      <c r="R67">
        <v>4.84</v>
      </c>
      <c r="S67" t="s">
        <v>38</v>
      </c>
      <c r="T67">
        <v>5</v>
      </c>
      <c r="U67" t="s">
        <v>39</v>
      </c>
      <c r="V67" t="s">
        <v>39</v>
      </c>
      <c r="W67">
        <v>89.66</v>
      </c>
      <c r="X67" t="s">
        <v>40</v>
      </c>
      <c r="Y67">
        <v>9</v>
      </c>
      <c r="Z67" t="s">
        <v>2490</v>
      </c>
    </row>
    <row r="68" spans="1:26" x14ac:dyDescent="0.3">
      <c r="A68" t="s">
        <v>6833</v>
      </c>
      <c r="B68" t="s">
        <v>6834</v>
      </c>
      <c r="C68" t="s">
        <v>6835</v>
      </c>
      <c r="D68" t="s">
        <v>6836</v>
      </c>
      <c r="E68" t="s">
        <v>66</v>
      </c>
      <c r="F68" t="s">
        <v>31</v>
      </c>
      <c r="G68">
        <v>45633</v>
      </c>
      <c r="H68">
        <v>45658.333333333336</v>
      </c>
      <c r="I68">
        <v>45658.375</v>
      </c>
      <c r="J68">
        <v>60</v>
      </c>
      <c r="K68" t="s">
        <v>32</v>
      </c>
      <c r="L68" t="s">
        <v>78</v>
      </c>
      <c r="M68" t="s">
        <v>50</v>
      </c>
      <c r="N68" t="s">
        <v>51</v>
      </c>
      <c r="O68" t="s">
        <v>60</v>
      </c>
      <c r="P68" t="s">
        <v>70</v>
      </c>
      <c r="Q68">
        <v>165.63</v>
      </c>
      <c r="R68">
        <v>3.04</v>
      </c>
      <c r="S68" t="s">
        <v>94</v>
      </c>
      <c r="T68">
        <v>1</v>
      </c>
      <c r="U68" t="s">
        <v>39</v>
      </c>
      <c r="V68" t="s">
        <v>40</v>
      </c>
      <c r="W68">
        <v>8.6</v>
      </c>
      <c r="X68" t="s">
        <v>40</v>
      </c>
      <c r="Y68">
        <v>6</v>
      </c>
      <c r="Z68" t="s">
        <v>921</v>
      </c>
    </row>
    <row r="69" spans="1:26" x14ac:dyDescent="0.3">
      <c r="A69" t="s">
        <v>6731</v>
      </c>
      <c r="B69" t="s">
        <v>6732</v>
      </c>
      <c r="C69" t="s">
        <v>6733</v>
      </c>
      <c r="D69" t="s">
        <v>6734</v>
      </c>
      <c r="E69" t="s">
        <v>46</v>
      </c>
      <c r="F69" t="s">
        <v>31</v>
      </c>
      <c r="G69">
        <v>45506</v>
      </c>
      <c r="H69">
        <v>45658.458333333336</v>
      </c>
      <c r="I69">
        <v>45658.5</v>
      </c>
      <c r="J69">
        <v>60</v>
      </c>
      <c r="K69" t="s">
        <v>77</v>
      </c>
      <c r="L69" t="s">
        <v>49</v>
      </c>
      <c r="M69" t="s">
        <v>50</v>
      </c>
      <c r="N69" t="s">
        <v>68</v>
      </c>
      <c r="O69" t="s">
        <v>36</v>
      </c>
      <c r="P69" t="s">
        <v>85</v>
      </c>
      <c r="Q69">
        <v>279.08999999999997</v>
      </c>
      <c r="R69">
        <v>7.39</v>
      </c>
      <c r="S69" t="s">
        <v>38</v>
      </c>
      <c r="T69">
        <v>0</v>
      </c>
      <c r="U69" t="s">
        <v>40</v>
      </c>
      <c r="V69" t="s">
        <v>39</v>
      </c>
      <c r="W69">
        <v>114.63</v>
      </c>
      <c r="X69" t="s">
        <v>40</v>
      </c>
      <c r="Y69">
        <v>5</v>
      </c>
      <c r="Z69" t="s">
        <v>120</v>
      </c>
    </row>
    <row r="70" spans="1:26" x14ac:dyDescent="0.3">
      <c r="A70" t="s">
        <v>382</v>
      </c>
      <c r="B70" t="s">
        <v>383</v>
      </c>
      <c r="C70" t="s">
        <v>384</v>
      </c>
      <c r="D70" t="s">
        <v>385</v>
      </c>
      <c r="E70" t="s">
        <v>66</v>
      </c>
      <c r="F70" t="s">
        <v>31</v>
      </c>
      <c r="G70">
        <v>45816</v>
      </c>
      <c r="H70">
        <v>45658.333333333336</v>
      </c>
      <c r="I70">
        <v>45658.416666666664</v>
      </c>
      <c r="J70">
        <v>120</v>
      </c>
      <c r="K70" t="s">
        <v>32</v>
      </c>
      <c r="L70" t="s">
        <v>78</v>
      </c>
      <c r="M70" t="s">
        <v>50</v>
      </c>
      <c r="N70" t="s">
        <v>51</v>
      </c>
      <c r="O70" t="s">
        <v>69</v>
      </c>
      <c r="P70" t="s">
        <v>37</v>
      </c>
      <c r="Q70">
        <v>836.34</v>
      </c>
      <c r="R70">
        <v>8.1</v>
      </c>
      <c r="S70" t="s">
        <v>94</v>
      </c>
      <c r="T70">
        <v>2</v>
      </c>
      <c r="U70" t="s">
        <v>40</v>
      </c>
      <c r="V70" t="s">
        <v>39</v>
      </c>
      <c r="W70">
        <v>24.39</v>
      </c>
      <c r="X70" t="s">
        <v>39</v>
      </c>
      <c r="Y70">
        <v>1</v>
      </c>
      <c r="Z70" t="s">
        <v>386</v>
      </c>
    </row>
    <row r="71" spans="1:26" x14ac:dyDescent="0.3">
      <c r="A71" t="s">
        <v>6719</v>
      </c>
      <c r="B71" t="s">
        <v>6720</v>
      </c>
      <c r="C71" t="s">
        <v>6721</v>
      </c>
      <c r="D71" t="s">
        <v>6722</v>
      </c>
      <c r="E71" t="s">
        <v>30</v>
      </c>
      <c r="F71" t="s">
        <v>31</v>
      </c>
      <c r="G71">
        <v>45819</v>
      </c>
      <c r="H71">
        <v>45658.5</v>
      </c>
      <c r="I71">
        <v>45658.583333333336</v>
      </c>
      <c r="J71">
        <v>120</v>
      </c>
      <c r="K71" t="s">
        <v>59</v>
      </c>
      <c r="L71" t="s">
        <v>33</v>
      </c>
      <c r="M71" t="s">
        <v>34</v>
      </c>
      <c r="N71" t="s">
        <v>119</v>
      </c>
      <c r="O71" t="s">
        <v>36</v>
      </c>
      <c r="P71" t="s">
        <v>70</v>
      </c>
      <c r="Q71">
        <v>668.41</v>
      </c>
      <c r="R71">
        <v>4.43</v>
      </c>
      <c r="S71" t="s">
        <v>38</v>
      </c>
      <c r="T71">
        <v>1</v>
      </c>
      <c r="U71" t="s">
        <v>40</v>
      </c>
      <c r="V71" t="s">
        <v>40</v>
      </c>
      <c r="W71">
        <v>17.71</v>
      </c>
      <c r="X71" t="s">
        <v>40</v>
      </c>
      <c r="Y71">
        <v>10</v>
      </c>
      <c r="Z71" t="s">
        <v>662</v>
      </c>
    </row>
    <row r="72" spans="1:26" x14ac:dyDescent="0.3">
      <c r="A72" t="s">
        <v>6711</v>
      </c>
      <c r="B72" t="s">
        <v>6712</v>
      </c>
      <c r="C72" t="s">
        <v>6713</v>
      </c>
      <c r="D72" t="s">
        <v>6714</v>
      </c>
      <c r="E72" t="s">
        <v>76</v>
      </c>
      <c r="F72" t="s">
        <v>31</v>
      </c>
      <c r="G72">
        <v>45801</v>
      </c>
      <c r="H72">
        <v>45658.5</v>
      </c>
      <c r="I72">
        <v>45658.583333333336</v>
      </c>
      <c r="J72">
        <v>120</v>
      </c>
      <c r="K72" t="s">
        <v>32</v>
      </c>
      <c r="L72" t="s">
        <v>49</v>
      </c>
      <c r="M72" t="s">
        <v>34</v>
      </c>
      <c r="N72" t="s">
        <v>119</v>
      </c>
      <c r="O72" t="s">
        <v>69</v>
      </c>
      <c r="P72" t="s">
        <v>70</v>
      </c>
      <c r="Q72">
        <v>236.2</v>
      </c>
      <c r="R72">
        <v>8.5299999999999994</v>
      </c>
      <c r="S72" t="s">
        <v>94</v>
      </c>
      <c r="T72">
        <v>1</v>
      </c>
      <c r="U72" t="s">
        <v>40</v>
      </c>
      <c r="V72" t="s">
        <v>40</v>
      </c>
      <c r="W72">
        <v>58.45</v>
      </c>
      <c r="X72" t="s">
        <v>39</v>
      </c>
      <c r="Y72">
        <v>6</v>
      </c>
      <c r="Z72" t="s">
        <v>71</v>
      </c>
    </row>
    <row r="73" spans="1:26" x14ac:dyDescent="0.3">
      <c r="A73" t="s">
        <v>6679</v>
      </c>
      <c r="B73" t="s">
        <v>6680</v>
      </c>
      <c r="C73" t="s">
        <v>6681</v>
      </c>
      <c r="D73" t="s">
        <v>6682</v>
      </c>
      <c r="E73" t="s">
        <v>66</v>
      </c>
      <c r="F73" t="s">
        <v>31</v>
      </c>
      <c r="G73">
        <v>45792</v>
      </c>
      <c r="H73">
        <v>45658.375</v>
      </c>
      <c r="I73">
        <v>45658.416666666664</v>
      </c>
      <c r="J73">
        <v>60</v>
      </c>
      <c r="K73" t="s">
        <v>77</v>
      </c>
      <c r="L73" t="s">
        <v>33</v>
      </c>
      <c r="M73" t="s">
        <v>50</v>
      </c>
      <c r="N73" t="s">
        <v>51</v>
      </c>
      <c r="O73" t="s">
        <v>52</v>
      </c>
      <c r="P73" t="s">
        <v>85</v>
      </c>
      <c r="Q73">
        <v>899.11</v>
      </c>
      <c r="R73">
        <v>7.02</v>
      </c>
      <c r="S73" t="s">
        <v>94</v>
      </c>
      <c r="T73">
        <v>3</v>
      </c>
      <c r="U73" t="s">
        <v>39</v>
      </c>
      <c r="V73" t="s">
        <v>40</v>
      </c>
      <c r="W73">
        <v>70.010000000000005</v>
      </c>
      <c r="X73" t="s">
        <v>40</v>
      </c>
      <c r="Y73">
        <v>10</v>
      </c>
      <c r="Z73" t="s">
        <v>211</v>
      </c>
    </row>
    <row r="74" spans="1:26" x14ac:dyDescent="0.3">
      <c r="A74" t="s">
        <v>6656</v>
      </c>
      <c r="B74" t="s">
        <v>8261</v>
      </c>
      <c r="C74" t="s">
        <v>6657</v>
      </c>
      <c r="D74" t="s">
        <v>6658</v>
      </c>
      <c r="E74" t="s">
        <v>66</v>
      </c>
      <c r="F74" t="s">
        <v>31</v>
      </c>
      <c r="G74">
        <v>45511</v>
      </c>
      <c r="H74">
        <v>45658.5</v>
      </c>
      <c r="I74">
        <v>45658.583333333336</v>
      </c>
      <c r="J74">
        <v>120</v>
      </c>
      <c r="K74" t="s">
        <v>48</v>
      </c>
      <c r="L74" t="s">
        <v>78</v>
      </c>
      <c r="M74" t="s">
        <v>34</v>
      </c>
      <c r="N74" t="s">
        <v>101</v>
      </c>
      <c r="O74" t="s">
        <v>150</v>
      </c>
      <c r="P74" t="s">
        <v>70</v>
      </c>
      <c r="Q74">
        <v>393.59</v>
      </c>
      <c r="R74">
        <v>8.17</v>
      </c>
      <c r="S74" t="s">
        <v>38</v>
      </c>
      <c r="T74">
        <v>0</v>
      </c>
      <c r="U74" t="s">
        <v>40</v>
      </c>
      <c r="V74" t="s">
        <v>40</v>
      </c>
      <c r="W74">
        <v>77.819999999999993</v>
      </c>
      <c r="X74" t="s">
        <v>40</v>
      </c>
      <c r="Y74">
        <v>2</v>
      </c>
      <c r="Z74" t="s">
        <v>61</v>
      </c>
    </row>
    <row r="75" spans="1:26" x14ac:dyDescent="0.3">
      <c r="A75" t="s">
        <v>6616</v>
      </c>
      <c r="B75" t="s">
        <v>6617</v>
      </c>
      <c r="C75" t="s">
        <v>6618</v>
      </c>
      <c r="D75" t="s">
        <v>6619</v>
      </c>
      <c r="E75" t="s">
        <v>91</v>
      </c>
      <c r="F75" t="s">
        <v>31</v>
      </c>
      <c r="G75">
        <v>45548</v>
      </c>
      <c r="H75">
        <v>45658.458333333336</v>
      </c>
      <c r="I75">
        <v>45658.5</v>
      </c>
      <c r="J75">
        <v>60</v>
      </c>
      <c r="K75" t="s">
        <v>48</v>
      </c>
      <c r="L75" t="s">
        <v>84</v>
      </c>
      <c r="M75" t="s">
        <v>34</v>
      </c>
      <c r="N75" t="s">
        <v>35</v>
      </c>
      <c r="O75" t="s">
        <v>150</v>
      </c>
      <c r="P75" t="s">
        <v>85</v>
      </c>
      <c r="Q75">
        <v>883.97</v>
      </c>
      <c r="R75">
        <v>8.48</v>
      </c>
      <c r="S75" t="s">
        <v>38</v>
      </c>
      <c r="T75">
        <v>4</v>
      </c>
      <c r="U75" t="s">
        <v>40</v>
      </c>
      <c r="V75" t="s">
        <v>39</v>
      </c>
      <c r="W75">
        <v>112.72</v>
      </c>
      <c r="X75" t="s">
        <v>40</v>
      </c>
      <c r="Y75">
        <v>4</v>
      </c>
      <c r="Z75" t="s">
        <v>695</v>
      </c>
    </row>
    <row r="76" spans="1:26" x14ac:dyDescent="0.3">
      <c r="A76" t="s">
        <v>6604</v>
      </c>
      <c r="B76" t="s">
        <v>6605</v>
      </c>
      <c r="C76" t="s">
        <v>6606</v>
      </c>
      <c r="D76" t="s">
        <v>6607</v>
      </c>
      <c r="E76" t="s">
        <v>30</v>
      </c>
      <c r="F76" t="s">
        <v>31</v>
      </c>
      <c r="G76">
        <v>45589</v>
      </c>
      <c r="H76">
        <v>45658.541666666664</v>
      </c>
      <c r="I76">
        <v>45658.583333333336</v>
      </c>
      <c r="J76">
        <v>60</v>
      </c>
      <c r="K76" t="s">
        <v>32</v>
      </c>
      <c r="L76" t="s">
        <v>84</v>
      </c>
      <c r="M76" t="s">
        <v>34</v>
      </c>
      <c r="N76" t="s">
        <v>68</v>
      </c>
      <c r="O76" t="s">
        <v>150</v>
      </c>
      <c r="P76" t="s">
        <v>70</v>
      </c>
      <c r="Q76">
        <v>263.83999999999997</v>
      </c>
      <c r="R76">
        <v>5.9</v>
      </c>
      <c r="S76" t="s">
        <v>38</v>
      </c>
      <c r="T76">
        <v>5</v>
      </c>
      <c r="U76" t="s">
        <v>40</v>
      </c>
      <c r="V76" t="s">
        <v>39</v>
      </c>
      <c r="W76">
        <v>58.22</v>
      </c>
      <c r="X76" t="s">
        <v>40</v>
      </c>
      <c r="Y76">
        <v>6</v>
      </c>
      <c r="Z76" t="s">
        <v>958</v>
      </c>
    </row>
    <row r="77" spans="1:26" x14ac:dyDescent="0.3">
      <c r="A77" t="s">
        <v>6565</v>
      </c>
      <c r="B77" t="s">
        <v>6566</v>
      </c>
      <c r="C77" t="s">
        <v>6567</v>
      </c>
      <c r="D77" t="s">
        <v>6568</v>
      </c>
      <c r="E77" t="s">
        <v>91</v>
      </c>
      <c r="F77" t="s">
        <v>31</v>
      </c>
      <c r="G77">
        <v>45759</v>
      </c>
      <c r="H77">
        <v>45658.375</v>
      </c>
      <c r="I77">
        <v>45658.458333333336</v>
      </c>
      <c r="J77">
        <v>120</v>
      </c>
      <c r="K77" t="s">
        <v>77</v>
      </c>
      <c r="L77" t="s">
        <v>33</v>
      </c>
      <c r="M77" t="s">
        <v>50</v>
      </c>
      <c r="N77" t="s">
        <v>101</v>
      </c>
      <c r="O77" t="s">
        <v>52</v>
      </c>
      <c r="P77" t="s">
        <v>85</v>
      </c>
      <c r="Q77">
        <v>553.86</v>
      </c>
      <c r="R77">
        <v>8.9499999999999993</v>
      </c>
      <c r="S77" t="s">
        <v>94</v>
      </c>
      <c r="T77">
        <v>1</v>
      </c>
      <c r="U77" t="s">
        <v>39</v>
      </c>
      <c r="V77" t="s">
        <v>40</v>
      </c>
      <c r="W77">
        <v>55.8</v>
      </c>
      <c r="X77" t="s">
        <v>39</v>
      </c>
      <c r="Y77">
        <v>7</v>
      </c>
      <c r="Z77" t="s">
        <v>539</v>
      </c>
    </row>
    <row r="78" spans="1:26" x14ac:dyDescent="0.3">
      <c r="A78" t="s">
        <v>6538</v>
      </c>
      <c r="B78" t="s">
        <v>6539</v>
      </c>
      <c r="C78" t="s">
        <v>3367</v>
      </c>
      <c r="D78" t="s">
        <v>6540</v>
      </c>
      <c r="E78" t="s">
        <v>76</v>
      </c>
      <c r="F78" t="s">
        <v>31</v>
      </c>
      <c r="G78">
        <v>45598</v>
      </c>
      <c r="H78">
        <v>45658.458333333336</v>
      </c>
      <c r="I78">
        <v>45658.5</v>
      </c>
      <c r="J78">
        <v>60</v>
      </c>
      <c r="K78" t="s">
        <v>77</v>
      </c>
      <c r="L78" t="s">
        <v>49</v>
      </c>
      <c r="M78" t="s">
        <v>34</v>
      </c>
      <c r="N78" t="s">
        <v>51</v>
      </c>
      <c r="O78" t="s">
        <v>150</v>
      </c>
      <c r="P78" t="s">
        <v>37</v>
      </c>
      <c r="Q78">
        <v>463.88</v>
      </c>
      <c r="R78">
        <v>5.59</v>
      </c>
      <c r="S78" t="s">
        <v>38</v>
      </c>
      <c r="T78">
        <v>5</v>
      </c>
      <c r="U78" t="s">
        <v>39</v>
      </c>
      <c r="V78" t="s">
        <v>40</v>
      </c>
      <c r="W78">
        <v>86.82</v>
      </c>
      <c r="X78" t="s">
        <v>39</v>
      </c>
      <c r="Y78">
        <v>8</v>
      </c>
      <c r="Z78" t="s">
        <v>662</v>
      </c>
    </row>
    <row r="79" spans="1:26" x14ac:dyDescent="0.3">
      <c r="A79" t="s">
        <v>6530</v>
      </c>
      <c r="B79" t="s">
        <v>6531</v>
      </c>
      <c r="C79" t="s">
        <v>6532</v>
      </c>
      <c r="D79" t="s">
        <v>6533</v>
      </c>
      <c r="E79" t="s">
        <v>76</v>
      </c>
      <c r="F79" t="s">
        <v>31</v>
      </c>
      <c r="G79">
        <v>45589</v>
      </c>
      <c r="H79">
        <v>45658.5</v>
      </c>
      <c r="I79">
        <v>45658.541666666664</v>
      </c>
      <c r="J79">
        <v>60</v>
      </c>
      <c r="K79" t="s">
        <v>32</v>
      </c>
      <c r="L79" t="s">
        <v>78</v>
      </c>
      <c r="M79" t="s">
        <v>34</v>
      </c>
      <c r="N79" t="s">
        <v>119</v>
      </c>
      <c r="O79" t="s">
        <v>52</v>
      </c>
      <c r="P79" t="s">
        <v>85</v>
      </c>
      <c r="Q79">
        <v>438.71</v>
      </c>
      <c r="R79">
        <v>6.25</v>
      </c>
      <c r="S79" t="s">
        <v>94</v>
      </c>
      <c r="T79">
        <v>0</v>
      </c>
      <c r="U79" t="s">
        <v>39</v>
      </c>
      <c r="V79" t="s">
        <v>40</v>
      </c>
      <c r="W79">
        <v>94.3</v>
      </c>
      <c r="X79" t="s">
        <v>39</v>
      </c>
      <c r="Y79">
        <v>3</v>
      </c>
      <c r="Z79" t="s">
        <v>976</v>
      </c>
    </row>
    <row r="80" spans="1:26" x14ac:dyDescent="0.3">
      <c r="A80" t="s">
        <v>6498</v>
      </c>
      <c r="B80" t="s">
        <v>6499</v>
      </c>
      <c r="C80" t="s">
        <v>6500</v>
      </c>
      <c r="D80" t="s">
        <v>6501</v>
      </c>
      <c r="E80" t="s">
        <v>30</v>
      </c>
      <c r="F80" t="s">
        <v>31</v>
      </c>
      <c r="G80">
        <v>45643</v>
      </c>
      <c r="H80">
        <v>45658.416666666664</v>
      </c>
      <c r="I80">
        <v>45658.458333333336</v>
      </c>
      <c r="J80">
        <v>60</v>
      </c>
      <c r="K80" t="s">
        <v>59</v>
      </c>
      <c r="L80" t="s">
        <v>33</v>
      </c>
      <c r="M80" t="s">
        <v>50</v>
      </c>
      <c r="N80" t="s">
        <v>35</v>
      </c>
      <c r="O80" t="s">
        <v>69</v>
      </c>
      <c r="P80" t="s">
        <v>53</v>
      </c>
      <c r="Q80">
        <v>127.53</v>
      </c>
      <c r="R80">
        <v>1.93</v>
      </c>
      <c r="S80" t="s">
        <v>38</v>
      </c>
      <c r="T80">
        <v>4</v>
      </c>
      <c r="U80" t="s">
        <v>39</v>
      </c>
      <c r="V80" t="s">
        <v>39</v>
      </c>
      <c r="W80">
        <v>29.36</v>
      </c>
      <c r="X80" t="s">
        <v>39</v>
      </c>
      <c r="Y80">
        <v>2</v>
      </c>
      <c r="Z80" t="s">
        <v>1553</v>
      </c>
    </row>
    <row r="81" spans="1:26" x14ac:dyDescent="0.3">
      <c r="A81" t="s">
        <v>6482</v>
      </c>
      <c r="B81" t="s">
        <v>6483</v>
      </c>
      <c r="C81" t="s">
        <v>6484</v>
      </c>
      <c r="D81" t="s">
        <v>6485</v>
      </c>
      <c r="E81" t="s">
        <v>91</v>
      </c>
      <c r="F81" t="s">
        <v>31</v>
      </c>
      <c r="G81">
        <v>45535</v>
      </c>
      <c r="H81">
        <v>45658.583333333336</v>
      </c>
      <c r="I81">
        <v>45658.666666666664</v>
      </c>
      <c r="J81">
        <v>120</v>
      </c>
      <c r="K81" t="s">
        <v>48</v>
      </c>
      <c r="L81" t="s">
        <v>49</v>
      </c>
      <c r="M81" t="s">
        <v>50</v>
      </c>
      <c r="N81" t="s">
        <v>101</v>
      </c>
      <c r="O81" t="s">
        <v>150</v>
      </c>
      <c r="P81" t="s">
        <v>85</v>
      </c>
      <c r="Q81">
        <v>551.75</v>
      </c>
      <c r="R81">
        <v>6.47</v>
      </c>
      <c r="S81" t="s">
        <v>94</v>
      </c>
      <c r="T81">
        <v>0</v>
      </c>
      <c r="U81" t="s">
        <v>39</v>
      </c>
      <c r="V81" t="s">
        <v>40</v>
      </c>
      <c r="W81">
        <v>109.24</v>
      </c>
      <c r="X81" t="s">
        <v>40</v>
      </c>
      <c r="Y81">
        <v>9</v>
      </c>
      <c r="Z81" t="s">
        <v>3445</v>
      </c>
    </row>
    <row r="82" spans="1:26" x14ac:dyDescent="0.3">
      <c r="A82" t="s">
        <v>6467</v>
      </c>
      <c r="B82" t="s">
        <v>6468</v>
      </c>
      <c r="C82" t="s">
        <v>6469</v>
      </c>
      <c r="D82" t="s">
        <v>6470</v>
      </c>
      <c r="E82" t="s">
        <v>76</v>
      </c>
      <c r="F82" t="s">
        <v>31</v>
      </c>
      <c r="G82">
        <v>45494</v>
      </c>
      <c r="H82">
        <v>45658.5</v>
      </c>
      <c r="I82">
        <v>45658.583333333336</v>
      </c>
      <c r="J82">
        <v>120</v>
      </c>
      <c r="K82" t="s">
        <v>32</v>
      </c>
      <c r="L82" t="s">
        <v>84</v>
      </c>
      <c r="M82" t="s">
        <v>34</v>
      </c>
      <c r="N82" t="s">
        <v>119</v>
      </c>
      <c r="O82" t="s">
        <v>36</v>
      </c>
      <c r="P82" t="s">
        <v>85</v>
      </c>
      <c r="Q82">
        <v>283.98</v>
      </c>
      <c r="R82">
        <v>4.6500000000000004</v>
      </c>
      <c r="S82" t="s">
        <v>38</v>
      </c>
      <c r="T82">
        <v>5</v>
      </c>
      <c r="U82" t="s">
        <v>39</v>
      </c>
      <c r="V82" t="s">
        <v>39</v>
      </c>
      <c r="W82">
        <v>33.880000000000003</v>
      </c>
      <c r="X82" t="s">
        <v>39</v>
      </c>
      <c r="Y82">
        <v>5</v>
      </c>
      <c r="Z82" t="s">
        <v>1370</v>
      </c>
    </row>
    <row r="83" spans="1:26" x14ac:dyDescent="0.3">
      <c r="A83" t="s">
        <v>443</v>
      </c>
      <c r="B83" t="s">
        <v>444</v>
      </c>
      <c r="C83" t="s">
        <v>445</v>
      </c>
      <c r="D83" t="s">
        <v>446</v>
      </c>
      <c r="E83" t="s">
        <v>91</v>
      </c>
      <c r="F83" t="s">
        <v>31</v>
      </c>
      <c r="G83">
        <v>45520</v>
      </c>
      <c r="H83">
        <v>45658.333333333336</v>
      </c>
      <c r="I83">
        <v>45658.416666666664</v>
      </c>
      <c r="J83">
        <v>120</v>
      </c>
      <c r="K83" t="s">
        <v>59</v>
      </c>
      <c r="L83" t="s">
        <v>84</v>
      </c>
      <c r="M83" t="s">
        <v>50</v>
      </c>
      <c r="N83" t="s">
        <v>119</v>
      </c>
      <c r="O83" t="s">
        <v>36</v>
      </c>
      <c r="P83" t="s">
        <v>37</v>
      </c>
      <c r="Q83">
        <v>106.09</v>
      </c>
      <c r="R83">
        <v>7.43</v>
      </c>
      <c r="S83" t="s">
        <v>94</v>
      </c>
      <c r="T83">
        <v>2</v>
      </c>
      <c r="U83" t="s">
        <v>39</v>
      </c>
      <c r="V83" t="s">
        <v>39</v>
      </c>
      <c r="W83">
        <v>2.54</v>
      </c>
      <c r="X83" t="s">
        <v>39</v>
      </c>
      <c r="Y83">
        <v>10</v>
      </c>
      <c r="Z83" t="s">
        <v>447</v>
      </c>
    </row>
    <row r="84" spans="1:26" x14ac:dyDescent="0.3">
      <c r="A84" t="s">
        <v>448</v>
      </c>
      <c r="B84" t="s">
        <v>449</v>
      </c>
      <c r="C84" t="s">
        <v>450</v>
      </c>
      <c r="D84" t="s">
        <v>451</v>
      </c>
      <c r="E84" t="s">
        <v>76</v>
      </c>
      <c r="F84" t="s">
        <v>31</v>
      </c>
      <c r="G84">
        <v>45772</v>
      </c>
      <c r="H84">
        <v>45658.541666666664</v>
      </c>
      <c r="I84">
        <v>45658.583333333336</v>
      </c>
      <c r="J84">
        <v>60</v>
      </c>
      <c r="K84" t="s">
        <v>77</v>
      </c>
      <c r="L84" t="s">
        <v>49</v>
      </c>
      <c r="M84" t="s">
        <v>50</v>
      </c>
      <c r="N84" t="s">
        <v>35</v>
      </c>
      <c r="O84" t="s">
        <v>60</v>
      </c>
      <c r="P84" t="s">
        <v>85</v>
      </c>
      <c r="Q84">
        <v>996.65</v>
      </c>
      <c r="R84">
        <v>6.77</v>
      </c>
      <c r="S84" t="s">
        <v>94</v>
      </c>
      <c r="T84">
        <v>5</v>
      </c>
      <c r="U84" t="s">
        <v>39</v>
      </c>
      <c r="V84" t="s">
        <v>40</v>
      </c>
      <c r="W84">
        <v>5.88</v>
      </c>
      <c r="X84" t="s">
        <v>40</v>
      </c>
      <c r="Y84">
        <v>6</v>
      </c>
      <c r="Z84" t="s">
        <v>452</v>
      </c>
    </row>
    <row r="85" spans="1:26" x14ac:dyDescent="0.3">
      <c r="A85" t="s">
        <v>6455</v>
      </c>
      <c r="B85" t="s">
        <v>6456</v>
      </c>
      <c r="C85" t="s">
        <v>6457</v>
      </c>
      <c r="D85" t="s">
        <v>6458</v>
      </c>
      <c r="E85" t="s">
        <v>76</v>
      </c>
      <c r="F85" t="s">
        <v>31</v>
      </c>
      <c r="G85">
        <v>45750</v>
      </c>
      <c r="H85">
        <v>45658.375</v>
      </c>
      <c r="I85">
        <v>45658.458333333336</v>
      </c>
      <c r="J85">
        <v>120</v>
      </c>
      <c r="K85" t="s">
        <v>59</v>
      </c>
      <c r="L85" t="s">
        <v>33</v>
      </c>
      <c r="M85" t="s">
        <v>50</v>
      </c>
      <c r="N85" t="s">
        <v>35</v>
      </c>
      <c r="O85" t="s">
        <v>150</v>
      </c>
      <c r="P85" t="s">
        <v>53</v>
      </c>
      <c r="Q85">
        <v>268.39</v>
      </c>
      <c r="R85">
        <v>8.2100000000000009</v>
      </c>
      <c r="S85" t="s">
        <v>94</v>
      </c>
      <c r="T85">
        <v>1</v>
      </c>
      <c r="U85" t="s">
        <v>40</v>
      </c>
      <c r="V85" t="s">
        <v>39</v>
      </c>
      <c r="W85">
        <v>57.13</v>
      </c>
      <c r="X85" t="s">
        <v>40</v>
      </c>
      <c r="Y85">
        <v>5</v>
      </c>
      <c r="Z85" t="s">
        <v>255</v>
      </c>
    </row>
    <row r="86" spans="1:26" x14ac:dyDescent="0.3">
      <c r="A86" t="s">
        <v>458</v>
      </c>
      <c r="B86" t="s">
        <v>459</v>
      </c>
      <c r="C86" t="s">
        <v>460</v>
      </c>
      <c r="D86" t="s">
        <v>461</v>
      </c>
      <c r="E86" t="s">
        <v>76</v>
      </c>
      <c r="F86" t="s">
        <v>31</v>
      </c>
      <c r="G86">
        <v>45614</v>
      </c>
      <c r="H86">
        <v>45658.541666666664</v>
      </c>
      <c r="I86">
        <v>45658.625</v>
      </c>
      <c r="J86">
        <v>120</v>
      </c>
      <c r="K86" t="s">
        <v>59</v>
      </c>
      <c r="L86" t="s">
        <v>49</v>
      </c>
      <c r="M86" t="s">
        <v>50</v>
      </c>
      <c r="N86" t="s">
        <v>68</v>
      </c>
      <c r="O86" t="s">
        <v>60</v>
      </c>
      <c r="P86" t="s">
        <v>37</v>
      </c>
      <c r="Q86">
        <v>858</v>
      </c>
      <c r="R86">
        <v>4.76</v>
      </c>
      <c r="S86" t="s">
        <v>38</v>
      </c>
      <c r="T86">
        <v>3</v>
      </c>
      <c r="U86" t="s">
        <v>39</v>
      </c>
      <c r="V86" t="s">
        <v>40</v>
      </c>
      <c r="W86">
        <v>67.73</v>
      </c>
      <c r="X86" t="s">
        <v>40</v>
      </c>
      <c r="Y86">
        <v>9</v>
      </c>
      <c r="Z86" t="s">
        <v>230</v>
      </c>
    </row>
    <row r="87" spans="1:26" x14ac:dyDescent="0.3">
      <c r="A87" t="s">
        <v>6369</v>
      </c>
      <c r="B87" t="s">
        <v>6370</v>
      </c>
      <c r="C87" t="s">
        <v>6371</v>
      </c>
      <c r="D87" t="s">
        <v>6372</v>
      </c>
      <c r="E87" t="s">
        <v>66</v>
      </c>
      <c r="F87" t="s">
        <v>31</v>
      </c>
      <c r="G87">
        <v>45679</v>
      </c>
      <c r="H87">
        <v>45658.333333333336</v>
      </c>
      <c r="I87">
        <v>45658.375</v>
      </c>
      <c r="J87">
        <v>60</v>
      </c>
      <c r="K87" t="s">
        <v>48</v>
      </c>
      <c r="L87" t="s">
        <v>84</v>
      </c>
      <c r="M87" t="s">
        <v>50</v>
      </c>
      <c r="N87" t="s">
        <v>101</v>
      </c>
      <c r="O87" t="s">
        <v>36</v>
      </c>
      <c r="P87" t="s">
        <v>53</v>
      </c>
      <c r="Q87">
        <v>102.32</v>
      </c>
      <c r="R87">
        <v>9.24</v>
      </c>
      <c r="S87" t="s">
        <v>38</v>
      </c>
      <c r="T87">
        <v>3</v>
      </c>
      <c r="U87" t="s">
        <v>40</v>
      </c>
      <c r="V87" t="s">
        <v>39</v>
      </c>
      <c r="W87">
        <v>40.909999999999997</v>
      </c>
      <c r="X87" t="s">
        <v>40</v>
      </c>
      <c r="Y87">
        <v>8</v>
      </c>
      <c r="Z87" t="s">
        <v>376</v>
      </c>
    </row>
    <row r="88" spans="1:26" x14ac:dyDescent="0.3">
      <c r="A88" t="s">
        <v>6365</v>
      </c>
      <c r="B88" t="s">
        <v>6366</v>
      </c>
      <c r="C88" t="s">
        <v>6367</v>
      </c>
      <c r="D88" t="s">
        <v>6368</v>
      </c>
      <c r="E88" t="s">
        <v>30</v>
      </c>
      <c r="F88" t="s">
        <v>31</v>
      </c>
      <c r="G88">
        <v>45533</v>
      </c>
      <c r="H88">
        <v>45658.458333333336</v>
      </c>
      <c r="I88">
        <v>45658.5</v>
      </c>
      <c r="J88">
        <v>60</v>
      </c>
      <c r="K88" t="s">
        <v>32</v>
      </c>
      <c r="L88" t="s">
        <v>33</v>
      </c>
      <c r="M88" t="s">
        <v>34</v>
      </c>
      <c r="N88" t="s">
        <v>101</v>
      </c>
      <c r="O88" t="s">
        <v>36</v>
      </c>
      <c r="P88" t="s">
        <v>70</v>
      </c>
      <c r="Q88">
        <v>215.52</v>
      </c>
      <c r="R88">
        <v>7.75</v>
      </c>
      <c r="S88" t="s">
        <v>38</v>
      </c>
      <c r="T88">
        <v>0</v>
      </c>
      <c r="U88" t="s">
        <v>40</v>
      </c>
      <c r="V88" t="s">
        <v>40</v>
      </c>
      <c r="W88">
        <v>16.850000000000001</v>
      </c>
      <c r="X88" t="s">
        <v>40</v>
      </c>
      <c r="Y88">
        <v>6</v>
      </c>
      <c r="Z88" t="s">
        <v>201</v>
      </c>
    </row>
    <row r="89" spans="1:26" x14ac:dyDescent="0.3">
      <c r="A89" t="s">
        <v>6361</v>
      </c>
      <c r="B89" t="s">
        <v>6362</v>
      </c>
      <c r="C89" t="s">
        <v>6363</v>
      </c>
      <c r="D89" t="s">
        <v>6364</v>
      </c>
      <c r="E89" t="s">
        <v>30</v>
      </c>
      <c r="F89" t="s">
        <v>31</v>
      </c>
      <c r="G89">
        <v>45566</v>
      </c>
      <c r="H89">
        <v>45658.375</v>
      </c>
      <c r="I89">
        <v>45658.416666666664</v>
      </c>
      <c r="J89">
        <v>60</v>
      </c>
      <c r="K89" t="s">
        <v>48</v>
      </c>
      <c r="L89" t="s">
        <v>84</v>
      </c>
      <c r="M89" t="s">
        <v>50</v>
      </c>
      <c r="N89" t="s">
        <v>68</v>
      </c>
      <c r="O89" t="s">
        <v>69</v>
      </c>
      <c r="P89" t="s">
        <v>70</v>
      </c>
      <c r="Q89">
        <v>598.11</v>
      </c>
      <c r="R89">
        <v>3.93</v>
      </c>
      <c r="S89" t="s">
        <v>94</v>
      </c>
      <c r="T89">
        <v>4</v>
      </c>
      <c r="U89" t="s">
        <v>40</v>
      </c>
      <c r="V89" t="s">
        <v>39</v>
      </c>
      <c r="W89">
        <v>109.93</v>
      </c>
      <c r="X89" t="s">
        <v>40</v>
      </c>
      <c r="Y89">
        <v>2</v>
      </c>
      <c r="Z89" t="s">
        <v>145</v>
      </c>
    </row>
    <row r="90" spans="1:26" x14ac:dyDescent="0.3">
      <c r="A90" t="s">
        <v>6317</v>
      </c>
      <c r="B90" t="s">
        <v>6318</v>
      </c>
      <c r="C90" t="s">
        <v>6319</v>
      </c>
      <c r="D90" t="s">
        <v>6320</v>
      </c>
      <c r="E90" t="s">
        <v>66</v>
      </c>
      <c r="F90" t="s">
        <v>31</v>
      </c>
      <c r="G90">
        <v>45725</v>
      </c>
      <c r="H90">
        <v>45658.583333333336</v>
      </c>
      <c r="I90">
        <v>45658.666666666664</v>
      </c>
      <c r="J90">
        <v>120</v>
      </c>
      <c r="K90" t="s">
        <v>59</v>
      </c>
      <c r="L90" t="s">
        <v>49</v>
      </c>
      <c r="M90" t="s">
        <v>50</v>
      </c>
      <c r="N90" t="s">
        <v>68</v>
      </c>
      <c r="O90" t="s">
        <v>60</v>
      </c>
      <c r="P90" t="s">
        <v>70</v>
      </c>
      <c r="Q90">
        <v>52.59</v>
      </c>
      <c r="R90">
        <v>4.9800000000000004</v>
      </c>
      <c r="S90" t="s">
        <v>38</v>
      </c>
      <c r="T90">
        <v>1</v>
      </c>
      <c r="U90" t="s">
        <v>40</v>
      </c>
      <c r="V90" t="s">
        <v>39</v>
      </c>
      <c r="W90">
        <v>15.34</v>
      </c>
      <c r="X90" t="s">
        <v>40</v>
      </c>
      <c r="Y90">
        <v>7</v>
      </c>
      <c r="Z90" t="s">
        <v>2945</v>
      </c>
    </row>
    <row r="91" spans="1:26" x14ac:dyDescent="0.3">
      <c r="A91" t="s">
        <v>479</v>
      </c>
      <c r="B91" t="s">
        <v>480</v>
      </c>
      <c r="C91" t="s">
        <v>481</v>
      </c>
      <c r="D91" t="s">
        <v>482</v>
      </c>
      <c r="E91" t="s">
        <v>76</v>
      </c>
      <c r="F91" t="s">
        <v>31</v>
      </c>
      <c r="G91">
        <v>45564</v>
      </c>
      <c r="H91">
        <v>45658.541666666664</v>
      </c>
      <c r="I91">
        <v>45658.583333333336</v>
      </c>
      <c r="J91">
        <v>60</v>
      </c>
      <c r="K91" t="s">
        <v>32</v>
      </c>
      <c r="L91" t="s">
        <v>33</v>
      </c>
      <c r="M91" t="s">
        <v>34</v>
      </c>
      <c r="N91" t="s">
        <v>51</v>
      </c>
      <c r="O91" t="s">
        <v>150</v>
      </c>
      <c r="P91" t="s">
        <v>37</v>
      </c>
      <c r="Q91">
        <v>725.38</v>
      </c>
      <c r="R91">
        <v>4.66</v>
      </c>
      <c r="S91" t="s">
        <v>94</v>
      </c>
      <c r="T91">
        <v>5</v>
      </c>
      <c r="U91" t="s">
        <v>40</v>
      </c>
      <c r="V91" t="s">
        <v>40</v>
      </c>
      <c r="W91">
        <v>22.6</v>
      </c>
      <c r="X91" t="s">
        <v>40</v>
      </c>
      <c r="Y91">
        <v>6</v>
      </c>
      <c r="Z91" t="s">
        <v>452</v>
      </c>
    </row>
    <row r="92" spans="1:26" x14ac:dyDescent="0.3">
      <c r="A92" t="s">
        <v>6297</v>
      </c>
      <c r="B92" t="s">
        <v>6298</v>
      </c>
      <c r="C92" t="s">
        <v>6299</v>
      </c>
      <c r="D92" t="s">
        <v>6300</v>
      </c>
      <c r="E92" t="s">
        <v>46</v>
      </c>
      <c r="F92" t="s">
        <v>31</v>
      </c>
      <c r="G92">
        <v>45528</v>
      </c>
      <c r="H92">
        <v>45658.333333333336</v>
      </c>
      <c r="I92">
        <v>45658.375</v>
      </c>
      <c r="J92">
        <v>60</v>
      </c>
      <c r="K92" t="s">
        <v>77</v>
      </c>
      <c r="L92" t="s">
        <v>49</v>
      </c>
      <c r="M92" t="s">
        <v>50</v>
      </c>
      <c r="N92" t="s">
        <v>35</v>
      </c>
      <c r="O92" t="s">
        <v>150</v>
      </c>
      <c r="P92" t="s">
        <v>37</v>
      </c>
      <c r="Q92">
        <v>662.08</v>
      </c>
      <c r="R92">
        <v>8.8800000000000008</v>
      </c>
      <c r="S92" t="s">
        <v>38</v>
      </c>
      <c r="T92">
        <v>5</v>
      </c>
      <c r="U92" t="s">
        <v>40</v>
      </c>
      <c r="V92" t="s">
        <v>40</v>
      </c>
      <c r="W92">
        <v>103.22</v>
      </c>
      <c r="X92" t="s">
        <v>39</v>
      </c>
      <c r="Y92">
        <v>2</v>
      </c>
      <c r="Z92" t="s">
        <v>562</v>
      </c>
    </row>
    <row r="93" spans="1:26" x14ac:dyDescent="0.3">
      <c r="A93" t="s">
        <v>488</v>
      </c>
      <c r="B93" t="s">
        <v>489</v>
      </c>
      <c r="C93" t="s">
        <v>490</v>
      </c>
      <c r="D93" t="s">
        <v>491</v>
      </c>
      <c r="E93" t="s">
        <v>30</v>
      </c>
      <c r="F93" t="s">
        <v>31</v>
      </c>
      <c r="G93">
        <v>45639</v>
      </c>
      <c r="H93">
        <v>45658.375</v>
      </c>
      <c r="I93">
        <v>45658.416666666664</v>
      </c>
      <c r="J93">
        <v>60</v>
      </c>
      <c r="K93" t="s">
        <v>77</v>
      </c>
      <c r="L93" t="s">
        <v>84</v>
      </c>
      <c r="M93" t="s">
        <v>50</v>
      </c>
      <c r="N93" t="s">
        <v>119</v>
      </c>
      <c r="O93" t="s">
        <v>60</v>
      </c>
      <c r="P93" t="s">
        <v>85</v>
      </c>
      <c r="Q93">
        <v>118.57</v>
      </c>
      <c r="R93">
        <v>7.15</v>
      </c>
      <c r="S93" t="s">
        <v>94</v>
      </c>
      <c r="T93">
        <v>4</v>
      </c>
      <c r="U93" t="s">
        <v>39</v>
      </c>
      <c r="V93" t="s">
        <v>39</v>
      </c>
      <c r="W93">
        <v>111.42</v>
      </c>
      <c r="X93" t="s">
        <v>39</v>
      </c>
      <c r="Y93">
        <v>9</v>
      </c>
      <c r="Z93" t="s">
        <v>492</v>
      </c>
    </row>
    <row r="94" spans="1:26" x14ac:dyDescent="0.3">
      <c r="A94" t="s">
        <v>6249</v>
      </c>
      <c r="B94" t="s">
        <v>6250</v>
      </c>
      <c r="C94" t="s">
        <v>6251</v>
      </c>
      <c r="D94" t="s">
        <v>6252</v>
      </c>
      <c r="E94" t="s">
        <v>91</v>
      </c>
      <c r="F94" t="s">
        <v>31</v>
      </c>
      <c r="G94">
        <v>45501</v>
      </c>
      <c r="H94">
        <v>45658.416666666664</v>
      </c>
      <c r="I94">
        <v>45658.5</v>
      </c>
      <c r="J94">
        <v>120</v>
      </c>
      <c r="K94" t="s">
        <v>32</v>
      </c>
      <c r="L94" t="s">
        <v>33</v>
      </c>
      <c r="M94" t="s">
        <v>50</v>
      </c>
      <c r="N94" t="s">
        <v>101</v>
      </c>
      <c r="O94" t="s">
        <v>60</v>
      </c>
      <c r="P94" t="s">
        <v>85</v>
      </c>
      <c r="Q94">
        <v>247.27</v>
      </c>
      <c r="R94">
        <v>7.23</v>
      </c>
      <c r="S94" t="s">
        <v>38</v>
      </c>
      <c r="T94">
        <v>4</v>
      </c>
      <c r="U94" t="s">
        <v>39</v>
      </c>
      <c r="V94" t="s">
        <v>40</v>
      </c>
      <c r="W94">
        <v>112.72</v>
      </c>
      <c r="X94" t="s">
        <v>39</v>
      </c>
      <c r="Y94">
        <v>1</v>
      </c>
      <c r="Z94" t="s">
        <v>1094</v>
      </c>
    </row>
    <row r="95" spans="1:26" x14ac:dyDescent="0.3">
      <c r="A95" t="s">
        <v>6220</v>
      </c>
      <c r="B95" t="s">
        <v>6221</v>
      </c>
      <c r="C95" t="s">
        <v>6222</v>
      </c>
      <c r="D95" t="s">
        <v>6223</v>
      </c>
      <c r="E95" t="s">
        <v>91</v>
      </c>
      <c r="F95" t="s">
        <v>31</v>
      </c>
      <c r="G95">
        <v>45590</v>
      </c>
      <c r="H95">
        <v>45658.333333333336</v>
      </c>
      <c r="I95">
        <v>45658.416666666664</v>
      </c>
      <c r="J95">
        <v>120</v>
      </c>
      <c r="K95" t="s">
        <v>59</v>
      </c>
      <c r="L95" t="s">
        <v>93</v>
      </c>
      <c r="M95" t="s">
        <v>50</v>
      </c>
      <c r="N95" t="s">
        <v>101</v>
      </c>
      <c r="O95" t="s">
        <v>36</v>
      </c>
      <c r="P95" t="s">
        <v>70</v>
      </c>
      <c r="Q95">
        <v>740.04</v>
      </c>
      <c r="R95">
        <v>2.36</v>
      </c>
      <c r="S95" t="s">
        <v>94</v>
      </c>
      <c r="T95">
        <v>0</v>
      </c>
      <c r="U95" t="s">
        <v>40</v>
      </c>
      <c r="V95" t="s">
        <v>40</v>
      </c>
      <c r="W95">
        <v>58.82</v>
      </c>
      <c r="X95" t="s">
        <v>39</v>
      </c>
      <c r="Y95">
        <v>9</v>
      </c>
      <c r="Z95" t="s">
        <v>501</v>
      </c>
    </row>
    <row r="96" spans="1:26" x14ac:dyDescent="0.3">
      <c r="A96" t="s">
        <v>502</v>
      </c>
      <c r="B96" t="s">
        <v>503</v>
      </c>
      <c r="C96" t="s">
        <v>504</v>
      </c>
      <c r="D96" t="s">
        <v>505</v>
      </c>
      <c r="E96" t="s">
        <v>46</v>
      </c>
      <c r="F96" t="s">
        <v>31</v>
      </c>
      <c r="G96">
        <v>45835</v>
      </c>
      <c r="H96">
        <v>45658.416666666664</v>
      </c>
      <c r="I96">
        <v>45658.458333333336</v>
      </c>
      <c r="J96">
        <v>60</v>
      </c>
      <c r="K96" t="s">
        <v>77</v>
      </c>
      <c r="L96" t="s">
        <v>78</v>
      </c>
      <c r="M96" t="s">
        <v>34</v>
      </c>
      <c r="N96" t="s">
        <v>101</v>
      </c>
      <c r="O96" t="s">
        <v>69</v>
      </c>
      <c r="P96" t="s">
        <v>85</v>
      </c>
      <c r="Q96">
        <v>765.82</v>
      </c>
      <c r="R96">
        <v>1.17</v>
      </c>
      <c r="S96" t="s">
        <v>38</v>
      </c>
      <c r="T96">
        <v>0</v>
      </c>
      <c r="U96" t="s">
        <v>39</v>
      </c>
      <c r="V96" t="s">
        <v>39</v>
      </c>
      <c r="W96">
        <v>13.43</v>
      </c>
      <c r="X96" t="s">
        <v>39</v>
      </c>
      <c r="Y96">
        <v>8</v>
      </c>
      <c r="Z96" t="s">
        <v>506</v>
      </c>
    </row>
    <row r="97" spans="1:26" x14ac:dyDescent="0.3">
      <c r="A97" t="s">
        <v>6164</v>
      </c>
      <c r="B97" t="s">
        <v>8263</v>
      </c>
      <c r="C97" t="s">
        <v>6165</v>
      </c>
      <c r="D97" t="s">
        <v>6166</v>
      </c>
      <c r="E97" t="s">
        <v>46</v>
      </c>
      <c r="F97" t="s">
        <v>31</v>
      </c>
      <c r="G97">
        <v>45805</v>
      </c>
      <c r="H97">
        <v>45658.5</v>
      </c>
      <c r="I97">
        <v>45658.541666666664</v>
      </c>
      <c r="J97">
        <v>60</v>
      </c>
      <c r="K97" t="s">
        <v>59</v>
      </c>
      <c r="L97" t="s">
        <v>33</v>
      </c>
      <c r="M97" t="s">
        <v>50</v>
      </c>
      <c r="N97" t="s">
        <v>51</v>
      </c>
      <c r="O97" t="s">
        <v>60</v>
      </c>
      <c r="P97" t="s">
        <v>85</v>
      </c>
      <c r="Q97">
        <v>880.74</v>
      </c>
      <c r="R97">
        <v>8.2100000000000009</v>
      </c>
      <c r="S97" t="s">
        <v>94</v>
      </c>
      <c r="T97">
        <v>1</v>
      </c>
      <c r="U97" t="s">
        <v>40</v>
      </c>
      <c r="V97" t="s">
        <v>39</v>
      </c>
      <c r="W97">
        <v>100.48</v>
      </c>
      <c r="X97" t="s">
        <v>40</v>
      </c>
      <c r="Y97">
        <v>3</v>
      </c>
      <c r="Z97" t="s">
        <v>442</v>
      </c>
    </row>
    <row r="98" spans="1:26" x14ac:dyDescent="0.3">
      <c r="A98" t="s">
        <v>512</v>
      </c>
      <c r="B98" t="s">
        <v>513</v>
      </c>
      <c r="C98" t="s">
        <v>514</v>
      </c>
      <c r="D98" t="s">
        <v>515</v>
      </c>
      <c r="E98" t="s">
        <v>91</v>
      </c>
      <c r="F98" t="s">
        <v>31</v>
      </c>
      <c r="G98">
        <v>45843</v>
      </c>
      <c r="H98">
        <v>45658.5</v>
      </c>
      <c r="I98">
        <v>45658.541666666664</v>
      </c>
      <c r="J98">
        <v>60</v>
      </c>
      <c r="K98" t="s">
        <v>59</v>
      </c>
      <c r="L98" t="s">
        <v>49</v>
      </c>
      <c r="M98" t="s">
        <v>34</v>
      </c>
      <c r="N98" t="s">
        <v>51</v>
      </c>
      <c r="O98" t="s">
        <v>60</v>
      </c>
      <c r="P98" t="s">
        <v>53</v>
      </c>
      <c r="Q98">
        <v>194.84</v>
      </c>
      <c r="R98">
        <v>8.34</v>
      </c>
      <c r="S98" t="s">
        <v>94</v>
      </c>
      <c r="T98">
        <v>1</v>
      </c>
      <c r="U98" t="s">
        <v>40</v>
      </c>
      <c r="V98" t="s">
        <v>39</v>
      </c>
      <c r="W98">
        <v>23.19</v>
      </c>
      <c r="X98" t="s">
        <v>40</v>
      </c>
      <c r="Y98">
        <v>3</v>
      </c>
      <c r="Z98" t="s">
        <v>41</v>
      </c>
    </row>
    <row r="99" spans="1:26" x14ac:dyDescent="0.3">
      <c r="A99" t="s">
        <v>6085</v>
      </c>
      <c r="B99" t="s">
        <v>6086</v>
      </c>
      <c r="C99" t="s">
        <v>5960</v>
      </c>
      <c r="D99" t="s">
        <v>6087</v>
      </c>
      <c r="E99" t="s">
        <v>91</v>
      </c>
      <c r="F99" t="s">
        <v>31</v>
      </c>
      <c r="G99">
        <v>45836</v>
      </c>
      <c r="H99">
        <v>45658.583333333336</v>
      </c>
      <c r="I99">
        <v>45658.666666666664</v>
      </c>
      <c r="J99">
        <v>120</v>
      </c>
      <c r="K99" t="s">
        <v>48</v>
      </c>
      <c r="L99" t="s">
        <v>49</v>
      </c>
      <c r="M99" t="s">
        <v>50</v>
      </c>
      <c r="N99" t="s">
        <v>51</v>
      </c>
      <c r="O99" t="s">
        <v>52</v>
      </c>
      <c r="P99" t="s">
        <v>37</v>
      </c>
      <c r="Q99">
        <v>512.52</v>
      </c>
      <c r="R99">
        <v>5.93</v>
      </c>
      <c r="S99" t="s">
        <v>94</v>
      </c>
      <c r="T99">
        <v>4</v>
      </c>
      <c r="U99" t="s">
        <v>40</v>
      </c>
      <c r="V99" t="s">
        <v>40</v>
      </c>
      <c r="W99">
        <v>45.1</v>
      </c>
      <c r="X99" t="s">
        <v>39</v>
      </c>
      <c r="Y99">
        <v>4</v>
      </c>
      <c r="Z99" t="s">
        <v>230</v>
      </c>
    </row>
    <row r="100" spans="1:26" x14ac:dyDescent="0.3">
      <c r="A100" t="s">
        <v>6062</v>
      </c>
      <c r="B100" t="s">
        <v>6063</v>
      </c>
      <c r="C100" t="s">
        <v>6064</v>
      </c>
      <c r="D100" t="s">
        <v>6065</v>
      </c>
      <c r="E100" t="s">
        <v>46</v>
      </c>
      <c r="F100" t="s">
        <v>31</v>
      </c>
      <c r="G100">
        <v>45542</v>
      </c>
      <c r="H100">
        <v>45658.5</v>
      </c>
      <c r="I100">
        <v>45658.541666666664</v>
      </c>
      <c r="J100">
        <v>60</v>
      </c>
      <c r="K100" t="s">
        <v>32</v>
      </c>
      <c r="L100" t="s">
        <v>93</v>
      </c>
      <c r="M100" t="s">
        <v>50</v>
      </c>
      <c r="N100" t="s">
        <v>68</v>
      </c>
      <c r="O100" t="s">
        <v>52</v>
      </c>
      <c r="P100" t="s">
        <v>53</v>
      </c>
      <c r="Q100">
        <v>258.54000000000002</v>
      </c>
      <c r="R100">
        <v>6.76</v>
      </c>
      <c r="S100" t="s">
        <v>38</v>
      </c>
      <c r="T100">
        <v>1</v>
      </c>
      <c r="U100" t="s">
        <v>39</v>
      </c>
      <c r="V100" t="s">
        <v>39</v>
      </c>
      <c r="W100">
        <v>71.94</v>
      </c>
      <c r="X100" t="s">
        <v>39</v>
      </c>
      <c r="Y100">
        <v>5</v>
      </c>
      <c r="Z100" t="s">
        <v>865</v>
      </c>
    </row>
    <row r="101" spans="1:26" x14ac:dyDescent="0.3">
      <c r="A101" t="s">
        <v>6054</v>
      </c>
      <c r="B101" t="s">
        <v>6055</v>
      </c>
      <c r="C101" t="s">
        <v>6056</v>
      </c>
      <c r="D101" t="s">
        <v>6057</v>
      </c>
      <c r="E101" t="s">
        <v>91</v>
      </c>
      <c r="F101" t="s">
        <v>31</v>
      </c>
      <c r="G101">
        <v>45675</v>
      </c>
      <c r="H101">
        <v>45658.458333333336</v>
      </c>
      <c r="I101">
        <v>45658.541666666664</v>
      </c>
      <c r="J101">
        <v>120</v>
      </c>
      <c r="K101" t="s">
        <v>77</v>
      </c>
      <c r="L101" t="s">
        <v>84</v>
      </c>
      <c r="M101" t="s">
        <v>34</v>
      </c>
      <c r="N101" t="s">
        <v>51</v>
      </c>
      <c r="O101" t="s">
        <v>36</v>
      </c>
      <c r="P101" t="s">
        <v>70</v>
      </c>
      <c r="Q101">
        <v>190.8</v>
      </c>
      <c r="R101">
        <v>8.67</v>
      </c>
      <c r="S101" t="s">
        <v>94</v>
      </c>
      <c r="T101">
        <v>4</v>
      </c>
      <c r="U101" t="s">
        <v>39</v>
      </c>
      <c r="V101" t="s">
        <v>39</v>
      </c>
      <c r="W101">
        <v>64.53</v>
      </c>
      <c r="X101" t="s">
        <v>39</v>
      </c>
      <c r="Y101">
        <v>0</v>
      </c>
      <c r="Z101" t="s">
        <v>108</v>
      </c>
    </row>
    <row r="102" spans="1:26" x14ac:dyDescent="0.3">
      <c r="A102" t="s">
        <v>6050</v>
      </c>
      <c r="B102" t="s">
        <v>6051</v>
      </c>
      <c r="C102" t="s">
        <v>6052</v>
      </c>
      <c r="D102" t="s">
        <v>6053</v>
      </c>
      <c r="E102" t="s">
        <v>66</v>
      </c>
      <c r="F102" t="s">
        <v>31</v>
      </c>
      <c r="G102">
        <v>45771</v>
      </c>
      <c r="H102">
        <v>45658.541666666664</v>
      </c>
      <c r="I102">
        <v>45658.625</v>
      </c>
      <c r="J102">
        <v>120</v>
      </c>
      <c r="K102" t="s">
        <v>77</v>
      </c>
      <c r="L102" t="s">
        <v>84</v>
      </c>
      <c r="M102" t="s">
        <v>50</v>
      </c>
      <c r="N102" t="s">
        <v>68</v>
      </c>
      <c r="O102" t="s">
        <v>150</v>
      </c>
      <c r="P102" t="s">
        <v>70</v>
      </c>
      <c r="Q102">
        <v>439.59</v>
      </c>
      <c r="R102">
        <v>8.06</v>
      </c>
      <c r="S102" t="s">
        <v>94</v>
      </c>
      <c r="T102">
        <v>2</v>
      </c>
      <c r="U102" t="s">
        <v>39</v>
      </c>
      <c r="V102" t="s">
        <v>40</v>
      </c>
      <c r="W102">
        <v>11.53</v>
      </c>
      <c r="X102" t="s">
        <v>39</v>
      </c>
      <c r="Y102">
        <v>7</v>
      </c>
      <c r="Z102" t="s">
        <v>1628</v>
      </c>
    </row>
    <row r="103" spans="1:26" x14ac:dyDescent="0.3">
      <c r="A103" t="s">
        <v>6010</v>
      </c>
      <c r="B103" t="s">
        <v>6011</v>
      </c>
      <c r="C103" t="s">
        <v>6012</v>
      </c>
      <c r="D103" t="s">
        <v>6013</v>
      </c>
      <c r="E103" t="s">
        <v>46</v>
      </c>
      <c r="F103" t="s">
        <v>31</v>
      </c>
      <c r="G103">
        <v>45485</v>
      </c>
      <c r="H103">
        <v>45658.333333333336</v>
      </c>
      <c r="I103">
        <v>45658.416666666664</v>
      </c>
      <c r="J103">
        <v>120</v>
      </c>
      <c r="K103" t="s">
        <v>32</v>
      </c>
      <c r="L103" t="s">
        <v>93</v>
      </c>
      <c r="M103" t="s">
        <v>34</v>
      </c>
      <c r="N103" t="s">
        <v>119</v>
      </c>
      <c r="O103" t="s">
        <v>150</v>
      </c>
      <c r="P103" t="s">
        <v>53</v>
      </c>
      <c r="Q103">
        <v>716.23</v>
      </c>
      <c r="R103">
        <v>7</v>
      </c>
      <c r="S103" t="s">
        <v>38</v>
      </c>
      <c r="T103">
        <v>3</v>
      </c>
      <c r="U103" t="s">
        <v>39</v>
      </c>
      <c r="V103" t="s">
        <v>40</v>
      </c>
      <c r="W103">
        <v>85.2</v>
      </c>
      <c r="X103" t="s">
        <v>40</v>
      </c>
      <c r="Y103">
        <v>8</v>
      </c>
      <c r="Z103" t="s">
        <v>501</v>
      </c>
    </row>
    <row r="104" spans="1:26" x14ac:dyDescent="0.3">
      <c r="A104" t="s">
        <v>5998</v>
      </c>
      <c r="B104" t="s">
        <v>5999</v>
      </c>
      <c r="C104" t="s">
        <v>6000</v>
      </c>
      <c r="D104" t="s">
        <v>6001</v>
      </c>
      <c r="E104" t="s">
        <v>46</v>
      </c>
      <c r="F104" t="s">
        <v>31</v>
      </c>
      <c r="G104">
        <v>45682</v>
      </c>
      <c r="H104">
        <v>45658.583333333336</v>
      </c>
      <c r="I104">
        <v>45658.666666666664</v>
      </c>
      <c r="J104">
        <v>120</v>
      </c>
      <c r="K104" t="s">
        <v>48</v>
      </c>
      <c r="L104" t="s">
        <v>78</v>
      </c>
      <c r="M104" t="s">
        <v>50</v>
      </c>
      <c r="N104" t="s">
        <v>51</v>
      </c>
      <c r="O104" t="s">
        <v>150</v>
      </c>
      <c r="P104" t="s">
        <v>53</v>
      </c>
      <c r="Q104">
        <v>856.96</v>
      </c>
      <c r="R104">
        <v>2.9</v>
      </c>
      <c r="S104" t="s">
        <v>94</v>
      </c>
      <c r="T104">
        <v>2</v>
      </c>
      <c r="U104" t="s">
        <v>39</v>
      </c>
      <c r="V104" t="s">
        <v>39</v>
      </c>
      <c r="W104">
        <v>50.26</v>
      </c>
      <c r="X104" t="s">
        <v>40</v>
      </c>
      <c r="Y104">
        <v>10</v>
      </c>
      <c r="Z104" t="s">
        <v>1836</v>
      </c>
    </row>
    <row r="105" spans="1:26" x14ac:dyDescent="0.3">
      <c r="A105" t="s">
        <v>5938</v>
      </c>
      <c r="B105" t="s">
        <v>5939</v>
      </c>
      <c r="C105" t="s">
        <v>5940</v>
      </c>
      <c r="D105" t="s">
        <v>5941</v>
      </c>
      <c r="E105" t="s">
        <v>66</v>
      </c>
      <c r="F105" t="s">
        <v>31</v>
      </c>
      <c r="G105">
        <v>45826</v>
      </c>
      <c r="H105">
        <v>45658.5</v>
      </c>
      <c r="I105">
        <v>45658.541666666664</v>
      </c>
      <c r="J105">
        <v>60</v>
      </c>
      <c r="K105" t="s">
        <v>48</v>
      </c>
      <c r="L105" t="s">
        <v>93</v>
      </c>
      <c r="M105" t="s">
        <v>34</v>
      </c>
      <c r="N105" t="s">
        <v>119</v>
      </c>
      <c r="O105" t="s">
        <v>36</v>
      </c>
      <c r="P105" t="s">
        <v>53</v>
      </c>
      <c r="Q105">
        <v>450.38</v>
      </c>
      <c r="R105">
        <v>4.22</v>
      </c>
      <c r="S105" t="s">
        <v>38</v>
      </c>
      <c r="T105">
        <v>2</v>
      </c>
      <c r="U105" t="s">
        <v>39</v>
      </c>
      <c r="V105" t="s">
        <v>39</v>
      </c>
      <c r="W105">
        <v>5.47</v>
      </c>
      <c r="X105" t="s">
        <v>40</v>
      </c>
      <c r="Y105">
        <v>8</v>
      </c>
      <c r="Z105" t="s">
        <v>3732</v>
      </c>
    </row>
    <row r="106" spans="1:26" x14ac:dyDescent="0.3">
      <c r="A106" t="s">
        <v>5922</v>
      </c>
      <c r="B106" t="s">
        <v>5923</v>
      </c>
      <c r="C106" t="s">
        <v>5924</v>
      </c>
      <c r="D106" t="s">
        <v>5925</v>
      </c>
      <c r="E106" t="s">
        <v>30</v>
      </c>
      <c r="F106" t="s">
        <v>31</v>
      </c>
      <c r="G106">
        <v>45801</v>
      </c>
      <c r="H106">
        <v>45658.416666666664</v>
      </c>
      <c r="I106">
        <v>45658.5</v>
      </c>
      <c r="J106">
        <v>120</v>
      </c>
      <c r="K106" t="s">
        <v>59</v>
      </c>
      <c r="L106" t="s">
        <v>78</v>
      </c>
      <c r="M106" t="s">
        <v>34</v>
      </c>
      <c r="N106" t="s">
        <v>51</v>
      </c>
      <c r="O106" t="s">
        <v>60</v>
      </c>
      <c r="P106" t="s">
        <v>70</v>
      </c>
      <c r="Q106">
        <v>870.74</v>
      </c>
      <c r="R106">
        <v>9.58</v>
      </c>
      <c r="S106" t="s">
        <v>94</v>
      </c>
      <c r="T106">
        <v>5</v>
      </c>
      <c r="U106" t="s">
        <v>40</v>
      </c>
      <c r="V106" t="s">
        <v>40</v>
      </c>
      <c r="W106">
        <v>11.25</v>
      </c>
      <c r="X106" t="s">
        <v>40</v>
      </c>
      <c r="Y106">
        <v>10</v>
      </c>
      <c r="Z106" t="s">
        <v>1017</v>
      </c>
    </row>
    <row r="107" spans="1:26" x14ac:dyDescent="0.3">
      <c r="A107" t="s">
        <v>5890</v>
      </c>
      <c r="B107" t="s">
        <v>5891</v>
      </c>
      <c r="C107" t="s">
        <v>5892</v>
      </c>
      <c r="D107" t="s">
        <v>5893</v>
      </c>
      <c r="E107" t="s">
        <v>91</v>
      </c>
      <c r="F107" t="s">
        <v>31</v>
      </c>
      <c r="G107">
        <v>45757</v>
      </c>
      <c r="H107">
        <v>45658.375</v>
      </c>
      <c r="I107">
        <v>45658.458333333336</v>
      </c>
      <c r="J107">
        <v>120</v>
      </c>
      <c r="K107" t="s">
        <v>77</v>
      </c>
      <c r="L107" t="s">
        <v>93</v>
      </c>
      <c r="M107" t="s">
        <v>34</v>
      </c>
      <c r="N107" t="s">
        <v>35</v>
      </c>
      <c r="O107" t="s">
        <v>60</v>
      </c>
      <c r="P107" t="s">
        <v>85</v>
      </c>
      <c r="Q107">
        <v>699.03</v>
      </c>
      <c r="R107">
        <v>3.27</v>
      </c>
      <c r="S107" t="s">
        <v>38</v>
      </c>
      <c r="T107">
        <v>1</v>
      </c>
      <c r="U107" t="s">
        <v>39</v>
      </c>
      <c r="V107" t="s">
        <v>40</v>
      </c>
      <c r="W107">
        <v>4.9800000000000004</v>
      </c>
      <c r="X107" t="s">
        <v>40</v>
      </c>
      <c r="Y107">
        <v>8</v>
      </c>
      <c r="Z107" t="s">
        <v>883</v>
      </c>
    </row>
    <row r="108" spans="1:26" x14ac:dyDescent="0.3">
      <c r="A108" t="s">
        <v>5851</v>
      </c>
      <c r="B108" t="s">
        <v>5852</v>
      </c>
      <c r="C108" t="s">
        <v>5853</v>
      </c>
      <c r="D108" t="s">
        <v>5854</v>
      </c>
      <c r="E108" t="s">
        <v>30</v>
      </c>
      <c r="F108" t="s">
        <v>31</v>
      </c>
      <c r="G108">
        <v>45667</v>
      </c>
      <c r="H108">
        <v>45658.375</v>
      </c>
      <c r="I108">
        <v>45658.416666666664</v>
      </c>
      <c r="J108">
        <v>60</v>
      </c>
      <c r="K108" t="s">
        <v>77</v>
      </c>
      <c r="L108" t="s">
        <v>78</v>
      </c>
      <c r="M108" t="s">
        <v>50</v>
      </c>
      <c r="N108" t="s">
        <v>101</v>
      </c>
      <c r="O108" t="s">
        <v>52</v>
      </c>
      <c r="P108" t="s">
        <v>53</v>
      </c>
      <c r="Q108">
        <v>667.85</v>
      </c>
      <c r="R108">
        <v>7.31</v>
      </c>
      <c r="S108" t="s">
        <v>38</v>
      </c>
      <c r="T108">
        <v>3</v>
      </c>
      <c r="U108" t="s">
        <v>39</v>
      </c>
      <c r="V108" t="s">
        <v>40</v>
      </c>
      <c r="W108">
        <v>23.08</v>
      </c>
      <c r="X108" t="s">
        <v>39</v>
      </c>
      <c r="Y108">
        <v>3</v>
      </c>
      <c r="Z108" t="s">
        <v>704</v>
      </c>
    </row>
    <row r="109" spans="1:26" x14ac:dyDescent="0.3">
      <c r="A109" t="s">
        <v>563</v>
      </c>
      <c r="B109" t="s">
        <v>564</v>
      </c>
      <c r="C109" t="s">
        <v>565</v>
      </c>
      <c r="D109" t="s">
        <v>566</v>
      </c>
      <c r="E109" t="s">
        <v>66</v>
      </c>
      <c r="F109" t="s">
        <v>31</v>
      </c>
      <c r="G109">
        <v>45532</v>
      </c>
      <c r="H109">
        <v>45658.5</v>
      </c>
      <c r="I109">
        <v>45658.541666666664</v>
      </c>
      <c r="J109">
        <v>60</v>
      </c>
      <c r="K109" t="s">
        <v>59</v>
      </c>
      <c r="L109" t="s">
        <v>78</v>
      </c>
      <c r="M109" t="s">
        <v>50</v>
      </c>
      <c r="N109" t="s">
        <v>119</v>
      </c>
      <c r="O109" t="s">
        <v>150</v>
      </c>
      <c r="P109" t="s">
        <v>37</v>
      </c>
      <c r="Q109">
        <v>217.85</v>
      </c>
      <c r="R109">
        <v>4.9800000000000004</v>
      </c>
      <c r="S109" t="s">
        <v>94</v>
      </c>
      <c r="T109">
        <v>3</v>
      </c>
      <c r="U109" t="s">
        <v>39</v>
      </c>
      <c r="V109" t="s">
        <v>39</v>
      </c>
      <c r="W109">
        <v>4.01</v>
      </c>
      <c r="X109" t="s">
        <v>39</v>
      </c>
      <c r="Y109">
        <v>5</v>
      </c>
      <c r="Z109" t="s">
        <v>567</v>
      </c>
    </row>
    <row r="110" spans="1:26" x14ac:dyDescent="0.3">
      <c r="A110" t="s">
        <v>5785</v>
      </c>
      <c r="B110" t="s">
        <v>5786</v>
      </c>
      <c r="C110" t="s">
        <v>5787</v>
      </c>
      <c r="D110" t="s">
        <v>5788</v>
      </c>
      <c r="E110" t="s">
        <v>46</v>
      </c>
      <c r="F110" t="s">
        <v>31</v>
      </c>
      <c r="G110">
        <v>45668</v>
      </c>
      <c r="H110">
        <v>45658.375</v>
      </c>
      <c r="I110">
        <v>45658.458333333336</v>
      </c>
      <c r="J110">
        <v>120</v>
      </c>
      <c r="K110" t="s">
        <v>48</v>
      </c>
      <c r="L110" t="s">
        <v>78</v>
      </c>
      <c r="M110" t="s">
        <v>34</v>
      </c>
      <c r="N110" t="s">
        <v>119</v>
      </c>
      <c r="O110" t="s">
        <v>60</v>
      </c>
      <c r="P110" t="s">
        <v>53</v>
      </c>
      <c r="Q110">
        <v>790.39</v>
      </c>
      <c r="R110">
        <v>6.74</v>
      </c>
      <c r="S110" t="s">
        <v>94</v>
      </c>
      <c r="T110">
        <v>4</v>
      </c>
      <c r="U110" t="s">
        <v>39</v>
      </c>
      <c r="V110" t="s">
        <v>40</v>
      </c>
      <c r="W110">
        <v>98.23</v>
      </c>
      <c r="X110" t="s">
        <v>40</v>
      </c>
      <c r="Y110">
        <v>5</v>
      </c>
      <c r="Z110" t="s">
        <v>1186</v>
      </c>
    </row>
    <row r="111" spans="1:26" x14ac:dyDescent="0.3">
      <c r="A111" t="s">
        <v>573</v>
      </c>
      <c r="B111" t="s">
        <v>574</v>
      </c>
      <c r="C111" t="s">
        <v>575</v>
      </c>
      <c r="D111" t="s">
        <v>576</v>
      </c>
      <c r="E111" t="s">
        <v>91</v>
      </c>
      <c r="F111" t="s">
        <v>31</v>
      </c>
      <c r="G111">
        <v>45710</v>
      </c>
      <c r="H111">
        <v>45658.5</v>
      </c>
      <c r="I111">
        <v>45658.541666666664</v>
      </c>
      <c r="J111">
        <v>60</v>
      </c>
      <c r="K111" t="s">
        <v>77</v>
      </c>
      <c r="L111" t="s">
        <v>93</v>
      </c>
      <c r="M111" t="s">
        <v>34</v>
      </c>
      <c r="N111" t="s">
        <v>119</v>
      </c>
      <c r="O111" t="s">
        <v>150</v>
      </c>
      <c r="P111" t="s">
        <v>53</v>
      </c>
      <c r="Q111">
        <v>899.22</v>
      </c>
      <c r="R111">
        <v>5.9</v>
      </c>
      <c r="S111" t="s">
        <v>94</v>
      </c>
      <c r="T111">
        <v>5</v>
      </c>
      <c r="U111" t="s">
        <v>39</v>
      </c>
      <c r="V111" t="s">
        <v>40</v>
      </c>
      <c r="W111">
        <v>38.94</v>
      </c>
      <c r="X111" t="s">
        <v>39</v>
      </c>
      <c r="Y111">
        <v>0</v>
      </c>
      <c r="Z111" t="s">
        <v>577</v>
      </c>
    </row>
    <row r="112" spans="1:26" x14ac:dyDescent="0.3">
      <c r="A112" t="s">
        <v>5770</v>
      </c>
      <c r="B112" t="s">
        <v>2573</v>
      </c>
      <c r="C112" t="s">
        <v>5771</v>
      </c>
      <c r="D112" t="s">
        <v>5772</v>
      </c>
      <c r="E112" t="s">
        <v>91</v>
      </c>
      <c r="F112" t="s">
        <v>31</v>
      </c>
      <c r="G112">
        <v>45664</v>
      </c>
      <c r="H112">
        <v>45658.458333333336</v>
      </c>
      <c r="I112">
        <v>45658.541666666664</v>
      </c>
      <c r="J112">
        <v>120</v>
      </c>
      <c r="K112" t="s">
        <v>77</v>
      </c>
      <c r="L112" t="s">
        <v>33</v>
      </c>
      <c r="M112" t="s">
        <v>34</v>
      </c>
      <c r="N112" t="s">
        <v>101</v>
      </c>
      <c r="O112" t="s">
        <v>36</v>
      </c>
      <c r="P112" t="s">
        <v>37</v>
      </c>
      <c r="Q112">
        <v>946.35</v>
      </c>
      <c r="R112">
        <v>4.9000000000000004</v>
      </c>
      <c r="S112" t="s">
        <v>94</v>
      </c>
      <c r="T112">
        <v>4</v>
      </c>
      <c r="U112" t="s">
        <v>40</v>
      </c>
      <c r="V112" t="s">
        <v>39</v>
      </c>
      <c r="W112">
        <v>77.81</v>
      </c>
      <c r="X112" t="s">
        <v>39</v>
      </c>
      <c r="Y112">
        <v>4</v>
      </c>
      <c r="Z112" t="s">
        <v>487</v>
      </c>
    </row>
    <row r="113" spans="1:26" x14ac:dyDescent="0.3">
      <c r="A113" t="s">
        <v>583</v>
      </c>
      <c r="B113" t="s">
        <v>584</v>
      </c>
      <c r="C113" t="s">
        <v>585</v>
      </c>
      <c r="D113" t="s">
        <v>586</v>
      </c>
      <c r="E113" t="s">
        <v>66</v>
      </c>
      <c r="F113" t="s">
        <v>31</v>
      </c>
      <c r="G113">
        <v>45808</v>
      </c>
      <c r="H113">
        <v>45658.458333333336</v>
      </c>
      <c r="I113">
        <v>45658.541666666664</v>
      </c>
      <c r="J113">
        <v>120</v>
      </c>
      <c r="K113" t="s">
        <v>59</v>
      </c>
      <c r="L113" t="s">
        <v>84</v>
      </c>
      <c r="M113" t="s">
        <v>50</v>
      </c>
      <c r="N113" t="s">
        <v>101</v>
      </c>
      <c r="O113" t="s">
        <v>36</v>
      </c>
      <c r="P113" t="s">
        <v>70</v>
      </c>
      <c r="Q113">
        <v>964.55</v>
      </c>
      <c r="R113">
        <v>2.2999999999999998</v>
      </c>
      <c r="S113" t="s">
        <v>94</v>
      </c>
      <c r="T113">
        <v>1</v>
      </c>
      <c r="U113" t="s">
        <v>39</v>
      </c>
      <c r="V113" t="s">
        <v>39</v>
      </c>
      <c r="W113">
        <v>4.8600000000000003</v>
      </c>
      <c r="X113" t="s">
        <v>40</v>
      </c>
      <c r="Y113">
        <v>10</v>
      </c>
      <c r="Z113" t="s">
        <v>298</v>
      </c>
    </row>
    <row r="114" spans="1:26" x14ac:dyDescent="0.3">
      <c r="A114" t="s">
        <v>5766</v>
      </c>
      <c r="B114" t="s">
        <v>5767</v>
      </c>
      <c r="C114" t="s">
        <v>5768</v>
      </c>
      <c r="D114" t="s">
        <v>5769</v>
      </c>
      <c r="E114" t="s">
        <v>46</v>
      </c>
      <c r="F114" t="s">
        <v>31</v>
      </c>
      <c r="G114">
        <v>45499</v>
      </c>
      <c r="H114">
        <v>45658.458333333336</v>
      </c>
      <c r="I114">
        <v>45658.541666666664</v>
      </c>
      <c r="J114">
        <v>120</v>
      </c>
      <c r="K114" t="s">
        <v>32</v>
      </c>
      <c r="L114" t="s">
        <v>78</v>
      </c>
      <c r="M114" t="s">
        <v>34</v>
      </c>
      <c r="N114" t="s">
        <v>35</v>
      </c>
      <c r="O114" t="s">
        <v>69</v>
      </c>
      <c r="P114" t="s">
        <v>53</v>
      </c>
      <c r="Q114">
        <v>142.97999999999999</v>
      </c>
      <c r="R114">
        <v>6.82</v>
      </c>
      <c r="S114" t="s">
        <v>38</v>
      </c>
      <c r="T114">
        <v>2</v>
      </c>
      <c r="U114" t="s">
        <v>39</v>
      </c>
      <c r="V114" t="s">
        <v>39</v>
      </c>
      <c r="W114">
        <v>8.3699999999999992</v>
      </c>
      <c r="X114" t="s">
        <v>40</v>
      </c>
      <c r="Y114">
        <v>5</v>
      </c>
      <c r="Z114" t="s">
        <v>648</v>
      </c>
    </row>
    <row r="115" spans="1:26" x14ac:dyDescent="0.3">
      <c r="A115" t="s">
        <v>5762</v>
      </c>
      <c r="B115" t="s">
        <v>5763</v>
      </c>
      <c r="C115" t="s">
        <v>5764</v>
      </c>
      <c r="D115" t="s">
        <v>5765</v>
      </c>
      <c r="E115" t="s">
        <v>76</v>
      </c>
      <c r="F115" t="s">
        <v>31</v>
      </c>
      <c r="G115">
        <v>45787</v>
      </c>
      <c r="H115">
        <v>45658.541666666664</v>
      </c>
      <c r="I115">
        <v>45658.625</v>
      </c>
      <c r="J115">
        <v>120</v>
      </c>
      <c r="K115" t="s">
        <v>77</v>
      </c>
      <c r="L115" t="s">
        <v>93</v>
      </c>
      <c r="M115" t="s">
        <v>34</v>
      </c>
      <c r="N115" t="s">
        <v>101</v>
      </c>
      <c r="O115" t="s">
        <v>36</v>
      </c>
      <c r="P115" t="s">
        <v>85</v>
      </c>
      <c r="Q115">
        <v>445.02</v>
      </c>
      <c r="R115">
        <v>3.5</v>
      </c>
      <c r="S115" t="s">
        <v>38</v>
      </c>
      <c r="T115">
        <v>0</v>
      </c>
      <c r="U115" t="s">
        <v>39</v>
      </c>
      <c r="V115" t="s">
        <v>39</v>
      </c>
      <c r="W115">
        <v>23.91</v>
      </c>
      <c r="X115" t="s">
        <v>40</v>
      </c>
      <c r="Y115">
        <v>10</v>
      </c>
      <c r="Z115" t="s">
        <v>457</v>
      </c>
    </row>
    <row r="116" spans="1:26" x14ac:dyDescent="0.3">
      <c r="A116" t="s">
        <v>5746</v>
      </c>
      <c r="B116" t="s">
        <v>5747</v>
      </c>
      <c r="C116" t="s">
        <v>5748</v>
      </c>
      <c r="D116" t="s">
        <v>5749</v>
      </c>
      <c r="E116" t="s">
        <v>76</v>
      </c>
      <c r="F116" t="s">
        <v>31</v>
      </c>
      <c r="G116">
        <v>45626</v>
      </c>
      <c r="H116">
        <v>45658.333333333336</v>
      </c>
      <c r="I116">
        <v>45658.416666666664</v>
      </c>
      <c r="J116">
        <v>120</v>
      </c>
      <c r="K116" t="s">
        <v>77</v>
      </c>
      <c r="L116" t="s">
        <v>49</v>
      </c>
      <c r="M116" t="s">
        <v>50</v>
      </c>
      <c r="N116" t="s">
        <v>101</v>
      </c>
      <c r="O116" t="s">
        <v>69</v>
      </c>
      <c r="P116" t="s">
        <v>85</v>
      </c>
      <c r="Q116">
        <v>854.14</v>
      </c>
      <c r="R116">
        <v>1.03</v>
      </c>
      <c r="S116" t="s">
        <v>94</v>
      </c>
      <c r="T116">
        <v>4</v>
      </c>
      <c r="U116" t="s">
        <v>39</v>
      </c>
      <c r="V116" t="s">
        <v>40</v>
      </c>
      <c r="W116">
        <v>84.03</v>
      </c>
      <c r="X116" t="s">
        <v>39</v>
      </c>
      <c r="Y116">
        <v>3</v>
      </c>
      <c r="Z116" t="s">
        <v>1051</v>
      </c>
    </row>
    <row r="117" spans="1:26" x14ac:dyDescent="0.3">
      <c r="A117" t="s">
        <v>5734</v>
      </c>
      <c r="B117" t="s">
        <v>5735</v>
      </c>
      <c r="C117" t="s">
        <v>5736</v>
      </c>
      <c r="D117" t="s">
        <v>5737</v>
      </c>
      <c r="E117" t="s">
        <v>30</v>
      </c>
      <c r="F117" t="s">
        <v>31</v>
      </c>
      <c r="G117">
        <v>45559</v>
      </c>
      <c r="H117">
        <v>45658.541666666664</v>
      </c>
      <c r="I117">
        <v>45658.583333333336</v>
      </c>
      <c r="J117">
        <v>60</v>
      </c>
      <c r="K117" t="s">
        <v>77</v>
      </c>
      <c r="L117" t="s">
        <v>78</v>
      </c>
      <c r="M117" t="s">
        <v>50</v>
      </c>
      <c r="N117" t="s">
        <v>68</v>
      </c>
      <c r="O117" t="s">
        <v>52</v>
      </c>
      <c r="P117" t="s">
        <v>37</v>
      </c>
      <c r="Q117">
        <v>819.31</v>
      </c>
      <c r="R117">
        <v>4.75</v>
      </c>
      <c r="S117" t="s">
        <v>38</v>
      </c>
      <c r="T117">
        <v>4</v>
      </c>
      <c r="U117" t="s">
        <v>39</v>
      </c>
      <c r="V117" t="s">
        <v>39</v>
      </c>
      <c r="W117">
        <v>9.6300000000000008</v>
      </c>
      <c r="X117" t="s">
        <v>40</v>
      </c>
      <c r="Y117">
        <v>5</v>
      </c>
      <c r="Z117" t="s">
        <v>577</v>
      </c>
    </row>
    <row r="118" spans="1:26" x14ac:dyDescent="0.3">
      <c r="A118" t="s">
        <v>5730</v>
      </c>
      <c r="B118" t="s">
        <v>5731</v>
      </c>
      <c r="C118" t="s">
        <v>5732</v>
      </c>
      <c r="D118" t="s">
        <v>5733</v>
      </c>
      <c r="E118" t="s">
        <v>76</v>
      </c>
      <c r="F118" t="s">
        <v>31</v>
      </c>
      <c r="G118">
        <v>45735</v>
      </c>
      <c r="H118">
        <v>45658.458333333336</v>
      </c>
      <c r="I118">
        <v>45658.5</v>
      </c>
      <c r="J118">
        <v>60</v>
      </c>
      <c r="K118" t="s">
        <v>59</v>
      </c>
      <c r="L118" t="s">
        <v>49</v>
      </c>
      <c r="M118" t="s">
        <v>34</v>
      </c>
      <c r="N118" t="s">
        <v>35</v>
      </c>
      <c r="O118" t="s">
        <v>36</v>
      </c>
      <c r="P118" t="s">
        <v>37</v>
      </c>
      <c r="Q118">
        <v>76.87</v>
      </c>
      <c r="R118">
        <v>3.93</v>
      </c>
      <c r="S118" t="s">
        <v>38</v>
      </c>
      <c r="T118">
        <v>2</v>
      </c>
      <c r="U118" t="s">
        <v>40</v>
      </c>
      <c r="V118" t="s">
        <v>39</v>
      </c>
      <c r="W118">
        <v>105.26</v>
      </c>
      <c r="X118" t="s">
        <v>40</v>
      </c>
      <c r="Y118">
        <v>1</v>
      </c>
      <c r="Z118" t="s">
        <v>1295</v>
      </c>
    </row>
    <row r="119" spans="1:26" x14ac:dyDescent="0.3">
      <c r="A119" t="s">
        <v>5707</v>
      </c>
      <c r="B119" t="s">
        <v>5708</v>
      </c>
      <c r="C119" t="s">
        <v>5709</v>
      </c>
      <c r="D119" t="s">
        <v>5710</v>
      </c>
      <c r="E119" t="s">
        <v>46</v>
      </c>
      <c r="F119" t="s">
        <v>31</v>
      </c>
      <c r="G119">
        <v>45675</v>
      </c>
      <c r="H119">
        <v>45658.375</v>
      </c>
      <c r="I119">
        <v>45658.416666666664</v>
      </c>
      <c r="J119">
        <v>60</v>
      </c>
      <c r="K119" t="s">
        <v>77</v>
      </c>
      <c r="L119" t="s">
        <v>33</v>
      </c>
      <c r="M119" t="s">
        <v>50</v>
      </c>
      <c r="N119" t="s">
        <v>119</v>
      </c>
      <c r="O119" t="s">
        <v>36</v>
      </c>
      <c r="P119" t="s">
        <v>37</v>
      </c>
      <c r="Q119">
        <v>587.94000000000005</v>
      </c>
      <c r="R119">
        <v>1.86</v>
      </c>
      <c r="S119" t="s">
        <v>94</v>
      </c>
      <c r="T119">
        <v>2</v>
      </c>
      <c r="U119" t="s">
        <v>40</v>
      </c>
      <c r="V119" t="s">
        <v>39</v>
      </c>
      <c r="W119">
        <v>21.14</v>
      </c>
      <c r="X119" t="s">
        <v>39</v>
      </c>
      <c r="Y119">
        <v>9</v>
      </c>
      <c r="Z119" t="s">
        <v>786</v>
      </c>
    </row>
    <row r="120" spans="1:26" x14ac:dyDescent="0.3">
      <c r="A120" t="s">
        <v>5671</v>
      </c>
      <c r="B120" t="s">
        <v>5672</v>
      </c>
      <c r="C120" t="s">
        <v>5673</v>
      </c>
      <c r="D120" t="s">
        <v>5674</v>
      </c>
      <c r="E120" t="s">
        <v>30</v>
      </c>
      <c r="F120" t="s">
        <v>31</v>
      </c>
      <c r="G120">
        <v>45795</v>
      </c>
      <c r="H120">
        <v>45658.375</v>
      </c>
      <c r="I120">
        <v>45658.416666666664</v>
      </c>
      <c r="J120">
        <v>60</v>
      </c>
      <c r="K120" t="s">
        <v>48</v>
      </c>
      <c r="L120" t="s">
        <v>78</v>
      </c>
      <c r="M120" t="s">
        <v>50</v>
      </c>
      <c r="N120" t="s">
        <v>119</v>
      </c>
      <c r="O120" t="s">
        <v>52</v>
      </c>
      <c r="P120" t="s">
        <v>70</v>
      </c>
      <c r="Q120">
        <v>457.04</v>
      </c>
      <c r="R120">
        <v>2.98</v>
      </c>
      <c r="S120" t="s">
        <v>38</v>
      </c>
      <c r="T120">
        <v>3</v>
      </c>
      <c r="U120" t="s">
        <v>39</v>
      </c>
      <c r="V120" t="s">
        <v>39</v>
      </c>
      <c r="W120">
        <v>52.94</v>
      </c>
      <c r="X120" t="s">
        <v>40</v>
      </c>
      <c r="Y120">
        <v>10</v>
      </c>
      <c r="Z120" t="s">
        <v>958</v>
      </c>
    </row>
    <row r="121" spans="1:26" x14ac:dyDescent="0.3">
      <c r="A121" t="s">
        <v>619</v>
      </c>
      <c r="B121" t="s">
        <v>620</v>
      </c>
      <c r="C121" t="s">
        <v>621</v>
      </c>
      <c r="D121" t="s">
        <v>622</v>
      </c>
      <c r="E121" t="s">
        <v>30</v>
      </c>
      <c r="F121" t="s">
        <v>31</v>
      </c>
      <c r="G121">
        <v>45595</v>
      </c>
      <c r="H121">
        <v>45658.541666666664</v>
      </c>
      <c r="I121">
        <v>45658.625</v>
      </c>
      <c r="J121">
        <v>120</v>
      </c>
      <c r="K121" t="s">
        <v>59</v>
      </c>
      <c r="L121" t="s">
        <v>93</v>
      </c>
      <c r="M121" t="s">
        <v>50</v>
      </c>
      <c r="N121" t="s">
        <v>35</v>
      </c>
      <c r="O121" t="s">
        <v>52</v>
      </c>
      <c r="P121" t="s">
        <v>53</v>
      </c>
      <c r="Q121">
        <v>766.03</v>
      </c>
      <c r="R121">
        <v>6.47</v>
      </c>
      <c r="S121" t="s">
        <v>94</v>
      </c>
      <c r="T121">
        <v>1</v>
      </c>
      <c r="U121" t="s">
        <v>39</v>
      </c>
      <c r="V121" t="s">
        <v>40</v>
      </c>
      <c r="W121">
        <v>93.21</v>
      </c>
      <c r="X121" t="s">
        <v>40</v>
      </c>
      <c r="Y121">
        <v>2</v>
      </c>
      <c r="Z121" t="s">
        <v>623</v>
      </c>
    </row>
    <row r="122" spans="1:26" x14ac:dyDescent="0.3">
      <c r="A122" t="s">
        <v>5592</v>
      </c>
      <c r="B122" t="s">
        <v>5593</v>
      </c>
      <c r="C122" t="s">
        <v>5594</v>
      </c>
      <c r="D122" t="s">
        <v>5595</v>
      </c>
      <c r="E122" t="s">
        <v>66</v>
      </c>
      <c r="F122" t="s">
        <v>31</v>
      </c>
      <c r="G122">
        <v>45614</v>
      </c>
      <c r="H122">
        <v>45658.375</v>
      </c>
      <c r="I122">
        <v>45658.416666666664</v>
      </c>
      <c r="J122">
        <v>60</v>
      </c>
      <c r="K122" t="s">
        <v>48</v>
      </c>
      <c r="L122" t="s">
        <v>78</v>
      </c>
      <c r="M122" t="s">
        <v>50</v>
      </c>
      <c r="N122" t="s">
        <v>35</v>
      </c>
      <c r="O122" t="s">
        <v>69</v>
      </c>
      <c r="P122" t="s">
        <v>70</v>
      </c>
      <c r="Q122">
        <v>475.17</v>
      </c>
      <c r="R122">
        <v>1.76</v>
      </c>
      <c r="S122" t="s">
        <v>94</v>
      </c>
      <c r="T122">
        <v>2</v>
      </c>
      <c r="U122" t="s">
        <v>40</v>
      </c>
      <c r="V122" t="s">
        <v>40</v>
      </c>
      <c r="W122">
        <v>73.099999999999994</v>
      </c>
      <c r="X122" t="s">
        <v>39</v>
      </c>
      <c r="Y122">
        <v>4</v>
      </c>
      <c r="Z122" t="s">
        <v>935</v>
      </c>
    </row>
    <row r="123" spans="1:26" x14ac:dyDescent="0.3">
      <c r="A123" t="s">
        <v>5552</v>
      </c>
      <c r="B123" t="s">
        <v>5553</v>
      </c>
      <c r="C123" t="s">
        <v>5554</v>
      </c>
      <c r="D123" t="s">
        <v>5555</v>
      </c>
      <c r="E123" t="s">
        <v>30</v>
      </c>
      <c r="F123" t="s">
        <v>31</v>
      </c>
      <c r="G123">
        <v>45755</v>
      </c>
      <c r="H123">
        <v>45658.5</v>
      </c>
      <c r="I123">
        <v>45658.583333333336</v>
      </c>
      <c r="J123">
        <v>120</v>
      </c>
      <c r="K123" t="s">
        <v>32</v>
      </c>
      <c r="L123" t="s">
        <v>49</v>
      </c>
      <c r="M123" t="s">
        <v>34</v>
      </c>
      <c r="N123" t="s">
        <v>119</v>
      </c>
      <c r="O123" t="s">
        <v>69</v>
      </c>
      <c r="P123" t="s">
        <v>37</v>
      </c>
      <c r="Q123">
        <v>799.23</v>
      </c>
      <c r="R123">
        <v>8.0500000000000007</v>
      </c>
      <c r="S123" t="s">
        <v>94</v>
      </c>
      <c r="T123">
        <v>3</v>
      </c>
      <c r="U123" t="s">
        <v>40</v>
      </c>
      <c r="V123" t="s">
        <v>40</v>
      </c>
      <c r="W123">
        <v>102.82</v>
      </c>
      <c r="X123" t="s">
        <v>39</v>
      </c>
      <c r="Y123">
        <v>8</v>
      </c>
      <c r="Z123" t="s">
        <v>1645</v>
      </c>
    </row>
    <row r="124" spans="1:26" x14ac:dyDescent="0.3">
      <c r="A124" t="s">
        <v>5488</v>
      </c>
      <c r="B124" t="s">
        <v>5489</v>
      </c>
      <c r="C124" t="s">
        <v>5490</v>
      </c>
      <c r="D124" t="s">
        <v>5491</v>
      </c>
      <c r="E124" t="s">
        <v>30</v>
      </c>
      <c r="F124" t="s">
        <v>31</v>
      </c>
      <c r="G124">
        <v>45722</v>
      </c>
      <c r="H124">
        <v>45658.541666666664</v>
      </c>
      <c r="I124">
        <v>45658.583333333336</v>
      </c>
      <c r="J124">
        <v>60</v>
      </c>
      <c r="K124" t="s">
        <v>48</v>
      </c>
      <c r="L124" t="s">
        <v>84</v>
      </c>
      <c r="M124" t="s">
        <v>34</v>
      </c>
      <c r="N124" t="s">
        <v>68</v>
      </c>
      <c r="O124" t="s">
        <v>60</v>
      </c>
      <c r="P124" t="s">
        <v>53</v>
      </c>
      <c r="Q124">
        <v>691.8</v>
      </c>
      <c r="R124">
        <v>7.69</v>
      </c>
      <c r="S124" t="s">
        <v>38</v>
      </c>
      <c r="T124">
        <v>2</v>
      </c>
      <c r="U124" t="s">
        <v>39</v>
      </c>
      <c r="V124" t="s">
        <v>40</v>
      </c>
      <c r="W124">
        <v>56.65</v>
      </c>
      <c r="X124" t="s">
        <v>40</v>
      </c>
      <c r="Y124">
        <v>5</v>
      </c>
      <c r="Z124" t="s">
        <v>681</v>
      </c>
    </row>
    <row r="125" spans="1:26" x14ac:dyDescent="0.3">
      <c r="A125" t="s">
        <v>5472</v>
      </c>
      <c r="B125" t="s">
        <v>5473</v>
      </c>
      <c r="C125" t="s">
        <v>5474</v>
      </c>
      <c r="D125" t="s">
        <v>5475</v>
      </c>
      <c r="E125" t="s">
        <v>76</v>
      </c>
      <c r="F125" t="s">
        <v>31</v>
      </c>
      <c r="G125">
        <v>45840</v>
      </c>
      <c r="H125">
        <v>45658.458333333336</v>
      </c>
      <c r="I125">
        <v>45658.5</v>
      </c>
      <c r="J125">
        <v>60</v>
      </c>
      <c r="K125" t="s">
        <v>32</v>
      </c>
      <c r="L125" t="s">
        <v>78</v>
      </c>
      <c r="M125" t="s">
        <v>34</v>
      </c>
      <c r="N125" t="s">
        <v>101</v>
      </c>
      <c r="O125" t="s">
        <v>36</v>
      </c>
      <c r="P125" t="s">
        <v>85</v>
      </c>
      <c r="Q125">
        <v>173.43</v>
      </c>
      <c r="R125">
        <v>5.71</v>
      </c>
      <c r="S125" t="s">
        <v>94</v>
      </c>
      <c r="T125">
        <v>1</v>
      </c>
      <c r="U125" t="s">
        <v>39</v>
      </c>
      <c r="V125" t="s">
        <v>39</v>
      </c>
      <c r="W125">
        <v>36.42</v>
      </c>
      <c r="X125" t="s">
        <v>39</v>
      </c>
      <c r="Y125">
        <v>9</v>
      </c>
      <c r="Z125" t="s">
        <v>643</v>
      </c>
    </row>
    <row r="126" spans="1:26" x14ac:dyDescent="0.3">
      <c r="A126" t="s">
        <v>644</v>
      </c>
      <c r="B126" t="s">
        <v>645</v>
      </c>
      <c r="C126" t="s">
        <v>646</v>
      </c>
      <c r="D126" t="s">
        <v>647</v>
      </c>
      <c r="E126" t="s">
        <v>66</v>
      </c>
      <c r="F126" t="s">
        <v>31</v>
      </c>
      <c r="G126">
        <v>45677</v>
      </c>
      <c r="H126">
        <v>45658.375</v>
      </c>
      <c r="I126">
        <v>45658.458333333336</v>
      </c>
      <c r="J126">
        <v>120</v>
      </c>
      <c r="K126" t="s">
        <v>77</v>
      </c>
      <c r="L126" t="s">
        <v>49</v>
      </c>
      <c r="M126" t="s">
        <v>50</v>
      </c>
      <c r="N126" t="s">
        <v>35</v>
      </c>
      <c r="O126" t="s">
        <v>60</v>
      </c>
      <c r="P126" t="s">
        <v>53</v>
      </c>
      <c r="Q126">
        <v>366.96</v>
      </c>
      <c r="R126">
        <v>3.8</v>
      </c>
      <c r="S126" t="s">
        <v>38</v>
      </c>
      <c r="T126">
        <v>0</v>
      </c>
      <c r="U126" t="s">
        <v>40</v>
      </c>
      <c r="V126" t="s">
        <v>40</v>
      </c>
      <c r="W126">
        <v>23.29</v>
      </c>
      <c r="X126" t="s">
        <v>39</v>
      </c>
      <c r="Y126">
        <v>7</v>
      </c>
      <c r="Z126" t="s">
        <v>648</v>
      </c>
    </row>
    <row r="127" spans="1:26" x14ac:dyDescent="0.3">
      <c r="A127" t="s">
        <v>5424</v>
      </c>
      <c r="B127" t="s">
        <v>5425</v>
      </c>
      <c r="C127" t="s">
        <v>5426</v>
      </c>
      <c r="D127" t="s">
        <v>5427</v>
      </c>
      <c r="E127" t="s">
        <v>91</v>
      </c>
      <c r="F127" t="s">
        <v>31</v>
      </c>
      <c r="G127">
        <v>45815</v>
      </c>
      <c r="H127">
        <v>45658.416666666664</v>
      </c>
      <c r="I127">
        <v>45658.458333333336</v>
      </c>
      <c r="J127">
        <v>60</v>
      </c>
      <c r="K127" t="s">
        <v>59</v>
      </c>
      <c r="L127" t="s">
        <v>49</v>
      </c>
      <c r="M127" t="s">
        <v>34</v>
      </c>
      <c r="N127" t="s">
        <v>51</v>
      </c>
      <c r="O127" t="s">
        <v>150</v>
      </c>
      <c r="P127" t="s">
        <v>70</v>
      </c>
      <c r="Q127">
        <v>580.09</v>
      </c>
      <c r="R127">
        <v>4.57</v>
      </c>
      <c r="S127" t="s">
        <v>38</v>
      </c>
      <c r="T127">
        <v>5</v>
      </c>
      <c r="U127" t="s">
        <v>39</v>
      </c>
      <c r="V127" t="s">
        <v>39</v>
      </c>
      <c r="W127">
        <v>88.86</v>
      </c>
      <c r="X127" t="s">
        <v>40</v>
      </c>
      <c r="Y127">
        <v>0</v>
      </c>
      <c r="Z127" t="s">
        <v>401</v>
      </c>
    </row>
    <row r="128" spans="1:26" x14ac:dyDescent="0.3">
      <c r="A128" t="s">
        <v>5412</v>
      </c>
      <c r="B128" t="s">
        <v>5413</v>
      </c>
      <c r="C128" t="s">
        <v>5414</v>
      </c>
      <c r="D128" t="s">
        <v>5415</v>
      </c>
      <c r="E128" t="s">
        <v>66</v>
      </c>
      <c r="F128" t="s">
        <v>31</v>
      </c>
      <c r="G128">
        <v>45520</v>
      </c>
      <c r="H128">
        <v>45658.458333333336</v>
      </c>
      <c r="I128">
        <v>45658.541666666664</v>
      </c>
      <c r="J128">
        <v>120</v>
      </c>
      <c r="K128" t="s">
        <v>59</v>
      </c>
      <c r="L128" t="s">
        <v>93</v>
      </c>
      <c r="M128" t="s">
        <v>50</v>
      </c>
      <c r="N128" t="s">
        <v>51</v>
      </c>
      <c r="O128" t="s">
        <v>60</v>
      </c>
      <c r="P128" t="s">
        <v>53</v>
      </c>
      <c r="Q128">
        <v>443.62</v>
      </c>
      <c r="R128">
        <v>5.69</v>
      </c>
      <c r="S128" t="s">
        <v>94</v>
      </c>
      <c r="T128">
        <v>5</v>
      </c>
      <c r="U128" t="s">
        <v>39</v>
      </c>
      <c r="V128" t="s">
        <v>40</v>
      </c>
      <c r="W128">
        <v>0.83</v>
      </c>
      <c r="X128" t="s">
        <v>39</v>
      </c>
      <c r="Y128">
        <v>7</v>
      </c>
      <c r="Z128" t="s">
        <v>525</v>
      </c>
    </row>
    <row r="129" spans="1:26" x14ac:dyDescent="0.3">
      <c r="A129" t="s">
        <v>5384</v>
      </c>
      <c r="B129" t="s">
        <v>5385</v>
      </c>
      <c r="C129" t="s">
        <v>5386</v>
      </c>
      <c r="D129" t="s">
        <v>5387</v>
      </c>
      <c r="E129" t="s">
        <v>46</v>
      </c>
      <c r="F129" t="s">
        <v>31</v>
      </c>
      <c r="G129">
        <v>45491</v>
      </c>
      <c r="H129">
        <v>45658.583333333336</v>
      </c>
      <c r="I129">
        <v>45658.666666666664</v>
      </c>
      <c r="J129">
        <v>120</v>
      </c>
      <c r="K129" t="s">
        <v>77</v>
      </c>
      <c r="L129" t="s">
        <v>93</v>
      </c>
      <c r="M129" t="s">
        <v>50</v>
      </c>
      <c r="N129" t="s">
        <v>35</v>
      </c>
      <c r="O129" t="s">
        <v>36</v>
      </c>
      <c r="P129" t="s">
        <v>53</v>
      </c>
      <c r="Q129">
        <v>780.28</v>
      </c>
      <c r="R129">
        <v>9.23</v>
      </c>
      <c r="S129" t="s">
        <v>38</v>
      </c>
      <c r="T129">
        <v>3</v>
      </c>
      <c r="U129" t="s">
        <v>39</v>
      </c>
      <c r="V129" t="s">
        <v>40</v>
      </c>
      <c r="W129">
        <v>13.91</v>
      </c>
      <c r="X129" t="s">
        <v>39</v>
      </c>
      <c r="Y129">
        <v>10</v>
      </c>
      <c r="Z129" t="s">
        <v>921</v>
      </c>
    </row>
    <row r="130" spans="1:26" x14ac:dyDescent="0.3">
      <c r="A130" t="s">
        <v>5320</v>
      </c>
      <c r="B130" t="s">
        <v>5321</v>
      </c>
      <c r="C130" t="s">
        <v>5322</v>
      </c>
      <c r="D130" t="s">
        <v>5323</v>
      </c>
      <c r="E130" t="s">
        <v>46</v>
      </c>
      <c r="F130" t="s">
        <v>31</v>
      </c>
      <c r="G130">
        <v>45672</v>
      </c>
      <c r="H130">
        <v>45658.458333333336</v>
      </c>
      <c r="I130">
        <v>45658.5</v>
      </c>
      <c r="J130">
        <v>60</v>
      </c>
      <c r="K130" t="s">
        <v>32</v>
      </c>
      <c r="L130" t="s">
        <v>78</v>
      </c>
      <c r="M130" t="s">
        <v>34</v>
      </c>
      <c r="N130" t="s">
        <v>68</v>
      </c>
      <c r="O130" t="s">
        <v>60</v>
      </c>
      <c r="P130" t="s">
        <v>70</v>
      </c>
      <c r="Q130">
        <v>992.07</v>
      </c>
      <c r="R130">
        <v>7.85</v>
      </c>
      <c r="S130" t="s">
        <v>94</v>
      </c>
      <c r="T130">
        <v>1</v>
      </c>
      <c r="U130" t="s">
        <v>40</v>
      </c>
      <c r="V130" t="s">
        <v>39</v>
      </c>
      <c r="W130">
        <v>74.989999999999995</v>
      </c>
      <c r="X130" t="s">
        <v>39</v>
      </c>
      <c r="Y130">
        <v>9</v>
      </c>
      <c r="Z130" t="s">
        <v>638</v>
      </c>
    </row>
    <row r="131" spans="1:26" x14ac:dyDescent="0.3">
      <c r="A131" t="s">
        <v>5246</v>
      </c>
      <c r="B131" t="s">
        <v>5247</v>
      </c>
      <c r="C131" t="s">
        <v>5248</v>
      </c>
      <c r="D131" t="s">
        <v>5249</v>
      </c>
      <c r="E131" t="s">
        <v>91</v>
      </c>
      <c r="F131" t="s">
        <v>31</v>
      </c>
      <c r="G131">
        <v>45647</v>
      </c>
      <c r="H131">
        <v>45658.458333333336</v>
      </c>
      <c r="I131">
        <v>45658.541666666664</v>
      </c>
      <c r="J131">
        <v>120</v>
      </c>
      <c r="K131" t="s">
        <v>32</v>
      </c>
      <c r="L131" t="s">
        <v>33</v>
      </c>
      <c r="M131" t="s">
        <v>50</v>
      </c>
      <c r="N131" t="s">
        <v>101</v>
      </c>
      <c r="O131" t="s">
        <v>36</v>
      </c>
      <c r="P131" t="s">
        <v>70</v>
      </c>
      <c r="Q131">
        <v>554.97</v>
      </c>
      <c r="R131">
        <v>5</v>
      </c>
      <c r="S131" t="s">
        <v>94</v>
      </c>
      <c r="T131">
        <v>5</v>
      </c>
      <c r="U131" t="s">
        <v>39</v>
      </c>
      <c r="V131" t="s">
        <v>39</v>
      </c>
      <c r="W131">
        <v>67.98</v>
      </c>
      <c r="X131" t="s">
        <v>39</v>
      </c>
      <c r="Y131">
        <v>5</v>
      </c>
      <c r="Z131" t="s">
        <v>2356</v>
      </c>
    </row>
    <row r="132" spans="1:26" x14ac:dyDescent="0.3">
      <c r="A132" t="s">
        <v>672</v>
      </c>
      <c r="B132" t="s">
        <v>673</v>
      </c>
      <c r="C132" t="s">
        <v>674</v>
      </c>
      <c r="D132" t="s">
        <v>675</v>
      </c>
      <c r="E132" t="s">
        <v>91</v>
      </c>
      <c r="F132" t="s">
        <v>31</v>
      </c>
      <c r="G132">
        <v>45729</v>
      </c>
      <c r="H132">
        <v>45658.416666666664</v>
      </c>
      <c r="I132">
        <v>45658.458333333336</v>
      </c>
      <c r="J132">
        <v>60</v>
      </c>
      <c r="K132" t="s">
        <v>32</v>
      </c>
      <c r="L132" t="s">
        <v>84</v>
      </c>
      <c r="M132" t="s">
        <v>34</v>
      </c>
      <c r="N132" t="s">
        <v>35</v>
      </c>
      <c r="O132" t="s">
        <v>60</v>
      </c>
      <c r="P132" t="s">
        <v>37</v>
      </c>
      <c r="Q132">
        <v>362.61</v>
      </c>
      <c r="R132">
        <v>3.98</v>
      </c>
      <c r="S132" t="s">
        <v>38</v>
      </c>
      <c r="T132">
        <v>3</v>
      </c>
      <c r="U132" t="s">
        <v>39</v>
      </c>
      <c r="V132" t="s">
        <v>39</v>
      </c>
      <c r="W132">
        <v>48.45</v>
      </c>
      <c r="X132" t="s">
        <v>40</v>
      </c>
      <c r="Y132">
        <v>3</v>
      </c>
      <c r="Z132" t="s">
        <v>676</v>
      </c>
    </row>
    <row r="133" spans="1:26" x14ac:dyDescent="0.3">
      <c r="A133" t="s">
        <v>5226</v>
      </c>
      <c r="B133" t="s">
        <v>5227</v>
      </c>
      <c r="C133" t="s">
        <v>5228</v>
      </c>
      <c r="D133" t="s">
        <v>5229</v>
      </c>
      <c r="E133" t="s">
        <v>46</v>
      </c>
      <c r="F133" t="s">
        <v>31</v>
      </c>
      <c r="G133">
        <v>45848</v>
      </c>
      <c r="H133">
        <v>45658.375</v>
      </c>
      <c r="I133">
        <v>45658.458333333336</v>
      </c>
      <c r="J133">
        <v>120</v>
      </c>
      <c r="K133" t="s">
        <v>77</v>
      </c>
      <c r="L133" t="s">
        <v>78</v>
      </c>
      <c r="M133" t="s">
        <v>34</v>
      </c>
      <c r="N133" t="s">
        <v>51</v>
      </c>
      <c r="O133" t="s">
        <v>52</v>
      </c>
      <c r="P133" t="s">
        <v>53</v>
      </c>
      <c r="Q133">
        <v>86.09</v>
      </c>
      <c r="R133">
        <v>1.75</v>
      </c>
      <c r="S133" t="s">
        <v>38</v>
      </c>
      <c r="T133">
        <v>5</v>
      </c>
      <c r="U133" t="s">
        <v>40</v>
      </c>
      <c r="V133" t="s">
        <v>39</v>
      </c>
      <c r="W133">
        <v>62.96</v>
      </c>
      <c r="X133" t="s">
        <v>39</v>
      </c>
      <c r="Y133">
        <v>8</v>
      </c>
      <c r="Z133" t="s">
        <v>1774</v>
      </c>
    </row>
    <row r="134" spans="1:26" x14ac:dyDescent="0.3">
      <c r="A134" t="s">
        <v>5214</v>
      </c>
      <c r="B134" t="s">
        <v>5215</v>
      </c>
      <c r="C134" t="s">
        <v>5216</v>
      </c>
      <c r="D134" t="s">
        <v>5217</v>
      </c>
      <c r="E134" t="s">
        <v>91</v>
      </c>
      <c r="F134" t="s">
        <v>31</v>
      </c>
      <c r="G134">
        <v>45559</v>
      </c>
      <c r="H134">
        <v>45658.333333333336</v>
      </c>
      <c r="I134">
        <v>45658.416666666664</v>
      </c>
      <c r="J134">
        <v>120</v>
      </c>
      <c r="K134" t="s">
        <v>77</v>
      </c>
      <c r="L134" t="s">
        <v>78</v>
      </c>
      <c r="M134" t="s">
        <v>34</v>
      </c>
      <c r="N134" t="s">
        <v>68</v>
      </c>
      <c r="O134" t="s">
        <v>60</v>
      </c>
      <c r="P134" t="s">
        <v>53</v>
      </c>
      <c r="Q134">
        <v>922.8</v>
      </c>
      <c r="R134">
        <v>4.4800000000000004</v>
      </c>
      <c r="S134" t="s">
        <v>38</v>
      </c>
      <c r="T134">
        <v>1</v>
      </c>
      <c r="U134" t="s">
        <v>40</v>
      </c>
      <c r="V134" t="s">
        <v>39</v>
      </c>
      <c r="W134">
        <v>112.36</v>
      </c>
      <c r="X134" t="s">
        <v>40</v>
      </c>
      <c r="Y134">
        <v>3</v>
      </c>
      <c r="Z134" t="s">
        <v>420</v>
      </c>
    </row>
    <row r="135" spans="1:26" x14ac:dyDescent="0.3">
      <c r="A135" t="s">
        <v>5119</v>
      </c>
      <c r="B135" t="s">
        <v>5120</v>
      </c>
      <c r="C135" t="s">
        <v>5121</v>
      </c>
      <c r="D135" t="s">
        <v>5122</v>
      </c>
      <c r="E135" t="s">
        <v>66</v>
      </c>
      <c r="F135" t="s">
        <v>31</v>
      </c>
      <c r="G135">
        <v>45637</v>
      </c>
      <c r="H135">
        <v>45658.375</v>
      </c>
      <c r="I135">
        <v>45658.458333333336</v>
      </c>
      <c r="J135">
        <v>120</v>
      </c>
      <c r="K135" t="s">
        <v>32</v>
      </c>
      <c r="L135" t="s">
        <v>93</v>
      </c>
      <c r="M135" t="s">
        <v>34</v>
      </c>
      <c r="N135" t="s">
        <v>35</v>
      </c>
      <c r="O135" t="s">
        <v>150</v>
      </c>
      <c r="P135" t="s">
        <v>53</v>
      </c>
      <c r="Q135">
        <v>338.28</v>
      </c>
      <c r="R135">
        <v>4.42</v>
      </c>
      <c r="S135" t="s">
        <v>38</v>
      </c>
      <c r="T135">
        <v>5</v>
      </c>
      <c r="U135" t="s">
        <v>40</v>
      </c>
      <c r="V135" t="s">
        <v>39</v>
      </c>
      <c r="W135">
        <v>113.9</v>
      </c>
      <c r="X135" t="s">
        <v>39</v>
      </c>
      <c r="Y135">
        <v>3</v>
      </c>
      <c r="Z135" t="s">
        <v>269</v>
      </c>
    </row>
    <row r="136" spans="1:26" x14ac:dyDescent="0.3">
      <c r="A136" t="s">
        <v>5103</v>
      </c>
      <c r="B136" t="s">
        <v>5104</v>
      </c>
      <c r="C136" t="s">
        <v>5105</v>
      </c>
      <c r="D136" t="s">
        <v>5106</v>
      </c>
      <c r="E136" t="s">
        <v>76</v>
      </c>
      <c r="F136" t="s">
        <v>31</v>
      </c>
      <c r="G136">
        <v>45600</v>
      </c>
      <c r="H136">
        <v>45658.458333333336</v>
      </c>
      <c r="I136">
        <v>45658.541666666664</v>
      </c>
      <c r="J136">
        <v>120</v>
      </c>
      <c r="K136" t="s">
        <v>32</v>
      </c>
      <c r="L136" t="s">
        <v>49</v>
      </c>
      <c r="M136" t="s">
        <v>50</v>
      </c>
      <c r="N136" t="s">
        <v>68</v>
      </c>
      <c r="O136" t="s">
        <v>52</v>
      </c>
      <c r="P136" t="s">
        <v>53</v>
      </c>
      <c r="Q136">
        <v>657.72</v>
      </c>
      <c r="R136">
        <v>8.3800000000000008</v>
      </c>
      <c r="S136" t="s">
        <v>94</v>
      </c>
      <c r="T136">
        <v>5</v>
      </c>
      <c r="U136" t="s">
        <v>40</v>
      </c>
      <c r="V136" t="s">
        <v>40</v>
      </c>
      <c r="W136">
        <v>45.51</v>
      </c>
      <c r="X136" t="s">
        <v>40</v>
      </c>
      <c r="Y136">
        <v>4</v>
      </c>
      <c r="Z136" t="s">
        <v>293</v>
      </c>
    </row>
    <row r="137" spans="1:26" x14ac:dyDescent="0.3">
      <c r="A137" t="s">
        <v>5095</v>
      </c>
      <c r="B137" t="s">
        <v>5096</v>
      </c>
      <c r="C137" t="s">
        <v>5097</v>
      </c>
      <c r="D137" t="s">
        <v>5098</v>
      </c>
      <c r="E137" t="s">
        <v>66</v>
      </c>
      <c r="F137" t="s">
        <v>31</v>
      </c>
      <c r="G137">
        <v>45745</v>
      </c>
      <c r="H137">
        <v>45658.458333333336</v>
      </c>
      <c r="I137">
        <v>45658.541666666664</v>
      </c>
      <c r="J137">
        <v>120</v>
      </c>
      <c r="K137" t="s">
        <v>77</v>
      </c>
      <c r="L137" t="s">
        <v>78</v>
      </c>
      <c r="M137" t="s">
        <v>50</v>
      </c>
      <c r="N137" t="s">
        <v>119</v>
      </c>
      <c r="O137" t="s">
        <v>69</v>
      </c>
      <c r="P137" t="s">
        <v>53</v>
      </c>
      <c r="Q137">
        <v>758.74</v>
      </c>
      <c r="R137">
        <v>3.98</v>
      </c>
      <c r="S137" t="s">
        <v>38</v>
      </c>
      <c r="T137">
        <v>0</v>
      </c>
      <c r="U137" t="s">
        <v>39</v>
      </c>
      <c r="V137" t="s">
        <v>39</v>
      </c>
      <c r="W137">
        <v>91.21</v>
      </c>
      <c r="X137" t="s">
        <v>40</v>
      </c>
      <c r="Y137">
        <v>10</v>
      </c>
      <c r="Z137" t="s">
        <v>376</v>
      </c>
    </row>
    <row r="138" spans="1:26" x14ac:dyDescent="0.3">
      <c r="A138" t="s">
        <v>5075</v>
      </c>
      <c r="B138" t="s">
        <v>5076</v>
      </c>
      <c r="C138" t="s">
        <v>5077</v>
      </c>
      <c r="D138" t="s">
        <v>5078</v>
      </c>
      <c r="E138" t="s">
        <v>76</v>
      </c>
      <c r="F138" t="s">
        <v>31</v>
      </c>
      <c r="G138">
        <v>45698</v>
      </c>
      <c r="H138">
        <v>45658.375</v>
      </c>
      <c r="I138">
        <v>45658.458333333336</v>
      </c>
      <c r="J138">
        <v>120</v>
      </c>
      <c r="K138" t="s">
        <v>32</v>
      </c>
      <c r="L138" t="s">
        <v>78</v>
      </c>
      <c r="M138" t="s">
        <v>50</v>
      </c>
      <c r="N138" t="s">
        <v>51</v>
      </c>
      <c r="O138" t="s">
        <v>150</v>
      </c>
      <c r="P138" t="s">
        <v>53</v>
      </c>
      <c r="Q138">
        <v>786.05</v>
      </c>
      <c r="R138">
        <v>8.3800000000000008</v>
      </c>
      <c r="S138" t="s">
        <v>94</v>
      </c>
      <c r="T138">
        <v>2</v>
      </c>
      <c r="U138" t="s">
        <v>39</v>
      </c>
      <c r="V138" t="s">
        <v>40</v>
      </c>
      <c r="W138">
        <v>97.62</v>
      </c>
      <c r="X138" t="s">
        <v>40</v>
      </c>
      <c r="Y138">
        <v>2</v>
      </c>
      <c r="Z138" t="s">
        <v>976</v>
      </c>
    </row>
    <row r="139" spans="1:26" x14ac:dyDescent="0.3">
      <c r="A139" t="s">
        <v>5031</v>
      </c>
      <c r="B139" t="s">
        <v>5032</v>
      </c>
      <c r="C139" t="s">
        <v>5033</v>
      </c>
      <c r="D139" t="s">
        <v>5034</v>
      </c>
      <c r="E139" t="s">
        <v>91</v>
      </c>
      <c r="F139" t="s">
        <v>31</v>
      </c>
      <c r="G139">
        <v>45828</v>
      </c>
      <c r="H139">
        <v>45658.541666666664</v>
      </c>
      <c r="I139">
        <v>45658.583333333336</v>
      </c>
      <c r="J139">
        <v>60</v>
      </c>
      <c r="K139" t="s">
        <v>48</v>
      </c>
      <c r="L139" t="s">
        <v>84</v>
      </c>
      <c r="M139" t="s">
        <v>50</v>
      </c>
      <c r="N139" t="s">
        <v>51</v>
      </c>
      <c r="O139" t="s">
        <v>150</v>
      </c>
      <c r="P139" t="s">
        <v>70</v>
      </c>
      <c r="Q139">
        <v>869.72</v>
      </c>
      <c r="R139">
        <v>8.99</v>
      </c>
      <c r="S139" t="s">
        <v>94</v>
      </c>
      <c r="T139">
        <v>1</v>
      </c>
      <c r="U139" t="s">
        <v>40</v>
      </c>
      <c r="V139" t="s">
        <v>40</v>
      </c>
      <c r="W139">
        <v>7.81</v>
      </c>
      <c r="X139" t="s">
        <v>39</v>
      </c>
      <c r="Y139">
        <v>10</v>
      </c>
      <c r="Z139" t="s">
        <v>1671</v>
      </c>
    </row>
    <row r="140" spans="1:26" x14ac:dyDescent="0.3">
      <c r="A140" t="s">
        <v>4968</v>
      </c>
      <c r="B140" t="s">
        <v>4969</v>
      </c>
      <c r="C140" t="s">
        <v>4970</v>
      </c>
      <c r="D140" t="s">
        <v>4971</v>
      </c>
      <c r="E140" t="s">
        <v>30</v>
      </c>
      <c r="F140" t="s">
        <v>31</v>
      </c>
      <c r="G140">
        <v>45639</v>
      </c>
      <c r="H140">
        <v>45658.416666666664</v>
      </c>
      <c r="I140">
        <v>45658.458333333336</v>
      </c>
      <c r="J140">
        <v>60</v>
      </c>
      <c r="K140" t="s">
        <v>59</v>
      </c>
      <c r="L140" t="s">
        <v>49</v>
      </c>
      <c r="M140" t="s">
        <v>50</v>
      </c>
      <c r="N140" t="s">
        <v>119</v>
      </c>
      <c r="O140" t="s">
        <v>36</v>
      </c>
      <c r="P140" t="s">
        <v>85</v>
      </c>
      <c r="Q140">
        <v>227.79</v>
      </c>
      <c r="R140">
        <v>8.3699999999999992</v>
      </c>
      <c r="S140" t="s">
        <v>38</v>
      </c>
      <c r="T140">
        <v>0</v>
      </c>
      <c r="U140" t="s">
        <v>39</v>
      </c>
      <c r="V140" t="s">
        <v>40</v>
      </c>
      <c r="W140">
        <v>51.49</v>
      </c>
      <c r="X140" t="s">
        <v>39</v>
      </c>
      <c r="Y140">
        <v>9</v>
      </c>
      <c r="Z140" t="s">
        <v>2659</v>
      </c>
    </row>
    <row r="141" spans="1:26" x14ac:dyDescent="0.3">
      <c r="A141" t="s">
        <v>4960</v>
      </c>
      <c r="B141" t="s">
        <v>4961</v>
      </c>
      <c r="C141" t="s">
        <v>4962</v>
      </c>
      <c r="D141" t="s">
        <v>4963</v>
      </c>
      <c r="E141" t="s">
        <v>76</v>
      </c>
      <c r="F141" t="s">
        <v>31</v>
      </c>
      <c r="G141">
        <v>45525</v>
      </c>
      <c r="H141">
        <v>45658.583333333336</v>
      </c>
      <c r="I141">
        <v>45658.666666666664</v>
      </c>
      <c r="J141">
        <v>120</v>
      </c>
      <c r="K141" t="s">
        <v>59</v>
      </c>
      <c r="L141" t="s">
        <v>33</v>
      </c>
      <c r="M141" t="s">
        <v>34</v>
      </c>
      <c r="N141" t="s">
        <v>35</v>
      </c>
      <c r="O141" t="s">
        <v>60</v>
      </c>
      <c r="P141" t="s">
        <v>70</v>
      </c>
      <c r="Q141">
        <v>457.55</v>
      </c>
      <c r="R141">
        <v>1.06</v>
      </c>
      <c r="S141" t="s">
        <v>94</v>
      </c>
      <c r="T141">
        <v>0</v>
      </c>
      <c r="U141" t="s">
        <v>39</v>
      </c>
      <c r="V141" t="s">
        <v>40</v>
      </c>
      <c r="W141">
        <v>24.63</v>
      </c>
      <c r="X141" t="s">
        <v>39</v>
      </c>
      <c r="Y141">
        <v>6</v>
      </c>
      <c r="Z141" t="s">
        <v>323</v>
      </c>
    </row>
    <row r="142" spans="1:26" x14ac:dyDescent="0.3">
      <c r="A142" t="s">
        <v>4889</v>
      </c>
      <c r="B142" t="s">
        <v>4890</v>
      </c>
      <c r="C142" t="s">
        <v>4891</v>
      </c>
      <c r="D142" t="s">
        <v>4892</v>
      </c>
      <c r="E142" t="s">
        <v>66</v>
      </c>
      <c r="F142" t="s">
        <v>31</v>
      </c>
      <c r="G142">
        <v>45849</v>
      </c>
      <c r="H142">
        <v>45658.583333333336</v>
      </c>
      <c r="I142">
        <v>45658.666666666664</v>
      </c>
      <c r="J142">
        <v>120</v>
      </c>
      <c r="K142" t="s">
        <v>77</v>
      </c>
      <c r="L142" t="s">
        <v>33</v>
      </c>
      <c r="M142" t="s">
        <v>50</v>
      </c>
      <c r="N142" t="s">
        <v>68</v>
      </c>
      <c r="O142" t="s">
        <v>36</v>
      </c>
      <c r="P142" t="s">
        <v>53</v>
      </c>
      <c r="Q142">
        <v>452.16</v>
      </c>
      <c r="R142">
        <v>8.84</v>
      </c>
      <c r="S142" t="s">
        <v>94</v>
      </c>
      <c r="T142">
        <v>5</v>
      </c>
      <c r="U142" t="s">
        <v>39</v>
      </c>
      <c r="V142" t="s">
        <v>39</v>
      </c>
      <c r="W142">
        <v>119.07</v>
      </c>
      <c r="X142" t="s">
        <v>39</v>
      </c>
      <c r="Y142">
        <v>0</v>
      </c>
      <c r="Z142" t="s">
        <v>2335</v>
      </c>
    </row>
    <row r="143" spans="1:26" x14ac:dyDescent="0.3">
      <c r="A143" t="s">
        <v>4861</v>
      </c>
      <c r="B143" t="s">
        <v>4862</v>
      </c>
      <c r="C143" t="s">
        <v>4863</v>
      </c>
      <c r="D143" t="s">
        <v>4864</v>
      </c>
      <c r="E143" t="s">
        <v>76</v>
      </c>
      <c r="F143" t="s">
        <v>31</v>
      </c>
      <c r="G143">
        <v>45793</v>
      </c>
      <c r="H143">
        <v>45658.583333333336</v>
      </c>
      <c r="I143">
        <v>45658.666666666664</v>
      </c>
      <c r="J143">
        <v>120</v>
      </c>
      <c r="K143" t="s">
        <v>77</v>
      </c>
      <c r="L143" t="s">
        <v>93</v>
      </c>
      <c r="M143" t="s">
        <v>34</v>
      </c>
      <c r="N143" t="s">
        <v>119</v>
      </c>
      <c r="O143" t="s">
        <v>52</v>
      </c>
      <c r="P143" t="s">
        <v>37</v>
      </c>
      <c r="Q143">
        <v>543.84</v>
      </c>
      <c r="R143">
        <v>3.54</v>
      </c>
      <c r="S143" t="s">
        <v>38</v>
      </c>
      <c r="T143">
        <v>4</v>
      </c>
      <c r="U143" t="s">
        <v>40</v>
      </c>
      <c r="V143" t="s">
        <v>39</v>
      </c>
      <c r="W143">
        <v>64.83</v>
      </c>
      <c r="X143" t="s">
        <v>39</v>
      </c>
      <c r="Y143">
        <v>6</v>
      </c>
      <c r="Z143" t="s">
        <v>220</v>
      </c>
    </row>
    <row r="144" spans="1:26" x14ac:dyDescent="0.3">
      <c r="A144" t="s">
        <v>4845</v>
      </c>
      <c r="B144" t="s">
        <v>4846</v>
      </c>
      <c r="C144" t="s">
        <v>4847</v>
      </c>
      <c r="D144" t="s">
        <v>4848</v>
      </c>
      <c r="E144" t="s">
        <v>76</v>
      </c>
      <c r="F144" t="s">
        <v>31</v>
      </c>
      <c r="G144">
        <v>45834</v>
      </c>
      <c r="H144">
        <v>45658.458333333336</v>
      </c>
      <c r="I144">
        <v>45658.541666666664</v>
      </c>
      <c r="J144">
        <v>120</v>
      </c>
      <c r="K144" t="s">
        <v>77</v>
      </c>
      <c r="L144" t="s">
        <v>78</v>
      </c>
      <c r="M144" t="s">
        <v>50</v>
      </c>
      <c r="N144" t="s">
        <v>35</v>
      </c>
      <c r="O144" t="s">
        <v>60</v>
      </c>
      <c r="P144" t="s">
        <v>37</v>
      </c>
      <c r="Q144">
        <v>725.24</v>
      </c>
      <c r="R144">
        <v>9.65</v>
      </c>
      <c r="S144" t="s">
        <v>94</v>
      </c>
      <c r="T144">
        <v>5</v>
      </c>
      <c r="U144" t="s">
        <v>39</v>
      </c>
      <c r="V144" t="s">
        <v>40</v>
      </c>
      <c r="W144">
        <v>27.36</v>
      </c>
      <c r="X144" t="s">
        <v>40</v>
      </c>
      <c r="Y144">
        <v>8</v>
      </c>
      <c r="Z144" t="s">
        <v>1553</v>
      </c>
    </row>
    <row r="145" spans="1:26" x14ac:dyDescent="0.3">
      <c r="A145" t="s">
        <v>4818</v>
      </c>
      <c r="B145" t="s">
        <v>4819</v>
      </c>
      <c r="C145" t="s">
        <v>4820</v>
      </c>
      <c r="D145" t="s">
        <v>4821</v>
      </c>
      <c r="E145" t="s">
        <v>30</v>
      </c>
      <c r="F145" t="s">
        <v>31</v>
      </c>
      <c r="G145">
        <v>45602</v>
      </c>
      <c r="H145">
        <v>45658.375</v>
      </c>
      <c r="I145">
        <v>45658.416666666664</v>
      </c>
      <c r="J145">
        <v>60</v>
      </c>
      <c r="K145" t="s">
        <v>59</v>
      </c>
      <c r="L145" t="s">
        <v>33</v>
      </c>
      <c r="M145" t="s">
        <v>50</v>
      </c>
      <c r="N145" t="s">
        <v>68</v>
      </c>
      <c r="O145" t="s">
        <v>69</v>
      </c>
      <c r="P145" t="s">
        <v>37</v>
      </c>
      <c r="Q145">
        <v>96.36</v>
      </c>
      <c r="R145">
        <v>7.81</v>
      </c>
      <c r="S145" t="s">
        <v>94</v>
      </c>
      <c r="T145">
        <v>4</v>
      </c>
      <c r="U145" t="s">
        <v>40</v>
      </c>
      <c r="V145" t="s">
        <v>39</v>
      </c>
      <c r="W145">
        <v>60.16</v>
      </c>
      <c r="X145" t="s">
        <v>39</v>
      </c>
      <c r="Y145">
        <v>6</v>
      </c>
      <c r="Z145" t="s">
        <v>2106</v>
      </c>
    </row>
    <row r="146" spans="1:26" x14ac:dyDescent="0.3">
      <c r="A146" t="s">
        <v>4798</v>
      </c>
      <c r="B146" t="s">
        <v>4799</v>
      </c>
      <c r="C146" t="s">
        <v>4800</v>
      </c>
      <c r="D146" t="s">
        <v>4801</v>
      </c>
      <c r="E146" t="s">
        <v>46</v>
      </c>
      <c r="F146" t="s">
        <v>31</v>
      </c>
      <c r="G146">
        <v>45799</v>
      </c>
      <c r="H146">
        <v>45658.416666666664</v>
      </c>
      <c r="I146">
        <v>45658.5</v>
      </c>
      <c r="J146">
        <v>120</v>
      </c>
      <c r="K146" t="s">
        <v>59</v>
      </c>
      <c r="L146" t="s">
        <v>49</v>
      </c>
      <c r="M146" t="s">
        <v>50</v>
      </c>
      <c r="N146" t="s">
        <v>119</v>
      </c>
      <c r="O146" t="s">
        <v>69</v>
      </c>
      <c r="P146" t="s">
        <v>53</v>
      </c>
      <c r="Q146">
        <v>51.14</v>
      </c>
      <c r="R146">
        <v>8.9700000000000006</v>
      </c>
      <c r="S146" t="s">
        <v>94</v>
      </c>
      <c r="T146">
        <v>4</v>
      </c>
      <c r="U146" t="s">
        <v>40</v>
      </c>
      <c r="V146" t="s">
        <v>40</v>
      </c>
      <c r="W146">
        <v>109.72</v>
      </c>
      <c r="X146" t="s">
        <v>40</v>
      </c>
      <c r="Y146">
        <v>5</v>
      </c>
      <c r="Z146" t="s">
        <v>750</v>
      </c>
    </row>
    <row r="147" spans="1:26" x14ac:dyDescent="0.3">
      <c r="A147" t="s">
        <v>4794</v>
      </c>
      <c r="B147" t="s">
        <v>4795</v>
      </c>
      <c r="C147" t="s">
        <v>4796</v>
      </c>
      <c r="D147" t="s">
        <v>4797</v>
      </c>
      <c r="E147" t="s">
        <v>30</v>
      </c>
      <c r="F147" t="s">
        <v>31</v>
      </c>
      <c r="G147">
        <v>45697</v>
      </c>
      <c r="H147">
        <v>45658.583333333336</v>
      </c>
      <c r="I147">
        <v>45658.625</v>
      </c>
      <c r="J147">
        <v>60</v>
      </c>
      <c r="K147" t="s">
        <v>32</v>
      </c>
      <c r="L147" t="s">
        <v>49</v>
      </c>
      <c r="M147" t="s">
        <v>34</v>
      </c>
      <c r="N147" t="s">
        <v>119</v>
      </c>
      <c r="O147" t="s">
        <v>150</v>
      </c>
      <c r="P147" t="s">
        <v>70</v>
      </c>
      <c r="Q147">
        <v>682.2</v>
      </c>
      <c r="R147">
        <v>7.67</v>
      </c>
      <c r="S147" t="s">
        <v>94</v>
      </c>
      <c r="T147">
        <v>3</v>
      </c>
      <c r="U147" t="s">
        <v>39</v>
      </c>
      <c r="V147" t="s">
        <v>39</v>
      </c>
      <c r="W147">
        <v>118.73</v>
      </c>
      <c r="X147" t="s">
        <v>39</v>
      </c>
      <c r="Y147">
        <v>9</v>
      </c>
      <c r="Z147" t="s">
        <v>552</v>
      </c>
    </row>
    <row r="148" spans="1:26" x14ac:dyDescent="0.3">
      <c r="A148" t="s">
        <v>4774</v>
      </c>
      <c r="B148" t="s">
        <v>4775</v>
      </c>
      <c r="C148" t="s">
        <v>4776</v>
      </c>
      <c r="D148" t="s">
        <v>4777</v>
      </c>
      <c r="E148" t="s">
        <v>30</v>
      </c>
      <c r="F148" t="s">
        <v>31</v>
      </c>
      <c r="G148">
        <v>45490</v>
      </c>
      <c r="H148">
        <v>45658.375</v>
      </c>
      <c r="I148">
        <v>45658.416666666664</v>
      </c>
      <c r="J148">
        <v>60</v>
      </c>
      <c r="K148" t="s">
        <v>48</v>
      </c>
      <c r="L148" t="s">
        <v>93</v>
      </c>
      <c r="M148" t="s">
        <v>50</v>
      </c>
      <c r="N148" t="s">
        <v>101</v>
      </c>
      <c r="O148" t="s">
        <v>69</v>
      </c>
      <c r="P148" t="s">
        <v>85</v>
      </c>
      <c r="Q148">
        <v>456.79</v>
      </c>
      <c r="R148">
        <v>4.75</v>
      </c>
      <c r="S148" t="s">
        <v>94</v>
      </c>
      <c r="T148">
        <v>3</v>
      </c>
      <c r="U148" t="s">
        <v>40</v>
      </c>
      <c r="V148" t="s">
        <v>39</v>
      </c>
      <c r="W148">
        <v>78.16</v>
      </c>
      <c r="X148" t="s">
        <v>39</v>
      </c>
      <c r="Y148">
        <v>8</v>
      </c>
      <c r="Z148" t="s">
        <v>240</v>
      </c>
    </row>
    <row r="149" spans="1:26" x14ac:dyDescent="0.3">
      <c r="A149" t="s">
        <v>4770</v>
      </c>
      <c r="B149" t="s">
        <v>4771</v>
      </c>
      <c r="C149" t="s">
        <v>4772</v>
      </c>
      <c r="D149" t="s">
        <v>4773</v>
      </c>
      <c r="E149" t="s">
        <v>30</v>
      </c>
      <c r="F149" t="s">
        <v>31</v>
      </c>
      <c r="G149">
        <v>45499</v>
      </c>
      <c r="H149">
        <v>45658.541666666664</v>
      </c>
      <c r="I149">
        <v>45658.583333333336</v>
      </c>
      <c r="J149">
        <v>60</v>
      </c>
      <c r="K149" t="s">
        <v>77</v>
      </c>
      <c r="L149" t="s">
        <v>33</v>
      </c>
      <c r="M149" t="s">
        <v>50</v>
      </c>
      <c r="N149" t="s">
        <v>101</v>
      </c>
      <c r="O149" t="s">
        <v>150</v>
      </c>
      <c r="P149" t="s">
        <v>53</v>
      </c>
      <c r="Q149">
        <v>617.59</v>
      </c>
      <c r="R149">
        <v>3.02</v>
      </c>
      <c r="S149" t="s">
        <v>94</v>
      </c>
      <c r="T149">
        <v>0</v>
      </c>
      <c r="U149" t="s">
        <v>40</v>
      </c>
      <c r="V149" t="s">
        <v>40</v>
      </c>
      <c r="W149">
        <v>0.91</v>
      </c>
      <c r="X149" t="s">
        <v>40</v>
      </c>
      <c r="Y149">
        <v>3</v>
      </c>
      <c r="Z149" t="s">
        <v>269</v>
      </c>
    </row>
    <row r="150" spans="1:26" x14ac:dyDescent="0.3">
      <c r="A150" t="s">
        <v>4762</v>
      </c>
      <c r="B150" t="s">
        <v>4763</v>
      </c>
      <c r="C150" t="s">
        <v>4764</v>
      </c>
      <c r="D150" t="s">
        <v>4765</v>
      </c>
      <c r="E150" t="s">
        <v>66</v>
      </c>
      <c r="F150" t="s">
        <v>31</v>
      </c>
      <c r="G150">
        <v>45680</v>
      </c>
      <c r="H150">
        <v>45658.5</v>
      </c>
      <c r="I150">
        <v>45658.583333333336</v>
      </c>
      <c r="J150">
        <v>120</v>
      </c>
      <c r="K150" t="s">
        <v>59</v>
      </c>
      <c r="L150" t="s">
        <v>33</v>
      </c>
      <c r="M150" t="s">
        <v>34</v>
      </c>
      <c r="N150" t="s">
        <v>119</v>
      </c>
      <c r="O150" t="s">
        <v>150</v>
      </c>
      <c r="P150" t="s">
        <v>53</v>
      </c>
      <c r="Q150">
        <v>546.03</v>
      </c>
      <c r="R150">
        <v>2.1</v>
      </c>
      <c r="S150" t="s">
        <v>38</v>
      </c>
      <c r="T150">
        <v>1</v>
      </c>
      <c r="U150" t="s">
        <v>39</v>
      </c>
      <c r="V150" t="s">
        <v>40</v>
      </c>
      <c r="W150">
        <v>40.1</v>
      </c>
      <c r="X150" t="s">
        <v>39</v>
      </c>
      <c r="Y150">
        <v>3</v>
      </c>
      <c r="Z150" t="s">
        <v>1234</v>
      </c>
    </row>
    <row r="151" spans="1:26" x14ac:dyDescent="0.3">
      <c r="A151" t="s">
        <v>4754</v>
      </c>
      <c r="B151" t="s">
        <v>4755</v>
      </c>
      <c r="C151" t="s">
        <v>4756</v>
      </c>
      <c r="D151" t="s">
        <v>4757</v>
      </c>
      <c r="E151" t="s">
        <v>30</v>
      </c>
      <c r="F151" t="s">
        <v>31</v>
      </c>
      <c r="G151">
        <v>45783</v>
      </c>
      <c r="H151">
        <v>45658.541666666664</v>
      </c>
      <c r="I151">
        <v>45658.583333333336</v>
      </c>
      <c r="J151">
        <v>60</v>
      </c>
      <c r="K151" t="s">
        <v>59</v>
      </c>
      <c r="L151" t="s">
        <v>33</v>
      </c>
      <c r="M151" t="s">
        <v>34</v>
      </c>
      <c r="N151" t="s">
        <v>35</v>
      </c>
      <c r="O151" t="s">
        <v>36</v>
      </c>
      <c r="P151" t="s">
        <v>37</v>
      </c>
      <c r="Q151">
        <v>337.04</v>
      </c>
      <c r="R151">
        <v>5.94</v>
      </c>
      <c r="S151" t="s">
        <v>94</v>
      </c>
      <c r="T151">
        <v>1</v>
      </c>
      <c r="U151" t="s">
        <v>39</v>
      </c>
      <c r="V151" t="s">
        <v>40</v>
      </c>
      <c r="W151">
        <v>42.75</v>
      </c>
      <c r="X151" t="s">
        <v>39</v>
      </c>
      <c r="Y151">
        <v>9</v>
      </c>
      <c r="Z151" t="s">
        <v>353</v>
      </c>
    </row>
    <row r="152" spans="1:26" x14ac:dyDescent="0.3">
      <c r="A152" t="s">
        <v>4738</v>
      </c>
      <c r="B152" t="s">
        <v>4739</v>
      </c>
      <c r="C152" t="s">
        <v>4740</v>
      </c>
      <c r="D152" t="s">
        <v>4741</v>
      </c>
      <c r="E152" t="s">
        <v>91</v>
      </c>
      <c r="F152" t="s">
        <v>31</v>
      </c>
      <c r="G152">
        <v>45804</v>
      </c>
      <c r="H152">
        <v>45658.416666666664</v>
      </c>
      <c r="I152">
        <v>45658.458333333336</v>
      </c>
      <c r="J152">
        <v>60</v>
      </c>
      <c r="K152" t="s">
        <v>59</v>
      </c>
      <c r="L152" t="s">
        <v>49</v>
      </c>
      <c r="M152" t="s">
        <v>34</v>
      </c>
      <c r="N152" t="s">
        <v>119</v>
      </c>
      <c r="O152" t="s">
        <v>150</v>
      </c>
      <c r="P152" t="s">
        <v>70</v>
      </c>
      <c r="Q152">
        <v>610.78</v>
      </c>
      <c r="R152">
        <v>3.03</v>
      </c>
      <c r="S152" t="s">
        <v>38</v>
      </c>
      <c r="T152">
        <v>1</v>
      </c>
      <c r="U152" t="s">
        <v>40</v>
      </c>
      <c r="V152" t="s">
        <v>39</v>
      </c>
      <c r="W152">
        <v>88.43</v>
      </c>
      <c r="X152" t="s">
        <v>40</v>
      </c>
      <c r="Y152">
        <v>6</v>
      </c>
      <c r="Z152" t="s">
        <v>3181</v>
      </c>
    </row>
    <row r="153" spans="1:26" x14ac:dyDescent="0.3">
      <c r="A153" t="s">
        <v>4706</v>
      </c>
      <c r="B153" t="s">
        <v>4707</v>
      </c>
      <c r="C153" t="s">
        <v>4708</v>
      </c>
      <c r="D153" t="s">
        <v>4709</v>
      </c>
      <c r="E153" t="s">
        <v>91</v>
      </c>
      <c r="F153" t="s">
        <v>31</v>
      </c>
      <c r="G153">
        <v>45577</v>
      </c>
      <c r="H153">
        <v>45658.333333333336</v>
      </c>
      <c r="I153">
        <v>45658.416666666664</v>
      </c>
      <c r="J153">
        <v>120</v>
      </c>
      <c r="K153" t="s">
        <v>32</v>
      </c>
      <c r="L153" t="s">
        <v>78</v>
      </c>
      <c r="M153" t="s">
        <v>50</v>
      </c>
      <c r="N153" t="s">
        <v>35</v>
      </c>
      <c r="O153" t="s">
        <v>60</v>
      </c>
      <c r="P153" t="s">
        <v>85</v>
      </c>
      <c r="Q153">
        <v>762.55</v>
      </c>
      <c r="R153">
        <v>7.77</v>
      </c>
      <c r="S153" t="s">
        <v>38</v>
      </c>
      <c r="T153">
        <v>2</v>
      </c>
      <c r="U153" t="s">
        <v>40</v>
      </c>
      <c r="V153" t="s">
        <v>40</v>
      </c>
      <c r="W153">
        <v>112.23</v>
      </c>
      <c r="X153" t="s">
        <v>39</v>
      </c>
      <c r="Y153">
        <v>10</v>
      </c>
      <c r="Z153" t="s">
        <v>279</v>
      </c>
    </row>
    <row r="154" spans="1:26" x14ac:dyDescent="0.3">
      <c r="A154" t="s">
        <v>4658</v>
      </c>
      <c r="B154" t="s">
        <v>4659</v>
      </c>
      <c r="C154" t="s">
        <v>4660</v>
      </c>
      <c r="D154" t="s">
        <v>4661</v>
      </c>
      <c r="E154" t="s">
        <v>30</v>
      </c>
      <c r="F154" t="s">
        <v>31</v>
      </c>
      <c r="G154">
        <v>45847</v>
      </c>
      <c r="H154">
        <v>45658.541666666664</v>
      </c>
      <c r="I154">
        <v>45658.625</v>
      </c>
      <c r="J154">
        <v>120</v>
      </c>
      <c r="K154" t="s">
        <v>48</v>
      </c>
      <c r="L154" t="s">
        <v>93</v>
      </c>
      <c r="M154" t="s">
        <v>34</v>
      </c>
      <c r="N154" t="s">
        <v>51</v>
      </c>
      <c r="O154" t="s">
        <v>60</v>
      </c>
      <c r="P154" t="s">
        <v>53</v>
      </c>
      <c r="Q154">
        <v>505.25</v>
      </c>
      <c r="R154">
        <v>2.69</v>
      </c>
      <c r="S154" t="s">
        <v>94</v>
      </c>
      <c r="T154">
        <v>1</v>
      </c>
      <c r="U154" t="s">
        <v>39</v>
      </c>
      <c r="V154" t="s">
        <v>40</v>
      </c>
      <c r="W154">
        <v>104.84</v>
      </c>
      <c r="X154" t="s">
        <v>39</v>
      </c>
      <c r="Y154">
        <v>6</v>
      </c>
      <c r="Z154" t="s">
        <v>386</v>
      </c>
    </row>
    <row r="155" spans="1:26" x14ac:dyDescent="0.3">
      <c r="A155" t="s">
        <v>4651</v>
      </c>
      <c r="B155" t="s">
        <v>4098</v>
      </c>
      <c r="C155" t="s">
        <v>4652</v>
      </c>
      <c r="D155" t="s">
        <v>4653</v>
      </c>
      <c r="E155" t="s">
        <v>76</v>
      </c>
      <c r="F155" t="s">
        <v>31</v>
      </c>
      <c r="G155">
        <v>45645</v>
      </c>
      <c r="H155">
        <v>45658.416666666664</v>
      </c>
      <c r="I155">
        <v>45658.458333333336</v>
      </c>
      <c r="J155">
        <v>60</v>
      </c>
      <c r="K155" t="s">
        <v>59</v>
      </c>
      <c r="L155" t="s">
        <v>33</v>
      </c>
      <c r="M155" t="s">
        <v>50</v>
      </c>
      <c r="N155" t="s">
        <v>51</v>
      </c>
      <c r="O155" t="s">
        <v>69</v>
      </c>
      <c r="P155" t="s">
        <v>37</v>
      </c>
      <c r="Q155">
        <v>957.75</v>
      </c>
      <c r="R155">
        <v>6.43</v>
      </c>
      <c r="S155" t="s">
        <v>94</v>
      </c>
      <c r="T155">
        <v>2</v>
      </c>
      <c r="U155" t="s">
        <v>39</v>
      </c>
      <c r="V155" t="s">
        <v>39</v>
      </c>
      <c r="W155">
        <v>30.63</v>
      </c>
      <c r="X155" t="s">
        <v>40</v>
      </c>
      <c r="Y155">
        <v>4</v>
      </c>
      <c r="Z155" t="s">
        <v>2503</v>
      </c>
    </row>
    <row r="156" spans="1:26" x14ac:dyDescent="0.3">
      <c r="A156" t="s">
        <v>4639</v>
      </c>
      <c r="B156" t="s">
        <v>4640</v>
      </c>
      <c r="C156" t="s">
        <v>4641</v>
      </c>
      <c r="D156" t="s">
        <v>4642</v>
      </c>
      <c r="E156" t="s">
        <v>76</v>
      </c>
      <c r="F156" t="s">
        <v>31</v>
      </c>
      <c r="G156">
        <v>45689</v>
      </c>
      <c r="H156">
        <v>45658.416666666664</v>
      </c>
      <c r="I156">
        <v>45658.5</v>
      </c>
      <c r="J156">
        <v>120</v>
      </c>
      <c r="K156" t="s">
        <v>48</v>
      </c>
      <c r="L156" t="s">
        <v>93</v>
      </c>
      <c r="M156" t="s">
        <v>50</v>
      </c>
      <c r="N156" t="s">
        <v>51</v>
      </c>
      <c r="O156" t="s">
        <v>150</v>
      </c>
      <c r="P156" t="s">
        <v>85</v>
      </c>
      <c r="Q156">
        <v>397.86</v>
      </c>
      <c r="R156">
        <v>6.75</v>
      </c>
      <c r="S156" t="s">
        <v>94</v>
      </c>
      <c r="T156">
        <v>3</v>
      </c>
      <c r="U156" t="s">
        <v>40</v>
      </c>
      <c r="V156" t="s">
        <v>40</v>
      </c>
      <c r="W156">
        <v>71.12</v>
      </c>
      <c r="X156" t="s">
        <v>39</v>
      </c>
      <c r="Y156">
        <v>5</v>
      </c>
      <c r="Z156" t="s">
        <v>2508</v>
      </c>
    </row>
    <row r="157" spans="1:26" x14ac:dyDescent="0.3">
      <c r="A157" t="s">
        <v>4612</v>
      </c>
      <c r="B157" t="s">
        <v>4613</v>
      </c>
      <c r="C157" t="s">
        <v>1781</v>
      </c>
      <c r="D157" t="s">
        <v>4614</v>
      </c>
      <c r="E157" t="s">
        <v>66</v>
      </c>
      <c r="F157" t="s">
        <v>31</v>
      </c>
      <c r="G157">
        <v>45608</v>
      </c>
      <c r="H157">
        <v>45658.541666666664</v>
      </c>
      <c r="I157">
        <v>45658.583333333336</v>
      </c>
      <c r="J157">
        <v>60</v>
      </c>
      <c r="K157" t="s">
        <v>32</v>
      </c>
      <c r="L157" t="s">
        <v>84</v>
      </c>
      <c r="M157" t="s">
        <v>50</v>
      </c>
      <c r="N157" t="s">
        <v>119</v>
      </c>
      <c r="O157" t="s">
        <v>60</v>
      </c>
      <c r="P157" t="s">
        <v>70</v>
      </c>
      <c r="Q157">
        <v>594.04999999999995</v>
      </c>
      <c r="R157">
        <v>1.36</v>
      </c>
      <c r="S157" t="s">
        <v>38</v>
      </c>
      <c r="T157">
        <v>5</v>
      </c>
      <c r="U157" t="s">
        <v>40</v>
      </c>
      <c r="V157" t="s">
        <v>39</v>
      </c>
      <c r="W157">
        <v>88.29</v>
      </c>
      <c r="X157" t="s">
        <v>40</v>
      </c>
      <c r="Y157">
        <v>5</v>
      </c>
      <c r="Z157" t="s">
        <v>151</v>
      </c>
    </row>
    <row r="158" spans="1:26" x14ac:dyDescent="0.3">
      <c r="A158" t="s">
        <v>4589</v>
      </c>
      <c r="B158" t="s">
        <v>4590</v>
      </c>
      <c r="C158" t="s">
        <v>3935</v>
      </c>
      <c r="D158" t="s">
        <v>4591</v>
      </c>
      <c r="E158" t="s">
        <v>76</v>
      </c>
      <c r="F158" t="s">
        <v>31</v>
      </c>
      <c r="G158">
        <v>45555</v>
      </c>
      <c r="H158">
        <v>45658.541666666664</v>
      </c>
      <c r="I158">
        <v>45658.583333333336</v>
      </c>
      <c r="J158">
        <v>60</v>
      </c>
      <c r="K158" t="s">
        <v>48</v>
      </c>
      <c r="L158" t="s">
        <v>33</v>
      </c>
      <c r="M158" t="s">
        <v>50</v>
      </c>
      <c r="N158" t="s">
        <v>35</v>
      </c>
      <c r="O158" t="s">
        <v>150</v>
      </c>
      <c r="P158" t="s">
        <v>53</v>
      </c>
      <c r="Q158">
        <v>438.79</v>
      </c>
      <c r="R158">
        <v>4.6100000000000003</v>
      </c>
      <c r="S158" t="s">
        <v>94</v>
      </c>
      <c r="T158">
        <v>4</v>
      </c>
      <c r="U158" t="s">
        <v>39</v>
      </c>
      <c r="V158" t="s">
        <v>40</v>
      </c>
      <c r="W158">
        <v>36.28</v>
      </c>
      <c r="X158" t="s">
        <v>39</v>
      </c>
      <c r="Y158">
        <v>7</v>
      </c>
      <c r="Z158" t="s">
        <v>851</v>
      </c>
    </row>
    <row r="159" spans="1:26" x14ac:dyDescent="0.3">
      <c r="A159" t="s">
        <v>4549</v>
      </c>
      <c r="B159" t="s">
        <v>4550</v>
      </c>
      <c r="C159" t="s">
        <v>4551</v>
      </c>
      <c r="D159" t="s">
        <v>4552</v>
      </c>
      <c r="E159" t="s">
        <v>46</v>
      </c>
      <c r="F159" t="s">
        <v>31</v>
      </c>
      <c r="G159">
        <v>45770</v>
      </c>
      <c r="H159">
        <v>45658.583333333336</v>
      </c>
      <c r="I159">
        <v>45658.666666666664</v>
      </c>
      <c r="J159">
        <v>120</v>
      </c>
      <c r="K159" t="s">
        <v>59</v>
      </c>
      <c r="L159" t="s">
        <v>93</v>
      </c>
      <c r="M159" t="s">
        <v>50</v>
      </c>
      <c r="N159" t="s">
        <v>68</v>
      </c>
      <c r="O159" t="s">
        <v>150</v>
      </c>
      <c r="P159" t="s">
        <v>70</v>
      </c>
      <c r="Q159">
        <v>722.67</v>
      </c>
      <c r="R159">
        <v>4.57</v>
      </c>
      <c r="S159" t="s">
        <v>38</v>
      </c>
      <c r="T159">
        <v>0</v>
      </c>
      <c r="U159" t="s">
        <v>39</v>
      </c>
      <c r="V159" t="s">
        <v>40</v>
      </c>
      <c r="W159">
        <v>111.53</v>
      </c>
      <c r="X159" t="s">
        <v>39</v>
      </c>
      <c r="Y159">
        <v>0</v>
      </c>
      <c r="Z159" t="s">
        <v>1137</v>
      </c>
    </row>
    <row r="160" spans="1:26" x14ac:dyDescent="0.3">
      <c r="A160" t="s">
        <v>4541</v>
      </c>
      <c r="B160" t="s">
        <v>4542</v>
      </c>
      <c r="C160" t="s">
        <v>4543</v>
      </c>
      <c r="D160" t="s">
        <v>4544</v>
      </c>
      <c r="E160" t="s">
        <v>76</v>
      </c>
      <c r="F160" t="s">
        <v>31</v>
      </c>
      <c r="G160">
        <v>45625</v>
      </c>
      <c r="H160">
        <v>45658.375</v>
      </c>
      <c r="I160">
        <v>45658.416666666664</v>
      </c>
      <c r="J160">
        <v>60</v>
      </c>
      <c r="K160" t="s">
        <v>59</v>
      </c>
      <c r="L160" t="s">
        <v>84</v>
      </c>
      <c r="M160" t="s">
        <v>50</v>
      </c>
      <c r="N160" t="s">
        <v>119</v>
      </c>
      <c r="O160" t="s">
        <v>60</v>
      </c>
      <c r="P160" t="s">
        <v>85</v>
      </c>
      <c r="Q160">
        <v>57.29</v>
      </c>
      <c r="R160">
        <v>8.15</v>
      </c>
      <c r="S160" t="s">
        <v>38</v>
      </c>
      <c r="T160">
        <v>5</v>
      </c>
      <c r="U160" t="s">
        <v>39</v>
      </c>
      <c r="V160" t="s">
        <v>39</v>
      </c>
      <c r="W160">
        <v>114.58</v>
      </c>
      <c r="X160" t="s">
        <v>40</v>
      </c>
      <c r="Y160">
        <v>1</v>
      </c>
      <c r="Z160" t="s">
        <v>1410</v>
      </c>
    </row>
    <row r="161" spans="1:26" x14ac:dyDescent="0.3">
      <c r="A161" t="s">
        <v>4485</v>
      </c>
      <c r="B161" t="s">
        <v>4486</v>
      </c>
      <c r="C161" t="s">
        <v>4487</v>
      </c>
      <c r="D161" t="s">
        <v>4488</v>
      </c>
      <c r="E161" t="s">
        <v>66</v>
      </c>
      <c r="F161" t="s">
        <v>31</v>
      </c>
      <c r="G161">
        <v>45750</v>
      </c>
      <c r="H161">
        <v>45658.5</v>
      </c>
      <c r="I161">
        <v>45658.583333333336</v>
      </c>
      <c r="J161">
        <v>120</v>
      </c>
      <c r="K161" t="s">
        <v>77</v>
      </c>
      <c r="L161" t="s">
        <v>93</v>
      </c>
      <c r="M161" t="s">
        <v>50</v>
      </c>
      <c r="N161" t="s">
        <v>35</v>
      </c>
      <c r="O161" t="s">
        <v>150</v>
      </c>
      <c r="P161" t="s">
        <v>53</v>
      </c>
      <c r="Q161">
        <v>225.93</v>
      </c>
      <c r="R161">
        <v>1.53</v>
      </c>
      <c r="S161" t="s">
        <v>94</v>
      </c>
      <c r="T161">
        <v>3</v>
      </c>
      <c r="U161" t="s">
        <v>39</v>
      </c>
      <c r="V161" t="s">
        <v>39</v>
      </c>
      <c r="W161">
        <v>38.799999999999997</v>
      </c>
      <c r="X161" t="s">
        <v>39</v>
      </c>
      <c r="Y161">
        <v>3</v>
      </c>
      <c r="Z161" t="s">
        <v>411</v>
      </c>
    </row>
    <row r="162" spans="1:26" x14ac:dyDescent="0.3">
      <c r="A162" t="s">
        <v>4461</v>
      </c>
      <c r="B162" t="s">
        <v>4462</v>
      </c>
      <c r="C162" t="s">
        <v>4463</v>
      </c>
      <c r="D162" t="s">
        <v>4464</v>
      </c>
      <c r="E162" t="s">
        <v>91</v>
      </c>
      <c r="F162" t="s">
        <v>31</v>
      </c>
      <c r="G162">
        <v>45629</v>
      </c>
      <c r="H162">
        <v>45658.541666666664</v>
      </c>
      <c r="I162">
        <v>45658.583333333336</v>
      </c>
      <c r="J162">
        <v>60</v>
      </c>
      <c r="K162" t="s">
        <v>77</v>
      </c>
      <c r="L162" t="s">
        <v>84</v>
      </c>
      <c r="M162" t="s">
        <v>50</v>
      </c>
      <c r="N162" t="s">
        <v>35</v>
      </c>
      <c r="O162" t="s">
        <v>36</v>
      </c>
      <c r="P162" t="s">
        <v>37</v>
      </c>
      <c r="Q162">
        <v>996.4</v>
      </c>
      <c r="R162">
        <v>9.7200000000000006</v>
      </c>
      <c r="S162" t="s">
        <v>94</v>
      </c>
      <c r="T162">
        <v>4</v>
      </c>
      <c r="U162" t="s">
        <v>39</v>
      </c>
      <c r="V162" t="s">
        <v>40</v>
      </c>
      <c r="W162">
        <v>108.65</v>
      </c>
      <c r="X162" t="s">
        <v>39</v>
      </c>
      <c r="Y162">
        <v>8</v>
      </c>
      <c r="Z162" t="s">
        <v>396</v>
      </c>
    </row>
    <row r="163" spans="1:26" x14ac:dyDescent="0.3">
      <c r="A163" t="s">
        <v>4457</v>
      </c>
      <c r="B163" t="s">
        <v>4458</v>
      </c>
      <c r="C163" t="s">
        <v>4459</v>
      </c>
      <c r="D163" t="s">
        <v>4460</v>
      </c>
      <c r="E163" t="s">
        <v>91</v>
      </c>
      <c r="F163" t="s">
        <v>31</v>
      </c>
      <c r="G163">
        <v>45639</v>
      </c>
      <c r="H163">
        <v>45658.583333333336</v>
      </c>
      <c r="I163">
        <v>45658.625</v>
      </c>
      <c r="J163">
        <v>60</v>
      </c>
      <c r="K163" t="s">
        <v>77</v>
      </c>
      <c r="L163" t="s">
        <v>78</v>
      </c>
      <c r="M163" t="s">
        <v>50</v>
      </c>
      <c r="N163" t="s">
        <v>51</v>
      </c>
      <c r="O163" t="s">
        <v>150</v>
      </c>
      <c r="P163" t="s">
        <v>37</v>
      </c>
      <c r="Q163">
        <v>223.82</v>
      </c>
      <c r="R163">
        <v>9.9700000000000006</v>
      </c>
      <c r="S163" t="s">
        <v>38</v>
      </c>
      <c r="T163">
        <v>5</v>
      </c>
      <c r="U163" t="s">
        <v>39</v>
      </c>
      <c r="V163" t="s">
        <v>39</v>
      </c>
      <c r="W163">
        <v>93.19</v>
      </c>
      <c r="X163" t="s">
        <v>40</v>
      </c>
      <c r="Y163">
        <v>3</v>
      </c>
      <c r="Z163" t="s">
        <v>1195</v>
      </c>
    </row>
    <row r="164" spans="1:26" x14ac:dyDescent="0.3">
      <c r="A164" t="s">
        <v>4433</v>
      </c>
      <c r="B164" t="s">
        <v>4434</v>
      </c>
      <c r="C164" t="s">
        <v>4435</v>
      </c>
      <c r="D164" t="s">
        <v>4436</v>
      </c>
      <c r="E164" t="s">
        <v>30</v>
      </c>
      <c r="F164" t="s">
        <v>31</v>
      </c>
      <c r="G164">
        <v>45710</v>
      </c>
      <c r="H164">
        <v>45658.583333333336</v>
      </c>
      <c r="I164">
        <v>45658.625</v>
      </c>
      <c r="J164">
        <v>60</v>
      </c>
      <c r="K164" t="s">
        <v>59</v>
      </c>
      <c r="L164" t="s">
        <v>93</v>
      </c>
      <c r="M164" t="s">
        <v>50</v>
      </c>
      <c r="N164" t="s">
        <v>119</v>
      </c>
      <c r="O164" t="s">
        <v>69</v>
      </c>
      <c r="P164" t="s">
        <v>70</v>
      </c>
      <c r="Q164">
        <v>751.67</v>
      </c>
      <c r="R164">
        <v>3.26</v>
      </c>
      <c r="S164" t="s">
        <v>38</v>
      </c>
      <c r="T164">
        <v>3</v>
      </c>
      <c r="U164" t="s">
        <v>40</v>
      </c>
      <c r="V164" t="s">
        <v>39</v>
      </c>
      <c r="W164">
        <v>118.07</v>
      </c>
      <c r="X164" t="s">
        <v>40</v>
      </c>
      <c r="Y164">
        <v>3</v>
      </c>
      <c r="Z164" t="s">
        <v>2106</v>
      </c>
    </row>
    <row r="165" spans="1:26" x14ac:dyDescent="0.3">
      <c r="A165" t="s">
        <v>4409</v>
      </c>
      <c r="B165" t="s">
        <v>4410</v>
      </c>
      <c r="C165" t="s">
        <v>4411</v>
      </c>
      <c r="D165" t="s">
        <v>4412</v>
      </c>
      <c r="E165" t="s">
        <v>66</v>
      </c>
      <c r="F165" t="s">
        <v>31</v>
      </c>
      <c r="G165">
        <v>45505</v>
      </c>
      <c r="H165">
        <v>45658.541666666664</v>
      </c>
      <c r="I165">
        <v>45658.583333333336</v>
      </c>
      <c r="J165">
        <v>60</v>
      </c>
      <c r="K165" t="s">
        <v>48</v>
      </c>
      <c r="L165" t="s">
        <v>93</v>
      </c>
      <c r="M165" t="s">
        <v>50</v>
      </c>
      <c r="N165" t="s">
        <v>35</v>
      </c>
      <c r="O165" t="s">
        <v>150</v>
      </c>
      <c r="P165" t="s">
        <v>37</v>
      </c>
      <c r="Q165">
        <v>263.14999999999998</v>
      </c>
      <c r="R165">
        <v>5.82</v>
      </c>
      <c r="S165" t="s">
        <v>94</v>
      </c>
      <c r="T165">
        <v>5</v>
      </c>
      <c r="U165" t="s">
        <v>39</v>
      </c>
      <c r="V165" t="s">
        <v>39</v>
      </c>
      <c r="W165">
        <v>74.37</v>
      </c>
      <c r="X165" t="s">
        <v>40</v>
      </c>
      <c r="Y165">
        <v>8</v>
      </c>
      <c r="Z165" t="s">
        <v>883</v>
      </c>
    </row>
    <row r="166" spans="1:26" x14ac:dyDescent="0.3">
      <c r="A166" t="s">
        <v>4354</v>
      </c>
      <c r="B166" t="s">
        <v>4355</v>
      </c>
      <c r="C166" t="s">
        <v>4356</v>
      </c>
      <c r="D166" t="s">
        <v>4357</v>
      </c>
      <c r="E166" t="s">
        <v>46</v>
      </c>
      <c r="F166" t="s">
        <v>31</v>
      </c>
      <c r="G166">
        <v>45772</v>
      </c>
      <c r="H166">
        <v>45658.583333333336</v>
      </c>
      <c r="I166">
        <v>45658.666666666664</v>
      </c>
      <c r="J166">
        <v>120</v>
      </c>
      <c r="K166" t="s">
        <v>59</v>
      </c>
      <c r="L166" t="s">
        <v>84</v>
      </c>
      <c r="M166" t="s">
        <v>50</v>
      </c>
      <c r="N166" t="s">
        <v>101</v>
      </c>
      <c r="O166" t="s">
        <v>36</v>
      </c>
      <c r="P166" t="s">
        <v>53</v>
      </c>
      <c r="Q166">
        <v>705.63</v>
      </c>
      <c r="R166">
        <v>8.7899999999999991</v>
      </c>
      <c r="S166" t="s">
        <v>94</v>
      </c>
      <c r="T166">
        <v>0</v>
      </c>
      <c r="U166" t="s">
        <v>40</v>
      </c>
      <c r="V166" t="s">
        <v>40</v>
      </c>
      <c r="W166">
        <v>118.86</v>
      </c>
      <c r="X166" t="s">
        <v>39</v>
      </c>
      <c r="Y166">
        <v>1</v>
      </c>
      <c r="Z166" t="s">
        <v>1295</v>
      </c>
    </row>
    <row r="167" spans="1:26" x14ac:dyDescent="0.3">
      <c r="A167" t="s">
        <v>4346</v>
      </c>
      <c r="B167" t="s">
        <v>4347</v>
      </c>
      <c r="C167" t="s">
        <v>4348</v>
      </c>
      <c r="D167" t="s">
        <v>4349</v>
      </c>
      <c r="E167" t="s">
        <v>66</v>
      </c>
      <c r="F167" t="s">
        <v>31</v>
      </c>
      <c r="G167">
        <v>45532</v>
      </c>
      <c r="H167">
        <v>45658.375</v>
      </c>
      <c r="I167">
        <v>45658.416666666664</v>
      </c>
      <c r="J167">
        <v>60</v>
      </c>
      <c r="K167" t="s">
        <v>32</v>
      </c>
      <c r="L167" t="s">
        <v>33</v>
      </c>
      <c r="M167" t="s">
        <v>34</v>
      </c>
      <c r="N167" t="s">
        <v>35</v>
      </c>
      <c r="O167" t="s">
        <v>36</v>
      </c>
      <c r="P167" t="s">
        <v>70</v>
      </c>
      <c r="Q167">
        <v>811.78</v>
      </c>
      <c r="R167">
        <v>3.89</v>
      </c>
      <c r="S167" t="s">
        <v>38</v>
      </c>
      <c r="T167">
        <v>5</v>
      </c>
      <c r="U167" t="s">
        <v>40</v>
      </c>
      <c r="V167" t="s">
        <v>40</v>
      </c>
      <c r="W167">
        <v>115.1</v>
      </c>
      <c r="X167" t="s">
        <v>40</v>
      </c>
      <c r="Y167">
        <v>8</v>
      </c>
      <c r="Z167" t="s">
        <v>411</v>
      </c>
    </row>
    <row r="168" spans="1:26" x14ac:dyDescent="0.3">
      <c r="A168" t="s">
        <v>4343</v>
      </c>
      <c r="B168" t="s">
        <v>8270</v>
      </c>
      <c r="C168" t="s">
        <v>4344</v>
      </c>
      <c r="D168" t="s">
        <v>4345</v>
      </c>
      <c r="E168" t="s">
        <v>30</v>
      </c>
      <c r="F168" t="s">
        <v>31</v>
      </c>
      <c r="G168">
        <v>45679</v>
      </c>
      <c r="H168">
        <v>45658.583333333336</v>
      </c>
      <c r="I168">
        <v>45658.625</v>
      </c>
      <c r="J168">
        <v>60</v>
      </c>
      <c r="K168" t="s">
        <v>48</v>
      </c>
      <c r="L168" t="s">
        <v>78</v>
      </c>
      <c r="M168" t="s">
        <v>34</v>
      </c>
      <c r="N168" t="s">
        <v>119</v>
      </c>
      <c r="O168" t="s">
        <v>52</v>
      </c>
      <c r="P168" t="s">
        <v>85</v>
      </c>
      <c r="Q168">
        <v>981.71</v>
      </c>
      <c r="R168">
        <v>3.48</v>
      </c>
      <c r="S168" t="s">
        <v>38</v>
      </c>
      <c r="T168">
        <v>3</v>
      </c>
      <c r="U168" t="s">
        <v>40</v>
      </c>
      <c r="V168" t="s">
        <v>40</v>
      </c>
      <c r="W168">
        <v>23.62</v>
      </c>
      <c r="X168" t="s">
        <v>40</v>
      </c>
      <c r="Y168">
        <v>3</v>
      </c>
      <c r="Z168" t="s">
        <v>1476</v>
      </c>
    </row>
    <row r="169" spans="1:26" x14ac:dyDescent="0.3">
      <c r="A169" t="s">
        <v>4315</v>
      </c>
      <c r="B169" t="s">
        <v>4316</v>
      </c>
      <c r="C169" t="s">
        <v>4317</v>
      </c>
      <c r="D169" t="s">
        <v>4318</v>
      </c>
      <c r="E169" t="s">
        <v>46</v>
      </c>
      <c r="F169" t="s">
        <v>31</v>
      </c>
      <c r="G169">
        <v>45644</v>
      </c>
      <c r="H169">
        <v>45658.375</v>
      </c>
      <c r="I169">
        <v>45658.416666666664</v>
      </c>
      <c r="J169">
        <v>60</v>
      </c>
      <c r="K169" t="s">
        <v>48</v>
      </c>
      <c r="L169" t="s">
        <v>84</v>
      </c>
      <c r="M169" t="s">
        <v>34</v>
      </c>
      <c r="N169" t="s">
        <v>68</v>
      </c>
      <c r="O169" t="s">
        <v>60</v>
      </c>
      <c r="P169" t="s">
        <v>70</v>
      </c>
      <c r="Q169">
        <v>623.74</v>
      </c>
      <c r="R169">
        <v>9.19</v>
      </c>
      <c r="S169" t="s">
        <v>94</v>
      </c>
      <c r="T169">
        <v>1</v>
      </c>
      <c r="U169" t="s">
        <v>39</v>
      </c>
      <c r="V169" t="s">
        <v>39</v>
      </c>
      <c r="W169">
        <v>16.18</v>
      </c>
      <c r="X169" t="s">
        <v>40</v>
      </c>
      <c r="Y169">
        <v>9</v>
      </c>
      <c r="Z169" t="s">
        <v>1836</v>
      </c>
    </row>
    <row r="170" spans="1:26" x14ac:dyDescent="0.3">
      <c r="A170" t="s">
        <v>847</v>
      </c>
      <c r="B170" t="s">
        <v>848</v>
      </c>
      <c r="C170" t="s">
        <v>849</v>
      </c>
      <c r="D170" t="s">
        <v>850</v>
      </c>
      <c r="E170" t="s">
        <v>46</v>
      </c>
      <c r="F170" t="s">
        <v>31</v>
      </c>
      <c r="G170">
        <v>45640</v>
      </c>
      <c r="H170">
        <v>45658.333333333336</v>
      </c>
      <c r="I170">
        <v>45658.416666666664</v>
      </c>
      <c r="J170">
        <v>120</v>
      </c>
      <c r="K170" t="s">
        <v>48</v>
      </c>
      <c r="L170" t="s">
        <v>33</v>
      </c>
      <c r="M170" t="s">
        <v>34</v>
      </c>
      <c r="N170" t="s">
        <v>51</v>
      </c>
      <c r="O170" t="s">
        <v>52</v>
      </c>
      <c r="P170" t="s">
        <v>70</v>
      </c>
      <c r="Q170">
        <v>492.71</v>
      </c>
      <c r="R170">
        <v>9.91</v>
      </c>
      <c r="S170" t="s">
        <v>94</v>
      </c>
      <c r="T170">
        <v>2</v>
      </c>
      <c r="U170" t="s">
        <v>39</v>
      </c>
      <c r="V170" t="s">
        <v>40</v>
      </c>
      <c r="W170">
        <v>0.97</v>
      </c>
      <c r="X170" t="s">
        <v>40</v>
      </c>
      <c r="Y170">
        <v>10</v>
      </c>
      <c r="Z170" t="s">
        <v>851</v>
      </c>
    </row>
    <row r="171" spans="1:26" x14ac:dyDescent="0.3">
      <c r="A171" t="s">
        <v>4279</v>
      </c>
      <c r="B171" t="s">
        <v>4280</v>
      </c>
      <c r="C171" t="s">
        <v>4281</v>
      </c>
      <c r="D171" t="s">
        <v>4282</v>
      </c>
      <c r="E171" t="s">
        <v>76</v>
      </c>
      <c r="F171" t="s">
        <v>31</v>
      </c>
      <c r="G171">
        <v>45566</v>
      </c>
      <c r="H171">
        <v>45658.541666666664</v>
      </c>
      <c r="I171">
        <v>45658.583333333336</v>
      </c>
      <c r="J171">
        <v>60</v>
      </c>
      <c r="K171" t="s">
        <v>48</v>
      </c>
      <c r="L171" t="s">
        <v>33</v>
      </c>
      <c r="M171" t="s">
        <v>50</v>
      </c>
      <c r="N171" t="s">
        <v>119</v>
      </c>
      <c r="O171" t="s">
        <v>52</v>
      </c>
      <c r="P171" t="s">
        <v>53</v>
      </c>
      <c r="Q171">
        <v>267.26</v>
      </c>
      <c r="R171">
        <v>6.53</v>
      </c>
      <c r="S171" t="s">
        <v>38</v>
      </c>
      <c r="T171">
        <v>2</v>
      </c>
      <c r="U171" t="s">
        <v>40</v>
      </c>
      <c r="V171" t="s">
        <v>39</v>
      </c>
      <c r="W171">
        <v>85.3</v>
      </c>
      <c r="X171" t="s">
        <v>40</v>
      </c>
      <c r="Y171">
        <v>8</v>
      </c>
      <c r="Z171" t="s">
        <v>1535</v>
      </c>
    </row>
    <row r="172" spans="1:26" x14ac:dyDescent="0.3">
      <c r="A172" t="s">
        <v>4255</v>
      </c>
      <c r="B172" t="s">
        <v>4256</v>
      </c>
      <c r="C172" t="s">
        <v>4257</v>
      </c>
      <c r="D172" t="s">
        <v>4258</v>
      </c>
      <c r="E172" t="s">
        <v>30</v>
      </c>
      <c r="F172" t="s">
        <v>31</v>
      </c>
      <c r="G172">
        <v>45720</v>
      </c>
      <c r="H172">
        <v>45658.541666666664</v>
      </c>
      <c r="I172">
        <v>45658.625</v>
      </c>
      <c r="J172">
        <v>120</v>
      </c>
      <c r="K172" t="s">
        <v>77</v>
      </c>
      <c r="L172" t="s">
        <v>93</v>
      </c>
      <c r="M172" t="s">
        <v>50</v>
      </c>
      <c r="N172" t="s">
        <v>35</v>
      </c>
      <c r="O172" t="s">
        <v>69</v>
      </c>
      <c r="P172" t="s">
        <v>85</v>
      </c>
      <c r="Q172">
        <v>791.33</v>
      </c>
      <c r="R172">
        <v>4.6900000000000004</v>
      </c>
      <c r="S172" t="s">
        <v>94</v>
      </c>
      <c r="T172">
        <v>5</v>
      </c>
      <c r="U172" t="s">
        <v>40</v>
      </c>
      <c r="V172" t="s">
        <v>39</v>
      </c>
      <c r="W172">
        <v>71.36</v>
      </c>
      <c r="X172" t="s">
        <v>39</v>
      </c>
      <c r="Y172">
        <v>6</v>
      </c>
      <c r="Z172" t="s">
        <v>255</v>
      </c>
    </row>
    <row r="173" spans="1:26" x14ac:dyDescent="0.3">
      <c r="A173" t="s">
        <v>4166</v>
      </c>
      <c r="B173" t="s">
        <v>4167</v>
      </c>
      <c r="C173" t="s">
        <v>4168</v>
      </c>
      <c r="D173" t="s">
        <v>4169</v>
      </c>
      <c r="E173" t="s">
        <v>66</v>
      </c>
      <c r="F173" t="s">
        <v>31</v>
      </c>
      <c r="G173">
        <v>45522</v>
      </c>
      <c r="H173">
        <v>45658.583333333336</v>
      </c>
      <c r="I173">
        <v>45658.625</v>
      </c>
      <c r="J173">
        <v>60</v>
      </c>
      <c r="K173" t="s">
        <v>32</v>
      </c>
      <c r="L173" t="s">
        <v>93</v>
      </c>
      <c r="M173" t="s">
        <v>50</v>
      </c>
      <c r="N173" t="s">
        <v>68</v>
      </c>
      <c r="O173" t="s">
        <v>69</v>
      </c>
      <c r="P173" t="s">
        <v>70</v>
      </c>
      <c r="Q173">
        <v>129.37</v>
      </c>
      <c r="R173">
        <v>3.51</v>
      </c>
      <c r="S173" t="s">
        <v>38</v>
      </c>
      <c r="T173">
        <v>0</v>
      </c>
      <c r="U173" t="s">
        <v>40</v>
      </c>
      <c r="V173" t="s">
        <v>39</v>
      </c>
      <c r="W173">
        <v>43.8</v>
      </c>
      <c r="X173" t="s">
        <v>40</v>
      </c>
      <c r="Y173">
        <v>1</v>
      </c>
      <c r="Z173" t="s">
        <v>851</v>
      </c>
    </row>
    <row r="174" spans="1:26" x14ac:dyDescent="0.3">
      <c r="A174" t="s">
        <v>4154</v>
      </c>
      <c r="B174" t="s">
        <v>4155</v>
      </c>
      <c r="C174" t="s">
        <v>4156</v>
      </c>
      <c r="D174" t="s">
        <v>4157</v>
      </c>
      <c r="E174" t="s">
        <v>46</v>
      </c>
      <c r="F174" t="s">
        <v>31</v>
      </c>
      <c r="G174">
        <v>45837</v>
      </c>
      <c r="H174">
        <v>45658.416666666664</v>
      </c>
      <c r="I174">
        <v>45658.458333333336</v>
      </c>
      <c r="J174">
        <v>60</v>
      </c>
      <c r="K174" t="s">
        <v>48</v>
      </c>
      <c r="L174" t="s">
        <v>49</v>
      </c>
      <c r="M174" t="s">
        <v>50</v>
      </c>
      <c r="N174" t="s">
        <v>119</v>
      </c>
      <c r="O174" t="s">
        <v>60</v>
      </c>
      <c r="P174" t="s">
        <v>85</v>
      </c>
      <c r="Q174">
        <v>475.15</v>
      </c>
      <c r="R174">
        <v>9.41</v>
      </c>
      <c r="S174" t="s">
        <v>94</v>
      </c>
      <c r="T174">
        <v>5</v>
      </c>
      <c r="U174" t="s">
        <v>40</v>
      </c>
      <c r="V174" t="s">
        <v>39</v>
      </c>
      <c r="W174">
        <v>1.17</v>
      </c>
      <c r="X174" t="s">
        <v>40</v>
      </c>
      <c r="Y174">
        <v>10</v>
      </c>
      <c r="Z174" t="s">
        <v>274</v>
      </c>
    </row>
    <row r="175" spans="1:26" x14ac:dyDescent="0.3">
      <c r="A175" t="s">
        <v>870</v>
      </c>
      <c r="B175" t="s">
        <v>871</v>
      </c>
      <c r="C175" t="s">
        <v>872</v>
      </c>
      <c r="D175" t="s">
        <v>873</v>
      </c>
      <c r="E175" t="s">
        <v>76</v>
      </c>
      <c r="F175" t="s">
        <v>31</v>
      </c>
      <c r="G175">
        <v>45751</v>
      </c>
      <c r="H175">
        <v>45658.541666666664</v>
      </c>
      <c r="I175">
        <v>45658.625</v>
      </c>
      <c r="J175">
        <v>120</v>
      </c>
      <c r="K175" t="s">
        <v>32</v>
      </c>
      <c r="L175" t="s">
        <v>33</v>
      </c>
      <c r="M175" t="s">
        <v>50</v>
      </c>
      <c r="N175" t="s">
        <v>51</v>
      </c>
      <c r="O175" t="s">
        <v>150</v>
      </c>
      <c r="P175" t="s">
        <v>37</v>
      </c>
      <c r="Q175">
        <v>116.99</v>
      </c>
      <c r="R175">
        <v>4.2300000000000004</v>
      </c>
      <c r="S175" t="s">
        <v>94</v>
      </c>
      <c r="T175">
        <v>1</v>
      </c>
      <c r="U175" t="s">
        <v>40</v>
      </c>
      <c r="V175" t="s">
        <v>39</v>
      </c>
      <c r="W175">
        <v>43.7</v>
      </c>
      <c r="X175" t="s">
        <v>39</v>
      </c>
      <c r="Y175">
        <v>1</v>
      </c>
      <c r="Z175" t="s">
        <v>381</v>
      </c>
    </row>
    <row r="176" spans="1:26" x14ac:dyDescent="0.3">
      <c r="A176" t="s">
        <v>4017</v>
      </c>
      <c r="B176" t="s">
        <v>4018</v>
      </c>
      <c r="C176" t="s">
        <v>4019</v>
      </c>
      <c r="D176" t="s">
        <v>4020</v>
      </c>
      <c r="E176" t="s">
        <v>91</v>
      </c>
      <c r="F176" t="s">
        <v>31</v>
      </c>
      <c r="G176">
        <v>45838</v>
      </c>
      <c r="H176">
        <v>45658.416666666664</v>
      </c>
      <c r="I176">
        <v>45658.5</v>
      </c>
      <c r="J176">
        <v>120</v>
      </c>
      <c r="K176" t="s">
        <v>59</v>
      </c>
      <c r="L176" t="s">
        <v>84</v>
      </c>
      <c r="M176" t="s">
        <v>34</v>
      </c>
      <c r="N176" t="s">
        <v>119</v>
      </c>
      <c r="O176" t="s">
        <v>52</v>
      </c>
      <c r="P176" t="s">
        <v>37</v>
      </c>
      <c r="Q176">
        <v>255.08</v>
      </c>
      <c r="R176">
        <v>5.36</v>
      </c>
      <c r="S176" t="s">
        <v>94</v>
      </c>
      <c r="T176">
        <v>4</v>
      </c>
      <c r="U176" t="s">
        <v>40</v>
      </c>
      <c r="V176" t="s">
        <v>40</v>
      </c>
      <c r="W176">
        <v>19.579999999999998</v>
      </c>
      <c r="X176" t="s">
        <v>40</v>
      </c>
      <c r="Y176">
        <v>7</v>
      </c>
      <c r="Z176" t="s">
        <v>1124</v>
      </c>
    </row>
    <row r="177" spans="1:26" x14ac:dyDescent="0.3">
      <c r="A177" t="s">
        <v>3949</v>
      </c>
      <c r="B177" t="s">
        <v>3950</v>
      </c>
      <c r="C177" t="s">
        <v>3951</v>
      </c>
      <c r="D177" t="s">
        <v>3952</v>
      </c>
      <c r="E177" t="s">
        <v>46</v>
      </c>
      <c r="F177" t="s">
        <v>31</v>
      </c>
      <c r="G177">
        <v>45589</v>
      </c>
      <c r="H177">
        <v>45658.541666666664</v>
      </c>
      <c r="I177">
        <v>45658.583333333336</v>
      </c>
      <c r="J177">
        <v>60</v>
      </c>
      <c r="K177" t="s">
        <v>59</v>
      </c>
      <c r="L177" t="s">
        <v>84</v>
      </c>
      <c r="M177" t="s">
        <v>50</v>
      </c>
      <c r="N177" t="s">
        <v>51</v>
      </c>
      <c r="O177" t="s">
        <v>150</v>
      </c>
      <c r="P177" t="s">
        <v>53</v>
      </c>
      <c r="Q177">
        <v>92.03</v>
      </c>
      <c r="R177">
        <v>7.28</v>
      </c>
      <c r="S177" t="s">
        <v>38</v>
      </c>
      <c r="T177">
        <v>0</v>
      </c>
      <c r="U177" t="s">
        <v>39</v>
      </c>
      <c r="V177" t="s">
        <v>39</v>
      </c>
      <c r="W177">
        <v>64.680000000000007</v>
      </c>
      <c r="X177" t="s">
        <v>39</v>
      </c>
      <c r="Y177">
        <v>10</v>
      </c>
      <c r="Z177" t="s">
        <v>1932</v>
      </c>
    </row>
    <row r="178" spans="1:26" x14ac:dyDescent="0.3">
      <c r="A178" t="s">
        <v>3889</v>
      </c>
      <c r="B178" t="s">
        <v>3890</v>
      </c>
      <c r="C178" t="s">
        <v>3891</v>
      </c>
      <c r="D178" t="s">
        <v>3892</v>
      </c>
      <c r="E178" t="s">
        <v>66</v>
      </c>
      <c r="F178" t="s">
        <v>31</v>
      </c>
      <c r="G178">
        <v>45840</v>
      </c>
      <c r="H178">
        <v>45658.458333333336</v>
      </c>
      <c r="I178">
        <v>45658.541666666664</v>
      </c>
      <c r="J178">
        <v>120</v>
      </c>
      <c r="K178" t="s">
        <v>32</v>
      </c>
      <c r="L178" t="s">
        <v>93</v>
      </c>
      <c r="M178" t="s">
        <v>34</v>
      </c>
      <c r="N178" t="s">
        <v>101</v>
      </c>
      <c r="O178" t="s">
        <v>52</v>
      </c>
      <c r="P178" t="s">
        <v>85</v>
      </c>
      <c r="Q178">
        <v>438.15</v>
      </c>
      <c r="R178">
        <v>6.93</v>
      </c>
      <c r="S178" t="s">
        <v>38</v>
      </c>
      <c r="T178">
        <v>2</v>
      </c>
      <c r="U178" t="s">
        <v>40</v>
      </c>
      <c r="V178" t="s">
        <v>39</v>
      </c>
      <c r="W178">
        <v>88.44</v>
      </c>
      <c r="X178" t="s">
        <v>39</v>
      </c>
      <c r="Y178">
        <v>9</v>
      </c>
      <c r="Z178" t="s">
        <v>1290</v>
      </c>
    </row>
    <row r="179" spans="1:26" x14ac:dyDescent="0.3">
      <c r="A179" t="s">
        <v>3869</v>
      </c>
      <c r="B179" t="s">
        <v>3870</v>
      </c>
      <c r="C179" t="s">
        <v>3871</v>
      </c>
      <c r="D179" t="s">
        <v>3872</v>
      </c>
      <c r="E179" t="s">
        <v>30</v>
      </c>
      <c r="F179" t="s">
        <v>31</v>
      </c>
      <c r="G179">
        <v>45725</v>
      </c>
      <c r="H179">
        <v>45658.333333333336</v>
      </c>
      <c r="I179">
        <v>45658.416666666664</v>
      </c>
      <c r="J179">
        <v>120</v>
      </c>
      <c r="K179" t="s">
        <v>32</v>
      </c>
      <c r="L179" t="s">
        <v>93</v>
      </c>
      <c r="M179" t="s">
        <v>50</v>
      </c>
      <c r="N179" t="s">
        <v>68</v>
      </c>
      <c r="O179" t="s">
        <v>60</v>
      </c>
      <c r="P179" t="s">
        <v>53</v>
      </c>
      <c r="Q179">
        <v>853.52</v>
      </c>
      <c r="R179">
        <v>1.71</v>
      </c>
      <c r="S179" t="s">
        <v>38</v>
      </c>
      <c r="T179">
        <v>4</v>
      </c>
      <c r="U179" t="s">
        <v>40</v>
      </c>
      <c r="V179" t="s">
        <v>39</v>
      </c>
      <c r="W179">
        <v>31.22</v>
      </c>
      <c r="X179" t="s">
        <v>39</v>
      </c>
      <c r="Y179">
        <v>5</v>
      </c>
      <c r="Z179" t="s">
        <v>348</v>
      </c>
    </row>
    <row r="180" spans="1:26" x14ac:dyDescent="0.3">
      <c r="A180" t="s">
        <v>3853</v>
      </c>
      <c r="B180" t="s">
        <v>3854</v>
      </c>
      <c r="C180" t="s">
        <v>3855</v>
      </c>
      <c r="D180" t="s">
        <v>3856</v>
      </c>
      <c r="E180" t="s">
        <v>66</v>
      </c>
      <c r="F180" t="s">
        <v>31</v>
      </c>
      <c r="G180">
        <v>45819</v>
      </c>
      <c r="H180">
        <v>45658.333333333336</v>
      </c>
      <c r="I180">
        <v>45658.416666666664</v>
      </c>
      <c r="J180">
        <v>120</v>
      </c>
      <c r="K180" t="s">
        <v>32</v>
      </c>
      <c r="L180" t="s">
        <v>84</v>
      </c>
      <c r="M180" t="s">
        <v>50</v>
      </c>
      <c r="N180" t="s">
        <v>68</v>
      </c>
      <c r="O180" t="s">
        <v>60</v>
      </c>
      <c r="P180" t="s">
        <v>70</v>
      </c>
      <c r="Q180">
        <v>733.9</v>
      </c>
      <c r="R180">
        <v>3.57</v>
      </c>
      <c r="S180" t="s">
        <v>38</v>
      </c>
      <c r="T180">
        <v>5</v>
      </c>
      <c r="U180" t="s">
        <v>40</v>
      </c>
      <c r="V180" t="s">
        <v>39</v>
      </c>
      <c r="W180">
        <v>103.3</v>
      </c>
      <c r="X180" t="s">
        <v>40</v>
      </c>
      <c r="Y180">
        <v>0</v>
      </c>
      <c r="Z180" t="s">
        <v>628</v>
      </c>
    </row>
    <row r="181" spans="1:26" x14ac:dyDescent="0.3">
      <c r="A181" t="s">
        <v>3849</v>
      </c>
      <c r="B181" t="s">
        <v>3850</v>
      </c>
      <c r="C181" t="s">
        <v>3851</v>
      </c>
      <c r="D181" t="s">
        <v>3852</v>
      </c>
      <c r="E181" t="s">
        <v>76</v>
      </c>
      <c r="F181" t="s">
        <v>31</v>
      </c>
      <c r="G181">
        <v>45773</v>
      </c>
      <c r="H181">
        <v>45658.375</v>
      </c>
      <c r="I181">
        <v>45658.458333333336</v>
      </c>
      <c r="J181">
        <v>120</v>
      </c>
      <c r="K181" t="s">
        <v>32</v>
      </c>
      <c r="L181" t="s">
        <v>93</v>
      </c>
      <c r="M181" t="s">
        <v>50</v>
      </c>
      <c r="N181" t="s">
        <v>35</v>
      </c>
      <c r="O181" t="s">
        <v>150</v>
      </c>
      <c r="P181" t="s">
        <v>53</v>
      </c>
      <c r="Q181">
        <v>994.08</v>
      </c>
      <c r="R181">
        <v>4.07</v>
      </c>
      <c r="S181" t="s">
        <v>94</v>
      </c>
      <c r="T181">
        <v>3</v>
      </c>
      <c r="U181" t="s">
        <v>40</v>
      </c>
      <c r="V181" t="s">
        <v>39</v>
      </c>
      <c r="W181">
        <v>33.299999999999997</v>
      </c>
      <c r="X181" t="s">
        <v>39</v>
      </c>
      <c r="Y181">
        <v>6</v>
      </c>
      <c r="Z181" t="s">
        <v>1393</v>
      </c>
    </row>
    <row r="182" spans="1:26" x14ac:dyDescent="0.3">
      <c r="A182" t="s">
        <v>3845</v>
      </c>
      <c r="B182" t="s">
        <v>3846</v>
      </c>
      <c r="C182" t="s">
        <v>3847</v>
      </c>
      <c r="D182" t="s">
        <v>3848</v>
      </c>
      <c r="E182" t="s">
        <v>46</v>
      </c>
      <c r="F182" t="s">
        <v>31</v>
      </c>
      <c r="G182">
        <v>45697</v>
      </c>
      <c r="H182">
        <v>45658.583333333336</v>
      </c>
      <c r="I182">
        <v>45658.666666666664</v>
      </c>
      <c r="J182">
        <v>120</v>
      </c>
      <c r="K182" t="s">
        <v>77</v>
      </c>
      <c r="L182" t="s">
        <v>49</v>
      </c>
      <c r="M182" t="s">
        <v>34</v>
      </c>
      <c r="N182" t="s">
        <v>68</v>
      </c>
      <c r="O182" t="s">
        <v>69</v>
      </c>
      <c r="P182" t="s">
        <v>85</v>
      </c>
      <c r="Q182">
        <v>818.45</v>
      </c>
      <c r="R182">
        <v>3.29</v>
      </c>
      <c r="S182" t="s">
        <v>94</v>
      </c>
      <c r="T182">
        <v>4</v>
      </c>
      <c r="U182" t="s">
        <v>40</v>
      </c>
      <c r="V182" t="s">
        <v>39</v>
      </c>
      <c r="W182">
        <v>106</v>
      </c>
      <c r="X182" t="s">
        <v>40</v>
      </c>
      <c r="Y182">
        <v>3</v>
      </c>
      <c r="Z182" t="s">
        <v>2542</v>
      </c>
    </row>
    <row r="183" spans="1:26" x14ac:dyDescent="0.3">
      <c r="A183" t="s">
        <v>905</v>
      </c>
      <c r="B183" t="s">
        <v>906</v>
      </c>
      <c r="C183" t="s">
        <v>907</v>
      </c>
      <c r="D183" t="s">
        <v>908</v>
      </c>
      <c r="E183" t="s">
        <v>91</v>
      </c>
      <c r="F183" t="s">
        <v>31</v>
      </c>
      <c r="G183">
        <v>45561</v>
      </c>
      <c r="H183">
        <v>45658.416666666664</v>
      </c>
      <c r="I183">
        <v>45658.5</v>
      </c>
      <c r="J183">
        <v>120</v>
      </c>
      <c r="K183" t="s">
        <v>32</v>
      </c>
      <c r="L183" t="s">
        <v>84</v>
      </c>
      <c r="M183" t="s">
        <v>50</v>
      </c>
      <c r="N183" t="s">
        <v>51</v>
      </c>
      <c r="O183" t="s">
        <v>36</v>
      </c>
      <c r="P183" t="s">
        <v>70</v>
      </c>
      <c r="Q183">
        <v>909.81</v>
      </c>
      <c r="R183">
        <v>4.99</v>
      </c>
      <c r="S183" t="s">
        <v>94</v>
      </c>
      <c r="T183">
        <v>4</v>
      </c>
      <c r="U183" t="s">
        <v>40</v>
      </c>
      <c r="V183" t="s">
        <v>40</v>
      </c>
      <c r="W183">
        <v>119.76</v>
      </c>
      <c r="X183" t="s">
        <v>40</v>
      </c>
      <c r="Y183">
        <v>1</v>
      </c>
      <c r="Z183" t="s">
        <v>333</v>
      </c>
    </row>
    <row r="184" spans="1:26" x14ac:dyDescent="0.3">
      <c r="A184" t="s">
        <v>3837</v>
      </c>
      <c r="B184" t="s">
        <v>3838</v>
      </c>
      <c r="C184" t="s">
        <v>3839</v>
      </c>
      <c r="D184" t="s">
        <v>3840</v>
      </c>
      <c r="E184" t="s">
        <v>76</v>
      </c>
      <c r="F184" t="s">
        <v>31</v>
      </c>
      <c r="G184">
        <v>45743</v>
      </c>
      <c r="H184">
        <v>45658.458333333336</v>
      </c>
      <c r="I184">
        <v>45658.5</v>
      </c>
      <c r="J184">
        <v>60</v>
      </c>
      <c r="K184" t="s">
        <v>59</v>
      </c>
      <c r="L184" t="s">
        <v>49</v>
      </c>
      <c r="M184" t="s">
        <v>50</v>
      </c>
      <c r="N184" t="s">
        <v>101</v>
      </c>
      <c r="O184" t="s">
        <v>150</v>
      </c>
      <c r="P184" t="s">
        <v>70</v>
      </c>
      <c r="Q184">
        <v>144.22</v>
      </c>
      <c r="R184">
        <v>2.6</v>
      </c>
      <c r="S184" t="s">
        <v>38</v>
      </c>
      <c r="T184">
        <v>0</v>
      </c>
      <c r="U184" t="s">
        <v>39</v>
      </c>
      <c r="V184" t="s">
        <v>39</v>
      </c>
      <c r="W184">
        <v>71.790000000000006</v>
      </c>
      <c r="X184" t="s">
        <v>40</v>
      </c>
      <c r="Y184">
        <v>4</v>
      </c>
      <c r="Z184" t="s">
        <v>196</v>
      </c>
    </row>
    <row r="185" spans="1:26" x14ac:dyDescent="0.3">
      <c r="A185" t="s">
        <v>3802</v>
      </c>
      <c r="B185" t="s">
        <v>3803</v>
      </c>
      <c r="C185" t="s">
        <v>3804</v>
      </c>
      <c r="D185" t="s">
        <v>3805</v>
      </c>
      <c r="E185" t="s">
        <v>66</v>
      </c>
      <c r="F185" t="s">
        <v>31</v>
      </c>
      <c r="G185">
        <v>45564</v>
      </c>
      <c r="H185">
        <v>45658.416666666664</v>
      </c>
      <c r="I185">
        <v>45658.458333333336</v>
      </c>
      <c r="J185">
        <v>60</v>
      </c>
      <c r="K185" t="s">
        <v>48</v>
      </c>
      <c r="L185" t="s">
        <v>78</v>
      </c>
      <c r="M185" t="s">
        <v>34</v>
      </c>
      <c r="N185" t="s">
        <v>35</v>
      </c>
      <c r="O185" t="s">
        <v>60</v>
      </c>
      <c r="P185" t="s">
        <v>85</v>
      </c>
      <c r="Q185">
        <v>312.99</v>
      </c>
      <c r="R185">
        <v>5.63</v>
      </c>
      <c r="S185" t="s">
        <v>38</v>
      </c>
      <c r="T185">
        <v>5</v>
      </c>
      <c r="U185" t="s">
        <v>40</v>
      </c>
      <c r="V185" t="s">
        <v>40</v>
      </c>
      <c r="W185">
        <v>76.599999999999994</v>
      </c>
      <c r="X185" t="s">
        <v>40</v>
      </c>
      <c r="Y185">
        <v>8</v>
      </c>
      <c r="Z185" t="s">
        <v>362</v>
      </c>
    </row>
    <row r="186" spans="1:26" x14ac:dyDescent="0.3">
      <c r="A186" t="s">
        <v>3757</v>
      </c>
      <c r="B186" t="s">
        <v>3758</v>
      </c>
      <c r="C186" t="s">
        <v>3759</v>
      </c>
      <c r="D186" t="s">
        <v>3760</v>
      </c>
      <c r="E186" t="s">
        <v>46</v>
      </c>
      <c r="F186" t="s">
        <v>31</v>
      </c>
      <c r="G186">
        <v>45742</v>
      </c>
      <c r="H186">
        <v>45658.541666666664</v>
      </c>
      <c r="I186">
        <v>45658.583333333336</v>
      </c>
      <c r="J186">
        <v>60</v>
      </c>
      <c r="K186" t="s">
        <v>32</v>
      </c>
      <c r="L186" t="s">
        <v>93</v>
      </c>
      <c r="M186" t="s">
        <v>34</v>
      </c>
      <c r="N186" t="s">
        <v>119</v>
      </c>
      <c r="O186" t="s">
        <v>150</v>
      </c>
      <c r="P186" t="s">
        <v>85</v>
      </c>
      <c r="Q186">
        <v>528.20000000000005</v>
      </c>
      <c r="R186">
        <v>7.84</v>
      </c>
      <c r="S186" t="s">
        <v>94</v>
      </c>
      <c r="T186">
        <v>1</v>
      </c>
      <c r="U186" t="s">
        <v>40</v>
      </c>
      <c r="V186" t="s">
        <v>40</v>
      </c>
      <c r="W186">
        <v>119.12</v>
      </c>
      <c r="X186" t="s">
        <v>40</v>
      </c>
      <c r="Y186">
        <v>8</v>
      </c>
      <c r="Z186" t="s">
        <v>1384</v>
      </c>
    </row>
    <row r="187" spans="1:26" x14ac:dyDescent="0.3">
      <c r="A187" t="s">
        <v>3681</v>
      </c>
      <c r="B187" t="s">
        <v>2994</v>
      </c>
      <c r="C187" t="s">
        <v>3682</v>
      </c>
      <c r="D187" t="s">
        <v>3683</v>
      </c>
      <c r="E187" t="s">
        <v>91</v>
      </c>
      <c r="F187" t="s">
        <v>31</v>
      </c>
      <c r="G187">
        <v>45713</v>
      </c>
      <c r="H187">
        <v>45658.375</v>
      </c>
      <c r="I187">
        <v>45658.416666666664</v>
      </c>
      <c r="J187">
        <v>60</v>
      </c>
      <c r="K187" t="s">
        <v>32</v>
      </c>
      <c r="L187" t="s">
        <v>78</v>
      </c>
      <c r="M187" t="s">
        <v>34</v>
      </c>
      <c r="N187" t="s">
        <v>119</v>
      </c>
      <c r="O187" t="s">
        <v>60</v>
      </c>
      <c r="P187" t="s">
        <v>70</v>
      </c>
      <c r="Q187">
        <v>552.91</v>
      </c>
      <c r="R187">
        <v>5.09</v>
      </c>
      <c r="S187" t="s">
        <v>94</v>
      </c>
      <c r="T187">
        <v>2</v>
      </c>
      <c r="U187" t="s">
        <v>40</v>
      </c>
      <c r="V187" t="s">
        <v>39</v>
      </c>
      <c r="W187">
        <v>90.23</v>
      </c>
      <c r="X187" t="s">
        <v>40</v>
      </c>
      <c r="Y187">
        <v>7</v>
      </c>
      <c r="Z187" t="s">
        <v>161</v>
      </c>
    </row>
    <row r="188" spans="1:26" x14ac:dyDescent="0.3">
      <c r="A188" t="s">
        <v>3633</v>
      </c>
      <c r="B188" t="s">
        <v>3634</v>
      </c>
      <c r="C188" t="s">
        <v>3635</v>
      </c>
      <c r="D188" t="s">
        <v>3636</v>
      </c>
      <c r="E188" t="s">
        <v>91</v>
      </c>
      <c r="F188" t="s">
        <v>31</v>
      </c>
      <c r="G188">
        <v>45756</v>
      </c>
      <c r="H188">
        <v>45658.458333333336</v>
      </c>
      <c r="I188">
        <v>45658.541666666664</v>
      </c>
      <c r="J188">
        <v>120</v>
      </c>
      <c r="K188" t="s">
        <v>32</v>
      </c>
      <c r="L188" t="s">
        <v>33</v>
      </c>
      <c r="M188" t="s">
        <v>34</v>
      </c>
      <c r="N188" t="s">
        <v>119</v>
      </c>
      <c r="O188" t="s">
        <v>60</v>
      </c>
      <c r="P188" t="s">
        <v>85</v>
      </c>
      <c r="Q188">
        <v>472.04</v>
      </c>
      <c r="R188">
        <v>3.78</v>
      </c>
      <c r="S188" t="s">
        <v>94</v>
      </c>
      <c r="T188">
        <v>1</v>
      </c>
      <c r="U188" t="s">
        <v>39</v>
      </c>
      <c r="V188" t="s">
        <v>39</v>
      </c>
      <c r="W188">
        <v>18.5</v>
      </c>
      <c r="X188" t="s">
        <v>40</v>
      </c>
      <c r="Y188">
        <v>5</v>
      </c>
      <c r="Z188" t="s">
        <v>308</v>
      </c>
    </row>
    <row r="189" spans="1:26" x14ac:dyDescent="0.3">
      <c r="A189" t="s">
        <v>3575</v>
      </c>
      <c r="B189" t="s">
        <v>3576</v>
      </c>
      <c r="C189" t="s">
        <v>3577</v>
      </c>
      <c r="D189" t="s">
        <v>3578</v>
      </c>
      <c r="E189" t="s">
        <v>91</v>
      </c>
      <c r="F189" t="s">
        <v>31</v>
      </c>
      <c r="G189">
        <v>45717</v>
      </c>
      <c r="H189">
        <v>45658.583333333336</v>
      </c>
      <c r="I189">
        <v>45658.625</v>
      </c>
      <c r="J189">
        <v>60</v>
      </c>
      <c r="K189" t="s">
        <v>48</v>
      </c>
      <c r="L189" t="s">
        <v>78</v>
      </c>
      <c r="M189" t="s">
        <v>34</v>
      </c>
      <c r="N189" t="s">
        <v>68</v>
      </c>
      <c r="O189" t="s">
        <v>150</v>
      </c>
      <c r="P189" t="s">
        <v>85</v>
      </c>
      <c r="Q189">
        <v>458.77</v>
      </c>
      <c r="R189">
        <v>4.67</v>
      </c>
      <c r="S189" t="s">
        <v>94</v>
      </c>
      <c r="T189">
        <v>0</v>
      </c>
      <c r="U189" t="s">
        <v>40</v>
      </c>
      <c r="V189" t="s">
        <v>40</v>
      </c>
      <c r="W189">
        <v>45.82</v>
      </c>
      <c r="X189" t="s">
        <v>39</v>
      </c>
      <c r="Y189">
        <v>2</v>
      </c>
      <c r="Z189" t="s">
        <v>1384</v>
      </c>
    </row>
    <row r="190" spans="1:26" x14ac:dyDescent="0.3">
      <c r="A190" t="s">
        <v>3567</v>
      </c>
      <c r="B190" t="s">
        <v>3568</v>
      </c>
      <c r="C190" t="s">
        <v>3569</v>
      </c>
      <c r="D190" t="s">
        <v>3570</v>
      </c>
      <c r="E190" t="s">
        <v>76</v>
      </c>
      <c r="F190" t="s">
        <v>31</v>
      </c>
      <c r="G190">
        <v>45789</v>
      </c>
      <c r="H190">
        <v>45658.541666666664</v>
      </c>
      <c r="I190">
        <v>45658.583333333336</v>
      </c>
      <c r="J190">
        <v>60</v>
      </c>
      <c r="K190" t="s">
        <v>32</v>
      </c>
      <c r="L190" t="s">
        <v>49</v>
      </c>
      <c r="M190" t="s">
        <v>50</v>
      </c>
      <c r="N190" t="s">
        <v>68</v>
      </c>
      <c r="O190" t="s">
        <v>52</v>
      </c>
      <c r="P190" t="s">
        <v>53</v>
      </c>
      <c r="Q190">
        <v>418.48</v>
      </c>
      <c r="R190">
        <v>3.29</v>
      </c>
      <c r="S190" t="s">
        <v>94</v>
      </c>
      <c r="T190">
        <v>5</v>
      </c>
      <c r="U190" t="s">
        <v>40</v>
      </c>
      <c r="V190" t="s">
        <v>39</v>
      </c>
      <c r="W190">
        <v>18.920000000000002</v>
      </c>
      <c r="X190" t="s">
        <v>40</v>
      </c>
      <c r="Y190">
        <v>10</v>
      </c>
      <c r="Z190" t="s">
        <v>1803</v>
      </c>
    </row>
    <row r="191" spans="1:26" x14ac:dyDescent="0.3">
      <c r="A191" t="s">
        <v>3551</v>
      </c>
      <c r="B191" t="s">
        <v>3552</v>
      </c>
      <c r="C191" t="s">
        <v>3553</v>
      </c>
      <c r="D191" t="s">
        <v>3554</v>
      </c>
      <c r="E191" t="s">
        <v>46</v>
      </c>
      <c r="F191" t="s">
        <v>31</v>
      </c>
      <c r="G191">
        <v>45579</v>
      </c>
      <c r="H191">
        <v>45658.333333333336</v>
      </c>
      <c r="I191">
        <v>45658.375</v>
      </c>
      <c r="J191">
        <v>60</v>
      </c>
      <c r="K191" t="s">
        <v>32</v>
      </c>
      <c r="L191" t="s">
        <v>33</v>
      </c>
      <c r="M191" t="s">
        <v>50</v>
      </c>
      <c r="N191" t="s">
        <v>119</v>
      </c>
      <c r="O191" t="s">
        <v>150</v>
      </c>
      <c r="P191" t="s">
        <v>53</v>
      </c>
      <c r="Q191">
        <v>343.56</v>
      </c>
      <c r="R191">
        <v>2.2599999999999998</v>
      </c>
      <c r="S191" t="s">
        <v>94</v>
      </c>
      <c r="T191">
        <v>2</v>
      </c>
      <c r="U191" t="s">
        <v>39</v>
      </c>
      <c r="V191" t="s">
        <v>40</v>
      </c>
      <c r="W191">
        <v>63.38</v>
      </c>
      <c r="X191" t="s">
        <v>40</v>
      </c>
      <c r="Y191">
        <v>5</v>
      </c>
      <c r="Z191" t="s">
        <v>2303</v>
      </c>
    </row>
    <row r="192" spans="1:26" x14ac:dyDescent="0.3">
      <c r="A192" t="s">
        <v>3494</v>
      </c>
      <c r="B192" t="s">
        <v>3495</v>
      </c>
      <c r="C192" t="s">
        <v>3496</v>
      </c>
      <c r="D192" t="s">
        <v>3497</v>
      </c>
      <c r="E192" t="s">
        <v>30</v>
      </c>
      <c r="F192" t="s">
        <v>31</v>
      </c>
      <c r="G192">
        <v>45766</v>
      </c>
      <c r="H192">
        <v>45658.458333333336</v>
      </c>
      <c r="I192">
        <v>45658.541666666664</v>
      </c>
      <c r="J192">
        <v>120</v>
      </c>
      <c r="K192" t="s">
        <v>48</v>
      </c>
      <c r="L192" t="s">
        <v>49</v>
      </c>
      <c r="M192" t="s">
        <v>50</v>
      </c>
      <c r="N192" t="s">
        <v>51</v>
      </c>
      <c r="O192" t="s">
        <v>36</v>
      </c>
      <c r="P192" t="s">
        <v>85</v>
      </c>
      <c r="Q192">
        <v>372.79</v>
      </c>
      <c r="R192">
        <v>5.53</v>
      </c>
      <c r="S192" t="s">
        <v>94</v>
      </c>
      <c r="T192">
        <v>5</v>
      </c>
      <c r="U192" t="s">
        <v>40</v>
      </c>
      <c r="V192" t="s">
        <v>40</v>
      </c>
      <c r="W192">
        <v>7.21</v>
      </c>
      <c r="X192" t="s">
        <v>39</v>
      </c>
      <c r="Y192">
        <v>5</v>
      </c>
      <c r="Z192" t="s">
        <v>343</v>
      </c>
    </row>
    <row r="193" spans="1:26" x14ac:dyDescent="0.3">
      <c r="A193" t="s">
        <v>3425</v>
      </c>
      <c r="B193" t="s">
        <v>3426</v>
      </c>
      <c r="C193" t="s">
        <v>3427</v>
      </c>
      <c r="D193" t="s">
        <v>3428</v>
      </c>
      <c r="E193" t="s">
        <v>30</v>
      </c>
      <c r="F193" t="s">
        <v>31</v>
      </c>
      <c r="G193">
        <v>45812</v>
      </c>
      <c r="H193">
        <v>45658.333333333336</v>
      </c>
      <c r="I193">
        <v>45658.416666666664</v>
      </c>
      <c r="J193">
        <v>120</v>
      </c>
      <c r="K193" t="s">
        <v>48</v>
      </c>
      <c r="L193" t="s">
        <v>33</v>
      </c>
      <c r="M193" t="s">
        <v>50</v>
      </c>
      <c r="N193" t="s">
        <v>35</v>
      </c>
      <c r="O193" t="s">
        <v>69</v>
      </c>
      <c r="P193" t="s">
        <v>70</v>
      </c>
      <c r="Q193">
        <v>791.65</v>
      </c>
      <c r="R193">
        <v>9.8800000000000008</v>
      </c>
      <c r="S193" t="s">
        <v>38</v>
      </c>
      <c r="T193">
        <v>5</v>
      </c>
      <c r="U193" t="s">
        <v>40</v>
      </c>
      <c r="V193" t="s">
        <v>40</v>
      </c>
      <c r="W193">
        <v>67.77</v>
      </c>
      <c r="X193" t="s">
        <v>40</v>
      </c>
      <c r="Y193">
        <v>7</v>
      </c>
      <c r="Z193" t="s">
        <v>1467</v>
      </c>
    </row>
    <row r="194" spans="1:26" x14ac:dyDescent="0.3">
      <c r="A194" t="s">
        <v>3413</v>
      </c>
      <c r="B194" t="s">
        <v>3414</v>
      </c>
      <c r="C194" t="s">
        <v>3415</v>
      </c>
      <c r="D194" t="s">
        <v>3416</v>
      </c>
      <c r="E194" t="s">
        <v>66</v>
      </c>
      <c r="F194" t="s">
        <v>31</v>
      </c>
      <c r="G194">
        <v>45682</v>
      </c>
      <c r="H194">
        <v>45658.416666666664</v>
      </c>
      <c r="I194">
        <v>45658.5</v>
      </c>
      <c r="J194">
        <v>120</v>
      </c>
      <c r="K194" t="s">
        <v>48</v>
      </c>
      <c r="L194" t="s">
        <v>93</v>
      </c>
      <c r="M194" t="s">
        <v>50</v>
      </c>
      <c r="N194" t="s">
        <v>119</v>
      </c>
      <c r="O194" t="s">
        <v>69</v>
      </c>
      <c r="P194" t="s">
        <v>85</v>
      </c>
      <c r="Q194">
        <v>428.37</v>
      </c>
      <c r="R194">
        <v>9.56</v>
      </c>
      <c r="S194" t="s">
        <v>38</v>
      </c>
      <c r="T194">
        <v>3</v>
      </c>
      <c r="U194" t="s">
        <v>40</v>
      </c>
      <c r="V194" t="s">
        <v>39</v>
      </c>
      <c r="W194">
        <v>79.06</v>
      </c>
      <c r="X194" t="s">
        <v>40</v>
      </c>
      <c r="Y194">
        <v>9</v>
      </c>
      <c r="Z194" t="s">
        <v>662</v>
      </c>
    </row>
    <row r="195" spans="1:26" x14ac:dyDescent="0.3">
      <c r="A195" t="s">
        <v>3346</v>
      </c>
      <c r="B195" t="s">
        <v>3347</v>
      </c>
      <c r="C195" t="s">
        <v>903</v>
      </c>
      <c r="D195" t="s">
        <v>3348</v>
      </c>
      <c r="E195" t="s">
        <v>76</v>
      </c>
      <c r="F195" t="s">
        <v>31</v>
      </c>
      <c r="G195">
        <v>45540</v>
      </c>
      <c r="H195">
        <v>45658.333333333336</v>
      </c>
      <c r="I195">
        <v>45658.375</v>
      </c>
      <c r="J195">
        <v>60</v>
      </c>
      <c r="K195" t="s">
        <v>77</v>
      </c>
      <c r="L195" t="s">
        <v>49</v>
      </c>
      <c r="M195" t="s">
        <v>34</v>
      </c>
      <c r="N195" t="s">
        <v>68</v>
      </c>
      <c r="O195" t="s">
        <v>69</v>
      </c>
      <c r="P195" t="s">
        <v>53</v>
      </c>
      <c r="Q195">
        <v>192.56</v>
      </c>
      <c r="R195">
        <v>7.33</v>
      </c>
      <c r="S195" t="s">
        <v>38</v>
      </c>
      <c r="T195">
        <v>2</v>
      </c>
      <c r="U195" t="s">
        <v>39</v>
      </c>
      <c r="V195" t="s">
        <v>40</v>
      </c>
      <c r="W195">
        <v>115.43</v>
      </c>
      <c r="X195" t="s">
        <v>40</v>
      </c>
      <c r="Y195">
        <v>7</v>
      </c>
      <c r="Z195" t="s">
        <v>511</v>
      </c>
    </row>
    <row r="196" spans="1:26" x14ac:dyDescent="0.3">
      <c r="A196" t="s">
        <v>3322</v>
      </c>
      <c r="B196" t="s">
        <v>3323</v>
      </c>
      <c r="C196" t="s">
        <v>3324</v>
      </c>
      <c r="D196" t="s">
        <v>3325</v>
      </c>
      <c r="E196" t="s">
        <v>66</v>
      </c>
      <c r="F196" t="s">
        <v>31</v>
      </c>
      <c r="G196">
        <v>45849</v>
      </c>
      <c r="H196">
        <v>45658.583333333336</v>
      </c>
      <c r="I196">
        <v>45658.666666666664</v>
      </c>
      <c r="J196">
        <v>120</v>
      </c>
      <c r="K196" t="s">
        <v>32</v>
      </c>
      <c r="L196" t="s">
        <v>33</v>
      </c>
      <c r="M196" t="s">
        <v>50</v>
      </c>
      <c r="N196" t="s">
        <v>68</v>
      </c>
      <c r="O196" t="s">
        <v>150</v>
      </c>
      <c r="P196" t="s">
        <v>70</v>
      </c>
      <c r="Q196">
        <v>79.239999999999995</v>
      </c>
      <c r="R196">
        <v>4.57</v>
      </c>
      <c r="S196" t="s">
        <v>38</v>
      </c>
      <c r="T196">
        <v>2</v>
      </c>
      <c r="U196" t="s">
        <v>40</v>
      </c>
      <c r="V196" t="s">
        <v>40</v>
      </c>
      <c r="W196">
        <v>119</v>
      </c>
      <c r="X196" t="s">
        <v>39</v>
      </c>
      <c r="Y196">
        <v>4</v>
      </c>
      <c r="Z196" t="s">
        <v>2335</v>
      </c>
    </row>
    <row r="197" spans="1:26" x14ac:dyDescent="0.3">
      <c r="A197" t="s">
        <v>3294</v>
      </c>
      <c r="B197" t="s">
        <v>3295</v>
      </c>
      <c r="C197" t="s">
        <v>3296</v>
      </c>
      <c r="D197" t="s">
        <v>3297</v>
      </c>
      <c r="E197" t="s">
        <v>91</v>
      </c>
      <c r="F197" t="s">
        <v>31</v>
      </c>
      <c r="G197">
        <v>45829</v>
      </c>
      <c r="H197">
        <v>45658.5</v>
      </c>
      <c r="I197">
        <v>45658.583333333336</v>
      </c>
      <c r="J197">
        <v>120</v>
      </c>
      <c r="K197" t="s">
        <v>32</v>
      </c>
      <c r="L197" t="s">
        <v>49</v>
      </c>
      <c r="M197" t="s">
        <v>50</v>
      </c>
      <c r="N197" t="s">
        <v>51</v>
      </c>
      <c r="O197" t="s">
        <v>150</v>
      </c>
      <c r="P197" t="s">
        <v>37</v>
      </c>
      <c r="Q197">
        <v>72.73</v>
      </c>
      <c r="R197">
        <v>6.13</v>
      </c>
      <c r="S197" t="s">
        <v>38</v>
      </c>
      <c r="T197">
        <v>5</v>
      </c>
      <c r="U197" t="s">
        <v>39</v>
      </c>
      <c r="V197" t="s">
        <v>40</v>
      </c>
      <c r="W197">
        <v>64.06</v>
      </c>
      <c r="X197" t="s">
        <v>39</v>
      </c>
      <c r="Y197">
        <v>5</v>
      </c>
      <c r="Z197" t="s">
        <v>1544</v>
      </c>
    </row>
    <row r="198" spans="1:26" x14ac:dyDescent="0.3">
      <c r="A198" t="s">
        <v>3267</v>
      </c>
      <c r="B198" t="s">
        <v>3268</v>
      </c>
      <c r="C198" t="s">
        <v>3269</v>
      </c>
      <c r="D198" t="s">
        <v>3270</v>
      </c>
      <c r="E198" t="s">
        <v>46</v>
      </c>
      <c r="F198" t="s">
        <v>31</v>
      </c>
      <c r="G198">
        <v>45601</v>
      </c>
      <c r="H198">
        <v>45658.458333333336</v>
      </c>
      <c r="I198">
        <v>45658.541666666664</v>
      </c>
      <c r="J198">
        <v>120</v>
      </c>
      <c r="K198" t="s">
        <v>32</v>
      </c>
      <c r="L198" t="s">
        <v>49</v>
      </c>
      <c r="M198" t="s">
        <v>34</v>
      </c>
      <c r="N198" t="s">
        <v>119</v>
      </c>
      <c r="O198" t="s">
        <v>150</v>
      </c>
      <c r="P198" t="s">
        <v>70</v>
      </c>
      <c r="Q198">
        <v>791.41</v>
      </c>
      <c r="R198">
        <v>2.25</v>
      </c>
      <c r="S198" t="s">
        <v>38</v>
      </c>
      <c r="T198">
        <v>3</v>
      </c>
      <c r="U198" t="s">
        <v>39</v>
      </c>
      <c r="V198" t="s">
        <v>40</v>
      </c>
      <c r="W198">
        <v>26.05</v>
      </c>
      <c r="X198" t="s">
        <v>40</v>
      </c>
      <c r="Y198">
        <v>8</v>
      </c>
      <c r="Z198" t="s">
        <v>437</v>
      </c>
    </row>
    <row r="199" spans="1:26" x14ac:dyDescent="0.3">
      <c r="A199" t="s">
        <v>3255</v>
      </c>
      <c r="B199" t="s">
        <v>3256</v>
      </c>
      <c r="C199" t="s">
        <v>3257</v>
      </c>
      <c r="D199" t="s">
        <v>3258</v>
      </c>
      <c r="E199" t="s">
        <v>30</v>
      </c>
      <c r="F199" t="s">
        <v>31</v>
      </c>
      <c r="G199">
        <v>45508</v>
      </c>
      <c r="H199">
        <v>45658.541666666664</v>
      </c>
      <c r="I199">
        <v>45658.583333333336</v>
      </c>
      <c r="J199">
        <v>60</v>
      </c>
      <c r="K199" t="s">
        <v>59</v>
      </c>
      <c r="L199" t="s">
        <v>78</v>
      </c>
      <c r="M199" t="s">
        <v>50</v>
      </c>
      <c r="N199" t="s">
        <v>68</v>
      </c>
      <c r="O199" t="s">
        <v>36</v>
      </c>
      <c r="P199" t="s">
        <v>70</v>
      </c>
      <c r="Q199">
        <v>882.08</v>
      </c>
      <c r="R199">
        <v>2.5499999999999998</v>
      </c>
      <c r="S199" t="s">
        <v>94</v>
      </c>
      <c r="T199">
        <v>0</v>
      </c>
      <c r="U199" t="s">
        <v>39</v>
      </c>
      <c r="V199" t="s">
        <v>40</v>
      </c>
      <c r="W199">
        <v>12.97</v>
      </c>
      <c r="X199" t="s">
        <v>39</v>
      </c>
      <c r="Y199">
        <v>8</v>
      </c>
      <c r="Z199" t="s">
        <v>166</v>
      </c>
    </row>
    <row r="200" spans="1:26" x14ac:dyDescent="0.3">
      <c r="A200" t="s">
        <v>3193</v>
      </c>
      <c r="B200" t="s">
        <v>3194</v>
      </c>
      <c r="C200" t="s">
        <v>3195</v>
      </c>
      <c r="D200" t="s">
        <v>3196</v>
      </c>
      <c r="E200" t="s">
        <v>76</v>
      </c>
      <c r="F200" t="s">
        <v>31</v>
      </c>
      <c r="G200">
        <v>45797</v>
      </c>
      <c r="H200">
        <v>45658.541666666664</v>
      </c>
      <c r="I200">
        <v>45658.625</v>
      </c>
      <c r="J200">
        <v>120</v>
      </c>
      <c r="K200" t="s">
        <v>32</v>
      </c>
      <c r="L200" t="s">
        <v>78</v>
      </c>
      <c r="M200" t="s">
        <v>34</v>
      </c>
      <c r="N200" t="s">
        <v>101</v>
      </c>
      <c r="O200" t="s">
        <v>69</v>
      </c>
      <c r="P200" t="s">
        <v>53</v>
      </c>
      <c r="Q200">
        <v>652.44000000000005</v>
      </c>
      <c r="R200">
        <v>8.76</v>
      </c>
      <c r="S200" t="s">
        <v>38</v>
      </c>
      <c r="T200">
        <v>1</v>
      </c>
      <c r="U200" t="s">
        <v>39</v>
      </c>
      <c r="V200" t="s">
        <v>39</v>
      </c>
      <c r="W200">
        <v>42.66</v>
      </c>
      <c r="X200" t="s">
        <v>40</v>
      </c>
      <c r="Y200">
        <v>10</v>
      </c>
      <c r="Z200" t="s">
        <v>1701</v>
      </c>
    </row>
    <row r="201" spans="1:26" x14ac:dyDescent="0.3">
      <c r="A201" t="s">
        <v>3129</v>
      </c>
      <c r="B201" t="s">
        <v>3130</v>
      </c>
      <c r="C201" t="s">
        <v>3131</v>
      </c>
      <c r="D201" t="s">
        <v>3132</v>
      </c>
      <c r="E201" t="s">
        <v>30</v>
      </c>
      <c r="F201" t="s">
        <v>31</v>
      </c>
      <c r="G201">
        <v>45677</v>
      </c>
      <c r="H201">
        <v>45658.5</v>
      </c>
      <c r="I201">
        <v>45658.583333333336</v>
      </c>
      <c r="J201">
        <v>120</v>
      </c>
      <c r="K201" t="s">
        <v>59</v>
      </c>
      <c r="L201" t="s">
        <v>93</v>
      </c>
      <c r="M201" t="s">
        <v>50</v>
      </c>
      <c r="N201" t="s">
        <v>119</v>
      </c>
      <c r="O201" t="s">
        <v>60</v>
      </c>
      <c r="P201" t="s">
        <v>53</v>
      </c>
      <c r="Q201">
        <v>374.18</v>
      </c>
      <c r="R201">
        <v>7.17</v>
      </c>
      <c r="S201" t="s">
        <v>38</v>
      </c>
      <c r="T201">
        <v>0</v>
      </c>
      <c r="U201" t="s">
        <v>40</v>
      </c>
      <c r="V201" t="s">
        <v>40</v>
      </c>
      <c r="W201">
        <v>21.43</v>
      </c>
      <c r="X201" t="s">
        <v>40</v>
      </c>
      <c r="Y201">
        <v>6</v>
      </c>
      <c r="Z201" t="s">
        <v>2453</v>
      </c>
    </row>
    <row r="202" spans="1:26" x14ac:dyDescent="0.3">
      <c r="A202" t="s">
        <v>3105</v>
      </c>
      <c r="B202" t="s">
        <v>3106</v>
      </c>
      <c r="C202" t="s">
        <v>3107</v>
      </c>
      <c r="D202" t="s">
        <v>3108</v>
      </c>
      <c r="E202" t="s">
        <v>46</v>
      </c>
      <c r="F202" t="s">
        <v>31</v>
      </c>
      <c r="G202">
        <v>45659</v>
      </c>
      <c r="H202">
        <v>45658.375</v>
      </c>
      <c r="I202">
        <v>45658.458333333336</v>
      </c>
      <c r="J202">
        <v>120</v>
      </c>
      <c r="K202" t="s">
        <v>77</v>
      </c>
      <c r="L202" t="s">
        <v>84</v>
      </c>
      <c r="M202" t="s">
        <v>34</v>
      </c>
      <c r="N202" t="s">
        <v>119</v>
      </c>
      <c r="O202" t="s">
        <v>52</v>
      </c>
      <c r="P202" t="s">
        <v>70</v>
      </c>
      <c r="Q202">
        <v>701.31</v>
      </c>
      <c r="R202">
        <v>6.5</v>
      </c>
      <c r="S202" t="s">
        <v>38</v>
      </c>
      <c r="T202">
        <v>0</v>
      </c>
      <c r="U202" t="s">
        <v>39</v>
      </c>
      <c r="V202" t="s">
        <v>39</v>
      </c>
      <c r="W202">
        <v>80.89</v>
      </c>
      <c r="X202" t="s">
        <v>40</v>
      </c>
      <c r="Y202">
        <v>10</v>
      </c>
      <c r="Z202" t="s">
        <v>348</v>
      </c>
    </row>
    <row r="203" spans="1:26" x14ac:dyDescent="0.3">
      <c r="A203" t="s">
        <v>3077</v>
      </c>
      <c r="B203" t="s">
        <v>3078</v>
      </c>
      <c r="C203" t="s">
        <v>3079</v>
      </c>
      <c r="D203" t="s">
        <v>3080</v>
      </c>
      <c r="E203" t="s">
        <v>76</v>
      </c>
      <c r="F203" t="s">
        <v>31</v>
      </c>
      <c r="G203">
        <v>45663</v>
      </c>
      <c r="H203">
        <v>45658.458333333336</v>
      </c>
      <c r="I203">
        <v>45658.5</v>
      </c>
      <c r="J203">
        <v>60</v>
      </c>
      <c r="K203" t="s">
        <v>48</v>
      </c>
      <c r="L203" t="s">
        <v>78</v>
      </c>
      <c r="M203" t="s">
        <v>34</v>
      </c>
      <c r="N203" t="s">
        <v>51</v>
      </c>
      <c r="O203" t="s">
        <v>36</v>
      </c>
      <c r="P203" t="s">
        <v>85</v>
      </c>
      <c r="Q203">
        <v>535.91</v>
      </c>
      <c r="R203">
        <v>4.4800000000000004</v>
      </c>
      <c r="S203" t="s">
        <v>94</v>
      </c>
      <c r="T203">
        <v>3</v>
      </c>
      <c r="U203" t="s">
        <v>40</v>
      </c>
      <c r="V203" t="s">
        <v>40</v>
      </c>
      <c r="W203">
        <v>69.69</v>
      </c>
      <c r="X203" t="s">
        <v>40</v>
      </c>
      <c r="Y203">
        <v>4</v>
      </c>
      <c r="Z203" t="s">
        <v>567</v>
      </c>
    </row>
    <row r="204" spans="1:26" x14ac:dyDescent="0.3">
      <c r="A204" t="s">
        <v>3061</v>
      </c>
      <c r="B204" t="s">
        <v>3062</v>
      </c>
      <c r="C204" t="s">
        <v>3063</v>
      </c>
      <c r="D204" t="s">
        <v>3064</v>
      </c>
      <c r="E204" t="s">
        <v>76</v>
      </c>
      <c r="F204" t="s">
        <v>31</v>
      </c>
      <c r="G204">
        <v>45841</v>
      </c>
      <c r="H204">
        <v>45658.333333333336</v>
      </c>
      <c r="I204">
        <v>45658.375</v>
      </c>
      <c r="J204">
        <v>60</v>
      </c>
      <c r="K204" t="s">
        <v>48</v>
      </c>
      <c r="L204" t="s">
        <v>93</v>
      </c>
      <c r="M204" t="s">
        <v>34</v>
      </c>
      <c r="N204" t="s">
        <v>35</v>
      </c>
      <c r="O204" t="s">
        <v>69</v>
      </c>
      <c r="P204" t="s">
        <v>37</v>
      </c>
      <c r="Q204">
        <v>191.36</v>
      </c>
      <c r="R204">
        <v>5.0599999999999996</v>
      </c>
      <c r="S204" t="s">
        <v>94</v>
      </c>
      <c r="T204">
        <v>5</v>
      </c>
      <c r="U204" t="s">
        <v>40</v>
      </c>
      <c r="V204" t="s">
        <v>40</v>
      </c>
      <c r="W204">
        <v>18.600000000000001</v>
      </c>
      <c r="X204" t="s">
        <v>40</v>
      </c>
      <c r="Y204">
        <v>0</v>
      </c>
      <c r="Z204" t="s">
        <v>1432</v>
      </c>
    </row>
    <row r="205" spans="1:26" x14ac:dyDescent="0.3">
      <c r="A205" t="s">
        <v>2982</v>
      </c>
      <c r="B205" t="s">
        <v>2983</v>
      </c>
      <c r="C205" t="s">
        <v>2215</v>
      </c>
      <c r="D205" t="s">
        <v>2984</v>
      </c>
      <c r="E205" t="s">
        <v>76</v>
      </c>
      <c r="F205" t="s">
        <v>31</v>
      </c>
      <c r="G205">
        <v>45675</v>
      </c>
      <c r="H205">
        <v>45658.333333333336</v>
      </c>
      <c r="I205">
        <v>45658.416666666664</v>
      </c>
      <c r="J205">
        <v>120</v>
      </c>
      <c r="K205" t="s">
        <v>32</v>
      </c>
      <c r="L205" t="s">
        <v>49</v>
      </c>
      <c r="M205" t="s">
        <v>50</v>
      </c>
      <c r="N205" t="s">
        <v>119</v>
      </c>
      <c r="O205" t="s">
        <v>69</v>
      </c>
      <c r="P205" t="s">
        <v>53</v>
      </c>
      <c r="Q205">
        <v>434.32</v>
      </c>
      <c r="R205">
        <v>1.19</v>
      </c>
      <c r="S205" t="s">
        <v>94</v>
      </c>
      <c r="T205">
        <v>2</v>
      </c>
      <c r="U205" t="s">
        <v>39</v>
      </c>
      <c r="V205" t="s">
        <v>39</v>
      </c>
      <c r="W205">
        <v>15.12</v>
      </c>
      <c r="X205" t="s">
        <v>39</v>
      </c>
      <c r="Y205">
        <v>5</v>
      </c>
      <c r="Z205" t="s">
        <v>333</v>
      </c>
    </row>
    <row r="206" spans="1:26" x14ac:dyDescent="0.3">
      <c r="A206" t="s">
        <v>2974</v>
      </c>
      <c r="B206" t="s">
        <v>2975</v>
      </c>
      <c r="C206" t="s">
        <v>2976</v>
      </c>
      <c r="D206" t="s">
        <v>2977</v>
      </c>
      <c r="E206" t="s">
        <v>66</v>
      </c>
      <c r="F206" t="s">
        <v>31</v>
      </c>
      <c r="G206">
        <v>45638</v>
      </c>
      <c r="H206">
        <v>45658.333333333336</v>
      </c>
      <c r="I206">
        <v>45658.416666666664</v>
      </c>
      <c r="J206">
        <v>120</v>
      </c>
      <c r="K206" t="s">
        <v>48</v>
      </c>
      <c r="L206" t="s">
        <v>78</v>
      </c>
      <c r="M206" t="s">
        <v>50</v>
      </c>
      <c r="N206" t="s">
        <v>101</v>
      </c>
      <c r="O206" t="s">
        <v>150</v>
      </c>
      <c r="P206" t="s">
        <v>53</v>
      </c>
      <c r="Q206">
        <v>815.87</v>
      </c>
      <c r="R206">
        <v>5.45</v>
      </c>
      <c r="S206" t="s">
        <v>38</v>
      </c>
      <c r="T206">
        <v>5</v>
      </c>
      <c r="U206" t="s">
        <v>40</v>
      </c>
      <c r="V206" t="s">
        <v>40</v>
      </c>
      <c r="W206">
        <v>95.27</v>
      </c>
      <c r="X206" t="s">
        <v>39</v>
      </c>
      <c r="Y206">
        <v>4</v>
      </c>
      <c r="Z206" t="s">
        <v>391</v>
      </c>
    </row>
    <row r="207" spans="1:26" x14ac:dyDescent="0.3">
      <c r="A207" t="s">
        <v>2970</v>
      </c>
      <c r="B207" t="s">
        <v>2971</v>
      </c>
      <c r="C207" t="s">
        <v>2972</v>
      </c>
      <c r="D207" t="s">
        <v>2973</v>
      </c>
      <c r="E207" t="s">
        <v>76</v>
      </c>
      <c r="F207" t="s">
        <v>31</v>
      </c>
      <c r="G207">
        <v>45840</v>
      </c>
      <c r="H207">
        <v>45658.375</v>
      </c>
      <c r="I207">
        <v>45658.458333333336</v>
      </c>
      <c r="J207">
        <v>120</v>
      </c>
      <c r="K207" t="s">
        <v>32</v>
      </c>
      <c r="L207" t="s">
        <v>84</v>
      </c>
      <c r="M207" t="s">
        <v>34</v>
      </c>
      <c r="N207" t="s">
        <v>35</v>
      </c>
      <c r="O207" t="s">
        <v>150</v>
      </c>
      <c r="P207" t="s">
        <v>70</v>
      </c>
      <c r="Q207">
        <v>733.71</v>
      </c>
      <c r="R207">
        <v>2.31</v>
      </c>
      <c r="S207" t="s">
        <v>38</v>
      </c>
      <c r="T207">
        <v>1</v>
      </c>
      <c r="U207" t="s">
        <v>40</v>
      </c>
      <c r="V207" t="s">
        <v>39</v>
      </c>
      <c r="W207">
        <v>18.32</v>
      </c>
      <c r="X207" t="s">
        <v>40</v>
      </c>
      <c r="Y207">
        <v>9</v>
      </c>
      <c r="Z207" t="s">
        <v>376</v>
      </c>
    </row>
    <row r="208" spans="1:26" x14ac:dyDescent="0.3">
      <c r="A208" t="s">
        <v>2946</v>
      </c>
      <c r="B208" t="s">
        <v>2947</v>
      </c>
      <c r="C208" t="s">
        <v>2948</v>
      </c>
      <c r="D208" t="s">
        <v>2949</v>
      </c>
      <c r="E208" t="s">
        <v>91</v>
      </c>
      <c r="F208" t="s">
        <v>31</v>
      </c>
      <c r="G208">
        <v>45493</v>
      </c>
      <c r="H208">
        <v>45658.541666666664</v>
      </c>
      <c r="I208">
        <v>45658.625</v>
      </c>
      <c r="J208">
        <v>120</v>
      </c>
      <c r="K208" t="s">
        <v>32</v>
      </c>
      <c r="L208" t="s">
        <v>78</v>
      </c>
      <c r="M208" t="s">
        <v>50</v>
      </c>
      <c r="N208" t="s">
        <v>35</v>
      </c>
      <c r="O208" t="s">
        <v>52</v>
      </c>
      <c r="P208" t="s">
        <v>37</v>
      </c>
      <c r="Q208">
        <v>841.92</v>
      </c>
      <c r="R208">
        <v>3.93</v>
      </c>
      <c r="S208" t="s">
        <v>94</v>
      </c>
      <c r="T208">
        <v>0</v>
      </c>
      <c r="U208" t="s">
        <v>39</v>
      </c>
      <c r="V208" t="s">
        <v>40</v>
      </c>
      <c r="W208">
        <v>102.86</v>
      </c>
      <c r="X208" t="s">
        <v>39</v>
      </c>
      <c r="Y208">
        <v>5</v>
      </c>
      <c r="Z208" t="s">
        <v>2596</v>
      </c>
    </row>
    <row r="209" spans="1:26" x14ac:dyDescent="0.3">
      <c r="A209" t="s">
        <v>2941</v>
      </c>
      <c r="B209" t="s">
        <v>2942</v>
      </c>
      <c r="C209" t="s">
        <v>2943</v>
      </c>
      <c r="D209" t="s">
        <v>2944</v>
      </c>
      <c r="E209" t="s">
        <v>30</v>
      </c>
      <c r="F209" t="s">
        <v>31</v>
      </c>
      <c r="G209">
        <v>45662</v>
      </c>
      <c r="H209">
        <v>45658.5</v>
      </c>
      <c r="I209">
        <v>45658.583333333336</v>
      </c>
      <c r="J209">
        <v>120</v>
      </c>
      <c r="K209" t="s">
        <v>32</v>
      </c>
      <c r="L209" t="s">
        <v>93</v>
      </c>
      <c r="M209" t="s">
        <v>50</v>
      </c>
      <c r="N209" t="s">
        <v>51</v>
      </c>
      <c r="O209" t="s">
        <v>69</v>
      </c>
      <c r="P209" t="s">
        <v>53</v>
      </c>
      <c r="Q209">
        <v>461.51</v>
      </c>
      <c r="R209">
        <v>4.91</v>
      </c>
      <c r="S209" t="s">
        <v>38</v>
      </c>
      <c r="T209">
        <v>5</v>
      </c>
      <c r="U209" t="s">
        <v>39</v>
      </c>
      <c r="V209" t="s">
        <v>40</v>
      </c>
      <c r="W209">
        <v>67.75</v>
      </c>
      <c r="X209" t="s">
        <v>39</v>
      </c>
      <c r="Y209">
        <v>5</v>
      </c>
      <c r="Z209" t="s">
        <v>2945</v>
      </c>
    </row>
    <row r="210" spans="1:26" x14ac:dyDescent="0.3">
      <c r="A210" t="s">
        <v>2913</v>
      </c>
      <c r="B210" t="s">
        <v>2914</v>
      </c>
      <c r="C210" t="s">
        <v>2915</v>
      </c>
      <c r="D210" t="s">
        <v>2916</v>
      </c>
      <c r="E210" t="s">
        <v>76</v>
      </c>
      <c r="F210" t="s">
        <v>31</v>
      </c>
      <c r="G210">
        <v>45534</v>
      </c>
      <c r="H210">
        <v>45658.458333333336</v>
      </c>
      <c r="I210">
        <v>45658.5</v>
      </c>
      <c r="J210">
        <v>60</v>
      </c>
      <c r="K210" t="s">
        <v>77</v>
      </c>
      <c r="L210" t="s">
        <v>84</v>
      </c>
      <c r="M210" t="s">
        <v>34</v>
      </c>
      <c r="N210" t="s">
        <v>119</v>
      </c>
      <c r="O210" t="s">
        <v>150</v>
      </c>
      <c r="P210" t="s">
        <v>85</v>
      </c>
      <c r="Q210">
        <v>793.13</v>
      </c>
      <c r="R210">
        <v>6.86</v>
      </c>
      <c r="S210" t="s">
        <v>38</v>
      </c>
      <c r="T210">
        <v>5</v>
      </c>
      <c r="U210" t="s">
        <v>40</v>
      </c>
      <c r="V210" t="s">
        <v>40</v>
      </c>
      <c r="W210">
        <v>116.28</v>
      </c>
      <c r="X210" t="s">
        <v>39</v>
      </c>
      <c r="Y210">
        <v>5</v>
      </c>
      <c r="Z210" t="s">
        <v>530</v>
      </c>
    </row>
    <row r="211" spans="1:26" x14ac:dyDescent="0.3">
      <c r="A211" t="s">
        <v>2885</v>
      </c>
      <c r="B211" t="s">
        <v>2886</v>
      </c>
      <c r="C211" t="s">
        <v>2887</v>
      </c>
      <c r="D211" t="s">
        <v>2888</v>
      </c>
      <c r="E211" t="s">
        <v>91</v>
      </c>
      <c r="F211" t="s">
        <v>31</v>
      </c>
      <c r="G211">
        <v>45598</v>
      </c>
      <c r="H211">
        <v>45658.583333333336</v>
      </c>
      <c r="I211">
        <v>45658.666666666664</v>
      </c>
      <c r="J211">
        <v>120</v>
      </c>
      <c r="K211" t="s">
        <v>59</v>
      </c>
      <c r="L211" t="s">
        <v>84</v>
      </c>
      <c r="M211" t="s">
        <v>50</v>
      </c>
      <c r="N211" t="s">
        <v>119</v>
      </c>
      <c r="O211" t="s">
        <v>150</v>
      </c>
      <c r="P211" t="s">
        <v>85</v>
      </c>
      <c r="Q211">
        <v>980.21</v>
      </c>
      <c r="R211">
        <v>8.02</v>
      </c>
      <c r="S211" t="s">
        <v>38</v>
      </c>
      <c r="T211">
        <v>3</v>
      </c>
      <c r="U211" t="s">
        <v>39</v>
      </c>
      <c r="V211" t="s">
        <v>39</v>
      </c>
      <c r="W211">
        <v>70.81</v>
      </c>
      <c r="X211" t="s">
        <v>40</v>
      </c>
      <c r="Y211">
        <v>6</v>
      </c>
      <c r="Z211" t="s">
        <v>41</v>
      </c>
    </row>
    <row r="212" spans="1:26" x14ac:dyDescent="0.3">
      <c r="A212" t="s">
        <v>2869</v>
      </c>
      <c r="B212" t="s">
        <v>2870</v>
      </c>
      <c r="C212" t="s">
        <v>2871</v>
      </c>
      <c r="D212" t="s">
        <v>2872</v>
      </c>
      <c r="E212" t="s">
        <v>66</v>
      </c>
      <c r="F212" t="s">
        <v>31</v>
      </c>
      <c r="G212">
        <v>45838</v>
      </c>
      <c r="H212">
        <v>45658.583333333336</v>
      </c>
      <c r="I212">
        <v>45658.625</v>
      </c>
      <c r="J212">
        <v>60</v>
      </c>
      <c r="K212" t="s">
        <v>77</v>
      </c>
      <c r="L212" t="s">
        <v>84</v>
      </c>
      <c r="M212" t="s">
        <v>50</v>
      </c>
      <c r="N212" t="s">
        <v>35</v>
      </c>
      <c r="O212" t="s">
        <v>150</v>
      </c>
      <c r="P212" t="s">
        <v>53</v>
      </c>
      <c r="Q212">
        <v>412.45</v>
      </c>
      <c r="R212">
        <v>9.5</v>
      </c>
      <c r="S212" t="s">
        <v>94</v>
      </c>
      <c r="T212">
        <v>4</v>
      </c>
      <c r="U212" t="s">
        <v>40</v>
      </c>
      <c r="V212" t="s">
        <v>40</v>
      </c>
      <c r="W212">
        <v>14.62</v>
      </c>
      <c r="X212" t="s">
        <v>40</v>
      </c>
      <c r="Y212">
        <v>4</v>
      </c>
      <c r="Z212" t="s">
        <v>726</v>
      </c>
    </row>
    <row r="213" spans="1:26" x14ac:dyDescent="0.3">
      <c r="A213" t="s">
        <v>2849</v>
      </c>
      <c r="B213" t="s">
        <v>2850</v>
      </c>
      <c r="C213" t="s">
        <v>2851</v>
      </c>
      <c r="D213" t="s">
        <v>2852</v>
      </c>
      <c r="E213" t="s">
        <v>46</v>
      </c>
      <c r="F213" t="s">
        <v>31</v>
      </c>
      <c r="G213">
        <v>45527</v>
      </c>
      <c r="H213">
        <v>45658.5</v>
      </c>
      <c r="I213">
        <v>45658.541666666664</v>
      </c>
      <c r="J213">
        <v>60</v>
      </c>
      <c r="K213" t="s">
        <v>48</v>
      </c>
      <c r="L213" t="s">
        <v>49</v>
      </c>
      <c r="M213" t="s">
        <v>50</v>
      </c>
      <c r="N213" t="s">
        <v>101</v>
      </c>
      <c r="O213" t="s">
        <v>36</v>
      </c>
      <c r="P213" t="s">
        <v>53</v>
      </c>
      <c r="Q213">
        <v>277.14999999999998</v>
      </c>
      <c r="R213">
        <v>4.07</v>
      </c>
      <c r="S213" t="s">
        <v>38</v>
      </c>
      <c r="T213">
        <v>3</v>
      </c>
      <c r="U213" t="s">
        <v>40</v>
      </c>
      <c r="V213" t="s">
        <v>39</v>
      </c>
      <c r="W213">
        <v>29.96</v>
      </c>
      <c r="X213" t="s">
        <v>39</v>
      </c>
      <c r="Y213">
        <v>10</v>
      </c>
      <c r="Z213" t="s">
        <v>1836</v>
      </c>
    </row>
    <row r="214" spans="1:26" x14ac:dyDescent="0.3">
      <c r="A214" t="s">
        <v>1043</v>
      </c>
      <c r="B214" t="s">
        <v>1044</v>
      </c>
      <c r="C214" t="s">
        <v>1045</v>
      </c>
      <c r="D214" t="s">
        <v>1046</v>
      </c>
      <c r="E214" t="s">
        <v>46</v>
      </c>
      <c r="F214" t="s">
        <v>31</v>
      </c>
      <c r="G214">
        <v>45486</v>
      </c>
      <c r="H214">
        <v>45658.375</v>
      </c>
      <c r="I214">
        <v>45658.458333333336</v>
      </c>
      <c r="J214">
        <v>120</v>
      </c>
      <c r="K214" t="s">
        <v>32</v>
      </c>
      <c r="L214" t="s">
        <v>78</v>
      </c>
      <c r="M214" t="s">
        <v>34</v>
      </c>
      <c r="N214" t="s">
        <v>35</v>
      </c>
      <c r="O214" t="s">
        <v>150</v>
      </c>
      <c r="P214" t="s">
        <v>70</v>
      </c>
      <c r="Q214">
        <v>336.54</v>
      </c>
      <c r="R214">
        <v>5.51</v>
      </c>
      <c r="S214" t="s">
        <v>38</v>
      </c>
      <c r="T214">
        <v>2</v>
      </c>
      <c r="U214" t="s">
        <v>39</v>
      </c>
      <c r="V214" t="s">
        <v>40</v>
      </c>
      <c r="W214">
        <v>98.69</v>
      </c>
      <c r="X214" t="s">
        <v>40</v>
      </c>
      <c r="Y214">
        <v>5</v>
      </c>
      <c r="Z214" t="s">
        <v>676</v>
      </c>
    </row>
    <row r="215" spans="1:26" x14ac:dyDescent="0.3">
      <c r="A215" t="s">
        <v>2813</v>
      </c>
      <c r="B215" t="s">
        <v>2814</v>
      </c>
      <c r="C215" t="s">
        <v>2815</v>
      </c>
      <c r="D215" t="s">
        <v>2816</v>
      </c>
      <c r="E215" t="s">
        <v>76</v>
      </c>
      <c r="F215" t="s">
        <v>31</v>
      </c>
      <c r="G215">
        <v>45648</v>
      </c>
      <c r="H215">
        <v>45658.541666666664</v>
      </c>
      <c r="I215">
        <v>45658.625</v>
      </c>
      <c r="J215">
        <v>120</v>
      </c>
      <c r="K215" t="s">
        <v>59</v>
      </c>
      <c r="L215" t="s">
        <v>33</v>
      </c>
      <c r="M215" t="s">
        <v>34</v>
      </c>
      <c r="N215" t="s">
        <v>68</v>
      </c>
      <c r="O215" t="s">
        <v>52</v>
      </c>
      <c r="P215" t="s">
        <v>85</v>
      </c>
      <c r="Q215">
        <v>807.38</v>
      </c>
      <c r="R215">
        <v>5.5</v>
      </c>
      <c r="S215" t="s">
        <v>94</v>
      </c>
      <c r="T215">
        <v>0</v>
      </c>
      <c r="U215" t="s">
        <v>40</v>
      </c>
      <c r="V215" t="s">
        <v>39</v>
      </c>
      <c r="W215">
        <v>29.18</v>
      </c>
      <c r="X215" t="s">
        <v>40</v>
      </c>
      <c r="Y215">
        <v>2</v>
      </c>
      <c r="Z215" t="s">
        <v>1961</v>
      </c>
    </row>
    <row r="216" spans="1:26" x14ac:dyDescent="0.3">
      <c r="A216" t="s">
        <v>2773</v>
      </c>
      <c r="B216" t="s">
        <v>2774</v>
      </c>
      <c r="C216" t="s">
        <v>2775</v>
      </c>
      <c r="D216" t="s">
        <v>2776</v>
      </c>
      <c r="E216" t="s">
        <v>76</v>
      </c>
      <c r="F216" t="s">
        <v>31</v>
      </c>
      <c r="G216">
        <v>45539</v>
      </c>
      <c r="H216">
        <v>45658.541666666664</v>
      </c>
      <c r="I216">
        <v>45658.625</v>
      </c>
      <c r="J216">
        <v>120</v>
      </c>
      <c r="K216" t="s">
        <v>32</v>
      </c>
      <c r="L216" t="s">
        <v>78</v>
      </c>
      <c r="M216" t="s">
        <v>34</v>
      </c>
      <c r="N216" t="s">
        <v>101</v>
      </c>
      <c r="O216" t="s">
        <v>69</v>
      </c>
      <c r="P216" t="s">
        <v>53</v>
      </c>
      <c r="Q216">
        <v>381.53</v>
      </c>
      <c r="R216">
        <v>9.7799999999999994</v>
      </c>
      <c r="S216" t="s">
        <v>38</v>
      </c>
      <c r="T216">
        <v>0</v>
      </c>
      <c r="U216" t="s">
        <v>39</v>
      </c>
      <c r="V216" t="s">
        <v>39</v>
      </c>
      <c r="W216">
        <v>54.92</v>
      </c>
      <c r="X216" t="s">
        <v>39</v>
      </c>
      <c r="Y216">
        <v>1</v>
      </c>
      <c r="Z216" t="s">
        <v>567</v>
      </c>
    </row>
    <row r="217" spans="1:26" x14ac:dyDescent="0.3">
      <c r="A217" t="s">
        <v>2757</v>
      </c>
      <c r="B217" t="s">
        <v>2758</v>
      </c>
      <c r="C217" t="s">
        <v>2759</v>
      </c>
      <c r="D217" t="s">
        <v>2760</v>
      </c>
      <c r="E217" t="s">
        <v>76</v>
      </c>
      <c r="F217" t="s">
        <v>31</v>
      </c>
      <c r="G217">
        <v>45526</v>
      </c>
      <c r="H217">
        <v>45658.333333333336</v>
      </c>
      <c r="I217">
        <v>45658.375</v>
      </c>
      <c r="J217">
        <v>60</v>
      </c>
      <c r="K217" t="s">
        <v>59</v>
      </c>
      <c r="L217" t="s">
        <v>78</v>
      </c>
      <c r="M217" t="s">
        <v>34</v>
      </c>
      <c r="N217" t="s">
        <v>35</v>
      </c>
      <c r="O217" t="s">
        <v>60</v>
      </c>
      <c r="P217" t="s">
        <v>70</v>
      </c>
      <c r="Q217">
        <v>901.41</v>
      </c>
      <c r="R217">
        <v>5.21</v>
      </c>
      <c r="S217" t="s">
        <v>94</v>
      </c>
      <c r="T217">
        <v>5</v>
      </c>
      <c r="U217" t="s">
        <v>40</v>
      </c>
      <c r="V217" t="s">
        <v>39</v>
      </c>
      <c r="W217">
        <v>1.45</v>
      </c>
      <c r="X217" t="s">
        <v>40</v>
      </c>
      <c r="Y217">
        <v>7</v>
      </c>
      <c r="Z217" t="s">
        <v>181</v>
      </c>
    </row>
    <row r="218" spans="1:26" x14ac:dyDescent="0.3">
      <c r="A218" t="s">
        <v>2700</v>
      </c>
      <c r="B218" t="s">
        <v>2701</v>
      </c>
      <c r="C218" t="s">
        <v>2702</v>
      </c>
      <c r="D218" t="s">
        <v>2703</v>
      </c>
      <c r="E218" t="s">
        <v>91</v>
      </c>
      <c r="F218" t="s">
        <v>31</v>
      </c>
      <c r="G218">
        <v>45569</v>
      </c>
      <c r="H218">
        <v>45658.5</v>
      </c>
      <c r="I218">
        <v>45658.541666666664</v>
      </c>
      <c r="J218">
        <v>60</v>
      </c>
      <c r="K218" t="s">
        <v>32</v>
      </c>
      <c r="L218" t="s">
        <v>84</v>
      </c>
      <c r="M218" t="s">
        <v>50</v>
      </c>
      <c r="N218" t="s">
        <v>35</v>
      </c>
      <c r="O218" t="s">
        <v>69</v>
      </c>
      <c r="P218" t="s">
        <v>85</v>
      </c>
      <c r="Q218">
        <v>543.79</v>
      </c>
      <c r="R218">
        <v>9.93</v>
      </c>
      <c r="S218" t="s">
        <v>38</v>
      </c>
      <c r="T218">
        <v>3</v>
      </c>
      <c r="U218" t="s">
        <v>40</v>
      </c>
      <c r="V218" t="s">
        <v>40</v>
      </c>
      <c r="W218">
        <v>2.93</v>
      </c>
      <c r="X218" t="s">
        <v>40</v>
      </c>
      <c r="Y218">
        <v>5</v>
      </c>
      <c r="Z218" t="s">
        <v>186</v>
      </c>
    </row>
    <row r="219" spans="1:26" x14ac:dyDescent="0.3">
      <c r="A219" t="s">
        <v>2696</v>
      </c>
      <c r="B219" t="s">
        <v>2697</v>
      </c>
      <c r="C219" t="s">
        <v>2698</v>
      </c>
      <c r="D219" t="s">
        <v>2699</v>
      </c>
      <c r="E219" t="s">
        <v>30</v>
      </c>
      <c r="F219" t="s">
        <v>31</v>
      </c>
      <c r="G219">
        <v>45640</v>
      </c>
      <c r="H219">
        <v>45658.416666666664</v>
      </c>
      <c r="I219">
        <v>45658.458333333336</v>
      </c>
      <c r="J219">
        <v>60</v>
      </c>
      <c r="K219" t="s">
        <v>59</v>
      </c>
      <c r="L219" t="s">
        <v>33</v>
      </c>
      <c r="M219" t="s">
        <v>50</v>
      </c>
      <c r="N219" t="s">
        <v>101</v>
      </c>
      <c r="O219" t="s">
        <v>60</v>
      </c>
      <c r="P219" t="s">
        <v>37</v>
      </c>
      <c r="Q219">
        <v>129.19999999999999</v>
      </c>
      <c r="R219">
        <v>2.0099999999999998</v>
      </c>
      <c r="S219" t="s">
        <v>94</v>
      </c>
      <c r="T219">
        <v>2</v>
      </c>
      <c r="U219" t="s">
        <v>39</v>
      </c>
      <c r="V219" t="s">
        <v>39</v>
      </c>
      <c r="W219">
        <v>87.13</v>
      </c>
      <c r="X219" t="s">
        <v>40</v>
      </c>
      <c r="Y219">
        <v>10</v>
      </c>
      <c r="Z219" t="s">
        <v>2151</v>
      </c>
    </row>
    <row r="220" spans="1:26" x14ac:dyDescent="0.3">
      <c r="A220" t="s">
        <v>2688</v>
      </c>
      <c r="B220" t="s">
        <v>2689</v>
      </c>
      <c r="C220" t="s">
        <v>2690</v>
      </c>
      <c r="D220" t="s">
        <v>2691</v>
      </c>
      <c r="E220" t="s">
        <v>30</v>
      </c>
      <c r="F220" t="s">
        <v>31</v>
      </c>
      <c r="G220">
        <v>45641</v>
      </c>
      <c r="H220">
        <v>45658.458333333336</v>
      </c>
      <c r="I220">
        <v>45658.5</v>
      </c>
      <c r="J220">
        <v>60</v>
      </c>
      <c r="K220" t="s">
        <v>48</v>
      </c>
      <c r="L220" t="s">
        <v>33</v>
      </c>
      <c r="M220" t="s">
        <v>50</v>
      </c>
      <c r="N220" t="s">
        <v>35</v>
      </c>
      <c r="O220" t="s">
        <v>150</v>
      </c>
      <c r="P220" t="s">
        <v>70</v>
      </c>
      <c r="Q220">
        <v>459.24</v>
      </c>
      <c r="R220">
        <v>9.1199999999999992</v>
      </c>
      <c r="S220" t="s">
        <v>38</v>
      </c>
      <c r="T220">
        <v>0</v>
      </c>
      <c r="U220" t="s">
        <v>39</v>
      </c>
      <c r="V220" t="s">
        <v>39</v>
      </c>
      <c r="W220">
        <v>6.97</v>
      </c>
      <c r="X220" t="s">
        <v>39</v>
      </c>
      <c r="Y220">
        <v>1</v>
      </c>
      <c r="Z220" t="s">
        <v>1734</v>
      </c>
    </row>
    <row r="221" spans="1:26" x14ac:dyDescent="0.3">
      <c r="A221" t="s">
        <v>2676</v>
      </c>
      <c r="B221" t="s">
        <v>2677</v>
      </c>
      <c r="C221" t="s">
        <v>2678</v>
      </c>
      <c r="D221" t="s">
        <v>2679</v>
      </c>
      <c r="E221" t="s">
        <v>30</v>
      </c>
      <c r="F221" t="s">
        <v>31</v>
      </c>
      <c r="G221">
        <v>45728</v>
      </c>
      <c r="H221">
        <v>45658.458333333336</v>
      </c>
      <c r="I221">
        <v>45658.541666666664</v>
      </c>
      <c r="J221">
        <v>120</v>
      </c>
      <c r="K221" t="s">
        <v>59</v>
      </c>
      <c r="L221" t="s">
        <v>49</v>
      </c>
      <c r="M221" t="s">
        <v>50</v>
      </c>
      <c r="N221" t="s">
        <v>68</v>
      </c>
      <c r="O221" t="s">
        <v>60</v>
      </c>
      <c r="P221" t="s">
        <v>37</v>
      </c>
      <c r="Q221">
        <v>602.79999999999995</v>
      </c>
      <c r="R221">
        <v>2.83</v>
      </c>
      <c r="S221" t="s">
        <v>38</v>
      </c>
      <c r="T221">
        <v>0</v>
      </c>
      <c r="U221" t="s">
        <v>40</v>
      </c>
      <c r="V221" t="s">
        <v>39</v>
      </c>
      <c r="W221">
        <v>22.6</v>
      </c>
      <c r="X221" t="s">
        <v>39</v>
      </c>
      <c r="Y221">
        <v>5</v>
      </c>
      <c r="Z221" t="s">
        <v>976</v>
      </c>
    </row>
    <row r="222" spans="1:26" x14ac:dyDescent="0.3">
      <c r="A222" t="s">
        <v>1077</v>
      </c>
      <c r="B222" t="s">
        <v>1078</v>
      </c>
      <c r="C222" t="s">
        <v>1079</v>
      </c>
      <c r="D222" t="s">
        <v>1080</v>
      </c>
      <c r="E222" t="s">
        <v>91</v>
      </c>
      <c r="F222" t="s">
        <v>31</v>
      </c>
      <c r="G222">
        <v>45488</v>
      </c>
      <c r="H222">
        <v>45658.375</v>
      </c>
      <c r="I222">
        <v>45658.416666666664</v>
      </c>
      <c r="J222">
        <v>60</v>
      </c>
      <c r="K222" t="s">
        <v>48</v>
      </c>
      <c r="L222" t="s">
        <v>33</v>
      </c>
      <c r="M222" t="s">
        <v>50</v>
      </c>
      <c r="N222" t="s">
        <v>68</v>
      </c>
      <c r="O222" t="s">
        <v>150</v>
      </c>
      <c r="P222" t="s">
        <v>53</v>
      </c>
      <c r="Q222">
        <v>210.49</v>
      </c>
      <c r="R222">
        <v>2.39</v>
      </c>
      <c r="S222" t="s">
        <v>38</v>
      </c>
      <c r="T222">
        <v>3</v>
      </c>
      <c r="U222" t="s">
        <v>39</v>
      </c>
      <c r="V222" t="s">
        <v>40</v>
      </c>
      <c r="W222">
        <v>70.52</v>
      </c>
      <c r="X222" t="s">
        <v>39</v>
      </c>
      <c r="Y222">
        <v>7</v>
      </c>
      <c r="Z222" t="s">
        <v>333</v>
      </c>
    </row>
    <row r="223" spans="1:26" x14ac:dyDescent="0.3">
      <c r="A223" t="s">
        <v>2639</v>
      </c>
      <c r="B223" t="s">
        <v>2640</v>
      </c>
      <c r="C223" t="s">
        <v>2641</v>
      </c>
      <c r="D223" t="s">
        <v>2642</v>
      </c>
      <c r="E223" t="s">
        <v>76</v>
      </c>
      <c r="F223" t="s">
        <v>31</v>
      </c>
      <c r="G223">
        <v>45552</v>
      </c>
      <c r="H223">
        <v>45658.416666666664</v>
      </c>
      <c r="I223">
        <v>45658.5</v>
      </c>
      <c r="J223">
        <v>120</v>
      </c>
      <c r="K223" t="s">
        <v>48</v>
      </c>
      <c r="L223" t="s">
        <v>49</v>
      </c>
      <c r="M223" t="s">
        <v>50</v>
      </c>
      <c r="N223" t="s">
        <v>51</v>
      </c>
      <c r="O223" t="s">
        <v>36</v>
      </c>
      <c r="P223" t="s">
        <v>85</v>
      </c>
      <c r="Q223">
        <v>767.15</v>
      </c>
      <c r="R223">
        <v>9.4700000000000006</v>
      </c>
      <c r="S223" t="s">
        <v>38</v>
      </c>
      <c r="T223">
        <v>3</v>
      </c>
      <c r="U223" t="s">
        <v>39</v>
      </c>
      <c r="V223" t="s">
        <v>40</v>
      </c>
      <c r="W223">
        <v>82.01</v>
      </c>
      <c r="X223" t="s">
        <v>40</v>
      </c>
      <c r="Y223">
        <v>8</v>
      </c>
      <c r="Z223" t="s">
        <v>343</v>
      </c>
    </row>
    <row r="224" spans="1:26" x14ac:dyDescent="0.3">
      <c r="A224" t="s">
        <v>2613</v>
      </c>
      <c r="B224" t="s">
        <v>2614</v>
      </c>
      <c r="C224" t="s">
        <v>2615</v>
      </c>
      <c r="D224" t="s">
        <v>2616</v>
      </c>
      <c r="E224" t="s">
        <v>76</v>
      </c>
      <c r="F224" t="s">
        <v>31</v>
      </c>
      <c r="G224">
        <v>45595</v>
      </c>
      <c r="H224">
        <v>45658.333333333336</v>
      </c>
      <c r="I224">
        <v>45658.375</v>
      </c>
      <c r="J224">
        <v>60</v>
      </c>
      <c r="K224" t="s">
        <v>32</v>
      </c>
      <c r="L224" t="s">
        <v>33</v>
      </c>
      <c r="M224" t="s">
        <v>50</v>
      </c>
      <c r="N224" t="s">
        <v>101</v>
      </c>
      <c r="O224" t="s">
        <v>150</v>
      </c>
      <c r="P224" t="s">
        <v>70</v>
      </c>
      <c r="Q224">
        <v>765.62</v>
      </c>
      <c r="R224">
        <v>7.6</v>
      </c>
      <c r="S224" t="s">
        <v>38</v>
      </c>
      <c r="T224">
        <v>0</v>
      </c>
      <c r="U224" t="s">
        <v>40</v>
      </c>
      <c r="V224" t="s">
        <v>40</v>
      </c>
      <c r="W224">
        <v>66.540000000000006</v>
      </c>
      <c r="X224" t="s">
        <v>40</v>
      </c>
      <c r="Y224">
        <v>5</v>
      </c>
      <c r="Z224" t="s">
        <v>447</v>
      </c>
    </row>
    <row r="225" spans="1:26" x14ac:dyDescent="0.3">
      <c r="A225" t="s">
        <v>1090</v>
      </c>
      <c r="B225" t="s">
        <v>1091</v>
      </c>
      <c r="C225" t="s">
        <v>1092</v>
      </c>
      <c r="D225" t="s">
        <v>1093</v>
      </c>
      <c r="E225" t="s">
        <v>46</v>
      </c>
      <c r="F225" t="s">
        <v>31</v>
      </c>
      <c r="G225">
        <v>45629</v>
      </c>
      <c r="H225">
        <v>45658.416666666664</v>
      </c>
      <c r="I225">
        <v>45658.5</v>
      </c>
      <c r="J225">
        <v>120</v>
      </c>
      <c r="K225" t="s">
        <v>59</v>
      </c>
      <c r="L225" t="s">
        <v>33</v>
      </c>
      <c r="M225" t="s">
        <v>34</v>
      </c>
      <c r="N225" t="s">
        <v>35</v>
      </c>
      <c r="O225" t="s">
        <v>150</v>
      </c>
      <c r="P225" t="s">
        <v>70</v>
      </c>
      <c r="Q225">
        <v>244.39</v>
      </c>
      <c r="R225">
        <v>2.0699999999999998</v>
      </c>
      <c r="S225" t="s">
        <v>38</v>
      </c>
      <c r="T225">
        <v>1</v>
      </c>
      <c r="U225" t="s">
        <v>40</v>
      </c>
      <c r="V225" t="s">
        <v>40</v>
      </c>
      <c r="W225">
        <v>106.53</v>
      </c>
      <c r="X225" t="s">
        <v>39</v>
      </c>
      <c r="Y225">
        <v>8</v>
      </c>
      <c r="Z225" t="s">
        <v>1094</v>
      </c>
    </row>
    <row r="226" spans="1:26" x14ac:dyDescent="0.3">
      <c r="A226" t="s">
        <v>2601</v>
      </c>
      <c r="B226" t="s">
        <v>2602</v>
      </c>
      <c r="C226" t="s">
        <v>2603</v>
      </c>
      <c r="D226" t="s">
        <v>2604</v>
      </c>
      <c r="E226" t="s">
        <v>76</v>
      </c>
      <c r="F226" t="s">
        <v>31</v>
      </c>
      <c r="G226">
        <v>45581</v>
      </c>
      <c r="H226">
        <v>45658.583333333336</v>
      </c>
      <c r="I226">
        <v>45658.625</v>
      </c>
      <c r="J226">
        <v>60</v>
      </c>
      <c r="K226" t="s">
        <v>59</v>
      </c>
      <c r="L226" t="s">
        <v>93</v>
      </c>
      <c r="M226" t="s">
        <v>50</v>
      </c>
      <c r="N226" t="s">
        <v>35</v>
      </c>
      <c r="O226" t="s">
        <v>36</v>
      </c>
      <c r="P226" t="s">
        <v>85</v>
      </c>
      <c r="Q226">
        <v>382</v>
      </c>
      <c r="R226">
        <v>6.63</v>
      </c>
      <c r="S226" t="s">
        <v>94</v>
      </c>
      <c r="T226">
        <v>3</v>
      </c>
      <c r="U226" t="s">
        <v>39</v>
      </c>
      <c r="V226" t="s">
        <v>40</v>
      </c>
      <c r="W226">
        <v>100.36</v>
      </c>
      <c r="X226" t="s">
        <v>39</v>
      </c>
      <c r="Y226">
        <v>7</v>
      </c>
      <c r="Z226" t="s">
        <v>1295</v>
      </c>
    </row>
    <row r="227" spans="1:26" x14ac:dyDescent="0.3">
      <c r="A227" t="s">
        <v>2580</v>
      </c>
      <c r="B227" t="s">
        <v>2581</v>
      </c>
      <c r="C227" t="s">
        <v>2582</v>
      </c>
      <c r="D227" t="s">
        <v>2583</v>
      </c>
      <c r="E227" t="s">
        <v>66</v>
      </c>
      <c r="F227" t="s">
        <v>31</v>
      </c>
      <c r="G227">
        <v>45648</v>
      </c>
      <c r="H227">
        <v>45658.458333333336</v>
      </c>
      <c r="I227">
        <v>45658.5</v>
      </c>
      <c r="J227">
        <v>60</v>
      </c>
      <c r="K227" t="s">
        <v>59</v>
      </c>
      <c r="L227" t="s">
        <v>93</v>
      </c>
      <c r="M227" t="s">
        <v>50</v>
      </c>
      <c r="N227" t="s">
        <v>35</v>
      </c>
      <c r="O227" t="s">
        <v>150</v>
      </c>
      <c r="P227" t="s">
        <v>70</v>
      </c>
      <c r="Q227">
        <v>865.16</v>
      </c>
      <c r="R227">
        <v>6.02</v>
      </c>
      <c r="S227" t="s">
        <v>38</v>
      </c>
      <c r="T227">
        <v>1</v>
      </c>
      <c r="U227" t="s">
        <v>40</v>
      </c>
      <c r="V227" t="s">
        <v>39</v>
      </c>
      <c r="W227">
        <v>93.64</v>
      </c>
      <c r="X227" t="s">
        <v>39</v>
      </c>
      <c r="Y227">
        <v>3</v>
      </c>
      <c r="Z227" t="s">
        <v>102</v>
      </c>
    </row>
    <row r="228" spans="1:26" x14ac:dyDescent="0.3">
      <c r="A228" t="s">
        <v>2576</v>
      </c>
      <c r="B228" t="s">
        <v>2577</v>
      </c>
      <c r="C228" t="s">
        <v>2578</v>
      </c>
      <c r="D228" t="s">
        <v>2579</v>
      </c>
      <c r="E228" t="s">
        <v>66</v>
      </c>
      <c r="F228" t="s">
        <v>31</v>
      </c>
      <c r="G228">
        <v>45630</v>
      </c>
      <c r="H228">
        <v>45658.458333333336</v>
      </c>
      <c r="I228">
        <v>45658.5</v>
      </c>
      <c r="J228">
        <v>60</v>
      </c>
      <c r="K228" t="s">
        <v>48</v>
      </c>
      <c r="L228" t="s">
        <v>93</v>
      </c>
      <c r="M228" t="s">
        <v>50</v>
      </c>
      <c r="N228" t="s">
        <v>101</v>
      </c>
      <c r="O228" t="s">
        <v>150</v>
      </c>
      <c r="P228" t="s">
        <v>70</v>
      </c>
      <c r="Q228">
        <v>387.27</v>
      </c>
      <c r="R228">
        <v>3.19</v>
      </c>
      <c r="S228" t="s">
        <v>94</v>
      </c>
      <c r="T228">
        <v>4</v>
      </c>
      <c r="U228" t="s">
        <v>40</v>
      </c>
      <c r="V228" t="s">
        <v>40</v>
      </c>
      <c r="W228">
        <v>9.4499999999999993</v>
      </c>
      <c r="X228" t="s">
        <v>39</v>
      </c>
      <c r="Y228">
        <v>3</v>
      </c>
      <c r="Z228" t="s">
        <v>1562</v>
      </c>
    </row>
    <row r="229" spans="1:26" x14ac:dyDescent="0.3">
      <c r="A229" t="s">
        <v>2572</v>
      </c>
      <c r="B229" t="s">
        <v>8266</v>
      </c>
      <c r="C229" t="s">
        <v>2574</v>
      </c>
      <c r="D229" t="s">
        <v>2575</v>
      </c>
      <c r="E229" t="s">
        <v>66</v>
      </c>
      <c r="F229" t="s">
        <v>31</v>
      </c>
      <c r="G229">
        <v>45537</v>
      </c>
      <c r="H229">
        <v>45658.541666666664</v>
      </c>
      <c r="I229">
        <v>45658.625</v>
      </c>
      <c r="J229">
        <v>120</v>
      </c>
      <c r="K229" t="s">
        <v>32</v>
      </c>
      <c r="L229" t="s">
        <v>84</v>
      </c>
      <c r="M229" t="s">
        <v>50</v>
      </c>
      <c r="N229" t="s">
        <v>119</v>
      </c>
      <c r="O229" t="s">
        <v>150</v>
      </c>
      <c r="P229" t="s">
        <v>70</v>
      </c>
      <c r="Q229">
        <v>146.75</v>
      </c>
      <c r="R229">
        <v>8.26</v>
      </c>
      <c r="S229" t="s">
        <v>38</v>
      </c>
      <c r="T229">
        <v>5</v>
      </c>
      <c r="U229" t="s">
        <v>39</v>
      </c>
      <c r="V229" t="s">
        <v>39</v>
      </c>
      <c r="W229">
        <v>35.380000000000003</v>
      </c>
      <c r="X229" t="s">
        <v>39</v>
      </c>
      <c r="Y229">
        <v>5</v>
      </c>
      <c r="Z229" t="s">
        <v>1849</v>
      </c>
    </row>
    <row r="230" spans="1:26" x14ac:dyDescent="0.3">
      <c r="A230" t="s">
        <v>2538</v>
      </c>
      <c r="B230" t="s">
        <v>2539</v>
      </c>
      <c r="C230" t="s">
        <v>2540</v>
      </c>
      <c r="D230" t="s">
        <v>2541</v>
      </c>
      <c r="E230" t="s">
        <v>91</v>
      </c>
      <c r="F230" t="s">
        <v>31</v>
      </c>
      <c r="G230">
        <v>45527</v>
      </c>
      <c r="H230">
        <v>45658.333333333336</v>
      </c>
      <c r="I230">
        <v>45658.416666666664</v>
      </c>
      <c r="J230">
        <v>120</v>
      </c>
      <c r="K230" t="s">
        <v>48</v>
      </c>
      <c r="L230" t="s">
        <v>49</v>
      </c>
      <c r="M230" t="s">
        <v>34</v>
      </c>
      <c r="N230" t="s">
        <v>35</v>
      </c>
      <c r="O230" t="s">
        <v>60</v>
      </c>
      <c r="P230" t="s">
        <v>70</v>
      </c>
      <c r="Q230">
        <v>507.41</v>
      </c>
      <c r="R230">
        <v>1.71</v>
      </c>
      <c r="S230" t="s">
        <v>94</v>
      </c>
      <c r="T230">
        <v>3</v>
      </c>
      <c r="U230" t="s">
        <v>40</v>
      </c>
      <c r="V230" t="s">
        <v>40</v>
      </c>
      <c r="W230">
        <v>45.88</v>
      </c>
      <c r="X230" t="s">
        <v>40</v>
      </c>
      <c r="Y230">
        <v>6</v>
      </c>
      <c r="Z230" t="s">
        <v>2542</v>
      </c>
    </row>
    <row r="231" spans="1:26" x14ac:dyDescent="0.3">
      <c r="A231" t="s">
        <v>2530</v>
      </c>
      <c r="B231" t="s">
        <v>2531</v>
      </c>
      <c r="C231" t="s">
        <v>2532</v>
      </c>
      <c r="D231" t="s">
        <v>2533</v>
      </c>
      <c r="E231" t="s">
        <v>46</v>
      </c>
      <c r="F231" t="s">
        <v>31</v>
      </c>
      <c r="G231">
        <v>45805</v>
      </c>
      <c r="H231">
        <v>45658.583333333336</v>
      </c>
      <c r="I231">
        <v>45658.625</v>
      </c>
      <c r="J231">
        <v>60</v>
      </c>
      <c r="K231" t="s">
        <v>77</v>
      </c>
      <c r="L231" t="s">
        <v>84</v>
      </c>
      <c r="M231" t="s">
        <v>50</v>
      </c>
      <c r="N231" t="s">
        <v>35</v>
      </c>
      <c r="O231" t="s">
        <v>150</v>
      </c>
      <c r="P231" t="s">
        <v>85</v>
      </c>
      <c r="Q231">
        <v>813.41</v>
      </c>
      <c r="R231">
        <v>2.0099999999999998</v>
      </c>
      <c r="S231" t="s">
        <v>94</v>
      </c>
      <c r="T231">
        <v>0</v>
      </c>
      <c r="U231" t="s">
        <v>39</v>
      </c>
      <c r="V231" t="s">
        <v>40</v>
      </c>
      <c r="W231">
        <v>80.23</v>
      </c>
      <c r="X231" t="s">
        <v>40</v>
      </c>
      <c r="Y231">
        <v>9</v>
      </c>
      <c r="Z231" t="s">
        <v>935</v>
      </c>
    </row>
    <row r="232" spans="1:26" x14ac:dyDescent="0.3">
      <c r="A232" t="s">
        <v>2499</v>
      </c>
      <c r="B232" t="s">
        <v>2500</v>
      </c>
      <c r="C232" t="s">
        <v>2501</v>
      </c>
      <c r="D232" t="s">
        <v>2502</v>
      </c>
      <c r="E232" t="s">
        <v>46</v>
      </c>
      <c r="F232" t="s">
        <v>31</v>
      </c>
      <c r="G232">
        <v>45559</v>
      </c>
      <c r="H232">
        <v>45658.5</v>
      </c>
      <c r="I232">
        <v>45658.541666666664</v>
      </c>
      <c r="J232">
        <v>60</v>
      </c>
      <c r="K232" t="s">
        <v>77</v>
      </c>
      <c r="L232" t="s">
        <v>84</v>
      </c>
      <c r="M232" t="s">
        <v>34</v>
      </c>
      <c r="N232" t="s">
        <v>51</v>
      </c>
      <c r="O232" t="s">
        <v>52</v>
      </c>
      <c r="P232" t="s">
        <v>37</v>
      </c>
      <c r="Q232">
        <v>90.15</v>
      </c>
      <c r="R232">
        <v>5.59</v>
      </c>
      <c r="S232" t="s">
        <v>94</v>
      </c>
      <c r="T232">
        <v>0</v>
      </c>
      <c r="U232" t="s">
        <v>40</v>
      </c>
      <c r="V232" t="s">
        <v>39</v>
      </c>
      <c r="W232">
        <v>80.23</v>
      </c>
      <c r="X232" t="s">
        <v>40</v>
      </c>
      <c r="Y232">
        <v>0</v>
      </c>
      <c r="Z232" t="s">
        <v>2503</v>
      </c>
    </row>
    <row r="233" spans="1:26" x14ac:dyDescent="0.3">
      <c r="A233" t="s">
        <v>2486</v>
      </c>
      <c r="B233" t="s">
        <v>2487</v>
      </c>
      <c r="C233" t="s">
        <v>2488</v>
      </c>
      <c r="D233" t="s">
        <v>2489</v>
      </c>
      <c r="E233" t="s">
        <v>66</v>
      </c>
      <c r="F233" t="s">
        <v>31</v>
      </c>
      <c r="G233">
        <v>45676</v>
      </c>
      <c r="H233">
        <v>45658.375</v>
      </c>
      <c r="I233">
        <v>45658.458333333336</v>
      </c>
      <c r="J233">
        <v>120</v>
      </c>
      <c r="K233" t="s">
        <v>32</v>
      </c>
      <c r="L233" t="s">
        <v>78</v>
      </c>
      <c r="M233" t="s">
        <v>34</v>
      </c>
      <c r="N233" t="s">
        <v>35</v>
      </c>
      <c r="O233" t="s">
        <v>69</v>
      </c>
      <c r="P233" t="s">
        <v>53</v>
      </c>
      <c r="Q233">
        <v>136.44</v>
      </c>
      <c r="R233">
        <v>7.96</v>
      </c>
      <c r="S233" t="s">
        <v>94</v>
      </c>
      <c r="T233">
        <v>3</v>
      </c>
      <c r="U233" t="s">
        <v>40</v>
      </c>
      <c r="V233" t="s">
        <v>39</v>
      </c>
      <c r="W233">
        <v>112.09</v>
      </c>
      <c r="X233" t="s">
        <v>40</v>
      </c>
      <c r="Y233">
        <v>2</v>
      </c>
      <c r="Z233" t="s">
        <v>2490</v>
      </c>
    </row>
    <row r="234" spans="1:26" x14ac:dyDescent="0.3">
      <c r="A234" t="s">
        <v>1130</v>
      </c>
      <c r="B234" t="s">
        <v>1131</v>
      </c>
      <c r="C234" t="s">
        <v>1132</v>
      </c>
      <c r="D234" t="s">
        <v>1133</v>
      </c>
      <c r="E234" t="s">
        <v>30</v>
      </c>
      <c r="F234" t="s">
        <v>31</v>
      </c>
      <c r="G234">
        <v>45615</v>
      </c>
      <c r="H234">
        <v>45658.5</v>
      </c>
      <c r="I234">
        <v>45658.583333333336</v>
      </c>
      <c r="J234">
        <v>120</v>
      </c>
      <c r="K234" t="s">
        <v>77</v>
      </c>
      <c r="L234" t="s">
        <v>93</v>
      </c>
      <c r="M234" t="s">
        <v>50</v>
      </c>
      <c r="N234" t="s">
        <v>51</v>
      </c>
      <c r="O234" t="s">
        <v>150</v>
      </c>
      <c r="P234" t="s">
        <v>53</v>
      </c>
      <c r="Q234">
        <v>898.55</v>
      </c>
      <c r="R234">
        <v>7.12</v>
      </c>
      <c r="S234" t="s">
        <v>38</v>
      </c>
      <c r="T234">
        <v>3</v>
      </c>
      <c r="U234" t="s">
        <v>39</v>
      </c>
      <c r="V234" t="s">
        <v>39</v>
      </c>
      <c r="W234">
        <v>84.73</v>
      </c>
      <c r="X234" t="s">
        <v>39</v>
      </c>
      <c r="Y234">
        <v>5</v>
      </c>
      <c r="Z234" t="s">
        <v>487</v>
      </c>
    </row>
    <row r="235" spans="1:26" x14ac:dyDescent="0.3">
      <c r="A235" t="s">
        <v>2474</v>
      </c>
      <c r="B235" t="s">
        <v>2475</v>
      </c>
      <c r="C235" t="s">
        <v>2476</v>
      </c>
      <c r="D235" t="s">
        <v>2477</v>
      </c>
      <c r="E235" t="s">
        <v>76</v>
      </c>
      <c r="F235" t="s">
        <v>31</v>
      </c>
      <c r="G235">
        <v>45791</v>
      </c>
      <c r="H235">
        <v>45658.583333333336</v>
      </c>
      <c r="I235">
        <v>45658.625</v>
      </c>
      <c r="J235">
        <v>60</v>
      </c>
      <c r="K235" t="s">
        <v>77</v>
      </c>
      <c r="L235" t="s">
        <v>78</v>
      </c>
      <c r="M235" t="s">
        <v>50</v>
      </c>
      <c r="N235" t="s">
        <v>101</v>
      </c>
      <c r="O235" t="s">
        <v>150</v>
      </c>
      <c r="P235" t="s">
        <v>37</v>
      </c>
      <c r="Q235">
        <v>479.64</v>
      </c>
      <c r="R235">
        <v>1</v>
      </c>
      <c r="S235" t="s">
        <v>94</v>
      </c>
      <c r="T235">
        <v>1</v>
      </c>
      <c r="U235" t="s">
        <v>40</v>
      </c>
      <c r="V235" t="s">
        <v>39</v>
      </c>
      <c r="W235">
        <v>86.52</v>
      </c>
      <c r="X235" t="s">
        <v>40</v>
      </c>
      <c r="Y235">
        <v>9</v>
      </c>
      <c r="Z235" t="s">
        <v>396</v>
      </c>
    </row>
    <row r="236" spans="1:26" x14ac:dyDescent="0.3">
      <c r="A236" t="s">
        <v>2441</v>
      </c>
      <c r="B236" t="s">
        <v>2442</v>
      </c>
      <c r="C236" t="s">
        <v>2443</v>
      </c>
      <c r="D236" t="s">
        <v>2444</v>
      </c>
      <c r="E236" t="s">
        <v>30</v>
      </c>
      <c r="F236" t="s">
        <v>31</v>
      </c>
      <c r="G236">
        <v>45685</v>
      </c>
      <c r="H236">
        <v>45658.5</v>
      </c>
      <c r="I236">
        <v>45658.583333333336</v>
      </c>
      <c r="J236">
        <v>120</v>
      </c>
      <c r="K236" t="s">
        <v>77</v>
      </c>
      <c r="L236" t="s">
        <v>78</v>
      </c>
      <c r="M236" t="s">
        <v>50</v>
      </c>
      <c r="N236" t="s">
        <v>68</v>
      </c>
      <c r="O236" t="s">
        <v>60</v>
      </c>
      <c r="P236" t="s">
        <v>70</v>
      </c>
      <c r="Q236">
        <v>408.55</v>
      </c>
      <c r="R236">
        <v>5.12</v>
      </c>
      <c r="S236" t="s">
        <v>94</v>
      </c>
      <c r="T236">
        <v>1</v>
      </c>
      <c r="U236" t="s">
        <v>39</v>
      </c>
      <c r="V236" t="s">
        <v>39</v>
      </c>
      <c r="W236">
        <v>116.35</v>
      </c>
      <c r="X236" t="s">
        <v>39</v>
      </c>
      <c r="Y236">
        <v>9</v>
      </c>
      <c r="Z236" t="s">
        <v>303</v>
      </c>
    </row>
    <row r="237" spans="1:26" x14ac:dyDescent="0.3">
      <c r="A237" t="s">
        <v>2401</v>
      </c>
      <c r="B237" t="s">
        <v>2402</v>
      </c>
      <c r="C237" t="s">
        <v>2403</v>
      </c>
      <c r="D237" t="s">
        <v>2404</v>
      </c>
      <c r="E237" t="s">
        <v>76</v>
      </c>
      <c r="F237" t="s">
        <v>31</v>
      </c>
      <c r="G237">
        <v>45531</v>
      </c>
      <c r="H237">
        <v>45658.541666666664</v>
      </c>
      <c r="I237">
        <v>45658.625</v>
      </c>
      <c r="J237">
        <v>120</v>
      </c>
      <c r="K237" t="s">
        <v>59</v>
      </c>
      <c r="L237" t="s">
        <v>93</v>
      </c>
      <c r="M237" t="s">
        <v>34</v>
      </c>
      <c r="N237" t="s">
        <v>35</v>
      </c>
      <c r="O237" t="s">
        <v>36</v>
      </c>
      <c r="P237" t="s">
        <v>70</v>
      </c>
      <c r="Q237">
        <v>589.30999999999995</v>
      </c>
      <c r="R237">
        <v>5.93</v>
      </c>
      <c r="S237" t="s">
        <v>94</v>
      </c>
      <c r="T237">
        <v>2</v>
      </c>
      <c r="U237" t="s">
        <v>39</v>
      </c>
      <c r="V237" t="s">
        <v>39</v>
      </c>
      <c r="W237">
        <v>98.42</v>
      </c>
      <c r="X237" t="s">
        <v>39</v>
      </c>
      <c r="Y237">
        <v>8</v>
      </c>
      <c r="Z237" t="s">
        <v>828</v>
      </c>
    </row>
    <row r="238" spans="1:26" x14ac:dyDescent="0.3">
      <c r="A238" t="s">
        <v>1146</v>
      </c>
      <c r="B238" t="s">
        <v>1147</v>
      </c>
      <c r="C238" t="s">
        <v>1148</v>
      </c>
      <c r="D238" t="s">
        <v>1149</v>
      </c>
      <c r="E238" t="s">
        <v>91</v>
      </c>
      <c r="F238" t="s">
        <v>31</v>
      </c>
      <c r="G238">
        <v>45832</v>
      </c>
      <c r="H238">
        <v>45658.416666666664</v>
      </c>
      <c r="I238">
        <v>45658.5</v>
      </c>
      <c r="J238">
        <v>120</v>
      </c>
      <c r="K238" t="s">
        <v>59</v>
      </c>
      <c r="L238" t="s">
        <v>84</v>
      </c>
      <c r="M238" t="s">
        <v>50</v>
      </c>
      <c r="N238" t="s">
        <v>35</v>
      </c>
      <c r="O238" t="s">
        <v>150</v>
      </c>
      <c r="P238" t="s">
        <v>37</v>
      </c>
      <c r="Q238">
        <v>773.64</v>
      </c>
      <c r="R238">
        <v>4.03</v>
      </c>
      <c r="S238" t="s">
        <v>38</v>
      </c>
      <c r="T238">
        <v>5</v>
      </c>
      <c r="U238" t="s">
        <v>40</v>
      </c>
      <c r="V238" t="s">
        <v>40</v>
      </c>
      <c r="W238">
        <v>77.75</v>
      </c>
      <c r="X238" t="s">
        <v>39</v>
      </c>
      <c r="Y238">
        <v>5</v>
      </c>
      <c r="Z238" t="s">
        <v>86</v>
      </c>
    </row>
    <row r="239" spans="1:26" x14ac:dyDescent="0.3">
      <c r="A239" t="s">
        <v>2385</v>
      </c>
      <c r="B239" t="s">
        <v>2386</v>
      </c>
      <c r="C239" t="s">
        <v>2387</v>
      </c>
      <c r="D239" t="s">
        <v>2388</v>
      </c>
      <c r="E239" t="s">
        <v>76</v>
      </c>
      <c r="F239" t="s">
        <v>31</v>
      </c>
      <c r="G239">
        <v>45499</v>
      </c>
      <c r="H239">
        <v>45658.416666666664</v>
      </c>
      <c r="I239">
        <v>45658.458333333336</v>
      </c>
      <c r="J239">
        <v>60</v>
      </c>
      <c r="K239" t="s">
        <v>59</v>
      </c>
      <c r="L239" t="s">
        <v>33</v>
      </c>
      <c r="M239" t="s">
        <v>50</v>
      </c>
      <c r="N239" t="s">
        <v>35</v>
      </c>
      <c r="O239" t="s">
        <v>36</v>
      </c>
      <c r="P239" t="s">
        <v>70</v>
      </c>
      <c r="Q239">
        <v>595.80999999999995</v>
      </c>
      <c r="R239">
        <v>9</v>
      </c>
      <c r="S239" t="s">
        <v>94</v>
      </c>
      <c r="T239">
        <v>3</v>
      </c>
      <c r="U239" t="s">
        <v>40</v>
      </c>
      <c r="V239" t="s">
        <v>40</v>
      </c>
      <c r="W239">
        <v>29.3</v>
      </c>
      <c r="X239" t="s">
        <v>40</v>
      </c>
      <c r="Y239">
        <v>0</v>
      </c>
      <c r="Z239" t="s">
        <v>362</v>
      </c>
    </row>
    <row r="240" spans="1:26" x14ac:dyDescent="0.3">
      <c r="A240" t="s">
        <v>2381</v>
      </c>
      <c r="B240" t="s">
        <v>2382</v>
      </c>
      <c r="C240" t="s">
        <v>2383</v>
      </c>
      <c r="D240" t="s">
        <v>2384</v>
      </c>
      <c r="E240" t="s">
        <v>76</v>
      </c>
      <c r="F240" t="s">
        <v>31</v>
      </c>
      <c r="G240">
        <v>45640</v>
      </c>
      <c r="H240">
        <v>45658.458333333336</v>
      </c>
      <c r="I240">
        <v>45658.5</v>
      </c>
      <c r="J240">
        <v>60</v>
      </c>
      <c r="K240" t="s">
        <v>77</v>
      </c>
      <c r="L240" t="s">
        <v>49</v>
      </c>
      <c r="M240" t="s">
        <v>34</v>
      </c>
      <c r="N240" t="s">
        <v>101</v>
      </c>
      <c r="O240" t="s">
        <v>60</v>
      </c>
      <c r="P240" t="s">
        <v>37</v>
      </c>
      <c r="Q240">
        <v>341.84</v>
      </c>
      <c r="R240">
        <v>8.49</v>
      </c>
      <c r="S240" t="s">
        <v>94</v>
      </c>
      <c r="T240">
        <v>5</v>
      </c>
      <c r="U240" t="s">
        <v>40</v>
      </c>
      <c r="V240" t="s">
        <v>40</v>
      </c>
      <c r="W240">
        <v>95.31</v>
      </c>
      <c r="X240" t="s">
        <v>39</v>
      </c>
      <c r="Y240">
        <v>8</v>
      </c>
      <c r="Z240" t="s">
        <v>240</v>
      </c>
    </row>
    <row r="241" spans="1:26" x14ac:dyDescent="0.3">
      <c r="A241" t="s">
        <v>1158</v>
      </c>
      <c r="B241" t="s">
        <v>1159</v>
      </c>
      <c r="C241" t="s">
        <v>1160</v>
      </c>
      <c r="D241" t="s">
        <v>1161</v>
      </c>
      <c r="E241" t="s">
        <v>66</v>
      </c>
      <c r="F241" t="s">
        <v>31</v>
      </c>
      <c r="G241">
        <v>45597</v>
      </c>
      <c r="H241">
        <v>45658.541666666664</v>
      </c>
      <c r="I241">
        <v>45658.583333333336</v>
      </c>
      <c r="J241">
        <v>60</v>
      </c>
      <c r="K241" t="s">
        <v>77</v>
      </c>
      <c r="L241" t="s">
        <v>49</v>
      </c>
      <c r="M241" t="s">
        <v>50</v>
      </c>
      <c r="N241" t="s">
        <v>101</v>
      </c>
      <c r="O241" t="s">
        <v>52</v>
      </c>
      <c r="P241" t="s">
        <v>70</v>
      </c>
      <c r="Q241">
        <v>315.72000000000003</v>
      </c>
      <c r="R241">
        <v>6.61</v>
      </c>
      <c r="S241" t="s">
        <v>94</v>
      </c>
      <c r="T241">
        <v>1</v>
      </c>
      <c r="U241" t="s">
        <v>39</v>
      </c>
      <c r="V241" t="s">
        <v>40</v>
      </c>
      <c r="W241">
        <v>61.37</v>
      </c>
      <c r="X241" t="s">
        <v>40</v>
      </c>
      <c r="Y241">
        <v>3</v>
      </c>
      <c r="Z241" t="s">
        <v>279</v>
      </c>
    </row>
    <row r="242" spans="1:26" x14ac:dyDescent="0.3">
      <c r="A242" t="s">
        <v>2369</v>
      </c>
      <c r="B242" t="s">
        <v>2370</v>
      </c>
      <c r="C242" t="s">
        <v>2371</v>
      </c>
      <c r="D242" t="s">
        <v>2372</v>
      </c>
      <c r="E242" t="s">
        <v>30</v>
      </c>
      <c r="F242" t="s">
        <v>31</v>
      </c>
      <c r="G242">
        <v>45792</v>
      </c>
      <c r="H242">
        <v>45658.5</v>
      </c>
      <c r="I242">
        <v>45658.541666666664</v>
      </c>
      <c r="J242">
        <v>60</v>
      </c>
      <c r="K242" t="s">
        <v>48</v>
      </c>
      <c r="L242" t="s">
        <v>84</v>
      </c>
      <c r="M242" t="s">
        <v>50</v>
      </c>
      <c r="N242" t="s">
        <v>101</v>
      </c>
      <c r="O242" t="s">
        <v>60</v>
      </c>
      <c r="P242" t="s">
        <v>70</v>
      </c>
      <c r="Q242">
        <v>624.52</v>
      </c>
      <c r="R242">
        <v>4.7300000000000004</v>
      </c>
      <c r="S242" t="s">
        <v>38</v>
      </c>
      <c r="T242">
        <v>4</v>
      </c>
      <c r="U242" t="s">
        <v>39</v>
      </c>
      <c r="V242" t="s">
        <v>40</v>
      </c>
      <c r="W242">
        <v>29.62</v>
      </c>
      <c r="X242" t="s">
        <v>40</v>
      </c>
      <c r="Y242">
        <v>0</v>
      </c>
      <c r="Z242" t="s">
        <v>930</v>
      </c>
    </row>
    <row r="243" spans="1:26" x14ac:dyDescent="0.3">
      <c r="A243" t="s">
        <v>2365</v>
      </c>
      <c r="B243" t="s">
        <v>2366</v>
      </c>
      <c r="C243" t="s">
        <v>2367</v>
      </c>
      <c r="D243" t="s">
        <v>2368</v>
      </c>
      <c r="E243" t="s">
        <v>30</v>
      </c>
      <c r="F243" t="s">
        <v>31</v>
      </c>
      <c r="G243">
        <v>45570</v>
      </c>
      <c r="H243">
        <v>45658.416666666664</v>
      </c>
      <c r="I243">
        <v>45658.458333333336</v>
      </c>
      <c r="J243">
        <v>60</v>
      </c>
      <c r="K243" t="s">
        <v>59</v>
      </c>
      <c r="L243" t="s">
        <v>33</v>
      </c>
      <c r="M243" t="s">
        <v>34</v>
      </c>
      <c r="N243" t="s">
        <v>119</v>
      </c>
      <c r="O243" t="s">
        <v>150</v>
      </c>
      <c r="P243" t="s">
        <v>53</v>
      </c>
      <c r="Q243">
        <v>666.79</v>
      </c>
      <c r="R243">
        <v>5.97</v>
      </c>
      <c r="S243" t="s">
        <v>94</v>
      </c>
      <c r="T243">
        <v>4</v>
      </c>
      <c r="U243" t="s">
        <v>40</v>
      </c>
      <c r="V243" t="s">
        <v>40</v>
      </c>
      <c r="W243">
        <v>67.63</v>
      </c>
      <c r="X243" t="s">
        <v>39</v>
      </c>
      <c r="Y243">
        <v>10</v>
      </c>
      <c r="Z243" t="s">
        <v>695</v>
      </c>
    </row>
    <row r="244" spans="1:26" x14ac:dyDescent="0.3">
      <c r="A244" t="s">
        <v>2312</v>
      </c>
      <c r="B244" t="s">
        <v>2313</v>
      </c>
      <c r="C244" t="s">
        <v>895</v>
      </c>
      <c r="D244" t="s">
        <v>2314</v>
      </c>
      <c r="E244" t="s">
        <v>76</v>
      </c>
      <c r="F244" t="s">
        <v>31</v>
      </c>
      <c r="G244">
        <v>45835</v>
      </c>
      <c r="H244">
        <v>45658.5</v>
      </c>
      <c r="I244">
        <v>45658.541666666664</v>
      </c>
      <c r="J244">
        <v>60</v>
      </c>
      <c r="K244" t="s">
        <v>59</v>
      </c>
      <c r="L244" t="s">
        <v>49</v>
      </c>
      <c r="M244" t="s">
        <v>50</v>
      </c>
      <c r="N244" t="s">
        <v>35</v>
      </c>
      <c r="O244" t="s">
        <v>60</v>
      </c>
      <c r="P244" t="s">
        <v>70</v>
      </c>
      <c r="Q244">
        <v>312.92</v>
      </c>
      <c r="R244">
        <v>9.5500000000000007</v>
      </c>
      <c r="S244" t="s">
        <v>94</v>
      </c>
      <c r="T244">
        <v>3</v>
      </c>
      <c r="U244" t="s">
        <v>39</v>
      </c>
      <c r="V244" t="s">
        <v>39</v>
      </c>
      <c r="W244">
        <v>90.99</v>
      </c>
      <c r="X244" t="s">
        <v>40</v>
      </c>
      <c r="Y244">
        <v>2</v>
      </c>
      <c r="Z244" t="s">
        <v>1687</v>
      </c>
    </row>
    <row r="245" spans="1:26" x14ac:dyDescent="0.3">
      <c r="A245" t="s">
        <v>2299</v>
      </c>
      <c r="B245" t="s">
        <v>2300</v>
      </c>
      <c r="C245" t="s">
        <v>2301</v>
      </c>
      <c r="D245" t="s">
        <v>2302</v>
      </c>
      <c r="E245" t="s">
        <v>76</v>
      </c>
      <c r="F245" t="s">
        <v>31</v>
      </c>
      <c r="G245">
        <v>45822</v>
      </c>
      <c r="H245">
        <v>45658.333333333336</v>
      </c>
      <c r="I245">
        <v>45658.416666666664</v>
      </c>
      <c r="J245">
        <v>120</v>
      </c>
      <c r="K245" t="s">
        <v>59</v>
      </c>
      <c r="L245" t="s">
        <v>33</v>
      </c>
      <c r="M245" t="s">
        <v>50</v>
      </c>
      <c r="N245" t="s">
        <v>35</v>
      </c>
      <c r="O245" t="s">
        <v>36</v>
      </c>
      <c r="P245" t="s">
        <v>85</v>
      </c>
      <c r="Q245">
        <v>751.54</v>
      </c>
      <c r="R245">
        <v>4.63</v>
      </c>
      <c r="S245" t="s">
        <v>38</v>
      </c>
      <c r="T245">
        <v>5</v>
      </c>
      <c r="U245" t="s">
        <v>39</v>
      </c>
      <c r="V245" t="s">
        <v>39</v>
      </c>
      <c r="W245">
        <v>83.8</v>
      </c>
      <c r="X245" t="s">
        <v>39</v>
      </c>
      <c r="Y245">
        <v>8</v>
      </c>
      <c r="Z245" t="s">
        <v>2303</v>
      </c>
    </row>
    <row r="246" spans="1:26" x14ac:dyDescent="0.3">
      <c r="A246" t="s">
        <v>2287</v>
      </c>
      <c r="B246" t="s">
        <v>2288</v>
      </c>
      <c r="C246" t="s">
        <v>2289</v>
      </c>
      <c r="D246" t="s">
        <v>2290</v>
      </c>
      <c r="E246" t="s">
        <v>91</v>
      </c>
      <c r="F246" t="s">
        <v>31</v>
      </c>
      <c r="G246">
        <v>45721</v>
      </c>
      <c r="H246">
        <v>45658.458333333336</v>
      </c>
      <c r="I246">
        <v>45658.541666666664</v>
      </c>
      <c r="J246">
        <v>120</v>
      </c>
      <c r="K246" t="s">
        <v>77</v>
      </c>
      <c r="L246" t="s">
        <v>78</v>
      </c>
      <c r="M246" t="s">
        <v>34</v>
      </c>
      <c r="N246" t="s">
        <v>101</v>
      </c>
      <c r="O246" t="s">
        <v>69</v>
      </c>
      <c r="P246" t="s">
        <v>37</v>
      </c>
      <c r="Q246">
        <v>869.19</v>
      </c>
      <c r="R246">
        <v>4.3600000000000003</v>
      </c>
      <c r="S246" t="s">
        <v>94</v>
      </c>
      <c r="T246">
        <v>5</v>
      </c>
      <c r="U246" t="s">
        <v>40</v>
      </c>
      <c r="V246" t="s">
        <v>40</v>
      </c>
      <c r="W246">
        <v>73.05</v>
      </c>
      <c r="X246" t="s">
        <v>39</v>
      </c>
      <c r="Y246">
        <v>9</v>
      </c>
      <c r="Z246" t="s">
        <v>671</v>
      </c>
    </row>
    <row r="247" spans="1:26" x14ac:dyDescent="0.3">
      <c r="A247" t="s">
        <v>2278</v>
      </c>
      <c r="B247" t="s">
        <v>2279</v>
      </c>
      <c r="C247" t="s">
        <v>2280</v>
      </c>
      <c r="D247" t="s">
        <v>2281</v>
      </c>
      <c r="E247" t="s">
        <v>76</v>
      </c>
      <c r="F247" t="s">
        <v>31</v>
      </c>
      <c r="G247">
        <v>45723</v>
      </c>
      <c r="H247">
        <v>45658.5</v>
      </c>
      <c r="I247">
        <v>45658.583333333336</v>
      </c>
      <c r="J247">
        <v>120</v>
      </c>
      <c r="K247" t="s">
        <v>59</v>
      </c>
      <c r="L247" t="s">
        <v>78</v>
      </c>
      <c r="M247" t="s">
        <v>50</v>
      </c>
      <c r="N247" t="s">
        <v>101</v>
      </c>
      <c r="O247" t="s">
        <v>69</v>
      </c>
      <c r="P247" t="s">
        <v>53</v>
      </c>
      <c r="Q247">
        <v>596.27</v>
      </c>
      <c r="R247">
        <v>8.7100000000000009</v>
      </c>
      <c r="S247" t="s">
        <v>38</v>
      </c>
      <c r="T247">
        <v>3</v>
      </c>
      <c r="U247" t="s">
        <v>39</v>
      </c>
      <c r="V247" t="s">
        <v>40</v>
      </c>
      <c r="W247">
        <v>44.1</v>
      </c>
      <c r="X247" t="s">
        <v>40</v>
      </c>
      <c r="Y247">
        <v>4</v>
      </c>
      <c r="Z247" t="s">
        <v>892</v>
      </c>
    </row>
    <row r="248" spans="1:26" x14ac:dyDescent="0.3">
      <c r="A248" t="s">
        <v>2266</v>
      </c>
      <c r="B248" t="s">
        <v>2267</v>
      </c>
      <c r="C248" t="s">
        <v>2268</v>
      </c>
      <c r="D248" t="s">
        <v>2269</v>
      </c>
      <c r="E248" t="s">
        <v>46</v>
      </c>
      <c r="F248" t="s">
        <v>31</v>
      </c>
      <c r="G248">
        <v>45598</v>
      </c>
      <c r="H248">
        <v>45658.583333333336</v>
      </c>
      <c r="I248">
        <v>45658.666666666664</v>
      </c>
      <c r="J248">
        <v>120</v>
      </c>
      <c r="K248" t="s">
        <v>59</v>
      </c>
      <c r="L248" t="s">
        <v>33</v>
      </c>
      <c r="M248" t="s">
        <v>34</v>
      </c>
      <c r="N248" t="s">
        <v>68</v>
      </c>
      <c r="O248" t="s">
        <v>52</v>
      </c>
      <c r="P248" t="s">
        <v>53</v>
      </c>
      <c r="Q248">
        <v>409.45</v>
      </c>
      <c r="R248">
        <v>2.23</v>
      </c>
      <c r="S248" t="s">
        <v>94</v>
      </c>
      <c r="T248">
        <v>0</v>
      </c>
      <c r="U248" t="s">
        <v>40</v>
      </c>
      <c r="V248" t="s">
        <v>40</v>
      </c>
      <c r="W248">
        <v>11.48</v>
      </c>
      <c r="X248" t="s">
        <v>39</v>
      </c>
      <c r="Y248">
        <v>1</v>
      </c>
      <c r="Z248" t="s">
        <v>1379</v>
      </c>
    </row>
    <row r="249" spans="1:26" x14ac:dyDescent="0.3">
      <c r="A249" t="s">
        <v>1196</v>
      </c>
      <c r="B249" t="s">
        <v>1197</v>
      </c>
      <c r="C249" t="s">
        <v>1198</v>
      </c>
      <c r="D249" t="s">
        <v>1199</v>
      </c>
      <c r="E249" t="s">
        <v>30</v>
      </c>
      <c r="F249" t="s">
        <v>31</v>
      </c>
      <c r="G249">
        <v>45618</v>
      </c>
      <c r="H249">
        <v>45658.458333333336</v>
      </c>
      <c r="I249">
        <v>45658.541666666664</v>
      </c>
      <c r="J249">
        <v>120</v>
      </c>
      <c r="K249" t="s">
        <v>59</v>
      </c>
      <c r="L249" t="s">
        <v>78</v>
      </c>
      <c r="M249" t="s">
        <v>50</v>
      </c>
      <c r="N249" t="s">
        <v>101</v>
      </c>
      <c r="O249" t="s">
        <v>69</v>
      </c>
      <c r="P249" t="s">
        <v>70</v>
      </c>
      <c r="Q249">
        <v>502.99</v>
      </c>
      <c r="R249">
        <v>7.13</v>
      </c>
      <c r="S249" t="s">
        <v>94</v>
      </c>
      <c r="T249">
        <v>3</v>
      </c>
      <c r="U249" t="s">
        <v>40</v>
      </c>
      <c r="V249" t="s">
        <v>39</v>
      </c>
      <c r="W249">
        <v>35.28</v>
      </c>
      <c r="X249" t="s">
        <v>39</v>
      </c>
      <c r="Y249">
        <v>0</v>
      </c>
      <c r="Z249" t="s">
        <v>130</v>
      </c>
    </row>
    <row r="250" spans="1:26" x14ac:dyDescent="0.3">
      <c r="A250" t="s">
        <v>2258</v>
      </c>
      <c r="B250" t="s">
        <v>2259</v>
      </c>
      <c r="C250" t="s">
        <v>2260</v>
      </c>
      <c r="D250" t="s">
        <v>2261</v>
      </c>
      <c r="E250" t="s">
        <v>91</v>
      </c>
      <c r="F250" t="s">
        <v>31</v>
      </c>
      <c r="G250">
        <v>45789</v>
      </c>
      <c r="H250">
        <v>45658.458333333336</v>
      </c>
      <c r="I250">
        <v>45658.5</v>
      </c>
      <c r="J250">
        <v>60</v>
      </c>
      <c r="K250" t="s">
        <v>59</v>
      </c>
      <c r="L250" t="s">
        <v>49</v>
      </c>
      <c r="M250" t="s">
        <v>50</v>
      </c>
      <c r="N250" t="s">
        <v>101</v>
      </c>
      <c r="O250" t="s">
        <v>52</v>
      </c>
      <c r="P250" t="s">
        <v>53</v>
      </c>
      <c r="Q250">
        <v>99.9</v>
      </c>
      <c r="R250">
        <v>2.21</v>
      </c>
      <c r="S250" t="s">
        <v>38</v>
      </c>
      <c r="T250">
        <v>2</v>
      </c>
      <c r="U250" t="s">
        <v>40</v>
      </c>
      <c r="V250" t="s">
        <v>40</v>
      </c>
      <c r="W250">
        <v>4.75</v>
      </c>
      <c r="X250" t="s">
        <v>40</v>
      </c>
      <c r="Y250">
        <v>0</v>
      </c>
      <c r="Z250" t="s">
        <v>343</v>
      </c>
    </row>
    <row r="251" spans="1:26" x14ac:dyDescent="0.3">
      <c r="A251" t="s">
        <v>2249</v>
      </c>
      <c r="B251" t="s">
        <v>2250</v>
      </c>
      <c r="C251" t="s">
        <v>2251</v>
      </c>
      <c r="D251" t="s">
        <v>2252</v>
      </c>
      <c r="E251" t="s">
        <v>91</v>
      </c>
      <c r="F251" t="s">
        <v>31</v>
      </c>
      <c r="G251">
        <v>45713</v>
      </c>
      <c r="H251">
        <v>45658.583333333336</v>
      </c>
      <c r="I251">
        <v>45658.625</v>
      </c>
      <c r="J251">
        <v>60</v>
      </c>
      <c r="K251" t="s">
        <v>59</v>
      </c>
      <c r="L251" t="s">
        <v>84</v>
      </c>
      <c r="M251" t="s">
        <v>50</v>
      </c>
      <c r="N251" t="s">
        <v>51</v>
      </c>
      <c r="O251" t="s">
        <v>52</v>
      </c>
      <c r="P251" t="s">
        <v>53</v>
      </c>
      <c r="Q251">
        <v>557.82000000000005</v>
      </c>
      <c r="R251">
        <v>1.55</v>
      </c>
      <c r="S251" t="s">
        <v>94</v>
      </c>
      <c r="T251">
        <v>4</v>
      </c>
      <c r="U251" t="s">
        <v>40</v>
      </c>
      <c r="V251" t="s">
        <v>40</v>
      </c>
      <c r="W251">
        <v>98.8</v>
      </c>
      <c r="X251" t="s">
        <v>39</v>
      </c>
      <c r="Y251">
        <v>6</v>
      </c>
      <c r="Z251" t="s">
        <v>328</v>
      </c>
    </row>
    <row r="252" spans="1:26" x14ac:dyDescent="0.3">
      <c r="A252" t="s">
        <v>2078</v>
      </c>
      <c r="B252" t="s">
        <v>2079</v>
      </c>
      <c r="C252" t="s">
        <v>2080</v>
      </c>
      <c r="D252" t="s">
        <v>2081</v>
      </c>
      <c r="E252" t="s">
        <v>91</v>
      </c>
      <c r="F252" t="s">
        <v>31</v>
      </c>
      <c r="G252">
        <v>45488</v>
      </c>
      <c r="H252">
        <v>45658.416666666664</v>
      </c>
      <c r="I252">
        <v>45658.458333333336</v>
      </c>
      <c r="J252">
        <v>60</v>
      </c>
      <c r="K252" t="s">
        <v>77</v>
      </c>
      <c r="L252" t="s">
        <v>84</v>
      </c>
      <c r="M252" t="s">
        <v>34</v>
      </c>
      <c r="N252" t="s">
        <v>35</v>
      </c>
      <c r="O252" t="s">
        <v>36</v>
      </c>
      <c r="P252" t="s">
        <v>85</v>
      </c>
      <c r="Q252">
        <v>198.01</v>
      </c>
      <c r="R252">
        <v>5.09</v>
      </c>
      <c r="S252" t="s">
        <v>94</v>
      </c>
      <c r="T252">
        <v>5</v>
      </c>
      <c r="U252" t="s">
        <v>40</v>
      </c>
      <c r="V252" t="s">
        <v>39</v>
      </c>
      <c r="W252">
        <v>3.87</v>
      </c>
      <c r="X252" t="s">
        <v>40</v>
      </c>
      <c r="Y252">
        <v>3</v>
      </c>
      <c r="Z252" t="s">
        <v>1836</v>
      </c>
    </row>
    <row r="253" spans="1:26" x14ac:dyDescent="0.3">
      <c r="A253" t="s">
        <v>2066</v>
      </c>
      <c r="B253" t="s">
        <v>2067</v>
      </c>
      <c r="C253" t="s">
        <v>2068</v>
      </c>
      <c r="D253" t="s">
        <v>8275</v>
      </c>
      <c r="E253" t="s">
        <v>46</v>
      </c>
      <c r="F253" t="s">
        <v>31</v>
      </c>
      <c r="G253">
        <v>45655</v>
      </c>
      <c r="H253">
        <v>45658.583333333336</v>
      </c>
      <c r="I253">
        <v>45658.666666666664</v>
      </c>
      <c r="J253">
        <v>120</v>
      </c>
      <c r="K253" t="s">
        <v>32</v>
      </c>
      <c r="L253" t="s">
        <v>33</v>
      </c>
      <c r="M253" t="s">
        <v>34</v>
      </c>
      <c r="N253" t="s">
        <v>35</v>
      </c>
      <c r="O253" t="s">
        <v>60</v>
      </c>
      <c r="P253" t="s">
        <v>70</v>
      </c>
      <c r="Q253">
        <v>634.05999999999995</v>
      </c>
      <c r="R253">
        <v>9.5299999999999994</v>
      </c>
      <c r="S253" t="s">
        <v>94</v>
      </c>
      <c r="T253">
        <v>5</v>
      </c>
      <c r="U253" t="s">
        <v>39</v>
      </c>
      <c r="V253" t="s">
        <v>40</v>
      </c>
      <c r="W253">
        <v>105.94</v>
      </c>
      <c r="X253" t="s">
        <v>40</v>
      </c>
      <c r="Y253">
        <v>4</v>
      </c>
      <c r="Z253" t="s">
        <v>457</v>
      </c>
    </row>
    <row r="254" spans="1:26" x14ac:dyDescent="0.3">
      <c r="A254" t="s">
        <v>2042</v>
      </c>
      <c r="B254" t="s">
        <v>2043</v>
      </c>
      <c r="C254" t="s">
        <v>2044</v>
      </c>
      <c r="D254" t="s">
        <v>2045</v>
      </c>
      <c r="E254" t="s">
        <v>46</v>
      </c>
      <c r="F254" t="s">
        <v>31</v>
      </c>
      <c r="G254">
        <v>45676</v>
      </c>
      <c r="H254">
        <v>45658.5</v>
      </c>
      <c r="I254">
        <v>45658.541666666664</v>
      </c>
      <c r="J254">
        <v>60</v>
      </c>
      <c r="K254" t="s">
        <v>59</v>
      </c>
      <c r="L254" t="s">
        <v>78</v>
      </c>
      <c r="M254" t="s">
        <v>34</v>
      </c>
      <c r="N254" t="s">
        <v>101</v>
      </c>
      <c r="O254" t="s">
        <v>60</v>
      </c>
      <c r="P254" t="s">
        <v>70</v>
      </c>
      <c r="Q254">
        <v>563.75</v>
      </c>
      <c r="R254">
        <v>2.5</v>
      </c>
      <c r="S254" t="s">
        <v>94</v>
      </c>
      <c r="T254">
        <v>5</v>
      </c>
      <c r="U254" t="s">
        <v>39</v>
      </c>
      <c r="V254" t="s">
        <v>39</v>
      </c>
      <c r="W254">
        <v>31.75</v>
      </c>
      <c r="X254" t="s">
        <v>39</v>
      </c>
      <c r="Y254">
        <v>1</v>
      </c>
      <c r="Z254" t="s">
        <v>1880</v>
      </c>
    </row>
    <row r="255" spans="1:26" x14ac:dyDescent="0.3">
      <c r="A255" t="s">
        <v>2038</v>
      </c>
      <c r="B255" t="s">
        <v>2039</v>
      </c>
      <c r="C255" t="s">
        <v>2040</v>
      </c>
      <c r="D255" t="s">
        <v>2041</v>
      </c>
      <c r="E255" t="s">
        <v>30</v>
      </c>
      <c r="F255" t="s">
        <v>31</v>
      </c>
      <c r="G255">
        <v>45612</v>
      </c>
      <c r="H255">
        <v>45658.333333333336</v>
      </c>
      <c r="I255">
        <v>45658.416666666664</v>
      </c>
      <c r="J255">
        <v>120</v>
      </c>
      <c r="K255" t="s">
        <v>32</v>
      </c>
      <c r="L255" t="s">
        <v>49</v>
      </c>
      <c r="M255" t="s">
        <v>50</v>
      </c>
      <c r="N255" t="s">
        <v>51</v>
      </c>
      <c r="O255" t="s">
        <v>69</v>
      </c>
      <c r="P255" t="s">
        <v>37</v>
      </c>
      <c r="Q255">
        <v>695.24</v>
      </c>
      <c r="R255">
        <v>6.93</v>
      </c>
      <c r="S255" t="s">
        <v>38</v>
      </c>
      <c r="T255">
        <v>4</v>
      </c>
      <c r="U255" t="s">
        <v>39</v>
      </c>
      <c r="V255" t="s">
        <v>39</v>
      </c>
      <c r="W255">
        <v>77.22</v>
      </c>
      <c r="X255" t="s">
        <v>39</v>
      </c>
      <c r="Y255">
        <v>5</v>
      </c>
      <c r="Z255" t="s">
        <v>220</v>
      </c>
    </row>
    <row r="256" spans="1:26" x14ac:dyDescent="0.3">
      <c r="A256" t="s">
        <v>2014</v>
      </c>
      <c r="B256" t="s">
        <v>2015</v>
      </c>
      <c r="C256" t="s">
        <v>2016</v>
      </c>
      <c r="D256" t="s">
        <v>2017</v>
      </c>
      <c r="E256" t="s">
        <v>46</v>
      </c>
      <c r="F256" t="s">
        <v>31</v>
      </c>
      <c r="G256">
        <v>45786</v>
      </c>
      <c r="H256">
        <v>45658.583333333336</v>
      </c>
      <c r="I256">
        <v>45658.666666666664</v>
      </c>
      <c r="J256">
        <v>120</v>
      </c>
      <c r="K256" t="s">
        <v>59</v>
      </c>
      <c r="L256" t="s">
        <v>49</v>
      </c>
      <c r="M256" t="s">
        <v>34</v>
      </c>
      <c r="N256" t="s">
        <v>101</v>
      </c>
      <c r="O256" t="s">
        <v>150</v>
      </c>
      <c r="P256" t="s">
        <v>85</v>
      </c>
      <c r="Q256">
        <v>687.42</v>
      </c>
      <c r="R256">
        <v>1.3</v>
      </c>
      <c r="S256" t="s">
        <v>94</v>
      </c>
      <c r="T256">
        <v>1</v>
      </c>
      <c r="U256" t="s">
        <v>40</v>
      </c>
      <c r="V256" t="s">
        <v>40</v>
      </c>
      <c r="W256">
        <v>52.69</v>
      </c>
      <c r="X256" t="s">
        <v>40</v>
      </c>
      <c r="Y256">
        <v>9</v>
      </c>
      <c r="Z256" t="s">
        <v>145</v>
      </c>
    </row>
    <row r="257" spans="1:26" x14ac:dyDescent="0.3">
      <c r="A257" t="s">
        <v>1978</v>
      </c>
      <c r="B257" t="s">
        <v>1979</v>
      </c>
      <c r="C257" t="s">
        <v>1980</v>
      </c>
      <c r="D257" t="s">
        <v>1981</v>
      </c>
      <c r="E257" t="s">
        <v>30</v>
      </c>
      <c r="F257" t="s">
        <v>31</v>
      </c>
      <c r="G257">
        <v>45523</v>
      </c>
      <c r="H257">
        <v>45658.416666666664</v>
      </c>
      <c r="I257">
        <v>45658.5</v>
      </c>
      <c r="J257">
        <v>120</v>
      </c>
      <c r="K257" t="s">
        <v>32</v>
      </c>
      <c r="L257" t="s">
        <v>93</v>
      </c>
      <c r="M257" t="s">
        <v>34</v>
      </c>
      <c r="N257" t="s">
        <v>35</v>
      </c>
      <c r="O257" t="s">
        <v>52</v>
      </c>
      <c r="P257" t="s">
        <v>85</v>
      </c>
      <c r="Q257">
        <v>210.31</v>
      </c>
      <c r="R257">
        <v>1.48</v>
      </c>
      <c r="S257" t="s">
        <v>38</v>
      </c>
      <c r="T257">
        <v>5</v>
      </c>
      <c r="U257" t="s">
        <v>39</v>
      </c>
      <c r="V257" t="s">
        <v>39</v>
      </c>
      <c r="W257">
        <v>52.46</v>
      </c>
      <c r="X257" t="s">
        <v>39</v>
      </c>
      <c r="Y257">
        <v>8</v>
      </c>
      <c r="Z257" t="s">
        <v>865</v>
      </c>
    </row>
    <row r="258" spans="1:26" x14ac:dyDescent="0.3">
      <c r="A258" t="s">
        <v>1974</v>
      </c>
      <c r="B258" t="s">
        <v>1975</v>
      </c>
      <c r="C258" t="s">
        <v>1976</v>
      </c>
      <c r="D258" t="s">
        <v>1977</v>
      </c>
      <c r="E258" t="s">
        <v>66</v>
      </c>
      <c r="F258" t="s">
        <v>31</v>
      </c>
      <c r="G258">
        <v>45849</v>
      </c>
      <c r="H258">
        <v>45658.458333333336</v>
      </c>
      <c r="I258">
        <v>45658.5</v>
      </c>
      <c r="J258">
        <v>60</v>
      </c>
      <c r="K258" t="s">
        <v>48</v>
      </c>
      <c r="L258" t="s">
        <v>33</v>
      </c>
      <c r="M258" t="s">
        <v>50</v>
      </c>
      <c r="N258" t="s">
        <v>35</v>
      </c>
      <c r="O258" t="s">
        <v>52</v>
      </c>
      <c r="P258" t="s">
        <v>85</v>
      </c>
      <c r="Q258">
        <v>953.84</v>
      </c>
      <c r="R258">
        <v>1.21</v>
      </c>
      <c r="S258" t="s">
        <v>38</v>
      </c>
      <c r="T258">
        <v>1</v>
      </c>
      <c r="U258" t="s">
        <v>39</v>
      </c>
      <c r="V258" t="s">
        <v>39</v>
      </c>
      <c r="W258">
        <v>24.05</v>
      </c>
      <c r="X258" t="s">
        <v>39</v>
      </c>
      <c r="Y258">
        <v>0</v>
      </c>
      <c r="Z258" t="s">
        <v>1734</v>
      </c>
    </row>
    <row r="259" spans="1:26" x14ac:dyDescent="0.3">
      <c r="A259" t="s">
        <v>1970</v>
      </c>
      <c r="B259" t="s">
        <v>1971</v>
      </c>
      <c r="C259" t="s">
        <v>1972</v>
      </c>
      <c r="D259" t="s">
        <v>1973</v>
      </c>
      <c r="E259" t="s">
        <v>46</v>
      </c>
      <c r="F259" t="s">
        <v>31</v>
      </c>
      <c r="G259">
        <v>45815</v>
      </c>
      <c r="H259">
        <v>45658.333333333336</v>
      </c>
      <c r="I259">
        <v>45658.375</v>
      </c>
      <c r="J259">
        <v>60</v>
      </c>
      <c r="K259" t="s">
        <v>48</v>
      </c>
      <c r="L259" t="s">
        <v>49</v>
      </c>
      <c r="M259" t="s">
        <v>50</v>
      </c>
      <c r="N259" t="s">
        <v>68</v>
      </c>
      <c r="O259" t="s">
        <v>150</v>
      </c>
      <c r="P259" t="s">
        <v>37</v>
      </c>
      <c r="Q259">
        <v>569.63</v>
      </c>
      <c r="R259">
        <v>7.9</v>
      </c>
      <c r="S259" t="s">
        <v>38</v>
      </c>
      <c r="T259">
        <v>2</v>
      </c>
      <c r="U259" t="s">
        <v>40</v>
      </c>
      <c r="V259" t="s">
        <v>40</v>
      </c>
      <c r="W259">
        <v>47.43</v>
      </c>
      <c r="X259" t="s">
        <v>39</v>
      </c>
      <c r="Y259">
        <v>1</v>
      </c>
      <c r="Z259" t="s">
        <v>1535</v>
      </c>
    </row>
    <row r="260" spans="1:26" x14ac:dyDescent="0.3">
      <c r="A260" t="s">
        <v>1962</v>
      </c>
      <c r="B260" t="s">
        <v>1963</v>
      </c>
      <c r="C260" t="s">
        <v>1964</v>
      </c>
      <c r="D260" t="s">
        <v>1965</v>
      </c>
      <c r="E260" t="s">
        <v>91</v>
      </c>
      <c r="F260" t="s">
        <v>31</v>
      </c>
      <c r="G260">
        <v>45650</v>
      </c>
      <c r="H260">
        <v>45658.541666666664</v>
      </c>
      <c r="I260">
        <v>45658.625</v>
      </c>
      <c r="J260">
        <v>120</v>
      </c>
      <c r="K260" t="s">
        <v>48</v>
      </c>
      <c r="L260" t="s">
        <v>33</v>
      </c>
      <c r="M260" t="s">
        <v>34</v>
      </c>
      <c r="N260" t="s">
        <v>68</v>
      </c>
      <c r="O260" t="s">
        <v>60</v>
      </c>
      <c r="P260" t="s">
        <v>53</v>
      </c>
      <c r="Q260">
        <v>780.32</v>
      </c>
      <c r="R260">
        <v>9.1999999999999993</v>
      </c>
      <c r="S260" t="s">
        <v>94</v>
      </c>
      <c r="T260">
        <v>5</v>
      </c>
      <c r="U260" t="s">
        <v>39</v>
      </c>
      <c r="V260" t="s">
        <v>40</v>
      </c>
      <c r="W260">
        <v>114.14</v>
      </c>
      <c r="X260" t="s">
        <v>39</v>
      </c>
      <c r="Y260">
        <v>0</v>
      </c>
      <c r="Z260" t="s">
        <v>1115</v>
      </c>
    </row>
    <row r="261" spans="1:26" x14ac:dyDescent="0.3">
      <c r="A261" t="s">
        <v>1941</v>
      </c>
      <c r="B261" t="s">
        <v>1942</v>
      </c>
      <c r="C261" t="s">
        <v>1943</v>
      </c>
      <c r="D261" t="s">
        <v>1944</v>
      </c>
      <c r="E261" t="s">
        <v>30</v>
      </c>
      <c r="F261" t="s">
        <v>31</v>
      </c>
      <c r="G261">
        <v>45598</v>
      </c>
      <c r="H261">
        <v>45658.375</v>
      </c>
      <c r="I261">
        <v>45658.416666666664</v>
      </c>
      <c r="J261">
        <v>60</v>
      </c>
      <c r="K261" t="s">
        <v>77</v>
      </c>
      <c r="L261" t="s">
        <v>84</v>
      </c>
      <c r="M261" t="s">
        <v>50</v>
      </c>
      <c r="N261" t="s">
        <v>101</v>
      </c>
      <c r="O261" t="s">
        <v>60</v>
      </c>
      <c r="P261" t="s">
        <v>37</v>
      </c>
      <c r="Q261">
        <v>307.19</v>
      </c>
      <c r="R261">
        <v>1.36</v>
      </c>
      <c r="S261" t="s">
        <v>38</v>
      </c>
      <c r="T261">
        <v>1</v>
      </c>
      <c r="U261" t="s">
        <v>39</v>
      </c>
      <c r="V261" t="s">
        <v>40</v>
      </c>
      <c r="W261">
        <v>30.31</v>
      </c>
      <c r="X261" t="s">
        <v>40</v>
      </c>
      <c r="Y261">
        <v>4</v>
      </c>
      <c r="Z261" t="s">
        <v>1476</v>
      </c>
    </row>
    <row r="262" spans="1:26" x14ac:dyDescent="0.3">
      <c r="A262" t="s">
        <v>1937</v>
      </c>
      <c r="B262" t="s">
        <v>1938</v>
      </c>
      <c r="C262" t="s">
        <v>1939</v>
      </c>
      <c r="D262" t="s">
        <v>1940</v>
      </c>
      <c r="E262" t="s">
        <v>30</v>
      </c>
      <c r="F262" t="s">
        <v>31</v>
      </c>
      <c r="G262">
        <v>45725</v>
      </c>
      <c r="H262">
        <v>45658.458333333336</v>
      </c>
      <c r="I262">
        <v>45658.541666666664</v>
      </c>
      <c r="J262">
        <v>120</v>
      </c>
      <c r="K262" t="s">
        <v>32</v>
      </c>
      <c r="L262" t="s">
        <v>49</v>
      </c>
      <c r="M262" t="s">
        <v>50</v>
      </c>
      <c r="N262" t="s">
        <v>119</v>
      </c>
      <c r="O262" t="s">
        <v>36</v>
      </c>
      <c r="P262" t="s">
        <v>53</v>
      </c>
      <c r="Q262">
        <v>156.27000000000001</v>
      </c>
      <c r="R262">
        <v>3.58</v>
      </c>
      <c r="S262" t="s">
        <v>94</v>
      </c>
      <c r="T262">
        <v>0</v>
      </c>
      <c r="U262" t="s">
        <v>39</v>
      </c>
      <c r="V262" t="s">
        <v>40</v>
      </c>
      <c r="W262">
        <v>111.51</v>
      </c>
      <c r="X262" t="s">
        <v>40</v>
      </c>
      <c r="Y262">
        <v>2</v>
      </c>
      <c r="Z262" t="s">
        <v>781</v>
      </c>
    </row>
    <row r="263" spans="1:26" x14ac:dyDescent="0.3">
      <c r="A263" t="s">
        <v>1257</v>
      </c>
      <c r="B263" t="s">
        <v>1258</v>
      </c>
      <c r="C263" t="s">
        <v>1259</v>
      </c>
      <c r="D263" t="s">
        <v>1260</v>
      </c>
      <c r="E263" t="s">
        <v>76</v>
      </c>
      <c r="F263" t="s">
        <v>31</v>
      </c>
      <c r="G263">
        <v>45647</v>
      </c>
      <c r="H263">
        <v>45658.5</v>
      </c>
      <c r="I263">
        <v>45658.583333333336</v>
      </c>
      <c r="J263">
        <v>120</v>
      </c>
      <c r="K263" t="s">
        <v>32</v>
      </c>
      <c r="L263" t="s">
        <v>49</v>
      </c>
      <c r="M263" t="s">
        <v>34</v>
      </c>
      <c r="N263" t="s">
        <v>101</v>
      </c>
      <c r="O263" t="s">
        <v>60</v>
      </c>
      <c r="P263" t="s">
        <v>37</v>
      </c>
      <c r="Q263">
        <v>745.09</v>
      </c>
      <c r="R263">
        <v>8.5399999999999991</v>
      </c>
      <c r="S263" t="s">
        <v>38</v>
      </c>
      <c r="T263">
        <v>5</v>
      </c>
      <c r="U263" t="s">
        <v>39</v>
      </c>
      <c r="V263" t="s">
        <v>39</v>
      </c>
      <c r="W263">
        <v>77.430000000000007</v>
      </c>
      <c r="X263" t="s">
        <v>40</v>
      </c>
      <c r="Y263">
        <v>7</v>
      </c>
      <c r="Z263" t="s">
        <v>741</v>
      </c>
    </row>
    <row r="264" spans="1:26" x14ac:dyDescent="0.3">
      <c r="A264" t="s">
        <v>1893</v>
      </c>
      <c r="B264" t="s">
        <v>1894</v>
      </c>
      <c r="C264" t="s">
        <v>1895</v>
      </c>
      <c r="D264" t="s">
        <v>1392</v>
      </c>
      <c r="E264" t="s">
        <v>91</v>
      </c>
      <c r="F264" t="s">
        <v>31</v>
      </c>
      <c r="G264">
        <v>45677</v>
      </c>
      <c r="H264">
        <v>45658.375</v>
      </c>
      <c r="I264">
        <v>45658.458333333336</v>
      </c>
      <c r="J264">
        <v>120</v>
      </c>
      <c r="K264" t="s">
        <v>59</v>
      </c>
      <c r="L264" t="s">
        <v>78</v>
      </c>
      <c r="M264" t="s">
        <v>34</v>
      </c>
      <c r="N264" t="s">
        <v>119</v>
      </c>
      <c r="O264" t="s">
        <v>150</v>
      </c>
      <c r="P264" t="s">
        <v>53</v>
      </c>
      <c r="Q264">
        <v>821.71</v>
      </c>
      <c r="R264">
        <v>9.24</v>
      </c>
      <c r="S264" t="s">
        <v>94</v>
      </c>
      <c r="T264">
        <v>1</v>
      </c>
      <c r="U264" t="s">
        <v>39</v>
      </c>
      <c r="V264" t="s">
        <v>40</v>
      </c>
      <c r="W264">
        <v>103.38</v>
      </c>
      <c r="X264" t="s">
        <v>40</v>
      </c>
      <c r="Y264">
        <v>7</v>
      </c>
      <c r="Z264" t="s">
        <v>600</v>
      </c>
    </row>
    <row r="265" spans="1:26" x14ac:dyDescent="0.3">
      <c r="A265" t="s">
        <v>1876</v>
      </c>
      <c r="B265" t="s">
        <v>1877</v>
      </c>
      <c r="C265" t="s">
        <v>1878</v>
      </c>
      <c r="D265" t="s">
        <v>1879</v>
      </c>
      <c r="E265" t="s">
        <v>91</v>
      </c>
      <c r="F265" t="s">
        <v>31</v>
      </c>
      <c r="G265">
        <v>45495</v>
      </c>
      <c r="H265">
        <v>45658.416666666664</v>
      </c>
      <c r="I265">
        <v>45658.458333333336</v>
      </c>
      <c r="J265">
        <v>60</v>
      </c>
      <c r="K265" t="s">
        <v>48</v>
      </c>
      <c r="L265" t="s">
        <v>33</v>
      </c>
      <c r="M265" t="s">
        <v>50</v>
      </c>
      <c r="N265" t="s">
        <v>68</v>
      </c>
      <c r="O265" t="s">
        <v>60</v>
      </c>
      <c r="P265" t="s">
        <v>85</v>
      </c>
      <c r="Q265">
        <v>625.02</v>
      </c>
      <c r="R265">
        <v>6.24</v>
      </c>
      <c r="S265" t="s">
        <v>94</v>
      </c>
      <c r="T265">
        <v>0</v>
      </c>
      <c r="U265" t="s">
        <v>39</v>
      </c>
      <c r="V265" t="s">
        <v>39</v>
      </c>
      <c r="W265">
        <v>22.45</v>
      </c>
      <c r="X265" t="s">
        <v>39</v>
      </c>
      <c r="Y265">
        <v>3</v>
      </c>
      <c r="Z265" t="s">
        <v>1880</v>
      </c>
    </row>
    <row r="266" spans="1:26" x14ac:dyDescent="0.3">
      <c r="A266" t="s">
        <v>1269</v>
      </c>
      <c r="B266" t="s">
        <v>1270</v>
      </c>
      <c r="C266" t="s">
        <v>1271</v>
      </c>
      <c r="D266" t="s">
        <v>1272</v>
      </c>
      <c r="E266" t="s">
        <v>76</v>
      </c>
      <c r="F266" t="s">
        <v>31</v>
      </c>
      <c r="G266">
        <v>45777</v>
      </c>
      <c r="H266">
        <v>45658.458333333336</v>
      </c>
      <c r="I266">
        <v>45658.5</v>
      </c>
      <c r="J266">
        <v>60</v>
      </c>
      <c r="K266" t="s">
        <v>59</v>
      </c>
      <c r="L266" t="s">
        <v>49</v>
      </c>
      <c r="M266" t="s">
        <v>34</v>
      </c>
      <c r="N266" t="s">
        <v>51</v>
      </c>
      <c r="O266" t="s">
        <v>150</v>
      </c>
      <c r="P266" t="s">
        <v>53</v>
      </c>
      <c r="Q266">
        <v>158.63999999999999</v>
      </c>
      <c r="R266">
        <v>2.65</v>
      </c>
      <c r="S266" t="s">
        <v>94</v>
      </c>
      <c r="T266">
        <v>3</v>
      </c>
      <c r="U266" t="s">
        <v>39</v>
      </c>
      <c r="V266" t="s">
        <v>39</v>
      </c>
      <c r="W266">
        <v>108.25</v>
      </c>
      <c r="X266" t="s">
        <v>39</v>
      </c>
      <c r="Y266">
        <v>7</v>
      </c>
      <c r="Z266" t="s">
        <v>1051</v>
      </c>
    </row>
    <row r="267" spans="1:26" x14ac:dyDescent="0.3">
      <c r="A267" t="s">
        <v>1872</v>
      </c>
      <c r="B267" t="s">
        <v>1873</v>
      </c>
      <c r="C267" t="s">
        <v>1874</v>
      </c>
      <c r="D267" t="s">
        <v>1875</v>
      </c>
      <c r="E267" t="s">
        <v>46</v>
      </c>
      <c r="F267" t="s">
        <v>31</v>
      </c>
      <c r="G267">
        <v>45717</v>
      </c>
      <c r="H267">
        <v>45658.416666666664</v>
      </c>
      <c r="I267">
        <v>45658.458333333336</v>
      </c>
      <c r="J267">
        <v>60</v>
      </c>
      <c r="K267" t="s">
        <v>32</v>
      </c>
      <c r="L267" t="s">
        <v>33</v>
      </c>
      <c r="M267" t="s">
        <v>34</v>
      </c>
      <c r="N267" t="s">
        <v>51</v>
      </c>
      <c r="O267" t="s">
        <v>52</v>
      </c>
      <c r="P267" t="s">
        <v>53</v>
      </c>
      <c r="Q267">
        <v>998.49</v>
      </c>
      <c r="R267">
        <v>4.63</v>
      </c>
      <c r="S267" t="s">
        <v>94</v>
      </c>
      <c r="T267">
        <v>4</v>
      </c>
      <c r="U267" t="s">
        <v>39</v>
      </c>
      <c r="V267" t="s">
        <v>39</v>
      </c>
      <c r="W267">
        <v>3.92</v>
      </c>
      <c r="X267" t="s">
        <v>40</v>
      </c>
      <c r="Y267">
        <v>4</v>
      </c>
      <c r="Z267" t="s">
        <v>437</v>
      </c>
    </row>
    <row r="268" spans="1:26" x14ac:dyDescent="0.3">
      <c r="A268" t="s">
        <v>1841</v>
      </c>
      <c r="B268" t="s">
        <v>1842</v>
      </c>
      <c r="C268" t="s">
        <v>1843</v>
      </c>
      <c r="D268" t="s">
        <v>1844</v>
      </c>
      <c r="E268" t="s">
        <v>91</v>
      </c>
      <c r="F268" t="s">
        <v>31</v>
      </c>
      <c r="G268">
        <v>45643</v>
      </c>
      <c r="H268">
        <v>45658.375</v>
      </c>
      <c r="I268">
        <v>45658.458333333336</v>
      </c>
      <c r="J268">
        <v>120</v>
      </c>
      <c r="K268" t="s">
        <v>48</v>
      </c>
      <c r="L268" t="s">
        <v>33</v>
      </c>
      <c r="M268" t="s">
        <v>34</v>
      </c>
      <c r="N268" t="s">
        <v>101</v>
      </c>
      <c r="O268" t="s">
        <v>69</v>
      </c>
      <c r="P268" t="s">
        <v>70</v>
      </c>
      <c r="Q268">
        <v>772.56</v>
      </c>
      <c r="R268">
        <v>3.72</v>
      </c>
      <c r="S268" t="s">
        <v>38</v>
      </c>
      <c r="T268">
        <v>0</v>
      </c>
      <c r="U268" t="s">
        <v>40</v>
      </c>
      <c r="V268" t="s">
        <v>39</v>
      </c>
      <c r="W268">
        <v>92.74</v>
      </c>
      <c r="X268" t="s">
        <v>40</v>
      </c>
      <c r="Y268">
        <v>5</v>
      </c>
      <c r="Z268" t="s">
        <v>944</v>
      </c>
    </row>
    <row r="269" spans="1:26" x14ac:dyDescent="0.3">
      <c r="A269" t="s">
        <v>1282</v>
      </c>
      <c r="B269" t="s">
        <v>1283</v>
      </c>
      <c r="C269" t="s">
        <v>1284</v>
      </c>
      <c r="D269" t="s">
        <v>1285</v>
      </c>
      <c r="E269" t="s">
        <v>66</v>
      </c>
      <c r="F269" t="s">
        <v>31</v>
      </c>
      <c r="G269">
        <v>45799</v>
      </c>
      <c r="H269">
        <v>45658.458333333336</v>
      </c>
      <c r="I269">
        <v>45658.5</v>
      </c>
      <c r="J269">
        <v>60</v>
      </c>
      <c r="K269" t="s">
        <v>48</v>
      </c>
      <c r="L269" t="s">
        <v>78</v>
      </c>
      <c r="M269" t="s">
        <v>34</v>
      </c>
      <c r="N269" t="s">
        <v>51</v>
      </c>
      <c r="O269" t="s">
        <v>69</v>
      </c>
      <c r="P269" t="s">
        <v>37</v>
      </c>
      <c r="Q269">
        <v>648.84</v>
      </c>
      <c r="R269">
        <v>5.76</v>
      </c>
      <c r="S269" t="s">
        <v>38</v>
      </c>
      <c r="T269">
        <v>2</v>
      </c>
      <c r="U269" t="s">
        <v>39</v>
      </c>
      <c r="V269" t="s">
        <v>39</v>
      </c>
      <c r="W269">
        <v>13.35</v>
      </c>
      <c r="X269" t="s">
        <v>39</v>
      </c>
      <c r="Y269">
        <v>9</v>
      </c>
      <c r="Z269" t="s">
        <v>1252</v>
      </c>
    </row>
    <row r="270" spans="1:26" x14ac:dyDescent="0.3">
      <c r="A270" t="s">
        <v>1832</v>
      </c>
      <c r="B270" t="s">
        <v>1833</v>
      </c>
      <c r="C270" t="s">
        <v>1834</v>
      </c>
      <c r="D270" t="s">
        <v>1835</v>
      </c>
      <c r="E270" t="s">
        <v>66</v>
      </c>
      <c r="F270" t="s">
        <v>31</v>
      </c>
      <c r="G270">
        <v>45728</v>
      </c>
      <c r="H270">
        <v>45658.458333333336</v>
      </c>
      <c r="I270">
        <v>45658.5</v>
      </c>
      <c r="J270">
        <v>60</v>
      </c>
      <c r="K270" t="s">
        <v>59</v>
      </c>
      <c r="L270" t="s">
        <v>84</v>
      </c>
      <c r="M270" t="s">
        <v>50</v>
      </c>
      <c r="N270" t="s">
        <v>51</v>
      </c>
      <c r="O270" t="s">
        <v>60</v>
      </c>
      <c r="P270" t="s">
        <v>37</v>
      </c>
      <c r="Q270">
        <v>573.54</v>
      </c>
      <c r="R270">
        <v>7.82</v>
      </c>
      <c r="S270" t="s">
        <v>94</v>
      </c>
      <c r="T270">
        <v>2</v>
      </c>
      <c r="U270" t="s">
        <v>40</v>
      </c>
      <c r="V270" t="s">
        <v>40</v>
      </c>
      <c r="W270">
        <v>76.62</v>
      </c>
      <c r="X270" t="s">
        <v>39</v>
      </c>
      <c r="Y270">
        <v>2</v>
      </c>
      <c r="Z270" t="s">
        <v>1836</v>
      </c>
    </row>
    <row r="271" spans="1:26" x14ac:dyDescent="0.3">
      <c r="A271" t="s">
        <v>1828</v>
      </c>
      <c r="B271" t="s">
        <v>1829</v>
      </c>
      <c r="C271" t="s">
        <v>1830</v>
      </c>
      <c r="D271" t="s">
        <v>1831</v>
      </c>
      <c r="E271" t="s">
        <v>66</v>
      </c>
      <c r="F271" t="s">
        <v>31</v>
      </c>
      <c r="G271">
        <v>45740</v>
      </c>
      <c r="H271">
        <v>45658.375</v>
      </c>
      <c r="I271">
        <v>45658.416666666664</v>
      </c>
      <c r="J271">
        <v>60</v>
      </c>
      <c r="K271" t="s">
        <v>32</v>
      </c>
      <c r="L271" t="s">
        <v>49</v>
      </c>
      <c r="M271" t="s">
        <v>34</v>
      </c>
      <c r="N271" t="s">
        <v>35</v>
      </c>
      <c r="O271" t="s">
        <v>52</v>
      </c>
      <c r="P271" t="s">
        <v>70</v>
      </c>
      <c r="Q271">
        <v>569.97</v>
      </c>
      <c r="R271">
        <v>7.37</v>
      </c>
      <c r="S271" t="s">
        <v>94</v>
      </c>
      <c r="T271">
        <v>1</v>
      </c>
      <c r="U271" t="s">
        <v>39</v>
      </c>
      <c r="V271" t="s">
        <v>40</v>
      </c>
      <c r="W271">
        <v>19.45</v>
      </c>
      <c r="X271" t="s">
        <v>39</v>
      </c>
      <c r="Y271">
        <v>0</v>
      </c>
      <c r="Z271" t="s">
        <v>1094</v>
      </c>
    </row>
    <row r="272" spans="1:26" x14ac:dyDescent="0.3">
      <c r="A272" t="s">
        <v>1680</v>
      </c>
      <c r="B272" t="s">
        <v>1681</v>
      </c>
      <c r="C272" t="s">
        <v>1682</v>
      </c>
      <c r="D272" t="s">
        <v>1683</v>
      </c>
      <c r="E272" t="s">
        <v>30</v>
      </c>
      <c r="F272" t="s">
        <v>31</v>
      </c>
      <c r="G272">
        <v>45498</v>
      </c>
      <c r="H272">
        <v>45658.333333333336</v>
      </c>
      <c r="I272">
        <v>45658.416666666664</v>
      </c>
      <c r="J272">
        <v>120</v>
      </c>
      <c r="K272" t="s">
        <v>77</v>
      </c>
      <c r="L272" t="s">
        <v>33</v>
      </c>
      <c r="M272" t="s">
        <v>50</v>
      </c>
      <c r="N272" t="s">
        <v>68</v>
      </c>
      <c r="O272" t="s">
        <v>60</v>
      </c>
      <c r="P272" t="s">
        <v>85</v>
      </c>
      <c r="Q272">
        <v>239.27</v>
      </c>
      <c r="R272">
        <v>4.01</v>
      </c>
      <c r="S272" t="s">
        <v>94</v>
      </c>
      <c r="T272">
        <v>5</v>
      </c>
      <c r="U272" t="s">
        <v>39</v>
      </c>
      <c r="V272" t="s">
        <v>40</v>
      </c>
      <c r="W272">
        <v>57.99</v>
      </c>
      <c r="X272" t="s">
        <v>39</v>
      </c>
      <c r="Y272">
        <v>5</v>
      </c>
      <c r="Z272" t="s">
        <v>245</v>
      </c>
    </row>
    <row r="273" spans="1:26" x14ac:dyDescent="0.3">
      <c r="A273" t="s">
        <v>1646</v>
      </c>
      <c r="B273" t="s">
        <v>1647</v>
      </c>
      <c r="C273" t="s">
        <v>1648</v>
      </c>
      <c r="D273" t="s">
        <v>1649</v>
      </c>
      <c r="E273" t="s">
        <v>91</v>
      </c>
      <c r="F273" t="s">
        <v>31</v>
      </c>
      <c r="G273">
        <v>45553</v>
      </c>
      <c r="H273">
        <v>45658.416666666664</v>
      </c>
      <c r="I273">
        <v>45658.458333333336</v>
      </c>
      <c r="J273">
        <v>60</v>
      </c>
      <c r="K273" t="s">
        <v>48</v>
      </c>
      <c r="L273" t="s">
        <v>84</v>
      </c>
      <c r="M273" t="s">
        <v>34</v>
      </c>
      <c r="N273" t="s">
        <v>35</v>
      </c>
      <c r="O273" t="s">
        <v>69</v>
      </c>
      <c r="P273" t="s">
        <v>37</v>
      </c>
      <c r="Q273">
        <v>144.81</v>
      </c>
      <c r="R273">
        <v>6.5</v>
      </c>
      <c r="S273" t="s">
        <v>38</v>
      </c>
      <c r="T273">
        <v>4</v>
      </c>
      <c r="U273" t="s">
        <v>40</v>
      </c>
      <c r="V273" t="s">
        <v>39</v>
      </c>
      <c r="W273">
        <v>71.59</v>
      </c>
      <c r="X273" t="s">
        <v>39</v>
      </c>
      <c r="Y273">
        <v>10</v>
      </c>
      <c r="Z273" t="s">
        <v>1384</v>
      </c>
    </row>
    <row r="274" spans="1:26" x14ac:dyDescent="0.3">
      <c r="A274" t="s">
        <v>1633</v>
      </c>
      <c r="B274" t="s">
        <v>1634</v>
      </c>
      <c r="C274" t="s">
        <v>1635</v>
      </c>
      <c r="D274" t="s">
        <v>1636</v>
      </c>
      <c r="E274" t="s">
        <v>66</v>
      </c>
      <c r="F274" t="s">
        <v>31</v>
      </c>
      <c r="G274">
        <v>45791</v>
      </c>
      <c r="H274">
        <v>45658.375</v>
      </c>
      <c r="I274">
        <v>45658.458333333336</v>
      </c>
      <c r="J274">
        <v>120</v>
      </c>
      <c r="K274" t="s">
        <v>77</v>
      </c>
      <c r="L274" t="s">
        <v>78</v>
      </c>
      <c r="M274" t="s">
        <v>50</v>
      </c>
      <c r="N274" t="s">
        <v>51</v>
      </c>
      <c r="O274" t="s">
        <v>60</v>
      </c>
      <c r="P274" t="s">
        <v>37</v>
      </c>
      <c r="Q274">
        <v>981.85</v>
      </c>
      <c r="R274">
        <v>5.83</v>
      </c>
      <c r="S274" t="s">
        <v>94</v>
      </c>
      <c r="T274">
        <v>3</v>
      </c>
      <c r="U274" t="s">
        <v>39</v>
      </c>
      <c r="V274" t="s">
        <v>40</v>
      </c>
      <c r="W274">
        <v>30.56</v>
      </c>
      <c r="X274" t="s">
        <v>40</v>
      </c>
      <c r="Y274">
        <v>10</v>
      </c>
      <c r="Z274" t="s">
        <v>1575</v>
      </c>
    </row>
    <row r="275" spans="1:26" x14ac:dyDescent="0.3">
      <c r="A275" t="s">
        <v>1580</v>
      </c>
      <c r="B275" t="s">
        <v>1581</v>
      </c>
      <c r="C275" t="s">
        <v>1582</v>
      </c>
      <c r="D275" t="s">
        <v>1583</v>
      </c>
      <c r="E275" t="s">
        <v>30</v>
      </c>
      <c r="F275" t="s">
        <v>31</v>
      </c>
      <c r="G275">
        <v>45636</v>
      </c>
      <c r="H275">
        <v>45658.375</v>
      </c>
      <c r="I275">
        <v>45658.416666666664</v>
      </c>
      <c r="J275">
        <v>60</v>
      </c>
      <c r="K275" t="s">
        <v>32</v>
      </c>
      <c r="L275" t="s">
        <v>33</v>
      </c>
      <c r="M275" t="s">
        <v>50</v>
      </c>
      <c r="N275" t="s">
        <v>119</v>
      </c>
      <c r="O275" t="s">
        <v>69</v>
      </c>
      <c r="P275" t="s">
        <v>37</v>
      </c>
      <c r="Q275">
        <v>739.5</v>
      </c>
      <c r="R275">
        <v>7.22</v>
      </c>
      <c r="S275" t="s">
        <v>38</v>
      </c>
      <c r="T275">
        <v>1</v>
      </c>
      <c r="U275" t="s">
        <v>40</v>
      </c>
      <c r="V275" t="s">
        <v>40</v>
      </c>
      <c r="W275">
        <v>18.440000000000001</v>
      </c>
      <c r="X275" t="s">
        <v>40</v>
      </c>
      <c r="Y275">
        <v>10</v>
      </c>
      <c r="Z275" t="s">
        <v>1348</v>
      </c>
    </row>
    <row r="276" spans="1:26" x14ac:dyDescent="0.3">
      <c r="A276" t="s">
        <v>1490</v>
      </c>
      <c r="B276" t="s">
        <v>1491</v>
      </c>
      <c r="C276" t="s">
        <v>1492</v>
      </c>
      <c r="D276" t="s">
        <v>1493</v>
      </c>
      <c r="E276" t="s">
        <v>66</v>
      </c>
      <c r="F276" t="s">
        <v>31</v>
      </c>
      <c r="G276">
        <v>45640</v>
      </c>
      <c r="H276">
        <v>45658.583333333336</v>
      </c>
      <c r="I276">
        <v>45658.625</v>
      </c>
      <c r="J276">
        <v>60</v>
      </c>
      <c r="K276" t="s">
        <v>77</v>
      </c>
      <c r="L276" t="s">
        <v>49</v>
      </c>
      <c r="M276" t="s">
        <v>34</v>
      </c>
      <c r="N276" t="s">
        <v>68</v>
      </c>
      <c r="O276" t="s">
        <v>60</v>
      </c>
      <c r="P276" t="s">
        <v>37</v>
      </c>
      <c r="Q276">
        <v>594.66</v>
      </c>
      <c r="R276">
        <v>9.2799999999999994</v>
      </c>
      <c r="S276" t="s">
        <v>94</v>
      </c>
      <c r="T276">
        <v>2</v>
      </c>
      <c r="U276" t="s">
        <v>39</v>
      </c>
      <c r="V276" t="s">
        <v>40</v>
      </c>
      <c r="W276">
        <v>85.82</v>
      </c>
      <c r="X276" t="s">
        <v>40</v>
      </c>
      <c r="Y276">
        <v>4</v>
      </c>
      <c r="Z276" t="s">
        <v>1004</v>
      </c>
    </row>
    <row r="277" spans="1:26" x14ac:dyDescent="0.3">
      <c r="A277" t="s">
        <v>1485</v>
      </c>
      <c r="B277" t="s">
        <v>1486</v>
      </c>
      <c r="C277" t="s">
        <v>1487</v>
      </c>
      <c r="D277" t="s">
        <v>1488</v>
      </c>
      <c r="E277" t="s">
        <v>66</v>
      </c>
      <c r="F277" t="s">
        <v>31</v>
      </c>
      <c r="G277">
        <v>45568</v>
      </c>
      <c r="H277">
        <v>45658.375</v>
      </c>
      <c r="I277">
        <v>45658.416666666664</v>
      </c>
      <c r="J277">
        <v>60</v>
      </c>
      <c r="K277" t="s">
        <v>77</v>
      </c>
      <c r="L277" t="s">
        <v>49</v>
      </c>
      <c r="M277" t="s">
        <v>50</v>
      </c>
      <c r="N277" t="s">
        <v>119</v>
      </c>
      <c r="O277" t="s">
        <v>52</v>
      </c>
      <c r="P277" t="s">
        <v>37</v>
      </c>
      <c r="Q277">
        <v>75.23</v>
      </c>
      <c r="R277">
        <v>4.8</v>
      </c>
      <c r="S277" t="s">
        <v>94</v>
      </c>
      <c r="T277">
        <v>0</v>
      </c>
      <c r="U277" t="s">
        <v>39</v>
      </c>
      <c r="V277" t="s">
        <v>39</v>
      </c>
      <c r="W277">
        <v>10.039999999999999</v>
      </c>
      <c r="X277" t="s">
        <v>40</v>
      </c>
      <c r="Y277">
        <v>10</v>
      </c>
      <c r="Z277" t="s">
        <v>1489</v>
      </c>
    </row>
    <row r="278" spans="1:26" x14ac:dyDescent="0.3">
      <c r="A278" t="s">
        <v>1323</v>
      </c>
      <c r="B278" t="s">
        <v>8271</v>
      </c>
      <c r="C278" t="s">
        <v>1325</v>
      </c>
      <c r="D278" t="s">
        <v>1326</v>
      </c>
      <c r="E278" t="s">
        <v>91</v>
      </c>
      <c r="F278" t="s">
        <v>31</v>
      </c>
      <c r="G278">
        <v>45697</v>
      </c>
      <c r="H278">
        <v>45658.583333333336</v>
      </c>
      <c r="I278">
        <v>45658.625</v>
      </c>
      <c r="J278">
        <v>60</v>
      </c>
      <c r="K278" t="s">
        <v>59</v>
      </c>
      <c r="L278" t="s">
        <v>49</v>
      </c>
      <c r="M278" t="s">
        <v>50</v>
      </c>
      <c r="N278" t="s">
        <v>101</v>
      </c>
      <c r="O278" t="s">
        <v>150</v>
      </c>
      <c r="P278" t="s">
        <v>85</v>
      </c>
      <c r="Q278">
        <v>696.67</v>
      </c>
      <c r="R278">
        <v>5.92</v>
      </c>
      <c r="S278" t="s">
        <v>94</v>
      </c>
      <c r="T278">
        <v>1</v>
      </c>
      <c r="U278" t="s">
        <v>40</v>
      </c>
      <c r="V278" t="s">
        <v>40</v>
      </c>
      <c r="W278">
        <v>105.8</v>
      </c>
      <c r="X278" t="s">
        <v>40</v>
      </c>
      <c r="Y278">
        <v>10</v>
      </c>
      <c r="Z278" t="s">
        <v>833</v>
      </c>
    </row>
    <row r="279" spans="1:26" x14ac:dyDescent="0.3">
      <c r="A279" t="s">
        <v>1472</v>
      </c>
      <c r="B279" t="s">
        <v>1473</v>
      </c>
      <c r="C279" t="s">
        <v>1474</v>
      </c>
      <c r="D279" t="s">
        <v>1475</v>
      </c>
      <c r="E279" t="s">
        <v>66</v>
      </c>
      <c r="F279" t="s">
        <v>31</v>
      </c>
      <c r="G279">
        <v>45633</v>
      </c>
      <c r="H279">
        <v>45658.416666666664</v>
      </c>
      <c r="I279">
        <v>45658.5</v>
      </c>
      <c r="J279">
        <v>120</v>
      </c>
      <c r="K279" t="s">
        <v>48</v>
      </c>
      <c r="L279" t="s">
        <v>33</v>
      </c>
      <c r="M279" t="s">
        <v>34</v>
      </c>
      <c r="N279" t="s">
        <v>51</v>
      </c>
      <c r="O279" t="s">
        <v>60</v>
      </c>
      <c r="P279" t="s">
        <v>53</v>
      </c>
      <c r="Q279">
        <v>973.16</v>
      </c>
      <c r="R279">
        <v>8.58</v>
      </c>
      <c r="S279" t="s">
        <v>94</v>
      </c>
      <c r="T279">
        <v>0</v>
      </c>
      <c r="U279" t="s">
        <v>40</v>
      </c>
      <c r="V279" t="s">
        <v>39</v>
      </c>
      <c r="W279">
        <v>33.159999999999997</v>
      </c>
      <c r="X279" t="s">
        <v>39</v>
      </c>
      <c r="Y279">
        <v>5</v>
      </c>
      <c r="Z279" t="s">
        <v>1476</v>
      </c>
    </row>
    <row r="280" spans="1:26" x14ac:dyDescent="0.3">
      <c r="A280" t="s">
        <v>1447</v>
      </c>
      <c r="B280" t="s">
        <v>1448</v>
      </c>
      <c r="C280" t="s">
        <v>1449</v>
      </c>
      <c r="D280" t="s">
        <v>1450</v>
      </c>
      <c r="E280" t="s">
        <v>46</v>
      </c>
      <c r="F280" t="s">
        <v>31</v>
      </c>
      <c r="G280">
        <v>45490</v>
      </c>
      <c r="H280">
        <v>45658.5</v>
      </c>
      <c r="I280">
        <v>45658.583333333336</v>
      </c>
      <c r="J280">
        <v>120</v>
      </c>
      <c r="K280" t="s">
        <v>48</v>
      </c>
      <c r="L280" t="s">
        <v>33</v>
      </c>
      <c r="M280" t="s">
        <v>34</v>
      </c>
      <c r="N280" t="s">
        <v>68</v>
      </c>
      <c r="O280" t="s">
        <v>52</v>
      </c>
      <c r="P280" t="s">
        <v>85</v>
      </c>
      <c r="Q280">
        <v>960.99</v>
      </c>
      <c r="R280">
        <v>8.82</v>
      </c>
      <c r="S280" t="s">
        <v>38</v>
      </c>
      <c r="T280">
        <v>3</v>
      </c>
      <c r="U280" t="s">
        <v>39</v>
      </c>
      <c r="V280" t="s">
        <v>40</v>
      </c>
      <c r="W280">
        <v>18.260000000000002</v>
      </c>
      <c r="X280" t="s">
        <v>40</v>
      </c>
      <c r="Y280">
        <v>5</v>
      </c>
      <c r="Z280" t="s">
        <v>442</v>
      </c>
    </row>
    <row r="281" spans="1:26" x14ac:dyDescent="0.3">
      <c r="A281" t="s">
        <v>1438</v>
      </c>
      <c r="B281" t="s">
        <v>1439</v>
      </c>
      <c r="C281" t="s">
        <v>1440</v>
      </c>
      <c r="D281" t="s">
        <v>1441</v>
      </c>
      <c r="E281" t="s">
        <v>30</v>
      </c>
      <c r="F281" t="s">
        <v>31</v>
      </c>
      <c r="G281">
        <v>45502</v>
      </c>
      <c r="H281">
        <v>45658.458333333336</v>
      </c>
      <c r="I281">
        <v>45658.541666666664</v>
      </c>
      <c r="J281">
        <v>120</v>
      </c>
      <c r="K281" t="s">
        <v>48</v>
      </c>
      <c r="L281" t="s">
        <v>78</v>
      </c>
      <c r="M281" t="s">
        <v>50</v>
      </c>
      <c r="N281" t="s">
        <v>51</v>
      </c>
      <c r="O281" t="s">
        <v>150</v>
      </c>
      <c r="P281" t="s">
        <v>85</v>
      </c>
      <c r="Q281">
        <v>449.9</v>
      </c>
      <c r="R281">
        <v>6.75</v>
      </c>
      <c r="S281" t="s">
        <v>94</v>
      </c>
      <c r="T281">
        <v>2</v>
      </c>
      <c r="U281" t="s">
        <v>39</v>
      </c>
      <c r="V281" t="s">
        <v>39</v>
      </c>
      <c r="W281">
        <v>36.729999999999997</v>
      </c>
      <c r="X281" t="s">
        <v>39</v>
      </c>
      <c r="Y281">
        <v>10</v>
      </c>
      <c r="Z281" t="s">
        <v>1442</v>
      </c>
    </row>
    <row r="282" spans="1:26" x14ac:dyDescent="0.3">
      <c r="A282" t="s">
        <v>1424</v>
      </c>
      <c r="B282" t="s">
        <v>1425</v>
      </c>
      <c r="C282" t="s">
        <v>1426</v>
      </c>
      <c r="D282" t="s">
        <v>1427</v>
      </c>
      <c r="E282" t="s">
        <v>46</v>
      </c>
      <c r="F282" t="s">
        <v>31</v>
      </c>
      <c r="G282">
        <v>45676</v>
      </c>
      <c r="H282">
        <v>45658.333333333336</v>
      </c>
      <c r="I282">
        <v>45658.375</v>
      </c>
      <c r="J282">
        <v>60</v>
      </c>
      <c r="K282" t="s">
        <v>77</v>
      </c>
      <c r="L282" t="s">
        <v>78</v>
      </c>
      <c r="M282" t="s">
        <v>34</v>
      </c>
      <c r="N282" t="s">
        <v>35</v>
      </c>
      <c r="O282" t="s">
        <v>150</v>
      </c>
      <c r="P282" t="s">
        <v>70</v>
      </c>
      <c r="Q282">
        <v>616.35</v>
      </c>
      <c r="R282">
        <v>7.61</v>
      </c>
      <c r="S282" t="s">
        <v>94</v>
      </c>
      <c r="T282">
        <v>4</v>
      </c>
      <c r="U282" t="s">
        <v>40</v>
      </c>
      <c r="V282" t="s">
        <v>39</v>
      </c>
      <c r="W282">
        <v>104.22</v>
      </c>
      <c r="X282" t="s">
        <v>39</v>
      </c>
      <c r="Y282">
        <v>3</v>
      </c>
      <c r="Z282" t="s">
        <v>151</v>
      </c>
    </row>
    <row r="283" spans="1:26" x14ac:dyDescent="0.3">
      <c r="A283" t="s">
        <v>1402</v>
      </c>
      <c r="B283" t="s">
        <v>1403</v>
      </c>
      <c r="C283" t="s">
        <v>1404</v>
      </c>
      <c r="D283" t="s">
        <v>1405</v>
      </c>
      <c r="E283" t="s">
        <v>30</v>
      </c>
      <c r="F283" t="s">
        <v>31</v>
      </c>
      <c r="G283">
        <v>45778</v>
      </c>
      <c r="H283">
        <v>45658.458333333336</v>
      </c>
      <c r="I283">
        <v>45658.5</v>
      </c>
      <c r="J283">
        <v>60</v>
      </c>
      <c r="K283" t="s">
        <v>48</v>
      </c>
      <c r="L283" t="s">
        <v>33</v>
      </c>
      <c r="M283" t="s">
        <v>34</v>
      </c>
      <c r="N283" t="s">
        <v>101</v>
      </c>
      <c r="O283" t="s">
        <v>150</v>
      </c>
      <c r="P283" t="s">
        <v>53</v>
      </c>
      <c r="Q283">
        <v>592.57000000000005</v>
      </c>
      <c r="R283">
        <v>4.51</v>
      </c>
      <c r="S283" t="s">
        <v>38</v>
      </c>
      <c r="T283">
        <v>3</v>
      </c>
      <c r="U283" t="s">
        <v>39</v>
      </c>
      <c r="V283" t="s">
        <v>40</v>
      </c>
      <c r="W283">
        <v>105.32</v>
      </c>
      <c r="X283" t="s">
        <v>40</v>
      </c>
      <c r="Y283">
        <v>2</v>
      </c>
      <c r="Z283" t="s">
        <v>318</v>
      </c>
    </row>
    <row r="284" spans="1:26" x14ac:dyDescent="0.3">
      <c r="A284" t="s">
        <v>1389</v>
      </c>
      <c r="B284" t="s">
        <v>1390</v>
      </c>
      <c r="C284" t="s">
        <v>1391</v>
      </c>
      <c r="D284" t="s">
        <v>8274</v>
      </c>
      <c r="E284" t="s">
        <v>46</v>
      </c>
      <c r="F284" t="s">
        <v>31</v>
      </c>
      <c r="G284">
        <v>45641</v>
      </c>
      <c r="H284">
        <v>45658.375</v>
      </c>
      <c r="I284">
        <v>45658.416666666664</v>
      </c>
      <c r="J284">
        <v>60</v>
      </c>
      <c r="K284" t="s">
        <v>32</v>
      </c>
      <c r="L284" t="s">
        <v>78</v>
      </c>
      <c r="M284" t="s">
        <v>34</v>
      </c>
      <c r="N284" t="s">
        <v>68</v>
      </c>
      <c r="O284" t="s">
        <v>60</v>
      </c>
      <c r="P284" t="s">
        <v>85</v>
      </c>
      <c r="Q284">
        <v>97.61</v>
      </c>
      <c r="R284">
        <v>7.28</v>
      </c>
      <c r="S284" t="s">
        <v>94</v>
      </c>
      <c r="T284">
        <v>0</v>
      </c>
      <c r="U284" t="s">
        <v>39</v>
      </c>
      <c r="V284" t="s">
        <v>40</v>
      </c>
      <c r="W284">
        <v>116.77</v>
      </c>
      <c r="X284" t="s">
        <v>40</v>
      </c>
      <c r="Y284">
        <v>4</v>
      </c>
      <c r="Z284" t="s">
        <v>1393</v>
      </c>
    </row>
    <row r="285" spans="1:26" x14ac:dyDescent="0.3">
      <c r="A285" t="s">
        <v>1385</v>
      </c>
      <c r="B285" t="s">
        <v>1386</v>
      </c>
      <c r="C285" t="s">
        <v>1387</v>
      </c>
      <c r="D285" t="s">
        <v>1388</v>
      </c>
      <c r="E285" t="s">
        <v>91</v>
      </c>
      <c r="F285" t="s">
        <v>31</v>
      </c>
      <c r="G285">
        <v>45813</v>
      </c>
      <c r="H285">
        <v>45658.333333333336</v>
      </c>
      <c r="I285">
        <v>45658.416666666664</v>
      </c>
      <c r="J285">
        <v>120</v>
      </c>
      <c r="K285" t="s">
        <v>77</v>
      </c>
      <c r="L285" t="s">
        <v>78</v>
      </c>
      <c r="M285" t="s">
        <v>50</v>
      </c>
      <c r="N285" t="s">
        <v>68</v>
      </c>
      <c r="O285" t="s">
        <v>52</v>
      </c>
      <c r="P285" t="s">
        <v>37</v>
      </c>
      <c r="Q285">
        <v>169.49</v>
      </c>
      <c r="R285">
        <v>2.42</v>
      </c>
      <c r="S285" t="s">
        <v>38</v>
      </c>
      <c r="T285">
        <v>3</v>
      </c>
      <c r="U285" t="s">
        <v>40</v>
      </c>
      <c r="V285" t="s">
        <v>39</v>
      </c>
      <c r="W285">
        <v>103.92</v>
      </c>
      <c r="X285" t="s">
        <v>39</v>
      </c>
      <c r="Y285">
        <v>8</v>
      </c>
      <c r="Z285" t="s">
        <v>447</v>
      </c>
    </row>
    <row r="286" spans="1:26" x14ac:dyDescent="0.3">
      <c r="A286" t="s">
        <v>1357</v>
      </c>
      <c r="B286" t="s">
        <v>1358</v>
      </c>
      <c r="C286" t="s">
        <v>1359</v>
      </c>
      <c r="D286" t="s">
        <v>1360</v>
      </c>
      <c r="E286" t="s">
        <v>46</v>
      </c>
      <c r="F286" t="s">
        <v>31</v>
      </c>
      <c r="G286">
        <v>45698</v>
      </c>
      <c r="H286">
        <v>45658.416666666664</v>
      </c>
      <c r="I286">
        <v>45658.5</v>
      </c>
      <c r="J286">
        <v>120</v>
      </c>
      <c r="K286" t="s">
        <v>48</v>
      </c>
      <c r="L286" t="s">
        <v>78</v>
      </c>
      <c r="M286" t="s">
        <v>50</v>
      </c>
      <c r="N286" t="s">
        <v>51</v>
      </c>
      <c r="O286" t="s">
        <v>36</v>
      </c>
      <c r="P286" t="s">
        <v>85</v>
      </c>
      <c r="Q286">
        <v>899.41</v>
      </c>
      <c r="R286">
        <v>1.44</v>
      </c>
      <c r="S286" t="s">
        <v>94</v>
      </c>
      <c r="T286">
        <v>0</v>
      </c>
      <c r="U286" t="s">
        <v>40</v>
      </c>
      <c r="V286" t="s">
        <v>39</v>
      </c>
      <c r="W286">
        <v>87.15</v>
      </c>
      <c r="X286" t="s">
        <v>39</v>
      </c>
      <c r="Y286">
        <v>6</v>
      </c>
      <c r="Z286" t="s">
        <v>274</v>
      </c>
    </row>
    <row r="287" spans="1:26" x14ac:dyDescent="0.3">
      <c r="A287" t="s">
        <v>1361</v>
      </c>
      <c r="B287" t="s">
        <v>1362</v>
      </c>
      <c r="C287" t="s">
        <v>1363</v>
      </c>
      <c r="D287" t="s">
        <v>1364</v>
      </c>
      <c r="E287" t="s">
        <v>91</v>
      </c>
      <c r="F287" t="s">
        <v>31</v>
      </c>
      <c r="G287">
        <v>45525</v>
      </c>
      <c r="H287">
        <v>45658.5</v>
      </c>
      <c r="I287">
        <v>45658.583333333336</v>
      </c>
      <c r="J287">
        <v>120</v>
      </c>
      <c r="K287" t="s">
        <v>77</v>
      </c>
      <c r="L287" t="s">
        <v>84</v>
      </c>
      <c r="M287" t="s">
        <v>50</v>
      </c>
      <c r="N287" t="s">
        <v>101</v>
      </c>
      <c r="O287" t="s">
        <v>69</v>
      </c>
      <c r="P287" t="s">
        <v>70</v>
      </c>
      <c r="Q287">
        <v>268.12</v>
      </c>
      <c r="R287">
        <v>4.75</v>
      </c>
      <c r="S287" t="s">
        <v>38</v>
      </c>
      <c r="T287">
        <v>4</v>
      </c>
      <c r="U287" t="s">
        <v>39</v>
      </c>
      <c r="V287" t="s">
        <v>39</v>
      </c>
      <c r="W287">
        <v>35.18</v>
      </c>
      <c r="X287" t="s">
        <v>39</v>
      </c>
      <c r="Y287">
        <v>1</v>
      </c>
      <c r="Z287" t="s">
        <v>1365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40DD9-3E8B-4DC7-9630-639E57CB8F3A}">
  <sheetPr codeName="Sheet2">
    <tabColor theme="9" tint="-0.499984740745262"/>
  </sheetPr>
  <dimension ref="A5:AD2007"/>
  <sheetViews>
    <sheetView topLeftCell="E1" workbookViewId="0"/>
  </sheetViews>
  <sheetFormatPr defaultRowHeight="14.4" x14ac:dyDescent="0.3"/>
  <cols>
    <col min="1" max="1" width="17.44140625" bestFit="1" customWidth="1"/>
    <col min="2" max="2" width="19.5546875" bestFit="1" customWidth="1"/>
    <col min="3" max="3" width="27.5546875" bestFit="1" customWidth="1"/>
    <col min="4" max="4" width="43.21875" bestFit="1" customWidth="1"/>
    <col min="5" max="5" width="18.6640625" bestFit="1" customWidth="1"/>
    <col min="6" max="6" width="27.44140625" bestFit="1" customWidth="1"/>
    <col min="7" max="7" width="22.6640625" style="1" bestFit="1" customWidth="1"/>
    <col min="8" max="8" width="30.6640625" style="2" bestFit="1" customWidth="1"/>
    <col min="9" max="9" width="29.109375" style="2" bestFit="1" customWidth="1"/>
    <col min="10" max="10" width="28.77734375" bestFit="1" customWidth="1"/>
    <col min="11" max="11" width="22.109375" bestFit="1" customWidth="1"/>
    <col min="12" max="12" width="29" bestFit="1" customWidth="1"/>
    <col min="13" max="13" width="22.5546875" bestFit="1" customWidth="1"/>
    <col min="14" max="14" width="26.33203125" bestFit="1" customWidth="1"/>
    <col min="15" max="15" width="23.21875" bestFit="1" customWidth="1"/>
    <col min="16" max="16" width="24.33203125" bestFit="1" customWidth="1"/>
    <col min="17" max="17" width="33" bestFit="1" customWidth="1"/>
    <col min="18" max="18" width="29.88671875" bestFit="1" customWidth="1"/>
    <col min="19" max="19" width="29.6640625" bestFit="1" customWidth="1"/>
    <col min="20" max="20" width="23.109375" bestFit="1" customWidth="1"/>
    <col min="21" max="21" width="31.109375" bestFit="1" customWidth="1"/>
    <col min="22" max="22" width="26.5546875" bestFit="1" customWidth="1"/>
    <col min="23" max="23" width="37.77734375" bestFit="1" customWidth="1"/>
    <col min="24" max="24" width="35.109375" bestFit="1" customWidth="1"/>
    <col min="25" max="25" width="29.44140625" bestFit="1" customWidth="1"/>
    <col min="26" max="26" width="49.5546875" bestFit="1" customWidth="1"/>
    <col min="27" max="27" width="30.21875" bestFit="1" customWidth="1"/>
    <col min="28" max="28" width="26.88671875" bestFit="1" customWidth="1"/>
    <col min="29" max="29" width="29" bestFit="1" customWidth="1"/>
    <col min="30" max="30" width="34.88671875" bestFit="1" customWidth="1"/>
  </cols>
  <sheetData>
    <row r="5" spans="1:30" ht="33.6" x14ac:dyDescent="0.65">
      <c r="A5" s="20" t="s">
        <v>8315</v>
      </c>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row>
    <row r="7" spans="1:30" ht="21" x14ac:dyDescent="0.3">
      <c r="A7" s="17" t="s">
        <v>0</v>
      </c>
      <c r="B7" s="17" t="s">
        <v>1</v>
      </c>
      <c r="C7" s="17" t="s">
        <v>2</v>
      </c>
      <c r="D7" s="17" t="s">
        <v>3</v>
      </c>
      <c r="E7" s="17" t="s">
        <v>4</v>
      </c>
      <c r="F7" s="17" t="s">
        <v>5</v>
      </c>
      <c r="G7" s="18" t="s">
        <v>6</v>
      </c>
      <c r="H7" s="19" t="s">
        <v>7</v>
      </c>
      <c r="I7" s="19" t="s">
        <v>8</v>
      </c>
      <c r="J7" s="17" t="s">
        <v>9</v>
      </c>
      <c r="K7" s="17" t="s">
        <v>10</v>
      </c>
      <c r="L7" s="17" t="s">
        <v>11</v>
      </c>
      <c r="M7" s="17" t="s">
        <v>12</v>
      </c>
      <c r="N7" s="17" t="s">
        <v>13</v>
      </c>
      <c r="O7" s="17" t="s">
        <v>14</v>
      </c>
      <c r="P7" s="17" t="s">
        <v>15</v>
      </c>
      <c r="Q7" s="17" t="s">
        <v>16</v>
      </c>
      <c r="R7" s="17" t="s">
        <v>17</v>
      </c>
      <c r="S7" s="17" t="s">
        <v>18</v>
      </c>
      <c r="T7" s="17" t="s">
        <v>19</v>
      </c>
      <c r="U7" s="17" t="s">
        <v>20</v>
      </c>
      <c r="V7" s="17" t="s">
        <v>21</v>
      </c>
      <c r="W7" s="17" t="s">
        <v>22</v>
      </c>
      <c r="X7" s="17" t="s">
        <v>23</v>
      </c>
      <c r="Y7" s="17" t="s">
        <v>24</v>
      </c>
      <c r="Z7" s="17" t="s">
        <v>25</v>
      </c>
      <c r="AA7" s="17" t="s">
        <v>8276</v>
      </c>
      <c r="AB7" s="17" t="s">
        <v>8282</v>
      </c>
      <c r="AC7" s="17" t="s">
        <v>8283</v>
      </c>
      <c r="AD7" s="17" t="s">
        <v>8284</v>
      </c>
    </row>
    <row r="8" spans="1:30" ht="19.95" customHeight="1" x14ac:dyDescent="0.3">
      <c r="A8" s="14" t="s">
        <v>26</v>
      </c>
      <c r="B8" s="14" t="s">
        <v>27</v>
      </c>
      <c r="C8" s="14" t="s">
        <v>28</v>
      </c>
      <c r="D8" s="14" t="s">
        <v>29</v>
      </c>
      <c r="E8" s="14" t="s">
        <v>30</v>
      </c>
      <c r="F8" s="14" t="s">
        <v>31</v>
      </c>
      <c r="G8" s="15">
        <v>45599</v>
      </c>
      <c r="H8" s="16">
        <v>45658.458333333343</v>
      </c>
      <c r="I8" s="16">
        <v>45658.5</v>
      </c>
      <c r="J8" s="14">
        <v>60</v>
      </c>
      <c r="K8" s="14" t="s">
        <v>32</v>
      </c>
      <c r="L8" s="14" t="s">
        <v>33</v>
      </c>
      <c r="M8" s="14" t="s">
        <v>34</v>
      </c>
      <c r="N8" s="14" t="s">
        <v>35</v>
      </c>
      <c r="O8" s="14" t="s">
        <v>36</v>
      </c>
      <c r="P8" s="14" t="s">
        <v>37</v>
      </c>
      <c r="Q8" s="14">
        <v>285.87</v>
      </c>
      <c r="R8" s="14">
        <v>3.07</v>
      </c>
      <c r="S8" s="14" t="s">
        <v>38</v>
      </c>
      <c r="T8" s="14">
        <v>2</v>
      </c>
      <c r="U8" s="14" t="s">
        <v>39</v>
      </c>
      <c r="V8" s="14" t="s">
        <v>40</v>
      </c>
      <c r="W8" s="14">
        <v>92.5</v>
      </c>
      <c r="X8" s="14" t="s">
        <v>40</v>
      </c>
      <c r="Y8" s="14">
        <v>1</v>
      </c>
      <c r="Z8" s="14" t="s">
        <v>41</v>
      </c>
      <c r="AA8" s="14" t="str">
        <f>IF(Table1[[#This Row],[Engagement_Score]]&gt;=9,"Outstanding",IF(Table1[[#This Row],[Engagement_Score]]&gt;=8,"Excellent",IF(Table1[[#This Row],[Engagement_Score]]&gt;=7,"VeryGood",IF(Table1[[#This Row],[Engagement_Score]]&gt;=6,"Good",IF(Table1[[#This Row],[Engagement_Score]]&gt;=5,"Above Average","Below Average")))))</f>
        <v>Below Average</v>
      </c>
      <c r="AB8" s="14">
        <f>IF(Table1[[#This Row],[Completion_Status]]="Complete",1,0)</f>
        <v>0</v>
      </c>
      <c r="AC8" s="14">
        <f>IF(Table1[[#This Row],[Quiz_Attempted]]="Yes",1,0)</f>
        <v>0</v>
      </c>
      <c r="AD8" s="14">
        <f>IF(Table1[[#This Row],[Assignment_Submitted]]="Yes",1,0)</f>
        <v>0</v>
      </c>
    </row>
    <row r="9" spans="1:30" ht="19.95" customHeight="1" x14ac:dyDescent="0.3">
      <c r="A9" s="14" t="s">
        <v>42</v>
      </c>
      <c r="B9" s="14" t="s">
        <v>43</v>
      </c>
      <c r="C9" s="14" t="s">
        <v>44</v>
      </c>
      <c r="D9" s="14" t="s">
        <v>45</v>
      </c>
      <c r="E9" s="14" t="s">
        <v>46</v>
      </c>
      <c r="F9" s="14" t="s">
        <v>47</v>
      </c>
      <c r="G9" s="15">
        <v>45681</v>
      </c>
      <c r="H9" s="16">
        <v>45658.583333333343</v>
      </c>
      <c r="I9" s="16">
        <v>45658.666666666657</v>
      </c>
      <c r="J9" s="14">
        <v>120</v>
      </c>
      <c r="K9" s="14" t="s">
        <v>48</v>
      </c>
      <c r="L9" s="14" t="s">
        <v>49</v>
      </c>
      <c r="M9" s="14" t="s">
        <v>50</v>
      </c>
      <c r="N9" s="14" t="s">
        <v>51</v>
      </c>
      <c r="O9" s="14" t="s">
        <v>52</v>
      </c>
      <c r="P9" s="14" t="s">
        <v>53</v>
      </c>
      <c r="Q9" s="14">
        <v>558.66</v>
      </c>
      <c r="R9" s="14">
        <v>7.98</v>
      </c>
      <c r="S9" s="14" t="s">
        <v>38</v>
      </c>
      <c r="T9" s="14">
        <v>2</v>
      </c>
      <c r="U9" s="14" t="s">
        <v>40</v>
      </c>
      <c r="V9" s="14" t="s">
        <v>40</v>
      </c>
      <c r="W9" s="14">
        <v>15.05</v>
      </c>
      <c r="X9" s="14" t="s">
        <v>40</v>
      </c>
      <c r="Y9" s="14">
        <v>10</v>
      </c>
      <c r="Z9" s="14" t="s">
        <v>54</v>
      </c>
      <c r="AA9" s="14" t="str">
        <f>IF(Table1[[#This Row],[Engagement_Score]]&gt;=9,"Outstanding",IF(Table1[[#This Row],[Engagement_Score]]&gt;=8,"Excellent",IF(Table1[[#This Row],[Engagement_Score]]&gt;=7,"VeryGood",IF(Table1[[#This Row],[Engagement_Score]]&gt;=6,"Good",IF(Table1[[#This Row],[Engagement_Score]]&gt;=5,"Above Average","Below Average")))))</f>
        <v>VeryGood</v>
      </c>
      <c r="AB9" s="14">
        <f>IF(Table1[[#This Row],[Completion_Status]]="Complete",1,0)</f>
        <v>0</v>
      </c>
      <c r="AC9" s="14">
        <f>IF(Table1[[#This Row],[Quiz_Attempted]]="Yes",1,0)</f>
        <v>0</v>
      </c>
      <c r="AD9" s="14">
        <f>IF(Table1[[#This Row],[Assignment_Submitted]]="Yes",1,0)</f>
        <v>0</v>
      </c>
    </row>
    <row r="10" spans="1:30" ht="19.95" customHeight="1" x14ac:dyDescent="0.3">
      <c r="A10" s="14" t="s">
        <v>55</v>
      </c>
      <c r="B10" s="14" t="s">
        <v>56</v>
      </c>
      <c r="C10" s="14" t="s">
        <v>57</v>
      </c>
      <c r="D10" s="14" t="s">
        <v>58</v>
      </c>
      <c r="E10" s="14" t="s">
        <v>30</v>
      </c>
      <c r="F10" s="14" t="s">
        <v>31</v>
      </c>
      <c r="G10" s="15">
        <v>45775</v>
      </c>
      <c r="H10" s="16">
        <v>45658.333333333343</v>
      </c>
      <c r="I10" s="16">
        <v>45658.416666666657</v>
      </c>
      <c r="J10" s="14">
        <v>120</v>
      </c>
      <c r="K10" s="14" t="s">
        <v>59</v>
      </c>
      <c r="L10" s="14" t="s">
        <v>49</v>
      </c>
      <c r="M10" s="14" t="s">
        <v>50</v>
      </c>
      <c r="N10" s="14" t="s">
        <v>51</v>
      </c>
      <c r="O10" s="14" t="s">
        <v>60</v>
      </c>
      <c r="P10" s="14" t="s">
        <v>37</v>
      </c>
      <c r="Q10" s="14">
        <v>504.92</v>
      </c>
      <c r="R10" s="14">
        <v>8.57</v>
      </c>
      <c r="S10" s="14" t="s">
        <v>38</v>
      </c>
      <c r="T10" s="14">
        <v>1</v>
      </c>
      <c r="U10" s="14" t="s">
        <v>40</v>
      </c>
      <c r="V10" s="14" t="s">
        <v>39</v>
      </c>
      <c r="W10" s="14">
        <v>43.31</v>
      </c>
      <c r="X10" s="14" t="s">
        <v>40</v>
      </c>
      <c r="Y10" s="14">
        <v>4</v>
      </c>
      <c r="Z10" s="14" t="s">
        <v>61</v>
      </c>
      <c r="AA10" s="14" t="str">
        <f>IF(Table1[[#This Row],[Engagement_Score]]&gt;=9,"Outstanding",IF(Table1[[#This Row],[Engagement_Score]]&gt;=8,"Excellent",IF(Table1[[#This Row],[Engagement_Score]]&gt;=7,"VeryGood",IF(Table1[[#This Row],[Engagement_Score]]&gt;=6,"Good",IF(Table1[[#This Row],[Engagement_Score]]&gt;=5,"Above Average","Below Average")))))</f>
        <v>Excellent</v>
      </c>
      <c r="AB10" s="14">
        <f>IF(Table1[[#This Row],[Completion_Status]]="Complete",1,0)</f>
        <v>0</v>
      </c>
      <c r="AC10" s="14">
        <f>IF(Table1[[#This Row],[Quiz_Attempted]]="Yes",1,0)</f>
        <v>1</v>
      </c>
      <c r="AD10" s="14">
        <f>IF(Table1[[#This Row],[Assignment_Submitted]]="Yes",1,0)</f>
        <v>0</v>
      </c>
    </row>
    <row r="11" spans="1:30" ht="19.95" customHeight="1" x14ac:dyDescent="0.3">
      <c r="A11" s="14" t="s">
        <v>62</v>
      </c>
      <c r="B11" s="14" t="s">
        <v>63</v>
      </c>
      <c r="C11" s="14" t="s">
        <v>64</v>
      </c>
      <c r="D11" s="14" t="s">
        <v>65</v>
      </c>
      <c r="E11" s="14" t="s">
        <v>66</v>
      </c>
      <c r="F11" s="14" t="s">
        <v>67</v>
      </c>
      <c r="G11" s="15">
        <v>45738</v>
      </c>
      <c r="H11" s="16">
        <v>45658.5</v>
      </c>
      <c r="I11" s="16">
        <v>45658.541666666657</v>
      </c>
      <c r="J11" s="14">
        <v>60</v>
      </c>
      <c r="K11" s="14" t="s">
        <v>32</v>
      </c>
      <c r="L11" s="14" t="s">
        <v>33</v>
      </c>
      <c r="M11" s="14" t="s">
        <v>34</v>
      </c>
      <c r="N11" s="14" t="s">
        <v>68</v>
      </c>
      <c r="O11" s="14" t="s">
        <v>69</v>
      </c>
      <c r="P11" s="14" t="s">
        <v>70</v>
      </c>
      <c r="Q11" s="14">
        <v>975.73</v>
      </c>
      <c r="R11" s="14">
        <v>8.16</v>
      </c>
      <c r="S11" s="14" t="s">
        <v>38</v>
      </c>
      <c r="T11" s="14">
        <v>2</v>
      </c>
      <c r="U11" s="14" t="s">
        <v>39</v>
      </c>
      <c r="V11" s="14" t="s">
        <v>39</v>
      </c>
      <c r="W11" s="14">
        <v>52.52</v>
      </c>
      <c r="X11" s="14" t="s">
        <v>40</v>
      </c>
      <c r="Y11" s="14">
        <v>4</v>
      </c>
      <c r="Z11" s="14" t="s">
        <v>71</v>
      </c>
      <c r="AA11" s="14" t="str">
        <f>IF(Table1[[#This Row],[Engagement_Score]]&gt;=9,"Outstanding",IF(Table1[[#This Row],[Engagement_Score]]&gt;=8,"Excellent",IF(Table1[[#This Row],[Engagement_Score]]&gt;=7,"VeryGood",IF(Table1[[#This Row],[Engagement_Score]]&gt;=6,"Good",IF(Table1[[#This Row],[Engagement_Score]]&gt;=5,"Above Average","Below Average")))))</f>
        <v>Excellent</v>
      </c>
      <c r="AB11" s="14">
        <f>IF(Table1[[#This Row],[Completion_Status]]="Complete",1,0)</f>
        <v>0</v>
      </c>
      <c r="AC11" s="14">
        <f>IF(Table1[[#This Row],[Quiz_Attempted]]="Yes",1,0)</f>
        <v>1</v>
      </c>
      <c r="AD11" s="14">
        <f>IF(Table1[[#This Row],[Assignment_Submitted]]="Yes",1,0)</f>
        <v>0</v>
      </c>
    </row>
    <row r="12" spans="1:30" ht="19.95" customHeight="1" x14ac:dyDescent="0.3">
      <c r="A12" s="14" t="s">
        <v>72</v>
      </c>
      <c r="B12" s="14" t="s">
        <v>73</v>
      </c>
      <c r="C12" s="14" t="s">
        <v>74</v>
      </c>
      <c r="D12" s="14" t="s">
        <v>75</v>
      </c>
      <c r="E12" s="14" t="s">
        <v>76</v>
      </c>
      <c r="F12" s="14" t="s">
        <v>47</v>
      </c>
      <c r="G12" s="15">
        <v>45518</v>
      </c>
      <c r="H12" s="16">
        <v>45658.541666666657</v>
      </c>
      <c r="I12" s="16">
        <v>45658.583333333343</v>
      </c>
      <c r="J12" s="14">
        <v>60</v>
      </c>
      <c r="K12" s="14" t="s">
        <v>77</v>
      </c>
      <c r="L12" s="14" t="s">
        <v>78</v>
      </c>
      <c r="M12" s="14" t="s">
        <v>50</v>
      </c>
      <c r="N12" s="14" t="s">
        <v>51</v>
      </c>
      <c r="O12" s="14" t="s">
        <v>36</v>
      </c>
      <c r="P12" s="14" t="s">
        <v>53</v>
      </c>
      <c r="Q12" s="14">
        <v>509.8</v>
      </c>
      <c r="R12" s="14">
        <v>3.87</v>
      </c>
      <c r="S12" s="14" t="s">
        <v>38</v>
      </c>
      <c r="T12" s="14">
        <v>4</v>
      </c>
      <c r="U12" s="14" t="s">
        <v>40</v>
      </c>
      <c r="V12" s="14" t="s">
        <v>40</v>
      </c>
      <c r="W12" s="14">
        <v>50.21</v>
      </c>
      <c r="X12" s="14" t="s">
        <v>40</v>
      </c>
      <c r="Y12" s="14">
        <v>2</v>
      </c>
      <c r="Z12" s="14" t="s">
        <v>79</v>
      </c>
      <c r="AA12" s="14" t="str">
        <f>IF(Table1[[#This Row],[Engagement_Score]]&gt;=9,"Outstanding",IF(Table1[[#This Row],[Engagement_Score]]&gt;=8,"Excellent",IF(Table1[[#This Row],[Engagement_Score]]&gt;=7,"VeryGood",IF(Table1[[#This Row],[Engagement_Score]]&gt;=6,"Good",IF(Table1[[#This Row],[Engagement_Score]]&gt;=5,"Above Average","Below Average")))))</f>
        <v>Below Average</v>
      </c>
      <c r="AB12" s="14">
        <f>IF(Table1[[#This Row],[Completion_Status]]="Complete",1,0)</f>
        <v>0</v>
      </c>
      <c r="AC12" s="14">
        <f>IF(Table1[[#This Row],[Quiz_Attempted]]="Yes",1,0)</f>
        <v>0</v>
      </c>
      <c r="AD12" s="14">
        <f>IF(Table1[[#This Row],[Assignment_Submitted]]="Yes",1,0)</f>
        <v>0</v>
      </c>
    </row>
    <row r="13" spans="1:30" ht="19.95" customHeight="1" x14ac:dyDescent="0.3">
      <c r="A13" s="14" t="s">
        <v>80</v>
      </c>
      <c r="B13" s="14" t="s">
        <v>81</v>
      </c>
      <c r="C13" s="14" t="s">
        <v>82</v>
      </c>
      <c r="D13" s="14" t="s">
        <v>83</v>
      </c>
      <c r="E13" s="14" t="s">
        <v>46</v>
      </c>
      <c r="F13" s="14" t="s">
        <v>31</v>
      </c>
      <c r="G13" s="15">
        <v>45636</v>
      </c>
      <c r="H13" s="16">
        <v>45658.375</v>
      </c>
      <c r="I13" s="16">
        <v>45658.416666666657</v>
      </c>
      <c r="J13" s="14">
        <v>60</v>
      </c>
      <c r="K13" s="14" t="s">
        <v>59</v>
      </c>
      <c r="L13" s="14" t="s">
        <v>84</v>
      </c>
      <c r="M13" s="14" t="s">
        <v>50</v>
      </c>
      <c r="N13" s="14" t="s">
        <v>35</v>
      </c>
      <c r="O13" s="14" t="s">
        <v>36</v>
      </c>
      <c r="P13" s="14" t="s">
        <v>85</v>
      </c>
      <c r="Q13" s="14">
        <v>478.91</v>
      </c>
      <c r="R13" s="14">
        <v>3.65</v>
      </c>
      <c r="S13" s="14" t="s">
        <v>38</v>
      </c>
      <c r="T13" s="14">
        <v>3</v>
      </c>
      <c r="U13" s="14" t="s">
        <v>40</v>
      </c>
      <c r="V13" s="14" t="s">
        <v>39</v>
      </c>
      <c r="W13" s="14">
        <v>68.47</v>
      </c>
      <c r="X13" s="14" t="s">
        <v>39</v>
      </c>
      <c r="Y13" s="14">
        <v>1</v>
      </c>
      <c r="Z13" s="14" t="s">
        <v>86</v>
      </c>
      <c r="AA13" s="14" t="str">
        <f>IF(Table1[[#This Row],[Engagement_Score]]&gt;=9,"Outstanding",IF(Table1[[#This Row],[Engagement_Score]]&gt;=8,"Excellent",IF(Table1[[#This Row],[Engagement_Score]]&gt;=7,"VeryGood",IF(Table1[[#This Row],[Engagement_Score]]&gt;=6,"Good",IF(Table1[[#This Row],[Engagement_Score]]&gt;=5,"Above Average","Below Average")))))</f>
        <v>Below Average</v>
      </c>
      <c r="AB13" s="14">
        <f>IF(Table1[[#This Row],[Completion_Status]]="Complete",1,0)</f>
        <v>0</v>
      </c>
      <c r="AC13" s="14">
        <f>IF(Table1[[#This Row],[Quiz_Attempted]]="Yes",1,0)</f>
        <v>1</v>
      </c>
      <c r="AD13" s="14">
        <f>IF(Table1[[#This Row],[Assignment_Submitted]]="Yes",1,0)</f>
        <v>1</v>
      </c>
    </row>
    <row r="14" spans="1:30" ht="19.95" customHeight="1" x14ac:dyDescent="0.3">
      <c r="A14" s="14" t="s">
        <v>87</v>
      </c>
      <c r="B14" s="14" t="s">
        <v>88</v>
      </c>
      <c r="C14" s="14" t="s">
        <v>89</v>
      </c>
      <c r="D14" s="14" t="s">
        <v>90</v>
      </c>
      <c r="E14" s="14" t="s">
        <v>91</v>
      </c>
      <c r="F14" s="14" t="s">
        <v>92</v>
      </c>
      <c r="G14" s="15">
        <v>45727</v>
      </c>
      <c r="H14" s="16">
        <v>45658.375</v>
      </c>
      <c r="I14" s="16">
        <v>45658.458333333343</v>
      </c>
      <c r="J14" s="14">
        <v>120</v>
      </c>
      <c r="K14" s="14" t="s">
        <v>77</v>
      </c>
      <c r="L14" s="14" t="s">
        <v>93</v>
      </c>
      <c r="M14" s="14" t="s">
        <v>34</v>
      </c>
      <c r="N14" s="14" t="s">
        <v>35</v>
      </c>
      <c r="O14" s="14" t="s">
        <v>60</v>
      </c>
      <c r="P14" s="14" t="s">
        <v>85</v>
      </c>
      <c r="Q14" s="14">
        <v>944.33</v>
      </c>
      <c r="R14" s="14">
        <v>6.42</v>
      </c>
      <c r="S14" s="14" t="s">
        <v>94</v>
      </c>
      <c r="T14" s="14">
        <v>1</v>
      </c>
      <c r="U14" s="14" t="s">
        <v>40</v>
      </c>
      <c r="V14" s="14" t="s">
        <v>40</v>
      </c>
      <c r="W14" s="14">
        <v>96.39</v>
      </c>
      <c r="X14" s="14" t="s">
        <v>39</v>
      </c>
      <c r="Y14" s="14">
        <v>7</v>
      </c>
      <c r="Z14" s="14" t="s">
        <v>95</v>
      </c>
      <c r="AA14" s="14" t="str">
        <f>IF(Table1[[#This Row],[Engagement_Score]]&gt;=9,"Outstanding",IF(Table1[[#This Row],[Engagement_Score]]&gt;=8,"Excellent",IF(Table1[[#This Row],[Engagement_Score]]&gt;=7,"VeryGood",IF(Table1[[#This Row],[Engagement_Score]]&gt;=6,"Good",IF(Table1[[#This Row],[Engagement_Score]]&gt;=5,"Above Average","Below Average")))))</f>
        <v>Good</v>
      </c>
      <c r="AB14" s="14">
        <f>IF(Table1[[#This Row],[Completion_Status]]="Complete",1,0)</f>
        <v>1</v>
      </c>
      <c r="AC14" s="14">
        <f>IF(Table1[[#This Row],[Quiz_Attempted]]="Yes",1,0)</f>
        <v>0</v>
      </c>
      <c r="AD14" s="14">
        <f>IF(Table1[[#This Row],[Assignment_Submitted]]="Yes",1,0)</f>
        <v>1</v>
      </c>
    </row>
    <row r="15" spans="1:30" ht="19.95" customHeight="1" x14ac:dyDescent="0.3">
      <c r="A15" s="14" t="s">
        <v>96</v>
      </c>
      <c r="B15" s="14" t="s">
        <v>8253</v>
      </c>
      <c r="C15" s="14" t="s">
        <v>98</v>
      </c>
      <c r="D15" s="14" t="s">
        <v>99</v>
      </c>
      <c r="E15" s="14" t="s">
        <v>76</v>
      </c>
      <c r="F15" s="14" t="s">
        <v>100</v>
      </c>
      <c r="G15" s="15">
        <v>45532</v>
      </c>
      <c r="H15" s="16">
        <v>45658.541666666657</v>
      </c>
      <c r="I15" s="16">
        <v>45658.583333333343</v>
      </c>
      <c r="J15" s="14">
        <v>60</v>
      </c>
      <c r="K15" s="14" t="s">
        <v>77</v>
      </c>
      <c r="L15" s="14" t="s">
        <v>33</v>
      </c>
      <c r="M15" s="14" t="s">
        <v>50</v>
      </c>
      <c r="N15" s="14" t="s">
        <v>101</v>
      </c>
      <c r="O15" s="14" t="s">
        <v>69</v>
      </c>
      <c r="P15" s="14" t="s">
        <v>37</v>
      </c>
      <c r="Q15" s="14">
        <v>242.26</v>
      </c>
      <c r="R15" s="14">
        <v>1.72</v>
      </c>
      <c r="S15" s="14" t="s">
        <v>94</v>
      </c>
      <c r="T15" s="14">
        <v>3</v>
      </c>
      <c r="U15" s="14" t="s">
        <v>40</v>
      </c>
      <c r="V15" s="14" t="s">
        <v>40</v>
      </c>
      <c r="W15" s="14">
        <v>10.210000000000001</v>
      </c>
      <c r="X15" s="14" t="s">
        <v>39</v>
      </c>
      <c r="Y15" s="14">
        <v>7</v>
      </c>
      <c r="Z15" s="14" t="s">
        <v>102</v>
      </c>
      <c r="AA15" s="14" t="str">
        <f>IF(Table1[[#This Row],[Engagement_Score]]&gt;=9,"Outstanding",IF(Table1[[#This Row],[Engagement_Score]]&gt;=8,"Excellent",IF(Table1[[#This Row],[Engagement_Score]]&gt;=7,"VeryGood",IF(Table1[[#This Row],[Engagement_Score]]&gt;=6,"Good",IF(Table1[[#This Row],[Engagement_Score]]&gt;=5,"Above Average","Below Average")))))</f>
        <v>Below Average</v>
      </c>
      <c r="AB15" s="14">
        <f>IF(Table1[[#This Row],[Completion_Status]]="Complete",1,0)</f>
        <v>1</v>
      </c>
      <c r="AC15" s="14">
        <f>IF(Table1[[#This Row],[Quiz_Attempted]]="Yes",1,0)</f>
        <v>0</v>
      </c>
      <c r="AD15" s="14">
        <f>IF(Table1[[#This Row],[Assignment_Submitted]]="Yes",1,0)</f>
        <v>1</v>
      </c>
    </row>
    <row r="16" spans="1:30" ht="19.95" customHeight="1" x14ac:dyDescent="0.3">
      <c r="A16" s="14" t="s">
        <v>103</v>
      </c>
      <c r="B16" s="14" t="s">
        <v>104</v>
      </c>
      <c r="C16" s="14" t="s">
        <v>105</v>
      </c>
      <c r="D16" s="14" t="s">
        <v>106</v>
      </c>
      <c r="E16" s="14" t="s">
        <v>66</v>
      </c>
      <c r="F16" s="14" t="s">
        <v>107</v>
      </c>
      <c r="G16" s="15">
        <v>45806</v>
      </c>
      <c r="H16" s="16">
        <v>45658.541666666657</v>
      </c>
      <c r="I16" s="16">
        <v>45658.583333333343</v>
      </c>
      <c r="J16" s="14">
        <v>60</v>
      </c>
      <c r="K16" s="14" t="s">
        <v>59</v>
      </c>
      <c r="L16" s="14" t="s">
        <v>93</v>
      </c>
      <c r="M16" s="14" t="s">
        <v>34</v>
      </c>
      <c r="N16" s="14" t="s">
        <v>68</v>
      </c>
      <c r="O16" s="14" t="s">
        <v>52</v>
      </c>
      <c r="P16" s="14" t="s">
        <v>70</v>
      </c>
      <c r="Q16" s="14">
        <v>303.19</v>
      </c>
      <c r="R16" s="14">
        <v>7.97</v>
      </c>
      <c r="S16" s="14" t="s">
        <v>94</v>
      </c>
      <c r="T16" s="14">
        <v>4</v>
      </c>
      <c r="U16" s="14" t="s">
        <v>39</v>
      </c>
      <c r="V16" s="14" t="s">
        <v>40</v>
      </c>
      <c r="W16" s="14">
        <v>84.65</v>
      </c>
      <c r="X16" s="14" t="s">
        <v>40</v>
      </c>
      <c r="Y16" s="14">
        <v>1</v>
      </c>
      <c r="Z16" s="14" t="s">
        <v>108</v>
      </c>
      <c r="AA16" s="14" t="str">
        <f>IF(Table1[[#This Row],[Engagement_Score]]&gt;=9,"Outstanding",IF(Table1[[#This Row],[Engagement_Score]]&gt;=8,"Excellent",IF(Table1[[#This Row],[Engagement_Score]]&gt;=7,"VeryGood",IF(Table1[[#This Row],[Engagement_Score]]&gt;=6,"Good",IF(Table1[[#This Row],[Engagement_Score]]&gt;=5,"Above Average","Below Average")))))</f>
        <v>VeryGood</v>
      </c>
      <c r="AB16" s="14">
        <f>IF(Table1[[#This Row],[Completion_Status]]="Complete",1,0)</f>
        <v>1</v>
      </c>
      <c r="AC16" s="14">
        <f>IF(Table1[[#This Row],[Quiz_Attempted]]="Yes",1,0)</f>
        <v>0</v>
      </c>
      <c r="AD16" s="14">
        <f>IF(Table1[[#This Row],[Assignment_Submitted]]="Yes",1,0)</f>
        <v>0</v>
      </c>
    </row>
    <row r="17" spans="1:30" ht="19.95" customHeight="1" x14ac:dyDescent="0.3">
      <c r="A17" s="14" t="s">
        <v>109</v>
      </c>
      <c r="B17" s="14" t="s">
        <v>110</v>
      </c>
      <c r="C17" s="14" t="s">
        <v>111</v>
      </c>
      <c r="D17" s="14" t="s">
        <v>112</v>
      </c>
      <c r="E17" s="14" t="s">
        <v>76</v>
      </c>
      <c r="F17" s="14" t="s">
        <v>113</v>
      </c>
      <c r="G17" s="15">
        <v>45771</v>
      </c>
      <c r="H17" s="16">
        <v>45658.458333333343</v>
      </c>
      <c r="I17" s="16">
        <v>45658.541666666657</v>
      </c>
      <c r="J17" s="14">
        <v>120</v>
      </c>
      <c r="K17" s="14" t="s">
        <v>77</v>
      </c>
      <c r="L17" s="14" t="s">
        <v>49</v>
      </c>
      <c r="M17" s="14" t="s">
        <v>34</v>
      </c>
      <c r="N17" s="14" t="s">
        <v>51</v>
      </c>
      <c r="O17" s="14" t="s">
        <v>52</v>
      </c>
      <c r="P17" s="14" t="s">
        <v>85</v>
      </c>
      <c r="Q17" s="14">
        <v>473.41</v>
      </c>
      <c r="R17" s="14">
        <v>6.8</v>
      </c>
      <c r="S17" s="14" t="s">
        <v>94</v>
      </c>
      <c r="T17" s="14">
        <v>0</v>
      </c>
      <c r="U17" s="14" t="s">
        <v>39</v>
      </c>
      <c r="V17" s="14" t="s">
        <v>39</v>
      </c>
      <c r="W17" s="14">
        <v>82.64</v>
      </c>
      <c r="X17" s="14" t="s">
        <v>39</v>
      </c>
      <c r="Y17" s="14">
        <v>9</v>
      </c>
      <c r="Z17" s="14" t="s">
        <v>114</v>
      </c>
      <c r="AA17" s="14" t="str">
        <f>IF(Table1[[#This Row],[Engagement_Score]]&gt;=9,"Outstanding",IF(Table1[[#This Row],[Engagement_Score]]&gt;=8,"Excellent",IF(Table1[[#This Row],[Engagement_Score]]&gt;=7,"VeryGood",IF(Table1[[#This Row],[Engagement_Score]]&gt;=6,"Good",IF(Table1[[#This Row],[Engagement_Score]]&gt;=5,"Above Average","Below Average")))))</f>
        <v>Good</v>
      </c>
      <c r="AB17" s="14">
        <f>IF(Table1[[#This Row],[Completion_Status]]="Complete",1,0)</f>
        <v>1</v>
      </c>
      <c r="AC17" s="14">
        <f>IF(Table1[[#This Row],[Quiz_Attempted]]="Yes",1,0)</f>
        <v>1</v>
      </c>
      <c r="AD17" s="14">
        <f>IF(Table1[[#This Row],[Assignment_Submitted]]="Yes",1,0)</f>
        <v>1</v>
      </c>
    </row>
    <row r="18" spans="1:30" ht="19.95" customHeight="1" x14ac:dyDescent="0.3">
      <c r="A18" s="14" t="s">
        <v>115</v>
      </c>
      <c r="B18" s="14" t="s">
        <v>116</v>
      </c>
      <c r="C18" s="14" t="s">
        <v>117</v>
      </c>
      <c r="D18" s="14" t="s">
        <v>118</v>
      </c>
      <c r="E18" s="14" t="s">
        <v>66</v>
      </c>
      <c r="F18" s="14" t="s">
        <v>92</v>
      </c>
      <c r="G18" s="15">
        <v>45648</v>
      </c>
      <c r="H18" s="16">
        <v>45658.333333333343</v>
      </c>
      <c r="I18" s="16">
        <v>45658.416666666657</v>
      </c>
      <c r="J18" s="14">
        <v>120</v>
      </c>
      <c r="K18" s="14" t="s">
        <v>48</v>
      </c>
      <c r="L18" s="14" t="s">
        <v>49</v>
      </c>
      <c r="M18" s="14" t="s">
        <v>34</v>
      </c>
      <c r="N18" s="14" t="s">
        <v>119</v>
      </c>
      <c r="O18" s="14" t="s">
        <v>52</v>
      </c>
      <c r="P18" s="14" t="s">
        <v>85</v>
      </c>
      <c r="Q18" s="14">
        <v>700.16</v>
      </c>
      <c r="R18" s="14">
        <v>3.95</v>
      </c>
      <c r="S18" s="14" t="s">
        <v>94</v>
      </c>
      <c r="T18" s="14">
        <v>4</v>
      </c>
      <c r="U18" s="14" t="s">
        <v>40</v>
      </c>
      <c r="V18" s="14" t="s">
        <v>40</v>
      </c>
      <c r="W18" s="14">
        <v>56.55</v>
      </c>
      <c r="X18" s="14" t="s">
        <v>39</v>
      </c>
      <c r="Y18" s="14">
        <v>4</v>
      </c>
      <c r="Z18" s="14" t="s">
        <v>120</v>
      </c>
      <c r="AA18" s="14" t="str">
        <f>IF(Table1[[#This Row],[Engagement_Score]]&gt;=9,"Outstanding",IF(Table1[[#This Row],[Engagement_Score]]&gt;=8,"Excellent",IF(Table1[[#This Row],[Engagement_Score]]&gt;=7,"VeryGood",IF(Table1[[#This Row],[Engagement_Score]]&gt;=6,"Good",IF(Table1[[#This Row],[Engagement_Score]]&gt;=5,"Above Average","Below Average")))))</f>
        <v>Below Average</v>
      </c>
      <c r="AB18" s="14">
        <f>IF(Table1[[#This Row],[Completion_Status]]="Complete",1,0)</f>
        <v>1</v>
      </c>
      <c r="AC18" s="14">
        <f>IF(Table1[[#This Row],[Quiz_Attempted]]="Yes",1,0)</f>
        <v>0</v>
      </c>
      <c r="AD18" s="14">
        <f>IF(Table1[[#This Row],[Assignment_Submitted]]="Yes",1,0)</f>
        <v>1</v>
      </c>
    </row>
    <row r="19" spans="1:30" ht="19.95" customHeight="1" x14ac:dyDescent="0.3">
      <c r="A19" s="14" t="s">
        <v>121</v>
      </c>
      <c r="B19" s="14" t="s">
        <v>122</v>
      </c>
      <c r="C19" s="14" t="s">
        <v>123</v>
      </c>
      <c r="D19" s="14" t="s">
        <v>124</v>
      </c>
      <c r="E19" s="14" t="s">
        <v>66</v>
      </c>
      <c r="F19" s="14" t="s">
        <v>31</v>
      </c>
      <c r="G19" s="15">
        <v>45681</v>
      </c>
      <c r="H19" s="16">
        <v>45658.541666666657</v>
      </c>
      <c r="I19" s="16">
        <v>45658.625</v>
      </c>
      <c r="J19" s="14">
        <v>120</v>
      </c>
      <c r="K19" s="14" t="s">
        <v>48</v>
      </c>
      <c r="L19" s="14" t="s">
        <v>33</v>
      </c>
      <c r="M19" s="14" t="s">
        <v>34</v>
      </c>
      <c r="N19" s="14" t="s">
        <v>35</v>
      </c>
      <c r="O19" s="14" t="s">
        <v>69</v>
      </c>
      <c r="P19" s="14" t="s">
        <v>70</v>
      </c>
      <c r="Q19" s="14">
        <v>295.88</v>
      </c>
      <c r="R19" s="14">
        <v>5.14</v>
      </c>
      <c r="S19" s="14" t="s">
        <v>94</v>
      </c>
      <c r="T19" s="14">
        <v>1</v>
      </c>
      <c r="U19" s="14" t="s">
        <v>39</v>
      </c>
      <c r="V19" s="14" t="s">
        <v>39</v>
      </c>
      <c r="W19" s="14">
        <v>57.36</v>
      </c>
      <c r="X19" s="14" t="s">
        <v>40</v>
      </c>
      <c r="Y19" s="14">
        <v>6</v>
      </c>
      <c r="Z19" s="14" t="s">
        <v>125</v>
      </c>
      <c r="AA19" s="14" t="str">
        <f>IF(Table1[[#This Row],[Engagement_Score]]&gt;=9,"Outstanding",IF(Table1[[#This Row],[Engagement_Score]]&gt;=8,"Excellent",IF(Table1[[#This Row],[Engagement_Score]]&gt;=7,"VeryGood",IF(Table1[[#This Row],[Engagement_Score]]&gt;=6,"Good",IF(Table1[[#This Row],[Engagement_Score]]&gt;=5,"Above Average","Below Average")))))</f>
        <v>Above Average</v>
      </c>
      <c r="AB19" s="14">
        <f>IF(Table1[[#This Row],[Completion_Status]]="Complete",1,0)</f>
        <v>1</v>
      </c>
      <c r="AC19" s="14">
        <f>IF(Table1[[#This Row],[Quiz_Attempted]]="Yes",1,0)</f>
        <v>1</v>
      </c>
      <c r="AD19" s="14">
        <f>IF(Table1[[#This Row],[Assignment_Submitted]]="Yes",1,0)</f>
        <v>0</v>
      </c>
    </row>
    <row r="20" spans="1:30" ht="19.95" customHeight="1" x14ac:dyDescent="0.3">
      <c r="A20" s="14" t="s">
        <v>126</v>
      </c>
      <c r="B20" s="14" t="s">
        <v>127</v>
      </c>
      <c r="C20" s="14" t="s">
        <v>128</v>
      </c>
      <c r="D20" s="14" t="s">
        <v>129</v>
      </c>
      <c r="E20" s="14" t="s">
        <v>30</v>
      </c>
      <c r="F20" s="14" t="s">
        <v>67</v>
      </c>
      <c r="G20" s="15">
        <v>45623</v>
      </c>
      <c r="H20" s="16">
        <v>45658.5</v>
      </c>
      <c r="I20" s="16">
        <v>45658.541666666657</v>
      </c>
      <c r="J20" s="14">
        <v>60</v>
      </c>
      <c r="K20" s="14" t="s">
        <v>48</v>
      </c>
      <c r="L20" s="14" t="s">
        <v>78</v>
      </c>
      <c r="M20" s="14" t="s">
        <v>50</v>
      </c>
      <c r="N20" s="14" t="s">
        <v>35</v>
      </c>
      <c r="O20" s="14" t="s">
        <v>36</v>
      </c>
      <c r="P20" s="14" t="s">
        <v>85</v>
      </c>
      <c r="Q20" s="14">
        <v>261.47000000000003</v>
      </c>
      <c r="R20" s="14">
        <v>6.41</v>
      </c>
      <c r="S20" s="14" t="s">
        <v>38</v>
      </c>
      <c r="T20" s="14">
        <v>1</v>
      </c>
      <c r="U20" s="14" t="s">
        <v>39</v>
      </c>
      <c r="V20" s="14" t="s">
        <v>40</v>
      </c>
      <c r="W20" s="14">
        <v>41.32</v>
      </c>
      <c r="X20" s="14" t="s">
        <v>40</v>
      </c>
      <c r="Y20" s="14">
        <v>10</v>
      </c>
      <c r="Z20" s="14" t="s">
        <v>130</v>
      </c>
      <c r="AA20" s="14" t="str">
        <f>IF(Table1[[#This Row],[Engagement_Score]]&gt;=9,"Outstanding",IF(Table1[[#This Row],[Engagement_Score]]&gt;=8,"Excellent",IF(Table1[[#This Row],[Engagement_Score]]&gt;=7,"VeryGood",IF(Table1[[#This Row],[Engagement_Score]]&gt;=6,"Good",IF(Table1[[#This Row],[Engagement_Score]]&gt;=5,"Above Average","Below Average")))))</f>
        <v>Good</v>
      </c>
      <c r="AB20" s="14">
        <f>IF(Table1[[#This Row],[Completion_Status]]="Complete",1,0)</f>
        <v>0</v>
      </c>
      <c r="AC20" s="14">
        <f>IF(Table1[[#This Row],[Quiz_Attempted]]="Yes",1,0)</f>
        <v>0</v>
      </c>
      <c r="AD20" s="14">
        <f>IF(Table1[[#This Row],[Assignment_Submitted]]="Yes",1,0)</f>
        <v>0</v>
      </c>
    </row>
    <row r="21" spans="1:30" ht="19.95" customHeight="1" x14ac:dyDescent="0.3">
      <c r="A21" s="14" t="s">
        <v>131</v>
      </c>
      <c r="B21" s="14" t="s">
        <v>132</v>
      </c>
      <c r="C21" s="14" t="s">
        <v>133</v>
      </c>
      <c r="D21" s="14" t="s">
        <v>134</v>
      </c>
      <c r="E21" s="14" t="s">
        <v>66</v>
      </c>
      <c r="F21" s="14" t="s">
        <v>67</v>
      </c>
      <c r="G21" s="15">
        <v>45676</v>
      </c>
      <c r="H21" s="16">
        <v>45658.541666666657</v>
      </c>
      <c r="I21" s="16">
        <v>45658.583333333343</v>
      </c>
      <c r="J21" s="14">
        <v>60</v>
      </c>
      <c r="K21" s="14" t="s">
        <v>77</v>
      </c>
      <c r="L21" s="14" t="s">
        <v>84</v>
      </c>
      <c r="M21" s="14" t="s">
        <v>34</v>
      </c>
      <c r="N21" s="14" t="s">
        <v>119</v>
      </c>
      <c r="O21" s="14" t="s">
        <v>52</v>
      </c>
      <c r="P21" s="14" t="s">
        <v>70</v>
      </c>
      <c r="Q21" s="14">
        <v>630.69000000000005</v>
      </c>
      <c r="R21" s="14">
        <v>2.46</v>
      </c>
      <c r="S21" s="14" t="s">
        <v>38</v>
      </c>
      <c r="T21" s="14">
        <v>3</v>
      </c>
      <c r="U21" s="14" t="s">
        <v>39</v>
      </c>
      <c r="V21" s="14" t="s">
        <v>40</v>
      </c>
      <c r="W21" s="14">
        <v>17.47</v>
      </c>
      <c r="X21" s="14" t="s">
        <v>40</v>
      </c>
      <c r="Y21" s="14">
        <v>10</v>
      </c>
      <c r="Z21" s="14" t="s">
        <v>135</v>
      </c>
      <c r="AA21" s="14" t="str">
        <f>IF(Table1[[#This Row],[Engagement_Score]]&gt;=9,"Outstanding",IF(Table1[[#This Row],[Engagement_Score]]&gt;=8,"Excellent",IF(Table1[[#This Row],[Engagement_Score]]&gt;=7,"VeryGood",IF(Table1[[#This Row],[Engagement_Score]]&gt;=6,"Good",IF(Table1[[#This Row],[Engagement_Score]]&gt;=5,"Above Average","Below Average")))))</f>
        <v>Below Average</v>
      </c>
      <c r="AB21" s="14">
        <f>IF(Table1[[#This Row],[Completion_Status]]="Complete",1,0)</f>
        <v>0</v>
      </c>
      <c r="AC21" s="14">
        <f>IF(Table1[[#This Row],[Quiz_Attempted]]="Yes",1,0)</f>
        <v>0</v>
      </c>
      <c r="AD21" s="14">
        <f>IF(Table1[[#This Row],[Assignment_Submitted]]="Yes",1,0)</f>
        <v>0</v>
      </c>
    </row>
    <row r="22" spans="1:30" ht="19.95" customHeight="1" x14ac:dyDescent="0.3">
      <c r="A22" s="14" t="s">
        <v>136</v>
      </c>
      <c r="B22" s="14" t="s">
        <v>137</v>
      </c>
      <c r="C22" s="14" t="s">
        <v>138</v>
      </c>
      <c r="D22" s="14" t="s">
        <v>139</v>
      </c>
      <c r="E22" s="14" t="s">
        <v>30</v>
      </c>
      <c r="F22" s="14" t="s">
        <v>100</v>
      </c>
      <c r="G22" s="15">
        <v>45814</v>
      </c>
      <c r="H22" s="16">
        <v>45658.375</v>
      </c>
      <c r="I22" s="16">
        <v>45658.416666666657</v>
      </c>
      <c r="J22" s="14">
        <v>60</v>
      </c>
      <c r="K22" s="14" t="s">
        <v>59</v>
      </c>
      <c r="L22" s="14" t="s">
        <v>78</v>
      </c>
      <c r="M22" s="14" t="s">
        <v>50</v>
      </c>
      <c r="N22" s="14" t="s">
        <v>51</v>
      </c>
      <c r="O22" s="14" t="s">
        <v>60</v>
      </c>
      <c r="P22" s="14" t="s">
        <v>37</v>
      </c>
      <c r="Q22" s="14">
        <v>741.53</v>
      </c>
      <c r="R22" s="14">
        <v>4.7699999999999996</v>
      </c>
      <c r="S22" s="14" t="s">
        <v>38</v>
      </c>
      <c r="T22" s="14">
        <v>1</v>
      </c>
      <c r="U22" s="14" t="s">
        <v>40</v>
      </c>
      <c r="V22" s="14" t="s">
        <v>39</v>
      </c>
      <c r="W22" s="14">
        <v>111.88</v>
      </c>
      <c r="X22" s="14" t="s">
        <v>40</v>
      </c>
      <c r="Y22" s="14">
        <v>9</v>
      </c>
      <c r="Z22" s="14" t="s">
        <v>140</v>
      </c>
      <c r="AA22" s="14" t="str">
        <f>IF(Table1[[#This Row],[Engagement_Score]]&gt;=9,"Outstanding",IF(Table1[[#This Row],[Engagement_Score]]&gt;=8,"Excellent",IF(Table1[[#This Row],[Engagement_Score]]&gt;=7,"VeryGood",IF(Table1[[#This Row],[Engagement_Score]]&gt;=6,"Good",IF(Table1[[#This Row],[Engagement_Score]]&gt;=5,"Above Average","Below Average")))))</f>
        <v>Below Average</v>
      </c>
      <c r="AB22" s="14">
        <f>IF(Table1[[#This Row],[Completion_Status]]="Complete",1,0)</f>
        <v>0</v>
      </c>
      <c r="AC22" s="14">
        <f>IF(Table1[[#This Row],[Quiz_Attempted]]="Yes",1,0)</f>
        <v>1</v>
      </c>
      <c r="AD22" s="14">
        <f>IF(Table1[[#This Row],[Assignment_Submitted]]="Yes",1,0)</f>
        <v>0</v>
      </c>
    </row>
    <row r="23" spans="1:30" ht="19.95" customHeight="1" x14ac:dyDescent="0.3">
      <c r="A23" s="14" t="s">
        <v>141</v>
      </c>
      <c r="B23" s="14" t="s">
        <v>142</v>
      </c>
      <c r="C23" s="14" t="s">
        <v>143</v>
      </c>
      <c r="D23" s="14" t="s">
        <v>144</v>
      </c>
      <c r="E23" s="14" t="s">
        <v>91</v>
      </c>
      <c r="F23" s="14" t="s">
        <v>107</v>
      </c>
      <c r="G23" s="15">
        <v>45803</v>
      </c>
      <c r="H23" s="16">
        <v>45658.416666666657</v>
      </c>
      <c r="I23" s="16">
        <v>45658.5</v>
      </c>
      <c r="J23" s="14">
        <v>120</v>
      </c>
      <c r="K23" s="14" t="s">
        <v>32</v>
      </c>
      <c r="L23" s="14" t="s">
        <v>49</v>
      </c>
      <c r="M23" s="14" t="s">
        <v>34</v>
      </c>
      <c r="N23" s="14" t="s">
        <v>119</v>
      </c>
      <c r="O23" s="14" t="s">
        <v>52</v>
      </c>
      <c r="P23" s="14" t="s">
        <v>85</v>
      </c>
      <c r="Q23" s="14">
        <v>984.74</v>
      </c>
      <c r="R23" s="14">
        <v>5.14</v>
      </c>
      <c r="S23" s="14" t="s">
        <v>94</v>
      </c>
      <c r="T23" s="14">
        <v>1</v>
      </c>
      <c r="U23" s="14" t="s">
        <v>40</v>
      </c>
      <c r="V23" s="14" t="s">
        <v>39</v>
      </c>
      <c r="W23" s="14">
        <v>76.2</v>
      </c>
      <c r="X23" s="14" t="s">
        <v>40</v>
      </c>
      <c r="Y23" s="14">
        <v>3</v>
      </c>
      <c r="Z23" s="14" t="s">
        <v>145</v>
      </c>
      <c r="AA23" s="14" t="str">
        <f>IF(Table1[[#This Row],[Engagement_Score]]&gt;=9,"Outstanding",IF(Table1[[#This Row],[Engagement_Score]]&gt;=8,"Excellent",IF(Table1[[#This Row],[Engagement_Score]]&gt;=7,"VeryGood",IF(Table1[[#This Row],[Engagement_Score]]&gt;=6,"Good",IF(Table1[[#This Row],[Engagement_Score]]&gt;=5,"Above Average","Below Average")))))</f>
        <v>Above Average</v>
      </c>
      <c r="AB23" s="14">
        <f>IF(Table1[[#This Row],[Completion_Status]]="Complete",1,0)</f>
        <v>1</v>
      </c>
      <c r="AC23" s="14">
        <f>IF(Table1[[#This Row],[Quiz_Attempted]]="Yes",1,0)</f>
        <v>1</v>
      </c>
      <c r="AD23" s="14">
        <f>IF(Table1[[#This Row],[Assignment_Submitted]]="Yes",1,0)</f>
        <v>0</v>
      </c>
    </row>
    <row r="24" spans="1:30" ht="19.95" customHeight="1" x14ac:dyDescent="0.3">
      <c r="A24" s="14" t="s">
        <v>146</v>
      </c>
      <c r="B24" s="14" t="s">
        <v>147</v>
      </c>
      <c r="C24" s="14" t="s">
        <v>148</v>
      </c>
      <c r="D24" s="14" t="s">
        <v>149</v>
      </c>
      <c r="E24" s="14" t="s">
        <v>46</v>
      </c>
      <c r="F24" s="14" t="s">
        <v>67</v>
      </c>
      <c r="G24" s="15">
        <v>45782</v>
      </c>
      <c r="H24" s="16">
        <v>45658.375</v>
      </c>
      <c r="I24" s="16">
        <v>45658.458333333343</v>
      </c>
      <c r="J24" s="14">
        <v>120</v>
      </c>
      <c r="K24" s="14" t="s">
        <v>77</v>
      </c>
      <c r="L24" s="14" t="s">
        <v>84</v>
      </c>
      <c r="M24" s="14" t="s">
        <v>50</v>
      </c>
      <c r="N24" s="14" t="s">
        <v>51</v>
      </c>
      <c r="O24" s="14" t="s">
        <v>150</v>
      </c>
      <c r="P24" s="14" t="s">
        <v>70</v>
      </c>
      <c r="Q24" s="14">
        <v>933.49</v>
      </c>
      <c r="R24" s="14">
        <v>3.53</v>
      </c>
      <c r="S24" s="14" t="s">
        <v>38</v>
      </c>
      <c r="T24" s="14">
        <v>5</v>
      </c>
      <c r="U24" s="14" t="s">
        <v>39</v>
      </c>
      <c r="V24" s="14" t="s">
        <v>40</v>
      </c>
      <c r="W24" s="14">
        <v>66.459999999999994</v>
      </c>
      <c r="X24" s="14" t="s">
        <v>39</v>
      </c>
      <c r="Y24" s="14">
        <v>4</v>
      </c>
      <c r="Z24" s="14" t="s">
        <v>151</v>
      </c>
      <c r="AA24" s="14" t="str">
        <f>IF(Table1[[#This Row],[Engagement_Score]]&gt;=9,"Outstanding",IF(Table1[[#This Row],[Engagement_Score]]&gt;=8,"Excellent",IF(Table1[[#This Row],[Engagement_Score]]&gt;=7,"VeryGood",IF(Table1[[#This Row],[Engagement_Score]]&gt;=6,"Good",IF(Table1[[#This Row],[Engagement_Score]]&gt;=5,"Above Average","Below Average")))))</f>
        <v>Below Average</v>
      </c>
      <c r="AB24" s="14">
        <f>IF(Table1[[#This Row],[Completion_Status]]="Complete",1,0)</f>
        <v>0</v>
      </c>
      <c r="AC24" s="14">
        <f>IF(Table1[[#This Row],[Quiz_Attempted]]="Yes",1,0)</f>
        <v>0</v>
      </c>
      <c r="AD24" s="14">
        <f>IF(Table1[[#This Row],[Assignment_Submitted]]="Yes",1,0)</f>
        <v>1</v>
      </c>
    </row>
    <row r="25" spans="1:30" ht="19.95" customHeight="1" x14ac:dyDescent="0.3">
      <c r="A25" s="14" t="s">
        <v>152</v>
      </c>
      <c r="B25" s="14" t="s">
        <v>153</v>
      </c>
      <c r="C25" s="14" t="s">
        <v>154</v>
      </c>
      <c r="D25" s="14" t="s">
        <v>155</v>
      </c>
      <c r="E25" s="14" t="s">
        <v>30</v>
      </c>
      <c r="F25" s="14" t="s">
        <v>92</v>
      </c>
      <c r="G25" s="15">
        <v>45703</v>
      </c>
      <c r="H25" s="16">
        <v>45658.541666666657</v>
      </c>
      <c r="I25" s="16">
        <v>45658.625</v>
      </c>
      <c r="J25" s="14">
        <v>120</v>
      </c>
      <c r="K25" s="14" t="s">
        <v>59</v>
      </c>
      <c r="L25" s="14" t="s">
        <v>84</v>
      </c>
      <c r="M25" s="14" t="s">
        <v>34</v>
      </c>
      <c r="N25" s="14" t="s">
        <v>119</v>
      </c>
      <c r="O25" s="14" t="s">
        <v>52</v>
      </c>
      <c r="P25" s="14" t="s">
        <v>70</v>
      </c>
      <c r="Q25" s="14">
        <v>203.91</v>
      </c>
      <c r="R25" s="14">
        <v>4.97</v>
      </c>
      <c r="S25" s="14" t="s">
        <v>94</v>
      </c>
      <c r="T25" s="14">
        <v>3</v>
      </c>
      <c r="U25" s="14" t="s">
        <v>40</v>
      </c>
      <c r="V25" s="14" t="s">
        <v>39</v>
      </c>
      <c r="W25" s="14">
        <v>102.26</v>
      </c>
      <c r="X25" s="14" t="s">
        <v>39</v>
      </c>
      <c r="Y25" s="14">
        <v>7</v>
      </c>
      <c r="Z25" s="14" t="s">
        <v>156</v>
      </c>
      <c r="AA25" s="14" t="str">
        <f>IF(Table1[[#This Row],[Engagement_Score]]&gt;=9,"Outstanding",IF(Table1[[#This Row],[Engagement_Score]]&gt;=8,"Excellent",IF(Table1[[#This Row],[Engagement_Score]]&gt;=7,"VeryGood",IF(Table1[[#This Row],[Engagement_Score]]&gt;=6,"Good",IF(Table1[[#This Row],[Engagement_Score]]&gt;=5,"Above Average","Below Average")))))</f>
        <v>Below Average</v>
      </c>
      <c r="AB25" s="14">
        <f>IF(Table1[[#This Row],[Completion_Status]]="Complete",1,0)</f>
        <v>1</v>
      </c>
      <c r="AC25" s="14">
        <f>IF(Table1[[#This Row],[Quiz_Attempted]]="Yes",1,0)</f>
        <v>1</v>
      </c>
      <c r="AD25" s="14">
        <f>IF(Table1[[#This Row],[Assignment_Submitted]]="Yes",1,0)</f>
        <v>1</v>
      </c>
    </row>
    <row r="26" spans="1:30" ht="19.95" customHeight="1" x14ac:dyDescent="0.3">
      <c r="A26" s="14" t="s">
        <v>157</v>
      </c>
      <c r="B26" s="14" t="s">
        <v>158</v>
      </c>
      <c r="C26" s="14" t="s">
        <v>159</v>
      </c>
      <c r="D26" s="14" t="s">
        <v>160</v>
      </c>
      <c r="E26" s="14" t="s">
        <v>30</v>
      </c>
      <c r="F26" s="14" t="s">
        <v>31</v>
      </c>
      <c r="G26" s="15">
        <v>45608</v>
      </c>
      <c r="H26" s="16">
        <v>45658.458333333343</v>
      </c>
      <c r="I26" s="16">
        <v>45658.5</v>
      </c>
      <c r="J26" s="14">
        <v>60</v>
      </c>
      <c r="K26" s="14" t="s">
        <v>32</v>
      </c>
      <c r="L26" s="14" t="s">
        <v>78</v>
      </c>
      <c r="M26" s="14" t="s">
        <v>50</v>
      </c>
      <c r="N26" s="14" t="s">
        <v>101</v>
      </c>
      <c r="O26" s="14" t="s">
        <v>36</v>
      </c>
      <c r="P26" s="14" t="s">
        <v>85</v>
      </c>
      <c r="Q26" s="14">
        <v>227.73</v>
      </c>
      <c r="R26" s="14">
        <v>4.09</v>
      </c>
      <c r="S26" s="14" t="s">
        <v>38</v>
      </c>
      <c r="T26" s="14">
        <v>1</v>
      </c>
      <c r="U26" s="14" t="s">
        <v>40</v>
      </c>
      <c r="V26" s="14" t="s">
        <v>40</v>
      </c>
      <c r="W26" s="14">
        <v>94.91</v>
      </c>
      <c r="X26" s="14" t="s">
        <v>40</v>
      </c>
      <c r="Y26" s="14">
        <v>3</v>
      </c>
      <c r="Z26" s="14" t="s">
        <v>161</v>
      </c>
      <c r="AA26" s="14" t="str">
        <f>IF(Table1[[#This Row],[Engagement_Score]]&gt;=9,"Outstanding",IF(Table1[[#This Row],[Engagement_Score]]&gt;=8,"Excellent",IF(Table1[[#This Row],[Engagement_Score]]&gt;=7,"VeryGood",IF(Table1[[#This Row],[Engagement_Score]]&gt;=6,"Good",IF(Table1[[#This Row],[Engagement_Score]]&gt;=5,"Above Average","Below Average")))))</f>
        <v>Below Average</v>
      </c>
      <c r="AB26" s="14">
        <f>IF(Table1[[#This Row],[Completion_Status]]="Complete",1,0)</f>
        <v>0</v>
      </c>
      <c r="AC26" s="14">
        <f>IF(Table1[[#This Row],[Quiz_Attempted]]="Yes",1,0)</f>
        <v>0</v>
      </c>
      <c r="AD26" s="14">
        <f>IF(Table1[[#This Row],[Assignment_Submitted]]="Yes",1,0)</f>
        <v>0</v>
      </c>
    </row>
    <row r="27" spans="1:30" ht="19.95" customHeight="1" x14ac:dyDescent="0.3">
      <c r="A27" s="14" t="s">
        <v>162</v>
      </c>
      <c r="B27" s="14" t="s">
        <v>163</v>
      </c>
      <c r="C27" s="14" t="s">
        <v>164</v>
      </c>
      <c r="D27" s="14" t="s">
        <v>165</v>
      </c>
      <c r="E27" s="14" t="s">
        <v>76</v>
      </c>
      <c r="F27" s="14" t="s">
        <v>92</v>
      </c>
      <c r="G27" s="15">
        <v>45640</v>
      </c>
      <c r="H27" s="16">
        <v>45658.333333333343</v>
      </c>
      <c r="I27" s="16">
        <v>45658.375</v>
      </c>
      <c r="J27" s="14">
        <v>60</v>
      </c>
      <c r="K27" s="14" t="s">
        <v>48</v>
      </c>
      <c r="L27" s="14" t="s">
        <v>93</v>
      </c>
      <c r="M27" s="14" t="s">
        <v>34</v>
      </c>
      <c r="N27" s="14" t="s">
        <v>68</v>
      </c>
      <c r="O27" s="14" t="s">
        <v>60</v>
      </c>
      <c r="P27" s="14" t="s">
        <v>53</v>
      </c>
      <c r="Q27" s="14">
        <v>914.85</v>
      </c>
      <c r="R27" s="14">
        <v>8.6999999999999993</v>
      </c>
      <c r="S27" s="14" t="s">
        <v>38</v>
      </c>
      <c r="T27" s="14">
        <v>3</v>
      </c>
      <c r="U27" s="14" t="s">
        <v>39</v>
      </c>
      <c r="V27" s="14" t="s">
        <v>39</v>
      </c>
      <c r="W27" s="14">
        <v>103.43</v>
      </c>
      <c r="X27" s="14" t="s">
        <v>39</v>
      </c>
      <c r="Y27" s="14">
        <v>0</v>
      </c>
      <c r="Z27" s="14" t="s">
        <v>166</v>
      </c>
      <c r="AA27" s="14" t="str">
        <f>IF(Table1[[#This Row],[Engagement_Score]]&gt;=9,"Outstanding",IF(Table1[[#This Row],[Engagement_Score]]&gt;=8,"Excellent",IF(Table1[[#This Row],[Engagement_Score]]&gt;=7,"VeryGood",IF(Table1[[#This Row],[Engagement_Score]]&gt;=6,"Good",IF(Table1[[#This Row],[Engagement_Score]]&gt;=5,"Above Average","Below Average")))))</f>
        <v>Excellent</v>
      </c>
      <c r="AB27" s="14">
        <f>IF(Table1[[#This Row],[Completion_Status]]="Complete",1,0)</f>
        <v>0</v>
      </c>
      <c r="AC27" s="14">
        <f>IF(Table1[[#This Row],[Quiz_Attempted]]="Yes",1,0)</f>
        <v>1</v>
      </c>
      <c r="AD27" s="14">
        <f>IF(Table1[[#This Row],[Assignment_Submitted]]="Yes",1,0)</f>
        <v>1</v>
      </c>
    </row>
    <row r="28" spans="1:30" ht="19.95" customHeight="1" x14ac:dyDescent="0.3">
      <c r="A28" s="14" t="s">
        <v>167</v>
      </c>
      <c r="B28" s="14" t="s">
        <v>168</v>
      </c>
      <c r="C28" s="14" t="s">
        <v>169</v>
      </c>
      <c r="D28" s="14" t="s">
        <v>170</v>
      </c>
      <c r="E28" s="14" t="s">
        <v>66</v>
      </c>
      <c r="F28" s="14" t="s">
        <v>92</v>
      </c>
      <c r="G28" s="15">
        <v>45664</v>
      </c>
      <c r="H28" s="16">
        <v>45658.333333333343</v>
      </c>
      <c r="I28" s="16">
        <v>45658.416666666657</v>
      </c>
      <c r="J28" s="14">
        <v>120</v>
      </c>
      <c r="K28" s="14" t="s">
        <v>59</v>
      </c>
      <c r="L28" s="14" t="s">
        <v>49</v>
      </c>
      <c r="M28" s="14" t="s">
        <v>50</v>
      </c>
      <c r="N28" s="14" t="s">
        <v>51</v>
      </c>
      <c r="O28" s="14" t="s">
        <v>69</v>
      </c>
      <c r="P28" s="14" t="s">
        <v>53</v>
      </c>
      <c r="Q28" s="14">
        <v>772.02</v>
      </c>
      <c r="R28" s="14">
        <v>5.97</v>
      </c>
      <c r="S28" s="14" t="s">
        <v>38</v>
      </c>
      <c r="T28" s="14">
        <v>4</v>
      </c>
      <c r="U28" s="14" t="s">
        <v>40</v>
      </c>
      <c r="V28" s="14" t="s">
        <v>40</v>
      </c>
      <c r="W28" s="14">
        <v>29.52</v>
      </c>
      <c r="X28" s="14" t="s">
        <v>39</v>
      </c>
      <c r="Y28" s="14">
        <v>1</v>
      </c>
      <c r="Z28" s="14" t="s">
        <v>171</v>
      </c>
      <c r="AA28" s="14" t="str">
        <f>IF(Table1[[#This Row],[Engagement_Score]]&gt;=9,"Outstanding",IF(Table1[[#This Row],[Engagement_Score]]&gt;=8,"Excellent",IF(Table1[[#This Row],[Engagement_Score]]&gt;=7,"VeryGood",IF(Table1[[#This Row],[Engagement_Score]]&gt;=6,"Good",IF(Table1[[#This Row],[Engagement_Score]]&gt;=5,"Above Average","Below Average")))))</f>
        <v>Above Average</v>
      </c>
      <c r="AB28" s="14">
        <f>IF(Table1[[#This Row],[Completion_Status]]="Complete",1,0)</f>
        <v>0</v>
      </c>
      <c r="AC28" s="14">
        <f>IF(Table1[[#This Row],[Quiz_Attempted]]="Yes",1,0)</f>
        <v>0</v>
      </c>
      <c r="AD28" s="14">
        <f>IF(Table1[[#This Row],[Assignment_Submitted]]="Yes",1,0)</f>
        <v>1</v>
      </c>
    </row>
    <row r="29" spans="1:30" ht="19.95" customHeight="1" x14ac:dyDescent="0.3">
      <c r="A29" s="14" t="s">
        <v>172</v>
      </c>
      <c r="B29" s="14" t="s">
        <v>173</v>
      </c>
      <c r="C29" s="14" t="s">
        <v>174</v>
      </c>
      <c r="D29" s="14" t="s">
        <v>175</v>
      </c>
      <c r="E29" s="14" t="s">
        <v>46</v>
      </c>
      <c r="F29" s="14" t="s">
        <v>47</v>
      </c>
      <c r="G29" s="15">
        <v>45624</v>
      </c>
      <c r="H29" s="16">
        <v>45658.541666666657</v>
      </c>
      <c r="I29" s="16">
        <v>45658.625</v>
      </c>
      <c r="J29" s="14">
        <v>120</v>
      </c>
      <c r="K29" s="14" t="s">
        <v>59</v>
      </c>
      <c r="L29" s="14" t="s">
        <v>33</v>
      </c>
      <c r="M29" s="14" t="s">
        <v>34</v>
      </c>
      <c r="N29" s="14" t="s">
        <v>35</v>
      </c>
      <c r="O29" s="14" t="s">
        <v>36</v>
      </c>
      <c r="P29" s="14" t="s">
        <v>53</v>
      </c>
      <c r="Q29" s="14">
        <v>252.55</v>
      </c>
      <c r="R29" s="14">
        <v>8.66</v>
      </c>
      <c r="S29" s="14" t="s">
        <v>94</v>
      </c>
      <c r="T29" s="14">
        <v>0</v>
      </c>
      <c r="U29" s="14" t="s">
        <v>39</v>
      </c>
      <c r="V29" s="14" t="s">
        <v>39</v>
      </c>
      <c r="W29" s="14">
        <v>31.87</v>
      </c>
      <c r="X29" s="14" t="s">
        <v>39</v>
      </c>
      <c r="Y29" s="14">
        <v>8</v>
      </c>
      <c r="Z29" s="14" t="s">
        <v>176</v>
      </c>
      <c r="AA29" s="14" t="str">
        <f>IF(Table1[[#This Row],[Engagement_Score]]&gt;=9,"Outstanding",IF(Table1[[#This Row],[Engagement_Score]]&gt;=8,"Excellent",IF(Table1[[#This Row],[Engagement_Score]]&gt;=7,"VeryGood",IF(Table1[[#This Row],[Engagement_Score]]&gt;=6,"Good",IF(Table1[[#This Row],[Engagement_Score]]&gt;=5,"Above Average","Below Average")))))</f>
        <v>Excellent</v>
      </c>
      <c r="AB29" s="14">
        <f>IF(Table1[[#This Row],[Completion_Status]]="Complete",1,0)</f>
        <v>1</v>
      </c>
      <c r="AC29" s="14">
        <f>IF(Table1[[#This Row],[Quiz_Attempted]]="Yes",1,0)</f>
        <v>1</v>
      </c>
      <c r="AD29" s="14">
        <f>IF(Table1[[#This Row],[Assignment_Submitted]]="Yes",1,0)</f>
        <v>1</v>
      </c>
    </row>
    <row r="30" spans="1:30" ht="19.95" customHeight="1" x14ac:dyDescent="0.3">
      <c r="A30" s="14" t="s">
        <v>177</v>
      </c>
      <c r="B30" s="14" t="s">
        <v>178</v>
      </c>
      <c r="C30" s="14" t="s">
        <v>179</v>
      </c>
      <c r="D30" s="14" t="s">
        <v>180</v>
      </c>
      <c r="E30" s="14" t="s">
        <v>30</v>
      </c>
      <c r="F30" s="14" t="s">
        <v>47</v>
      </c>
      <c r="G30" s="15">
        <v>45767</v>
      </c>
      <c r="H30" s="16">
        <v>45658.375</v>
      </c>
      <c r="I30" s="16">
        <v>45658.458333333343</v>
      </c>
      <c r="J30" s="14">
        <v>120</v>
      </c>
      <c r="K30" s="14" t="s">
        <v>59</v>
      </c>
      <c r="L30" s="14" t="s">
        <v>93</v>
      </c>
      <c r="M30" s="14" t="s">
        <v>34</v>
      </c>
      <c r="N30" s="14" t="s">
        <v>51</v>
      </c>
      <c r="O30" s="14" t="s">
        <v>52</v>
      </c>
      <c r="P30" s="14" t="s">
        <v>53</v>
      </c>
      <c r="Q30" s="14">
        <v>637.03</v>
      </c>
      <c r="R30" s="14">
        <v>5.61</v>
      </c>
      <c r="S30" s="14" t="s">
        <v>38</v>
      </c>
      <c r="T30" s="14">
        <v>3</v>
      </c>
      <c r="U30" s="14" t="s">
        <v>40</v>
      </c>
      <c r="V30" s="14" t="s">
        <v>39</v>
      </c>
      <c r="W30" s="14">
        <v>12.56</v>
      </c>
      <c r="X30" s="14" t="s">
        <v>40</v>
      </c>
      <c r="Y30" s="14">
        <v>4</v>
      </c>
      <c r="Z30" s="14" t="s">
        <v>181</v>
      </c>
      <c r="AA30" s="14" t="str">
        <f>IF(Table1[[#This Row],[Engagement_Score]]&gt;=9,"Outstanding",IF(Table1[[#This Row],[Engagement_Score]]&gt;=8,"Excellent",IF(Table1[[#This Row],[Engagement_Score]]&gt;=7,"VeryGood",IF(Table1[[#This Row],[Engagement_Score]]&gt;=6,"Good",IF(Table1[[#This Row],[Engagement_Score]]&gt;=5,"Above Average","Below Average")))))</f>
        <v>Above Average</v>
      </c>
      <c r="AB30" s="14">
        <f>IF(Table1[[#This Row],[Completion_Status]]="Complete",1,0)</f>
        <v>0</v>
      </c>
      <c r="AC30" s="14">
        <f>IF(Table1[[#This Row],[Quiz_Attempted]]="Yes",1,0)</f>
        <v>1</v>
      </c>
      <c r="AD30" s="14">
        <f>IF(Table1[[#This Row],[Assignment_Submitted]]="Yes",1,0)</f>
        <v>0</v>
      </c>
    </row>
    <row r="31" spans="1:30" ht="19.95" customHeight="1" x14ac:dyDescent="0.3">
      <c r="A31" s="14" t="s">
        <v>182</v>
      </c>
      <c r="B31" s="14" t="s">
        <v>183</v>
      </c>
      <c r="C31" s="14" t="s">
        <v>184</v>
      </c>
      <c r="D31" s="14" t="s">
        <v>185</v>
      </c>
      <c r="E31" s="14" t="s">
        <v>66</v>
      </c>
      <c r="F31" s="14" t="s">
        <v>67</v>
      </c>
      <c r="G31" s="15">
        <v>45833</v>
      </c>
      <c r="H31" s="16">
        <v>45658.583333333343</v>
      </c>
      <c r="I31" s="16">
        <v>45658.625</v>
      </c>
      <c r="J31" s="14">
        <v>60</v>
      </c>
      <c r="K31" s="14" t="s">
        <v>59</v>
      </c>
      <c r="L31" s="14" t="s">
        <v>33</v>
      </c>
      <c r="M31" s="14" t="s">
        <v>50</v>
      </c>
      <c r="N31" s="14" t="s">
        <v>101</v>
      </c>
      <c r="O31" s="14" t="s">
        <v>150</v>
      </c>
      <c r="P31" s="14" t="s">
        <v>85</v>
      </c>
      <c r="Q31" s="14">
        <v>217.02</v>
      </c>
      <c r="R31" s="14">
        <v>1.99</v>
      </c>
      <c r="S31" s="14" t="s">
        <v>38</v>
      </c>
      <c r="T31" s="14">
        <v>3</v>
      </c>
      <c r="U31" s="14" t="s">
        <v>39</v>
      </c>
      <c r="V31" s="14" t="s">
        <v>39</v>
      </c>
      <c r="W31" s="14">
        <v>44.08</v>
      </c>
      <c r="X31" s="14" t="s">
        <v>40</v>
      </c>
      <c r="Y31" s="14">
        <v>3</v>
      </c>
      <c r="Z31" s="14" t="s">
        <v>186</v>
      </c>
      <c r="AA31" s="14" t="str">
        <f>IF(Table1[[#This Row],[Engagement_Score]]&gt;=9,"Outstanding",IF(Table1[[#This Row],[Engagement_Score]]&gt;=8,"Excellent",IF(Table1[[#This Row],[Engagement_Score]]&gt;=7,"VeryGood",IF(Table1[[#This Row],[Engagement_Score]]&gt;=6,"Good",IF(Table1[[#This Row],[Engagement_Score]]&gt;=5,"Above Average","Below Average")))))</f>
        <v>Below Average</v>
      </c>
      <c r="AB31" s="14">
        <f>IF(Table1[[#This Row],[Completion_Status]]="Complete",1,0)</f>
        <v>0</v>
      </c>
      <c r="AC31" s="14">
        <f>IF(Table1[[#This Row],[Quiz_Attempted]]="Yes",1,0)</f>
        <v>1</v>
      </c>
      <c r="AD31" s="14">
        <f>IF(Table1[[#This Row],[Assignment_Submitted]]="Yes",1,0)</f>
        <v>0</v>
      </c>
    </row>
    <row r="32" spans="1:30" ht="19.95" customHeight="1" x14ac:dyDescent="0.3">
      <c r="A32" s="14" t="s">
        <v>187</v>
      </c>
      <c r="B32" s="14" t="s">
        <v>188</v>
      </c>
      <c r="C32" s="14" t="s">
        <v>189</v>
      </c>
      <c r="D32" s="14" t="s">
        <v>190</v>
      </c>
      <c r="E32" s="14" t="s">
        <v>46</v>
      </c>
      <c r="F32" s="14" t="s">
        <v>107</v>
      </c>
      <c r="G32" s="15">
        <v>45676</v>
      </c>
      <c r="H32" s="16">
        <v>45658.416666666657</v>
      </c>
      <c r="I32" s="16">
        <v>45658.458333333343</v>
      </c>
      <c r="J32" s="14">
        <v>60</v>
      </c>
      <c r="K32" s="14" t="s">
        <v>32</v>
      </c>
      <c r="L32" s="14" t="s">
        <v>93</v>
      </c>
      <c r="M32" s="14" t="s">
        <v>34</v>
      </c>
      <c r="N32" s="14" t="s">
        <v>119</v>
      </c>
      <c r="O32" s="14" t="s">
        <v>69</v>
      </c>
      <c r="P32" s="14" t="s">
        <v>37</v>
      </c>
      <c r="Q32" s="14">
        <v>720.25</v>
      </c>
      <c r="R32" s="14">
        <v>7.96</v>
      </c>
      <c r="S32" s="14" t="s">
        <v>38</v>
      </c>
      <c r="T32" s="14">
        <v>4</v>
      </c>
      <c r="U32" s="14" t="s">
        <v>40</v>
      </c>
      <c r="V32" s="14" t="s">
        <v>40</v>
      </c>
      <c r="W32" s="14">
        <v>13.78</v>
      </c>
      <c r="X32" s="14" t="s">
        <v>40</v>
      </c>
      <c r="Y32" s="14">
        <v>7</v>
      </c>
      <c r="Z32" s="14" t="s">
        <v>191</v>
      </c>
      <c r="AA32" s="14" t="str">
        <f>IF(Table1[[#This Row],[Engagement_Score]]&gt;=9,"Outstanding",IF(Table1[[#This Row],[Engagement_Score]]&gt;=8,"Excellent",IF(Table1[[#This Row],[Engagement_Score]]&gt;=7,"VeryGood",IF(Table1[[#This Row],[Engagement_Score]]&gt;=6,"Good",IF(Table1[[#This Row],[Engagement_Score]]&gt;=5,"Above Average","Below Average")))))</f>
        <v>VeryGood</v>
      </c>
      <c r="AB32" s="14">
        <f>IF(Table1[[#This Row],[Completion_Status]]="Complete",1,0)</f>
        <v>0</v>
      </c>
      <c r="AC32" s="14">
        <f>IF(Table1[[#This Row],[Quiz_Attempted]]="Yes",1,0)</f>
        <v>0</v>
      </c>
      <c r="AD32" s="14">
        <f>IF(Table1[[#This Row],[Assignment_Submitted]]="Yes",1,0)</f>
        <v>0</v>
      </c>
    </row>
    <row r="33" spans="1:30" ht="19.95" customHeight="1" x14ac:dyDescent="0.3">
      <c r="A33" s="14" t="s">
        <v>192</v>
      </c>
      <c r="B33" s="14" t="s">
        <v>193</v>
      </c>
      <c r="C33" s="14" t="s">
        <v>194</v>
      </c>
      <c r="D33" s="14" t="s">
        <v>195</v>
      </c>
      <c r="E33" s="14" t="s">
        <v>30</v>
      </c>
      <c r="F33" s="14" t="s">
        <v>67</v>
      </c>
      <c r="G33" s="15">
        <v>45760</v>
      </c>
      <c r="H33" s="16">
        <v>45658.333333333343</v>
      </c>
      <c r="I33" s="16">
        <v>45658.375</v>
      </c>
      <c r="J33" s="14">
        <v>60</v>
      </c>
      <c r="K33" s="14" t="s">
        <v>32</v>
      </c>
      <c r="L33" s="14" t="s">
        <v>78</v>
      </c>
      <c r="M33" s="14" t="s">
        <v>34</v>
      </c>
      <c r="N33" s="14" t="s">
        <v>68</v>
      </c>
      <c r="O33" s="14" t="s">
        <v>36</v>
      </c>
      <c r="P33" s="14" t="s">
        <v>85</v>
      </c>
      <c r="Q33" s="14">
        <v>736.36</v>
      </c>
      <c r="R33" s="14">
        <v>6.6</v>
      </c>
      <c r="S33" s="14" t="s">
        <v>94</v>
      </c>
      <c r="T33" s="14">
        <v>0</v>
      </c>
      <c r="U33" s="14" t="s">
        <v>40</v>
      </c>
      <c r="V33" s="14" t="s">
        <v>40</v>
      </c>
      <c r="W33" s="14">
        <v>62.05</v>
      </c>
      <c r="X33" s="14" t="s">
        <v>40</v>
      </c>
      <c r="Y33" s="14">
        <v>7</v>
      </c>
      <c r="Z33" s="14" t="s">
        <v>196</v>
      </c>
      <c r="AA33" s="14" t="str">
        <f>IF(Table1[[#This Row],[Engagement_Score]]&gt;=9,"Outstanding",IF(Table1[[#This Row],[Engagement_Score]]&gt;=8,"Excellent",IF(Table1[[#This Row],[Engagement_Score]]&gt;=7,"VeryGood",IF(Table1[[#This Row],[Engagement_Score]]&gt;=6,"Good",IF(Table1[[#This Row],[Engagement_Score]]&gt;=5,"Above Average","Below Average")))))</f>
        <v>Good</v>
      </c>
      <c r="AB33" s="14">
        <f>IF(Table1[[#This Row],[Completion_Status]]="Complete",1,0)</f>
        <v>1</v>
      </c>
      <c r="AC33" s="14">
        <f>IF(Table1[[#This Row],[Quiz_Attempted]]="Yes",1,0)</f>
        <v>0</v>
      </c>
      <c r="AD33" s="14">
        <f>IF(Table1[[#This Row],[Assignment_Submitted]]="Yes",1,0)</f>
        <v>0</v>
      </c>
    </row>
    <row r="34" spans="1:30" ht="19.95" customHeight="1" x14ac:dyDescent="0.3">
      <c r="A34" s="14" t="s">
        <v>197</v>
      </c>
      <c r="B34" s="14" t="s">
        <v>198</v>
      </c>
      <c r="C34" s="14" t="s">
        <v>199</v>
      </c>
      <c r="D34" s="14" t="s">
        <v>200</v>
      </c>
      <c r="E34" s="14" t="s">
        <v>76</v>
      </c>
      <c r="F34" s="14" t="s">
        <v>47</v>
      </c>
      <c r="G34" s="15">
        <v>45821</v>
      </c>
      <c r="H34" s="16">
        <v>45658.333333333343</v>
      </c>
      <c r="I34" s="16">
        <v>45658.375</v>
      </c>
      <c r="J34" s="14">
        <v>60</v>
      </c>
      <c r="K34" s="14" t="s">
        <v>59</v>
      </c>
      <c r="L34" s="14" t="s">
        <v>33</v>
      </c>
      <c r="M34" s="14" t="s">
        <v>50</v>
      </c>
      <c r="N34" s="14" t="s">
        <v>119</v>
      </c>
      <c r="O34" s="14" t="s">
        <v>69</v>
      </c>
      <c r="P34" s="14" t="s">
        <v>37</v>
      </c>
      <c r="Q34" s="14">
        <v>497.42</v>
      </c>
      <c r="R34" s="14">
        <v>1.43</v>
      </c>
      <c r="S34" s="14" t="s">
        <v>38</v>
      </c>
      <c r="T34" s="14">
        <v>5</v>
      </c>
      <c r="U34" s="14" t="s">
        <v>39</v>
      </c>
      <c r="V34" s="14" t="s">
        <v>39</v>
      </c>
      <c r="W34" s="14">
        <v>8.59</v>
      </c>
      <c r="X34" s="14" t="s">
        <v>39</v>
      </c>
      <c r="Y34" s="14">
        <v>10</v>
      </c>
      <c r="Z34" s="14" t="s">
        <v>201</v>
      </c>
      <c r="AA34" s="14" t="str">
        <f>IF(Table1[[#This Row],[Engagement_Score]]&gt;=9,"Outstanding",IF(Table1[[#This Row],[Engagement_Score]]&gt;=8,"Excellent",IF(Table1[[#This Row],[Engagement_Score]]&gt;=7,"VeryGood",IF(Table1[[#This Row],[Engagement_Score]]&gt;=6,"Good",IF(Table1[[#This Row],[Engagement_Score]]&gt;=5,"Above Average","Below Average")))))</f>
        <v>Below Average</v>
      </c>
      <c r="AB34" s="14">
        <f>IF(Table1[[#This Row],[Completion_Status]]="Complete",1,0)</f>
        <v>0</v>
      </c>
      <c r="AC34" s="14">
        <f>IF(Table1[[#This Row],[Quiz_Attempted]]="Yes",1,0)</f>
        <v>1</v>
      </c>
      <c r="AD34" s="14">
        <f>IF(Table1[[#This Row],[Assignment_Submitted]]="Yes",1,0)</f>
        <v>1</v>
      </c>
    </row>
    <row r="35" spans="1:30" ht="19.95" customHeight="1" x14ac:dyDescent="0.3">
      <c r="A35" s="14" t="s">
        <v>202</v>
      </c>
      <c r="B35" s="14" t="s">
        <v>203</v>
      </c>
      <c r="C35" s="14" t="s">
        <v>204</v>
      </c>
      <c r="D35" s="14" t="s">
        <v>205</v>
      </c>
      <c r="E35" s="14" t="s">
        <v>91</v>
      </c>
      <c r="F35" s="14" t="s">
        <v>107</v>
      </c>
      <c r="G35" s="15">
        <v>45547</v>
      </c>
      <c r="H35" s="16">
        <v>45658.5</v>
      </c>
      <c r="I35" s="16">
        <v>45658.541666666657</v>
      </c>
      <c r="J35" s="14">
        <v>60</v>
      </c>
      <c r="K35" s="14" t="s">
        <v>32</v>
      </c>
      <c r="L35" s="14" t="s">
        <v>84</v>
      </c>
      <c r="M35" s="14" t="s">
        <v>50</v>
      </c>
      <c r="N35" s="14" t="s">
        <v>101</v>
      </c>
      <c r="O35" s="14" t="s">
        <v>150</v>
      </c>
      <c r="P35" s="14" t="s">
        <v>70</v>
      </c>
      <c r="Q35" s="14">
        <v>265.02999999999997</v>
      </c>
      <c r="R35" s="14">
        <v>1.53</v>
      </c>
      <c r="S35" s="14" t="s">
        <v>94</v>
      </c>
      <c r="T35" s="14">
        <v>4</v>
      </c>
      <c r="U35" s="14" t="s">
        <v>40</v>
      </c>
      <c r="V35" s="14" t="s">
        <v>40</v>
      </c>
      <c r="W35" s="14">
        <v>92.16</v>
      </c>
      <c r="X35" s="14" t="s">
        <v>40</v>
      </c>
      <c r="Y35" s="14">
        <v>3</v>
      </c>
      <c r="Z35" s="14" t="s">
        <v>206</v>
      </c>
      <c r="AA35" s="14" t="str">
        <f>IF(Table1[[#This Row],[Engagement_Score]]&gt;=9,"Outstanding",IF(Table1[[#This Row],[Engagement_Score]]&gt;=8,"Excellent",IF(Table1[[#This Row],[Engagement_Score]]&gt;=7,"VeryGood",IF(Table1[[#This Row],[Engagement_Score]]&gt;=6,"Good",IF(Table1[[#This Row],[Engagement_Score]]&gt;=5,"Above Average","Below Average")))))</f>
        <v>Below Average</v>
      </c>
      <c r="AB35" s="14">
        <f>IF(Table1[[#This Row],[Completion_Status]]="Complete",1,0)</f>
        <v>1</v>
      </c>
      <c r="AC35" s="14">
        <f>IF(Table1[[#This Row],[Quiz_Attempted]]="Yes",1,0)</f>
        <v>0</v>
      </c>
      <c r="AD35" s="14">
        <f>IF(Table1[[#This Row],[Assignment_Submitted]]="Yes",1,0)</f>
        <v>0</v>
      </c>
    </row>
    <row r="36" spans="1:30" ht="19.95" customHeight="1" x14ac:dyDescent="0.3">
      <c r="A36" s="14" t="s">
        <v>207</v>
      </c>
      <c r="B36" s="14" t="s">
        <v>208</v>
      </c>
      <c r="C36" s="14" t="s">
        <v>209</v>
      </c>
      <c r="D36" s="14" t="s">
        <v>210</v>
      </c>
      <c r="E36" s="14" t="s">
        <v>91</v>
      </c>
      <c r="F36" s="14" t="s">
        <v>100</v>
      </c>
      <c r="G36" s="15">
        <v>45681</v>
      </c>
      <c r="H36" s="16">
        <v>45658.458333333343</v>
      </c>
      <c r="I36" s="16">
        <v>45658.5</v>
      </c>
      <c r="J36" s="14">
        <v>60</v>
      </c>
      <c r="K36" s="14" t="s">
        <v>77</v>
      </c>
      <c r="L36" s="14" t="s">
        <v>84</v>
      </c>
      <c r="M36" s="14" t="s">
        <v>50</v>
      </c>
      <c r="N36" s="14" t="s">
        <v>51</v>
      </c>
      <c r="O36" s="14" t="s">
        <v>60</v>
      </c>
      <c r="P36" s="14" t="s">
        <v>37</v>
      </c>
      <c r="Q36" s="14">
        <v>807.37</v>
      </c>
      <c r="R36" s="14">
        <v>9.81</v>
      </c>
      <c r="S36" s="14" t="s">
        <v>94</v>
      </c>
      <c r="T36" s="14">
        <v>3</v>
      </c>
      <c r="U36" s="14" t="s">
        <v>40</v>
      </c>
      <c r="V36" s="14" t="s">
        <v>39</v>
      </c>
      <c r="W36" s="14">
        <v>113.53</v>
      </c>
      <c r="X36" s="14" t="s">
        <v>40</v>
      </c>
      <c r="Y36" s="14">
        <v>10</v>
      </c>
      <c r="Z36" s="14" t="s">
        <v>211</v>
      </c>
      <c r="AA36" s="14" t="str">
        <f>IF(Table1[[#This Row],[Engagement_Score]]&gt;=9,"Outstanding",IF(Table1[[#This Row],[Engagement_Score]]&gt;=8,"Excellent",IF(Table1[[#This Row],[Engagement_Score]]&gt;=7,"VeryGood",IF(Table1[[#This Row],[Engagement_Score]]&gt;=6,"Good",IF(Table1[[#This Row],[Engagement_Score]]&gt;=5,"Above Average","Below Average")))))</f>
        <v>Outstanding</v>
      </c>
      <c r="AB36" s="14">
        <f>IF(Table1[[#This Row],[Completion_Status]]="Complete",1,0)</f>
        <v>1</v>
      </c>
      <c r="AC36" s="14">
        <f>IF(Table1[[#This Row],[Quiz_Attempted]]="Yes",1,0)</f>
        <v>1</v>
      </c>
      <c r="AD36" s="14">
        <f>IF(Table1[[#This Row],[Assignment_Submitted]]="Yes",1,0)</f>
        <v>0</v>
      </c>
    </row>
    <row r="37" spans="1:30" ht="19.95" customHeight="1" x14ac:dyDescent="0.3">
      <c r="A37" s="14" t="s">
        <v>212</v>
      </c>
      <c r="B37" s="14" t="s">
        <v>213</v>
      </c>
      <c r="C37" s="14" t="s">
        <v>214</v>
      </c>
      <c r="D37" s="14" t="s">
        <v>215</v>
      </c>
      <c r="E37" s="14" t="s">
        <v>46</v>
      </c>
      <c r="F37" s="14" t="s">
        <v>92</v>
      </c>
      <c r="G37" s="15">
        <v>45808</v>
      </c>
      <c r="H37" s="16">
        <v>45658.5</v>
      </c>
      <c r="I37" s="16">
        <v>45658.583333333343</v>
      </c>
      <c r="J37" s="14">
        <v>120</v>
      </c>
      <c r="K37" s="14" t="s">
        <v>48</v>
      </c>
      <c r="L37" s="14" t="s">
        <v>78</v>
      </c>
      <c r="M37" s="14" t="s">
        <v>34</v>
      </c>
      <c r="N37" s="14" t="s">
        <v>68</v>
      </c>
      <c r="O37" s="14" t="s">
        <v>150</v>
      </c>
      <c r="P37" s="14" t="s">
        <v>37</v>
      </c>
      <c r="Q37" s="14">
        <v>680.34</v>
      </c>
      <c r="R37" s="14">
        <v>1.77</v>
      </c>
      <c r="S37" s="14" t="s">
        <v>94</v>
      </c>
      <c r="T37" s="14">
        <v>0</v>
      </c>
      <c r="U37" s="14" t="s">
        <v>40</v>
      </c>
      <c r="V37" s="14" t="s">
        <v>40</v>
      </c>
      <c r="W37" s="14">
        <v>118.85</v>
      </c>
      <c r="X37" s="14" t="s">
        <v>39</v>
      </c>
      <c r="Y37" s="14">
        <v>7</v>
      </c>
      <c r="Z37" s="14" t="s">
        <v>54</v>
      </c>
      <c r="AA37" s="14" t="str">
        <f>IF(Table1[[#This Row],[Engagement_Score]]&gt;=9,"Outstanding",IF(Table1[[#This Row],[Engagement_Score]]&gt;=8,"Excellent",IF(Table1[[#This Row],[Engagement_Score]]&gt;=7,"VeryGood",IF(Table1[[#This Row],[Engagement_Score]]&gt;=6,"Good",IF(Table1[[#This Row],[Engagement_Score]]&gt;=5,"Above Average","Below Average")))))</f>
        <v>Below Average</v>
      </c>
      <c r="AB37" s="14">
        <f>IF(Table1[[#This Row],[Completion_Status]]="Complete",1,0)</f>
        <v>1</v>
      </c>
      <c r="AC37" s="14">
        <f>IF(Table1[[#This Row],[Quiz_Attempted]]="Yes",1,0)</f>
        <v>0</v>
      </c>
      <c r="AD37" s="14">
        <f>IF(Table1[[#This Row],[Assignment_Submitted]]="Yes",1,0)</f>
        <v>1</v>
      </c>
    </row>
    <row r="38" spans="1:30" ht="19.95" customHeight="1" x14ac:dyDescent="0.3">
      <c r="A38" s="14" t="s">
        <v>216</v>
      </c>
      <c r="B38" s="14" t="s">
        <v>217</v>
      </c>
      <c r="C38" s="14" t="s">
        <v>218</v>
      </c>
      <c r="D38" s="14" t="s">
        <v>219</v>
      </c>
      <c r="E38" s="14" t="s">
        <v>91</v>
      </c>
      <c r="F38" s="14" t="s">
        <v>31</v>
      </c>
      <c r="G38" s="15">
        <v>45641</v>
      </c>
      <c r="H38" s="16">
        <v>45658.458333333343</v>
      </c>
      <c r="I38" s="16">
        <v>45658.541666666657</v>
      </c>
      <c r="J38" s="14">
        <v>120</v>
      </c>
      <c r="K38" s="14" t="s">
        <v>32</v>
      </c>
      <c r="L38" s="14" t="s">
        <v>93</v>
      </c>
      <c r="M38" s="14" t="s">
        <v>34</v>
      </c>
      <c r="N38" s="14" t="s">
        <v>51</v>
      </c>
      <c r="O38" s="14" t="s">
        <v>52</v>
      </c>
      <c r="P38" s="14" t="s">
        <v>37</v>
      </c>
      <c r="Q38" s="14">
        <v>601.20000000000005</v>
      </c>
      <c r="R38" s="14">
        <v>2.31</v>
      </c>
      <c r="S38" s="14" t="s">
        <v>94</v>
      </c>
      <c r="T38" s="14">
        <v>0</v>
      </c>
      <c r="U38" s="14" t="s">
        <v>40</v>
      </c>
      <c r="V38" s="14" t="s">
        <v>40</v>
      </c>
      <c r="W38" s="14">
        <v>55.33</v>
      </c>
      <c r="X38" s="14" t="s">
        <v>39</v>
      </c>
      <c r="Y38" s="14">
        <v>3</v>
      </c>
      <c r="Z38" s="14" t="s">
        <v>220</v>
      </c>
      <c r="AA38" s="14" t="str">
        <f>IF(Table1[[#This Row],[Engagement_Score]]&gt;=9,"Outstanding",IF(Table1[[#This Row],[Engagement_Score]]&gt;=8,"Excellent",IF(Table1[[#This Row],[Engagement_Score]]&gt;=7,"VeryGood",IF(Table1[[#This Row],[Engagement_Score]]&gt;=6,"Good",IF(Table1[[#This Row],[Engagement_Score]]&gt;=5,"Above Average","Below Average")))))</f>
        <v>Below Average</v>
      </c>
      <c r="AB38" s="14">
        <f>IF(Table1[[#This Row],[Completion_Status]]="Complete",1,0)</f>
        <v>1</v>
      </c>
      <c r="AC38" s="14">
        <f>IF(Table1[[#This Row],[Quiz_Attempted]]="Yes",1,0)</f>
        <v>0</v>
      </c>
      <c r="AD38" s="14">
        <f>IF(Table1[[#This Row],[Assignment_Submitted]]="Yes",1,0)</f>
        <v>1</v>
      </c>
    </row>
    <row r="39" spans="1:30" ht="19.95" customHeight="1" x14ac:dyDescent="0.3">
      <c r="A39" s="14" t="s">
        <v>221</v>
      </c>
      <c r="B39" s="14" t="s">
        <v>222</v>
      </c>
      <c r="C39" s="14" t="s">
        <v>223</v>
      </c>
      <c r="D39" s="14" t="s">
        <v>224</v>
      </c>
      <c r="E39" s="14" t="s">
        <v>46</v>
      </c>
      <c r="F39" s="14" t="s">
        <v>47</v>
      </c>
      <c r="G39" s="15">
        <v>45536</v>
      </c>
      <c r="H39" s="16">
        <v>45658.333333333343</v>
      </c>
      <c r="I39" s="16">
        <v>45658.416666666657</v>
      </c>
      <c r="J39" s="14">
        <v>120</v>
      </c>
      <c r="K39" s="14" t="s">
        <v>59</v>
      </c>
      <c r="L39" s="14" t="s">
        <v>49</v>
      </c>
      <c r="M39" s="14" t="s">
        <v>34</v>
      </c>
      <c r="N39" s="14" t="s">
        <v>51</v>
      </c>
      <c r="O39" s="14" t="s">
        <v>36</v>
      </c>
      <c r="P39" s="14" t="s">
        <v>85</v>
      </c>
      <c r="Q39" s="14">
        <v>807.21</v>
      </c>
      <c r="R39" s="14">
        <v>5.46</v>
      </c>
      <c r="S39" s="14" t="s">
        <v>94</v>
      </c>
      <c r="T39" s="14">
        <v>5</v>
      </c>
      <c r="U39" s="14" t="s">
        <v>39</v>
      </c>
      <c r="V39" s="14" t="s">
        <v>40</v>
      </c>
      <c r="W39" s="14">
        <v>38.200000000000003</v>
      </c>
      <c r="X39" s="14" t="s">
        <v>40</v>
      </c>
      <c r="Y39" s="14">
        <v>0</v>
      </c>
      <c r="Z39" s="14" t="s">
        <v>225</v>
      </c>
      <c r="AA39" s="14" t="str">
        <f>IF(Table1[[#This Row],[Engagement_Score]]&gt;=9,"Outstanding",IF(Table1[[#This Row],[Engagement_Score]]&gt;=8,"Excellent",IF(Table1[[#This Row],[Engagement_Score]]&gt;=7,"VeryGood",IF(Table1[[#This Row],[Engagement_Score]]&gt;=6,"Good",IF(Table1[[#This Row],[Engagement_Score]]&gt;=5,"Above Average","Below Average")))))</f>
        <v>Above Average</v>
      </c>
      <c r="AB39" s="14">
        <f>IF(Table1[[#This Row],[Completion_Status]]="Complete",1,0)</f>
        <v>1</v>
      </c>
      <c r="AC39" s="14">
        <f>IF(Table1[[#This Row],[Quiz_Attempted]]="Yes",1,0)</f>
        <v>0</v>
      </c>
      <c r="AD39" s="14">
        <f>IF(Table1[[#This Row],[Assignment_Submitted]]="Yes",1,0)</f>
        <v>0</v>
      </c>
    </row>
    <row r="40" spans="1:30" ht="19.95" customHeight="1" x14ac:dyDescent="0.3">
      <c r="A40" s="14" t="s">
        <v>226</v>
      </c>
      <c r="B40" s="14" t="s">
        <v>227</v>
      </c>
      <c r="C40" s="14" t="s">
        <v>228</v>
      </c>
      <c r="D40" s="14" t="s">
        <v>229</v>
      </c>
      <c r="E40" s="14" t="s">
        <v>30</v>
      </c>
      <c r="F40" s="14" t="s">
        <v>47</v>
      </c>
      <c r="G40" s="15">
        <v>45807</v>
      </c>
      <c r="H40" s="16">
        <v>45658.416666666657</v>
      </c>
      <c r="I40" s="16">
        <v>45658.5</v>
      </c>
      <c r="J40" s="14">
        <v>120</v>
      </c>
      <c r="K40" s="14" t="s">
        <v>77</v>
      </c>
      <c r="L40" s="14" t="s">
        <v>78</v>
      </c>
      <c r="M40" s="14" t="s">
        <v>50</v>
      </c>
      <c r="N40" s="14" t="s">
        <v>51</v>
      </c>
      <c r="O40" s="14" t="s">
        <v>60</v>
      </c>
      <c r="P40" s="14" t="s">
        <v>37</v>
      </c>
      <c r="Q40" s="14">
        <v>710.81</v>
      </c>
      <c r="R40" s="14">
        <v>4.53</v>
      </c>
      <c r="S40" s="14" t="s">
        <v>94</v>
      </c>
      <c r="T40" s="14">
        <v>5</v>
      </c>
      <c r="U40" s="14" t="s">
        <v>39</v>
      </c>
      <c r="V40" s="14" t="s">
        <v>39</v>
      </c>
      <c r="W40" s="14">
        <v>111.55</v>
      </c>
      <c r="X40" s="14" t="s">
        <v>40</v>
      </c>
      <c r="Y40" s="14">
        <v>7</v>
      </c>
      <c r="Z40" s="14" t="s">
        <v>230</v>
      </c>
      <c r="AA40" s="14" t="str">
        <f>IF(Table1[[#This Row],[Engagement_Score]]&gt;=9,"Outstanding",IF(Table1[[#This Row],[Engagement_Score]]&gt;=8,"Excellent",IF(Table1[[#This Row],[Engagement_Score]]&gt;=7,"VeryGood",IF(Table1[[#This Row],[Engagement_Score]]&gt;=6,"Good",IF(Table1[[#This Row],[Engagement_Score]]&gt;=5,"Above Average","Below Average")))))</f>
        <v>Below Average</v>
      </c>
      <c r="AB40" s="14">
        <f>IF(Table1[[#This Row],[Completion_Status]]="Complete",1,0)</f>
        <v>1</v>
      </c>
      <c r="AC40" s="14">
        <f>IF(Table1[[#This Row],[Quiz_Attempted]]="Yes",1,0)</f>
        <v>1</v>
      </c>
      <c r="AD40" s="14">
        <f>IF(Table1[[#This Row],[Assignment_Submitted]]="Yes",1,0)</f>
        <v>0</v>
      </c>
    </row>
    <row r="41" spans="1:30" ht="19.95" customHeight="1" x14ac:dyDescent="0.3">
      <c r="A41" s="14" t="s">
        <v>231</v>
      </c>
      <c r="B41" s="14" t="s">
        <v>232</v>
      </c>
      <c r="C41" s="14" t="s">
        <v>233</v>
      </c>
      <c r="D41" s="14" t="s">
        <v>234</v>
      </c>
      <c r="E41" s="14" t="s">
        <v>76</v>
      </c>
      <c r="F41" s="14" t="s">
        <v>107</v>
      </c>
      <c r="G41" s="15">
        <v>45508</v>
      </c>
      <c r="H41" s="16">
        <v>45658.416666666657</v>
      </c>
      <c r="I41" s="16">
        <v>45658.458333333343</v>
      </c>
      <c r="J41" s="14">
        <v>60</v>
      </c>
      <c r="K41" s="14" t="s">
        <v>32</v>
      </c>
      <c r="L41" s="14" t="s">
        <v>84</v>
      </c>
      <c r="M41" s="14" t="s">
        <v>50</v>
      </c>
      <c r="N41" s="14" t="s">
        <v>119</v>
      </c>
      <c r="O41" s="14" t="s">
        <v>69</v>
      </c>
      <c r="P41" s="14" t="s">
        <v>37</v>
      </c>
      <c r="Q41" s="14">
        <v>270.77</v>
      </c>
      <c r="R41" s="14">
        <v>8.34</v>
      </c>
      <c r="S41" s="14" t="s">
        <v>94</v>
      </c>
      <c r="T41" s="14">
        <v>2</v>
      </c>
      <c r="U41" s="14" t="s">
        <v>40</v>
      </c>
      <c r="V41" s="14" t="s">
        <v>40</v>
      </c>
      <c r="W41" s="14">
        <v>58.37</v>
      </c>
      <c r="X41" s="14" t="s">
        <v>39</v>
      </c>
      <c r="Y41" s="14">
        <v>3</v>
      </c>
      <c r="Z41" s="14" t="s">
        <v>235</v>
      </c>
      <c r="AA41" s="14" t="str">
        <f>IF(Table1[[#This Row],[Engagement_Score]]&gt;=9,"Outstanding",IF(Table1[[#This Row],[Engagement_Score]]&gt;=8,"Excellent",IF(Table1[[#This Row],[Engagement_Score]]&gt;=7,"VeryGood",IF(Table1[[#This Row],[Engagement_Score]]&gt;=6,"Good",IF(Table1[[#This Row],[Engagement_Score]]&gt;=5,"Above Average","Below Average")))))</f>
        <v>Excellent</v>
      </c>
      <c r="AB41" s="14">
        <f>IF(Table1[[#This Row],[Completion_Status]]="Complete",1,0)</f>
        <v>1</v>
      </c>
      <c r="AC41" s="14">
        <f>IF(Table1[[#This Row],[Quiz_Attempted]]="Yes",1,0)</f>
        <v>0</v>
      </c>
      <c r="AD41" s="14">
        <f>IF(Table1[[#This Row],[Assignment_Submitted]]="Yes",1,0)</f>
        <v>1</v>
      </c>
    </row>
    <row r="42" spans="1:30" ht="19.95" customHeight="1" x14ac:dyDescent="0.3">
      <c r="A42" s="14" t="s">
        <v>236</v>
      </c>
      <c r="B42" s="14" t="s">
        <v>237</v>
      </c>
      <c r="C42" s="14" t="s">
        <v>238</v>
      </c>
      <c r="D42" s="14" t="s">
        <v>239</v>
      </c>
      <c r="E42" s="14" t="s">
        <v>46</v>
      </c>
      <c r="F42" s="14" t="s">
        <v>31</v>
      </c>
      <c r="G42" s="15">
        <v>45632</v>
      </c>
      <c r="H42" s="16">
        <v>45658.333333333343</v>
      </c>
      <c r="I42" s="16">
        <v>45658.375</v>
      </c>
      <c r="J42" s="14">
        <v>60</v>
      </c>
      <c r="K42" s="14" t="s">
        <v>77</v>
      </c>
      <c r="L42" s="14" t="s">
        <v>84</v>
      </c>
      <c r="M42" s="14" t="s">
        <v>34</v>
      </c>
      <c r="N42" s="14" t="s">
        <v>119</v>
      </c>
      <c r="O42" s="14" t="s">
        <v>52</v>
      </c>
      <c r="P42" s="14" t="s">
        <v>70</v>
      </c>
      <c r="Q42" s="14">
        <v>914.94</v>
      </c>
      <c r="R42" s="14">
        <v>2.4</v>
      </c>
      <c r="S42" s="14" t="s">
        <v>94</v>
      </c>
      <c r="T42" s="14">
        <v>1</v>
      </c>
      <c r="U42" s="14" t="s">
        <v>40</v>
      </c>
      <c r="V42" s="14" t="s">
        <v>39</v>
      </c>
      <c r="W42" s="14">
        <v>27.6</v>
      </c>
      <c r="X42" s="14" t="s">
        <v>39</v>
      </c>
      <c r="Y42" s="14">
        <v>3</v>
      </c>
      <c r="Z42" s="14" t="s">
        <v>240</v>
      </c>
      <c r="AA42" s="14" t="str">
        <f>IF(Table1[[#This Row],[Engagement_Score]]&gt;=9,"Outstanding",IF(Table1[[#This Row],[Engagement_Score]]&gt;=8,"Excellent",IF(Table1[[#This Row],[Engagement_Score]]&gt;=7,"VeryGood",IF(Table1[[#This Row],[Engagement_Score]]&gt;=6,"Good",IF(Table1[[#This Row],[Engagement_Score]]&gt;=5,"Above Average","Below Average")))))</f>
        <v>Below Average</v>
      </c>
      <c r="AB42" s="14">
        <f>IF(Table1[[#This Row],[Completion_Status]]="Complete",1,0)</f>
        <v>1</v>
      </c>
      <c r="AC42" s="14">
        <f>IF(Table1[[#This Row],[Quiz_Attempted]]="Yes",1,0)</f>
        <v>1</v>
      </c>
      <c r="AD42" s="14">
        <f>IF(Table1[[#This Row],[Assignment_Submitted]]="Yes",1,0)</f>
        <v>1</v>
      </c>
    </row>
    <row r="43" spans="1:30" ht="19.95" customHeight="1" x14ac:dyDescent="0.3">
      <c r="A43" s="14" t="s">
        <v>241</v>
      </c>
      <c r="B43" s="14" t="s">
        <v>8254</v>
      </c>
      <c r="C43" s="14" t="s">
        <v>243</v>
      </c>
      <c r="D43" s="14" t="s">
        <v>244</v>
      </c>
      <c r="E43" s="14" t="s">
        <v>76</v>
      </c>
      <c r="F43" s="14" t="s">
        <v>47</v>
      </c>
      <c r="G43" s="15">
        <v>45737</v>
      </c>
      <c r="H43" s="16">
        <v>45658.583333333343</v>
      </c>
      <c r="I43" s="16">
        <v>45658.625</v>
      </c>
      <c r="J43" s="14">
        <v>60</v>
      </c>
      <c r="K43" s="14" t="s">
        <v>48</v>
      </c>
      <c r="L43" s="14" t="s">
        <v>84</v>
      </c>
      <c r="M43" s="14" t="s">
        <v>50</v>
      </c>
      <c r="N43" s="14" t="s">
        <v>35</v>
      </c>
      <c r="O43" s="14" t="s">
        <v>60</v>
      </c>
      <c r="P43" s="14" t="s">
        <v>37</v>
      </c>
      <c r="Q43" s="14">
        <v>648.13</v>
      </c>
      <c r="R43" s="14">
        <v>5.69</v>
      </c>
      <c r="S43" s="14" t="s">
        <v>38</v>
      </c>
      <c r="T43" s="14">
        <v>3</v>
      </c>
      <c r="U43" s="14" t="s">
        <v>39</v>
      </c>
      <c r="V43" s="14" t="s">
        <v>40</v>
      </c>
      <c r="W43" s="14">
        <v>52.84</v>
      </c>
      <c r="X43" s="14" t="s">
        <v>40</v>
      </c>
      <c r="Y43" s="14">
        <v>0</v>
      </c>
      <c r="Z43" s="14" t="s">
        <v>245</v>
      </c>
      <c r="AA43" s="14" t="str">
        <f>IF(Table1[[#This Row],[Engagement_Score]]&gt;=9,"Outstanding",IF(Table1[[#This Row],[Engagement_Score]]&gt;=8,"Excellent",IF(Table1[[#This Row],[Engagement_Score]]&gt;=7,"VeryGood",IF(Table1[[#This Row],[Engagement_Score]]&gt;=6,"Good",IF(Table1[[#This Row],[Engagement_Score]]&gt;=5,"Above Average","Below Average")))))</f>
        <v>Above Average</v>
      </c>
      <c r="AB43" s="14">
        <f>IF(Table1[[#This Row],[Completion_Status]]="Complete",1,0)</f>
        <v>0</v>
      </c>
      <c r="AC43" s="14">
        <f>IF(Table1[[#This Row],[Quiz_Attempted]]="Yes",1,0)</f>
        <v>0</v>
      </c>
      <c r="AD43" s="14">
        <f>IF(Table1[[#This Row],[Assignment_Submitted]]="Yes",1,0)</f>
        <v>0</v>
      </c>
    </row>
    <row r="44" spans="1:30" ht="19.95" customHeight="1" x14ac:dyDescent="0.3">
      <c r="A44" s="14" t="s">
        <v>246</v>
      </c>
      <c r="B44" s="14" t="s">
        <v>247</v>
      </c>
      <c r="C44" s="14" t="s">
        <v>248</v>
      </c>
      <c r="D44" s="14" t="s">
        <v>249</v>
      </c>
      <c r="E44" s="14" t="s">
        <v>91</v>
      </c>
      <c r="F44" s="14" t="s">
        <v>113</v>
      </c>
      <c r="G44" s="15">
        <v>45680</v>
      </c>
      <c r="H44" s="16">
        <v>45658.583333333343</v>
      </c>
      <c r="I44" s="16">
        <v>45658.666666666657</v>
      </c>
      <c r="J44" s="14">
        <v>120</v>
      </c>
      <c r="K44" s="14" t="s">
        <v>59</v>
      </c>
      <c r="L44" s="14" t="s">
        <v>33</v>
      </c>
      <c r="M44" s="14" t="s">
        <v>50</v>
      </c>
      <c r="N44" s="14" t="s">
        <v>119</v>
      </c>
      <c r="O44" s="14" t="s">
        <v>150</v>
      </c>
      <c r="P44" s="14" t="s">
        <v>70</v>
      </c>
      <c r="Q44" s="14">
        <v>461.02</v>
      </c>
      <c r="R44" s="14">
        <v>5.48</v>
      </c>
      <c r="S44" s="14" t="s">
        <v>38</v>
      </c>
      <c r="T44" s="14">
        <v>1</v>
      </c>
      <c r="U44" s="14" t="s">
        <v>39</v>
      </c>
      <c r="V44" s="14" t="s">
        <v>40</v>
      </c>
      <c r="W44" s="14">
        <v>99.62</v>
      </c>
      <c r="X44" s="14" t="s">
        <v>40</v>
      </c>
      <c r="Y44" s="14">
        <v>5</v>
      </c>
      <c r="Z44" s="14" t="s">
        <v>250</v>
      </c>
      <c r="AA44" s="14" t="str">
        <f>IF(Table1[[#This Row],[Engagement_Score]]&gt;=9,"Outstanding",IF(Table1[[#This Row],[Engagement_Score]]&gt;=8,"Excellent",IF(Table1[[#This Row],[Engagement_Score]]&gt;=7,"VeryGood",IF(Table1[[#This Row],[Engagement_Score]]&gt;=6,"Good",IF(Table1[[#This Row],[Engagement_Score]]&gt;=5,"Above Average","Below Average")))))</f>
        <v>Above Average</v>
      </c>
      <c r="AB44" s="14">
        <f>IF(Table1[[#This Row],[Completion_Status]]="Complete",1,0)</f>
        <v>0</v>
      </c>
      <c r="AC44" s="14">
        <f>IF(Table1[[#This Row],[Quiz_Attempted]]="Yes",1,0)</f>
        <v>0</v>
      </c>
      <c r="AD44" s="14">
        <f>IF(Table1[[#This Row],[Assignment_Submitted]]="Yes",1,0)</f>
        <v>0</v>
      </c>
    </row>
    <row r="45" spans="1:30" ht="19.95" customHeight="1" x14ac:dyDescent="0.3">
      <c r="A45" s="14" t="s">
        <v>251</v>
      </c>
      <c r="B45" s="14" t="s">
        <v>252</v>
      </c>
      <c r="C45" s="14" t="s">
        <v>253</v>
      </c>
      <c r="D45" s="14" t="s">
        <v>254</v>
      </c>
      <c r="E45" s="14" t="s">
        <v>46</v>
      </c>
      <c r="F45" s="14" t="s">
        <v>47</v>
      </c>
      <c r="G45" s="15">
        <v>45549</v>
      </c>
      <c r="H45" s="16">
        <v>45658.458333333343</v>
      </c>
      <c r="I45" s="16">
        <v>45658.541666666657</v>
      </c>
      <c r="J45" s="14">
        <v>120</v>
      </c>
      <c r="K45" s="14" t="s">
        <v>32</v>
      </c>
      <c r="L45" s="14" t="s">
        <v>33</v>
      </c>
      <c r="M45" s="14" t="s">
        <v>50</v>
      </c>
      <c r="N45" s="14" t="s">
        <v>101</v>
      </c>
      <c r="O45" s="14" t="s">
        <v>52</v>
      </c>
      <c r="P45" s="14" t="s">
        <v>53</v>
      </c>
      <c r="Q45" s="14">
        <v>378.08</v>
      </c>
      <c r="R45" s="14">
        <v>8.49</v>
      </c>
      <c r="S45" s="14" t="s">
        <v>38</v>
      </c>
      <c r="T45" s="14">
        <v>4</v>
      </c>
      <c r="U45" s="14" t="s">
        <v>40</v>
      </c>
      <c r="V45" s="14" t="s">
        <v>39</v>
      </c>
      <c r="W45" s="14">
        <v>46.56</v>
      </c>
      <c r="X45" s="14" t="s">
        <v>40</v>
      </c>
      <c r="Y45" s="14">
        <v>10</v>
      </c>
      <c r="Z45" s="14" t="s">
        <v>255</v>
      </c>
      <c r="AA45" s="14" t="str">
        <f>IF(Table1[[#This Row],[Engagement_Score]]&gt;=9,"Outstanding",IF(Table1[[#This Row],[Engagement_Score]]&gt;=8,"Excellent",IF(Table1[[#This Row],[Engagement_Score]]&gt;=7,"VeryGood",IF(Table1[[#This Row],[Engagement_Score]]&gt;=6,"Good",IF(Table1[[#This Row],[Engagement_Score]]&gt;=5,"Above Average","Below Average")))))</f>
        <v>Excellent</v>
      </c>
      <c r="AB45" s="14">
        <f>IF(Table1[[#This Row],[Completion_Status]]="Complete",1,0)</f>
        <v>0</v>
      </c>
      <c r="AC45" s="14">
        <f>IF(Table1[[#This Row],[Quiz_Attempted]]="Yes",1,0)</f>
        <v>1</v>
      </c>
      <c r="AD45" s="14">
        <f>IF(Table1[[#This Row],[Assignment_Submitted]]="Yes",1,0)</f>
        <v>0</v>
      </c>
    </row>
    <row r="46" spans="1:30" ht="19.95" customHeight="1" x14ac:dyDescent="0.3">
      <c r="A46" s="14" t="s">
        <v>256</v>
      </c>
      <c r="B46" s="14" t="s">
        <v>257</v>
      </c>
      <c r="C46" s="14" t="s">
        <v>258</v>
      </c>
      <c r="D46" s="14" t="s">
        <v>259</v>
      </c>
      <c r="E46" s="14" t="s">
        <v>46</v>
      </c>
      <c r="F46" s="14" t="s">
        <v>47</v>
      </c>
      <c r="G46" s="15">
        <v>45783</v>
      </c>
      <c r="H46" s="16">
        <v>45658.5</v>
      </c>
      <c r="I46" s="16">
        <v>45658.583333333343</v>
      </c>
      <c r="J46" s="14">
        <v>120</v>
      </c>
      <c r="K46" s="14" t="s">
        <v>48</v>
      </c>
      <c r="L46" s="14" t="s">
        <v>33</v>
      </c>
      <c r="M46" s="14" t="s">
        <v>34</v>
      </c>
      <c r="N46" s="14" t="s">
        <v>35</v>
      </c>
      <c r="O46" s="14" t="s">
        <v>36</v>
      </c>
      <c r="P46" s="14" t="s">
        <v>37</v>
      </c>
      <c r="Q46" s="14">
        <v>161.22999999999999</v>
      </c>
      <c r="R46" s="14">
        <v>3.68</v>
      </c>
      <c r="S46" s="14" t="s">
        <v>94</v>
      </c>
      <c r="T46" s="14">
        <v>5</v>
      </c>
      <c r="U46" s="14" t="s">
        <v>39</v>
      </c>
      <c r="V46" s="14" t="s">
        <v>40</v>
      </c>
      <c r="W46" s="14">
        <v>69.430000000000007</v>
      </c>
      <c r="X46" s="14" t="s">
        <v>40</v>
      </c>
      <c r="Y46" s="14">
        <v>1</v>
      </c>
      <c r="Z46" s="14" t="s">
        <v>260</v>
      </c>
      <c r="AA46" s="14" t="str">
        <f>IF(Table1[[#This Row],[Engagement_Score]]&gt;=9,"Outstanding",IF(Table1[[#This Row],[Engagement_Score]]&gt;=8,"Excellent",IF(Table1[[#This Row],[Engagement_Score]]&gt;=7,"VeryGood",IF(Table1[[#This Row],[Engagement_Score]]&gt;=6,"Good",IF(Table1[[#This Row],[Engagement_Score]]&gt;=5,"Above Average","Below Average")))))</f>
        <v>Below Average</v>
      </c>
      <c r="AB46" s="14">
        <f>IF(Table1[[#This Row],[Completion_Status]]="Complete",1,0)</f>
        <v>1</v>
      </c>
      <c r="AC46" s="14">
        <f>IF(Table1[[#This Row],[Quiz_Attempted]]="Yes",1,0)</f>
        <v>0</v>
      </c>
      <c r="AD46" s="14">
        <f>IF(Table1[[#This Row],[Assignment_Submitted]]="Yes",1,0)</f>
        <v>0</v>
      </c>
    </row>
    <row r="47" spans="1:30" ht="19.95" customHeight="1" x14ac:dyDescent="0.3">
      <c r="A47" s="14" t="s">
        <v>261</v>
      </c>
      <c r="B47" s="14" t="s">
        <v>262</v>
      </c>
      <c r="C47" s="14" t="s">
        <v>263</v>
      </c>
      <c r="D47" s="14" t="s">
        <v>264</v>
      </c>
      <c r="E47" s="14" t="s">
        <v>76</v>
      </c>
      <c r="F47" s="14" t="s">
        <v>107</v>
      </c>
      <c r="G47" s="15">
        <v>45722</v>
      </c>
      <c r="H47" s="16">
        <v>45658.541666666657</v>
      </c>
      <c r="I47" s="16">
        <v>45658.583333333343</v>
      </c>
      <c r="J47" s="14">
        <v>60</v>
      </c>
      <c r="K47" s="14" t="s">
        <v>59</v>
      </c>
      <c r="L47" s="14" t="s">
        <v>49</v>
      </c>
      <c r="M47" s="14" t="s">
        <v>34</v>
      </c>
      <c r="N47" s="14" t="s">
        <v>101</v>
      </c>
      <c r="O47" s="14" t="s">
        <v>52</v>
      </c>
      <c r="P47" s="14" t="s">
        <v>85</v>
      </c>
      <c r="Q47" s="14">
        <v>695.07</v>
      </c>
      <c r="R47" s="14">
        <v>1.62</v>
      </c>
      <c r="S47" s="14" t="s">
        <v>38</v>
      </c>
      <c r="T47" s="14">
        <v>5</v>
      </c>
      <c r="U47" s="14" t="s">
        <v>39</v>
      </c>
      <c r="V47" s="14" t="s">
        <v>40</v>
      </c>
      <c r="W47" s="14">
        <v>101.27</v>
      </c>
      <c r="X47" s="14" t="s">
        <v>40</v>
      </c>
      <c r="Y47" s="14">
        <v>4</v>
      </c>
      <c r="Z47" s="14" t="s">
        <v>240</v>
      </c>
      <c r="AA47" s="14" t="str">
        <f>IF(Table1[[#This Row],[Engagement_Score]]&gt;=9,"Outstanding",IF(Table1[[#This Row],[Engagement_Score]]&gt;=8,"Excellent",IF(Table1[[#This Row],[Engagement_Score]]&gt;=7,"VeryGood",IF(Table1[[#This Row],[Engagement_Score]]&gt;=6,"Good",IF(Table1[[#This Row],[Engagement_Score]]&gt;=5,"Above Average","Below Average")))))</f>
        <v>Below Average</v>
      </c>
      <c r="AB47" s="14">
        <f>IF(Table1[[#This Row],[Completion_Status]]="Complete",1,0)</f>
        <v>0</v>
      </c>
      <c r="AC47" s="14">
        <f>IF(Table1[[#This Row],[Quiz_Attempted]]="Yes",1,0)</f>
        <v>0</v>
      </c>
      <c r="AD47" s="14">
        <f>IF(Table1[[#This Row],[Assignment_Submitted]]="Yes",1,0)</f>
        <v>0</v>
      </c>
    </row>
    <row r="48" spans="1:30" ht="19.95" customHeight="1" x14ac:dyDescent="0.3">
      <c r="A48" s="14" t="s">
        <v>265</v>
      </c>
      <c r="B48" s="14" t="s">
        <v>266</v>
      </c>
      <c r="C48" s="14" t="s">
        <v>267</v>
      </c>
      <c r="D48" s="14" t="s">
        <v>268</v>
      </c>
      <c r="E48" s="14" t="s">
        <v>66</v>
      </c>
      <c r="F48" s="14" t="s">
        <v>47</v>
      </c>
      <c r="G48" s="15">
        <v>45584</v>
      </c>
      <c r="H48" s="16">
        <v>45658.5</v>
      </c>
      <c r="I48" s="16">
        <v>45658.541666666657</v>
      </c>
      <c r="J48" s="14">
        <v>60</v>
      </c>
      <c r="K48" s="14" t="s">
        <v>48</v>
      </c>
      <c r="L48" s="14" t="s">
        <v>33</v>
      </c>
      <c r="M48" s="14" t="s">
        <v>50</v>
      </c>
      <c r="N48" s="14" t="s">
        <v>68</v>
      </c>
      <c r="O48" s="14" t="s">
        <v>150</v>
      </c>
      <c r="P48" s="14" t="s">
        <v>37</v>
      </c>
      <c r="Q48" s="14">
        <v>590.1</v>
      </c>
      <c r="R48" s="14">
        <v>1.77</v>
      </c>
      <c r="S48" s="14" t="s">
        <v>38</v>
      </c>
      <c r="T48" s="14">
        <v>5</v>
      </c>
      <c r="U48" s="14" t="s">
        <v>39</v>
      </c>
      <c r="V48" s="14" t="s">
        <v>40</v>
      </c>
      <c r="W48" s="14">
        <v>37.270000000000003</v>
      </c>
      <c r="X48" s="14" t="s">
        <v>40</v>
      </c>
      <c r="Y48" s="14">
        <v>4</v>
      </c>
      <c r="Z48" s="14" t="s">
        <v>269</v>
      </c>
      <c r="AA48" s="14" t="str">
        <f>IF(Table1[[#This Row],[Engagement_Score]]&gt;=9,"Outstanding",IF(Table1[[#This Row],[Engagement_Score]]&gt;=8,"Excellent",IF(Table1[[#This Row],[Engagement_Score]]&gt;=7,"VeryGood",IF(Table1[[#This Row],[Engagement_Score]]&gt;=6,"Good",IF(Table1[[#This Row],[Engagement_Score]]&gt;=5,"Above Average","Below Average")))))</f>
        <v>Below Average</v>
      </c>
      <c r="AB48" s="14">
        <f>IF(Table1[[#This Row],[Completion_Status]]="Complete",1,0)</f>
        <v>0</v>
      </c>
      <c r="AC48" s="14">
        <f>IF(Table1[[#This Row],[Quiz_Attempted]]="Yes",1,0)</f>
        <v>0</v>
      </c>
      <c r="AD48" s="14">
        <f>IF(Table1[[#This Row],[Assignment_Submitted]]="Yes",1,0)</f>
        <v>0</v>
      </c>
    </row>
    <row r="49" spans="1:30" ht="19.95" customHeight="1" x14ac:dyDescent="0.3">
      <c r="A49" s="14" t="s">
        <v>270</v>
      </c>
      <c r="B49" s="14" t="s">
        <v>271</v>
      </c>
      <c r="C49" s="14" t="s">
        <v>272</v>
      </c>
      <c r="D49" s="14" t="s">
        <v>273</v>
      </c>
      <c r="E49" s="14" t="s">
        <v>66</v>
      </c>
      <c r="F49" s="14" t="s">
        <v>31</v>
      </c>
      <c r="G49" s="15">
        <v>45681</v>
      </c>
      <c r="H49" s="16">
        <v>45658.5</v>
      </c>
      <c r="I49" s="16">
        <v>45658.541666666657</v>
      </c>
      <c r="J49" s="14">
        <v>60</v>
      </c>
      <c r="K49" s="14" t="s">
        <v>32</v>
      </c>
      <c r="L49" s="14" t="s">
        <v>78</v>
      </c>
      <c r="M49" s="14" t="s">
        <v>50</v>
      </c>
      <c r="N49" s="14" t="s">
        <v>51</v>
      </c>
      <c r="O49" s="14" t="s">
        <v>60</v>
      </c>
      <c r="P49" s="14" t="s">
        <v>53</v>
      </c>
      <c r="Q49" s="14">
        <v>274.33999999999997</v>
      </c>
      <c r="R49" s="14">
        <v>7.12</v>
      </c>
      <c r="S49" s="14" t="s">
        <v>94</v>
      </c>
      <c r="T49" s="14">
        <v>2</v>
      </c>
      <c r="U49" s="14" t="s">
        <v>39</v>
      </c>
      <c r="V49" s="14" t="s">
        <v>39</v>
      </c>
      <c r="W49" s="14">
        <v>57.6</v>
      </c>
      <c r="X49" s="14" t="s">
        <v>39</v>
      </c>
      <c r="Y49" s="14">
        <v>8</v>
      </c>
      <c r="Z49" s="14" t="s">
        <v>274</v>
      </c>
      <c r="AA49" s="14" t="str">
        <f>IF(Table1[[#This Row],[Engagement_Score]]&gt;=9,"Outstanding",IF(Table1[[#This Row],[Engagement_Score]]&gt;=8,"Excellent",IF(Table1[[#This Row],[Engagement_Score]]&gt;=7,"VeryGood",IF(Table1[[#This Row],[Engagement_Score]]&gt;=6,"Good",IF(Table1[[#This Row],[Engagement_Score]]&gt;=5,"Above Average","Below Average")))))</f>
        <v>VeryGood</v>
      </c>
      <c r="AB49" s="14">
        <f>IF(Table1[[#This Row],[Completion_Status]]="Complete",1,0)</f>
        <v>1</v>
      </c>
      <c r="AC49" s="14">
        <f>IF(Table1[[#This Row],[Quiz_Attempted]]="Yes",1,0)</f>
        <v>1</v>
      </c>
      <c r="AD49" s="14">
        <f>IF(Table1[[#This Row],[Assignment_Submitted]]="Yes",1,0)</f>
        <v>1</v>
      </c>
    </row>
    <row r="50" spans="1:30" ht="19.95" customHeight="1" x14ac:dyDescent="0.3">
      <c r="A50" s="14" t="s">
        <v>275</v>
      </c>
      <c r="B50" s="14" t="s">
        <v>276</v>
      </c>
      <c r="C50" s="14" t="s">
        <v>277</v>
      </c>
      <c r="D50" s="14" t="s">
        <v>278</v>
      </c>
      <c r="E50" s="14" t="s">
        <v>76</v>
      </c>
      <c r="F50" s="14" t="s">
        <v>67</v>
      </c>
      <c r="G50" s="15">
        <v>45791</v>
      </c>
      <c r="H50" s="16">
        <v>45658.458333333343</v>
      </c>
      <c r="I50" s="16">
        <v>45658.541666666657</v>
      </c>
      <c r="J50" s="14">
        <v>120</v>
      </c>
      <c r="K50" s="14" t="s">
        <v>77</v>
      </c>
      <c r="L50" s="14" t="s">
        <v>49</v>
      </c>
      <c r="M50" s="14" t="s">
        <v>50</v>
      </c>
      <c r="N50" s="14" t="s">
        <v>101</v>
      </c>
      <c r="O50" s="14" t="s">
        <v>60</v>
      </c>
      <c r="P50" s="14" t="s">
        <v>53</v>
      </c>
      <c r="Q50" s="14">
        <v>680.76</v>
      </c>
      <c r="R50" s="14">
        <v>6.09</v>
      </c>
      <c r="S50" s="14" t="s">
        <v>94</v>
      </c>
      <c r="T50" s="14">
        <v>4</v>
      </c>
      <c r="U50" s="14" t="s">
        <v>40</v>
      </c>
      <c r="V50" s="14" t="s">
        <v>39</v>
      </c>
      <c r="W50" s="14">
        <v>48.85</v>
      </c>
      <c r="X50" s="14" t="s">
        <v>39</v>
      </c>
      <c r="Y50" s="14">
        <v>0</v>
      </c>
      <c r="Z50" s="14" t="s">
        <v>279</v>
      </c>
      <c r="AA50" s="14" t="str">
        <f>IF(Table1[[#This Row],[Engagement_Score]]&gt;=9,"Outstanding",IF(Table1[[#This Row],[Engagement_Score]]&gt;=8,"Excellent",IF(Table1[[#This Row],[Engagement_Score]]&gt;=7,"VeryGood",IF(Table1[[#This Row],[Engagement_Score]]&gt;=6,"Good",IF(Table1[[#This Row],[Engagement_Score]]&gt;=5,"Above Average","Below Average")))))</f>
        <v>Good</v>
      </c>
      <c r="AB50" s="14">
        <f>IF(Table1[[#This Row],[Completion_Status]]="Complete",1,0)</f>
        <v>1</v>
      </c>
      <c r="AC50" s="14">
        <f>IF(Table1[[#This Row],[Quiz_Attempted]]="Yes",1,0)</f>
        <v>1</v>
      </c>
      <c r="AD50" s="14">
        <f>IF(Table1[[#This Row],[Assignment_Submitted]]="Yes",1,0)</f>
        <v>1</v>
      </c>
    </row>
    <row r="51" spans="1:30" ht="19.95" customHeight="1" x14ac:dyDescent="0.3">
      <c r="A51" s="14" t="s">
        <v>280</v>
      </c>
      <c r="B51" s="14" t="s">
        <v>281</v>
      </c>
      <c r="C51" s="14" t="s">
        <v>282</v>
      </c>
      <c r="D51" s="14" t="s">
        <v>283</v>
      </c>
      <c r="E51" s="14" t="s">
        <v>76</v>
      </c>
      <c r="F51" s="14" t="s">
        <v>107</v>
      </c>
      <c r="G51" s="15">
        <v>45534</v>
      </c>
      <c r="H51" s="16">
        <v>45658.333333333343</v>
      </c>
      <c r="I51" s="16">
        <v>45658.375</v>
      </c>
      <c r="J51" s="14">
        <v>60</v>
      </c>
      <c r="K51" s="14" t="s">
        <v>59</v>
      </c>
      <c r="L51" s="14" t="s">
        <v>78</v>
      </c>
      <c r="M51" s="14" t="s">
        <v>34</v>
      </c>
      <c r="N51" s="14" t="s">
        <v>51</v>
      </c>
      <c r="O51" s="14" t="s">
        <v>150</v>
      </c>
      <c r="P51" s="14" t="s">
        <v>53</v>
      </c>
      <c r="Q51" s="14">
        <v>165.54</v>
      </c>
      <c r="R51" s="14">
        <v>9.3800000000000008</v>
      </c>
      <c r="S51" s="14" t="s">
        <v>38</v>
      </c>
      <c r="T51" s="14">
        <v>4</v>
      </c>
      <c r="U51" s="14" t="s">
        <v>40</v>
      </c>
      <c r="V51" s="14" t="s">
        <v>39</v>
      </c>
      <c r="W51" s="14">
        <v>12.16</v>
      </c>
      <c r="X51" s="14" t="s">
        <v>40</v>
      </c>
      <c r="Y51" s="14">
        <v>8</v>
      </c>
      <c r="Z51" s="14" t="s">
        <v>284</v>
      </c>
      <c r="AA51" s="14" t="str">
        <f>IF(Table1[[#This Row],[Engagement_Score]]&gt;=9,"Outstanding",IF(Table1[[#This Row],[Engagement_Score]]&gt;=8,"Excellent",IF(Table1[[#This Row],[Engagement_Score]]&gt;=7,"VeryGood",IF(Table1[[#This Row],[Engagement_Score]]&gt;=6,"Good",IF(Table1[[#This Row],[Engagement_Score]]&gt;=5,"Above Average","Below Average")))))</f>
        <v>Outstanding</v>
      </c>
      <c r="AB51" s="14">
        <f>IF(Table1[[#This Row],[Completion_Status]]="Complete",1,0)</f>
        <v>0</v>
      </c>
      <c r="AC51" s="14">
        <f>IF(Table1[[#This Row],[Quiz_Attempted]]="Yes",1,0)</f>
        <v>1</v>
      </c>
      <c r="AD51" s="14">
        <f>IF(Table1[[#This Row],[Assignment_Submitted]]="Yes",1,0)</f>
        <v>0</v>
      </c>
    </row>
    <row r="52" spans="1:30" ht="19.95" customHeight="1" x14ac:dyDescent="0.3">
      <c r="A52" s="14" t="s">
        <v>285</v>
      </c>
      <c r="B52" s="14" t="s">
        <v>286</v>
      </c>
      <c r="C52" s="14" t="s">
        <v>287</v>
      </c>
      <c r="D52" s="14" t="s">
        <v>288</v>
      </c>
      <c r="E52" s="14" t="s">
        <v>30</v>
      </c>
      <c r="F52" s="14" t="s">
        <v>67</v>
      </c>
      <c r="G52" s="15">
        <v>45727</v>
      </c>
      <c r="H52" s="16">
        <v>45658.416666666657</v>
      </c>
      <c r="I52" s="16">
        <v>45658.458333333343</v>
      </c>
      <c r="J52" s="14">
        <v>60</v>
      </c>
      <c r="K52" s="14" t="s">
        <v>32</v>
      </c>
      <c r="L52" s="14" t="s">
        <v>84</v>
      </c>
      <c r="M52" s="14" t="s">
        <v>50</v>
      </c>
      <c r="N52" s="14" t="s">
        <v>101</v>
      </c>
      <c r="O52" s="14" t="s">
        <v>60</v>
      </c>
      <c r="P52" s="14" t="s">
        <v>37</v>
      </c>
      <c r="Q52" s="14">
        <v>672.13</v>
      </c>
      <c r="R52" s="14">
        <v>5.4</v>
      </c>
      <c r="S52" s="14" t="s">
        <v>94</v>
      </c>
      <c r="T52" s="14">
        <v>2</v>
      </c>
      <c r="U52" s="14" t="s">
        <v>40</v>
      </c>
      <c r="V52" s="14" t="s">
        <v>40</v>
      </c>
      <c r="W52" s="14">
        <v>92.6</v>
      </c>
      <c r="X52" s="14" t="s">
        <v>39</v>
      </c>
      <c r="Y52" s="14">
        <v>7</v>
      </c>
      <c r="Z52" s="14" t="s">
        <v>260</v>
      </c>
      <c r="AA52" s="14" t="str">
        <f>IF(Table1[[#This Row],[Engagement_Score]]&gt;=9,"Outstanding",IF(Table1[[#This Row],[Engagement_Score]]&gt;=8,"Excellent",IF(Table1[[#This Row],[Engagement_Score]]&gt;=7,"VeryGood",IF(Table1[[#This Row],[Engagement_Score]]&gt;=6,"Good",IF(Table1[[#This Row],[Engagement_Score]]&gt;=5,"Above Average","Below Average")))))</f>
        <v>Above Average</v>
      </c>
      <c r="AB52" s="14">
        <f>IF(Table1[[#This Row],[Completion_Status]]="Complete",1,0)</f>
        <v>1</v>
      </c>
      <c r="AC52" s="14">
        <f>IF(Table1[[#This Row],[Quiz_Attempted]]="Yes",1,0)</f>
        <v>0</v>
      </c>
      <c r="AD52" s="14">
        <f>IF(Table1[[#This Row],[Assignment_Submitted]]="Yes",1,0)</f>
        <v>1</v>
      </c>
    </row>
    <row r="53" spans="1:30" ht="19.95" customHeight="1" x14ac:dyDescent="0.3">
      <c r="A53" s="14" t="s">
        <v>289</v>
      </c>
      <c r="B53" s="14" t="s">
        <v>290</v>
      </c>
      <c r="C53" s="14" t="s">
        <v>291</v>
      </c>
      <c r="D53" s="14" t="s">
        <v>292</v>
      </c>
      <c r="E53" s="14" t="s">
        <v>91</v>
      </c>
      <c r="F53" s="14" t="s">
        <v>113</v>
      </c>
      <c r="G53" s="15">
        <v>45518</v>
      </c>
      <c r="H53" s="16">
        <v>45658.5</v>
      </c>
      <c r="I53" s="16">
        <v>45658.541666666657</v>
      </c>
      <c r="J53" s="14">
        <v>60</v>
      </c>
      <c r="K53" s="14" t="s">
        <v>77</v>
      </c>
      <c r="L53" s="14" t="s">
        <v>78</v>
      </c>
      <c r="M53" s="14" t="s">
        <v>34</v>
      </c>
      <c r="N53" s="14" t="s">
        <v>51</v>
      </c>
      <c r="O53" s="14" t="s">
        <v>36</v>
      </c>
      <c r="P53" s="14" t="s">
        <v>85</v>
      </c>
      <c r="Q53" s="14">
        <v>499.85</v>
      </c>
      <c r="R53" s="14">
        <v>2.86</v>
      </c>
      <c r="S53" s="14" t="s">
        <v>38</v>
      </c>
      <c r="T53" s="14">
        <v>1</v>
      </c>
      <c r="U53" s="14" t="s">
        <v>40</v>
      </c>
      <c r="V53" s="14" t="s">
        <v>40</v>
      </c>
      <c r="W53" s="14">
        <v>11.53</v>
      </c>
      <c r="X53" s="14" t="s">
        <v>40</v>
      </c>
      <c r="Y53" s="14">
        <v>9</v>
      </c>
      <c r="Z53" s="14" t="s">
        <v>293</v>
      </c>
      <c r="AA53" s="14" t="str">
        <f>IF(Table1[[#This Row],[Engagement_Score]]&gt;=9,"Outstanding",IF(Table1[[#This Row],[Engagement_Score]]&gt;=8,"Excellent",IF(Table1[[#This Row],[Engagement_Score]]&gt;=7,"VeryGood",IF(Table1[[#This Row],[Engagement_Score]]&gt;=6,"Good",IF(Table1[[#This Row],[Engagement_Score]]&gt;=5,"Above Average","Below Average")))))</f>
        <v>Below Average</v>
      </c>
      <c r="AB53" s="14">
        <f>IF(Table1[[#This Row],[Completion_Status]]="Complete",1,0)</f>
        <v>0</v>
      </c>
      <c r="AC53" s="14">
        <f>IF(Table1[[#This Row],[Quiz_Attempted]]="Yes",1,0)</f>
        <v>0</v>
      </c>
      <c r="AD53" s="14">
        <f>IF(Table1[[#This Row],[Assignment_Submitted]]="Yes",1,0)</f>
        <v>0</v>
      </c>
    </row>
    <row r="54" spans="1:30" ht="19.95" customHeight="1" x14ac:dyDescent="0.3">
      <c r="A54" s="14" t="s">
        <v>294</v>
      </c>
      <c r="B54" s="14" t="s">
        <v>295</v>
      </c>
      <c r="C54" s="14" t="s">
        <v>296</v>
      </c>
      <c r="D54" s="14" t="s">
        <v>297</v>
      </c>
      <c r="E54" s="14" t="s">
        <v>30</v>
      </c>
      <c r="F54" s="14" t="s">
        <v>100</v>
      </c>
      <c r="G54" s="15">
        <v>45675</v>
      </c>
      <c r="H54" s="16">
        <v>45658.541666666657</v>
      </c>
      <c r="I54" s="16">
        <v>45658.625</v>
      </c>
      <c r="J54" s="14">
        <v>120</v>
      </c>
      <c r="K54" s="14" t="s">
        <v>48</v>
      </c>
      <c r="L54" s="14" t="s">
        <v>93</v>
      </c>
      <c r="M54" s="14" t="s">
        <v>34</v>
      </c>
      <c r="N54" s="14" t="s">
        <v>51</v>
      </c>
      <c r="O54" s="14" t="s">
        <v>60</v>
      </c>
      <c r="P54" s="14" t="s">
        <v>53</v>
      </c>
      <c r="Q54" s="14">
        <v>230.39</v>
      </c>
      <c r="R54" s="14">
        <v>1.46</v>
      </c>
      <c r="S54" s="14" t="s">
        <v>94</v>
      </c>
      <c r="T54" s="14">
        <v>5</v>
      </c>
      <c r="U54" s="14" t="s">
        <v>40</v>
      </c>
      <c r="V54" s="14" t="s">
        <v>40</v>
      </c>
      <c r="W54" s="14">
        <v>118.79</v>
      </c>
      <c r="X54" s="14" t="s">
        <v>40</v>
      </c>
      <c r="Y54" s="14">
        <v>1</v>
      </c>
      <c r="Z54" s="14" t="s">
        <v>298</v>
      </c>
      <c r="AA54" s="14" t="str">
        <f>IF(Table1[[#This Row],[Engagement_Score]]&gt;=9,"Outstanding",IF(Table1[[#This Row],[Engagement_Score]]&gt;=8,"Excellent",IF(Table1[[#This Row],[Engagement_Score]]&gt;=7,"VeryGood",IF(Table1[[#This Row],[Engagement_Score]]&gt;=6,"Good",IF(Table1[[#This Row],[Engagement_Score]]&gt;=5,"Above Average","Below Average")))))</f>
        <v>Below Average</v>
      </c>
      <c r="AB54" s="14">
        <f>IF(Table1[[#This Row],[Completion_Status]]="Complete",1,0)</f>
        <v>1</v>
      </c>
      <c r="AC54" s="14">
        <f>IF(Table1[[#This Row],[Quiz_Attempted]]="Yes",1,0)</f>
        <v>0</v>
      </c>
      <c r="AD54" s="14">
        <f>IF(Table1[[#This Row],[Assignment_Submitted]]="Yes",1,0)</f>
        <v>0</v>
      </c>
    </row>
    <row r="55" spans="1:30" ht="19.95" customHeight="1" x14ac:dyDescent="0.3">
      <c r="A55" s="14" t="s">
        <v>299</v>
      </c>
      <c r="B55" s="14" t="s">
        <v>300</v>
      </c>
      <c r="C55" s="14" t="s">
        <v>301</v>
      </c>
      <c r="D55" s="14" t="s">
        <v>302</v>
      </c>
      <c r="E55" s="14" t="s">
        <v>30</v>
      </c>
      <c r="F55" s="14" t="s">
        <v>107</v>
      </c>
      <c r="G55" s="15">
        <v>45526</v>
      </c>
      <c r="H55" s="16">
        <v>45658.458333333343</v>
      </c>
      <c r="I55" s="16">
        <v>45658.541666666657</v>
      </c>
      <c r="J55" s="14">
        <v>120</v>
      </c>
      <c r="K55" s="14" t="s">
        <v>32</v>
      </c>
      <c r="L55" s="14" t="s">
        <v>78</v>
      </c>
      <c r="M55" s="14" t="s">
        <v>50</v>
      </c>
      <c r="N55" s="14" t="s">
        <v>68</v>
      </c>
      <c r="O55" s="14" t="s">
        <v>60</v>
      </c>
      <c r="P55" s="14" t="s">
        <v>85</v>
      </c>
      <c r="Q55" s="14">
        <v>380.81</v>
      </c>
      <c r="R55" s="14">
        <v>8.7899999999999991</v>
      </c>
      <c r="S55" s="14" t="s">
        <v>94</v>
      </c>
      <c r="T55" s="14">
        <v>4</v>
      </c>
      <c r="U55" s="14" t="s">
        <v>39</v>
      </c>
      <c r="V55" s="14" t="s">
        <v>39</v>
      </c>
      <c r="W55" s="14">
        <v>101.95</v>
      </c>
      <c r="X55" s="14" t="s">
        <v>40</v>
      </c>
      <c r="Y55" s="14">
        <v>10</v>
      </c>
      <c r="Z55" s="14" t="s">
        <v>303</v>
      </c>
      <c r="AA55" s="14" t="str">
        <f>IF(Table1[[#This Row],[Engagement_Score]]&gt;=9,"Outstanding",IF(Table1[[#This Row],[Engagement_Score]]&gt;=8,"Excellent",IF(Table1[[#This Row],[Engagement_Score]]&gt;=7,"VeryGood",IF(Table1[[#This Row],[Engagement_Score]]&gt;=6,"Good",IF(Table1[[#This Row],[Engagement_Score]]&gt;=5,"Above Average","Below Average")))))</f>
        <v>Excellent</v>
      </c>
      <c r="AB55" s="14">
        <f>IF(Table1[[#This Row],[Completion_Status]]="Complete",1,0)</f>
        <v>1</v>
      </c>
      <c r="AC55" s="14">
        <f>IF(Table1[[#This Row],[Quiz_Attempted]]="Yes",1,0)</f>
        <v>1</v>
      </c>
      <c r="AD55" s="14">
        <f>IF(Table1[[#This Row],[Assignment_Submitted]]="Yes",1,0)</f>
        <v>0</v>
      </c>
    </row>
    <row r="56" spans="1:30" ht="19.95" customHeight="1" x14ac:dyDescent="0.3">
      <c r="A56" s="14" t="s">
        <v>304</v>
      </c>
      <c r="B56" s="14" t="s">
        <v>305</v>
      </c>
      <c r="C56" s="14" t="s">
        <v>306</v>
      </c>
      <c r="D56" s="14" t="s">
        <v>307</v>
      </c>
      <c r="E56" s="14" t="s">
        <v>66</v>
      </c>
      <c r="F56" s="14" t="s">
        <v>107</v>
      </c>
      <c r="G56" s="15">
        <v>45698</v>
      </c>
      <c r="H56" s="16">
        <v>45658.458333333343</v>
      </c>
      <c r="I56" s="16">
        <v>45658.5</v>
      </c>
      <c r="J56" s="14">
        <v>60</v>
      </c>
      <c r="K56" s="14" t="s">
        <v>77</v>
      </c>
      <c r="L56" s="14" t="s">
        <v>78</v>
      </c>
      <c r="M56" s="14" t="s">
        <v>50</v>
      </c>
      <c r="N56" s="14" t="s">
        <v>119</v>
      </c>
      <c r="O56" s="14" t="s">
        <v>52</v>
      </c>
      <c r="P56" s="14" t="s">
        <v>85</v>
      </c>
      <c r="Q56" s="14">
        <v>484.67</v>
      </c>
      <c r="R56" s="14">
        <v>2.68</v>
      </c>
      <c r="S56" s="14" t="s">
        <v>38</v>
      </c>
      <c r="T56" s="14">
        <v>2</v>
      </c>
      <c r="U56" s="14" t="s">
        <v>39</v>
      </c>
      <c r="V56" s="14" t="s">
        <v>39</v>
      </c>
      <c r="W56" s="14">
        <v>74.05</v>
      </c>
      <c r="X56" s="14" t="s">
        <v>39</v>
      </c>
      <c r="Y56" s="14">
        <v>2</v>
      </c>
      <c r="Z56" s="14" t="s">
        <v>308</v>
      </c>
      <c r="AA56" s="14" t="str">
        <f>IF(Table1[[#This Row],[Engagement_Score]]&gt;=9,"Outstanding",IF(Table1[[#This Row],[Engagement_Score]]&gt;=8,"Excellent",IF(Table1[[#This Row],[Engagement_Score]]&gt;=7,"VeryGood",IF(Table1[[#This Row],[Engagement_Score]]&gt;=6,"Good",IF(Table1[[#This Row],[Engagement_Score]]&gt;=5,"Above Average","Below Average")))))</f>
        <v>Below Average</v>
      </c>
      <c r="AB56" s="14">
        <f>IF(Table1[[#This Row],[Completion_Status]]="Complete",1,0)</f>
        <v>0</v>
      </c>
      <c r="AC56" s="14">
        <f>IF(Table1[[#This Row],[Quiz_Attempted]]="Yes",1,0)</f>
        <v>1</v>
      </c>
      <c r="AD56" s="14">
        <f>IF(Table1[[#This Row],[Assignment_Submitted]]="Yes",1,0)</f>
        <v>1</v>
      </c>
    </row>
    <row r="57" spans="1:30" ht="19.95" customHeight="1" x14ac:dyDescent="0.3">
      <c r="A57" s="14" t="s">
        <v>309</v>
      </c>
      <c r="B57" s="14" t="s">
        <v>310</v>
      </c>
      <c r="C57" s="14" t="s">
        <v>311</v>
      </c>
      <c r="D57" s="14" t="s">
        <v>312</v>
      </c>
      <c r="E57" s="14" t="s">
        <v>46</v>
      </c>
      <c r="F57" s="14" t="s">
        <v>92</v>
      </c>
      <c r="G57" s="15">
        <v>45675</v>
      </c>
      <c r="H57" s="16">
        <v>45658.5</v>
      </c>
      <c r="I57" s="16">
        <v>45658.541666666657</v>
      </c>
      <c r="J57" s="14">
        <v>60</v>
      </c>
      <c r="K57" s="14" t="s">
        <v>48</v>
      </c>
      <c r="L57" s="14" t="s">
        <v>93</v>
      </c>
      <c r="M57" s="14" t="s">
        <v>34</v>
      </c>
      <c r="N57" s="14" t="s">
        <v>51</v>
      </c>
      <c r="O57" s="14" t="s">
        <v>52</v>
      </c>
      <c r="P57" s="14" t="s">
        <v>70</v>
      </c>
      <c r="Q57" s="14">
        <v>299.52</v>
      </c>
      <c r="R57" s="14">
        <v>1.36</v>
      </c>
      <c r="S57" s="14" t="s">
        <v>94</v>
      </c>
      <c r="T57" s="14">
        <v>1</v>
      </c>
      <c r="U57" s="14" t="s">
        <v>40</v>
      </c>
      <c r="V57" s="14" t="s">
        <v>39</v>
      </c>
      <c r="W57" s="14">
        <v>90.57</v>
      </c>
      <c r="X57" s="14" t="s">
        <v>40</v>
      </c>
      <c r="Y57" s="14">
        <v>3</v>
      </c>
      <c r="Z57" s="14" t="s">
        <v>313</v>
      </c>
      <c r="AA57" s="14" t="str">
        <f>IF(Table1[[#This Row],[Engagement_Score]]&gt;=9,"Outstanding",IF(Table1[[#This Row],[Engagement_Score]]&gt;=8,"Excellent",IF(Table1[[#This Row],[Engagement_Score]]&gt;=7,"VeryGood",IF(Table1[[#This Row],[Engagement_Score]]&gt;=6,"Good",IF(Table1[[#This Row],[Engagement_Score]]&gt;=5,"Above Average","Below Average")))))</f>
        <v>Below Average</v>
      </c>
      <c r="AB57" s="14">
        <f>IF(Table1[[#This Row],[Completion_Status]]="Complete",1,0)</f>
        <v>1</v>
      </c>
      <c r="AC57" s="14">
        <f>IF(Table1[[#This Row],[Quiz_Attempted]]="Yes",1,0)</f>
        <v>1</v>
      </c>
      <c r="AD57" s="14">
        <f>IF(Table1[[#This Row],[Assignment_Submitted]]="Yes",1,0)</f>
        <v>0</v>
      </c>
    </row>
    <row r="58" spans="1:30" ht="19.95" customHeight="1" x14ac:dyDescent="0.3">
      <c r="A58" s="14" t="s">
        <v>314</v>
      </c>
      <c r="B58" s="14" t="s">
        <v>315</v>
      </c>
      <c r="C58" s="14" t="s">
        <v>316</v>
      </c>
      <c r="D58" s="14" t="s">
        <v>317</v>
      </c>
      <c r="E58" s="14" t="s">
        <v>76</v>
      </c>
      <c r="F58" s="14" t="s">
        <v>113</v>
      </c>
      <c r="G58" s="15">
        <v>45486</v>
      </c>
      <c r="H58" s="16">
        <v>45658.333333333343</v>
      </c>
      <c r="I58" s="16">
        <v>45658.375</v>
      </c>
      <c r="J58" s="14">
        <v>60</v>
      </c>
      <c r="K58" s="14" t="s">
        <v>48</v>
      </c>
      <c r="L58" s="14" t="s">
        <v>33</v>
      </c>
      <c r="M58" s="14" t="s">
        <v>34</v>
      </c>
      <c r="N58" s="14" t="s">
        <v>51</v>
      </c>
      <c r="O58" s="14" t="s">
        <v>52</v>
      </c>
      <c r="P58" s="14" t="s">
        <v>37</v>
      </c>
      <c r="Q58" s="14">
        <v>538.4</v>
      </c>
      <c r="R58" s="14">
        <v>6.23</v>
      </c>
      <c r="S58" s="14" t="s">
        <v>38</v>
      </c>
      <c r="T58" s="14">
        <v>3</v>
      </c>
      <c r="U58" s="14" t="s">
        <v>40</v>
      </c>
      <c r="V58" s="14" t="s">
        <v>40</v>
      </c>
      <c r="W58" s="14">
        <v>105.37</v>
      </c>
      <c r="X58" s="14" t="s">
        <v>40</v>
      </c>
      <c r="Y58" s="14">
        <v>0</v>
      </c>
      <c r="Z58" s="14" t="s">
        <v>318</v>
      </c>
      <c r="AA58" s="14" t="str">
        <f>IF(Table1[[#This Row],[Engagement_Score]]&gt;=9,"Outstanding",IF(Table1[[#This Row],[Engagement_Score]]&gt;=8,"Excellent",IF(Table1[[#This Row],[Engagement_Score]]&gt;=7,"VeryGood",IF(Table1[[#This Row],[Engagement_Score]]&gt;=6,"Good",IF(Table1[[#This Row],[Engagement_Score]]&gt;=5,"Above Average","Below Average")))))</f>
        <v>Good</v>
      </c>
      <c r="AB58" s="14">
        <f>IF(Table1[[#This Row],[Completion_Status]]="Complete",1,0)</f>
        <v>0</v>
      </c>
      <c r="AC58" s="14">
        <f>IF(Table1[[#This Row],[Quiz_Attempted]]="Yes",1,0)</f>
        <v>0</v>
      </c>
      <c r="AD58" s="14">
        <f>IF(Table1[[#This Row],[Assignment_Submitted]]="Yes",1,0)</f>
        <v>0</v>
      </c>
    </row>
    <row r="59" spans="1:30" ht="19.95" customHeight="1" x14ac:dyDescent="0.3">
      <c r="A59" s="14" t="s">
        <v>319</v>
      </c>
      <c r="B59" s="14" t="s">
        <v>320</v>
      </c>
      <c r="C59" s="14" t="s">
        <v>321</v>
      </c>
      <c r="D59" s="14" t="s">
        <v>322</v>
      </c>
      <c r="E59" s="14" t="s">
        <v>66</v>
      </c>
      <c r="F59" s="14" t="s">
        <v>67</v>
      </c>
      <c r="G59" s="15">
        <v>45801</v>
      </c>
      <c r="H59" s="16">
        <v>45658.541666666657</v>
      </c>
      <c r="I59" s="16">
        <v>45658.583333333343</v>
      </c>
      <c r="J59" s="14">
        <v>60</v>
      </c>
      <c r="K59" s="14" t="s">
        <v>32</v>
      </c>
      <c r="L59" s="14" t="s">
        <v>93</v>
      </c>
      <c r="M59" s="14" t="s">
        <v>34</v>
      </c>
      <c r="N59" s="14" t="s">
        <v>68</v>
      </c>
      <c r="O59" s="14" t="s">
        <v>36</v>
      </c>
      <c r="P59" s="14" t="s">
        <v>85</v>
      </c>
      <c r="Q59" s="14">
        <v>998.34</v>
      </c>
      <c r="R59" s="14">
        <v>4.82</v>
      </c>
      <c r="S59" s="14" t="s">
        <v>94</v>
      </c>
      <c r="T59" s="14">
        <v>5</v>
      </c>
      <c r="U59" s="14" t="s">
        <v>39</v>
      </c>
      <c r="V59" s="14" t="s">
        <v>40</v>
      </c>
      <c r="W59" s="14">
        <v>108.27</v>
      </c>
      <c r="X59" s="14" t="s">
        <v>39</v>
      </c>
      <c r="Y59" s="14">
        <v>6</v>
      </c>
      <c r="Z59" s="14" t="s">
        <v>323</v>
      </c>
      <c r="AA59" s="14" t="str">
        <f>IF(Table1[[#This Row],[Engagement_Score]]&gt;=9,"Outstanding",IF(Table1[[#This Row],[Engagement_Score]]&gt;=8,"Excellent",IF(Table1[[#This Row],[Engagement_Score]]&gt;=7,"VeryGood",IF(Table1[[#This Row],[Engagement_Score]]&gt;=6,"Good",IF(Table1[[#This Row],[Engagement_Score]]&gt;=5,"Above Average","Below Average")))))</f>
        <v>Below Average</v>
      </c>
      <c r="AB59" s="14">
        <f>IF(Table1[[#This Row],[Completion_Status]]="Complete",1,0)</f>
        <v>1</v>
      </c>
      <c r="AC59" s="14">
        <f>IF(Table1[[#This Row],[Quiz_Attempted]]="Yes",1,0)</f>
        <v>0</v>
      </c>
      <c r="AD59" s="14">
        <f>IF(Table1[[#This Row],[Assignment_Submitted]]="Yes",1,0)</f>
        <v>1</v>
      </c>
    </row>
    <row r="60" spans="1:30" ht="19.95" customHeight="1" x14ac:dyDescent="0.3">
      <c r="A60" s="14" t="s">
        <v>324</v>
      </c>
      <c r="B60" s="14" t="s">
        <v>325</v>
      </c>
      <c r="C60" s="14" t="s">
        <v>326</v>
      </c>
      <c r="D60" s="14" t="s">
        <v>327</v>
      </c>
      <c r="E60" s="14" t="s">
        <v>46</v>
      </c>
      <c r="F60" s="14" t="s">
        <v>47</v>
      </c>
      <c r="G60" s="15">
        <v>45807</v>
      </c>
      <c r="H60" s="16">
        <v>45658.416666666657</v>
      </c>
      <c r="I60" s="16">
        <v>45658.5</v>
      </c>
      <c r="J60" s="14">
        <v>120</v>
      </c>
      <c r="K60" s="14" t="s">
        <v>48</v>
      </c>
      <c r="L60" s="14" t="s">
        <v>84</v>
      </c>
      <c r="M60" s="14" t="s">
        <v>50</v>
      </c>
      <c r="N60" s="14" t="s">
        <v>35</v>
      </c>
      <c r="O60" s="14" t="s">
        <v>69</v>
      </c>
      <c r="P60" s="14" t="s">
        <v>53</v>
      </c>
      <c r="Q60" s="14">
        <v>801.35</v>
      </c>
      <c r="R60" s="14">
        <v>2.57</v>
      </c>
      <c r="S60" s="14" t="s">
        <v>38</v>
      </c>
      <c r="T60" s="14">
        <v>0</v>
      </c>
      <c r="U60" s="14" t="s">
        <v>40</v>
      </c>
      <c r="V60" s="14" t="s">
        <v>39</v>
      </c>
      <c r="W60" s="14">
        <v>20.9</v>
      </c>
      <c r="X60" s="14" t="s">
        <v>40</v>
      </c>
      <c r="Y60" s="14">
        <v>2</v>
      </c>
      <c r="Z60" s="14" t="s">
        <v>328</v>
      </c>
      <c r="AA60" s="14" t="str">
        <f>IF(Table1[[#This Row],[Engagement_Score]]&gt;=9,"Outstanding",IF(Table1[[#This Row],[Engagement_Score]]&gt;=8,"Excellent",IF(Table1[[#This Row],[Engagement_Score]]&gt;=7,"VeryGood",IF(Table1[[#This Row],[Engagement_Score]]&gt;=6,"Good",IF(Table1[[#This Row],[Engagement_Score]]&gt;=5,"Above Average","Below Average")))))</f>
        <v>Below Average</v>
      </c>
      <c r="AB60" s="14">
        <f>IF(Table1[[#This Row],[Completion_Status]]="Complete",1,0)</f>
        <v>0</v>
      </c>
      <c r="AC60" s="14">
        <f>IF(Table1[[#This Row],[Quiz_Attempted]]="Yes",1,0)</f>
        <v>1</v>
      </c>
      <c r="AD60" s="14">
        <f>IF(Table1[[#This Row],[Assignment_Submitted]]="Yes",1,0)</f>
        <v>0</v>
      </c>
    </row>
    <row r="61" spans="1:30" ht="19.95" customHeight="1" x14ac:dyDescent="0.3">
      <c r="A61" s="14" t="s">
        <v>329</v>
      </c>
      <c r="B61" s="14" t="s">
        <v>330</v>
      </c>
      <c r="C61" s="14" t="s">
        <v>331</v>
      </c>
      <c r="D61" s="14" t="s">
        <v>332</v>
      </c>
      <c r="E61" s="14" t="s">
        <v>91</v>
      </c>
      <c r="F61" s="14" t="s">
        <v>113</v>
      </c>
      <c r="G61" s="15">
        <v>45560</v>
      </c>
      <c r="H61" s="16">
        <v>45658.416666666657</v>
      </c>
      <c r="I61" s="16">
        <v>45658.458333333343</v>
      </c>
      <c r="J61" s="14">
        <v>60</v>
      </c>
      <c r="K61" s="14" t="s">
        <v>59</v>
      </c>
      <c r="L61" s="14" t="s">
        <v>33</v>
      </c>
      <c r="M61" s="14" t="s">
        <v>34</v>
      </c>
      <c r="N61" s="14" t="s">
        <v>119</v>
      </c>
      <c r="O61" s="14" t="s">
        <v>69</v>
      </c>
      <c r="P61" s="14" t="s">
        <v>70</v>
      </c>
      <c r="Q61" s="14">
        <v>117.61</v>
      </c>
      <c r="R61" s="14">
        <v>2.0499999999999998</v>
      </c>
      <c r="S61" s="14" t="s">
        <v>38</v>
      </c>
      <c r="T61" s="14">
        <v>2</v>
      </c>
      <c r="U61" s="14" t="s">
        <v>39</v>
      </c>
      <c r="V61" s="14" t="s">
        <v>40</v>
      </c>
      <c r="W61" s="14">
        <v>0</v>
      </c>
      <c r="X61" s="14" t="s">
        <v>39</v>
      </c>
      <c r="Y61" s="14">
        <v>1</v>
      </c>
      <c r="Z61" s="14" t="s">
        <v>333</v>
      </c>
      <c r="AA61" s="14" t="str">
        <f>IF(Table1[[#This Row],[Engagement_Score]]&gt;=9,"Outstanding",IF(Table1[[#This Row],[Engagement_Score]]&gt;=8,"Excellent",IF(Table1[[#This Row],[Engagement_Score]]&gt;=7,"VeryGood",IF(Table1[[#This Row],[Engagement_Score]]&gt;=6,"Good",IF(Table1[[#This Row],[Engagement_Score]]&gt;=5,"Above Average","Below Average")))))</f>
        <v>Below Average</v>
      </c>
      <c r="AB61" s="14">
        <f>IF(Table1[[#This Row],[Completion_Status]]="Complete",1,0)</f>
        <v>0</v>
      </c>
      <c r="AC61" s="14">
        <f>IF(Table1[[#This Row],[Quiz_Attempted]]="Yes",1,0)</f>
        <v>0</v>
      </c>
      <c r="AD61" s="14">
        <f>IF(Table1[[#This Row],[Assignment_Submitted]]="Yes",1,0)</f>
        <v>1</v>
      </c>
    </row>
    <row r="62" spans="1:30" ht="19.95" customHeight="1" x14ac:dyDescent="0.3">
      <c r="A62" s="14" t="s">
        <v>334</v>
      </c>
      <c r="B62" s="14" t="s">
        <v>335</v>
      </c>
      <c r="C62" s="14" t="s">
        <v>336</v>
      </c>
      <c r="D62" s="14" t="s">
        <v>337</v>
      </c>
      <c r="E62" s="14" t="s">
        <v>76</v>
      </c>
      <c r="F62" s="14" t="s">
        <v>31</v>
      </c>
      <c r="G62" s="15">
        <v>45490</v>
      </c>
      <c r="H62" s="16">
        <v>45658.458333333343</v>
      </c>
      <c r="I62" s="16">
        <v>45658.5</v>
      </c>
      <c r="J62" s="14">
        <v>60</v>
      </c>
      <c r="K62" s="14" t="s">
        <v>48</v>
      </c>
      <c r="L62" s="14" t="s">
        <v>93</v>
      </c>
      <c r="M62" s="14" t="s">
        <v>50</v>
      </c>
      <c r="N62" s="14" t="s">
        <v>68</v>
      </c>
      <c r="O62" s="14" t="s">
        <v>150</v>
      </c>
      <c r="P62" s="14" t="s">
        <v>53</v>
      </c>
      <c r="Q62" s="14">
        <v>459.61</v>
      </c>
      <c r="R62" s="14">
        <v>3.25</v>
      </c>
      <c r="S62" s="14" t="s">
        <v>38</v>
      </c>
      <c r="T62" s="14">
        <v>1</v>
      </c>
      <c r="U62" s="14" t="s">
        <v>39</v>
      </c>
      <c r="V62" s="14" t="s">
        <v>39</v>
      </c>
      <c r="W62" s="14">
        <v>65.040000000000006</v>
      </c>
      <c r="X62" s="14" t="s">
        <v>40</v>
      </c>
      <c r="Y62" s="14">
        <v>8</v>
      </c>
      <c r="Z62" s="14" t="s">
        <v>338</v>
      </c>
      <c r="AA62" s="14" t="str">
        <f>IF(Table1[[#This Row],[Engagement_Score]]&gt;=9,"Outstanding",IF(Table1[[#This Row],[Engagement_Score]]&gt;=8,"Excellent",IF(Table1[[#This Row],[Engagement_Score]]&gt;=7,"VeryGood",IF(Table1[[#This Row],[Engagement_Score]]&gt;=6,"Good",IF(Table1[[#This Row],[Engagement_Score]]&gt;=5,"Above Average","Below Average")))))</f>
        <v>Below Average</v>
      </c>
      <c r="AB62" s="14">
        <f>IF(Table1[[#This Row],[Completion_Status]]="Complete",1,0)</f>
        <v>0</v>
      </c>
      <c r="AC62" s="14">
        <f>IF(Table1[[#This Row],[Quiz_Attempted]]="Yes",1,0)</f>
        <v>1</v>
      </c>
      <c r="AD62" s="14">
        <f>IF(Table1[[#This Row],[Assignment_Submitted]]="Yes",1,0)</f>
        <v>0</v>
      </c>
    </row>
    <row r="63" spans="1:30" ht="19.95" customHeight="1" x14ac:dyDescent="0.3">
      <c r="A63" s="14" t="s">
        <v>339</v>
      </c>
      <c r="B63" s="14" t="s">
        <v>340</v>
      </c>
      <c r="C63" s="14" t="s">
        <v>341</v>
      </c>
      <c r="D63" s="14" t="s">
        <v>342</v>
      </c>
      <c r="E63" s="14" t="s">
        <v>91</v>
      </c>
      <c r="F63" s="14" t="s">
        <v>107</v>
      </c>
      <c r="G63" s="15">
        <v>45649</v>
      </c>
      <c r="H63" s="16">
        <v>45658.333333333343</v>
      </c>
      <c r="I63" s="16">
        <v>45658.416666666657</v>
      </c>
      <c r="J63" s="14">
        <v>120</v>
      </c>
      <c r="K63" s="14" t="s">
        <v>77</v>
      </c>
      <c r="L63" s="14" t="s">
        <v>33</v>
      </c>
      <c r="M63" s="14" t="s">
        <v>50</v>
      </c>
      <c r="N63" s="14" t="s">
        <v>119</v>
      </c>
      <c r="O63" s="14" t="s">
        <v>52</v>
      </c>
      <c r="P63" s="14" t="s">
        <v>53</v>
      </c>
      <c r="Q63" s="14">
        <v>639.6</v>
      </c>
      <c r="R63" s="14">
        <v>8.83</v>
      </c>
      <c r="S63" s="14" t="s">
        <v>38</v>
      </c>
      <c r="T63" s="14">
        <v>5</v>
      </c>
      <c r="U63" s="14" t="s">
        <v>39</v>
      </c>
      <c r="V63" s="14" t="s">
        <v>39</v>
      </c>
      <c r="W63" s="14">
        <v>39.36</v>
      </c>
      <c r="X63" s="14" t="s">
        <v>40</v>
      </c>
      <c r="Y63" s="14">
        <v>1</v>
      </c>
      <c r="Z63" s="14" t="s">
        <v>343</v>
      </c>
      <c r="AA63" s="14" t="str">
        <f>IF(Table1[[#This Row],[Engagement_Score]]&gt;=9,"Outstanding",IF(Table1[[#This Row],[Engagement_Score]]&gt;=8,"Excellent",IF(Table1[[#This Row],[Engagement_Score]]&gt;=7,"VeryGood",IF(Table1[[#This Row],[Engagement_Score]]&gt;=6,"Good",IF(Table1[[#This Row],[Engagement_Score]]&gt;=5,"Above Average","Below Average")))))</f>
        <v>Excellent</v>
      </c>
      <c r="AB63" s="14">
        <f>IF(Table1[[#This Row],[Completion_Status]]="Complete",1,0)</f>
        <v>0</v>
      </c>
      <c r="AC63" s="14">
        <f>IF(Table1[[#This Row],[Quiz_Attempted]]="Yes",1,0)</f>
        <v>1</v>
      </c>
      <c r="AD63" s="14">
        <f>IF(Table1[[#This Row],[Assignment_Submitted]]="Yes",1,0)</f>
        <v>0</v>
      </c>
    </row>
    <row r="64" spans="1:30" ht="19.95" customHeight="1" x14ac:dyDescent="0.3">
      <c r="A64" s="14" t="s">
        <v>344</v>
      </c>
      <c r="B64" s="14" t="s">
        <v>345</v>
      </c>
      <c r="C64" s="14" t="s">
        <v>346</v>
      </c>
      <c r="D64" s="14" t="s">
        <v>347</v>
      </c>
      <c r="E64" s="14" t="s">
        <v>66</v>
      </c>
      <c r="F64" s="14" t="s">
        <v>47</v>
      </c>
      <c r="G64" s="15">
        <v>45529</v>
      </c>
      <c r="H64" s="16">
        <v>45658.375</v>
      </c>
      <c r="I64" s="16">
        <v>45658.416666666657</v>
      </c>
      <c r="J64" s="14">
        <v>60</v>
      </c>
      <c r="K64" s="14" t="s">
        <v>32</v>
      </c>
      <c r="L64" s="14" t="s">
        <v>84</v>
      </c>
      <c r="M64" s="14" t="s">
        <v>34</v>
      </c>
      <c r="N64" s="14" t="s">
        <v>51</v>
      </c>
      <c r="O64" s="14" t="s">
        <v>60</v>
      </c>
      <c r="P64" s="14" t="s">
        <v>53</v>
      </c>
      <c r="Q64" s="14">
        <v>966.04</v>
      </c>
      <c r="R64" s="14">
        <v>2.42</v>
      </c>
      <c r="S64" s="14" t="s">
        <v>38</v>
      </c>
      <c r="T64" s="14">
        <v>1</v>
      </c>
      <c r="U64" s="14" t="s">
        <v>40</v>
      </c>
      <c r="V64" s="14" t="s">
        <v>39</v>
      </c>
      <c r="W64" s="14">
        <v>94.62</v>
      </c>
      <c r="X64" s="14" t="s">
        <v>40</v>
      </c>
      <c r="Y64" s="14">
        <v>7</v>
      </c>
      <c r="Z64" s="14" t="s">
        <v>348</v>
      </c>
      <c r="AA64" s="14" t="str">
        <f>IF(Table1[[#This Row],[Engagement_Score]]&gt;=9,"Outstanding",IF(Table1[[#This Row],[Engagement_Score]]&gt;=8,"Excellent",IF(Table1[[#This Row],[Engagement_Score]]&gt;=7,"VeryGood",IF(Table1[[#This Row],[Engagement_Score]]&gt;=6,"Good",IF(Table1[[#This Row],[Engagement_Score]]&gt;=5,"Above Average","Below Average")))))</f>
        <v>Below Average</v>
      </c>
      <c r="AB64" s="14">
        <f>IF(Table1[[#This Row],[Completion_Status]]="Complete",1,0)</f>
        <v>0</v>
      </c>
      <c r="AC64" s="14">
        <f>IF(Table1[[#This Row],[Quiz_Attempted]]="Yes",1,0)</f>
        <v>1</v>
      </c>
      <c r="AD64" s="14">
        <f>IF(Table1[[#This Row],[Assignment_Submitted]]="Yes",1,0)</f>
        <v>0</v>
      </c>
    </row>
    <row r="65" spans="1:30" ht="19.95" customHeight="1" x14ac:dyDescent="0.3">
      <c r="A65" s="14" t="s">
        <v>349</v>
      </c>
      <c r="B65" s="14" t="s">
        <v>350</v>
      </c>
      <c r="C65" s="14" t="s">
        <v>351</v>
      </c>
      <c r="D65" s="14" t="s">
        <v>352</v>
      </c>
      <c r="E65" s="14" t="s">
        <v>91</v>
      </c>
      <c r="F65" s="14" t="s">
        <v>92</v>
      </c>
      <c r="G65" s="15">
        <v>45556</v>
      </c>
      <c r="H65" s="16">
        <v>45658.583333333343</v>
      </c>
      <c r="I65" s="16">
        <v>45658.625</v>
      </c>
      <c r="J65" s="14">
        <v>60</v>
      </c>
      <c r="K65" s="14" t="s">
        <v>77</v>
      </c>
      <c r="L65" s="14" t="s">
        <v>33</v>
      </c>
      <c r="M65" s="14" t="s">
        <v>34</v>
      </c>
      <c r="N65" s="14" t="s">
        <v>119</v>
      </c>
      <c r="O65" s="14" t="s">
        <v>60</v>
      </c>
      <c r="P65" s="14" t="s">
        <v>85</v>
      </c>
      <c r="Q65" s="14">
        <v>98.38</v>
      </c>
      <c r="R65" s="14">
        <v>7.2</v>
      </c>
      <c r="S65" s="14" t="s">
        <v>38</v>
      </c>
      <c r="T65" s="14">
        <v>5</v>
      </c>
      <c r="U65" s="14" t="s">
        <v>40</v>
      </c>
      <c r="V65" s="14" t="s">
        <v>40</v>
      </c>
      <c r="W65" s="14">
        <v>61.98</v>
      </c>
      <c r="X65" s="14" t="s">
        <v>40</v>
      </c>
      <c r="Y65" s="14">
        <v>9</v>
      </c>
      <c r="Z65" s="14" t="s">
        <v>353</v>
      </c>
      <c r="AA65" s="14" t="str">
        <f>IF(Table1[[#This Row],[Engagement_Score]]&gt;=9,"Outstanding",IF(Table1[[#This Row],[Engagement_Score]]&gt;=8,"Excellent",IF(Table1[[#This Row],[Engagement_Score]]&gt;=7,"VeryGood",IF(Table1[[#This Row],[Engagement_Score]]&gt;=6,"Good",IF(Table1[[#This Row],[Engagement_Score]]&gt;=5,"Above Average","Below Average")))))</f>
        <v>VeryGood</v>
      </c>
      <c r="AB65" s="14">
        <f>IF(Table1[[#This Row],[Completion_Status]]="Complete",1,0)</f>
        <v>0</v>
      </c>
      <c r="AC65" s="14">
        <f>IF(Table1[[#This Row],[Quiz_Attempted]]="Yes",1,0)</f>
        <v>0</v>
      </c>
      <c r="AD65" s="14">
        <f>IF(Table1[[#This Row],[Assignment_Submitted]]="Yes",1,0)</f>
        <v>0</v>
      </c>
    </row>
    <row r="66" spans="1:30" ht="19.95" customHeight="1" x14ac:dyDescent="0.3">
      <c r="A66" s="14" t="s">
        <v>354</v>
      </c>
      <c r="B66" s="14" t="s">
        <v>355</v>
      </c>
      <c r="C66" s="14" t="s">
        <v>356</v>
      </c>
      <c r="D66" s="14" t="s">
        <v>357</v>
      </c>
      <c r="E66" s="14" t="s">
        <v>46</v>
      </c>
      <c r="F66" s="14" t="s">
        <v>47</v>
      </c>
      <c r="G66" s="15">
        <v>45775</v>
      </c>
      <c r="H66" s="16">
        <v>45658.416666666657</v>
      </c>
      <c r="I66" s="16">
        <v>45658.458333333343</v>
      </c>
      <c r="J66" s="14">
        <v>60</v>
      </c>
      <c r="K66" s="14" t="s">
        <v>77</v>
      </c>
      <c r="L66" s="14" t="s">
        <v>33</v>
      </c>
      <c r="M66" s="14" t="s">
        <v>50</v>
      </c>
      <c r="N66" s="14" t="s">
        <v>35</v>
      </c>
      <c r="O66" s="14" t="s">
        <v>52</v>
      </c>
      <c r="P66" s="14" t="s">
        <v>85</v>
      </c>
      <c r="Q66" s="14">
        <v>281.14999999999998</v>
      </c>
      <c r="R66" s="14">
        <v>7.62</v>
      </c>
      <c r="S66" s="14" t="s">
        <v>94</v>
      </c>
      <c r="T66" s="14">
        <v>5</v>
      </c>
      <c r="U66" s="14" t="s">
        <v>39</v>
      </c>
      <c r="V66" s="14" t="s">
        <v>40</v>
      </c>
      <c r="W66" s="14">
        <v>64.48</v>
      </c>
      <c r="X66" s="14" t="s">
        <v>39</v>
      </c>
      <c r="Y66" s="14">
        <v>8</v>
      </c>
      <c r="Z66" s="14" t="s">
        <v>201</v>
      </c>
      <c r="AA66" s="14" t="str">
        <f>IF(Table1[[#This Row],[Engagement_Score]]&gt;=9,"Outstanding",IF(Table1[[#This Row],[Engagement_Score]]&gt;=8,"Excellent",IF(Table1[[#This Row],[Engagement_Score]]&gt;=7,"VeryGood",IF(Table1[[#This Row],[Engagement_Score]]&gt;=6,"Good",IF(Table1[[#This Row],[Engagement_Score]]&gt;=5,"Above Average","Below Average")))))</f>
        <v>VeryGood</v>
      </c>
      <c r="AB66" s="14">
        <f>IF(Table1[[#This Row],[Completion_Status]]="Complete",1,0)</f>
        <v>1</v>
      </c>
      <c r="AC66" s="14">
        <f>IF(Table1[[#This Row],[Quiz_Attempted]]="Yes",1,0)</f>
        <v>0</v>
      </c>
      <c r="AD66" s="14">
        <f>IF(Table1[[#This Row],[Assignment_Submitted]]="Yes",1,0)</f>
        <v>1</v>
      </c>
    </row>
    <row r="67" spans="1:30" ht="19.95" customHeight="1" x14ac:dyDescent="0.3">
      <c r="A67" s="14" t="s">
        <v>358</v>
      </c>
      <c r="B67" s="14" t="s">
        <v>359</v>
      </c>
      <c r="C67" s="14" t="s">
        <v>360</v>
      </c>
      <c r="D67" s="14" t="s">
        <v>361</v>
      </c>
      <c r="E67" s="14" t="s">
        <v>76</v>
      </c>
      <c r="F67" s="14" t="s">
        <v>47</v>
      </c>
      <c r="G67" s="15">
        <v>45511</v>
      </c>
      <c r="H67" s="16">
        <v>45658.541666666657</v>
      </c>
      <c r="I67" s="16">
        <v>45658.583333333343</v>
      </c>
      <c r="J67" s="14">
        <v>60</v>
      </c>
      <c r="K67" s="14" t="s">
        <v>59</v>
      </c>
      <c r="L67" s="14" t="s">
        <v>84</v>
      </c>
      <c r="M67" s="14" t="s">
        <v>50</v>
      </c>
      <c r="N67" s="14" t="s">
        <v>51</v>
      </c>
      <c r="O67" s="14" t="s">
        <v>150</v>
      </c>
      <c r="P67" s="14" t="s">
        <v>37</v>
      </c>
      <c r="Q67" s="14">
        <v>712.39</v>
      </c>
      <c r="R67" s="14">
        <v>5.89</v>
      </c>
      <c r="S67" s="14" t="s">
        <v>38</v>
      </c>
      <c r="T67" s="14">
        <v>3</v>
      </c>
      <c r="U67" s="14" t="s">
        <v>40</v>
      </c>
      <c r="V67" s="14" t="s">
        <v>39</v>
      </c>
      <c r="W67" s="14">
        <v>4.9400000000000004</v>
      </c>
      <c r="X67" s="14" t="s">
        <v>40</v>
      </c>
      <c r="Y67" s="14">
        <v>2</v>
      </c>
      <c r="Z67" s="14" t="s">
        <v>362</v>
      </c>
      <c r="AA67" s="14" t="str">
        <f>IF(Table1[[#This Row],[Engagement_Score]]&gt;=9,"Outstanding",IF(Table1[[#This Row],[Engagement_Score]]&gt;=8,"Excellent",IF(Table1[[#This Row],[Engagement_Score]]&gt;=7,"VeryGood",IF(Table1[[#This Row],[Engagement_Score]]&gt;=6,"Good",IF(Table1[[#This Row],[Engagement_Score]]&gt;=5,"Above Average","Below Average")))))</f>
        <v>Above Average</v>
      </c>
      <c r="AB67" s="14">
        <f>IF(Table1[[#This Row],[Completion_Status]]="Complete",1,0)</f>
        <v>0</v>
      </c>
      <c r="AC67" s="14">
        <f>IF(Table1[[#This Row],[Quiz_Attempted]]="Yes",1,0)</f>
        <v>1</v>
      </c>
      <c r="AD67" s="14">
        <f>IF(Table1[[#This Row],[Assignment_Submitted]]="Yes",1,0)</f>
        <v>0</v>
      </c>
    </row>
    <row r="68" spans="1:30" ht="19.95" customHeight="1" x14ac:dyDescent="0.3">
      <c r="A68" s="14" t="s">
        <v>363</v>
      </c>
      <c r="B68" s="14" t="s">
        <v>364</v>
      </c>
      <c r="C68" s="14" t="s">
        <v>365</v>
      </c>
      <c r="D68" s="14" t="s">
        <v>366</v>
      </c>
      <c r="E68" s="14" t="s">
        <v>76</v>
      </c>
      <c r="F68" s="14" t="s">
        <v>47</v>
      </c>
      <c r="G68" s="15">
        <v>45749</v>
      </c>
      <c r="H68" s="16">
        <v>45658.375</v>
      </c>
      <c r="I68" s="16">
        <v>45658.416666666657</v>
      </c>
      <c r="J68" s="14">
        <v>60</v>
      </c>
      <c r="K68" s="14" t="s">
        <v>59</v>
      </c>
      <c r="L68" s="14" t="s">
        <v>84</v>
      </c>
      <c r="M68" s="14" t="s">
        <v>34</v>
      </c>
      <c r="N68" s="14" t="s">
        <v>35</v>
      </c>
      <c r="O68" s="14" t="s">
        <v>69</v>
      </c>
      <c r="P68" s="14" t="s">
        <v>53</v>
      </c>
      <c r="Q68" s="14">
        <v>370.37</v>
      </c>
      <c r="R68" s="14">
        <v>8.69</v>
      </c>
      <c r="S68" s="14" t="s">
        <v>38</v>
      </c>
      <c r="T68" s="14">
        <v>2</v>
      </c>
      <c r="U68" s="14" t="s">
        <v>39</v>
      </c>
      <c r="V68" s="14" t="s">
        <v>39</v>
      </c>
      <c r="W68" s="14">
        <v>23.02</v>
      </c>
      <c r="X68" s="14" t="s">
        <v>39</v>
      </c>
      <c r="Y68" s="14">
        <v>9</v>
      </c>
      <c r="Z68" s="14" t="s">
        <v>79</v>
      </c>
      <c r="AA68" s="14" t="str">
        <f>IF(Table1[[#This Row],[Engagement_Score]]&gt;=9,"Outstanding",IF(Table1[[#This Row],[Engagement_Score]]&gt;=8,"Excellent",IF(Table1[[#This Row],[Engagement_Score]]&gt;=7,"VeryGood",IF(Table1[[#This Row],[Engagement_Score]]&gt;=6,"Good",IF(Table1[[#This Row],[Engagement_Score]]&gt;=5,"Above Average","Below Average")))))</f>
        <v>Excellent</v>
      </c>
      <c r="AB68" s="14">
        <f>IF(Table1[[#This Row],[Completion_Status]]="Complete",1,0)</f>
        <v>0</v>
      </c>
      <c r="AC68" s="14">
        <f>IF(Table1[[#This Row],[Quiz_Attempted]]="Yes",1,0)</f>
        <v>1</v>
      </c>
      <c r="AD68" s="14">
        <f>IF(Table1[[#This Row],[Assignment_Submitted]]="Yes",1,0)</f>
        <v>1</v>
      </c>
    </row>
    <row r="69" spans="1:30" ht="19.95" customHeight="1" x14ac:dyDescent="0.3">
      <c r="A69" s="14" t="s">
        <v>367</v>
      </c>
      <c r="B69" s="14" t="s">
        <v>368</v>
      </c>
      <c r="C69" s="14" t="s">
        <v>369</v>
      </c>
      <c r="D69" s="14" t="s">
        <v>370</v>
      </c>
      <c r="E69" s="14" t="s">
        <v>66</v>
      </c>
      <c r="F69" s="14" t="s">
        <v>67</v>
      </c>
      <c r="G69" s="15">
        <v>45742</v>
      </c>
      <c r="H69" s="16">
        <v>45658.458333333343</v>
      </c>
      <c r="I69" s="16">
        <v>45658.5</v>
      </c>
      <c r="J69" s="14">
        <v>60</v>
      </c>
      <c r="K69" s="14" t="s">
        <v>59</v>
      </c>
      <c r="L69" s="14" t="s">
        <v>78</v>
      </c>
      <c r="M69" s="14" t="s">
        <v>34</v>
      </c>
      <c r="N69" s="14" t="s">
        <v>68</v>
      </c>
      <c r="O69" s="14" t="s">
        <v>52</v>
      </c>
      <c r="P69" s="14" t="s">
        <v>37</v>
      </c>
      <c r="Q69" s="14">
        <v>476.47</v>
      </c>
      <c r="R69" s="14">
        <v>3.86</v>
      </c>
      <c r="S69" s="14" t="s">
        <v>94</v>
      </c>
      <c r="T69" s="14">
        <v>3</v>
      </c>
      <c r="U69" s="14" t="s">
        <v>40</v>
      </c>
      <c r="V69" s="14" t="s">
        <v>39</v>
      </c>
      <c r="W69" s="14">
        <v>55.83</v>
      </c>
      <c r="X69" s="14" t="s">
        <v>39</v>
      </c>
      <c r="Y69" s="14">
        <v>1</v>
      </c>
      <c r="Z69" s="14" t="s">
        <v>371</v>
      </c>
      <c r="AA69" s="14" t="str">
        <f>IF(Table1[[#This Row],[Engagement_Score]]&gt;=9,"Outstanding",IF(Table1[[#This Row],[Engagement_Score]]&gt;=8,"Excellent",IF(Table1[[#This Row],[Engagement_Score]]&gt;=7,"VeryGood",IF(Table1[[#This Row],[Engagement_Score]]&gt;=6,"Good",IF(Table1[[#This Row],[Engagement_Score]]&gt;=5,"Above Average","Below Average")))))</f>
        <v>Below Average</v>
      </c>
      <c r="AB69" s="14">
        <f>IF(Table1[[#This Row],[Completion_Status]]="Complete",1,0)</f>
        <v>1</v>
      </c>
      <c r="AC69" s="14">
        <f>IF(Table1[[#This Row],[Quiz_Attempted]]="Yes",1,0)</f>
        <v>1</v>
      </c>
      <c r="AD69" s="14">
        <f>IF(Table1[[#This Row],[Assignment_Submitted]]="Yes",1,0)</f>
        <v>1</v>
      </c>
    </row>
    <row r="70" spans="1:30" ht="19.95" customHeight="1" x14ac:dyDescent="0.3">
      <c r="A70" s="14" t="s">
        <v>372</v>
      </c>
      <c r="B70" s="14" t="s">
        <v>373</v>
      </c>
      <c r="C70" s="14" t="s">
        <v>374</v>
      </c>
      <c r="D70" s="14" t="s">
        <v>375</v>
      </c>
      <c r="E70" s="14" t="s">
        <v>91</v>
      </c>
      <c r="F70" s="14" t="s">
        <v>107</v>
      </c>
      <c r="G70" s="15">
        <v>45783</v>
      </c>
      <c r="H70" s="16">
        <v>45658.541666666657</v>
      </c>
      <c r="I70" s="16">
        <v>45658.583333333343</v>
      </c>
      <c r="J70" s="14">
        <v>60</v>
      </c>
      <c r="K70" s="14" t="s">
        <v>48</v>
      </c>
      <c r="L70" s="14" t="s">
        <v>33</v>
      </c>
      <c r="M70" s="14" t="s">
        <v>50</v>
      </c>
      <c r="N70" s="14" t="s">
        <v>68</v>
      </c>
      <c r="O70" s="14" t="s">
        <v>36</v>
      </c>
      <c r="P70" s="14" t="s">
        <v>70</v>
      </c>
      <c r="Q70" s="14">
        <v>186.84</v>
      </c>
      <c r="R70" s="14">
        <v>3.79</v>
      </c>
      <c r="S70" s="14" t="s">
        <v>38</v>
      </c>
      <c r="T70" s="14">
        <v>0</v>
      </c>
      <c r="U70" s="14" t="s">
        <v>40</v>
      </c>
      <c r="V70" s="14" t="s">
        <v>40</v>
      </c>
      <c r="W70" s="14">
        <v>25.09</v>
      </c>
      <c r="X70" s="14" t="s">
        <v>40</v>
      </c>
      <c r="Y70" s="14">
        <v>0</v>
      </c>
      <c r="Z70" s="14" t="s">
        <v>376</v>
      </c>
      <c r="AA70" s="14" t="str">
        <f>IF(Table1[[#This Row],[Engagement_Score]]&gt;=9,"Outstanding",IF(Table1[[#This Row],[Engagement_Score]]&gt;=8,"Excellent",IF(Table1[[#This Row],[Engagement_Score]]&gt;=7,"VeryGood",IF(Table1[[#This Row],[Engagement_Score]]&gt;=6,"Good",IF(Table1[[#This Row],[Engagement_Score]]&gt;=5,"Above Average","Below Average")))))</f>
        <v>Below Average</v>
      </c>
      <c r="AB70" s="14">
        <f>IF(Table1[[#This Row],[Completion_Status]]="Complete",1,0)</f>
        <v>0</v>
      </c>
      <c r="AC70" s="14">
        <f>IF(Table1[[#This Row],[Quiz_Attempted]]="Yes",1,0)</f>
        <v>0</v>
      </c>
      <c r="AD70" s="14">
        <f>IF(Table1[[#This Row],[Assignment_Submitted]]="Yes",1,0)</f>
        <v>0</v>
      </c>
    </row>
    <row r="71" spans="1:30" ht="19.95" customHeight="1" x14ac:dyDescent="0.3">
      <c r="A71" s="14" t="s">
        <v>377</v>
      </c>
      <c r="B71" s="14" t="s">
        <v>378</v>
      </c>
      <c r="C71" s="14" t="s">
        <v>379</v>
      </c>
      <c r="D71" s="14" t="s">
        <v>380</v>
      </c>
      <c r="E71" s="14" t="s">
        <v>91</v>
      </c>
      <c r="F71" s="14" t="s">
        <v>100</v>
      </c>
      <c r="G71" s="15">
        <v>45764</v>
      </c>
      <c r="H71" s="16">
        <v>45658.416666666657</v>
      </c>
      <c r="I71" s="16">
        <v>45658.5</v>
      </c>
      <c r="J71" s="14">
        <v>120</v>
      </c>
      <c r="K71" s="14" t="s">
        <v>59</v>
      </c>
      <c r="L71" s="14" t="s">
        <v>33</v>
      </c>
      <c r="M71" s="14" t="s">
        <v>50</v>
      </c>
      <c r="N71" s="14" t="s">
        <v>51</v>
      </c>
      <c r="O71" s="14" t="s">
        <v>36</v>
      </c>
      <c r="P71" s="14" t="s">
        <v>37</v>
      </c>
      <c r="Q71" s="14">
        <v>766</v>
      </c>
      <c r="R71" s="14">
        <v>6.65</v>
      </c>
      <c r="S71" s="14" t="s">
        <v>94</v>
      </c>
      <c r="T71" s="14">
        <v>4</v>
      </c>
      <c r="U71" s="14" t="s">
        <v>40</v>
      </c>
      <c r="V71" s="14" t="s">
        <v>39</v>
      </c>
      <c r="W71" s="14">
        <v>57.54</v>
      </c>
      <c r="X71" s="14" t="s">
        <v>39</v>
      </c>
      <c r="Y71" s="14">
        <v>8</v>
      </c>
      <c r="Z71" s="14" t="s">
        <v>381</v>
      </c>
      <c r="AA71" s="14" t="str">
        <f>IF(Table1[[#This Row],[Engagement_Score]]&gt;=9,"Outstanding",IF(Table1[[#This Row],[Engagement_Score]]&gt;=8,"Excellent",IF(Table1[[#This Row],[Engagement_Score]]&gt;=7,"VeryGood",IF(Table1[[#This Row],[Engagement_Score]]&gt;=6,"Good",IF(Table1[[#This Row],[Engagement_Score]]&gt;=5,"Above Average","Below Average")))))</f>
        <v>Good</v>
      </c>
      <c r="AB71" s="14">
        <f>IF(Table1[[#This Row],[Completion_Status]]="Complete",1,0)</f>
        <v>1</v>
      </c>
      <c r="AC71" s="14">
        <f>IF(Table1[[#This Row],[Quiz_Attempted]]="Yes",1,0)</f>
        <v>1</v>
      </c>
      <c r="AD71" s="14">
        <f>IF(Table1[[#This Row],[Assignment_Submitted]]="Yes",1,0)</f>
        <v>1</v>
      </c>
    </row>
    <row r="72" spans="1:30" ht="19.95" customHeight="1" x14ac:dyDescent="0.3">
      <c r="A72" s="14" t="s">
        <v>382</v>
      </c>
      <c r="B72" s="14" t="s">
        <v>383</v>
      </c>
      <c r="C72" s="14" t="s">
        <v>384</v>
      </c>
      <c r="D72" s="14" t="s">
        <v>385</v>
      </c>
      <c r="E72" s="14" t="s">
        <v>66</v>
      </c>
      <c r="F72" s="14" t="s">
        <v>31</v>
      </c>
      <c r="G72" s="15">
        <v>45816</v>
      </c>
      <c r="H72" s="16">
        <v>45658.333333333343</v>
      </c>
      <c r="I72" s="16">
        <v>45658.416666666657</v>
      </c>
      <c r="J72" s="14">
        <v>120</v>
      </c>
      <c r="K72" s="14" t="s">
        <v>32</v>
      </c>
      <c r="L72" s="14" t="s">
        <v>78</v>
      </c>
      <c r="M72" s="14" t="s">
        <v>50</v>
      </c>
      <c r="N72" s="14" t="s">
        <v>51</v>
      </c>
      <c r="O72" s="14" t="s">
        <v>69</v>
      </c>
      <c r="P72" s="14" t="s">
        <v>37</v>
      </c>
      <c r="Q72" s="14">
        <v>836.34</v>
      </c>
      <c r="R72" s="14">
        <v>8.1</v>
      </c>
      <c r="S72" s="14" t="s">
        <v>94</v>
      </c>
      <c r="T72" s="14">
        <v>2</v>
      </c>
      <c r="U72" s="14" t="s">
        <v>40</v>
      </c>
      <c r="V72" s="14" t="s">
        <v>39</v>
      </c>
      <c r="W72" s="14">
        <v>24.39</v>
      </c>
      <c r="X72" s="14" t="s">
        <v>39</v>
      </c>
      <c r="Y72" s="14">
        <v>1</v>
      </c>
      <c r="Z72" s="14" t="s">
        <v>386</v>
      </c>
      <c r="AA72" s="14" t="str">
        <f>IF(Table1[[#This Row],[Engagement_Score]]&gt;=9,"Outstanding",IF(Table1[[#This Row],[Engagement_Score]]&gt;=8,"Excellent",IF(Table1[[#This Row],[Engagement_Score]]&gt;=7,"VeryGood",IF(Table1[[#This Row],[Engagement_Score]]&gt;=6,"Good",IF(Table1[[#This Row],[Engagement_Score]]&gt;=5,"Above Average","Below Average")))))</f>
        <v>Excellent</v>
      </c>
      <c r="AB72" s="14">
        <f>IF(Table1[[#This Row],[Completion_Status]]="Complete",1,0)</f>
        <v>1</v>
      </c>
      <c r="AC72" s="14">
        <f>IF(Table1[[#This Row],[Quiz_Attempted]]="Yes",1,0)</f>
        <v>1</v>
      </c>
      <c r="AD72" s="14">
        <f>IF(Table1[[#This Row],[Assignment_Submitted]]="Yes",1,0)</f>
        <v>1</v>
      </c>
    </row>
    <row r="73" spans="1:30" ht="19.95" customHeight="1" x14ac:dyDescent="0.3">
      <c r="A73" s="14" t="s">
        <v>387</v>
      </c>
      <c r="B73" s="14" t="s">
        <v>388</v>
      </c>
      <c r="C73" s="14" t="s">
        <v>389</v>
      </c>
      <c r="D73" s="14" t="s">
        <v>390</v>
      </c>
      <c r="E73" s="14" t="s">
        <v>46</v>
      </c>
      <c r="F73" s="14" t="s">
        <v>113</v>
      </c>
      <c r="G73" s="15">
        <v>45485</v>
      </c>
      <c r="H73" s="16">
        <v>45658.375</v>
      </c>
      <c r="I73" s="16">
        <v>45658.458333333343</v>
      </c>
      <c r="J73" s="14">
        <v>120</v>
      </c>
      <c r="K73" s="14" t="s">
        <v>32</v>
      </c>
      <c r="L73" s="14" t="s">
        <v>93</v>
      </c>
      <c r="M73" s="14" t="s">
        <v>34</v>
      </c>
      <c r="N73" s="14" t="s">
        <v>101</v>
      </c>
      <c r="O73" s="14" t="s">
        <v>52</v>
      </c>
      <c r="P73" s="14" t="s">
        <v>70</v>
      </c>
      <c r="Q73" s="14">
        <v>585.21</v>
      </c>
      <c r="R73" s="14">
        <v>5.74</v>
      </c>
      <c r="S73" s="14" t="s">
        <v>38</v>
      </c>
      <c r="T73" s="14">
        <v>4</v>
      </c>
      <c r="U73" s="14" t="s">
        <v>40</v>
      </c>
      <c r="V73" s="14" t="s">
        <v>40</v>
      </c>
      <c r="W73" s="14">
        <v>26.39</v>
      </c>
      <c r="X73" s="14" t="s">
        <v>39</v>
      </c>
      <c r="Y73" s="14">
        <v>2</v>
      </c>
      <c r="Z73" s="14" t="s">
        <v>391</v>
      </c>
      <c r="AA73" s="14" t="str">
        <f>IF(Table1[[#This Row],[Engagement_Score]]&gt;=9,"Outstanding",IF(Table1[[#This Row],[Engagement_Score]]&gt;=8,"Excellent",IF(Table1[[#This Row],[Engagement_Score]]&gt;=7,"VeryGood",IF(Table1[[#This Row],[Engagement_Score]]&gt;=6,"Good",IF(Table1[[#This Row],[Engagement_Score]]&gt;=5,"Above Average","Below Average")))))</f>
        <v>Above Average</v>
      </c>
      <c r="AB73" s="14">
        <f>IF(Table1[[#This Row],[Completion_Status]]="Complete",1,0)</f>
        <v>0</v>
      </c>
      <c r="AC73" s="14">
        <f>IF(Table1[[#This Row],[Quiz_Attempted]]="Yes",1,0)</f>
        <v>0</v>
      </c>
      <c r="AD73" s="14">
        <f>IF(Table1[[#This Row],[Assignment_Submitted]]="Yes",1,0)</f>
        <v>1</v>
      </c>
    </row>
    <row r="74" spans="1:30" ht="19.95" customHeight="1" x14ac:dyDescent="0.3">
      <c r="A74" s="14" t="s">
        <v>392</v>
      </c>
      <c r="B74" s="14" t="s">
        <v>8272</v>
      </c>
      <c r="C74" s="14" t="s">
        <v>394</v>
      </c>
      <c r="D74" s="14" t="s">
        <v>395</v>
      </c>
      <c r="E74" s="14" t="s">
        <v>30</v>
      </c>
      <c r="F74" s="14" t="s">
        <v>92</v>
      </c>
      <c r="G74" s="15">
        <v>45628</v>
      </c>
      <c r="H74" s="16">
        <v>45658.5</v>
      </c>
      <c r="I74" s="16">
        <v>45658.541666666657</v>
      </c>
      <c r="J74" s="14">
        <v>60</v>
      </c>
      <c r="K74" s="14" t="s">
        <v>32</v>
      </c>
      <c r="L74" s="14" t="s">
        <v>84</v>
      </c>
      <c r="M74" s="14" t="s">
        <v>34</v>
      </c>
      <c r="N74" s="14" t="s">
        <v>119</v>
      </c>
      <c r="O74" s="14" t="s">
        <v>60</v>
      </c>
      <c r="P74" s="14" t="s">
        <v>85</v>
      </c>
      <c r="Q74" s="14">
        <v>190.05</v>
      </c>
      <c r="R74" s="14">
        <v>5.71</v>
      </c>
      <c r="S74" s="14" t="s">
        <v>94</v>
      </c>
      <c r="T74" s="14">
        <v>3</v>
      </c>
      <c r="U74" s="14" t="s">
        <v>39</v>
      </c>
      <c r="V74" s="14" t="s">
        <v>40</v>
      </c>
      <c r="W74" s="14">
        <v>21.07</v>
      </c>
      <c r="X74" s="14" t="s">
        <v>40</v>
      </c>
      <c r="Y74" s="14">
        <v>0</v>
      </c>
      <c r="Z74" s="14" t="s">
        <v>396</v>
      </c>
      <c r="AA74" s="14" t="str">
        <f>IF(Table1[[#This Row],[Engagement_Score]]&gt;=9,"Outstanding",IF(Table1[[#This Row],[Engagement_Score]]&gt;=8,"Excellent",IF(Table1[[#This Row],[Engagement_Score]]&gt;=7,"VeryGood",IF(Table1[[#This Row],[Engagement_Score]]&gt;=6,"Good",IF(Table1[[#This Row],[Engagement_Score]]&gt;=5,"Above Average","Below Average")))))</f>
        <v>Above Average</v>
      </c>
      <c r="AB74" s="14">
        <f>IF(Table1[[#This Row],[Completion_Status]]="Complete",1,0)</f>
        <v>1</v>
      </c>
      <c r="AC74" s="14">
        <f>IF(Table1[[#This Row],[Quiz_Attempted]]="Yes",1,0)</f>
        <v>0</v>
      </c>
      <c r="AD74" s="14">
        <f>IF(Table1[[#This Row],[Assignment_Submitted]]="Yes",1,0)</f>
        <v>0</v>
      </c>
    </row>
    <row r="75" spans="1:30" ht="19.95" customHeight="1" x14ac:dyDescent="0.3">
      <c r="A75" s="14" t="s">
        <v>397</v>
      </c>
      <c r="B75" s="14" t="s">
        <v>398</v>
      </c>
      <c r="C75" s="14" t="s">
        <v>399</v>
      </c>
      <c r="D75" s="14" t="s">
        <v>400</v>
      </c>
      <c r="E75" s="14" t="s">
        <v>91</v>
      </c>
      <c r="F75" s="14" t="s">
        <v>107</v>
      </c>
      <c r="G75" s="15">
        <v>45827</v>
      </c>
      <c r="H75" s="16">
        <v>45658.375</v>
      </c>
      <c r="I75" s="16">
        <v>45658.416666666657</v>
      </c>
      <c r="J75" s="14">
        <v>60</v>
      </c>
      <c r="K75" s="14" t="s">
        <v>32</v>
      </c>
      <c r="L75" s="14" t="s">
        <v>93</v>
      </c>
      <c r="M75" s="14" t="s">
        <v>34</v>
      </c>
      <c r="N75" s="14" t="s">
        <v>35</v>
      </c>
      <c r="O75" s="14" t="s">
        <v>150</v>
      </c>
      <c r="P75" s="14" t="s">
        <v>37</v>
      </c>
      <c r="Q75" s="14">
        <v>758.58</v>
      </c>
      <c r="R75" s="14">
        <v>2.67</v>
      </c>
      <c r="S75" s="14" t="s">
        <v>94</v>
      </c>
      <c r="T75" s="14">
        <v>1</v>
      </c>
      <c r="U75" s="14" t="s">
        <v>39</v>
      </c>
      <c r="V75" s="14" t="s">
        <v>39</v>
      </c>
      <c r="W75" s="14">
        <v>11.39</v>
      </c>
      <c r="X75" s="14" t="s">
        <v>40</v>
      </c>
      <c r="Y75" s="14">
        <v>1</v>
      </c>
      <c r="Z75" s="14" t="s">
        <v>401</v>
      </c>
      <c r="AA75" s="14" t="str">
        <f>IF(Table1[[#This Row],[Engagement_Score]]&gt;=9,"Outstanding",IF(Table1[[#This Row],[Engagement_Score]]&gt;=8,"Excellent",IF(Table1[[#This Row],[Engagement_Score]]&gt;=7,"VeryGood",IF(Table1[[#This Row],[Engagement_Score]]&gt;=6,"Good",IF(Table1[[#This Row],[Engagement_Score]]&gt;=5,"Above Average","Below Average")))))</f>
        <v>Below Average</v>
      </c>
      <c r="AB75" s="14">
        <f>IF(Table1[[#This Row],[Completion_Status]]="Complete",1,0)</f>
        <v>1</v>
      </c>
      <c r="AC75" s="14">
        <f>IF(Table1[[#This Row],[Quiz_Attempted]]="Yes",1,0)</f>
        <v>1</v>
      </c>
      <c r="AD75" s="14">
        <f>IF(Table1[[#This Row],[Assignment_Submitted]]="Yes",1,0)</f>
        <v>0</v>
      </c>
    </row>
    <row r="76" spans="1:30" ht="19.95" customHeight="1" x14ac:dyDescent="0.3">
      <c r="A76" s="14" t="s">
        <v>402</v>
      </c>
      <c r="B76" s="14" t="s">
        <v>403</v>
      </c>
      <c r="C76" s="14" t="s">
        <v>404</v>
      </c>
      <c r="D76" s="14" t="s">
        <v>405</v>
      </c>
      <c r="E76" s="14" t="s">
        <v>66</v>
      </c>
      <c r="F76" s="14" t="s">
        <v>92</v>
      </c>
      <c r="G76" s="15">
        <v>45706</v>
      </c>
      <c r="H76" s="16">
        <v>45658.541666666657</v>
      </c>
      <c r="I76" s="16">
        <v>45658.625</v>
      </c>
      <c r="J76" s="14">
        <v>120</v>
      </c>
      <c r="K76" s="14" t="s">
        <v>48</v>
      </c>
      <c r="L76" s="14" t="s">
        <v>49</v>
      </c>
      <c r="M76" s="14" t="s">
        <v>34</v>
      </c>
      <c r="N76" s="14" t="s">
        <v>119</v>
      </c>
      <c r="O76" s="14" t="s">
        <v>52</v>
      </c>
      <c r="P76" s="14" t="s">
        <v>53</v>
      </c>
      <c r="Q76" s="14">
        <v>343.13</v>
      </c>
      <c r="R76" s="14">
        <v>4.8499999999999996</v>
      </c>
      <c r="S76" s="14" t="s">
        <v>38</v>
      </c>
      <c r="T76" s="14">
        <v>1</v>
      </c>
      <c r="U76" s="14" t="s">
        <v>40</v>
      </c>
      <c r="V76" s="14" t="s">
        <v>40</v>
      </c>
      <c r="W76" s="14">
        <v>14.32</v>
      </c>
      <c r="X76" s="14" t="s">
        <v>39</v>
      </c>
      <c r="Y76" s="14">
        <v>0</v>
      </c>
      <c r="Z76" s="14" t="s">
        <v>406</v>
      </c>
      <c r="AA76" s="14" t="str">
        <f>IF(Table1[[#This Row],[Engagement_Score]]&gt;=9,"Outstanding",IF(Table1[[#This Row],[Engagement_Score]]&gt;=8,"Excellent",IF(Table1[[#This Row],[Engagement_Score]]&gt;=7,"VeryGood",IF(Table1[[#This Row],[Engagement_Score]]&gt;=6,"Good",IF(Table1[[#This Row],[Engagement_Score]]&gt;=5,"Above Average","Below Average")))))</f>
        <v>Below Average</v>
      </c>
      <c r="AB76" s="14">
        <f>IF(Table1[[#This Row],[Completion_Status]]="Complete",1,0)</f>
        <v>0</v>
      </c>
      <c r="AC76" s="14">
        <f>IF(Table1[[#This Row],[Quiz_Attempted]]="Yes",1,0)</f>
        <v>0</v>
      </c>
      <c r="AD76" s="14">
        <f>IF(Table1[[#This Row],[Assignment_Submitted]]="Yes",1,0)</f>
        <v>1</v>
      </c>
    </row>
    <row r="77" spans="1:30" ht="19.95" customHeight="1" x14ac:dyDescent="0.3">
      <c r="A77" s="14" t="s">
        <v>407</v>
      </c>
      <c r="B77" s="14" t="s">
        <v>408</v>
      </c>
      <c r="C77" s="14" t="s">
        <v>409</v>
      </c>
      <c r="D77" s="14" t="s">
        <v>410</v>
      </c>
      <c r="E77" s="14" t="s">
        <v>66</v>
      </c>
      <c r="F77" s="14" t="s">
        <v>107</v>
      </c>
      <c r="G77" s="15">
        <v>45517</v>
      </c>
      <c r="H77" s="16">
        <v>45658.458333333343</v>
      </c>
      <c r="I77" s="16">
        <v>45658.541666666657</v>
      </c>
      <c r="J77" s="14">
        <v>120</v>
      </c>
      <c r="K77" s="14" t="s">
        <v>77</v>
      </c>
      <c r="L77" s="14" t="s">
        <v>49</v>
      </c>
      <c r="M77" s="14" t="s">
        <v>34</v>
      </c>
      <c r="N77" s="14" t="s">
        <v>68</v>
      </c>
      <c r="O77" s="14" t="s">
        <v>60</v>
      </c>
      <c r="P77" s="14" t="s">
        <v>37</v>
      </c>
      <c r="Q77" s="14">
        <v>486.6</v>
      </c>
      <c r="R77" s="14">
        <v>5.73</v>
      </c>
      <c r="S77" s="14" t="s">
        <v>94</v>
      </c>
      <c r="T77" s="14">
        <v>5</v>
      </c>
      <c r="U77" s="14" t="s">
        <v>40</v>
      </c>
      <c r="V77" s="14" t="s">
        <v>40</v>
      </c>
      <c r="W77" s="14">
        <v>8.9</v>
      </c>
      <c r="X77" s="14" t="s">
        <v>40</v>
      </c>
      <c r="Y77" s="14">
        <v>3</v>
      </c>
      <c r="Z77" s="14" t="s">
        <v>411</v>
      </c>
      <c r="AA77" s="14" t="str">
        <f>IF(Table1[[#This Row],[Engagement_Score]]&gt;=9,"Outstanding",IF(Table1[[#This Row],[Engagement_Score]]&gt;=8,"Excellent",IF(Table1[[#This Row],[Engagement_Score]]&gt;=7,"VeryGood",IF(Table1[[#This Row],[Engagement_Score]]&gt;=6,"Good",IF(Table1[[#This Row],[Engagement_Score]]&gt;=5,"Above Average","Below Average")))))</f>
        <v>Above Average</v>
      </c>
      <c r="AB77" s="14">
        <f>IF(Table1[[#This Row],[Completion_Status]]="Complete",1,0)</f>
        <v>1</v>
      </c>
      <c r="AC77" s="14">
        <f>IF(Table1[[#This Row],[Quiz_Attempted]]="Yes",1,0)</f>
        <v>0</v>
      </c>
      <c r="AD77" s="14">
        <f>IF(Table1[[#This Row],[Assignment_Submitted]]="Yes",1,0)</f>
        <v>0</v>
      </c>
    </row>
    <row r="78" spans="1:30" ht="19.95" customHeight="1" x14ac:dyDescent="0.3">
      <c r="A78" s="14" t="s">
        <v>412</v>
      </c>
      <c r="B78" s="14" t="s">
        <v>413</v>
      </c>
      <c r="C78" s="14" t="s">
        <v>414</v>
      </c>
      <c r="D78" s="14" t="s">
        <v>415</v>
      </c>
      <c r="E78" s="14" t="s">
        <v>30</v>
      </c>
      <c r="F78" s="14" t="s">
        <v>92</v>
      </c>
      <c r="G78" s="15">
        <v>45538</v>
      </c>
      <c r="H78" s="16">
        <v>45658.541666666657</v>
      </c>
      <c r="I78" s="16">
        <v>45658.583333333343</v>
      </c>
      <c r="J78" s="14">
        <v>60</v>
      </c>
      <c r="K78" s="14" t="s">
        <v>77</v>
      </c>
      <c r="L78" s="14" t="s">
        <v>33</v>
      </c>
      <c r="M78" s="14" t="s">
        <v>50</v>
      </c>
      <c r="N78" s="14" t="s">
        <v>101</v>
      </c>
      <c r="O78" s="14" t="s">
        <v>36</v>
      </c>
      <c r="P78" s="14" t="s">
        <v>85</v>
      </c>
      <c r="Q78" s="14">
        <v>411.4</v>
      </c>
      <c r="R78" s="14">
        <v>2.1</v>
      </c>
      <c r="S78" s="14" t="s">
        <v>94</v>
      </c>
      <c r="T78" s="14">
        <v>0</v>
      </c>
      <c r="U78" s="14" t="s">
        <v>40</v>
      </c>
      <c r="V78" s="14" t="s">
        <v>40</v>
      </c>
      <c r="W78" s="14">
        <v>51.75</v>
      </c>
      <c r="X78" s="14" t="s">
        <v>40</v>
      </c>
      <c r="Y78" s="14">
        <v>1</v>
      </c>
      <c r="Z78" s="14" t="s">
        <v>371</v>
      </c>
      <c r="AA78" s="14" t="str">
        <f>IF(Table1[[#This Row],[Engagement_Score]]&gt;=9,"Outstanding",IF(Table1[[#This Row],[Engagement_Score]]&gt;=8,"Excellent",IF(Table1[[#This Row],[Engagement_Score]]&gt;=7,"VeryGood",IF(Table1[[#This Row],[Engagement_Score]]&gt;=6,"Good",IF(Table1[[#This Row],[Engagement_Score]]&gt;=5,"Above Average","Below Average")))))</f>
        <v>Below Average</v>
      </c>
      <c r="AB78" s="14">
        <f>IF(Table1[[#This Row],[Completion_Status]]="Complete",1,0)</f>
        <v>1</v>
      </c>
      <c r="AC78" s="14">
        <f>IF(Table1[[#This Row],[Quiz_Attempted]]="Yes",1,0)</f>
        <v>0</v>
      </c>
      <c r="AD78" s="14">
        <f>IF(Table1[[#This Row],[Assignment_Submitted]]="Yes",1,0)</f>
        <v>0</v>
      </c>
    </row>
    <row r="79" spans="1:30" ht="19.95" customHeight="1" x14ac:dyDescent="0.3">
      <c r="A79" s="14" t="s">
        <v>416</v>
      </c>
      <c r="B79" s="14" t="s">
        <v>417</v>
      </c>
      <c r="C79" s="14" t="s">
        <v>418</v>
      </c>
      <c r="D79" s="14" t="s">
        <v>419</v>
      </c>
      <c r="E79" s="14" t="s">
        <v>46</v>
      </c>
      <c r="F79" s="14" t="s">
        <v>107</v>
      </c>
      <c r="G79" s="15">
        <v>45600</v>
      </c>
      <c r="H79" s="16">
        <v>45658.541666666657</v>
      </c>
      <c r="I79" s="16">
        <v>45658.625</v>
      </c>
      <c r="J79" s="14">
        <v>120</v>
      </c>
      <c r="K79" s="14" t="s">
        <v>77</v>
      </c>
      <c r="L79" s="14" t="s">
        <v>49</v>
      </c>
      <c r="M79" s="14" t="s">
        <v>50</v>
      </c>
      <c r="N79" s="14" t="s">
        <v>119</v>
      </c>
      <c r="O79" s="14" t="s">
        <v>150</v>
      </c>
      <c r="P79" s="14" t="s">
        <v>85</v>
      </c>
      <c r="Q79" s="14">
        <v>222.92</v>
      </c>
      <c r="R79" s="14">
        <v>8.2899999999999991</v>
      </c>
      <c r="S79" s="14" t="s">
        <v>38</v>
      </c>
      <c r="T79" s="14">
        <v>2</v>
      </c>
      <c r="U79" s="14" t="s">
        <v>40</v>
      </c>
      <c r="V79" s="14" t="s">
        <v>40</v>
      </c>
      <c r="W79" s="14">
        <v>2.34</v>
      </c>
      <c r="X79" s="14" t="s">
        <v>40</v>
      </c>
      <c r="Y79" s="14">
        <v>10</v>
      </c>
      <c r="Z79" s="14" t="s">
        <v>420</v>
      </c>
      <c r="AA79" s="14" t="str">
        <f>IF(Table1[[#This Row],[Engagement_Score]]&gt;=9,"Outstanding",IF(Table1[[#This Row],[Engagement_Score]]&gt;=8,"Excellent",IF(Table1[[#This Row],[Engagement_Score]]&gt;=7,"VeryGood",IF(Table1[[#This Row],[Engagement_Score]]&gt;=6,"Good",IF(Table1[[#This Row],[Engagement_Score]]&gt;=5,"Above Average","Below Average")))))</f>
        <v>Excellent</v>
      </c>
      <c r="AB79" s="14">
        <f>IF(Table1[[#This Row],[Completion_Status]]="Complete",1,0)</f>
        <v>0</v>
      </c>
      <c r="AC79" s="14">
        <f>IF(Table1[[#This Row],[Quiz_Attempted]]="Yes",1,0)</f>
        <v>0</v>
      </c>
      <c r="AD79" s="14">
        <f>IF(Table1[[#This Row],[Assignment_Submitted]]="Yes",1,0)</f>
        <v>0</v>
      </c>
    </row>
    <row r="80" spans="1:30" ht="19.95" customHeight="1" x14ac:dyDescent="0.3">
      <c r="A80" s="14" t="s">
        <v>421</v>
      </c>
      <c r="B80" s="14" t="s">
        <v>422</v>
      </c>
      <c r="C80" s="14" t="s">
        <v>423</v>
      </c>
      <c r="D80" s="14" t="s">
        <v>424</v>
      </c>
      <c r="E80" s="14" t="s">
        <v>76</v>
      </c>
      <c r="F80" s="14" t="s">
        <v>67</v>
      </c>
      <c r="G80" s="15">
        <v>45545</v>
      </c>
      <c r="H80" s="16">
        <v>45658.458333333343</v>
      </c>
      <c r="I80" s="16">
        <v>45658.5</v>
      </c>
      <c r="J80" s="14">
        <v>60</v>
      </c>
      <c r="K80" s="14" t="s">
        <v>59</v>
      </c>
      <c r="L80" s="14" t="s">
        <v>49</v>
      </c>
      <c r="M80" s="14" t="s">
        <v>50</v>
      </c>
      <c r="N80" s="14" t="s">
        <v>35</v>
      </c>
      <c r="O80" s="14" t="s">
        <v>52</v>
      </c>
      <c r="P80" s="14" t="s">
        <v>37</v>
      </c>
      <c r="Q80" s="14">
        <v>912.08</v>
      </c>
      <c r="R80" s="14">
        <v>9.7899999999999991</v>
      </c>
      <c r="S80" s="14" t="s">
        <v>94</v>
      </c>
      <c r="T80" s="14">
        <v>4</v>
      </c>
      <c r="U80" s="14" t="s">
        <v>40</v>
      </c>
      <c r="V80" s="14" t="s">
        <v>40</v>
      </c>
      <c r="W80" s="14">
        <v>71.680000000000007</v>
      </c>
      <c r="X80" s="14" t="s">
        <v>40</v>
      </c>
      <c r="Y80" s="14">
        <v>9</v>
      </c>
      <c r="Z80" s="14" t="s">
        <v>125</v>
      </c>
      <c r="AA80" s="14" t="str">
        <f>IF(Table1[[#This Row],[Engagement_Score]]&gt;=9,"Outstanding",IF(Table1[[#This Row],[Engagement_Score]]&gt;=8,"Excellent",IF(Table1[[#This Row],[Engagement_Score]]&gt;=7,"VeryGood",IF(Table1[[#This Row],[Engagement_Score]]&gt;=6,"Good",IF(Table1[[#This Row],[Engagement_Score]]&gt;=5,"Above Average","Below Average")))))</f>
        <v>Outstanding</v>
      </c>
      <c r="AB80" s="14">
        <f>IF(Table1[[#This Row],[Completion_Status]]="Complete",1,0)</f>
        <v>1</v>
      </c>
      <c r="AC80" s="14">
        <f>IF(Table1[[#This Row],[Quiz_Attempted]]="Yes",1,0)</f>
        <v>0</v>
      </c>
      <c r="AD80" s="14">
        <f>IF(Table1[[#This Row],[Assignment_Submitted]]="Yes",1,0)</f>
        <v>0</v>
      </c>
    </row>
    <row r="81" spans="1:30" ht="19.95" customHeight="1" x14ac:dyDescent="0.3">
      <c r="A81" s="14" t="s">
        <v>425</v>
      </c>
      <c r="B81" s="14" t="s">
        <v>426</v>
      </c>
      <c r="C81" s="14" t="s">
        <v>427</v>
      </c>
      <c r="D81" s="14" t="s">
        <v>428</v>
      </c>
      <c r="E81" s="14" t="s">
        <v>30</v>
      </c>
      <c r="F81" s="14" t="s">
        <v>67</v>
      </c>
      <c r="G81" s="15">
        <v>45547</v>
      </c>
      <c r="H81" s="16">
        <v>45658.458333333343</v>
      </c>
      <c r="I81" s="16">
        <v>45658.541666666657</v>
      </c>
      <c r="J81" s="14">
        <v>120</v>
      </c>
      <c r="K81" s="14" t="s">
        <v>77</v>
      </c>
      <c r="L81" s="14" t="s">
        <v>49</v>
      </c>
      <c r="M81" s="14" t="s">
        <v>34</v>
      </c>
      <c r="N81" s="14" t="s">
        <v>35</v>
      </c>
      <c r="O81" s="14" t="s">
        <v>150</v>
      </c>
      <c r="P81" s="14" t="s">
        <v>70</v>
      </c>
      <c r="Q81" s="14">
        <v>857.57</v>
      </c>
      <c r="R81" s="14">
        <v>3.71</v>
      </c>
      <c r="S81" s="14" t="s">
        <v>38</v>
      </c>
      <c r="T81" s="14">
        <v>5</v>
      </c>
      <c r="U81" s="14" t="s">
        <v>39</v>
      </c>
      <c r="V81" s="14" t="s">
        <v>40</v>
      </c>
      <c r="W81" s="14">
        <v>101.11</v>
      </c>
      <c r="X81" s="14" t="s">
        <v>39</v>
      </c>
      <c r="Y81" s="14">
        <v>2</v>
      </c>
      <c r="Z81" s="14" t="s">
        <v>274</v>
      </c>
      <c r="AA81" s="14" t="str">
        <f>IF(Table1[[#This Row],[Engagement_Score]]&gt;=9,"Outstanding",IF(Table1[[#This Row],[Engagement_Score]]&gt;=8,"Excellent",IF(Table1[[#This Row],[Engagement_Score]]&gt;=7,"VeryGood",IF(Table1[[#This Row],[Engagement_Score]]&gt;=6,"Good",IF(Table1[[#This Row],[Engagement_Score]]&gt;=5,"Above Average","Below Average")))))</f>
        <v>Below Average</v>
      </c>
      <c r="AB81" s="14">
        <f>IF(Table1[[#This Row],[Completion_Status]]="Complete",1,0)</f>
        <v>0</v>
      </c>
      <c r="AC81" s="14">
        <f>IF(Table1[[#This Row],[Quiz_Attempted]]="Yes",1,0)</f>
        <v>0</v>
      </c>
      <c r="AD81" s="14">
        <f>IF(Table1[[#This Row],[Assignment_Submitted]]="Yes",1,0)</f>
        <v>1</v>
      </c>
    </row>
    <row r="82" spans="1:30" ht="19.95" customHeight="1" x14ac:dyDescent="0.3">
      <c r="A82" s="14" t="s">
        <v>429</v>
      </c>
      <c r="B82" s="14" t="s">
        <v>430</v>
      </c>
      <c r="C82" s="14" t="s">
        <v>431</v>
      </c>
      <c r="D82" s="14" t="s">
        <v>432</v>
      </c>
      <c r="E82" s="14" t="s">
        <v>66</v>
      </c>
      <c r="F82" s="14" t="s">
        <v>92</v>
      </c>
      <c r="G82" s="15">
        <v>45718</v>
      </c>
      <c r="H82" s="16">
        <v>45658.333333333343</v>
      </c>
      <c r="I82" s="16">
        <v>45658.375</v>
      </c>
      <c r="J82" s="14">
        <v>60</v>
      </c>
      <c r="K82" s="14" t="s">
        <v>59</v>
      </c>
      <c r="L82" s="14" t="s">
        <v>33</v>
      </c>
      <c r="M82" s="14" t="s">
        <v>34</v>
      </c>
      <c r="N82" s="14" t="s">
        <v>119</v>
      </c>
      <c r="O82" s="14" t="s">
        <v>150</v>
      </c>
      <c r="P82" s="14" t="s">
        <v>37</v>
      </c>
      <c r="Q82" s="14">
        <v>664.5</v>
      </c>
      <c r="R82" s="14">
        <v>8.1999999999999993</v>
      </c>
      <c r="S82" s="14" t="s">
        <v>38</v>
      </c>
      <c r="T82" s="14">
        <v>1</v>
      </c>
      <c r="U82" s="14" t="s">
        <v>40</v>
      </c>
      <c r="V82" s="14" t="s">
        <v>39</v>
      </c>
      <c r="W82" s="14">
        <v>32.26</v>
      </c>
      <c r="X82" s="14" t="s">
        <v>40</v>
      </c>
      <c r="Y82" s="14">
        <v>1</v>
      </c>
      <c r="Z82" s="14" t="s">
        <v>293</v>
      </c>
      <c r="AA82" s="14" t="str">
        <f>IF(Table1[[#This Row],[Engagement_Score]]&gt;=9,"Outstanding",IF(Table1[[#This Row],[Engagement_Score]]&gt;=8,"Excellent",IF(Table1[[#This Row],[Engagement_Score]]&gt;=7,"VeryGood",IF(Table1[[#This Row],[Engagement_Score]]&gt;=6,"Good",IF(Table1[[#This Row],[Engagement_Score]]&gt;=5,"Above Average","Below Average")))))</f>
        <v>Excellent</v>
      </c>
      <c r="AB82" s="14">
        <f>IF(Table1[[#This Row],[Completion_Status]]="Complete",1,0)</f>
        <v>0</v>
      </c>
      <c r="AC82" s="14">
        <f>IF(Table1[[#This Row],[Quiz_Attempted]]="Yes",1,0)</f>
        <v>1</v>
      </c>
      <c r="AD82" s="14">
        <f>IF(Table1[[#This Row],[Assignment_Submitted]]="Yes",1,0)</f>
        <v>0</v>
      </c>
    </row>
    <row r="83" spans="1:30" ht="19.95" customHeight="1" x14ac:dyDescent="0.3">
      <c r="A83" s="14" t="s">
        <v>433</v>
      </c>
      <c r="B83" s="14" t="s">
        <v>434</v>
      </c>
      <c r="C83" s="14" t="s">
        <v>435</v>
      </c>
      <c r="D83" s="14" t="s">
        <v>436</v>
      </c>
      <c r="E83" s="14" t="s">
        <v>76</v>
      </c>
      <c r="F83" s="14" t="s">
        <v>100</v>
      </c>
      <c r="G83" s="15">
        <v>45561</v>
      </c>
      <c r="H83" s="16">
        <v>45658.583333333343</v>
      </c>
      <c r="I83" s="16">
        <v>45658.666666666657</v>
      </c>
      <c r="J83" s="14">
        <v>120</v>
      </c>
      <c r="K83" s="14" t="s">
        <v>77</v>
      </c>
      <c r="L83" s="14" t="s">
        <v>33</v>
      </c>
      <c r="M83" s="14" t="s">
        <v>50</v>
      </c>
      <c r="N83" s="14" t="s">
        <v>119</v>
      </c>
      <c r="O83" s="14" t="s">
        <v>69</v>
      </c>
      <c r="P83" s="14" t="s">
        <v>70</v>
      </c>
      <c r="Q83" s="14">
        <v>216.01</v>
      </c>
      <c r="R83" s="14">
        <v>6.84</v>
      </c>
      <c r="S83" s="14" t="s">
        <v>94</v>
      </c>
      <c r="T83" s="14">
        <v>0</v>
      </c>
      <c r="U83" s="14" t="s">
        <v>40</v>
      </c>
      <c r="V83" s="14" t="s">
        <v>40</v>
      </c>
      <c r="W83" s="14">
        <v>96.48</v>
      </c>
      <c r="X83" s="14" t="s">
        <v>39</v>
      </c>
      <c r="Y83" s="14">
        <v>10</v>
      </c>
      <c r="Z83" s="14" t="s">
        <v>437</v>
      </c>
      <c r="AA83" s="14" t="str">
        <f>IF(Table1[[#This Row],[Engagement_Score]]&gt;=9,"Outstanding",IF(Table1[[#This Row],[Engagement_Score]]&gt;=8,"Excellent",IF(Table1[[#This Row],[Engagement_Score]]&gt;=7,"VeryGood",IF(Table1[[#This Row],[Engagement_Score]]&gt;=6,"Good",IF(Table1[[#This Row],[Engagement_Score]]&gt;=5,"Above Average","Below Average")))))</f>
        <v>Good</v>
      </c>
      <c r="AB83" s="14">
        <f>IF(Table1[[#This Row],[Completion_Status]]="Complete",1,0)</f>
        <v>1</v>
      </c>
      <c r="AC83" s="14">
        <f>IF(Table1[[#This Row],[Quiz_Attempted]]="Yes",1,0)</f>
        <v>0</v>
      </c>
      <c r="AD83" s="14">
        <f>IF(Table1[[#This Row],[Assignment_Submitted]]="Yes",1,0)</f>
        <v>1</v>
      </c>
    </row>
    <row r="84" spans="1:30" ht="19.95" customHeight="1" x14ac:dyDescent="0.3">
      <c r="A84" s="14" t="s">
        <v>438</v>
      </c>
      <c r="B84" s="14" t="s">
        <v>439</v>
      </c>
      <c r="C84" s="14" t="s">
        <v>440</v>
      </c>
      <c r="D84" s="14" t="s">
        <v>441</v>
      </c>
      <c r="E84" s="14" t="s">
        <v>30</v>
      </c>
      <c r="F84" s="14" t="s">
        <v>107</v>
      </c>
      <c r="G84" s="15">
        <v>45657</v>
      </c>
      <c r="H84" s="16">
        <v>45658.583333333343</v>
      </c>
      <c r="I84" s="16">
        <v>45658.666666666657</v>
      </c>
      <c r="J84" s="14">
        <v>120</v>
      </c>
      <c r="K84" s="14" t="s">
        <v>32</v>
      </c>
      <c r="L84" s="14" t="s">
        <v>49</v>
      </c>
      <c r="M84" s="14" t="s">
        <v>50</v>
      </c>
      <c r="N84" s="14" t="s">
        <v>68</v>
      </c>
      <c r="O84" s="14" t="s">
        <v>60</v>
      </c>
      <c r="P84" s="14" t="s">
        <v>37</v>
      </c>
      <c r="Q84" s="14">
        <v>94.85</v>
      </c>
      <c r="R84" s="14">
        <v>1.86</v>
      </c>
      <c r="S84" s="14" t="s">
        <v>94</v>
      </c>
      <c r="T84" s="14">
        <v>0</v>
      </c>
      <c r="U84" s="14" t="s">
        <v>40</v>
      </c>
      <c r="V84" s="14" t="s">
        <v>40</v>
      </c>
      <c r="W84" s="14">
        <v>44.54</v>
      </c>
      <c r="X84" s="14" t="s">
        <v>39</v>
      </c>
      <c r="Y84" s="14">
        <v>9</v>
      </c>
      <c r="Z84" s="14" t="s">
        <v>442</v>
      </c>
      <c r="AA84" s="14" t="str">
        <f>IF(Table1[[#This Row],[Engagement_Score]]&gt;=9,"Outstanding",IF(Table1[[#This Row],[Engagement_Score]]&gt;=8,"Excellent",IF(Table1[[#This Row],[Engagement_Score]]&gt;=7,"VeryGood",IF(Table1[[#This Row],[Engagement_Score]]&gt;=6,"Good",IF(Table1[[#This Row],[Engagement_Score]]&gt;=5,"Above Average","Below Average")))))</f>
        <v>Below Average</v>
      </c>
      <c r="AB84" s="14">
        <f>IF(Table1[[#This Row],[Completion_Status]]="Complete",1,0)</f>
        <v>1</v>
      </c>
      <c r="AC84" s="14">
        <f>IF(Table1[[#This Row],[Quiz_Attempted]]="Yes",1,0)</f>
        <v>0</v>
      </c>
      <c r="AD84" s="14">
        <f>IF(Table1[[#This Row],[Assignment_Submitted]]="Yes",1,0)</f>
        <v>1</v>
      </c>
    </row>
    <row r="85" spans="1:30" ht="19.95" customHeight="1" x14ac:dyDescent="0.3">
      <c r="A85" s="14" t="s">
        <v>443</v>
      </c>
      <c r="B85" s="14" t="s">
        <v>444</v>
      </c>
      <c r="C85" s="14" t="s">
        <v>445</v>
      </c>
      <c r="D85" s="14" t="s">
        <v>446</v>
      </c>
      <c r="E85" s="14" t="s">
        <v>91</v>
      </c>
      <c r="F85" s="14" t="s">
        <v>31</v>
      </c>
      <c r="G85" s="15">
        <v>45520</v>
      </c>
      <c r="H85" s="16">
        <v>45658.333333333343</v>
      </c>
      <c r="I85" s="16">
        <v>45658.416666666657</v>
      </c>
      <c r="J85" s="14">
        <v>120</v>
      </c>
      <c r="K85" s="14" t="s">
        <v>59</v>
      </c>
      <c r="L85" s="14" t="s">
        <v>84</v>
      </c>
      <c r="M85" s="14" t="s">
        <v>50</v>
      </c>
      <c r="N85" s="14" t="s">
        <v>119</v>
      </c>
      <c r="O85" s="14" t="s">
        <v>36</v>
      </c>
      <c r="P85" s="14" t="s">
        <v>37</v>
      </c>
      <c r="Q85" s="14">
        <v>106.09</v>
      </c>
      <c r="R85" s="14">
        <v>7.43</v>
      </c>
      <c r="S85" s="14" t="s">
        <v>94</v>
      </c>
      <c r="T85" s="14">
        <v>2</v>
      </c>
      <c r="U85" s="14" t="s">
        <v>39</v>
      </c>
      <c r="V85" s="14" t="s">
        <v>39</v>
      </c>
      <c r="W85" s="14">
        <v>2.54</v>
      </c>
      <c r="X85" s="14" t="s">
        <v>39</v>
      </c>
      <c r="Y85" s="14">
        <v>10</v>
      </c>
      <c r="Z85" s="14" t="s">
        <v>447</v>
      </c>
      <c r="AA85" s="14" t="str">
        <f>IF(Table1[[#This Row],[Engagement_Score]]&gt;=9,"Outstanding",IF(Table1[[#This Row],[Engagement_Score]]&gt;=8,"Excellent",IF(Table1[[#This Row],[Engagement_Score]]&gt;=7,"VeryGood",IF(Table1[[#This Row],[Engagement_Score]]&gt;=6,"Good",IF(Table1[[#This Row],[Engagement_Score]]&gt;=5,"Above Average","Below Average")))))</f>
        <v>VeryGood</v>
      </c>
      <c r="AB85" s="14">
        <f>IF(Table1[[#This Row],[Completion_Status]]="Complete",1,0)</f>
        <v>1</v>
      </c>
      <c r="AC85" s="14">
        <f>IF(Table1[[#This Row],[Quiz_Attempted]]="Yes",1,0)</f>
        <v>1</v>
      </c>
      <c r="AD85" s="14">
        <f>IF(Table1[[#This Row],[Assignment_Submitted]]="Yes",1,0)</f>
        <v>1</v>
      </c>
    </row>
    <row r="86" spans="1:30" ht="19.95" customHeight="1" x14ac:dyDescent="0.3">
      <c r="A86" s="14" t="s">
        <v>448</v>
      </c>
      <c r="B86" s="14" t="s">
        <v>449</v>
      </c>
      <c r="C86" s="14" t="s">
        <v>450</v>
      </c>
      <c r="D86" s="14" t="s">
        <v>451</v>
      </c>
      <c r="E86" s="14" t="s">
        <v>76</v>
      </c>
      <c r="F86" s="14" t="s">
        <v>31</v>
      </c>
      <c r="G86" s="15">
        <v>45772</v>
      </c>
      <c r="H86" s="16">
        <v>45658.541666666657</v>
      </c>
      <c r="I86" s="16">
        <v>45658.583333333343</v>
      </c>
      <c r="J86" s="14">
        <v>60</v>
      </c>
      <c r="K86" s="14" t="s">
        <v>77</v>
      </c>
      <c r="L86" s="14" t="s">
        <v>49</v>
      </c>
      <c r="M86" s="14" t="s">
        <v>50</v>
      </c>
      <c r="N86" s="14" t="s">
        <v>35</v>
      </c>
      <c r="O86" s="14" t="s">
        <v>60</v>
      </c>
      <c r="P86" s="14" t="s">
        <v>85</v>
      </c>
      <c r="Q86" s="14">
        <v>996.65</v>
      </c>
      <c r="R86" s="14">
        <v>6.77</v>
      </c>
      <c r="S86" s="14" t="s">
        <v>94</v>
      </c>
      <c r="T86" s="14">
        <v>5</v>
      </c>
      <c r="U86" s="14" t="s">
        <v>39</v>
      </c>
      <c r="V86" s="14" t="s">
        <v>40</v>
      </c>
      <c r="W86" s="14">
        <v>5.88</v>
      </c>
      <c r="X86" s="14" t="s">
        <v>40</v>
      </c>
      <c r="Y86" s="14">
        <v>6</v>
      </c>
      <c r="Z86" s="14" t="s">
        <v>452</v>
      </c>
      <c r="AA86" s="14" t="str">
        <f>IF(Table1[[#This Row],[Engagement_Score]]&gt;=9,"Outstanding",IF(Table1[[#This Row],[Engagement_Score]]&gt;=8,"Excellent",IF(Table1[[#This Row],[Engagement_Score]]&gt;=7,"VeryGood",IF(Table1[[#This Row],[Engagement_Score]]&gt;=6,"Good",IF(Table1[[#This Row],[Engagement_Score]]&gt;=5,"Above Average","Below Average")))))</f>
        <v>Good</v>
      </c>
      <c r="AB86" s="14">
        <f>IF(Table1[[#This Row],[Completion_Status]]="Complete",1,0)</f>
        <v>1</v>
      </c>
      <c r="AC86" s="14">
        <f>IF(Table1[[#This Row],[Quiz_Attempted]]="Yes",1,0)</f>
        <v>0</v>
      </c>
      <c r="AD86" s="14">
        <f>IF(Table1[[#This Row],[Assignment_Submitted]]="Yes",1,0)</f>
        <v>0</v>
      </c>
    </row>
    <row r="87" spans="1:30" ht="19.95" customHeight="1" x14ac:dyDescent="0.3">
      <c r="A87" s="14" t="s">
        <v>453</v>
      </c>
      <c r="B87" s="14" t="s">
        <v>454</v>
      </c>
      <c r="C87" s="14" t="s">
        <v>455</v>
      </c>
      <c r="D87" s="14" t="s">
        <v>456</v>
      </c>
      <c r="E87" s="14" t="s">
        <v>46</v>
      </c>
      <c r="F87" s="14" t="s">
        <v>47</v>
      </c>
      <c r="G87" s="15">
        <v>45838</v>
      </c>
      <c r="H87" s="16">
        <v>45658.458333333343</v>
      </c>
      <c r="I87" s="16">
        <v>45658.541666666657</v>
      </c>
      <c r="J87" s="14">
        <v>120</v>
      </c>
      <c r="K87" s="14" t="s">
        <v>32</v>
      </c>
      <c r="L87" s="14" t="s">
        <v>78</v>
      </c>
      <c r="M87" s="14" t="s">
        <v>50</v>
      </c>
      <c r="N87" s="14" t="s">
        <v>119</v>
      </c>
      <c r="O87" s="14" t="s">
        <v>60</v>
      </c>
      <c r="P87" s="14" t="s">
        <v>37</v>
      </c>
      <c r="Q87" s="14">
        <v>292.27</v>
      </c>
      <c r="R87" s="14">
        <v>6.84</v>
      </c>
      <c r="S87" s="14" t="s">
        <v>38</v>
      </c>
      <c r="T87" s="14">
        <v>5</v>
      </c>
      <c r="U87" s="14" t="s">
        <v>39</v>
      </c>
      <c r="V87" s="14" t="s">
        <v>39</v>
      </c>
      <c r="W87" s="14">
        <v>76.86</v>
      </c>
      <c r="X87" s="14" t="s">
        <v>39</v>
      </c>
      <c r="Y87" s="14">
        <v>6</v>
      </c>
      <c r="Z87" s="14" t="s">
        <v>457</v>
      </c>
      <c r="AA87" s="14" t="str">
        <f>IF(Table1[[#This Row],[Engagement_Score]]&gt;=9,"Outstanding",IF(Table1[[#This Row],[Engagement_Score]]&gt;=8,"Excellent",IF(Table1[[#This Row],[Engagement_Score]]&gt;=7,"VeryGood",IF(Table1[[#This Row],[Engagement_Score]]&gt;=6,"Good",IF(Table1[[#This Row],[Engagement_Score]]&gt;=5,"Above Average","Below Average")))))</f>
        <v>Good</v>
      </c>
      <c r="AB87" s="14">
        <f>IF(Table1[[#This Row],[Completion_Status]]="Complete",1,0)</f>
        <v>0</v>
      </c>
      <c r="AC87" s="14">
        <f>IF(Table1[[#This Row],[Quiz_Attempted]]="Yes",1,0)</f>
        <v>1</v>
      </c>
      <c r="AD87" s="14">
        <f>IF(Table1[[#This Row],[Assignment_Submitted]]="Yes",1,0)</f>
        <v>1</v>
      </c>
    </row>
    <row r="88" spans="1:30" ht="19.95" customHeight="1" x14ac:dyDescent="0.3">
      <c r="A88" s="14" t="s">
        <v>458</v>
      </c>
      <c r="B88" s="14" t="s">
        <v>459</v>
      </c>
      <c r="C88" s="14" t="s">
        <v>460</v>
      </c>
      <c r="D88" s="14" t="s">
        <v>461</v>
      </c>
      <c r="E88" s="14" t="s">
        <v>76</v>
      </c>
      <c r="F88" s="14" t="s">
        <v>31</v>
      </c>
      <c r="G88" s="15">
        <v>45614</v>
      </c>
      <c r="H88" s="16">
        <v>45658.541666666657</v>
      </c>
      <c r="I88" s="16">
        <v>45658.625</v>
      </c>
      <c r="J88" s="14">
        <v>120</v>
      </c>
      <c r="K88" s="14" t="s">
        <v>59</v>
      </c>
      <c r="L88" s="14" t="s">
        <v>49</v>
      </c>
      <c r="M88" s="14" t="s">
        <v>50</v>
      </c>
      <c r="N88" s="14" t="s">
        <v>68</v>
      </c>
      <c r="O88" s="14" t="s">
        <v>60</v>
      </c>
      <c r="P88" s="14" t="s">
        <v>37</v>
      </c>
      <c r="Q88" s="14">
        <v>858</v>
      </c>
      <c r="R88" s="14">
        <v>4.76</v>
      </c>
      <c r="S88" s="14" t="s">
        <v>38</v>
      </c>
      <c r="T88" s="14">
        <v>3</v>
      </c>
      <c r="U88" s="14" t="s">
        <v>39</v>
      </c>
      <c r="V88" s="14" t="s">
        <v>40</v>
      </c>
      <c r="W88" s="14">
        <v>67.73</v>
      </c>
      <c r="X88" s="14" t="s">
        <v>40</v>
      </c>
      <c r="Y88" s="14">
        <v>9</v>
      </c>
      <c r="Z88" s="14" t="s">
        <v>230</v>
      </c>
      <c r="AA88" s="14" t="str">
        <f>IF(Table1[[#This Row],[Engagement_Score]]&gt;=9,"Outstanding",IF(Table1[[#This Row],[Engagement_Score]]&gt;=8,"Excellent",IF(Table1[[#This Row],[Engagement_Score]]&gt;=7,"VeryGood",IF(Table1[[#This Row],[Engagement_Score]]&gt;=6,"Good",IF(Table1[[#This Row],[Engagement_Score]]&gt;=5,"Above Average","Below Average")))))</f>
        <v>Below Average</v>
      </c>
      <c r="AB88" s="14">
        <f>IF(Table1[[#This Row],[Completion_Status]]="Complete",1,0)</f>
        <v>0</v>
      </c>
      <c r="AC88" s="14">
        <f>IF(Table1[[#This Row],[Quiz_Attempted]]="Yes",1,0)</f>
        <v>0</v>
      </c>
      <c r="AD88" s="14">
        <f>IF(Table1[[#This Row],[Assignment_Submitted]]="Yes",1,0)</f>
        <v>0</v>
      </c>
    </row>
    <row r="89" spans="1:30" ht="19.95" customHeight="1" x14ac:dyDescent="0.3">
      <c r="A89" s="14" t="s">
        <v>462</v>
      </c>
      <c r="B89" s="14" t="s">
        <v>463</v>
      </c>
      <c r="C89" s="14" t="s">
        <v>464</v>
      </c>
      <c r="D89" s="14" t="s">
        <v>465</v>
      </c>
      <c r="E89" s="14" t="s">
        <v>46</v>
      </c>
      <c r="F89" s="14" t="s">
        <v>67</v>
      </c>
      <c r="G89" s="15">
        <v>45834</v>
      </c>
      <c r="H89" s="16">
        <v>45658.416666666657</v>
      </c>
      <c r="I89" s="16">
        <v>45658.458333333343</v>
      </c>
      <c r="J89" s="14">
        <v>60</v>
      </c>
      <c r="K89" s="14" t="s">
        <v>48</v>
      </c>
      <c r="L89" s="14" t="s">
        <v>93</v>
      </c>
      <c r="M89" s="14" t="s">
        <v>34</v>
      </c>
      <c r="N89" s="14" t="s">
        <v>68</v>
      </c>
      <c r="O89" s="14" t="s">
        <v>36</v>
      </c>
      <c r="P89" s="14" t="s">
        <v>85</v>
      </c>
      <c r="Q89" s="14">
        <v>744.49</v>
      </c>
      <c r="R89" s="14">
        <v>8.7200000000000006</v>
      </c>
      <c r="S89" s="14" t="s">
        <v>94</v>
      </c>
      <c r="T89" s="14">
        <v>2</v>
      </c>
      <c r="U89" s="14" t="s">
        <v>39</v>
      </c>
      <c r="V89" s="14" t="s">
        <v>40</v>
      </c>
      <c r="W89" s="14">
        <v>65.069999999999993</v>
      </c>
      <c r="X89" s="14" t="s">
        <v>39</v>
      </c>
      <c r="Y89" s="14">
        <v>6</v>
      </c>
      <c r="Z89" s="14" t="s">
        <v>279</v>
      </c>
      <c r="AA89" s="14" t="str">
        <f>IF(Table1[[#This Row],[Engagement_Score]]&gt;=9,"Outstanding",IF(Table1[[#This Row],[Engagement_Score]]&gt;=8,"Excellent",IF(Table1[[#This Row],[Engagement_Score]]&gt;=7,"VeryGood",IF(Table1[[#This Row],[Engagement_Score]]&gt;=6,"Good",IF(Table1[[#This Row],[Engagement_Score]]&gt;=5,"Above Average","Below Average")))))</f>
        <v>Excellent</v>
      </c>
      <c r="AB89" s="14">
        <f>IF(Table1[[#This Row],[Completion_Status]]="Complete",1,0)</f>
        <v>1</v>
      </c>
      <c r="AC89" s="14">
        <f>IF(Table1[[#This Row],[Quiz_Attempted]]="Yes",1,0)</f>
        <v>0</v>
      </c>
      <c r="AD89" s="14">
        <f>IF(Table1[[#This Row],[Assignment_Submitted]]="Yes",1,0)</f>
        <v>1</v>
      </c>
    </row>
    <row r="90" spans="1:30" ht="19.95" customHeight="1" x14ac:dyDescent="0.3">
      <c r="A90" s="14" t="s">
        <v>466</v>
      </c>
      <c r="B90" s="14" t="s">
        <v>467</v>
      </c>
      <c r="C90" s="14" t="s">
        <v>468</v>
      </c>
      <c r="D90" s="14" t="s">
        <v>469</v>
      </c>
      <c r="E90" s="14" t="s">
        <v>66</v>
      </c>
      <c r="F90" s="14" t="s">
        <v>113</v>
      </c>
      <c r="G90" s="15">
        <v>45666</v>
      </c>
      <c r="H90" s="16">
        <v>45658.5</v>
      </c>
      <c r="I90" s="16">
        <v>45658.583333333343</v>
      </c>
      <c r="J90" s="14">
        <v>120</v>
      </c>
      <c r="K90" s="14" t="s">
        <v>48</v>
      </c>
      <c r="L90" s="14" t="s">
        <v>33</v>
      </c>
      <c r="M90" s="14" t="s">
        <v>50</v>
      </c>
      <c r="N90" s="14" t="s">
        <v>119</v>
      </c>
      <c r="O90" s="14" t="s">
        <v>36</v>
      </c>
      <c r="P90" s="14" t="s">
        <v>85</v>
      </c>
      <c r="Q90" s="14">
        <v>278.5</v>
      </c>
      <c r="R90" s="14">
        <v>3.23</v>
      </c>
      <c r="S90" s="14" t="s">
        <v>94</v>
      </c>
      <c r="T90" s="14">
        <v>3</v>
      </c>
      <c r="U90" s="14" t="s">
        <v>39</v>
      </c>
      <c r="V90" s="14" t="s">
        <v>40</v>
      </c>
      <c r="W90" s="14">
        <v>89.03</v>
      </c>
      <c r="X90" s="14" t="s">
        <v>39</v>
      </c>
      <c r="Y90" s="14">
        <v>0</v>
      </c>
      <c r="Z90" s="14" t="s">
        <v>470</v>
      </c>
      <c r="AA90" s="14" t="str">
        <f>IF(Table1[[#This Row],[Engagement_Score]]&gt;=9,"Outstanding",IF(Table1[[#This Row],[Engagement_Score]]&gt;=8,"Excellent",IF(Table1[[#This Row],[Engagement_Score]]&gt;=7,"VeryGood",IF(Table1[[#This Row],[Engagement_Score]]&gt;=6,"Good",IF(Table1[[#This Row],[Engagement_Score]]&gt;=5,"Above Average","Below Average")))))</f>
        <v>Below Average</v>
      </c>
      <c r="AB90" s="14">
        <f>IF(Table1[[#This Row],[Completion_Status]]="Complete",1,0)</f>
        <v>1</v>
      </c>
      <c r="AC90" s="14">
        <f>IF(Table1[[#This Row],[Quiz_Attempted]]="Yes",1,0)</f>
        <v>0</v>
      </c>
      <c r="AD90" s="14">
        <f>IF(Table1[[#This Row],[Assignment_Submitted]]="Yes",1,0)</f>
        <v>1</v>
      </c>
    </row>
    <row r="91" spans="1:30" ht="19.95" customHeight="1" x14ac:dyDescent="0.3">
      <c r="A91" s="14" t="s">
        <v>471</v>
      </c>
      <c r="B91" s="14" t="s">
        <v>472</v>
      </c>
      <c r="C91" s="14" t="s">
        <v>473</v>
      </c>
      <c r="D91" s="14" t="s">
        <v>474</v>
      </c>
      <c r="E91" s="14" t="s">
        <v>91</v>
      </c>
      <c r="F91" s="14" t="s">
        <v>113</v>
      </c>
      <c r="G91" s="15">
        <v>45665</v>
      </c>
      <c r="H91" s="16">
        <v>45658.333333333343</v>
      </c>
      <c r="I91" s="16">
        <v>45658.416666666657</v>
      </c>
      <c r="J91" s="14">
        <v>120</v>
      </c>
      <c r="K91" s="14" t="s">
        <v>59</v>
      </c>
      <c r="L91" s="14" t="s">
        <v>49</v>
      </c>
      <c r="M91" s="14" t="s">
        <v>50</v>
      </c>
      <c r="N91" s="14" t="s">
        <v>68</v>
      </c>
      <c r="O91" s="14" t="s">
        <v>36</v>
      </c>
      <c r="P91" s="14" t="s">
        <v>70</v>
      </c>
      <c r="Q91" s="14">
        <v>771.07</v>
      </c>
      <c r="R91" s="14">
        <v>5.57</v>
      </c>
      <c r="S91" s="14" t="s">
        <v>94</v>
      </c>
      <c r="T91" s="14">
        <v>5</v>
      </c>
      <c r="U91" s="14" t="s">
        <v>40</v>
      </c>
      <c r="V91" s="14" t="s">
        <v>40</v>
      </c>
      <c r="W91" s="14">
        <v>73.430000000000007</v>
      </c>
      <c r="X91" s="14" t="s">
        <v>39</v>
      </c>
      <c r="Y91" s="14">
        <v>1</v>
      </c>
      <c r="Z91" s="14" t="s">
        <v>181</v>
      </c>
      <c r="AA91" s="14" t="str">
        <f>IF(Table1[[#This Row],[Engagement_Score]]&gt;=9,"Outstanding",IF(Table1[[#This Row],[Engagement_Score]]&gt;=8,"Excellent",IF(Table1[[#This Row],[Engagement_Score]]&gt;=7,"VeryGood",IF(Table1[[#This Row],[Engagement_Score]]&gt;=6,"Good",IF(Table1[[#This Row],[Engagement_Score]]&gt;=5,"Above Average","Below Average")))))</f>
        <v>Above Average</v>
      </c>
      <c r="AB91" s="14">
        <f>IF(Table1[[#This Row],[Completion_Status]]="Complete",1,0)</f>
        <v>1</v>
      </c>
      <c r="AC91" s="14">
        <f>IF(Table1[[#This Row],[Quiz_Attempted]]="Yes",1,0)</f>
        <v>0</v>
      </c>
      <c r="AD91" s="14">
        <f>IF(Table1[[#This Row],[Assignment_Submitted]]="Yes",1,0)</f>
        <v>1</v>
      </c>
    </row>
    <row r="92" spans="1:30" ht="19.95" customHeight="1" x14ac:dyDescent="0.3">
      <c r="A92" s="14" t="s">
        <v>475</v>
      </c>
      <c r="B92" s="14" t="s">
        <v>476</v>
      </c>
      <c r="C92" s="14" t="s">
        <v>477</v>
      </c>
      <c r="D92" s="14" t="s">
        <v>478</v>
      </c>
      <c r="E92" s="14" t="s">
        <v>66</v>
      </c>
      <c r="F92" s="14" t="s">
        <v>47</v>
      </c>
      <c r="G92" s="15">
        <v>45750</v>
      </c>
      <c r="H92" s="16">
        <v>45658.416666666657</v>
      </c>
      <c r="I92" s="16">
        <v>45658.458333333343</v>
      </c>
      <c r="J92" s="14">
        <v>60</v>
      </c>
      <c r="K92" s="14" t="s">
        <v>32</v>
      </c>
      <c r="L92" s="14" t="s">
        <v>84</v>
      </c>
      <c r="M92" s="14" t="s">
        <v>34</v>
      </c>
      <c r="N92" s="14" t="s">
        <v>101</v>
      </c>
      <c r="O92" s="14" t="s">
        <v>36</v>
      </c>
      <c r="P92" s="14" t="s">
        <v>53</v>
      </c>
      <c r="Q92" s="14">
        <v>684.89</v>
      </c>
      <c r="R92" s="14">
        <v>5.19</v>
      </c>
      <c r="S92" s="14" t="s">
        <v>94</v>
      </c>
      <c r="T92" s="14">
        <v>1</v>
      </c>
      <c r="U92" s="14" t="s">
        <v>40</v>
      </c>
      <c r="V92" s="14" t="s">
        <v>39</v>
      </c>
      <c r="W92" s="14">
        <v>69.95</v>
      </c>
      <c r="X92" s="14" t="s">
        <v>39</v>
      </c>
      <c r="Y92" s="14">
        <v>4</v>
      </c>
      <c r="Z92" s="14" t="s">
        <v>125</v>
      </c>
      <c r="AA92" s="14" t="str">
        <f>IF(Table1[[#This Row],[Engagement_Score]]&gt;=9,"Outstanding",IF(Table1[[#This Row],[Engagement_Score]]&gt;=8,"Excellent",IF(Table1[[#This Row],[Engagement_Score]]&gt;=7,"VeryGood",IF(Table1[[#This Row],[Engagement_Score]]&gt;=6,"Good",IF(Table1[[#This Row],[Engagement_Score]]&gt;=5,"Above Average","Below Average")))))</f>
        <v>Above Average</v>
      </c>
      <c r="AB92" s="14">
        <f>IF(Table1[[#This Row],[Completion_Status]]="Complete",1,0)</f>
        <v>1</v>
      </c>
      <c r="AC92" s="14">
        <f>IF(Table1[[#This Row],[Quiz_Attempted]]="Yes",1,0)</f>
        <v>1</v>
      </c>
      <c r="AD92" s="14">
        <f>IF(Table1[[#This Row],[Assignment_Submitted]]="Yes",1,0)</f>
        <v>1</v>
      </c>
    </row>
    <row r="93" spans="1:30" ht="19.95" customHeight="1" x14ac:dyDescent="0.3">
      <c r="A93" s="14" t="s">
        <v>479</v>
      </c>
      <c r="B93" s="14" t="s">
        <v>480</v>
      </c>
      <c r="C93" s="14" t="s">
        <v>481</v>
      </c>
      <c r="D93" s="14" t="s">
        <v>482</v>
      </c>
      <c r="E93" s="14" t="s">
        <v>76</v>
      </c>
      <c r="F93" s="14" t="s">
        <v>31</v>
      </c>
      <c r="G93" s="15">
        <v>45564</v>
      </c>
      <c r="H93" s="16">
        <v>45658.541666666657</v>
      </c>
      <c r="I93" s="16">
        <v>45658.583333333343</v>
      </c>
      <c r="J93" s="14">
        <v>60</v>
      </c>
      <c r="K93" s="14" t="s">
        <v>32</v>
      </c>
      <c r="L93" s="14" t="s">
        <v>33</v>
      </c>
      <c r="M93" s="14" t="s">
        <v>34</v>
      </c>
      <c r="N93" s="14" t="s">
        <v>51</v>
      </c>
      <c r="O93" s="14" t="s">
        <v>150</v>
      </c>
      <c r="P93" s="14" t="s">
        <v>37</v>
      </c>
      <c r="Q93" s="14">
        <v>725.38</v>
      </c>
      <c r="R93" s="14">
        <v>4.66</v>
      </c>
      <c r="S93" s="14" t="s">
        <v>94</v>
      </c>
      <c r="T93" s="14">
        <v>5</v>
      </c>
      <c r="U93" s="14" t="s">
        <v>40</v>
      </c>
      <c r="V93" s="14" t="s">
        <v>40</v>
      </c>
      <c r="W93" s="14">
        <v>22.6</v>
      </c>
      <c r="X93" s="14" t="s">
        <v>40</v>
      </c>
      <c r="Y93" s="14">
        <v>6</v>
      </c>
      <c r="Z93" s="14" t="s">
        <v>452</v>
      </c>
      <c r="AA93" s="14" t="str">
        <f>IF(Table1[[#This Row],[Engagement_Score]]&gt;=9,"Outstanding",IF(Table1[[#This Row],[Engagement_Score]]&gt;=8,"Excellent",IF(Table1[[#This Row],[Engagement_Score]]&gt;=7,"VeryGood",IF(Table1[[#This Row],[Engagement_Score]]&gt;=6,"Good",IF(Table1[[#This Row],[Engagement_Score]]&gt;=5,"Above Average","Below Average")))))</f>
        <v>Below Average</v>
      </c>
      <c r="AB93" s="14">
        <f>IF(Table1[[#This Row],[Completion_Status]]="Complete",1,0)</f>
        <v>1</v>
      </c>
      <c r="AC93" s="14">
        <f>IF(Table1[[#This Row],[Quiz_Attempted]]="Yes",1,0)</f>
        <v>0</v>
      </c>
      <c r="AD93" s="14">
        <f>IF(Table1[[#This Row],[Assignment_Submitted]]="Yes",1,0)</f>
        <v>0</v>
      </c>
    </row>
    <row r="94" spans="1:30" ht="19.95" customHeight="1" x14ac:dyDescent="0.3">
      <c r="A94" s="14" t="s">
        <v>483</v>
      </c>
      <c r="B94" s="14" t="s">
        <v>484</v>
      </c>
      <c r="C94" s="14" t="s">
        <v>485</v>
      </c>
      <c r="D94" s="14" t="s">
        <v>486</v>
      </c>
      <c r="E94" s="14" t="s">
        <v>76</v>
      </c>
      <c r="F94" s="14" t="s">
        <v>67</v>
      </c>
      <c r="G94" s="15">
        <v>45626</v>
      </c>
      <c r="H94" s="16">
        <v>45658.375</v>
      </c>
      <c r="I94" s="16">
        <v>45658.416666666657</v>
      </c>
      <c r="J94" s="14">
        <v>60</v>
      </c>
      <c r="K94" s="14" t="s">
        <v>59</v>
      </c>
      <c r="L94" s="14" t="s">
        <v>84</v>
      </c>
      <c r="M94" s="14" t="s">
        <v>34</v>
      </c>
      <c r="N94" s="14" t="s">
        <v>101</v>
      </c>
      <c r="O94" s="14" t="s">
        <v>60</v>
      </c>
      <c r="P94" s="14" t="s">
        <v>37</v>
      </c>
      <c r="Q94" s="14">
        <v>683.25</v>
      </c>
      <c r="R94" s="14">
        <v>6.51</v>
      </c>
      <c r="S94" s="14" t="s">
        <v>94</v>
      </c>
      <c r="T94" s="14">
        <v>1</v>
      </c>
      <c r="U94" s="14" t="s">
        <v>40</v>
      </c>
      <c r="V94" s="14" t="s">
        <v>39</v>
      </c>
      <c r="W94" s="14">
        <v>90.06</v>
      </c>
      <c r="X94" s="14" t="s">
        <v>39</v>
      </c>
      <c r="Y94" s="14">
        <v>1</v>
      </c>
      <c r="Z94" s="14" t="s">
        <v>487</v>
      </c>
      <c r="AA94" s="14" t="str">
        <f>IF(Table1[[#This Row],[Engagement_Score]]&gt;=9,"Outstanding",IF(Table1[[#This Row],[Engagement_Score]]&gt;=8,"Excellent",IF(Table1[[#This Row],[Engagement_Score]]&gt;=7,"VeryGood",IF(Table1[[#This Row],[Engagement_Score]]&gt;=6,"Good",IF(Table1[[#This Row],[Engagement_Score]]&gt;=5,"Above Average","Below Average")))))</f>
        <v>Good</v>
      </c>
      <c r="AB94" s="14">
        <f>IF(Table1[[#This Row],[Completion_Status]]="Complete",1,0)</f>
        <v>1</v>
      </c>
      <c r="AC94" s="14">
        <f>IF(Table1[[#This Row],[Quiz_Attempted]]="Yes",1,0)</f>
        <v>1</v>
      </c>
      <c r="AD94" s="14">
        <f>IF(Table1[[#This Row],[Assignment_Submitted]]="Yes",1,0)</f>
        <v>1</v>
      </c>
    </row>
    <row r="95" spans="1:30" ht="19.95" customHeight="1" x14ac:dyDescent="0.3">
      <c r="A95" s="14" t="s">
        <v>488</v>
      </c>
      <c r="B95" s="14" t="s">
        <v>489</v>
      </c>
      <c r="C95" s="14" t="s">
        <v>490</v>
      </c>
      <c r="D95" s="14" t="s">
        <v>491</v>
      </c>
      <c r="E95" s="14" t="s">
        <v>30</v>
      </c>
      <c r="F95" s="14" t="s">
        <v>31</v>
      </c>
      <c r="G95" s="15">
        <v>45639</v>
      </c>
      <c r="H95" s="16">
        <v>45658.375</v>
      </c>
      <c r="I95" s="16">
        <v>45658.416666666657</v>
      </c>
      <c r="J95" s="14">
        <v>60</v>
      </c>
      <c r="K95" s="14" t="s">
        <v>77</v>
      </c>
      <c r="L95" s="14" t="s">
        <v>84</v>
      </c>
      <c r="M95" s="14" t="s">
        <v>50</v>
      </c>
      <c r="N95" s="14" t="s">
        <v>119</v>
      </c>
      <c r="O95" s="14" t="s">
        <v>60</v>
      </c>
      <c r="P95" s="14" t="s">
        <v>85</v>
      </c>
      <c r="Q95" s="14">
        <v>118.57</v>
      </c>
      <c r="R95" s="14">
        <v>7.15</v>
      </c>
      <c r="S95" s="14" t="s">
        <v>94</v>
      </c>
      <c r="T95" s="14">
        <v>4</v>
      </c>
      <c r="U95" s="14" t="s">
        <v>39</v>
      </c>
      <c r="V95" s="14" t="s">
        <v>39</v>
      </c>
      <c r="W95" s="14">
        <v>111.42</v>
      </c>
      <c r="X95" s="14" t="s">
        <v>39</v>
      </c>
      <c r="Y95" s="14">
        <v>9</v>
      </c>
      <c r="Z95" s="14" t="s">
        <v>492</v>
      </c>
      <c r="AA95" s="14" t="str">
        <f>IF(Table1[[#This Row],[Engagement_Score]]&gt;=9,"Outstanding",IF(Table1[[#This Row],[Engagement_Score]]&gt;=8,"Excellent",IF(Table1[[#This Row],[Engagement_Score]]&gt;=7,"VeryGood",IF(Table1[[#This Row],[Engagement_Score]]&gt;=6,"Good",IF(Table1[[#This Row],[Engagement_Score]]&gt;=5,"Above Average","Below Average")))))</f>
        <v>VeryGood</v>
      </c>
      <c r="AB95" s="14">
        <f>IF(Table1[[#This Row],[Completion_Status]]="Complete",1,0)</f>
        <v>1</v>
      </c>
      <c r="AC95" s="14">
        <f>IF(Table1[[#This Row],[Quiz_Attempted]]="Yes",1,0)</f>
        <v>1</v>
      </c>
      <c r="AD95" s="14">
        <f>IF(Table1[[#This Row],[Assignment_Submitted]]="Yes",1,0)</f>
        <v>1</v>
      </c>
    </row>
    <row r="96" spans="1:30" ht="19.95" customHeight="1" x14ac:dyDescent="0.3">
      <c r="A96" s="14" t="s">
        <v>493</v>
      </c>
      <c r="B96" s="14" t="s">
        <v>494</v>
      </c>
      <c r="C96" s="14" t="s">
        <v>495</v>
      </c>
      <c r="D96" s="14" t="s">
        <v>496</v>
      </c>
      <c r="E96" s="14" t="s">
        <v>76</v>
      </c>
      <c r="F96" s="14" t="s">
        <v>100</v>
      </c>
      <c r="G96" s="15">
        <v>45714</v>
      </c>
      <c r="H96" s="16">
        <v>45658.583333333343</v>
      </c>
      <c r="I96" s="16">
        <v>45658.625</v>
      </c>
      <c r="J96" s="14">
        <v>60</v>
      </c>
      <c r="K96" s="14" t="s">
        <v>59</v>
      </c>
      <c r="L96" s="14" t="s">
        <v>78</v>
      </c>
      <c r="M96" s="14" t="s">
        <v>34</v>
      </c>
      <c r="N96" s="14" t="s">
        <v>119</v>
      </c>
      <c r="O96" s="14" t="s">
        <v>150</v>
      </c>
      <c r="P96" s="14" t="s">
        <v>85</v>
      </c>
      <c r="Q96" s="14">
        <v>906.33</v>
      </c>
      <c r="R96" s="14">
        <v>6.85</v>
      </c>
      <c r="S96" s="14" t="s">
        <v>38</v>
      </c>
      <c r="T96" s="14">
        <v>3</v>
      </c>
      <c r="U96" s="14" t="s">
        <v>40</v>
      </c>
      <c r="V96" s="14" t="s">
        <v>40</v>
      </c>
      <c r="W96" s="14">
        <v>22.85</v>
      </c>
      <c r="X96" s="14" t="s">
        <v>39</v>
      </c>
      <c r="Y96" s="14">
        <v>3</v>
      </c>
      <c r="Z96" s="14" t="s">
        <v>225</v>
      </c>
      <c r="AA96" s="14" t="str">
        <f>IF(Table1[[#This Row],[Engagement_Score]]&gt;=9,"Outstanding",IF(Table1[[#This Row],[Engagement_Score]]&gt;=8,"Excellent",IF(Table1[[#This Row],[Engagement_Score]]&gt;=7,"VeryGood",IF(Table1[[#This Row],[Engagement_Score]]&gt;=6,"Good",IF(Table1[[#This Row],[Engagement_Score]]&gt;=5,"Above Average","Below Average")))))</f>
        <v>Good</v>
      </c>
      <c r="AB96" s="14">
        <f>IF(Table1[[#This Row],[Completion_Status]]="Complete",1,0)</f>
        <v>0</v>
      </c>
      <c r="AC96" s="14">
        <f>IF(Table1[[#This Row],[Quiz_Attempted]]="Yes",1,0)</f>
        <v>0</v>
      </c>
      <c r="AD96" s="14">
        <f>IF(Table1[[#This Row],[Assignment_Submitted]]="Yes",1,0)</f>
        <v>1</v>
      </c>
    </row>
    <row r="97" spans="1:30" ht="19.95" customHeight="1" x14ac:dyDescent="0.3">
      <c r="A97" s="14" t="s">
        <v>497</v>
      </c>
      <c r="B97" s="14" t="s">
        <v>498</v>
      </c>
      <c r="C97" s="14" t="s">
        <v>499</v>
      </c>
      <c r="D97" s="14" t="s">
        <v>500</v>
      </c>
      <c r="E97" s="14" t="s">
        <v>76</v>
      </c>
      <c r="F97" s="14" t="s">
        <v>92</v>
      </c>
      <c r="G97" s="15">
        <v>45787</v>
      </c>
      <c r="H97" s="16">
        <v>45658.583333333343</v>
      </c>
      <c r="I97" s="16">
        <v>45658.625</v>
      </c>
      <c r="J97" s="14">
        <v>60</v>
      </c>
      <c r="K97" s="14" t="s">
        <v>77</v>
      </c>
      <c r="L97" s="14" t="s">
        <v>33</v>
      </c>
      <c r="M97" s="14" t="s">
        <v>34</v>
      </c>
      <c r="N97" s="14" t="s">
        <v>119</v>
      </c>
      <c r="O97" s="14" t="s">
        <v>36</v>
      </c>
      <c r="P97" s="14" t="s">
        <v>70</v>
      </c>
      <c r="Q97" s="14">
        <v>900.61</v>
      </c>
      <c r="R97" s="14">
        <v>4.21</v>
      </c>
      <c r="S97" s="14" t="s">
        <v>38</v>
      </c>
      <c r="T97" s="14">
        <v>0</v>
      </c>
      <c r="U97" s="14" t="s">
        <v>39</v>
      </c>
      <c r="V97" s="14" t="s">
        <v>39</v>
      </c>
      <c r="W97" s="14">
        <v>111.79</v>
      </c>
      <c r="X97" s="14" t="s">
        <v>39</v>
      </c>
      <c r="Y97" s="14">
        <v>2</v>
      </c>
      <c r="Z97" s="14" t="s">
        <v>501</v>
      </c>
      <c r="AA97" s="14" t="str">
        <f>IF(Table1[[#This Row],[Engagement_Score]]&gt;=9,"Outstanding",IF(Table1[[#This Row],[Engagement_Score]]&gt;=8,"Excellent",IF(Table1[[#This Row],[Engagement_Score]]&gt;=7,"VeryGood",IF(Table1[[#This Row],[Engagement_Score]]&gt;=6,"Good",IF(Table1[[#This Row],[Engagement_Score]]&gt;=5,"Above Average","Below Average")))))</f>
        <v>Below Average</v>
      </c>
      <c r="AB97" s="14">
        <f>IF(Table1[[#This Row],[Completion_Status]]="Complete",1,0)</f>
        <v>0</v>
      </c>
      <c r="AC97" s="14">
        <f>IF(Table1[[#This Row],[Quiz_Attempted]]="Yes",1,0)</f>
        <v>1</v>
      </c>
      <c r="AD97" s="14">
        <f>IF(Table1[[#This Row],[Assignment_Submitted]]="Yes",1,0)</f>
        <v>1</v>
      </c>
    </row>
    <row r="98" spans="1:30" ht="19.95" customHeight="1" x14ac:dyDescent="0.3">
      <c r="A98" s="14" t="s">
        <v>502</v>
      </c>
      <c r="B98" s="14" t="s">
        <v>503</v>
      </c>
      <c r="C98" s="14" t="s">
        <v>504</v>
      </c>
      <c r="D98" s="14" t="s">
        <v>505</v>
      </c>
      <c r="E98" s="14" t="s">
        <v>46</v>
      </c>
      <c r="F98" s="14" t="s">
        <v>31</v>
      </c>
      <c r="G98" s="15">
        <v>45835</v>
      </c>
      <c r="H98" s="16">
        <v>45658.416666666657</v>
      </c>
      <c r="I98" s="16">
        <v>45658.458333333343</v>
      </c>
      <c r="J98" s="14">
        <v>60</v>
      </c>
      <c r="K98" s="14" t="s">
        <v>77</v>
      </c>
      <c r="L98" s="14" t="s">
        <v>78</v>
      </c>
      <c r="M98" s="14" t="s">
        <v>34</v>
      </c>
      <c r="N98" s="14" t="s">
        <v>101</v>
      </c>
      <c r="O98" s="14" t="s">
        <v>69</v>
      </c>
      <c r="P98" s="14" t="s">
        <v>85</v>
      </c>
      <c r="Q98" s="14">
        <v>765.82</v>
      </c>
      <c r="R98" s="14">
        <v>1.17</v>
      </c>
      <c r="S98" s="14" t="s">
        <v>38</v>
      </c>
      <c r="T98" s="14">
        <v>0</v>
      </c>
      <c r="U98" s="14" t="s">
        <v>39</v>
      </c>
      <c r="V98" s="14" t="s">
        <v>39</v>
      </c>
      <c r="W98" s="14">
        <v>13.43</v>
      </c>
      <c r="X98" s="14" t="s">
        <v>39</v>
      </c>
      <c r="Y98" s="14">
        <v>8</v>
      </c>
      <c r="Z98" s="14" t="s">
        <v>506</v>
      </c>
      <c r="AA98" s="14" t="str">
        <f>IF(Table1[[#This Row],[Engagement_Score]]&gt;=9,"Outstanding",IF(Table1[[#This Row],[Engagement_Score]]&gt;=8,"Excellent",IF(Table1[[#This Row],[Engagement_Score]]&gt;=7,"VeryGood",IF(Table1[[#This Row],[Engagement_Score]]&gt;=6,"Good",IF(Table1[[#This Row],[Engagement_Score]]&gt;=5,"Above Average","Below Average")))))</f>
        <v>Below Average</v>
      </c>
      <c r="AB98" s="14">
        <f>IF(Table1[[#This Row],[Completion_Status]]="Complete",1,0)</f>
        <v>0</v>
      </c>
      <c r="AC98" s="14">
        <f>IF(Table1[[#This Row],[Quiz_Attempted]]="Yes",1,0)</f>
        <v>1</v>
      </c>
      <c r="AD98" s="14">
        <f>IF(Table1[[#This Row],[Assignment_Submitted]]="Yes",1,0)</f>
        <v>1</v>
      </c>
    </row>
    <row r="99" spans="1:30" ht="19.95" customHeight="1" x14ac:dyDescent="0.3">
      <c r="A99" s="14" t="s">
        <v>507</v>
      </c>
      <c r="B99" s="14" t="s">
        <v>508</v>
      </c>
      <c r="C99" s="14" t="s">
        <v>509</v>
      </c>
      <c r="D99" s="14" t="s">
        <v>510</v>
      </c>
      <c r="E99" s="14" t="s">
        <v>91</v>
      </c>
      <c r="F99" s="14" t="s">
        <v>113</v>
      </c>
      <c r="G99" s="15">
        <v>45642</v>
      </c>
      <c r="H99" s="16">
        <v>45658.541666666657</v>
      </c>
      <c r="I99" s="16">
        <v>45658.625</v>
      </c>
      <c r="J99" s="14">
        <v>120</v>
      </c>
      <c r="K99" s="14" t="s">
        <v>32</v>
      </c>
      <c r="L99" s="14" t="s">
        <v>78</v>
      </c>
      <c r="M99" s="14" t="s">
        <v>50</v>
      </c>
      <c r="N99" s="14" t="s">
        <v>35</v>
      </c>
      <c r="O99" s="14" t="s">
        <v>69</v>
      </c>
      <c r="P99" s="14" t="s">
        <v>37</v>
      </c>
      <c r="Q99" s="14">
        <v>925.41</v>
      </c>
      <c r="R99" s="14">
        <v>9.0500000000000007</v>
      </c>
      <c r="S99" s="14" t="s">
        <v>38</v>
      </c>
      <c r="T99" s="14">
        <v>4</v>
      </c>
      <c r="U99" s="14" t="s">
        <v>40</v>
      </c>
      <c r="V99" s="14" t="s">
        <v>39</v>
      </c>
      <c r="W99" s="14">
        <v>100.82</v>
      </c>
      <c r="X99" s="14" t="s">
        <v>39</v>
      </c>
      <c r="Y99" s="14">
        <v>8</v>
      </c>
      <c r="Z99" s="14" t="s">
        <v>511</v>
      </c>
      <c r="AA99" s="14" t="str">
        <f>IF(Table1[[#This Row],[Engagement_Score]]&gt;=9,"Outstanding",IF(Table1[[#This Row],[Engagement_Score]]&gt;=8,"Excellent",IF(Table1[[#This Row],[Engagement_Score]]&gt;=7,"VeryGood",IF(Table1[[#This Row],[Engagement_Score]]&gt;=6,"Good",IF(Table1[[#This Row],[Engagement_Score]]&gt;=5,"Above Average","Below Average")))))</f>
        <v>Outstanding</v>
      </c>
      <c r="AB99" s="14">
        <f>IF(Table1[[#This Row],[Completion_Status]]="Complete",1,0)</f>
        <v>0</v>
      </c>
      <c r="AC99" s="14">
        <f>IF(Table1[[#This Row],[Quiz_Attempted]]="Yes",1,0)</f>
        <v>1</v>
      </c>
      <c r="AD99" s="14">
        <f>IF(Table1[[#This Row],[Assignment_Submitted]]="Yes",1,0)</f>
        <v>1</v>
      </c>
    </row>
    <row r="100" spans="1:30" ht="19.95" customHeight="1" x14ac:dyDescent="0.3">
      <c r="A100" s="14" t="s">
        <v>512</v>
      </c>
      <c r="B100" s="14" t="s">
        <v>513</v>
      </c>
      <c r="C100" s="14" t="s">
        <v>514</v>
      </c>
      <c r="D100" s="14" t="s">
        <v>515</v>
      </c>
      <c r="E100" s="14" t="s">
        <v>91</v>
      </c>
      <c r="F100" s="14" t="s">
        <v>31</v>
      </c>
      <c r="G100" s="15">
        <v>45843</v>
      </c>
      <c r="H100" s="16">
        <v>45658.5</v>
      </c>
      <c r="I100" s="16">
        <v>45658.541666666657</v>
      </c>
      <c r="J100" s="14">
        <v>60</v>
      </c>
      <c r="K100" s="14" t="s">
        <v>59</v>
      </c>
      <c r="L100" s="14" t="s">
        <v>49</v>
      </c>
      <c r="M100" s="14" t="s">
        <v>34</v>
      </c>
      <c r="N100" s="14" t="s">
        <v>51</v>
      </c>
      <c r="O100" s="14" t="s">
        <v>60</v>
      </c>
      <c r="P100" s="14" t="s">
        <v>53</v>
      </c>
      <c r="Q100" s="14">
        <v>194.84</v>
      </c>
      <c r="R100" s="14">
        <v>8.34</v>
      </c>
      <c r="S100" s="14" t="s">
        <v>94</v>
      </c>
      <c r="T100" s="14">
        <v>1</v>
      </c>
      <c r="U100" s="14" t="s">
        <v>40</v>
      </c>
      <c r="V100" s="14" t="s">
        <v>39</v>
      </c>
      <c r="W100" s="14">
        <v>23.19</v>
      </c>
      <c r="X100" s="14" t="s">
        <v>40</v>
      </c>
      <c r="Y100" s="14">
        <v>3</v>
      </c>
      <c r="Z100" s="14" t="s">
        <v>41</v>
      </c>
      <c r="AA100" s="14" t="str">
        <f>IF(Table1[[#This Row],[Engagement_Score]]&gt;=9,"Outstanding",IF(Table1[[#This Row],[Engagement_Score]]&gt;=8,"Excellent",IF(Table1[[#This Row],[Engagement_Score]]&gt;=7,"VeryGood",IF(Table1[[#This Row],[Engagement_Score]]&gt;=6,"Good",IF(Table1[[#This Row],[Engagement_Score]]&gt;=5,"Above Average","Below Average")))))</f>
        <v>Excellent</v>
      </c>
      <c r="AB100" s="14">
        <f>IF(Table1[[#This Row],[Completion_Status]]="Complete",1,0)</f>
        <v>1</v>
      </c>
      <c r="AC100" s="14">
        <f>IF(Table1[[#This Row],[Quiz_Attempted]]="Yes",1,0)</f>
        <v>1</v>
      </c>
      <c r="AD100" s="14">
        <f>IF(Table1[[#This Row],[Assignment_Submitted]]="Yes",1,0)</f>
        <v>0</v>
      </c>
    </row>
    <row r="101" spans="1:30" ht="19.95" customHeight="1" x14ac:dyDescent="0.3">
      <c r="A101" s="14" t="s">
        <v>516</v>
      </c>
      <c r="B101" s="14" t="s">
        <v>517</v>
      </c>
      <c r="C101" s="14" t="s">
        <v>518</v>
      </c>
      <c r="D101" s="14" t="s">
        <v>519</v>
      </c>
      <c r="E101" s="14" t="s">
        <v>76</v>
      </c>
      <c r="F101" s="14" t="s">
        <v>47</v>
      </c>
      <c r="G101" s="15">
        <v>45740</v>
      </c>
      <c r="H101" s="16">
        <v>45658.375</v>
      </c>
      <c r="I101" s="16">
        <v>45658.416666666657</v>
      </c>
      <c r="J101" s="14">
        <v>60</v>
      </c>
      <c r="K101" s="14" t="s">
        <v>32</v>
      </c>
      <c r="L101" s="14" t="s">
        <v>49</v>
      </c>
      <c r="M101" s="14" t="s">
        <v>34</v>
      </c>
      <c r="N101" s="14" t="s">
        <v>119</v>
      </c>
      <c r="O101" s="14" t="s">
        <v>52</v>
      </c>
      <c r="P101" s="14" t="s">
        <v>85</v>
      </c>
      <c r="Q101" s="14">
        <v>80.91</v>
      </c>
      <c r="R101" s="14">
        <v>5.71</v>
      </c>
      <c r="S101" s="14" t="s">
        <v>94</v>
      </c>
      <c r="T101" s="14">
        <v>5</v>
      </c>
      <c r="U101" s="14" t="s">
        <v>40</v>
      </c>
      <c r="V101" s="14" t="s">
        <v>40</v>
      </c>
      <c r="W101" s="14">
        <v>26.94</v>
      </c>
      <c r="X101" s="14" t="s">
        <v>40</v>
      </c>
      <c r="Y101" s="14">
        <v>9</v>
      </c>
      <c r="Z101" s="14" t="s">
        <v>520</v>
      </c>
      <c r="AA101" s="14" t="str">
        <f>IF(Table1[[#This Row],[Engagement_Score]]&gt;=9,"Outstanding",IF(Table1[[#This Row],[Engagement_Score]]&gt;=8,"Excellent",IF(Table1[[#This Row],[Engagement_Score]]&gt;=7,"VeryGood",IF(Table1[[#This Row],[Engagement_Score]]&gt;=6,"Good",IF(Table1[[#This Row],[Engagement_Score]]&gt;=5,"Above Average","Below Average")))))</f>
        <v>Above Average</v>
      </c>
      <c r="AB101" s="14">
        <f>IF(Table1[[#This Row],[Completion_Status]]="Complete",1,0)</f>
        <v>1</v>
      </c>
      <c r="AC101" s="14">
        <f>IF(Table1[[#This Row],[Quiz_Attempted]]="Yes",1,0)</f>
        <v>0</v>
      </c>
      <c r="AD101" s="14">
        <f>IF(Table1[[#This Row],[Assignment_Submitted]]="Yes",1,0)</f>
        <v>0</v>
      </c>
    </row>
    <row r="102" spans="1:30" ht="19.95" customHeight="1" x14ac:dyDescent="0.3">
      <c r="A102" s="14" t="s">
        <v>521</v>
      </c>
      <c r="B102" s="14" t="s">
        <v>522</v>
      </c>
      <c r="C102" s="14" t="s">
        <v>523</v>
      </c>
      <c r="D102" s="14" t="s">
        <v>524</v>
      </c>
      <c r="E102" s="14" t="s">
        <v>76</v>
      </c>
      <c r="F102" s="14" t="s">
        <v>67</v>
      </c>
      <c r="G102" s="15">
        <v>45648</v>
      </c>
      <c r="H102" s="16">
        <v>45658.583333333343</v>
      </c>
      <c r="I102" s="16">
        <v>45658.625</v>
      </c>
      <c r="J102" s="14">
        <v>60</v>
      </c>
      <c r="K102" s="14" t="s">
        <v>32</v>
      </c>
      <c r="L102" s="14" t="s">
        <v>49</v>
      </c>
      <c r="M102" s="14" t="s">
        <v>50</v>
      </c>
      <c r="N102" s="14" t="s">
        <v>35</v>
      </c>
      <c r="O102" s="14" t="s">
        <v>52</v>
      </c>
      <c r="P102" s="14" t="s">
        <v>37</v>
      </c>
      <c r="Q102" s="14">
        <v>678.07</v>
      </c>
      <c r="R102" s="14">
        <v>3.01</v>
      </c>
      <c r="S102" s="14" t="s">
        <v>38</v>
      </c>
      <c r="T102" s="14">
        <v>1</v>
      </c>
      <c r="U102" s="14" t="s">
        <v>40</v>
      </c>
      <c r="V102" s="14" t="s">
        <v>39</v>
      </c>
      <c r="W102" s="14">
        <v>0.92</v>
      </c>
      <c r="X102" s="14" t="s">
        <v>39</v>
      </c>
      <c r="Y102" s="14">
        <v>2</v>
      </c>
      <c r="Z102" s="14" t="s">
        <v>525</v>
      </c>
      <c r="AA102" s="14" t="str">
        <f>IF(Table1[[#This Row],[Engagement_Score]]&gt;=9,"Outstanding",IF(Table1[[#This Row],[Engagement_Score]]&gt;=8,"Excellent",IF(Table1[[#This Row],[Engagement_Score]]&gt;=7,"VeryGood",IF(Table1[[#This Row],[Engagement_Score]]&gt;=6,"Good",IF(Table1[[#This Row],[Engagement_Score]]&gt;=5,"Above Average","Below Average")))))</f>
        <v>Below Average</v>
      </c>
      <c r="AB102" s="14">
        <f>IF(Table1[[#This Row],[Completion_Status]]="Complete",1,0)</f>
        <v>0</v>
      </c>
      <c r="AC102" s="14">
        <f>IF(Table1[[#This Row],[Quiz_Attempted]]="Yes",1,0)</f>
        <v>1</v>
      </c>
      <c r="AD102" s="14">
        <f>IF(Table1[[#This Row],[Assignment_Submitted]]="Yes",1,0)</f>
        <v>1</v>
      </c>
    </row>
    <row r="103" spans="1:30" ht="19.95" customHeight="1" x14ac:dyDescent="0.3">
      <c r="A103" s="14" t="s">
        <v>526</v>
      </c>
      <c r="B103" s="14" t="s">
        <v>527</v>
      </c>
      <c r="C103" s="14" t="s">
        <v>528</v>
      </c>
      <c r="D103" s="14" t="s">
        <v>529</v>
      </c>
      <c r="E103" s="14" t="s">
        <v>30</v>
      </c>
      <c r="F103" s="14" t="s">
        <v>100</v>
      </c>
      <c r="G103" s="15">
        <v>45494</v>
      </c>
      <c r="H103" s="16">
        <v>45658.416666666657</v>
      </c>
      <c r="I103" s="16">
        <v>45658.458333333343</v>
      </c>
      <c r="J103" s="14">
        <v>60</v>
      </c>
      <c r="K103" s="14" t="s">
        <v>77</v>
      </c>
      <c r="L103" s="14" t="s">
        <v>84</v>
      </c>
      <c r="M103" s="14" t="s">
        <v>34</v>
      </c>
      <c r="N103" s="14" t="s">
        <v>68</v>
      </c>
      <c r="O103" s="14" t="s">
        <v>69</v>
      </c>
      <c r="P103" s="14" t="s">
        <v>70</v>
      </c>
      <c r="Q103" s="14">
        <v>615.75</v>
      </c>
      <c r="R103" s="14">
        <v>2.68</v>
      </c>
      <c r="S103" s="14" t="s">
        <v>38</v>
      </c>
      <c r="T103" s="14">
        <v>4</v>
      </c>
      <c r="U103" s="14" t="s">
        <v>40</v>
      </c>
      <c r="V103" s="14" t="s">
        <v>40</v>
      </c>
      <c r="W103" s="14">
        <v>67.819999999999993</v>
      </c>
      <c r="X103" s="14" t="s">
        <v>39</v>
      </c>
      <c r="Y103" s="14">
        <v>7</v>
      </c>
      <c r="Z103" s="14" t="s">
        <v>530</v>
      </c>
      <c r="AA103" s="14" t="str">
        <f>IF(Table1[[#This Row],[Engagement_Score]]&gt;=9,"Outstanding",IF(Table1[[#This Row],[Engagement_Score]]&gt;=8,"Excellent",IF(Table1[[#This Row],[Engagement_Score]]&gt;=7,"VeryGood",IF(Table1[[#This Row],[Engagement_Score]]&gt;=6,"Good",IF(Table1[[#This Row],[Engagement_Score]]&gt;=5,"Above Average","Below Average")))))</f>
        <v>Below Average</v>
      </c>
      <c r="AB103" s="14">
        <f>IF(Table1[[#This Row],[Completion_Status]]="Complete",1,0)</f>
        <v>0</v>
      </c>
      <c r="AC103" s="14">
        <f>IF(Table1[[#This Row],[Quiz_Attempted]]="Yes",1,0)</f>
        <v>0</v>
      </c>
      <c r="AD103" s="14">
        <f>IF(Table1[[#This Row],[Assignment_Submitted]]="Yes",1,0)</f>
        <v>1</v>
      </c>
    </row>
    <row r="104" spans="1:30" ht="19.95" customHeight="1" x14ac:dyDescent="0.3">
      <c r="A104" s="14" t="s">
        <v>531</v>
      </c>
      <c r="B104" s="14" t="s">
        <v>532</v>
      </c>
      <c r="C104" s="14" t="s">
        <v>533</v>
      </c>
      <c r="D104" s="14" t="s">
        <v>534</v>
      </c>
      <c r="E104" s="14" t="s">
        <v>76</v>
      </c>
      <c r="F104" s="14" t="s">
        <v>113</v>
      </c>
      <c r="G104" s="15">
        <v>45847</v>
      </c>
      <c r="H104" s="16">
        <v>45658.583333333343</v>
      </c>
      <c r="I104" s="16">
        <v>45658.625</v>
      </c>
      <c r="J104" s="14">
        <v>60</v>
      </c>
      <c r="K104" s="14" t="s">
        <v>48</v>
      </c>
      <c r="L104" s="14" t="s">
        <v>33</v>
      </c>
      <c r="M104" s="14" t="s">
        <v>50</v>
      </c>
      <c r="N104" s="14" t="s">
        <v>35</v>
      </c>
      <c r="O104" s="14" t="s">
        <v>36</v>
      </c>
      <c r="P104" s="14" t="s">
        <v>37</v>
      </c>
      <c r="Q104" s="14">
        <v>204.72</v>
      </c>
      <c r="R104" s="14">
        <v>6.88</v>
      </c>
      <c r="S104" s="14" t="s">
        <v>94</v>
      </c>
      <c r="T104" s="14">
        <v>1</v>
      </c>
      <c r="U104" s="14" t="s">
        <v>39</v>
      </c>
      <c r="V104" s="14" t="s">
        <v>40</v>
      </c>
      <c r="W104" s="14">
        <v>117.95</v>
      </c>
      <c r="X104" s="14" t="s">
        <v>39</v>
      </c>
      <c r="Y104" s="14">
        <v>5</v>
      </c>
      <c r="Z104" s="14" t="s">
        <v>323</v>
      </c>
      <c r="AA104" s="14" t="str">
        <f>IF(Table1[[#This Row],[Engagement_Score]]&gt;=9,"Outstanding",IF(Table1[[#This Row],[Engagement_Score]]&gt;=8,"Excellent",IF(Table1[[#This Row],[Engagement_Score]]&gt;=7,"VeryGood",IF(Table1[[#This Row],[Engagement_Score]]&gt;=6,"Good",IF(Table1[[#This Row],[Engagement_Score]]&gt;=5,"Above Average","Below Average")))))</f>
        <v>Good</v>
      </c>
      <c r="AB104" s="14">
        <f>IF(Table1[[#This Row],[Completion_Status]]="Complete",1,0)</f>
        <v>1</v>
      </c>
      <c r="AC104" s="14">
        <f>IF(Table1[[#This Row],[Quiz_Attempted]]="Yes",1,0)</f>
        <v>0</v>
      </c>
      <c r="AD104" s="14">
        <f>IF(Table1[[#This Row],[Assignment_Submitted]]="Yes",1,0)</f>
        <v>1</v>
      </c>
    </row>
    <row r="105" spans="1:30" ht="19.95" customHeight="1" x14ac:dyDescent="0.3">
      <c r="A105" s="14" t="s">
        <v>535</v>
      </c>
      <c r="B105" s="14" t="s">
        <v>536</v>
      </c>
      <c r="C105" s="14" t="s">
        <v>537</v>
      </c>
      <c r="D105" s="14" t="s">
        <v>538</v>
      </c>
      <c r="E105" s="14" t="s">
        <v>46</v>
      </c>
      <c r="F105" s="14" t="s">
        <v>107</v>
      </c>
      <c r="G105" s="15">
        <v>45585</v>
      </c>
      <c r="H105" s="16">
        <v>45658.416666666657</v>
      </c>
      <c r="I105" s="16">
        <v>45658.458333333343</v>
      </c>
      <c r="J105" s="14">
        <v>60</v>
      </c>
      <c r="K105" s="14" t="s">
        <v>77</v>
      </c>
      <c r="L105" s="14" t="s">
        <v>84</v>
      </c>
      <c r="M105" s="14" t="s">
        <v>34</v>
      </c>
      <c r="N105" s="14" t="s">
        <v>51</v>
      </c>
      <c r="O105" s="14" t="s">
        <v>69</v>
      </c>
      <c r="P105" s="14" t="s">
        <v>85</v>
      </c>
      <c r="Q105" s="14">
        <v>328</v>
      </c>
      <c r="R105" s="14">
        <v>6.83</v>
      </c>
      <c r="S105" s="14" t="s">
        <v>94</v>
      </c>
      <c r="T105" s="14">
        <v>0</v>
      </c>
      <c r="U105" s="14" t="s">
        <v>39</v>
      </c>
      <c r="V105" s="14" t="s">
        <v>39</v>
      </c>
      <c r="W105" s="14">
        <v>2.15</v>
      </c>
      <c r="X105" s="14" t="s">
        <v>40</v>
      </c>
      <c r="Y105" s="14">
        <v>3</v>
      </c>
      <c r="Z105" s="14" t="s">
        <v>539</v>
      </c>
      <c r="AA105" s="14" t="str">
        <f>IF(Table1[[#This Row],[Engagement_Score]]&gt;=9,"Outstanding",IF(Table1[[#This Row],[Engagement_Score]]&gt;=8,"Excellent",IF(Table1[[#This Row],[Engagement_Score]]&gt;=7,"VeryGood",IF(Table1[[#This Row],[Engagement_Score]]&gt;=6,"Good",IF(Table1[[#This Row],[Engagement_Score]]&gt;=5,"Above Average","Below Average")))))</f>
        <v>Good</v>
      </c>
      <c r="AB105" s="14">
        <f>IF(Table1[[#This Row],[Completion_Status]]="Complete",1,0)</f>
        <v>1</v>
      </c>
      <c r="AC105" s="14">
        <f>IF(Table1[[#This Row],[Quiz_Attempted]]="Yes",1,0)</f>
        <v>1</v>
      </c>
      <c r="AD105" s="14">
        <f>IF(Table1[[#This Row],[Assignment_Submitted]]="Yes",1,0)</f>
        <v>0</v>
      </c>
    </row>
    <row r="106" spans="1:30" ht="19.95" customHeight="1" x14ac:dyDescent="0.3">
      <c r="A106" s="14" t="s">
        <v>540</v>
      </c>
      <c r="B106" s="14" t="s">
        <v>541</v>
      </c>
      <c r="C106" s="14" t="s">
        <v>542</v>
      </c>
      <c r="D106" s="14" t="s">
        <v>543</v>
      </c>
      <c r="E106" s="14" t="s">
        <v>76</v>
      </c>
      <c r="F106" s="14" t="s">
        <v>92</v>
      </c>
      <c r="G106" s="15">
        <v>45487</v>
      </c>
      <c r="H106" s="16">
        <v>45658.458333333343</v>
      </c>
      <c r="I106" s="16">
        <v>45658.541666666657</v>
      </c>
      <c r="J106" s="14">
        <v>120</v>
      </c>
      <c r="K106" s="14" t="s">
        <v>48</v>
      </c>
      <c r="L106" s="14" t="s">
        <v>49</v>
      </c>
      <c r="M106" s="14" t="s">
        <v>50</v>
      </c>
      <c r="N106" s="14" t="s">
        <v>119</v>
      </c>
      <c r="O106" s="14" t="s">
        <v>69</v>
      </c>
      <c r="P106" s="14" t="s">
        <v>85</v>
      </c>
      <c r="Q106" s="14">
        <v>679</v>
      </c>
      <c r="R106" s="14">
        <v>6.45</v>
      </c>
      <c r="S106" s="14" t="s">
        <v>94</v>
      </c>
      <c r="T106" s="14">
        <v>5</v>
      </c>
      <c r="U106" s="14" t="s">
        <v>39</v>
      </c>
      <c r="V106" s="14" t="s">
        <v>39</v>
      </c>
      <c r="W106" s="14">
        <v>81.8</v>
      </c>
      <c r="X106" s="14" t="s">
        <v>40</v>
      </c>
      <c r="Y106" s="14">
        <v>10</v>
      </c>
      <c r="Z106" s="14" t="s">
        <v>41</v>
      </c>
      <c r="AA106" s="14" t="str">
        <f>IF(Table1[[#This Row],[Engagement_Score]]&gt;=9,"Outstanding",IF(Table1[[#This Row],[Engagement_Score]]&gt;=8,"Excellent",IF(Table1[[#This Row],[Engagement_Score]]&gt;=7,"VeryGood",IF(Table1[[#This Row],[Engagement_Score]]&gt;=6,"Good",IF(Table1[[#This Row],[Engagement_Score]]&gt;=5,"Above Average","Below Average")))))</f>
        <v>Good</v>
      </c>
      <c r="AB106" s="14">
        <f>IF(Table1[[#This Row],[Completion_Status]]="Complete",1,0)</f>
        <v>1</v>
      </c>
      <c r="AC106" s="14">
        <f>IF(Table1[[#This Row],[Quiz_Attempted]]="Yes",1,0)</f>
        <v>1</v>
      </c>
      <c r="AD106" s="14">
        <f>IF(Table1[[#This Row],[Assignment_Submitted]]="Yes",1,0)</f>
        <v>0</v>
      </c>
    </row>
    <row r="107" spans="1:30" ht="19.95" customHeight="1" x14ac:dyDescent="0.3">
      <c r="A107" s="14" t="s">
        <v>544</v>
      </c>
      <c r="B107" s="14" t="s">
        <v>545</v>
      </c>
      <c r="C107" s="14" t="s">
        <v>546</v>
      </c>
      <c r="D107" s="14" t="s">
        <v>547</v>
      </c>
      <c r="E107" s="14" t="s">
        <v>66</v>
      </c>
      <c r="F107" s="14" t="s">
        <v>113</v>
      </c>
      <c r="G107" s="15">
        <v>45769</v>
      </c>
      <c r="H107" s="16">
        <v>45658.416666666657</v>
      </c>
      <c r="I107" s="16">
        <v>45658.5</v>
      </c>
      <c r="J107" s="14">
        <v>120</v>
      </c>
      <c r="K107" s="14" t="s">
        <v>59</v>
      </c>
      <c r="L107" s="14" t="s">
        <v>78</v>
      </c>
      <c r="M107" s="14" t="s">
        <v>34</v>
      </c>
      <c r="N107" s="14" t="s">
        <v>35</v>
      </c>
      <c r="O107" s="14" t="s">
        <v>69</v>
      </c>
      <c r="P107" s="14" t="s">
        <v>53</v>
      </c>
      <c r="Q107" s="14">
        <v>176.68</v>
      </c>
      <c r="R107" s="14">
        <v>4.5599999999999996</v>
      </c>
      <c r="S107" s="14" t="s">
        <v>94</v>
      </c>
      <c r="T107" s="14">
        <v>0</v>
      </c>
      <c r="U107" s="14" t="s">
        <v>40</v>
      </c>
      <c r="V107" s="14" t="s">
        <v>40</v>
      </c>
      <c r="W107" s="14">
        <v>59.94</v>
      </c>
      <c r="X107" s="14" t="s">
        <v>40</v>
      </c>
      <c r="Y107" s="14">
        <v>8</v>
      </c>
      <c r="Z107" s="14" t="s">
        <v>323</v>
      </c>
      <c r="AA107" s="14" t="str">
        <f>IF(Table1[[#This Row],[Engagement_Score]]&gt;=9,"Outstanding",IF(Table1[[#This Row],[Engagement_Score]]&gt;=8,"Excellent",IF(Table1[[#This Row],[Engagement_Score]]&gt;=7,"VeryGood",IF(Table1[[#This Row],[Engagement_Score]]&gt;=6,"Good",IF(Table1[[#This Row],[Engagement_Score]]&gt;=5,"Above Average","Below Average")))))</f>
        <v>Below Average</v>
      </c>
      <c r="AB107" s="14">
        <f>IF(Table1[[#This Row],[Completion_Status]]="Complete",1,0)</f>
        <v>1</v>
      </c>
      <c r="AC107" s="14">
        <f>IF(Table1[[#This Row],[Quiz_Attempted]]="Yes",1,0)</f>
        <v>0</v>
      </c>
      <c r="AD107" s="14">
        <f>IF(Table1[[#This Row],[Assignment_Submitted]]="Yes",1,0)</f>
        <v>0</v>
      </c>
    </row>
    <row r="108" spans="1:30" ht="19.95" customHeight="1" x14ac:dyDescent="0.3">
      <c r="A108" s="14" t="s">
        <v>548</v>
      </c>
      <c r="B108" s="14" t="s">
        <v>549</v>
      </c>
      <c r="C108" s="14" t="s">
        <v>550</v>
      </c>
      <c r="D108" s="14" t="s">
        <v>551</v>
      </c>
      <c r="E108" s="14" t="s">
        <v>76</v>
      </c>
      <c r="F108" s="14" t="s">
        <v>47</v>
      </c>
      <c r="G108" s="15">
        <v>45531</v>
      </c>
      <c r="H108" s="16">
        <v>45658.5</v>
      </c>
      <c r="I108" s="16">
        <v>45658.541666666657</v>
      </c>
      <c r="J108" s="14">
        <v>60</v>
      </c>
      <c r="K108" s="14" t="s">
        <v>59</v>
      </c>
      <c r="L108" s="14" t="s">
        <v>33</v>
      </c>
      <c r="M108" s="14" t="s">
        <v>50</v>
      </c>
      <c r="N108" s="14" t="s">
        <v>35</v>
      </c>
      <c r="O108" s="14" t="s">
        <v>36</v>
      </c>
      <c r="P108" s="14" t="s">
        <v>37</v>
      </c>
      <c r="Q108" s="14">
        <v>979.03</v>
      </c>
      <c r="R108" s="14">
        <v>9.57</v>
      </c>
      <c r="S108" s="14" t="s">
        <v>38</v>
      </c>
      <c r="T108" s="14">
        <v>2</v>
      </c>
      <c r="U108" s="14" t="s">
        <v>40</v>
      </c>
      <c r="V108" s="14" t="s">
        <v>40</v>
      </c>
      <c r="W108" s="14">
        <v>114.03</v>
      </c>
      <c r="X108" s="14" t="s">
        <v>40</v>
      </c>
      <c r="Y108" s="14">
        <v>6</v>
      </c>
      <c r="Z108" s="14" t="s">
        <v>552</v>
      </c>
      <c r="AA108" s="14" t="str">
        <f>IF(Table1[[#This Row],[Engagement_Score]]&gt;=9,"Outstanding",IF(Table1[[#This Row],[Engagement_Score]]&gt;=8,"Excellent",IF(Table1[[#This Row],[Engagement_Score]]&gt;=7,"VeryGood",IF(Table1[[#This Row],[Engagement_Score]]&gt;=6,"Good",IF(Table1[[#This Row],[Engagement_Score]]&gt;=5,"Above Average","Below Average")))))</f>
        <v>Outstanding</v>
      </c>
      <c r="AB108" s="14">
        <f>IF(Table1[[#This Row],[Completion_Status]]="Complete",1,0)</f>
        <v>0</v>
      </c>
      <c r="AC108" s="14">
        <f>IF(Table1[[#This Row],[Quiz_Attempted]]="Yes",1,0)</f>
        <v>0</v>
      </c>
      <c r="AD108" s="14">
        <f>IF(Table1[[#This Row],[Assignment_Submitted]]="Yes",1,0)</f>
        <v>0</v>
      </c>
    </row>
    <row r="109" spans="1:30" ht="19.95" customHeight="1" x14ac:dyDescent="0.3">
      <c r="A109" s="14" t="s">
        <v>553</v>
      </c>
      <c r="B109" s="14" t="s">
        <v>554</v>
      </c>
      <c r="C109" s="14" t="s">
        <v>555</v>
      </c>
      <c r="D109" s="14" t="s">
        <v>556</v>
      </c>
      <c r="E109" s="14" t="s">
        <v>66</v>
      </c>
      <c r="F109" s="14" t="s">
        <v>113</v>
      </c>
      <c r="G109" s="15">
        <v>45638</v>
      </c>
      <c r="H109" s="16">
        <v>45658.458333333343</v>
      </c>
      <c r="I109" s="16">
        <v>45658.541666666657</v>
      </c>
      <c r="J109" s="14">
        <v>120</v>
      </c>
      <c r="K109" s="14" t="s">
        <v>77</v>
      </c>
      <c r="L109" s="14" t="s">
        <v>49</v>
      </c>
      <c r="M109" s="14" t="s">
        <v>50</v>
      </c>
      <c r="N109" s="14" t="s">
        <v>119</v>
      </c>
      <c r="O109" s="14" t="s">
        <v>60</v>
      </c>
      <c r="P109" s="14" t="s">
        <v>85</v>
      </c>
      <c r="Q109" s="14">
        <v>427.76</v>
      </c>
      <c r="R109" s="14">
        <v>3.75</v>
      </c>
      <c r="S109" s="14" t="s">
        <v>38</v>
      </c>
      <c r="T109" s="14">
        <v>3</v>
      </c>
      <c r="U109" s="14" t="s">
        <v>39</v>
      </c>
      <c r="V109" s="14" t="s">
        <v>40</v>
      </c>
      <c r="W109" s="14">
        <v>26.74</v>
      </c>
      <c r="X109" s="14" t="s">
        <v>39</v>
      </c>
      <c r="Y109" s="14">
        <v>2</v>
      </c>
      <c r="Z109" s="14" t="s">
        <v>557</v>
      </c>
      <c r="AA109" s="14" t="str">
        <f>IF(Table1[[#This Row],[Engagement_Score]]&gt;=9,"Outstanding",IF(Table1[[#This Row],[Engagement_Score]]&gt;=8,"Excellent",IF(Table1[[#This Row],[Engagement_Score]]&gt;=7,"VeryGood",IF(Table1[[#This Row],[Engagement_Score]]&gt;=6,"Good",IF(Table1[[#This Row],[Engagement_Score]]&gt;=5,"Above Average","Below Average")))))</f>
        <v>Below Average</v>
      </c>
      <c r="AB109" s="14">
        <f>IF(Table1[[#This Row],[Completion_Status]]="Complete",1,0)</f>
        <v>0</v>
      </c>
      <c r="AC109" s="14">
        <f>IF(Table1[[#This Row],[Quiz_Attempted]]="Yes",1,0)</f>
        <v>0</v>
      </c>
      <c r="AD109" s="14">
        <f>IF(Table1[[#This Row],[Assignment_Submitted]]="Yes",1,0)</f>
        <v>1</v>
      </c>
    </row>
    <row r="110" spans="1:30" ht="19.95" customHeight="1" x14ac:dyDescent="0.3">
      <c r="A110" s="14" t="s">
        <v>558</v>
      </c>
      <c r="B110" s="14" t="s">
        <v>559</v>
      </c>
      <c r="C110" s="14" t="s">
        <v>560</v>
      </c>
      <c r="D110" s="14" t="s">
        <v>561</v>
      </c>
      <c r="E110" s="14" t="s">
        <v>91</v>
      </c>
      <c r="F110" s="14" t="s">
        <v>92</v>
      </c>
      <c r="G110" s="15">
        <v>45647</v>
      </c>
      <c r="H110" s="16">
        <v>45658.583333333343</v>
      </c>
      <c r="I110" s="16">
        <v>45658.625</v>
      </c>
      <c r="J110" s="14">
        <v>60</v>
      </c>
      <c r="K110" s="14" t="s">
        <v>59</v>
      </c>
      <c r="L110" s="14" t="s">
        <v>33</v>
      </c>
      <c r="M110" s="14" t="s">
        <v>34</v>
      </c>
      <c r="N110" s="14" t="s">
        <v>101</v>
      </c>
      <c r="O110" s="14" t="s">
        <v>36</v>
      </c>
      <c r="P110" s="14" t="s">
        <v>70</v>
      </c>
      <c r="Q110" s="14">
        <v>757.26</v>
      </c>
      <c r="R110" s="14">
        <v>2.8</v>
      </c>
      <c r="S110" s="14" t="s">
        <v>94</v>
      </c>
      <c r="T110" s="14">
        <v>5</v>
      </c>
      <c r="U110" s="14" t="s">
        <v>40</v>
      </c>
      <c r="V110" s="14" t="s">
        <v>39</v>
      </c>
      <c r="W110" s="14">
        <v>84.31</v>
      </c>
      <c r="X110" s="14" t="s">
        <v>39</v>
      </c>
      <c r="Y110" s="14">
        <v>4</v>
      </c>
      <c r="Z110" s="14" t="s">
        <v>562</v>
      </c>
      <c r="AA110" s="14" t="str">
        <f>IF(Table1[[#This Row],[Engagement_Score]]&gt;=9,"Outstanding",IF(Table1[[#This Row],[Engagement_Score]]&gt;=8,"Excellent",IF(Table1[[#This Row],[Engagement_Score]]&gt;=7,"VeryGood",IF(Table1[[#This Row],[Engagement_Score]]&gt;=6,"Good",IF(Table1[[#This Row],[Engagement_Score]]&gt;=5,"Above Average","Below Average")))))</f>
        <v>Below Average</v>
      </c>
      <c r="AB110" s="14">
        <f>IF(Table1[[#This Row],[Completion_Status]]="Complete",1,0)</f>
        <v>1</v>
      </c>
      <c r="AC110" s="14">
        <f>IF(Table1[[#This Row],[Quiz_Attempted]]="Yes",1,0)</f>
        <v>1</v>
      </c>
      <c r="AD110" s="14">
        <f>IF(Table1[[#This Row],[Assignment_Submitted]]="Yes",1,0)</f>
        <v>1</v>
      </c>
    </row>
    <row r="111" spans="1:30" ht="19.95" customHeight="1" x14ac:dyDescent="0.3">
      <c r="A111" s="14" t="s">
        <v>563</v>
      </c>
      <c r="B111" s="14" t="s">
        <v>564</v>
      </c>
      <c r="C111" s="14" t="s">
        <v>565</v>
      </c>
      <c r="D111" s="14" t="s">
        <v>566</v>
      </c>
      <c r="E111" s="14" t="s">
        <v>66</v>
      </c>
      <c r="F111" s="14" t="s">
        <v>31</v>
      </c>
      <c r="G111" s="15">
        <v>45532</v>
      </c>
      <c r="H111" s="16">
        <v>45658.5</v>
      </c>
      <c r="I111" s="16">
        <v>45658.541666666657</v>
      </c>
      <c r="J111" s="14">
        <v>60</v>
      </c>
      <c r="K111" s="14" t="s">
        <v>59</v>
      </c>
      <c r="L111" s="14" t="s">
        <v>78</v>
      </c>
      <c r="M111" s="14" t="s">
        <v>50</v>
      </c>
      <c r="N111" s="14" t="s">
        <v>119</v>
      </c>
      <c r="O111" s="14" t="s">
        <v>150</v>
      </c>
      <c r="P111" s="14" t="s">
        <v>37</v>
      </c>
      <c r="Q111" s="14">
        <v>217.85</v>
      </c>
      <c r="R111" s="14">
        <v>4.9800000000000004</v>
      </c>
      <c r="S111" s="14" t="s">
        <v>94</v>
      </c>
      <c r="T111" s="14">
        <v>3</v>
      </c>
      <c r="U111" s="14" t="s">
        <v>39</v>
      </c>
      <c r="V111" s="14" t="s">
        <v>39</v>
      </c>
      <c r="W111" s="14">
        <v>4.01</v>
      </c>
      <c r="X111" s="14" t="s">
        <v>39</v>
      </c>
      <c r="Y111" s="14">
        <v>5</v>
      </c>
      <c r="Z111" s="14" t="s">
        <v>567</v>
      </c>
      <c r="AA111" s="14" t="str">
        <f>IF(Table1[[#This Row],[Engagement_Score]]&gt;=9,"Outstanding",IF(Table1[[#This Row],[Engagement_Score]]&gt;=8,"Excellent",IF(Table1[[#This Row],[Engagement_Score]]&gt;=7,"VeryGood",IF(Table1[[#This Row],[Engagement_Score]]&gt;=6,"Good",IF(Table1[[#This Row],[Engagement_Score]]&gt;=5,"Above Average","Below Average")))))</f>
        <v>Below Average</v>
      </c>
      <c r="AB111" s="14">
        <f>IF(Table1[[#This Row],[Completion_Status]]="Complete",1,0)</f>
        <v>1</v>
      </c>
      <c r="AC111" s="14">
        <f>IF(Table1[[#This Row],[Quiz_Attempted]]="Yes",1,0)</f>
        <v>1</v>
      </c>
      <c r="AD111" s="14">
        <f>IF(Table1[[#This Row],[Assignment_Submitted]]="Yes",1,0)</f>
        <v>1</v>
      </c>
    </row>
    <row r="112" spans="1:30" ht="19.95" customHeight="1" x14ac:dyDescent="0.3">
      <c r="A112" s="14" t="s">
        <v>568</v>
      </c>
      <c r="B112" s="14" t="s">
        <v>569</v>
      </c>
      <c r="C112" s="14" t="s">
        <v>570</v>
      </c>
      <c r="D112" s="14" t="s">
        <v>571</v>
      </c>
      <c r="E112" s="14" t="s">
        <v>66</v>
      </c>
      <c r="F112" s="14" t="s">
        <v>67</v>
      </c>
      <c r="G112" s="15">
        <v>45498</v>
      </c>
      <c r="H112" s="16">
        <v>45658.583333333343</v>
      </c>
      <c r="I112" s="16">
        <v>45658.625</v>
      </c>
      <c r="J112" s="14">
        <v>60</v>
      </c>
      <c r="K112" s="14" t="s">
        <v>48</v>
      </c>
      <c r="L112" s="14" t="s">
        <v>84</v>
      </c>
      <c r="M112" s="14" t="s">
        <v>34</v>
      </c>
      <c r="N112" s="14" t="s">
        <v>68</v>
      </c>
      <c r="O112" s="14" t="s">
        <v>52</v>
      </c>
      <c r="P112" s="14" t="s">
        <v>70</v>
      </c>
      <c r="Q112" s="14">
        <v>631.77</v>
      </c>
      <c r="R112" s="14">
        <v>4.9000000000000004</v>
      </c>
      <c r="S112" s="14" t="s">
        <v>94</v>
      </c>
      <c r="T112" s="14">
        <v>1</v>
      </c>
      <c r="U112" s="14" t="s">
        <v>40</v>
      </c>
      <c r="V112" s="14" t="s">
        <v>39</v>
      </c>
      <c r="W112" s="14">
        <v>76.680000000000007</v>
      </c>
      <c r="X112" s="14" t="s">
        <v>39</v>
      </c>
      <c r="Y112" s="14">
        <v>4</v>
      </c>
      <c r="Z112" s="14" t="s">
        <v>572</v>
      </c>
      <c r="AA112" s="14" t="str">
        <f>IF(Table1[[#This Row],[Engagement_Score]]&gt;=9,"Outstanding",IF(Table1[[#This Row],[Engagement_Score]]&gt;=8,"Excellent",IF(Table1[[#This Row],[Engagement_Score]]&gt;=7,"VeryGood",IF(Table1[[#This Row],[Engagement_Score]]&gt;=6,"Good",IF(Table1[[#This Row],[Engagement_Score]]&gt;=5,"Above Average","Below Average")))))</f>
        <v>Below Average</v>
      </c>
      <c r="AB112" s="14">
        <f>IF(Table1[[#This Row],[Completion_Status]]="Complete",1,0)</f>
        <v>1</v>
      </c>
      <c r="AC112" s="14">
        <f>IF(Table1[[#This Row],[Quiz_Attempted]]="Yes",1,0)</f>
        <v>1</v>
      </c>
      <c r="AD112" s="14">
        <f>IF(Table1[[#This Row],[Assignment_Submitted]]="Yes",1,0)</f>
        <v>1</v>
      </c>
    </row>
    <row r="113" spans="1:30" ht="19.95" customHeight="1" x14ac:dyDescent="0.3">
      <c r="A113" s="14" t="s">
        <v>573</v>
      </c>
      <c r="B113" s="14" t="s">
        <v>574</v>
      </c>
      <c r="C113" s="14" t="s">
        <v>575</v>
      </c>
      <c r="D113" s="14" t="s">
        <v>576</v>
      </c>
      <c r="E113" s="14" t="s">
        <v>91</v>
      </c>
      <c r="F113" s="14" t="s">
        <v>31</v>
      </c>
      <c r="G113" s="15">
        <v>45710</v>
      </c>
      <c r="H113" s="16">
        <v>45658.5</v>
      </c>
      <c r="I113" s="16">
        <v>45658.541666666657</v>
      </c>
      <c r="J113" s="14">
        <v>60</v>
      </c>
      <c r="K113" s="14" t="s">
        <v>77</v>
      </c>
      <c r="L113" s="14" t="s">
        <v>93</v>
      </c>
      <c r="M113" s="14" t="s">
        <v>34</v>
      </c>
      <c r="N113" s="14" t="s">
        <v>119</v>
      </c>
      <c r="O113" s="14" t="s">
        <v>150</v>
      </c>
      <c r="P113" s="14" t="s">
        <v>53</v>
      </c>
      <c r="Q113" s="14">
        <v>899.22</v>
      </c>
      <c r="R113" s="14">
        <v>5.9</v>
      </c>
      <c r="S113" s="14" t="s">
        <v>94</v>
      </c>
      <c r="T113" s="14">
        <v>5</v>
      </c>
      <c r="U113" s="14" t="s">
        <v>39</v>
      </c>
      <c r="V113" s="14" t="s">
        <v>40</v>
      </c>
      <c r="W113" s="14">
        <v>38.94</v>
      </c>
      <c r="X113" s="14" t="s">
        <v>39</v>
      </c>
      <c r="Y113" s="14">
        <v>0</v>
      </c>
      <c r="Z113" s="14" t="s">
        <v>577</v>
      </c>
      <c r="AA113" s="14" t="str">
        <f>IF(Table1[[#This Row],[Engagement_Score]]&gt;=9,"Outstanding",IF(Table1[[#This Row],[Engagement_Score]]&gt;=8,"Excellent",IF(Table1[[#This Row],[Engagement_Score]]&gt;=7,"VeryGood",IF(Table1[[#This Row],[Engagement_Score]]&gt;=6,"Good",IF(Table1[[#This Row],[Engagement_Score]]&gt;=5,"Above Average","Below Average")))))</f>
        <v>Above Average</v>
      </c>
      <c r="AB113" s="14">
        <f>IF(Table1[[#This Row],[Completion_Status]]="Complete",1,0)</f>
        <v>1</v>
      </c>
      <c r="AC113" s="14">
        <f>IF(Table1[[#This Row],[Quiz_Attempted]]="Yes",1,0)</f>
        <v>0</v>
      </c>
      <c r="AD113" s="14">
        <f>IF(Table1[[#This Row],[Assignment_Submitted]]="Yes",1,0)</f>
        <v>1</v>
      </c>
    </row>
    <row r="114" spans="1:30" ht="19.95" customHeight="1" x14ac:dyDescent="0.3">
      <c r="A114" s="14" t="s">
        <v>578</v>
      </c>
      <c r="B114" s="14" t="s">
        <v>579</v>
      </c>
      <c r="C114" s="14" t="s">
        <v>580</v>
      </c>
      <c r="D114" s="14" t="s">
        <v>581</v>
      </c>
      <c r="E114" s="14" t="s">
        <v>66</v>
      </c>
      <c r="F114" s="14" t="s">
        <v>100</v>
      </c>
      <c r="G114" s="15">
        <v>45833</v>
      </c>
      <c r="H114" s="16">
        <v>45658.458333333343</v>
      </c>
      <c r="I114" s="16">
        <v>45658.5</v>
      </c>
      <c r="J114" s="14">
        <v>60</v>
      </c>
      <c r="K114" s="14" t="s">
        <v>48</v>
      </c>
      <c r="L114" s="14" t="s">
        <v>49</v>
      </c>
      <c r="M114" s="14" t="s">
        <v>34</v>
      </c>
      <c r="N114" s="14" t="s">
        <v>51</v>
      </c>
      <c r="O114" s="14" t="s">
        <v>52</v>
      </c>
      <c r="P114" s="14" t="s">
        <v>37</v>
      </c>
      <c r="Q114" s="14">
        <v>114.09</v>
      </c>
      <c r="R114" s="14">
        <v>6.73</v>
      </c>
      <c r="S114" s="14" t="s">
        <v>38</v>
      </c>
      <c r="T114" s="14">
        <v>4</v>
      </c>
      <c r="U114" s="14" t="s">
        <v>39</v>
      </c>
      <c r="V114" s="14" t="s">
        <v>39</v>
      </c>
      <c r="W114" s="14">
        <v>111.16</v>
      </c>
      <c r="X114" s="14" t="s">
        <v>40</v>
      </c>
      <c r="Y114" s="14">
        <v>5</v>
      </c>
      <c r="Z114" s="14" t="s">
        <v>582</v>
      </c>
      <c r="AA114" s="14" t="str">
        <f>IF(Table1[[#This Row],[Engagement_Score]]&gt;=9,"Outstanding",IF(Table1[[#This Row],[Engagement_Score]]&gt;=8,"Excellent",IF(Table1[[#This Row],[Engagement_Score]]&gt;=7,"VeryGood",IF(Table1[[#This Row],[Engagement_Score]]&gt;=6,"Good",IF(Table1[[#This Row],[Engagement_Score]]&gt;=5,"Above Average","Below Average")))))</f>
        <v>Good</v>
      </c>
      <c r="AB114" s="14">
        <f>IF(Table1[[#This Row],[Completion_Status]]="Complete",1,0)</f>
        <v>0</v>
      </c>
      <c r="AC114" s="14">
        <f>IF(Table1[[#This Row],[Quiz_Attempted]]="Yes",1,0)</f>
        <v>1</v>
      </c>
      <c r="AD114" s="14">
        <f>IF(Table1[[#This Row],[Assignment_Submitted]]="Yes",1,0)</f>
        <v>0</v>
      </c>
    </row>
    <row r="115" spans="1:30" ht="19.95" customHeight="1" x14ac:dyDescent="0.3">
      <c r="A115" s="14" t="s">
        <v>583</v>
      </c>
      <c r="B115" s="14" t="s">
        <v>584</v>
      </c>
      <c r="C115" s="14" t="s">
        <v>585</v>
      </c>
      <c r="D115" s="14" t="s">
        <v>586</v>
      </c>
      <c r="E115" s="14" t="s">
        <v>66</v>
      </c>
      <c r="F115" s="14" t="s">
        <v>31</v>
      </c>
      <c r="G115" s="15">
        <v>45808</v>
      </c>
      <c r="H115" s="16">
        <v>45658.458333333343</v>
      </c>
      <c r="I115" s="16">
        <v>45658.541666666657</v>
      </c>
      <c r="J115" s="14">
        <v>120</v>
      </c>
      <c r="K115" s="14" t="s">
        <v>59</v>
      </c>
      <c r="L115" s="14" t="s">
        <v>84</v>
      </c>
      <c r="M115" s="14" t="s">
        <v>50</v>
      </c>
      <c r="N115" s="14" t="s">
        <v>101</v>
      </c>
      <c r="O115" s="14" t="s">
        <v>36</v>
      </c>
      <c r="P115" s="14" t="s">
        <v>70</v>
      </c>
      <c r="Q115" s="14">
        <v>964.55</v>
      </c>
      <c r="R115" s="14">
        <v>2.2999999999999998</v>
      </c>
      <c r="S115" s="14" t="s">
        <v>94</v>
      </c>
      <c r="T115" s="14">
        <v>1</v>
      </c>
      <c r="U115" s="14" t="s">
        <v>39</v>
      </c>
      <c r="V115" s="14" t="s">
        <v>39</v>
      </c>
      <c r="W115" s="14">
        <v>4.8600000000000003</v>
      </c>
      <c r="X115" s="14" t="s">
        <v>40</v>
      </c>
      <c r="Y115" s="14">
        <v>10</v>
      </c>
      <c r="Z115" s="14" t="s">
        <v>298</v>
      </c>
      <c r="AA115" s="14" t="str">
        <f>IF(Table1[[#This Row],[Engagement_Score]]&gt;=9,"Outstanding",IF(Table1[[#This Row],[Engagement_Score]]&gt;=8,"Excellent",IF(Table1[[#This Row],[Engagement_Score]]&gt;=7,"VeryGood",IF(Table1[[#This Row],[Engagement_Score]]&gt;=6,"Good",IF(Table1[[#This Row],[Engagement_Score]]&gt;=5,"Above Average","Below Average")))))</f>
        <v>Below Average</v>
      </c>
      <c r="AB115" s="14">
        <f>IF(Table1[[#This Row],[Completion_Status]]="Complete",1,0)</f>
        <v>1</v>
      </c>
      <c r="AC115" s="14">
        <f>IF(Table1[[#This Row],[Quiz_Attempted]]="Yes",1,0)</f>
        <v>1</v>
      </c>
      <c r="AD115" s="14">
        <f>IF(Table1[[#This Row],[Assignment_Submitted]]="Yes",1,0)</f>
        <v>0</v>
      </c>
    </row>
    <row r="116" spans="1:30" ht="19.95" customHeight="1" x14ac:dyDescent="0.3">
      <c r="A116" s="14" t="s">
        <v>587</v>
      </c>
      <c r="B116" s="14" t="s">
        <v>588</v>
      </c>
      <c r="C116" s="14" t="s">
        <v>589</v>
      </c>
      <c r="D116" s="14" t="s">
        <v>590</v>
      </c>
      <c r="E116" s="14" t="s">
        <v>91</v>
      </c>
      <c r="F116" s="14" t="s">
        <v>47</v>
      </c>
      <c r="G116" s="15">
        <v>45594</v>
      </c>
      <c r="H116" s="16">
        <v>45658.375</v>
      </c>
      <c r="I116" s="16">
        <v>45658.416666666657</v>
      </c>
      <c r="J116" s="14">
        <v>60</v>
      </c>
      <c r="K116" s="14" t="s">
        <v>59</v>
      </c>
      <c r="L116" s="14" t="s">
        <v>33</v>
      </c>
      <c r="M116" s="14" t="s">
        <v>50</v>
      </c>
      <c r="N116" s="14" t="s">
        <v>35</v>
      </c>
      <c r="O116" s="14" t="s">
        <v>150</v>
      </c>
      <c r="P116" s="14" t="s">
        <v>37</v>
      </c>
      <c r="Q116" s="14">
        <v>225.15</v>
      </c>
      <c r="R116" s="14">
        <v>9.26</v>
      </c>
      <c r="S116" s="14" t="s">
        <v>38</v>
      </c>
      <c r="T116" s="14">
        <v>3</v>
      </c>
      <c r="U116" s="14" t="s">
        <v>39</v>
      </c>
      <c r="V116" s="14" t="s">
        <v>39</v>
      </c>
      <c r="W116" s="14">
        <v>46.15</v>
      </c>
      <c r="X116" s="14" t="s">
        <v>39</v>
      </c>
      <c r="Y116" s="14">
        <v>1</v>
      </c>
      <c r="Z116" s="14" t="s">
        <v>191</v>
      </c>
      <c r="AA116" s="14" t="str">
        <f>IF(Table1[[#This Row],[Engagement_Score]]&gt;=9,"Outstanding",IF(Table1[[#This Row],[Engagement_Score]]&gt;=8,"Excellent",IF(Table1[[#This Row],[Engagement_Score]]&gt;=7,"VeryGood",IF(Table1[[#This Row],[Engagement_Score]]&gt;=6,"Good",IF(Table1[[#This Row],[Engagement_Score]]&gt;=5,"Above Average","Below Average")))))</f>
        <v>Outstanding</v>
      </c>
      <c r="AB116" s="14">
        <f>IF(Table1[[#This Row],[Completion_Status]]="Complete",1,0)</f>
        <v>0</v>
      </c>
      <c r="AC116" s="14">
        <f>IF(Table1[[#This Row],[Quiz_Attempted]]="Yes",1,0)</f>
        <v>1</v>
      </c>
      <c r="AD116" s="14">
        <f>IF(Table1[[#This Row],[Assignment_Submitted]]="Yes",1,0)</f>
        <v>1</v>
      </c>
    </row>
    <row r="117" spans="1:30" ht="19.95" customHeight="1" x14ac:dyDescent="0.3">
      <c r="A117" s="14" t="s">
        <v>591</v>
      </c>
      <c r="B117" s="14" t="s">
        <v>592</v>
      </c>
      <c r="C117" s="14" t="s">
        <v>593</v>
      </c>
      <c r="D117" s="14" t="s">
        <v>594</v>
      </c>
      <c r="E117" s="14" t="s">
        <v>76</v>
      </c>
      <c r="F117" s="14" t="s">
        <v>113</v>
      </c>
      <c r="G117" s="15">
        <v>45702</v>
      </c>
      <c r="H117" s="16">
        <v>45658.375</v>
      </c>
      <c r="I117" s="16">
        <v>45658.458333333343</v>
      </c>
      <c r="J117" s="14">
        <v>120</v>
      </c>
      <c r="K117" s="14" t="s">
        <v>48</v>
      </c>
      <c r="L117" s="14" t="s">
        <v>84</v>
      </c>
      <c r="M117" s="14" t="s">
        <v>34</v>
      </c>
      <c r="N117" s="14" t="s">
        <v>119</v>
      </c>
      <c r="O117" s="14" t="s">
        <v>150</v>
      </c>
      <c r="P117" s="14" t="s">
        <v>70</v>
      </c>
      <c r="Q117" s="14">
        <v>651.82000000000005</v>
      </c>
      <c r="R117" s="14">
        <v>9.02</v>
      </c>
      <c r="S117" s="14" t="s">
        <v>38</v>
      </c>
      <c r="T117" s="14">
        <v>0</v>
      </c>
      <c r="U117" s="14" t="s">
        <v>39</v>
      </c>
      <c r="V117" s="14" t="s">
        <v>40</v>
      </c>
      <c r="W117" s="14">
        <v>75.78</v>
      </c>
      <c r="X117" s="14" t="s">
        <v>39</v>
      </c>
      <c r="Y117" s="14">
        <v>10</v>
      </c>
      <c r="Z117" s="14" t="s">
        <v>595</v>
      </c>
      <c r="AA117" s="14" t="str">
        <f>IF(Table1[[#This Row],[Engagement_Score]]&gt;=9,"Outstanding",IF(Table1[[#This Row],[Engagement_Score]]&gt;=8,"Excellent",IF(Table1[[#This Row],[Engagement_Score]]&gt;=7,"VeryGood",IF(Table1[[#This Row],[Engagement_Score]]&gt;=6,"Good",IF(Table1[[#This Row],[Engagement_Score]]&gt;=5,"Above Average","Below Average")))))</f>
        <v>Outstanding</v>
      </c>
      <c r="AB117" s="14">
        <f>IF(Table1[[#This Row],[Completion_Status]]="Complete",1,0)</f>
        <v>0</v>
      </c>
      <c r="AC117" s="14">
        <f>IF(Table1[[#This Row],[Quiz_Attempted]]="Yes",1,0)</f>
        <v>0</v>
      </c>
      <c r="AD117" s="14">
        <f>IF(Table1[[#This Row],[Assignment_Submitted]]="Yes",1,0)</f>
        <v>1</v>
      </c>
    </row>
    <row r="118" spans="1:30" ht="19.95" customHeight="1" x14ac:dyDescent="0.3">
      <c r="A118" s="14" t="s">
        <v>596</v>
      </c>
      <c r="B118" s="14" t="s">
        <v>597</v>
      </c>
      <c r="C118" s="14" t="s">
        <v>598</v>
      </c>
      <c r="D118" s="14" t="s">
        <v>599</v>
      </c>
      <c r="E118" s="14" t="s">
        <v>46</v>
      </c>
      <c r="F118" s="14" t="s">
        <v>92</v>
      </c>
      <c r="G118" s="15">
        <v>45622</v>
      </c>
      <c r="H118" s="16">
        <v>45658.541666666657</v>
      </c>
      <c r="I118" s="16">
        <v>45658.625</v>
      </c>
      <c r="J118" s="14">
        <v>120</v>
      </c>
      <c r="K118" s="14" t="s">
        <v>59</v>
      </c>
      <c r="L118" s="14" t="s">
        <v>33</v>
      </c>
      <c r="M118" s="14" t="s">
        <v>34</v>
      </c>
      <c r="N118" s="14" t="s">
        <v>51</v>
      </c>
      <c r="O118" s="14" t="s">
        <v>69</v>
      </c>
      <c r="P118" s="14" t="s">
        <v>70</v>
      </c>
      <c r="Q118" s="14">
        <v>255.3</v>
      </c>
      <c r="R118" s="14">
        <v>9.15</v>
      </c>
      <c r="S118" s="14" t="s">
        <v>38</v>
      </c>
      <c r="T118" s="14">
        <v>3</v>
      </c>
      <c r="U118" s="14" t="s">
        <v>39</v>
      </c>
      <c r="V118" s="14" t="s">
        <v>39</v>
      </c>
      <c r="W118" s="14">
        <v>75.91</v>
      </c>
      <c r="X118" s="14" t="s">
        <v>39</v>
      </c>
      <c r="Y118" s="14">
        <v>3</v>
      </c>
      <c r="Z118" s="14" t="s">
        <v>600</v>
      </c>
      <c r="AA118" s="14" t="str">
        <f>IF(Table1[[#This Row],[Engagement_Score]]&gt;=9,"Outstanding",IF(Table1[[#This Row],[Engagement_Score]]&gt;=8,"Excellent",IF(Table1[[#This Row],[Engagement_Score]]&gt;=7,"VeryGood",IF(Table1[[#This Row],[Engagement_Score]]&gt;=6,"Good",IF(Table1[[#This Row],[Engagement_Score]]&gt;=5,"Above Average","Below Average")))))</f>
        <v>Outstanding</v>
      </c>
      <c r="AB118" s="14">
        <f>IF(Table1[[#This Row],[Completion_Status]]="Complete",1,0)</f>
        <v>0</v>
      </c>
      <c r="AC118" s="14">
        <f>IF(Table1[[#This Row],[Quiz_Attempted]]="Yes",1,0)</f>
        <v>1</v>
      </c>
      <c r="AD118" s="14">
        <f>IF(Table1[[#This Row],[Assignment_Submitted]]="Yes",1,0)</f>
        <v>1</v>
      </c>
    </row>
    <row r="119" spans="1:30" ht="19.95" customHeight="1" x14ac:dyDescent="0.3">
      <c r="A119" s="14" t="s">
        <v>601</v>
      </c>
      <c r="B119" s="14" t="s">
        <v>602</v>
      </c>
      <c r="C119" s="14" t="s">
        <v>603</v>
      </c>
      <c r="D119" s="14" t="s">
        <v>604</v>
      </c>
      <c r="E119" s="14" t="s">
        <v>66</v>
      </c>
      <c r="F119" s="14" t="s">
        <v>100</v>
      </c>
      <c r="G119" s="15">
        <v>45505</v>
      </c>
      <c r="H119" s="16">
        <v>45658.458333333343</v>
      </c>
      <c r="I119" s="16">
        <v>45658.541666666657</v>
      </c>
      <c r="J119" s="14">
        <v>120</v>
      </c>
      <c r="K119" s="14" t="s">
        <v>77</v>
      </c>
      <c r="L119" s="14" t="s">
        <v>84</v>
      </c>
      <c r="M119" s="14" t="s">
        <v>50</v>
      </c>
      <c r="N119" s="14" t="s">
        <v>101</v>
      </c>
      <c r="O119" s="14" t="s">
        <v>36</v>
      </c>
      <c r="P119" s="14" t="s">
        <v>70</v>
      </c>
      <c r="Q119" s="14">
        <v>760.43</v>
      </c>
      <c r="R119" s="14">
        <v>2.09</v>
      </c>
      <c r="S119" s="14" t="s">
        <v>94</v>
      </c>
      <c r="T119" s="14">
        <v>4</v>
      </c>
      <c r="U119" s="14" t="s">
        <v>39</v>
      </c>
      <c r="V119" s="14" t="s">
        <v>39</v>
      </c>
      <c r="W119" s="14">
        <v>2.09</v>
      </c>
      <c r="X119" s="14" t="s">
        <v>39</v>
      </c>
      <c r="Y119" s="14">
        <v>8</v>
      </c>
      <c r="Z119" s="14" t="s">
        <v>605</v>
      </c>
      <c r="AA119" s="14" t="str">
        <f>IF(Table1[[#This Row],[Engagement_Score]]&gt;=9,"Outstanding",IF(Table1[[#This Row],[Engagement_Score]]&gt;=8,"Excellent",IF(Table1[[#This Row],[Engagement_Score]]&gt;=7,"VeryGood",IF(Table1[[#This Row],[Engagement_Score]]&gt;=6,"Good",IF(Table1[[#This Row],[Engagement_Score]]&gt;=5,"Above Average","Below Average")))))</f>
        <v>Below Average</v>
      </c>
      <c r="AB119" s="14">
        <f>IF(Table1[[#This Row],[Completion_Status]]="Complete",1,0)</f>
        <v>1</v>
      </c>
      <c r="AC119" s="14">
        <f>IF(Table1[[#This Row],[Quiz_Attempted]]="Yes",1,0)</f>
        <v>1</v>
      </c>
      <c r="AD119" s="14">
        <f>IF(Table1[[#This Row],[Assignment_Submitted]]="Yes",1,0)</f>
        <v>1</v>
      </c>
    </row>
    <row r="120" spans="1:30" ht="19.95" customHeight="1" x14ac:dyDescent="0.3">
      <c r="A120" s="14" t="s">
        <v>606</v>
      </c>
      <c r="B120" s="14" t="s">
        <v>607</v>
      </c>
      <c r="C120" s="14" t="s">
        <v>608</v>
      </c>
      <c r="D120" s="14" t="s">
        <v>609</v>
      </c>
      <c r="E120" s="14" t="s">
        <v>76</v>
      </c>
      <c r="F120" s="14" t="s">
        <v>92</v>
      </c>
      <c r="G120" s="15">
        <v>45799</v>
      </c>
      <c r="H120" s="16">
        <v>45658.5</v>
      </c>
      <c r="I120" s="16">
        <v>45658.583333333343</v>
      </c>
      <c r="J120" s="14">
        <v>120</v>
      </c>
      <c r="K120" s="14" t="s">
        <v>59</v>
      </c>
      <c r="L120" s="14" t="s">
        <v>49</v>
      </c>
      <c r="M120" s="14" t="s">
        <v>34</v>
      </c>
      <c r="N120" s="14" t="s">
        <v>68</v>
      </c>
      <c r="O120" s="14" t="s">
        <v>60</v>
      </c>
      <c r="P120" s="14" t="s">
        <v>70</v>
      </c>
      <c r="Q120" s="14">
        <v>982.77</v>
      </c>
      <c r="R120" s="14">
        <v>9.67</v>
      </c>
      <c r="S120" s="14" t="s">
        <v>94</v>
      </c>
      <c r="T120" s="14">
        <v>5</v>
      </c>
      <c r="U120" s="14" t="s">
        <v>40</v>
      </c>
      <c r="V120" s="14" t="s">
        <v>39</v>
      </c>
      <c r="W120" s="14">
        <v>38.47</v>
      </c>
      <c r="X120" s="14" t="s">
        <v>40</v>
      </c>
      <c r="Y120" s="14">
        <v>8</v>
      </c>
      <c r="Z120" s="14" t="s">
        <v>610</v>
      </c>
      <c r="AA120" s="14" t="str">
        <f>IF(Table1[[#This Row],[Engagement_Score]]&gt;=9,"Outstanding",IF(Table1[[#This Row],[Engagement_Score]]&gt;=8,"Excellent",IF(Table1[[#This Row],[Engagement_Score]]&gt;=7,"VeryGood",IF(Table1[[#This Row],[Engagement_Score]]&gt;=6,"Good",IF(Table1[[#This Row],[Engagement_Score]]&gt;=5,"Above Average","Below Average")))))</f>
        <v>Outstanding</v>
      </c>
      <c r="AB120" s="14">
        <f>IF(Table1[[#This Row],[Completion_Status]]="Complete",1,0)</f>
        <v>1</v>
      </c>
      <c r="AC120" s="14">
        <f>IF(Table1[[#This Row],[Quiz_Attempted]]="Yes",1,0)</f>
        <v>1</v>
      </c>
      <c r="AD120" s="14">
        <f>IF(Table1[[#This Row],[Assignment_Submitted]]="Yes",1,0)</f>
        <v>0</v>
      </c>
    </row>
    <row r="121" spans="1:30" ht="19.95" customHeight="1" x14ac:dyDescent="0.3">
      <c r="A121" s="14" t="s">
        <v>611</v>
      </c>
      <c r="B121" s="14" t="s">
        <v>612</v>
      </c>
      <c r="C121" s="14" t="s">
        <v>233</v>
      </c>
      <c r="D121" s="14" t="s">
        <v>613</v>
      </c>
      <c r="E121" s="14" t="s">
        <v>76</v>
      </c>
      <c r="F121" s="14" t="s">
        <v>113</v>
      </c>
      <c r="G121" s="15">
        <v>45687</v>
      </c>
      <c r="H121" s="16">
        <v>45658.333333333343</v>
      </c>
      <c r="I121" s="16">
        <v>45658.375</v>
      </c>
      <c r="J121" s="14">
        <v>60</v>
      </c>
      <c r="K121" s="14" t="s">
        <v>32</v>
      </c>
      <c r="L121" s="14" t="s">
        <v>84</v>
      </c>
      <c r="M121" s="14" t="s">
        <v>34</v>
      </c>
      <c r="N121" s="14" t="s">
        <v>35</v>
      </c>
      <c r="O121" s="14" t="s">
        <v>52</v>
      </c>
      <c r="P121" s="14" t="s">
        <v>53</v>
      </c>
      <c r="Q121" s="14">
        <v>149.84</v>
      </c>
      <c r="R121" s="14">
        <v>4.0999999999999996</v>
      </c>
      <c r="S121" s="14" t="s">
        <v>94</v>
      </c>
      <c r="T121" s="14">
        <v>5</v>
      </c>
      <c r="U121" s="14" t="s">
        <v>40</v>
      </c>
      <c r="V121" s="14" t="s">
        <v>40</v>
      </c>
      <c r="W121" s="14">
        <v>69</v>
      </c>
      <c r="X121" s="14" t="s">
        <v>39</v>
      </c>
      <c r="Y121" s="14">
        <v>8</v>
      </c>
      <c r="Z121" s="14" t="s">
        <v>381</v>
      </c>
      <c r="AA121" s="14" t="str">
        <f>IF(Table1[[#This Row],[Engagement_Score]]&gt;=9,"Outstanding",IF(Table1[[#This Row],[Engagement_Score]]&gt;=8,"Excellent",IF(Table1[[#This Row],[Engagement_Score]]&gt;=7,"VeryGood",IF(Table1[[#This Row],[Engagement_Score]]&gt;=6,"Good",IF(Table1[[#This Row],[Engagement_Score]]&gt;=5,"Above Average","Below Average")))))</f>
        <v>Below Average</v>
      </c>
      <c r="AB121" s="14">
        <f>IF(Table1[[#This Row],[Completion_Status]]="Complete",1,0)</f>
        <v>1</v>
      </c>
      <c r="AC121" s="14">
        <f>IF(Table1[[#This Row],[Quiz_Attempted]]="Yes",1,0)</f>
        <v>0</v>
      </c>
      <c r="AD121" s="14">
        <f>IF(Table1[[#This Row],[Assignment_Submitted]]="Yes",1,0)</f>
        <v>1</v>
      </c>
    </row>
    <row r="122" spans="1:30" ht="19.95" customHeight="1" x14ac:dyDescent="0.3">
      <c r="A122" s="14" t="s">
        <v>614</v>
      </c>
      <c r="B122" s="14" t="s">
        <v>615</v>
      </c>
      <c r="C122" s="14" t="s">
        <v>616</v>
      </c>
      <c r="D122" s="14" t="s">
        <v>617</v>
      </c>
      <c r="E122" s="14" t="s">
        <v>66</v>
      </c>
      <c r="F122" s="14" t="s">
        <v>47</v>
      </c>
      <c r="G122" s="15">
        <v>45501</v>
      </c>
      <c r="H122" s="16">
        <v>45658.416666666657</v>
      </c>
      <c r="I122" s="16">
        <v>45658.5</v>
      </c>
      <c r="J122" s="14">
        <v>120</v>
      </c>
      <c r="K122" s="14" t="s">
        <v>48</v>
      </c>
      <c r="L122" s="14" t="s">
        <v>78</v>
      </c>
      <c r="M122" s="14" t="s">
        <v>50</v>
      </c>
      <c r="N122" s="14" t="s">
        <v>51</v>
      </c>
      <c r="O122" s="14" t="s">
        <v>150</v>
      </c>
      <c r="P122" s="14" t="s">
        <v>70</v>
      </c>
      <c r="Q122" s="14">
        <v>736.31</v>
      </c>
      <c r="R122" s="14">
        <v>6.46</v>
      </c>
      <c r="S122" s="14" t="s">
        <v>38</v>
      </c>
      <c r="T122" s="14">
        <v>5</v>
      </c>
      <c r="U122" s="14" t="s">
        <v>40</v>
      </c>
      <c r="V122" s="14" t="s">
        <v>40</v>
      </c>
      <c r="W122" s="14">
        <v>7.32</v>
      </c>
      <c r="X122" s="14" t="s">
        <v>40</v>
      </c>
      <c r="Y122" s="14">
        <v>3</v>
      </c>
      <c r="Z122" s="14" t="s">
        <v>618</v>
      </c>
      <c r="AA122" s="14" t="str">
        <f>IF(Table1[[#This Row],[Engagement_Score]]&gt;=9,"Outstanding",IF(Table1[[#This Row],[Engagement_Score]]&gt;=8,"Excellent",IF(Table1[[#This Row],[Engagement_Score]]&gt;=7,"VeryGood",IF(Table1[[#This Row],[Engagement_Score]]&gt;=6,"Good",IF(Table1[[#This Row],[Engagement_Score]]&gt;=5,"Above Average","Below Average")))))</f>
        <v>Good</v>
      </c>
      <c r="AB122" s="14">
        <f>IF(Table1[[#This Row],[Completion_Status]]="Complete",1,0)</f>
        <v>0</v>
      </c>
      <c r="AC122" s="14">
        <f>IF(Table1[[#This Row],[Quiz_Attempted]]="Yes",1,0)</f>
        <v>0</v>
      </c>
      <c r="AD122" s="14">
        <f>IF(Table1[[#This Row],[Assignment_Submitted]]="Yes",1,0)</f>
        <v>0</v>
      </c>
    </row>
    <row r="123" spans="1:30" ht="19.95" customHeight="1" x14ac:dyDescent="0.3">
      <c r="A123" s="14" t="s">
        <v>619</v>
      </c>
      <c r="B123" s="14" t="s">
        <v>620</v>
      </c>
      <c r="C123" s="14" t="s">
        <v>621</v>
      </c>
      <c r="D123" s="14" t="s">
        <v>622</v>
      </c>
      <c r="E123" s="14" t="s">
        <v>30</v>
      </c>
      <c r="F123" s="14" t="s">
        <v>31</v>
      </c>
      <c r="G123" s="15">
        <v>45595</v>
      </c>
      <c r="H123" s="16">
        <v>45658.541666666657</v>
      </c>
      <c r="I123" s="16">
        <v>45658.625</v>
      </c>
      <c r="J123" s="14">
        <v>120</v>
      </c>
      <c r="K123" s="14" t="s">
        <v>59</v>
      </c>
      <c r="L123" s="14" t="s">
        <v>93</v>
      </c>
      <c r="M123" s="14" t="s">
        <v>50</v>
      </c>
      <c r="N123" s="14" t="s">
        <v>35</v>
      </c>
      <c r="O123" s="14" t="s">
        <v>52</v>
      </c>
      <c r="P123" s="14" t="s">
        <v>53</v>
      </c>
      <c r="Q123" s="14">
        <v>766.03</v>
      </c>
      <c r="R123" s="14">
        <v>6.47</v>
      </c>
      <c r="S123" s="14" t="s">
        <v>94</v>
      </c>
      <c r="T123" s="14">
        <v>1</v>
      </c>
      <c r="U123" s="14" t="s">
        <v>39</v>
      </c>
      <c r="V123" s="14" t="s">
        <v>40</v>
      </c>
      <c r="W123" s="14">
        <v>93.21</v>
      </c>
      <c r="X123" s="14" t="s">
        <v>40</v>
      </c>
      <c r="Y123" s="14">
        <v>2</v>
      </c>
      <c r="Z123" s="14" t="s">
        <v>623</v>
      </c>
      <c r="AA123" s="14" t="str">
        <f>IF(Table1[[#This Row],[Engagement_Score]]&gt;=9,"Outstanding",IF(Table1[[#This Row],[Engagement_Score]]&gt;=8,"Excellent",IF(Table1[[#This Row],[Engagement_Score]]&gt;=7,"VeryGood",IF(Table1[[#This Row],[Engagement_Score]]&gt;=6,"Good",IF(Table1[[#This Row],[Engagement_Score]]&gt;=5,"Above Average","Below Average")))))</f>
        <v>Good</v>
      </c>
      <c r="AB123" s="14">
        <f>IF(Table1[[#This Row],[Completion_Status]]="Complete",1,0)</f>
        <v>1</v>
      </c>
      <c r="AC123" s="14">
        <f>IF(Table1[[#This Row],[Quiz_Attempted]]="Yes",1,0)</f>
        <v>0</v>
      </c>
      <c r="AD123" s="14">
        <f>IF(Table1[[#This Row],[Assignment_Submitted]]="Yes",1,0)</f>
        <v>0</v>
      </c>
    </row>
    <row r="124" spans="1:30" ht="19.95" customHeight="1" x14ac:dyDescent="0.3">
      <c r="A124" s="14" t="s">
        <v>624</v>
      </c>
      <c r="B124" s="14" t="s">
        <v>625</v>
      </c>
      <c r="C124" s="14" t="s">
        <v>626</v>
      </c>
      <c r="D124" s="14" t="s">
        <v>627</v>
      </c>
      <c r="E124" s="14" t="s">
        <v>91</v>
      </c>
      <c r="F124" s="14" t="s">
        <v>47</v>
      </c>
      <c r="G124" s="15">
        <v>45559</v>
      </c>
      <c r="H124" s="16">
        <v>45658.458333333343</v>
      </c>
      <c r="I124" s="16">
        <v>45658.541666666657</v>
      </c>
      <c r="J124" s="14">
        <v>120</v>
      </c>
      <c r="K124" s="14" t="s">
        <v>77</v>
      </c>
      <c r="L124" s="14" t="s">
        <v>33</v>
      </c>
      <c r="M124" s="14" t="s">
        <v>34</v>
      </c>
      <c r="N124" s="14" t="s">
        <v>101</v>
      </c>
      <c r="O124" s="14" t="s">
        <v>52</v>
      </c>
      <c r="P124" s="14" t="s">
        <v>85</v>
      </c>
      <c r="Q124" s="14">
        <v>712.98</v>
      </c>
      <c r="R124" s="14">
        <v>2.81</v>
      </c>
      <c r="S124" s="14" t="s">
        <v>94</v>
      </c>
      <c r="T124" s="14">
        <v>5</v>
      </c>
      <c r="U124" s="14" t="s">
        <v>39</v>
      </c>
      <c r="V124" s="14" t="s">
        <v>39</v>
      </c>
      <c r="W124" s="14">
        <v>97.62</v>
      </c>
      <c r="X124" s="14" t="s">
        <v>40</v>
      </c>
      <c r="Y124" s="14">
        <v>3</v>
      </c>
      <c r="Z124" s="14" t="s">
        <v>628</v>
      </c>
      <c r="AA124" s="14" t="str">
        <f>IF(Table1[[#This Row],[Engagement_Score]]&gt;=9,"Outstanding",IF(Table1[[#This Row],[Engagement_Score]]&gt;=8,"Excellent",IF(Table1[[#This Row],[Engagement_Score]]&gt;=7,"VeryGood",IF(Table1[[#This Row],[Engagement_Score]]&gt;=6,"Good",IF(Table1[[#This Row],[Engagement_Score]]&gt;=5,"Above Average","Below Average")))))</f>
        <v>Below Average</v>
      </c>
      <c r="AB124" s="14">
        <f>IF(Table1[[#This Row],[Completion_Status]]="Complete",1,0)</f>
        <v>1</v>
      </c>
      <c r="AC124" s="14">
        <f>IF(Table1[[#This Row],[Quiz_Attempted]]="Yes",1,0)</f>
        <v>1</v>
      </c>
      <c r="AD124" s="14">
        <f>IF(Table1[[#This Row],[Assignment_Submitted]]="Yes",1,0)</f>
        <v>0</v>
      </c>
    </row>
    <row r="125" spans="1:30" ht="19.95" customHeight="1" x14ac:dyDescent="0.3">
      <c r="A125" s="14" t="s">
        <v>629</v>
      </c>
      <c r="B125" s="14" t="s">
        <v>630</v>
      </c>
      <c r="C125" s="14" t="s">
        <v>631</v>
      </c>
      <c r="D125" s="14" t="s">
        <v>632</v>
      </c>
      <c r="E125" s="14" t="s">
        <v>66</v>
      </c>
      <c r="F125" s="14" t="s">
        <v>107</v>
      </c>
      <c r="G125" s="15">
        <v>45748</v>
      </c>
      <c r="H125" s="16">
        <v>45658.416666666657</v>
      </c>
      <c r="I125" s="16">
        <v>45658.458333333343</v>
      </c>
      <c r="J125" s="14">
        <v>60</v>
      </c>
      <c r="K125" s="14" t="s">
        <v>77</v>
      </c>
      <c r="L125" s="14" t="s">
        <v>78</v>
      </c>
      <c r="M125" s="14" t="s">
        <v>34</v>
      </c>
      <c r="N125" s="14" t="s">
        <v>35</v>
      </c>
      <c r="O125" s="14" t="s">
        <v>52</v>
      </c>
      <c r="P125" s="14" t="s">
        <v>37</v>
      </c>
      <c r="Q125" s="14">
        <v>73.040000000000006</v>
      </c>
      <c r="R125" s="14">
        <v>1.69</v>
      </c>
      <c r="S125" s="14" t="s">
        <v>38</v>
      </c>
      <c r="T125" s="14">
        <v>2</v>
      </c>
      <c r="U125" s="14" t="s">
        <v>39</v>
      </c>
      <c r="V125" s="14" t="s">
        <v>39</v>
      </c>
      <c r="W125" s="14">
        <v>11.01</v>
      </c>
      <c r="X125" s="14" t="s">
        <v>40</v>
      </c>
      <c r="Y125" s="14">
        <v>6</v>
      </c>
      <c r="Z125" s="14" t="s">
        <v>633</v>
      </c>
      <c r="AA125" s="14" t="str">
        <f>IF(Table1[[#This Row],[Engagement_Score]]&gt;=9,"Outstanding",IF(Table1[[#This Row],[Engagement_Score]]&gt;=8,"Excellent",IF(Table1[[#This Row],[Engagement_Score]]&gt;=7,"VeryGood",IF(Table1[[#This Row],[Engagement_Score]]&gt;=6,"Good",IF(Table1[[#This Row],[Engagement_Score]]&gt;=5,"Above Average","Below Average")))))</f>
        <v>Below Average</v>
      </c>
      <c r="AB125" s="14">
        <f>IF(Table1[[#This Row],[Completion_Status]]="Complete",1,0)</f>
        <v>0</v>
      </c>
      <c r="AC125" s="14">
        <f>IF(Table1[[#This Row],[Quiz_Attempted]]="Yes",1,0)</f>
        <v>1</v>
      </c>
      <c r="AD125" s="14">
        <f>IF(Table1[[#This Row],[Assignment_Submitted]]="Yes",1,0)</f>
        <v>0</v>
      </c>
    </row>
    <row r="126" spans="1:30" ht="19.95" customHeight="1" x14ac:dyDescent="0.3">
      <c r="A126" s="14" t="s">
        <v>634</v>
      </c>
      <c r="B126" s="14" t="s">
        <v>635</v>
      </c>
      <c r="C126" s="14" t="s">
        <v>636</v>
      </c>
      <c r="D126" s="14" t="s">
        <v>637</v>
      </c>
      <c r="E126" s="14" t="s">
        <v>91</v>
      </c>
      <c r="F126" s="14" t="s">
        <v>113</v>
      </c>
      <c r="G126" s="15">
        <v>45846</v>
      </c>
      <c r="H126" s="16">
        <v>45658.375</v>
      </c>
      <c r="I126" s="16">
        <v>45658.416666666657</v>
      </c>
      <c r="J126" s="14">
        <v>60</v>
      </c>
      <c r="K126" s="14" t="s">
        <v>32</v>
      </c>
      <c r="L126" s="14" t="s">
        <v>78</v>
      </c>
      <c r="M126" s="14" t="s">
        <v>34</v>
      </c>
      <c r="N126" s="14" t="s">
        <v>68</v>
      </c>
      <c r="O126" s="14" t="s">
        <v>60</v>
      </c>
      <c r="P126" s="14" t="s">
        <v>85</v>
      </c>
      <c r="Q126" s="14">
        <v>159.41999999999999</v>
      </c>
      <c r="R126" s="14">
        <v>3.52</v>
      </c>
      <c r="S126" s="14" t="s">
        <v>38</v>
      </c>
      <c r="T126" s="14">
        <v>3</v>
      </c>
      <c r="U126" s="14" t="s">
        <v>39</v>
      </c>
      <c r="V126" s="14" t="s">
        <v>40</v>
      </c>
      <c r="W126" s="14">
        <v>96.06</v>
      </c>
      <c r="X126" s="14" t="s">
        <v>39</v>
      </c>
      <c r="Y126" s="14">
        <v>8</v>
      </c>
      <c r="Z126" s="14" t="s">
        <v>638</v>
      </c>
      <c r="AA126" s="14" t="str">
        <f>IF(Table1[[#This Row],[Engagement_Score]]&gt;=9,"Outstanding",IF(Table1[[#This Row],[Engagement_Score]]&gt;=8,"Excellent",IF(Table1[[#This Row],[Engagement_Score]]&gt;=7,"VeryGood",IF(Table1[[#This Row],[Engagement_Score]]&gt;=6,"Good",IF(Table1[[#This Row],[Engagement_Score]]&gt;=5,"Above Average","Below Average")))))</f>
        <v>Below Average</v>
      </c>
      <c r="AB126" s="14">
        <f>IF(Table1[[#This Row],[Completion_Status]]="Complete",1,0)</f>
        <v>0</v>
      </c>
      <c r="AC126" s="14">
        <f>IF(Table1[[#This Row],[Quiz_Attempted]]="Yes",1,0)</f>
        <v>0</v>
      </c>
      <c r="AD126" s="14">
        <f>IF(Table1[[#This Row],[Assignment_Submitted]]="Yes",1,0)</f>
        <v>1</v>
      </c>
    </row>
    <row r="127" spans="1:30" ht="19.95" customHeight="1" x14ac:dyDescent="0.3">
      <c r="A127" s="14" t="s">
        <v>639</v>
      </c>
      <c r="B127" s="14" t="s">
        <v>640</v>
      </c>
      <c r="C127" s="14" t="s">
        <v>641</v>
      </c>
      <c r="D127" s="14" t="s">
        <v>642</v>
      </c>
      <c r="E127" s="14" t="s">
        <v>46</v>
      </c>
      <c r="F127" s="14" t="s">
        <v>92</v>
      </c>
      <c r="G127" s="15">
        <v>45547</v>
      </c>
      <c r="H127" s="16">
        <v>45658.416666666657</v>
      </c>
      <c r="I127" s="16">
        <v>45658.458333333343</v>
      </c>
      <c r="J127" s="14">
        <v>60</v>
      </c>
      <c r="K127" s="14" t="s">
        <v>59</v>
      </c>
      <c r="L127" s="14" t="s">
        <v>78</v>
      </c>
      <c r="M127" s="14" t="s">
        <v>34</v>
      </c>
      <c r="N127" s="14" t="s">
        <v>101</v>
      </c>
      <c r="O127" s="14" t="s">
        <v>60</v>
      </c>
      <c r="P127" s="14" t="s">
        <v>37</v>
      </c>
      <c r="Q127" s="14">
        <v>516.35</v>
      </c>
      <c r="R127" s="14">
        <v>3.96</v>
      </c>
      <c r="S127" s="14" t="s">
        <v>38</v>
      </c>
      <c r="T127" s="14">
        <v>4</v>
      </c>
      <c r="U127" s="14" t="s">
        <v>39</v>
      </c>
      <c r="V127" s="14" t="s">
        <v>39</v>
      </c>
      <c r="W127" s="14">
        <v>79.150000000000006</v>
      </c>
      <c r="X127" s="14" t="s">
        <v>40</v>
      </c>
      <c r="Y127" s="14">
        <v>8</v>
      </c>
      <c r="Z127" s="14" t="s">
        <v>643</v>
      </c>
      <c r="AA127" s="14" t="str">
        <f>IF(Table1[[#This Row],[Engagement_Score]]&gt;=9,"Outstanding",IF(Table1[[#This Row],[Engagement_Score]]&gt;=8,"Excellent",IF(Table1[[#This Row],[Engagement_Score]]&gt;=7,"VeryGood",IF(Table1[[#This Row],[Engagement_Score]]&gt;=6,"Good",IF(Table1[[#This Row],[Engagement_Score]]&gt;=5,"Above Average","Below Average")))))</f>
        <v>Below Average</v>
      </c>
      <c r="AB127" s="14">
        <f>IF(Table1[[#This Row],[Completion_Status]]="Complete",1,0)</f>
        <v>0</v>
      </c>
      <c r="AC127" s="14">
        <f>IF(Table1[[#This Row],[Quiz_Attempted]]="Yes",1,0)</f>
        <v>1</v>
      </c>
      <c r="AD127" s="14">
        <f>IF(Table1[[#This Row],[Assignment_Submitted]]="Yes",1,0)</f>
        <v>0</v>
      </c>
    </row>
    <row r="128" spans="1:30" ht="19.95" customHeight="1" x14ac:dyDescent="0.3">
      <c r="A128" s="14" t="s">
        <v>644</v>
      </c>
      <c r="B128" s="14" t="s">
        <v>645</v>
      </c>
      <c r="C128" s="14" t="s">
        <v>646</v>
      </c>
      <c r="D128" s="14" t="s">
        <v>647</v>
      </c>
      <c r="E128" s="14" t="s">
        <v>66</v>
      </c>
      <c r="F128" s="14" t="s">
        <v>31</v>
      </c>
      <c r="G128" s="15">
        <v>45677</v>
      </c>
      <c r="H128" s="16">
        <v>45658.375</v>
      </c>
      <c r="I128" s="16">
        <v>45658.458333333343</v>
      </c>
      <c r="J128" s="14">
        <v>120</v>
      </c>
      <c r="K128" s="14" t="s">
        <v>77</v>
      </c>
      <c r="L128" s="14" t="s">
        <v>49</v>
      </c>
      <c r="M128" s="14" t="s">
        <v>50</v>
      </c>
      <c r="N128" s="14" t="s">
        <v>35</v>
      </c>
      <c r="O128" s="14" t="s">
        <v>60</v>
      </c>
      <c r="P128" s="14" t="s">
        <v>53</v>
      </c>
      <c r="Q128" s="14">
        <v>366.96</v>
      </c>
      <c r="R128" s="14">
        <v>3.8</v>
      </c>
      <c r="S128" s="14" t="s">
        <v>38</v>
      </c>
      <c r="T128" s="14">
        <v>0</v>
      </c>
      <c r="U128" s="14" t="s">
        <v>40</v>
      </c>
      <c r="V128" s="14" t="s">
        <v>40</v>
      </c>
      <c r="W128" s="14">
        <v>23.29</v>
      </c>
      <c r="X128" s="14" t="s">
        <v>39</v>
      </c>
      <c r="Y128" s="14">
        <v>7</v>
      </c>
      <c r="Z128" s="14" t="s">
        <v>648</v>
      </c>
      <c r="AA128" s="14" t="str">
        <f>IF(Table1[[#This Row],[Engagement_Score]]&gt;=9,"Outstanding",IF(Table1[[#This Row],[Engagement_Score]]&gt;=8,"Excellent",IF(Table1[[#This Row],[Engagement_Score]]&gt;=7,"VeryGood",IF(Table1[[#This Row],[Engagement_Score]]&gt;=6,"Good",IF(Table1[[#This Row],[Engagement_Score]]&gt;=5,"Above Average","Below Average")))))</f>
        <v>Below Average</v>
      </c>
      <c r="AB128" s="14">
        <f>IF(Table1[[#This Row],[Completion_Status]]="Complete",1,0)</f>
        <v>0</v>
      </c>
      <c r="AC128" s="14">
        <f>IF(Table1[[#This Row],[Quiz_Attempted]]="Yes",1,0)</f>
        <v>0</v>
      </c>
      <c r="AD128" s="14">
        <f>IF(Table1[[#This Row],[Assignment_Submitted]]="Yes",1,0)</f>
        <v>1</v>
      </c>
    </row>
    <row r="129" spans="1:30" ht="19.95" customHeight="1" x14ac:dyDescent="0.3">
      <c r="A129" s="14" t="s">
        <v>649</v>
      </c>
      <c r="B129" s="14" t="s">
        <v>650</v>
      </c>
      <c r="C129" s="14" t="s">
        <v>651</v>
      </c>
      <c r="D129" s="14" t="s">
        <v>652</v>
      </c>
      <c r="E129" s="14" t="s">
        <v>66</v>
      </c>
      <c r="F129" s="14" t="s">
        <v>100</v>
      </c>
      <c r="G129" s="15">
        <v>45715</v>
      </c>
      <c r="H129" s="16">
        <v>45658.458333333343</v>
      </c>
      <c r="I129" s="16">
        <v>45658.541666666657</v>
      </c>
      <c r="J129" s="14">
        <v>120</v>
      </c>
      <c r="K129" s="14" t="s">
        <v>48</v>
      </c>
      <c r="L129" s="14" t="s">
        <v>93</v>
      </c>
      <c r="M129" s="14" t="s">
        <v>34</v>
      </c>
      <c r="N129" s="14" t="s">
        <v>35</v>
      </c>
      <c r="O129" s="14" t="s">
        <v>150</v>
      </c>
      <c r="P129" s="14" t="s">
        <v>85</v>
      </c>
      <c r="Q129" s="14">
        <v>870.04</v>
      </c>
      <c r="R129" s="14">
        <v>6.45</v>
      </c>
      <c r="S129" s="14" t="s">
        <v>94</v>
      </c>
      <c r="T129" s="14">
        <v>4</v>
      </c>
      <c r="U129" s="14" t="s">
        <v>39</v>
      </c>
      <c r="V129" s="14" t="s">
        <v>40</v>
      </c>
      <c r="W129" s="14">
        <v>8.5</v>
      </c>
      <c r="X129" s="14" t="s">
        <v>40</v>
      </c>
      <c r="Y129" s="14">
        <v>1</v>
      </c>
      <c r="Z129" s="14" t="s">
        <v>269</v>
      </c>
      <c r="AA129" s="14" t="str">
        <f>IF(Table1[[#This Row],[Engagement_Score]]&gt;=9,"Outstanding",IF(Table1[[#This Row],[Engagement_Score]]&gt;=8,"Excellent",IF(Table1[[#This Row],[Engagement_Score]]&gt;=7,"VeryGood",IF(Table1[[#This Row],[Engagement_Score]]&gt;=6,"Good",IF(Table1[[#This Row],[Engagement_Score]]&gt;=5,"Above Average","Below Average")))))</f>
        <v>Good</v>
      </c>
      <c r="AB129" s="14">
        <f>IF(Table1[[#This Row],[Completion_Status]]="Complete",1,0)</f>
        <v>1</v>
      </c>
      <c r="AC129" s="14">
        <f>IF(Table1[[#This Row],[Quiz_Attempted]]="Yes",1,0)</f>
        <v>0</v>
      </c>
      <c r="AD129" s="14">
        <f>IF(Table1[[#This Row],[Assignment_Submitted]]="Yes",1,0)</f>
        <v>0</v>
      </c>
    </row>
    <row r="130" spans="1:30" ht="19.95" customHeight="1" x14ac:dyDescent="0.3">
      <c r="A130" s="14" t="s">
        <v>653</v>
      </c>
      <c r="B130" s="14" t="s">
        <v>654</v>
      </c>
      <c r="C130" s="14" t="s">
        <v>655</v>
      </c>
      <c r="D130" s="14" t="s">
        <v>656</v>
      </c>
      <c r="E130" s="14" t="s">
        <v>91</v>
      </c>
      <c r="F130" s="14" t="s">
        <v>100</v>
      </c>
      <c r="G130" s="15">
        <v>45841</v>
      </c>
      <c r="H130" s="16">
        <v>45658.375</v>
      </c>
      <c r="I130" s="16">
        <v>45658.458333333343</v>
      </c>
      <c r="J130" s="14">
        <v>120</v>
      </c>
      <c r="K130" s="14" t="s">
        <v>48</v>
      </c>
      <c r="L130" s="14" t="s">
        <v>33</v>
      </c>
      <c r="M130" s="14" t="s">
        <v>50</v>
      </c>
      <c r="N130" s="14" t="s">
        <v>119</v>
      </c>
      <c r="O130" s="14" t="s">
        <v>60</v>
      </c>
      <c r="P130" s="14" t="s">
        <v>85</v>
      </c>
      <c r="Q130" s="14">
        <v>727.21</v>
      </c>
      <c r="R130" s="14">
        <v>3.11</v>
      </c>
      <c r="S130" s="14" t="s">
        <v>38</v>
      </c>
      <c r="T130" s="14">
        <v>0</v>
      </c>
      <c r="U130" s="14" t="s">
        <v>39</v>
      </c>
      <c r="V130" s="14" t="s">
        <v>39</v>
      </c>
      <c r="W130" s="14">
        <v>37.28</v>
      </c>
      <c r="X130" s="14" t="s">
        <v>40</v>
      </c>
      <c r="Y130" s="14">
        <v>3</v>
      </c>
      <c r="Z130" s="14" t="s">
        <v>657</v>
      </c>
      <c r="AA130" s="14" t="str">
        <f>IF(Table1[[#This Row],[Engagement_Score]]&gt;=9,"Outstanding",IF(Table1[[#This Row],[Engagement_Score]]&gt;=8,"Excellent",IF(Table1[[#This Row],[Engagement_Score]]&gt;=7,"VeryGood",IF(Table1[[#This Row],[Engagement_Score]]&gt;=6,"Good",IF(Table1[[#This Row],[Engagement_Score]]&gt;=5,"Above Average","Below Average")))))</f>
        <v>Below Average</v>
      </c>
      <c r="AB130" s="14">
        <f>IF(Table1[[#This Row],[Completion_Status]]="Complete",1,0)</f>
        <v>0</v>
      </c>
      <c r="AC130" s="14">
        <f>IF(Table1[[#This Row],[Quiz_Attempted]]="Yes",1,0)</f>
        <v>1</v>
      </c>
      <c r="AD130" s="14">
        <f>IF(Table1[[#This Row],[Assignment_Submitted]]="Yes",1,0)</f>
        <v>0</v>
      </c>
    </row>
    <row r="131" spans="1:30" ht="19.95" customHeight="1" x14ac:dyDescent="0.3">
      <c r="A131" s="14" t="s">
        <v>658</v>
      </c>
      <c r="B131" s="14" t="s">
        <v>659</v>
      </c>
      <c r="C131" s="14" t="s">
        <v>660</v>
      </c>
      <c r="D131" s="14" t="s">
        <v>661</v>
      </c>
      <c r="E131" s="14" t="s">
        <v>91</v>
      </c>
      <c r="F131" s="14" t="s">
        <v>67</v>
      </c>
      <c r="G131" s="15">
        <v>45638</v>
      </c>
      <c r="H131" s="16">
        <v>45658.5</v>
      </c>
      <c r="I131" s="16">
        <v>45658.583333333343</v>
      </c>
      <c r="J131" s="14">
        <v>120</v>
      </c>
      <c r="K131" s="14" t="s">
        <v>32</v>
      </c>
      <c r="L131" s="14" t="s">
        <v>78</v>
      </c>
      <c r="M131" s="14" t="s">
        <v>34</v>
      </c>
      <c r="N131" s="14" t="s">
        <v>51</v>
      </c>
      <c r="O131" s="14" t="s">
        <v>60</v>
      </c>
      <c r="P131" s="14" t="s">
        <v>53</v>
      </c>
      <c r="Q131" s="14">
        <v>210.3</v>
      </c>
      <c r="R131" s="14">
        <v>9.92</v>
      </c>
      <c r="S131" s="14" t="s">
        <v>38</v>
      </c>
      <c r="T131" s="14">
        <v>3</v>
      </c>
      <c r="U131" s="14" t="s">
        <v>39</v>
      </c>
      <c r="V131" s="14" t="s">
        <v>40</v>
      </c>
      <c r="W131" s="14">
        <v>2.69</v>
      </c>
      <c r="X131" s="14" t="s">
        <v>39</v>
      </c>
      <c r="Y131" s="14">
        <v>5</v>
      </c>
      <c r="Z131" s="14" t="s">
        <v>662</v>
      </c>
      <c r="AA131" s="14" t="str">
        <f>IF(Table1[[#This Row],[Engagement_Score]]&gt;=9,"Outstanding",IF(Table1[[#This Row],[Engagement_Score]]&gt;=8,"Excellent",IF(Table1[[#This Row],[Engagement_Score]]&gt;=7,"VeryGood",IF(Table1[[#This Row],[Engagement_Score]]&gt;=6,"Good",IF(Table1[[#This Row],[Engagement_Score]]&gt;=5,"Above Average","Below Average")))))</f>
        <v>Outstanding</v>
      </c>
      <c r="AB131" s="14">
        <f>IF(Table1[[#This Row],[Completion_Status]]="Complete",1,0)</f>
        <v>0</v>
      </c>
      <c r="AC131" s="14">
        <f>IF(Table1[[#This Row],[Quiz_Attempted]]="Yes",1,0)</f>
        <v>0</v>
      </c>
      <c r="AD131" s="14">
        <f>IF(Table1[[#This Row],[Assignment_Submitted]]="Yes",1,0)</f>
        <v>1</v>
      </c>
    </row>
    <row r="132" spans="1:30" ht="19.95" customHeight="1" x14ac:dyDescent="0.3">
      <c r="A132" s="14" t="s">
        <v>663</v>
      </c>
      <c r="B132" s="14" t="s">
        <v>664</v>
      </c>
      <c r="C132" s="14" t="s">
        <v>665</v>
      </c>
      <c r="D132" s="14" t="s">
        <v>666</v>
      </c>
      <c r="E132" s="14" t="s">
        <v>30</v>
      </c>
      <c r="F132" s="14" t="s">
        <v>107</v>
      </c>
      <c r="G132" s="15">
        <v>45576</v>
      </c>
      <c r="H132" s="16">
        <v>45658.5</v>
      </c>
      <c r="I132" s="16">
        <v>45658.583333333343</v>
      </c>
      <c r="J132" s="14">
        <v>120</v>
      </c>
      <c r="K132" s="14" t="s">
        <v>59</v>
      </c>
      <c r="L132" s="14" t="s">
        <v>84</v>
      </c>
      <c r="M132" s="14" t="s">
        <v>34</v>
      </c>
      <c r="N132" s="14" t="s">
        <v>35</v>
      </c>
      <c r="O132" s="14" t="s">
        <v>36</v>
      </c>
      <c r="P132" s="14" t="s">
        <v>85</v>
      </c>
      <c r="Q132" s="14">
        <v>940.82</v>
      </c>
      <c r="R132" s="14">
        <v>9.85</v>
      </c>
      <c r="S132" s="14" t="s">
        <v>38</v>
      </c>
      <c r="T132" s="14">
        <v>1</v>
      </c>
      <c r="U132" s="14" t="s">
        <v>39</v>
      </c>
      <c r="V132" s="14" t="s">
        <v>39</v>
      </c>
      <c r="W132" s="14">
        <v>56.3</v>
      </c>
      <c r="X132" s="14" t="s">
        <v>40</v>
      </c>
      <c r="Y132" s="14">
        <v>6</v>
      </c>
      <c r="Z132" s="14" t="s">
        <v>171</v>
      </c>
      <c r="AA132" s="14" t="str">
        <f>IF(Table1[[#This Row],[Engagement_Score]]&gt;=9,"Outstanding",IF(Table1[[#This Row],[Engagement_Score]]&gt;=8,"Excellent",IF(Table1[[#This Row],[Engagement_Score]]&gt;=7,"VeryGood",IF(Table1[[#This Row],[Engagement_Score]]&gt;=6,"Good",IF(Table1[[#This Row],[Engagement_Score]]&gt;=5,"Above Average","Below Average")))))</f>
        <v>Outstanding</v>
      </c>
      <c r="AB132" s="14">
        <f>IF(Table1[[#This Row],[Completion_Status]]="Complete",1,0)</f>
        <v>0</v>
      </c>
      <c r="AC132" s="14">
        <f>IF(Table1[[#This Row],[Quiz_Attempted]]="Yes",1,0)</f>
        <v>1</v>
      </c>
      <c r="AD132" s="14">
        <f>IF(Table1[[#This Row],[Assignment_Submitted]]="Yes",1,0)</f>
        <v>0</v>
      </c>
    </row>
    <row r="133" spans="1:30" ht="19.95" customHeight="1" x14ac:dyDescent="0.3">
      <c r="A133" s="14" t="s">
        <v>667</v>
      </c>
      <c r="B133" s="14" t="s">
        <v>668</v>
      </c>
      <c r="C133" s="14" t="s">
        <v>669</v>
      </c>
      <c r="D133" s="14" t="s">
        <v>670</v>
      </c>
      <c r="E133" s="14" t="s">
        <v>46</v>
      </c>
      <c r="F133" s="14" t="s">
        <v>100</v>
      </c>
      <c r="G133" s="15">
        <v>45714</v>
      </c>
      <c r="H133" s="16">
        <v>45658.5</v>
      </c>
      <c r="I133" s="16">
        <v>45658.583333333343</v>
      </c>
      <c r="J133" s="14">
        <v>120</v>
      </c>
      <c r="K133" s="14" t="s">
        <v>59</v>
      </c>
      <c r="L133" s="14" t="s">
        <v>93</v>
      </c>
      <c r="M133" s="14" t="s">
        <v>34</v>
      </c>
      <c r="N133" s="14" t="s">
        <v>101</v>
      </c>
      <c r="O133" s="14" t="s">
        <v>150</v>
      </c>
      <c r="P133" s="14" t="s">
        <v>37</v>
      </c>
      <c r="Q133" s="14">
        <v>184.92</v>
      </c>
      <c r="R133" s="14">
        <v>5.37</v>
      </c>
      <c r="S133" s="14" t="s">
        <v>94</v>
      </c>
      <c r="T133" s="14">
        <v>5</v>
      </c>
      <c r="U133" s="14" t="s">
        <v>40</v>
      </c>
      <c r="V133" s="14" t="s">
        <v>39</v>
      </c>
      <c r="W133" s="14">
        <v>36.69</v>
      </c>
      <c r="X133" s="14" t="s">
        <v>39</v>
      </c>
      <c r="Y133" s="14">
        <v>7</v>
      </c>
      <c r="Z133" s="14" t="s">
        <v>671</v>
      </c>
      <c r="AA133" s="14" t="str">
        <f>IF(Table1[[#This Row],[Engagement_Score]]&gt;=9,"Outstanding",IF(Table1[[#This Row],[Engagement_Score]]&gt;=8,"Excellent",IF(Table1[[#This Row],[Engagement_Score]]&gt;=7,"VeryGood",IF(Table1[[#This Row],[Engagement_Score]]&gt;=6,"Good",IF(Table1[[#This Row],[Engagement_Score]]&gt;=5,"Above Average","Below Average")))))</f>
        <v>Above Average</v>
      </c>
      <c r="AB133" s="14">
        <f>IF(Table1[[#This Row],[Completion_Status]]="Complete",1,0)</f>
        <v>1</v>
      </c>
      <c r="AC133" s="14">
        <f>IF(Table1[[#This Row],[Quiz_Attempted]]="Yes",1,0)</f>
        <v>1</v>
      </c>
      <c r="AD133" s="14">
        <f>IF(Table1[[#This Row],[Assignment_Submitted]]="Yes",1,0)</f>
        <v>1</v>
      </c>
    </row>
    <row r="134" spans="1:30" ht="19.95" customHeight="1" x14ac:dyDescent="0.3">
      <c r="A134" s="14" t="s">
        <v>672</v>
      </c>
      <c r="B134" s="14" t="s">
        <v>673</v>
      </c>
      <c r="C134" s="14" t="s">
        <v>674</v>
      </c>
      <c r="D134" s="14" t="s">
        <v>675</v>
      </c>
      <c r="E134" s="14" t="s">
        <v>91</v>
      </c>
      <c r="F134" s="14" t="s">
        <v>31</v>
      </c>
      <c r="G134" s="15">
        <v>45729</v>
      </c>
      <c r="H134" s="16">
        <v>45658.416666666657</v>
      </c>
      <c r="I134" s="16">
        <v>45658.458333333343</v>
      </c>
      <c r="J134" s="14">
        <v>60</v>
      </c>
      <c r="K134" s="14" t="s">
        <v>32</v>
      </c>
      <c r="L134" s="14" t="s">
        <v>84</v>
      </c>
      <c r="M134" s="14" t="s">
        <v>34</v>
      </c>
      <c r="N134" s="14" t="s">
        <v>35</v>
      </c>
      <c r="O134" s="14" t="s">
        <v>60</v>
      </c>
      <c r="P134" s="14" t="s">
        <v>37</v>
      </c>
      <c r="Q134" s="14">
        <v>362.61</v>
      </c>
      <c r="R134" s="14">
        <v>3.98</v>
      </c>
      <c r="S134" s="14" t="s">
        <v>38</v>
      </c>
      <c r="T134" s="14">
        <v>3</v>
      </c>
      <c r="U134" s="14" t="s">
        <v>39</v>
      </c>
      <c r="V134" s="14" t="s">
        <v>39</v>
      </c>
      <c r="W134" s="14">
        <v>48.45</v>
      </c>
      <c r="X134" s="14" t="s">
        <v>40</v>
      </c>
      <c r="Y134" s="14">
        <v>3</v>
      </c>
      <c r="Z134" s="14" t="s">
        <v>676</v>
      </c>
      <c r="AA134" s="14" t="str">
        <f>IF(Table1[[#This Row],[Engagement_Score]]&gt;=9,"Outstanding",IF(Table1[[#This Row],[Engagement_Score]]&gt;=8,"Excellent",IF(Table1[[#This Row],[Engagement_Score]]&gt;=7,"VeryGood",IF(Table1[[#This Row],[Engagement_Score]]&gt;=6,"Good",IF(Table1[[#This Row],[Engagement_Score]]&gt;=5,"Above Average","Below Average")))))</f>
        <v>Below Average</v>
      </c>
      <c r="AB134" s="14">
        <f>IF(Table1[[#This Row],[Completion_Status]]="Complete",1,0)</f>
        <v>0</v>
      </c>
      <c r="AC134" s="14">
        <f>IF(Table1[[#This Row],[Quiz_Attempted]]="Yes",1,0)</f>
        <v>1</v>
      </c>
      <c r="AD134" s="14">
        <f>IF(Table1[[#This Row],[Assignment_Submitted]]="Yes",1,0)</f>
        <v>0</v>
      </c>
    </row>
    <row r="135" spans="1:30" ht="19.95" customHeight="1" x14ac:dyDescent="0.3">
      <c r="A135" s="14" t="s">
        <v>677</v>
      </c>
      <c r="B135" s="14" t="s">
        <v>678</v>
      </c>
      <c r="C135" s="14" t="s">
        <v>679</v>
      </c>
      <c r="D135" s="14" t="s">
        <v>680</v>
      </c>
      <c r="E135" s="14" t="s">
        <v>76</v>
      </c>
      <c r="F135" s="14" t="s">
        <v>100</v>
      </c>
      <c r="G135" s="15">
        <v>45736</v>
      </c>
      <c r="H135" s="16">
        <v>45658.583333333343</v>
      </c>
      <c r="I135" s="16">
        <v>45658.625</v>
      </c>
      <c r="J135" s="14">
        <v>60</v>
      </c>
      <c r="K135" s="14" t="s">
        <v>32</v>
      </c>
      <c r="L135" s="14" t="s">
        <v>49</v>
      </c>
      <c r="M135" s="14" t="s">
        <v>34</v>
      </c>
      <c r="N135" s="14" t="s">
        <v>35</v>
      </c>
      <c r="O135" s="14" t="s">
        <v>36</v>
      </c>
      <c r="P135" s="14" t="s">
        <v>70</v>
      </c>
      <c r="Q135" s="14">
        <v>602.13</v>
      </c>
      <c r="R135" s="14">
        <v>6.89</v>
      </c>
      <c r="S135" s="14" t="s">
        <v>94</v>
      </c>
      <c r="T135" s="14">
        <v>2</v>
      </c>
      <c r="U135" s="14" t="s">
        <v>39</v>
      </c>
      <c r="V135" s="14" t="s">
        <v>40</v>
      </c>
      <c r="W135" s="14">
        <v>102.67</v>
      </c>
      <c r="X135" s="14" t="s">
        <v>39</v>
      </c>
      <c r="Y135" s="14">
        <v>5</v>
      </c>
      <c r="Z135" s="14" t="s">
        <v>681</v>
      </c>
      <c r="AA135" s="14" t="str">
        <f>IF(Table1[[#This Row],[Engagement_Score]]&gt;=9,"Outstanding",IF(Table1[[#This Row],[Engagement_Score]]&gt;=8,"Excellent",IF(Table1[[#This Row],[Engagement_Score]]&gt;=7,"VeryGood",IF(Table1[[#This Row],[Engagement_Score]]&gt;=6,"Good",IF(Table1[[#This Row],[Engagement_Score]]&gt;=5,"Above Average","Below Average")))))</f>
        <v>Good</v>
      </c>
      <c r="AB135" s="14">
        <f>IF(Table1[[#This Row],[Completion_Status]]="Complete",1,0)</f>
        <v>1</v>
      </c>
      <c r="AC135" s="14">
        <f>IF(Table1[[#This Row],[Quiz_Attempted]]="Yes",1,0)</f>
        <v>0</v>
      </c>
      <c r="AD135" s="14">
        <f>IF(Table1[[#This Row],[Assignment_Submitted]]="Yes",1,0)</f>
        <v>1</v>
      </c>
    </row>
    <row r="136" spans="1:30" ht="19.95" customHeight="1" x14ac:dyDescent="0.3">
      <c r="A136" s="14" t="s">
        <v>682</v>
      </c>
      <c r="B136" s="14" t="s">
        <v>683</v>
      </c>
      <c r="C136" s="14" t="s">
        <v>684</v>
      </c>
      <c r="D136" s="14" t="s">
        <v>685</v>
      </c>
      <c r="E136" s="14" t="s">
        <v>46</v>
      </c>
      <c r="F136" s="14" t="s">
        <v>92</v>
      </c>
      <c r="G136" s="15">
        <v>45767</v>
      </c>
      <c r="H136" s="16">
        <v>45658.416666666657</v>
      </c>
      <c r="I136" s="16">
        <v>45658.5</v>
      </c>
      <c r="J136" s="14">
        <v>120</v>
      </c>
      <c r="K136" s="14" t="s">
        <v>48</v>
      </c>
      <c r="L136" s="14" t="s">
        <v>49</v>
      </c>
      <c r="M136" s="14" t="s">
        <v>34</v>
      </c>
      <c r="N136" s="14" t="s">
        <v>35</v>
      </c>
      <c r="O136" s="14" t="s">
        <v>52</v>
      </c>
      <c r="P136" s="14" t="s">
        <v>53</v>
      </c>
      <c r="Q136" s="14">
        <v>339.73</v>
      </c>
      <c r="R136" s="14">
        <v>7.88</v>
      </c>
      <c r="S136" s="14" t="s">
        <v>94</v>
      </c>
      <c r="T136" s="14">
        <v>4</v>
      </c>
      <c r="U136" s="14" t="s">
        <v>39</v>
      </c>
      <c r="V136" s="14" t="s">
        <v>39</v>
      </c>
      <c r="W136" s="14">
        <v>84.02</v>
      </c>
      <c r="X136" s="14" t="s">
        <v>39</v>
      </c>
      <c r="Y136" s="14">
        <v>1</v>
      </c>
      <c r="Z136" s="14" t="s">
        <v>686</v>
      </c>
      <c r="AA136" s="14" t="str">
        <f>IF(Table1[[#This Row],[Engagement_Score]]&gt;=9,"Outstanding",IF(Table1[[#This Row],[Engagement_Score]]&gt;=8,"Excellent",IF(Table1[[#This Row],[Engagement_Score]]&gt;=7,"VeryGood",IF(Table1[[#This Row],[Engagement_Score]]&gt;=6,"Good",IF(Table1[[#This Row],[Engagement_Score]]&gt;=5,"Above Average","Below Average")))))</f>
        <v>VeryGood</v>
      </c>
      <c r="AB136" s="14">
        <f>IF(Table1[[#This Row],[Completion_Status]]="Complete",1,0)</f>
        <v>1</v>
      </c>
      <c r="AC136" s="14">
        <f>IF(Table1[[#This Row],[Quiz_Attempted]]="Yes",1,0)</f>
        <v>1</v>
      </c>
      <c r="AD136" s="14">
        <f>IF(Table1[[#This Row],[Assignment_Submitted]]="Yes",1,0)</f>
        <v>1</v>
      </c>
    </row>
    <row r="137" spans="1:30" ht="19.95" customHeight="1" x14ac:dyDescent="0.3">
      <c r="A137" s="14" t="s">
        <v>687</v>
      </c>
      <c r="B137" s="14" t="s">
        <v>688</v>
      </c>
      <c r="C137" s="14" t="s">
        <v>689</v>
      </c>
      <c r="D137" s="14" t="s">
        <v>690</v>
      </c>
      <c r="E137" s="14" t="s">
        <v>91</v>
      </c>
      <c r="F137" s="14" t="s">
        <v>47</v>
      </c>
      <c r="G137" s="15">
        <v>45779</v>
      </c>
      <c r="H137" s="16">
        <v>45658.583333333343</v>
      </c>
      <c r="I137" s="16">
        <v>45658.625</v>
      </c>
      <c r="J137" s="14">
        <v>60</v>
      </c>
      <c r="K137" s="14" t="s">
        <v>32</v>
      </c>
      <c r="L137" s="14" t="s">
        <v>49</v>
      </c>
      <c r="M137" s="14" t="s">
        <v>50</v>
      </c>
      <c r="N137" s="14" t="s">
        <v>51</v>
      </c>
      <c r="O137" s="14" t="s">
        <v>60</v>
      </c>
      <c r="P137" s="14" t="s">
        <v>85</v>
      </c>
      <c r="Q137" s="14">
        <v>431.57</v>
      </c>
      <c r="R137" s="14">
        <v>4.88</v>
      </c>
      <c r="S137" s="14" t="s">
        <v>94</v>
      </c>
      <c r="T137" s="14">
        <v>4</v>
      </c>
      <c r="U137" s="14" t="s">
        <v>39</v>
      </c>
      <c r="V137" s="14" t="s">
        <v>40</v>
      </c>
      <c r="W137" s="14">
        <v>50.35</v>
      </c>
      <c r="X137" s="14" t="s">
        <v>39</v>
      </c>
      <c r="Y137" s="14">
        <v>0</v>
      </c>
      <c r="Z137" s="14" t="s">
        <v>220</v>
      </c>
      <c r="AA137" s="14" t="str">
        <f>IF(Table1[[#This Row],[Engagement_Score]]&gt;=9,"Outstanding",IF(Table1[[#This Row],[Engagement_Score]]&gt;=8,"Excellent",IF(Table1[[#This Row],[Engagement_Score]]&gt;=7,"VeryGood",IF(Table1[[#This Row],[Engagement_Score]]&gt;=6,"Good",IF(Table1[[#This Row],[Engagement_Score]]&gt;=5,"Above Average","Below Average")))))</f>
        <v>Below Average</v>
      </c>
      <c r="AB137" s="14">
        <f>IF(Table1[[#This Row],[Completion_Status]]="Complete",1,0)</f>
        <v>1</v>
      </c>
      <c r="AC137" s="14">
        <f>IF(Table1[[#This Row],[Quiz_Attempted]]="Yes",1,0)</f>
        <v>0</v>
      </c>
      <c r="AD137" s="14">
        <f>IF(Table1[[#This Row],[Assignment_Submitted]]="Yes",1,0)</f>
        <v>1</v>
      </c>
    </row>
    <row r="138" spans="1:30" ht="19.95" customHeight="1" x14ac:dyDescent="0.3">
      <c r="A138" s="14" t="s">
        <v>691</v>
      </c>
      <c r="B138" s="14" t="s">
        <v>692</v>
      </c>
      <c r="C138" s="14" t="s">
        <v>693</v>
      </c>
      <c r="D138" s="14" t="s">
        <v>694</v>
      </c>
      <c r="E138" s="14" t="s">
        <v>76</v>
      </c>
      <c r="F138" s="14" t="s">
        <v>113</v>
      </c>
      <c r="G138" s="15">
        <v>45771</v>
      </c>
      <c r="H138" s="16">
        <v>45658.583333333343</v>
      </c>
      <c r="I138" s="16">
        <v>45658.666666666657</v>
      </c>
      <c r="J138" s="14">
        <v>120</v>
      </c>
      <c r="K138" s="14" t="s">
        <v>32</v>
      </c>
      <c r="L138" s="14" t="s">
        <v>49</v>
      </c>
      <c r="M138" s="14" t="s">
        <v>50</v>
      </c>
      <c r="N138" s="14" t="s">
        <v>51</v>
      </c>
      <c r="O138" s="14" t="s">
        <v>36</v>
      </c>
      <c r="P138" s="14" t="s">
        <v>70</v>
      </c>
      <c r="Q138" s="14">
        <v>232.84</v>
      </c>
      <c r="R138" s="14">
        <v>1.1399999999999999</v>
      </c>
      <c r="S138" s="14" t="s">
        <v>38</v>
      </c>
      <c r="T138" s="14">
        <v>0</v>
      </c>
      <c r="U138" s="14" t="s">
        <v>40</v>
      </c>
      <c r="V138" s="14" t="s">
        <v>39</v>
      </c>
      <c r="W138" s="14">
        <v>101.29</v>
      </c>
      <c r="X138" s="14" t="s">
        <v>40</v>
      </c>
      <c r="Y138" s="14">
        <v>4</v>
      </c>
      <c r="Z138" s="14" t="s">
        <v>695</v>
      </c>
      <c r="AA138" s="14" t="str">
        <f>IF(Table1[[#This Row],[Engagement_Score]]&gt;=9,"Outstanding",IF(Table1[[#This Row],[Engagement_Score]]&gt;=8,"Excellent",IF(Table1[[#This Row],[Engagement_Score]]&gt;=7,"VeryGood",IF(Table1[[#This Row],[Engagement_Score]]&gt;=6,"Good",IF(Table1[[#This Row],[Engagement_Score]]&gt;=5,"Above Average","Below Average")))))</f>
        <v>Below Average</v>
      </c>
      <c r="AB138" s="14">
        <f>IF(Table1[[#This Row],[Completion_Status]]="Complete",1,0)</f>
        <v>0</v>
      </c>
      <c r="AC138" s="14">
        <f>IF(Table1[[#This Row],[Quiz_Attempted]]="Yes",1,0)</f>
        <v>1</v>
      </c>
      <c r="AD138" s="14">
        <f>IF(Table1[[#This Row],[Assignment_Submitted]]="Yes",1,0)</f>
        <v>0</v>
      </c>
    </row>
    <row r="139" spans="1:30" ht="19.95" customHeight="1" x14ac:dyDescent="0.3">
      <c r="A139" s="14" t="s">
        <v>696</v>
      </c>
      <c r="B139" s="14" t="s">
        <v>697</v>
      </c>
      <c r="C139" s="14" t="s">
        <v>698</v>
      </c>
      <c r="D139" s="14" t="s">
        <v>699</v>
      </c>
      <c r="E139" s="14" t="s">
        <v>76</v>
      </c>
      <c r="F139" s="14" t="s">
        <v>100</v>
      </c>
      <c r="G139" s="15">
        <v>45771</v>
      </c>
      <c r="H139" s="16">
        <v>45658.333333333343</v>
      </c>
      <c r="I139" s="16">
        <v>45658.416666666657</v>
      </c>
      <c r="J139" s="14">
        <v>120</v>
      </c>
      <c r="K139" s="14" t="s">
        <v>48</v>
      </c>
      <c r="L139" s="14" t="s">
        <v>93</v>
      </c>
      <c r="M139" s="14" t="s">
        <v>50</v>
      </c>
      <c r="N139" s="14" t="s">
        <v>68</v>
      </c>
      <c r="O139" s="14" t="s">
        <v>150</v>
      </c>
      <c r="P139" s="14" t="s">
        <v>37</v>
      </c>
      <c r="Q139" s="14">
        <v>310.38</v>
      </c>
      <c r="R139" s="14">
        <v>1.47</v>
      </c>
      <c r="S139" s="14" t="s">
        <v>94</v>
      </c>
      <c r="T139" s="14">
        <v>5</v>
      </c>
      <c r="U139" s="14" t="s">
        <v>40</v>
      </c>
      <c r="V139" s="14" t="s">
        <v>39</v>
      </c>
      <c r="W139" s="14">
        <v>118.89</v>
      </c>
      <c r="X139" s="14" t="s">
        <v>39</v>
      </c>
      <c r="Y139" s="14">
        <v>1</v>
      </c>
      <c r="Z139" s="14" t="s">
        <v>648</v>
      </c>
      <c r="AA139" s="14" t="str">
        <f>IF(Table1[[#This Row],[Engagement_Score]]&gt;=9,"Outstanding",IF(Table1[[#This Row],[Engagement_Score]]&gt;=8,"Excellent",IF(Table1[[#This Row],[Engagement_Score]]&gt;=7,"VeryGood",IF(Table1[[#This Row],[Engagement_Score]]&gt;=6,"Good",IF(Table1[[#This Row],[Engagement_Score]]&gt;=5,"Above Average","Below Average")))))</f>
        <v>Below Average</v>
      </c>
      <c r="AB139" s="14">
        <f>IF(Table1[[#This Row],[Completion_Status]]="Complete",1,0)</f>
        <v>1</v>
      </c>
      <c r="AC139" s="14">
        <f>IF(Table1[[#This Row],[Quiz_Attempted]]="Yes",1,0)</f>
        <v>1</v>
      </c>
      <c r="AD139" s="14">
        <f>IF(Table1[[#This Row],[Assignment_Submitted]]="Yes",1,0)</f>
        <v>1</v>
      </c>
    </row>
    <row r="140" spans="1:30" ht="19.95" customHeight="1" x14ac:dyDescent="0.3">
      <c r="A140" s="14" t="s">
        <v>700</v>
      </c>
      <c r="B140" s="14" t="s">
        <v>701</v>
      </c>
      <c r="C140" s="14" t="s">
        <v>702</v>
      </c>
      <c r="D140" s="14" t="s">
        <v>703</v>
      </c>
      <c r="E140" s="14" t="s">
        <v>66</v>
      </c>
      <c r="F140" s="14" t="s">
        <v>100</v>
      </c>
      <c r="G140" s="15">
        <v>45796</v>
      </c>
      <c r="H140" s="16">
        <v>45658.416666666657</v>
      </c>
      <c r="I140" s="16">
        <v>45658.5</v>
      </c>
      <c r="J140" s="14">
        <v>120</v>
      </c>
      <c r="K140" s="14" t="s">
        <v>48</v>
      </c>
      <c r="L140" s="14" t="s">
        <v>84</v>
      </c>
      <c r="M140" s="14" t="s">
        <v>50</v>
      </c>
      <c r="N140" s="14" t="s">
        <v>51</v>
      </c>
      <c r="O140" s="14" t="s">
        <v>36</v>
      </c>
      <c r="P140" s="14" t="s">
        <v>53</v>
      </c>
      <c r="Q140" s="14">
        <v>157.83000000000001</v>
      </c>
      <c r="R140" s="14">
        <v>2.62</v>
      </c>
      <c r="S140" s="14" t="s">
        <v>38</v>
      </c>
      <c r="T140" s="14">
        <v>3</v>
      </c>
      <c r="U140" s="14" t="s">
        <v>40</v>
      </c>
      <c r="V140" s="14" t="s">
        <v>40</v>
      </c>
      <c r="W140" s="14">
        <v>8.9</v>
      </c>
      <c r="X140" s="14" t="s">
        <v>40</v>
      </c>
      <c r="Y140" s="14">
        <v>9</v>
      </c>
      <c r="Z140" s="14" t="s">
        <v>704</v>
      </c>
      <c r="AA140" s="14" t="str">
        <f>IF(Table1[[#This Row],[Engagement_Score]]&gt;=9,"Outstanding",IF(Table1[[#This Row],[Engagement_Score]]&gt;=8,"Excellent",IF(Table1[[#This Row],[Engagement_Score]]&gt;=7,"VeryGood",IF(Table1[[#This Row],[Engagement_Score]]&gt;=6,"Good",IF(Table1[[#This Row],[Engagement_Score]]&gt;=5,"Above Average","Below Average")))))</f>
        <v>Below Average</v>
      </c>
      <c r="AB140" s="14">
        <f>IF(Table1[[#This Row],[Completion_Status]]="Complete",1,0)</f>
        <v>0</v>
      </c>
      <c r="AC140" s="14">
        <f>IF(Table1[[#This Row],[Quiz_Attempted]]="Yes",1,0)</f>
        <v>0</v>
      </c>
      <c r="AD140" s="14">
        <f>IF(Table1[[#This Row],[Assignment_Submitted]]="Yes",1,0)</f>
        <v>0</v>
      </c>
    </row>
    <row r="141" spans="1:30" ht="19.95" customHeight="1" x14ac:dyDescent="0.3">
      <c r="A141" s="14" t="s">
        <v>705</v>
      </c>
      <c r="B141" s="14" t="s">
        <v>706</v>
      </c>
      <c r="C141" s="14" t="s">
        <v>707</v>
      </c>
      <c r="D141" s="14" t="s">
        <v>708</v>
      </c>
      <c r="E141" s="14" t="s">
        <v>30</v>
      </c>
      <c r="F141" s="14" t="s">
        <v>92</v>
      </c>
      <c r="G141" s="15">
        <v>45831</v>
      </c>
      <c r="H141" s="16">
        <v>45658.541666666657</v>
      </c>
      <c r="I141" s="16">
        <v>45658.583333333343</v>
      </c>
      <c r="J141" s="14">
        <v>60</v>
      </c>
      <c r="K141" s="14" t="s">
        <v>32</v>
      </c>
      <c r="L141" s="14" t="s">
        <v>49</v>
      </c>
      <c r="M141" s="14" t="s">
        <v>50</v>
      </c>
      <c r="N141" s="14" t="s">
        <v>101</v>
      </c>
      <c r="O141" s="14" t="s">
        <v>52</v>
      </c>
      <c r="P141" s="14" t="s">
        <v>70</v>
      </c>
      <c r="Q141" s="14">
        <v>407.4</v>
      </c>
      <c r="R141" s="14">
        <v>4.2699999999999996</v>
      </c>
      <c r="S141" s="14" t="s">
        <v>38</v>
      </c>
      <c r="T141" s="14">
        <v>1</v>
      </c>
      <c r="U141" s="14" t="s">
        <v>40</v>
      </c>
      <c r="V141" s="14" t="s">
        <v>40</v>
      </c>
      <c r="W141" s="14">
        <v>23.19</v>
      </c>
      <c r="X141" s="14" t="s">
        <v>39</v>
      </c>
      <c r="Y141" s="14">
        <v>6</v>
      </c>
      <c r="Z141" s="14" t="s">
        <v>279</v>
      </c>
      <c r="AA141" s="14" t="str">
        <f>IF(Table1[[#This Row],[Engagement_Score]]&gt;=9,"Outstanding",IF(Table1[[#This Row],[Engagement_Score]]&gt;=8,"Excellent",IF(Table1[[#This Row],[Engagement_Score]]&gt;=7,"VeryGood",IF(Table1[[#This Row],[Engagement_Score]]&gt;=6,"Good",IF(Table1[[#This Row],[Engagement_Score]]&gt;=5,"Above Average","Below Average")))))</f>
        <v>Below Average</v>
      </c>
      <c r="AB141" s="14">
        <f>IF(Table1[[#This Row],[Completion_Status]]="Complete",1,0)</f>
        <v>0</v>
      </c>
      <c r="AC141" s="14">
        <f>IF(Table1[[#This Row],[Quiz_Attempted]]="Yes",1,0)</f>
        <v>0</v>
      </c>
      <c r="AD141" s="14">
        <f>IF(Table1[[#This Row],[Assignment_Submitted]]="Yes",1,0)</f>
        <v>1</v>
      </c>
    </row>
    <row r="142" spans="1:30" ht="19.95" customHeight="1" x14ac:dyDescent="0.3">
      <c r="A142" s="14" t="s">
        <v>709</v>
      </c>
      <c r="B142" s="14" t="s">
        <v>710</v>
      </c>
      <c r="C142" s="14" t="s">
        <v>711</v>
      </c>
      <c r="D142" s="14" t="s">
        <v>712</v>
      </c>
      <c r="E142" s="14" t="s">
        <v>30</v>
      </c>
      <c r="F142" s="14" t="s">
        <v>113</v>
      </c>
      <c r="G142" s="15">
        <v>45818</v>
      </c>
      <c r="H142" s="16">
        <v>45658.583333333343</v>
      </c>
      <c r="I142" s="16">
        <v>45658.625</v>
      </c>
      <c r="J142" s="14">
        <v>60</v>
      </c>
      <c r="K142" s="14" t="s">
        <v>32</v>
      </c>
      <c r="L142" s="14" t="s">
        <v>84</v>
      </c>
      <c r="M142" s="14" t="s">
        <v>34</v>
      </c>
      <c r="N142" s="14" t="s">
        <v>119</v>
      </c>
      <c r="O142" s="14" t="s">
        <v>60</v>
      </c>
      <c r="P142" s="14" t="s">
        <v>70</v>
      </c>
      <c r="Q142" s="14">
        <v>567.69000000000005</v>
      </c>
      <c r="R142" s="14">
        <v>5.96</v>
      </c>
      <c r="S142" s="14" t="s">
        <v>38</v>
      </c>
      <c r="T142" s="14">
        <v>1</v>
      </c>
      <c r="U142" s="14" t="s">
        <v>40</v>
      </c>
      <c r="V142" s="14" t="s">
        <v>39</v>
      </c>
      <c r="W142" s="14">
        <v>31.3</v>
      </c>
      <c r="X142" s="14" t="s">
        <v>39</v>
      </c>
      <c r="Y142" s="14">
        <v>2</v>
      </c>
      <c r="Z142" s="14" t="s">
        <v>713</v>
      </c>
      <c r="AA142" s="14" t="str">
        <f>IF(Table1[[#This Row],[Engagement_Score]]&gt;=9,"Outstanding",IF(Table1[[#This Row],[Engagement_Score]]&gt;=8,"Excellent",IF(Table1[[#This Row],[Engagement_Score]]&gt;=7,"VeryGood",IF(Table1[[#This Row],[Engagement_Score]]&gt;=6,"Good",IF(Table1[[#This Row],[Engagement_Score]]&gt;=5,"Above Average","Below Average")))))</f>
        <v>Above Average</v>
      </c>
      <c r="AB142" s="14">
        <f>IF(Table1[[#This Row],[Completion_Status]]="Complete",1,0)</f>
        <v>0</v>
      </c>
      <c r="AC142" s="14">
        <f>IF(Table1[[#This Row],[Quiz_Attempted]]="Yes",1,0)</f>
        <v>1</v>
      </c>
      <c r="AD142" s="14">
        <f>IF(Table1[[#This Row],[Assignment_Submitted]]="Yes",1,0)</f>
        <v>1</v>
      </c>
    </row>
    <row r="143" spans="1:30" ht="19.95" customHeight="1" x14ac:dyDescent="0.3">
      <c r="A143" s="14" t="s">
        <v>714</v>
      </c>
      <c r="B143" s="14" t="s">
        <v>715</v>
      </c>
      <c r="C143" s="14" t="s">
        <v>716</v>
      </c>
      <c r="D143" s="14" t="s">
        <v>717</v>
      </c>
      <c r="E143" s="14" t="s">
        <v>91</v>
      </c>
      <c r="F143" s="14" t="s">
        <v>113</v>
      </c>
      <c r="G143" s="15">
        <v>45578</v>
      </c>
      <c r="H143" s="16">
        <v>45658.541666666657</v>
      </c>
      <c r="I143" s="16">
        <v>45658.583333333343</v>
      </c>
      <c r="J143" s="14">
        <v>60</v>
      </c>
      <c r="K143" s="14" t="s">
        <v>59</v>
      </c>
      <c r="L143" s="14" t="s">
        <v>49</v>
      </c>
      <c r="M143" s="14" t="s">
        <v>34</v>
      </c>
      <c r="N143" s="14" t="s">
        <v>35</v>
      </c>
      <c r="O143" s="14" t="s">
        <v>36</v>
      </c>
      <c r="P143" s="14" t="s">
        <v>53</v>
      </c>
      <c r="Q143" s="14">
        <v>221.45</v>
      </c>
      <c r="R143" s="14">
        <v>5.68</v>
      </c>
      <c r="S143" s="14" t="s">
        <v>38</v>
      </c>
      <c r="T143" s="14">
        <v>3</v>
      </c>
      <c r="U143" s="14" t="s">
        <v>40</v>
      </c>
      <c r="V143" s="14" t="s">
        <v>40</v>
      </c>
      <c r="W143" s="14">
        <v>47.15</v>
      </c>
      <c r="X143" s="14" t="s">
        <v>39</v>
      </c>
      <c r="Y143" s="14">
        <v>7</v>
      </c>
      <c r="Z143" s="14" t="s">
        <v>376</v>
      </c>
      <c r="AA143" s="14" t="str">
        <f>IF(Table1[[#This Row],[Engagement_Score]]&gt;=9,"Outstanding",IF(Table1[[#This Row],[Engagement_Score]]&gt;=8,"Excellent",IF(Table1[[#This Row],[Engagement_Score]]&gt;=7,"VeryGood",IF(Table1[[#This Row],[Engagement_Score]]&gt;=6,"Good",IF(Table1[[#This Row],[Engagement_Score]]&gt;=5,"Above Average","Below Average")))))</f>
        <v>Above Average</v>
      </c>
      <c r="AB143" s="14">
        <f>IF(Table1[[#This Row],[Completion_Status]]="Complete",1,0)</f>
        <v>0</v>
      </c>
      <c r="AC143" s="14">
        <f>IF(Table1[[#This Row],[Quiz_Attempted]]="Yes",1,0)</f>
        <v>0</v>
      </c>
      <c r="AD143" s="14">
        <f>IF(Table1[[#This Row],[Assignment_Submitted]]="Yes",1,0)</f>
        <v>1</v>
      </c>
    </row>
    <row r="144" spans="1:30" ht="19.95" customHeight="1" x14ac:dyDescent="0.3">
      <c r="A144" s="14" t="s">
        <v>718</v>
      </c>
      <c r="B144" s="14" t="s">
        <v>719</v>
      </c>
      <c r="C144" s="14" t="s">
        <v>720</v>
      </c>
      <c r="D144" s="14" t="s">
        <v>721</v>
      </c>
      <c r="E144" s="14" t="s">
        <v>46</v>
      </c>
      <c r="F144" s="14" t="s">
        <v>113</v>
      </c>
      <c r="G144" s="15">
        <v>45629</v>
      </c>
      <c r="H144" s="16">
        <v>45658.333333333343</v>
      </c>
      <c r="I144" s="16">
        <v>45658.375</v>
      </c>
      <c r="J144" s="14">
        <v>60</v>
      </c>
      <c r="K144" s="14" t="s">
        <v>77</v>
      </c>
      <c r="L144" s="14" t="s">
        <v>33</v>
      </c>
      <c r="M144" s="14" t="s">
        <v>34</v>
      </c>
      <c r="N144" s="14" t="s">
        <v>101</v>
      </c>
      <c r="O144" s="14" t="s">
        <v>150</v>
      </c>
      <c r="P144" s="14" t="s">
        <v>37</v>
      </c>
      <c r="Q144" s="14">
        <v>923.49</v>
      </c>
      <c r="R144" s="14">
        <v>8.82</v>
      </c>
      <c r="S144" s="14" t="s">
        <v>94</v>
      </c>
      <c r="T144" s="14">
        <v>2</v>
      </c>
      <c r="U144" s="14" t="s">
        <v>40</v>
      </c>
      <c r="V144" s="14" t="s">
        <v>39</v>
      </c>
      <c r="W144" s="14">
        <v>107.6</v>
      </c>
      <c r="X144" s="14" t="s">
        <v>40</v>
      </c>
      <c r="Y144" s="14">
        <v>0</v>
      </c>
      <c r="Z144" s="14" t="s">
        <v>638</v>
      </c>
      <c r="AA144" s="14" t="str">
        <f>IF(Table1[[#This Row],[Engagement_Score]]&gt;=9,"Outstanding",IF(Table1[[#This Row],[Engagement_Score]]&gt;=8,"Excellent",IF(Table1[[#This Row],[Engagement_Score]]&gt;=7,"VeryGood",IF(Table1[[#This Row],[Engagement_Score]]&gt;=6,"Good",IF(Table1[[#This Row],[Engagement_Score]]&gt;=5,"Above Average","Below Average")))))</f>
        <v>Excellent</v>
      </c>
      <c r="AB144" s="14">
        <f>IF(Table1[[#This Row],[Completion_Status]]="Complete",1,0)</f>
        <v>1</v>
      </c>
      <c r="AC144" s="14">
        <f>IF(Table1[[#This Row],[Quiz_Attempted]]="Yes",1,0)</f>
        <v>1</v>
      </c>
      <c r="AD144" s="14">
        <f>IF(Table1[[#This Row],[Assignment_Submitted]]="Yes",1,0)</f>
        <v>0</v>
      </c>
    </row>
    <row r="145" spans="1:30" ht="19.95" customHeight="1" x14ac:dyDescent="0.3">
      <c r="A145" s="14" t="s">
        <v>722</v>
      </c>
      <c r="B145" s="14" t="s">
        <v>723</v>
      </c>
      <c r="C145" s="14" t="s">
        <v>724</v>
      </c>
      <c r="D145" s="14" t="s">
        <v>725</v>
      </c>
      <c r="E145" s="14" t="s">
        <v>46</v>
      </c>
      <c r="F145" s="14" t="s">
        <v>113</v>
      </c>
      <c r="G145" s="15">
        <v>45495</v>
      </c>
      <c r="H145" s="16">
        <v>45658.583333333343</v>
      </c>
      <c r="I145" s="16">
        <v>45658.666666666657</v>
      </c>
      <c r="J145" s="14">
        <v>120</v>
      </c>
      <c r="K145" s="14" t="s">
        <v>32</v>
      </c>
      <c r="L145" s="14" t="s">
        <v>93</v>
      </c>
      <c r="M145" s="14" t="s">
        <v>50</v>
      </c>
      <c r="N145" s="14" t="s">
        <v>101</v>
      </c>
      <c r="O145" s="14" t="s">
        <v>60</v>
      </c>
      <c r="P145" s="14" t="s">
        <v>85</v>
      </c>
      <c r="Q145" s="14">
        <v>684.67</v>
      </c>
      <c r="R145" s="14">
        <v>3.4</v>
      </c>
      <c r="S145" s="14" t="s">
        <v>94</v>
      </c>
      <c r="T145" s="14">
        <v>5</v>
      </c>
      <c r="U145" s="14" t="s">
        <v>39</v>
      </c>
      <c r="V145" s="14" t="s">
        <v>40</v>
      </c>
      <c r="W145" s="14">
        <v>82.49</v>
      </c>
      <c r="X145" s="14" t="s">
        <v>40</v>
      </c>
      <c r="Y145" s="14">
        <v>0</v>
      </c>
      <c r="Z145" s="14" t="s">
        <v>726</v>
      </c>
      <c r="AA145" s="14" t="str">
        <f>IF(Table1[[#This Row],[Engagement_Score]]&gt;=9,"Outstanding",IF(Table1[[#This Row],[Engagement_Score]]&gt;=8,"Excellent",IF(Table1[[#This Row],[Engagement_Score]]&gt;=7,"VeryGood",IF(Table1[[#This Row],[Engagement_Score]]&gt;=6,"Good",IF(Table1[[#This Row],[Engagement_Score]]&gt;=5,"Above Average","Below Average")))))</f>
        <v>Below Average</v>
      </c>
      <c r="AB145" s="14">
        <f>IF(Table1[[#This Row],[Completion_Status]]="Complete",1,0)</f>
        <v>1</v>
      </c>
      <c r="AC145" s="14">
        <f>IF(Table1[[#This Row],[Quiz_Attempted]]="Yes",1,0)</f>
        <v>0</v>
      </c>
      <c r="AD145" s="14">
        <f>IF(Table1[[#This Row],[Assignment_Submitted]]="Yes",1,0)</f>
        <v>0</v>
      </c>
    </row>
    <row r="146" spans="1:30" ht="19.95" customHeight="1" x14ac:dyDescent="0.3">
      <c r="A146" s="14" t="s">
        <v>727</v>
      </c>
      <c r="B146" s="14" t="s">
        <v>728</v>
      </c>
      <c r="C146" s="14" t="s">
        <v>729</v>
      </c>
      <c r="D146" s="14" t="s">
        <v>730</v>
      </c>
      <c r="E146" s="14" t="s">
        <v>30</v>
      </c>
      <c r="F146" s="14" t="s">
        <v>67</v>
      </c>
      <c r="G146" s="15">
        <v>45518</v>
      </c>
      <c r="H146" s="16">
        <v>45658.458333333343</v>
      </c>
      <c r="I146" s="16">
        <v>45658.541666666657</v>
      </c>
      <c r="J146" s="14">
        <v>120</v>
      </c>
      <c r="K146" s="14" t="s">
        <v>32</v>
      </c>
      <c r="L146" s="14" t="s">
        <v>84</v>
      </c>
      <c r="M146" s="14" t="s">
        <v>34</v>
      </c>
      <c r="N146" s="14" t="s">
        <v>51</v>
      </c>
      <c r="O146" s="14" t="s">
        <v>52</v>
      </c>
      <c r="P146" s="14" t="s">
        <v>53</v>
      </c>
      <c r="Q146" s="14">
        <v>445.63</v>
      </c>
      <c r="R146" s="14">
        <v>5.5</v>
      </c>
      <c r="S146" s="14" t="s">
        <v>94</v>
      </c>
      <c r="T146" s="14">
        <v>4</v>
      </c>
      <c r="U146" s="14" t="s">
        <v>40</v>
      </c>
      <c r="V146" s="14" t="s">
        <v>40</v>
      </c>
      <c r="W146" s="14">
        <v>91.34</v>
      </c>
      <c r="X146" s="14" t="s">
        <v>40</v>
      </c>
      <c r="Y146" s="14">
        <v>0</v>
      </c>
      <c r="Z146" s="14" t="s">
        <v>731</v>
      </c>
      <c r="AA146" s="14" t="str">
        <f>IF(Table1[[#This Row],[Engagement_Score]]&gt;=9,"Outstanding",IF(Table1[[#This Row],[Engagement_Score]]&gt;=8,"Excellent",IF(Table1[[#This Row],[Engagement_Score]]&gt;=7,"VeryGood",IF(Table1[[#This Row],[Engagement_Score]]&gt;=6,"Good",IF(Table1[[#This Row],[Engagement_Score]]&gt;=5,"Above Average","Below Average")))))</f>
        <v>Above Average</v>
      </c>
      <c r="AB146" s="14">
        <f>IF(Table1[[#This Row],[Completion_Status]]="Complete",1,0)</f>
        <v>1</v>
      </c>
      <c r="AC146" s="14">
        <f>IF(Table1[[#This Row],[Quiz_Attempted]]="Yes",1,0)</f>
        <v>0</v>
      </c>
      <c r="AD146" s="14">
        <f>IF(Table1[[#This Row],[Assignment_Submitted]]="Yes",1,0)</f>
        <v>0</v>
      </c>
    </row>
    <row r="147" spans="1:30" ht="19.95" customHeight="1" x14ac:dyDescent="0.3">
      <c r="A147" s="14" t="s">
        <v>732</v>
      </c>
      <c r="B147" s="14" t="s">
        <v>733</v>
      </c>
      <c r="C147" s="14" t="s">
        <v>734</v>
      </c>
      <c r="D147" s="14" t="s">
        <v>735</v>
      </c>
      <c r="E147" s="14" t="s">
        <v>66</v>
      </c>
      <c r="F147" s="14" t="s">
        <v>107</v>
      </c>
      <c r="G147" s="15">
        <v>45819</v>
      </c>
      <c r="H147" s="16">
        <v>45658.458333333343</v>
      </c>
      <c r="I147" s="16">
        <v>45658.5</v>
      </c>
      <c r="J147" s="14">
        <v>60</v>
      </c>
      <c r="K147" s="14" t="s">
        <v>77</v>
      </c>
      <c r="L147" s="14" t="s">
        <v>78</v>
      </c>
      <c r="M147" s="14" t="s">
        <v>50</v>
      </c>
      <c r="N147" s="14" t="s">
        <v>119</v>
      </c>
      <c r="O147" s="14" t="s">
        <v>150</v>
      </c>
      <c r="P147" s="14" t="s">
        <v>85</v>
      </c>
      <c r="Q147" s="14">
        <v>438.79</v>
      </c>
      <c r="R147" s="14">
        <v>4.22</v>
      </c>
      <c r="S147" s="14" t="s">
        <v>94</v>
      </c>
      <c r="T147" s="14">
        <v>2</v>
      </c>
      <c r="U147" s="14" t="s">
        <v>39</v>
      </c>
      <c r="V147" s="14" t="s">
        <v>40</v>
      </c>
      <c r="W147" s="14">
        <v>15.41</v>
      </c>
      <c r="X147" s="14" t="s">
        <v>40</v>
      </c>
      <c r="Y147" s="14">
        <v>3</v>
      </c>
      <c r="Z147" s="14" t="s">
        <v>736</v>
      </c>
      <c r="AA147" s="14" t="str">
        <f>IF(Table1[[#This Row],[Engagement_Score]]&gt;=9,"Outstanding",IF(Table1[[#This Row],[Engagement_Score]]&gt;=8,"Excellent",IF(Table1[[#This Row],[Engagement_Score]]&gt;=7,"VeryGood",IF(Table1[[#This Row],[Engagement_Score]]&gt;=6,"Good",IF(Table1[[#This Row],[Engagement_Score]]&gt;=5,"Above Average","Below Average")))))</f>
        <v>Below Average</v>
      </c>
      <c r="AB147" s="14">
        <f>IF(Table1[[#This Row],[Completion_Status]]="Complete",1,0)</f>
        <v>1</v>
      </c>
      <c r="AC147" s="14">
        <f>IF(Table1[[#This Row],[Quiz_Attempted]]="Yes",1,0)</f>
        <v>0</v>
      </c>
      <c r="AD147" s="14">
        <f>IF(Table1[[#This Row],[Assignment_Submitted]]="Yes",1,0)</f>
        <v>0</v>
      </c>
    </row>
    <row r="148" spans="1:30" ht="19.95" customHeight="1" x14ac:dyDescent="0.3">
      <c r="A148" s="14" t="s">
        <v>737</v>
      </c>
      <c r="B148" s="14" t="s">
        <v>738</v>
      </c>
      <c r="C148" s="14" t="s">
        <v>739</v>
      </c>
      <c r="D148" s="14" t="s">
        <v>740</v>
      </c>
      <c r="E148" s="14" t="s">
        <v>66</v>
      </c>
      <c r="F148" s="14" t="s">
        <v>113</v>
      </c>
      <c r="G148" s="15">
        <v>45742</v>
      </c>
      <c r="H148" s="16">
        <v>45658.458333333343</v>
      </c>
      <c r="I148" s="16">
        <v>45658.5</v>
      </c>
      <c r="J148" s="14">
        <v>60</v>
      </c>
      <c r="K148" s="14" t="s">
        <v>59</v>
      </c>
      <c r="L148" s="14" t="s">
        <v>78</v>
      </c>
      <c r="M148" s="14" t="s">
        <v>50</v>
      </c>
      <c r="N148" s="14" t="s">
        <v>119</v>
      </c>
      <c r="O148" s="14" t="s">
        <v>36</v>
      </c>
      <c r="P148" s="14" t="s">
        <v>70</v>
      </c>
      <c r="Q148" s="14">
        <v>400.78</v>
      </c>
      <c r="R148" s="14">
        <v>3.7</v>
      </c>
      <c r="S148" s="14" t="s">
        <v>94</v>
      </c>
      <c r="T148" s="14">
        <v>1</v>
      </c>
      <c r="U148" s="14" t="s">
        <v>40</v>
      </c>
      <c r="V148" s="14" t="s">
        <v>39</v>
      </c>
      <c r="W148" s="14">
        <v>72.02</v>
      </c>
      <c r="X148" s="14" t="s">
        <v>40</v>
      </c>
      <c r="Y148" s="14">
        <v>9</v>
      </c>
      <c r="Z148" s="14" t="s">
        <v>741</v>
      </c>
      <c r="AA148" s="14" t="str">
        <f>IF(Table1[[#This Row],[Engagement_Score]]&gt;=9,"Outstanding",IF(Table1[[#This Row],[Engagement_Score]]&gt;=8,"Excellent",IF(Table1[[#This Row],[Engagement_Score]]&gt;=7,"VeryGood",IF(Table1[[#This Row],[Engagement_Score]]&gt;=6,"Good",IF(Table1[[#This Row],[Engagement_Score]]&gt;=5,"Above Average","Below Average")))))</f>
        <v>Below Average</v>
      </c>
      <c r="AB148" s="14">
        <f>IF(Table1[[#This Row],[Completion_Status]]="Complete",1,0)</f>
        <v>1</v>
      </c>
      <c r="AC148" s="14">
        <f>IF(Table1[[#This Row],[Quiz_Attempted]]="Yes",1,0)</f>
        <v>1</v>
      </c>
      <c r="AD148" s="14">
        <f>IF(Table1[[#This Row],[Assignment_Submitted]]="Yes",1,0)</f>
        <v>0</v>
      </c>
    </row>
    <row r="149" spans="1:30" ht="19.95" customHeight="1" x14ac:dyDescent="0.3">
      <c r="A149" s="14" t="s">
        <v>742</v>
      </c>
      <c r="B149" s="14" t="s">
        <v>743</v>
      </c>
      <c r="C149" s="14" t="s">
        <v>744</v>
      </c>
      <c r="D149" s="14" t="s">
        <v>745</v>
      </c>
      <c r="E149" s="14" t="s">
        <v>66</v>
      </c>
      <c r="F149" s="14" t="s">
        <v>67</v>
      </c>
      <c r="G149" s="15">
        <v>45625</v>
      </c>
      <c r="H149" s="16">
        <v>45658.458333333343</v>
      </c>
      <c r="I149" s="16">
        <v>45658.541666666657</v>
      </c>
      <c r="J149" s="14">
        <v>120</v>
      </c>
      <c r="K149" s="14" t="s">
        <v>32</v>
      </c>
      <c r="L149" s="14" t="s">
        <v>33</v>
      </c>
      <c r="M149" s="14" t="s">
        <v>50</v>
      </c>
      <c r="N149" s="14" t="s">
        <v>68</v>
      </c>
      <c r="O149" s="14" t="s">
        <v>52</v>
      </c>
      <c r="P149" s="14" t="s">
        <v>53</v>
      </c>
      <c r="Q149" s="14">
        <v>939.67</v>
      </c>
      <c r="R149" s="14">
        <v>1.1499999999999999</v>
      </c>
      <c r="S149" s="14" t="s">
        <v>94</v>
      </c>
      <c r="T149" s="14">
        <v>0</v>
      </c>
      <c r="U149" s="14" t="s">
        <v>39</v>
      </c>
      <c r="V149" s="14" t="s">
        <v>39</v>
      </c>
      <c r="W149" s="14">
        <v>90.04</v>
      </c>
      <c r="X149" s="14" t="s">
        <v>40</v>
      </c>
      <c r="Y149" s="14">
        <v>8</v>
      </c>
      <c r="Z149" s="14" t="s">
        <v>671</v>
      </c>
      <c r="AA149" s="14" t="str">
        <f>IF(Table1[[#This Row],[Engagement_Score]]&gt;=9,"Outstanding",IF(Table1[[#This Row],[Engagement_Score]]&gt;=8,"Excellent",IF(Table1[[#This Row],[Engagement_Score]]&gt;=7,"VeryGood",IF(Table1[[#This Row],[Engagement_Score]]&gt;=6,"Good",IF(Table1[[#This Row],[Engagement_Score]]&gt;=5,"Above Average","Below Average")))))</f>
        <v>Below Average</v>
      </c>
      <c r="AB149" s="14">
        <f>IF(Table1[[#This Row],[Completion_Status]]="Complete",1,0)</f>
        <v>1</v>
      </c>
      <c r="AC149" s="14">
        <f>IF(Table1[[#This Row],[Quiz_Attempted]]="Yes",1,0)</f>
        <v>1</v>
      </c>
      <c r="AD149" s="14">
        <f>IF(Table1[[#This Row],[Assignment_Submitted]]="Yes",1,0)</f>
        <v>0</v>
      </c>
    </row>
    <row r="150" spans="1:30" ht="19.95" customHeight="1" x14ac:dyDescent="0.3">
      <c r="A150" s="14" t="s">
        <v>746</v>
      </c>
      <c r="B150" s="14" t="s">
        <v>747</v>
      </c>
      <c r="C150" s="14" t="s">
        <v>748</v>
      </c>
      <c r="D150" s="14" t="s">
        <v>749</v>
      </c>
      <c r="E150" s="14" t="s">
        <v>91</v>
      </c>
      <c r="F150" s="14" t="s">
        <v>107</v>
      </c>
      <c r="G150" s="15">
        <v>45562</v>
      </c>
      <c r="H150" s="16">
        <v>45658.416666666657</v>
      </c>
      <c r="I150" s="16">
        <v>45658.458333333343</v>
      </c>
      <c r="J150" s="14">
        <v>60</v>
      </c>
      <c r="K150" s="14" t="s">
        <v>32</v>
      </c>
      <c r="L150" s="14" t="s">
        <v>33</v>
      </c>
      <c r="M150" s="14" t="s">
        <v>50</v>
      </c>
      <c r="N150" s="14" t="s">
        <v>35</v>
      </c>
      <c r="O150" s="14" t="s">
        <v>36</v>
      </c>
      <c r="P150" s="14" t="s">
        <v>70</v>
      </c>
      <c r="Q150" s="14">
        <v>773.14</v>
      </c>
      <c r="R150" s="14">
        <v>8.4499999999999993</v>
      </c>
      <c r="S150" s="14" t="s">
        <v>94</v>
      </c>
      <c r="T150" s="14">
        <v>2</v>
      </c>
      <c r="U150" s="14" t="s">
        <v>39</v>
      </c>
      <c r="V150" s="14" t="s">
        <v>39</v>
      </c>
      <c r="W150" s="14">
        <v>45.17</v>
      </c>
      <c r="X150" s="14" t="s">
        <v>40</v>
      </c>
      <c r="Y150" s="14">
        <v>7</v>
      </c>
      <c r="Z150" s="14" t="s">
        <v>750</v>
      </c>
      <c r="AA150" s="14" t="str">
        <f>IF(Table1[[#This Row],[Engagement_Score]]&gt;=9,"Outstanding",IF(Table1[[#This Row],[Engagement_Score]]&gt;=8,"Excellent",IF(Table1[[#This Row],[Engagement_Score]]&gt;=7,"VeryGood",IF(Table1[[#This Row],[Engagement_Score]]&gt;=6,"Good",IF(Table1[[#This Row],[Engagement_Score]]&gt;=5,"Above Average","Below Average")))))</f>
        <v>Excellent</v>
      </c>
      <c r="AB150" s="14">
        <f>IF(Table1[[#This Row],[Completion_Status]]="Complete",1,0)</f>
        <v>1</v>
      </c>
      <c r="AC150" s="14">
        <f>IF(Table1[[#This Row],[Quiz_Attempted]]="Yes",1,0)</f>
        <v>1</v>
      </c>
      <c r="AD150" s="14">
        <f>IF(Table1[[#This Row],[Assignment_Submitted]]="Yes",1,0)</f>
        <v>0</v>
      </c>
    </row>
    <row r="151" spans="1:30" ht="19.95" customHeight="1" x14ac:dyDescent="0.3">
      <c r="A151" s="14" t="s">
        <v>751</v>
      </c>
      <c r="B151" s="14" t="s">
        <v>752</v>
      </c>
      <c r="C151" s="14" t="s">
        <v>753</v>
      </c>
      <c r="D151" s="14" t="s">
        <v>754</v>
      </c>
      <c r="E151" s="14" t="s">
        <v>76</v>
      </c>
      <c r="F151" s="14" t="s">
        <v>107</v>
      </c>
      <c r="G151" s="15">
        <v>45584</v>
      </c>
      <c r="H151" s="16">
        <v>45658.541666666657</v>
      </c>
      <c r="I151" s="16">
        <v>45658.583333333343</v>
      </c>
      <c r="J151" s="14">
        <v>60</v>
      </c>
      <c r="K151" s="14" t="s">
        <v>32</v>
      </c>
      <c r="L151" s="14" t="s">
        <v>93</v>
      </c>
      <c r="M151" s="14" t="s">
        <v>50</v>
      </c>
      <c r="N151" s="14" t="s">
        <v>101</v>
      </c>
      <c r="O151" s="14" t="s">
        <v>52</v>
      </c>
      <c r="P151" s="14" t="s">
        <v>53</v>
      </c>
      <c r="Q151" s="14">
        <v>228.6</v>
      </c>
      <c r="R151" s="14">
        <v>9.01</v>
      </c>
      <c r="S151" s="14" t="s">
        <v>94</v>
      </c>
      <c r="T151" s="14">
        <v>0</v>
      </c>
      <c r="U151" s="14" t="s">
        <v>39</v>
      </c>
      <c r="V151" s="14" t="s">
        <v>39</v>
      </c>
      <c r="W151" s="14">
        <v>11.73</v>
      </c>
      <c r="X151" s="14" t="s">
        <v>39</v>
      </c>
      <c r="Y151" s="14">
        <v>9</v>
      </c>
      <c r="Z151" s="14" t="s">
        <v>643</v>
      </c>
      <c r="AA151" s="14" t="str">
        <f>IF(Table1[[#This Row],[Engagement_Score]]&gt;=9,"Outstanding",IF(Table1[[#This Row],[Engagement_Score]]&gt;=8,"Excellent",IF(Table1[[#This Row],[Engagement_Score]]&gt;=7,"VeryGood",IF(Table1[[#This Row],[Engagement_Score]]&gt;=6,"Good",IF(Table1[[#This Row],[Engagement_Score]]&gt;=5,"Above Average","Below Average")))))</f>
        <v>Outstanding</v>
      </c>
      <c r="AB151" s="14">
        <f>IF(Table1[[#This Row],[Completion_Status]]="Complete",1,0)</f>
        <v>1</v>
      </c>
      <c r="AC151" s="14">
        <f>IF(Table1[[#This Row],[Quiz_Attempted]]="Yes",1,0)</f>
        <v>1</v>
      </c>
      <c r="AD151" s="14">
        <f>IF(Table1[[#This Row],[Assignment_Submitted]]="Yes",1,0)</f>
        <v>1</v>
      </c>
    </row>
    <row r="152" spans="1:30" ht="19.95" customHeight="1" x14ac:dyDescent="0.3">
      <c r="A152" s="14" t="s">
        <v>755</v>
      </c>
      <c r="B152" s="14" t="s">
        <v>756</v>
      </c>
      <c r="C152" s="14" t="s">
        <v>757</v>
      </c>
      <c r="D152" s="14" t="s">
        <v>758</v>
      </c>
      <c r="E152" s="14" t="s">
        <v>66</v>
      </c>
      <c r="F152" s="14" t="s">
        <v>47</v>
      </c>
      <c r="G152" s="15">
        <v>45804</v>
      </c>
      <c r="H152" s="16">
        <v>45658.5</v>
      </c>
      <c r="I152" s="16">
        <v>45658.541666666657</v>
      </c>
      <c r="J152" s="14">
        <v>60</v>
      </c>
      <c r="K152" s="14" t="s">
        <v>59</v>
      </c>
      <c r="L152" s="14" t="s">
        <v>93</v>
      </c>
      <c r="M152" s="14" t="s">
        <v>50</v>
      </c>
      <c r="N152" s="14" t="s">
        <v>68</v>
      </c>
      <c r="O152" s="14" t="s">
        <v>150</v>
      </c>
      <c r="P152" s="14" t="s">
        <v>53</v>
      </c>
      <c r="Q152" s="14">
        <v>292.38</v>
      </c>
      <c r="R152" s="14">
        <v>4.79</v>
      </c>
      <c r="S152" s="14" t="s">
        <v>38</v>
      </c>
      <c r="T152" s="14">
        <v>0</v>
      </c>
      <c r="U152" s="14" t="s">
        <v>39</v>
      </c>
      <c r="V152" s="14" t="s">
        <v>40</v>
      </c>
      <c r="W152" s="14">
        <v>31.34</v>
      </c>
      <c r="X152" s="14" t="s">
        <v>40</v>
      </c>
      <c r="Y152" s="14">
        <v>5</v>
      </c>
      <c r="Z152" s="14" t="s">
        <v>525</v>
      </c>
      <c r="AA152" s="14" t="str">
        <f>IF(Table1[[#This Row],[Engagement_Score]]&gt;=9,"Outstanding",IF(Table1[[#This Row],[Engagement_Score]]&gt;=8,"Excellent",IF(Table1[[#This Row],[Engagement_Score]]&gt;=7,"VeryGood",IF(Table1[[#This Row],[Engagement_Score]]&gt;=6,"Good",IF(Table1[[#This Row],[Engagement_Score]]&gt;=5,"Above Average","Below Average")))))</f>
        <v>Below Average</v>
      </c>
      <c r="AB152" s="14">
        <f>IF(Table1[[#This Row],[Completion_Status]]="Complete",1,0)</f>
        <v>0</v>
      </c>
      <c r="AC152" s="14">
        <f>IF(Table1[[#This Row],[Quiz_Attempted]]="Yes",1,0)</f>
        <v>0</v>
      </c>
      <c r="AD152" s="14">
        <f>IF(Table1[[#This Row],[Assignment_Submitted]]="Yes",1,0)</f>
        <v>0</v>
      </c>
    </row>
    <row r="153" spans="1:30" ht="19.95" customHeight="1" x14ac:dyDescent="0.3">
      <c r="A153" s="14" t="s">
        <v>759</v>
      </c>
      <c r="B153" s="14" t="s">
        <v>760</v>
      </c>
      <c r="C153" s="14" t="s">
        <v>761</v>
      </c>
      <c r="D153" s="14" t="s">
        <v>762</v>
      </c>
      <c r="E153" s="14" t="s">
        <v>91</v>
      </c>
      <c r="F153" s="14" t="s">
        <v>47</v>
      </c>
      <c r="G153" s="15">
        <v>45739</v>
      </c>
      <c r="H153" s="16">
        <v>45658.5</v>
      </c>
      <c r="I153" s="16">
        <v>45658.541666666657</v>
      </c>
      <c r="J153" s="14">
        <v>60</v>
      </c>
      <c r="K153" s="14" t="s">
        <v>59</v>
      </c>
      <c r="L153" s="14" t="s">
        <v>49</v>
      </c>
      <c r="M153" s="14" t="s">
        <v>34</v>
      </c>
      <c r="N153" s="14" t="s">
        <v>35</v>
      </c>
      <c r="O153" s="14" t="s">
        <v>60</v>
      </c>
      <c r="P153" s="14" t="s">
        <v>37</v>
      </c>
      <c r="Q153" s="14">
        <v>891.02</v>
      </c>
      <c r="R153" s="14">
        <v>7.64</v>
      </c>
      <c r="S153" s="14" t="s">
        <v>38</v>
      </c>
      <c r="T153" s="14">
        <v>5</v>
      </c>
      <c r="U153" s="14" t="s">
        <v>40</v>
      </c>
      <c r="V153" s="14" t="s">
        <v>39</v>
      </c>
      <c r="W153" s="14">
        <v>30.27</v>
      </c>
      <c r="X153" s="14" t="s">
        <v>40</v>
      </c>
      <c r="Y153" s="14">
        <v>10</v>
      </c>
      <c r="Z153" s="14" t="s">
        <v>79</v>
      </c>
      <c r="AA153" s="14" t="str">
        <f>IF(Table1[[#This Row],[Engagement_Score]]&gt;=9,"Outstanding",IF(Table1[[#This Row],[Engagement_Score]]&gt;=8,"Excellent",IF(Table1[[#This Row],[Engagement_Score]]&gt;=7,"VeryGood",IF(Table1[[#This Row],[Engagement_Score]]&gt;=6,"Good",IF(Table1[[#This Row],[Engagement_Score]]&gt;=5,"Above Average","Below Average")))))</f>
        <v>VeryGood</v>
      </c>
      <c r="AB153" s="14">
        <f>IF(Table1[[#This Row],[Completion_Status]]="Complete",1,0)</f>
        <v>0</v>
      </c>
      <c r="AC153" s="14">
        <f>IF(Table1[[#This Row],[Quiz_Attempted]]="Yes",1,0)</f>
        <v>1</v>
      </c>
      <c r="AD153" s="14">
        <f>IF(Table1[[#This Row],[Assignment_Submitted]]="Yes",1,0)</f>
        <v>0</v>
      </c>
    </row>
    <row r="154" spans="1:30" ht="19.95" customHeight="1" x14ac:dyDescent="0.3">
      <c r="A154" s="14" t="s">
        <v>763</v>
      </c>
      <c r="B154" s="14" t="s">
        <v>764</v>
      </c>
      <c r="C154" s="14" t="s">
        <v>765</v>
      </c>
      <c r="D154" s="14" t="s">
        <v>766</v>
      </c>
      <c r="E154" s="14" t="s">
        <v>46</v>
      </c>
      <c r="F154" s="14" t="s">
        <v>107</v>
      </c>
      <c r="G154" s="15">
        <v>45841</v>
      </c>
      <c r="H154" s="16">
        <v>45658.375</v>
      </c>
      <c r="I154" s="16">
        <v>45658.416666666657</v>
      </c>
      <c r="J154" s="14">
        <v>60</v>
      </c>
      <c r="K154" s="14" t="s">
        <v>59</v>
      </c>
      <c r="L154" s="14" t="s">
        <v>49</v>
      </c>
      <c r="M154" s="14" t="s">
        <v>50</v>
      </c>
      <c r="N154" s="14" t="s">
        <v>35</v>
      </c>
      <c r="O154" s="14" t="s">
        <v>36</v>
      </c>
      <c r="P154" s="14" t="s">
        <v>53</v>
      </c>
      <c r="Q154" s="14">
        <v>471.41</v>
      </c>
      <c r="R154" s="14">
        <v>4.62</v>
      </c>
      <c r="S154" s="14" t="s">
        <v>38</v>
      </c>
      <c r="T154" s="14">
        <v>1</v>
      </c>
      <c r="U154" s="14" t="s">
        <v>40</v>
      </c>
      <c r="V154" s="14" t="s">
        <v>39</v>
      </c>
      <c r="W154" s="14">
        <v>15.81</v>
      </c>
      <c r="X154" s="14" t="s">
        <v>39</v>
      </c>
      <c r="Y154" s="14">
        <v>3</v>
      </c>
      <c r="Z154" s="14" t="s">
        <v>767</v>
      </c>
      <c r="AA154" s="14" t="str">
        <f>IF(Table1[[#This Row],[Engagement_Score]]&gt;=9,"Outstanding",IF(Table1[[#This Row],[Engagement_Score]]&gt;=8,"Excellent",IF(Table1[[#This Row],[Engagement_Score]]&gt;=7,"VeryGood",IF(Table1[[#This Row],[Engagement_Score]]&gt;=6,"Good",IF(Table1[[#This Row],[Engagement_Score]]&gt;=5,"Above Average","Below Average")))))</f>
        <v>Below Average</v>
      </c>
      <c r="AB154" s="14">
        <f>IF(Table1[[#This Row],[Completion_Status]]="Complete",1,0)</f>
        <v>0</v>
      </c>
      <c r="AC154" s="14">
        <f>IF(Table1[[#This Row],[Quiz_Attempted]]="Yes",1,0)</f>
        <v>1</v>
      </c>
      <c r="AD154" s="14">
        <f>IF(Table1[[#This Row],[Assignment_Submitted]]="Yes",1,0)</f>
        <v>1</v>
      </c>
    </row>
    <row r="155" spans="1:30" ht="19.95" customHeight="1" x14ac:dyDescent="0.3">
      <c r="A155" s="14" t="s">
        <v>768</v>
      </c>
      <c r="B155" s="14" t="s">
        <v>769</v>
      </c>
      <c r="C155" s="14" t="s">
        <v>770</v>
      </c>
      <c r="D155" s="14" t="s">
        <v>771</v>
      </c>
      <c r="E155" s="14" t="s">
        <v>76</v>
      </c>
      <c r="F155" s="14" t="s">
        <v>107</v>
      </c>
      <c r="G155" s="15">
        <v>45766</v>
      </c>
      <c r="H155" s="16">
        <v>45658.458333333343</v>
      </c>
      <c r="I155" s="16">
        <v>45658.541666666657</v>
      </c>
      <c r="J155" s="14">
        <v>120</v>
      </c>
      <c r="K155" s="14" t="s">
        <v>48</v>
      </c>
      <c r="L155" s="14" t="s">
        <v>49</v>
      </c>
      <c r="M155" s="14" t="s">
        <v>50</v>
      </c>
      <c r="N155" s="14" t="s">
        <v>68</v>
      </c>
      <c r="O155" s="14" t="s">
        <v>69</v>
      </c>
      <c r="P155" s="14" t="s">
        <v>37</v>
      </c>
      <c r="Q155" s="14">
        <v>437.43</v>
      </c>
      <c r="R155" s="14">
        <v>3.74</v>
      </c>
      <c r="S155" s="14" t="s">
        <v>94</v>
      </c>
      <c r="T155" s="14">
        <v>3</v>
      </c>
      <c r="U155" s="14" t="s">
        <v>39</v>
      </c>
      <c r="V155" s="14" t="s">
        <v>39</v>
      </c>
      <c r="W155" s="14">
        <v>34.01</v>
      </c>
      <c r="X155" s="14" t="s">
        <v>39</v>
      </c>
      <c r="Y155" s="14">
        <v>6</v>
      </c>
      <c r="Z155" s="14" t="s">
        <v>772</v>
      </c>
      <c r="AA155" s="14" t="str">
        <f>IF(Table1[[#This Row],[Engagement_Score]]&gt;=9,"Outstanding",IF(Table1[[#This Row],[Engagement_Score]]&gt;=8,"Excellent",IF(Table1[[#This Row],[Engagement_Score]]&gt;=7,"VeryGood",IF(Table1[[#This Row],[Engagement_Score]]&gt;=6,"Good",IF(Table1[[#This Row],[Engagement_Score]]&gt;=5,"Above Average","Below Average")))))</f>
        <v>Below Average</v>
      </c>
      <c r="AB155" s="14">
        <f>IF(Table1[[#This Row],[Completion_Status]]="Complete",1,0)</f>
        <v>1</v>
      </c>
      <c r="AC155" s="14">
        <f>IF(Table1[[#This Row],[Quiz_Attempted]]="Yes",1,0)</f>
        <v>1</v>
      </c>
      <c r="AD155" s="14">
        <f>IF(Table1[[#This Row],[Assignment_Submitted]]="Yes",1,0)</f>
        <v>1</v>
      </c>
    </row>
    <row r="156" spans="1:30" ht="19.95" customHeight="1" x14ac:dyDescent="0.3">
      <c r="A156" s="14" t="s">
        <v>773</v>
      </c>
      <c r="B156" s="14" t="s">
        <v>774</v>
      </c>
      <c r="C156" s="14" t="s">
        <v>775</v>
      </c>
      <c r="D156" s="14" t="s">
        <v>776</v>
      </c>
      <c r="E156" s="14" t="s">
        <v>46</v>
      </c>
      <c r="F156" s="14" t="s">
        <v>113</v>
      </c>
      <c r="G156" s="15">
        <v>45579</v>
      </c>
      <c r="H156" s="16">
        <v>45658.5</v>
      </c>
      <c r="I156" s="16">
        <v>45658.541666666657</v>
      </c>
      <c r="J156" s="14">
        <v>60</v>
      </c>
      <c r="K156" s="14" t="s">
        <v>59</v>
      </c>
      <c r="L156" s="14" t="s">
        <v>49</v>
      </c>
      <c r="M156" s="14" t="s">
        <v>34</v>
      </c>
      <c r="N156" s="14" t="s">
        <v>119</v>
      </c>
      <c r="O156" s="14" t="s">
        <v>60</v>
      </c>
      <c r="P156" s="14" t="s">
        <v>37</v>
      </c>
      <c r="Q156" s="14">
        <v>896.39</v>
      </c>
      <c r="R156" s="14">
        <v>9</v>
      </c>
      <c r="S156" s="14" t="s">
        <v>94</v>
      </c>
      <c r="T156" s="14">
        <v>4</v>
      </c>
      <c r="U156" s="14" t="s">
        <v>39</v>
      </c>
      <c r="V156" s="14" t="s">
        <v>39</v>
      </c>
      <c r="W156" s="14">
        <v>37.119999999999997</v>
      </c>
      <c r="X156" s="14" t="s">
        <v>40</v>
      </c>
      <c r="Y156" s="14">
        <v>6</v>
      </c>
      <c r="Z156" s="14" t="s">
        <v>181</v>
      </c>
      <c r="AA156" s="14" t="str">
        <f>IF(Table1[[#This Row],[Engagement_Score]]&gt;=9,"Outstanding",IF(Table1[[#This Row],[Engagement_Score]]&gt;=8,"Excellent",IF(Table1[[#This Row],[Engagement_Score]]&gt;=7,"VeryGood",IF(Table1[[#This Row],[Engagement_Score]]&gt;=6,"Good",IF(Table1[[#This Row],[Engagement_Score]]&gt;=5,"Above Average","Below Average")))))</f>
        <v>Outstanding</v>
      </c>
      <c r="AB156" s="14">
        <f>IF(Table1[[#This Row],[Completion_Status]]="Complete",1,0)</f>
        <v>1</v>
      </c>
      <c r="AC156" s="14">
        <f>IF(Table1[[#This Row],[Quiz_Attempted]]="Yes",1,0)</f>
        <v>1</v>
      </c>
      <c r="AD156" s="14">
        <f>IF(Table1[[#This Row],[Assignment_Submitted]]="Yes",1,0)</f>
        <v>0</v>
      </c>
    </row>
    <row r="157" spans="1:30" ht="19.95" customHeight="1" x14ac:dyDescent="0.3">
      <c r="A157" s="14" t="s">
        <v>777</v>
      </c>
      <c r="B157" s="14" t="s">
        <v>778</v>
      </c>
      <c r="C157" s="14" t="s">
        <v>779</v>
      </c>
      <c r="D157" s="14" t="s">
        <v>780</v>
      </c>
      <c r="E157" s="14" t="s">
        <v>30</v>
      </c>
      <c r="F157" s="14" t="s">
        <v>100</v>
      </c>
      <c r="G157" s="15">
        <v>45640</v>
      </c>
      <c r="H157" s="16">
        <v>45658.583333333343</v>
      </c>
      <c r="I157" s="16">
        <v>45658.625</v>
      </c>
      <c r="J157" s="14">
        <v>60</v>
      </c>
      <c r="K157" s="14" t="s">
        <v>77</v>
      </c>
      <c r="L157" s="14" t="s">
        <v>33</v>
      </c>
      <c r="M157" s="14" t="s">
        <v>34</v>
      </c>
      <c r="N157" s="14" t="s">
        <v>35</v>
      </c>
      <c r="O157" s="14" t="s">
        <v>150</v>
      </c>
      <c r="P157" s="14" t="s">
        <v>85</v>
      </c>
      <c r="Q157" s="14">
        <v>967.97</v>
      </c>
      <c r="R157" s="14">
        <v>8.1</v>
      </c>
      <c r="S157" s="14" t="s">
        <v>94</v>
      </c>
      <c r="T157" s="14">
        <v>5</v>
      </c>
      <c r="U157" s="14" t="s">
        <v>40</v>
      </c>
      <c r="V157" s="14" t="s">
        <v>40</v>
      </c>
      <c r="W157" s="14">
        <v>39.83</v>
      </c>
      <c r="X157" s="14" t="s">
        <v>40</v>
      </c>
      <c r="Y157" s="14">
        <v>5</v>
      </c>
      <c r="Z157" s="14" t="s">
        <v>781</v>
      </c>
      <c r="AA157" s="14" t="str">
        <f>IF(Table1[[#This Row],[Engagement_Score]]&gt;=9,"Outstanding",IF(Table1[[#This Row],[Engagement_Score]]&gt;=8,"Excellent",IF(Table1[[#This Row],[Engagement_Score]]&gt;=7,"VeryGood",IF(Table1[[#This Row],[Engagement_Score]]&gt;=6,"Good",IF(Table1[[#This Row],[Engagement_Score]]&gt;=5,"Above Average","Below Average")))))</f>
        <v>Excellent</v>
      </c>
      <c r="AB157" s="14">
        <f>IF(Table1[[#This Row],[Completion_Status]]="Complete",1,0)</f>
        <v>1</v>
      </c>
      <c r="AC157" s="14">
        <f>IF(Table1[[#This Row],[Quiz_Attempted]]="Yes",1,0)</f>
        <v>0</v>
      </c>
      <c r="AD157" s="14">
        <f>IF(Table1[[#This Row],[Assignment_Submitted]]="Yes",1,0)</f>
        <v>0</v>
      </c>
    </row>
    <row r="158" spans="1:30" ht="19.95" customHeight="1" x14ac:dyDescent="0.3">
      <c r="A158" s="14" t="s">
        <v>782</v>
      </c>
      <c r="B158" s="14" t="s">
        <v>783</v>
      </c>
      <c r="C158" s="14" t="s">
        <v>784</v>
      </c>
      <c r="D158" s="14" t="s">
        <v>785</v>
      </c>
      <c r="E158" s="14" t="s">
        <v>66</v>
      </c>
      <c r="F158" s="14" t="s">
        <v>47</v>
      </c>
      <c r="G158" s="15">
        <v>45610</v>
      </c>
      <c r="H158" s="16">
        <v>45658.333333333343</v>
      </c>
      <c r="I158" s="16">
        <v>45658.416666666657</v>
      </c>
      <c r="J158" s="14">
        <v>120</v>
      </c>
      <c r="K158" s="14" t="s">
        <v>77</v>
      </c>
      <c r="L158" s="14" t="s">
        <v>33</v>
      </c>
      <c r="M158" s="14" t="s">
        <v>34</v>
      </c>
      <c r="N158" s="14" t="s">
        <v>101</v>
      </c>
      <c r="O158" s="14" t="s">
        <v>69</v>
      </c>
      <c r="P158" s="14" t="s">
        <v>70</v>
      </c>
      <c r="Q158" s="14">
        <v>717.54</v>
      </c>
      <c r="R158" s="14">
        <v>4.29</v>
      </c>
      <c r="S158" s="14" t="s">
        <v>38</v>
      </c>
      <c r="T158" s="14">
        <v>4</v>
      </c>
      <c r="U158" s="14" t="s">
        <v>39</v>
      </c>
      <c r="V158" s="14" t="s">
        <v>40</v>
      </c>
      <c r="W158" s="14">
        <v>59.82</v>
      </c>
      <c r="X158" s="14" t="s">
        <v>39</v>
      </c>
      <c r="Y158" s="14">
        <v>3</v>
      </c>
      <c r="Z158" s="14" t="s">
        <v>786</v>
      </c>
      <c r="AA158" s="14" t="str">
        <f>IF(Table1[[#This Row],[Engagement_Score]]&gt;=9,"Outstanding",IF(Table1[[#This Row],[Engagement_Score]]&gt;=8,"Excellent",IF(Table1[[#This Row],[Engagement_Score]]&gt;=7,"VeryGood",IF(Table1[[#This Row],[Engagement_Score]]&gt;=6,"Good",IF(Table1[[#This Row],[Engagement_Score]]&gt;=5,"Above Average","Below Average")))))</f>
        <v>Below Average</v>
      </c>
      <c r="AB158" s="14">
        <f>IF(Table1[[#This Row],[Completion_Status]]="Complete",1,0)</f>
        <v>0</v>
      </c>
      <c r="AC158" s="14">
        <f>IF(Table1[[#This Row],[Quiz_Attempted]]="Yes",1,0)</f>
        <v>0</v>
      </c>
      <c r="AD158" s="14">
        <f>IF(Table1[[#This Row],[Assignment_Submitted]]="Yes",1,0)</f>
        <v>1</v>
      </c>
    </row>
    <row r="159" spans="1:30" ht="19.95" customHeight="1" x14ac:dyDescent="0.3">
      <c r="A159" s="14" t="s">
        <v>787</v>
      </c>
      <c r="B159" s="14" t="s">
        <v>788</v>
      </c>
      <c r="C159" s="14" t="s">
        <v>789</v>
      </c>
      <c r="D159" s="14" t="s">
        <v>790</v>
      </c>
      <c r="E159" s="14" t="s">
        <v>91</v>
      </c>
      <c r="F159" s="14" t="s">
        <v>107</v>
      </c>
      <c r="G159" s="15">
        <v>45582</v>
      </c>
      <c r="H159" s="16">
        <v>45658.458333333343</v>
      </c>
      <c r="I159" s="16">
        <v>45658.541666666657</v>
      </c>
      <c r="J159" s="14">
        <v>120</v>
      </c>
      <c r="K159" s="14" t="s">
        <v>59</v>
      </c>
      <c r="L159" s="14" t="s">
        <v>49</v>
      </c>
      <c r="M159" s="14" t="s">
        <v>34</v>
      </c>
      <c r="N159" s="14" t="s">
        <v>51</v>
      </c>
      <c r="O159" s="14" t="s">
        <v>60</v>
      </c>
      <c r="P159" s="14" t="s">
        <v>53</v>
      </c>
      <c r="Q159" s="14">
        <v>653.1</v>
      </c>
      <c r="R159" s="14">
        <v>5.51</v>
      </c>
      <c r="S159" s="14" t="s">
        <v>94</v>
      </c>
      <c r="T159" s="14">
        <v>5</v>
      </c>
      <c r="U159" s="14" t="s">
        <v>39</v>
      </c>
      <c r="V159" s="14" t="s">
        <v>39</v>
      </c>
      <c r="W159" s="14">
        <v>116.68</v>
      </c>
      <c r="X159" s="14" t="s">
        <v>40</v>
      </c>
      <c r="Y159" s="14">
        <v>1</v>
      </c>
      <c r="Z159" s="14" t="s">
        <v>791</v>
      </c>
      <c r="AA159" s="14" t="str">
        <f>IF(Table1[[#This Row],[Engagement_Score]]&gt;=9,"Outstanding",IF(Table1[[#This Row],[Engagement_Score]]&gt;=8,"Excellent",IF(Table1[[#This Row],[Engagement_Score]]&gt;=7,"VeryGood",IF(Table1[[#This Row],[Engagement_Score]]&gt;=6,"Good",IF(Table1[[#This Row],[Engagement_Score]]&gt;=5,"Above Average","Below Average")))))</f>
        <v>Above Average</v>
      </c>
      <c r="AB159" s="14">
        <f>IF(Table1[[#This Row],[Completion_Status]]="Complete",1,0)</f>
        <v>1</v>
      </c>
      <c r="AC159" s="14">
        <f>IF(Table1[[#This Row],[Quiz_Attempted]]="Yes",1,0)</f>
        <v>1</v>
      </c>
      <c r="AD159" s="14">
        <f>IF(Table1[[#This Row],[Assignment_Submitted]]="Yes",1,0)</f>
        <v>0</v>
      </c>
    </row>
    <row r="160" spans="1:30" ht="19.95" customHeight="1" x14ac:dyDescent="0.3">
      <c r="A160" s="14" t="s">
        <v>792</v>
      </c>
      <c r="B160" s="14" t="s">
        <v>793</v>
      </c>
      <c r="C160" s="14" t="s">
        <v>794</v>
      </c>
      <c r="D160" s="14" t="s">
        <v>795</v>
      </c>
      <c r="E160" s="14" t="s">
        <v>46</v>
      </c>
      <c r="F160" s="14" t="s">
        <v>67</v>
      </c>
      <c r="G160" s="15">
        <v>45643</v>
      </c>
      <c r="H160" s="16">
        <v>45658.333333333343</v>
      </c>
      <c r="I160" s="16">
        <v>45658.416666666657</v>
      </c>
      <c r="J160" s="14">
        <v>120</v>
      </c>
      <c r="K160" s="14" t="s">
        <v>77</v>
      </c>
      <c r="L160" s="14" t="s">
        <v>49</v>
      </c>
      <c r="M160" s="14" t="s">
        <v>50</v>
      </c>
      <c r="N160" s="14" t="s">
        <v>51</v>
      </c>
      <c r="O160" s="14" t="s">
        <v>150</v>
      </c>
      <c r="P160" s="14" t="s">
        <v>53</v>
      </c>
      <c r="Q160" s="14">
        <v>183.77</v>
      </c>
      <c r="R160" s="14">
        <v>3.17</v>
      </c>
      <c r="S160" s="14" t="s">
        <v>38</v>
      </c>
      <c r="T160" s="14">
        <v>0</v>
      </c>
      <c r="U160" s="14" t="s">
        <v>39</v>
      </c>
      <c r="V160" s="14" t="s">
        <v>40</v>
      </c>
      <c r="W160" s="14">
        <v>55.76</v>
      </c>
      <c r="X160" s="14" t="s">
        <v>39</v>
      </c>
      <c r="Y160" s="14">
        <v>7</v>
      </c>
      <c r="Z160" s="14" t="s">
        <v>796</v>
      </c>
      <c r="AA160" s="14" t="str">
        <f>IF(Table1[[#This Row],[Engagement_Score]]&gt;=9,"Outstanding",IF(Table1[[#This Row],[Engagement_Score]]&gt;=8,"Excellent",IF(Table1[[#This Row],[Engagement_Score]]&gt;=7,"VeryGood",IF(Table1[[#This Row],[Engagement_Score]]&gt;=6,"Good",IF(Table1[[#This Row],[Engagement_Score]]&gt;=5,"Above Average","Below Average")))))</f>
        <v>Below Average</v>
      </c>
      <c r="AB160" s="14">
        <f>IF(Table1[[#This Row],[Completion_Status]]="Complete",1,0)</f>
        <v>0</v>
      </c>
      <c r="AC160" s="14">
        <f>IF(Table1[[#This Row],[Quiz_Attempted]]="Yes",1,0)</f>
        <v>0</v>
      </c>
      <c r="AD160" s="14">
        <f>IF(Table1[[#This Row],[Assignment_Submitted]]="Yes",1,0)</f>
        <v>1</v>
      </c>
    </row>
    <row r="161" spans="1:30" ht="19.95" customHeight="1" x14ac:dyDescent="0.3">
      <c r="A161" s="14" t="s">
        <v>797</v>
      </c>
      <c r="B161" s="14" t="s">
        <v>798</v>
      </c>
      <c r="C161" s="14" t="s">
        <v>799</v>
      </c>
      <c r="D161" s="14" t="s">
        <v>800</v>
      </c>
      <c r="E161" s="14" t="s">
        <v>46</v>
      </c>
      <c r="F161" s="14" t="s">
        <v>67</v>
      </c>
      <c r="G161" s="15">
        <v>45795</v>
      </c>
      <c r="H161" s="16">
        <v>45658.416666666657</v>
      </c>
      <c r="I161" s="16">
        <v>45658.458333333343</v>
      </c>
      <c r="J161" s="14">
        <v>60</v>
      </c>
      <c r="K161" s="14" t="s">
        <v>32</v>
      </c>
      <c r="L161" s="14" t="s">
        <v>84</v>
      </c>
      <c r="M161" s="14" t="s">
        <v>50</v>
      </c>
      <c r="N161" s="14" t="s">
        <v>35</v>
      </c>
      <c r="O161" s="14" t="s">
        <v>52</v>
      </c>
      <c r="P161" s="14" t="s">
        <v>70</v>
      </c>
      <c r="Q161" s="14">
        <v>471.26</v>
      </c>
      <c r="R161" s="14">
        <v>3.9</v>
      </c>
      <c r="S161" s="14" t="s">
        <v>94</v>
      </c>
      <c r="T161" s="14">
        <v>1</v>
      </c>
      <c r="U161" s="14" t="s">
        <v>40</v>
      </c>
      <c r="V161" s="14" t="s">
        <v>39</v>
      </c>
      <c r="W161" s="14">
        <v>75.489999999999995</v>
      </c>
      <c r="X161" s="14" t="s">
        <v>40</v>
      </c>
      <c r="Y161" s="14">
        <v>4</v>
      </c>
      <c r="Z161" s="14" t="s">
        <v>801</v>
      </c>
      <c r="AA161" s="14" t="str">
        <f>IF(Table1[[#This Row],[Engagement_Score]]&gt;=9,"Outstanding",IF(Table1[[#This Row],[Engagement_Score]]&gt;=8,"Excellent",IF(Table1[[#This Row],[Engagement_Score]]&gt;=7,"VeryGood",IF(Table1[[#This Row],[Engagement_Score]]&gt;=6,"Good",IF(Table1[[#This Row],[Engagement_Score]]&gt;=5,"Above Average","Below Average")))))</f>
        <v>Below Average</v>
      </c>
      <c r="AB161" s="14">
        <f>IF(Table1[[#This Row],[Completion_Status]]="Complete",1,0)</f>
        <v>1</v>
      </c>
      <c r="AC161" s="14">
        <f>IF(Table1[[#This Row],[Quiz_Attempted]]="Yes",1,0)</f>
        <v>1</v>
      </c>
      <c r="AD161" s="14">
        <f>IF(Table1[[#This Row],[Assignment_Submitted]]="Yes",1,0)</f>
        <v>0</v>
      </c>
    </row>
    <row r="162" spans="1:30" ht="19.95" customHeight="1" x14ac:dyDescent="0.3">
      <c r="A162" s="14" t="s">
        <v>802</v>
      </c>
      <c r="B162" s="14" t="s">
        <v>803</v>
      </c>
      <c r="C162" s="14" t="s">
        <v>804</v>
      </c>
      <c r="D162" s="14" t="s">
        <v>805</v>
      </c>
      <c r="E162" s="14" t="s">
        <v>46</v>
      </c>
      <c r="F162" s="14" t="s">
        <v>92</v>
      </c>
      <c r="G162" s="15">
        <v>45595</v>
      </c>
      <c r="H162" s="16">
        <v>45658.458333333343</v>
      </c>
      <c r="I162" s="16">
        <v>45658.541666666657</v>
      </c>
      <c r="J162" s="14">
        <v>120</v>
      </c>
      <c r="K162" s="14" t="s">
        <v>77</v>
      </c>
      <c r="L162" s="14" t="s">
        <v>84</v>
      </c>
      <c r="M162" s="14" t="s">
        <v>50</v>
      </c>
      <c r="N162" s="14" t="s">
        <v>35</v>
      </c>
      <c r="O162" s="14" t="s">
        <v>150</v>
      </c>
      <c r="P162" s="14" t="s">
        <v>37</v>
      </c>
      <c r="Q162" s="14">
        <v>772.89</v>
      </c>
      <c r="R162" s="14">
        <v>4.04</v>
      </c>
      <c r="S162" s="14" t="s">
        <v>38</v>
      </c>
      <c r="T162" s="14">
        <v>2</v>
      </c>
      <c r="U162" s="14" t="s">
        <v>39</v>
      </c>
      <c r="V162" s="14" t="s">
        <v>39</v>
      </c>
      <c r="W162" s="14">
        <v>71.47</v>
      </c>
      <c r="X162" s="14" t="s">
        <v>39</v>
      </c>
      <c r="Y162" s="14">
        <v>6</v>
      </c>
      <c r="Z162" s="14" t="s">
        <v>736</v>
      </c>
      <c r="AA162" s="14" t="str">
        <f>IF(Table1[[#This Row],[Engagement_Score]]&gt;=9,"Outstanding",IF(Table1[[#This Row],[Engagement_Score]]&gt;=8,"Excellent",IF(Table1[[#This Row],[Engagement_Score]]&gt;=7,"VeryGood",IF(Table1[[#This Row],[Engagement_Score]]&gt;=6,"Good",IF(Table1[[#This Row],[Engagement_Score]]&gt;=5,"Above Average","Below Average")))))</f>
        <v>Below Average</v>
      </c>
      <c r="AB162" s="14">
        <f>IF(Table1[[#This Row],[Completion_Status]]="Complete",1,0)</f>
        <v>0</v>
      </c>
      <c r="AC162" s="14">
        <f>IF(Table1[[#This Row],[Quiz_Attempted]]="Yes",1,0)</f>
        <v>1</v>
      </c>
      <c r="AD162" s="14">
        <f>IF(Table1[[#This Row],[Assignment_Submitted]]="Yes",1,0)</f>
        <v>1</v>
      </c>
    </row>
    <row r="163" spans="1:30" ht="19.95" customHeight="1" x14ac:dyDescent="0.3">
      <c r="A163" s="14" t="s">
        <v>806</v>
      </c>
      <c r="B163" s="14" t="s">
        <v>807</v>
      </c>
      <c r="C163" s="14" t="s">
        <v>808</v>
      </c>
      <c r="D163" s="14" t="s">
        <v>809</v>
      </c>
      <c r="E163" s="14" t="s">
        <v>30</v>
      </c>
      <c r="F163" s="14" t="s">
        <v>47</v>
      </c>
      <c r="G163" s="15">
        <v>45583</v>
      </c>
      <c r="H163" s="16">
        <v>45658.458333333343</v>
      </c>
      <c r="I163" s="16">
        <v>45658.5</v>
      </c>
      <c r="J163" s="14">
        <v>60</v>
      </c>
      <c r="K163" s="14" t="s">
        <v>32</v>
      </c>
      <c r="L163" s="14" t="s">
        <v>93</v>
      </c>
      <c r="M163" s="14" t="s">
        <v>50</v>
      </c>
      <c r="N163" s="14" t="s">
        <v>51</v>
      </c>
      <c r="O163" s="14" t="s">
        <v>52</v>
      </c>
      <c r="P163" s="14" t="s">
        <v>37</v>
      </c>
      <c r="Q163" s="14">
        <v>464.5</v>
      </c>
      <c r="R163" s="14">
        <v>6.25</v>
      </c>
      <c r="S163" s="14" t="s">
        <v>38</v>
      </c>
      <c r="T163" s="14">
        <v>0</v>
      </c>
      <c r="U163" s="14" t="s">
        <v>40</v>
      </c>
      <c r="V163" s="14" t="s">
        <v>39</v>
      </c>
      <c r="W163" s="14">
        <v>89.77</v>
      </c>
      <c r="X163" s="14" t="s">
        <v>40</v>
      </c>
      <c r="Y163" s="14">
        <v>6</v>
      </c>
      <c r="Z163" s="14" t="s">
        <v>810</v>
      </c>
      <c r="AA163" s="14" t="str">
        <f>IF(Table1[[#This Row],[Engagement_Score]]&gt;=9,"Outstanding",IF(Table1[[#This Row],[Engagement_Score]]&gt;=8,"Excellent",IF(Table1[[#This Row],[Engagement_Score]]&gt;=7,"VeryGood",IF(Table1[[#This Row],[Engagement_Score]]&gt;=6,"Good",IF(Table1[[#This Row],[Engagement_Score]]&gt;=5,"Above Average","Below Average")))))</f>
        <v>Good</v>
      </c>
      <c r="AB163" s="14">
        <f>IF(Table1[[#This Row],[Completion_Status]]="Complete",1,0)</f>
        <v>0</v>
      </c>
      <c r="AC163" s="14">
        <f>IF(Table1[[#This Row],[Quiz_Attempted]]="Yes",1,0)</f>
        <v>1</v>
      </c>
      <c r="AD163" s="14">
        <f>IF(Table1[[#This Row],[Assignment_Submitted]]="Yes",1,0)</f>
        <v>0</v>
      </c>
    </row>
    <row r="164" spans="1:30" ht="19.95" customHeight="1" x14ac:dyDescent="0.3">
      <c r="A164" s="14" t="s">
        <v>811</v>
      </c>
      <c r="B164" s="14" t="s">
        <v>812</v>
      </c>
      <c r="C164" s="14" t="s">
        <v>813</v>
      </c>
      <c r="D164" s="14" t="s">
        <v>814</v>
      </c>
      <c r="E164" s="14" t="s">
        <v>91</v>
      </c>
      <c r="F164" s="14" t="s">
        <v>47</v>
      </c>
      <c r="G164" s="15">
        <v>45537</v>
      </c>
      <c r="H164" s="16">
        <v>45658.541666666657</v>
      </c>
      <c r="I164" s="16">
        <v>45658.583333333343</v>
      </c>
      <c r="J164" s="14">
        <v>60</v>
      </c>
      <c r="K164" s="14" t="s">
        <v>59</v>
      </c>
      <c r="L164" s="14" t="s">
        <v>49</v>
      </c>
      <c r="M164" s="14" t="s">
        <v>34</v>
      </c>
      <c r="N164" s="14" t="s">
        <v>101</v>
      </c>
      <c r="O164" s="14" t="s">
        <v>60</v>
      </c>
      <c r="P164" s="14" t="s">
        <v>53</v>
      </c>
      <c r="Q164" s="14">
        <v>449.83</v>
      </c>
      <c r="R164" s="14">
        <v>1.85</v>
      </c>
      <c r="S164" s="14" t="s">
        <v>38</v>
      </c>
      <c r="T164" s="14">
        <v>0</v>
      </c>
      <c r="U164" s="14" t="s">
        <v>40</v>
      </c>
      <c r="V164" s="14" t="s">
        <v>39</v>
      </c>
      <c r="W164" s="14">
        <v>17</v>
      </c>
      <c r="X164" s="14" t="s">
        <v>39</v>
      </c>
      <c r="Y164" s="14">
        <v>5</v>
      </c>
      <c r="Z164" s="14" t="s">
        <v>815</v>
      </c>
      <c r="AA164" s="14" t="str">
        <f>IF(Table1[[#This Row],[Engagement_Score]]&gt;=9,"Outstanding",IF(Table1[[#This Row],[Engagement_Score]]&gt;=8,"Excellent",IF(Table1[[#This Row],[Engagement_Score]]&gt;=7,"VeryGood",IF(Table1[[#This Row],[Engagement_Score]]&gt;=6,"Good",IF(Table1[[#This Row],[Engagement_Score]]&gt;=5,"Above Average","Below Average")))))</f>
        <v>Below Average</v>
      </c>
      <c r="AB164" s="14">
        <f>IF(Table1[[#This Row],[Completion_Status]]="Complete",1,0)</f>
        <v>0</v>
      </c>
      <c r="AC164" s="14">
        <f>IF(Table1[[#This Row],[Quiz_Attempted]]="Yes",1,0)</f>
        <v>1</v>
      </c>
      <c r="AD164" s="14">
        <f>IF(Table1[[#This Row],[Assignment_Submitted]]="Yes",1,0)</f>
        <v>1</v>
      </c>
    </row>
    <row r="165" spans="1:30" ht="19.95" customHeight="1" x14ac:dyDescent="0.3">
      <c r="A165" s="14" t="s">
        <v>816</v>
      </c>
      <c r="B165" s="14" t="s">
        <v>817</v>
      </c>
      <c r="C165" s="14" t="s">
        <v>818</v>
      </c>
      <c r="D165" s="14" t="s">
        <v>819</v>
      </c>
      <c r="E165" s="14" t="s">
        <v>76</v>
      </c>
      <c r="F165" s="14" t="s">
        <v>47</v>
      </c>
      <c r="G165" s="15">
        <v>45709</v>
      </c>
      <c r="H165" s="16">
        <v>45658.5</v>
      </c>
      <c r="I165" s="16">
        <v>45658.541666666657</v>
      </c>
      <c r="J165" s="14">
        <v>60</v>
      </c>
      <c r="K165" s="14" t="s">
        <v>77</v>
      </c>
      <c r="L165" s="14" t="s">
        <v>33</v>
      </c>
      <c r="M165" s="14" t="s">
        <v>50</v>
      </c>
      <c r="N165" s="14" t="s">
        <v>35</v>
      </c>
      <c r="O165" s="14" t="s">
        <v>36</v>
      </c>
      <c r="P165" s="14" t="s">
        <v>70</v>
      </c>
      <c r="Q165" s="14">
        <v>197.78</v>
      </c>
      <c r="R165" s="14">
        <v>3.41</v>
      </c>
      <c r="S165" s="14" t="s">
        <v>38</v>
      </c>
      <c r="T165" s="14">
        <v>0</v>
      </c>
      <c r="U165" s="14" t="s">
        <v>39</v>
      </c>
      <c r="V165" s="14" t="s">
        <v>39</v>
      </c>
      <c r="W165" s="14">
        <v>26.65</v>
      </c>
      <c r="X165" s="14" t="s">
        <v>39</v>
      </c>
      <c r="Y165" s="14">
        <v>7</v>
      </c>
      <c r="Z165" s="14" t="s">
        <v>767</v>
      </c>
      <c r="AA165" s="14" t="str">
        <f>IF(Table1[[#This Row],[Engagement_Score]]&gt;=9,"Outstanding",IF(Table1[[#This Row],[Engagement_Score]]&gt;=8,"Excellent",IF(Table1[[#This Row],[Engagement_Score]]&gt;=7,"VeryGood",IF(Table1[[#This Row],[Engagement_Score]]&gt;=6,"Good",IF(Table1[[#This Row],[Engagement_Score]]&gt;=5,"Above Average","Below Average")))))</f>
        <v>Below Average</v>
      </c>
      <c r="AB165" s="14">
        <f>IF(Table1[[#This Row],[Completion_Status]]="Complete",1,0)</f>
        <v>0</v>
      </c>
      <c r="AC165" s="14">
        <f>IF(Table1[[#This Row],[Quiz_Attempted]]="Yes",1,0)</f>
        <v>1</v>
      </c>
      <c r="AD165" s="14">
        <f>IF(Table1[[#This Row],[Assignment_Submitted]]="Yes",1,0)</f>
        <v>1</v>
      </c>
    </row>
    <row r="166" spans="1:30" ht="19.95" customHeight="1" x14ac:dyDescent="0.3">
      <c r="A166" s="14" t="s">
        <v>820</v>
      </c>
      <c r="B166" s="14" t="s">
        <v>821</v>
      </c>
      <c r="C166" s="14" t="s">
        <v>822</v>
      </c>
      <c r="D166" s="14" t="s">
        <v>823</v>
      </c>
      <c r="E166" s="14" t="s">
        <v>46</v>
      </c>
      <c r="F166" s="14" t="s">
        <v>113</v>
      </c>
      <c r="G166" s="15">
        <v>45777</v>
      </c>
      <c r="H166" s="16">
        <v>45658.583333333343</v>
      </c>
      <c r="I166" s="16">
        <v>45658.666666666657</v>
      </c>
      <c r="J166" s="14">
        <v>120</v>
      </c>
      <c r="K166" s="14" t="s">
        <v>59</v>
      </c>
      <c r="L166" s="14" t="s">
        <v>93</v>
      </c>
      <c r="M166" s="14" t="s">
        <v>50</v>
      </c>
      <c r="N166" s="14" t="s">
        <v>35</v>
      </c>
      <c r="O166" s="14" t="s">
        <v>60</v>
      </c>
      <c r="P166" s="14" t="s">
        <v>85</v>
      </c>
      <c r="Q166" s="14">
        <v>982.88</v>
      </c>
      <c r="R166" s="14">
        <v>6.12</v>
      </c>
      <c r="S166" s="14" t="s">
        <v>38</v>
      </c>
      <c r="T166" s="14">
        <v>0</v>
      </c>
      <c r="U166" s="14" t="s">
        <v>40</v>
      </c>
      <c r="V166" s="14" t="s">
        <v>39</v>
      </c>
      <c r="W166" s="14">
        <v>115.25</v>
      </c>
      <c r="X166" s="14" t="s">
        <v>39</v>
      </c>
      <c r="Y166" s="14">
        <v>7</v>
      </c>
      <c r="Z166" s="14" t="s">
        <v>662</v>
      </c>
      <c r="AA166" s="14" t="str">
        <f>IF(Table1[[#This Row],[Engagement_Score]]&gt;=9,"Outstanding",IF(Table1[[#This Row],[Engagement_Score]]&gt;=8,"Excellent",IF(Table1[[#This Row],[Engagement_Score]]&gt;=7,"VeryGood",IF(Table1[[#This Row],[Engagement_Score]]&gt;=6,"Good",IF(Table1[[#This Row],[Engagement_Score]]&gt;=5,"Above Average","Below Average")))))</f>
        <v>Good</v>
      </c>
      <c r="AB166" s="14">
        <f>IF(Table1[[#This Row],[Completion_Status]]="Complete",1,0)</f>
        <v>0</v>
      </c>
      <c r="AC166" s="14">
        <f>IF(Table1[[#This Row],[Quiz_Attempted]]="Yes",1,0)</f>
        <v>1</v>
      </c>
      <c r="AD166" s="14">
        <f>IF(Table1[[#This Row],[Assignment_Submitted]]="Yes",1,0)</f>
        <v>1</v>
      </c>
    </row>
    <row r="167" spans="1:30" ht="19.95" customHeight="1" x14ac:dyDescent="0.3">
      <c r="A167" s="14" t="s">
        <v>824</v>
      </c>
      <c r="B167" s="14" t="s">
        <v>825</v>
      </c>
      <c r="C167" s="14" t="s">
        <v>826</v>
      </c>
      <c r="D167" s="14" t="s">
        <v>827</v>
      </c>
      <c r="E167" s="14" t="s">
        <v>66</v>
      </c>
      <c r="F167" s="14" t="s">
        <v>92</v>
      </c>
      <c r="G167" s="15">
        <v>45576</v>
      </c>
      <c r="H167" s="16">
        <v>45658.583333333343</v>
      </c>
      <c r="I167" s="16">
        <v>45658.666666666657</v>
      </c>
      <c r="J167" s="14">
        <v>120</v>
      </c>
      <c r="K167" s="14" t="s">
        <v>32</v>
      </c>
      <c r="L167" s="14" t="s">
        <v>93</v>
      </c>
      <c r="M167" s="14" t="s">
        <v>34</v>
      </c>
      <c r="N167" s="14" t="s">
        <v>51</v>
      </c>
      <c r="O167" s="14" t="s">
        <v>60</v>
      </c>
      <c r="P167" s="14" t="s">
        <v>85</v>
      </c>
      <c r="Q167" s="14">
        <v>963.55</v>
      </c>
      <c r="R167" s="14">
        <v>9.49</v>
      </c>
      <c r="S167" s="14" t="s">
        <v>94</v>
      </c>
      <c r="T167" s="14">
        <v>0</v>
      </c>
      <c r="U167" s="14" t="s">
        <v>40</v>
      </c>
      <c r="V167" s="14" t="s">
        <v>39</v>
      </c>
      <c r="W167" s="14">
        <v>51.66</v>
      </c>
      <c r="X167" s="14" t="s">
        <v>39</v>
      </c>
      <c r="Y167" s="14">
        <v>0</v>
      </c>
      <c r="Z167" s="14" t="s">
        <v>828</v>
      </c>
      <c r="AA167" s="14" t="str">
        <f>IF(Table1[[#This Row],[Engagement_Score]]&gt;=9,"Outstanding",IF(Table1[[#This Row],[Engagement_Score]]&gt;=8,"Excellent",IF(Table1[[#This Row],[Engagement_Score]]&gt;=7,"VeryGood",IF(Table1[[#This Row],[Engagement_Score]]&gt;=6,"Good",IF(Table1[[#This Row],[Engagement_Score]]&gt;=5,"Above Average","Below Average")))))</f>
        <v>Outstanding</v>
      </c>
      <c r="AB167" s="14">
        <f>IF(Table1[[#This Row],[Completion_Status]]="Complete",1,0)</f>
        <v>1</v>
      </c>
      <c r="AC167" s="14">
        <f>IF(Table1[[#This Row],[Quiz_Attempted]]="Yes",1,0)</f>
        <v>1</v>
      </c>
      <c r="AD167" s="14">
        <f>IF(Table1[[#This Row],[Assignment_Submitted]]="Yes",1,0)</f>
        <v>1</v>
      </c>
    </row>
    <row r="168" spans="1:30" ht="19.95" customHeight="1" x14ac:dyDescent="0.3">
      <c r="A168" s="14" t="s">
        <v>829</v>
      </c>
      <c r="B168" s="14" t="s">
        <v>830</v>
      </c>
      <c r="C168" s="14" t="s">
        <v>831</v>
      </c>
      <c r="D168" s="14" t="s">
        <v>832</v>
      </c>
      <c r="E168" s="14" t="s">
        <v>76</v>
      </c>
      <c r="F168" s="14" t="s">
        <v>107</v>
      </c>
      <c r="G168" s="15">
        <v>45702</v>
      </c>
      <c r="H168" s="16">
        <v>45658.416666666657</v>
      </c>
      <c r="I168" s="16">
        <v>45658.5</v>
      </c>
      <c r="J168" s="14">
        <v>120</v>
      </c>
      <c r="K168" s="14" t="s">
        <v>32</v>
      </c>
      <c r="L168" s="14" t="s">
        <v>93</v>
      </c>
      <c r="M168" s="14" t="s">
        <v>34</v>
      </c>
      <c r="N168" s="14" t="s">
        <v>119</v>
      </c>
      <c r="O168" s="14" t="s">
        <v>52</v>
      </c>
      <c r="P168" s="14" t="s">
        <v>37</v>
      </c>
      <c r="Q168" s="14">
        <v>379.32</v>
      </c>
      <c r="R168" s="14">
        <v>4.87</v>
      </c>
      <c r="S168" s="14" t="s">
        <v>94</v>
      </c>
      <c r="T168" s="14">
        <v>5</v>
      </c>
      <c r="U168" s="14" t="s">
        <v>40</v>
      </c>
      <c r="V168" s="14" t="s">
        <v>40</v>
      </c>
      <c r="W168" s="14">
        <v>30.69</v>
      </c>
      <c r="X168" s="14" t="s">
        <v>40</v>
      </c>
      <c r="Y168" s="14">
        <v>4</v>
      </c>
      <c r="Z168" s="14" t="s">
        <v>833</v>
      </c>
      <c r="AA168" s="14" t="str">
        <f>IF(Table1[[#This Row],[Engagement_Score]]&gt;=9,"Outstanding",IF(Table1[[#This Row],[Engagement_Score]]&gt;=8,"Excellent",IF(Table1[[#This Row],[Engagement_Score]]&gt;=7,"VeryGood",IF(Table1[[#This Row],[Engagement_Score]]&gt;=6,"Good",IF(Table1[[#This Row],[Engagement_Score]]&gt;=5,"Above Average","Below Average")))))</f>
        <v>Below Average</v>
      </c>
      <c r="AB168" s="14">
        <f>IF(Table1[[#This Row],[Completion_Status]]="Complete",1,0)</f>
        <v>1</v>
      </c>
      <c r="AC168" s="14">
        <f>IF(Table1[[#This Row],[Quiz_Attempted]]="Yes",1,0)</f>
        <v>0</v>
      </c>
      <c r="AD168" s="14">
        <f>IF(Table1[[#This Row],[Assignment_Submitted]]="Yes",1,0)</f>
        <v>0</v>
      </c>
    </row>
    <row r="169" spans="1:30" ht="19.95" customHeight="1" x14ac:dyDescent="0.3">
      <c r="A169" s="14" t="s">
        <v>834</v>
      </c>
      <c r="B169" s="14" t="s">
        <v>835</v>
      </c>
      <c r="C169" s="14" t="s">
        <v>836</v>
      </c>
      <c r="D169" s="14" t="s">
        <v>837</v>
      </c>
      <c r="E169" s="14" t="s">
        <v>76</v>
      </c>
      <c r="F169" s="14" t="s">
        <v>113</v>
      </c>
      <c r="G169" s="15">
        <v>45810</v>
      </c>
      <c r="H169" s="16">
        <v>45658.375</v>
      </c>
      <c r="I169" s="16">
        <v>45658.458333333343</v>
      </c>
      <c r="J169" s="14">
        <v>120</v>
      </c>
      <c r="K169" s="14" t="s">
        <v>77</v>
      </c>
      <c r="L169" s="14" t="s">
        <v>93</v>
      </c>
      <c r="M169" s="14" t="s">
        <v>34</v>
      </c>
      <c r="N169" s="14" t="s">
        <v>35</v>
      </c>
      <c r="O169" s="14" t="s">
        <v>150</v>
      </c>
      <c r="P169" s="14" t="s">
        <v>53</v>
      </c>
      <c r="Q169" s="14">
        <v>475.95</v>
      </c>
      <c r="R169" s="14">
        <v>6.25</v>
      </c>
      <c r="S169" s="14" t="s">
        <v>94</v>
      </c>
      <c r="T169" s="14">
        <v>0</v>
      </c>
      <c r="U169" s="14" t="s">
        <v>39</v>
      </c>
      <c r="V169" s="14" t="s">
        <v>40</v>
      </c>
      <c r="W169" s="14">
        <v>13.71</v>
      </c>
      <c r="X169" s="14" t="s">
        <v>39</v>
      </c>
      <c r="Y169" s="14">
        <v>9</v>
      </c>
      <c r="Z169" s="14" t="s">
        <v>401</v>
      </c>
      <c r="AA169" s="14" t="str">
        <f>IF(Table1[[#This Row],[Engagement_Score]]&gt;=9,"Outstanding",IF(Table1[[#This Row],[Engagement_Score]]&gt;=8,"Excellent",IF(Table1[[#This Row],[Engagement_Score]]&gt;=7,"VeryGood",IF(Table1[[#This Row],[Engagement_Score]]&gt;=6,"Good",IF(Table1[[#This Row],[Engagement_Score]]&gt;=5,"Above Average","Below Average")))))</f>
        <v>Good</v>
      </c>
      <c r="AB169" s="14">
        <f>IF(Table1[[#This Row],[Completion_Status]]="Complete",1,0)</f>
        <v>1</v>
      </c>
      <c r="AC169" s="14">
        <f>IF(Table1[[#This Row],[Quiz_Attempted]]="Yes",1,0)</f>
        <v>0</v>
      </c>
      <c r="AD169" s="14">
        <f>IF(Table1[[#This Row],[Assignment_Submitted]]="Yes",1,0)</f>
        <v>1</v>
      </c>
    </row>
    <row r="170" spans="1:30" ht="19.95" customHeight="1" x14ac:dyDescent="0.3">
      <c r="A170" s="14" t="s">
        <v>838</v>
      </c>
      <c r="B170" s="14" t="s">
        <v>839</v>
      </c>
      <c r="C170" s="14" t="s">
        <v>840</v>
      </c>
      <c r="D170" s="14" t="s">
        <v>841</v>
      </c>
      <c r="E170" s="14" t="s">
        <v>76</v>
      </c>
      <c r="F170" s="14" t="s">
        <v>100</v>
      </c>
      <c r="G170" s="15">
        <v>45510</v>
      </c>
      <c r="H170" s="16">
        <v>45658.333333333343</v>
      </c>
      <c r="I170" s="16">
        <v>45658.375</v>
      </c>
      <c r="J170" s="14">
        <v>60</v>
      </c>
      <c r="K170" s="14" t="s">
        <v>77</v>
      </c>
      <c r="L170" s="14" t="s">
        <v>33</v>
      </c>
      <c r="M170" s="14" t="s">
        <v>34</v>
      </c>
      <c r="N170" s="14" t="s">
        <v>51</v>
      </c>
      <c r="O170" s="14" t="s">
        <v>150</v>
      </c>
      <c r="P170" s="14" t="s">
        <v>37</v>
      </c>
      <c r="Q170" s="14">
        <v>326.55</v>
      </c>
      <c r="R170" s="14">
        <v>5.57</v>
      </c>
      <c r="S170" s="14" t="s">
        <v>94</v>
      </c>
      <c r="T170" s="14">
        <v>1</v>
      </c>
      <c r="U170" s="14" t="s">
        <v>40</v>
      </c>
      <c r="V170" s="14" t="s">
        <v>39</v>
      </c>
      <c r="W170" s="14">
        <v>9.14</v>
      </c>
      <c r="X170" s="14" t="s">
        <v>39</v>
      </c>
      <c r="Y170" s="14">
        <v>7</v>
      </c>
      <c r="Z170" s="14" t="s">
        <v>225</v>
      </c>
      <c r="AA170" s="14" t="str">
        <f>IF(Table1[[#This Row],[Engagement_Score]]&gt;=9,"Outstanding",IF(Table1[[#This Row],[Engagement_Score]]&gt;=8,"Excellent",IF(Table1[[#This Row],[Engagement_Score]]&gt;=7,"VeryGood",IF(Table1[[#This Row],[Engagement_Score]]&gt;=6,"Good",IF(Table1[[#This Row],[Engagement_Score]]&gt;=5,"Above Average","Below Average")))))</f>
        <v>Above Average</v>
      </c>
      <c r="AB170" s="14">
        <f>IF(Table1[[#This Row],[Completion_Status]]="Complete",1,0)</f>
        <v>1</v>
      </c>
      <c r="AC170" s="14">
        <f>IF(Table1[[#This Row],[Quiz_Attempted]]="Yes",1,0)</f>
        <v>1</v>
      </c>
      <c r="AD170" s="14">
        <f>IF(Table1[[#This Row],[Assignment_Submitted]]="Yes",1,0)</f>
        <v>1</v>
      </c>
    </row>
    <row r="171" spans="1:30" ht="19.95" customHeight="1" x14ac:dyDescent="0.3">
      <c r="A171" s="14" t="s">
        <v>842</v>
      </c>
      <c r="B171" s="14" t="s">
        <v>843</v>
      </c>
      <c r="C171" s="14" t="s">
        <v>844</v>
      </c>
      <c r="D171" s="14" t="s">
        <v>845</v>
      </c>
      <c r="E171" s="14" t="s">
        <v>76</v>
      </c>
      <c r="F171" s="14" t="s">
        <v>92</v>
      </c>
      <c r="G171" s="15">
        <v>45798</v>
      </c>
      <c r="H171" s="16">
        <v>45658.458333333343</v>
      </c>
      <c r="I171" s="16">
        <v>45658.5</v>
      </c>
      <c r="J171" s="14">
        <v>60</v>
      </c>
      <c r="K171" s="14" t="s">
        <v>77</v>
      </c>
      <c r="L171" s="14" t="s">
        <v>84</v>
      </c>
      <c r="M171" s="14" t="s">
        <v>50</v>
      </c>
      <c r="N171" s="14" t="s">
        <v>101</v>
      </c>
      <c r="O171" s="14" t="s">
        <v>60</v>
      </c>
      <c r="P171" s="14" t="s">
        <v>37</v>
      </c>
      <c r="Q171" s="14">
        <v>258.95</v>
      </c>
      <c r="R171" s="14">
        <v>4.7</v>
      </c>
      <c r="S171" s="14" t="s">
        <v>38</v>
      </c>
      <c r="T171" s="14">
        <v>1</v>
      </c>
      <c r="U171" s="14" t="s">
        <v>40</v>
      </c>
      <c r="V171" s="14" t="s">
        <v>39</v>
      </c>
      <c r="W171" s="14">
        <v>84.81</v>
      </c>
      <c r="X171" s="14" t="s">
        <v>40</v>
      </c>
      <c r="Y171" s="14">
        <v>2</v>
      </c>
      <c r="Z171" s="14" t="s">
        <v>846</v>
      </c>
      <c r="AA171" s="14" t="str">
        <f>IF(Table1[[#This Row],[Engagement_Score]]&gt;=9,"Outstanding",IF(Table1[[#This Row],[Engagement_Score]]&gt;=8,"Excellent",IF(Table1[[#This Row],[Engagement_Score]]&gt;=7,"VeryGood",IF(Table1[[#This Row],[Engagement_Score]]&gt;=6,"Good",IF(Table1[[#This Row],[Engagement_Score]]&gt;=5,"Above Average","Below Average")))))</f>
        <v>Below Average</v>
      </c>
      <c r="AB171" s="14">
        <f>IF(Table1[[#This Row],[Completion_Status]]="Complete",1,0)</f>
        <v>0</v>
      </c>
      <c r="AC171" s="14">
        <f>IF(Table1[[#This Row],[Quiz_Attempted]]="Yes",1,0)</f>
        <v>1</v>
      </c>
      <c r="AD171" s="14">
        <f>IF(Table1[[#This Row],[Assignment_Submitted]]="Yes",1,0)</f>
        <v>0</v>
      </c>
    </row>
    <row r="172" spans="1:30" ht="19.95" customHeight="1" x14ac:dyDescent="0.3">
      <c r="A172" s="14" t="s">
        <v>847</v>
      </c>
      <c r="B172" s="14" t="s">
        <v>848</v>
      </c>
      <c r="C172" s="14" t="s">
        <v>849</v>
      </c>
      <c r="D172" s="14" t="s">
        <v>850</v>
      </c>
      <c r="E172" s="14" t="s">
        <v>46</v>
      </c>
      <c r="F172" s="14" t="s">
        <v>31</v>
      </c>
      <c r="G172" s="15">
        <v>45640</v>
      </c>
      <c r="H172" s="16">
        <v>45658.333333333343</v>
      </c>
      <c r="I172" s="16">
        <v>45658.416666666657</v>
      </c>
      <c r="J172" s="14">
        <v>120</v>
      </c>
      <c r="K172" s="14" t="s">
        <v>48</v>
      </c>
      <c r="L172" s="14" t="s">
        <v>33</v>
      </c>
      <c r="M172" s="14" t="s">
        <v>34</v>
      </c>
      <c r="N172" s="14" t="s">
        <v>51</v>
      </c>
      <c r="O172" s="14" t="s">
        <v>52</v>
      </c>
      <c r="P172" s="14" t="s">
        <v>70</v>
      </c>
      <c r="Q172" s="14">
        <v>492.71</v>
      </c>
      <c r="R172" s="14">
        <v>9.91</v>
      </c>
      <c r="S172" s="14" t="s">
        <v>94</v>
      </c>
      <c r="T172" s="14">
        <v>2</v>
      </c>
      <c r="U172" s="14" t="s">
        <v>39</v>
      </c>
      <c r="V172" s="14" t="s">
        <v>40</v>
      </c>
      <c r="W172" s="14">
        <v>0.97</v>
      </c>
      <c r="X172" s="14" t="s">
        <v>40</v>
      </c>
      <c r="Y172" s="14">
        <v>10</v>
      </c>
      <c r="Z172" s="14" t="s">
        <v>851</v>
      </c>
      <c r="AA172" s="14" t="str">
        <f>IF(Table1[[#This Row],[Engagement_Score]]&gt;=9,"Outstanding",IF(Table1[[#This Row],[Engagement_Score]]&gt;=8,"Excellent",IF(Table1[[#This Row],[Engagement_Score]]&gt;=7,"VeryGood",IF(Table1[[#This Row],[Engagement_Score]]&gt;=6,"Good",IF(Table1[[#This Row],[Engagement_Score]]&gt;=5,"Above Average","Below Average")))))</f>
        <v>Outstanding</v>
      </c>
      <c r="AB172" s="14">
        <f>IF(Table1[[#This Row],[Completion_Status]]="Complete",1,0)</f>
        <v>1</v>
      </c>
      <c r="AC172" s="14">
        <f>IF(Table1[[#This Row],[Quiz_Attempted]]="Yes",1,0)</f>
        <v>0</v>
      </c>
      <c r="AD172" s="14">
        <f>IF(Table1[[#This Row],[Assignment_Submitted]]="Yes",1,0)</f>
        <v>0</v>
      </c>
    </row>
    <row r="173" spans="1:30" ht="19.95" customHeight="1" x14ac:dyDescent="0.3">
      <c r="A173" s="14" t="s">
        <v>852</v>
      </c>
      <c r="B173" s="14" t="s">
        <v>853</v>
      </c>
      <c r="C173" s="14" t="s">
        <v>854</v>
      </c>
      <c r="D173" s="14" t="s">
        <v>855</v>
      </c>
      <c r="E173" s="14" t="s">
        <v>66</v>
      </c>
      <c r="F173" s="14" t="s">
        <v>92</v>
      </c>
      <c r="G173" s="15">
        <v>45525</v>
      </c>
      <c r="H173" s="16">
        <v>45658.541666666657</v>
      </c>
      <c r="I173" s="16">
        <v>45658.625</v>
      </c>
      <c r="J173" s="14">
        <v>120</v>
      </c>
      <c r="K173" s="14" t="s">
        <v>59</v>
      </c>
      <c r="L173" s="14" t="s">
        <v>84</v>
      </c>
      <c r="M173" s="14" t="s">
        <v>50</v>
      </c>
      <c r="N173" s="14" t="s">
        <v>35</v>
      </c>
      <c r="O173" s="14" t="s">
        <v>69</v>
      </c>
      <c r="P173" s="14" t="s">
        <v>70</v>
      </c>
      <c r="Q173" s="14">
        <v>537.91999999999996</v>
      </c>
      <c r="R173" s="14">
        <v>2.08</v>
      </c>
      <c r="S173" s="14" t="s">
        <v>38</v>
      </c>
      <c r="T173" s="14">
        <v>4</v>
      </c>
      <c r="U173" s="14" t="s">
        <v>39</v>
      </c>
      <c r="V173" s="14" t="s">
        <v>40</v>
      </c>
      <c r="W173" s="14">
        <v>62.37</v>
      </c>
      <c r="X173" s="14" t="s">
        <v>40</v>
      </c>
      <c r="Y173" s="14">
        <v>1</v>
      </c>
      <c r="Z173" s="14" t="s">
        <v>293</v>
      </c>
      <c r="AA173" s="14" t="str">
        <f>IF(Table1[[#This Row],[Engagement_Score]]&gt;=9,"Outstanding",IF(Table1[[#This Row],[Engagement_Score]]&gt;=8,"Excellent",IF(Table1[[#This Row],[Engagement_Score]]&gt;=7,"VeryGood",IF(Table1[[#This Row],[Engagement_Score]]&gt;=6,"Good",IF(Table1[[#This Row],[Engagement_Score]]&gt;=5,"Above Average","Below Average")))))</f>
        <v>Below Average</v>
      </c>
      <c r="AB173" s="14">
        <f>IF(Table1[[#This Row],[Completion_Status]]="Complete",1,0)</f>
        <v>0</v>
      </c>
      <c r="AC173" s="14">
        <f>IF(Table1[[#This Row],[Quiz_Attempted]]="Yes",1,0)</f>
        <v>0</v>
      </c>
      <c r="AD173" s="14">
        <f>IF(Table1[[#This Row],[Assignment_Submitted]]="Yes",1,0)</f>
        <v>0</v>
      </c>
    </row>
    <row r="174" spans="1:30" ht="19.95" customHeight="1" x14ac:dyDescent="0.3">
      <c r="A174" s="14" t="s">
        <v>856</v>
      </c>
      <c r="B174" s="14" t="s">
        <v>857</v>
      </c>
      <c r="C174" s="14" t="s">
        <v>858</v>
      </c>
      <c r="D174" s="14" t="s">
        <v>859</v>
      </c>
      <c r="E174" s="14" t="s">
        <v>91</v>
      </c>
      <c r="F174" s="14" t="s">
        <v>92</v>
      </c>
      <c r="G174" s="15">
        <v>45814</v>
      </c>
      <c r="H174" s="16">
        <v>45658.458333333343</v>
      </c>
      <c r="I174" s="16">
        <v>45658.5</v>
      </c>
      <c r="J174" s="14">
        <v>60</v>
      </c>
      <c r="K174" s="14" t="s">
        <v>77</v>
      </c>
      <c r="L174" s="14" t="s">
        <v>78</v>
      </c>
      <c r="M174" s="14" t="s">
        <v>34</v>
      </c>
      <c r="N174" s="14" t="s">
        <v>51</v>
      </c>
      <c r="O174" s="14" t="s">
        <v>60</v>
      </c>
      <c r="P174" s="14" t="s">
        <v>37</v>
      </c>
      <c r="Q174" s="14">
        <v>583.9</v>
      </c>
      <c r="R174" s="14">
        <v>3.18</v>
      </c>
      <c r="S174" s="14" t="s">
        <v>94</v>
      </c>
      <c r="T174" s="14">
        <v>0</v>
      </c>
      <c r="U174" s="14" t="s">
        <v>39</v>
      </c>
      <c r="V174" s="14" t="s">
        <v>39</v>
      </c>
      <c r="W174" s="14">
        <v>6.53</v>
      </c>
      <c r="X174" s="14" t="s">
        <v>40</v>
      </c>
      <c r="Y174" s="14">
        <v>5</v>
      </c>
      <c r="Z174" s="14" t="s">
        <v>860</v>
      </c>
      <c r="AA174" s="14" t="str">
        <f>IF(Table1[[#This Row],[Engagement_Score]]&gt;=9,"Outstanding",IF(Table1[[#This Row],[Engagement_Score]]&gt;=8,"Excellent",IF(Table1[[#This Row],[Engagement_Score]]&gt;=7,"VeryGood",IF(Table1[[#This Row],[Engagement_Score]]&gt;=6,"Good",IF(Table1[[#This Row],[Engagement_Score]]&gt;=5,"Above Average","Below Average")))))</f>
        <v>Below Average</v>
      </c>
      <c r="AB174" s="14">
        <f>IF(Table1[[#This Row],[Completion_Status]]="Complete",1,0)</f>
        <v>1</v>
      </c>
      <c r="AC174" s="14">
        <f>IF(Table1[[#This Row],[Quiz_Attempted]]="Yes",1,0)</f>
        <v>1</v>
      </c>
      <c r="AD174" s="14">
        <f>IF(Table1[[#This Row],[Assignment_Submitted]]="Yes",1,0)</f>
        <v>0</v>
      </c>
    </row>
    <row r="175" spans="1:30" ht="19.95" customHeight="1" x14ac:dyDescent="0.3">
      <c r="A175" s="14" t="s">
        <v>861</v>
      </c>
      <c r="B175" s="14" t="s">
        <v>862</v>
      </c>
      <c r="C175" s="14" t="s">
        <v>863</v>
      </c>
      <c r="D175" s="14" t="s">
        <v>864</v>
      </c>
      <c r="E175" s="14" t="s">
        <v>66</v>
      </c>
      <c r="F175" s="14" t="s">
        <v>47</v>
      </c>
      <c r="G175" s="15">
        <v>45726</v>
      </c>
      <c r="H175" s="16">
        <v>45658.541666666657</v>
      </c>
      <c r="I175" s="16">
        <v>45658.583333333343</v>
      </c>
      <c r="J175" s="14">
        <v>60</v>
      </c>
      <c r="K175" s="14" t="s">
        <v>59</v>
      </c>
      <c r="L175" s="14" t="s">
        <v>84</v>
      </c>
      <c r="M175" s="14" t="s">
        <v>34</v>
      </c>
      <c r="N175" s="14" t="s">
        <v>35</v>
      </c>
      <c r="O175" s="14" t="s">
        <v>36</v>
      </c>
      <c r="P175" s="14" t="s">
        <v>53</v>
      </c>
      <c r="Q175" s="14">
        <v>490.83</v>
      </c>
      <c r="R175" s="14">
        <v>7.94</v>
      </c>
      <c r="S175" s="14" t="s">
        <v>94</v>
      </c>
      <c r="T175" s="14">
        <v>2</v>
      </c>
      <c r="U175" s="14" t="s">
        <v>40</v>
      </c>
      <c r="V175" s="14" t="s">
        <v>39</v>
      </c>
      <c r="W175" s="14">
        <v>96.93</v>
      </c>
      <c r="X175" s="14" t="s">
        <v>39</v>
      </c>
      <c r="Y175" s="14">
        <v>6</v>
      </c>
      <c r="Z175" s="14" t="s">
        <v>865</v>
      </c>
      <c r="AA175" s="14" t="str">
        <f>IF(Table1[[#This Row],[Engagement_Score]]&gt;=9,"Outstanding",IF(Table1[[#This Row],[Engagement_Score]]&gt;=8,"Excellent",IF(Table1[[#This Row],[Engagement_Score]]&gt;=7,"VeryGood",IF(Table1[[#This Row],[Engagement_Score]]&gt;=6,"Good",IF(Table1[[#This Row],[Engagement_Score]]&gt;=5,"Above Average","Below Average")))))</f>
        <v>VeryGood</v>
      </c>
      <c r="AB175" s="14">
        <f>IF(Table1[[#This Row],[Completion_Status]]="Complete",1,0)</f>
        <v>1</v>
      </c>
      <c r="AC175" s="14">
        <f>IF(Table1[[#This Row],[Quiz_Attempted]]="Yes",1,0)</f>
        <v>1</v>
      </c>
      <c r="AD175" s="14">
        <f>IF(Table1[[#This Row],[Assignment_Submitted]]="Yes",1,0)</f>
        <v>1</v>
      </c>
    </row>
    <row r="176" spans="1:30" ht="19.95" customHeight="1" x14ac:dyDescent="0.3">
      <c r="A176" s="14" t="s">
        <v>866</v>
      </c>
      <c r="B176" s="14" t="s">
        <v>867</v>
      </c>
      <c r="C176" s="14" t="s">
        <v>868</v>
      </c>
      <c r="D176" s="14" t="s">
        <v>869</v>
      </c>
      <c r="E176" s="14" t="s">
        <v>46</v>
      </c>
      <c r="F176" s="14" t="s">
        <v>113</v>
      </c>
      <c r="G176" s="15">
        <v>45571</v>
      </c>
      <c r="H176" s="16">
        <v>45658.583333333343</v>
      </c>
      <c r="I176" s="16">
        <v>45658.625</v>
      </c>
      <c r="J176" s="14">
        <v>60</v>
      </c>
      <c r="K176" s="14" t="s">
        <v>48</v>
      </c>
      <c r="L176" s="14" t="s">
        <v>78</v>
      </c>
      <c r="M176" s="14" t="s">
        <v>50</v>
      </c>
      <c r="N176" s="14" t="s">
        <v>101</v>
      </c>
      <c r="O176" s="14" t="s">
        <v>69</v>
      </c>
      <c r="P176" s="14" t="s">
        <v>85</v>
      </c>
      <c r="Q176" s="14">
        <v>540.11</v>
      </c>
      <c r="R176" s="14">
        <v>8.77</v>
      </c>
      <c r="S176" s="14" t="s">
        <v>38</v>
      </c>
      <c r="T176" s="14">
        <v>3</v>
      </c>
      <c r="U176" s="14" t="s">
        <v>40</v>
      </c>
      <c r="V176" s="14" t="s">
        <v>39</v>
      </c>
      <c r="W176" s="14">
        <v>82.47</v>
      </c>
      <c r="X176" s="14" t="s">
        <v>39</v>
      </c>
      <c r="Y176" s="14">
        <v>8</v>
      </c>
      <c r="Z176" s="14" t="s">
        <v>95</v>
      </c>
      <c r="AA176" s="14" t="str">
        <f>IF(Table1[[#This Row],[Engagement_Score]]&gt;=9,"Outstanding",IF(Table1[[#This Row],[Engagement_Score]]&gt;=8,"Excellent",IF(Table1[[#This Row],[Engagement_Score]]&gt;=7,"VeryGood",IF(Table1[[#This Row],[Engagement_Score]]&gt;=6,"Good",IF(Table1[[#This Row],[Engagement_Score]]&gt;=5,"Above Average","Below Average")))))</f>
        <v>Excellent</v>
      </c>
      <c r="AB176" s="14">
        <f>IF(Table1[[#This Row],[Completion_Status]]="Complete",1,0)</f>
        <v>0</v>
      </c>
      <c r="AC176" s="14">
        <f>IF(Table1[[#This Row],[Quiz_Attempted]]="Yes",1,0)</f>
        <v>1</v>
      </c>
      <c r="AD176" s="14">
        <f>IF(Table1[[#This Row],[Assignment_Submitted]]="Yes",1,0)</f>
        <v>1</v>
      </c>
    </row>
    <row r="177" spans="1:30" ht="19.95" customHeight="1" x14ac:dyDescent="0.3">
      <c r="A177" s="14" t="s">
        <v>870</v>
      </c>
      <c r="B177" s="14" t="s">
        <v>871</v>
      </c>
      <c r="C177" s="14" t="s">
        <v>872</v>
      </c>
      <c r="D177" s="14" t="s">
        <v>873</v>
      </c>
      <c r="E177" s="14" t="s">
        <v>76</v>
      </c>
      <c r="F177" s="14" t="s">
        <v>31</v>
      </c>
      <c r="G177" s="15">
        <v>45751</v>
      </c>
      <c r="H177" s="16">
        <v>45658.541666666657</v>
      </c>
      <c r="I177" s="16">
        <v>45658.625</v>
      </c>
      <c r="J177" s="14">
        <v>120</v>
      </c>
      <c r="K177" s="14" t="s">
        <v>32</v>
      </c>
      <c r="L177" s="14" t="s">
        <v>33</v>
      </c>
      <c r="M177" s="14" t="s">
        <v>50</v>
      </c>
      <c r="N177" s="14" t="s">
        <v>51</v>
      </c>
      <c r="O177" s="14" t="s">
        <v>150</v>
      </c>
      <c r="P177" s="14" t="s">
        <v>37</v>
      </c>
      <c r="Q177" s="14">
        <v>116.99</v>
      </c>
      <c r="R177" s="14">
        <v>4.2300000000000004</v>
      </c>
      <c r="S177" s="14" t="s">
        <v>94</v>
      </c>
      <c r="T177" s="14">
        <v>1</v>
      </c>
      <c r="U177" s="14" t="s">
        <v>40</v>
      </c>
      <c r="V177" s="14" t="s">
        <v>39</v>
      </c>
      <c r="W177" s="14">
        <v>43.7</v>
      </c>
      <c r="X177" s="14" t="s">
        <v>39</v>
      </c>
      <c r="Y177" s="14">
        <v>1</v>
      </c>
      <c r="Z177" s="14" t="s">
        <v>381</v>
      </c>
      <c r="AA177" s="14" t="str">
        <f>IF(Table1[[#This Row],[Engagement_Score]]&gt;=9,"Outstanding",IF(Table1[[#This Row],[Engagement_Score]]&gt;=8,"Excellent",IF(Table1[[#This Row],[Engagement_Score]]&gt;=7,"VeryGood",IF(Table1[[#This Row],[Engagement_Score]]&gt;=6,"Good",IF(Table1[[#This Row],[Engagement_Score]]&gt;=5,"Above Average","Below Average")))))</f>
        <v>Below Average</v>
      </c>
      <c r="AB177" s="14">
        <f>IF(Table1[[#This Row],[Completion_Status]]="Complete",1,0)</f>
        <v>1</v>
      </c>
      <c r="AC177" s="14">
        <f>IF(Table1[[#This Row],[Quiz_Attempted]]="Yes",1,0)</f>
        <v>1</v>
      </c>
      <c r="AD177" s="14">
        <f>IF(Table1[[#This Row],[Assignment_Submitted]]="Yes",1,0)</f>
        <v>1</v>
      </c>
    </row>
    <row r="178" spans="1:30" ht="19.95" customHeight="1" x14ac:dyDescent="0.3">
      <c r="A178" s="14" t="s">
        <v>874</v>
      </c>
      <c r="B178" s="14" t="s">
        <v>875</v>
      </c>
      <c r="C178" s="14" t="s">
        <v>876</v>
      </c>
      <c r="D178" s="14" t="s">
        <v>877</v>
      </c>
      <c r="E178" s="14" t="s">
        <v>91</v>
      </c>
      <c r="F178" s="14" t="s">
        <v>67</v>
      </c>
      <c r="G178" s="15">
        <v>45843</v>
      </c>
      <c r="H178" s="16">
        <v>45658.458333333343</v>
      </c>
      <c r="I178" s="16">
        <v>45658.5</v>
      </c>
      <c r="J178" s="14">
        <v>60</v>
      </c>
      <c r="K178" s="14" t="s">
        <v>77</v>
      </c>
      <c r="L178" s="14" t="s">
        <v>33</v>
      </c>
      <c r="M178" s="14" t="s">
        <v>34</v>
      </c>
      <c r="N178" s="14" t="s">
        <v>35</v>
      </c>
      <c r="O178" s="14" t="s">
        <v>36</v>
      </c>
      <c r="P178" s="14" t="s">
        <v>85</v>
      </c>
      <c r="Q178" s="14">
        <v>727.41</v>
      </c>
      <c r="R178" s="14">
        <v>5.98</v>
      </c>
      <c r="S178" s="14" t="s">
        <v>38</v>
      </c>
      <c r="T178" s="14">
        <v>0</v>
      </c>
      <c r="U178" s="14" t="s">
        <v>39</v>
      </c>
      <c r="V178" s="14" t="s">
        <v>39</v>
      </c>
      <c r="W178" s="14">
        <v>3.66</v>
      </c>
      <c r="X178" s="14" t="s">
        <v>39</v>
      </c>
      <c r="Y178" s="14">
        <v>5</v>
      </c>
      <c r="Z178" s="14" t="s">
        <v>878</v>
      </c>
      <c r="AA178" s="14" t="str">
        <f>IF(Table1[[#This Row],[Engagement_Score]]&gt;=9,"Outstanding",IF(Table1[[#This Row],[Engagement_Score]]&gt;=8,"Excellent",IF(Table1[[#This Row],[Engagement_Score]]&gt;=7,"VeryGood",IF(Table1[[#This Row],[Engagement_Score]]&gt;=6,"Good",IF(Table1[[#This Row],[Engagement_Score]]&gt;=5,"Above Average","Below Average")))))</f>
        <v>Above Average</v>
      </c>
      <c r="AB178" s="14">
        <f>IF(Table1[[#This Row],[Completion_Status]]="Complete",1,0)</f>
        <v>0</v>
      </c>
      <c r="AC178" s="14">
        <f>IF(Table1[[#This Row],[Quiz_Attempted]]="Yes",1,0)</f>
        <v>1</v>
      </c>
      <c r="AD178" s="14">
        <f>IF(Table1[[#This Row],[Assignment_Submitted]]="Yes",1,0)</f>
        <v>1</v>
      </c>
    </row>
    <row r="179" spans="1:30" ht="19.95" customHeight="1" x14ac:dyDescent="0.3">
      <c r="A179" s="14" t="s">
        <v>879</v>
      </c>
      <c r="B179" s="14" t="s">
        <v>880</v>
      </c>
      <c r="C179" s="14" t="s">
        <v>881</v>
      </c>
      <c r="D179" s="14" t="s">
        <v>882</v>
      </c>
      <c r="E179" s="14" t="s">
        <v>66</v>
      </c>
      <c r="F179" s="14" t="s">
        <v>113</v>
      </c>
      <c r="G179" s="15">
        <v>45827</v>
      </c>
      <c r="H179" s="16">
        <v>45658.375</v>
      </c>
      <c r="I179" s="16">
        <v>45658.458333333343</v>
      </c>
      <c r="J179" s="14">
        <v>120</v>
      </c>
      <c r="K179" s="14" t="s">
        <v>48</v>
      </c>
      <c r="L179" s="14" t="s">
        <v>78</v>
      </c>
      <c r="M179" s="14" t="s">
        <v>34</v>
      </c>
      <c r="N179" s="14" t="s">
        <v>51</v>
      </c>
      <c r="O179" s="14" t="s">
        <v>60</v>
      </c>
      <c r="P179" s="14" t="s">
        <v>53</v>
      </c>
      <c r="Q179" s="14">
        <v>483.6</v>
      </c>
      <c r="R179" s="14">
        <v>7.18</v>
      </c>
      <c r="S179" s="14" t="s">
        <v>38</v>
      </c>
      <c r="T179" s="14">
        <v>0</v>
      </c>
      <c r="U179" s="14" t="s">
        <v>40</v>
      </c>
      <c r="V179" s="14" t="s">
        <v>39</v>
      </c>
      <c r="W179" s="14">
        <v>18.14</v>
      </c>
      <c r="X179" s="14" t="s">
        <v>39</v>
      </c>
      <c r="Y179" s="14">
        <v>5</v>
      </c>
      <c r="Z179" s="14" t="s">
        <v>883</v>
      </c>
      <c r="AA179" s="14" t="str">
        <f>IF(Table1[[#This Row],[Engagement_Score]]&gt;=9,"Outstanding",IF(Table1[[#This Row],[Engagement_Score]]&gt;=8,"Excellent",IF(Table1[[#This Row],[Engagement_Score]]&gt;=7,"VeryGood",IF(Table1[[#This Row],[Engagement_Score]]&gt;=6,"Good",IF(Table1[[#This Row],[Engagement_Score]]&gt;=5,"Above Average","Below Average")))))</f>
        <v>VeryGood</v>
      </c>
      <c r="AB179" s="14">
        <f>IF(Table1[[#This Row],[Completion_Status]]="Complete",1,0)</f>
        <v>0</v>
      </c>
      <c r="AC179" s="14">
        <f>IF(Table1[[#This Row],[Quiz_Attempted]]="Yes",1,0)</f>
        <v>1</v>
      </c>
      <c r="AD179" s="14">
        <f>IF(Table1[[#This Row],[Assignment_Submitted]]="Yes",1,0)</f>
        <v>1</v>
      </c>
    </row>
    <row r="180" spans="1:30" ht="19.95" customHeight="1" x14ac:dyDescent="0.3">
      <c r="A180" s="14" t="s">
        <v>884</v>
      </c>
      <c r="B180" s="14" t="s">
        <v>885</v>
      </c>
      <c r="C180" s="14" t="s">
        <v>886</v>
      </c>
      <c r="D180" s="14" t="s">
        <v>887</v>
      </c>
      <c r="E180" s="14" t="s">
        <v>46</v>
      </c>
      <c r="F180" s="14" t="s">
        <v>67</v>
      </c>
      <c r="G180" s="15">
        <v>45814</v>
      </c>
      <c r="H180" s="16">
        <v>45658.5</v>
      </c>
      <c r="I180" s="16">
        <v>45658.541666666657</v>
      </c>
      <c r="J180" s="14">
        <v>60</v>
      </c>
      <c r="K180" s="14" t="s">
        <v>77</v>
      </c>
      <c r="L180" s="14" t="s">
        <v>49</v>
      </c>
      <c r="M180" s="14" t="s">
        <v>34</v>
      </c>
      <c r="N180" s="14" t="s">
        <v>119</v>
      </c>
      <c r="O180" s="14" t="s">
        <v>52</v>
      </c>
      <c r="P180" s="14" t="s">
        <v>37</v>
      </c>
      <c r="Q180" s="14">
        <v>810.35</v>
      </c>
      <c r="R180" s="14">
        <v>3.2</v>
      </c>
      <c r="S180" s="14" t="s">
        <v>94</v>
      </c>
      <c r="T180" s="14">
        <v>3</v>
      </c>
      <c r="U180" s="14" t="s">
        <v>39</v>
      </c>
      <c r="V180" s="14" t="s">
        <v>39</v>
      </c>
      <c r="W180" s="14">
        <v>112.8</v>
      </c>
      <c r="X180" s="14" t="s">
        <v>40</v>
      </c>
      <c r="Y180" s="14">
        <v>1</v>
      </c>
      <c r="Z180" s="14" t="s">
        <v>741</v>
      </c>
      <c r="AA180" s="14" t="str">
        <f>IF(Table1[[#This Row],[Engagement_Score]]&gt;=9,"Outstanding",IF(Table1[[#This Row],[Engagement_Score]]&gt;=8,"Excellent",IF(Table1[[#This Row],[Engagement_Score]]&gt;=7,"VeryGood",IF(Table1[[#This Row],[Engagement_Score]]&gt;=6,"Good",IF(Table1[[#This Row],[Engagement_Score]]&gt;=5,"Above Average","Below Average")))))</f>
        <v>Below Average</v>
      </c>
      <c r="AB180" s="14">
        <f>IF(Table1[[#This Row],[Completion_Status]]="Complete",1,0)</f>
        <v>1</v>
      </c>
      <c r="AC180" s="14">
        <f>IF(Table1[[#This Row],[Quiz_Attempted]]="Yes",1,0)</f>
        <v>1</v>
      </c>
      <c r="AD180" s="14">
        <f>IF(Table1[[#This Row],[Assignment_Submitted]]="Yes",1,0)</f>
        <v>0</v>
      </c>
    </row>
    <row r="181" spans="1:30" ht="19.95" customHeight="1" x14ac:dyDescent="0.3">
      <c r="A181" s="14" t="s">
        <v>888</v>
      </c>
      <c r="B181" s="14" t="s">
        <v>889</v>
      </c>
      <c r="C181" s="14" t="s">
        <v>890</v>
      </c>
      <c r="D181" s="14" t="s">
        <v>891</v>
      </c>
      <c r="E181" s="14" t="s">
        <v>76</v>
      </c>
      <c r="F181" s="14" t="s">
        <v>113</v>
      </c>
      <c r="G181" s="15">
        <v>45528</v>
      </c>
      <c r="H181" s="16">
        <v>45658.333333333343</v>
      </c>
      <c r="I181" s="16">
        <v>45658.416666666657</v>
      </c>
      <c r="J181" s="14">
        <v>120</v>
      </c>
      <c r="K181" s="14" t="s">
        <v>48</v>
      </c>
      <c r="L181" s="14" t="s">
        <v>78</v>
      </c>
      <c r="M181" s="14" t="s">
        <v>34</v>
      </c>
      <c r="N181" s="14" t="s">
        <v>35</v>
      </c>
      <c r="O181" s="14" t="s">
        <v>60</v>
      </c>
      <c r="P181" s="14" t="s">
        <v>85</v>
      </c>
      <c r="Q181" s="14">
        <v>654.08000000000004</v>
      </c>
      <c r="R181" s="14">
        <v>1.73</v>
      </c>
      <c r="S181" s="14" t="s">
        <v>94</v>
      </c>
      <c r="T181" s="14">
        <v>1</v>
      </c>
      <c r="U181" s="14" t="s">
        <v>40</v>
      </c>
      <c r="V181" s="14" t="s">
        <v>39</v>
      </c>
      <c r="W181" s="14">
        <v>94.69</v>
      </c>
      <c r="X181" s="14" t="s">
        <v>40</v>
      </c>
      <c r="Y181" s="14">
        <v>6</v>
      </c>
      <c r="Z181" s="14" t="s">
        <v>892</v>
      </c>
      <c r="AA181" s="14" t="str">
        <f>IF(Table1[[#This Row],[Engagement_Score]]&gt;=9,"Outstanding",IF(Table1[[#This Row],[Engagement_Score]]&gt;=8,"Excellent",IF(Table1[[#This Row],[Engagement_Score]]&gt;=7,"VeryGood",IF(Table1[[#This Row],[Engagement_Score]]&gt;=6,"Good",IF(Table1[[#This Row],[Engagement_Score]]&gt;=5,"Above Average","Below Average")))))</f>
        <v>Below Average</v>
      </c>
      <c r="AB181" s="14">
        <f>IF(Table1[[#This Row],[Completion_Status]]="Complete",1,0)</f>
        <v>1</v>
      </c>
      <c r="AC181" s="14">
        <f>IF(Table1[[#This Row],[Quiz_Attempted]]="Yes",1,0)</f>
        <v>1</v>
      </c>
      <c r="AD181" s="14">
        <f>IF(Table1[[#This Row],[Assignment_Submitted]]="Yes",1,0)</f>
        <v>0</v>
      </c>
    </row>
    <row r="182" spans="1:30" ht="19.95" customHeight="1" x14ac:dyDescent="0.3">
      <c r="A182" s="14" t="s">
        <v>893</v>
      </c>
      <c r="B182" s="14" t="s">
        <v>894</v>
      </c>
      <c r="C182" s="14" t="s">
        <v>895</v>
      </c>
      <c r="D182" s="14" t="s">
        <v>896</v>
      </c>
      <c r="E182" s="14" t="s">
        <v>66</v>
      </c>
      <c r="F182" s="14" t="s">
        <v>47</v>
      </c>
      <c r="G182" s="15">
        <v>45674</v>
      </c>
      <c r="H182" s="16">
        <v>45658.333333333343</v>
      </c>
      <c r="I182" s="16">
        <v>45658.416666666657</v>
      </c>
      <c r="J182" s="14">
        <v>120</v>
      </c>
      <c r="K182" s="14" t="s">
        <v>32</v>
      </c>
      <c r="L182" s="14" t="s">
        <v>84</v>
      </c>
      <c r="M182" s="14" t="s">
        <v>34</v>
      </c>
      <c r="N182" s="14" t="s">
        <v>51</v>
      </c>
      <c r="O182" s="14" t="s">
        <v>150</v>
      </c>
      <c r="P182" s="14" t="s">
        <v>37</v>
      </c>
      <c r="Q182" s="14">
        <v>764.59</v>
      </c>
      <c r="R182" s="14">
        <v>2.19</v>
      </c>
      <c r="S182" s="14" t="s">
        <v>38</v>
      </c>
      <c r="T182" s="14">
        <v>2</v>
      </c>
      <c r="U182" s="14" t="s">
        <v>39</v>
      </c>
      <c r="V182" s="14" t="s">
        <v>40</v>
      </c>
      <c r="W182" s="14">
        <v>93.64</v>
      </c>
      <c r="X182" s="14" t="s">
        <v>40</v>
      </c>
      <c r="Y182" s="14">
        <v>8</v>
      </c>
      <c r="Z182" s="14" t="s">
        <v>125</v>
      </c>
      <c r="AA182" s="14" t="str">
        <f>IF(Table1[[#This Row],[Engagement_Score]]&gt;=9,"Outstanding",IF(Table1[[#This Row],[Engagement_Score]]&gt;=8,"Excellent",IF(Table1[[#This Row],[Engagement_Score]]&gt;=7,"VeryGood",IF(Table1[[#This Row],[Engagement_Score]]&gt;=6,"Good",IF(Table1[[#This Row],[Engagement_Score]]&gt;=5,"Above Average","Below Average")))))</f>
        <v>Below Average</v>
      </c>
      <c r="AB182" s="14">
        <f>IF(Table1[[#This Row],[Completion_Status]]="Complete",1,0)</f>
        <v>0</v>
      </c>
      <c r="AC182" s="14">
        <f>IF(Table1[[#This Row],[Quiz_Attempted]]="Yes",1,0)</f>
        <v>0</v>
      </c>
      <c r="AD182" s="14">
        <f>IF(Table1[[#This Row],[Assignment_Submitted]]="Yes",1,0)</f>
        <v>0</v>
      </c>
    </row>
    <row r="183" spans="1:30" ht="19.95" customHeight="1" x14ac:dyDescent="0.3">
      <c r="A183" s="14" t="s">
        <v>897</v>
      </c>
      <c r="B183" s="14" t="s">
        <v>898</v>
      </c>
      <c r="C183" s="14" t="s">
        <v>899</v>
      </c>
      <c r="D183" s="14" t="s">
        <v>900</v>
      </c>
      <c r="E183" s="14" t="s">
        <v>91</v>
      </c>
      <c r="F183" s="14" t="s">
        <v>113</v>
      </c>
      <c r="G183" s="15">
        <v>45501</v>
      </c>
      <c r="H183" s="16">
        <v>45658.416666666657</v>
      </c>
      <c r="I183" s="16">
        <v>45658.458333333343</v>
      </c>
      <c r="J183" s="14">
        <v>60</v>
      </c>
      <c r="K183" s="14" t="s">
        <v>48</v>
      </c>
      <c r="L183" s="14" t="s">
        <v>33</v>
      </c>
      <c r="M183" s="14" t="s">
        <v>50</v>
      </c>
      <c r="N183" s="14" t="s">
        <v>68</v>
      </c>
      <c r="O183" s="14" t="s">
        <v>69</v>
      </c>
      <c r="P183" s="14" t="s">
        <v>53</v>
      </c>
      <c r="Q183" s="14">
        <v>177.84</v>
      </c>
      <c r="R183" s="14">
        <v>5.73</v>
      </c>
      <c r="S183" s="14" t="s">
        <v>38</v>
      </c>
      <c r="T183" s="14">
        <v>0</v>
      </c>
      <c r="U183" s="14" t="s">
        <v>39</v>
      </c>
      <c r="V183" s="14" t="s">
        <v>39</v>
      </c>
      <c r="W183" s="14">
        <v>52.64</v>
      </c>
      <c r="X183" s="14" t="s">
        <v>39</v>
      </c>
      <c r="Y183" s="14">
        <v>3</v>
      </c>
      <c r="Z183" s="14" t="s">
        <v>125</v>
      </c>
      <c r="AA183" s="14" t="str">
        <f>IF(Table1[[#This Row],[Engagement_Score]]&gt;=9,"Outstanding",IF(Table1[[#This Row],[Engagement_Score]]&gt;=8,"Excellent",IF(Table1[[#This Row],[Engagement_Score]]&gt;=7,"VeryGood",IF(Table1[[#This Row],[Engagement_Score]]&gt;=6,"Good",IF(Table1[[#This Row],[Engagement_Score]]&gt;=5,"Above Average","Below Average")))))</f>
        <v>Above Average</v>
      </c>
      <c r="AB183" s="14">
        <f>IF(Table1[[#This Row],[Completion_Status]]="Complete",1,0)</f>
        <v>0</v>
      </c>
      <c r="AC183" s="14">
        <f>IF(Table1[[#This Row],[Quiz_Attempted]]="Yes",1,0)</f>
        <v>1</v>
      </c>
      <c r="AD183" s="14">
        <f>IF(Table1[[#This Row],[Assignment_Submitted]]="Yes",1,0)</f>
        <v>1</v>
      </c>
    </row>
    <row r="184" spans="1:30" ht="19.95" customHeight="1" x14ac:dyDescent="0.3">
      <c r="A184" s="14" t="s">
        <v>901</v>
      </c>
      <c r="B184" s="14" t="s">
        <v>902</v>
      </c>
      <c r="C184" s="14" t="s">
        <v>903</v>
      </c>
      <c r="D184" s="14" t="s">
        <v>904</v>
      </c>
      <c r="E184" s="14" t="s">
        <v>66</v>
      </c>
      <c r="F184" s="14" t="s">
        <v>67</v>
      </c>
      <c r="G184" s="15">
        <v>45785</v>
      </c>
      <c r="H184" s="16">
        <v>45658.583333333343</v>
      </c>
      <c r="I184" s="16">
        <v>45658.625</v>
      </c>
      <c r="J184" s="14">
        <v>60</v>
      </c>
      <c r="K184" s="14" t="s">
        <v>77</v>
      </c>
      <c r="L184" s="14" t="s">
        <v>84</v>
      </c>
      <c r="M184" s="14" t="s">
        <v>50</v>
      </c>
      <c r="N184" s="14" t="s">
        <v>101</v>
      </c>
      <c r="O184" s="14" t="s">
        <v>52</v>
      </c>
      <c r="P184" s="14" t="s">
        <v>85</v>
      </c>
      <c r="Q184" s="14">
        <v>256.02</v>
      </c>
      <c r="R184" s="14">
        <v>9.93</v>
      </c>
      <c r="S184" s="14" t="s">
        <v>38</v>
      </c>
      <c r="T184" s="14">
        <v>5</v>
      </c>
      <c r="U184" s="14" t="s">
        <v>40</v>
      </c>
      <c r="V184" s="14" t="s">
        <v>39</v>
      </c>
      <c r="W184" s="14">
        <v>37.35</v>
      </c>
      <c r="X184" s="14" t="s">
        <v>40</v>
      </c>
      <c r="Y184" s="14">
        <v>4</v>
      </c>
      <c r="Z184" s="14" t="s">
        <v>220</v>
      </c>
      <c r="AA184" s="14" t="str">
        <f>IF(Table1[[#This Row],[Engagement_Score]]&gt;=9,"Outstanding",IF(Table1[[#This Row],[Engagement_Score]]&gt;=8,"Excellent",IF(Table1[[#This Row],[Engagement_Score]]&gt;=7,"VeryGood",IF(Table1[[#This Row],[Engagement_Score]]&gt;=6,"Good",IF(Table1[[#This Row],[Engagement_Score]]&gt;=5,"Above Average","Below Average")))))</f>
        <v>Outstanding</v>
      </c>
      <c r="AB184" s="14">
        <f>IF(Table1[[#This Row],[Completion_Status]]="Complete",1,0)</f>
        <v>0</v>
      </c>
      <c r="AC184" s="14">
        <f>IF(Table1[[#This Row],[Quiz_Attempted]]="Yes",1,0)</f>
        <v>1</v>
      </c>
      <c r="AD184" s="14">
        <f>IF(Table1[[#This Row],[Assignment_Submitted]]="Yes",1,0)</f>
        <v>0</v>
      </c>
    </row>
    <row r="185" spans="1:30" ht="19.95" customHeight="1" x14ac:dyDescent="0.3">
      <c r="A185" s="14" t="s">
        <v>905</v>
      </c>
      <c r="B185" s="14" t="s">
        <v>906</v>
      </c>
      <c r="C185" s="14" t="s">
        <v>907</v>
      </c>
      <c r="D185" s="14" t="s">
        <v>908</v>
      </c>
      <c r="E185" s="14" t="s">
        <v>91</v>
      </c>
      <c r="F185" s="14" t="s">
        <v>31</v>
      </c>
      <c r="G185" s="15">
        <v>45561</v>
      </c>
      <c r="H185" s="16">
        <v>45658.416666666657</v>
      </c>
      <c r="I185" s="16">
        <v>45658.5</v>
      </c>
      <c r="J185" s="14">
        <v>120</v>
      </c>
      <c r="K185" s="14" t="s">
        <v>32</v>
      </c>
      <c r="L185" s="14" t="s">
        <v>84</v>
      </c>
      <c r="M185" s="14" t="s">
        <v>50</v>
      </c>
      <c r="N185" s="14" t="s">
        <v>51</v>
      </c>
      <c r="O185" s="14" t="s">
        <v>36</v>
      </c>
      <c r="P185" s="14" t="s">
        <v>70</v>
      </c>
      <c r="Q185" s="14">
        <v>909.81</v>
      </c>
      <c r="R185" s="14">
        <v>4.99</v>
      </c>
      <c r="S185" s="14" t="s">
        <v>94</v>
      </c>
      <c r="T185" s="14">
        <v>4</v>
      </c>
      <c r="U185" s="14" t="s">
        <v>40</v>
      </c>
      <c r="V185" s="14" t="s">
        <v>40</v>
      </c>
      <c r="W185" s="14">
        <v>119.76</v>
      </c>
      <c r="X185" s="14" t="s">
        <v>40</v>
      </c>
      <c r="Y185" s="14">
        <v>1</v>
      </c>
      <c r="Z185" s="14" t="s">
        <v>333</v>
      </c>
      <c r="AA185" s="14" t="str">
        <f>IF(Table1[[#This Row],[Engagement_Score]]&gt;=9,"Outstanding",IF(Table1[[#This Row],[Engagement_Score]]&gt;=8,"Excellent",IF(Table1[[#This Row],[Engagement_Score]]&gt;=7,"VeryGood",IF(Table1[[#This Row],[Engagement_Score]]&gt;=6,"Good",IF(Table1[[#This Row],[Engagement_Score]]&gt;=5,"Above Average","Below Average")))))</f>
        <v>Below Average</v>
      </c>
      <c r="AB185" s="14">
        <f>IF(Table1[[#This Row],[Completion_Status]]="Complete",1,0)</f>
        <v>1</v>
      </c>
      <c r="AC185" s="14">
        <f>IF(Table1[[#This Row],[Quiz_Attempted]]="Yes",1,0)</f>
        <v>0</v>
      </c>
      <c r="AD185" s="14">
        <f>IF(Table1[[#This Row],[Assignment_Submitted]]="Yes",1,0)</f>
        <v>0</v>
      </c>
    </row>
    <row r="186" spans="1:30" ht="19.95" customHeight="1" x14ac:dyDescent="0.3">
      <c r="A186" s="14" t="s">
        <v>909</v>
      </c>
      <c r="B186" s="14" t="s">
        <v>910</v>
      </c>
      <c r="C186" s="14" t="s">
        <v>911</v>
      </c>
      <c r="D186" s="14" t="s">
        <v>912</v>
      </c>
      <c r="E186" s="14" t="s">
        <v>30</v>
      </c>
      <c r="F186" s="14" t="s">
        <v>47</v>
      </c>
      <c r="G186" s="15">
        <v>45671</v>
      </c>
      <c r="H186" s="16">
        <v>45658.583333333343</v>
      </c>
      <c r="I186" s="16">
        <v>45658.625</v>
      </c>
      <c r="J186" s="14">
        <v>60</v>
      </c>
      <c r="K186" s="14" t="s">
        <v>32</v>
      </c>
      <c r="L186" s="14" t="s">
        <v>33</v>
      </c>
      <c r="M186" s="14" t="s">
        <v>50</v>
      </c>
      <c r="N186" s="14" t="s">
        <v>119</v>
      </c>
      <c r="O186" s="14" t="s">
        <v>150</v>
      </c>
      <c r="P186" s="14" t="s">
        <v>53</v>
      </c>
      <c r="Q186" s="14">
        <v>562.23</v>
      </c>
      <c r="R186" s="14">
        <v>3.33</v>
      </c>
      <c r="S186" s="14" t="s">
        <v>94</v>
      </c>
      <c r="T186" s="14">
        <v>2</v>
      </c>
      <c r="U186" s="14" t="s">
        <v>39</v>
      </c>
      <c r="V186" s="14" t="s">
        <v>40</v>
      </c>
      <c r="W186" s="14">
        <v>54.87</v>
      </c>
      <c r="X186" s="14" t="s">
        <v>40</v>
      </c>
      <c r="Y186" s="14">
        <v>7</v>
      </c>
      <c r="Z186" s="14" t="s">
        <v>120</v>
      </c>
      <c r="AA186" s="14" t="str">
        <f>IF(Table1[[#This Row],[Engagement_Score]]&gt;=9,"Outstanding",IF(Table1[[#This Row],[Engagement_Score]]&gt;=8,"Excellent",IF(Table1[[#This Row],[Engagement_Score]]&gt;=7,"VeryGood",IF(Table1[[#This Row],[Engagement_Score]]&gt;=6,"Good",IF(Table1[[#This Row],[Engagement_Score]]&gt;=5,"Above Average","Below Average")))))</f>
        <v>Below Average</v>
      </c>
      <c r="AB186" s="14">
        <f>IF(Table1[[#This Row],[Completion_Status]]="Complete",1,0)</f>
        <v>1</v>
      </c>
      <c r="AC186" s="14">
        <f>IF(Table1[[#This Row],[Quiz_Attempted]]="Yes",1,0)</f>
        <v>0</v>
      </c>
      <c r="AD186" s="14">
        <f>IF(Table1[[#This Row],[Assignment_Submitted]]="Yes",1,0)</f>
        <v>0</v>
      </c>
    </row>
    <row r="187" spans="1:30" ht="19.95" customHeight="1" x14ac:dyDescent="0.3">
      <c r="A187" s="14" t="s">
        <v>913</v>
      </c>
      <c r="B187" s="14" t="s">
        <v>914</v>
      </c>
      <c r="C187" s="14" t="s">
        <v>915</v>
      </c>
      <c r="D187" s="14" t="s">
        <v>916</v>
      </c>
      <c r="E187" s="14" t="s">
        <v>46</v>
      </c>
      <c r="F187" s="14" t="s">
        <v>47</v>
      </c>
      <c r="G187" s="15">
        <v>45503</v>
      </c>
      <c r="H187" s="16">
        <v>45658.5</v>
      </c>
      <c r="I187" s="16">
        <v>45658.541666666657</v>
      </c>
      <c r="J187" s="14">
        <v>60</v>
      </c>
      <c r="K187" s="14" t="s">
        <v>32</v>
      </c>
      <c r="L187" s="14" t="s">
        <v>78</v>
      </c>
      <c r="M187" s="14" t="s">
        <v>34</v>
      </c>
      <c r="N187" s="14" t="s">
        <v>51</v>
      </c>
      <c r="O187" s="14" t="s">
        <v>52</v>
      </c>
      <c r="P187" s="14" t="s">
        <v>53</v>
      </c>
      <c r="Q187" s="14">
        <v>587.73</v>
      </c>
      <c r="R187" s="14">
        <v>4.38</v>
      </c>
      <c r="S187" s="14" t="s">
        <v>94</v>
      </c>
      <c r="T187" s="14">
        <v>2</v>
      </c>
      <c r="U187" s="14" t="s">
        <v>39</v>
      </c>
      <c r="V187" s="14" t="s">
        <v>40</v>
      </c>
      <c r="W187" s="14">
        <v>24.9</v>
      </c>
      <c r="X187" s="14" t="s">
        <v>39</v>
      </c>
      <c r="Y187" s="14">
        <v>8</v>
      </c>
      <c r="Z187" s="14" t="s">
        <v>643</v>
      </c>
      <c r="AA187" s="14" t="str">
        <f>IF(Table1[[#This Row],[Engagement_Score]]&gt;=9,"Outstanding",IF(Table1[[#This Row],[Engagement_Score]]&gt;=8,"Excellent",IF(Table1[[#This Row],[Engagement_Score]]&gt;=7,"VeryGood",IF(Table1[[#This Row],[Engagement_Score]]&gt;=6,"Good",IF(Table1[[#This Row],[Engagement_Score]]&gt;=5,"Above Average","Below Average")))))</f>
        <v>Below Average</v>
      </c>
      <c r="AB187" s="14">
        <f>IF(Table1[[#This Row],[Completion_Status]]="Complete",1,0)</f>
        <v>1</v>
      </c>
      <c r="AC187" s="14">
        <f>IF(Table1[[#This Row],[Quiz_Attempted]]="Yes",1,0)</f>
        <v>0</v>
      </c>
      <c r="AD187" s="14">
        <f>IF(Table1[[#This Row],[Assignment_Submitted]]="Yes",1,0)</f>
        <v>1</v>
      </c>
    </row>
    <row r="188" spans="1:30" ht="19.95" customHeight="1" x14ac:dyDescent="0.3">
      <c r="A188" s="14" t="s">
        <v>917</v>
      </c>
      <c r="B188" s="14" t="s">
        <v>918</v>
      </c>
      <c r="C188" s="14" t="s">
        <v>919</v>
      </c>
      <c r="D188" s="14" t="s">
        <v>920</v>
      </c>
      <c r="E188" s="14" t="s">
        <v>76</v>
      </c>
      <c r="F188" s="14" t="s">
        <v>113</v>
      </c>
      <c r="G188" s="15">
        <v>45624</v>
      </c>
      <c r="H188" s="16">
        <v>45658.5</v>
      </c>
      <c r="I188" s="16">
        <v>45658.541666666657</v>
      </c>
      <c r="J188" s="14">
        <v>60</v>
      </c>
      <c r="K188" s="14" t="s">
        <v>77</v>
      </c>
      <c r="L188" s="14" t="s">
        <v>84</v>
      </c>
      <c r="M188" s="14" t="s">
        <v>34</v>
      </c>
      <c r="N188" s="14" t="s">
        <v>35</v>
      </c>
      <c r="O188" s="14" t="s">
        <v>52</v>
      </c>
      <c r="P188" s="14" t="s">
        <v>53</v>
      </c>
      <c r="Q188" s="14">
        <v>420.95</v>
      </c>
      <c r="R188" s="14">
        <v>2.66</v>
      </c>
      <c r="S188" s="14" t="s">
        <v>94</v>
      </c>
      <c r="T188" s="14">
        <v>1</v>
      </c>
      <c r="U188" s="14" t="s">
        <v>39</v>
      </c>
      <c r="V188" s="14" t="s">
        <v>40</v>
      </c>
      <c r="W188" s="14">
        <v>54.51</v>
      </c>
      <c r="X188" s="14" t="s">
        <v>40</v>
      </c>
      <c r="Y188" s="14">
        <v>9</v>
      </c>
      <c r="Z188" s="14" t="s">
        <v>921</v>
      </c>
      <c r="AA188" s="14" t="str">
        <f>IF(Table1[[#This Row],[Engagement_Score]]&gt;=9,"Outstanding",IF(Table1[[#This Row],[Engagement_Score]]&gt;=8,"Excellent",IF(Table1[[#This Row],[Engagement_Score]]&gt;=7,"VeryGood",IF(Table1[[#This Row],[Engagement_Score]]&gt;=6,"Good",IF(Table1[[#This Row],[Engagement_Score]]&gt;=5,"Above Average","Below Average")))))</f>
        <v>Below Average</v>
      </c>
      <c r="AB188" s="14">
        <f>IF(Table1[[#This Row],[Completion_Status]]="Complete",1,0)</f>
        <v>1</v>
      </c>
      <c r="AC188" s="14">
        <f>IF(Table1[[#This Row],[Quiz_Attempted]]="Yes",1,0)</f>
        <v>0</v>
      </c>
      <c r="AD188" s="14">
        <f>IF(Table1[[#This Row],[Assignment_Submitted]]="Yes",1,0)</f>
        <v>0</v>
      </c>
    </row>
    <row r="189" spans="1:30" ht="19.95" customHeight="1" x14ac:dyDescent="0.3">
      <c r="A189" s="14" t="s">
        <v>922</v>
      </c>
      <c r="B189" s="14" t="s">
        <v>923</v>
      </c>
      <c r="C189" s="14" t="s">
        <v>924</v>
      </c>
      <c r="D189" s="14" t="s">
        <v>925</v>
      </c>
      <c r="E189" s="14" t="s">
        <v>30</v>
      </c>
      <c r="F189" s="14" t="s">
        <v>92</v>
      </c>
      <c r="G189" s="15">
        <v>45636</v>
      </c>
      <c r="H189" s="16">
        <v>45658.541666666657</v>
      </c>
      <c r="I189" s="16">
        <v>45658.583333333343</v>
      </c>
      <c r="J189" s="14">
        <v>60</v>
      </c>
      <c r="K189" s="14" t="s">
        <v>48</v>
      </c>
      <c r="L189" s="14" t="s">
        <v>49</v>
      </c>
      <c r="M189" s="14" t="s">
        <v>50</v>
      </c>
      <c r="N189" s="14" t="s">
        <v>101</v>
      </c>
      <c r="O189" s="14" t="s">
        <v>69</v>
      </c>
      <c r="P189" s="14" t="s">
        <v>37</v>
      </c>
      <c r="Q189" s="14">
        <v>944.47</v>
      </c>
      <c r="R189" s="14">
        <v>3.01</v>
      </c>
      <c r="S189" s="14" t="s">
        <v>38</v>
      </c>
      <c r="T189" s="14">
        <v>5</v>
      </c>
      <c r="U189" s="14" t="s">
        <v>39</v>
      </c>
      <c r="V189" s="14" t="s">
        <v>39</v>
      </c>
      <c r="W189" s="14">
        <v>96.3</v>
      </c>
      <c r="X189" s="14" t="s">
        <v>39</v>
      </c>
      <c r="Y189" s="14">
        <v>2</v>
      </c>
      <c r="Z189" s="14" t="s">
        <v>211</v>
      </c>
      <c r="AA189" s="14" t="str">
        <f>IF(Table1[[#This Row],[Engagement_Score]]&gt;=9,"Outstanding",IF(Table1[[#This Row],[Engagement_Score]]&gt;=8,"Excellent",IF(Table1[[#This Row],[Engagement_Score]]&gt;=7,"VeryGood",IF(Table1[[#This Row],[Engagement_Score]]&gt;=6,"Good",IF(Table1[[#This Row],[Engagement_Score]]&gt;=5,"Above Average","Below Average")))))</f>
        <v>Below Average</v>
      </c>
      <c r="AB189" s="14">
        <f>IF(Table1[[#This Row],[Completion_Status]]="Complete",1,0)</f>
        <v>0</v>
      </c>
      <c r="AC189" s="14">
        <f>IF(Table1[[#This Row],[Quiz_Attempted]]="Yes",1,0)</f>
        <v>1</v>
      </c>
      <c r="AD189" s="14">
        <f>IF(Table1[[#This Row],[Assignment_Submitted]]="Yes",1,0)</f>
        <v>1</v>
      </c>
    </row>
    <row r="190" spans="1:30" ht="19.95" customHeight="1" x14ac:dyDescent="0.3">
      <c r="A190" s="14" t="s">
        <v>926</v>
      </c>
      <c r="B190" s="14" t="s">
        <v>927</v>
      </c>
      <c r="C190" s="14" t="s">
        <v>928</v>
      </c>
      <c r="D190" s="14" t="s">
        <v>929</v>
      </c>
      <c r="E190" s="14" t="s">
        <v>46</v>
      </c>
      <c r="F190" s="14" t="s">
        <v>47</v>
      </c>
      <c r="G190" s="15">
        <v>45832</v>
      </c>
      <c r="H190" s="16">
        <v>45658.416666666657</v>
      </c>
      <c r="I190" s="16">
        <v>45658.5</v>
      </c>
      <c r="J190" s="14">
        <v>120</v>
      </c>
      <c r="K190" s="14" t="s">
        <v>77</v>
      </c>
      <c r="L190" s="14" t="s">
        <v>84</v>
      </c>
      <c r="M190" s="14" t="s">
        <v>50</v>
      </c>
      <c r="N190" s="14" t="s">
        <v>68</v>
      </c>
      <c r="O190" s="14" t="s">
        <v>69</v>
      </c>
      <c r="P190" s="14" t="s">
        <v>37</v>
      </c>
      <c r="Q190" s="14">
        <v>354.13</v>
      </c>
      <c r="R190" s="14">
        <v>1.52</v>
      </c>
      <c r="S190" s="14" t="s">
        <v>38</v>
      </c>
      <c r="T190" s="14">
        <v>5</v>
      </c>
      <c r="U190" s="14" t="s">
        <v>40</v>
      </c>
      <c r="V190" s="14" t="s">
        <v>39</v>
      </c>
      <c r="W190" s="14">
        <v>62.37</v>
      </c>
      <c r="X190" s="14" t="s">
        <v>40</v>
      </c>
      <c r="Y190" s="14">
        <v>3</v>
      </c>
      <c r="Z190" s="14" t="s">
        <v>930</v>
      </c>
      <c r="AA190" s="14" t="str">
        <f>IF(Table1[[#This Row],[Engagement_Score]]&gt;=9,"Outstanding",IF(Table1[[#This Row],[Engagement_Score]]&gt;=8,"Excellent",IF(Table1[[#This Row],[Engagement_Score]]&gt;=7,"VeryGood",IF(Table1[[#This Row],[Engagement_Score]]&gt;=6,"Good",IF(Table1[[#This Row],[Engagement_Score]]&gt;=5,"Above Average","Below Average")))))</f>
        <v>Below Average</v>
      </c>
      <c r="AB190" s="14">
        <f>IF(Table1[[#This Row],[Completion_Status]]="Complete",1,0)</f>
        <v>0</v>
      </c>
      <c r="AC190" s="14">
        <f>IF(Table1[[#This Row],[Quiz_Attempted]]="Yes",1,0)</f>
        <v>1</v>
      </c>
      <c r="AD190" s="14">
        <f>IF(Table1[[#This Row],[Assignment_Submitted]]="Yes",1,0)</f>
        <v>0</v>
      </c>
    </row>
    <row r="191" spans="1:30" ht="19.95" customHeight="1" x14ac:dyDescent="0.3">
      <c r="A191" s="14" t="s">
        <v>931</v>
      </c>
      <c r="B191" s="14" t="s">
        <v>932</v>
      </c>
      <c r="C191" s="14" t="s">
        <v>933</v>
      </c>
      <c r="D191" s="14" t="s">
        <v>934</v>
      </c>
      <c r="E191" s="14" t="s">
        <v>46</v>
      </c>
      <c r="F191" s="14" t="s">
        <v>107</v>
      </c>
      <c r="G191" s="15">
        <v>45796</v>
      </c>
      <c r="H191" s="16">
        <v>45658.541666666657</v>
      </c>
      <c r="I191" s="16">
        <v>45658.583333333343</v>
      </c>
      <c r="J191" s="14">
        <v>60</v>
      </c>
      <c r="K191" s="14" t="s">
        <v>77</v>
      </c>
      <c r="L191" s="14" t="s">
        <v>84</v>
      </c>
      <c r="M191" s="14" t="s">
        <v>34</v>
      </c>
      <c r="N191" s="14" t="s">
        <v>101</v>
      </c>
      <c r="O191" s="14" t="s">
        <v>69</v>
      </c>
      <c r="P191" s="14" t="s">
        <v>85</v>
      </c>
      <c r="Q191" s="14">
        <v>749.65</v>
      </c>
      <c r="R191" s="14">
        <v>3.41</v>
      </c>
      <c r="S191" s="14" t="s">
        <v>38</v>
      </c>
      <c r="T191" s="14">
        <v>5</v>
      </c>
      <c r="U191" s="14" t="s">
        <v>40</v>
      </c>
      <c r="V191" s="14" t="s">
        <v>40</v>
      </c>
      <c r="W191" s="14">
        <v>56.51</v>
      </c>
      <c r="X191" s="14" t="s">
        <v>39</v>
      </c>
      <c r="Y191" s="14">
        <v>10</v>
      </c>
      <c r="Z191" s="14" t="s">
        <v>935</v>
      </c>
      <c r="AA191" s="14" t="str">
        <f>IF(Table1[[#This Row],[Engagement_Score]]&gt;=9,"Outstanding",IF(Table1[[#This Row],[Engagement_Score]]&gt;=8,"Excellent",IF(Table1[[#This Row],[Engagement_Score]]&gt;=7,"VeryGood",IF(Table1[[#This Row],[Engagement_Score]]&gt;=6,"Good",IF(Table1[[#This Row],[Engagement_Score]]&gt;=5,"Above Average","Below Average")))))</f>
        <v>Below Average</v>
      </c>
      <c r="AB191" s="14">
        <f>IF(Table1[[#This Row],[Completion_Status]]="Complete",1,0)</f>
        <v>0</v>
      </c>
      <c r="AC191" s="14">
        <f>IF(Table1[[#This Row],[Quiz_Attempted]]="Yes",1,0)</f>
        <v>0</v>
      </c>
      <c r="AD191" s="14">
        <f>IF(Table1[[#This Row],[Assignment_Submitted]]="Yes",1,0)</f>
        <v>1</v>
      </c>
    </row>
    <row r="192" spans="1:30" ht="19.95" customHeight="1" x14ac:dyDescent="0.3">
      <c r="A192" s="14" t="s">
        <v>936</v>
      </c>
      <c r="B192" s="14" t="s">
        <v>937</v>
      </c>
      <c r="C192" s="14" t="s">
        <v>938</v>
      </c>
      <c r="D192" s="14" t="s">
        <v>939</v>
      </c>
      <c r="E192" s="14" t="s">
        <v>66</v>
      </c>
      <c r="F192" s="14" t="s">
        <v>47</v>
      </c>
      <c r="G192" s="15">
        <v>45653</v>
      </c>
      <c r="H192" s="16">
        <v>45658.583333333343</v>
      </c>
      <c r="I192" s="16">
        <v>45658.666666666657</v>
      </c>
      <c r="J192" s="14">
        <v>120</v>
      </c>
      <c r="K192" s="14" t="s">
        <v>48</v>
      </c>
      <c r="L192" s="14" t="s">
        <v>84</v>
      </c>
      <c r="M192" s="14" t="s">
        <v>50</v>
      </c>
      <c r="N192" s="14" t="s">
        <v>101</v>
      </c>
      <c r="O192" s="14" t="s">
        <v>60</v>
      </c>
      <c r="P192" s="14" t="s">
        <v>70</v>
      </c>
      <c r="Q192" s="14">
        <v>64.69</v>
      </c>
      <c r="R192" s="14">
        <v>3.67</v>
      </c>
      <c r="S192" s="14" t="s">
        <v>38</v>
      </c>
      <c r="T192" s="14">
        <v>4</v>
      </c>
      <c r="U192" s="14" t="s">
        <v>39</v>
      </c>
      <c r="V192" s="14" t="s">
        <v>39</v>
      </c>
      <c r="W192" s="14">
        <v>114.64</v>
      </c>
      <c r="X192" s="14" t="s">
        <v>39</v>
      </c>
      <c r="Y192" s="14">
        <v>4</v>
      </c>
      <c r="Z192" s="14" t="s">
        <v>125</v>
      </c>
      <c r="AA192" s="14" t="str">
        <f>IF(Table1[[#This Row],[Engagement_Score]]&gt;=9,"Outstanding",IF(Table1[[#This Row],[Engagement_Score]]&gt;=8,"Excellent",IF(Table1[[#This Row],[Engagement_Score]]&gt;=7,"VeryGood",IF(Table1[[#This Row],[Engagement_Score]]&gt;=6,"Good",IF(Table1[[#This Row],[Engagement_Score]]&gt;=5,"Above Average","Below Average")))))</f>
        <v>Below Average</v>
      </c>
      <c r="AB192" s="14">
        <f>IF(Table1[[#This Row],[Completion_Status]]="Complete",1,0)</f>
        <v>0</v>
      </c>
      <c r="AC192" s="14">
        <f>IF(Table1[[#This Row],[Quiz_Attempted]]="Yes",1,0)</f>
        <v>1</v>
      </c>
      <c r="AD192" s="14">
        <f>IF(Table1[[#This Row],[Assignment_Submitted]]="Yes",1,0)</f>
        <v>1</v>
      </c>
    </row>
    <row r="193" spans="1:30" ht="19.95" customHeight="1" x14ac:dyDescent="0.3">
      <c r="A193" s="14" t="s">
        <v>940</v>
      </c>
      <c r="B193" s="14" t="s">
        <v>941</v>
      </c>
      <c r="C193" s="14" t="s">
        <v>942</v>
      </c>
      <c r="D193" s="14" t="s">
        <v>943</v>
      </c>
      <c r="E193" s="14" t="s">
        <v>66</v>
      </c>
      <c r="F193" s="14" t="s">
        <v>92</v>
      </c>
      <c r="G193" s="15">
        <v>45530</v>
      </c>
      <c r="H193" s="16">
        <v>45658.416666666657</v>
      </c>
      <c r="I193" s="16">
        <v>45658.458333333343</v>
      </c>
      <c r="J193" s="14">
        <v>60</v>
      </c>
      <c r="K193" s="14" t="s">
        <v>32</v>
      </c>
      <c r="L193" s="14" t="s">
        <v>93</v>
      </c>
      <c r="M193" s="14" t="s">
        <v>34</v>
      </c>
      <c r="N193" s="14" t="s">
        <v>119</v>
      </c>
      <c r="O193" s="14" t="s">
        <v>52</v>
      </c>
      <c r="P193" s="14" t="s">
        <v>70</v>
      </c>
      <c r="Q193" s="14">
        <v>53.68</v>
      </c>
      <c r="R193" s="14">
        <v>3.22</v>
      </c>
      <c r="S193" s="14" t="s">
        <v>94</v>
      </c>
      <c r="T193" s="14">
        <v>3</v>
      </c>
      <c r="U193" s="14" t="s">
        <v>39</v>
      </c>
      <c r="V193" s="14" t="s">
        <v>39</v>
      </c>
      <c r="W193" s="14">
        <v>13.88</v>
      </c>
      <c r="X193" s="14" t="s">
        <v>40</v>
      </c>
      <c r="Y193" s="14">
        <v>4</v>
      </c>
      <c r="Z193" s="14" t="s">
        <v>944</v>
      </c>
      <c r="AA193" s="14" t="str">
        <f>IF(Table1[[#This Row],[Engagement_Score]]&gt;=9,"Outstanding",IF(Table1[[#This Row],[Engagement_Score]]&gt;=8,"Excellent",IF(Table1[[#This Row],[Engagement_Score]]&gt;=7,"VeryGood",IF(Table1[[#This Row],[Engagement_Score]]&gt;=6,"Good",IF(Table1[[#This Row],[Engagement_Score]]&gt;=5,"Above Average","Below Average")))))</f>
        <v>Below Average</v>
      </c>
      <c r="AB193" s="14">
        <f>IF(Table1[[#This Row],[Completion_Status]]="Complete",1,0)</f>
        <v>1</v>
      </c>
      <c r="AC193" s="14">
        <f>IF(Table1[[#This Row],[Quiz_Attempted]]="Yes",1,0)</f>
        <v>1</v>
      </c>
      <c r="AD193" s="14">
        <f>IF(Table1[[#This Row],[Assignment_Submitted]]="Yes",1,0)</f>
        <v>0</v>
      </c>
    </row>
    <row r="194" spans="1:30" ht="19.95" customHeight="1" x14ac:dyDescent="0.3">
      <c r="A194" s="14" t="s">
        <v>945</v>
      </c>
      <c r="B194" s="14" t="s">
        <v>946</v>
      </c>
      <c r="C194" s="14" t="s">
        <v>947</v>
      </c>
      <c r="D194" s="14" t="s">
        <v>948</v>
      </c>
      <c r="E194" s="14" t="s">
        <v>30</v>
      </c>
      <c r="F194" s="14" t="s">
        <v>47</v>
      </c>
      <c r="G194" s="15">
        <v>45703</v>
      </c>
      <c r="H194" s="16">
        <v>45658.416666666657</v>
      </c>
      <c r="I194" s="16">
        <v>45658.458333333343</v>
      </c>
      <c r="J194" s="14">
        <v>60</v>
      </c>
      <c r="K194" s="14" t="s">
        <v>59</v>
      </c>
      <c r="L194" s="14" t="s">
        <v>93</v>
      </c>
      <c r="M194" s="14" t="s">
        <v>50</v>
      </c>
      <c r="N194" s="14" t="s">
        <v>51</v>
      </c>
      <c r="O194" s="14" t="s">
        <v>36</v>
      </c>
      <c r="P194" s="14" t="s">
        <v>70</v>
      </c>
      <c r="Q194" s="14">
        <v>362.74</v>
      </c>
      <c r="R194" s="14">
        <v>2.3199999999999998</v>
      </c>
      <c r="S194" s="14" t="s">
        <v>38</v>
      </c>
      <c r="T194" s="14">
        <v>0</v>
      </c>
      <c r="U194" s="14" t="s">
        <v>39</v>
      </c>
      <c r="V194" s="14" t="s">
        <v>39</v>
      </c>
      <c r="W194" s="14">
        <v>99.52</v>
      </c>
      <c r="X194" s="14" t="s">
        <v>39</v>
      </c>
      <c r="Y194" s="14">
        <v>3</v>
      </c>
      <c r="Z194" s="14" t="s">
        <v>949</v>
      </c>
      <c r="AA194" s="14" t="str">
        <f>IF(Table1[[#This Row],[Engagement_Score]]&gt;=9,"Outstanding",IF(Table1[[#This Row],[Engagement_Score]]&gt;=8,"Excellent",IF(Table1[[#This Row],[Engagement_Score]]&gt;=7,"VeryGood",IF(Table1[[#This Row],[Engagement_Score]]&gt;=6,"Good",IF(Table1[[#This Row],[Engagement_Score]]&gt;=5,"Above Average","Below Average")))))</f>
        <v>Below Average</v>
      </c>
      <c r="AB194" s="14">
        <f>IF(Table1[[#This Row],[Completion_Status]]="Complete",1,0)</f>
        <v>0</v>
      </c>
      <c r="AC194" s="14">
        <f>IF(Table1[[#This Row],[Quiz_Attempted]]="Yes",1,0)</f>
        <v>1</v>
      </c>
      <c r="AD194" s="14">
        <f>IF(Table1[[#This Row],[Assignment_Submitted]]="Yes",1,0)</f>
        <v>1</v>
      </c>
    </row>
    <row r="195" spans="1:30" ht="19.95" customHeight="1" x14ac:dyDescent="0.3">
      <c r="A195" s="14" t="s">
        <v>950</v>
      </c>
      <c r="B195" s="14" t="s">
        <v>951</v>
      </c>
      <c r="C195" s="14" t="s">
        <v>952</v>
      </c>
      <c r="D195" s="14" t="s">
        <v>953</v>
      </c>
      <c r="E195" s="14" t="s">
        <v>46</v>
      </c>
      <c r="F195" s="14" t="s">
        <v>67</v>
      </c>
      <c r="G195" s="15">
        <v>45614</v>
      </c>
      <c r="H195" s="16">
        <v>45658.5</v>
      </c>
      <c r="I195" s="16">
        <v>45658.541666666657</v>
      </c>
      <c r="J195" s="14">
        <v>60</v>
      </c>
      <c r="K195" s="14" t="s">
        <v>77</v>
      </c>
      <c r="L195" s="14" t="s">
        <v>93</v>
      </c>
      <c r="M195" s="14" t="s">
        <v>34</v>
      </c>
      <c r="N195" s="14" t="s">
        <v>51</v>
      </c>
      <c r="O195" s="14" t="s">
        <v>60</v>
      </c>
      <c r="P195" s="14" t="s">
        <v>53</v>
      </c>
      <c r="Q195" s="14">
        <v>235.56</v>
      </c>
      <c r="R195" s="14">
        <v>9.4700000000000006</v>
      </c>
      <c r="S195" s="14" t="s">
        <v>94</v>
      </c>
      <c r="T195" s="14">
        <v>3</v>
      </c>
      <c r="U195" s="14" t="s">
        <v>39</v>
      </c>
      <c r="V195" s="14" t="s">
        <v>39</v>
      </c>
      <c r="W195" s="14">
        <v>52.47</v>
      </c>
      <c r="X195" s="14" t="s">
        <v>39</v>
      </c>
      <c r="Y195" s="14">
        <v>2</v>
      </c>
      <c r="Z195" s="14" t="s">
        <v>41</v>
      </c>
      <c r="AA195" s="14" t="str">
        <f>IF(Table1[[#This Row],[Engagement_Score]]&gt;=9,"Outstanding",IF(Table1[[#This Row],[Engagement_Score]]&gt;=8,"Excellent",IF(Table1[[#This Row],[Engagement_Score]]&gt;=7,"VeryGood",IF(Table1[[#This Row],[Engagement_Score]]&gt;=6,"Good",IF(Table1[[#This Row],[Engagement_Score]]&gt;=5,"Above Average","Below Average")))))</f>
        <v>Outstanding</v>
      </c>
      <c r="AB195" s="14">
        <f>IF(Table1[[#This Row],[Completion_Status]]="Complete",1,0)</f>
        <v>1</v>
      </c>
      <c r="AC195" s="14">
        <f>IF(Table1[[#This Row],[Quiz_Attempted]]="Yes",1,0)</f>
        <v>1</v>
      </c>
      <c r="AD195" s="14">
        <f>IF(Table1[[#This Row],[Assignment_Submitted]]="Yes",1,0)</f>
        <v>1</v>
      </c>
    </row>
    <row r="196" spans="1:30" ht="19.95" customHeight="1" x14ac:dyDescent="0.3">
      <c r="A196" s="14" t="s">
        <v>954</v>
      </c>
      <c r="B196" s="14" t="s">
        <v>955</v>
      </c>
      <c r="C196" s="14" t="s">
        <v>956</v>
      </c>
      <c r="D196" s="14" t="s">
        <v>957</v>
      </c>
      <c r="E196" s="14" t="s">
        <v>30</v>
      </c>
      <c r="F196" s="14" t="s">
        <v>113</v>
      </c>
      <c r="G196" s="15">
        <v>45744</v>
      </c>
      <c r="H196" s="16">
        <v>45658.416666666657</v>
      </c>
      <c r="I196" s="16">
        <v>45658.5</v>
      </c>
      <c r="J196" s="14">
        <v>120</v>
      </c>
      <c r="K196" s="14" t="s">
        <v>32</v>
      </c>
      <c r="L196" s="14" t="s">
        <v>49</v>
      </c>
      <c r="M196" s="14" t="s">
        <v>34</v>
      </c>
      <c r="N196" s="14" t="s">
        <v>35</v>
      </c>
      <c r="O196" s="14" t="s">
        <v>69</v>
      </c>
      <c r="P196" s="14" t="s">
        <v>53</v>
      </c>
      <c r="Q196" s="14">
        <v>359.05</v>
      </c>
      <c r="R196" s="14">
        <v>7.36</v>
      </c>
      <c r="S196" s="14" t="s">
        <v>38</v>
      </c>
      <c r="T196" s="14">
        <v>2</v>
      </c>
      <c r="U196" s="14" t="s">
        <v>39</v>
      </c>
      <c r="V196" s="14" t="s">
        <v>40</v>
      </c>
      <c r="W196" s="14">
        <v>22.43</v>
      </c>
      <c r="X196" s="14" t="s">
        <v>40</v>
      </c>
      <c r="Y196" s="14">
        <v>7</v>
      </c>
      <c r="Z196" s="14" t="s">
        <v>958</v>
      </c>
      <c r="AA196" s="14" t="str">
        <f>IF(Table1[[#This Row],[Engagement_Score]]&gt;=9,"Outstanding",IF(Table1[[#This Row],[Engagement_Score]]&gt;=8,"Excellent",IF(Table1[[#This Row],[Engagement_Score]]&gt;=7,"VeryGood",IF(Table1[[#This Row],[Engagement_Score]]&gt;=6,"Good",IF(Table1[[#This Row],[Engagement_Score]]&gt;=5,"Above Average","Below Average")))))</f>
        <v>VeryGood</v>
      </c>
      <c r="AB196" s="14">
        <f>IF(Table1[[#This Row],[Completion_Status]]="Complete",1,0)</f>
        <v>0</v>
      </c>
      <c r="AC196" s="14">
        <f>IF(Table1[[#This Row],[Quiz_Attempted]]="Yes",1,0)</f>
        <v>0</v>
      </c>
      <c r="AD196" s="14">
        <f>IF(Table1[[#This Row],[Assignment_Submitted]]="Yes",1,0)</f>
        <v>0</v>
      </c>
    </row>
    <row r="197" spans="1:30" ht="19.95" customHeight="1" x14ac:dyDescent="0.3">
      <c r="A197" s="14" t="s">
        <v>959</v>
      </c>
      <c r="B197" s="14" t="s">
        <v>960</v>
      </c>
      <c r="C197" s="14" t="s">
        <v>961</v>
      </c>
      <c r="D197" s="14" t="s">
        <v>962</v>
      </c>
      <c r="E197" s="14" t="s">
        <v>76</v>
      </c>
      <c r="F197" s="14" t="s">
        <v>67</v>
      </c>
      <c r="G197" s="15">
        <v>45510</v>
      </c>
      <c r="H197" s="16">
        <v>45658.375</v>
      </c>
      <c r="I197" s="16">
        <v>45658.416666666657</v>
      </c>
      <c r="J197" s="14">
        <v>60</v>
      </c>
      <c r="K197" s="14" t="s">
        <v>59</v>
      </c>
      <c r="L197" s="14" t="s">
        <v>49</v>
      </c>
      <c r="M197" s="14" t="s">
        <v>50</v>
      </c>
      <c r="N197" s="14" t="s">
        <v>68</v>
      </c>
      <c r="O197" s="14" t="s">
        <v>69</v>
      </c>
      <c r="P197" s="14" t="s">
        <v>53</v>
      </c>
      <c r="Q197" s="14">
        <v>298.8</v>
      </c>
      <c r="R197" s="14">
        <v>1.32</v>
      </c>
      <c r="S197" s="14" t="s">
        <v>38</v>
      </c>
      <c r="T197" s="14">
        <v>1</v>
      </c>
      <c r="U197" s="14" t="s">
        <v>40</v>
      </c>
      <c r="V197" s="14" t="s">
        <v>40</v>
      </c>
      <c r="W197" s="14">
        <v>71.17</v>
      </c>
      <c r="X197" s="14" t="s">
        <v>39</v>
      </c>
      <c r="Y197" s="14">
        <v>4</v>
      </c>
      <c r="Z197" s="14" t="s">
        <v>686</v>
      </c>
      <c r="AA197" s="14" t="str">
        <f>IF(Table1[[#This Row],[Engagement_Score]]&gt;=9,"Outstanding",IF(Table1[[#This Row],[Engagement_Score]]&gt;=8,"Excellent",IF(Table1[[#This Row],[Engagement_Score]]&gt;=7,"VeryGood",IF(Table1[[#This Row],[Engagement_Score]]&gt;=6,"Good",IF(Table1[[#This Row],[Engagement_Score]]&gt;=5,"Above Average","Below Average")))))</f>
        <v>Below Average</v>
      </c>
      <c r="AB197" s="14">
        <f>IF(Table1[[#This Row],[Completion_Status]]="Complete",1,0)</f>
        <v>0</v>
      </c>
      <c r="AC197" s="14">
        <f>IF(Table1[[#This Row],[Quiz_Attempted]]="Yes",1,0)</f>
        <v>0</v>
      </c>
      <c r="AD197" s="14">
        <f>IF(Table1[[#This Row],[Assignment_Submitted]]="Yes",1,0)</f>
        <v>1</v>
      </c>
    </row>
    <row r="198" spans="1:30" ht="19.95" customHeight="1" x14ac:dyDescent="0.3">
      <c r="A198" s="14" t="s">
        <v>963</v>
      </c>
      <c r="B198" s="14" t="s">
        <v>964</v>
      </c>
      <c r="C198" s="14" t="s">
        <v>965</v>
      </c>
      <c r="D198" s="14" t="s">
        <v>966</v>
      </c>
      <c r="E198" s="14" t="s">
        <v>46</v>
      </c>
      <c r="F198" s="14" t="s">
        <v>107</v>
      </c>
      <c r="G198" s="15">
        <v>45807</v>
      </c>
      <c r="H198" s="16">
        <v>45658.541666666657</v>
      </c>
      <c r="I198" s="16">
        <v>45658.625</v>
      </c>
      <c r="J198" s="14">
        <v>120</v>
      </c>
      <c r="K198" s="14" t="s">
        <v>48</v>
      </c>
      <c r="L198" s="14" t="s">
        <v>84</v>
      </c>
      <c r="M198" s="14" t="s">
        <v>34</v>
      </c>
      <c r="N198" s="14" t="s">
        <v>35</v>
      </c>
      <c r="O198" s="14" t="s">
        <v>52</v>
      </c>
      <c r="P198" s="14" t="s">
        <v>53</v>
      </c>
      <c r="Q198" s="14">
        <v>546.45000000000005</v>
      </c>
      <c r="R198" s="14">
        <v>6.91</v>
      </c>
      <c r="S198" s="14" t="s">
        <v>94</v>
      </c>
      <c r="T198" s="14">
        <v>5</v>
      </c>
      <c r="U198" s="14" t="s">
        <v>39</v>
      </c>
      <c r="V198" s="14" t="s">
        <v>40</v>
      </c>
      <c r="W198" s="14">
        <v>32.590000000000003</v>
      </c>
      <c r="X198" s="14" t="s">
        <v>39</v>
      </c>
      <c r="Y198" s="14">
        <v>10</v>
      </c>
      <c r="Z198" s="14" t="s">
        <v>772</v>
      </c>
      <c r="AA198" s="14" t="str">
        <f>IF(Table1[[#This Row],[Engagement_Score]]&gt;=9,"Outstanding",IF(Table1[[#This Row],[Engagement_Score]]&gt;=8,"Excellent",IF(Table1[[#This Row],[Engagement_Score]]&gt;=7,"VeryGood",IF(Table1[[#This Row],[Engagement_Score]]&gt;=6,"Good",IF(Table1[[#This Row],[Engagement_Score]]&gt;=5,"Above Average","Below Average")))))</f>
        <v>Good</v>
      </c>
      <c r="AB198" s="14">
        <f>IF(Table1[[#This Row],[Completion_Status]]="Complete",1,0)</f>
        <v>1</v>
      </c>
      <c r="AC198" s="14">
        <f>IF(Table1[[#This Row],[Quiz_Attempted]]="Yes",1,0)</f>
        <v>0</v>
      </c>
      <c r="AD198" s="14">
        <f>IF(Table1[[#This Row],[Assignment_Submitted]]="Yes",1,0)</f>
        <v>1</v>
      </c>
    </row>
    <row r="199" spans="1:30" ht="19.95" customHeight="1" x14ac:dyDescent="0.3">
      <c r="A199" s="14" t="s">
        <v>967</v>
      </c>
      <c r="B199" s="14" t="s">
        <v>968</v>
      </c>
      <c r="C199" s="14" t="s">
        <v>969</v>
      </c>
      <c r="D199" s="14" t="s">
        <v>970</v>
      </c>
      <c r="E199" s="14" t="s">
        <v>76</v>
      </c>
      <c r="F199" s="14" t="s">
        <v>47</v>
      </c>
      <c r="G199" s="15">
        <v>45628</v>
      </c>
      <c r="H199" s="16">
        <v>45658.5</v>
      </c>
      <c r="I199" s="16">
        <v>45658.583333333343</v>
      </c>
      <c r="J199" s="14">
        <v>120</v>
      </c>
      <c r="K199" s="14" t="s">
        <v>48</v>
      </c>
      <c r="L199" s="14" t="s">
        <v>33</v>
      </c>
      <c r="M199" s="14" t="s">
        <v>50</v>
      </c>
      <c r="N199" s="14" t="s">
        <v>119</v>
      </c>
      <c r="O199" s="14" t="s">
        <v>36</v>
      </c>
      <c r="P199" s="14" t="s">
        <v>85</v>
      </c>
      <c r="Q199" s="14">
        <v>863.8</v>
      </c>
      <c r="R199" s="14">
        <v>4.25</v>
      </c>
      <c r="S199" s="14" t="s">
        <v>38</v>
      </c>
      <c r="T199" s="14">
        <v>2</v>
      </c>
      <c r="U199" s="14" t="s">
        <v>39</v>
      </c>
      <c r="V199" s="14" t="s">
        <v>40</v>
      </c>
      <c r="W199" s="14">
        <v>64.06</v>
      </c>
      <c r="X199" s="14" t="s">
        <v>39</v>
      </c>
      <c r="Y199" s="14">
        <v>2</v>
      </c>
      <c r="Z199" s="14" t="s">
        <v>971</v>
      </c>
      <c r="AA199" s="14" t="str">
        <f>IF(Table1[[#This Row],[Engagement_Score]]&gt;=9,"Outstanding",IF(Table1[[#This Row],[Engagement_Score]]&gt;=8,"Excellent",IF(Table1[[#This Row],[Engagement_Score]]&gt;=7,"VeryGood",IF(Table1[[#This Row],[Engagement_Score]]&gt;=6,"Good",IF(Table1[[#This Row],[Engagement_Score]]&gt;=5,"Above Average","Below Average")))))</f>
        <v>Below Average</v>
      </c>
      <c r="AB199" s="14">
        <f>IF(Table1[[#This Row],[Completion_Status]]="Complete",1,0)</f>
        <v>0</v>
      </c>
      <c r="AC199" s="14">
        <f>IF(Table1[[#This Row],[Quiz_Attempted]]="Yes",1,0)</f>
        <v>0</v>
      </c>
      <c r="AD199" s="14">
        <f>IF(Table1[[#This Row],[Assignment_Submitted]]="Yes",1,0)</f>
        <v>1</v>
      </c>
    </row>
    <row r="200" spans="1:30" ht="19.95" customHeight="1" x14ac:dyDescent="0.3">
      <c r="A200" s="14" t="s">
        <v>972</v>
      </c>
      <c r="B200" s="14" t="s">
        <v>973</v>
      </c>
      <c r="C200" s="14" t="s">
        <v>974</v>
      </c>
      <c r="D200" s="14" t="s">
        <v>975</v>
      </c>
      <c r="E200" s="14" t="s">
        <v>91</v>
      </c>
      <c r="F200" s="14" t="s">
        <v>113</v>
      </c>
      <c r="G200" s="15">
        <v>45574</v>
      </c>
      <c r="H200" s="16">
        <v>45658.416666666657</v>
      </c>
      <c r="I200" s="16">
        <v>45658.458333333343</v>
      </c>
      <c r="J200" s="14">
        <v>60</v>
      </c>
      <c r="K200" s="14" t="s">
        <v>77</v>
      </c>
      <c r="L200" s="14" t="s">
        <v>84</v>
      </c>
      <c r="M200" s="14" t="s">
        <v>34</v>
      </c>
      <c r="N200" s="14" t="s">
        <v>35</v>
      </c>
      <c r="O200" s="14" t="s">
        <v>52</v>
      </c>
      <c r="P200" s="14" t="s">
        <v>53</v>
      </c>
      <c r="Q200" s="14">
        <v>78.78</v>
      </c>
      <c r="R200" s="14">
        <v>4.3499999999999996</v>
      </c>
      <c r="S200" s="14" t="s">
        <v>94</v>
      </c>
      <c r="T200" s="14">
        <v>3</v>
      </c>
      <c r="U200" s="14" t="s">
        <v>39</v>
      </c>
      <c r="V200" s="14" t="s">
        <v>40</v>
      </c>
      <c r="W200" s="14">
        <v>21.13</v>
      </c>
      <c r="X200" s="14" t="s">
        <v>39</v>
      </c>
      <c r="Y200" s="14">
        <v>1</v>
      </c>
      <c r="Z200" s="14" t="s">
        <v>976</v>
      </c>
      <c r="AA200" s="14" t="str">
        <f>IF(Table1[[#This Row],[Engagement_Score]]&gt;=9,"Outstanding",IF(Table1[[#This Row],[Engagement_Score]]&gt;=8,"Excellent",IF(Table1[[#This Row],[Engagement_Score]]&gt;=7,"VeryGood",IF(Table1[[#This Row],[Engagement_Score]]&gt;=6,"Good",IF(Table1[[#This Row],[Engagement_Score]]&gt;=5,"Above Average","Below Average")))))</f>
        <v>Below Average</v>
      </c>
      <c r="AB200" s="14">
        <f>IF(Table1[[#This Row],[Completion_Status]]="Complete",1,0)</f>
        <v>1</v>
      </c>
      <c r="AC200" s="14">
        <f>IF(Table1[[#This Row],[Quiz_Attempted]]="Yes",1,0)</f>
        <v>0</v>
      </c>
      <c r="AD200" s="14">
        <f>IF(Table1[[#This Row],[Assignment_Submitted]]="Yes",1,0)</f>
        <v>1</v>
      </c>
    </row>
    <row r="201" spans="1:30" ht="19.95" customHeight="1" x14ac:dyDescent="0.3">
      <c r="A201" s="14" t="s">
        <v>977</v>
      </c>
      <c r="B201" s="14" t="s">
        <v>978</v>
      </c>
      <c r="C201" s="14" t="s">
        <v>979</v>
      </c>
      <c r="D201" s="14" t="s">
        <v>8273</v>
      </c>
      <c r="E201" s="14" t="s">
        <v>91</v>
      </c>
      <c r="F201" s="14" t="s">
        <v>100</v>
      </c>
      <c r="G201" s="15">
        <v>45581</v>
      </c>
      <c r="H201" s="16">
        <v>45658.5</v>
      </c>
      <c r="I201" s="16">
        <v>45658.541666666657</v>
      </c>
      <c r="J201" s="14">
        <v>60</v>
      </c>
      <c r="K201" s="14" t="s">
        <v>59</v>
      </c>
      <c r="L201" s="14" t="s">
        <v>93</v>
      </c>
      <c r="M201" s="14" t="s">
        <v>50</v>
      </c>
      <c r="N201" s="14" t="s">
        <v>119</v>
      </c>
      <c r="O201" s="14" t="s">
        <v>69</v>
      </c>
      <c r="P201" s="14" t="s">
        <v>70</v>
      </c>
      <c r="Q201" s="14">
        <v>86.47</v>
      </c>
      <c r="R201" s="14">
        <v>1.19</v>
      </c>
      <c r="S201" s="14" t="s">
        <v>38</v>
      </c>
      <c r="T201" s="14">
        <v>3</v>
      </c>
      <c r="U201" s="14" t="s">
        <v>39</v>
      </c>
      <c r="V201" s="14" t="s">
        <v>40</v>
      </c>
      <c r="W201" s="14">
        <v>36.39</v>
      </c>
      <c r="X201" s="14" t="s">
        <v>39</v>
      </c>
      <c r="Y201" s="14">
        <v>2</v>
      </c>
      <c r="Z201" s="14" t="s">
        <v>981</v>
      </c>
      <c r="AA201" s="14" t="str">
        <f>IF(Table1[[#This Row],[Engagement_Score]]&gt;=9,"Outstanding",IF(Table1[[#This Row],[Engagement_Score]]&gt;=8,"Excellent",IF(Table1[[#This Row],[Engagement_Score]]&gt;=7,"VeryGood",IF(Table1[[#This Row],[Engagement_Score]]&gt;=6,"Good",IF(Table1[[#This Row],[Engagement_Score]]&gt;=5,"Above Average","Below Average")))))</f>
        <v>Below Average</v>
      </c>
      <c r="AB201" s="14">
        <f>IF(Table1[[#This Row],[Completion_Status]]="Complete",1,0)</f>
        <v>0</v>
      </c>
      <c r="AC201" s="14">
        <f>IF(Table1[[#This Row],[Quiz_Attempted]]="Yes",1,0)</f>
        <v>0</v>
      </c>
      <c r="AD201" s="14">
        <f>IF(Table1[[#This Row],[Assignment_Submitted]]="Yes",1,0)</f>
        <v>1</v>
      </c>
    </row>
    <row r="202" spans="1:30" ht="19.95" customHeight="1" x14ac:dyDescent="0.3">
      <c r="A202" s="14" t="s">
        <v>982</v>
      </c>
      <c r="B202" s="14" t="s">
        <v>983</v>
      </c>
      <c r="C202" s="14" t="s">
        <v>984</v>
      </c>
      <c r="D202" s="14" t="s">
        <v>985</v>
      </c>
      <c r="E202" s="14" t="s">
        <v>46</v>
      </c>
      <c r="F202" s="14" t="s">
        <v>67</v>
      </c>
      <c r="G202" s="15">
        <v>45661</v>
      </c>
      <c r="H202" s="16">
        <v>45658.375</v>
      </c>
      <c r="I202" s="16">
        <v>45658.458333333343</v>
      </c>
      <c r="J202" s="14">
        <v>120</v>
      </c>
      <c r="K202" s="14" t="s">
        <v>32</v>
      </c>
      <c r="L202" s="14" t="s">
        <v>78</v>
      </c>
      <c r="M202" s="14" t="s">
        <v>34</v>
      </c>
      <c r="N202" s="14" t="s">
        <v>51</v>
      </c>
      <c r="O202" s="14" t="s">
        <v>60</v>
      </c>
      <c r="P202" s="14" t="s">
        <v>37</v>
      </c>
      <c r="Q202" s="14">
        <v>795.73</v>
      </c>
      <c r="R202" s="14">
        <v>4.05</v>
      </c>
      <c r="S202" s="14" t="s">
        <v>38</v>
      </c>
      <c r="T202" s="14">
        <v>1</v>
      </c>
      <c r="U202" s="14" t="s">
        <v>39</v>
      </c>
      <c r="V202" s="14" t="s">
        <v>39</v>
      </c>
      <c r="W202" s="14">
        <v>11.75</v>
      </c>
      <c r="X202" s="14" t="s">
        <v>39</v>
      </c>
      <c r="Y202" s="14">
        <v>3</v>
      </c>
      <c r="Z202" s="14" t="s">
        <v>986</v>
      </c>
      <c r="AA202" s="14" t="str">
        <f>IF(Table1[[#This Row],[Engagement_Score]]&gt;=9,"Outstanding",IF(Table1[[#This Row],[Engagement_Score]]&gt;=8,"Excellent",IF(Table1[[#This Row],[Engagement_Score]]&gt;=7,"VeryGood",IF(Table1[[#This Row],[Engagement_Score]]&gt;=6,"Good",IF(Table1[[#This Row],[Engagement_Score]]&gt;=5,"Above Average","Below Average")))))</f>
        <v>Below Average</v>
      </c>
      <c r="AB202" s="14">
        <f>IF(Table1[[#This Row],[Completion_Status]]="Complete",1,0)</f>
        <v>0</v>
      </c>
      <c r="AC202" s="14">
        <f>IF(Table1[[#This Row],[Quiz_Attempted]]="Yes",1,0)</f>
        <v>1</v>
      </c>
      <c r="AD202" s="14">
        <f>IF(Table1[[#This Row],[Assignment_Submitted]]="Yes",1,0)</f>
        <v>1</v>
      </c>
    </row>
    <row r="203" spans="1:30" ht="19.95" customHeight="1" x14ac:dyDescent="0.3">
      <c r="A203" s="14" t="s">
        <v>987</v>
      </c>
      <c r="B203" s="14" t="s">
        <v>988</v>
      </c>
      <c r="C203" s="14" t="s">
        <v>989</v>
      </c>
      <c r="D203" s="14" t="s">
        <v>990</v>
      </c>
      <c r="E203" s="14" t="s">
        <v>76</v>
      </c>
      <c r="F203" s="14" t="s">
        <v>47</v>
      </c>
      <c r="G203" s="15">
        <v>45788</v>
      </c>
      <c r="H203" s="16">
        <v>45658.583333333343</v>
      </c>
      <c r="I203" s="16">
        <v>45658.666666666657</v>
      </c>
      <c r="J203" s="14">
        <v>120</v>
      </c>
      <c r="K203" s="14" t="s">
        <v>77</v>
      </c>
      <c r="L203" s="14" t="s">
        <v>84</v>
      </c>
      <c r="M203" s="14" t="s">
        <v>50</v>
      </c>
      <c r="N203" s="14" t="s">
        <v>35</v>
      </c>
      <c r="O203" s="14" t="s">
        <v>36</v>
      </c>
      <c r="P203" s="14" t="s">
        <v>85</v>
      </c>
      <c r="Q203" s="14">
        <v>470.76</v>
      </c>
      <c r="R203" s="14">
        <v>2.0099999999999998</v>
      </c>
      <c r="S203" s="14" t="s">
        <v>94</v>
      </c>
      <c r="T203" s="14">
        <v>2</v>
      </c>
      <c r="U203" s="14" t="s">
        <v>39</v>
      </c>
      <c r="V203" s="14" t="s">
        <v>40</v>
      </c>
      <c r="W203" s="14">
        <v>84.2</v>
      </c>
      <c r="X203" s="14" t="s">
        <v>39</v>
      </c>
      <c r="Y203" s="14">
        <v>7</v>
      </c>
      <c r="Z203" s="14" t="s">
        <v>166</v>
      </c>
      <c r="AA203" s="14" t="str">
        <f>IF(Table1[[#This Row],[Engagement_Score]]&gt;=9,"Outstanding",IF(Table1[[#This Row],[Engagement_Score]]&gt;=8,"Excellent",IF(Table1[[#This Row],[Engagement_Score]]&gt;=7,"VeryGood",IF(Table1[[#This Row],[Engagement_Score]]&gt;=6,"Good",IF(Table1[[#This Row],[Engagement_Score]]&gt;=5,"Above Average","Below Average")))))</f>
        <v>Below Average</v>
      </c>
      <c r="AB203" s="14">
        <f>IF(Table1[[#This Row],[Completion_Status]]="Complete",1,0)</f>
        <v>1</v>
      </c>
      <c r="AC203" s="14">
        <f>IF(Table1[[#This Row],[Quiz_Attempted]]="Yes",1,0)</f>
        <v>0</v>
      </c>
      <c r="AD203" s="14">
        <f>IF(Table1[[#This Row],[Assignment_Submitted]]="Yes",1,0)</f>
        <v>1</v>
      </c>
    </row>
    <row r="204" spans="1:30" ht="19.95" customHeight="1" x14ac:dyDescent="0.3">
      <c r="A204" s="14" t="s">
        <v>991</v>
      </c>
      <c r="B204" s="14" t="s">
        <v>992</v>
      </c>
      <c r="C204" s="14" t="s">
        <v>993</v>
      </c>
      <c r="D204" s="14" t="s">
        <v>994</v>
      </c>
      <c r="E204" s="14" t="s">
        <v>46</v>
      </c>
      <c r="F204" s="14" t="s">
        <v>92</v>
      </c>
      <c r="G204" s="15">
        <v>45608</v>
      </c>
      <c r="H204" s="16">
        <v>45658.333333333343</v>
      </c>
      <c r="I204" s="16">
        <v>45658.375</v>
      </c>
      <c r="J204" s="14">
        <v>60</v>
      </c>
      <c r="K204" s="14" t="s">
        <v>48</v>
      </c>
      <c r="L204" s="14" t="s">
        <v>49</v>
      </c>
      <c r="M204" s="14" t="s">
        <v>34</v>
      </c>
      <c r="N204" s="14" t="s">
        <v>119</v>
      </c>
      <c r="O204" s="14" t="s">
        <v>60</v>
      </c>
      <c r="P204" s="14" t="s">
        <v>53</v>
      </c>
      <c r="Q204" s="14">
        <v>829.65</v>
      </c>
      <c r="R204" s="14">
        <v>6.87</v>
      </c>
      <c r="S204" s="14" t="s">
        <v>94</v>
      </c>
      <c r="T204" s="14">
        <v>0</v>
      </c>
      <c r="U204" s="14" t="s">
        <v>40</v>
      </c>
      <c r="V204" s="14" t="s">
        <v>40</v>
      </c>
      <c r="W204" s="14">
        <v>54.94</v>
      </c>
      <c r="X204" s="14" t="s">
        <v>39</v>
      </c>
      <c r="Y204" s="14">
        <v>8</v>
      </c>
      <c r="Z204" s="14" t="s">
        <v>333</v>
      </c>
      <c r="AA204" s="14" t="str">
        <f>IF(Table1[[#This Row],[Engagement_Score]]&gt;=9,"Outstanding",IF(Table1[[#This Row],[Engagement_Score]]&gt;=8,"Excellent",IF(Table1[[#This Row],[Engagement_Score]]&gt;=7,"VeryGood",IF(Table1[[#This Row],[Engagement_Score]]&gt;=6,"Good",IF(Table1[[#This Row],[Engagement_Score]]&gt;=5,"Above Average","Below Average")))))</f>
        <v>Good</v>
      </c>
      <c r="AB204" s="14">
        <f>IF(Table1[[#This Row],[Completion_Status]]="Complete",1,0)</f>
        <v>1</v>
      </c>
      <c r="AC204" s="14">
        <f>IF(Table1[[#This Row],[Quiz_Attempted]]="Yes",1,0)</f>
        <v>0</v>
      </c>
      <c r="AD204" s="14">
        <f>IF(Table1[[#This Row],[Assignment_Submitted]]="Yes",1,0)</f>
        <v>1</v>
      </c>
    </row>
    <row r="205" spans="1:30" ht="19.95" customHeight="1" x14ac:dyDescent="0.3">
      <c r="A205" s="14" t="s">
        <v>995</v>
      </c>
      <c r="B205" s="14" t="s">
        <v>996</v>
      </c>
      <c r="C205" s="14" t="s">
        <v>997</v>
      </c>
      <c r="D205" s="14" t="s">
        <v>998</v>
      </c>
      <c r="E205" s="14" t="s">
        <v>91</v>
      </c>
      <c r="F205" s="14" t="s">
        <v>107</v>
      </c>
      <c r="G205" s="15">
        <v>45520</v>
      </c>
      <c r="H205" s="16">
        <v>45658.416666666657</v>
      </c>
      <c r="I205" s="16">
        <v>45658.458333333343</v>
      </c>
      <c r="J205" s="14">
        <v>60</v>
      </c>
      <c r="K205" s="14" t="s">
        <v>77</v>
      </c>
      <c r="L205" s="14" t="s">
        <v>49</v>
      </c>
      <c r="M205" s="14" t="s">
        <v>34</v>
      </c>
      <c r="N205" s="14" t="s">
        <v>51</v>
      </c>
      <c r="O205" s="14" t="s">
        <v>150</v>
      </c>
      <c r="P205" s="14" t="s">
        <v>70</v>
      </c>
      <c r="Q205" s="14">
        <v>861.99</v>
      </c>
      <c r="R205" s="14">
        <v>1.76</v>
      </c>
      <c r="S205" s="14" t="s">
        <v>94</v>
      </c>
      <c r="T205" s="14">
        <v>4</v>
      </c>
      <c r="U205" s="14" t="s">
        <v>40</v>
      </c>
      <c r="V205" s="14" t="s">
        <v>39</v>
      </c>
      <c r="W205" s="14">
        <v>48.82</v>
      </c>
      <c r="X205" s="14" t="s">
        <v>40</v>
      </c>
      <c r="Y205" s="14">
        <v>5</v>
      </c>
      <c r="Z205" s="14" t="s">
        <v>999</v>
      </c>
      <c r="AA205" s="14" t="str">
        <f>IF(Table1[[#This Row],[Engagement_Score]]&gt;=9,"Outstanding",IF(Table1[[#This Row],[Engagement_Score]]&gt;=8,"Excellent",IF(Table1[[#This Row],[Engagement_Score]]&gt;=7,"VeryGood",IF(Table1[[#This Row],[Engagement_Score]]&gt;=6,"Good",IF(Table1[[#This Row],[Engagement_Score]]&gt;=5,"Above Average","Below Average")))))</f>
        <v>Below Average</v>
      </c>
      <c r="AB205" s="14">
        <f>IF(Table1[[#This Row],[Completion_Status]]="Complete",1,0)</f>
        <v>1</v>
      </c>
      <c r="AC205" s="14">
        <f>IF(Table1[[#This Row],[Quiz_Attempted]]="Yes",1,0)</f>
        <v>1</v>
      </c>
      <c r="AD205" s="14">
        <f>IF(Table1[[#This Row],[Assignment_Submitted]]="Yes",1,0)</f>
        <v>0</v>
      </c>
    </row>
    <row r="206" spans="1:30" ht="19.95" customHeight="1" x14ac:dyDescent="0.3">
      <c r="A206" s="14" t="s">
        <v>1000</v>
      </c>
      <c r="B206" s="14" t="s">
        <v>1001</v>
      </c>
      <c r="C206" s="14" t="s">
        <v>1002</v>
      </c>
      <c r="D206" s="14" t="s">
        <v>1003</v>
      </c>
      <c r="E206" s="14" t="s">
        <v>66</v>
      </c>
      <c r="F206" s="14" t="s">
        <v>100</v>
      </c>
      <c r="G206" s="15">
        <v>45543</v>
      </c>
      <c r="H206" s="16">
        <v>45658.375</v>
      </c>
      <c r="I206" s="16">
        <v>45658.416666666657</v>
      </c>
      <c r="J206" s="14">
        <v>60</v>
      </c>
      <c r="K206" s="14" t="s">
        <v>48</v>
      </c>
      <c r="L206" s="14" t="s">
        <v>49</v>
      </c>
      <c r="M206" s="14" t="s">
        <v>50</v>
      </c>
      <c r="N206" s="14" t="s">
        <v>35</v>
      </c>
      <c r="O206" s="14" t="s">
        <v>69</v>
      </c>
      <c r="P206" s="14" t="s">
        <v>70</v>
      </c>
      <c r="Q206" s="14">
        <v>152.4</v>
      </c>
      <c r="R206" s="14">
        <v>6.96</v>
      </c>
      <c r="S206" s="14" t="s">
        <v>38</v>
      </c>
      <c r="T206" s="14">
        <v>5</v>
      </c>
      <c r="U206" s="14" t="s">
        <v>40</v>
      </c>
      <c r="V206" s="14" t="s">
        <v>39</v>
      </c>
      <c r="W206" s="14">
        <v>70.790000000000006</v>
      </c>
      <c r="X206" s="14" t="s">
        <v>39</v>
      </c>
      <c r="Y206" s="14">
        <v>6</v>
      </c>
      <c r="Z206" s="14" t="s">
        <v>1004</v>
      </c>
      <c r="AA206" s="14" t="str">
        <f>IF(Table1[[#This Row],[Engagement_Score]]&gt;=9,"Outstanding",IF(Table1[[#This Row],[Engagement_Score]]&gt;=8,"Excellent",IF(Table1[[#This Row],[Engagement_Score]]&gt;=7,"VeryGood",IF(Table1[[#This Row],[Engagement_Score]]&gt;=6,"Good",IF(Table1[[#This Row],[Engagement_Score]]&gt;=5,"Above Average","Below Average")))))</f>
        <v>Good</v>
      </c>
      <c r="AB206" s="14">
        <f>IF(Table1[[#This Row],[Completion_Status]]="Complete",1,0)</f>
        <v>0</v>
      </c>
      <c r="AC206" s="14">
        <f>IF(Table1[[#This Row],[Quiz_Attempted]]="Yes",1,0)</f>
        <v>1</v>
      </c>
      <c r="AD206" s="14">
        <f>IF(Table1[[#This Row],[Assignment_Submitted]]="Yes",1,0)</f>
        <v>1</v>
      </c>
    </row>
    <row r="207" spans="1:30" ht="19.95" customHeight="1" x14ac:dyDescent="0.3">
      <c r="A207" s="14" t="s">
        <v>1005</v>
      </c>
      <c r="B207" s="14" t="s">
        <v>1006</v>
      </c>
      <c r="C207" s="14" t="s">
        <v>1007</v>
      </c>
      <c r="D207" s="14" t="s">
        <v>1008</v>
      </c>
      <c r="E207" s="14" t="s">
        <v>46</v>
      </c>
      <c r="F207" s="14" t="s">
        <v>92</v>
      </c>
      <c r="G207" s="15">
        <v>45633</v>
      </c>
      <c r="H207" s="16">
        <v>45658.458333333343</v>
      </c>
      <c r="I207" s="16">
        <v>45658.5</v>
      </c>
      <c r="J207" s="14">
        <v>60</v>
      </c>
      <c r="K207" s="14" t="s">
        <v>59</v>
      </c>
      <c r="L207" s="14" t="s">
        <v>93</v>
      </c>
      <c r="M207" s="14" t="s">
        <v>50</v>
      </c>
      <c r="N207" s="14" t="s">
        <v>119</v>
      </c>
      <c r="O207" s="14" t="s">
        <v>150</v>
      </c>
      <c r="P207" s="14" t="s">
        <v>70</v>
      </c>
      <c r="Q207" s="14">
        <v>473.45</v>
      </c>
      <c r="R207" s="14">
        <v>9.77</v>
      </c>
      <c r="S207" s="14" t="s">
        <v>38</v>
      </c>
      <c r="T207" s="14">
        <v>4</v>
      </c>
      <c r="U207" s="14" t="s">
        <v>40</v>
      </c>
      <c r="V207" s="14" t="s">
        <v>39</v>
      </c>
      <c r="W207" s="14">
        <v>57.82</v>
      </c>
      <c r="X207" s="14" t="s">
        <v>39</v>
      </c>
      <c r="Y207" s="14">
        <v>5</v>
      </c>
      <c r="Z207" s="14" t="s">
        <v>833</v>
      </c>
      <c r="AA207" s="14" t="str">
        <f>IF(Table1[[#This Row],[Engagement_Score]]&gt;=9,"Outstanding",IF(Table1[[#This Row],[Engagement_Score]]&gt;=8,"Excellent",IF(Table1[[#This Row],[Engagement_Score]]&gt;=7,"VeryGood",IF(Table1[[#This Row],[Engagement_Score]]&gt;=6,"Good",IF(Table1[[#This Row],[Engagement_Score]]&gt;=5,"Above Average","Below Average")))))</f>
        <v>Outstanding</v>
      </c>
      <c r="AB207" s="14">
        <f>IF(Table1[[#This Row],[Completion_Status]]="Complete",1,0)</f>
        <v>0</v>
      </c>
      <c r="AC207" s="14">
        <f>IF(Table1[[#This Row],[Quiz_Attempted]]="Yes",1,0)</f>
        <v>1</v>
      </c>
      <c r="AD207" s="14">
        <f>IF(Table1[[#This Row],[Assignment_Submitted]]="Yes",1,0)</f>
        <v>1</v>
      </c>
    </row>
    <row r="208" spans="1:30" ht="19.95" customHeight="1" x14ac:dyDescent="0.3">
      <c r="A208" s="14" t="s">
        <v>1009</v>
      </c>
      <c r="B208" s="14" t="s">
        <v>1010</v>
      </c>
      <c r="C208" s="14" t="s">
        <v>1011</v>
      </c>
      <c r="D208" s="14" t="s">
        <v>1012</v>
      </c>
      <c r="E208" s="14" t="s">
        <v>66</v>
      </c>
      <c r="F208" s="14" t="s">
        <v>107</v>
      </c>
      <c r="G208" s="15">
        <v>45768</v>
      </c>
      <c r="H208" s="16">
        <v>45658.583333333343</v>
      </c>
      <c r="I208" s="16">
        <v>45658.625</v>
      </c>
      <c r="J208" s="14">
        <v>60</v>
      </c>
      <c r="K208" s="14" t="s">
        <v>48</v>
      </c>
      <c r="L208" s="14" t="s">
        <v>93</v>
      </c>
      <c r="M208" s="14" t="s">
        <v>34</v>
      </c>
      <c r="N208" s="14" t="s">
        <v>51</v>
      </c>
      <c r="O208" s="14" t="s">
        <v>36</v>
      </c>
      <c r="P208" s="14" t="s">
        <v>70</v>
      </c>
      <c r="Q208" s="14">
        <v>583.66</v>
      </c>
      <c r="R208" s="14">
        <v>7.19</v>
      </c>
      <c r="S208" s="14" t="s">
        <v>94</v>
      </c>
      <c r="T208" s="14">
        <v>5</v>
      </c>
      <c r="U208" s="14" t="s">
        <v>40</v>
      </c>
      <c r="V208" s="14" t="s">
        <v>39</v>
      </c>
      <c r="W208" s="14">
        <v>40.020000000000003</v>
      </c>
      <c r="X208" s="14" t="s">
        <v>39</v>
      </c>
      <c r="Y208" s="14">
        <v>7</v>
      </c>
      <c r="Z208" s="14" t="s">
        <v>572</v>
      </c>
      <c r="AA208" s="14" t="str">
        <f>IF(Table1[[#This Row],[Engagement_Score]]&gt;=9,"Outstanding",IF(Table1[[#This Row],[Engagement_Score]]&gt;=8,"Excellent",IF(Table1[[#This Row],[Engagement_Score]]&gt;=7,"VeryGood",IF(Table1[[#This Row],[Engagement_Score]]&gt;=6,"Good",IF(Table1[[#This Row],[Engagement_Score]]&gt;=5,"Above Average","Below Average")))))</f>
        <v>VeryGood</v>
      </c>
      <c r="AB208" s="14">
        <f>IF(Table1[[#This Row],[Completion_Status]]="Complete",1,0)</f>
        <v>1</v>
      </c>
      <c r="AC208" s="14">
        <f>IF(Table1[[#This Row],[Quiz_Attempted]]="Yes",1,0)</f>
        <v>1</v>
      </c>
      <c r="AD208" s="14">
        <f>IF(Table1[[#This Row],[Assignment_Submitted]]="Yes",1,0)</f>
        <v>1</v>
      </c>
    </row>
    <row r="209" spans="1:30" ht="19.95" customHeight="1" x14ac:dyDescent="0.3">
      <c r="A209" s="14" t="s">
        <v>1013</v>
      </c>
      <c r="B209" s="14" t="s">
        <v>1014</v>
      </c>
      <c r="C209" s="14" t="s">
        <v>1015</v>
      </c>
      <c r="D209" s="14" t="s">
        <v>1016</v>
      </c>
      <c r="E209" s="14" t="s">
        <v>46</v>
      </c>
      <c r="F209" s="14" t="s">
        <v>67</v>
      </c>
      <c r="G209" s="15">
        <v>45517</v>
      </c>
      <c r="H209" s="16">
        <v>45658.583333333343</v>
      </c>
      <c r="I209" s="16">
        <v>45658.625</v>
      </c>
      <c r="J209" s="14">
        <v>60</v>
      </c>
      <c r="K209" s="14" t="s">
        <v>48</v>
      </c>
      <c r="L209" s="14" t="s">
        <v>78</v>
      </c>
      <c r="M209" s="14" t="s">
        <v>34</v>
      </c>
      <c r="N209" s="14" t="s">
        <v>101</v>
      </c>
      <c r="O209" s="14" t="s">
        <v>52</v>
      </c>
      <c r="P209" s="14" t="s">
        <v>85</v>
      </c>
      <c r="Q209" s="14">
        <v>625.70000000000005</v>
      </c>
      <c r="R209" s="14">
        <v>7.87</v>
      </c>
      <c r="S209" s="14" t="s">
        <v>94</v>
      </c>
      <c r="T209" s="14">
        <v>5</v>
      </c>
      <c r="U209" s="14" t="s">
        <v>40</v>
      </c>
      <c r="V209" s="14" t="s">
        <v>40</v>
      </c>
      <c r="W209" s="14">
        <v>119.57</v>
      </c>
      <c r="X209" s="14" t="s">
        <v>40</v>
      </c>
      <c r="Y209" s="14">
        <v>1</v>
      </c>
      <c r="Z209" s="14" t="s">
        <v>1017</v>
      </c>
      <c r="AA209" s="14" t="str">
        <f>IF(Table1[[#This Row],[Engagement_Score]]&gt;=9,"Outstanding",IF(Table1[[#This Row],[Engagement_Score]]&gt;=8,"Excellent",IF(Table1[[#This Row],[Engagement_Score]]&gt;=7,"VeryGood",IF(Table1[[#This Row],[Engagement_Score]]&gt;=6,"Good",IF(Table1[[#This Row],[Engagement_Score]]&gt;=5,"Above Average","Below Average")))))</f>
        <v>VeryGood</v>
      </c>
      <c r="AB209" s="14">
        <f>IF(Table1[[#This Row],[Completion_Status]]="Complete",1,0)</f>
        <v>1</v>
      </c>
      <c r="AC209" s="14">
        <f>IF(Table1[[#This Row],[Quiz_Attempted]]="Yes",1,0)</f>
        <v>0</v>
      </c>
      <c r="AD209" s="14">
        <f>IF(Table1[[#This Row],[Assignment_Submitted]]="Yes",1,0)</f>
        <v>0</v>
      </c>
    </row>
    <row r="210" spans="1:30" ht="19.95" customHeight="1" x14ac:dyDescent="0.3">
      <c r="A210" s="14" t="s">
        <v>1018</v>
      </c>
      <c r="B210" s="14" t="s">
        <v>1019</v>
      </c>
      <c r="C210" s="14" t="s">
        <v>1020</v>
      </c>
      <c r="D210" s="14" t="s">
        <v>1021</v>
      </c>
      <c r="E210" s="14" t="s">
        <v>30</v>
      </c>
      <c r="F210" s="14" t="s">
        <v>113</v>
      </c>
      <c r="G210" s="15">
        <v>45542</v>
      </c>
      <c r="H210" s="16">
        <v>45658.5</v>
      </c>
      <c r="I210" s="16">
        <v>45658.583333333343</v>
      </c>
      <c r="J210" s="14">
        <v>120</v>
      </c>
      <c r="K210" s="14" t="s">
        <v>32</v>
      </c>
      <c r="L210" s="14" t="s">
        <v>78</v>
      </c>
      <c r="M210" s="14" t="s">
        <v>34</v>
      </c>
      <c r="N210" s="14" t="s">
        <v>101</v>
      </c>
      <c r="O210" s="14" t="s">
        <v>36</v>
      </c>
      <c r="P210" s="14" t="s">
        <v>85</v>
      </c>
      <c r="Q210" s="14">
        <v>308.98</v>
      </c>
      <c r="R210" s="14">
        <v>8.11</v>
      </c>
      <c r="S210" s="14" t="s">
        <v>94</v>
      </c>
      <c r="T210" s="14">
        <v>3</v>
      </c>
      <c r="U210" s="14" t="s">
        <v>40</v>
      </c>
      <c r="V210" s="14" t="s">
        <v>40</v>
      </c>
      <c r="W210" s="14">
        <v>55.58</v>
      </c>
      <c r="X210" s="14" t="s">
        <v>39</v>
      </c>
      <c r="Y210" s="14">
        <v>8</v>
      </c>
      <c r="Z210" s="14" t="s">
        <v>539</v>
      </c>
      <c r="AA210" s="14" t="str">
        <f>IF(Table1[[#This Row],[Engagement_Score]]&gt;=9,"Outstanding",IF(Table1[[#This Row],[Engagement_Score]]&gt;=8,"Excellent",IF(Table1[[#This Row],[Engagement_Score]]&gt;=7,"VeryGood",IF(Table1[[#This Row],[Engagement_Score]]&gt;=6,"Good",IF(Table1[[#This Row],[Engagement_Score]]&gt;=5,"Above Average","Below Average")))))</f>
        <v>Excellent</v>
      </c>
      <c r="AB210" s="14">
        <f>IF(Table1[[#This Row],[Completion_Status]]="Complete",1,0)</f>
        <v>1</v>
      </c>
      <c r="AC210" s="14">
        <f>IF(Table1[[#This Row],[Quiz_Attempted]]="Yes",1,0)</f>
        <v>0</v>
      </c>
      <c r="AD210" s="14">
        <f>IF(Table1[[#This Row],[Assignment_Submitted]]="Yes",1,0)</f>
        <v>1</v>
      </c>
    </row>
    <row r="211" spans="1:30" ht="19.95" customHeight="1" x14ac:dyDescent="0.3">
      <c r="A211" s="14" t="s">
        <v>1022</v>
      </c>
      <c r="B211" s="14" t="s">
        <v>1023</v>
      </c>
      <c r="C211" s="14" t="s">
        <v>1024</v>
      </c>
      <c r="D211" s="14" t="s">
        <v>1025</v>
      </c>
      <c r="E211" s="14" t="s">
        <v>76</v>
      </c>
      <c r="F211" s="14" t="s">
        <v>67</v>
      </c>
      <c r="G211" s="15">
        <v>45652</v>
      </c>
      <c r="H211" s="16">
        <v>45658.333333333343</v>
      </c>
      <c r="I211" s="16">
        <v>45658.375</v>
      </c>
      <c r="J211" s="14">
        <v>60</v>
      </c>
      <c r="K211" s="14" t="s">
        <v>48</v>
      </c>
      <c r="L211" s="14" t="s">
        <v>78</v>
      </c>
      <c r="M211" s="14" t="s">
        <v>34</v>
      </c>
      <c r="N211" s="14" t="s">
        <v>68</v>
      </c>
      <c r="O211" s="14" t="s">
        <v>150</v>
      </c>
      <c r="P211" s="14" t="s">
        <v>53</v>
      </c>
      <c r="Q211" s="14">
        <v>379.21</v>
      </c>
      <c r="R211" s="14">
        <v>4.83</v>
      </c>
      <c r="S211" s="14" t="s">
        <v>38</v>
      </c>
      <c r="T211" s="14">
        <v>1</v>
      </c>
      <c r="U211" s="14" t="s">
        <v>40</v>
      </c>
      <c r="V211" s="14" t="s">
        <v>40</v>
      </c>
      <c r="W211" s="14">
        <v>27.09</v>
      </c>
      <c r="X211" s="14" t="s">
        <v>39</v>
      </c>
      <c r="Y211" s="14">
        <v>7</v>
      </c>
      <c r="Z211" s="14" t="s">
        <v>211</v>
      </c>
      <c r="AA211" s="14" t="str">
        <f>IF(Table1[[#This Row],[Engagement_Score]]&gt;=9,"Outstanding",IF(Table1[[#This Row],[Engagement_Score]]&gt;=8,"Excellent",IF(Table1[[#This Row],[Engagement_Score]]&gt;=7,"VeryGood",IF(Table1[[#This Row],[Engagement_Score]]&gt;=6,"Good",IF(Table1[[#This Row],[Engagement_Score]]&gt;=5,"Above Average","Below Average")))))</f>
        <v>Below Average</v>
      </c>
      <c r="AB211" s="14">
        <f>IF(Table1[[#This Row],[Completion_Status]]="Complete",1,0)</f>
        <v>0</v>
      </c>
      <c r="AC211" s="14">
        <f>IF(Table1[[#This Row],[Quiz_Attempted]]="Yes",1,0)</f>
        <v>0</v>
      </c>
      <c r="AD211" s="14">
        <f>IF(Table1[[#This Row],[Assignment_Submitted]]="Yes",1,0)</f>
        <v>1</v>
      </c>
    </row>
    <row r="212" spans="1:30" ht="19.95" customHeight="1" x14ac:dyDescent="0.3">
      <c r="A212" s="14" t="s">
        <v>1026</v>
      </c>
      <c r="B212" s="14" t="s">
        <v>1027</v>
      </c>
      <c r="C212" s="14" t="s">
        <v>1028</v>
      </c>
      <c r="D212" s="14" t="s">
        <v>1029</v>
      </c>
      <c r="E212" s="14" t="s">
        <v>91</v>
      </c>
      <c r="F212" s="14" t="s">
        <v>47</v>
      </c>
      <c r="G212" s="15">
        <v>45644</v>
      </c>
      <c r="H212" s="16">
        <v>45658.458333333343</v>
      </c>
      <c r="I212" s="16">
        <v>45658.5</v>
      </c>
      <c r="J212" s="14">
        <v>60</v>
      </c>
      <c r="K212" s="14" t="s">
        <v>48</v>
      </c>
      <c r="L212" s="14" t="s">
        <v>78</v>
      </c>
      <c r="M212" s="14" t="s">
        <v>50</v>
      </c>
      <c r="N212" s="14" t="s">
        <v>35</v>
      </c>
      <c r="O212" s="14" t="s">
        <v>52</v>
      </c>
      <c r="P212" s="14" t="s">
        <v>70</v>
      </c>
      <c r="Q212" s="14">
        <v>923.91</v>
      </c>
      <c r="R212" s="14">
        <v>9.18</v>
      </c>
      <c r="S212" s="14" t="s">
        <v>94</v>
      </c>
      <c r="T212" s="14">
        <v>0</v>
      </c>
      <c r="U212" s="14" t="s">
        <v>40</v>
      </c>
      <c r="V212" s="14" t="s">
        <v>39</v>
      </c>
      <c r="W212" s="14">
        <v>45.41</v>
      </c>
      <c r="X212" s="14" t="s">
        <v>39</v>
      </c>
      <c r="Y212" s="14">
        <v>5</v>
      </c>
      <c r="Z212" s="14" t="s">
        <v>1030</v>
      </c>
      <c r="AA212" s="14" t="str">
        <f>IF(Table1[[#This Row],[Engagement_Score]]&gt;=9,"Outstanding",IF(Table1[[#This Row],[Engagement_Score]]&gt;=8,"Excellent",IF(Table1[[#This Row],[Engagement_Score]]&gt;=7,"VeryGood",IF(Table1[[#This Row],[Engagement_Score]]&gt;=6,"Good",IF(Table1[[#This Row],[Engagement_Score]]&gt;=5,"Above Average","Below Average")))))</f>
        <v>Outstanding</v>
      </c>
      <c r="AB212" s="14">
        <f>IF(Table1[[#This Row],[Completion_Status]]="Complete",1,0)</f>
        <v>1</v>
      </c>
      <c r="AC212" s="14">
        <f>IF(Table1[[#This Row],[Quiz_Attempted]]="Yes",1,0)</f>
        <v>1</v>
      </c>
      <c r="AD212" s="14">
        <f>IF(Table1[[#This Row],[Assignment_Submitted]]="Yes",1,0)</f>
        <v>1</v>
      </c>
    </row>
    <row r="213" spans="1:30" ht="19.95" customHeight="1" x14ac:dyDescent="0.3">
      <c r="A213" s="14" t="s">
        <v>1031</v>
      </c>
      <c r="B213" s="14" t="s">
        <v>1032</v>
      </c>
      <c r="C213" s="14" t="s">
        <v>1033</v>
      </c>
      <c r="D213" s="14" t="s">
        <v>1034</v>
      </c>
      <c r="E213" s="14" t="s">
        <v>91</v>
      </c>
      <c r="F213" s="14" t="s">
        <v>107</v>
      </c>
      <c r="G213" s="15">
        <v>45511</v>
      </c>
      <c r="H213" s="16">
        <v>45658.416666666657</v>
      </c>
      <c r="I213" s="16">
        <v>45658.458333333343</v>
      </c>
      <c r="J213" s="14">
        <v>60</v>
      </c>
      <c r="K213" s="14" t="s">
        <v>48</v>
      </c>
      <c r="L213" s="14" t="s">
        <v>84</v>
      </c>
      <c r="M213" s="14" t="s">
        <v>34</v>
      </c>
      <c r="N213" s="14" t="s">
        <v>68</v>
      </c>
      <c r="O213" s="14" t="s">
        <v>60</v>
      </c>
      <c r="P213" s="14" t="s">
        <v>53</v>
      </c>
      <c r="Q213" s="14">
        <v>716.98</v>
      </c>
      <c r="R213" s="14">
        <v>9.9700000000000006</v>
      </c>
      <c r="S213" s="14" t="s">
        <v>94</v>
      </c>
      <c r="T213" s="14">
        <v>2</v>
      </c>
      <c r="U213" s="14" t="s">
        <v>40</v>
      </c>
      <c r="V213" s="14" t="s">
        <v>40</v>
      </c>
      <c r="W213" s="14">
        <v>71.23</v>
      </c>
      <c r="X213" s="14" t="s">
        <v>40</v>
      </c>
      <c r="Y213" s="14">
        <v>0</v>
      </c>
      <c r="Z213" s="14" t="s">
        <v>772</v>
      </c>
      <c r="AA213" s="14" t="str">
        <f>IF(Table1[[#This Row],[Engagement_Score]]&gt;=9,"Outstanding",IF(Table1[[#This Row],[Engagement_Score]]&gt;=8,"Excellent",IF(Table1[[#This Row],[Engagement_Score]]&gt;=7,"VeryGood",IF(Table1[[#This Row],[Engagement_Score]]&gt;=6,"Good",IF(Table1[[#This Row],[Engagement_Score]]&gt;=5,"Above Average","Below Average")))))</f>
        <v>Outstanding</v>
      </c>
      <c r="AB213" s="14">
        <f>IF(Table1[[#This Row],[Completion_Status]]="Complete",1,0)</f>
        <v>1</v>
      </c>
      <c r="AC213" s="14">
        <f>IF(Table1[[#This Row],[Quiz_Attempted]]="Yes",1,0)</f>
        <v>0</v>
      </c>
      <c r="AD213" s="14">
        <f>IF(Table1[[#This Row],[Assignment_Submitted]]="Yes",1,0)</f>
        <v>0</v>
      </c>
    </row>
    <row r="214" spans="1:30" ht="19.95" customHeight="1" x14ac:dyDescent="0.3">
      <c r="A214" s="14" t="s">
        <v>1035</v>
      </c>
      <c r="B214" s="14" t="s">
        <v>1036</v>
      </c>
      <c r="C214" s="14" t="s">
        <v>1037</v>
      </c>
      <c r="D214" s="14" t="s">
        <v>1038</v>
      </c>
      <c r="E214" s="14" t="s">
        <v>30</v>
      </c>
      <c r="F214" s="14" t="s">
        <v>67</v>
      </c>
      <c r="G214" s="15">
        <v>45776</v>
      </c>
      <c r="H214" s="16">
        <v>45658.458333333343</v>
      </c>
      <c r="I214" s="16">
        <v>45658.5</v>
      </c>
      <c r="J214" s="14">
        <v>60</v>
      </c>
      <c r="K214" s="14" t="s">
        <v>59</v>
      </c>
      <c r="L214" s="14" t="s">
        <v>93</v>
      </c>
      <c r="M214" s="14" t="s">
        <v>50</v>
      </c>
      <c r="N214" s="14" t="s">
        <v>101</v>
      </c>
      <c r="O214" s="14" t="s">
        <v>52</v>
      </c>
      <c r="P214" s="14" t="s">
        <v>37</v>
      </c>
      <c r="Q214" s="14">
        <v>763.34</v>
      </c>
      <c r="R214" s="14">
        <v>9.69</v>
      </c>
      <c r="S214" s="14" t="s">
        <v>38</v>
      </c>
      <c r="T214" s="14">
        <v>5</v>
      </c>
      <c r="U214" s="14" t="s">
        <v>40</v>
      </c>
      <c r="V214" s="14" t="s">
        <v>40</v>
      </c>
      <c r="W214" s="14">
        <v>28.74</v>
      </c>
      <c r="X214" s="14" t="s">
        <v>40</v>
      </c>
      <c r="Y214" s="14">
        <v>7</v>
      </c>
      <c r="Z214" s="14" t="s">
        <v>595</v>
      </c>
      <c r="AA214" s="14" t="str">
        <f>IF(Table1[[#This Row],[Engagement_Score]]&gt;=9,"Outstanding",IF(Table1[[#This Row],[Engagement_Score]]&gt;=8,"Excellent",IF(Table1[[#This Row],[Engagement_Score]]&gt;=7,"VeryGood",IF(Table1[[#This Row],[Engagement_Score]]&gt;=6,"Good",IF(Table1[[#This Row],[Engagement_Score]]&gt;=5,"Above Average","Below Average")))))</f>
        <v>Outstanding</v>
      </c>
      <c r="AB214" s="14">
        <f>IF(Table1[[#This Row],[Completion_Status]]="Complete",1,0)</f>
        <v>0</v>
      </c>
      <c r="AC214" s="14">
        <f>IF(Table1[[#This Row],[Quiz_Attempted]]="Yes",1,0)</f>
        <v>0</v>
      </c>
      <c r="AD214" s="14">
        <f>IF(Table1[[#This Row],[Assignment_Submitted]]="Yes",1,0)</f>
        <v>0</v>
      </c>
    </row>
    <row r="215" spans="1:30" ht="19.95" customHeight="1" x14ac:dyDescent="0.3">
      <c r="A215" s="14" t="s">
        <v>1039</v>
      </c>
      <c r="B215" s="14" t="s">
        <v>1040</v>
      </c>
      <c r="C215" s="14" t="s">
        <v>1041</v>
      </c>
      <c r="D215" s="14" t="s">
        <v>1042</v>
      </c>
      <c r="E215" s="14" t="s">
        <v>66</v>
      </c>
      <c r="F215" s="14" t="s">
        <v>100</v>
      </c>
      <c r="G215" s="15">
        <v>45571</v>
      </c>
      <c r="H215" s="16">
        <v>45658.416666666657</v>
      </c>
      <c r="I215" s="16">
        <v>45658.458333333343</v>
      </c>
      <c r="J215" s="14">
        <v>60</v>
      </c>
      <c r="K215" s="14" t="s">
        <v>77</v>
      </c>
      <c r="L215" s="14" t="s">
        <v>84</v>
      </c>
      <c r="M215" s="14" t="s">
        <v>34</v>
      </c>
      <c r="N215" s="14" t="s">
        <v>101</v>
      </c>
      <c r="O215" s="14" t="s">
        <v>36</v>
      </c>
      <c r="P215" s="14" t="s">
        <v>85</v>
      </c>
      <c r="Q215" s="14">
        <v>473.28</v>
      </c>
      <c r="R215" s="14">
        <v>3.51</v>
      </c>
      <c r="S215" s="14" t="s">
        <v>38</v>
      </c>
      <c r="T215" s="14">
        <v>5</v>
      </c>
      <c r="U215" s="14" t="s">
        <v>40</v>
      </c>
      <c r="V215" s="14" t="s">
        <v>39</v>
      </c>
      <c r="W215" s="14">
        <v>23.45</v>
      </c>
      <c r="X215" s="14" t="s">
        <v>39</v>
      </c>
      <c r="Y215" s="14">
        <v>9</v>
      </c>
      <c r="Z215" s="14" t="s">
        <v>892</v>
      </c>
      <c r="AA215" s="14" t="str">
        <f>IF(Table1[[#This Row],[Engagement_Score]]&gt;=9,"Outstanding",IF(Table1[[#This Row],[Engagement_Score]]&gt;=8,"Excellent",IF(Table1[[#This Row],[Engagement_Score]]&gt;=7,"VeryGood",IF(Table1[[#This Row],[Engagement_Score]]&gt;=6,"Good",IF(Table1[[#This Row],[Engagement_Score]]&gt;=5,"Above Average","Below Average")))))</f>
        <v>Below Average</v>
      </c>
      <c r="AB215" s="14">
        <f>IF(Table1[[#This Row],[Completion_Status]]="Complete",1,0)</f>
        <v>0</v>
      </c>
      <c r="AC215" s="14">
        <f>IF(Table1[[#This Row],[Quiz_Attempted]]="Yes",1,0)</f>
        <v>1</v>
      </c>
      <c r="AD215" s="14">
        <f>IF(Table1[[#This Row],[Assignment_Submitted]]="Yes",1,0)</f>
        <v>1</v>
      </c>
    </row>
    <row r="216" spans="1:30" ht="19.95" customHeight="1" x14ac:dyDescent="0.3">
      <c r="A216" s="14" t="s">
        <v>1043</v>
      </c>
      <c r="B216" s="14" t="s">
        <v>1044</v>
      </c>
      <c r="C216" s="14" t="s">
        <v>1045</v>
      </c>
      <c r="D216" s="14" t="s">
        <v>1046</v>
      </c>
      <c r="E216" s="14" t="s">
        <v>46</v>
      </c>
      <c r="F216" s="14" t="s">
        <v>31</v>
      </c>
      <c r="G216" s="15">
        <v>45486</v>
      </c>
      <c r="H216" s="16">
        <v>45658.375</v>
      </c>
      <c r="I216" s="16">
        <v>45658.458333333343</v>
      </c>
      <c r="J216" s="14">
        <v>120</v>
      </c>
      <c r="K216" s="14" t="s">
        <v>32</v>
      </c>
      <c r="L216" s="14" t="s">
        <v>78</v>
      </c>
      <c r="M216" s="14" t="s">
        <v>34</v>
      </c>
      <c r="N216" s="14" t="s">
        <v>35</v>
      </c>
      <c r="O216" s="14" t="s">
        <v>150</v>
      </c>
      <c r="P216" s="14" t="s">
        <v>70</v>
      </c>
      <c r="Q216" s="14">
        <v>336.54</v>
      </c>
      <c r="R216" s="14">
        <v>5.51</v>
      </c>
      <c r="S216" s="14" t="s">
        <v>38</v>
      </c>
      <c r="T216" s="14">
        <v>2</v>
      </c>
      <c r="U216" s="14" t="s">
        <v>39</v>
      </c>
      <c r="V216" s="14" t="s">
        <v>40</v>
      </c>
      <c r="W216" s="14">
        <v>98.69</v>
      </c>
      <c r="X216" s="14" t="s">
        <v>40</v>
      </c>
      <c r="Y216" s="14">
        <v>5</v>
      </c>
      <c r="Z216" s="14" t="s">
        <v>676</v>
      </c>
      <c r="AA216" s="14" t="str">
        <f>IF(Table1[[#This Row],[Engagement_Score]]&gt;=9,"Outstanding",IF(Table1[[#This Row],[Engagement_Score]]&gt;=8,"Excellent",IF(Table1[[#This Row],[Engagement_Score]]&gt;=7,"VeryGood",IF(Table1[[#This Row],[Engagement_Score]]&gt;=6,"Good",IF(Table1[[#This Row],[Engagement_Score]]&gt;=5,"Above Average","Below Average")))))</f>
        <v>Above Average</v>
      </c>
      <c r="AB216" s="14">
        <f>IF(Table1[[#This Row],[Completion_Status]]="Complete",1,0)</f>
        <v>0</v>
      </c>
      <c r="AC216" s="14">
        <f>IF(Table1[[#This Row],[Quiz_Attempted]]="Yes",1,0)</f>
        <v>0</v>
      </c>
      <c r="AD216" s="14">
        <f>IF(Table1[[#This Row],[Assignment_Submitted]]="Yes",1,0)</f>
        <v>0</v>
      </c>
    </row>
    <row r="217" spans="1:30" ht="19.95" customHeight="1" x14ac:dyDescent="0.3">
      <c r="A217" s="14" t="s">
        <v>1047</v>
      </c>
      <c r="B217" s="14" t="s">
        <v>1048</v>
      </c>
      <c r="C217" s="14" t="s">
        <v>1049</v>
      </c>
      <c r="D217" s="14" t="s">
        <v>1050</v>
      </c>
      <c r="E217" s="14" t="s">
        <v>91</v>
      </c>
      <c r="F217" s="14" t="s">
        <v>100</v>
      </c>
      <c r="G217" s="15">
        <v>45820</v>
      </c>
      <c r="H217" s="16">
        <v>45658.375</v>
      </c>
      <c r="I217" s="16">
        <v>45658.416666666657</v>
      </c>
      <c r="J217" s="14">
        <v>60</v>
      </c>
      <c r="K217" s="14" t="s">
        <v>32</v>
      </c>
      <c r="L217" s="14" t="s">
        <v>93</v>
      </c>
      <c r="M217" s="14" t="s">
        <v>50</v>
      </c>
      <c r="N217" s="14" t="s">
        <v>68</v>
      </c>
      <c r="O217" s="14" t="s">
        <v>36</v>
      </c>
      <c r="P217" s="14" t="s">
        <v>53</v>
      </c>
      <c r="Q217" s="14">
        <v>715.29</v>
      </c>
      <c r="R217" s="14">
        <v>4.29</v>
      </c>
      <c r="S217" s="14" t="s">
        <v>94</v>
      </c>
      <c r="T217" s="14">
        <v>4</v>
      </c>
      <c r="U217" s="14" t="s">
        <v>40</v>
      </c>
      <c r="V217" s="14" t="s">
        <v>39</v>
      </c>
      <c r="W217" s="14">
        <v>78.81</v>
      </c>
      <c r="X217" s="14" t="s">
        <v>40</v>
      </c>
      <c r="Y217" s="14">
        <v>9</v>
      </c>
      <c r="Z217" s="14" t="s">
        <v>1051</v>
      </c>
      <c r="AA217" s="14" t="str">
        <f>IF(Table1[[#This Row],[Engagement_Score]]&gt;=9,"Outstanding",IF(Table1[[#This Row],[Engagement_Score]]&gt;=8,"Excellent",IF(Table1[[#This Row],[Engagement_Score]]&gt;=7,"VeryGood",IF(Table1[[#This Row],[Engagement_Score]]&gt;=6,"Good",IF(Table1[[#This Row],[Engagement_Score]]&gt;=5,"Above Average","Below Average")))))</f>
        <v>Below Average</v>
      </c>
      <c r="AB217" s="14">
        <f>IF(Table1[[#This Row],[Completion_Status]]="Complete",1,0)</f>
        <v>1</v>
      </c>
      <c r="AC217" s="14">
        <f>IF(Table1[[#This Row],[Quiz_Attempted]]="Yes",1,0)</f>
        <v>1</v>
      </c>
      <c r="AD217" s="14">
        <f>IF(Table1[[#This Row],[Assignment_Submitted]]="Yes",1,0)</f>
        <v>0</v>
      </c>
    </row>
    <row r="218" spans="1:30" ht="19.95" customHeight="1" x14ac:dyDescent="0.3">
      <c r="A218" s="14" t="s">
        <v>1052</v>
      </c>
      <c r="B218" s="14" t="s">
        <v>1053</v>
      </c>
      <c r="C218" s="14" t="s">
        <v>1054</v>
      </c>
      <c r="D218" s="14" t="s">
        <v>1055</v>
      </c>
      <c r="E218" s="14" t="s">
        <v>66</v>
      </c>
      <c r="F218" s="14" t="s">
        <v>47</v>
      </c>
      <c r="G218" s="15">
        <v>45648</v>
      </c>
      <c r="H218" s="16">
        <v>45658.541666666657</v>
      </c>
      <c r="I218" s="16">
        <v>45658.583333333343</v>
      </c>
      <c r="J218" s="14">
        <v>60</v>
      </c>
      <c r="K218" s="14" t="s">
        <v>77</v>
      </c>
      <c r="L218" s="14" t="s">
        <v>93</v>
      </c>
      <c r="M218" s="14" t="s">
        <v>50</v>
      </c>
      <c r="N218" s="14" t="s">
        <v>51</v>
      </c>
      <c r="O218" s="14" t="s">
        <v>69</v>
      </c>
      <c r="P218" s="14" t="s">
        <v>85</v>
      </c>
      <c r="Q218" s="14">
        <v>70.099999999999994</v>
      </c>
      <c r="R218" s="14">
        <v>5.77</v>
      </c>
      <c r="S218" s="14" t="s">
        <v>94</v>
      </c>
      <c r="T218" s="14">
        <v>5</v>
      </c>
      <c r="U218" s="14" t="s">
        <v>39</v>
      </c>
      <c r="V218" s="14" t="s">
        <v>40</v>
      </c>
      <c r="W218" s="14">
        <v>74</v>
      </c>
      <c r="X218" s="14" t="s">
        <v>40</v>
      </c>
      <c r="Y218" s="14">
        <v>0</v>
      </c>
      <c r="Z218" s="14" t="s">
        <v>781</v>
      </c>
      <c r="AA218" s="14" t="str">
        <f>IF(Table1[[#This Row],[Engagement_Score]]&gt;=9,"Outstanding",IF(Table1[[#This Row],[Engagement_Score]]&gt;=8,"Excellent",IF(Table1[[#This Row],[Engagement_Score]]&gt;=7,"VeryGood",IF(Table1[[#This Row],[Engagement_Score]]&gt;=6,"Good",IF(Table1[[#This Row],[Engagement_Score]]&gt;=5,"Above Average","Below Average")))))</f>
        <v>Above Average</v>
      </c>
      <c r="AB218" s="14">
        <f>IF(Table1[[#This Row],[Completion_Status]]="Complete",1,0)</f>
        <v>1</v>
      </c>
      <c r="AC218" s="14">
        <f>IF(Table1[[#This Row],[Quiz_Attempted]]="Yes",1,0)</f>
        <v>0</v>
      </c>
      <c r="AD218" s="14">
        <f>IF(Table1[[#This Row],[Assignment_Submitted]]="Yes",1,0)</f>
        <v>0</v>
      </c>
    </row>
    <row r="219" spans="1:30" ht="19.95" customHeight="1" x14ac:dyDescent="0.3">
      <c r="A219" s="14" t="s">
        <v>1056</v>
      </c>
      <c r="B219" s="14" t="s">
        <v>1057</v>
      </c>
      <c r="C219" s="14" t="s">
        <v>1058</v>
      </c>
      <c r="D219" s="14" t="s">
        <v>1059</v>
      </c>
      <c r="E219" s="14" t="s">
        <v>91</v>
      </c>
      <c r="F219" s="14" t="s">
        <v>100</v>
      </c>
      <c r="G219" s="15">
        <v>45786</v>
      </c>
      <c r="H219" s="16">
        <v>45658.333333333343</v>
      </c>
      <c r="I219" s="16">
        <v>45658.375</v>
      </c>
      <c r="J219" s="14">
        <v>60</v>
      </c>
      <c r="K219" s="14" t="s">
        <v>77</v>
      </c>
      <c r="L219" s="14" t="s">
        <v>84</v>
      </c>
      <c r="M219" s="14" t="s">
        <v>50</v>
      </c>
      <c r="N219" s="14" t="s">
        <v>51</v>
      </c>
      <c r="O219" s="14" t="s">
        <v>150</v>
      </c>
      <c r="P219" s="14" t="s">
        <v>85</v>
      </c>
      <c r="Q219" s="14">
        <v>987.24</v>
      </c>
      <c r="R219" s="14">
        <v>8.3699999999999992</v>
      </c>
      <c r="S219" s="14" t="s">
        <v>38</v>
      </c>
      <c r="T219" s="14">
        <v>3</v>
      </c>
      <c r="U219" s="14" t="s">
        <v>40</v>
      </c>
      <c r="V219" s="14" t="s">
        <v>40</v>
      </c>
      <c r="W219" s="14">
        <v>43.01</v>
      </c>
      <c r="X219" s="14" t="s">
        <v>40</v>
      </c>
      <c r="Y219" s="14">
        <v>7</v>
      </c>
      <c r="Z219" s="14" t="s">
        <v>1060</v>
      </c>
      <c r="AA219" s="14" t="str">
        <f>IF(Table1[[#This Row],[Engagement_Score]]&gt;=9,"Outstanding",IF(Table1[[#This Row],[Engagement_Score]]&gt;=8,"Excellent",IF(Table1[[#This Row],[Engagement_Score]]&gt;=7,"VeryGood",IF(Table1[[#This Row],[Engagement_Score]]&gt;=6,"Good",IF(Table1[[#This Row],[Engagement_Score]]&gt;=5,"Above Average","Below Average")))))</f>
        <v>Excellent</v>
      </c>
      <c r="AB219" s="14">
        <f>IF(Table1[[#This Row],[Completion_Status]]="Complete",1,0)</f>
        <v>0</v>
      </c>
      <c r="AC219" s="14">
        <f>IF(Table1[[#This Row],[Quiz_Attempted]]="Yes",1,0)</f>
        <v>0</v>
      </c>
      <c r="AD219" s="14">
        <f>IF(Table1[[#This Row],[Assignment_Submitted]]="Yes",1,0)</f>
        <v>0</v>
      </c>
    </row>
    <row r="220" spans="1:30" ht="19.95" customHeight="1" x14ac:dyDescent="0.3">
      <c r="A220" s="14" t="s">
        <v>1061</v>
      </c>
      <c r="B220" s="14" t="s">
        <v>1062</v>
      </c>
      <c r="C220" s="14" t="s">
        <v>1063</v>
      </c>
      <c r="D220" s="14" t="s">
        <v>1064</v>
      </c>
      <c r="E220" s="14" t="s">
        <v>76</v>
      </c>
      <c r="F220" s="14" t="s">
        <v>67</v>
      </c>
      <c r="G220" s="15">
        <v>45698</v>
      </c>
      <c r="H220" s="16">
        <v>45658.541666666657</v>
      </c>
      <c r="I220" s="16">
        <v>45658.625</v>
      </c>
      <c r="J220" s="14">
        <v>120</v>
      </c>
      <c r="K220" s="14" t="s">
        <v>48</v>
      </c>
      <c r="L220" s="14" t="s">
        <v>33</v>
      </c>
      <c r="M220" s="14" t="s">
        <v>50</v>
      </c>
      <c r="N220" s="14" t="s">
        <v>119</v>
      </c>
      <c r="O220" s="14" t="s">
        <v>69</v>
      </c>
      <c r="P220" s="14" t="s">
        <v>53</v>
      </c>
      <c r="Q220" s="14">
        <v>961.12</v>
      </c>
      <c r="R220" s="14">
        <v>9.56</v>
      </c>
      <c r="S220" s="14" t="s">
        <v>94</v>
      </c>
      <c r="T220" s="14">
        <v>0</v>
      </c>
      <c r="U220" s="14" t="s">
        <v>39</v>
      </c>
      <c r="V220" s="14" t="s">
        <v>40</v>
      </c>
      <c r="W220" s="14">
        <v>77.28</v>
      </c>
      <c r="X220" s="14" t="s">
        <v>39</v>
      </c>
      <c r="Y220" s="14">
        <v>4</v>
      </c>
      <c r="Z220" s="14" t="s">
        <v>343</v>
      </c>
      <c r="AA220" s="14" t="str">
        <f>IF(Table1[[#This Row],[Engagement_Score]]&gt;=9,"Outstanding",IF(Table1[[#This Row],[Engagement_Score]]&gt;=8,"Excellent",IF(Table1[[#This Row],[Engagement_Score]]&gt;=7,"VeryGood",IF(Table1[[#This Row],[Engagement_Score]]&gt;=6,"Good",IF(Table1[[#This Row],[Engagement_Score]]&gt;=5,"Above Average","Below Average")))))</f>
        <v>Outstanding</v>
      </c>
      <c r="AB220" s="14">
        <f>IF(Table1[[#This Row],[Completion_Status]]="Complete",1,0)</f>
        <v>1</v>
      </c>
      <c r="AC220" s="14">
        <f>IF(Table1[[#This Row],[Quiz_Attempted]]="Yes",1,0)</f>
        <v>0</v>
      </c>
      <c r="AD220" s="14">
        <f>IF(Table1[[#This Row],[Assignment_Submitted]]="Yes",1,0)</f>
        <v>1</v>
      </c>
    </row>
    <row r="221" spans="1:30" ht="19.95" customHeight="1" x14ac:dyDescent="0.3">
      <c r="A221" s="14" t="s">
        <v>1065</v>
      </c>
      <c r="B221" s="14" t="s">
        <v>1066</v>
      </c>
      <c r="C221" s="14" t="s">
        <v>1067</v>
      </c>
      <c r="D221" s="14" t="s">
        <v>1068</v>
      </c>
      <c r="E221" s="14" t="s">
        <v>46</v>
      </c>
      <c r="F221" s="14" t="s">
        <v>47</v>
      </c>
      <c r="G221" s="15">
        <v>45486</v>
      </c>
      <c r="H221" s="16">
        <v>45658.458333333343</v>
      </c>
      <c r="I221" s="16">
        <v>45658.541666666657</v>
      </c>
      <c r="J221" s="14">
        <v>120</v>
      </c>
      <c r="K221" s="14" t="s">
        <v>59</v>
      </c>
      <c r="L221" s="14" t="s">
        <v>33</v>
      </c>
      <c r="M221" s="14" t="s">
        <v>50</v>
      </c>
      <c r="N221" s="14" t="s">
        <v>68</v>
      </c>
      <c r="O221" s="14" t="s">
        <v>69</v>
      </c>
      <c r="P221" s="14" t="s">
        <v>53</v>
      </c>
      <c r="Q221" s="14">
        <v>737.53</v>
      </c>
      <c r="R221" s="14">
        <v>8.14</v>
      </c>
      <c r="S221" s="14" t="s">
        <v>94</v>
      </c>
      <c r="T221" s="14">
        <v>2</v>
      </c>
      <c r="U221" s="14" t="s">
        <v>39</v>
      </c>
      <c r="V221" s="14" t="s">
        <v>40</v>
      </c>
      <c r="W221" s="14">
        <v>48.12</v>
      </c>
      <c r="X221" s="14" t="s">
        <v>40</v>
      </c>
      <c r="Y221" s="14">
        <v>3</v>
      </c>
      <c r="Z221" s="14" t="s">
        <v>260</v>
      </c>
      <c r="AA221" s="14" t="str">
        <f>IF(Table1[[#This Row],[Engagement_Score]]&gt;=9,"Outstanding",IF(Table1[[#This Row],[Engagement_Score]]&gt;=8,"Excellent",IF(Table1[[#This Row],[Engagement_Score]]&gt;=7,"VeryGood",IF(Table1[[#This Row],[Engagement_Score]]&gt;=6,"Good",IF(Table1[[#This Row],[Engagement_Score]]&gt;=5,"Above Average","Below Average")))))</f>
        <v>Excellent</v>
      </c>
      <c r="AB221" s="14">
        <f>IF(Table1[[#This Row],[Completion_Status]]="Complete",1,0)</f>
        <v>1</v>
      </c>
      <c r="AC221" s="14">
        <f>IF(Table1[[#This Row],[Quiz_Attempted]]="Yes",1,0)</f>
        <v>0</v>
      </c>
      <c r="AD221" s="14">
        <f>IF(Table1[[#This Row],[Assignment_Submitted]]="Yes",1,0)</f>
        <v>0</v>
      </c>
    </row>
    <row r="222" spans="1:30" ht="19.95" customHeight="1" x14ac:dyDescent="0.3">
      <c r="A222" s="14" t="s">
        <v>1069</v>
      </c>
      <c r="B222" s="14" t="s">
        <v>1070</v>
      </c>
      <c r="C222" s="14" t="s">
        <v>1071</v>
      </c>
      <c r="D222" s="14" t="s">
        <v>1072</v>
      </c>
      <c r="E222" s="14" t="s">
        <v>91</v>
      </c>
      <c r="F222" s="14" t="s">
        <v>67</v>
      </c>
      <c r="G222" s="15">
        <v>45657</v>
      </c>
      <c r="H222" s="16">
        <v>45658.5</v>
      </c>
      <c r="I222" s="16">
        <v>45658.541666666657</v>
      </c>
      <c r="J222" s="14">
        <v>60</v>
      </c>
      <c r="K222" s="14" t="s">
        <v>59</v>
      </c>
      <c r="L222" s="14" t="s">
        <v>33</v>
      </c>
      <c r="M222" s="14" t="s">
        <v>34</v>
      </c>
      <c r="N222" s="14" t="s">
        <v>119</v>
      </c>
      <c r="O222" s="14" t="s">
        <v>69</v>
      </c>
      <c r="P222" s="14" t="s">
        <v>37</v>
      </c>
      <c r="Q222" s="14">
        <v>611.76</v>
      </c>
      <c r="R222" s="14">
        <v>9.8000000000000007</v>
      </c>
      <c r="S222" s="14" t="s">
        <v>94</v>
      </c>
      <c r="T222" s="14">
        <v>2</v>
      </c>
      <c r="U222" s="14" t="s">
        <v>39</v>
      </c>
      <c r="V222" s="14" t="s">
        <v>40</v>
      </c>
      <c r="W222" s="14">
        <v>20.97</v>
      </c>
      <c r="X222" s="14" t="s">
        <v>39</v>
      </c>
      <c r="Y222" s="14">
        <v>10</v>
      </c>
      <c r="Z222" s="14" t="s">
        <v>530</v>
      </c>
      <c r="AA222" s="14" t="str">
        <f>IF(Table1[[#This Row],[Engagement_Score]]&gt;=9,"Outstanding",IF(Table1[[#This Row],[Engagement_Score]]&gt;=8,"Excellent",IF(Table1[[#This Row],[Engagement_Score]]&gt;=7,"VeryGood",IF(Table1[[#This Row],[Engagement_Score]]&gt;=6,"Good",IF(Table1[[#This Row],[Engagement_Score]]&gt;=5,"Above Average","Below Average")))))</f>
        <v>Outstanding</v>
      </c>
      <c r="AB222" s="14">
        <f>IF(Table1[[#This Row],[Completion_Status]]="Complete",1,0)</f>
        <v>1</v>
      </c>
      <c r="AC222" s="14">
        <f>IF(Table1[[#This Row],[Quiz_Attempted]]="Yes",1,0)</f>
        <v>0</v>
      </c>
      <c r="AD222" s="14">
        <f>IF(Table1[[#This Row],[Assignment_Submitted]]="Yes",1,0)</f>
        <v>1</v>
      </c>
    </row>
    <row r="223" spans="1:30" ht="19.95" customHeight="1" x14ac:dyDescent="0.3">
      <c r="A223" s="14" t="s">
        <v>1073</v>
      </c>
      <c r="B223" s="14" t="s">
        <v>1074</v>
      </c>
      <c r="C223" s="14" t="s">
        <v>1075</v>
      </c>
      <c r="D223" s="14" t="s">
        <v>1076</v>
      </c>
      <c r="E223" s="14" t="s">
        <v>30</v>
      </c>
      <c r="F223" s="14" t="s">
        <v>100</v>
      </c>
      <c r="G223" s="15">
        <v>45773</v>
      </c>
      <c r="H223" s="16">
        <v>45658.541666666657</v>
      </c>
      <c r="I223" s="16">
        <v>45658.625</v>
      </c>
      <c r="J223" s="14">
        <v>120</v>
      </c>
      <c r="K223" s="14" t="s">
        <v>59</v>
      </c>
      <c r="L223" s="14" t="s">
        <v>33</v>
      </c>
      <c r="M223" s="14" t="s">
        <v>50</v>
      </c>
      <c r="N223" s="14" t="s">
        <v>101</v>
      </c>
      <c r="O223" s="14" t="s">
        <v>69</v>
      </c>
      <c r="P223" s="14" t="s">
        <v>70</v>
      </c>
      <c r="Q223" s="14">
        <v>438.21</v>
      </c>
      <c r="R223" s="14">
        <v>1.1200000000000001</v>
      </c>
      <c r="S223" s="14" t="s">
        <v>94</v>
      </c>
      <c r="T223" s="14">
        <v>3</v>
      </c>
      <c r="U223" s="14" t="s">
        <v>39</v>
      </c>
      <c r="V223" s="14" t="s">
        <v>40</v>
      </c>
      <c r="W223" s="14">
        <v>111.29</v>
      </c>
      <c r="X223" s="14" t="s">
        <v>39</v>
      </c>
      <c r="Y223" s="14">
        <v>8</v>
      </c>
      <c r="Z223" s="14" t="s">
        <v>181</v>
      </c>
      <c r="AA223" s="14" t="str">
        <f>IF(Table1[[#This Row],[Engagement_Score]]&gt;=9,"Outstanding",IF(Table1[[#This Row],[Engagement_Score]]&gt;=8,"Excellent",IF(Table1[[#This Row],[Engagement_Score]]&gt;=7,"VeryGood",IF(Table1[[#This Row],[Engagement_Score]]&gt;=6,"Good",IF(Table1[[#This Row],[Engagement_Score]]&gt;=5,"Above Average","Below Average")))))</f>
        <v>Below Average</v>
      </c>
      <c r="AB223" s="14">
        <f>IF(Table1[[#This Row],[Completion_Status]]="Complete",1,0)</f>
        <v>1</v>
      </c>
      <c r="AC223" s="14">
        <f>IF(Table1[[#This Row],[Quiz_Attempted]]="Yes",1,0)</f>
        <v>0</v>
      </c>
      <c r="AD223" s="14">
        <f>IF(Table1[[#This Row],[Assignment_Submitted]]="Yes",1,0)</f>
        <v>1</v>
      </c>
    </row>
    <row r="224" spans="1:30" ht="19.95" customHeight="1" x14ac:dyDescent="0.3">
      <c r="A224" s="14" t="s">
        <v>1077</v>
      </c>
      <c r="B224" s="14" t="s">
        <v>1078</v>
      </c>
      <c r="C224" s="14" t="s">
        <v>1079</v>
      </c>
      <c r="D224" s="14" t="s">
        <v>1080</v>
      </c>
      <c r="E224" s="14" t="s">
        <v>91</v>
      </c>
      <c r="F224" s="14" t="s">
        <v>31</v>
      </c>
      <c r="G224" s="15">
        <v>45488</v>
      </c>
      <c r="H224" s="16">
        <v>45658.375</v>
      </c>
      <c r="I224" s="16">
        <v>45658.416666666657</v>
      </c>
      <c r="J224" s="14">
        <v>60</v>
      </c>
      <c r="K224" s="14" t="s">
        <v>48</v>
      </c>
      <c r="L224" s="14" t="s">
        <v>33</v>
      </c>
      <c r="M224" s="14" t="s">
        <v>50</v>
      </c>
      <c r="N224" s="14" t="s">
        <v>68</v>
      </c>
      <c r="O224" s="14" t="s">
        <v>150</v>
      </c>
      <c r="P224" s="14" t="s">
        <v>53</v>
      </c>
      <c r="Q224" s="14">
        <v>210.49</v>
      </c>
      <c r="R224" s="14">
        <v>2.39</v>
      </c>
      <c r="S224" s="14" t="s">
        <v>38</v>
      </c>
      <c r="T224" s="14">
        <v>3</v>
      </c>
      <c r="U224" s="14" t="s">
        <v>39</v>
      </c>
      <c r="V224" s="14" t="s">
        <v>40</v>
      </c>
      <c r="W224" s="14">
        <v>70.52</v>
      </c>
      <c r="X224" s="14" t="s">
        <v>39</v>
      </c>
      <c r="Y224" s="14">
        <v>7</v>
      </c>
      <c r="Z224" s="14" t="s">
        <v>333</v>
      </c>
      <c r="AA224" s="14" t="str">
        <f>IF(Table1[[#This Row],[Engagement_Score]]&gt;=9,"Outstanding",IF(Table1[[#This Row],[Engagement_Score]]&gt;=8,"Excellent",IF(Table1[[#This Row],[Engagement_Score]]&gt;=7,"VeryGood",IF(Table1[[#This Row],[Engagement_Score]]&gt;=6,"Good",IF(Table1[[#This Row],[Engagement_Score]]&gt;=5,"Above Average","Below Average")))))</f>
        <v>Below Average</v>
      </c>
      <c r="AB224" s="14">
        <f>IF(Table1[[#This Row],[Completion_Status]]="Complete",1,0)</f>
        <v>0</v>
      </c>
      <c r="AC224" s="14">
        <f>IF(Table1[[#This Row],[Quiz_Attempted]]="Yes",1,0)</f>
        <v>0</v>
      </c>
      <c r="AD224" s="14">
        <f>IF(Table1[[#This Row],[Assignment_Submitted]]="Yes",1,0)</f>
        <v>1</v>
      </c>
    </row>
    <row r="225" spans="1:30" ht="19.95" customHeight="1" x14ac:dyDescent="0.3">
      <c r="A225" s="14" t="s">
        <v>1081</v>
      </c>
      <c r="B225" s="14" t="s">
        <v>1082</v>
      </c>
      <c r="C225" s="14" t="s">
        <v>1083</v>
      </c>
      <c r="D225" s="14" t="s">
        <v>1084</v>
      </c>
      <c r="E225" s="14" t="s">
        <v>91</v>
      </c>
      <c r="F225" s="14" t="s">
        <v>107</v>
      </c>
      <c r="G225" s="15">
        <v>45664</v>
      </c>
      <c r="H225" s="16">
        <v>45658.375</v>
      </c>
      <c r="I225" s="16">
        <v>45658.416666666657</v>
      </c>
      <c r="J225" s="14">
        <v>60</v>
      </c>
      <c r="K225" s="14" t="s">
        <v>59</v>
      </c>
      <c r="L225" s="14" t="s">
        <v>93</v>
      </c>
      <c r="M225" s="14" t="s">
        <v>50</v>
      </c>
      <c r="N225" s="14" t="s">
        <v>35</v>
      </c>
      <c r="O225" s="14" t="s">
        <v>69</v>
      </c>
      <c r="P225" s="14" t="s">
        <v>85</v>
      </c>
      <c r="Q225" s="14">
        <v>78.5</v>
      </c>
      <c r="R225" s="14">
        <v>8.42</v>
      </c>
      <c r="S225" s="14" t="s">
        <v>38</v>
      </c>
      <c r="T225" s="14">
        <v>0</v>
      </c>
      <c r="U225" s="14" t="s">
        <v>39</v>
      </c>
      <c r="V225" s="14" t="s">
        <v>39</v>
      </c>
      <c r="W225" s="14">
        <v>117.31</v>
      </c>
      <c r="X225" s="14" t="s">
        <v>40</v>
      </c>
      <c r="Y225" s="14">
        <v>8</v>
      </c>
      <c r="Z225" s="14" t="s">
        <v>1085</v>
      </c>
      <c r="AA225" s="14" t="str">
        <f>IF(Table1[[#This Row],[Engagement_Score]]&gt;=9,"Outstanding",IF(Table1[[#This Row],[Engagement_Score]]&gt;=8,"Excellent",IF(Table1[[#This Row],[Engagement_Score]]&gt;=7,"VeryGood",IF(Table1[[#This Row],[Engagement_Score]]&gt;=6,"Good",IF(Table1[[#This Row],[Engagement_Score]]&gt;=5,"Above Average","Below Average")))))</f>
        <v>Excellent</v>
      </c>
      <c r="AB225" s="14">
        <f>IF(Table1[[#This Row],[Completion_Status]]="Complete",1,0)</f>
        <v>0</v>
      </c>
      <c r="AC225" s="14">
        <f>IF(Table1[[#This Row],[Quiz_Attempted]]="Yes",1,0)</f>
        <v>1</v>
      </c>
      <c r="AD225" s="14">
        <f>IF(Table1[[#This Row],[Assignment_Submitted]]="Yes",1,0)</f>
        <v>0</v>
      </c>
    </row>
    <row r="226" spans="1:30" ht="19.95" customHeight="1" x14ac:dyDescent="0.3">
      <c r="A226" s="14" t="s">
        <v>1086</v>
      </c>
      <c r="B226" s="14" t="s">
        <v>1087</v>
      </c>
      <c r="C226" s="14" t="s">
        <v>1088</v>
      </c>
      <c r="D226" s="14" t="s">
        <v>1089</v>
      </c>
      <c r="E226" s="14" t="s">
        <v>46</v>
      </c>
      <c r="F226" s="14" t="s">
        <v>100</v>
      </c>
      <c r="G226" s="15">
        <v>45717</v>
      </c>
      <c r="H226" s="16">
        <v>45658.583333333343</v>
      </c>
      <c r="I226" s="16">
        <v>45658.666666666657</v>
      </c>
      <c r="J226" s="14">
        <v>120</v>
      </c>
      <c r="K226" s="14" t="s">
        <v>48</v>
      </c>
      <c r="L226" s="14" t="s">
        <v>33</v>
      </c>
      <c r="M226" s="14" t="s">
        <v>50</v>
      </c>
      <c r="N226" s="14" t="s">
        <v>101</v>
      </c>
      <c r="O226" s="14" t="s">
        <v>52</v>
      </c>
      <c r="P226" s="14" t="s">
        <v>37</v>
      </c>
      <c r="Q226" s="14">
        <v>365.19</v>
      </c>
      <c r="R226" s="14">
        <v>8.0299999999999994</v>
      </c>
      <c r="S226" s="14" t="s">
        <v>94</v>
      </c>
      <c r="T226" s="14">
        <v>5</v>
      </c>
      <c r="U226" s="14" t="s">
        <v>40</v>
      </c>
      <c r="V226" s="14" t="s">
        <v>39</v>
      </c>
      <c r="W226" s="14">
        <v>0.25</v>
      </c>
      <c r="X226" s="14" t="s">
        <v>40</v>
      </c>
      <c r="Y226" s="14">
        <v>5</v>
      </c>
      <c r="Z226" s="14" t="s">
        <v>140</v>
      </c>
      <c r="AA226" s="14" t="str">
        <f>IF(Table1[[#This Row],[Engagement_Score]]&gt;=9,"Outstanding",IF(Table1[[#This Row],[Engagement_Score]]&gt;=8,"Excellent",IF(Table1[[#This Row],[Engagement_Score]]&gt;=7,"VeryGood",IF(Table1[[#This Row],[Engagement_Score]]&gt;=6,"Good",IF(Table1[[#This Row],[Engagement_Score]]&gt;=5,"Above Average","Below Average")))))</f>
        <v>Excellent</v>
      </c>
      <c r="AB226" s="14">
        <f>IF(Table1[[#This Row],[Completion_Status]]="Complete",1,0)</f>
        <v>1</v>
      </c>
      <c r="AC226" s="14">
        <f>IF(Table1[[#This Row],[Quiz_Attempted]]="Yes",1,0)</f>
        <v>1</v>
      </c>
      <c r="AD226" s="14">
        <f>IF(Table1[[#This Row],[Assignment_Submitted]]="Yes",1,0)</f>
        <v>0</v>
      </c>
    </row>
    <row r="227" spans="1:30" ht="19.95" customHeight="1" x14ac:dyDescent="0.3">
      <c r="A227" s="14" t="s">
        <v>1090</v>
      </c>
      <c r="B227" s="14" t="s">
        <v>1091</v>
      </c>
      <c r="C227" s="14" t="s">
        <v>1092</v>
      </c>
      <c r="D227" s="14" t="s">
        <v>1093</v>
      </c>
      <c r="E227" s="14" t="s">
        <v>46</v>
      </c>
      <c r="F227" s="14" t="s">
        <v>31</v>
      </c>
      <c r="G227" s="15">
        <v>45629</v>
      </c>
      <c r="H227" s="16">
        <v>45658.416666666657</v>
      </c>
      <c r="I227" s="16">
        <v>45658.5</v>
      </c>
      <c r="J227" s="14">
        <v>120</v>
      </c>
      <c r="K227" s="14" t="s">
        <v>59</v>
      </c>
      <c r="L227" s="14" t="s">
        <v>33</v>
      </c>
      <c r="M227" s="14" t="s">
        <v>34</v>
      </c>
      <c r="N227" s="14" t="s">
        <v>35</v>
      </c>
      <c r="O227" s="14" t="s">
        <v>150</v>
      </c>
      <c r="P227" s="14" t="s">
        <v>70</v>
      </c>
      <c r="Q227" s="14">
        <v>244.39</v>
      </c>
      <c r="R227" s="14">
        <v>2.0699999999999998</v>
      </c>
      <c r="S227" s="14" t="s">
        <v>38</v>
      </c>
      <c r="T227" s="14">
        <v>1</v>
      </c>
      <c r="U227" s="14" t="s">
        <v>40</v>
      </c>
      <c r="V227" s="14" t="s">
        <v>40</v>
      </c>
      <c r="W227" s="14">
        <v>106.53</v>
      </c>
      <c r="X227" s="14" t="s">
        <v>39</v>
      </c>
      <c r="Y227" s="14">
        <v>8</v>
      </c>
      <c r="Z227" s="14" t="s">
        <v>1094</v>
      </c>
      <c r="AA227" s="14" t="str">
        <f>IF(Table1[[#This Row],[Engagement_Score]]&gt;=9,"Outstanding",IF(Table1[[#This Row],[Engagement_Score]]&gt;=8,"Excellent",IF(Table1[[#This Row],[Engagement_Score]]&gt;=7,"VeryGood",IF(Table1[[#This Row],[Engagement_Score]]&gt;=6,"Good",IF(Table1[[#This Row],[Engagement_Score]]&gt;=5,"Above Average","Below Average")))))</f>
        <v>Below Average</v>
      </c>
      <c r="AB227" s="14">
        <f>IF(Table1[[#This Row],[Completion_Status]]="Complete",1,0)</f>
        <v>0</v>
      </c>
      <c r="AC227" s="14">
        <f>IF(Table1[[#This Row],[Quiz_Attempted]]="Yes",1,0)</f>
        <v>0</v>
      </c>
      <c r="AD227" s="14">
        <f>IF(Table1[[#This Row],[Assignment_Submitted]]="Yes",1,0)</f>
        <v>1</v>
      </c>
    </row>
    <row r="228" spans="1:30" ht="19.95" customHeight="1" x14ac:dyDescent="0.3">
      <c r="A228" s="14" t="s">
        <v>1095</v>
      </c>
      <c r="B228" s="14" t="s">
        <v>1096</v>
      </c>
      <c r="C228" s="14" t="s">
        <v>1097</v>
      </c>
      <c r="D228" s="14" t="s">
        <v>1098</v>
      </c>
      <c r="E228" s="14" t="s">
        <v>76</v>
      </c>
      <c r="F228" s="14" t="s">
        <v>47</v>
      </c>
      <c r="G228" s="15">
        <v>45713</v>
      </c>
      <c r="H228" s="16">
        <v>45658.541666666657</v>
      </c>
      <c r="I228" s="16">
        <v>45658.625</v>
      </c>
      <c r="J228" s="14">
        <v>120</v>
      </c>
      <c r="K228" s="14" t="s">
        <v>48</v>
      </c>
      <c r="L228" s="14" t="s">
        <v>93</v>
      </c>
      <c r="M228" s="14" t="s">
        <v>50</v>
      </c>
      <c r="N228" s="14" t="s">
        <v>101</v>
      </c>
      <c r="O228" s="14" t="s">
        <v>150</v>
      </c>
      <c r="P228" s="14" t="s">
        <v>85</v>
      </c>
      <c r="Q228" s="14">
        <v>167.13</v>
      </c>
      <c r="R228" s="14">
        <v>7.12</v>
      </c>
      <c r="S228" s="14" t="s">
        <v>94</v>
      </c>
      <c r="T228" s="14">
        <v>4</v>
      </c>
      <c r="U228" s="14" t="s">
        <v>40</v>
      </c>
      <c r="V228" s="14" t="s">
        <v>39</v>
      </c>
      <c r="W228" s="14">
        <v>65.67</v>
      </c>
      <c r="X228" s="14" t="s">
        <v>39</v>
      </c>
      <c r="Y228" s="14">
        <v>8</v>
      </c>
      <c r="Z228" s="14" t="s">
        <v>935</v>
      </c>
      <c r="AA228" s="14" t="str">
        <f>IF(Table1[[#This Row],[Engagement_Score]]&gt;=9,"Outstanding",IF(Table1[[#This Row],[Engagement_Score]]&gt;=8,"Excellent",IF(Table1[[#This Row],[Engagement_Score]]&gt;=7,"VeryGood",IF(Table1[[#This Row],[Engagement_Score]]&gt;=6,"Good",IF(Table1[[#This Row],[Engagement_Score]]&gt;=5,"Above Average","Below Average")))))</f>
        <v>VeryGood</v>
      </c>
      <c r="AB228" s="14">
        <f>IF(Table1[[#This Row],[Completion_Status]]="Complete",1,0)</f>
        <v>1</v>
      </c>
      <c r="AC228" s="14">
        <f>IF(Table1[[#This Row],[Quiz_Attempted]]="Yes",1,0)</f>
        <v>1</v>
      </c>
      <c r="AD228" s="14">
        <f>IF(Table1[[#This Row],[Assignment_Submitted]]="Yes",1,0)</f>
        <v>1</v>
      </c>
    </row>
    <row r="229" spans="1:30" ht="19.95" customHeight="1" x14ac:dyDescent="0.3">
      <c r="A229" s="14" t="s">
        <v>1099</v>
      </c>
      <c r="B229" s="14" t="s">
        <v>1100</v>
      </c>
      <c r="C229" s="14" t="s">
        <v>1101</v>
      </c>
      <c r="D229" s="14" t="s">
        <v>1102</v>
      </c>
      <c r="E229" s="14" t="s">
        <v>66</v>
      </c>
      <c r="F229" s="14" t="s">
        <v>67</v>
      </c>
      <c r="G229" s="15">
        <v>45557</v>
      </c>
      <c r="H229" s="16">
        <v>45658.583333333343</v>
      </c>
      <c r="I229" s="16">
        <v>45658.666666666657</v>
      </c>
      <c r="J229" s="14">
        <v>120</v>
      </c>
      <c r="K229" s="14" t="s">
        <v>59</v>
      </c>
      <c r="L229" s="14" t="s">
        <v>78</v>
      </c>
      <c r="M229" s="14" t="s">
        <v>34</v>
      </c>
      <c r="N229" s="14" t="s">
        <v>51</v>
      </c>
      <c r="O229" s="14" t="s">
        <v>150</v>
      </c>
      <c r="P229" s="14" t="s">
        <v>70</v>
      </c>
      <c r="Q229" s="14">
        <v>424.45</v>
      </c>
      <c r="R229" s="14">
        <v>3.73</v>
      </c>
      <c r="S229" s="14" t="s">
        <v>38</v>
      </c>
      <c r="T229" s="14">
        <v>3</v>
      </c>
      <c r="U229" s="14" t="s">
        <v>40</v>
      </c>
      <c r="V229" s="14" t="s">
        <v>40</v>
      </c>
      <c r="W229" s="14">
        <v>12.38</v>
      </c>
      <c r="X229" s="14" t="s">
        <v>39</v>
      </c>
      <c r="Y229" s="14">
        <v>3</v>
      </c>
      <c r="Z229" s="14" t="s">
        <v>557</v>
      </c>
      <c r="AA229" s="14" t="str">
        <f>IF(Table1[[#This Row],[Engagement_Score]]&gt;=9,"Outstanding",IF(Table1[[#This Row],[Engagement_Score]]&gt;=8,"Excellent",IF(Table1[[#This Row],[Engagement_Score]]&gt;=7,"VeryGood",IF(Table1[[#This Row],[Engagement_Score]]&gt;=6,"Good",IF(Table1[[#This Row],[Engagement_Score]]&gt;=5,"Above Average","Below Average")))))</f>
        <v>Below Average</v>
      </c>
      <c r="AB229" s="14">
        <f>IF(Table1[[#This Row],[Completion_Status]]="Complete",1,0)</f>
        <v>0</v>
      </c>
      <c r="AC229" s="14">
        <f>IF(Table1[[#This Row],[Quiz_Attempted]]="Yes",1,0)</f>
        <v>0</v>
      </c>
      <c r="AD229" s="14">
        <f>IF(Table1[[#This Row],[Assignment_Submitted]]="Yes",1,0)</f>
        <v>1</v>
      </c>
    </row>
    <row r="230" spans="1:30" ht="19.95" customHeight="1" x14ac:dyDescent="0.3">
      <c r="A230" s="14" t="s">
        <v>1103</v>
      </c>
      <c r="B230" s="14" t="s">
        <v>1104</v>
      </c>
      <c r="C230" s="14" t="s">
        <v>1105</v>
      </c>
      <c r="D230" s="14" t="s">
        <v>1106</v>
      </c>
      <c r="E230" s="14" t="s">
        <v>76</v>
      </c>
      <c r="F230" s="14" t="s">
        <v>113</v>
      </c>
      <c r="G230" s="15">
        <v>45716</v>
      </c>
      <c r="H230" s="16">
        <v>45658.333333333343</v>
      </c>
      <c r="I230" s="16">
        <v>45658.375</v>
      </c>
      <c r="J230" s="14">
        <v>60</v>
      </c>
      <c r="K230" s="14" t="s">
        <v>32</v>
      </c>
      <c r="L230" s="14" t="s">
        <v>93</v>
      </c>
      <c r="M230" s="14" t="s">
        <v>50</v>
      </c>
      <c r="N230" s="14" t="s">
        <v>101</v>
      </c>
      <c r="O230" s="14" t="s">
        <v>150</v>
      </c>
      <c r="P230" s="14" t="s">
        <v>37</v>
      </c>
      <c r="Q230" s="14">
        <v>827.08</v>
      </c>
      <c r="R230" s="14">
        <v>4.46</v>
      </c>
      <c r="S230" s="14" t="s">
        <v>38</v>
      </c>
      <c r="T230" s="14">
        <v>2</v>
      </c>
      <c r="U230" s="14" t="s">
        <v>39</v>
      </c>
      <c r="V230" s="14" t="s">
        <v>39</v>
      </c>
      <c r="W230" s="14">
        <v>31.26</v>
      </c>
      <c r="X230" s="14" t="s">
        <v>40</v>
      </c>
      <c r="Y230" s="14">
        <v>2</v>
      </c>
      <c r="Z230" s="14" t="s">
        <v>348</v>
      </c>
      <c r="AA230" s="14" t="str">
        <f>IF(Table1[[#This Row],[Engagement_Score]]&gt;=9,"Outstanding",IF(Table1[[#This Row],[Engagement_Score]]&gt;=8,"Excellent",IF(Table1[[#This Row],[Engagement_Score]]&gt;=7,"VeryGood",IF(Table1[[#This Row],[Engagement_Score]]&gt;=6,"Good",IF(Table1[[#This Row],[Engagement_Score]]&gt;=5,"Above Average","Below Average")))))</f>
        <v>Below Average</v>
      </c>
      <c r="AB230" s="14">
        <f>IF(Table1[[#This Row],[Completion_Status]]="Complete",1,0)</f>
        <v>0</v>
      </c>
      <c r="AC230" s="14">
        <f>IF(Table1[[#This Row],[Quiz_Attempted]]="Yes",1,0)</f>
        <v>1</v>
      </c>
      <c r="AD230" s="14">
        <f>IF(Table1[[#This Row],[Assignment_Submitted]]="Yes",1,0)</f>
        <v>0</v>
      </c>
    </row>
    <row r="231" spans="1:30" ht="19.95" customHeight="1" x14ac:dyDescent="0.3">
      <c r="A231" s="14" t="s">
        <v>1107</v>
      </c>
      <c r="B231" s="14" t="s">
        <v>1108</v>
      </c>
      <c r="C231" s="14" t="s">
        <v>1109</v>
      </c>
      <c r="D231" s="14" t="s">
        <v>1110</v>
      </c>
      <c r="E231" s="14" t="s">
        <v>76</v>
      </c>
      <c r="F231" s="14" t="s">
        <v>107</v>
      </c>
      <c r="G231" s="15">
        <v>45711</v>
      </c>
      <c r="H231" s="16">
        <v>45658.333333333343</v>
      </c>
      <c r="I231" s="16">
        <v>45658.375</v>
      </c>
      <c r="J231" s="14">
        <v>60</v>
      </c>
      <c r="K231" s="14" t="s">
        <v>32</v>
      </c>
      <c r="L231" s="14" t="s">
        <v>78</v>
      </c>
      <c r="M231" s="14" t="s">
        <v>50</v>
      </c>
      <c r="N231" s="14" t="s">
        <v>35</v>
      </c>
      <c r="O231" s="14" t="s">
        <v>36</v>
      </c>
      <c r="P231" s="14" t="s">
        <v>53</v>
      </c>
      <c r="Q231" s="14">
        <v>577.04999999999995</v>
      </c>
      <c r="R231" s="14">
        <v>9.85</v>
      </c>
      <c r="S231" s="14" t="s">
        <v>38</v>
      </c>
      <c r="T231" s="14">
        <v>5</v>
      </c>
      <c r="U231" s="14" t="s">
        <v>39</v>
      </c>
      <c r="V231" s="14" t="s">
        <v>39</v>
      </c>
      <c r="W231" s="14">
        <v>96.59</v>
      </c>
      <c r="X231" s="14" t="s">
        <v>39</v>
      </c>
      <c r="Y231" s="14">
        <v>1</v>
      </c>
      <c r="Z231" s="14" t="s">
        <v>921</v>
      </c>
      <c r="AA231" s="14" t="str">
        <f>IF(Table1[[#This Row],[Engagement_Score]]&gt;=9,"Outstanding",IF(Table1[[#This Row],[Engagement_Score]]&gt;=8,"Excellent",IF(Table1[[#This Row],[Engagement_Score]]&gt;=7,"VeryGood",IF(Table1[[#This Row],[Engagement_Score]]&gt;=6,"Good",IF(Table1[[#This Row],[Engagement_Score]]&gt;=5,"Above Average","Below Average")))))</f>
        <v>Outstanding</v>
      </c>
      <c r="AB231" s="14">
        <f>IF(Table1[[#This Row],[Completion_Status]]="Complete",1,0)</f>
        <v>0</v>
      </c>
      <c r="AC231" s="14">
        <f>IF(Table1[[#This Row],[Quiz_Attempted]]="Yes",1,0)</f>
        <v>1</v>
      </c>
      <c r="AD231" s="14">
        <f>IF(Table1[[#This Row],[Assignment_Submitted]]="Yes",1,0)</f>
        <v>1</v>
      </c>
    </row>
    <row r="232" spans="1:30" ht="19.95" customHeight="1" x14ac:dyDescent="0.3">
      <c r="A232" s="14" t="s">
        <v>1111</v>
      </c>
      <c r="B232" s="14" t="s">
        <v>1112</v>
      </c>
      <c r="C232" s="14" t="s">
        <v>1113</v>
      </c>
      <c r="D232" s="14" t="s">
        <v>1114</v>
      </c>
      <c r="E232" s="14" t="s">
        <v>66</v>
      </c>
      <c r="F232" s="14" t="s">
        <v>67</v>
      </c>
      <c r="G232" s="15">
        <v>45734</v>
      </c>
      <c r="H232" s="16">
        <v>45658.583333333343</v>
      </c>
      <c r="I232" s="16">
        <v>45658.625</v>
      </c>
      <c r="J232" s="14">
        <v>60</v>
      </c>
      <c r="K232" s="14" t="s">
        <v>59</v>
      </c>
      <c r="L232" s="14" t="s">
        <v>78</v>
      </c>
      <c r="M232" s="14" t="s">
        <v>34</v>
      </c>
      <c r="N232" s="14" t="s">
        <v>51</v>
      </c>
      <c r="O232" s="14" t="s">
        <v>69</v>
      </c>
      <c r="P232" s="14" t="s">
        <v>53</v>
      </c>
      <c r="Q232" s="14">
        <v>129.49</v>
      </c>
      <c r="R232" s="14">
        <v>9.4</v>
      </c>
      <c r="S232" s="14" t="s">
        <v>94</v>
      </c>
      <c r="T232" s="14">
        <v>3</v>
      </c>
      <c r="U232" s="14" t="s">
        <v>39</v>
      </c>
      <c r="V232" s="14" t="s">
        <v>40</v>
      </c>
      <c r="W232" s="14">
        <v>99.27</v>
      </c>
      <c r="X232" s="14" t="s">
        <v>39</v>
      </c>
      <c r="Y232" s="14">
        <v>3</v>
      </c>
      <c r="Z232" s="14" t="s">
        <v>1115</v>
      </c>
      <c r="AA232" s="14" t="str">
        <f>IF(Table1[[#This Row],[Engagement_Score]]&gt;=9,"Outstanding",IF(Table1[[#This Row],[Engagement_Score]]&gt;=8,"Excellent",IF(Table1[[#This Row],[Engagement_Score]]&gt;=7,"VeryGood",IF(Table1[[#This Row],[Engagement_Score]]&gt;=6,"Good",IF(Table1[[#This Row],[Engagement_Score]]&gt;=5,"Above Average","Below Average")))))</f>
        <v>Outstanding</v>
      </c>
      <c r="AB232" s="14">
        <f>IF(Table1[[#This Row],[Completion_Status]]="Complete",1,0)</f>
        <v>1</v>
      </c>
      <c r="AC232" s="14">
        <f>IF(Table1[[#This Row],[Quiz_Attempted]]="Yes",1,0)</f>
        <v>0</v>
      </c>
      <c r="AD232" s="14">
        <f>IF(Table1[[#This Row],[Assignment_Submitted]]="Yes",1,0)</f>
        <v>1</v>
      </c>
    </row>
    <row r="233" spans="1:30" ht="19.95" customHeight="1" x14ac:dyDescent="0.3">
      <c r="A233" s="14" t="s">
        <v>1116</v>
      </c>
      <c r="B233" s="14" t="s">
        <v>1117</v>
      </c>
      <c r="C233" s="14" t="s">
        <v>1118</v>
      </c>
      <c r="D233" s="14" t="s">
        <v>1119</v>
      </c>
      <c r="E233" s="14" t="s">
        <v>76</v>
      </c>
      <c r="F233" s="14" t="s">
        <v>47</v>
      </c>
      <c r="G233" s="15">
        <v>45795</v>
      </c>
      <c r="H233" s="16">
        <v>45658.541666666657</v>
      </c>
      <c r="I233" s="16">
        <v>45658.625</v>
      </c>
      <c r="J233" s="14">
        <v>120</v>
      </c>
      <c r="K233" s="14" t="s">
        <v>48</v>
      </c>
      <c r="L233" s="14" t="s">
        <v>33</v>
      </c>
      <c r="M233" s="14" t="s">
        <v>34</v>
      </c>
      <c r="N233" s="14" t="s">
        <v>35</v>
      </c>
      <c r="O233" s="14" t="s">
        <v>150</v>
      </c>
      <c r="P233" s="14" t="s">
        <v>53</v>
      </c>
      <c r="Q233" s="14">
        <v>467.79</v>
      </c>
      <c r="R233" s="14">
        <v>4.46</v>
      </c>
      <c r="S233" s="14" t="s">
        <v>94</v>
      </c>
      <c r="T233" s="14">
        <v>2</v>
      </c>
      <c r="U233" s="14" t="s">
        <v>40</v>
      </c>
      <c r="V233" s="14" t="s">
        <v>39</v>
      </c>
      <c r="W233" s="14">
        <v>1.04</v>
      </c>
      <c r="X233" s="14" t="s">
        <v>40</v>
      </c>
      <c r="Y233" s="14">
        <v>4</v>
      </c>
      <c r="Z233" s="14" t="s">
        <v>781</v>
      </c>
      <c r="AA233" s="14" t="str">
        <f>IF(Table1[[#This Row],[Engagement_Score]]&gt;=9,"Outstanding",IF(Table1[[#This Row],[Engagement_Score]]&gt;=8,"Excellent",IF(Table1[[#This Row],[Engagement_Score]]&gt;=7,"VeryGood",IF(Table1[[#This Row],[Engagement_Score]]&gt;=6,"Good",IF(Table1[[#This Row],[Engagement_Score]]&gt;=5,"Above Average","Below Average")))))</f>
        <v>Below Average</v>
      </c>
      <c r="AB233" s="14">
        <f>IF(Table1[[#This Row],[Completion_Status]]="Complete",1,0)</f>
        <v>1</v>
      </c>
      <c r="AC233" s="14">
        <f>IF(Table1[[#This Row],[Quiz_Attempted]]="Yes",1,0)</f>
        <v>1</v>
      </c>
      <c r="AD233" s="14">
        <f>IF(Table1[[#This Row],[Assignment_Submitted]]="Yes",1,0)</f>
        <v>0</v>
      </c>
    </row>
    <row r="234" spans="1:30" ht="19.95" customHeight="1" x14ac:dyDescent="0.3">
      <c r="A234" s="14" t="s">
        <v>1120</v>
      </c>
      <c r="B234" s="14" t="s">
        <v>1121</v>
      </c>
      <c r="C234" s="14" t="s">
        <v>1122</v>
      </c>
      <c r="D234" s="14" t="s">
        <v>1123</v>
      </c>
      <c r="E234" s="14" t="s">
        <v>76</v>
      </c>
      <c r="F234" s="14" t="s">
        <v>67</v>
      </c>
      <c r="G234" s="15">
        <v>45490</v>
      </c>
      <c r="H234" s="16">
        <v>45658.416666666657</v>
      </c>
      <c r="I234" s="16">
        <v>45658.458333333343</v>
      </c>
      <c r="J234" s="14">
        <v>60</v>
      </c>
      <c r="K234" s="14" t="s">
        <v>48</v>
      </c>
      <c r="L234" s="14" t="s">
        <v>33</v>
      </c>
      <c r="M234" s="14" t="s">
        <v>50</v>
      </c>
      <c r="N234" s="14" t="s">
        <v>35</v>
      </c>
      <c r="O234" s="14" t="s">
        <v>60</v>
      </c>
      <c r="P234" s="14" t="s">
        <v>70</v>
      </c>
      <c r="Q234" s="14">
        <v>397.48</v>
      </c>
      <c r="R234" s="14">
        <v>9.19</v>
      </c>
      <c r="S234" s="14" t="s">
        <v>94</v>
      </c>
      <c r="T234" s="14">
        <v>3</v>
      </c>
      <c r="U234" s="14" t="s">
        <v>40</v>
      </c>
      <c r="V234" s="14" t="s">
        <v>40</v>
      </c>
      <c r="W234" s="14">
        <v>53.66</v>
      </c>
      <c r="X234" s="14" t="s">
        <v>39</v>
      </c>
      <c r="Y234" s="14">
        <v>6</v>
      </c>
      <c r="Z234" s="14" t="s">
        <v>1124</v>
      </c>
      <c r="AA234" s="14" t="str">
        <f>IF(Table1[[#This Row],[Engagement_Score]]&gt;=9,"Outstanding",IF(Table1[[#This Row],[Engagement_Score]]&gt;=8,"Excellent",IF(Table1[[#This Row],[Engagement_Score]]&gt;=7,"VeryGood",IF(Table1[[#This Row],[Engagement_Score]]&gt;=6,"Good",IF(Table1[[#This Row],[Engagement_Score]]&gt;=5,"Above Average","Below Average")))))</f>
        <v>Outstanding</v>
      </c>
      <c r="AB234" s="14">
        <f>IF(Table1[[#This Row],[Completion_Status]]="Complete",1,0)</f>
        <v>1</v>
      </c>
      <c r="AC234" s="14">
        <f>IF(Table1[[#This Row],[Quiz_Attempted]]="Yes",1,0)</f>
        <v>0</v>
      </c>
      <c r="AD234" s="14">
        <f>IF(Table1[[#This Row],[Assignment_Submitted]]="Yes",1,0)</f>
        <v>1</v>
      </c>
    </row>
    <row r="235" spans="1:30" ht="19.95" customHeight="1" x14ac:dyDescent="0.3">
      <c r="A235" s="14" t="s">
        <v>1125</v>
      </c>
      <c r="B235" s="14" t="s">
        <v>1126</v>
      </c>
      <c r="C235" s="14" t="s">
        <v>1127</v>
      </c>
      <c r="D235" s="14" t="s">
        <v>1128</v>
      </c>
      <c r="E235" s="14" t="s">
        <v>46</v>
      </c>
      <c r="F235" s="14" t="s">
        <v>113</v>
      </c>
      <c r="G235" s="15">
        <v>45565</v>
      </c>
      <c r="H235" s="16">
        <v>45658.583333333343</v>
      </c>
      <c r="I235" s="16">
        <v>45658.625</v>
      </c>
      <c r="J235" s="14">
        <v>60</v>
      </c>
      <c r="K235" s="14" t="s">
        <v>77</v>
      </c>
      <c r="L235" s="14" t="s">
        <v>49</v>
      </c>
      <c r="M235" s="14" t="s">
        <v>50</v>
      </c>
      <c r="N235" s="14" t="s">
        <v>119</v>
      </c>
      <c r="O235" s="14" t="s">
        <v>69</v>
      </c>
      <c r="P235" s="14" t="s">
        <v>53</v>
      </c>
      <c r="Q235" s="14">
        <v>392.81</v>
      </c>
      <c r="R235" s="14">
        <v>5.71</v>
      </c>
      <c r="S235" s="14" t="s">
        <v>38</v>
      </c>
      <c r="T235" s="14">
        <v>3</v>
      </c>
      <c r="U235" s="14" t="s">
        <v>40</v>
      </c>
      <c r="V235" s="14" t="s">
        <v>40</v>
      </c>
      <c r="W235" s="14">
        <v>79.81</v>
      </c>
      <c r="X235" s="14" t="s">
        <v>39</v>
      </c>
      <c r="Y235" s="14">
        <v>9</v>
      </c>
      <c r="Z235" s="14" t="s">
        <v>1129</v>
      </c>
      <c r="AA235" s="14" t="str">
        <f>IF(Table1[[#This Row],[Engagement_Score]]&gt;=9,"Outstanding",IF(Table1[[#This Row],[Engagement_Score]]&gt;=8,"Excellent",IF(Table1[[#This Row],[Engagement_Score]]&gt;=7,"VeryGood",IF(Table1[[#This Row],[Engagement_Score]]&gt;=6,"Good",IF(Table1[[#This Row],[Engagement_Score]]&gt;=5,"Above Average","Below Average")))))</f>
        <v>Above Average</v>
      </c>
      <c r="AB235" s="14">
        <f>IF(Table1[[#This Row],[Completion_Status]]="Complete",1,0)</f>
        <v>0</v>
      </c>
      <c r="AC235" s="14">
        <f>IF(Table1[[#This Row],[Quiz_Attempted]]="Yes",1,0)</f>
        <v>0</v>
      </c>
      <c r="AD235" s="14">
        <f>IF(Table1[[#This Row],[Assignment_Submitted]]="Yes",1,0)</f>
        <v>1</v>
      </c>
    </row>
    <row r="236" spans="1:30" ht="19.95" customHeight="1" x14ac:dyDescent="0.3">
      <c r="A236" s="14" t="s">
        <v>1130</v>
      </c>
      <c r="B236" s="14" t="s">
        <v>1131</v>
      </c>
      <c r="C236" s="14" t="s">
        <v>1132</v>
      </c>
      <c r="D236" s="14" t="s">
        <v>1133</v>
      </c>
      <c r="E236" s="14" t="s">
        <v>30</v>
      </c>
      <c r="F236" s="14" t="s">
        <v>31</v>
      </c>
      <c r="G236" s="15">
        <v>45615</v>
      </c>
      <c r="H236" s="16">
        <v>45658.5</v>
      </c>
      <c r="I236" s="16">
        <v>45658.583333333343</v>
      </c>
      <c r="J236" s="14">
        <v>120</v>
      </c>
      <c r="K236" s="14" t="s">
        <v>77</v>
      </c>
      <c r="L236" s="14" t="s">
        <v>93</v>
      </c>
      <c r="M236" s="14" t="s">
        <v>50</v>
      </c>
      <c r="N236" s="14" t="s">
        <v>51</v>
      </c>
      <c r="O236" s="14" t="s">
        <v>150</v>
      </c>
      <c r="P236" s="14" t="s">
        <v>53</v>
      </c>
      <c r="Q236" s="14">
        <v>898.55</v>
      </c>
      <c r="R236" s="14">
        <v>7.12</v>
      </c>
      <c r="S236" s="14" t="s">
        <v>38</v>
      </c>
      <c r="T236" s="14">
        <v>3</v>
      </c>
      <c r="U236" s="14" t="s">
        <v>39</v>
      </c>
      <c r="V236" s="14" t="s">
        <v>39</v>
      </c>
      <c r="W236" s="14">
        <v>84.73</v>
      </c>
      <c r="X236" s="14" t="s">
        <v>39</v>
      </c>
      <c r="Y236" s="14">
        <v>5</v>
      </c>
      <c r="Z236" s="14" t="s">
        <v>487</v>
      </c>
      <c r="AA236" s="14" t="str">
        <f>IF(Table1[[#This Row],[Engagement_Score]]&gt;=9,"Outstanding",IF(Table1[[#This Row],[Engagement_Score]]&gt;=8,"Excellent",IF(Table1[[#This Row],[Engagement_Score]]&gt;=7,"VeryGood",IF(Table1[[#This Row],[Engagement_Score]]&gt;=6,"Good",IF(Table1[[#This Row],[Engagement_Score]]&gt;=5,"Above Average","Below Average")))))</f>
        <v>VeryGood</v>
      </c>
      <c r="AB236" s="14">
        <f>IF(Table1[[#This Row],[Completion_Status]]="Complete",1,0)</f>
        <v>0</v>
      </c>
      <c r="AC236" s="14">
        <f>IF(Table1[[#This Row],[Quiz_Attempted]]="Yes",1,0)</f>
        <v>1</v>
      </c>
      <c r="AD236" s="14">
        <f>IF(Table1[[#This Row],[Assignment_Submitted]]="Yes",1,0)</f>
        <v>1</v>
      </c>
    </row>
    <row r="237" spans="1:30" ht="19.95" customHeight="1" x14ac:dyDescent="0.3">
      <c r="A237" s="14" t="s">
        <v>1134</v>
      </c>
      <c r="B237" s="14" t="s">
        <v>1135</v>
      </c>
      <c r="C237" s="14" t="s">
        <v>895</v>
      </c>
      <c r="D237" s="14" t="s">
        <v>1136</v>
      </c>
      <c r="E237" s="14" t="s">
        <v>66</v>
      </c>
      <c r="F237" s="14" t="s">
        <v>100</v>
      </c>
      <c r="G237" s="15">
        <v>45577</v>
      </c>
      <c r="H237" s="16">
        <v>45658.375</v>
      </c>
      <c r="I237" s="16">
        <v>45658.458333333343</v>
      </c>
      <c r="J237" s="14">
        <v>120</v>
      </c>
      <c r="K237" s="14" t="s">
        <v>48</v>
      </c>
      <c r="L237" s="14" t="s">
        <v>84</v>
      </c>
      <c r="M237" s="14" t="s">
        <v>50</v>
      </c>
      <c r="N237" s="14" t="s">
        <v>119</v>
      </c>
      <c r="O237" s="14" t="s">
        <v>36</v>
      </c>
      <c r="P237" s="14" t="s">
        <v>70</v>
      </c>
      <c r="Q237" s="14">
        <v>776.13</v>
      </c>
      <c r="R237" s="14">
        <v>4.63</v>
      </c>
      <c r="S237" s="14" t="s">
        <v>38</v>
      </c>
      <c r="T237" s="14">
        <v>3</v>
      </c>
      <c r="U237" s="14" t="s">
        <v>39</v>
      </c>
      <c r="V237" s="14" t="s">
        <v>40</v>
      </c>
      <c r="W237" s="14">
        <v>35.29</v>
      </c>
      <c r="X237" s="14" t="s">
        <v>40</v>
      </c>
      <c r="Y237" s="14">
        <v>0</v>
      </c>
      <c r="Z237" s="14" t="s">
        <v>1137</v>
      </c>
      <c r="AA237" s="14" t="str">
        <f>IF(Table1[[#This Row],[Engagement_Score]]&gt;=9,"Outstanding",IF(Table1[[#This Row],[Engagement_Score]]&gt;=8,"Excellent",IF(Table1[[#This Row],[Engagement_Score]]&gt;=7,"VeryGood",IF(Table1[[#This Row],[Engagement_Score]]&gt;=6,"Good",IF(Table1[[#This Row],[Engagement_Score]]&gt;=5,"Above Average","Below Average")))))</f>
        <v>Below Average</v>
      </c>
      <c r="AB237" s="14">
        <f>IF(Table1[[#This Row],[Completion_Status]]="Complete",1,0)</f>
        <v>0</v>
      </c>
      <c r="AC237" s="14">
        <f>IF(Table1[[#This Row],[Quiz_Attempted]]="Yes",1,0)</f>
        <v>0</v>
      </c>
      <c r="AD237" s="14">
        <f>IF(Table1[[#This Row],[Assignment_Submitted]]="Yes",1,0)</f>
        <v>0</v>
      </c>
    </row>
    <row r="238" spans="1:30" ht="19.95" customHeight="1" x14ac:dyDescent="0.3">
      <c r="A238" s="14" t="s">
        <v>1138</v>
      </c>
      <c r="B238" s="14" t="s">
        <v>1139</v>
      </c>
      <c r="C238" s="14" t="s">
        <v>1140</v>
      </c>
      <c r="D238" s="14" t="s">
        <v>1141</v>
      </c>
      <c r="E238" s="14" t="s">
        <v>46</v>
      </c>
      <c r="F238" s="14" t="s">
        <v>47</v>
      </c>
      <c r="G238" s="15">
        <v>45512</v>
      </c>
      <c r="H238" s="16">
        <v>45658.333333333343</v>
      </c>
      <c r="I238" s="16">
        <v>45658.416666666657</v>
      </c>
      <c r="J238" s="14">
        <v>120</v>
      </c>
      <c r="K238" s="14" t="s">
        <v>32</v>
      </c>
      <c r="L238" s="14" t="s">
        <v>84</v>
      </c>
      <c r="M238" s="14" t="s">
        <v>34</v>
      </c>
      <c r="N238" s="14" t="s">
        <v>119</v>
      </c>
      <c r="O238" s="14" t="s">
        <v>69</v>
      </c>
      <c r="P238" s="14" t="s">
        <v>37</v>
      </c>
      <c r="Q238" s="14">
        <v>672.47</v>
      </c>
      <c r="R238" s="14">
        <v>8.8699999999999992</v>
      </c>
      <c r="S238" s="14" t="s">
        <v>38</v>
      </c>
      <c r="T238" s="14">
        <v>0</v>
      </c>
      <c r="U238" s="14" t="s">
        <v>39</v>
      </c>
      <c r="V238" s="14" t="s">
        <v>39</v>
      </c>
      <c r="W238" s="14">
        <v>34.25</v>
      </c>
      <c r="X238" s="14" t="s">
        <v>40</v>
      </c>
      <c r="Y238" s="14">
        <v>4</v>
      </c>
      <c r="Z238" s="14" t="s">
        <v>1094</v>
      </c>
      <c r="AA238" s="14" t="str">
        <f>IF(Table1[[#This Row],[Engagement_Score]]&gt;=9,"Outstanding",IF(Table1[[#This Row],[Engagement_Score]]&gt;=8,"Excellent",IF(Table1[[#This Row],[Engagement_Score]]&gt;=7,"VeryGood",IF(Table1[[#This Row],[Engagement_Score]]&gt;=6,"Good",IF(Table1[[#This Row],[Engagement_Score]]&gt;=5,"Above Average","Below Average")))))</f>
        <v>Excellent</v>
      </c>
      <c r="AB238" s="14">
        <f>IF(Table1[[#This Row],[Completion_Status]]="Complete",1,0)</f>
        <v>0</v>
      </c>
      <c r="AC238" s="14">
        <f>IF(Table1[[#This Row],[Quiz_Attempted]]="Yes",1,0)</f>
        <v>1</v>
      </c>
      <c r="AD238" s="14">
        <f>IF(Table1[[#This Row],[Assignment_Submitted]]="Yes",1,0)</f>
        <v>0</v>
      </c>
    </row>
    <row r="239" spans="1:30" ht="19.95" customHeight="1" x14ac:dyDescent="0.3">
      <c r="A239" s="14" t="s">
        <v>1142</v>
      </c>
      <c r="B239" s="14" t="s">
        <v>1143</v>
      </c>
      <c r="C239" s="14" t="s">
        <v>1144</v>
      </c>
      <c r="D239" s="14" t="s">
        <v>1145</v>
      </c>
      <c r="E239" s="14" t="s">
        <v>76</v>
      </c>
      <c r="F239" s="14" t="s">
        <v>92</v>
      </c>
      <c r="G239" s="15">
        <v>45538</v>
      </c>
      <c r="H239" s="16">
        <v>45658.583333333343</v>
      </c>
      <c r="I239" s="16">
        <v>45658.625</v>
      </c>
      <c r="J239" s="14">
        <v>60</v>
      </c>
      <c r="K239" s="14" t="s">
        <v>48</v>
      </c>
      <c r="L239" s="14" t="s">
        <v>49</v>
      </c>
      <c r="M239" s="14" t="s">
        <v>50</v>
      </c>
      <c r="N239" s="14" t="s">
        <v>101</v>
      </c>
      <c r="O239" s="14" t="s">
        <v>150</v>
      </c>
      <c r="P239" s="14" t="s">
        <v>37</v>
      </c>
      <c r="Q239" s="14">
        <v>426.17</v>
      </c>
      <c r="R239" s="14">
        <v>6.92</v>
      </c>
      <c r="S239" s="14" t="s">
        <v>38</v>
      </c>
      <c r="T239" s="14">
        <v>0</v>
      </c>
      <c r="U239" s="14" t="s">
        <v>39</v>
      </c>
      <c r="V239" s="14" t="s">
        <v>39</v>
      </c>
      <c r="W239" s="14">
        <v>94.15</v>
      </c>
      <c r="X239" s="14" t="s">
        <v>40</v>
      </c>
      <c r="Y239" s="14">
        <v>1</v>
      </c>
      <c r="Z239" s="14" t="s">
        <v>176</v>
      </c>
      <c r="AA239" s="14" t="str">
        <f>IF(Table1[[#This Row],[Engagement_Score]]&gt;=9,"Outstanding",IF(Table1[[#This Row],[Engagement_Score]]&gt;=8,"Excellent",IF(Table1[[#This Row],[Engagement_Score]]&gt;=7,"VeryGood",IF(Table1[[#This Row],[Engagement_Score]]&gt;=6,"Good",IF(Table1[[#This Row],[Engagement_Score]]&gt;=5,"Above Average","Below Average")))))</f>
        <v>Good</v>
      </c>
      <c r="AB239" s="14">
        <f>IF(Table1[[#This Row],[Completion_Status]]="Complete",1,0)</f>
        <v>0</v>
      </c>
      <c r="AC239" s="14">
        <f>IF(Table1[[#This Row],[Quiz_Attempted]]="Yes",1,0)</f>
        <v>1</v>
      </c>
      <c r="AD239" s="14">
        <f>IF(Table1[[#This Row],[Assignment_Submitted]]="Yes",1,0)</f>
        <v>0</v>
      </c>
    </row>
    <row r="240" spans="1:30" ht="19.95" customHeight="1" x14ac:dyDescent="0.3">
      <c r="A240" s="14" t="s">
        <v>1146</v>
      </c>
      <c r="B240" s="14" t="s">
        <v>1147</v>
      </c>
      <c r="C240" s="14" t="s">
        <v>1148</v>
      </c>
      <c r="D240" s="14" t="s">
        <v>1149</v>
      </c>
      <c r="E240" s="14" t="s">
        <v>91</v>
      </c>
      <c r="F240" s="14" t="s">
        <v>31</v>
      </c>
      <c r="G240" s="15">
        <v>45832</v>
      </c>
      <c r="H240" s="16">
        <v>45658.416666666657</v>
      </c>
      <c r="I240" s="16">
        <v>45658.5</v>
      </c>
      <c r="J240" s="14">
        <v>120</v>
      </c>
      <c r="K240" s="14" t="s">
        <v>59</v>
      </c>
      <c r="L240" s="14" t="s">
        <v>84</v>
      </c>
      <c r="M240" s="14" t="s">
        <v>50</v>
      </c>
      <c r="N240" s="14" t="s">
        <v>35</v>
      </c>
      <c r="O240" s="14" t="s">
        <v>150</v>
      </c>
      <c r="P240" s="14" t="s">
        <v>37</v>
      </c>
      <c r="Q240" s="14">
        <v>773.64</v>
      </c>
      <c r="R240" s="14">
        <v>4.03</v>
      </c>
      <c r="S240" s="14" t="s">
        <v>38</v>
      </c>
      <c r="T240" s="14">
        <v>5</v>
      </c>
      <c r="U240" s="14" t="s">
        <v>40</v>
      </c>
      <c r="V240" s="14" t="s">
        <v>40</v>
      </c>
      <c r="W240" s="14">
        <v>77.75</v>
      </c>
      <c r="X240" s="14" t="s">
        <v>39</v>
      </c>
      <c r="Y240" s="14">
        <v>5</v>
      </c>
      <c r="Z240" s="14" t="s">
        <v>86</v>
      </c>
      <c r="AA240" s="14" t="str">
        <f>IF(Table1[[#This Row],[Engagement_Score]]&gt;=9,"Outstanding",IF(Table1[[#This Row],[Engagement_Score]]&gt;=8,"Excellent",IF(Table1[[#This Row],[Engagement_Score]]&gt;=7,"VeryGood",IF(Table1[[#This Row],[Engagement_Score]]&gt;=6,"Good",IF(Table1[[#This Row],[Engagement_Score]]&gt;=5,"Above Average","Below Average")))))</f>
        <v>Below Average</v>
      </c>
      <c r="AB240" s="14">
        <f>IF(Table1[[#This Row],[Completion_Status]]="Complete",1,0)</f>
        <v>0</v>
      </c>
      <c r="AC240" s="14">
        <f>IF(Table1[[#This Row],[Quiz_Attempted]]="Yes",1,0)</f>
        <v>0</v>
      </c>
      <c r="AD240" s="14">
        <f>IF(Table1[[#This Row],[Assignment_Submitted]]="Yes",1,0)</f>
        <v>1</v>
      </c>
    </row>
    <row r="241" spans="1:30" ht="19.95" customHeight="1" x14ac:dyDescent="0.3">
      <c r="A241" s="14" t="s">
        <v>1150</v>
      </c>
      <c r="B241" s="14" t="s">
        <v>1151</v>
      </c>
      <c r="C241" s="14" t="s">
        <v>1152</v>
      </c>
      <c r="D241" s="14" t="s">
        <v>1153</v>
      </c>
      <c r="E241" s="14" t="s">
        <v>30</v>
      </c>
      <c r="F241" s="14" t="s">
        <v>107</v>
      </c>
      <c r="G241" s="15">
        <v>45655</v>
      </c>
      <c r="H241" s="16">
        <v>45658.541666666657</v>
      </c>
      <c r="I241" s="16">
        <v>45658.625</v>
      </c>
      <c r="J241" s="14">
        <v>120</v>
      </c>
      <c r="K241" s="14" t="s">
        <v>32</v>
      </c>
      <c r="L241" s="14" t="s">
        <v>93</v>
      </c>
      <c r="M241" s="14" t="s">
        <v>34</v>
      </c>
      <c r="N241" s="14" t="s">
        <v>51</v>
      </c>
      <c r="O241" s="14" t="s">
        <v>69</v>
      </c>
      <c r="P241" s="14" t="s">
        <v>37</v>
      </c>
      <c r="Q241" s="14">
        <v>468.5</v>
      </c>
      <c r="R241" s="14">
        <v>6.98</v>
      </c>
      <c r="S241" s="14" t="s">
        <v>38</v>
      </c>
      <c r="T241" s="14">
        <v>1</v>
      </c>
      <c r="U241" s="14" t="s">
        <v>39</v>
      </c>
      <c r="V241" s="14" t="s">
        <v>40</v>
      </c>
      <c r="W241" s="14">
        <v>67.069999999999993</v>
      </c>
      <c r="X241" s="14" t="s">
        <v>40</v>
      </c>
      <c r="Y241" s="14">
        <v>1</v>
      </c>
      <c r="Z241" s="14" t="s">
        <v>676</v>
      </c>
      <c r="AA241" s="14" t="str">
        <f>IF(Table1[[#This Row],[Engagement_Score]]&gt;=9,"Outstanding",IF(Table1[[#This Row],[Engagement_Score]]&gt;=8,"Excellent",IF(Table1[[#This Row],[Engagement_Score]]&gt;=7,"VeryGood",IF(Table1[[#This Row],[Engagement_Score]]&gt;=6,"Good",IF(Table1[[#This Row],[Engagement_Score]]&gt;=5,"Above Average","Below Average")))))</f>
        <v>Good</v>
      </c>
      <c r="AB241" s="14">
        <f>IF(Table1[[#This Row],[Completion_Status]]="Complete",1,0)</f>
        <v>0</v>
      </c>
      <c r="AC241" s="14">
        <f>IF(Table1[[#This Row],[Quiz_Attempted]]="Yes",1,0)</f>
        <v>0</v>
      </c>
      <c r="AD241" s="14">
        <f>IF(Table1[[#This Row],[Assignment_Submitted]]="Yes",1,0)</f>
        <v>0</v>
      </c>
    </row>
    <row r="242" spans="1:30" ht="19.95" customHeight="1" x14ac:dyDescent="0.3">
      <c r="A242" s="14" t="s">
        <v>1154</v>
      </c>
      <c r="B242" s="14" t="s">
        <v>1155</v>
      </c>
      <c r="C242" s="14" t="s">
        <v>1156</v>
      </c>
      <c r="D242" s="14" t="s">
        <v>1157</v>
      </c>
      <c r="E242" s="14" t="s">
        <v>46</v>
      </c>
      <c r="F242" s="14" t="s">
        <v>92</v>
      </c>
      <c r="G242" s="15">
        <v>45646</v>
      </c>
      <c r="H242" s="16">
        <v>45658.458333333343</v>
      </c>
      <c r="I242" s="16">
        <v>45658.5</v>
      </c>
      <c r="J242" s="14">
        <v>60</v>
      </c>
      <c r="K242" s="14" t="s">
        <v>59</v>
      </c>
      <c r="L242" s="14" t="s">
        <v>84</v>
      </c>
      <c r="M242" s="14" t="s">
        <v>34</v>
      </c>
      <c r="N242" s="14" t="s">
        <v>51</v>
      </c>
      <c r="O242" s="14" t="s">
        <v>69</v>
      </c>
      <c r="P242" s="14" t="s">
        <v>85</v>
      </c>
      <c r="Q242" s="14">
        <v>474.23</v>
      </c>
      <c r="R242" s="14">
        <v>7.58</v>
      </c>
      <c r="S242" s="14" t="s">
        <v>38</v>
      </c>
      <c r="T242" s="14">
        <v>1</v>
      </c>
      <c r="U242" s="14" t="s">
        <v>39</v>
      </c>
      <c r="V242" s="14" t="s">
        <v>39</v>
      </c>
      <c r="W242" s="14">
        <v>107.87</v>
      </c>
      <c r="X242" s="14" t="s">
        <v>40</v>
      </c>
      <c r="Y242" s="14">
        <v>0</v>
      </c>
      <c r="Z242" s="14" t="s">
        <v>191</v>
      </c>
      <c r="AA242" s="14" t="str">
        <f>IF(Table1[[#This Row],[Engagement_Score]]&gt;=9,"Outstanding",IF(Table1[[#This Row],[Engagement_Score]]&gt;=8,"Excellent",IF(Table1[[#This Row],[Engagement_Score]]&gt;=7,"VeryGood",IF(Table1[[#This Row],[Engagement_Score]]&gt;=6,"Good",IF(Table1[[#This Row],[Engagement_Score]]&gt;=5,"Above Average","Below Average")))))</f>
        <v>VeryGood</v>
      </c>
      <c r="AB242" s="14">
        <f>IF(Table1[[#This Row],[Completion_Status]]="Complete",1,0)</f>
        <v>0</v>
      </c>
      <c r="AC242" s="14">
        <f>IF(Table1[[#This Row],[Quiz_Attempted]]="Yes",1,0)</f>
        <v>1</v>
      </c>
      <c r="AD242" s="14">
        <f>IF(Table1[[#This Row],[Assignment_Submitted]]="Yes",1,0)</f>
        <v>0</v>
      </c>
    </row>
    <row r="243" spans="1:30" ht="19.95" customHeight="1" x14ac:dyDescent="0.3">
      <c r="A243" s="14" t="s">
        <v>1158</v>
      </c>
      <c r="B243" s="14" t="s">
        <v>1159</v>
      </c>
      <c r="C243" s="14" t="s">
        <v>1160</v>
      </c>
      <c r="D243" s="14" t="s">
        <v>1161</v>
      </c>
      <c r="E243" s="14" t="s">
        <v>66</v>
      </c>
      <c r="F243" s="14" t="s">
        <v>31</v>
      </c>
      <c r="G243" s="15">
        <v>45597</v>
      </c>
      <c r="H243" s="16">
        <v>45658.541666666657</v>
      </c>
      <c r="I243" s="16">
        <v>45658.583333333343</v>
      </c>
      <c r="J243" s="14">
        <v>60</v>
      </c>
      <c r="K243" s="14" t="s">
        <v>77</v>
      </c>
      <c r="L243" s="14" t="s">
        <v>49</v>
      </c>
      <c r="M243" s="14" t="s">
        <v>50</v>
      </c>
      <c r="N243" s="14" t="s">
        <v>101</v>
      </c>
      <c r="O243" s="14" t="s">
        <v>52</v>
      </c>
      <c r="P243" s="14" t="s">
        <v>70</v>
      </c>
      <c r="Q243" s="14">
        <v>315.72000000000003</v>
      </c>
      <c r="R243" s="14">
        <v>6.61</v>
      </c>
      <c r="S243" s="14" t="s">
        <v>94</v>
      </c>
      <c r="T243" s="14">
        <v>1</v>
      </c>
      <c r="U243" s="14" t="s">
        <v>39</v>
      </c>
      <c r="V243" s="14" t="s">
        <v>40</v>
      </c>
      <c r="W243" s="14">
        <v>61.37</v>
      </c>
      <c r="X243" s="14" t="s">
        <v>40</v>
      </c>
      <c r="Y243" s="14">
        <v>3</v>
      </c>
      <c r="Z243" s="14" t="s">
        <v>279</v>
      </c>
      <c r="AA243" s="14" t="str">
        <f>IF(Table1[[#This Row],[Engagement_Score]]&gt;=9,"Outstanding",IF(Table1[[#This Row],[Engagement_Score]]&gt;=8,"Excellent",IF(Table1[[#This Row],[Engagement_Score]]&gt;=7,"VeryGood",IF(Table1[[#This Row],[Engagement_Score]]&gt;=6,"Good",IF(Table1[[#This Row],[Engagement_Score]]&gt;=5,"Above Average","Below Average")))))</f>
        <v>Good</v>
      </c>
      <c r="AB243" s="14">
        <f>IF(Table1[[#This Row],[Completion_Status]]="Complete",1,0)</f>
        <v>1</v>
      </c>
      <c r="AC243" s="14">
        <f>IF(Table1[[#This Row],[Quiz_Attempted]]="Yes",1,0)</f>
        <v>0</v>
      </c>
      <c r="AD243" s="14">
        <f>IF(Table1[[#This Row],[Assignment_Submitted]]="Yes",1,0)</f>
        <v>0</v>
      </c>
    </row>
    <row r="244" spans="1:30" ht="19.95" customHeight="1" x14ac:dyDescent="0.3">
      <c r="A244" s="14" t="s">
        <v>1162</v>
      </c>
      <c r="B244" s="14" t="s">
        <v>1163</v>
      </c>
      <c r="C244" s="14" t="s">
        <v>1164</v>
      </c>
      <c r="D244" s="14" t="s">
        <v>1165</v>
      </c>
      <c r="E244" s="14" t="s">
        <v>66</v>
      </c>
      <c r="F244" s="14" t="s">
        <v>113</v>
      </c>
      <c r="G244" s="15">
        <v>45613</v>
      </c>
      <c r="H244" s="16">
        <v>45658.333333333343</v>
      </c>
      <c r="I244" s="16">
        <v>45658.375</v>
      </c>
      <c r="J244" s="14">
        <v>60</v>
      </c>
      <c r="K244" s="14" t="s">
        <v>32</v>
      </c>
      <c r="L244" s="14" t="s">
        <v>84</v>
      </c>
      <c r="M244" s="14" t="s">
        <v>34</v>
      </c>
      <c r="N244" s="14" t="s">
        <v>119</v>
      </c>
      <c r="O244" s="14" t="s">
        <v>150</v>
      </c>
      <c r="P244" s="14" t="s">
        <v>37</v>
      </c>
      <c r="Q244" s="14">
        <v>885.17</v>
      </c>
      <c r="R244" s="14">
        <v>4.6100000000000003</v>
      </c>
      <c r="S244" s="14" t="s">
        <v>38</v>
      </c>
      <c r="T244" s="14">
        <v>2</v>
      </c>
      <c r="U244" s="14" t="s">
        <v>39</v>
      </c>
      <c r="V244" s="14" t="s">
        <v>39</v>
      </c>
      <c r="W244" s="14">
        <v>50.12</v>
      </c>
      <c r="X244" s="14" t="s">
        <v>39</v>
      </c>
      <c r="Y244" s="14">
        <v>8</v>
      </c>
      <c r="Z244" s="14" t="s">
        <v>1166</v>
      </c>
      <c r="AA244" s="14" t="str">
        <f>IF(Table1[[#This Row],[Engagement_Score]]&gt;=9,"Outstanding",IF(Table1[[#This Row],[Engagement_Score]]&gt;=8,"Excellent",IF(Table1[[#This Row],[Engagement_Score]]&gt;=7,"VeryGood",IF(Table1[[#This Row],[Engagement_Score]]&gt;=6,"Good",IF(Table1[[#This Row],[Engagement_Score]]&gt;=5,"Above Average","Below Average")))))</f>
        <v>Below Average</v>
      </c>
      <c r="AB244" s="14">
        <f>IF(Table1[[#This Row],[Completion_Status]]="Complete",1,0)</f>
        <v>0</v>
      </c>
      <c r="AC244" s="14">
        <f>IF(Table1[[#This Row],[Quiz_Attempted]]="Yes",1,0)</f>
        <v>1</v>
      </c>
      <c r="AD244" s="14">
        <f>IF(Table1[[#This Row],[Assignment_Submitted]]="Yes",1,0)</f>
        <v>1</v>
      </c>
    </row>
    <row r="245" spans="1:30" ht="19.95" customHeight="1" x14ac:dyDescent="0.3">
      <c r="A245" s="14" t="s">
        <v>1167</v>
      </c>
      <c r="B245" s="14" t="s">
        <v>1168</v>
      </c>
      <c r="C245" s="14" t="s">
        <v>1169</v>
      </c>
      <c r="D245" s="14" t="s">
        <v>1170</v>
      </c>
      <c r="E245" s="14" t="s">
        <v>66</v>
      </c>
      <c r="F245" s="14" t="s">
        <v>107</v>
      </c>
      <c r="G245" s="15">
        <v>45526</v>
      </c>
      <c r="H245" s="16">
        <v>45658.375</v>
      </c>
      <c r="I245" s="16">
        <v>45658.416666666657</v>
      </c>
      <c r="J245" s="14">
        <v>60</v>
      </c>
      <c r="K245" s="14" t="s">
        <v>48</v>
      </c>
      <c r="L245" s="14" t="s">
        <v>33</v>
      </c>
      <c r="M245" s="14" t="s">
        <v>50</v>
      </c>
      <c r="N245" s="14" t="s">
        <v>68</v>
      </c>
      <c r="O245" s="14" t="s">
        <v>150</v>
      </c>
      <c r="P245" s="14" t="s">
        <v>85</v>
      </c>
      <c r="Q245" s="14">
        <v>253.12</v>
      </c>
      <c r="R245" s="14">
        <v>1.27</v>
      </c>
      <c r="S245" s="14" t="s">
        <v>38</v>
      </c>
      <c r="T245" s="14">
        <v>5</v>
      </c>
      <c r="U245" s="14" t="s">
        <v>39</v>
      </c>
      <c r="V245" s="14" t="s">
        <v>40</v>
      </c>
      <c r="W245" s="14">
        <v>53.5</v>
      </c>
      <c r="X245" s="14" t="s">
        <v>40</v>
      </c>
      <c r="Y245" s="14">
        <v>0</v>
      </c>
      <c r="Z245" s="14" t="s">
        <v>1171</v>
      </c>
      <c r="AA245" s="14" t="str">
        <f>IF(Table1[[#This Row],[Engagement_Score]]&gt;=9,"Outstanding",IF(Table1[[#This Row],[Engagement_Score]]&gt;=8,"Excellent",IF(Table1[[#This Row],[Engagement_Score]]&gt;=7,"VeryGood",IF(Table1[[#This Row],[Engagement_Score]]&gt;=6,"Good",IF(Table1[[#This Row],[Engagement_Score]]&gt;=5,"Above Average","Below Average")))))</f>
        <v>Below Average</v>
      </c>
      <c r="AB245" s="14">
        <f>IF(Table1[[#This Row],[Completion_Status]]="Complete",1,0)</f>
        <v>0</v>
      </c>
      <c r="AC245" s="14">
        <f>IF(Table1[[#This Row],[Quiz_Attempted]]="Yes",1,0)</f>
        <v>0</v>
      </c>
      <c r="AD245" s="14">
        <f>IF(Table1[[#This Row],[Assignment_Submitted]]="Yes",1,0)</f>
        <v>0</v>
      </c>
    </row>
    <row r="246" spans="1:30" ht="19.95" customHeight="1" x14ac:dyDescent="0.3">
      <c r="A246" s="14" t="s">
        <v>1172</v>
      </c>
      <c r="B246" s="14" t="s">
        <v>1173</v>
      </c>
      <c r="C246" s="14" t="s">
        <v>1174</v>
      </c>
      <c r="D246" s="14" t="s">
        <v>1175</v>
      </c>
      <c r="E246" s="14" t="s">
        <v>91</v>
      </c>
      <c r="F246" s="14" t="s">
        <v>67</v>
      </c>
      <c r="G246" s="15">
        <v>45840</v>
      </c>
      <c r="H246" s="16">
        <v>45658.375</v>
      </c>
      <c r="I246" s="16">
        <v>45658.416666666657</v>
      </c>
      <c r="J246" s="14">
        <v>60</v>
      </c>
      <c r="K246" s="14" t="s">
        <v>32</v>
      </c>
      <c r="L246" s="14" t="s">
        <v>78</v>
      </c>
      <c r="M246" s="14" t="s">
        <v>34</v>
      </c>
      <c r="N246" s="14" t="s">
        <v>68</v>
      </c>
      <c r="O246" s="14" t="s">
        <v>36</v>
      </c>
      <c r="P246" s="14" t="s">
        <v>37</v>
      </c>
      <c r="Q246" s="14">
        <v>143.66999999999999</v>
      </c>
      <c r="R246" s="14">
        <v>5.62</v>
      </c>
      <c r="S246" s="14" t="s">
        <v>38</v>
      </c>
      <c r="T246" s="14">
        <v>1</v>
      </c>
      <c r="U246" s="14" t="s">
        <v>40</v>
      </c>
      <c r="V246" s="14" t="s">
        <v>39</v>
      </c>
      <c r="W246" s="14">
        <v>93.27</v>
      </c>
      <c r="X246" s="14" t="s">
        <v>39</v>
      </c>
      <c r="Y246" s="14">
        <v>0</v>
      </c>
      <c r="Z246" s="14" t="s">
        <v>1176</v>
      </c>
      <c r="AA246" s="14" t="str">
        <f>IF(Table1[[#This Row],[Engagement_Score]]&gt;=9,"Outstanding",IF(Table1[[#This Row],[Engagement_Score]]&gt;=8,"Excellent",IF(Table1[[#This Row],[Engagement_Score]]&gt;=7,"VeryGood",IF(Table1[[#This Row],[Engagement_Score]]&gt;=6,"Good",IF(Table1[[#This Row],[Engagement_Score]]&gt;=5,"Above Average","Below Average")))))</f>
        <v>Above Average</v>
      </c>
      <c r="AB246" s="14">
        <f>IF(Table1[[#This Row],[Completion_Status]]="Complete",1,0)</f>
        <v>0</v>
      </c>
      <c r="AC246" s="14">
        <f>IF(Table1[[#This Row],[Quiz_Attempted]]="Yes",1,0)</f>
        <v>1</v>
      </c>
      <c r="AD246" s="14">
        <f>IF(Table1[[#This Row],[Assignment_Submitted]]="Yes",1,0)</f>
        <v>1</v>
      </c>
    </row>
    <row r="247" spans="1:30" ht="19.95" customHeight="1" x14ac:dyDescent="0.3">
      <c r="A247" s="14" t="s">
        <v>1177</v>
      </c>
      <c r="B247" s="14" t="s">
        <v>1178</v>
      </c>
      <c r="C247" s="14" t="s">
        <v>1179</v>
      </c>
      <c r="D247" s="14" t="s">
        <v>1180</v>
      </c>
      <c r="E247" s="14" t="s">
        <v>66</v>
      </c>
      <c r="F247" s="14" t="s">
        <v>107</v>
      </c>
      <c r="G247" s="15">
        <v>45671</v>
      </c>
      <c r="H247" s="16">
        <v>45658.583333333343</v>
      </c>
      <c r="I247" s="16">
        <v>45658.666666666657</v>
      </c>
      <c r="J247" s="14">
        <v>120</v>
      </c>
      <c r="K247" s="14" t="s">
        <v>32</v>
      </c>
      <c r="L247" s="14" t="s">
        <v>49</v>
      </c>
      <c r="M247" s="14" t="s">
        <v>50</v>
      </c>
      <c r="N247" s="14" t="s">
        <v>35</v>
      </c>
      <c r="O247" s="14" t="s">
        <v>60</v>
      </c>
      <c r="P247" s="14" t="s">
        <v>37</v>
      </c>
      <c r="Q247" s="14">
        <v>661.71</v>
      </c>
      <c r="R247" s="14">
        <v>5.45</v>
      </c>
      <c r="S247" s="14" t="s">
        <v>94</v>
      </c>
      <c r="T247" s="14">
        <v>2</v>
      </c>
      <c r="U247" s="14" t="s">
        <v>39</v>
      </c>
      <c r="V247" s="14" t="s">
        <v>40</v>
      </c>
      <c r="W247" s="14">
        <v>9.84</v>
      </c>
      <c r="X247" s="14" t="s">
        <v>40</v>
      </c>
      <c r="Y247" s="14">
        <v>8</v>
      </c>
      <c r="Z247" s="14" t="s">
        <v>1181</v>
      </c>
      <c r="AA247" s="14" t="str">
        <f>IF(Table1[[#This Row],[Engagement_Score]]&gt;=9,"Outstanding",IF(Table1[[#This Row],[Engagement_Score]]&gt;=8,"Excellent",IF(Table1[[#This Row],[Engagement_Score]]&gt;=7,"VeryGood",IF(Table1[[#This Row],[Engagement_Score]]&gt;=6,"Good",IF(Table1[[#This Row],[Engagement_Score]]&gt;=5,"Above Average","Below Average")))))</f>
        <v>Above Average</v>
      </c>
      <c r="AB247" s="14">
        <f>IF(Table1[[#This Row],[Completion_Status]]="Complete",1,0)</f>
        <v>1</v>
      </c>
      <c r="AC247" s="14">
        <f>IF(Table1[[#This Row],[Quiz_Attempted]]="Yes",1,0)</f>
        <v>0</v>
      </c>
      <c r="AD247" s="14">
        <f>IF(Table1[[#This Row],[Assignment_Submitted]]="Yes",1,0)</f>
        <v>0</v>
      </c>
    </row>
    <row r="248" spans="1:30" ht="19.95" customHeight="1" x14ac:dyDescent="0.3">
      <c r="A248" s="14" t="s">
        <v>1182</v>
      </c>
      <c r="B248" s="14" t="s">
        <v>1183</v>
      </c>
      <c r="C248" s="14" t="s">
        <v>1184</v>
      </c>
      <c r="D248" s="14" t="s">
        <v>1185</v>
      </c>
      <c r="E248" s="14" t="s">
        <v>76</v>
      </c>
      <c r="F248" s="14" t="s">
        <v>113</v>
      </c>
      <c r="G248" s="15">
        <v>45529</v>
      </c>
      <c r="H248" s="16">
        <v>45658.583333333343</v>
      </c>
      <c r="I248" s="16">
        <v>45658.666666666657</v>
      </c>
      <c r="J248" s="14">
        <v>120</v>
      </c>
      <c r="K248" s="14" t="s">
        <v>48</v>
      </c>
      <c r="L248" s="14" t="s">
        <v>78</v>
      </c>
      <c r="M248" s="14" t="s">
        <v>50</v>
      </c>
      <c r="N248" s="14" t="s">
        <v>119</v>
      </c>
      <c r="O248" s="14" t="s">
        <v>150</v>
      </c>
      <c r="P248" s="14" t="s">
        <v>85</v>
      </c>
      <c r="Q248" s="14">
        <v>969.06</v>
      </c>
      <c r="R248" s="14">
        <v>5.93</v>
      </c>
      <c r="S248" s="14" t="s">
        <v>38</v>
      </c>
      <c r="T248" s="14">
        <v>1</v>
      </c>
      <c r="U248" s="14" t="s">
        <v>39</v>
      </c>
      <c r="V248" s="14" t="s">
        <v>39</v>
      </c>
      <c r="W248" s="14">
        <v>2.0499999999999998</v>
      </c>
      <c r="X248" s="14" t="s">
        <v>40</v>
      </c>
      <c r="Y248" s="14">
        <v>2</v>
      </c>
      <c r="Z248" s="14" t="s">
        <v>1186</v>
      </c>
      <c r="AA248" s="14" t="str">
        <f>IF(Table1[[#This Row],[Engagement_Score]]&gt;=9,"Outstanding",IF(Table1[[#This Row],[Engagement_Score]]&gt;=8,"Excellent",IF(Table1[[#This Row],[Engagement_Score]]&gt;=7,"VeryGood",IF(Table1[[#This Row],[Engagement_Score]]&gt;=6,"Good",IF(Table1[[#This Row],[Engagement_Score]]&gt;=5,"Above Average","Below Average")))))</f>
        <v>Above Average</v>
      </c>
      <c r="AB248" s="14">
        <f>IF(Table1[[#This Row],[Completion_Status]]="Complete",1,0)</f>
        <v>0</v>
      </c>
      <c r="AC248" s="14">
        <f>IF(Table1[[#This Row],[Quiz_Attempted]]="Yes",1,0)</f>
        <v>1</v>
      </c>
      <c r="AD248" s="14">
        <f>IF(Table1[[#This Row],[Assignment_Submitted]]="Yes",1,0)</f>
        <v>0</v>
      </c>
    </row>
    <row r="249" spans="1:30" ht="19.95" customHeight="1" x14ac:dyDescent="0.3">
      <c r="A249" s="14" t="s">
        <v>1187</v>
      </c>
      <c r="B249" s="14" t="s">
        <v>1188</v>
      </c>
      <c r="C249" s="14" t="s">
        <v>1189</v>
      </c>
      <c r="D249" s="14" t="s">
        <v>1190</v>
      </c>
      <c r="E249" s="14" t="s">
        <v>66</v>
      </c>
      <c r="F249" s="14" t="s">
        <v>100</v>
      </c>
      <c r="G249" s="15">
        <v>45796</v>
      </c>
      <c r="H249" s="16">
        <v>45658.583333333343</v>
      </c>
      <c r="I249" s="16">
        <v>45658.666666666657</v>
      </c>
      <c r="J249" s="14">
        <v>120</v>
      </c>
      <c r="K249" s="14" t="s">
        <v>32</v>
      </c>
      <c r="L249" s="14" t="s">
        <v>33</v>
      </c>
      <c r="M249" s="14" t="s">
        <v>50</v>
      </c>
      <c r="N249" s="14" t="s">
        <v>35</v>
      </c>
      <c r="O249" s="14" t="s">
        <v>69</v>
      </c>
      <c r="P249" s="14" t="s">
        <v>37</v>
      </c>
      <c r="Q249" s="14">
        <v>408.23</v>
      </c>
      <c r="R249" s="14">
        <v>9.1999999999999993</v>
      </c>
      <c r="S249" s="14" t="s">
        <v>38</v>
      </c>
      <c r="T249" s="14">
        <v>0</v>
      </c>
      <c r="U249" s="14" t="s">
        <v>39</v>
      </c>
      <c r="V249" s="14" t="s">
        <v>40</v>
      </c>
      <c r="W249" s="14">
        <v>102.97</v>
      </c>
      <c r="X249" s="14" t="s">
        <v>39</v>
      </c>
      <c r="Y249" s="14">
        <v>6</v>
      </c>
      <c r="Z249" s="14" t="s">
        <v>772</v>
      </c>
      <c r="AA249" s="14" t="str">
        <f>IF(Table1[[#This Row],[Engagement_Score]]&gt;=9,"Outstanding",IF(Table1[[#This Row],[Engagement_Score]]&gt;=8,"Excellent",IF(Table1[[#This Row],[Engagement_Score]]&gt;=7,"VeryGood",IF(Table1[[#This Row],[Engagement_Score]]&gt;=6,"Good",IF(Table1[[#This Row],[Engagement_Score]]&gt;=5,"Above Average","Below Average")))))</f>
        <v>Outstanding</v>
      </c>
      <c r="AB249" s="14">
        <f>IF(Table1[[#This Row],[Completion_Status]]="Complete",1,0)</f>
        <v>0</v>
      </c>
      <c r="AC249" s="14">
        <f>IF(Table1[[#This Row],[Quiz_Attempted]]="Yes",1,0)</f>
        <v>0</v>
      </c>
      <c r="AD249" s="14">
        <f>IF(Table1[[#This Row],[Assignment_Submitted]]="Yes",1,0)</f>
        <v>1</v>
      </c>
    </row>
    <row r="250" spans="1:30" ht="19.95" customHeight="1" x14ac:dyDescent="0.3">
      <c r="A250" s="14" t="s">
        <v>1191</v>
      </c>
      <c r="B250" s="14" t="s">
        <v>1192</v>
      </c>
      <c r="C250" s="14" t="s">
        <v>1193</v>
      </c>
      <c r="D250" s="14" t="s">
        <v>1194</v>
      </c>
      <c r="E250" s="14" t="s">
        <v>76</v>
      </c>
      <c r="F250" s="14" t="s">
        <v>47</v>
      </c>
      <c r="G250" s="15">
        <v>45591</v>
      </c>
      <c r="H250" s="16">
        <v>45658.375</v>
      </c>
      <c r="I250" s="16">
        <v>45658.458333333343</v>
      </c>
      <c r="J250" s="14">
        <v>120</v>
      </c>
      <c r="K250" s="14" t="s">
        <v>77</v>
      </c>
      <c r="L250" s="14" t="s">
        <v>49</v>
      </c>
      <c r="M250" s="14" t="s">
        <v>50</v>
      </c>
      <c r="N250" s="14" t="s">
        <v>119</v>
      </c>
      <c r="O250" s="14" t="s">
        <v>150</v>
      </c>
      <c r="P250" s="14" t="s">
        <v>37</v>
      </c>
      <c r="Q250" s="14">
        <v>876.29</v>
      </c>
      <c r="R250" s="14">
        <v>6.52</v>
      </c>
      <c r="S250" s="14" t="s">
        <v>94</v>
      </c>
      <c r="T250" s="14">
        <v>2</v>
      </c>
      <c r="U250" s="14" t="s">
        <v>39</v>
      </c>
      <c r="V250" s="14" t="s">
        <v>40</v>
      </c>
      <c r="W250" s="14">
        <v>52.24</v>
      </c>
      <c r="X250" s="14" t="s">
        <v>39</v>
      </c>
      <c r="Y250" s="14">
        <v>10</v>
      </c>
      <c r="Z250" s="14" t="s">
        <v>1195</v>
      </c>
      <c r="AA250" s="14" t="str">
        <f>IF(Table1[[#This Row],[Engagement_Score]]&gt;=9,"Outstanding",IF(Table1[[#This Row],[Engagement_Score]]&gt;=8,"Excellent",IF(Table1[[#This Row],[Engagement_Score]]&gt;=7,"VeryGood",IF(Table1[[#This Row],[Engagement_Score]]&gt;=6,"Good",IF(Table1[[#This Row],[Engagement_Score]]&gt;=5,"Above Average","Below Average")))))</f>
        <v>Good</v>
      </c>
      <c r="AB250" s="14">
        <f>IF(Table1[[#This Row],[Completion_Status]]="Complete",1,0)</f>
        <v>1</v>
      </c>
      <c r="AC250" s="14">
        <f>IF(Table1[[#This Row],[Quiz_Attempted]]="Yes",1,0)</f>
        <v>0</v>
      </c>
      <c r="AD250" s="14">
        <f>IF(Table1[[#This Row],[Assignment_Submitted]]="Yes",1,0)</f>
        <v>1</v>
      </c>
    </row>
    <row r="251" spans="1:30" ht="19.95" customHeight="1" x14ac:dyDescent="0.3">
      <c r="A251" s="14" t="s">
        <v>1196</v>
      </c>
      <c r="B251" s="14" t="s">
        <v>1197</v>
      </c>
      <c r="C251" s="14" t="s">
        <v>1198</v>
      </c>
      <c r="D251" s="14" t="s">
        <v>1199</v>
      </c>
      <c r="E251" s="14" t="s">
        <v>30</v>
      </c>
      <c r="F251" s="14" t="s">
        <v>31</v>
      </c>
      <c r="G251" s="15">
        <v>45618</v>
      </c>
      <c r="H251" s="16">
        <v>45658.458333333343</v>
      </c>
      <c r="I251" s="16">
        <v>45658.541666666657</v>
      </c>
      <c r="J251" s="14">
        <v>120</v>
      </c>
      <c r="K251" s="14" t="s">
        <v>59</v>
      </c>
      <c r="L251" s="14" t="s">
        <v>78</v>
      </c>
      <c r="M251" s="14" t="s">
        <v>50</v>
      </c>
      <c r="N251" s="14" t="s">
        <v>101</v>
      </c>
      <c r="O251" s="14" t="s">
        <v>69</v>
      </c>
      <c r="P251" s="14" t="s">
        <v>70</v>
      </c>
      <c r="Q251" s="14">
        <v>502.99</v>
      </c>
      <c r="R251" s="14">
        <v>7.13</v>
      </c>
      <c r="S251" s="14" t="s">
        <v>94</v>
      </c>
      <c r="T251" s="14">
        <v>3</v>
      </c>
      <c r="U251" s="14" t="s">
        <v>40</v>
      </c>
      <c r="V251" s="14" t="s">
        <v>39</v>
      </c>
      <c r="W251" s="14">
        <v>35.28</v>
      </c>
      <c r="X251" s="14" t="s">
        <v>39</v>
      </c>
      <c r="Y251" s="14">
        <v>0</v>
      </c>
      <c r="Z251" s="14" t="s">
        <v>130</v>
      </c>
      <c r="AA251" s="14" t="str">
        <f>IF(Table1[[#This Row],[Engagement_Score]]&gt;=9,"Outstanding",IF(Table1[[#This Row],[Engagement_Score]]&gt;=8,"Excellent",IF(Table1[[#This Row],[Engagement_Score]]&gt;=7,"VeryGood",IF(Table1[[#This Row],[Engagement_Score]]&gt;=6,"Good",IF(Table1[[#This Row],[Engagement_Score]]&gt;=5,"Above Average","Below Average")))))</f>
        <v>VeryGood</v>
      </c>
      <c r="AB251" s="14">
        <f>IF(Table1[[#This Row],[Completion_Status]]="Complete",1,0)</f>
        <v>1</v>
      </c>
      <c r="AC251" s="14">
        <f>IF(Table1[[#This Row],[Quiz_Attempted]]="Yes",1,0)</f>
        <v>1</v>
      </c>
      <c r="AD251" s="14">
        <f>IF(Table1[[#This Row],[Assignment_Submitted]]="Yes",1,0)</f>
        <v>1</v>
      </c>
    </row>
    <row r="252" spans="1:30" ht="19.95" customHeight="1" x14ac:dyDescent="0.3">
      <c r="A252" s="14" t="s">
        <v>1200</v>
      </c>
      <c r="B252" s="14" t="s">
        <v>1201</v>
      </c>
      <c r="C252" s="14" t="s">
        <v>1202</v>
      </c>
      <c r="D252" s="14" t="s">
        <v>1203</v>
      </c>
      <c r="E252" s="14" t="s">
        <v>76</v>
      </c>
      <c r="F252" s="14" t="s">
        <v>47</v>
      </c>
      <c r="G252" s="15">
        <v>45766</v>
      </c>
      <c r="H252" s="16">
        <v>45658.458333333343</v>
      </c>
      <c r="I252" s="16">
        <v>45658.541666666657</v>
      </c>
      <c r="J252" s="14">
        <v>120</v>
      </c>
      <c r="K252" s="14" t="s">
        <v>59</v>
      </c>
      <c r="L252" s="14" t="s">
        <v>84</v>
      </c>
      <c r="M252" s="14" t="s">
        <v>34</v>
      </c>
      <c r="N252" s="14" t="s">
        <v>68</v>
      </c>
      <c r="O252" s="14" t="s">
        <v>69</v>
      </c>
      <c r="P252" s="14" t="s">
        <v>85</v>
      </c>
      <c r="Q252" s="14">
        <v>485.29</v>
      </c>
      <c r="R252" s="14">
        <v>5.51</v>
      </c>
      <c r="S252" s="14" t="s">
        <v>94</v>
      </c>
      <c r="T252" s="14">
        <v>4</v>
      </c>
      <c r="U252" s="14" t="s">
        <v>39</v>
      </c>
      <c r="V252" s="14" t="s">
        <v>40</v>
      </c>
      <c r="W252" s="14">
        <v>41.75</v>
      </c>
      <c r="X252" s="14" t="s">
        <v>39</v>
      </c>
      <c r="Y252" s="14">
        <v>0</v>
      </c>
      <c r="Z252" s="14" t="s">
        <v>1204</v>
      </c>
      <c r="AA252" s="14" t="str">
        <f>IF(Table1[[#This Row],[Engagement_Score]]&gt;=9,"Outstanding",IF(Table1[[#This Row],[Engagement_Score]]&gt;=8,"Excellent",IF(Table1[[#This Row],[Engagement_Score]]&gt;=7,"VeryGood",IF(Table1[[#This Row],[Engagement_Score]]&gt;=6,"Good",IF(Table1[[#This Row],[Engagement_Score]]&gt;=5,"Above Average","Below Average")))))</f>
        <v>Above Average</v>
      </c>
      <c r="AB252" s="14">
        <f>IF(Table1[[#This Row],[Completion_Status]]="Complete",1,0)</f>
        <v>1</v>
      </c>
      <c r="AC252" s="14">
        <f>IF(Table1[[#This Row],[Quiz_Attempted]]="Yes",1,0)</f>
        <v>0</v>
      </c>
      <c r="AD252" s="14">
        <f>IF(Table1[[#This Row],[Assignment_Submitted]]="Yes",1,0)</f>
        <v>1</v>
      </c>
    </row>
    <row r="253" spans="1:30" ht="19.95" customHeight="1" x14ac:dyDescent="0.3">
      <c r="A253" s="14" t="s">
        <v>1205</v>
      </c>
      <c r="B253" s="14" t="s">
        <v>1206</v>
      </c>
      <c r="C253" s="14" t="s">
        <v>1207</v>
      </c>
      <c r="D253" s="14" t="s">
        <v>1208</v>
      </c>
      <c r="E253" s="14" t="s">
        <v>66</v>
      </c>
      <c r="F253" s="14" t="s">
        <v>107</v>
      </c>
      <c r="G253" s="15">
        <v>45765</v>
      </c>
      <c r="H253" s="16">
        <v>45658.375</v>
      </c>
      <c r="I253" s="16">
        <v>45658.416666666657</v>
      </c>
      <c r="J253" s="14">
        <v>60</v>
      </c>
      <c r="K253" s="14" t="s">
        <v>48</v>
      </c>
      <c r="L253" s="14" t="s">
        <v>84</v>
      </c>
      <c r="M253" s="14" t="s">
        <v>34</v>
      </c>
      <c r="N253" s="14" t="s">
        <v>68</v>
      </c>
      <c r="O253" s="14" t="s">
        <v>60</v>
      </c>
      <c r="P253" s="14" t="s">
        <v>70</v>
      </c>
      <c r="Q253" s="14">
        <v>988.1</v>
      </c>
      <c r="R253" s="14">
        <v>2.21</v>
      </c>
      <c r="S253" s="14" t="s">
        <v>94</v>
      </c>
      <c r="T253" s="14">
        <v>2</v>
      </c>
      <c r="U253" s="14" t="s">
        <v>39</v>
      </c>
      <c r="V253" s="14" t="s">
        <v>40</v>
      </c>
      <c r="W253" s="14">
        <v>96.33</v>
      </c>
      <c r="X253" s="14" t="s">
        <v>39</v>
      </c>
      <c r="Y253" s="14">
        <v>1</v>
      </c>
      <c r="Z253" s="14" t="s">
        <v>1209</v>
      </c>
      <c r="AA253" s="14" t="str">
        <f>IF(Table1[[#This Row],[Engagement_Score]]&gt;=9,"Outstanding",IF(Table1[[#This Row],[Engagement_Score]]&gt;=8,"Excellent",IF(Table1[[#This Row],[Engagement_Score]]&gt;=7,"VeryGood",IF(Table1[[#This Row],[Engagement_Score]]&gt;=6,"Good",IF(Table1[[#This Row],[Engagement_Score]]&gt;=5,"Above Average","Below Average")))))</f>
        <v>Below Average</v>
      </c>
      <c r="AB253" s="14">
        <f>IF(Table1[[#This Row],[Completion_Status]]="Complete",1,0)</f>
        <v>1</v>
      </c>
      <c r="AC253" s="14">
        <f>IF(Table1[[#This Row],[Quiz_Attempted]]="Yes",1,0)</f>
        <v>0</v>
      </c>
      <c r="AD253" s="14">
        <f>IF(Table1[[#This Row],[Assignment_Submitted]]="Yes",1,0)</f>
        <v>1</v>
      </c>
    </row>
    <row r="254" spans="1:30" ht="19.95" customHeight="1" x14ac:dyDescent="0.3">
      <c r="A254" s="14" t="s">
        <v>1210</v>
      </c>
      <c r="B254" s="14" t="s">
        <v>1211</v>
      </c>
      <c r="C254" s="14" t="s">
        <v>1212</v>
      </c>
      <c r="D254" s="14" t="s">
        <v>1213</v>
      </c>
      <c r="E254" s="14" t="s">
        <v>91</v>
      </c>
      <c r="F254" s="14" t="s">
        <v>92</v>
      </c>
      <c r="G254" s="15">
        <v>45723</v>
      </c>
      <c r="H254" s="16">
        <v>45658.416666666657</v>
      </c>
      <c r="I254" s="16">
        <v>45658.5</v>
      </c>
      <c r="J254" s="14">
        <v>120</v>
      </c>
      <c r="K254" s="14" t="s">
        <v>77</v>
      </c>
      <c r="L254" s="14" t="s">
        <v>33</v>
      </c>
      <c r="M254" s="14" t="s">
        <v>34</v>
      </c>
      <c r="N254" s="14" t="s">
        <v>101</v>
      </c>
      <c r="O254" s="14" t="s">
        <v>60</v>
      </c>
      <c r="P254" s="14" t="s">
        <v>85</v>
      </c>
      <c r="Q254" s="14">
        <v>907.24</v>
      </c>
      <c r="R254" s="14">
        <v>6.4</v>
      </c>
      <c r="S254" s="14" t="s">
        <v>94</v>
      </c>
      <c r="T254" s="14">
        <v>2</v>
      </c>
      <c r="U254" s="14" t="s">
        <v>39</v>
      </c>
      <c r="V254" s="14" t="s">
        <v>40</v>
      </c>
      <c r="W254" s="14">
        <v>61.02</v>
      </c>
      <c r="X254" s="14" t="s">
        <v>39</v>
      </c>
      <c r="Y254" s="14">
        <v>8</v>
      </c>
      <c r="Z254" s="14" t="s">
        <v>171</v>
      </c>
      <c r="AA254" s="14" t="str">
        <f>IF(Table1[[#This Row],[Engagement_Score]]&gt;=9,"Outstanding",IF(Table1[[#This Row],[Engagement_Score]]&gt;=8,"Excellent",IF(Table1[[#This Row],[Engagement_Score]]&gt;=7,"VeryGood",IF(Table1[[#This Row],[Engagement_Score]]&gt;=6,"Good",IF(Table1[[#This Row],[Engagement_Score]]&gt;=5,"Above Average","Below Average")))))</f>
        <v>Good</v>
      </c>
      <c r="AB254" s="14">
        <f>IF(Table1[[#This Row],[Completion_Status]]="Complete",1,0)</f>
        <v>1</v>
      </c>
      <c r="AC254" s="14">
        <f>IF(Table1[[#This Row],[Quiz_Attempted]]="Yes",1,0)</f>
        <v>0</v>
      </c>
      <c r="AD254" s="14">
        <f>IF(Table1[[#This Row],[Assignment_Submitted]]="Yes",1,0)</f>
        <v>1</v>
      </c>
    </row>
    <row r="255" spans="1:30" ht="19.95" customHeight="1" x14ac:dyDescent="0.3">
      <c r="A255" s="14" t="s">
        <v>1214</v>
      </c>
      <c r="B255" s="14" t="s">
        <v>1215</v>
      </c>
      <c r="C255" s="14" t="s">
        <v>1216</v>
      </c>
      <c r="D255" s="14" t="s">
        <v>1217</v>
      </c>
      <c r="E255" s="14" t="s">
        <v>91</v>
      </c>
      <c r="F255" s="14" t="s">
        <v>100</v>
      </c>
      <c r="G255" s="15">
        <v>45807</v>
      </c>
      <c r="H255" s="16">
        <v>45658.541666666657</v>
      </c>
      <c r="I255" s="16">
        <v>45658.625</v>
      </c>
      <c r="J255" s="14">
        <v>120</v>
      </c>
      <c r="K255" s="14" t="s">
        <v>48</v>
      </c>
      <c r="L255" s="14" t="s">
        <v>49</v>
      </c>
      <c r="M255" s="14" t="s">
        <v>50</v>
      </c>
      <c r="N255" s="14" t="s">
        <v>68</v>
      </c>
      <c r="O255" s="14" t="s">
        <v>150</v>
      </c>
      <c r="P255" s="14" t="s">
        <v>70</v>
      </c>
      <c r="Q255" s="14">
        <v>138.87</v>
      </c>
      <c r="R255" s="14">
        <v>4.29</v>
      </c>
      <c r="S255" s="14" t="s">
        <v>94</v>
      </c>
      <c r="T255" s="14">
        <v>2</v>
      </c>
      <c r="U255" s="14" t="s">
        <v>39</v>
      </c>
      <c r="V255" s="14" t="s">
        <v>39</v>
      </c>
      <c r="W255" s="14">
        <v>56.77</v>
      </c>
      <c r="X255" s="14" t="s">
        <v>39</v>
      </c>
      <c r="Y255" s="14">
        <v>2</v>
      </c>
      <c r="Z255" s="14" t="s">
        <v>741</v>
      </c>
      <c r="AA255" s="14" t="str">
        <f>IF(Table1[[#This Row],[Engagement_Score]]&gt;=9,"Outstanding",IF(Table1[[#This Row],[Engagement_Score]]&gt;=8,"Excellent",IF(Table1[[#This Row],[Engagement_Score]]&gt;=7,"VeryGood",IF(Table1[[#This Row],[Engagement_Score]]&gt;=6,"Good",IF(Table1[[#This Row],[Engagement_Score]]&gt;=5,"Above Average","Below Average")))))</f>
        <v>Below Average</v>
      </c>
      <c r="AB255" s="14">
        <f>IF(Table1[[#This Row],[Completion_Status]]="Complete",1,0)</f>
        <v>1</v>
      </c>
      <c r="AC255" s="14">
        <f>IF(Table1[[#This Row],[Quiz_Attempted]]="Yes",1,0)</f>
        <v>1</v>
      </c>
      <c r="AD255" s="14">
        <f>IF(Table1[[#This Row],[Assignment_Submitted]]="Yes",1,0)</f>
        <v>1</v>
      </c>
    </row>
    <row r="256" spans="1:30" ht="19.95" customHeight="1" x14ac:dyDescent="0.3">
      <c r="A256" s="14" t="s">
        <v>1218</v>
      </c>
      <c r="B256" s="14" t="s">
        <v>1219</v>
      </c>
      <c r="C256" s="14" t="s">
        <v>1220</v>
      </c>
      <c r="D256" s="14" t="s">
        <v>1221</v>
      </c>
      <c r="E256" s="14" t="s">
        <v>91</v>
      </c>
      <c r="F256" s="14" t="s">
        <v>100</v>
      </c>
      <c r="G256" s="15">
        <v>45644</v>
      </c>
      <c r="H256" s="16">
        <v>45658.416666666657</v>
      </c>
      <c r="I256" s="16">
        <v>45658.5</v>
      </c>
      <c r="J256" s="14">
        <v>120</v>
      </c>
      <c r="K256" s="14" t="s">
        <v>77</v>
      </c>
      <c r="L256" s="14" t="s">
        <v>84</v>
      </c>
      <c r="M256" s="14" t="s">
        <v>34</v>
      </c>
      <c r="N256" s="14" t="s">
        <v>68</v>
      </c>
      <c r="O256" s="14" t="s">
        <v>60</v>
      </c>
      <c r="P256" s="14" t="s">
        <v>70</v>
      </c>
      <c r="Q256" s="14">
        <v>579.82000000000005</v>
      </c>
      <c r="R256" s="14">
        <v>3.12</v>
      </c>
      <c r="S256" s="14" t="s">
        <v>94</v>
      </c>
      <c r="T256" s="14">
        <v>3</v>
      </c>
      <c r="U256" s="14" t="s">
        <v>39</v>
      </c>
      <c r="V256" s="14" t="s">
        <v>40</v>
      </c>
      <c r="W256" s="14">
        <v>22.4</v>
      </c>
      <c r="X256" s="14" t="s">
        <v>40</v>
      </c>
      <c r="Y256" s="14">
        <v>7</v>
      </c>
      <c r="Z256" s="14" t="s">
        <v>935</v>
      </c>
      <c r="AA256" s="14" t="str">
        <f>IF(Table1[[#This Row],[Engagement_Score]]&gt;=9,"Outstanding",IF(Table1[[#This Row],[Engagement_Score]]&gt;=8,"Excellent",IF(Table1[[#This Row],[Engagement_Score]]&gt;=7,"VeryGood",IF(Table1[[#This Row],[Engagement_Score]]&gt;=6,"Good",IF(Table1[[#This Row],[Engagement_Score]]&gt;=5,"Above Average","Below Average")))))</f>
        <v>Below Average</v>
      </c>
      <c r="AB256" s="14">
        <f>IF(Table1[[#This Row],[Completion_Status]]="Complete",1,0)</f>
        <v>1</v>
      </c>
      <c r="AC256" s="14">
        <f>IF(Table1[[#This Row],[Quiz_Attempted]]="Yes",1,0)</f>
        <v>0</v>
      </c>
      <c r="AD256" s="14">
        <f>IF(Table1[[#This Row],[Assignment_Submitted]]="Yes",1,0)</f>
        <v>0</v>
      </c>
    </row>
    <row r="257" spans="1:30" ht="19.95" customHeight="1" x14ac:dyDescent="0.3">
      <c r="A257" s="14" t="s">
        <v>1222</v>
      </c>
      <c r="B257" s="14" t="s">
        <v>1223</v>
      </c>
      <c r="C257" s="14" t="s">
        <v>1224</v>
      </c>
      <c r="D257" s="14" t="s">
        <v>1225</v>
      </c>
      <c r="E257" s="14" t="s">
        <v>76</v>
      </c>
      <c r="F257" s="14" t="s">
        <v>113</v>
      </c>
      <c r="G257" s="15">
        <v>45588</v>
      </c>
      <c r="H257" s="16">
        <v>45658.375</v>
      </c>
      <c r="I257" s="16">
        <v>45658.458333333343</v>
      </c>
      <c r="J257" s="14">
        <v>120</v>
      </c>
      <c r="K257" s="14" t="s">
        <v>48</v>
      </c>
      <c r="L257" s="14" t="s">
        <v>93</v>
      </c>
      <c r="M257" s="14" t="s">
        <v>50</v>
      </c>
      <c r="N257" s="14" t="s">
        <v>101</v>
      </c>
      <c r="O257" s="14" t="s">
        <v>60</v>
      </c>
      <c r="P257" s="14" t="s">
        <v>37</v>
      </c>
      <c r="Q257" s="14">
        <v>646.72</v>
      </c>
      <c r="R257" s="14">
        <v>3.95</v>
      </c>
      <c r="S257" s="14" t="s">
        <v>94</v>
      </c>
      <c r="T257" s="14">
        <v>2</v>
      </c>
      <c r="U257" s="14" t="s">
        <v>39</v>
      </c>
      <c r="V257" s="14" t="s">
        <v>39</v>
      </c>
      <c r="W257" s="14">
        <v>81.16</v>
      </c>
      <c r="X257" s="14" t="s">
        <v>39</v>
      </c>
      <c r="Y257" s="14">
        <v>7</v>
      </c>
      <c r="Z257" s="14" t="s">
        <v>371</v>
      </c>
      <c r="AA257" s="14" t="str">
        <f>IF(Table1[[#This Row],[Engagement_Score]]&gt;=9,"Outstanding",IF(Table1[[#This Row],[Engagement_Score]]&gt;=8,"Excellent",IF(Table1[[#This Row],[Engagement_Score]]&gt;=7,"VeryGood",IF(Table1[[#This Row],[Engagement_Score]]&gt;=6,"Good",IF(Table1[[#This Row],[Engagement_Score]]&gt;=5,"Above Average","Below Average")))))</f>
        <v>Below Average</v>
      </c>
      <c r="AB257" s="14">
        <f>IF(Table1[[#This Row],[Completion_Status]]="Complete",1,0)</f>
        <v>1</v>
      </c>
      <c r="AC257" s="14">
        <f>IF(Table1[[#This Row],[Quiz_Attempted]]="Yes",1,0)</f>
        <v>1</v>
      </c>
      <c r="AD257" s="14">
        <f>IF(Table1[[#This Row],[Assignment_Submitted]]="Yes",1,0)</f>
        <v>1</v>
      </c>
    </row>
    <row r="258" spans="1:30" ht="19.95" customHeight="1" x14ac:dyDescent="0.3">
      <c r="A258" s="14" t="s">
        <v>1226</v>
      </c>
      <c r="B258" s="14" t="s">
        <v>1227</v>
      </c>
      <c r="C258" s="14" t="s">
        <v>1228</v>
      </c>
      <c r="D258" s="14" t="s">
        <v>1229</v>
      </c>
      <c r="E258" s="14" t="s">
        <v>30</v>
      </c>
      <c r="F258" s="14" t="s">
        <v>107</v>
      </c>
      <c r="G258" s="15">
        <v>45567</v>
      </c>
      <c r="H258" s="16">
        <v>45658.416666666657</v>
      </c>
      <c r="I258" s="16">
        <v>45658.458333333343</v>
      </c>
      <c r="J258" s="14">
        <v>60</v>
      </c>
      <c r="K258" s="14" t="s">
        <v>32</v>
      </c>
      <c r="L258" s="14" t="s">
        <v>84</v>
      </c>
      <c r="M258" s="14" t="s">
        <v>50</v>
      </c>
      <c r="N258" s="14" t="s">
        <v>68</v>
      </c>
      <c r="O258" s="14" t="s">
        <v>60</v>
      </c>
      <c r="P258" s="14" t="s">
        <v>70</v>
      </c>
      <c r="Q258" s="14">
        <v>899.77</v>
      </c>
      <c r="R258" s="14">
        <v>8.68</v>
      </c>
      <c r="S258" s="14" t="s">
        <v>38</v>
      </c>
      <c r="T258" s="14">
        <v>5</v>
      </c>
      <c r="U258" s="14" t="s">
        <v>39</v>
      </c>
      <c r="V258" s="14" t="s">
        <v>39</v>
      </c>
      <c r="W258" s="14">
        <v>86.4</v>
      </c>
      <c r="X258" s="14" t="s">
        <v>40</v>
      </c>
      <c r="Y258" s="14">
        <v>7</v>
      </c>
      <c r="Z258" s="14" t="s">
        <v>676</v>
      </c>
      <c r="AA258" s="14" t="str">
        <f>IF(Table1[[#This Row],[Engagement_Score]]&gt;=9,"Outstanding",IF(Table1[[#This Row],[Engagement_Score]]&gt;=8,"Excellent",IF(Table1[[#This Row],[Engagement_Score]]&gt;=7,"VeryGood",IF(Table1[[#This Row],[Engagement_Score]]&gt;=6,"Good",IF(Table1[[#This Row],[Engagement_Score]]&gt;=5,"Above Average","Below Average")))))</f>
        <v>Excellent</v>
      </c>
      <c r="AB258" s="14">
        <f>IF(Table1[[#This Row],[Completion_Status]]="Complete",1,0)</f>
        <v>0</v>
      </c>
      <c r="AC258" s="14">
        <f>IF(Table1[[#This Row],[Quiz_Attempted]]="Yes",1,0)</f>
        <v>1</v>
      </c>
      <c r="AD258" s="14">
        <f>IF(Table1[[#This Row],[Assignment_Submitted]]="Yes",1,0)</f>
        <v>0</v>
      </c>
    </row>
    <row r="259" spans="1:30" ht="19.95" customHeight="1" x14ac:dyDescent="0.3">
      <c r="A259" s="14" t="s">
        <v>1230</v>
      </c>
      <c r="B259" s="14" t="s">
        <v>1231</v>
      </c>
      <c r="C259" s="14" t="s">
        <v>1232</v>
      </c>
      <c r="D259" s="14" t="s">
        <v>1233</v>
      </c>
      <c r="E259" s="14" t="s">
        <v>91</v>
      </c>
      <c r="F259" s="14" t="s">
        <v>107</v>
      </c>
      <c r="G259" s="15">
        <v>45738</v>
      </c>
      <c r="H259" s="16">
        <v>45658.5</v>
      </c>
      <c r="I259" s="16">
        <v>45658.583333333343</v>
      </c>
      <c r="J259" s="14">
        <v>120</v>
      </c>
      <c r="K259" s="14" t="s">
        <v>59</v>
      </c>
      <c r="L259" s="14" t="s">
        <v>84</v>
      </c>
      <c r="M259" s="14" t="s">
        <v>50</v>
      </c>
      <c r="N259" s="14" t="s">
        <v>51</v>
      </c>
      <c r="O259" s="14" t="s">
        <v>36</v>
      </c>
      <c r="P259" s="14" t="s">
        <v>70</v>
      </c>
      <c r="Q259" s="14">
        <v>316.73</v>
      </c>
      <c r="R259" s="14">
        <v>7.38</v>
      </c>
      <c r="S259" s="14" t="s">
        <v>94</v>
      </c>
      <c r="T259" s="14">
        <v>1</v>
      </c>
      <c r="U259" s="14" t="s">
        <v>39</v>
      </c>
      <c r="V259" s="14" t="s">
        <v>39</v>
      </c>
      <c r="W259" s="14">
        <v>14.95</v>
      </c>
      <c r="X259" s="14" t="s">
        <v>39</v>
      </c>
      <c r="Y259" s="14">
        <v>5</v>
      </c>
      <c r="Z259" s="14" t="s">
        <v>1234</v>
      </c>
      <c r="AA259" s="14" t="str">
        <f>IF(Table1[[#This Row],[Engagement_Score]]&gt;=9,"Outstanding",IF(Table1[[#This Row],[Engagement_Score]]&gt;=8,"Excellent",IF(Table1[[#This Row],[Engagement_Score]]&gt;=7,"VeryGood",IF(Table1[[#This Row],[Engagement_Score]]&gt;=6,"Good",IF(Table1[[#This Row],[Engagement_Score]]&gt;=5,"Above Average","Below Average")))))</f>
        <v>VeryGood</v>
      </c>
      <c r="AB259" s="14">
        <f>IF(Table1[[#This Row],[Completion_Status]]="Complete",1,0)</f>
        <v>1</v>
      </c>
      <c r="AC259" s="14">
        <f>IF(Table1[[#This Row],[Quiz_Attempted]]="Yes",1,0)</f>
        <v>1</v>
      </c>
      <c r="AD259" s="14">
        <f>IF(Table1[[#This Row],[Assignment_Submitted]]="Yes",1,0)</f>
        <v>1</v>
      </c>
    </row>
    <row r="260" spans="1:30" ht="19.95" customHeight="1" x14ac:dyDescent="0.3">
      <c r="A260" s="14" t="s">
        <v>1235</v>
      </c>
      <c r="B260" s="14" t="s">
        <v>1236</v>
      </c>
      <c r="C260" s="14" t="s">
        <v>1237</v>
      </c>
      <c r="D260" s="14" t="s">
        <v>1238</v>
      </c>
      <c r="E260" s="14" t="s">
        <v>66</v>
      </c>
      <c r="F260" s="14" t="s">
        <v>100</v>
      </c>
      <c r="G260" s="15">
        <v>45540</v>
      </c>
      <c r="H260" s="16">
        <v>45658.375</v>
      </c>
      <c r="I260" s="16">
        <v>45658.458333333343</v>
      </c>
      <c r="J260" s="14">
        <v>120</v>
      </c>
      <c r="K260" s="14" t="s">
        <v>59</v>
      </c>
      <c r="L260" s="14" t="s">
        <v>84</v>
      </c>
      <c r="M260" s="14" t="s">
        <v>34</v>
      </c>
      <c r="N260" s="14" t="s">
        <v>101</v>
      </c>
      <c r="O260" s="14" t="s">
        <v>36</v>
      </c>
      <c r="P260" s="14" t="s">
        <v>37</v>
      </c>
      <c r="Q260" s="14">
        <v>424.63</v>
      </c>
      <c r="R260" s="14">
        <v>3.16</v>
      </c>
      <c r="S260" s="14" t="s">
        <v>94</v>
      </c>
      <c r="T260" s="14">
        <v>1</v>
      </c>
      <c r="U260" s="14" t="s">
        <v>39</v>
      </c>
      <c r="V260" s="14" t="s">
        <v>40</v>
      </c>
      <c r="W260" s="14">
        <v>50.65</v>
      </c>
      <c r="X260" s="14" t="s">
        <v>40</v>
      </c>
      <c r="Y260" s="14">
        <v>10</v>
      </c>
      <c r="Z260" s="14" t="s">
        <v>552</v>
      </c>
      <c r="AA260" s="14" t="str">
        <f>IF(Table1[[#This Row],[Engagement_Score]]&gt;=9,"Outstanding",IF(Table1[[#This Row],[Engagement_Score]]&gt;=8,"Excellent",IF(Table1[[#This Row],[Engagement_Score]]&gt;=7,"VeryGood",IF(Table1[[#This Row],[Engagement_Score]]&gt;=6,"Good",IF(Table1[[#This Row],[Engagement_Score]]&gt;=5,"Above Average","Below Average")))))</f>
        <v>Below Average</v>
      </c>
      <c r="AB260" s="14">
        <f>IF(Table1[[#This Row],[Completion_Status]]="Complete",1,0)</f>
        <v>1</v>
      </c>
      <c r="AC260" s="14">
        <f>IF(Table1[[#This Row],[Quiz_Attempted]]="Yes",1,0)</f>
        <v>0</v>
      </c>
      <c r="AD260" s="14">
        <f>IF(Table1[[#This Row],[Assignment_Submitted]]="Yes",1,0)</f>
        <v>0</v>
      </c>
    </row>
    <row r="261" spans="1:30" ht="19.95" customHeight="1" x14ac:dyDescent="0.3">
      <c r="A261" s="14" t="s">
        <v>1239</v>
      </c>
      <c r="B261" s="14" t="s">
        <v>1240</v>
      </c>
      <c r="C261" s="14" t="s">
        <v>1241</v>
      </c>
      <c r="D261" s="14" t="s">
        <v>1242</v>
      </c>
      <c r="E261" s="14" t="s">
        <v>46</v>
      </c>
      <c r="F261" s="14" t="s">
        <v>92</v>
      </c>
      <c r="G261" s="15">
        <v>45701</v>
      </c>
      <c r="H261" s="16">
        <v>45658.333333333343</v>
      </c>
      <c r="I261" s="16">
        <v>45658.375</v>
      </c>
      <c r="J261" s="14">
        <v>60</v>
      </c>
      <c r="K261" s="14" t="s">
        <v>59</v>
      </c>
      <c r="L261" s="14" t="s">
        <v>93</v>
      </c>
      <c r="M261" s="14" t="s">
        <v>34</v>
      </c>
      <c r="N261" s="14" t="s">
        <v>101</v>
      </c>
      <c r="O261" s="14" t="s">
        <v>52</v>
      </c>
      <c r="P261" s="14" t="s">
        <v>53</v>
      </c>
      <c r="Q261" s="14">
        <v>492.7</v>
      </c>
      <c r="R261" s="14">
        <v>2.3199999999999998</v>
      </c>
      <c r="S261" s="14" t="s">
        <v>38</v>
      </c>
      <c r="T261" s="14">
        <v>1</v>
      </c>
      <c r="U261" s="14" t="s">
        <v>39</v>
      </c>
      <c r="V261" s="14" t="s">
        <v>40</v>
      </c>
      <c r="W261" s="14">
        <v>74.099999999999994</v>
      </c>
      <c r="X261" s="14" t="s">
        <v>40</v>
      </c>
      <c r="Y261" s="14">
        <v>1</v>
      </c>
      <c r="Z261" s="14" t="s">
        <v>671</v>
      </c>
      <c r="AA261" s="14" t="str">
        <f>IF(Table1[[#This Row],[Engagement_Score]]&gt;=9,"Outstanding",IF(Table1[[#This Row],[Engagement_Score]]&gt;=8,"Excellent",IF(Table1[[#This Row],[Engagement_Score]]&gt;=7,"VeryGood",IF(Table1[[#This Row],[Engagement_Score]]&gt;=6,"Good",IF(Table1[[#This Row],[Engagement_Score]]&gt;=5,"Above Average","Below Average")))))</f>
        <v>Below Average</v>
      </c>
      <c r="AB261" s="14">
        <f>IF(Table1[[#This Row],[Completion_Status]]="Complete",1,0)</f>
        <v>0</v>
      </c>
      <c r="AC261" s="14">
        <f>IF(Table1[[#This Row],[Quiz_Attempted]]="Yes",1,0)</f>
        <v>0</v>
      </c>
      <c r="AD261" s="14">
        <f>IF(Table1[[#This Row],[Assignment_Submitted]]="Yes",1,0)</f>
        <v>0</v>
      </c>
    </row>
    <row r="262" spans="1:30" ht="19.95" customHeight="1" x14ac:dyDescent="0.3">
      <c r="A262" s="14" t="s">
        <v>1243</v>
      </c>
      <c r="B262" s="14" t="s">
        <v>1244</v>
      </c>
      <c r="C262" s="14" t="s">
        <v>1245</v>
      </c>
      <c r="D262" s="14" t="s">
        <v>1246</v>
      </c>
      <c r="E262" s="14" t="s">
        <v>30</v>
      </c>
      <c r="F262" s="14" t="s">
        <v>100</v>
      </c>
      <c r="G262" s="15">
        <v>45817</v>
      </c>
      <c r="H262" s="16">
        <v>45658.583333333343</v>
      </c>
      <c r="I262" s="16">
        <v>45658.666666666657</v>
      </c>
      <c r="J262" s="14">
        <v>120</v>
      </c>
      <c r="K262" s="14" t="s">
        <v>77</v>
      </c>
      <c r="L262" s="14" t="s">
        <v>93</v>
      </c>
      <c r="M262" s="14" t="s">
        <v>50</v>
      </c>
      <c r="N262" s="14" t="s">
        <v>35</v>
      </c>
      <c r="O262" s="14" t="s">
        <v>36</v>
      </c>
      <c r="P262" s="14" t="s">
        <v>53</v>
      </c>
      <c r="Q262" s="14">
        <v>841.13</v>
      </c>
      <c r="R262" s="14">
        <v>5.46</v>
      </c>
      <c r="S262" s="14" t="s">
        <v>38</v>
      </c>
      <c r="T262" s="14">
        <v>1</v>
      </c>
      <c r="U262" s="14" t="s">
        <v>39</v>
      </c>
      <c r="V262" s="14" t="s">
        <v>40</v>
      </c>
      <c r="W262" s="14">
        <v>112.62</v>
      </c>
      <c r="X262" s="14" t="s">
        <v>39</v>
      </c>
      <c r="Y262" s="14">
        <v>3</v>
      </c>
      <c r="Z262" s="14" t="s">
        <v>1247</v>
      </c>
      <c r="AA262" s="14" t="str">
        <f>IF(Table1[[#This Row],[Engagement_Score]]&gt;=9,"Outstanding",IF(Table1[[#This Row],[Engagement_Score]]&gt;=8,"Excellent",IF(Table1[[#This Row],[Engagement_Score]]&gt;=7,"VeryGood",IF(Table1[[#This Row],[Engagement_Score]]&gt;=6,"Good",IF(Table1[[#This Row],[Engagement_Score]]&gt;=5,"Above Average","Below Average")))))</f>
        <v>Above Average</v>
      </c>
      <c r="AB262" s="14">
        <f>IF(Table1[[#This Row],[Completion_Status]]="Complete",1,0)</f>
        <v>0</v>
      </c>
      <c r="AC262" s="14">
        <f>IF(Table1[[#This Row],[Quiz_Attempted]]="Yes",1,0)</f>
        <v>0</v>
      </c>
      <c r="AD262" s="14">
        <f>IF(Table1[[#This Row],[Assignment_Submitted]]="Yes",1,0)</f>
        <v>1</v>
      </c>
    </row>
    <row r="263" spans="1:30" ht="19.95" customHeight="1" x14ac:dyDescent="0.3">
      <c r="A263" s="14" t="s">
        <v>1248</v>
      </c>
      <c r="B263" s="14" t="s">
        <v>1249</v>
      </c>
      <c r="C263" s="14" t="s">
        <v>1250</v>
      </c>
      <c r="D263" s="14" t="s">
        <v>1251</v>
      </c>
      <c r="E263" s="14" t="s">
        <v>66</v>
      </c>
      <c r="F263" s="14" t="s">
        <v>92</v>
      </c>
      <c r="G263" s="15">
        <v>45507</v>
      </c>
      <c r="H263" s="16">
        <v>45658.5</v>
      </c>
      <c r="I263" s="16">
        <v>45658.541666666657</v>
      </c>
      <c r="J263" s="14">
        <v>60</v>
      </c>
      <c r="K263" s="14" t="s">
        <v>32</v>
      </c>
      <c r="L263" s="14" t="s">
        <v>33</v>
      </c>
      <c r="M263" s="14" t="s">
        <v>34</v>
      </c>
      <c r="N263" s="14" t="s">
        <v>51</v>
      </c>
      <c r="O263" s="14" t="s">
        <v>60</v>
      </c>
      <c r="P263" s="14" t="s">
        <v>70</v>
      </c>
      <c r="Q263" s="14">
        <v>323.77999999999997</v>
      </c>
      <c r="R263" s="14">
        <v>8.6300000000000008</v>
      </c>
      <c r="S263" s="14" t="s">
        <v>94</v>
      </c>
      <c r="T263" s="14">
        <v>1</v>
      </c>
      <c r="U263" s="14" t="s">
        <v>39</v>
      </c>
      <c r="V263" s="14" t="s">
        <v>40</v>
      </c>
      <c r="W263" s="14">
        <v>44.19</v>
      </c>
      <c r="X263" s="14" t="s">
        <v>39</v>
      </c>
      <c r="Y263" s="14">
        <v>10</v>
      </c>
      <c r="Z263" s="14" t="s">
        <v>1252</v>
      </c>
      <c r="AA263" s="14" t="str">
        <f>IF(Table1[[#This Row],[Engagement_Score]]&gt;=9,"Outstanding",IF(Table1[[#This Row],[Engagement_Score]]&gt;=8,"Excellent",IF(Table1[[#This Row],[Engagement_Score]]&gt;=7,"VeryGood",IF(Table1[[#This Row],[Engagement_Score]]&gt;=6,"Good",IF(Table1[[#This Row],[Engagement_Score]]&gt;=5,"Above Average","Below Average")))))</f>
        <v>Excellent</v>
      </c>
      <c r="AB263" s="14">
        <f>IF(Table1[[#This Row],[Completion_Status]]="Complete",1,0)</f>
        <v>1</v>
      </c>
      <c r="AC263" s="14">
        <f>IF(Table1[[#This Row],[Quiz_Attempted]]="Yes",1,0)</f>
        <v>0</v>
      </c>
      <c r="AD263" s="14">
        <f>IF(Table1[[#This Row],[Assignment_Submitted]]="Yes",1,0)</f>
        <v>1</v>
      </c>
    </row>
    <row r="264" spans="1:30" ht="19.95" customHeight="1" x14ac:dyDescent="0.3">
      <c r="A264" s="14" t="s">
        <v>1253</v>
      </c>
      <c r="B264" s="14" t="s">
        <v>1254</v>
      </c>
      <c r="C264" s="14" t="s">
        <v>1255</v>
      </c>
      <c r="D264" s="14" t="s">
        <v>1256</v>
      </c>
      <c r="E264" s="14" t="s">
        <v>30</v>
      </c>
      <c r="F264" s="14" t="s">
        <v>113</v>
      </c>
      <c r="G264" s="15">
        <v>45757</v>
      </c>
      <c r="H264" s="16">
        <v>45658.541666666657</v>
      </c>
      <c r="I264" s="16">
        <v>45658.583333333343</v>
      </c>
      <c r="J264" s="14">
        <v>60</v>
      </c>
      <c r="K264" s="14" t="s">
        <v>32</v>
      </c>
      <c r="L264" s="14" t="s">
        <v>33</v>
      </c>
      <c r="M264" s="14" t="s">
        <v>34</v>
      </c>
      <c r="N264" s="14" t="s">
        <v>101</v>
      </c>
      <c r="O264" s="14" t="s">
        <v>150</v>
      </c>
      <c r="P264" s="14" t="s">
        <v>53</v>
      </c>
      <c r="Q264" s="14">
        <v>163.38</v>
      </c>
      <c r="R264" s="14">
        <v>1.41</v>
      </c>
      <c r="S264" s="14" t="s">
        <v>94</v>
      </c>
      <c r="T264" s="14">
        <v>1</v>
      </c>
      <c r="U264" s="14" t="s">
        <v>40</v>
      </c>
      <c r="V264" s="14" t="s">
        <v>39</v>
      </c>
      <c r="W264" s="14">
        <v>17.77</v>
      </c>
      <c r="X264" s="14" t="s">
        <v>40</v>
      </c>
      <c r="Y264" s="14">
        <v>3</v>
      </c>
      <c r="Z264" s="14" t="s">
        <v>343</v>
      </c>
      <c r="AA264" s="14" t="str">
        <f>IF(Table1[[#This Row],[Engagement_Score]]&gt;=9,"Outstanding",IF(Table1[[#This Row],[Engagement_Score]]&gt;=8,"Excellent",IF(Table1[[#This Row],[Engagement_Score]]&gt;=7,"VeryGood",IF(Table1[[#This Row],[Engagement_Score]]&gt;=6,"Good",IF(Table1[[#This Row],[Engagement_Score]]&gt;=5,"Above Average","Below Average")))))</f>
        <v>Below Average</v>
      </c>
      <c r="AB264" s="14">
        <f>IF(Table1[[#This Row],[Completion_Status]]="Complete",1,0)</f>
        <v>1</v>
      </c>
      <c r="AC264" s="14">
        <f>IF(Table1[[#This Row],[Quiz_Attempted]]="Yes",1,0)</f>
        <v>1</v>
      </c>
      <c r="AD264" s="14">
        <f>IF(Table1[[#This Row],[Assignment_Submitted]]="Yes",1,0)</f>
        <v>0</v>
      </c>
    </row>
    <row r="265" spans="1:30" ht="19.95" customHeight="1" x14ac:dyDescent="0.3">
      <c r="A265" s="14" t="s">
        <v>1257</v>
      </c>
      <c r="B265" s="14" t="s">
        <v>1258</v>
      </c>
      <c r="C265" s="14" t="s">
        <v>1259</v>
      </c>
      <c r="D265" s="14" t="s">
        <v>1260</v>
      </c>
      <c r="E265" s="14" t="s">
        <v>76</v>
      </c>
      <c r="F265" s="14" t="s">
        <v>31</v>
      </c>
      <c r="G265" s="15">
        <v>45647</v>
      </c>
      <c r="H265" s="16">
        <v>45658.5</v>
      </c>
      <c r="I265" s="16">
        <v>45658.583333333343</v>
      </c>
      <c r="J265" s="14">
        <v>120</v>
      </c>
      <c r="K265" s="14" t="s">
        <v>32</v>
      </c>
      <c r="L265" s="14" t="s">
        <v>49</v>
      </c>
      <c r="M265" s="14" t="s">
        <v>34</v>
      </c>
      <c r="N265" s="14" t="s">
        <v>101</v>
      </c>
      <c r="O265" s="14" t="s">
        <v>60</v>
      </c>
      <c r="P265" s="14" t="s">
        <v>37</v>
      </c>
      <c r="Q265" s="14">
        <v>745.09</v>
      </c>
      <c r="R265" s="14">
        <v>8.5399999999999991</v>
      </c>
      <c r="S265" s="14" t="s">
        <v>38</v>
      </c>
      <c r="T265" s="14">
        <v>5</v>
      </c>
      <c r="U265" s="14" t="s">
        <v>39</v>
      </c>
      <c r="V265" s="14" t="s">
        <v>39</v>
      </c>
      <c r="W265" s="14">
        <v>77.430000000000007</v>
      </c>
      <c r="X265" s="14" t="s">
        <v>40</v>
      </c>
      <c r="Y265" s="14">
        <v>7</v>
      </c>
      <c r="Z265" s="14" t="s">
        <v>741</v>
      </c>
      <c r="AA265" s="14" t="str">
        <f>IF(Table1[[#This Row],[Engagement_Score]]&gt;=9,"Outstanding",IF(Table1[[#This Row],[Engagement_Score]]&gt;=8,"Excellent",IF(Table1[[#This Row],[Engagement_Score]]&gt;=7,"VeryGood",IF(Table1[[#This Row],[Engagement_Score]]&gt;=6,"Good",IF(Table1[[#This Row],[Engagement_Score]]&gt;=5,"Above Average","Below Average")))))</f>
        <v>Excellent</v>
      </c>
      <c r="AB265" s="14">
        <f>IF(Table1[[#This Row],[Completion_Status]]="Complete",1,0)</f>
        <v>0</v>
      </c>
      <c r="AC265" s="14">
        <f>IF(Table1[[#This Row],[Quiz_Attempted]]="Yes",1,0)</f>
        <v>1</v>
      </c>
      <c r="AD265" s="14">
        <f>IF(Table1[[#This Row],[Assignment_Submitted]]="Yes",1,0)</f>
        <v>0</v>
      </c>
    </row>
    <row r="266" spans="1:30" ht="19.95" customHeight="1" x14ac:dyDescent="0.3">
      <c r="A266" s="14" t="s">
        <v>1261</v>
      </c>
      <c r="B266" s="14" t="s">
        <v>1262</v>
      </c>
      <c r="C266" s="14" t="s">
        <v>1263</v>
      </c>
      <c r="D266" s="14" t="s">
        <v>1264</v>
      </c>
      <c r="E266" s="14" t="s">
        <v>66</v>
      </c>
      <c r="F266" s="14" t="s">
        <v>67</v>
      </c>
      <c r="G266" s="15">
        <v>45668</v>
      </c>
      <c r="H266" s="16">
        <v>45658.416666666657</v>
      </c>
      <c r="I266" s="16">
        <v>45658.5</v>
      </c>
      <c r="J266" s="14">
        <v>120</v>
      </c>
      <c r="K266" s="14" t="s">
        <v>48</v>
      </c>
      <c r="L266" s="14" t="s">
        <v>84</v>
      </c>
      <c r="M266" s="14" t="s">
        <v>34</v>
      </c>
      <c r="N266" s="14" t="s">
        <v>101</v>
      </c>
      <c r="O266" s="14" t="s">
        <v>36</v>
      </c>
      <c r="P266" s="14" t="s">
        <v>53</v>
      </c>
      <c r="Q266" s="14">
        <v>751.22</v>
      </c>
      <c r="R266" s="14">
        <v>6.76</v>
      </c>
      <c r="S266" s="14" t="s">
        <v>94</v>
      </c>
      <c r="T266" s="14">
        <v>3</v>
      </c>
      <c r="U266" s="14" t="s">
        <v>39</v>
      </c>
      <c r="V266" s="14" t="s">
        <v>39</v>
      </c>
      <c r="W266" s="14">
        <v>5.18</v>
      </c>
      <c r="X266" s="14" t="s">
        <v>39</v>
      </c>
      <c r="Y266" s="14">
        <v>2</v>
      </c>
      <c r="Z266" s="14" t="s">
        <v>930</v>
      </c>
      <c r="AA266" s="14" t="str">
        <f>IF(Table1[[#This Row],[Engagement_Score]]&gt;=9,"Outstanding",IF(Table1[[#This Row],[Engagement_Score]]&gt;=8,"Excellent",IF(Table1[[#This Row],[Engagement_Score]]&gt;=7,"VeryGood",IF(Table1[[#This Row],[Engagement_Score]]&gt;=6,"Good",IF(Table1[[#This Row],[Engagement_Score]]&gt;=5,"Above Average","Below Average")))))</f>
        <v>Good</v>
      </c>
      <c r="AB266" s="14">
        <f>IF(Table1[[#This Row],[Completion_Status]]="Complete",1,0)</f>
        <v>1</v>
      </c>
      <c r="AC266" s="14">
        <f>IF(Table1[[#This Row],[Quiz_Attempted]]="Yes",1,0)</f>
        <v>1</v>
      </c>
      <c r="AD266" s="14">
        <f>IF(Table1[[#This Row],[Assignment_Submitted]]="Yes",1,0)</f>
        <v>1</v>
      </c>
    </row>
    <row r="267" spans="1:30" ht="19.95" customHeight="1" x14ac:dyDescent="0.3">
      <c r="A267" s="14" t="s">
        <v>1265</v>
      </c>
      <c r="B267" s="14" t="s">
        <v>1266</v>
      </c>
      <c r="C267" s="14" t="s">
        <v>1267</v>
      </c>
      <c r="D267" s="14" t="s">
        <v>1268</v>
      </c>
      <c r="E267" s="14" t="s">
        <v>66</v>
      </c>
      <c r="F267" s="14" t="s">
        <v>47</v>
      </c>
      <c r="G267" s="15">
        <v>45565</v>
      </c>
      <c r="H267" s="16">
        <v>45658.5</v>
      </c>
      <c r="I267" s="16">
        <v>45658.541666666657</v>
      </c>
      <c r="J267" s="14">
        <v>60</v>
      </c>
      <c r="K267" s="14" t="s">
        <v>59</v>
      </c>
      <c r="L267" s="14" t="s">
        <v>49</v>
      </c>
      <c r="M267" s="14" t="s">
        <v>50</v>
      </c>
      <c r="N267" s="14" t="s">
        <v>101</v>
      </c>
      <c r="O267" s="14" t="s">
        <v>150</v>
      </c>
      <c r="P267" s="14" t="s">
        <v>85</v>
      </c>
      <c r="Q267" s="14">
        <v>518.80999999999995</v>
      </c>
      <c r="R267" s="14">
        <v>7.1</v>
      </c>
      <c r="S267" s="14" t="s">
        <v>94</v>
      </c>
      <c r="T267" s="14">
        <v>1</v>
      </c>
      <c r="U267" s="14" t="s">
        <v>40</v>
      </c>
      <c r="V267" s="14" t="s">
        <v>39</v>
      </c>
      <c r="W267" s="14">
        <v>73.39</v>
      </c>
      <c r="X267" s="14" t="s">
        <v>39</v>
      </c>
      <c r="Y267" s="14">
        <v>3</v>
      </c>
      <c r="Z267" s="14" t="s">
        <v>362</v>
      </c>
      <c r="AA267" s="14" t="str">
        <f>IF(Table1[[#This Row],[Engagement_Score]]&gt;=9,"Outstanding",IF(Table1[[#This Row],[Engagement_Score]]&gt;=8,"Excellent",IF(Table1[[#This Row],[Engagement_Score]]&gt;=7,"VeryGood",IF(Table1[[#This Row],[Engagement_Score]]&gt;=6,"Good",IF(Table1[[#This Row],[Engagement_Score]]&gt;=5,"Above Average","Below Average")))))</f>
        <v>VeryGood</v>
      </c>
      <c r="AB267" s="14">
        <f>IF(Table1[[#This Row],[Completion_Status]]="Complete",1,0)</f>
        <v>1</v>
      </c>
      <c r="AC267" s="14">
        <f>IF(Table1[[#This Row],[Quiz_Attempted]]="Yes",1,0)</f>
        <v>1</v>
      </c>
      <c r="AD267" s="14">
        <f>IF(Table1[[#This Row],[Assignment_Submitted]]="Yes",1,0)</f>
        <v>1</v>
      </c>
    </row>
    <row r="268" spans="1:30" ht="19.95" customHeight="1" x14ac:dyDescent="0.3">
      <c r="A268" s="14" t="s">
        <v>1269</v>
      </c>
      <c r="B268" s="14" t="s">
        <v>1270</v>
      </c>
      <c r="C268" s="14" t="s">
        <v>1271</v>
      </c>
      <c r="D268" s="14" t="s">
        <v>1272</v>
      </c>
      <c r="E268" s="14" t="s">
        <v>76</v>
      </c>
      <c r="F268" s="14" t="s">
        <v>31</v>
      </c>
      <c r="G268" s="15">
        <v>45777</v>
      </c>
      <c r="H268" s="16">
        <v>45658.458333333343</v>
      </c>
      <c r="I268" s="16">
        <v>45658.5</v>
      </c>
      <c r="J268" s="14">
        <v>60</v>
      </c>
      <c r="K268" s="14" t="s">
        <v>59</v>
      </c>
      <c r="L268" s="14" t="s">
        <v>49</v>
      </c>
      <c r="M268" s="14" t="s">
        <v>34</v>
      </c>
      <c r="N268" s="14" t="s">
        <v>51</v>
      </c>
      <c r="O268" s="14" t="s">
        <v>150</v>
      </c>
      <c r="P268" s="14" t="s">
        <v>53</v>
      </c>
      <c r="Q268" s="14">
        <v>158.63999999999999</v>
      </c>
      <c r="R268" s="14">
        <v>2.65</v>
      </c>
      <c r="S268" s="14" t="s">
        <v>94</v>
      </c>
      <c r="T268" s="14">
        <v>3</v>
      </c>
      <c r="U268" s="14" t="s">
        <v>39</v>
      </c>
      <c r="V268" s="14" t="s">
        <v>39</v>
      </c>
      <c r="W268" s="14">
        <v>108.25</v>
      </c>
      <c r="X268" s="14" t="s">
        <v>39</v>
      </c>
      <c r="Y268" s="14">
        <v>7</v>
      </c>
      <c r="Z268" s="14" t="s">
        <v>1051</v>
      </c>
      <c r="AA268" s="14" t="str">
        <f>IF(Table1[[#This Row],[Engagement_Score]]&gt;=9,"Outstanding",IF(Table1[[#This Row],[Engagement_Score]]&gt;=8,"Excellent",IF(Table1[[#This Row],[Engagement_Score]]&gt;=7,"VeryGood",IF(Table1[[#This Row],[Engagement_Score]]&gt;=6,"Good",IF(Table1[[#This Row],[Engagement_Score]]&gt;=5,"Above Average","Below Average")))))</f>
        <v>Below Average</v>
      </c>
      <c r="AB268" s="14">
        <f>IF(Table1[[#This Row],[Completion_Status]]="Complete",1,0)</f>
        <v>1</v>
      </c>
      <c r="AC268" s="14">
        <f>IF(Table1[[#This Row],[Quiz_Attempted]]="Yes",1,0)</f>
        <v>1</v>
      </c>
      <c r="AD268" s="14">
        <f>IF(Table1[[#This Row],[Assignment_Submitted]]="Yes",1,0)</f>
        <v>1</v>
      </c>
    </row>
    <row r="269" spans="1:30" ht="19.95" customHeight="1" x14ac:dyDescent="0.3">
      <c r="A269" s="14" t="s">
        <v>1273</v>
      </c>
      <c r="B269" s="14" t="s">
        <v>1274</v>
      </c>
      <c r="C269" s="14" t="s">
        <v>1275</v>
      </c>
      <c r="D269" s="14" t="s">
        <v>1276</v>
      </c>
      <c r="E269" s="14" t="s">
        <v>30</v>
      </c>
      <c r="F269" s="14" t="s">
        <v>100</v>
      </c>
      <c r="G269" s="15">
        <v>45845</v>
      </c>
      <c r="H269" s="16">
        <v>45658.416666666657</v>
      </c>
      <c r="I269" s="16">
        <v>45658.458333333343</v>
      </c>
      <c r="J269" s="14">
        <v>60</v>
      </c>
      <c r="K269" s="14" t="s">
        <v>59</v>
      </c>
      <c r="L269" s="14" t="s">
        <v>78</v>
      </c>
      <c r="M269" s="14" t="s">
        <v>50</v>
      </c>
      <c r="N269" s="14" t="s">
        <v>51</v>
      </c>
      <c r="O269" s="14" t="s">
        <v>52</v>
      </c>
      <c r="P269" s="14" t="s">
        <v>70</v>
      </c>
      <c r="Q269" s="14">
        <v>565.79</v>
      </c>
      <c r="R269" s="14">
        <v>7.97</v>
      </c>
      <c r="S269" s="14" t="s">
        <v>94</v>
      </c>
      <c r="T269" s="14">
        <v>4</v>
      </c>
      <c r="U269" s="14" t="s">
        <v>39</v>
      </c>
      <c r="V269" s="14" t="s">
        <v>39</v>
      </c>
      <c r="W269" s="14">
        <v>116.99</v>
      </c>
      <c r="X269" s="14" t="s">
        <v>39</v>
      </c>
      <c r="Y269" s="14">
        <v>8</v>
      </c>
      <c r="Z269" s="14" t="s">
        <v>1209</v>
      </c>
      <c r="AA269" s="14" t="str">
        <f>IF(Table1[[#This Row],[Engagement_Score]]&gt;=9,"Outstanding",IF(Table1[[#This Row],[Engagement_Score]]&gt;=8,"Excellent",IF(Table1[[#This Row],[Engagement_Score]]&gt;=7,"VeryGood",IF(Table1[[#This Row],[Engagement_Score]]&gt;=6,"Good",IF(Table1[[#This Row],[Engagement_Score]]&gt;=5,"Above Average","Below Average")))))</f>
        <v>VeryGood</v>
      </c>
      <c r="AB269" s="14">
        <f>IF(Table1[[#This Row],[Completion_Status]]="Complete",1,0)</f>
        <v>1</v>
      </c>
      <c r="AC269" s="14">
        <f>IF(Table1[[#This Row],[Quiz_Attempted]]="Yes",1,0)</f>
        <v>1</v>
      </c>
      <c r="AD269" s="14">
        <f>IF(Table1[[#This Row],[Assignment_Submitted]]="Yes",1,0)</f>
        <v>1</v>
      </c>
    </row>
    <row r="270" spans="1:30" ht="19.95" customHeight="1" x14ac:dyDescent="0.3">
      <c r="A270" s="14" t="s">
        <v>1277</v>
      </c>
      <c r="B270" s="14" t="s">
        <v>1278</v>
      </c>
      <c r="C270" s="14" t="s">
        <v>1279</v>
      </c>
      <c r="D270" s="14" t="s">
        <v>1280</v>
      </c>
      <c r="E270" s="14" t="s">
        <v>30</v>
      </c>
      <c r="F270" s="14" t="s">
        <v>113</v>
      </c>
      <c r="G270" s="15">
        <v>45728</v>
      </c>
      <c r="H270" s="16">
        <v>45658.416666666657</v>
      </c>
      <c r="I270" s="16">
        <v>45658.458333333343</v>
      </c>
      <c r="J270" s="14">
        <v>60</v>
      </c>
      <c r="K270" s="14" t="s">
        <v>77</v>
      </c>
      <c r="L270" s="14" t="s">
        <v>49</v>
      </c>
      <c r="M270" s="14" t="s">
        <v>50</v>
      </c>
      <c r="N270" s="14" t="s">
        <v>35</v>
      </c>
      <c r="O270" s="14" t="s">
        <v>69</v>
      </c>
      <c r="P270" s="14" t="s">
        <v>37</v>
      </c>
      <c r="Q270" s="14">
        <v>259.52999999999997</v>
      </c>
      <c r="R270" s="14">
        <v>3.22</v>
      </c>
      <c r="S270" s="14" t="s">
        <v>38</v>
      </c>
      <c r="T270" s="14">
        <v>4</v>
      </c>
      <c r="U270" s="14" t="s">
        <v>40</v>
      </c>
      <c r="V270" s="14" t="s">
        <v>39</v>
      </c>
      <c r="W270" s="14">
        <v>88.78</v>
      </c>
      <c r="X270" s="14" t="s">
        <v>39</v>
      </c>
      <c r="Y270" s="14">
        <v>10</v>
      </c>
      <c r="Z270" s="14" t="s">
        <v>1281</v>
      </c>
      <c r="AA270" s="14" t="str">
        <f>IF(Table1[[#This Row],[Engagement_Score]]&gt;=9,"Outstanding",IF(Table1[[#This Row],[Engagement_Score]]&gt;=8,"Excellent",IF(Table1[[#This Row],[Engagement_Score]]&gt;=7,"VeryGood",IF(Table1[[#This Row],[Engagement_Score]]&gt;=6,"Good",IF(Table1[[#This Row],[Engagement_Score]]&gt;=5,"Above Average","Below Average")))))</f>
        <v>Below Average</v>
      </c>
      <c r="AB270" s="14">
        <f>IF(Table1[[#This Row],[Completion_Status]]="Complete",1,0)</f>
        <v>0</v>
      </c>
      <c r="AC270" s="14">
        <f>IF(Table1[[#This Row],[Quiz_Attempted]]="Yes",1,0)</f>
        <v>1</v>
      </c>
      <c r="AD270" s="14">
        <f>IF(Table1[[#This Row],[Assignment_Submitted]]="Yes",1,0)</f>
        <v>1</v>
      </c>
    </row>
    <row r="271" spans="1:30" ht="19.95" customHeight="1" x14ac:dyDescent="0.3">
      <c r="A271" s="14" t="s">
        <v>1282</v>
      </c>
      <c r="B271" s="14" t="s">
        <v>1283</v>
      </c>
      <c r="C271" s="14" t="s">
        <v>1284</v>
      </c>
      <c r="D271" s="14" t="s">
        <v>1285</v>
      </c>
      <c r="E271" s="14" t="s">
        <v>66</v>
      </c>
      <c r="F271" s="14" t="s">
        <v>31</v>
      </c>
      <c r="G271" s="15">
        <v>45799</v>
      </c>
      <c r="H271" s="16">
        <v>45658.458333333343</v>
      </c>
      <c r="I271" s="16">
        <v>45658.5</v>
      </c>
      <c r="J271" s="14">
        <v>60</v>
      </c>
      <c r="K271" s="14" t="s">
        <v>48</v>
      </c>
      <c r="L271" s="14" t="s">
        <v>78</v>
      </c>
      <c r="M271" s="14" t="s">
        <v>34</v>
      </c>
      <c r="N271" s="14" t="s">
        <v>51</v>
      </c>
      <c r="O271" s="14" t="s">
        <v>69</v>
      </c>
      <c r="P271" s="14" t="s">
        <v>37</v>
      </c>
      <c r="Q271" s="14">
        <v>648.84</v>
      </c>
      <c r="R271" s="14">
        <v>5.76</v>
      </c>
      <c r="S271" s="14" t="s">
        <v>38</v>
      </c>
      <c r="T271" s="14">
        <v>2</v>
      </c>
      <c r="U271" s="14" t="s">
        <v>39</v>
      </c>
      <c r="V271" s="14" t="s">
        <v>39</v>
      </c>
      <c r="W271" s="14">
        <v>13.35</v>
      </c>
      <c r="X271" s="14" t="s">
        <v>39</v>
      </c>
      <c r="Y271" s="14">
        <v>9</v>
      </c>
      <c r="Z271" s="14" t="s">
        <v>1252</v>
      </c>
      <c r="AA271" s="14" t="str">
        <f>IF(Table1[[#This Row],[Engagement_Score]]&gt;=9,"Outstanding",IF(Table1[[#This Row],[Engagement_Score]]&gt;=8,"Excellent",IF(Table1[[#This Row],[Engagement_Score]]&gt;=7,"VeryGood",IF(Table1[[#This Row],[Engagement_Score]]&gt;=6,"Good",IF(Table1[[#This Row],[Engagement_Score]]&gt;=5,"Above Average","Below Average")))))</f>
        <v>Above Average</v>
      </c>
      <c r="AB271" s="14">
        <f>IF(Table1[[#This Row],[Completion_Status]]="Complete",1,0)</f>
        <v>0</v>
      </c>
      <c r="AC271" s="14">
        <f>IF(Table1[[#This Row],[Quiz_Attempted]]="Yes",1,0)</f>
        <v>1</v>
      </c>
      <c r="AD271" s="14">
        <f>IF(Table1[[#This Row],[Assignment_Submitted]]="Yes",1,0)</f>
        <v>1</v>
      </c>
    </row>
    <row r="272" spans="1:30" ht="19.95" customHeight="1" x14ac:dyDescent="0.3">
      <c r="A272" s="14" t="s">
        <v>1286</v>
      </c>
      <c r="B272" s="14" t="s">
        <v>1287</v>
      </c>
      <c r="C272" s="14" t="s">
        <v>1288</v>
      </c>
      <c r="D272" s="14" t="s">
        <v>1289</v>
      </c>
      <c r="E272" s="14" t="s">
        <v>66</v>
      </c>
      <c r="F272" s="14" t="s">
        <v>100</v>
      </c>
      <c r="G272" s="15">
        <v>45749</v>
      </c>
      <c r="H272" s="16">
        <v>45658.5</v>
      </c>
      <c r="I272" s="16">
        <v>45658.583333333343</v>
      </c>
      <c r="J272" s="14">
        <v>120</v>
      </c>
      <c r="K272" s="14" t="s">
        <v>77</v>
      </c>
      <c r="L272" s="14" t="s">
        <v>33</v>
      </c>
      <c r="M272" s="14" t="s">
        <v>34</v>
      </c>
      <c r="N272" s="14" t="s">
        <v>51</v>
      </c>
      <c r="O272" s="14" t="s">
        <v>150</v>
      </c>
      <c r="P272" s="14" t="s">
        <v>53</v>
      </c>
      <c r="Q272" s="14">
        <v>849.82</v>
      </c>
      <c r="R272" s="14">
        <v>3.68</v>
      </c>
      <c r="S272" s="14" t="s">
        <v>94</v>
      </c>
      <c r="T272" s="14">
        <v>2</v>
      </c>
      <c r="U272" s="14" t="s">
        <v>39</v>
      </c>
      <c r="V272" s="14" t="s">
        <v>40</v>
      </c>
      <c r="W272" s="14">
        <v>118.05</v>
      </c>
      <c r="X272" s="14" t="s">
        <v>39</v>
      </c>
      <c r="Y272" s="14">
        <v>4</v>
      </c>
      <c r="Z272" s="14" t="s">
        <v>1290</v>
      </c>
      <c r="AA272" s="14" t="str">
        <f>IF(Table1[[#This Row],[Engagement_Score]]&gt;=9,"Outstanding",IF(Table1[[#This Row],[Engagement_Score]]&gt;=8,"Excellent",IF(Table1[[#This Row],[Engagement_Score]]&gt;=7,"VeryGood",IF(Table1[[#This Row],[Engagement_Score]]&gt;=6,"Good",IF(Table1[[#This Row],[Engagement_Score]]&gt;=5,"Above Average","Below Average")))))</f>
        <v>Below Average</v>
      </c>
      <c r="AB272" s="14">
        <f>IF(Table1[[#This Row],[Completion_Status]]="Complete",1,0)</f>
        <v>1</v>
      </c>
      <c r="AC272" s="14">
        <f>IF(Table1[[#This Row],[Quiz_Attempted]]="Yes",1,0)</f>
        <v>0</v>
      </c>
      <c r="AD272" s="14">
        <f>IF(Table1[[#This Row],[Assignment_Submitted]]="Yes",1,0)</f>
        <v>1</v>
      </c>
    </row>
    <row r="273" spans="1:30" ht="19.95" customHeight="1" x14ac:dyDescent="0.3">
      <c r="A273" s="14" t="s">
        <v>1291</v>
      </c>
      <c r="B273" s="14" t="s">
        <v>1292</v>
      </c>
      <c r="C273" s="14" t="s">
        <v>1293</v>
      </c>
      <c r="D273" s="14" t="s">
        <v>1294</v>
      </c>
      <c r="E273" s="14" t="s">
        <v>30</v>
      </c>
      <c r="F273" s="14" t="s">
        <v>100</v>
      </c>
      <c r="G273" s="15">
        <v>45741</v>
      </c>
      <c r="H273" s="16">
        <v>45658.416666666657</v>
      </c>
      <c r="I273" s="16">
        <v>45658.5</v>
      </c>
      <c r="J273" s="14">
        <v>120</v>
      </c>
      <c r="K273" s="14" t="s">
        <v>32</v>
      </c>
      <c r="L273" s="14" t="s">
        <v>33</v>
      </c>
      <c r="M273" s="14" t="s">
        <v>34</v>
      </c>
      <c r="N273" s="14" t="s">
        <v>51</v>
      </c>
      <c r="O273" s="14" t="s">
        <v>60</v>
      </c>
      <c r="P273" s="14" t="s">
        <v>37</v>
      </c>
      <c r="Q273" s="14">
        <v>264.45999999999998</v>
      </c>
      <c r="R273" s="14">
        <v>3.77</v>
      </c>
      <c r="S273" s="14" t="s">
        <v>38</v>
      </c>
      <c r="T273" s="14">
        <v>5</v>
      </c>
      <c r="U273" s="14" t="s">
        <v>40</v>
      </c>
      <c r="V273" s="14" t="s">
        <v>40</v>
      </c>
      <c r="W273" s="14">
        <v>17.940000000000001</v>
      </c>
      <c r="X273" s="14" t="s">
        <v>40</v>
      </c>
      <c r="Y273" s="14">
        <v>10</v>
      </c>
      <c r="Z273" s="14" t="s">
        <v>1295</v>
      </c>
      <c r="AA273" s="14" t="str">
        <f>IF(Table1[[#This Row],[Engagement_Score]]&gt;=9,"Outstanding",IF(Table1[[#This Row],[Engagement_Score]]&gt;=8,"Excellent",IF(Table1[[#This Row],[Engagement_Score]]&gt;=7,"VeryGood",IF(Table1[[#This Row],[Engagement_Score]]&gt;=6,"Good",IF(Table1[[#This Row],[Engagement_Score]]&gt;=5,"Above Average","Below Average")))))</f>
        <v>Below Average</v>
      </c>
      <c r="AB273" s="14">
        <f>IF(Table1[[#This Row],[Completion_Status]]="Complete",1,0)</f>
        <v>0</v>
      </c>
      <c r="AC273" s="14">
        <f>IF(Table1[[#This Row],[Quiz_Attempted]]="Yes",1,0)</f>
        <v>0</v>
      </c>
      <c r="AD273" s="14">
        <f>IF(Table1[[#This Row],[Assignment_Submitted]]="Yes",1,0)</f>
        <v>0</v>
      </c>
    </row>
    <row r="274" spans="1:30" ht="19.95" customHeight="1" x14ac:dyDescent="0.3">
      <c r="A274" s="14" t="s">
        <v>1296</v>
      </c>
      <c r="B274" s="14" t="s">
        <v>1297</v>
      </c>
      <c r="C274" s="14" t="s">
        <v>1298</v>
      </c>
      <c r="D274" s="14" t="s">
        <v>1299</v>
      </c>
      <c r="E274" s="14" t="s">
        <v>30</v>
      </c>
      <c r="F274" s="14" t="s">
        <v>100</v>
      </c>
      <c r="G274" s="15">
        <v>45657</v>
      </c>
      <c r="H274" s="16">
        <v>45658.416666666657</v>
      </c>
      <c r="I274" s="16">
        <v>45658.5</v>
      </c>
      <c r="J274" s="14">
        <v>120</v>
      </c>
      <c r="K274" s="14" t="s">
        <v>77</v>
      </c>
      <c r="L274" s="14" t="s">
        <v>93</v>
      </c>
      <c r="M274" s="14" t="s">
        <v>50</v>
      </c>
      <c r="N274" s="14" t="s">
        <v>68</v>
      </c>
      <c r="O274" s="14" t="s">
        <v>60</v>
      </c>
      <c r="P274" s="14" t="s">
        <v>53</v>
      </c>
      <c r="Q274" s="14">
        <v>536.17999999999995</v>
      </c>
      <c r="R274" s="14">
        <v>10</v>
      </c>
      <c r="S274" s="14" t="s">
        <v>94</v>
      </c>
      <c r="T274" s="14">
        <v>5</v>
      </c>
      <c r="U274" s="14" t="s">
        <v>40</v>
      </c>
      <c r="V274" s="14" t="s">
        <v>39</v>
      </c>
      <c r="W274" s="14">
        <v>73.2</v>
      </c>
      <c r="X274" s="14" t="s">
        <v>39</v>
      </c>
      <c r="Y274" s="14">
        <v>1</v>
      </c>
      <c r="Z274" s="14" t="s">
        <v>976</v>
      </c>
      <c r="AA274" s="14" t="str">
        <f>IF(Table1[[#This Row],[Engagement_Score]]&gt;=9,"Outstanding",IF(Table1[[#This Row],[Engagement_Score]]&gt;=8,"Excellent",IF(Table1[[#This Row],[Engagement_Score]]&gt;=7,"VeryGood",IF(Table1[[#This Row],[Engagement_Score]]&gt;=6,"Good",IF(Table1[[#This Row],[Engagement_Score]]&gt;=5,"Above Average","Below Average")))))</f>
        <v>Outstanding</v>
      </c>
      <c r="AB274" s="14">
        <f>IF(Table1[[#This Row],[Completion_Status]]="Complete",1,0)</f>
        <v>1</v>
      </c>
      <c r="AC274" s="14">
        <f>IF(Table1[[#This Row],[Quiz_Attempted]]="Yes",1,0)</f>
        <v>1</v>
      </c>
      <c r="AD274" s="14">
        <f>IF(Table1[[#This Row],[Assignment_Submitted]]="Yes",1,0)</f>
        <v>1</v>
      </c>
    </row>
    <row r="275" spans="1:30" ht="19.95" customHeight="1" x14ac:dyDescent="0.3">
      <c r="A275" s="14" t="s">
        <v>1300</v>
      </c>
      <c r="B275" s="14" t="s">
        <v>1301</v>
      </c>
      <c r="C275" s="14" t="s">
        <v>1302</v>
      </c>
      <c r="D275" s="14" t="s">
        <v>1303</v>
      </c>
      <c r="E275" s="14" t="s">
        <v>66</v>
      </c>
      <c r="F275" s="14" t="s">
        <v>113</v>
      </c>
      <c r="G275" s="15">
        <v>45557</v>
      </c>
      <c r="H275" s="16">
        <v>45658.541666666657</v>
      </c>
      <c r="I275" s="16">
        <v>45658.583333333343</v>
      </c>
      <c r="J275" s="14">
        <v>60</v>
      </c>
      <c r="K275" s="14" t="s">
        <v>32</v>
      </c>
      <c r="L275" s="14" t="s">
        <v>84</v>
      </c>
      <c r="M275" s="14" t="s">
        <v>34</v>
      </c>
      <c r="N275" s="14" t="s">
        <v>51</v>
      </c>
      <c r="O275" s="14" t="s">
        <v>150</v>
      </c>
      <c r="P275" s="14" t="s">
        <v>70</v>
      </c>
      <c r="Q275" s="14">
        <v>790.4</v>
      </c>
      <c r="R275" s="14">
        <v>9.2799999999999994</v>
      </c>
      <c r="S275" s="14" t="s">
        <v>94</v>
      </c>
      <c r="T275" s="14">
        <v>0</v>
      </c>
      <c r="U275" s="14" t="s">
        <v>40</v>
      </c>
      <c r="V275" s="14" t="s">
        <v>40</v>
      </c>
      <c r="W275" s="14">
        <v>60.43</v>
      </c>
      <c r="X275" s="14" t="s">
        <v>40</v>
      </c>
      <c r="Y275" s="14">
        <v>5</v>
      </c>
      <c r="Z275" s="14" t="s">
        <v>1304</v>
      </c>
      <c r="AA275" s="14" t="str">
        <f>IF(Table1[[#This Row],[Engagement_Score]]&gt;=9,"Outstanding",IF(Table1[[#This Row],[Engagement_Score]]&gt;=8,"Excellent",IF(Table1[[#This Row],[Engagement_Score]]&gt;=7,"VeryGood",IF(Table1[[#This Row],[Engagement_Score]]&gt;=6,"Good",IF(Table1[[#This Row],[Engagement_Score]]&gt;=5,"Above Average","Below Average")))))</f>
        <v>Outstanding</v>
      </c>
      <c r="AB275" s="14">
        <f>IF(Table1[[#This Row],[Completion_Status]]="Complete",1,0)</f>
        <v>1</v>
      </c>
      <c r="AC275" s="14">
        <f>IF(Table1[[#This Row],[Quiz_Attempted]]="Yes",1,0)</f>
        <v>0</v>
      </c>
      <c r="AD275" s="14">
        <f>IF(Table1[[#This Row],[Assignment_Submitted]]="Yes",1,0)</f>
        <v>0</v>
      </c>
    </row>
    <row r="276" spans="1:30" ht="19.95" customHeight="1" x14ac:dyDescent="0.3">
      <c r="A276" s="14" t="s">
        <v>1305</v>
      </c>
      <c r="B276" s="14" t="s">
        <v>1306</v>
      </c>
      <c r="C276" s="14" t="s">
        <v>1307</v>
      </c>
      <c r="D276" s="14" t="s">
        <v>1308</v>
      </c>
      <c r="E276" s="14" t="s">
        <v>46</v>
      </c>
      <c r="F276" s="14" t="s">
        <v>107</v>
      </c>
      <c r="G276" s="15">
        <v>45578</v>
      </c>
      <c r="H276" s="16">
        <v>45658.583333333343</v>
      </c>
      <c r="I276" s="16">
        <v>45658.666666666657</v>
      </c>
      <c r="J276" s="14">
        <v>120</v>
      </c>
      <c r="K276" s="14" t="s">
        <v>48</v>
      </c>
      <c r="L276" s="14" t="s">
        <v>49</v>
      </c>
      <c r="M276" s="14" t="s">
        <v>50</v>
      </c>
      <c r="N276" s="14" t="s">
        <v>101</v>
      </c>
      <c r="O276" s="14" t="s">
        <v>60</v>
      </c>
      <c r="P276" s="14" t="s">
        <v>53</v>
      </c>
      <c r="Q276" s="14">
        <v>432.56</v>
      </c>
      <c r="R276" s="14">
        <v>5.36</v>
      </c>
      <c r="S276" s="14" t="s">
        <v>94</v>
      </c>
      <c r="T276" s="14">
        <v>0</v>
      </c>
      <c r="U276" s="14" t="s">
        <v>39</v>
      </c>
      <c r="V276" s="14" t="s">
        <v>39</v>
      </c>
      <c r="W276" s="14">
        <v>117.42</v>
      </c>
      <c r="X276" s="14" t="s">
        <v>40</v>
      </c>
      <c r="Y276" s="14">
        <v>4</v>
      </c>
      <c r="Z276" s="14" t="s">
        <v>1309</v>
      </c>
      <c r="AA276" s="14" t="str">
        <f>IF(Table1[[#This Row],[Engagement_Score]]&gt;=9,"Outstanding",IF(Table1[[#This Row],[Engagement_Score]]&gt;=8,"Excellent",IF(Table1[[#This Row],[Engagement_Score]]&gt;=7,"VeryGood",IF(Table1[[#This Row],[Engagement_Score]]&gt;=6,"Good",IF(Table1[[#This Row],[Engagement_Score]]&gt;=5,"Above Average","Below Average")))))</f>
        <v>Above Average</v>
      </c>
      <c r="AB276" s="14">
        <f>IF(Table1[[#This Row],[Completion_Status]]="Complete",1,0)</f>
        <v>1</v>
      </c>
      <c r="AC276" s="14">
        <f>IF(Table1[[#This Row],[Quiz_Attempted]]="Yes",1,0)</f>
        <v>1</v>
      </c>
      <c r="AD276" s="14">
        <f>IF(Table1[[#This Row],[Assignment_Submitted]]="Yes",1,0)</f>
        <v>0</v>
      </c>
    </row>
    <row r="277" spans="1:30" ht="19.95" customHeight="1" x14ac:dyDescent="0.3">
      <c r="A277" s="14" t="s">
        <v>1310</v>
      </c>
      <c r="B277" s="14" t="s">
        <v>1311</v>
      </c>
      <c r="C277" s="14" t="s">
        <v>1312</v>
      </c>
      <c r="D277" s="14" t="s">
        <v>1313</v>
      </c>
      <c r="E277" s="14" t="s">
        <v>91</v>
      </c>
      <c r="F277" s="14" t="s">
        <v>113</v>
      </c>
      <c r="G277" s="15">
        <v>45803</v>
      </c>
      <c r="H277" s="16">
        <v>45658.333333333343</v>
      </c>
      <c r="I277" s="16">
        <v>45658.416666666657</v>
      </c>
      <c r="J277" s="14">
        <v>120</v>
      </c>
      <c r="K277" s="14" t="s">
        <v>32</v>
      </c>
      <c r="L277" s="14" t="s">
        <v>78</v>
      </c>
      <c r="M277" s="14" t="s">
        <v>34</v>
      </c>
      <c r="N277" s="14" t="s">
        <v>68</v>
      </c>
      <c r="O277" s="14" t="s">
        <v>69</v>
      </c>
      <c r="P277" s="14" t="s">
        <v>85</v>
      </c>
      <c r="Q277" s="14">
        <v>460.35</v>
      </c>
      <c r="R277" s="14">
        <v>5.76</v>
      </c>
      <c r="S277" s="14" t="s">
        <v>38</v>
      </c>
      <c r="T277" s="14">
        <v>5</v>
      </c>
      <c r="U277" s="14" t="s">
        <v>39</v>
      </c>
      <c r="V277" s="14" t="s">
        <v>39</v>
      </c>
      <c r="W277" s="14">
        <v>80.98</v>
      </c>
      <c r="X277" s="14" t="s">
        <v>40</v>
      </c>
      <c r="Y277" s="14">
        <v>10</v>
      </c>
      <c r="Z277" s="14" t="s">
        <v>1281</v>
      </c>
      <c r="AA277" s="14" t="str">
        <f>IF(Table1[[#This Row],[Engagement_Score]]&gt;=9,"Outstanding",IF(Table1[[#This Row],[Engagement_Score]]&gt;=8,"Excellent",IF(Table1[[#This Row],[Engagement_Score]]&gt;=7,"VeryGood",IF(Table1[[#This Row],[Engagement_Score]]&gt;=6,"Good",IF(Table1[[#This Row],[Engagement_Score]]&gt;=5,"Above Average","Below Average")))))</f>
        <v>Above Average</v>
      </c>
      <c r="AB277" s="14">
        <f>IF(Table1[[#This Row],[Completion_Status]]="Complete",1,0)</f>
        <v>0</v>
      </c>
      <c r="AC277" s="14">
        <f>IF(Table1[[#This Row],[Quiz_Attempted]]="Yes",1,0)</f>
        <v>1</v>
      </c>
      <c r="AD277" s="14">
        <f>IF(Table1[[#This Row],[Assignment_Submitted]]="Yes",1,0)</f>
        <v>0</v>
      </c>
    </row>
    <row r="278" spans="1:30" ht="19.95" customHeight="1" x14ac:dyDescent="0.3">
      <c r="A278" s="14" t="s">
        <v>1314</v>
      </c>
      <c r="B278" s="14" t="s">
        <v>1315</v>
      </c>
      <c r="C278" s="14" t="s">
        <v>1316</v>
      </c>
      <c r="D278" s="14" t="s">
        <v>1317</v>
      </c>
      <c r="E278" s="14" t="s">
        <v>46</v>
      </c>
      <c r="F278" s="14" t="s">
        <v>92</v>
      </c>
      <c r="G278" s="15">
        <v>45727</v>
      </c>
      <c r="H278" s="16">
        <v>45658.583333333343</v>
      </c>
      <c r="I278" s="16">
        <v>45658.625</v>
      </c>
      <c r="J278" s="14">
        <v>60</v>
      </c>
      <c r="K278" s="14" t="s">
        <v>59</v>
      </c>
      <c r="L278" s="14" t="s">
        <v>84</v>
      </c>
      <c r="M278" s="14" t="s">
        <v>50</v>
      </c>
      <c r="N278" s="14" t="s">
        <v>51</v>
      </c>
      <c r="O278" s="14" t="s">
        <v>36</v>
      </c>
      <c r="P278" s="14" t="s">
        <v>85</v>
      </c>
      <c r="Q278" s="14">
        <v>405.64</v>
      </c>
      <c r="R278" s="14">
        <v>1.78</v>
      </c>
      <c r="S278" s="14" t="s">
        <v>94</v>
      </c>
      <c r="T278" s="14">
        <v>2</v>
      </c>
      <c r="U278" s="14" t="s">
        <v>40</v>
      </c>
      <c r="V278" s="14" t="s">
        <v>40</v>
      </c>
      <c r="W278" s="14">
        <v>78.260000000000005</v>
      </c>
      <c r="X278" s="14" t="s">
        <v>39</v>
      </c>
      <c r="Y278" s="14">
        <v>10</v>
      </c>
      <c r="Z278" s="14" t="s">
        <v>1318</v>
      </c>
      <c r="AA278" s="14" t="str">
        <f>IF(Table1[[#This Row],[Engagement_Score]]&gt;=9,"Outstanding",IF(Table1[[#This Row],[Engagement_Score]]&gt;=8,"Excellent",IF(Table1[[#This Row],[Engagement_Score]]&gt;=7,"VeryGood",IF(Table1[[#This Row],[Engagement_Score]]&gt;=6,"Good",IF(Table1[[#This Row],[Engagement_Score]]&gt;=5,"Above Average","Below Average")))))</f>
        <v>Below Average</v>
      </c>
      <c r="AB278" s="14">
        <f>IF(Table1[[#This Row],[Completion_Status]]="Complete",1,0)</f>
        <v>1</v>
      </c>
      <c r="AC278" s="14">
        <f>IF(Table1[[#This Row],[Quiz_Attempted]]="Yes",1,0)</f>
        <v>0</v>
      </c>
      <c r="AD278" s="14">
        <f>IF(Table1[[#This Row],[Assignment_Submitted]]="Yes",1,0)</f>
        <v>1</v>
      </c>
    </row>
    <row r="279" spans="1:30" ht="19.95" customHeight="1" x14ac:dyDescent="0.3">
      <c r="A279" s="14" t="s">
        <v>1319</v>
      </c>
      <c r="B279" s="14" t="s">
        <v>1320</v>
      </c>
      <c r="C279" s="14" t="s">
        <v>1321</v>
      </c>
      <c r="D279" s="14" t="s">
        <v>1322</v>
      </c>
      <c r="E279" s="14" t="s">
        <v>46</v>
      </c>
      <c r="F279" s="14" t="s">
        <v>100</v>
      </c>
      <c r="G279" s="15">
        <v>45788</v>
      </c>
      <c r="H279" s="16">
        <v>45658.541666666657</v>
      </c>
      <c r="I279" s="16">
        <v>45658.625</v>
      </c>
      <c r="J279" s="14">
        <v>120</v>
      </c>
      <c r="K279" s="14" t="s">
        <v>32</v>
      </c>
      <c r="L279" s="14" t="s">
        <v>49</v>
      </c>
      <c r="M279" s="14" t="s">
        <v>34</v>
      </c>
      <c r="N279" s="14" t="s">
        <v>119</v>
      </c>
      <c r="O279" s="14" t="s">
        <v>36</v>
      </c>
      <c r="P279" s="14" t="s">
        <v>37</v>
      </c>
      <c r="Q279" s="14">
        <v>409.36</v>
      </c>
      <c r="R279" s="14">
        <v>5.56</v>
      </c>
      <c r="S279" s="14" t="s">
        <v>94</v>
      </c>
      <c r="T279" s="14">
        <v>5</v>
      </c>
      <c r="U279" s="14" t="s">
        <v>39</v>
      </c>
      <c r="V279" s="14" t="s">
        <v>39</v>
      </c>
      <c r="W279" s="14">
        <v>100.06</v>
      </c>
      <c r="X279" s="14" t="s">
        <v>40</v>
      </c>
      <c r="Y279" s="14">
        <v>8</v>
      </c>
      <c r="Z279" s="14" t="s">
        <v>411</v>
      </c>
      <c r="AA279" s="14" t="str">
        <f>IF(Table1[[#This Row],[Engagement_Score]]&gt;=9,"Outstanding",IF(Table1[[#This Row],[Engagement_Score]]&gt;=8,"Excellent",IF(Table1[[#This Row],[Engagement_Score]]&gt;=7,"VeryGood",IF(Table1[[#This Row],[Engagement_Score]]&gt;=6,"Good",IF(Table1[[#This Row],[Engagement_Score]]&gt;=5,"Above Average","Below Average")))))</f>
        <v>Above Average</v>
      </c>
      <c r="AB279" s="14">
        <f>IF(Table1[[#This Row],[Completion_Status]]="Complete",1,0)</f>
        <v>1</v>
      </c>
      <c r="AC279" s="14">
        <f>IF(Table1[[#This Row],[Quiz_Attempted]]="Yes",1,0)</f>
        <v>1</v>
      </c>
      <c r="AD279" s="14">
        <f>IF(Table1[[#This Row],[Assignment_Submitted]]="Yes",1,0)</f>
        <v>0</v>
      </c>
    </row>
    <row r="280" spans="1:30" ht="19.95" customHeight="1" x14ac:dyDescent="0.3">
      <c r="A280" s="14" t="s">
        <v>1323</v>
      </c>
      <c r="B280" s="14" t="s">
        <v>8271</v>
      </c>
      <c r="C280" s="14" t="s">
        <v>1325</v>
      </c>
      <c r="D280" s="14" t="s">
        <v>1326</v>
      </c>
      <c r="E280" s="14" t="s">
        <v>91</v>
      </c>
      <c r="F280" s="14" t="s">
        <v>31</v>
      </c>
      <c r="G280" s="15">
        <v>45697</v>
      </c>
      <c r="H280" s="16">
        <v>45658.583333333343</v>
      </c>
      <c r="I280" s="16">
        <v>45658.625</v>
      </c>
      <c r="J280" s="14">
        <v>60</v>
      </c>
      <c r="K280" s="14" t="s">
        <v>59</v>
      </c>
      <c r="L280" s="14" t="s">
        <v>49</v>
      </c>
      <c r="M280" s="14" t="s">
        <v>50</v>
      </c>
      <c r="N280" s="14" t="s">
        <v>101</v>
      </c>
      <c r="O280" s="14" t="s">
        <v>150</v>
      </c>
      <c r="P280" s="14" t="s">
        <v>85</v>
      </c>
      <c r="Q280" s="14">
        <v>696.67</v>
      </c>
      <c r="R280" s="14">
        <v>5.92</v>
      </c>
      <c r="S280" s="14" t="s">
        <v>94</v>
      </c>
      <c r="T280" s="14">
        <v>1</v>
      </c>
      <c r="U280" s="14" t="s">
        <v>40</v>
      </c>
      <c r="V280" s="14" t="s">
        <v>40</v>
      </c>
      <c r="W280" s="14">
        <v>105.8</v>
      </c>
      <c r="X280" s="14" t="s">
        <v>40</v>
      </c>
      <c r="Y280" s="14">
        <v>10</v>
      </c>
      <c r="Z280" s="14" t="s">
        <v>833</v>
      </c>
      <c r="AA280" s="14" t="str">
        <f>IF(Table1[[#This Row],[Engagement_Score]]&gt;=9,"Outstanding",IF(Table1[[#This Row],[Engagement_Score]]&gt;=8,"Excellent",IF(Table1[[#This Row],[Engagement_Score]]&gt;=7,"VeryGood",IF(Table1[[#This Row],[Engagement_Score]]&gt;=6,"Good",IF(Table1[[#This Row],[Engagement_Score]]&gt;=5,"Above Average","Below Average")))))</f>
        <v>Above Average</v>
      </c>
      <c r="AB280" s="14">
        <f>IF(Table1[[#This Row],[Completion_Status]]="Complete",1,0)</f>
        <v>1</v>
      </c>
      <c r="AC280" s="14">
        <f>IF(Table1[[#This Row],[Quiz_Attempted]]="Yes",1,0)</f>
        <v>0</v>
      </c>
      <c r="AD280" s="14">
        <f>IF(Table1[[#This Row],[Assignment_Submitted]]="Yes",1,0)</f>
        <v>0</v>
      </c>
    </row>
    <row r="281" spans="1:30" ht="19.95" customHeight="1" x14ac:dyDescent="0.3">
      <c r="A281" s="14" t="s">
        <v>1327</v>
      </c>
      <c r="B281" s="14" t="s">
        <v>1328</v>
      </c>
      <c r="C281" s="14" t="s">
        <v>1329</v>
      </c>
      <c r="D281" s="14" t="s">
        <v>1330</v>
      </c>
      <c r="E281" s="14" t="s">
        <v>91</v>
      </c>
      <c r="F281" s="14" t="s">
        <v>100</v>
      </c>
      <c r="G281" s="15">
        <v>45485</v>
      </c>
      <c r="H281" s="16">
        <v>45658.416666666657</v>
      </c>
      <c r="I281" s="16">
        <v>45658.458333333343</v>
      </c>
      <c r="J281" s="14">
        <v>60</v>
      </c>
      <c r="K281" s="14" t="s">
        <v>48</v>
      </c>
      <c r="L281" s="14" t="s">
        <v>78</v>
      </c>
      <c r="M281" s="14" t="s">
        <v>50</v>
      </c>
      <c r="N281" s="14" t="s">
        <v>101</v>
      </c>
      <c r="O281" s="14" t="s">
        <v>150</v>
      </c>
      <c r="P281" s="14" t="s">
        <v>37</v>
      </c>
      <c r="Q281" s="14">
        <v>883.54</v>
      </c>
      <c r="R281" s="14">
        <v>6.58</v>
      </c>
      <c r="S281" s="14" t="s">
        <v>94</v>
      </c>
      <c r="T281" s="14">
        <v>0</v>
      </c>
      <c r="U281" s="14" t="s">
        <v>40</v>
      </c>
      <c r="V281" s="14" t="s">
        <v>39</v>
      </c>
      <c r="W281" s="14">
        <v>94.55</v>
      </c>
      <c r="X281" s="14" t="s">
        <v>39</v>
      </c>
      <c r="Y281" s="14">
        <v>6</v>
      </c>
      <c r="Z281" s="14" t="s">
        <v>1171</v>
      </c>
      <c r="AA281" s="14" t="str">
        <f>IF(Table1[[#This Row],[Engagement_Score]]&gt;=9,"Outstanding",IF(Table1[[#This Row],[Engagement_Score]]&gt;=8,"Excellent",IF(Table1[[#This Row],[Engagement_Score]]&gt;=7,"VeryGood",IF(Table1[[#This Row],[Engagement_Score]]&gt;=6,"Good",IF(Table1[[#This Row],[Engagement_Score]]&gt;=5,"Above Average","Below Average")))))</f>
        <v>Good</v>
      </c>
      <c r="AB281" s="14">
        <f>IF(Table1[[#This Row],[Completion_Status]]="Complete",1,0)</f>
        <v>1</v>
      </c>
      <c r="AC281" s="14">
        <f>IF(Table1[[#This Row],[Quiz_Attempted]]="Yes",1,0)</f>
        <v>1</v>
      </c>
      <c r="AD281" s="14">
        <f>IF(Table1[[#This Row],[Assignment_Submitted]]="Yes",1,0)</f>
        <v>1</v>
      </c>
    </row>
    <row r="282" spans="1:30" ht="19.95" customHeight="1" x14ac:dyDescent="0.3">
      <c r="A282" s="14" t="s">
        <v>1331</v>
      </c>
      <c r="B282" s="14" t="s">
        <v>1332</v>
      </c>
      <c r="C282" s="14" t="s">
        <v>1333</v>
      </c>
      <c r="D282" s="14" t="s">
        <v>1334</v>
      </c>
      <c r="E282" s="14" t="s">
        <v>66</v>
      </c>
      <c r="F282" s="14" t="s">
        <v>92</v>
      </c>
      <c r="G282" s="15">
        <v>45767</v>
      </c>
      <c r="H282" s="16">
        <v>45658.416666666657</v>
      </c>
      <c r="I282" s="16">
        <v>45658.5</v>
      </c>
      <c r="J282" s="14">
        <v>120</v>
      </c>
      <c r="K282" s="14" t="s">
        <v>32</v>
      </c>
      <c r="L282" s="14" t="s">
        <v>84</v>
      </c>
      <c r="M282" s="14" t="s">
        <v>34</v>
      </c>
      <c r="N282" s="14" t="s">
        <v>68</v>
      </c>
      <c r="O282" s="14" t="s">
        <v>52</v>
      </c>
      <c r="P282" s="14" t="s">
        <v>53</v>
      </c>
      <c r="Q282" s="14">
        <v>604.28</v>
      </c>
      <c r="R282" s="14">
        <v>6.18</v>
      </c>
      <c r="S282" s="14" t="s">
        <v>94</v>
      </c>
      <c r="T282" s="14">
        <v>1</v>
      </c>
      <c r="U282" s="14" t="s">
        <v>40</v>
      </c>
      <c r="V282" s="14" t="s">
        <v>40</v>
      </c>
      <c r="W282" s="14">
        <v>99.41</v>
      </c>
      <c r="X282" s="14" t="s">
        <v>39</v>
      </c>
      <c r="Y282" s="14">
        <v>9</v>
      </c>
      <c r="Z282" s="14" t="s">
        <v>1181</v>
      </c>
      <c r="AA282" s="14" t="str">
        <f>IF(Table1[[#This Row],[Engagement_Score]]&gt;=9,"Outstanding",IF(Table1[[#This Row],[Engagement_Score]]&gt;=8,"Excellent",IF(Table1[[#This Row],[Engagement_Score]]&gt;=7,"VeryGood",IF(Table1[[#This Row],[Engagement_Score]]&gt;=6,"Good",IF(Table1[[#This Row],[Engagement_Score]]&gt;=5,"Above Average","Below Average")))))</f>
        <v>Good</v>
      </c>
      <c r="AB282" s="14">
        <f>IF(Table1[[#This Row],[Completion_Status]]="Complete",1,0)</f>
        <v>1</v>
      </c>
      <c r="AC282" s="14">
        <f>IF(Table1[[#This Row],[Quiz_Attempted]]="Yes",1,0)</f>
        <v>0</v>
      </c>
      <c r="AD282" s="14">
        <f>IF(Table1[[#This Row],[Assignment_Submitted]]="Yes",1,0)</f>
        <v>1</v>
      </c>
    </row>
    <row r="283" spans="1:30" ht="19.95" customHeight="1" x14ac:dyDescent="0.3">
      <c r="A283" s="14" t="s">
        <v>1335</v>
      </c>
      <c r="B283" s="14" t="s">
        <v>1336</v>
      </c>
      <c r="C283" s="14" t="s">
        <v>1337</v>
      </c>
      <c r="D283" s="14" t="s">
        <v>1338</v>
      </c>
      <c r="E283" s="14" t="s">
        <v>91</v>
      </c>
      <c r="F283" s="14" t="s">
        <v>107</v>
      </c>
      <c r="G283" s="15">
        <v>45748</v>
      </c>
      <c r="H283" s="16">
        <v>45658.458333333343</v>
      </c>
      <c r="I283" s="16">
        <v>45658.5</v>
      </c>
      <c r="J283" s="14">
        <v>60</v>
      </c>
      <c r="K283" s="14" t="s">
        <v>48</v>
      </c>
      <c r="L283" s="14" t="s">
        <v>78</v>
      </c>
      <c r="M283" s="14" t="s">
        <v>50</v>
      </c>
      <c r="N283" s="14" t="s">
        <v>35</v>
      </c>
      <c r="O283" s="14" t="s">
        <v>52</v>
      </c>
      <c r="P283" s="14" t="s">
        <v>70</v>
      </c>
      <c r="Q283" s="14">
        <v>274.51</v>
      </c>
      <c r="R283" s="14">
        <v>3.27</v>
      </c>
      <c r="S283" s="14" t="s">
        <v>38</v>
      </c>
      <c r="T283" s="14">
        <v>2</v>
      </c>
      <c r="U283" s="14" t="s">
        <v>39</v>
      </c>
      <c r="V283" s="14" t="s">
        <v>39</v>
      </c>
      <c r="W283" s="14">
        <v>22.1</v>
      </c>
      <c r="X283" s="14" t="s">
        <v>39</v>
      </c>
      <c r="Y283" s="14">
        <v>0</v>
      </c>
      <c r="Z283" s="14" t="s">
        <v>506</v>
      </c>
      <c r="AA283" s="14" t="str">
        <f>IF(Table1[[#This Row],[Engagement_Score]]&gt;=9,"Outstanding",IF(Table1[[#This Row],[Engagement_Score]]&gt;=8,"Excellent",IF(Table1[[#This Row],[Engagement_Score]]&gt;=7,"VeryGood",IF(Table1[[#This Row],[Engagement_Score]]&gt;=6,"Good",IF(Table1[[#This Row],[Engagement_Score]]&gt;=5,"Above Average","Below Average")))))</f>
        <v>Below Average</v>
      </c>
      <c r="AB283" s="14">
        <f>IF(Table1[[#This Row],[Completion_Status]]="Complete",1,0)</f>
        <v>0</v>
      </c>
      <c r="AC283" s="14">
        <f>IF(Table1[[#This Row],[Quiz_Attempted]]="Yes",1,0)</f>
        <v>1</v>
      </c>
      <c r="AD283" s="14">
        <f>IF(Table1[[#This Row],[Assignment_Submitted]]="Yes",1,0)</f>
        <v>1</v>
      </c>
    </row>
    <row r="284" spans="1:30" ht="19.95" customHeight="1" x14ac:dyDescent="0.3">
      <c r="A284" s="14" t="s">
        <v>1339</v>
      </c>
      <c r="B284" s="14" t="s">
        <v>1340</v>
      </c>
      <c r="C284" s="14" t="s">
        <v>1341</v>
      </c>
      <c r="D284" s="14" t="s">
        <v>1342</v>
      </c>
      <c r="E284" s="14" t="s">
        <v>30</v>
      </c>
      <c r="F284" s="14" t="s">
        <v>107</v>
      </c>
      <c r="G284" s="15">
        <v>45512</v>
      </c>
      <c r="H284" s="16">
        <v>45658.583333333343</v>
      </c>
      <c r="I284" s="16">
        <v>45658.666666666657</v>
      </c>
      <c r="J284" s="14">
        <v>120</v>
      </c>
      <c r="K284" s="14" t="s">
        <v>59</v>
      </c>
      <c r="L284" s="14" t="s">
        <v>93</v>
      </c>
      <c r="M284" s="14" t="s">
        <v>34</v>
      </c>
      <c r="N284" s="14" t="s">
        <v>35</v>
      </c>
      <c r="O284" s="14" t="s">
        <v>52</v>
      </c>
      <c r="P284" s="14" t="s">
        <v>85</v>
      </c>
      <c r="Q284" s="14">
        <v>715.27</v>
      </c>
      <c r="R284" s="14">
        <v>9.86</v>
      </c>
      <c r="S284" s="14" t="s">
        <v>38</v>
      </c>
      <c r="T284" s="14">
        <v>1</v>
      </c>
      <c r="U284" s="14" t="s">
        <v>39</v>
      </c>
      <c r="V284" s="14" t="s">
        <v>40</v>
      </c>
      <c r="W284" s="14">
        <v>37.32</v>
      </c>
      <c r="X284" s="14" t="s">
        <v>40</v>
      </c>
      <c r="Y284" s="14">
        <v>0</v>
      </c>
      <c r="Z284" s="14" t="s">
        <v>1343</v>
      </c>
      <c r="AA284" s="14" t="str">
        <f>IF(Table1[[#This Row],[Engagement_Score]]&gt;=9,"Outstanding",IF(Table1[[#This Row],[Engagement_Score]]&gt;=8,"Excellent",IF(Table1[[#This Row],[Engagement_Score]]&gt;=7,"VeryGood",IF(Table1[[#This Row],[Engagement_Score]]&gt;=6,"Good",IF(Table1[[#This Row],[Engagement_Score]]&gt;=5,"Above Average","Below Average")))))</f>
        <v>Outstanding</v>
      </c>
      <c r="AB284" s="14">
        <f>IF(Table1[[#This Row],[Completion_Status]]="Complete",1,0)</f>
        <v>0</v>
      </c>
      <c r="AC284" s="14">
        <f>IF(Table1[[#This Row],[Quiz_Attempted]]="Yes",1,0)</f>
        <v>0</v>
      </c>
      <c r="AD284" s="14">
        <f>IF(Table1[[#This Row],[Assignment_Submitted]]="Yes",1,0)</f>
        <v>0</v>
      </c>
    </row>
    <row r="285" spans="1:30" ht="19.95" customHeight="1" x14ac:dyDescent="0.3">
      <c r="A285" s="14" t="s">
        <v>1344</v>
      </c>
      <c r="B285" s="14" t="s">
        <v>1345</v>
      </c>
      <c r="C285" s="14" t="s">
        <v>1346</v>
      </c>
      <c r="D285" s="14" t="s">
        <v>1347</v>
      </c>
      <c r="E285" s="14" t="s">
        <v>91</v>
      </c>
      <c r="F285" s="14" t="s">
        <v>113</v>
      </c>
      <c r="G285" s="15">
        <v>45762</v>
      </c>
      <c r="H285" s="16">
        <v>45658.541666666657</v>
      </c>
      <c r="I285" s="16">
        <v>45658.625</v>
      </c>
      <c r="J285" s="14">
        <v>120</v>
      </c>
      <c r="K285" s="14" t="s">
        <v>59</v>
      </c>
      <c r="L285" s="14" t="s">
        <v>49</v>
      </c>
      <c r="M285" s="14" t="s">
        <v>50</v>
      </c>
      <c r="N285" s="14" t="s">
        <v>35</v>
      </c>
      <c r="O285" s="14" t="s">
        <v>69</v>
      </c>
      <c r="P285" s="14" t="s">
        <v>85</v>
      </c>
      <c r="Q285" s="14">
        <v>373.25</v>
      </c>
      <c r="R285" s="14">
        <v>6.67</v>
      </c>
      <c r="S285" s="14" t="s">
        <v>38</v>
      </c>
      <c r="T285" s="14">
        <v>2</v>
      </c>
      <c r="U285" s="14" t="s">
        <v>40</v>
      </c>
      <c r="V285" s="14" t="s">
        <v>40</v>
      </c>
      <c r="W285" s="14">
        <v>58.55</v>
      </c>
      <c r="X285" s="14" t="s">
        <v>40</v>
      </c>
      <c r="Y285" s="14">
        <v>7</v>
      </c>
      <c r="Z285" s="14" t="s">
        <v>1348</v>
      </c>
      <c r="AA285" s="14" t="str">
        <f>IF(Table1[[#This Row],[Engagement_Score]]&gt;=9,"Outstanding",IF(Table1[[#This Row],[Engagement_Score]]&gt;=8,"Excellent",IF(Table1[[#This Row],[Engagement_Score]]&gt;=7,"VeryGood",IF(Table1[[#This Row],[Engagement_Score]]&gt;=6,"Good",IF(Table1[[#This Row],[Engagement_Score]]&gt;=5,"Above Average","Below Average")))))</f>
        <v>Good</v>
      </c>
      <c r="AB285" s="14">
        <f>IF(Table1[[#This Row],[Completion_Status]]="Complete",1,0)</f>
        <v>0</v>
      </c>
      <c r="AC285" s="14">
        <f>IF(Table1[[#This Row],[Quiz_Attempted]]="Yes",1,0)</f>
        <v>0</v>
      </c>
      <c r="AD285" s="14">
        <f>IF(Table1[[#This Row],[Assignment_Submitted]]="Yes",1,0)</f>
        <v>0</v>
      </c>
    </row>
    <row r="286" spans="1:30" ht="19.95" customHeight="1" x14ac:dyDescent="0.3">
      <c r="A286" s="14" t="s">
        <v>1349</v>
      </c>
      <c r="B286" s="14" t="s">
        <v>1350</v>
      </c>
      <c r="C286" s="14" t="s">
        <v>1351</v>
      </c>
      <c r="D286" s="14" t="s">
        <v>1352</v>
      </c>
      <c r="E286" s="14" t="s">
        <v>91</v>
      </c>
      <c r="F286" s="14" t="s">
        <v>92</v>
      </c>
      <c r="G286" s="15">
        <v>45630</v>
      </c>
      <c r="H286" s="16">
        <v>45658.583333333343</v>
      </c>
      <c r="I286" s="16">
        <v>45658.625</v>
      </c>
      <c r="J286" s="14">
        <v>60</v>
      </c>
      <c r="K286" s="14" t="s">
        <v>77</v>
      </c>
      <c r="L286" s="14" t="s">
        <v>49</v>
      </c>
      <c r="M286" s="14" t="s">
        <v>50</v>
      </c>
      <c r="N286" s="14" t="s">
        <v>35</v>
      </c>
      <c r="O286" s="14" t="s">
        <v>69</v>
      </c>
      <c r="P286" s="14" t="s">
        <v>53</v>
      </c>
      <c r="Q286" s="14">
        <v>792.09</v>
      </c>
      <c r="R286" s="14">
        <v>5.51</v>
      </c>
      <c r="S286" s="14" t="s">
        <v>94</v>
      </c>
      <c r="T286" s="14">
        <v>3</v>
      </c>
      <c r="U286" s="14" t="s">
        <v>40</v>
      </c>
      <c r="V286" s="14" t="s">
        <v>39</v>
      </c>
      <c r="W286" s="14">
        <v>63.69</v>
      </c>
      <c r="X286" s="14" t="s">
        <v>40</v>
      </c>
      <c r="Y286" s="14">
        <v>8</v>
      </c>
      <c r="Z286" s="14" t="s">
        <v>255</v>
      </c>
      <c r="AA286" s="14" t="str">
        <f>IF(Table1[[#This Row],[Engagement_Score]]&gt;=9,"Outstanding",IF(Table1[[#This Row],[Engagement_Score]]&gt;=8,"Excellent",IF(Table1[[#This Row],[Engagement_Score]]&gt;=7,"VeryGood",IF(Table1[[#This Row],[Engagement_Score]]&gt;=6,"Good",IF(Table1[[#This Row],[Engagement_Score]]&gt;=5,"Above Average","Below Average")))))</f>
        <v>Above Average</v>
      </c>
      <c r="AB286" s="14">
        <f>IF(Table1[[#This Row],[Completion_Status]]="Complete",1,0)</f>
        <v>1</v>
      </c>
      <c r="AC286" s="14">
        <f>IF(Table1[[#This Row],[Quiz_Attempted]]="Yes",1,0)</f>
        <v>1</v>
      </c>
      <c r="AD286" s="14">
        <f>IF(Table1[[#This Row],[Assignment_Submitted]]="Yes",1,0)</f>
        <v>0</v>
      </c>
    </row>
    <row r="287" spans="1:30" ht="19.95" customHeight="1" x14ac:dyDescent="0.3">
      <c r="A287" s="14" t="s">
        <v>1353</v>
      </c>
      <c r="B287" s="14" t="s">
        <v>1354</v>
      </c>
      <c r="C287" s="14" t="s">
        <v>1355</v>
      </c>
      <c r="D287" s="14" t="s">
        <v>1356</v>
      </c>
      <c r="E287" s="14" t="s">
        <v>30</v>
      </c>
      <c r="F287" s="14" t="s">
        <v>100</v>
      </c>
      <c r="G287" s="15">
        <v>45509</v>
      </c>
      <c r="H287" s="16">
        <v>45658.416666666657</v>
      </c>
      <c r="I287" s="16">
        <v>45658.458333333343</v>
      </c>
      <c r="J287" s="14">
        <v>60</v>
      </c>
      <c r="K287" s="14" t="s">
        <v>59</v>
      </c>
      <c r="L287" s="14" t="s">
        <v>78</v>
      </c>
      <c r="M287" s="14" t="s">
        <v>34</v>
      </c>
      <c r="N287" s="14" t="s">
        <v>51</v>
      </c>
      <c r="O287" s="14" t="s">
        <v>60</v>
      </c>
      <c r="P287" s="14" t="s">
        <v>70</v>
      </c>
      <c r="Q287" s="14">
        <v>968.22</v>
      </c>
      <c r="R287" s="14">
        <v>2.29</v>
      </c>
      <c r="S287" s="14" t="s">
        <v>94</v>
      </c>
      <c r="T287" s="14">
        <v>0</v>
      </c>
      <c r="U287" s="14" t="s">
        <v>39</v>
      </c>
      <c r="V287" s="14" t="s">
        <v>39</v>
      </c>
      <c r="W287" s="14">
        <v>35.74</v>
      </c>
      <c r="X287" s="14" t="s">
        <v>40</v>
      </c>
      <c r="Y287" s="14">
        <v>9</v>
      </c>
      <c r="Z287" s="14" t="s">
        <v>328</v>
      </c>
      <c r="AA287" s="14" t="str">
        <f>IF(Table1[[#This Row],[Engagement_Score]]&gt;=9,"Outstanding",IF(Table1[[#This Row],[Engagement_Score]]&gt;=8,"Excellent",IF(Table1[[#This Row],[Engagement_Score]]&gt;=7,"VeryGood",IF(Table1[[#This Row],[Engagement_Score]]&gt;=6,"Good",IF(Table1[[#This Row],[Engagement_Score]]&gt;=5,"Above Average","Below Average")))))</f>
        <v>Below Average</v>
      </c>
      <c r="AB287" s="14">
        <f>IF(Table1[[#This Row],[Completion_Status]]="Complete",1,0)</f>
        <v>1</v>
      </c>
      <c r="AC287" s="14">
        <f>IF(Table1[[#This Row],[Quiz_Attempted]]="Yes",1,0)</f>
        <v>1</v>
      </c>
      <c r="AD287" s="14">
        <f>IF(Table1[[#This Row],[Assignment_Submitted]]="Yes",1,0)</f>
        <v>0</v>
      </c>
    </row>
    <row r="288" spans="1:30" ht="19.95" customHeight="1" x14ac:dyDescent="0.3">
      <c r="A288" s="14" t="s">
        <v>1357</v>
      </c>
      <c r="B288" s="14" t="s">
        <v>1358</v>
      </c>
      <c r="C288" s="14" t="s">
        <v>1359</v>
      </c>
      <c r="D288" s="14" t="s">
        <v>1360</v>
      </c>
      <c r="E288" s="14" t="s">
        <v>46</v>
      </c>
      <c r="F288" s="14" t="s">
        <v>31</v>
      </c>
      <c r="G288" s="15">
        <v>45698</v>
      </c>
      <c r="H288" s="16">
        <v>45658.416666666657</v>
      </c>
      <c r="I288" s="16">
        <v>45658.5</v>
      </c>
      <c r="J288" s="14">
        <v>120</v>
      </c>
      <c r="K288" s="14" t="s">
        <v>48</v>
      </c>
      <c r="L288" s="14" t="s">
        <v>78</v>
      </c>
      <c r="M288" s="14" t="s">
        <v>50</v>
      </c>
      <c r="N288" s="14" t="s">
        <v>51</v>
      </c>
      <c r="O288" s="14" t="s">
        <v>36</v>
      </c>
      <c r="P288" s="14" t="s">
        <v>85</v>
      </c>
      <c r="Q288" s="14">
        <v>899.41</v>
      </c>
      <c r="R288" s="14">
        <v>1.44</v>
      </c>
      <c r="S288" s="14" t="s">
        <v>94</v>
      </c>
      <c r="T288" s="14">
        <v>0</v>
      </c>
      <c r="U288" s="14" t="s">
        <v>40</v>
      </c>
      <c r="V288" s="14" t="s">
        <v>39</v>
      </c>
      <c r="W288" s="14">
        <v>87.15</v>
      </c>
      <c r="X288" s="14" t="s">
        <v>39</v>
      </c>
      <c r="Y288" s="14">
        <v>6</v>
      </c>
      <c r="Z288" s="14" t="s">
        <v>274</v>
      </c>
      <c r="AA288" s="14" t="str">
        <f>IF(Table1[[#This Row],[Engagement_Score]]&gt;=9,"Outstanding",IF(Table1[[#This Row],[Engagement_Score]]&gt;=8,"Excellent",IF(Table1[[#This Row],[Engagement_Score]]&gt;=7,"VeryGood",IF(Table1[[#This Row],[Engagement_Score]]&gt;=6,"Good",IF(Table1[[#This Row],[Engagement_Score]]&gt;=5,"Above Average","Below Average")))))</f>
        <v>Below Average</v>
      </c>
      <c r="AB288" s="14">
        <f>IF(Table1[[#This Row],[Completion_Status]]="Complete",1,0)</f>
        <v>1</v>
      </c>
      <c r="AC288" s="14">
        <f>IF(Table1[[#This Row],[Quiz_Attempted]]="Yes",1,0)</f>
        <v>1</v>
      </c>
      <c r="AD288" s="14">
        <f>IF(Table1[[#This Row],[Assignment_Submitted]]="Yes",1,0)</f>
        <v>1</v>
      </c>
    </row>
    <row r="289" spans="1:30" ht="19.95" customHeight="1" x14ac:dyDescent="0.3">
      <c r="A289" s="14" t="s">
        <v>1361</v>
      </c>
      <c r="B289" s="14" t="s">
        <v>1362</v>
      </c>
      <c r="C289" s="14" t="s">
        <v>1363</v>
      </c>
      <c r="D289" s="14" t="s">
        <v>1364</v>
      </c>
      <c r="E289" s="14" t="s">
        <v>91</v>
      </c>
      <c r="F289" s="14" t="s">
        <v>31</v>
      </c>
      <c r="G289" s="15">
        <v>45525</v>
      </c>
      <c r="H289" s="16">
        <v>45658.5</v>
      </c>
      <c r="I289" s="16">
        <v>45658.583333333343</v>
      </c>
      <c r="J289" s="14">
        <v>120</v>
      </c>
      <c r="K289" s="14" t="s">
        <v>77</v>
      </c>
      <c r="L289" s="14" t="s">
        <v>84</v>
      </c>
      <c r="M289" s="14" t="s">
        <v>50</v>
      </c>
      <c r="N289" s="14" t="s">
        <v>101</v>
      </c>
      <c r="O289" s="14" t="s">
        <v>69</v>
      </c>
      <c r="P289" s="14" t="s">
        <v>70</v>
      </c>
      <c r="Q289" s="14">
        <v>268.12</v>
      </c>
      <c r="R289" s="14">
        <v>4.75</v>
      </c>
      <c r="S289" s="14" t="s">
        <v>38</v>
      </c>
      <c r="T289" s="14">
        <v>4</v>
      </c>
      <c r="U289" s="14" t="s">
        <v>39</v>
      </c>
      <c r="V289" s="14" t="s">
        <v>39</v>
      </c>
      <c r="W289" s="14">
        <v>35.18</v>
      </c>
      <c r="X289" s="14" t="s">
        <v>39</v>
      </c>
      <c r="Y289" s="14">
        <v>1</v>
      </c>
      <c r="Z289" s="14" t="s">
        <v>1365</v>
      </c>
      <c r="AA289" s="14" t="str">
        <f>IF(Table1[[#This Row],[Engagement_Score]]&gt;=9,"Outstanding",IF(Table1[[#This Row],[Engagement_Score]]&gt;=8,"Excellent",IF(Table1[[#This Row],[Engagement_Score]]&gt;=7,"VeryGood",IF(Table1[[#This Row],[Engagement_Score]]&gt;=6,"Good",IF(Table1[[#This Row],[Engagement_Score]]&gt;=5,"Above Average","Below Average")))))</f>
        <v>Below Average</v>
      </c>
      <c r="AB289" s="14">
        <f>IF(Table1[[#This Row],[Completion_Status]]="Complete",1,0)</f>
        <v>0</v>
      </c>
      <c r="AC289" s="14">
        <f>IF(Table1[[#This Row],[Quiz_Attempted]]="Yes",1,0)</f>
        <v>1</v>
      </c>
      <c r="AD289" s="14">
        <f>IF(Table1[[#This Row],[Assignment_Submitted]]="Yes",1,0)</f>
        <v>1</v>
      </c>
    </row>
    <row r="290" spans="1:30" ht="19.95" customHeight="1" x14ac:dyDescent="0.3">
      <c r="A290" s="14" t="s">
        <v>1366</v>
      </c>
      <c r="B290" s="14" t="s">
        <v>1367</v>
      </c>
      <c r="C290" s="14" t="s">
        <v>1368</v>
      </c>
      <c r="D290" s="14" t="s">
        <v>1369</v>
      </c>
      <c r="E290" s="14" t="s">
        <v>30</v>
      </c>
      <c r="F290" s="14" t="s">
        <v>67</v>
      </c>
      <c r="G290" s="15">
        <v>45538</v>
      </c>
      <c r="H290" s="16">
        <v>45658.416666666657</v>
      </c>
      <c r="I290" s="16">
        <v>45658.458333333343</v>
      </c>
      <c r="J290" s="14">
        <v>60</v>
      </c>
      <c r="K290" s="14" t="s">
        <v>59</v>
      </c>
      <c r="L290" s="14" t="s">
        <v>84</v>
      </c>
      <c r="M290" s="14" t="s">
        <v>50</v>
      </c>
      <c r="N290" s="14" t="s">
        <v>68</v>
      </c>
      <c r="O290" s="14" t="s">
        <v>52</v>
      </c>
      <c r="P290" s="14" t="s">
        <v>70</v>
      </c>
      <c r="Q290" s="14">
        <v>454.98</v>
      </c>
      <c r="R290" s="14">
        <v>9.93</v>
      </c>
      <c r="S290" s="14" t="s">
        <v>38</v>
      </c>
      <c r="T290" s="14">
        <v>3</v>
      </c>
      <c r="U290" s="14" t="s">
        <v>39</v>
      </c>
      <c r="V290" s="14" t="s">
        <v>40</v>
      </c>
      <c r="W290" s="14">
        <v>82.76</v>
      </c>
      <c r="X290" s="14" t="s">
        <v>39</v>
      </c>
      <c r="Y290" s="14">
        <v>8</v>
      </c>
      <c r="Z290" s="14" t="s">
        <v>1370</v>
      </c>
      <c r="AA290" s="14" t="str">
        <f>IF(Table1[[#This Row],[Engagement_Score]]&gt;=9,"Outstanding",IF(Table1[[#This Row],[Engagement_Score]]&gt;=8,"Excellent",IF(Table1[[#This Row],[Engagement_Score]]&gt;=7,"VeryGood",IF(Table1[[#This Row],[Engagement_Score]]&gt;=6,"Good",IF(Table1[[#This Row],[Engagement_Score]]&gt;=5,"Above Average","Below Average")))))</f>
        <v>Outstanding</v>
      </c>
      <c r="AB290" s="14">
        <f>IF(Table1[[#This Row],[Completion_Status]]="Complete",1,0)</f>
        <v>0</v>
      </c>
      <c r="AC290" s="14">
        <f>IF(Table1[[#This Row],[Quiz_Attempted]]="Yes",1,0)</f>
        <v>0</v>
      </c>
      <c r="AD290" s="14">
        <f>IF(Table1[[#This Row],[Assignment_Submitted]]="Yes",1,0)</f>
        <v>1</v>
      </c>
    </row>
    <row r="291" spans="1:30" ht="19.95" customHeight="1" x14ac:dyDescent="0.3">
      <c r="A291" s="14" t="s">
        <v>1371</v>
      </c>
      <c r="B291" s="14" t="s">
        <v>1372</v>
      </c>
      <c r="C291" s="14" t="s">
        <v>1373</v>
      </c>
      <c r="D291" s="14" t="s">
        <v>1374</v>
      </c>
      <c r="E291" s="14" t="s">
        <v>46</v>
      </c>
      <c r="F291" s="14" t="s">
        <v>100</v>
      </c>
      <c r="G291" s="15">
        <v>45610</v>
      </c>
      <c r="H291" s="16">
        <v>45658.375</v>
      </c>
      <c r="I291" s="16">
        <v>45658.458333333343</v>
      </c>
      <c r="J291" s="14">
        <v>120</v>
      </c>
      <c r="K291" s="14" t="s">
        <v>48</v>
      </c>
      <c r="L291" s="14" t="s">
        <v>33</v>
      </c>
      <c r="M291" s="14" t="s">
        <v>34</v>
      </c>
      <c r="N291" s="14" t="s">
        <v>119</v>
      </c>
      <c r="O291" s="14" t="s">
        <v>36</v>
      </c>
      <c r="P291" s="14" t="s">
        <v>70</v>
      </c>
      <c r="Q291" s="14">
        <v>361.07</v>
      </c>
      <c r="R291" s="14">
        <v>6.24</v>
      </c>
      <c r="S291" s="14" t="s">
        <v>38</v>
      </c>
      <c r="T291" s="14">
        <v>1</v>
      </c>
      <c r="U291" s="14" t="s">
        <v>39</v>
      </c>
      <c r="V291" s="14" t="s">
        <v>39</v>
      </c>
      <c r="W291" s="14">
        <v>56.84</v>
      </c>
      <c r="X291" s="14" t="s">
        <v>39</v>
      </c>
      <c r="Y291" s="14">
        <v>8</v>
      </c>
      <c r="Z291" s="14" t="s">
        <v>726</v>
      </c>
      <c r="AA291" s="14" t="str">
        <f>IF(Table1[[#This Row],[Engagement_Score]]&gt;=9,"Outstanding",IF(Table1[[#This Row],[Engagement_Score]]&gt;=8,"Excellent",IF(Table1[[#This Row],[Engagement_Score]]&gt;=7,"VeryGood",IF(Table1[[#This Row],[Engagement_Score]]&gt;=6,"Good",IF(Table1[[#This Row],[Engagement_Score]]&gt;=5,"Above Average","Below Average")))))</f>
        <v>Good</v>
      </c>
      <c r="AB291" s="14">
        <f>IF(Table1[[#This Row],[Completion_Status]]="Complete",1,0)</f>
        <v>0</v>
      </c>
      <c r="AC291" s="14">
        <f>IF(Table1[[#This Row],[Quiz_Attempted]]="Yes",1,0)</f>
        <v>1</v>
      </c>
      <c r="AD291" s="14">
        <f>IF(Table1[[#This Row],[Assignment_Submitted]]="Yes",1,0)</f>
        <v>1</v>
      </c>
    </row>
    <row r="292" spans="1:30" ht="19.95" customHeight="1" x14ac:dyDescent="0.3">
      <c r="A292" s="14" t="s">
        <v>1375</v>
      </c>
      <c r="B292" s="14" t="s">
        <v>1376</v>
      </c>
      <c r="C292" s="14" t="s">
        <v>1377</v>
      </c>
      <c r="D292" s="14" t="s">
        <v>1378</v>
      </c>
      <c r="E292" s="14" t="s">
        <v>46</v>
      </c>
      <c r="F292" s="14" t="s">
        <v>107</v>
      </c>
      <c r="G292" s="15">
        <v>45552</v>
      </c>
      <c r="H292" s="16">
        <v>45658.583333333343</v>
      </c>
      <c r="I292" s="16">
        <v>45658.666666666657</v>
      </c>
      <c r="J292" s="14">
        <v>120</v>
      </c>
      <c r="K292" s="14" t="s">
        <v>77</v>
      </c>
      <c r="L292" s="14" t="s">
        <v>78</v>
      </c>
      <c r="M292" s="14" t="s">
        <v>34</v>
      </c>
      <c r="N292" s="14" t="s">
        <v>68</v>
      </c>
      <c r="O292" s="14" t="s">
        <v>60</v>
      </c>
      <c r="P292" s="14" t="s">
        <v>70</v>
      </c>
      <c r="Q292" s="14">
        <v>766.25</v>
      </c>
      <c r="R292" s="14">
        <v>4.16</v>
      </c>
      <c r="S292" s="14" t="s">
        <v>38</v>
      </c>
      <c r="T292" s="14">
        <v>5</v>
      </c>
      <c r="U292" s="14" t="s">
        <v>39</v>
      </c>
      <c r="V292" s="14" t="s">
        <v>40</v>
      </c>
      <c r="W292" s="14">
        <v>72.55</v>
      </c>
      <c r="X292" s="14" t="s">
        <v>39</v>
      </c>
      <c r="Y292" s="14">
        <v>9</v>
      </c>
      <c r="Z292" s="14" t="s">
        <v>1379</v>
      </c>
      <c r="AA292" s="14" t="str">
        <f>IF(Table1[[#This Row],[Engagement_Score]]&gt;=9,"Outstanding",IF(Table1[[#This Row],[Engagement_Score]]&gt;=8,"Excellent",IF(Table1[[#This Row],[Engagement_Score]]&gt;=7,"VeryGood",IF(Table1[[#This Row],[Engagement_Score]]&gt;=6,"Good",IF(Table1[[#This Row],[Engagement_Score]]&gt;=5,"Above Average","Below Average")))))</f>
        <v>Below Average</v>
      </c>
      <c r="AB292" s="14">
        <f>IF(Table1[[#This Row],[Completion_Status]]="Complete",1,0)</f>
        <v>0</v>
      </c>
      <c r="AC292" s="14">
        <f>IF(Table1[[#This Row],[Quiz_Attempted]]="Yes",1,0)</f>
        <v>0</v>
      </c>
      <c r="AD292" s="14">
        <f>IF(Table1[[#This Row],[Assignment_Submitted]]="Yes",1,0)</f>
        <v>1</v>
      </c>
    </row>
    <row r="293" spans="1:30" ht="19.95" customHeight="1" x14ac:dyDescent="0.3">
      <c r="A293" s="14" t="s">
        <v>1380</v>
      </c>
      <c r="B293" s="14" t="s">
        <v>1381</v>
      </c>
      <c r="C293" s="14" t="s">
        <v>1382</v>
      </c>
      <c r="D293" s="14" t="s">
        <v>1383</v>
      </c>
      <c r="E293" s="14" t="s">
        <v>46</v>
      </c>
      <c r="F293" s="14" t="s">
        <v>67</v>
      </c>
      <c r="G293" s="15">
        <v>45491</v>
      </c>
      <c r="H293" s="16">
        <v>45658.375</v>
      </c>
      <c r="I293" s="16">
        <v>45658.458333333343</v>
      </c>
      <c r="J293" s="14">
        <v>120</v>
      </c>
      <c r="K293" s="14" t="s">
        <v>32</v>
      </c>
      <c r="L293" s="14" t="s">
        <v>93</v>
      </c>
      <c r="M293" s="14" t="s">
        <v>34</v>
      </c>
      <c r="N293" s="14" t="s">
        <v>119</v>
      </c>
      <c r="O293" s="14" t="s">
        <v>60</v>
      </c>
      <c r="P293" s="14" t="s">
        <v>70</v>
      </c>
      <c r="Q293" s="14">
        <v>271.63</v>
      </c>
      <c r="R293" s="14">
        <v>1.7</v>
      </c>
      <c r="S293" s="14" t="s">
        <v>38</v>
      </c>
      <c r="T293" s="14">
        <v>2</v>
      </c>
      <c r="U293" s="14" t="s">
        <v>39</v>
      </c>
      <c r="V293" s="14" t="s">
        <v>39</v>
      </c>
      <c r="W293" s="14">
        <v>3.87</v>
      </c>
      <c r="X293" s="14" t="s">
        <v>39</v>
      </c>
      <c r="Y293" s="14">
        <v>2</v>
      </c>
      <c r="Z293" s="14" t="s">
        <v>1384</v>
      </c>
      <c r="AA293" s="14" t="str">
        <f>IF(Table1[[#This Row],[Engagement_Score]]&gt;=9,"Outstanding",IF(Table1[[#This Row],[Engagement_Score]]&gt;=8,"Excellent",IF(Table1[[#This Row],[Engagement_Score]]&gt;=7,"VeryGood",IF(Table1[[#This Row],[Engagement_Score]]&gt;=6,"Good",IF(Table1[[#This Row],[Engagement_Score]]&gt;=5,"Above Average","Below Average")))))</f>
        <v>Below Average</v>
      </c>
      <c r="AB293" s="14">
        <f>IF(Table1[[#This Row],[Completion_Status]]="Complete",1,0)</f>
        <v>0</v>
      </c>
      <c r="AC293" s="14">
        <f>IF(Table1[[#This Row],[Quiz_Attempted]]="Yes",1,0)</f>
        <v>1</v>
      </c>
      <c r="AD293" s="14">
        <f>IF(Table1[[#This Row],[Assignment_Submitted]]="Yes",1,0)</f>
        <v>1</v>
      </c>
    </row>
    <row r="294" spans="1:30" ht="19.95" customHeight="1" x14ac:dyDescent="0.3">
      <c r="A294" s="14" t="s">
        <v>1385</v>
      </c>
      <c r="B294" s="14" t="s">
        <v>1386</v>
      </c>
      <c r="C294" s="14" t="s">
        <v>1387</v>
      </c>
      <c r="D294" s="14" t="s">
        <v>1388</v>
      </c>
      <c r="E294" s="14" t="s">
        <v>91</v>
      </c>
      <c r="F294" s="14" t="s">
        <v>31</v>
      </c>
      <c r="G294" s="15">
        <v>45813</v>
      </c>
      <c r="H294" s="16">
        <v>45658.333333333343</v>
      </c>
      <c r="I294" s="16">
        <v>45658.416666666657</v>
      </c>
      <c r="J294" s="14">
        <v>120</v>
      </c>
      <c r="K294" s="14" t="s">
        <v>77</v>
      </c>
      <c r="L294" s="14" t="s">
        <v>78</v>
      </c>
      <c r="M294" s="14" t="s">
        <v>50</v>
      </c>
      <c r="N294" s="14" t="s">
        <v>68</v>
      </c>
      <c r="O294" s="14" t="s">
        <v>52</v>
      </c>
      <c r="P294" s="14" t="s">
        <v>37</v>
      </c>
      <c r="Q294" s="14">
        <v>169.49</v>
      </c>
      <c r="R294" s="14">
        <v>2.42</v>
      </c>
      <c r="S294" s="14" t="s">
        <v>38</v>
      </c>
      <c r="T294" s="14">
        <v>3</v>
      </c>
      <c r="U294" s="14" t="s">
        <v>40</v>
      </c>
      <c r="V294" s="14" t="s">
        <v>39</v>
      </c>
      <c r="W294" s="14">
        <v>103.92</v>
      </c>
      <c r="X294" s="14" t="s">
        <v>39</v>
      </c>
      <c r="Y294" s="14">
        <v>8</v>
      </c>
      <c r="Z294" s="14" t="s">
        <v>447</v>
      </c>
      <c r="AA294" s="14" t="str">
        <f>IF(Table1[[#This Row],[Engagement_Score]]&gt;=9,"Outstanding",IF(Table1[[#This Row],[Engagement_Score]]&gt;=8,"Excellent",IF(Table1[[#This Row],[Engagement_Score]]&gt;=7,"VeryGood",IF(Table1[[#This Row],[Engagement_Score]]&gt;=6,"Good",IF(Table1[[#This Row],[Engagement_Score]]&gt;=5,"Above Average","Below Average")))))</f>
        <v>Below Average</v>
      </c>
      <c r="AB294" s="14">
        <f>IF(Table1[[#This Row],[Completion_Status]]="Complete",1,0)</f>
        <v>0</v>
      </c>
      <c r="AC294" s="14">
        <f>IF(Table1[[#This Row],[Quiz_Attempted]]="Yes",1,0)</f>
        <v>1</v>
      </c>
      <c r="AD294" s="14">
        <f>IF(Table1[[#This Row],[Assignment_Submitted]]="Yes",1,0)</f>
        <v>1</v>
      </c>
    </row>
    <row r="295" spans="1:30" ht="19.95" customHeight="1" x14ac:dyDescent="0.3">
      <c r="A295" s="14" t="s">
        <v>1389</v>
      </c>
      <c r="B295" s="14" t="s">
        <v>1390</v>
      </c>
      <c r="C295" s="14" t="s">
        <v>1391</v>
      </c>
      <c r="D295" s="14" t="s">
        <v>8274</v>
      </c>
      <c r="E295" s="14" t="s">
        <v>46</v>
      </c>
      <c r="F295" s="14" t="s">
        <v>31</v>
      </c>
      <c r="G295" s="15">
        <v>45641</v>
      </c>
      <c r="H295" s="16">
        <v>45658.375</v>
      </c>
      <c r="I295" s="16">
        <v>45658.416666666657</v>
      </c>
      <c r="J295" s="14">
        <v>60</v>
      </c>
      <c r="K295" s="14" t="s">
        <v>32</v>
      </c>
      <c r="L295" s="14" t="s">
        <v>78</v>
      </c>
      <c r="M295" s="14" t="s">
        <v>34</v>
      </c>
      <c r="N295" s="14" t="s">
        <v>68</v>
      </c>
      <c r="O295" s="14" t="s">
        <v>60</v>
      </c>
      <c r="P295" s="14" t="s">
        <v>85</v>
      </c>
      <c r="Q295" s="14">
        <v>97.61</v>
      </c>
      <c r="R295" s="14">
        <v>7.28</v>
      </c>
      <c r="S295" s="14" t="s">
        <v>94</v>
      </c>
      <c r="T295" s="14">
        <v>0</v>
      </c>
      <c r="U295" s="14" t="s">
        <v>39</v>
      </c>
      <c r="V295" s="14" t="s">
        <v>40</v>
      </c>
      <c r="W295" s="14">
        <v>116.77</v>
      </c>
      <c r="X295" s="14" t="s">
        <v>40</v>
      </c>
      <c r="Y295" s="14">
        <v>4</v>
      </c>
      <c r="Z295" s="14" t="s">
        <v>1393</v>
      </c>
      <c r="AA295" s="14" t="str">
        <f>IF(Table1[[#This Row],[Engagement_Score]]&gt;=9,"Outstanding",IF(Table1[[#This Row],[Engagement_Score]]&gt;=8,"Excellent",IF(Table1[[#This Row],[Engagement_Score]]&gt;=7,"VeryGood",IF(Table1[[#This Row],[Engagement_Score]]&gt;=6,"Good",IF(Table1[[#This Row],[Engagement_Score]]&gt;=5,"Above Average","Below Average")))))</f>
        <v>VeryGood</v>
      </c>
      <c r="AB295" s="14">
        <f>IF(Table1[[#This Row],[Completion_Status]]="Complete",1,0)</f>
        <v>1</v>
      </c>
      <c r="AC295" s="14">
        <f>IF(Table1[[#This Row],[Quiz_Attempted]]="Yes",1,0)</f>
        <v>0</v>
      </c>
      <c r="AD295" s="14">
        <f>IF(Table1[[#This Row],[Assignment_Submitted]]="Yes",1,0)</f>
        <v>0</v>
      </c>
    </row>
    <row r="296" spans="1:30" ht="19.95" customHeight="1" x14ac:dyDescent="0.3">
      <c r="A296" s="14" t="s">
        <v>1394</v>
      </c>
      <c r="B296" s="14" t="s">
        <v>1395</v>
      </c>
      <c r="C296" s="14" t="s">
        <v>1396</v>
      </c>
      <c r="D296" s="14" t="s">
        <v>1397</v>
      </c>
      <c r="E296" s="14" t="s">
        <v>46</v>
      </c>
      <c r="F296" s="14" t="s">
        <v>107</v>
      </c>
      <c r="G296" s="15">
        <v>45835</v>
      </c>
      <c r="H296" s="16">
        <v>45658.583333333343</v>
      </c>
      <c r="I296" s="16">
        <v>45658.625</v>
      </c>
      <c r="J296" s="14">
        <v>60</v>
      </c>
      <c r="K296" s="14" t="s">
        <v>77</v>
      </c>
      <c r="L296" s="14" t="s">
        <v>78</v>
      </c>
      <c r="M296" s="14" t="s">
        <v>34</v>
      </c>
      <c r="N296" s="14" t="s">
        <v>51</v>
      </c>
      <c r="O296" s="14" t="s">
        <v>150</v>
      </c>
      <c r="P296" s="14" t="s">
        <v>70</v>
      </c>
      <c r="Q296" s="14">
        <v>860.53</v>
      </c>
      <c r="R296" s="14">
        <v>5.98</v>
      </c>
      <c r="S296" s="14" t="s">
        <v>38</v>
      </c>
      <c r="T296" s="14">
        <v>2</v>
      </c>
      <c r="U296" s="14" t="s">
        <v>40</v>
      </c>
      <c r="V296" s="14" t="s">
        <v>39</v>
      </c>
      <c r="W296" s="14">
        <v>32.94</v>
      </c>
      <c r="X296" s="14" t="s">
        <v>40</v>
      </c>
      <c r="Y296" s="14">
        <v>0</v>
      </c>
      <c r="Z296" s="14" t="s">
        <v>695</v>
      </c>
      <c r="AA296" s="14" t="str">
        <f>IF(Table1[[#This Row],[Engagement_Score]]&gt;=9,"Outstanding",IF(Table1[[#This Row],[Engagement_Score]]&gt;=8,"Excellent",IF(Table1[[#This Row],[Engagement_Score]]&gt;=7,"VeryGood",IF(Table1[[#This Row],[Engagement_Score]]&gt;=6,"Good",IF(Table1[[#This Row],[Engagement_Score]]&gt;=5,"Above Average","Below Average")))))</f>
        <v>Above Average</v>
      </c>
      <c r="AB296" s="14">
        <f>IF(Table1[[#This Row],[Completion_Status]]="Complete",1,0)</f>
        <v>0</v>
      </c>
      <c r="AC296" s="14">
        <f>IF(Table1[[#This Row],[Quiz_Attempted]]="Yes",1,0)</f>
        <v>1</v>
      </c>
      <c r="AD296" s="14">
        <f>IF(Table1[[#This Row],[Assignment_Submitted]]="Yes",1,0)</f>
        <v>0</v>
      </c>
    </row>
    <row r="297" spans="1:30" ht="19.95" customHeight="1" x14ac:dyDescent="0.3">
      <c r="A297" s="14" t="s">
        <v>1398</v>
      </c>
      <c r="B297" s="14" t="s">
        <v>1399</v>
      </c>
      <c r="C297" s="14" t="s">
        <v>1400</v>
      </c>
      <c r="D297" s="14" t="s">
        <v>1401</v>
      </c>
      <c r="E297" s="14" t="s">
        <v>30</v>
      </c>
      <c r="F297" s="14" t="s">
        <v>92</v>
      </c>
      <c r="G297" s="15">
        <v>45795</v>
      </c>
      <c r="H297" s="16">
        <v>45658.375</v>
      </c>
      <c r="I297" s="16">
        <v>45658.458333333343</v>
      </c>
      <c r="J297" s="14">
        <v>120</v>
      </c>
      <c r="K297" s="14" t="s">
        <v>48</v>
      </c>
      <c r="L297" s="14" t="s">
        <v>84</v>
      </c>
      <c r="M297" s="14" t="s">
        <v>34</v>
      </c>
      <c r="N297" s="14" t="s">
        <v>68</v>
      </c>
      <c r="O297" s="14" t="s">
        <v>150</v>
      </c>
      <c r="P297" s="14" t="s">
        <v>70</v>
      </c>
      <c r="Q297" s="14">
        <v>72.53</v>
      </c>
      <c r="R297" s="14">
        <v>4.13</v>
      </c>
      <c r="S297" s="14" t="s">
        <v>38</v>
      </c>
      <c r="T297" s="14">
        <v>4</v>
      </c>
      <c r="U297" s="14" t="s">
        <v>40</v>
      </c>
      <c r="V297" s="14" t="s">
        <v>39</v>
      </c>
      <c r="W297" s="14">
        <v>85.54</v>
      </c>
      <c r="X297" s="14" t="s">
        <v>40</v>
      </c>
      <c r="Y297" s="14">
        <v>4</v>
      </c>
      <c r="Z297" s="14" t="s">
        <v>279</v>
      </c>
      <c r="AA297" s="14" t="str">
        <f>IF(Table1[[#This Row],[Engagement_Score]]&gt;=9,"Outstanding",IF(Table1[[#This Row],[Engagement_Score]]&gt;=8,"Excellent",IF(Table1[[#This Row],[Engagement_Score]]&gt;=7,"VeryGood",IF(Table1[[#This Row],[Engagement_Score]]&gt;=6,"Good",IF(Table1[[#This Row],[Engagement_Score]]&gt;=5,"Above Average","Below Average")))))</f>
        <v>Below Average</v>
      </c>
      <c r="AB297" s="14">
        <f>IF(Table1[[#This Row],[Completion_Status]]="Complete",1,0)</f>
        <v>0</v>
      </c>
      <c r="AC297" s="14">
        <f>IF(Table1[[#This Row],[Quiz_Attempted]]="Yes",1,0)</f>
        <v>1</v>
      </c>
      <c r="AD297" s="14">
        <f>IF(Table1[[#This Row],[Assignment_Submitted]]="Yes",1,0)</f>
        <v>0</v>
      </c>
    </row>
    <row r="298" spans="1:30" ht="19.95" customHeight="1" x14ac:dyDescent="0.3">
      <c r="A298" s="14" t="s">
        <v>1402</v>
      </c>
      <c r="B298" s="14" t="s">
        <v>1403</v>
      </c>
      <c r="C298" s="14" t="s">
        <v>1404</v>
      </c>
      <c r="D298" s="14" t="s">
        <v>1405</v>
      </c>
      <c r="E298" s="14" t="s">
        <v>30</v>
      </c>
      <c r="F298" s="14" t="s">
        <v>31</v>
      </c>
      <c r="G298" s="15">
        <v>45778</v>
      </c>
      <c r="H298" s="16">
        <v>45658.458333333343</v>
      </c>
      <c r="I298" s="16">
        <v>45658.5</v>
      </c>
      <c r="J298" s="14">
        <v>60</v>
      </c>
      <c r="K298" s="14" t="s">
        <v>48</v>
      </c>
      <c r="L298" s="14" t="s">
        <v>33</v>
      </c>
      <c r="M298" s="14" t="s">
        <v>34</v>
      </c>
      <c r="N298" s="14" t="s">
        <v>101</v>
      </c>
      <c r="O298" s="14" t="s">
        <v>150</v>
      </c>
      <c r="P298" s="14" t="s">
        <v>53</v>
      </c>
      <c r="Q298" s="14">
        <v>592.57000000000005</v>
      </c>
      <c r="R298" s="14">
        <v>4.51</v>
      </c>
      <c r="S298" s="14" t="s">
        <v>38</v>
      </c>
      <c r="T298" s="14">
        <v>3</v>
      </c>
      <c r="U298" s="14" t="s">
        <v>39</v>
      </c>
      <c r="V298" s="14" t="s">
        <v>40</v>
      </c>
      <c r="W298" s="14">
        <v>105.32</v>
      </c>
      <c r="X298" s="14" t="s">
        <v>40</v>
      </c>
      <c r="Y298" s="14">
        <v>2</v>
      </c>
      <c r="Z298" s="14" t="s">
        <v>318</v>
      </c>
      <c r="AA298" s="14" t="str">
        <f>IF(Table1[[#This Row],[Engagement_Score]]&gt;=9,"Outstanding",IF(Table1[[#This Row],[Engagement_Score]]&gt;=8,"Excellent",IF(Table1[[#This Row],[Engagement_Score]]&gt;=7,"VeryGood",IF(Table1[[#This Row],[Engagement_Score]]&gt;=6,"Good",IF(Table1[[#This Row],[Engagement_Score]]&gt;=5,"Above Average","Below Average")))))</f>
        <v>Below Average</v>
      </c>
      <c r="AB298" s="14">
        <f>IF(Table1[[#This Row],[Completion_Status]]="Complete",1,0)</f>
        <v>0</v>
      </c>
      <c r="AC298" s="14">
        <f>IF(Table1[[#This Row],[Quiz_Attempted]]="Yes",1,0)</f>
        <v>0</v>
      </c>
      <c r="AD298" s="14">
        <f>IF(Table1[[#This Row],[Assignment_Submitted]]="Yes",1,0)</f>
        <v>0</v>
      </c>
    </row>
    <row r="299" spans="1:30" ht="19.95" customHeight="1" x14ac:dyDescent="0.3">
      <c r="A299" s="14" t="s">
        <v>1406</v>
      </c>
      <c r="B299" s="14" t="s">
        <v>1407</v>
      </c>
      <c r="C299" s="14" t="s">
        <v>1408</v>
      </c>
      <c r="D299" s="14" t="s">
        <v>1409</v>
      </c>
      <c r="E299" s="14" t="s">
        <v>76</v>
      </c>
      <c r="F299" s="14" t="s">
        <v>100</v>
      </c>
      <c r="G299" s="15">
        <v>45837</v>
      </c>
      <c r="H299" s="16">
        <v>45658.458333333343</v>
      </c>
      <c r="I299" s="16">
        <v>45658.5</v>
      </c>
      <c r="J299" s="14">
        <v>60</v>
      </c>
      <c r="K299" s="14" t="s">
        <v>77</v>
      </c>
      <c r="L299" s="14" t="s">
        <v>84</v>
      </c>
      <c r="M299" s="14" t="s">
        <v>34</v>
      </c>
      <c r="N299" s="14" t="s">
        <v>68</v>
      </c>
      <c r="O299" s="14" t="s">
        <v>52</v>
      </c>
      <c r="P299" s="14" t="s">
        <v>70</v>
      </c>
      <c r="Q299" s="14">
        <v>552.54</v>
      </c>
      <c r="R299" s="14">
        <v>4.4000000000000004</v>
      </c>
      <c r="S299" s="14" t="s">
        <v>38</v>
      </c>
      <c r="T299" s="14">
        <v>3</v>
      </c>
      <c r="U299" s="14" t="s">
        <v>39</v>
      </c>
      <c r="V299" s="14" t="s">
        <v>39</v>
      </c>
      <c r="W299" s="14">
        <v>88.85</v>
      </c>
      <c r="X299" s="14" t="s">
        <v>39</v>
      </c>
      <c r="Y299" s="14">
        <v>0</v>
      </c>
      <c r="Z299" s="14" t="s">
        <v>1410</v>
      </c>
      <c r="AA299" s="14" t="str">
        <f>IF(Table1[[#This Row],[Engagement_Score]]&gt;=9,"Outstanding",IF(Table1[[#This Row],[Engagement_Score]]&gt;=8,"Excellent",IF(Table1[[#This Row],[Engagement_Score]]&gt;=7,"VeryGood",IF(Table1[[#This Row],[Engagement_Score]]&gt;=6,"Good",IF(Table1[[#This Row],[Engagement_Score]]&gt;=5,"Above Average","Below Average")))))</f>
        <v>Below Average</v>
      </c>
      <c r="AB299" s="14">
        <f>IF(Table1[[#This Row],[Completion_Status]]="Complete",1,0)</f>
        <v>0</v>
      </c>
      <c r="AC299" s="14">
        <f>IF(Table1[[#This Row],[Quiz_Attempted]]="Yes",1,0)</f>
        <v>1</v>
      </c>
      <c r="AD299" s="14">
        <f>IF(Table1[[#This Row],[Assignment_Submitted]]="Yes",1,0)</f>
        <v>1</v>
      </c>
    </row>
    <row r="300" spans="1:30" ht="19.95" customHeight="1" x14ac:dyDescent="0.3">
      <c r="A300" s="14" t="s">
        <v>1411</v>
      </c>
      <c r="B300" s="14" t="s">
        <v>1412</v>
      </c>
      <c r="C300" s="14" t="s">
        <v>1413</v>
      </c>
      <c r="D300" s="14" t="s">
        <v>1414</v>
      </c>
      <c r="E300" s="14" t="s">
        <v>91</v>
      </c>
      <c r="F300" s="14" t="s">
        <v>107</v>
      </c>
      <c r="G300" s="15">
        <v>45806</v>
      </c>
      <c r="H300" s="16">
        <v>45658.333333333343</v>
      </c>
      <c r="I300" s="16">
        <v>45658.375</v>
      </c>
      <c r="J300" s="14">
        <v>60</v>
      </c>
      <c r="K300" s="14" t="s">
        <v>59</v>
      </c>
      <c r="L300" s="14" t="s">
        <v>93</v>
      </c>
      <c r="M300" s="14" t="s">
        <v>34</v>
      </c>
      <c r="N300" s="14" t="s">
        <v>35</v>
      </c>
      <c r="O300" s="14" t="s">
        <v>36</v>
      </c>
      <c r="P300" s="14" t="s">
        <v>53</v>
      </c>
      <c r="Q300" s="14">
        <v>701.07</v>
      </c>
      <c r="R300" s="14">
        <v>3.63</v>
      </c>
      <c r="S300" s="14" t="s">
        <v>94</v>
      </c>
      <c r="T300" s="14">
        <v>1</v>
      </c>
      <c r="U300" s="14" t="s">
        <v>40</v>
      </c>
      <c r="V300" s="14" t="s">
        <v>40</v>
      </c>
      <c r="W300" s="14">
        <v>9.3699999999999992</v>
      </c>
      <c r="X300" s="14" t="s">
        <v>39</v>
      </c>
      <c r="Y300" s="14">
        <v>1</v>
      </c>
      <c r="Z300" s="14" t="s">
        <v>313</v>
      </c>
      <c r="AA300" s="14" t="str">
        <f>IF(Table1[[#This Row],[Engagement_Score]]&gt;=9,"Outstanding",IF(Table1[[#This Row],[Engagement_Score]]&gt;=8,"Excellent",IF(Table1[[#This Row],[Engagement_Score]]&gt;=7,"VeryGood",IF(Table1[[#This Row],[Engagement_Score]]&gt;=6,"Good",IF(Table1[[#This Row],[Engagement_Score]]&gt;=5,"Above Average","Below Average")))))</f>
        <v>Below Average</v>
      </c>
      <c r="AB300" s="14">
        <f>IF(Table1[[#This Row],[Completion_Status]]="Complete",1,0)</f>
        <v>1</v>
      </c>
      <c r="AC300" s="14">
        <f>IF(Table1[[#This Row],[Quiz_Attempted]]="Yes",1,0)</f>
        <v>0</v>
      </c>
      <c r="AD300" s="14">
        <f>IF(Table1[[#This Row],[Assignment_Submitted]]="Yes",1,0)</f>
        <v>1</v>
      </c>
    </row>
    <row r="301" spans="1:30" ht="19.95" customHeight="1" x14ac:dyDescent="0.3">
      <c r="A301" s="14" t="s">
        <v>1415</v>
      </c>
      <c r="B301" s="14" t="s">
        <v>1416</v>
      </c>
      <c r="C301" s="14" t="s">
        <v>1417</v>
      </c>
      <c r="D301" s="14" t="s">
        <v>1418</v>
      </c>
      <c r="E301" s="14" t="s">
        <v>30</v>
      </c>
      <c r="F301" s="14" t="s">
        <v>107</v>
      </c>
      <c r="G301" s="15">
        <v>45494</v>
      </c>
      <c r="H301" s="16">
        <v>45658.458333333343</v>
      </c>
      <c r="I301" s="16">
        <v>45658.5</v>
      </c>
      <c r="J301" s="14">
        <v>60</v>
      </c>
      <c r="K301" s="14" t="s">
        <v>32</v>
      </c>
      <c r="L301" s="14" t="s">
        <v>49</v>
      </c>
      <c r="M301" s="14" t="s">
        <v>34</v>
      </c>
      <c r="N301" s="14" t="s">
        <v>68</v>
      </c>
      <c r="O301" s="14" t="s">
        <v>52</v>
      </c>
      <c r="P301" s="14" t="s">
        <v>70</v>
      </c>
      <c r="Q301" s="14">
        <v>597.86</v>
      </c>
      <c r="R301" s="14">
        <v>6.87</v>
      </c>
      <c r="S301" s="14" t="s">
        <v>94</v>
      </c>
      <c r="T301" s="14">
        <v>1</v>
      </c>
      <c r="U301" s="14" t="s">
        <v>39</v>
      </c>
      <c r="V301" s="14" t="s">
        <v>39</v>
      </c>
      <c r="W301" s="14">
        <v>57.55</v>
      </c>
      <c r="X301" s="14" t="s">
        <v>39</v>
      </c>
      <c r="Y301" s="14">
        <v>7</v>
      </c>
      <c r="Z301" s="14" t="s">
        <v>1419</v>
      </c>
      <c r="AA301" s="14" t="str">
        <f>IF(Table1[[#This Row],[Engagement_Score]]&gt;=9,"Outstanding",IF(Table1[[#This Row],[Engagement_Score]]&gt;=8,"Excellent",IF(Table1[[#This Row],[Engagement_Score]]&gt;=7,"VeryGood",IF(Table1[[#This Row],[Engagement_Score]]&gt;=6,"Good",IF(Table1[[#This Row],[Engagement_Score]]&gt;=5,"Above Average","Below Average")))))</f>
        <v>Good</v>
      </c>
      <c r="AB301" s="14">
        <f>IF(Table1[[#This Row],[Completion_Status]]="Complete",1,0)</f>
        <v>1</v>
      </c>
      <c r="AC301" s="14">
        <f>IF(Table1[[#This Row],[Quiz_Attempted]]="Yes",1,0)</f>
        <v>1</v>
      </c>
      <c r="AD301" s="14">
        <f>IF(Table1[[#This Row],[Assignment_Submitted]]="Yes",1,0)</f>
        <v>1</v>
      </c>
    </row>
    <row r="302" spans="1:30" ht="19.95" customHeight="1" x14ac:dyDescent="0.3">
      <c r="A302" s="14" t="s">
        <v>1420</v>
      </c>
      <c r="B302" s="14" t="s">
        <v>1421</v>
      </c>
      <c r="C302" s="14" t="s">
        <v>1422</v>
      </c>
      <c r="D302" s="14" t="s">
        <v>1423</v>
      </c>
      <c r="E302" s="14" t="s">
        <v>46</v>
      </c>
      <c r="F302" s="14" t="s">
        <v>92</v>
      </c>
      <c r="G302" s="15">
        <v>45688</v>
      </c>
      <c r="H302" s="16">
        <v>45658.416666666657</v>
      </c>
      <c r="I302" s="16">
        <v>45658.458333333343</v>
      </c>
      <c r="J302" s="14">
        <v>60</v>
      </c>
      <c r="K302" s="14" t="s">
        <v>32</v>
      </c>
      <c r="L302" s="14" t="s">
        <v>49</v>
      </c>
      <c r="M302" s="14" t="s">
        <v>50</v>
      </c>
      <c r="N302" s="14" t="s">
        <v>51</v>
      </c>
      <c r="O302" s="14" t="s">
        <v>150</v>
      </c>
      <c r="P302" s="14" t="s">
        <v>70</v>
      </c>
      <c r="Q302" s="14">
        <v>272.43</v>
      </c>
      <c r="R302" s="14">
        <v>2.14</v>
      </c>
      <c r="S302" s="14" t="s">
        <v>94</v>
      </c>
      <c r="T302" s="14">
        <v>5</v>
      </c>
      <c r="U302" s="14" t="s">
        <v>40</v>
      </c>
      <c r="V302" s="14" t="s">
        <v>40</v>
      </c>
      <c r="W302" s="14">
        <v>77.239999999999995</v>
      </c>
      <c r="X302" s="14" t="s">
        <v>39</v>
      </c>
      <c r="Y302" s="14">
        <v>4</v>
      </c>
      <c r="Z302" s="14" t="s">
        <v>1085</v>
      </c>
      <c r="AA302" s="14" t="str">
        <f>IF(Table1[[#This Row],[Engagement_Score]]&gt;=9,"Outstanding",IF(Table1[[#This Row],[Engagement_Score]]&gt;=8,"Excellent",IF(Table1[[#This Row],[Engagement_Score]]&gt;=7,"VeryGood",IF(Table1[[#This Row],[Engagement_Score]]&gt;=6,"Good",IF(Table1[[#This Row],[Engagement_Score]]&gt;=5,"Above Average","Below Average")))))</f>
        <v>Below Average</v>
      </c>
      <c r="AB302" s="14">
        <f>IF(Table1[[#This Row],[Completion_Status]]="Complete",1,0)</f>
        <v>1</v>
      </c>
      <c r="AC302" s="14">
        <f>IF(Table1[[#This Row],[Quiz_Attempted]]="Yes",1,0)</f>
        <v>0</v>
      </c>
      <c r="AD302" s="14">
        <f>IF(Table1[[#This Row],[Assignment_Submitted]]="Yes",1,0)</f>
        <v>1</v>
      </c>
    </row>
    <row r="303" spans="1:30" ht="19.95" customHeight="1" x14ac:dyDescent="0.3">
      <c r="A303" s="14" t="s">
        <v>1424</v>
      </c>
      <c r="B303" s="14" t="s">
        <v>1425</v>
      </c>
      <c r="C303" s="14" t="s">
        <v>1426</v>
      </c>
      <c r="D303" s="14" t="s">
        <v>1427</v>
      </c>
      <c r="E303" s="14" t="s">
        <v>46</v>
      </c>
      <c r="F303" s="14" t="s">
        <v>31</v>
      </c>
      <c r="G303" s="15">
        <v>45676</v>
      </c>
      <c r="H303" s="16">
        <v>45658.333333333343</v>
      </c>
      <c r="I303" s="16">
        <v>45658.375</v>
      </c>
      <c r="J303" s="14">
        <v>60</v>
      </c>
      <c r="K303" s="14" t="s">
        <v>77</v>
      </c>
      <c r="L303" s="14" t="s">
        <v>78</v>
      </c>
      <c r="M303" s="14" t="s">
        <v>34</v>
      </c>
      <c r="N303" s="14" t="s">
        <v>35</v>
      </c>
      <c r="O303" s="14" t="s">
        <v>150</v>
      </c>
      <c r="P303" s="14" t="s">
        <v>70</v>
      </c>
      <c r="Q303" s="14">
        <v>616.35</v>
      </c>
      <c r="R303" s="14">
        <v>7.61</v>
      </c>
      <c r="S303" s="14" t="s">
        <v>94</v>
      </c>
      <c r="T303" s="14">
        <v>4</v>
      </c>
      <c r="U303" s="14" t="s">
        <v>40</v>
      </c>
      <c r="V303" s="14" t="s">
        <v>39</v>
      </c>
      <c r="W303" s="14">
        <v>104.22</v>
      </c>
      <c r="X303" s="14" t="s">
        <v>39</v>
      </c>
      <c r="Y303" s="14">
        <v>3</v>
      </c>
      <c r="Z303" s="14" t="s">
        <v>151</v>
      </c>
      <c r="AA303" s="14" t="str">
        <f>IF(Table1[[#This Row],[Engagement_Score]]&gt;=9,"Outstanding",IF(Table1[[#This Row],[Engagement_Score]]&gt;=8,"Excellent",IF(Table1[[#This Row],[Engagement_Score]]&gt;=7,"VeryGood",IF(Table1[[#This Row],[Engagement_Score]]&gt;=6,"Good",IF(Table1[[#This Row],[Engagement_Score]]&gt;=5,"Above Average","Below Average")))))</f>
        <v>VeryGood</v>
      </c>
      <c r="AB303" s="14">
        <f>IF(Table1[[#This Row],[Completion_Status]]="Complete",1,0)</f>
        <v>1</v>
      </c>
      <c r="AC303" s="14">
        <f>IF(Table1[[#This Row],[Quiz_Attempted]]="Yes",1,0)</f>
        <v>1</v>
      </c>
      <c r="AD303" s="14">
        <f>IF(Table1[[#This Row],[Assignment_Submitted]]="Yes",1,0)</f>
        <v>1</v>
      </c>
    </row>
    <row r="304" spans="1:30" ht="19.95" customHeight="1" x14ac:dyDescent="0.3">
      <c r="A304" s="14" t="s">
        <v>1428</v>
      </c>
      <c r="B304" s="14" t="s">
        <v>1429</v>
      </c>
      <c r="C304" s="14" t="s">
        <v>1430</v>
      </c>
      <c r="D304" s="14" t="s">
        <v>1431</v>
      </c>
      <c r="E304" s="14" t="s">
        <v>46</v>
      </c>
      <c r="F304" s="14" t="s">
        <v>113</v>
      </c>
      <c r="G304" s="15">
        <v>45492</v>
      </c>
      <c r="H304" s="16">
        <v>45658.416666666657</v>
      </c>
      <c r="I304" s="16">
        <v>45658.458333333343</v>
      </c>
      <c r="J304" s="14">
        <v>60</v>
      </c>
      <c r="K304" s="14" t="s">
        <v>32</v>
      </c>
      <c r="L304" s="14" t="s">
        <v>84</v>
      </c>
      <c r="M304" s="14" t="s">
        <v>50</v>
      </c>
      <c r="N304" s="14" t="s">
        <v>51</v>
      </c>
      <c r="O304" s="14" t="s">
        <v>60</v>
      </c>
      <c r="P304" s="14" t="s">
        <v>85</v>
      </c>
      <c r="Q304" s="14">
        <v>128.83000000000001</v>
      </c>
      <c r="R304" s="14">
        <v>2.89</v>
      </c>
      <c r="S304" s="14" t="s">
        <v>38</v>
      </c>
      <c r="T304" s="14">
        <v>4</v>
      </c>
      <c r="U304" s="14" t="s">
        <v>39</v>
      </c>
      <c r="V304" s="14" t="s">
        <v>40</v>
      </c>
      <c r="W304" s="14">
        <v>74.16</v>
      </c>
      <c r="X304" s="14" t="s">
        <v>40</v>
      </c>
      <c r="Y304" s="14">
        <v>9</v>
      </c>
      <c r="Z304" s="14" t="s">
        <v>1432</v>
      </c>
      <c r="AA304" s="14" t="str">
        <f>IF(Table1[[#This Row],[Engagement_Score]]&gt;=9,"Outstanding",IF(Table1[[#This Row],[Engagement_Score]]&gt;=8,"Excellent",IF(Table1[[#This Row],[Engagement_Score]]&gt;=7,"VeryGood",IF(Table1[[#This Row],[Engagement_Score]]&gt;=6,"Good",IF(Table1[[#This Row],[Engagement_Score]]&gt;=5,"Above Average","Below Average")))))</f>
        <v>Below Average</v>
      </c>
      <c r="AB304" s="14">
        <f>IF(Table1[[#This Row],[Completion_Status]]="Complete",1,0)</f>
        <v>0</v>
      </c>
      <c r="AC304" s="14">
        <f>IF(Table1[[#This Row],[Quiz_Attempted]]="Yes",1,0)</f>
        <v>0</v>
      </c>
      <c r="AD304" s="14">
        <f>IF(Table1[[#This Row],[Assignment_Submitted]]="Yes",1,0)</f>
        <v>0</v>
      </c>
    </row>
    <row r="305" spans="1:30" ht="19.95" customHeight="1" x14ac:dyDescent="0.3">
      <c r="A305" s="14" t="s">
        <v>1433</v>
      </c>
      <c r="B305" s="14" t="s">
        <v>1434</v>
      </c>
      <c r="C305" s="14" t="s">
        <v>1435</v>
      </c>
      <c r="D305" s="14" t="s">
        <v>1436</v>
      </c>
      <c r="E305" s="14" t="s">
        <v>76</v>
      </c>
      <c r="F305" s="14" t="s">
        <v>107</v>
      </c>
      <c r="G305" s="15">
        <v>45762</v>
      </c>
      <c r="H305" s="16">
        <v>45658.5</v>
      </c>
      <c r="I305" s="16">
        <v>45658.541666666657</v>
      </c>
      <c r="J305" s="14">
        <v>60</v>
      </c>
      <c r="K305" s="14" t="s">
        <v>59</v>
      </c>
      <c r="L305" s="14" t="s">
        <v>78</v>
      </c>
      <c r="M305" s="14" t="s">
        <v>34</v>
      </c>
      <c r="N305" s="14" t="s">
        <v>51</v>
      </c>
      <c r="O305" s="14" t="s">
        <v>150</v>
      </c>
      <c r="P305" s="14" t="s">
        <v>70</v>
      </c>
      <c r="Q305" s="14">
        <v>419.59</v>
      </c>
      <c r="R305" s="14">
        <v>4.7</v>
      </c>
      <c r="S305" s="14" t="s">
        <v>38</v>
      </c>
      <c r="T305" s="14">
        <v>3</v>
      </c>
      <c r="U305" s="14" t="s">
        <v>40</v>
      </c>
      <c r="V305" s="14" t="s">
        <v>39</v>
      </c>
      <c r="W305" s="14">
        <v>43.28</v>
      </c>
      <c r="X305" s="14" t="s">
        <v>40</v>
      </c>
      <c r="Y305" s="14">
        <v>8</v>
      </c>
      <c r="Z305" s="14" t="s">
        <v>1437</v>
      </c>
      <c r="AA305" s="14" t="str">
        <f>IF(Table1[[#This Row],[Engagement_Score]]&gt;=9,"Outstanding",IF(Table1[[#This Row],[Engagement_Score]]&gt;=8,"Excellent",IF(Table1[[#This Row],[Engagement_Score]]&gt;=7,"VeryGood",IF(Table1[[#This Row],[Engagement_Score]]&gt;=6,"Good",IF(Table1[[#This Row],[Engagement_Score]]&gt;=5,"Above Average","Below Average")))))</f>
        <v>Below Average</v>
      </c>
      <c r="AB305" s="14">
        <f>IF(Table1[[#This Row],[Completion_Status]]="Complete",1,0)</f>
        <v>0</v>
      </c>
      <c r="AC305" s="14">
        <f>IF(Table1[[#This Row],[Quiz_Attempted]]="Yes",1,0)</f>
        <v>1</v>
      </c>
      <c r="AD305" s="14">
        <f>IF(Table1[[#This Row],[Assignment_Submitted]]="Yes",1,0)</f>
        <v>0</v>
      </c>
    </row>
    <row r="306" spans="1:30" ht="19.95" customHeight="1" x14ac:dyDescent="0.3">
      <c r="A306" s="14" t="s">
        <v>1438</v>
      </c>
      <c r="B306" s="14" t="s">
        <v>1439</v>
      </c>
      <c r="C306" s="14" t="s">
        <v>1440</v>
      </c>
      <c r="D306" s="14" t="s">
        <v>1441</v>
      </c>
      <c r="E306" s="14" t="s">
        <v>30</v>
      </c>
      <c r="F306" s="14" t="s">
        <v>31</v>
      </c>
      <c r="G306" s="15">
        <v>45502</v>
      </c>
      <c r="H306" s="16">
        <v>45658.458333333343</v>
      </c>
      <c r="I306" s="16">
        <v>45658.541666666657</v>
      </c>
      <c r="J306" s="14">
        <v>120</v>
      </c>
      <c r="K306" s="14" t="s">
        <v>48</v>
      </c>
      <c r="L306" s="14" t="s">
        <v>78</v>
      </c>
      <c r="M306" s="14" t="s">
        <v>50</v>
      </c>
      <c r="N306" s="14" t="s">
        <v>51</v>
      </c>
      <c r="O306" s="14" t="s">
        <v>150</v>
      </c>
      <c r="P306" s="14" t="s">
        <v>85</v>
      </c>
      <c r="Q306" s="14">
        <v>449.9</v>
      </c>
      <c r="R306" s="14">
        <v>6.75</v>
      </c>
      <c r="S306" s="14" t="s">
        <v>94</v>
      </c>
      <c r="T306" s="14">
        <v>2</v>
      </c>
      <c r="U306" s="14" t="s">
        <v>39</v>
      </c>
      <c r="V306" s="14" t="s">
        <v>39</v>
      </c>
      <c r="W306" s="14">
        <v>36.729999999999997</v>
      </c>
      <c r="X306" s="14" t="s">
        <v>39</v>
      </c>
      <c r="Y306" s="14">
        <v>10</v>
      </c>
      <c r="Z306" s="14" t="s">
        <v>1442</v>
      </c>
      <c r="AA306" s="14" t="str">
        <f>IF(Table1[[#This Row],[Engagement_Score]]&gt;=9,"Outstanding",IF(Table1[[#This Row],[Engagement_Score]]&gt;=8,"Excellent",IF(Table1[[#This Row],[Engagement_Score]]&gt;=7,"VeryGood",IF(Table1[[#This Row],[Engagement_Score]]&gt;=6,"Good",IF(Table1[[#This Row],[Engagement_Score]]&gt;=5,"Above Average","Below Average")))))</f>
        <v>Good</v>
      </c>
      <c r="AB306" s="14">
        <f>IF(Table1[[#This Row],[Completion_Status]]="Complete",1,0)</f>
        <v>1</v>
      </c>
      <c r="AC306" s="14">
        <f>IF(Table1[[#This Row],[Quiz_Attempted]]="Yes",1,0)</f>
        <v>1</v>
      </c>
      <c r="AD306" s="14">
        <f>IF(Table1[[#This Row],[Assignment_Submitted]]="Yes",1,0)</f>
        <v>1</v>
      </c>
    </row>
    <row r="307" spans="1:30" ht="19.95" customHeight="1" x14ac:dyDescent="0.3">
      <c r="A307" s="14" t="s">
        <v>1443</v>
      </c>
      <c r="B307" s="14" t="s">
        <v>1444</v>
      </c>
      <c r="C307" s="14" t="s">
        <v>1445</v>
      </c>
      <c r="D307" s="14" t="s">
        <v>1446</v>
      </c>
      <c r="E307" s="14" t="s">
        <v>30</v>
      </c>
      <c r="F307" s="14" t="s">
        <v>67</v>
      </c>
      <c r="G307" s="15">
        <v>45782</v>
      </c>
      <c r="H307" s="16">
        <v>45658.416666666657</v>
      </c>
      <c r="I307" s="16">
        <v>45658.458333333343</v>
      </c>
      <c r="J307" s="14">
        <v>60</v>
      </c>
      <c r="K307" s="14" t="s">
        <v>32</v>
      </c>
      <c r="L307" s="14" t="s">
        <v>84</v>
      </c>
      <c r="M307" s="14" t="s">
        <v>50</v>
      </c>
      <c r="N307" s="14" t="s">
        <v>68</v>
      </c>
      <c r="O307" s="14" t="s">
        <v>52</v>
      </c>
      <c r="P307" s="14" t="s">
        <v>85</v>
      </c>
      <c r="Q307" s="14">
        <v>742.71</v>
      </c>
      <c r="R307" s="14">
        <v>7.39</v>
      </c>
      <c r="S307" s="14" t="s">
        <v>94</v>
      </c>
      <c r="T307" s="14">
        <v>0</v>
      </c>
      <c r="U307" s="14" t="s">
        <v>39</v>
      </c>
      <c r="V307" s="14" t="s">
        <v>40</v>
      </c>
      <c r="W307" s="14">
        <v>98.31</v>
      </c>
      <c r="X307" s="14" t="s">
        <v>39</v>
      </c>
      <c r="Y307" s="14">
        <v>8</v>
      </c>
      <c r="Z307" s="14" t="s">
        <v>108</v>
      </c>
      <c r="AA307" s="14" t="str">
        <f>IF(Table1[[#This Row],[Engagement_Score]]&gt;=9,"Outstanding",IF(Table1[[#This Row],[Engagement_Score]]&gt;=8,"Excellent",IF(Table1[[#This Row],[Engagement_Score]]&gt;=7,"VeryGood",IF(Table1[[#This Row],[Engagement_Score]]&gt;=6,"Good",IF(Table1[[#This Row],[Engagement_Score]]&gt;=5,"Above Average","Below Average")))))</f>
        <v>VeryGood</v>
      </c>
      <c r="AB307" s="14">
        <f>IF(Table1[[#This Row],[Completion_Status]]="Complete",1,0)</f>
        <v>1</v>
      </c>
      <c r="AC307" s="14">
        <f>IF(Table1[[#This Row],[Quiz_Attempted]]="Yes",1,0)</f>
        <v>0</v>
      </c>
      <c r="AD307" s="14">
        <f>IF(Table1[[#This Row],[Assignment_Submitted]]="Yes",1,0)</f>
        <v>1</v>
      </c>
    </row>
    <row r="308" spans="1:30" ht="19.95" customHeight="1" x14ac:dyDescent="0.3">
      <c r="A308" s="14" t="s">
        <v>1447</v>
      </c>
      <c r="B308" s="14" t="s">
        <v>1448</v>
      </c>
      <c r="C308" s="14" t="s">
        <v>1449</v>
      </c>
      <c r="D308" s="14" t="s">
        <v>1450</v>
      </c>
      <c r="E308" s="14" t="s">
        <v>46</v>
      </c>
      <c r="F308" s="14" t="s">
        <v>31</v>
      </c>
      <c r="G308" s="15">
        <v>45490</v>
      </c>
      <c r="H308" s="16">
        <v>45658.5</v>
      </c>
      <c r="I308" s="16">
        <v>45658.583333333343</v>
      </c>
      <c r="J308" s="14">
        <v>120</v>
      </c>
      <c r="K308" s="14" t="s">
        <v>48</v>
      </c>
      <c r="L308" s="14" t="s">
        <v>33</v>
      </c>
      <c r="M308" s="14" t="s">
        <v>34</v>
      </c>
      <c r="N308" s="14" t="s">
        <v>68</v>
      </c>
      <c r="O308" s="14" t="s">
        <v>52</v>
      </c>
      <c r="P308" s="14" t="s">
        <v>85</v>
      </c>
      <c r="Q308" s="14">
        <v>960.99</v>
      </c>
      <c r="R308" s="14">
        <v>8.82</v>
      </c>
      <c r="S308" s="14" t="s">
        <v>38</v>
      </c>
      <c r="T308" s="14">
        <v>3</v>
      </c>
      <c r="U308" s="14" t="s">
        <v>39</v>
      </c>
      <c r="V308" s="14" t="s">
        <v>40</v>
      </c>
      <c r="W308" s="14">
        <v>18.260000000000002</v>
      </c>
      <c r="X308" s="14" t="s">
        <v>40</v>
      </c>
      <c r="Y308" s="14">
        <v>5</v>
      </c>
      <c r="Z308" s="14" t="s">
        <v>442</v>
      </c>
      <c r="AA308" s="14" t="str">
        <f>IF(Table1[[#This Row],[Engagement_Score]]&gt;=9,"Outstanding",IF(Table1[[#This Row],[Engagement_Score]]&gt;=8,"Excellent",IF(Table1[[#This Row],[Engagement_Score]]&gt;=7,"VeryGood",IF(Table1[[#This Row],[Engagement_Score]]&gt;=6,"Good",IF(Table1[[#This Row],[Engagement_Score]]&gt;=5,"Above Average","Below Average")))))</f>
        <v>Excellent</v>
      </c>
      <c r="AB308" s="14">
        <f>IF(Table1[[#This Row],[Completion_Status]]="Complete",1,0)</f>
        <v>0</v>
      </c>
      <c r="AC308" s="14">
        <f>IF(Table1[[#This Row],[Quiz_Attempted]]="Yes",1,0)</f>
        <v>0</v>
      </c>
      <c r="AD308" s="14">
        <f>IF(Table1[[#This Row],[Assignment_Submitted]]="Yes",1,0)</f>
        <v>0</v>
      </c>
    </row>
    <row r="309" spans="1:30" ht="19.95" customHeight="1" x14ac:dyDescent="0.3">
      <c r="A309" s="14" t="s">
        <v>1451</v>
      </c>
      <c r="B309" s="14" t="s">
        <v>1452</v>
      </c>
      <c r="C309" s="14" t="s">
        <v>1453</v>
      </c>
      <c r="D309" s="14" t="s">
        <v>1454</v>
      </c>
      <c r="E309" s="14" t="s">
        <v>46</v>
      </c>
      <c r="F309" s="14" t="s">
        <v>92</v>
      </c>
      <c r="G309" s="15">
        <v>45532</v>
      </c>
      <c r="H309" s="16">
        <v>45658.458333333343</v>
      </c>
      <c r="I309" s="16">
        <v>45658.541666666657</v>
      </c>
      <c r="J309" s="14">
        <v>120</v>
      </c>
      <c r="K309" s="14" t="s">
        <v>77</v>
      </c>
      <c r="L309" s="14" t="s">
        <v>93</v>
      </c>
      <c r="M309" s="14" t="s">
        <v>50</v>
      </c>
      <c r="N309" s="14" t="s">
        <v>68</v>
      </c>
      <c r="O309" s="14" t="s">
        <v>150</v>
      </c>
      <c r="P309" s="14" t="s">
        <v>70</v>
      </c>
      <c r="Q309" s="14">
        <v>891.37</v>
      </c>
      <c r="R309" s="14">
        <v>5.07</v>
      </c>
      <c r="S309" s="14" t="s">
        <v>38</v>
      </c>
      <c r="T309" s="14">
        <v>4</v>
      </c>
      <c r="U309" s="14" t="s">
        <v>40</v>
      </c>
      <c r="V309" s="14" t="s">
        <v>39</v>
      </c>
      <c r="W309" s="14">
        <v>63.13</v>
      </c>
      <c r="X309" s="14" t="s">
        <v>40</v>
      </c>
      <c r="Y309" s="14">
        <v>6</v>
      </c>
      <c r="Z309" s="14" t="s">
        <v>958</v>
      </c>
      <c r="AA309" s="14" t="str">
        <f>IF(Table1[[#This Row],[Engagement_Score]]&gt;=9,"Outstanding",IF(Table1[[#This Row],[Engagement_Score]]&gt;=8,"Excellent",IF(Table1[[#This Row],[Engagement_Score]]&gt;=7,"VeryGood",IF(Table1[[#This Row],[Engagement_Score]]&gt;=6,"Good",IF(Table1[[#This Row],[Engagement_Score]]&gt;=5,"Above Average","Below Average")))))</f>
        <v>Above Average</v>
      </c>
      <c r="AB309" s="14">
        <f>IF(Table1[[#This Row],[Completion_Status]]="Complete",1,0)</f>
        <v>0</v>
      </c>
      <c r="AC309" s="14">
        <f>IF(Table1[[#This Row],[Quiz_Attempted]]="Yes",1,0)</f>
        <v>1</v>
      </c>
      <c r="AD309" s="14">
        <f>IF(Table1[[#This Row],[Assignment_Submitted]]="Yes",1,0)</f>
        <v>0</v>
      </c>
    </row>
    <row r="310" spans="1:30" ht="19.95" customHeight="1" x14ac:dyDescent="0.3">
      <c r="A310" s="14" t="s">
        <v>1455</v>
      </c>
      <c r="B310" s="14" t="s">
        <v>1456</v>
      </c>
      <c r="C310" s="14" t="s">
        <v>1457</v>
      </c>
      <c r="D310" s="14" t="s">
        <v>1458</v>
      </c>
      <c r="E310" s="14" t="s">
        <v>46</v>
      </c>
      <c r="F310" s="14" t="s">
        <v>100</v>
      </c>
      <c r="G310" s="15">
        <v>45618</v>
      </c>
      <c r="H310" s="16">
        <v>45658.458333333343</v>
      </c>
      <c r="I310" s="16">
        <v>45658.5</v>
      </c>
      <c r="J310" s="14">
        <v>60</v>
      </c>
      <c r="K310" s="14" t="s">
        <v>59</v>
      </c>
      <c r="L310" s="14" t="s">
        <v>33</v>
      </c>
      <c r="M310" s="14" t="s">
        <v>50</v>
      </c>
      <c r="N310" s="14" t="s">
        <v>68</v>
      </c>
      <c r="O310" s="14" t="s">
        <v>60</v>
      </c>
      <c r="P310" s="14" t="s">
        <v>37</v>
      </c>
      <c r="Q310" s="14">
        <v>368.38</v>
      </c>
      <c r="R310" s="14">
        <v>6.2</v>
      </c>
      <c r="S310" s="14" t="s">
        <v>94</v>
      </c>
      <c r="T310" s="14">
        <v>4</v>
      </c>
      <c r="U310" s="14" t="s">
        <v>40</v>
      </c>
      <c r="V310" s="14" t="s">
        <v>40</v>
      </c>
      <c r="W310" s="14">
        <v>68.44</v>
      </c>
      <c r="X310" s="14" t="s">
        <v>39</v>
      </c>
      <c r="Y310" s="14">
        <v>2</v>
      </c>
      <c r="Z310" s="14" t="s">
        <v>986</v>
      </c>
      <c r="AA310" s="14" t="str">
        <f>IF(Table1[[#This Row],[Engagement_Score]]&gt;=9,"Outstanding",IF(Table1[[#This Row],[Engagement_Score]]&gt;=8,"Excellent",IF(Table1[[#This Row],[Engagement_Score]]&gt;=7,"VeryGood",IF(Table1[[#This Row],[Engagement_Score]]&gt;=6,"Good",IF(Table1[[#This Row],[Engagement_Score]]&gt;=5,"Above Average","Below Average")))))</f>
        <v>Good</v>
      </c>
      <c r="AB310" s="14">
        <f>IF(Table1[[#This Row],[Completion_Status]]="Complete",1,0)</f>
        <v>1</v>
      </c>
      <c r="AC310" s="14">
        <f>IF(Table1[[#This Row],[Quiz_Attempted]]="Yes",1,0)</f>
        <v>0</v>
      </c>
      <c r="AD310" s="14">
        <f>IF(Table1[[#This Row],[Assignment_Submitted]]="Yes",1,0)</f>
        <v>1</v>
      </c>
    </row>
    <row r="311" spans="1:30" ht="19.95" customHeight="1" x14ac:dyDescent="0.3">
      <c r="A311" s="14" t="s">
        <v>1459</v>
      </c>
      <c r="B311" s="14" t="s">
        <v>1460</v>
      </c>
      <c r="C311" s="14" t="s">
        <v>1461</v>
      </c>
      <c r="D311" s="14" t="s">
        <v>1462</v>
      </c>
      <c r="E311" s="14" t="s">
        <v>46</v>
      </c>
      <c r="F311" s="14" t="s">
        <v>67</v>
      </c>
      <c r="G311" s="15">
        <v>45556</v>
      </c>
      <c r="H311" s="16">
        <v>45658.333333333343</v>
      </c>
      <c r="I311" s="16">
        <v>45658.416666666657</v>
      </c>
      <c r="J311" s="14">
        <v>120</v>
      </c>
      <c r="K311" s="14" t="s">
        <v>48</v>
      </c>
      <c r="L311" s="14" t="s">
        <v>78</v>
      </c>
      <c r="M311" s="14" t="s">
        <v>50</v>
      </c>
      <c r="N311" s="14" t="s">
        <v>51</v>
      </c>
      <c r="O311" s="14" t="s">
        <v>69</v>
      </c>
      <c r="P311" s="14" t="s">
        <v>70</v>
      </c>
      <c r="Q311" s="14">
        <v>267.05</v>
      </c>
      <c r="R311" s="14">
        <v>4.37</v>
      </c>
      <c r="S311" s="14" t="s">
        <v>94</v>
      </c>
      <c r="T311" s="14">
        <v>1</v>
      </c>
      <c r="U311" s="14" t="s">
        <v>39</v>
      </c>
      <c r="V311" s="14" t="s">
        <v>39</v>
      </c>
      <c r="W311" s="14">
        <v>108.01</v>
      </c>
      <c r="X311" s="14" t="s">
        <v>40</v>
      </c>
      <c r="Y311" s="14">
        <v>0</v>
      </c>
      <c r="Z311" s="14" t="s">
        <v>108</v>
      </c>
      <c r="AA311" s="14" t="str">
        <f>IF(Table1[[#This Row],[Engagement_Score]]&gt;=9,"Outstanding",IF(Table1[[#This Row],[Engagement_Score]]&gt;=8,"Excellent",IF(Table1[[#This Row],[Engagement_Score]]&gt;=7,"VeryGood",IF(Table1[[#This Row],[Engagement_Score]]&gt;=6,"Good",IF(Table1[[#This Row],[Engagement_Score]]&gt;=5,"Above Average","Below Average")))))</f>
        <v>Below Average</v>
      </c>
      <c r="AB311" s="14">
        <f>IF(Table1[[#This Row],[Completion_Status]]="Complete",1,0)</f>
        <v>1</v>
      </c>
      <c r="AC311" s="14">
        <f>IF(Table1[[#This Row],[Quiz_Attempted]]="Yes",1,0)</f>
        <v>1</v>
      </c>
      <c r="AD311" s="14">
        <f>IF(Table1[[#This Row],[Assignment_Submitted]]="Yes",1,0)</f>
        <v>0</v>
      </c>
    </row>
    <row r="312" spans="1:30" ht="19.95" customHeight="1" x14ac:dyDescent="0.3">
      <c r="A312" s="14" t="s">
        <v>1463</v>
      </c>
      <c r="B312" s="14" t="s">
        <v>1464</v>
      </c>
      <c r="C312" s="14" t="s">
        <v>1465</v>
      </c>
      <c r="D312" s="14" t="s">
        <v>1466</v>
      </c>
      <c r="E312" s="14" t="s">
        <v>66</v>
      </c>
      <c r="F312" s="14" t="s">
        <v>100</v>
      </c>
      <c r="G312" s="15">
        <v>45621</v>
      </c>
      <c r="H312" s="16">
        <v>45658.375</v>
      </c>
      <c r="I312" s="16">
        <v>45658.416666666657</v>
      </c>
      <c r="J312" s="14">
        <v>60</v>
      </c>
      <c r="K312" s="14" t="s">
        <v>59</v>
      </c>
      <c r="L312" s="14" t="s">
        <v>78</v>
      </c>
      <c r="M312" s="14" t="s">
        <v>50</v>
      </c>
      <c r="N312" s="14" t="s">
        <v>101</v>
      </c>
      <c r="O312" s="14" t="s">
        <v>60</v>
      </c>
      <c r="P312" s="14" t="s">
        <v>53</v>
      </c>
      <c r="Q312" s="14">
        <v>184.24</v>
      </c>
      <c r="R312" s="14">
        <v>2.92</v>
      </c>
      <c r="S312" s="14" t="s">
        <v>38</v>
      </c>
      <c r="T312" s="14">
        <v>1</v>
      </c>
      <c r="U312" s="14" t="s">
        <v>39</v>
      </c>
      <c r="V312" s="14" t="s">
        <v>40</v>
      </c>
      <c r="W312" s="14">
        <v>51.84</v>
      </c>
      <c r="X312" s="14" t="s">
        <v>40</v>
      </c>
      <c r="Y312" s="14">
        <v>7</v>
      </c>
      <c r="Z312" s="14" t="s">
        <v>1467</v>
      </c>
      <c r="AA312" s="14" t="str">
        <f>IF(Table1[[#This Row],[Engagement_Score]]&gt;=9,"Outstanding",IF(Table1[[#This Row],[Engagement_Score]]&gt;=8,"Excellent",IF(Table1[[#This Row],[Engagement_Score]]&gt;=7,"VeryGood",IF(Table1[[#This Row],[Engagement_Score]]&gt;=6,"Good",IF(Table1[[#This Row],[Engagement_Score]]&gt;=5,"Above Average","Below Average")))))</f>
        <v>Below Average</v>
      </c>
      <c r="AB312" s="14">
        <f>IF(Table1[[#This Row],[Completion_Status]]="Complete",1,0)</f>
        <v>0</v>
      </c>
      <c r="AC312" s="14">
        <f>IF(Table1[[#This Row],[Quiz_Attempted]]="Yes",1,0)</f>
        <v>0</v>
      </c>
      <c r="AD312" s="14">
        <f>IF(Table1[[#This Row],[Assignment_Submitted]]="Yes",1,0)</f>
        <v>0</v>
      </c>
    </row>
    <row r="313" spans="1:30" ht="19.95" customHeight="1" x14ac:dyDescent="0.3">
      <c r="A313" s="14" t="s">
        <v>1468</v>
      </c>
      <c r="B313" s="14" t="s">
        <v>1469</v>
      </c>
      <c r="C313" s="14" t="s">
        <v>1470</v>
      </c>
      <c r="D313" s="14" t="s">
        <v>1471</v>
      </c>
      <c r="E313" s="14" t="s">
        <v>30</v>
      </c>
      <c r="F313" s="14" t="s">
        <v>107</v>
      </c>
      <c r="G313" s="15">
        <v>45834</v>
      </c>
      <c r="H313" s="16">
        <v>45658.375</v>
      </c>
      <c r="I313" s="16">
        <v>45658.416666666657</v>
      </c>
      <c r="J313" s="14">
        <v>60</v>
      </c>
      <c r="K313" s="14" t="s">
        <v>32</v>
      </c>
      <c r="L313" s="14" t="s">
        <v>49</v>
      </c>
      <c r="M313" s="14" t="s">
        <v>34</v>
      </c>
      <c r="N313" s="14" t="s">
        <v>101</v>
      </c>
      <c r="O313" s="14" t="s">
        <v>150</v>
      </c>
      <c r="P313" s="14" t="s">
        <v>37</v>
      </c>
      <c r="Q313" s="14">
        <v>751.25</v>
      </c>
      <c r="R313" s="14">
        <v>9.5399999999999991</v>
      </c>
      <c r="S313" s="14" t="s">
        <v>94</v>
      </c>
      <c r="T313" s="14">
        <v>3</v>
      </c>
      <c r="U313" s="14" t="s">
        <v>39</v>
      </c>
      <c r="V313" s="14" t="s">
        <v>40</v>
      </c>
      <c r="W313" s="14">
        <v>64.8</v>
      </c>
      <c r="X313" s="14" t="s">
        <v>39</v>
      </c>
      <c r="Y313" s="14">
        <v>3</v>
      </c>
      <c r="Z313" s="14" t="s">
        <v>1370</v>
      </c>
      <c r="AA313" s="14" t="str">
        <f>IF(Table1[[#This Row],[Engagement_Score]]&gt;=9,"Outstanding",IF(Table1[[#This Row],[Engagement_Score]]&gt;=8,"Excellent",IF(Table1[[#This Row],[Engagement_Score]]&gt;=7,"VeryGood",IF(Table1[[#This Row],[Engagement_Score]]&gt;=6,"Good",IF(Table1[[#This Row],[Engagement_Score]]&gt;=5,"Above Average","Below Average")))))</f>
        <v>Outstanding</v>
      </c>
      <c r="AB313" s="14">
        <f>IF(Table1[[#This Row],[Completion_Status]]="Complete",1,0)</f>
        <v>1</v>
      </c>
      <c r="AC313" s="14">
        <f>IF(Table1[[#This Row],[Quiz_Attempted]]="Yes",1,0)</f>
        <v>0</v>
      </c>
      <c r="AD313" s="14">
        <f>IF(Table1[[#This Row],[Assignment_Submitted]]="Yes",1,0)</f>
        <v>1</v>
      </c>
    </row>
    <row r="314" spans="1:30" ht="19.95" customHeight="1" x14ac:dyDescent="0.3">
      <c r="A314" s="14" t="s">
        <v>1472</v>
      </c>
      <c r="B314" s="14" t="s">
        <v>1473</v>
      </c>
      <c r="C314" s="14" t="s">
        <v>1474</v>
      </c>
      <c r="D314" s="14" t="s">
        <v>1475</v>
      </c>
      <c r="E314" s="14" t="s">
        <v>66</v>
      </c>
      <c r="F314" s="14" t="s">
        <v>31</v>
      </c>
      <c r="G314" s="15">
        <v>45633</v>
      </c>
      <c r="H314" s="16">
        <v>45658.416666666657</v>
      </c>
      <c r="I314" s="16">
        <v>45658.5</v>
      </c>
      <c r="J314" s="14">
        <v>120</v>
      </c>
      <c r="K314" s="14" t="s">
        <v>48</v>
      </c>
      <c r="L314" s="14" t="s">
        <v>33</v>
      </c>
      <c r="M314" s="14" t="s">
        <v>34</v>
      </c>
      <c r="N314" s="14" t="s">
        <v>51</v>
      </c>
      <c r="O314" s="14" t="s">
        <v>60</v>
      </c>
      <c r="P314" s="14" t="s">
        <v>53</v>
      </c>
      <c r="Q314" s="14">
        <v>973.16</v>
      </c>
      <c r="R314" s="14">
        <v>8.58</v>
      </c>
      <c r="S314" s="14" t="s">
        <v>94</v>
      </c>
      <c r="T314" s="14">
        <v>0</v>
      </c>
      <c r="U314" s="14" t="s">
        <v>40</v>
      </c>
      <c r="V314" s="14" t="s">
        <v>39</v>
      </c>
      <c r="W314" s="14">
        <v>33.159999999999997</v>
      </c>
      <c r="X314" s="14" t="s">
        <v>39</v>
      </c>
      <c r="Y314" s="14">
        <v>5</v>
      </c>
      <c r="Z314" s="14" t="s">
        <v>1476</v>
      </c>
      <c r="AA314" s="14" t="str">
        <f>IF(Table1[[#This Row],[Engagement_Score]]&gt;=9,"Outstanding",IF(Table1[[#This Row],[Engagement_Score]]&gt;=8,"Excellent",IF(Table1[[#This Row],[Engagement_Score]]&gt;=7,"VeryGood",IF(Table1[[#This Row],[Engagement_Score]]&gt;=6,"Good",IF(Table1[[#This Row],[Engagement_Score]]&gt;=5,"Above Average","Below Average")))))</f>
        <v>Excellent</v>
      </c>
      <c r="AB314" s="14">
        <f>IF(Table1[[#This Row],[Completion_Status]]="Complete",1,0)</f>
        <v>1</v>
      </c>
      <c r="AC314" s="14">
        <f>IF(Table1[[#This Row],[Quiz_Attempted]]="Yes",1,0)</f>
        <v>1</v>
      </c>
      <c r="AD314" s="14">
        <f>IF(Table1[[#This Row],[Assignment_Submitted]]="Yes",1,0)</f>
        <v>1</v>
      </c>
    </row>
    <row r="315" spans="1:30" ht="19.95" customHeight="1" x14ac:dyDescent="0.3">
      <c r="A315" s="14" t="s">
        <v>1477</v>
      </c>
      <c r="B315" s="14" t="s">
        <v>1478</v>
      </c>
      <c r="C315" s="14" t="s">
        <v>1479</v>
      </c>
      <c r="D315" s="14" t="s">
        <v>1480</v>
      </c>
      <c r="E315" s="14" t="s">
        <v>30</v>
      </c>
      <c r="F315" s="14" t="s">
        <v>47</v>
      </c>
      <c r="G315" s="15">
        <v>45643</v>
      </c>
      <c r="H315" s="16">
        <v>45658.583333333343</v>
      </c>
      <c r="I315" s="16">
        <v>45658.666666666657</v>
      </c>
      <c r="J315" s="14">
        <v>120</v>
      </c>
      <c r="K315" s="14" t="s">
        <v>77</v>
      </c>
      <c r="L315" s="14" t="s">
        <v>33</v>
      </c>
      <c r="M315" s="14" t="s">
        <v>50</v>
      </c>
      <c r="N315" s="14" t="s">
        <v>101</v>
      </c>
      <c r="O315" s="14" t="s">
        <v>52</v>
      </c>
      <c r="P315" s="14" t="s">
        <v>53</v>
      </c>
      <c r="Q315" s="14">
        <v>479.78</v>
      </c>
      <c r="R315" s="14">
        <v>6.08</v>
      </c>
      <c r="S315" s="14" t="s">
        <v>94</v>
      </c>
      <c r="T315" s="14">
        <v>4</v>
      </c>
      <c r="U315" s="14" t="s">
        <v>40</v>
      </c>
      <c r="V315" s="14" t="s">
        <v>39</v>
      </c>
      <c r="W315" s="14">
        <v>76.53</v>
      </c>
      <c r="X315" s="14" t="s">
        <v>40</v>
      </c>
      <c r="Y315" s="14">
        <v>3</v>
      </c>
      <c r="Z315" s="14" t="s">
        <v>999</v>
      </c>
      <c r="AA315" s="14" t="str">
        <f>IF(Table1[[#This Row],[Engagement_Score]]&gt;=9,"Outstanding",IF(Table1[[#This Row],[Engagement_Score]]&gt;=8,"Excellent",IF(Table1[[#This Row],[Engagement_Score]]&gt;=7,"VeryGood",IF(Table1[[#This Row],[Engagement_Score]]&gt;=6,"Good",IF(Table1[[#This Row],[Engagement_Score]]&gt;=5,"Above Average","Below Average")))))</f>
        <v>Good</v>
      </c>
      <c r="AB315" s="14">
        <f>IF(Table1[[#This Row],[Completion_Status]]="Complete",1,0)</f>
        <v>1</v>
      </c>
      <c r="AC315" s="14">
        <f>IF(Table1[[#This Row],[Quiz_Attempted]]="Yes",1,0)</f>
        <v>1</v>
      </c>
      <c r="AD315" s="14">
        <f>IF(Table1[[#This Row],[Assignment_Submitted]]="Yes",1,0)</f>
        <v>0</v>
      </c>
    </row>
    <row r="316" spans="1:30" ht="19.95" customHeight="1" x14ac:dyDescent="0.3">
      <c r="A316" s="14" t="s">
        <v>1481</v>
      </c>
      <c r="B316" s="14" t="s">
        <v>1482</v>
      </c>
      <c r="C316" s="14" t="s">
        <v>1483</v>
      </c>
      <c r="D316" s="14" t="s">
        <v>1484</v>
      </c>
      <c r="E316" s="14" t="s">
        <v>46</v>
      </c>
      <c r="F316" s="14" t="s">
        <v>47</v>
      </c>
      <c r="G316" s="15">
        <v>45825</v>
      </c>
      <c r="H316" s="16">
        <v>45658.333333333343</v>
      </c>
      <c r="I316" s="16">
        <v>45658.375</v>
      </c>
      <c r="J316" s="14">
        <v>60</v>
      </c>
      <c r="K316" s="14" t="s">
        <v>48</v>
      </c>
      <c r="L316" s="14" t="s">
        <v>93</v>
      </c>
      <c r="M316" s="14" t="s">
        <v>34</v>
      </c>
      <c r="N316" s="14" t="s">
        <v>51</v>
      </c>
      <c r="O316" s="14" t="s">
        <v>150</v>
      </c>
      <c r="P316" s="14" t="s">
        <v>37</v>
      </c>
      <c r="Q316" s="14">
        <v>240.26</v>
      </c>
      <c r="R316" s="14">
        <v>9.41</v>
      </c>
      <c r="S316" s="14" t="s">
        <v>38</v>
      </c>
      <c r="T316" s="14">
        <v>0</v>
      </c>
      <c r="U316" s="14" t="s">
        <v>39</v>
      </c>
      <c r="V316" s="14" t="s">
        <v>39</v>
      </c>
      <c r="W316" s="14">
        <v>34.340000000000003</v>
      </c>
      <c r="X316" s="14" t="s">
        <v>40</v>
      </c>
      <c r="Y316" s="14">
        <v>0</v>
      </c>
      <c r="Z316" s="14" t="s">
        <v>230</v>
      </c>
      <c r="AA316" s="14" t="str">
        <f>IF(Table1[[#This Row],[Engagement_Score]]&gt;=9,"Outstanding",IF(Table1[[#This Row],[Engagement_Score]]&gt;=8,"Excellent",IF(Table1[[#This Row],[Engagement_Score]]&gt;=7,"VeryGood",IF(Table1[[#This Row],[Engagement_Score]]&gt;=6,"Good",IF(Table1[[#This Row],[Engagement_Score]]&gt;=5,"Above Average","Below Average")))))</f>
        <v>Outstanding</v>
      </c>
      <c r="AB316" s="14">
        <f>IF(Table1[[#This Row],[Completion_Status]]="Complete",1,0)</f>
        <v>0</v>
      </c>
      <c r="AC316" s="14">
        <f>IF(Table1[[#This Row],[Quiz_Attempted]]="Yes",1,0)</f>
        <v>1</v>
      </c>
      <c r="AD316" s="14">
        <f>IF(Table1[[#This Row],[Assignment_Submitted]]="Yes",1,0)</f>
        <v>0</v>
      </c>
    </row>
    <row r="317" spans="1:30" ht="19.95" customHeight="1" x14ac:dyDescent="0.3">
      <c r="A317" s="14" t="s">
        <v>1485</v>
      </c>
      <c r="B317" s="14" t="s">
        <v>1486</v>
      </c>
      <c r="C317" s="14" t="s">
        <v>1487</v>
      </c>
      <c r="D317" s="14" t="s">
        <v>1488</v>
      </c>
      <c r="E317" s="14" t="s">
        <v>66</v>
      </c>
      <c r="F317" s="14" t="s">
        <v>31</v>
      </c>
      <c r="G317" s="15">
        <v>45568</v>
      </c>
      <c r="H317" s="16">
        <v>45658.375</v>
      </c>
      <c r="I317" s="16">
        <v>45658.416666666657</v>
      </c>
      <c r="J317" s="14">
        <v>60</v>
      </c>
      <c r="K317" s="14" t="s">
        <v>77</v>
      </c>
      <c r="L317" s="14" t="s">
        <v>49</v>
      </c>
      <c r="M317" s="14" t="s">
        <v>50</v>
      </c>
      <c r="N317" s="14" t="s">
        <v>119</v>
      </c>
      <c r="O317" s="14" t="s">
        <v>52</v>
      </c>
      <c r="P317" s="14" t="s">
        <v>37</v>
      </c>
      <c r="Q317" s="14">
        <v>75.23</v>
      </c>
      <c r="R317" s="14">
        <v>4.8</v>
      </c>
      <c r="S317" s="14" t="s">
        <v>94</v>
      </c>
      <c r="T317" s="14">
        <v>0</v>
      </c>
      <c r="U317" s="14" t="s">
        <v>39</v>
      </c>
      <c r="V317" s="14" t="s">
        <v>39</v>
      </c>
      <c r="W317" s="14">
        <v>10.039999999999999</v>
      </c>
      <c r="X317" s="14" t="s">
        <v>40</v>
      </c>
      <c r="Y317" s="14">
        <v>10</v>
      </c>
      <c r="Z317" s="14" t="s">
        <v>1489</v>
      </c>
      <c r="AA317" s="14" t="str">
        <f>IF(Table1[[#This Row],[Engagement_Score]]&gt;=9,"Outstanding",IF(Table1[[#This Row],[Engagement_Score]]&gt;=8,"Excellent",IF(Table1[[#This Row],[Engagement_Score]]&gt;=7,"VeryGood",IF(Table1[[#This Row],[Engagement_Score]]&gt;=6,"Good",IF(Table1[[#This Row],[Engagement_Score]]&gt;=5,"Above Average","Below Average")))))</f>
        <v>Below Average</v>
      </c>
      <c r="AB317" s="14">
        <f>IF(Table1[[#This Row],[Completion_Status]]="Complete",1,0)</f>
        <v>1</v>
      </c>
      <c r="AC317" s="14">
        <f>IF(Table1[[#This Row],[Quiz_Attempted]]="Yes",1,0)</f>
        <v>1</v>
      </c>
      <c r="AD317" s="14">
        <f>IF(Table1[[#This Row],[Assignment_Submitted]]="Yes",1,0)</f>
        <v>0</v>
      </c>
    </row>
    <row r="318" spans="1:30" ht="19.95" customHeight="1" x14ac:dyDescent="0.3">
      <c r="A318" s="14" t="s">
        <v>1490</v>
      </c>
      <c r="B318" s="14" t="s">
        <v>1491</v>
      </c>
      <c r="C318" s="14" t="s">
        <v>1492</v>
      </c>
      <c r="D318" s="14" t="s">
        <v>1493</v>
      </c>
      <c r="E318" s="14" t="s">
        <v>66</v>
      </c>
      <c r="F318" s="14" t="s">
        <v>31</v>
      </c>
      <c r="G318" s="15">
        <v>45640</v>
      </c>
      <c r="H318" s="16">
        <v>45658.583333333343</v>
      </c>
      <c r="I318" s="16">
        <v>45658.625</v>
      </c>
      <c r="J318" s="14">
        <v>60</v>
      </c>
      <c r="K318" s="14" t="s">
        <v>77</v>
      </c>
      <c r="L318" s="14" t="s">
        <v>49</v>
      </c>
      <c r="M318" s="14" t="s">
        <v>34</v>
      </c>
      <c r="N318" s="14" t="s">
        <v>68</v>
      </c>
      <c r="O318" s="14" t="s">
        <v>60</v>
      </c>
      <c r="P318" s="14" t="s">
        <v>37</v>
      </c>
      <c r="Q318" s="14">
        <v>594.66</v>
      </c>
      <c r="R318" s="14">
        <v>9.2799999999999994</v>
      </c>
      <c r="S318" s="14" t="s">
        <v>94</v>
      </c>
      <c r="T318" s="14">
        <v>2</v>
      </c>
      <c r="U318" s="14" t="s">
        <v>39</v>
      </c>
      <c r="V318" s="14" t="s">
        <v>40</v>
      </c>
      <c r="W318" s="14">
        <v>85.82</v>
      </c>
      <c r="X318" s="14" t="s">
        <v>40</v>
      </c>
      <c r="Y318" s="14">
        <v>4</v>
      </c>
      <c r="Z318" s="14" t="s">
        <v>1004</v>
      </c>
      <c r="AA318" s="14" t="str">
        <f>IF(Table1[[#This Row],[Engagement_Score]]&gt;=9,"Outstanding",IF(Table1[[#This Row],[Engagement_Score]]&gt;=8,"Excellent",IF(Table1[[#This Row],[Engagement_Score]]&gt;=7,"VeryGood",IF(Table1[[#This Row],[Engagement_Score]]&gt;=6,"Good",IF(Table1[[#This Row],[Engagement_Score]]&gt;=5,"Above Average","Below Average")))))</f>
        <v>Outstanding</v>
      </c>
      <c r="AB318" s="14">
        <f>IF(Table1[[#This Row],[Completion_Status]]="Complete",1,0)</f>
        <v>1</v>
      </c>
      <c r="AC318" s="14">
        <f>IF(Table1[[#This Row],[Quiz_Attempted]]="Yes",1,0)</f>
        <v>0</v>
      </c>
      <c r="AD318" s="14">
        <f>IF(Table1[[#This Row],[Assignment_Submitted]]="Yes",1,0)</f>
        <v>0</v>
      </c>
    </row>
    <row r="319" spans="1:30" ht="19.95" customHeight="1" x14ac:dyDescent="0.3">
      <c r="A319" s="14" t="s">
        <v>1494</v>
      </c>
      <c r="B319" s="14" t="s">
        <v>1495</v>
      </c>
      <c r="C319" s="14" t="s">
        <v>1496</v>
      </c>
      <c r="D319" s="14" t="s">
        <v>1497</v>
      </c>
      <c r="E319" s="14" t="s">
        <v>46</v>
      </c>
      <c r="F319" s="14" t="s">
        <v>92</v>
      </c>
      <c r="G319" s="15">
        <v>45551</v>
      </c>
      <c r="H319" s="16">
        <v>45658.541666666657</v>
      </c>
      <c r="I319" s="16">
        <v>45658.625</v>
      </c>
      <c r="J319" s="14">
        <v>120</v>
      </c>
      <c r="K319" s="14" t="s">
        <v>48</v>
      </c>
      <c r="L319" s="14" t="s">
        <v>33</v>
      </c>
      <c r="M319" s="14" t="s">
        <v>50</v>
      </c>
      <c r="N319" s="14" t="s">
        <v>101</v>
      </c>
      <c r="O319" s="14" t="s">
        <v>69</v>
      </c>
      <c r="P319" s="14" t="s">
        <v>37</v>
      </c>
      <c r="Q319" s="14">
        <v>693.91</v>
      </c>
      <c r="R319" s="14">
        <v>3.42</v>
      </c>
      <c r="S319" s="14" t="s">
        <v>38</v>
      </c>
      <c r="T319" s="14">
        <v>1</v>
      </c>
      <c r="U319" s="14" t="s">
        <v>39</v>
      </c>
      <c r="V319" s="14" t="s">
        <v>39</v>
      </c>
      <c r="W319" s="14">
        <v>97.83</v>
      </c>
      <c r="X319" s="14" t="s">
        <v>39</v>
      </c>
      <c r="Y319" s="14">
        <v>10</v>
      </c>
      <c r="Z319" s="14" t="s">
        <v>860</v>
      </c>
      <c r="AA319" s="14" t="str">
        <f>IF(Table1[[#This Row],[Engagement_Score]]&gt;=9,"Outstanding",IF(Table1[[#This Row],[Engagement_Score]]&gt;=8,"Excellent",IF(Table1[[#This Row],[Engagement_Score]]&gt;=7,"VeryGood",IF(Table1[[#This Row],[Engagement_Score]]&gt;=6,"Good",IF(Table1[[#This Row],[Engagement_Score]]&gt;=5,"Above Average","Below Average")))))</f>
        <v>Below Average</v>
      </c>
      <c r="AB319" s="14">
        <f>IF(Table1[[#This Row],[Completion_Status]]="Complete",1,0)</f>
        <v>0</v>
      </c>
      <c r="AC319" s="14">
        <f>IF(Table1[[#This Row],[Quiz_Attempted]]="Yes",1,0)</f>
        <v>1</v>
      </c>
      <c r="AD319" s="14">
        <f>IF(Table1[[#This Row],[Assignment_Submitted]]="Yes",1,0)</f>
        <v>1</v>
      </c>
    </row>
    <row r="320" spans="1:30" ht="19.95" customHeight="1" x14ac:dyDescent="0.3">
      <c r="A320" s="14" t="s">
        <v>1498</v>
      </c>
      <c r="B320" s="14" t="s">
        <v>1499</v>
      </c>
      <c r="C320" s="14" t="s">
        <v>1500</v>
      </c>
      <c r="D320" s="14" t="s">
        <v>1501</v>
      </c>
      <c r="E320" s="14" t="s">
        <v>30</v>
      </c>
      <c r="F320" s="14" t="s">
        <v>67</v>
      </c>
      <c r="G320" s="15">
        <v>45607</v>
      </c>
      <c r="H320" s="16">
        <v>45658.416666666657</v>
      </c>
      <c r="I320" s="16">
        <v>45658.458333333343</v>
      </c>
      <c r="J320" s="14">
        <v>60</v>
      </c>
      <c r="K320" s="14" t="s">
        <v>48</v>
      </c>
      <c r="L320" s="14" t="s">
        <v>49</v>
      </c>
      <c r="M320" s="14" t="s">
        <v>34</v>
      </c>
      <c r="N320" s="14" t="s">
        <v>68</v>
      </c>
      <c r="O320" s="14" t="s">
        <v>60</v>
      </c>
      <c r="P320" s="14" t="s">
        <v>37</v>
      </c>
      <c r="Q320" s="14">
        <v>414.99</v>
      </c>
      <c r="R320" s="14">
        <v>1.05</v>
      </c>
      <c r="S320" s="14" t="s">
        <v>94</v>
      </c>
      <c r="T320" s="14">
        <v>3</v>
      </c>
      <c r="U320" s="14" t="s">
        <v>39</v>
      </c>
      <c r="V320" s="14" t="s">
        <v>39</v>
      </c>
      <c r="W320" s="14">
        <v>6.27</v>
      </c>
      <c r="X320" s="14" t="s">
        <v>39</v>
      </c>
      <c r="Y320" s="14">
        <v>1</v>
      </c>
      <c r="Z320" s="14" t="s">
        <v>736</v>
      </c>
      <c r="AA320" s="14" t="str">
        <f>IF(Table1[[#This Row],[Engagement_Score]]&gt;=9,"Outstanding",IF(Table1[[#This Row],[Engagement_Score]]&gt;=8,"Excellent",IF(Table1[[#This Row],[Engagement_Score]]&gt;=7,"VeryGood",IF(Table1[[#This Row],[Engagement_Score]]&gt;=6,"Good",IF(Table1[[#This Row],[Engagement_Score]]&gt;=5,"Above Average","Below Average")))))</f>
        <v>Below Average</v>
      </c>
      <c r="AB320" s="14">
        <f>IF(Table1[[#This Row],[Completion_Status]]="Complete",1,0)</f>
        <v>1</v>
      </c>
      <c r="AC320" s="14">
        <f>IF(Table1[[#This Row],[Quiz_Attempted]]="Yes",1,0)</f>
        <v>1</v>
      </c>
      <c r="AD320" s="14">
        <f>IF(Table1[[#This Row],[Assignment_Submitted]]="Yes",1,0)</f>
        <v>1</v>
      </c>
    </row>
    <row r="321" spans="1:30" ht="19.95" customHeight="1" x14ac:dyDescent="0.3">
      <c r="A321" s="14" t="s">
        <v>1502</v>
      </c>
      <c r="B321" s="14" t="s">
        <v>1503</v>
      </c>
      <c r="C321" s="14" t="s">
        <v>1504</v>
      </c>
      <c r="D321" s="14" t="s">
        <v>1505</v>
      </c>
      <c r="E321" s="14" t="s">
        <v>30</v>
      </c>
      <c r="F321" s="14" t="s">
        <v>113</v>
      </c>
      <c r="G321" s="15">
        <v>45553</v>
      </c>
      <c r="H321" s="16">
        <v>45658.541666666657</v>
      </c>
      <c r="I321" s="16">
        <v>45658.583333333343</v>
      </c>
      <c r="J321" s="14">
        <v>60</v>
      </c>
      <c r="K321" s="14" t="s">
        <v>48</v>
      </c>
      <c r="L321" s="14" t="s">
        <v>93</v>
      </c>
      <c r="M321" s="14" t="s">
        <v>34</v>
      </c>
      <c r="N321" s="14" t="s">
        <v>101</v>
      </c>
      <c r="O321" s="14" t="s">
        <v>150</v>
      </c>
      <c r="P321" s="14" t="s">
        <v>53</v>
      </c>
      <c r="Q321" s="14">
        <v>204.99</v>
      </c>
      <c r="R321" s="14">
        <v>7.86</v>
      </c>
      <c r="S321" s="14" t="s">
        <v>38</v>
      </c>
      <c r="T321" s="14">
        <v>0</v>
      </c>
      <c r="U321" s="14" t="s">
        <v>40</v>
      </c>
      <c r="V321" s="14" t="s">
        <v>40</v>
      </c>
      <c r="W321" s="14">
        <v>31.19</v>
      </c>
      <c r="X321" s="14" t="s">
        <v>39</v>
      </c>
      <c r="Y321" s="14">
        <v>4</v>
      </c>
      <c r="Z321" s="14" t="s">
        <v>1506</v>
      </c>
      <c r="AA321" s="14" t="str">
        <f>IF(Table1[[#This Row],[Engagement_Score]]&gt;=9,"Outstanding",IF(Table1[[#This Row],[Engagement_Score]]&gt;=8,"Excellent",IF(Table1[[#This Row],[Engagement_Score]]&gt;=7,"VeryGood",IF(Table1[[#This Row],[Engagement_Score]]&gt;=6,"Good",IF(Table1[[#This Row],[Engagement_Score]]&gt;=5,"Above Average","Below Average")))))</f>
        <v>VeryGood</v>
      </c>
      <c r="AB321" s="14">
        <f>IF(Table1[[#This Row],[Completion_Status]]="Complete",1,0)</f>
        <v>0</v>
      </c>
      <c r="AC321" s="14">
        <f>IF(Table1[[#This Row],[Quiz_Attempted]]="Yes",1,0)</f>
        <v>0</v>
      </c>
      <c r="AD321" s="14">
        <f>IF(Table1[[#This Row],[Assignment_Submitted]]="Yes",1,0)</f>
        <v>1</v>
      </c>
    </row>
    <row r="322" spans="1:30" ht="19.95" customHeight="1" x14ac:dyDescent="0.3">
      <c r="A322" s="14" t="s">
        <v>1507</v>
      </c>
      <c r="B322" s="14" t="s">
        <v>1508</v>
      </c>
      <c r="C322" s="14" t="s">
        <v>1509</v>
      </c>
      <c r="D322" s="14" t="s">
        <v>1510</v>
      </c>
      <c r="E322" s="14" t="s">
        <v>91</v>
      </c>
      <c r="F322" s="14" t="s">
        <v>92</v>
      </c>
      <c r="G322" s="15">
        <v>45566</v>
      </c>
      <c r="H322" s="16">
        <v>45658.416666666657</v>
      </c>
      <c r="I322" s="16">
        <v>45658.5</v>
      </c>
      <c r="J322" s="14">
        <v>120</v>
      </c>
      <c r="K322" s="14" t="s">
        <v>59</v>
      </c>
      <c r="L322" s="14" t="s">
        <v>78</v>
      </c>
      <c r="M322" s="14" t="s">
        <v>50</v>
      </c>
      <c r="N322" s="14" t="s">
        <v>51</v>
      </c>
      <c r="O322" s="14" t="s">
        <v>69</v>
      </c>
      <c r="P322" s="14" t="s">
        <v>37</v>
      </c>
      <c r="Q322" s="14">
        <v>840.13</v>
      </c>
      <c r="R322" s="14">
        <v>5.76</v>
      </c>
      <c r="S322" s="14" t="s">
        <v>94</v>
      </c>
      <c r="T322" s="14">
        <v>4</v>
      </c>
      <c r="U322" s="14" t="s">
        <v>39</v>
      </c>
      <c r="V322" s="14" t="s">
        <v>39</v>
      </c>
      <c r="W322" s="14">
        <v>90.57</v>
      </c>
      <c r="X322" s="14" t="s">
        <v>39</v>
      </c>
      <c r="Y322" s="14">
        <v>10</v>
      </c>
      <c r="Z322" s="14" t="s">
        <v>420</v>
      </c>
      <c r="AA322" s="14" t="str">
        <f>IF(Table1[[#This Row],[Engagement_Score]]&gt;=9,"Outstanding",IF(Table1[[#This Row],[Engagement_Score]]&gt;=8,"Excellent",IF(Table1[[#This Row],[Engagement_Score]]&gt;=7,"VeryGood",IF(Table1[[#This Row],[Engagement_Score]]&gt;=6,"Good",IF(Table1[[#This Row],[Engagement_Score]]&gt;=5,"Above Average","Below Average")))))</f>
        <v>Above Average</v>
      </c>
      <c r="AB322" s="14">
        <f>IF(Table1[[#This Row],[Completion_Status]]="Complete",1,0)</f>
        <v>1</v>
      </c>
      <c r="AC322" s="14">
        <f>IF(Table1[[#This Row],[Quiz_Attempted]]="Yes",1,0)</f>
        <v>1</v>
      </c>
      <c r="AD322" s="14">
        <f>IF(Table1[[#This Row],[Assignment_Submitted]]="Yes",1,0)</f>
        <v>1</v>
      </c>
    </row>
    <row r="323" spans="1:30" ht="19.95" customHeight="1" x14ac:dyDescent="0.3">
      <c r="A323" s="14" t="s">
        <v>1511</v>
      </c>
      <c r="B323" s="14" t="s">
        <v>1512</v>
      </c>
      <c r="C323" s="14" t="s">
        <v>1513</v>
      </c>
      <c r="D323" s="14" t="s">
        <v>1514</v>
      </c>
      <c r="E323" s="14" t="s">
        <v>46</v>
      </c>
      <c r="F323" s="14" t="s">
        <v>113</v>
      </c>
      <c r="G323" s="15">
        <v>45553</v>
      </c>
      <c r="H323" s="16">
        <v>45658.375</v>
      </c>
      <c r="I323" s="16">
        <v>45658.458333333343</v>
      </c>
      <c r="J323" s="14">
        <v>120</v>
      </c>
      <c r="K323" s="14" t="s">
        <v>32</v>
      </c>
      <c r="L323" s="14" t="s">
        <v>93</v>
      </c>
      <c r="M323" s="14" t="s">
        <v>50</v>
      </c>
      <c r="N323" s="14" t="s">
        <v>51</v>
      </c>
      <c r="O323" s="14" t="s">
        <v>52</v>
      </c>
      <c r="P323" s="14" t="s">
        <v>85</v>
      </c>
      <c r="Q323" s="14">
        <v>482.32</v>
      </c>
      <c r="R323" s="14">
        <v>4.9000000000000004</v>
      </c>
      <c r="S323" s="14" t="s">
        <v>94</v>
      </c>
      <c r="T323" s="14">
        <v>0</v>
      </c>
      <c r="U323" s="14" t="s">
        <v>40</v>
      </c>
      <c r="V323" s="14" t="s">
        <v>40</v>
      </c>
      <c r="W323" s="14">
        <v>20.36</v>
      </c>
      <c r="X323" s="14" t="s">
        <v>40</v>
      </c>
      <c r="Y323" s="14">
        <v>7</v>
      </c>
      <c r="Z323" s="14" t="s">
        <v>949</v>
      </c>
      <c r="AA323" s="14" t="str">
        <f>IF(Table1[[#This Row],[Engagement_Score]]&gt;=9,"Outstanding",IF(Table1[[#This Row],[Engagement_Score]]&gt;=8,"Excellent",IF(Table1[[#This Row],[Engagement_Score]]&gt;=7,"VeryGood",IF(Table1[[#This Row],[Engagement_Score]]&gt;=6,"Good",IF(Table1[[#This Row],[Engagement_Score]]&gt;=5,"Above Average","Below Average")))))</f>
        <v>Below Average</v>
      </c>
      <c r="AB323" s="14">
        <f>IF(Table1[[#This Row],[Completion_Status]]="Complete",1,0)</f>
        <v>1</v>
      </c>
      <c r="AC323" s="14">
        <f>IF(Table1[[#This Row],[Quiz_Attempted]]="Yes",1,0)</f>
        <v>0</v>
      </c>
      <c r="AD323" s="14">
        <f>IF(Table1[[#This Row],[Assignment_Submitted]]="Yes",1,0)</f>
        <v>0</v>
      </c>
    </row>
    <row r="324" spans="1:30" ht="19.95" customHeight="1" x14ac:dyDescent="0.3">
      <c r="A324" s="14" t="s">
        <v>1515</v>
      </c>
      <c r="B324" s="14" t="s">
        <v>1516</v>
      </c>
      <c r="C324" s="14" t="s">
        <v>1517</v>
      </c>
      <c r="D324" s="14" t="s">
        <v>1518</v>
      </c>
      <c r="E324" s="14" t="s">
        <v>91</v>
      </c>
      <c r="F324" s="14" t="s">
        <v>67</v>
      </c>
      <c r="G324" s="15">
        <v>45616</v>
      </c>
      <c r="H324" s="16">
        <v>45658.5</v>
      </c>
      <c r="I324" s="16">
        <v>45658.541666666657</v>
      </c>
      <c r="J324" s="14">
        <v>60</v>
      </c>
      <c r="K324" s="14" t="s">
        <v>32</v>
      </c>
      <c r="L324" s="14" t="s">
        <v>93</v>
      </c>
      <c r="M324" s="14" t="s">
        <v>34</v>
      </c>
      <c r="N324" s="14" t="s">
        <v>101</v>
      </c>
      <c r="O324" s="14" t="s">
        <v>60</v>
      </c>
      <c r="P324" s="14" t="s">
        <v>70</v>
      </c>
      <c r="Q324" s="14">
        <v>308.68</v>
      </c>
      <c r="R324" s="14">
        <v>8.74</v>
      </c>
      <c r="S324" s="14" t="s">
        <v>38</v>
      </c>
      <c r="T324" s="14">
        <v>4</v>
      </c>
      <c r="U324" s="14" t="s">
        <v>39</v>
      </c>
      <c r="V324" s="14" t="s">
        <v>39</v>
      </c>
      <c r="W324" s="14">
        <v>41.81</v>
      </c>
      <c r="X324" s="14" t="s">
        <v>40</v>
      </c>
      <c r="Y324" s="14">
        <v>4</v>
      </c>
      <c r="Z324" s="14" t="s">
        <v>108</v>
      </c>
      <c r="AA324" s="14" t="str">
        <f>IF(Table1[[#This Row],[Engagement_Score]]&gt;=9,"Outstanding",IF(Table1[[#This Row],[Engagement_Score]]&gt;=8,"Excellent",IF(Table1[[#This Row],[Engagement_Score]]&gt;=7,"VeryGood",IF(Table1[[#This Row],[Engagement_Score]]&gt;=6,"Good",IF(Table1[[#This Row],[Engagement_Score]]&gt;=5,"Above Average","Below Average")))))</f>
        <v>Excellent</v>
      </c>
      <c r="AB324" s="14">
        <f>IF(Table1[[#This Row],[Completion_Status]]="Complete",1,0)</f>
        <v>0</v>
      </c>
      <c r="AC324" s="14">
        <f>IF(Table1[[#This Row],[Quiz_Attempted]]="Yes",1,0)</f>
        <v>1</v>
      </c>
      <c r="AD324" s="14">
        <f>IF(Table1[[#This Row],[Assignment_Submitted]]="Yes",1,0)</f>
        <v>0</v>
      </c>
    </row>
    <row r="325" spans="1:30" ht="19.95" customHeight="1" x14ac:dyDescent="0.3">
      <c r="A325" s="14" t="s">
        <v>1519</v>
      </c>
      <c r="B325" s="14" t="s">
        <v>1520</v>
      </c>
      <c r="C325" s="14" t="s">
        <v>1521</v>
      </c>
      <c r="D325" s="14" t="s">
        <v>1522</v>
      </c>
      <c r="E325" s="14" t="s">
        <v>66</v>
      </c>
      <c r="F325" s="14" t="s">
        <v>67</v>
      </c>
      <c r="G325" s="15">
        <v>45585</v>
      </c>
      <c r="H325" s="16">
        <v>45658.416666666657</v>
      </c>
      <c r="I325" s="16">
        <v>45658.458333333343</v>
      </c>
      <c r="J325" s="14">
        <v>60</v>
      </c>
      <c r="K325" s="14" t="s">
        <v>32</v>
      </c>
      <c r="L325" s="14" t="s">
        <v>78</v>
      </c>
      <c r="M325" s="14" t="s">
        <v>34</v>
      </c>
      <c r="N325" s="14" t="s">
        <v>101</v>
      </c>
      <c r="O325" s="14" t="s">
        <v>150</v>
      </c>
      <c r="P325" s="14" t="s">
        <v>85</v>
      </c>
      <c r="Q325" s="14">
        <v>811.56</v>
      </c>
      <c r="R325" s="14">
        <v>1.75</v>
      </c>
      <c r="S325" s="14" t="s">
        <v>94</v>
      </c>
      <c r="T325" s="14">
        <v>5</v>
      </c>
      <c r="U325" s="14" t="s">
        <v>39</v>
      </c>
      <c r="V325" s="14" t="s">
        <v>40</v>
      </c>
      <c r="W325" s="14">
        <v>13.28</v>
      </c>
      <c r="X325" s="14" t="s">
        <v>40</v>
      </c>
      <c r="Y325" s="14">
        <v>0</v>
      </c>
      <c r="Z325" s="14" t="s">
        <v>396</v>
      </c>
      <c r="AA325" s="14" t="str">
        <f>IF(Table1[[#This Row],[Engagement_Score]]&gt;=9,"Outstanding",IF(Table1[[#This Row],[Engagement_Score]]&gt;=8,"Excellent",IF(Table1[[#This Row],[Engagement_Score]]&gt;=7,"VeryGood",IF(Table1[[#This Row],[Engagement_Score]]&gt;=6,"Good",IF(Table1[[#This Row],[Engagement_Score]]&gt;=5,"Above Average","Below Average")))))</f>
        <v>Below Average</v>
      </c>
      <c r="AB325" s="14">
        <f>IF(Table1[[#This Row],[Completion_Status]]="Complete",1,0)</f>
        <v>1</v>
      </c>
      <c r="AC325" s="14">
        <f>IF(Table1[[#This Row],[Quiz_Attempted]]="Yes",1,0)</f>
        <v>0</v>
      </c>
      <c r="AD325" s="14">
        <f>IF(Table1[[#This Row],[Assignment_Submitted]]="Yes",1,0)</f>
        <v>0</v>
      </c>
    </row>
    <row r="326" spans="1:30" ht="19.95" customHeight="1" x14ac:dyDescent="0.3">
      <c r="A326" s="14" t="s">
        <v>1523</v>
      </c>
      <c r="B326" s="14" t="s">
        <v>1524</v>
      </c>
      <c r="C326" s="14" t="s">
        <v>1525</v>
      </c>
      <c r="D326" s="14" t="s">
        <v>1526</v>
      </c>
      <c r="E326" s="14" t="s">
        <v>30</v>
      </c>
      <c r="F326" s="14" t="s">
        <v>92</v>
      </c>
      <c r="G326" s="15">
        <v>45707</v>
      </c>
      <c r="H326" s="16">
        <v>45658.375</v>
      </c>
      <c r="I326" s="16">
        <v>45658.416666666657</v>
      </c>
      <c r="J326" s="14">
        <v>60</v>
      </c>
      <c r="K326" s="14" t="s">
        <v>32</v>
      </c>
      <c r="L326" s="14" t="s">
        <v>49</v>
      </c>
      <c r="M326" s="14" t="s">
        <v>50</v>
      </c>
      <c r="N326" s="14" t="s">
        <v>101</v>
      </c>
      <c r="O326" s="14" t="s">
        <v>36</v>
      </c>
      <c r="P326" s="14" t="s">
        <v>85</v>
      </c>
      <c r="Q326" s="14">
        <v>233.15</v>
      </c>
      <c r="R326" s="14">
        <v>1.1399999999999999</v>
      </c>
      <c r="S326" s="14" t="s">
        <v>38</v>
      </c>
      <c r="T326" s="14">
        <v>0</v>
      </c>
      <c r="U326" s="14" t="s">
        <v>39</v>
      </c>
      <c r="V326" s="14" t="s">
        <v>40</v>
      </c>
      <c r="W326" s="14">
        <v>91.22</v>
      </c>
      <c r="X326" s="14" t="s">
        <v>40</v>
      </c>
      <c r="Y326" s="14">
        <v>1</v>
      </c>
      <c r="Z326" s="14" t="s">
        <v>501</v>
      </c>
      <c r="AA326" s="14" t="str">
        <f>IF(Table1[[#This Row],[Engagement_Score]]&gt;=9,"Outstanding",IF(Table1[[#This Row],[Engagement_Score]]&gt;=8,"Excellent",IF(Table1[[#This Row],[Engagement_Score]]&gt;=7,"VeryGood",IF(Table1[[#This Row],[Engagement_Score]]&gt;=6,"Good",IF(Table1[[#This Row],[Engagement_Score]]&gt;=5,"Above Average","Below Average")))))</f>
        <v>Below Average</v>
      </c>
      <c r="AB326" s="14">
        <f>IF(Table1[[#This Row],[Completion_Status]]="Complete",1,0)</f>
        <v>0</v>
      </c>
      <c r="AC326" s="14">
        <f>IF(Table1[[#This Row],[Quiz_Attempted]]="Yes",1,0)</f>
        <v>0</v>
      </c>
      <c r="AD326" s="14">
        <f>IF(Table1[[#This Row],[Assignment_Submitted]]="Yes",1,0)</f>
        <v>0</v>
      </c>
    </row>
    <row r="327" spans="1:30" ht="19.95" customHeight="1" x14ac:dyDescent="0.3">
      <c r="A327" s="14" t="s">
        <v>1527</v>
      </c>
      <c r="B327" s="14" t="s">
        <v>1528</v>
      </c>
      <c r="C327" s="14" t="s">
        <v>1529</v>
      </c>
      <c r="D327" s="14" t="s">
        <v>1530</v>
      </c>
      <c r="E327" s="14" t="s">
        <v>91</v>
      </c>
      <c r="F327" s="14" t="s">
        <v>67</v>
      </c>
      <c r="G327" s="15">
        <v>45735</v>
      </c>
      <c r="H327" s="16">
        <v>45658.5</v>
      </c>
      <c r="I327" s="16">
        <v>45658.541666666657</v>
      </c>
      <c r="J327" s="14">
        <v>60</v>
      </c>
      <c r="K327" s="14" t="s">
        <v>32</v>
      </c>
      <c r="L327" s="14" t="s">
        <v>93</v>
      </c>
      <c r="M327" s="14" t="s">
        <v>34</v>
      </c>
      <c r="N327" s="14" t="s">
        <v>35</v>
      </c>
      <c r="O327" s="14" t="s">
        <v>69</v>
      </c>
      <c r="P327" s="14" t="s">
        <v>37</v>
      </c>
      <c r="Q327" s="14">
        <v>405.42</v>
      </c>
      <c r="R327" s="14">
        <v>5.2</v>
      </c>
      <c r="S327" s="14" t="s">
        <v>94</v>
      </c>
      <c r="T327" s="14">
        <v>5</v>
      </c>
      <c r="U327" s="14" t="s">
        <v>40</v>
      </c>
      <c r="V327" s="14" t="s">
        <v>40</v>
      </c>
      <c r="W327" s="14">
        <v>66.14</v>
      </c>
      <c r="X327" s="14" t="s">
        <v>39</v>
      </c>
      <c r="Y327" s="14">
        <v>10</v>
      </c>
      <c r="Z327" s="14" t="s">
        <v>108</v>
      </c>
      <c r="AA327" s="14" t="str">
        <f>IF(Table1[[#This Row],[Engagement_Score]]&gt;=9,"Outstanding",IF(Table1[[#This Row],[Engagement_Score]]&gt;=8,"Excellent",IF(Table1[[#This Row],[Engagement_Score]]&gt;=7,"VeryGood",IF(Table1[[#This Row],[Engagement_Score]]&gt;=6,"Good",IF(Table1[[#This Row],[Engagement_Score]]&gt;=5,"Above Average","Below Average")))))</f>
        <v>Above Average</v>
      </c>
      <c r="AB327" s="14">
        <f>IF(Table1[[#This Row],[Completion_Status]]="Complete",1,0)</f>
        <v>1</v>
      </c>
      <c r="AC327" s="14">
        <f>IF(Table1[[#This Row],[Quiz_Attempted]]="Yes",1,0)</f>
        <v>0</v>
      </c>
      <c r="AD327" s="14">
        <f>IF(Table1[[#This Row],[Assignment_Submitted]]="Yes",1,0)</f>
        <v>1</v>
      </c>
    </row>
    <row r="328" spans="1:30" ht="19.95" customHeight="1" x14ac:dyDescent="0.3">
      <c r="A328" s="14" t="s">
        <v>1531</v>
      </c>
      <c r="B328" s="14" t="s">
        <v>1532</v>
      </c>
      <c r="C328" s="14" t="s">
        <v>1533</v>
      </c>
      <c r="D328" s="14" t="s">
        <v>1534</v>
      </c>
      <c r="E328" s="14" t="s">
        <v>46</v>
      </c>
      <c r="F328" s="14" t="s">
        <v>113</v>
      </c>
      <c r="G328" s="15">
        <v>45774</v>
      </c>
      <c r="H328" s="16">
        <v>45658.583333333343</v>
      </c>
      <c r="I328" s="16">
        <v>45658.666666666657</v>
      </c>
      <c r="J328" s="14">
        <v>120</v>
      </c>
      <c r="K328" s="14" t="s">
        <v>32</v>
      </c>
      <c r="L328" s="14" t="s">
        <v>93</v>
      </c>
      <c r="M328" s="14" t="s">
        <v>34</v>
      </c>
      <c r="N328" s="14" t="s">
        <v>119</v>
      </c>
      <c r="O328" s="14" t="s">
        <v>36</v>
      </c>
      <c r="P328" s="14" t="s">
        <v>53</v>
      </c>
      <c r="Q328" s="14">
        <v>497.6</v>
      </c>
      <c r="R328" s="14">
        <v>4.7</v>
      </c>
      <c r="S328" s="14" t="s">
        <v>94</v>
      </c>
      <c r="T328" s="14">
        <v>5</v>
      </c>
      <c r="U328" s="14" t="s">
        <v>40</v>
      </c>
      <c r="V328" s="14" t="s">
        <v>39</v>
      </c>
      <c r="W328" s="14">
        <v>49.46</v>
      </c>
      <c r="X328" s="14" t="s">
        <v>40</v>
      </c>
      <c r="Y328" s="14">
        <v>0</v>
      </c>
      <c r="Z328" s="14" t="s">
        <v>1535</v>
      </c>
      <c r="AA328" s="14" t="str">
        <f>IF(Table1[[#This Row],[Engagement_Score]]&gt;=9,"Outstanding",IF(Table1[[#This Row],[Engagement_Score]]&gt;=8,"Excellent",IF(Table1[[#This Row],[Engagement_Score]]&gt;=7,"VeryGood",IF(Table1[[#This Row],[Engagement_Score]]&gt;=6,"Good",IF(Table1[[#This Row],[Engagement_Score]]&gt;=5,"Above Average","Below Average")))))</f>
        <v>Below Average</v>
      </c>
      <c r="AB328" s="14">
        <f>IF(Table1[[#This Row],[Completion_Status]]="Complete",1,0)</f>
        <v>1</v>
      </c>
      <c r="AC328" s="14">
        <f>IF(Table1[[#This Row],[Quiz_Attempted]]="Yes",1,0)</f>
        <v>1</v>
      </c>
      <c r="AD328" s="14">
        <f>IF(Table1[[#This Row],[Assignment_Submitted]]="Yes",1,0)</f>
        <v>0</v>
      </c>
    </row>
    <row r="329" spans="1:30" ht="19.95" customHeight="1" x14ac:dyDescent="0.3">
      <c r="A329" s="14" t="s">
        <v>1536</v>
      </c>
      <c r="B329" s="14" t="s">
        <v>1537</v>
      </c>
      <c r="C329" s="14" t="s">
        <v>1538</v>
      </c>
      <c r="D329" s="14" t="s">
        <v>1539</v>
      </c>
      <c r="E329" s="14" t="s">
        <v>66</v>
      </c>
      <c r="F329" s="14" t="s">
        <v>92</v>
      </c>
      <c r="G329" s="15">
        <v>45793</v>
      </c>
      <c r="H329" s="16">
        <v>45658.375</v>
      </c>
      <c r="I329" s="16">
        <v>45658.458333333343</v>
      </c>
      <c r="J329" s="14">
        <v>120</v>
      </c>
      <c r="K329" s="14" t="s">
        <v>59</v>
      </c>
      <c r="L329" s="14" t="s">
        <v>78</v>
      </c>
      <c r="M329" s="14" t="s">
        <v>50</v>
      </c>
      <c r="N329" s="14" t="s">
        <v>119</v>
      </c>
      <c r="O329" s="14" t="s">
        <v>36</v>
      </c>
      <c r="P329" s="14" t="s">
        <v>53</v>
      </c>
      <c r="Q329" s="14">
        <v>979.76</v>
      </c>
      <c r="R329" s="14">
        <v>1.26</v>
      </c>
      <c r="S329" s="14" t="s">
        <v>38</v>
      </c>
      <c r="T329" s="14">
        <v>4</v>
      </c>
      <c r="U329" s="14" t="s">
        <v>39</v>
      </c>
      <c r="V329" s="14" t="s">
        <v>39</v>
      </c>
      <c r="W329" s="14">
        <v>32.24</v>
      </c>
      <c r="X329" s="14" t="s">
        <v>39</v>
      </c>
      <c r="Y329" s="14">
        <v>8</v>
      </c>
      <c r="Z329" s="14" t="s">
        <v>1195</v>
      </c>
      <c r="AA329" s="14" t="str">
        <f>IF(Table1[[#This Row],[Engagement_Score]]&gt;=9,"Outstanding",IF(Table1[[#This Row],[Engagement_Score]]&gt;=8,"Excellent",IF(Table1[[#This Row],[Engagement_Score]]&gt;=7,"VeryGood",IF(Table1[[#This Row],[Engagement_Score]]&gt;=6,"Good",IF(Table1[[#This Row],[Engagement_Score]]&gt;=5,"Above Average","Below Average")))))</f>
        <v>Below Average</v>
      </c>
      <c r="AB329" s="14">
        <f>IF(Table1[[#This Row],[Completion_Status]]="Complete",1,0)</f>
        <v>0</v>
      </c>
      <c r="AC329" s="14">
        <f>IF(Table1[[#This Row],[Quiz_Attempted]]="Yes",1,0)</f>
        <v>1</v>
      </c>
      <c r="AD329" s="14">
        <f>IF(Table1[[#This Row],[Assignment_Submitted]]="Yes",1,0)</f>
        <v>1</v>
      </c>
    </row>
    <row r="330" spans="1:30" ht="19.95" customHeight="1" x14ac:dyDescent="0.3">
      <c r="A330" s="14" t="s">
        <v>1540</v>
      </c>
      <c r="B330" s="14" t="s">
        <v>1541</v>
      </c>
      <c r="C330" s="14" t="s">
        <v>1542</v>
      </c>
      <c r="D330" s="14" t="s">
        <v>1543</v>
      </c>
      <c r="E330" s="14" t="s">
        <v>30</v>
      </c>
      <c r="F330" s="14" t="s">
        <v>100</v>
      </c>
      <c r="G330" s="15">
        <v>45703</v>
      </c>
      <c r="H330" s="16">
        <v>45658.583333333343</v>
      </c>
      <c r="I330" s="16">
        <v>45658.625</v>
      </c>
      <c r="J330" s="14">
        <v>60</v>
      </c>
      <c r="K330" s="14" t="s">
        <v>77</v>
      </c>
      <c r="L330" s="14" t="s">
        <v>33</v>
      </c>
      <c r="M330" s="14" t="s">
        <v>34</v>
      </c>
      <c r="N330" s="14" t="s">
        <v>35</v>
      </c>
      <c r="O330" s="14" t="s">
        <v>69</v>
      </c>
      <c r="P330" s="14" t="s">
        <v>37</v>
      </c>
      <c r="Q330" s="14">
        <v>336.93</v>
      </c>
      <c r="R330" s="14">
        <v>9.08</v>
      </c>
      <c r="S330" s="14" t="s">
        <v>38</v>
      </c>
      <c r="T330" s="14">
        <v>5</v>
      </c>
      <c r="U330" s="14" t="s">
        <v>40</v>
      </c>
      <c r="V330" s="14" t="s">
        <v>40</v>
      </c>
      <c r="W330" s="14">
        <v>94.39</v>
      </c>
      <c r="X330" s="14" t="s">
        <v>40</v>
      </c>
      <c r="Y330" s="14">
        <v>3</v>
      </c>
      <c r="Z330" s="14" t="s">
        <v>1544</v>
      </c>
      <c r="AA330" s="14" t="str">
        <f>IF(Table1[[#This Row],[Engagement_Score]]&gt;=9,"Outstanding",IF(Table1[[#This Row],[Engagement_Score]]&gt;=8,"Excellent",IF(Table1[[#This Row],[Engagement_Score]]&gt;=7,"VeryGood",IF(Table1[[#This Row],[Engagement_Score]]&gt;=6,"Good",IF(Table1[[#This Row],[Engagement_Score]]&gt;=5,"Above Average","Below Average")))))</f>
        <v>Outstanding</v>
      </c>
      <c r="AB330" s="14">
        <f>IF(Table1[[#This Row],[Completion_Status]]="Complete",1,0)</f>
        <v>0</v>
      </c>
      <c r="AC330" s="14">
        <f>IF(Table1[[#This Row],[Quiz_Attempted]]="Yes",1,0)</f>
        <v>0</v>
      </c>
      <c r="AD330" s="14">
        <f>IF(Table1[[#This Row],[Assignment_Submitted]]="Yes",1,0)</f>
        <v>0</v>
      </c>
    </row>
    <row r="331" spans="1:30" ht="19.95" customHeight="1" x14ac:dyDescent="0.3">
      <c r="A331" s="14" t="s">
        <v>1545</v>
      </c>
      <c r="B331" s="14" t="s">
        <v>1546</v>
      </c>
      <c r="C331" s="14" t="s">
        <v>1547</v>
      </c>
      <c r="D331" s="14" t="s">
        <v>1548</v>
      </c>
      <c r="E331" s="14" t="s">
        <v>46</v>
      </c>
      <c r="F331" s="14" t="s">
        <v>47</v>
      </c>
      <c r="G331" s="15">
        <v>45656</v>
      </c>
      <c r="H331" s="16">
        <v>45658.416666666657</v>
      </c>
      <c r="I331" s="16">
        <v>45658.5</v>
      </c>
      <c r="J331" s="14">
        <v>120</v>
      </c>
      <c r="K331" s="14" t="s">
        <v>48</v>
      </c>
      <c r="L331" s="14" t="s">
        <v>78</v>
      </c>
      <c r="M331" s="14" t="s">
        <v>34</v>
      </c>
      <c r="N331" s="14" t="s">
        <v>51</v>
      </c>
      <c r="O331" s="14" t="s">
        <v>36</v>
      </c>
      <c r="P331" s="14" t="s">
        <v>70</v>
      </c>
      <c r="Q331" s="14">
        <v>208.69</v>
      </c>
      <c r="R331" s="14">
        <v>4.1500000000000004</v>
      </c>
      <c r="S331" s="14" t="s">
        <v>94</v>
      </c>
      <c r="T331" s="14">
        <v>4</v>
      </c>
      <c r="U331" s="14" t="s">
        <v>40</v>
      </c>
      <c r="V331" s="14" t="s">
        <v>39</v>
      </c>
      <c r="W331" s="14">
        <v>66.03</v>
      </c>
      <c r="X331" s="14" t="s">
        <v>40</v>
      </c>
      <c r="Y331" s="14">
        <v>3</v>
      </c>
      <c r="Z331" s="14" t="s">
        <v>1115</v>
      </c>
      <c r="AA331" s="14" t="str">
        <f>IF(Table1[[#This Row],[Engagement_Score]]&gt;=9,"Outstanding",IF(Table1[[#This Row],[Engagement_Score]]&gt;=8,"Excellent",IF(Table1[[#This Row],[Engagement_Score]]&gt;=7,"VeryGood",IF(Table1[[#This Row],[Engagement_Score]]&gt;=6,"Good",IF(Table1[[#This Row],[Engagement_Score]]&gt;=5,"Above Average","Below Average")))))</f>
        <v>Below Average</v>
      </c>
      <c r="AB331" s="14">
        <f>IF(Table1[[#This Row],[Completion_Status]]="Complete",1,0)</f>
        <v>1</v>
      </c>
      <c r="AC331" s="14">
        <f>IF(Table1[[#This Row],[Quiz_Attempted]]="Yes",1,0)</f>
        <v>1</v>
      </c>
      <c r="AD331" s="14">
        <f>IF(Table1[[#This Row],[Assignment_Submitted]]="Yes",1,0)</f>
        <v>0</v>
      </c>
    </row>
    <row r="332" spans="1:30" ht="19.95" customHeight="1" x14ac:dyDescent="0.3">
      <c r="A332" s="14" t="s">
        <v>1549</v>
      </c>
      <c r="B332" s="14" t="s">
        <v>1550</v>
      </c>
      <c r="C332" s="14" t="s">
        <v>1551</v>
      </c>
      <c r="D332" s="14" t="s">
        <v>1552</v>
      </c>
      <c r="E332" s="14" t="s">
        <v>76</v>
      </c>
      <c r="F332" s="14" t="s">
        <v>92</v>
      </c>
      <c r="G332" s="15">
        <v>45666</v>
      </c>
      <c r="H332" s="16">
        <v>45658.5</v>
      </c>
      <c r="I332" s="16">
        <v>45658.541666666657</v>
      </c>
      <c r="J332" s="14">
        <v>60</v>
      </c>
      <c r="K332" s="14" t="s">
        <v>77</v>
      </c>
      <c r="L332" s="14" t="s">
        <v>93</v>
      </c>
      <c r="M332" s="14" t="s">
        <v>34</v>
      </c>
      <c r="N332" s="14" t="s">
        <v>35</v>
      </c>
      <c r="O332" s="14" t="s">
        <v>60</v>
      </c>
      <c r="P332" s="14" t="s">
        <v>53</v>
      </c>
      <c r="Q332" s="14">
        <v>204.3</v>
      </c>
      <c r="R332" s="14">
        <v>4.33</v>
      </c>
      <c r="S332" s="14" t="s">
        <v>94</v>
      </c>
      <c r="T332" s="14">
        <v>2</v>
      </c>
      <c r="U332" s="14" t="s">
        <v>39</v>
      </c>
      <c r="V332" s="14" t="s">
        <v>40</v>
      </c>
      <c r="W332" s="14">
        <v>49.56</v>
      </c>
      <c r="X332" s="14" t="s">
        <v>39</v>
      </c>
      <c r="Y332" s="14">
        <v>1</v>
      </c>
      <c r="Z332" s="14" t="s">
        <v>1553</v>
      </c>
      <c r="AA332" s="14" t="str">
        <f>IF(Table1[[#This Row],[Engagement_Score]]&gt;=9,"Outstanding",IF(Table1[[#This Row],[Engagement_Score]]&gt;=8,"Excellent",IF(Table1[[#This Row],[Engagement_Score]]&gt;=7,"VeryGood",IF(Table1[[#This Row],[Engagement_Score]]&gt;=6,"Good",IF(Table1[[#This Row],[Engagement_Score]]&gt;=5,"Above Average","Below Average")))))</f>
        <v>Below Average</v>
      </c>
      <c r="AB332" s="14">
        <f>IF(Table1[[#This Row],[Completion_Status]]="Complete",1,0)</f>
        <v>1</v>
      </c>
      <c r="AC332" s="14">
        <f>IF(Table1[[#This Row],[Quiz_Attempted]]="Yes",1,0)</f>
        <v>0</v>
      </c>
      <c r="AD332" s="14">
        <f>IF(Table1[[#This Row],[Assignment_Submitted]]="Yes",1,0)</f>
        <v>1</v>
      </c>
    </row>
    <row r="333" spans="1:30" ht="19.95" customHeight="1" x14ac:dyDescent="0.3">
      <c r="A333" s="14" t="s">
        <v>1554</v>
      </c>
      <c r="B333" s="14" t="s">
        <v>1555</v>
      </c>
      <c r="C333" s="14" t="s">
        <v>1556</v>
      </c>
      <c r="D333" s="14" t="s">
        <v>1557</v>
      </c>
      <c r="E333" s="14" t="s">
        <v>76</v>
      </c>
      <c r="F333" s="14" t="s">
        <v>47</v>
      </c>
      <c r="G333" s="15">
        <v>45574</v>
      </c>
      <c r="H333" s="16">
        <v>45658.416666666657</v>
      </c>
      <c r="I333" s="16">
        <v>45658.5</v>
      </c>
      <c r="J333" s="14">
        <v>120</v>
      </c>
      <c r="K333" s="14" t="s">
        <v>48</v>
      </c>
      <c r="L333" s="14" t="s">
        <v>33</v>
      </c>
      <c r="M333" s="14" t="s">
        <v>34</v>
      </c>
      <c r="N333" s="14" t="s">
        <v>68</v>
      </c>
      <c r="O333" s="14" t="s">
        <v>69</v>
      </c>
      <c r="P333" s="14" t="s">
        <v>37</v>
      </c>
      <c r="Q333" s="14">
        <v>125.74</v>
      </c>
      <c r="R333" s="14">
        <v>1.89</v>
      </c>
      <c r="S333" s="14" t="s">
        <v>94</v>
      </c>
      <c r="T333" s="14">
        <v>1</v>
      </c>
      <c r="U333" s="14" t="s">
        <v>39</v>
      </c>
      <c r="V333" s="14" t="s">
        <v>40</v>
      </c>
      <c r="W333" s="14">
        <v>19.190000000000001</v>
      </c>
      <c r="X333" s="14" t="s">
        <v>40</v>
      </c>
      <c r="Y333" s="14">
        <v>9</v>
      </c>
      <c r="Z333" s="14" t="s">
        <v>328</v>
      </c>
      <c r="AA333" s="14" t="str">
        <f>IF(Table1[[#This Row],[Engagement_Score]]&gt;=9,"Outstanding",IF(Table1[[#This Row],[Engagement_Score]]&gt;=8,"Excellent",IF(Table1[[#This Row],[Engagement_Score]]&gt;=7,"VeryGood",IF(Table1[[#This Row],[Engagement_Score]]&gt;=6,"Good",IF(Table1[[#This Row],[Engagement_Score]]&gt;=5,"Above Average","Below Average")))))</f>
        <v>Below Average</v>
      </c>
      <c r="AB333" s="14">
        <f>IF(Table1[[#This Row],[Completion_Status]]="Complete",1,0)</f>
        <v>1</v>
      </c>
      <c r="AC333" s="14">
        <f>IF(Table1[[#This Row],[Quiz_Attempted]]="Yes",1,0)</f>
        <v>0</v>
      </c>
      <c r="AD333" s="14">
        <f>IF(Table1[[#This Row],[Assignment_Submitted]]="Yes",1,0)</f>
        <v>0</v>
      </c>
    </row>
    <row r="334" spans="1:30" ht="19.95" customHeight="1" x14ac:dyDescent="0.3">
      <c r="A334" s="14" t="s">
        <v>1558</v>
      </c>
      <c r="B334" s="14" t="s">
        <v>1559</v>
      </c>
      <c r="C334" s="14" t="s">
        <v>1560</v>
      </c>
      <c r="D334" s="14" t="s">
        <v>1561</v>
      </c>
      <c r="E334" s="14" t="s">
        <v>66</v>
      </c>
      <c r="F334" s="14" t="s">
        <v>47</v>
      </c>
      <c r="G334" s="15">
        <v>45527</v>
      </c>
      <c r="H334" s="16">
        <v>45658.375</v>
      </c>
      <c r="I334" s="16">
        <v>45658.416666666657</v>
      </c>
      <c r="J334" s="14">
        <v>60</v>
      </c>
      <c r="K334" s="14" t="s">
        <v>59</v>
      </c>
      <c r="L334" s="14" t="s">
        <v>33</v>
      </c>
      <c r="M334" s="14" t="s">
        <v>34</v>
      </c>
      <c r="N334" s="14" t="s">
        <v>68</v>
      </c>
      <c r="O334" s="14" t="s">
        <v>60</v>
      </c>
      <c r="P334" s="14" t="s">
        <v>70</v>
      </c>
      <c r="Q334" s="14">
        <v>521.92999999999995</v>
      </c>
      <c r="R334" s="14">
        <v>3.19</v>
      </c>
      <c r="S334" s="14" t="s">
        <v>38</v>
      </c>
      <c r="T334" s="14">
        <v>0</v>
      </c>
      <c r="U334" s="14" t="s">
        <v>39</v>
      </c>
      <c r="V334" s="14" t="s">
        <v>39</v>
      </c>
      <c r="W334" s="14">
        <v>72.41</v>
      </c>
      <c r="X334" s="14" t="s">
        <v>39</v>
      </c>
      <c r="Y334" s="14">
        <v>8</v>
      </c>
      <c r="Z334" s="14" t="s">
        <v>1562</v>
      </c>
      <c r="AA334" s="14" t="str">
        <f>IF(Table1[[#This Row],[Engagement_Score]]&gt;=9,"Outstanding",IF(Table1[[#This Row],[Engagement_Score]]&gt;=8,"Excellent",IF(Table1[[#This Row],[Engagement_Score]]&gt;=7,"VeryGood",IF(Table1[[#This Row],[Engagement_Score]]&gt;=6,"Good",IF(Table1[[#This Row],[Engagement_Score]]&gt;=5,"Above Average","Below Average")))))</f>
        <v>Below Average</v>
      </c>
      <c r="AB334" s="14">
        <f>IF(Table1[[#This Row],[Completion_Status]]="Complete",1,0)</f>
        <v>0</v>
      </c>
      <c r="AC334" s="14">
        <f>IF(Table1[[#This Row],[Quiz_Attempted]]="Yes",1,0)</f>
        <v>1</v>
      </c>
      <c r="AD334" s="14">
        <f>IF(Table1[[#This Row],[Assignment_Submitted]]="Yes",1,0)</f>
        <v>1</v>
      </c>
    </row>
    <row r="335" spans="1:30" ht="19.95" customHeight="1" x14ac:dyDescent="0.3">
      <c r="A335" s="14" t="s">
        <v>1563</v>
      </c>
      <c r="B335" s="14" t="s">
        <v>1564</v>
      </c>
      <c r="C335" s="14" t="s">
        <v>1565</v>
      </c>
      <c r="D335" s="14" t="s">
        <v>1566</v>
      </c>
      <c r="E335" s="14" t="s">
        <v>30</v>
      </c>
      <c r="F335" s="14" t="s">
        <v>113</v>
      </c>
      <c r="G335" s="15">
        <v>45606</v>
      </c>
      <c r="H335" s="16">
        <v>45658.583333333343</v>
      </c>
      <c r="I335" s="16">
        <v>45658.666666666657</v>
      </c>
      <c r="J335" s="14">
        <v>120</v>
      </c>
      <c r="K335" s="14" t="s">
        <v>48</v>
      </c>
      <c r="L335" s="14" t="s">
        <v>33</v>
      </c>
      <c r="M335" s="14" t="s">
        <v>50</v>
      </c>
      <c r="N335" s="14" t="s">
        <v>101</v>
      </c>
      <c r="O335" s="14" t="s">
        <v>52</v>
      </c>
      <c r="P335" s="14" t="s">
        <v>70</v>
      </c>
      <c r="Q335" s="14">
        <v>671.79</v>
      </c>
      <c r="R335" s="14">
        <v>5.72</v>
      </c>
      <c r="S335" s="14" t="s">
        <v>38</v>
      </c>
      <c r="T335" s="14">
        <v>2</v>
      </c>
      <c r="U335" s="14" t="s">
        <v>40</v>
      </c>
      <c r="V335" s="14" t="s">
        <v>39</v>
      </c>
      <c r="W335" s="14">
        <v>36.4</v>
      </c>
      <c r="X335" s="14" t="s">
        <v>40</v>
      </c>
      <c r="Y335" s="14">
        <v>7</v>
      </c>
      <c r="Z335" s="14" t="s">
        <v>1204</v>
      </c>
      <c r="AA335" s="14" t="str">
        <f>IF(Table1[[#This Row],[Engagement_Score]]&gt;=9,"Outstanding",IF(Table1[[#This Row],[Engagement_Score]]&gt;=8,"Excellent",IF(Table1[[#This Row],[Engagement_Score]]&gt;=7,"VeryGood",IF(Table1[[#This Row],[Engagement_Score]]&gt;=6,"Good",IF(Table1[[#This Row],[Engagement_Score]]&gt;=5,"Above Average","Below Average")))))</f>
        <v>Above Average</v>
      </c>
      <c r="AB335" s="14">
        <f>IF(Table1[[#This Row],[Completion_Status]]="Complete",1,0)</f>
        <v>0</v>
      </c>
      <c r="AC335" s="14">
        <f>IF(Table1[[#This Row],[Quiz_Attempted]]="Yes",1,0)</f>
        <v>1</v>
      </c>
      <c r="AD335" s="14">
        <f>IF(Table1[[#This Row],[Assignment_Submitted]]="Yes",1,0)</f>
        <v>0</v>
      </c>
    </row>
    <row r="336" spans="1:30" ht="19.95" customHeight="1" x14ac:dyDescent="0.3">
      <c r="A336" s="14" t="s">
        <v>1567</v>
      </c>
      <c r="B336" s="14" t="s">
        <v>1568</v>
      </c>
      <c r="C336" s="14" t="s">
        <v>1569</v>
      </c>
      <c r="D336" s="14" t="s">
        <v>1570</v>
      </c>
      <c r="E336" s="14" t="s">
        <v>30</v>
      </c>
      <c r="F336" s="14" t="s">
        <v>47</v>
      </c>
      <c r="G336" s="15">
        <v>45818</v>
      </c>
      <c r="H336" s="16">
        <v>45658.583333333343</v>
      </c>
      <c r="I336" s="16">
        <v>45658.625</v>
      </c>
      <c r="J336" s="14">
        <v>60</v>
      </c>
      <c r="K336" s="14" t="s">
        <v>59</v>
      </c>
      <c r="L336" s="14" t="s">
        <v>33</v>
      </c>
      <c r="M336" s="14" t="s">
        <v>50</v>
      </c>
      <c r="N336" s="14" t="s">
        <v>51</v>
      </c>
      <c r="O336" s="14" t="s">
        <v>60</v>
      </c>
      <c r="P336" s="14" t="s">
        <v>85</v>
      </c>
      <c r="Q336" s="14">
        <v>97.29</v>
      </c>
      <c r="R336" s="14">
        <v>5.9</v>
      </c>
      <c r="S336" s="14" t="s">
        <v>38</v>
      </c>
      <c r="T336" s="14">
        <v>5</v>
      </c>
      <c r="U336" s="14" t="s">
        <v>40</v>
      </c>
      <c r="V336" s="14" t="s">
        <v>40</v>
      </c>
      <c r="W336" s="14">
        <v>61.21</v>
      </c>
      <c r="X336" s="14" t="s">
        <v>39</v>
      </c>
      <c r="Y336" s="14">
        <v>9</v>
      </c>
      <c r="Z336" s="14" t="s">
        <v>308</v>
      </c>
      <c r="AA336" s="14" t="str">
        <f>IF(Table1[[#This Row],[Engagement_Score]]&gt;=9,"Outstanding",IF(Table1[[#This Row],[Engagement_Score]]&gt;=8,"Excellent",IF(Table1[[#This Row],[Engagement_Score]]&gt;=7,"VeryGood",IF(Table1[[#This Row],[Engagement_Score]]&gt;=6,"Good",IF(Table1[[#This Row],[Engagement_Score]]&gt;=5,"Above Average","Below Average")))))</f>
        <v>Above Average</v>
      </c>
      <c r="AB336" s="14">
        <f>IF(Table1[[#This Row],[Completion_Status]]="Complete",1,0)</f>
        <v>0</v>
      </c>
      <c r="AC336" s="14">
        <f>IF(Table1[[#This Row],[Quiz_Attempted]]="Yes",1,0)</f>
        <v>0</v>
      </c>
      <c r="AD336" s="14">
        <f>IF(Table1[[#This Row],[Assignment_Submitted]]="Yes",1,0)</f>
        <v>1</v>
      </c>
    </row>
    <row r="337" spans="1:30" ht="19.95" customHeight="1" x14ac:dyDescent="0.3">
      <c r="A337" s="14" t="s">
        <v>1571</v>
      </c>
      <c r="B337" s="14" t="s">
        <v>1572</v>
      </c>
      <c r="C337" s="14" t="s">
        <v>1573</v>
      </c>
      <c r="D337" s="14" t="s">
        <v>1574</v>
      </c>
      <c r="E337" s="14" t="s">
        <v>66</v>
      </c>
      <c r="F337" s="14" t="s">
        <v>107</v>
      </c>
      <c r="G337" s="15">
        <v>45721</v>
      </c>
      <c r="H337" s="16">
        <v>45658.333333333343</v>
      </c>
      <c r="I337" s="16">
        <v>45658.375</v>
      </c>
      <c r="J337" s="14">
        <v>60</v>
      </c>
      <c r="K337" s="14" t="s">
        <v>48</v>
      </c>
      <c r="L337" s="14" t="s">
        <v>49</v>
      </c>
      <c r="M337" s="14" t="s">
        <v>50</v>
      </c>
      <c r="N337" s="14" t="s">
        <v>51</v>
      </c>
      <c r="O337" s="14" t="s">
        <v>69</v>
      </c>
      <c r="P337" s="14" t="s">
        <v>53</v>
      </c>
      <c r="Q337" s="14">
        <v>973.49</v>
      </c>
      <c r="R337" s="14">
        <v>4.74</v>
      </c>
      <c r="S337" s="14" t="s">
        <v>94</v>
      </c>
      <c r="T337" s="14">
        <v>3</v>
      </c>
      <c r="U337" s="14" t="s">
        <v>40</v>
      </c>
      <c r="V337" s="14" t="s">
        <v>40</v>
      </c>
      <c r="W337" s="14">
        <v>76.14</v>
      </c>
      <c r="X337" s="14" t="s">
        <v>40</v>
      </c>
      <c r="Y337" s="14">
        <v>1</v>
      </c>
      <c r="Z337" s="14" t="s">
        <v>1575</v>
      </c>
      <c r="AA337" s="14" t="str">
        <f>IF(Table1[[#This Row],[Engagement_Score]]&gt;=9,"Outstanding",IF(Table1[[#This Row],[Engagement_Score]]&gt;=8,"Excellent",IF(Table1[[#This Row],[Engagement_Score]]&gt;=7,"VeryGood",IF(Table1[[#This Row],[Engagement_Score]]&gt;=6,"Good",IF(Table1[[#This Row],[Engagement_Score]]&gt;=5,"Above Average","Below Average")))))</f>
        <v>Below Average</v>
      </c>
      <c r="AB337" s="14">
        <f>IF(Table1[[#This Row],[Completion_Status]]="Complete",1,0)</f>
        <v>1</v>
      </c>
      <c r="AC337" s="14">
        <f>IF(Table1[[#This Row],[Quiz_Attempted]]="Yes",1,0)</f>
        <v>0</v>
      </c>
      <c r="AD337" s="14">
        <f>IF(Table1[[#This Row],[Assignment_Submitted]]="Yes",1,0)</f>
        <v>0</v>
      </c>
    </row>
    <row r="338" spans="1:30" ht="19.95" customHeight="1" x14ac:dyDescent="0.3">
      <c r="A338" s="14" t="s">
        <v>1576</v>
      </c>
      <c r="B338" s="14" t="s">
        <v>1577</v>
      </c>
      <c r="C338" s="14" t="s">
        <v>1578</v>
      </c>
      <c r="D338" s="14" t="s">
        <v>1579</v>
      </c>
      <c r="E338" s="14" t="s">
        <v>76</v>
      </c>
      <c r="F338" s="14" t="s">
        <v>100</v>
      </c>
      <c r="G338" s="15">
        <v>45734</v>
      </c>
      <c r="H338" s="16">
        <v>45658.333333333343</v>
      </c>
      <c r="I338" s="16">
        <v>45658.416666666657</v>
      </c>
      <c r="J338" s="14">
        <v>120</v>
      </c>
      <c r="K338" s="14" t="s">
        <v>77</v>
      </c>
      <c r="L338" s="14" t="s">
        <v>84</v>
      </c>
      <c r="M338" s="14" t="s">
        <v>34</v>
      </c>
      <c r="N338" s="14" t="s">
        <v>51</v>
      </c>
      <c r="O338" s="14" t="s">
        <v>52</v>
      </c>
      <c r="P338" s="14" t="s">
        <v>85</v>
      </c>
      <c r="Q338" s="14">
        <v>490.98</v>
      </c>
      <c r="R338" s="14">
        <v>3.73</v>
      </c>
      <c r="S338" s="14" t="s">
        <v>94</v>
      </c>
      <c r="T338" s="14">
        <v>3</v>
      </c>
      <c r="U338" s="14" t="s">
        <v>39</v>
      </c>
      <c r="V338" s="14" t="s">
        <v>40</v>
      </c>
      <c r="W338" s="14">
        <v>91</v>
      </c>
      <c r="X338" s="14" t="s">
        <v>40</v>
      </c>
      <c r="Y338" s="14">
        <v>2</v>
      </c>
      <c r="Z338" s="14" t="s">
        <v>487</v>
      </c>
      <c r="AA338" s="14" t="str">
        <f>IF(Table1[[#This Row],[Engagement_Score]]&gt;=9,"Outstanding",IF(Table1[[#This Row],[Engagement_Score]]&gt;=8,"Excellent",IF(Table1[[#This Row],[Engagement_Score]]&gt;=7,"VeryGood",IF(Table1[[#This Row],[Engagement_Score]]&gt;=6,"Good",IF(Table1[[#This Row],[Engagement_Score]]&gt;=5,"Above Average","Below Average")))))</f>
        <v>Below Average</v>
      </c>
      <c r="AB338" s="14">
        <f>IF(Table1[[#This Row],[Completion_Status]]="Complete",1,0)</f>
        <v>1</v>
      </c>
      <c r="AC338" s="14">
        <f>IF(Table1[[#This Row],[Quiz_Attempted]]="Yes",1,0)</f>
        <v>0</v>
      </c>
      <c r="AD338" s="14">
        <f>IF(Table1[[#This Row],[Assignment_Submitted]]="Yes",1,0)</f>
        <v>0</v>
      </c>
    </row>
    <row r="339" spans="1:30" ht="19.95" customHeight="1" x14ac:dyDescent="0.3">
      <c r="A339" s="14" t="s">
        <v>1580</v>
      </c>
      <c r="B339" s="14" t="s">
        <v>1581</v>
      </c>
      <c r="C339" s="14" t="s">
        <v>1582</v>
      </c>
      <c r="D339" s="14" t="s">
        <v>1583</v>
      </c>
      <c r="E339" s="14" t="s">
        <v>30</v>
      </c>
      <c r="F339" s="14" t="s">
        <v>31</v>
      </c>
      <c r="G339" s="15">
        <v>45636</v>
      </c>
      <c r="H339" s="16">
        <v>45658.375</v>
      </c>
      <c r="I339" s="16">
        <v>45658.416666666657</v>
      </c>
      <c r="J339" s="14">
        <v>60</v>
      </c>
      <c r="K339" s="14" t="s">
        <v>32</v>
      </c>
      <c r="L339" s="14" t="s">
        <v>33</v>
      </c>
      <c r="M339" s="14" t="s">
        <v>50</v>
      </c>
      <c r="N339" s="14" t="s">
        <v>119</v>
      </c>
      <c r="O339" s="14" t="s">
        <v>69</v>
      </c>
      <c r="P339" s="14" t="s">
        <v>37</v>
      </c>
      <c r="Q339" s="14">
        <v>739.5</v>
      </c>
      <c r="R339" s="14">
        <v>7.22</v>
      </c>
      <c r="S339" s="14" t="s">
        <v>38</v>
      </c>
      <c r="T339" s="14">
        <v>1</v>
      </c>
      <c r="U339" s="14" t="s">
        <v>40</v>
      </c>
      <c r="V339" s="14" t="s">
        <v>40</v>
      </c>
      <c r="W339" s="14">
        <v>18.440000000000001</v>
      </c>
      <c r="X339" s="14" t="s">
        <v>40</v>
      </c>
      <c r="Y339" s="14">
        <v>10</v>
      </c>
      <c r="Z339" s="14" t="s">
        <v>1348</v>
      </c>
      <c r="AA339" s="14" t="str">
        <f>IF(Table1[[#This Row],[Engagement_Score]]&gt;=9,"Outstanding",IF(Table1[[#This Row],[Engagement_Score]]&gt;=8,"Excellent",IF(Table1[[#This Row],[Engagement_Score]]&gt;=7,"VeryGood",IF(Table1[[#This Row],[Engagement_Score]]&gt;=6,"Good",IF(Table1[[#This Row],[Engagement_Score]]&gt;=5,"Above Average","Below Average")))))</f>
        <v>VeryGood</v>
      </c>
      <c r="AB339" s="14">
        <f>IF(Table1[[#This Row],[Completion_Status]]="Complete",1,0)</f>
        <v>0</v>
      </c>
      <c r="AC339" s="14">
        <f>IF(Table1[[#This Row],[Quiz_Attempted]]="Yes",1,0)</f>
        <v>0</v>
      </c>
      <c r="AD339" s="14">
        <f>IF(Table1[[#This Row],[Assignment_Submitted]]="Yes",1,0)</f>
        <v>0</v>
      </c>
    </row>
    <row r="340" spans="1:30" ht="19.95" customHeight="1" x14ac:dyDescent="0.3">
      <c r="A340" s="14" t="s">
        <v>1584</v>
      </c>
      <c r="B340" s="14" t="s">
        <v>1585</v>
      </c>
      <c r="C340" s="14" t="s">
        <v>1586</v>
      </c>
      <c r="D340" s="14" t="s">
        <v>1587</v>
      </c>
      <c r="E340" s="14" t="s">
        <v>91</v>
      </c>
      <c r="F340" s="14" t="s">
        <v>100</v>
      </c>
      <c r="G340" s="15">
        <v>45657</v>
      </c>
      <c r="H340" s="16">
        <v>45658.458333333343</v>
      </c>
      <c r="I340" s="16">
        <v>45658.5</v>
      </c>
      <c r="J340" s="14">
        <v>60</v>
      </c>
      <c r="K340" s="14" t="s">
        <v>77</v>
      </c>
      <c r="L340" s="14" t="s">
        <v>78</v>
      </c>
      <c r="M340" s="14" t="s">
        <v>50</v>
      </c>
      <c r="N340" s="14" t="s">
        <v>35</v>
      </c>
      <c r="O340" s="14" t="s">
        <v>60</v>
      </c>
      <c r="P340" s="14" t="s">
        <v>53</v>
      </c>
      <c r="Q340" s="14">
        <v>192.4</v>
      </c>
      <c r="R340" s="14">
        <v>3.84</v>
      </c>
      <c r="S340" s="14" t="s">
        <v>38</v>
      </c>
      <c r="T340" s="14">
        <v>0</v>
      </c>
      <c r="U340" s="14" t="s">
        <v>39</v>
      </c>
      <c r="V340" s="14" t="s">
        <v>39</v>
      </c>
      <c r="W340" s="14">
        <v>85.44</v>
      </c>
      <c r="X340" s="14" t="s">
        <v>40</v>
      </c>
      <c r="Y340" s="14">
        <v>1</v>
      </c>
      <c r="Z340" s="14" t="s">
        <v>1004</v>
      </c>
      <c r="AA340" s="14" t="str">
        <f>IF(Table1[[#This Row],[Engagement_Score]]&gt;=9,"Outstanding",IF(Table1[[#This Row],[Engagement_Score]]&gt;=8,"Excellent",IF(Table1[[#This Row],[Engagement_Score]]&gt;=7,"VeryGood",IF(Table1[[#This Row],[Engagement_Score]]&gt;=6,"Good",IF(Table1[[#This Row],[Engagement_Score]]&gt;=5,"Above Average","Below Average")))))</f>
        <v>Below Average</v>
      </c>
      <c r="AB340" s="14">
        <f>IF(Table1[[#This Row],[Completion_Status]]="Complete",1,0)</f>
        <v>0</v>
      </c>
      <c r="AC340" s="14">
        <f>IF(Table1[[#This Row],[Quiz_Attempted]]="Yes",1,0)</f>
        <v>1</v>
      </c>
      <c r="AD340" s="14">
        <f>IF(Table1[[#This Row],[Assignment_Submitted]]="Yes",1,0)</f>
        <v>0</v>
      </c>
    </row>
    <row r="341" spans="1:30" ht="19.95" customHeight="1" x14ac:dyDescent="0.3">
      <c r="A341" s="14" t="s">
        <v>1588</v>
      </c>
      <c r="B341" s="14" t="s">
        <v>1589</v>
      </c>
      <c r="C341" s="14" t="s">
        <v>1590</v>
      </c>
      <c r="D341" s="14" t="s">
        <v>1591</v>
      </c>
      <c r="E341" s="14" t="s">
        <v>46</v>
      </c>
      <c r="F341" s="14" t="s">
        <v>107</v>
      </c>
      <c r="G341" s="15">
        <v>45791</v>
      </c>
      <c r="H341" s="16">
        <v>45658.5</v>
      </c>
      <c r="I341" s="16">
        <v>45658.541666666657</v>
      </c>
      <c r="J341" s="14">
        <v>60</v>
      </c>
      <c r="K341" s="14" t="s">
        <v>48</v>
      </c>
      <c r="L341" s="14" t="s">
        <v>49</v>
      </c>
      <c r="M341" s="14" t="s">
        <v>34</v>
      </c>
      <c r="N341" s="14" t="s">
        <v>119</v>
      </c>
      <c r="O341" s="14" t="s">
        <v>52</v>
      </c>
      <c r="P341" s="14" t="s">
        <v>70</v>
      </c>
      <c r="Q341" s="14">
        <v>861.91</v>
      </c>
      <c r="R341" s="14">
        <v>1.28</v>
      </c>
      <c r="S341" s="14" t="s">
        <v>94</v>
      </c>
      <c r="T341" s="14">
        <v>0</v>
      </c>
      <c r="U341" s="14" t="s">
        <v>39</v>
      </c>
      <c r="V341" s="14" t="s">
        <v>40</v>
      </c>
      <c r="W341" s="14">
        <v>74.44</v>
      </c>
      <c r="X341" s="14" t="s">
        <v>40</v>
      </c>
      <c r="Y341" s="14">
        <v>7</v>
      </c>
      <c r="Z341" s="14" t="s">
        <v>130</v>
      </c>
      <c r="AA341" s="14" t="str">
        <f>IF(Table1[[#This Row],[Engagement_Score]]&gt;=9,"Outstanding",IF(Table1[[#This Row],[Engagement_Score]]&gt;=8,"Excellent",IF(Table1[[#This Row],[Engagement_Score]]&gt;=7,"VeryGood",IF(Table1[[#This Row],[Engagement_Score]]&gt;=6,"Good",IF(Table1[[#This Row],[Engagement_Score]]&gt;=5,"Above Average","Below Average")))))</f>
        <v>Below Average</v>
      </c>
      <c r="AB341" s="14">
        <f>IF(Table1[[#This Row],[Completion_Status]]="Complete",1,0)</f>
        <v>1</v>
      </c>
      <c r="AC341" s="14">
        <f>IF(Table1[[#This Row],[Quiz_Attempted]]="Yes",1,0)</f>
        <v>0</v>
      </c>
      <c r="AD341" s="14">
        <f>IF(Table1[[#This Row],[Assignment_Submitted]]="Yes",1,0)</f>
        <v>0</v>
      </c>
    </row>
    <row r="342" spans="1:30" ht="19.95" customHeight="1" x14ac:dyDescent="0.3">
      <c r="A342" s="14" t="s">
        <v>1592</v>
      </c>
      <c r="B342" s="14" t="s">
        <v>1593</v>
      </c>
      <c r="C342" s="14" t="s">
        <v>1594</v>
      </c>
      <c r="D342" s="14" t="s">
        <v>1595</v>
      </c>
      <c r="E342" s="14" t="s">
        <v>30</v>
      </c>
      <c r="F342" s="14" t="s">
        <v>107</v>
      </c>
      <c r="G342" s="15">
        <v>45519</v>
      </c>
      <c r="H342" s="16">
        <v>45658.333333333343</v>
      </c>
      <c r="I342" s="16">
        <v>45658.375</v>
      </c>
      <c r="J342" s="14">
        <v>60</v>
      </c>
      <c r="K342" s="14" t="s">
        <v>48</v>
      </c>
      <c r="L342" s="14" t="s">
        <v>49</v>
      </c>
      <c r="M342" s="14" t="s">
        <v>34</v>
      </c>
      <c r="N342" s="14" t="s">
        <v>119</v>
      </c>
      <c r="O342" s="14" t="s">
        <v>69</v>
      </c>
      <c r="P342" s="14" t="s">
        <v>70</v>
      </c>
      <c r="Q342" s="14">
        <v>435.38</v>
      </c>
      <c r="R342" s="14">
        <v>1.75</v>
      </c>
      <c r="S342" s="14" t="s">
        <v>94</v>
      </c>
      <c r="T342" s="14">
        <v>3</v>
      </c>
      <c r="U342" s="14" t="s">
        <v>39</v>
      </c>
      <c r="V342" s="14" t="s">
        <v>39</v>
      </c>
      <c r="W342" s="14">
        <v>84.2</v>
      </c>
      <c r="X342" s="14" t="s">
        <v>39</v>
      </c>
      <c r="Y342" s="14">
        <v>6</v>
      </c>
      <c r="Z342" s="14" t="s">
        <v>1370</v>
      </c>
      <c r="AA342" s="14" t="str">
        <f>IF(Table1[[#This Row],[Engagement_Score]]&gt;=9,"Outstanding",IF(Table1[[#This Row],[Engagement_Score]]&gt;=8,"Excellent",IF(Table1[[#This Row],[Engagement_Score]]&gt;=7,"VeryGood",IF(Table1[[#This Row],[Engagement_Score]]&gt;=6,"Good",IF(Table1[[#This Row],[Engagement_Score]]&gt;=5,"Above Average","Below Average")))))</f>
        <v>Below Average</v>
      </c>
      <c r="AB342" s="14">
        <f>IF(Table1[[#This Row],[Completion_Status]]="Complete",1,0)</f>
        <v>1</v>
      </c>
      <c r="AC342" s="14">
        <f>IF(Table1[[#This Row],[Quiz_Attempted]]="Yes",1,0)</f>
        <v>1</v>
      </c>
      <c r="AD342" s="14">
        <f>IF(Table1[[#This Row],[Assignment_Submitted]]="Yes",1,0)</f>
        <v>1</v>
      </c>
    </row>
    <row r="343" spans="1:30" ht="19.95" customHeight="1" x14ac:dyDescent="0.3">
      <c r="A343" s="14" t="s">
        <v>1596</v>
      </c>
      <c r="B343" s="14" t="s">
        <v>1597</v>
      </c>
      <c r="C343" s="14" t="s">
        <v>1598</v>
      </c>
      <c r="D343" s="14" t="s">
        <v>1599</v>
      </c>
      <c r="E343" s="14" t="s">
        <v>91</v>
      </c>
      <c r="F343" s="14" t="s">
        <v>92</v>
      </c>
      <c r="G343" s="15">
        <v>45693</v>
      </c>
      <c r="H343" s="16">
        <v>45658.375</v>
      </c>
      <c r="I343" s="16">
        <v>45658.416666666657</v>
      </c>
      <c r="J343" s="14">
        <v>60</v>
      </c>
      <c r="K343" s="14" t="s">
        <v>59</v>
      </c>
      <c r="L343" s="14" t="s">
        <v>49</v>
      </c>
      <c r="M343" s="14" t="s">
        <v>34</v>
      </c>
      <c r="N343" s="14" t="s">
        <v>51</v>
      </c>
      <c r="O343" s="14" t="s">
        <v>150</v>
      </c>
      <c r="P343" s="14" t="s">
        <v>37</v>
      </c>
      <c r="Q343" s="14">
        <v>636.44000000000005</v>
      </c>
      <c r="R343" s="14">
        <v>8.91</v>
      </c>
      <c r="S343" s="14" t="s">
        <v>38</v>
      </c>
      <c r="T343" s="14">
        <v>2</v>
      </c>
      <c r="U343" s="14" t="s">
        <v>40</v>
      </c>
      <c r="V343" s="14" t="s">
        <v>39</v>
      </c>
      <c r="W343" s="14">
        <v>88.48</v>
      </c>
      <c r="X343" s="14" t="s">
        <v>39</v>
      </c>
      <c r="Y343" s="14">
        <v>4</v>
      </c>
      <c r="Z343" s="14" t="s">
        <v>1281</v>
      </c>
      <c r="AA343" s="14" t="str">
        <f>IF(Table1[[#This Row],[Engagement_Score]]&gt;=9,"Outstanding",IF(Table1[[#This Row],[Engagement_Score]]&gt;=8,"Excellent",IF(Table1[[#This Row],[Engagement_Score]]&gt;=7,"VeryGood",IF(Table1[[#This Row],[Engagement_Score]]&gt;=6,"Good",IF(Table1[[#This Row],[Engagement_Score]]&gt;=5,"Above Average","Below Average")))))</f>
        <v>Excellent</v>
      </c>
      <c r="AB343" s="14">
        <f>IF(Table1[[#This Row],[Completion_Status]]="Complete",1,0)</f>
        <v>0</v>
      </c>
      <c r="AC343" s="14">
        <f>IF(Table1[[#This Row],[Quiz_Attempted]]="Yes",1,0)</f>
        <v>1</v>
      </c>
      <c r="AD343" s="14">
        <f>IF(Table1[[#This Row],[Assignment_Submitted]]="Yes",1,0)</f>
        <v>1</v>
      </c>
    </row>
    <row r="344" spans="1:30" ht="19.95" customHeight="1" x14ac:dyDescent="0.3">
      <c r="A344" s="14" t="s">
        <v>1600</v>
      </c>
      <c r="B344" s="14" t="s">
        <v>1601</v>
      </c>
      <c r="C344" s="14" t="s">
        <v>1602</v>
      </c>
      <c r="D344" s="14" t="s">
        <v>1603</v>
      </c>
      <c r="E344" s="14" t="s">
        <v>91</v>
      </c>
      <c r="F344" s="14" t="s">
        <v>92</v>
      </c>
      <c r="G344" s="15">
        <v>45617</v>
      </c>
      <c r="H344" s="16">
        <v>45658.458333333343</v>
      </c>
      <c r="I344" s="16">
        <v>45658.5</v>
      </c>
      <c r="J344" s="14">
        <v>60</v>
      </c>
      <c r="K344" s="14" t="s">
        <v>77</v>
      </c>
      <c r="L344" s="14" t="s">
        <v>49</v>
      </c>
      <c r="M344" s="14" t="s">
        <v>34</v>
      </c>
      <c r="N344" s="14" t="s">
        <v>119</v>
      </c>
      <c r="O344" s="14" t="s">
        <v>52</v>
      </c>
      <c r="P344" s="14" t="s">
        <v>85</v>
      </c>
      <c r="Q344" s="14">
        <v>615.15</v>
      </c>
      <c r="R344" s="14">
        <v>5.34</v>
      </c>
      <c r="S344" s="14" t="s">
        <v>94</v>
      </c>
      <c r="T344" s="14">
        <v>0</v>
      </c>
      <c r="U344" s="14" t="s">
        <v>39</v>
      </c>
      <c r="V344" s="14" t="s">
        <v>40</v>
      </c>
      <c r="W344" s="14">
        <v>116.74</v>
      </c>
      <c r="X344" s="14" t="s">
        <v>40</v>
      </c>
      <c r="Y344" s="14">
        <v>7</v>
      </c>
      <c r="Z344" s="14" t="s">
        <v>539</v>
      </c>
      <c r="AA344" s="14" t="str">
        <f>IF(Table1[[#This Row],[Engagement_Score]]&gt;=9,"Outstanding",IF(Table1[[#This Row],[Engagement_Score]]&gt;=8,"Excellent",IF(Table1[[#This Row],[Engagement_Score]]&gt;=7,"VeryGood",IF(Table1[[#This Row],[Engagement_Score]]&gt;=6,"Good",IF(Table1[[#This Row],[Engagement_Score]]&gt;=5,"Above Average","Below Average")))))</f>
        <v>Above Average</v>
      </c>
      <c r="AB344" s="14">
        <f>IF(Table1[[#This Row],[Completion_Status]]="Complete",1,0)</f>
        <v>1</v>
      </c>
      <c r="AC344" s="14">
        <f>IF(Table1[[#This Row],[Quiz_Attempted]]="Yes",1,0)</f>
        <v>0</v>
      </c>
      <c r="AD344" s="14">
        <f>IF(Table1[[#This Row],[Assignment_Submitted]]="Yes",1,0)</f>
        <v>0</v>
      </c>
    </row>
    <row r="345" spans="1:30" ht="19.95" customHeight="1" x14ac:dyDescent="0.3">
      <c r="A345" s="14" t="s">
        <v>1604</v>
      </c>
      <c r="B345" s="14" t="s">
        <v>1605</v>
      </c>
      <c r="C345" s="14" t="s">
        <v>1606</v>
      </c>
      <c r="D345" s="14" t="s">
        <v>1607</v>
      </c>
      <c r="E345" s="14" t="s">
        <v>30</v>
      </c>
      <c r="F345" s="14" t="s">
        <v>107</v>
      </c>
      <c r="G345" s="15">
        <v>45557</v>
      </c>
      <c r="H345" s="16">
        <v>45658.416666666657</v>
      </c>
      <c r="I345" s="16">
        <v>45658.458333333343</v>
      </c>
      <c r="J345" s="14">
        <v>60</v>
      </c>
      <c r="K345" s="14" t="s">
        <v>32</v>
      </c>
      <c r="L345" s="14" t="s">
        <v>84</v>
      </c>
      <c r="M345" s="14" t="s">
        <v>50</v>
      </c>
      <c r="N345" s="14" t="s">
        <v>68</v>
      </c>
      <c r="O345" s="14" t="s">
        <v>69</v>
      </c>
      <c r="P345" s="14" t="s">
        <v>70</v>
      </c>
      <c r="Q345" s="14">
        <v>537.38</v>
      </c>
      <c r="R345" s="14">
        <v>1.96</v>
      </c>
      <c r="S345" s="14" t="s">
        <v>38</v>
      </c>
      <c r="T345" s="14">
        <v>4</v>
      </c>
      <c r="U345" s="14" t="s">
        <v>40</v>
      </c>
      <c r="V345" s="14" t="s">
        <v>40</v>
      </c>
      <c r="W345" s="14">
        <v>50.33</v>
      </c>
      <c r="X345" s="14" t="s">
        <v>39</v>
      </c>
      <c r="Y345" s="14">
        <v>10</v>
      </c>
      <c r="Z345" s="14" t="s">
        <v>102</v>
      </c>
      <c r="AA345" s="14" t="str">
        <f>IF(Table1[[#This Row],[Engagement_Score]]&gt;=9,"Outstanding",IF(Table1[[#This Row],[Engagement_Score]]&gt;=8,"Excellent",IF(Table1[[#This Row],[Engagement_Score]]&gt;=7,"VeryGood",IF(Table1[[#This Row],[Engagement_Score]]&gt;=6,"Good",IF(Table1[[#This Row],[Engagement_Score]]&gt;=5,"Above Average","Below Average")))))</f>
        <v>Below Average</v>
      </c>
      <c r="AB345" s="14">
        <f>IF(Table1[[#This Row],[Completion_Status]]="Complete",1,0)</f>
        <v>0</v>
      </c>
      <c r="AC345" s="14">
        <f>IF(Table1[[#This Row],[Quiz_Attempted]]="Yes",1,0)</f>
        <v>0</v>
      </c>
      <c r="AD345" s="14">
        <f>IF(Table1[[#This Row],[Assignment_Submitted]]="Yes",1,0)</f>
        <v>1</v>
      </c>
    </row>
    <row r="346" spans="1:30" ht="19.95" customHeight="1" x14ac:dyDescent="0.3">
      <c r="A346" s="14" t="s">
        <v>1608</v>
      </c>
      <c r="B346" s="14" t="s">
        <v>1609</v>
      </c>
      <c r="C346" s="14" t="s">
        <v>1610</v>
      </c>
      <c r="D346" s="14" t="s">
        <v>1611</v>
      </c>
      <c r="E346" s="14" t="s">
        <v>30</v>
      </c>
      <c r="F346" s="14" t="s">
        <v>67</v>
      </c>
      <c r="G346" s="15">
        <v>45487</v>
      </c>
      <c r="H346" s="16">
        <v>45658.416666666657</v>
      </c>
      <c r="I346" s="16">
        <v>45658.458333333343</v>
      </c>
      <c r="J346" s="14">
        <v>60</v>
      </c>
      <c r="K346" s="14" t="s">
        <v>48</v>
      </c>
      <c r="L346" s="14" t="s">
        <v>84</v>
      </c>
      <c r="M346" s="14" t="s">
        <v>50</v>
      </c>
      <c r="N346" s="14" t="s">
        <v>101</v>
      </c>
      <c r="O346" s="14" t="s">
        <v>150</v>
      </c>
      <c r="P346" s="14" t="s">
        <v>85</v>
      </c>
      <c r="Q346" s="14">
        <v>505.05</v>
      </c>
      <c r="R346" s="14">
        <v>1.46</v>
      </c>
      <c r="S346" s="14" t="s">
        <v>38</v>
      </c>
      <c r="T346" s="14">
        <v>3</v>
      </c>
      <c r="U346" s="14" t="s">
        <v>39</v>
      </c>
      <c r="V346" s="14" t="s">
        <v>40</v>
      </c>
      <c r="W346" s="14">
        <v>38.869999999999997</v>
      </c>
      <c r="X346" s="14" t="s">
        <v>39</v>
      </c>
      <c r="Y346" s="14">
        <v>5</v>
      </c>
      <c r="Z346" s="14" t="s">
        <v>343</v>
      </c>
      <c r="AA346" s="14" t="str">
        <f>IF(Table1[[#This Row],[Engagement_Score]]&gt;=9,"Outstanding",IF(Table1[[#This Row],[Engagement_Score]]&gt;=8,"Excellent",IF(Table1[[#This Row],[Engagement_Score]]&gt;=7,"VeryGood",IF(Table1[[#This Row],[Engagement_Score]]&gt;=6,"Good",IF(Table1[[#This Row],[Engagement_Score]]&gt;=5,"Above Average","Below Average")))))</f>
        <v>Below Average</v>
      </c>
      <c r="AB346" s="14">
        <f>IF(Table1[[#This Row],[Completion_Status]]="Complete",1,0)</f>
        <v>0</v>
      </c>
      <c r="AC346" s="14">
        <f>IF(Table1[[#This Row],[Quiz_Attempted]]="Yes",1,0)</f>
        <v>0</v>
      </c>
      <c r="AD346" s="14">
        <f>IF(Table1[[#This Row],[Assignment_Submitted]]="Yes",1,0)</f>
        <v>1</v>
      </c>
    </row>
    <row r="347" spans="1:30" ht="19.95" customHeight="1" x14ac:dyDescent="0.3">
      <c r="A347" s="14" t="s">
        <v>1612</v>
      </c>
      <c r="B347" s="14" t="s">
        <v>1613</v>
      </c>
      <c r="C347" s="14" t="s">
        <v>1614</v>
      </c>
      <c r="D347" s="14" t="s">
        <v>1615</v>
      </c>
      <c r="E347" s="14" t="s">
        <v>30</v>
      </c>
      <c r="F347" s="14" t="s">
        <v>92</v>
      </c>
      <c r="G347" s="15">
        <v>45746</v>
      </c>
      <c r="H347" s="16">
        <v>45658.416666666657</v>
      </c>
      <c r="I347" s="16">
        <v>45658.458333333343</v>
      </c>
      <c r="J347" s="14">
        <v>60</v>
      </c>
      <c r="K347" s="14" t="s">
        <v>48</v>
      </c>
      <c r="L347" s="14" t="s">
        <v>93</v>
      </c>
      <c r="M347" s="14" t="s">
        <v>34</v>
      </c>
      <c r="N347" s="14" t="s">
        <v>119</v>
      </c>
      <c r="O347" s="14" t="s">
        <v>60</v>
      </c>
      <c r="P347" s="14" t="s">
        <v>37</v>
      </c>
      <c r="Q347" s="14">
        <v>320.04000000000002</v>
      </c>
      <c r="R347" s="14">
        <v>8.48</v>
      </c>
      <c r="S347" s="14" t="s">
        <v>38</v>
      </c>
      <c r="T347" s="14">
        <v>2</v>
      </c>
      <c r="U347" s="14" t="s">
        <v>40</v>
      </c>
      <c r="V347" s="14" t="s">
        <v>40</v>
      </c>
      <c r="W347" s="14">
        <v>85.99</v>
      </c>
      <c r="X347" s="14" t="s">
        <v>39</v>
      </c>
      <c r="Y347" s="14">
        <v>0</v>
      </c>
      <c r="Z347" s="14" t="s">
        <v>250</v>
      </c>
      <c r="AA347" s="14" t="str">
        <f>IF(Table1[[#This Row],[Engagement_Score]]&gt;=9,"Outstanding",IF(Table1[[#This Row],[Engagement_Score]]&gt;=8,"Excellent",IF(Table1[[#This Row],[Engagement_Score]]&gt;=7,"VeryGood",IF(Table1[[#This Row],[Engagement_Score]]&gt;=6,"Good",IF(Table1[[#This Row],[Engagement_Score]]&gt;=5,"Above Average","Below Average")))))</f>
        <v>Excellent</v>
      </c>
      <c r="AB347" s="14">
        <f>IF(Table1[[#This Row],[Completion_Status]]="Complete",1,0)</f>
        <v>0</v>
      </c>
      <c r="AC347" s="14">
        <f>IF(Table1[[#This Row],[Quiz_Attempted]]="Yes",1,0)</f>
        <v>0</v>
      </c>
      <c r="AD347" s="14">
        <f>IF(Table1[[#This Row],[Assignment_Submitted]]="Yes",1,0)</f>
        <v>1</v>
      </c>
    </row>
    <row r="348" spans="1:30" ht="19.95" customHeight="1" x14ac:dyDescent="0.3">
      <c r="A348" s="14" t="s">
        <v>1616</v>
      </c>
      <c r="B348" s="14" t="s">
        <v>1617</v>
      </c>
      <c r="C348" s="14" t="s">
        <v>1618</v>
      </c>
      <c r="D348" s="14" t="s">
        <v>1619</v>
      </c>
      <c r="E348" s="14" t="s">
        <v>91</v>
      </c>
      <c r="F348" s="14" t="s">
        <v>47</v>
      </c>
      <c r="G348" s="15">
        <v>45833</v>
      </c>
      <c r="H348" s="16">
        <v>45658.375</v>
      </c>
      <c r="I348" s="16">
        <v>45658.416666666657</v>
      </c>
      <c r="J348" s="14">
        <v>60</v>
      </c>
      <c r="K348" s="14" t="s">
        <v>59</v>
      </c>
      <c r="L348" s="14" t="s">
        <v>93</v>
      </c>
      <c r="M348" s="14" t="s">
        <v>34</v>
      </c>
      <c r="N348" s="14" t="s">
        <v>119</v>
      </c>
      <c r="O348" s="14" t="s">
        <v>52</v>
      </c>
      <c r="P348" s="14" t="s">
        <v>37</v>
      </c>
      <c r="Q348" s="14">
        <v>585.54</v>
      </c>
      <c r="R348" s="14">
        <v>3.63</v>
      </c>
      <c r="S348" s="14" t="s">
        <v>38</v>
      </c>
      <c r="T348" s="14">
        <v>2</v>
      </c>
      <c r="U348" s="14" t="s">
        <v>40</v>
      </c>
      <c r="V348" s="14" t="s">
        <v>39</v>
      </c>
      <c r="W348" s="14">
        <v>79.45</v>
      </c>
      <c r="X348" s="14" t="s">
        <v>40</v>
      </c>
      <c r="Y348" s="14">
        <v>7</v>
      </c>
      <c r="Z348" s="14" t="s">
        <v>828</v>
      </c>
      <c r="AA348" s="14" t="str">
        <f>IF(Table1[[#This Row],[Engagement_Score]]&gt;=9,"Outstanding",IF(Table1[[#This Row],[Engagement_Score]]&gt;=8,"Excellent",IF(Table1[[#This Row],[Engagement_Score]]&gt;=7,"VeryGood",IF(Table1[[#This Row],[Engagement_Score]]&gt;=6,"Good",IF(Table1[[#This Row],[Engagement_Score]]&gt;=5,"Above Average","Below Average")))))</f>
        <v>Below Average</v>
      </c>
      <c r="AB348" s="14">
        <f>IF(Table1[[#This Row],[Completion_Status]]="Complete",1,0)</f>
        <v>0</v>
      </c>
      <c r="AC348" s="14">
        <f>IF(Table1[[#This Row],[Quiz_Attempted]]="Yes",1,0)</f>
        <v>1</v>
      </c>
      <c r="AD348" s="14">
        <f>IF(Table1[[#This Row],[Assignment_Submitted]]="Yes",1,0)</f>
        <v>0</v>
      </c>
    </row>
    <row r="349" spans="1:30" ht="19.95" customHeight="1" x14ac:dyDescent="0.3">
      <c r="A349" s="14" t="s">
        <v>1620</v>
      </c>
      <c r="B349" s="14" t="s">
        <v>1621</v>
      </c>
      <c r="C349" s="14" t="s">
        <v>1622</v>
      </c>
      <c r="D349" s="14" t="s">
        <v>1623</v>
      </c>
      <c r="E349" s="14" t="s">
        <v>76</v>
      </c>
      <c r="F349" s="14" t="s">
        <v>107</v>
      </c>
      <c r="G349" s="15">
        <v>45521</v>
      </c>
      <c r="H349" s="16">
        <v>45658.541666666657</v>
      </c>
      <c r="I349" s="16">
        <v>45658.583333333343</v>
      </c>
      <c r="J349" s="14">
        <v>60</v>
      </c>
      <c r="K349" s="14" t="s">
        <v>77</v>
      </c>
      <c r="L349" s="14" t="s">
        <v>49</v>
      </c>
      <c r="M349" s="14" t="s">
        <v>50</v>
      </c>
      <c r="N349" s="14" t="s">
        <v>101</v>
      </c>
      <c r="O349" s="14" t="s">
        <v>52</v>
      </c>
      <c r="P349" s="14" t="s">
        <v>70</v>
      </c>
      <c r="Q349" s="14">
        <v>467.1</v>
      </c>
      <c r="R349" s="14">
        <v>6.43</v>
      </c>
      <c r="S349" s="14" t="s">
        <v>94</v>
      </c>
      <c r="T349" s="14">
        <v>3</v>
      </c>
      <c r="U349" s="14" t="s">
        <v>40</v>
      </c>
      <c r="V349" s="14" t="s">
        <v>39</v>
      </c>
      <c r="W349" s="14">
        <v>112.42</v>
      </c>
      <c r="X349" s="14" t="s">
        <v>39</v>
      </c>
      <c r="Y349" s="14">
        <v>10</v>
      </c>
      <c r="Z349" s="14" t="s">
        <v>623</v>
      </c>
      <c r="AA349" s="14" t="str">
        <f>IF(Table1[[#This Row],[Engagement_Score]]&gt;=9,"Outstanding",IF(Table1[[#This Row],[Engagement_Score]]&gt;=8,"Excellent",IF(Table1[[#This Row],[Engagement_Score]]&gt;=7,"VeryGood",IF(Table1[[#This Row],[Engagement_Score]]&gt;=6,"Good",IF(Table1[[#This Row],[Engagement_Score]]&gt;=5,"Above Average","Below Average")))))</f>
        <v>Good</v>
      </c>
      <c r="AB349" s="14">
        <f>IF(Table1[[#This Row],[Completion_Status]]="Complete",1,0)</f>
        <v>1</v>
      </c>
      <c r="AC349" s="14">
        <f>IF(Table1[[#This Row],[Quiz_Attempted]]="Yes",1,0)</f>
        <v>1</v>
      </c>
      <c r="AD349" s="14">
        <f>IF(Table1[[#This Row],[Assignment_Submitted]]="Yes",1,0)</f>
        <v>1</v>
      </c>
    </row>
    <row r="350" spans="1:30" ht="19.95" customHeight="1" x14ac:dyDescent="0.3">
      <c r="A350" s="14" t="s">
        <v>1624</v>
      </c>
      <c r="B350" s="14" t="s">
        <v>1625</v>
      </c>
      <c r="C350" s="14" t="s">
        <v>1626</v>
      </c>
      <c r="D350" s="14" t="s">
        <v>1627</v>
      </c>
      <c r="E350" s="14" t="s">
        <v>46</v>
      </c>
      <c r="F350" s="14" t="s">
        <v>67</v>
      </c>
      <c r="G350" s="15">
        <v>45689</v>
      </c>
      <c r="H350" s="16">
        <v>45658.541666666657</v>
      </c>
      <c r="I350" s="16">
        <v>45658.583333333343</v>
      </c>
      <c r="J350" s="14">
        <v>60</v>
      </c>
      <c r="K350" s="14" t="s">
        <v>48</v>
      </c>
      <c r="L350" s="14" t="s">
        <v>78</v>
      </c>
      <c r="M350" s="14" t="s">
        <v>50</v>
      </c>
      <c r="N350" s="14" t="s">
        <v>119</v>
      </c>
      <c r="O350" s="14" t="s">
        <v>36</v>
      </c>
      <c r="P350" s="14" t="s">
        <v>53</v>
      </c>
      <c r="Q350" s="14">
        <v>985.03</v>
      </c>
      <c r="R350" s="14">
        <v>2.91</v>
      </c>
      <c r="S350" s="14" t="s">
        <v>94</v>
      </c>
      <c r="T350" s="14">
        <v>1</v>
      </c>
      <c r="U350" s="14" t="s">
        <v>40</v>
      </c>
      <c r="V350" s="14" t="s">
        <v>40</v>
      </c>
      <c r="W350" s="14">
        <v>84.72</v>
      </c>
      <c r="X350" s="14" t="s">
        <v>40</v>
      </c>
      <c r="Y350" s="14">
        <v>8</v>
      </c>
      <c r="Z350" s="14" t="s">
        <v>1628</v>
      </c>
      <c r="AA350" s="14" t="str">
        <f>IF(Table1[[#This Row],[Engagement_Score]]&gt;=9,"Outstanding",IF(Table1[[#This Row],[Engagement_Score]]&gt;=8,"Excellent",IF(Table1[[#This Row],[Engagement_Score]]&gt;=7,"VeryGood",IF(Table1[[#This Row],[Engagement_Score]]&gt;=6,"Good",IF(Table1[[#This Row],[Engagement_Score]]&gt;=5,"Above Average","Below Average")))))</f>
        <v>Below Average</v>
      </c>
      <c r="AB350" s="14">
        <f>IF(Table1[[#This Row],[Completion_Status]]="Complete",1,0)</f>
        <v>1</v>
      </c>
      <c r="AC350" s="14">
        <f>IF(Table1[[#This Row],[Quiz_Attempted]]="Yes",1,0)</f>
        <v>0</v>
      </c>
      <c r="AD350" s="14">
        <f>IF(Table1[[#This Row],[Assignment_Submitted]]="Yes",1,0)</f>
        <v>0</v>
      </c>
    </row>
    <row r="351" spans="1:30" ht="19.95" customHeight="1" x14ac:dyDescent="0.3">
      <c r="A351" s="14" t="s">
        <v>1629</v>
      </c>
      <c r="B351" s="14" t="s">
        <v>1630</v>
      </c>
      <c r="C351" s="14" t="s">
        <v>1631</v>
      </c>
      <c r="D351" s="14" t="s">
        <v>1632</v>
      </c>
      <c r="E351" s="14" t="s">
        <v>30</v>
      </c>
      <c r="F351" s="14" t="s">
        <v>67</v>
      </c>
      <c r="G351" s="15">
        <v>45775</v>
      </c>
      <c r="H351" s="16">
        <v>45658.5</v>
      </c>
      <c r="I351" s="16">
        <v>45658.583333333343</v>
      </c>
      <c r="J351" s="14">
        <v>120</v>
      </c>
      <c r="K351" s="14" t="s">
        <v>32</v>
      </c>
      <c r="L351" s="14" t="s">
        <v>33</v>
      </c>
      <c r="M351" s="14" t="s">
        <v>50</v>
      </c>
      <c r="N351" s="14" t="s">
        <v>35</v>
      </c>
      <c r="O351" s="14" t="s">
        <v>150</v>
      </c>
      <c r="P351" s="14" t="s">
        <v>53</v>
      </c>
      <c r="Q351" s="14">
        <v>104.18</v>
      </c>
      <c r="R351" s="14">
        <v>5.86</v>
      </c>
      <c r="S351" s="14" t="s">
        <v>94</v>
      </c>
      <c r="T351" s="14">
        <v>3</v>
      </c>
      <c r="U351" s="14" t="s">
        <v>39</v>
      </c>
      <c r="V351" s="14" t="s">
        <v>40</v>
      </c>
      <c r="W351" s="14">
        <v>37.64</v>
      </c>
      <c r="X351" s="14" t="s">
        <v>40</v>
      </c>
      <c r="Y351" s="14">
        <v>1</v>
      </c>
      <c r="Z351" s="14" t="s">
        <v>171</v>
      </c>
      <c r="AA351" s="14" t="str">
        <f>IF(Table1[[#This Row],[Engagement_Score]]&gt;=9,"Outstanding",IF(Table1[[#This Row],[Engagement_Score]]&gt;=8,"Excellent",IF(Table1[[#This Row],[Engagement_Score]]&gt;=7,"VeryGood",IF(Table1[[#This Row],[Engagement_Score]]&gt;=6,"Good",IF(Table1[[#This Row],[Engagement_Score]]&gt;=5,"Above Average","Below Average")))))</f>
        <v>Above Average</v>
      </c>
      <c r="AB351" s="14">
        <f>IF(Table1[[#This Row],[Completion_Status]]="Complete",1,0)</f>
        <v>1</v>
      </c>
      <c r="AC351" s="14">
        <f>IF(Table1[[#This Row],[Quiz_Attempted]]="Yes",1,0)</f>
        <v>0</v>
      </c>
      <c r="AD351" s="14">
        <f>IF(Table1[[#This Row],[Assignment_Submitted]]="Yes",1,0)</f>
        <v>0</v>
      </c>
    </row>
    <row r="352" spans="1:30" ht="19.95" customHeight="1" x14ac:dyDescent="0.3">
      <c r="A352" s="14" t="s">
        <v>1633</v>
      </c>
      <c r="B352" s="14" t="s">
        <v>1634</v>
      </c>
      <c r="C352" s="14" t="s">
        <v>1635</v>
      </c>
      <c r="D352" s="14" t="s">
        <v>1636</v>
      </c>
      <c r="E352" s="14" t="s">
        <v>66</v>
      </c>
      <c r="F352" s="14" t="s">
        <v>31</v>
      </c>
      <c r="G352" s="15">
        <v>45791</v>
      </c>
      <c r="H352" s="16">
        <v>45658.375</v>
      </c>
      <c r="I352" s="16">
        <v>45658.458333333343</v>
      </c>
      <c r="J352" s="14">
        <v>120</v>
      </c>
      <c r="K352" s="14" t="s">
        <v>77</v>
      </c>
      <c r="L352" s="14" t="s">
        <v>78</v>
      </c>
      <c r="M352" s="14" t="s">
        <v>50</v>
      </c>
      <c r="N352" s="14" t="s">
        <v>51</v>
      </c>
      <c r="O352" s="14" t="s">
        <v>60</v>
      </c>
      <c r="P352" s="14" t="s">
        <v>37</v>
      </c>
      <c r="Q352" s="14">
        <v>981.85</v>
      </c>
      <c r="R352" s="14">
        <v>5.83</v>
      </c>
      <c r="S352" s="14" t="s">
        <v>94</v>
      </c>
      <c r="T352" s="14">
        <v>3</v>
      </c>
      <c r="U352" s="14" t="s">
        <v>39</v>
      </c>
      <c r="V352" s="14" t="s">
        <v>40</v>
      </c>
      <c r="W352" s="14">
        <v>30.56</v>
      </c>
      <c r="X352" s="14" t="s">
        <v>40</v>
      </c>
      <c r="Y352" s="14">
        <v>10</v>
      </c>
      <c r="Z352" s="14" t="s">
        <v>1575</v>
      </c>
      <c r="AA352" s="14" t="str">
        <f>IF(Table1[[#This Row],[Engagement_Score]]&gt;=9,"Outstanding",IF(Table1[[#This Row],[Engagement_Score]]&gt;=8,"Excellent",IF(Table1[[#This Row],[Engagement_Score]]&gt;=7,"VeryGood",IF(Table1[[#This Row],[Engagement_Score]]&gt;=6,"Good",IF(Table1[[#This Row],[Engagement_Score]]&gt;=5,"Above Average","Below Average")))))</f>
        <v>Above Average</v>
      </c>
      <c r="AB352" s="14">
        <f>IF(Table1[[#This Row],[Completion_Status]]="Complete",1,0)</f>
        <v>1</v>
      </c>
      <c r="AC352" s="14">
        <f>IF(Table1[[#This Row],[Quiz_Attempted]]="Yes",1,0)</f>
        <v>0</v>
      </c>
      <c r="AD352" s="14">
        <f>IF(Table1[[#This Row],[Assignment_Submitted]]="Yes",1,0)</f>
        <v>0</v>
      </c>
    </row>
    <row r="353" spans="1:30" ht="19.95" customHeight="1" x14ac:dyDescent="0.3">
      <c r="A353" s="14" t="s">
        <v>1637</v>
      </c>
      <c r="B353" s="14" t="s">
        <v>1638</v>
      </c>
      <c r="C353" s="14" t="s">
        <v>1639</v>
      </c>
      <c r="D353" s="14" t="s">
        <v>1640</v>
      </c>
      <c r="E353" s="14" t="s">
        <v>91</v>
      </c>
      <c r="F353" s="14" t="s">
        <v>67</v>
      </c>
      <c r="G353" s="15">
        <v>45726</v>
      </c>
      <c r="H353" s="16">
        <v>45658.458333333343</v>
      </c>
      <c r="I353" s="16">
        <v>45658.541666666657</v>
      </c>
      <c r="J353" s="14">
        <v>120</v>
      </c>
      <c r="K353" s="14" t="s">
        <v>32</v>
      </c>
      <c r="L353" s="14" t="s">
        <v>33</v>
      </c>
      <c r="M353" s="14" t="s">
        <v>34</v>
      </c>
      <c r="N353" s="14" t="s">
        <v>51</v>
      </c>
      <c r="O353" s="14" t="s">
        <v>69</v>
      </c>
      <c r="P353" s="14" t="s">
        <v>37</v>
      </c>
      <c r="Q353" s="14">
        <v>887.03</v>
      </c>
      <c r="R353" s="14">
        <v>4.29</v>
      </c>
      <c r="S353" s="14" t="s">
        <v>94</v>
      </c>
      <c r="T353" s="14">
        <v>2</v>
      </c>
      <c r="U353" s="14" t="s">
        <v>40</v>
      </c>
      <c r="V353" s="14" t="s">
        <v>40</v>
      </c>
      <c r="W353" s="14">
        <v>17.649999999999999</v>
      </c>
      <c r="X353" s="14" t="s">
        <v>39</v>
      </c>
      <c r="Y353" s="14">
        <v>0</v>
      </c>
      <c r="Z353" s="14" t="s">
        <v>1186</v>
      </c>
      <c r="AA353" s="14" t="str">
        <f>IF(Table1[[#This Row],[Engagement_Score]]&gt;=9,"Outstanding",IF(Table1[[#This Row],[Engagement_Score]]&gt;=8,"Excellent",IF(Table1[[#This Row],[Engagement_Score]]&gt;=7,"VeryGood",IF(Table1[[#This Row],[Engagement_Score]]&gt;=6,"Good",IF(Table1[[#This Row],[Engagement_Score]]&gt;=5,"Above Average","Below Average")))))</f>
        <v>Below Average</v>
      </c>
      <c r="AB353" s="14">
        <f>IF(Table1[[#This Row],[Completion_Status]]="Complete",1,0)</f>
        <v>1</v>
      </c>
      <c r="AC353" s="14">
        <f>IF(Table1[[#This Row],[Quiz_Attempted]]="Yes",1,0)</f>
        <v>0</v>
      </c>
      <c r="AD353" s="14">
        <f>IF(Table1[[#This Row],[Assignment_Submitted]]="Yes",1,0)</f>
        <v>1</v>
      </c>
    </row>
    <row r="354" spans="1:30" ht="19.95" customHeight="1" x14ac:dyDescent="0.3">
      <c r="A354" s="14" t="s">
        <v>1641</v>
      </c>
      <c r="B354" s="14" t="s">
        <v>1642</v>
      </c>
      <c r="C354" s="14" t="s">
        <v>1643</v>
      </c>
      <c r="D354" s="14" t="s">
        <v>1644</v>
      </c>
      <c r="E354" s="14" t="s">
        <v>46</v>
      </c>
      <c r="F354" s="14" t="s">
        <v>113</v>
      </c>
      <c r="G354" s="15">
        <v>45525</v>
      </c>
      <c r="H354" s="16">
        <v>45658.5</v>
      </c>
      <c r="I354" s="16">
        <v>45658.541666666657</v>
      </c>
      <c r="J354" s="14">
        <v>60</v>
      </c>
      <c r="K354" s="14" t="s">
        <v>59</v>
      </c>
      <c r="L354" s="14" t="s">
        <v>78</v>
      </c>
      <c r="M354" s="14" t="s">
        <v>34</v>
      </c>
      <c r="N354" s="14" t="s">
        <v>51</v>
      </c>
      <c r="O354" s="14" t="s">
        <v>60</v>
      </c>
      <c r="P354" s="14" t="s">
        <v>85</v>
      </c>
      <c r="Q354" s="14">
        <v>656.53</v>
      </c>
      <c r="R354" s="14">
        <v>3.41</v>
      </c>
      <c r="S354" s="14" t="s">
        <v>94</v>
      </c>
      <c r="T354" s="14">
        <v>0</v>
      </c>
      <c r="U354" s="14" t="s">
        <v>40</v>
      </c>
      <c r="V354" s="14" t="s">
        <v>39</v>
      </c>
      <c r="W354" s="14">
        <v>58.79</v>
      </c>
      <c r="X354" s="14" t="s">
        <v>40</v>
      </c>
      <c r="Y354" s="14">
        <v>4</v>
      </c>
      <c r="Z354" s="14" t="s">
        <v>1645</v>
      </c>
      <c r="AA354" s="14" t="str">
        <f>IF(Table1[[#This Row],[Engagement_Score]]&gt;=9,"Outstanding",IF(Table1[[#This Row],[Engagement_Score]]&gt;=8,"Excellent",IF(Table1[[#This Row],[Engagement_Score]]&gt;=7,"VeryGood",IF(Table1[[#This Row],[Engagement_Score]]&gt;=6,"Good",IF(Table1[[#This Row],[Engagement_Score]]&gt;=5,"Above Average","Below Average")))))</f>
        <v>Below Average</v>
      </c>
      <c r="AB354" s="14">
        <f>IF(Table1[[#This Row],[Completion_Status]]="Complete",1,0)</f>
        <v>1</v>
      </c>
      <c r="AC354" s="14">
        <f>IF(Table1[[#This Row],[Quiz_Attempted]]="Yes",1,0)</f>
        <v>1</v>
      </c>
      <c r="AD354" s="14">
        <f>IF(Table1[[#This Row],[Assignment_Submitted]]="Yes",1,0)</f>
        <v>0</v>
      </c>
    </row>
    <row r="355" spans="1:30" ht="19.95" customHeight="1" x14ac:dyDescent="0.3">
      <c r="A355" s="14" t="s">
        <v>1646</v>
      </c>
      <c r="B355" s="14" t="s">
        <v>1647</v>
      </c>
      <c r="C355" s="14" t="s">
        <v>1648</v>
      </c>
      <c r="D355" s="14" t="s">
        <v>1649</v>
      </c>
      <c r="E355" s="14" t="s">
        <v>91</v>
      </c>
      <c r="F355" s="14" t="s">
        <v>31</v>
      </c>
      <c r="G355" s="15">
        <v>45553</v>
      </c>
      <c r="H355" s="16">
        <v>45658.416666666657</v>
      </c>
      <c r="I355" s="16">
        <v>45658.458333333343</v>
      </c>
      <c r="J355" s="14">
        <v>60</v>
      </c>
      <c r="K355" s="14" t="s">
        <v>48</v>
      </c>
      <c r="L355" s="14" t="s">
        <v>84</v>
      </c>
      <c r="M355" s="14" t="s">
        <v>34</v>
      </c>
      <c r="N355" s="14" t="s">
        <v>35</v>
      </c>
      <c r="O355" s="14" t="s">
        <v>69</v>
      </c>
      <c r="P355" s="14" t="s">
        <v>37</v>
      </c>
      <c r="Q355" s="14">
        <v>144.81</v>
      </c>
      <c r="R355" s="14">
        <v>6.5</v>
      </c>
      <c r="S355" s="14" t="s">
        <v>38</v>
      </c>
      <c r="T355" s="14">
        <v>4</v>
      </c>
      <c r="U355" s="14" t="s">
        <v>40</v>
      </c>
      <c r="V355" s="14" t="s">
        <v>39</v>
      </c>
      <c r="W355" s="14">
        <v>71.59</v>
      </c>
      <c r="X355" s="14" t="s">
        <v>39</v>
      </c>
      <c r="Y355" s="14">
        <v>10</v>
      </c>
      <c r="Z355" s="14" t="s">
        <v>1384</v>
      </c>
      <c r="AA355" s="14" t="str">
        <f>IF(Table1[[#This Row],[Engagement_Score]]&gt;=9,"Outstanding",IF(Table1[[#This Row],[Engagement_Score]]&gt;=8,"Excellent",IF(Table1[[#This Row],[Engagement_Score]]&gt;=7,"VeryGood",IF(Table1[[#This Row],[Engagement_Score]]&gt;=6,"Good",IF(Table1[[#This Row],[Engagement_Score]]&gt;=5,"Above Average","Below Average")))))</f>
        <v>Good</v>
      </c>
      <c r="AB355" s="14">
        <f>IF(Table1[[#This Row],[Completion_Status]]="Complete",1,0)</f>
        <v>0</v>
      </c>
      <c r="AC355" s="14">
        <f>IF(Table1[[#This Row],[Quiz_Attempted]]="Yes",1,0)</f>
        <v>1</v>
      </c>
      <c r="AD355" s="14">
        <f>IF(Table1[[#This Row],[Assignment_Submitted]]="Yes",1,0)</f>
        <v>1</v>
      </c>
    </row>
    <row r="356" spans="1:30" ht="19.95" customHeight="1" x14ac:dyDescent="0.3">
      <c r="A356" s="14" t="s">
        <v>1650</v>
      </c>
      <c r="B356" s="14" t="s">
        <v>1651</v>
      </c>
      <c r="C356" s="14" t="s">
        <v>1652</v>
      </c>
      <c r="D356" s="14" t="s">
        <v>1653</v>
      </c>
      <c r="E356" s="14" t="s">
        <v>76</v>
      </c>
      <c r="F356" s="14" t="s">
        <v>113</v>
      </c>
      <c r="G356" s="15">
        <v>45484</v>
      </c>
      <c r="H356" s="16">
        <v>45658.333333333343</v>
      </c>
      <c r="I356" s="16">
        <v>45658.375</v>
      </c>
      <c r="J356" s="14">
        <v>60</v>
      </c>
      <c r="K356" s="14" t="s">
        <v>32</v>
      </c>
      <c r="L356" s="14" t="s">
        <v>84</v>
      </c>
      <c r="M356" s="14" t="s">
        <v>34</v>
      </c>
      <c r="N356" s="14" t="s">
        <v>119</v>
      </c>
      <c r="O356" s="14" t="s">
        <v>36</v>
      </c>
      <c r="P356" s="14" t="s">
        <v>53</v>
      </c>
      <c r="Q356" s="14">
        <v>323.35000000000002</v>
      </c>
      <c r="R356" s="14">
        <v>3.53</v>
      </c>
      <c r="S356" s="14" t="s">
        <v>38</v>
      </c>
      <c r="T356" s="14">
        <v>0</v>
      </c>
      <c r="U356" s="14" t="s">
        <v>40</v>
      </c>
      <c r="V356" s="14" t="s">
        <v>39</v>
      </c>
      <c r="W356" s="14">
        <v>10.65</v>
      </c>
      <c r="X356" s="14" t="s">
        <v>40</v>
      </c>
      <c r="Y356" s="14">
        <v>10</v>
      </c>
      <c r="Z356" s="14" t="s">
        <v>235</v>
      </c>
      <c r="AA356" s="14" t="str">
        <f>IF(Table1[[#This Row],[Engagement_Score]]&gt;=9,"Outstanding",IF(Table1[[#This Row],[Engagement_Score]]&gt;=8,"Excellent",IF(Table1[[#This Row],[Engagement_Score]]&gt;=7,"VeryGood",IF(Table1[[#This Row],[Engagement_Score]]&gt;=6,"Good",IF(Table1[[#This Row],[Engagement_Score]]&gt;=5,"Above Average","Below Average")))))</f>
        <v>Below Average</v>
      </c>
      <c r="AB356" s="14">
        <f>IF(Table1[[#This Row],[Completion_Status]]="Complete",1,0)</f>
        <v>0</v>
      </c>
      <c r="AC356" s="14">
        <f>IF(Table1[[#This Row],[Quiz_Attempted]]="Yes",1,0)</f>
        <v>1</v>
      </c>
      <c r="AD356" s="14">
        <f>IF(Table1[[#This Row],[Assignment_Submitted]]="Yes",1,0)</f>
        <v>0</v>
      </c>
    </row>
    <row r="357" spans="1:30" ht="19.95" customHeight="1" x14ac:dyDescent="0.3">
      <c r="A357" s="14" t="s">
        <v>1654</v>
      </c>
      <c r="B357" s="14" t="s">
        <v>1655</v>
      </c>
      <c r="C357" s="14" t="s">
        <v>1656</v>
      </c>
      <c r="D357" s="14" t="s">
        <v>1657</v>
      </c>
      <c r="E357" s="14" t="s">
        <v>91</v>
      </c>
      <c r="F357" s="14" t="s">
        <v>47</v>
      </c>
      <c r="G357" s="15">
        <v>45705</v>
      </c>
      <c r="H357" s="16">
        <v>45658.333333333343</v>
      </c>
      <c r="I357" s="16">
        <v>45658.375</v>
      </c>
      <c r="J357" s="14">
        <v>60</v>
      </c>
      <c r="K357" s="14" t="s">
        <v>32</v>
      </c>
      <c r="L357" s="14" t="s">
        <v>49</v>
      </c>
      <c r="M357" s="14" t="s">
        <v>50</v>
      </c>
      <c r="N357" s="14" t="s">
        <v>119</v>
      </c>
      <c r="O357" s="14" t="s">
        <v>60</v>
      </c>
      <c r="P357" s="14" t="s">
        <v>37</v>
      </c>
      <c r="Q357" s="14">
        <v>280.44</v>
      </c>
      <c r="R357" s="14">
        <v>2.73</v>
      </c>
      <c r="S357" s="14" t="s">
        <v>94</v>
      </c>
      <c r="T357" s="14">
        <v>5</v>
      </c>
      <c r="U357" s="14" t="s">
        <v>39</v>
      </c>
      <c r="V357" s="14" t="s">
        <v>39</v>
      </c>
      <c r="W357" s="14">
        <v>107.39</v>
      </c>
      <c r="X357" s="14" t="s">
        <v>40</v>
      </c>
      <c r="Y357" s="14">
        <v>8</v>
      </c>
      <c r="Z357" s="14" t="s">
        <v>318</v>
      </c>
      <c r="AA357" s="14" t="str">
        <f>IF(Table1[[#This Row],[Engagement_Score]]&gt;=9,"Outstanding",IF(Table1[[#This Row],[Engagement_Score]]&gt;=8,"Excellent",IF(Table1[[#This Row],[Engagement_Score]]&gt;=7,"VeryGood",IF(Table1[[#This Row],[Engagement_Score]]&gt;=6,"Good",IF(Table1[[#This Row],[Engagement_Score]]&gt;=5,"Above Average","Below Average")))))</f>
        <v>Below Average</v>
      </c>
      <c r="AB357" s="14">
        <f>IF(Table1[[#This Row],[Completion_Status]]="Complete",1,0)</f>
        <v>1</v>
      </c>
      <c r="AC357" s="14">
        <f>IF(Table1[[#This Row],[Quiz_Attempted]]="Yes",1,0)</f>
        <v>1</v>
      </c>
      <c r="AD357" s="14">
        <f>IF(Table1[[#This Row],[Assignment_Submitted]]="Yes",1,0)</f>
        <v>0</v>
      </c>
    </row>
    <row r="358" spans="1:30" ht="19.95" customHeight="1" x14ac:dyDescent="0.3">
      <c r="A358" s="14" t="s">
        <v>1658</v>
      </c>
      <c r="B358" s="14" t="s">
        <v>1659</v>
      </c>
      <c r="C358" s="14" t="s">
        <v>1660</v>
      </c>
      <c r="D358" s="14" t="s">
        <v>1661</v>
      </c>
      <c r="E358" s="14" t="s">
        <v>66</v>
      </c>
      <c r="F358" s="14" t="s">
        <v>47</v>
      </c>
      <c r="G358" s="15">
        <v>45744</v>
      </c>
      <c r="H358" s="16">
        <v>45658.333333333343</v>
      </c>
      <c r="I358" s="16">
        <v>45658.375</v>
      </c>
      <c r="J358" s="14">
        <v>60</v>
      </c>
      <c r="K358" s="14" t="s">
        <v>59</v>
      </c>
      <c r="L358" s="14" t="s">
        <v>49</v>
      </c>
      <c r="M358" s="14" t="s">
        <v>50</v>
      </c>
      <c r="N358" s="14" t="s">
        <v>51</v>
      </c>
      <c r="O358" s="14" t="s">
        <v>36</v>
      </c>
      <c r="P358" s="14" t="s">
        <v>37</v>
      </c>
      <c r="Q358" s="14">
        <v>523.47</v>
      </c>
      <c r="R358" s="14">
        <v>1.78</v>
      </c>
      <c r="S358" s="14" t="s">
        <v>38</v>
      </c>
      <c r="T358" s="14">
        <v>5</v>
      </c>
      <c r="U358" s="14" t="s">
        <v>40</v>
      </c>
      <c r="V358" s="14" t="s">
        <v>39</v>
      </c>
      <c r="W358" s="14">
        <v>59.37</v>
      </c>
      <c r="X358" s="14" t="s">
        <v>39</v>
      </c>
      <c r="Y358" s="14">
        <v>9</v>
      </c>
      <c r="Z358" s="14" t="s">
        <v>557</v>
      </c>
      <c r="AA358" s="14" t="str">
        <f>IF(Table1[[#This Row],[Engagement_Score]]&gt;=9,"Outstanding",IF(Table1[[#This Row],[Engagement_Score]]&gt;=8,"Excellent",IF(Table1[[#This Row],[Engagement_Score]]&gt;=7,"VeryGood",IF(Table1[[#This Row],[Engagement_Score]]&gt;=6,"Good",IF(Table1[[#This Row],[Engagement_Score]]&gt;=5,"Above Average","Below Average")))))</f>
        <v>Below Average</v>
      </c>
      <c r="AB358" s="14">
        <f>IF(Table1[[#This Row],[Completion_Status]]="Complete",1,0)</f>
        <v>0</v>
      </c>
      <c r="AC358" s="14">
        <f>IF(Table1[[#This Row],[Quiz_Attempted]]="Yes",1,0)</f>
        <v>1</v>
      </c>
      <c r="AD358" s="14">
        <f>IF(Table1[[#This Row],[Assignment_Submitted]]="Yes",1,0)</f>
        <v>1</v>
      </c>
    </row>
    <row r="359" spans="1:30" ht="19.95" customHeight="1" x14ac:dyDescent="0.3">
      <c r="A359" s="14" t="s">
        <v>1662</v>
      </c>
      <c r="B359" s="14" t="s">
        <v>1663</v>
      </c>
      <c r="C359" s="14" t="s">
        <v>1664</v>
      </c>
      <c r="D359" s="14" t="s">
        <v>1665</v>
      </c>
      <c r="E359" s="14" t="s">
        <v>30</v>
      </c>
      <c r="F359" s="14" t="s">
        <v>107</v>
      </c>
      <c r="G359" s="15">
        <v>45754</v>
      </c>
      <c r="H359" s="16">
        <v>45658.541666666657</v>
      </c>
      <c r="I359" s="16">
        <v>45658.625</v>
      </c>
      <c r="J359" s="14">
        <v>120</v>
      </c>
      <c r="K359" s="14" t="s">
        <v>32</v>
      </c>
      <c r="L359" s="14" t="s">
        <v>49</v>
      </c>
      <c r="M359" s="14" t="s">
        <v>34</v>
      </c>
      <c r="N359" s="14" t="s">
        <v>68</v>
      </c>
      <c r="O359" s="14" t="s">
        <v>60</v>
      </c>
      <c r="P359" s="14" t="s">
        <v>37</v>
      </c>
      <c r="Q359" s="14">
        <v>365.87</v>
      </c>
      <c r="R359" s="14">
        <v>7.42</v>
      </c>
      <c r="S359" s="14" t="s">
        <v>38</v>
      </c>
      <c r="T359" s="14">
        <v>5</v>
      </c>
      <c r="U359" s="14" t="s">
        <v>39</v>
      </c>
      <c r="V359" s="14" t="s">
        <v>40</v>
      </c>
      <c r="W359" s="14">
        <v>86.03</v>
      </c>
      <c r="X359" s="14" t="s">
        <v>40</v>
      </c>
      <c r="Y359" s="14">
        <v>0</v>
      </c>
      <c r="Z359" s="14" t="s">
        <v>1666</v>
      </c>
      <c r="AA359" s="14" t="str">
        <f>IF(Table1[[#This Row],[Engagement_Score]]&gt;=9,"Outstanding",IF(Table1[[#This Row],[Engagement_Score]]&gt;=8,"Excellent",IF(Table1[[#This Row],[Engagement_Score]]&gt;=7,"VeryGood",IF(Table1[[#This Row],[Engagement_Score]]&gt;=6,"Good",IF(Table1[[#This Row],[Engagement_Score]]&gt;=5,"Above Average","Below Average")))))</f>
        <v>VeryGood</v>
      </c>
      <c r="AB359" s="14">
        <f>IF(Table1[[#This Row],[Completion_Status]]="Complete",1,0)</f>
        <v>0</v>
      </c>
      <c r="AC359" s="14">
        <f>IF(Table1[[#This Row],[Quiz_Attempted]]="Yes",1,0)</f>
        <v>0</v>
      </c>
      <c r="AD359" s="14">
        <f>IF(Table1[[#This Row],[Assignment_Submitted]]="Yes",1,0)</f>
        <v>0</v>
      </c>
    </row>
    <row r="360" spans="1:30" ht="19.95" customHeight="1" x14ac:dyDescent="0.3">
      <c r="A360" s="14" t="s">
        <v>1667</v>
      </c>
      <c r="B360" s="14" t="s">
        <v>1668</v>
      </c>
      <c r="C360" s="14" t="s">
        <v>1669</v>
      </c>
      <c r="D360" s="14" t="s">
        <v>1670</v>
      </c>
      <c r="E360" s="14" t="s">
        <v>66</v>
      </c>
      <c r="F360" s="14" t="s">
        <v>100</v>
      </c>
      <c r="G360" s="15">
        <v>45846</v>
      </c>
      <c r="H360" s="16">
        <v>45658.458333333343</v>
      </c>
      <c r="I360" s="16">
        <v>45658.5</v>
      </c>
      <c r="J360" s="14">
        <v>60</v>
      </c>
      <c r="K360" s="14" t="s">
        <v>59</v>
      </c>
      <c r="L360" s="14" t="s">
        <v>49</v>
      </c>
      <c r="M360" s="14" t="s">
        <v>50</v>
      </c>
      <c r="N360" s="14" t="s">
        <v>119</v>
      </c>
      <c r="O360" s="14" t="s">
        <v>150</v>
      </c>
      <c r="P360" s="14" t="s">
        <v>53</v>
      </c>
      <c r="Q360" s="14">
        <v>815.74</v>
      </c>
      <c r="R360" s="14">
        <v>7.08</v>
      </c>
      <c r="S360" s="14" t="s">
        <v>94</v>
      </c>
      <c r="T360" s="14">
        <v>3</v>
      </c>
      <c r="U360" s="14" t="s">
        <v>39</v>
      </c>
      <c r="V360" s="14" t="s">
        <v>40</v>
      </c>
      <c r="W360" s="14">
        <v>119.12</v>
      </c>
      <c r="X360" s="14" t="s">
        <v>40</v>
      </c>
      <c r="Y360" s="14">
        <v>7</v>
      </c>
      <c r="Z360" s="14" t="s">
        <v>1671</v>
      </c>
      <c r="AA360" s="14" t="str">
        <f>IF(Table1[[#This Row],[Engagement_Score]]&gt;=9,"Outstanding",IF(Table1[[#This Row],[Engagement_Score]]&gt;=8,"Excellent",IF(Table1[[#This Row],[Engagement_Score]]&gt;=7,"VeryGood",IF(Table1[[#This Row],[Engagement_Score]]&gt;=6,"Good",IF(Table1[[#This Row],[Engagement_Score]]&gt;=5,"Above Average","Below Average")))))</f>
        <v>VeryGood</v>
      </c>
      <c r="AB360" s="14">
        <f>IF(Table1[[#This Row],[Completion_Status]]="Complete",1,0)</f>
        <v>1</v>
      </c>
      <c r="AC360" s="14">
        <f>IF(Table1[[#This Row],[Quiz_Attempted]]="Yes",1,0)</f>
        <v>0</v>
      </c>
      <c r="AD360" s="14">
        <f>IF(Table1[[#This Row],[Assignment_Submitted]]="Yes",1,0)</f>
        <v>0</v>
      </c>
    </row>
    <row r="361" spans="1:30" ht="19.95" customHeight="1" x14ac:dyDescent="0.3">
      <c r="A361" s="14" t="s">
        <v>1672</v>
      </c>
      <c r="B361" s="14" t="s">
        <v>1673</v>
      </c>
      <c r="C361" s="14" t="s">
        <v>1674</v>
      </c>
      <c r="D361" s="14" t="s">
        <v>1675</v>
      </c>
      <c r="E361" s="14" t="s">
        <v>91</v>
      </c>
      <c r="F361" s="14" t="s">
        <v>67</v>
      </c>
      <c r="G361" s="15">
        <v>45582</v>
      </c>
      <c r="H361" s="16">
        <v>45658.541666666657</v>
      </c>
      <c r="I361" s="16">
        <v>45658.583333333343</v>
      </c>
      <c r="J361" s="14">
        <v>60</v>
      </c>
      <c r="K361" s="14" t="s">
        <v>48</v>
      </c>
      <c r="L361" s="14" t="s">
        <v>84</v>
      </c>
      <c r="M361" s="14" t="s">
        <v>50</v>
      </c>
      <c r="N361" s="14" t="s">
        <v>68</v>
      </c>
      <c r="O361" s="14" t="s">
        <v>150</v>
      </c>
      <c r="P361" s="14" t="s">
        <v>37</v>
      </c>
      <c r="Q361" s="14">
        <v>191.09</v>
      </c>
      <c r="R361" s="14">
        <v>3.46</v>
      </c>
      <c r="S361" s="14" t="s">
        <v>38</v>
      </c>
      <c r="T361" s="14">
        <v>4</v>
      </c>
      <c r="U361" s="14" t="s">
        <v>40</v>
      </c>
      <c r="V361" s="14" t="s">
        <v>39</v>
      </c>
      <c r="W361" s="14">
        <v>63.96</v>
      </c>
      <c r="X361" s="14" t="s">
        <v>40</v>
      </c>
      <c r="Y361" s="14">
        <v>5</v>
      </c>
      <c r="Z361" s="14" t="s">
        <v>86</v>
      </c>
      <c r="AA361" s="14" t="str">
        <f>IF(Table1[[#This Row],[Engagement_Score]]&gt;=9,"Outstanding",IF(Table1[[#This Row],[Engagement_Score]]&gt;=8,"Excellent",IF(Table1[[#This Row],[Engagement_Score]]&gt;=7,"VeryGood",IF(Table1[[#This Row],[Engagement_Score]]&gt;=6,"Good",IF(Table1[[#This Row],[Engagement_Score]]&gt;=5,"Above Average","Below Average")))))</f>
        <v>Below Average</v>
      </c>
      <c r="AB361" s="14">
        <f>IF(Table1[[#This Row],[Completion_Status]]="Complete",1,0)</f>
        <v>0</v>
      </c>
      <c r="AC361" s="14">
        <f>IF(Table1[[#This Row],[Quiz_Attempted]]="Yes",1,0)</f>
        <v>1</v>
      </c>
      <c r="AD361" s="14">
        <f>IF(Table1[[#This Row],[Assignment_Submitted]]="Yes",1,0)</f>
        <v>0</v>
      </c>
    </row>
    <row r="362" spans="1:30" ht="19.95" customHeight="1" x14ac:dyDescent="0.3">
      <c r="A362" s="14" t="s">
        <v>1676</v>
      </c>
      <c r="B362" s="14" t="s">
        <v>1677</v>
      </c>
      <c r="C362" s="14" t="s">
        <v>1678</v>
      </c>
      <c r="D362" s="14" t="s">
        <v>1679</v>
      </c>
      <c r="E362" s="14" t="s">
        <v>46</v>
      </c>
      <c r="F362" s="14" t="s">
        <v>100</v>
      </c>
      <c r="G362" s="15">
        <v>45686</v>
      </c>
      <c r="H362" s="16">
        <v>45658.416666666657</v>
      </c>
      <c r="I362" s="16">
        <v>45658.5</v>
      </c>
      <c r="J362" s="14">
        <v>120</v>
      </c>
      <c r="K362" s="14" t="s">
        <v>59</v>
      </c>
      <c r="L362" s="14" t="s">
        <v>49</v>
      </c>
      <c r="M362" s="14" t="s">
        <v>50</v>
      </c>
      <c r="N362" s="14" t="s">
        <v>51</v>
      </c>
      <c r="O362" s="14" t="s">
        <v>52</v>
      </c>
      <c r="P362" s="14" t="s">
        <v>53</v>
      </c>
      <c r="Q362" s="14">
        <v>931.38</v>
      </c>
      <c r="R362" s="14">
        <v>2.61</v>
      </c>
      <c r="S362" s="14" t="s">
        <v>38</v>
      </c>
      <c r="T362" s="14">
        <v>0</v>
      </c>
      <c r="U362" s="14" t="s">
        <v>39</v>
      </c>
      <c r="V362" s="14" t="s">
        <v>40</v>
      </c>
      <c r="W362" s="14">
        <v>99.07</v>
      </c>
      <c r="X362" s="14" t="s">
        <v>40</v>
      </c>
      <c r="Y362" s="14">
        <v>9</v>
      </c>
      <c r="Z362" s="14" t="s">
        <v>772</v>
      </c>
      <c r="AA362" s="14" t="str">
        <f>IF(Table1[[#This Row],[Engagement_Score]]&gt;=9,"Outstanding",IF(Table1[[#This Row],[Engagement_Score]]&gt;=8,"Excellent",IF(Table1[[#This Row],[Engagement_Score]]&gt;=7,"VeryGood",IF(Table1[[#This Row],[Engagement_Score]]&gt;=6,"Good",IF(Table1[[#This Row],[Engagement_Score]]&gt;=5,"Above Average","Below Average")))))</f>
        <v>Below Average</v>
      </c>
      <c r="AB362" s="14">
        <f>IF(Table1[[#This Row],[Completion_Status]]="Complete",1,0)</f>
        <v>0</v>
      </c>
      <c r="AC362" s="14">
        <f>IF(Table1[[#This Row],[Quiz_Attempted]]="Yes",1,0)</f>
        <v>0</v>
      </c>
      <c r="AD362" s="14">
        <f>IF(Table1[[#This Row],[Assignment_Submitted]]="Yes",1,0)</f>
        <v>0</v>
      </c>
    </row>
    <row r="363" spans="1:30" ht="19.95" customHeight="1" x14ac:dyDescent="0.3">
      <c r="A363" s="14" t="s">
        <v>1680</v>
      </c>
      <c r="B363" s="14" t="s">
        <v>1681</v>
      </c>
      <c r="C363" s="14" t="s">
        <v>1682</v>
      </c>
      <c r="D363" s="14" t="s">
        <v>1683</v>
      </c>
      <c r="E363" s="14" t="s">
        <v>30</v>
      </c>
      <c r="F363" s="14" t="s">
        <v>31</v>
      </c>
      <c r="G363" s="15">
        <v>45498</v>
      </c>
      <c r="H363" s="16">
        <v>45658.333333333343</v>
      </c>
      <c r="I363" s="16">
        <v>45658.416666666657</v>
      </c>
      <c r="J363" s="14">
        <v>120</v>
      </c>
      <c r="K363" s="14" t="s">
        <v>77</v>
      </c>
      <c r="L363" s="14" t="s">
        <v>33</v>
      </c>
      <c r="M363" s="14" t="s">
        <v>50</v>
      </c>
      <c r="N363" s="14" t="s">
        <v>68</v>
      </c>
      <c r="O363" s="14" t="s">
        <v>60</v>
      </c>
      <c r="P363" s="14" t="s">
        <v>85</v>
      </c>
      <c r="Q363" s="14">
        <v>239.27</v>
      </c>
      <c r="R363" s="14">
        <v>4.01</v>
      </c>
      <c r="S363" s="14" t="s">
        <v>94</v>
      </c>
      <c r="T363" s="14">
        <v>5</v>
      </c>
      <c r="U363" s="14" t="s">
        <v>39</v>
      </c>
      <c r="V363" s="14" t="s">
        <v>40</v>
      </c>
      <c r="W363" s="14">
        <v>57.99</v>
      </c>
      <c r="X363" s="14" t="s">
        <v>39</v>
      </c>
      <c r="Y363" s="14">
        <v>5</v>
      </c>
      <c r="Z363" s="14" t="s">
        <v>245</v>
      </c>
      <c r="AA363" s="14" t="str">
        <f>IF(Table1[[#This Row],[Engagement_Score]]&gt;=9,"Outstanding",IF(Table1[[#This Row],[Engagement_Score]]&gt;=8,"Excellent",IF(Table1[[#This Row],[Engagement_Score]]&gt;=7,"VeryGood",IF(Table1[[#This Row],[Engagement_Score]]&gt;=6,"Good",IF(Table1[[#This Row],[Engagement_Score]]&gt;=5,"Above Average","Below Average")))))</f>
        <v>Below Average</v>
      </c>
      <c r="AB363" s="14">
        <f>IF(Table1[[#This Row],[Completion_Status]]="Complete",1,0)</f>
        <v>1</v>
      </c>
      <c r="AC363" s="14">
        <f>IF(Table1[[#This Row],[Quiz_Attempted]]="Yes",1,0)</f>
        <v>0</v>
      </c>
      <c r="AD363" s="14">
        <f>IF(Table1[[#This Row],[Assignment_Submitted]]="Yes",1,0)</f>
        <v>1</v>
      </c>
    </row>
    <row r="364" spans="1:30" ht="19.95" customHeight="1" x14ac:dyDescent="0.3">
      <c r="A364" s="14" t="s">
        <v>1684</v>
      </c>
      <c r="B364" s="14" t="s">
        <v>393</v>
      </c>
      <c r="C364" s="14" t="s">
        <v>1685</v>
      </c>
      <c r="D364" s="14" t="s">
        <v>1686</v>
      </c>
      <c r="E364" s="14" t="s">
        <v>66</v>
      </c>
      <c r="F364" s="14" t="s">
        <v>92</v>
      </c>
      <c r="G364" s="15">
        <v>45615</v>
      </c>
      <c r="H364" s="16">
        <v>45658.5</v>
      </c>
      <c r="I364" s="16">
        <v>45658.583333333343</v>
      </c>
      <c r="J364" s="14">
        <v>120</v>
      </c>
      <c r="K364" s="14" t="s">
        <v>48</v>
      </c>
      <c r="L364" s="14" t="s">
        <v>78</v>
      </c>
      <c r="M364" s="14" t="s">
        <v>34</v>
      </c>
      <c r="N364" s="14" t="s">
        <v>68</v>
      </c>
      <c r="O364" s="14" t="s">
        <v>69</v>
      </c>
      <c r="P364" s="14" t="s">
        <v>53</v>
      </c>
      <c r="Q364" s="14">
        <v>338.51</v>
      </c>
      <c r="R364" s="14">
        <v>5.87</v>
      </c>
      <c r="S364" s="14" t="s">
        <v>38</v>
      </c>
      <c r="T364" s="14">
        <v>4</v>
      </c>
      <c r="U364" s="14" t="s">
        <v>39</v>
      </c>
      <c r="V364" s="14" t="s">
        <v>40</v>
      </c>
      <c r="W364" s="14">
        <v>40.090000000000003</v>
      </c>
      <c r="X364" s="14" t="s">
        <v>40</v>
      </c>
      <c r="Y364" s="14">
        <v>2</v>
      </c>
      <c r="Z364" s="14" t="s">
        <v>1687</v>
      </c>
      <c r="AA364" s="14" t="str">
        <f>IF(Table1[[#This Row],[Engagement_Score]]&gt;=9,"Outstanding",IF(Table1[[#This Row],[Engagement_Score]]&gt;=8,"Excellent",IF(Table1[[#This Row],[Engagement_Score]]&gt;=7,"VeryGood",IF(Table1[[#This Row],[Engagement_Score]]&gt;=6,"Good",IF(Table1[[#This Row],[Engagement_Score]]&gt;=5,"Above Average","Below Average")))))</f>
        <v>Above Average</v>
      </c>
      <c r="AB364" s="14">
        <f>IF(Table1[[#This Row],[Completion_Status]]="Complete",1,0)</f>
        <v>0</v>
      </c>
      <c r="AC364" s="14">
        <f>IF(Table1[[#This Row],[Quiz_Attempted]]="Yes",1,0)</f>
        <v>0</v>
      </c>
      <c r="AD364" s="14">
        <f>IF(Table1[[#This Row],[Assignment_Submitted]]="Yes",1,0)</f>
        <v>0</v>
      </c>
    </row>
    <row r="365" spans="1:30" ht="19.95" customHeight="1" x14ac:dyDescent="0.3">
      <c r="A365" s="14" t="s">
        <v>1688</v>
      </c>
      <c r="B365" s="14" t="s">
        <v>1689</v>
      </c>
      <c r="C365" s="14" t="s">
        <v>1690</v>
      </c>
      <c r="D365" s="14" t="s">
        <v>1691</v>
      </c>
      <c r="E365" s="14" t="s">
        <v>66</v>
      </c>
      <c r="F365" s="14" t="s">
        <v>47</v>
      </c>
      <c r="G365" s="15">
        <v>45692</v>
      </c>
      <c r="H365" s="16">
        <v>45658.333333333343</v>
      </c>
      <c r="I365" s="16">
        <v>45658.375</v>
      </c>
      <c r="J365" s="14">
        <v>60</v>
      </c>
      <c r="K365" s="14" t="s">
        <v>77</v>
      </c>
      <c r="L365" s="14" t="s">
        <v>78</v>
      </c>
      <c r="M365" s="14" t="s">
        <v>50</v>
      </c>
      <c r="N365" s="14" t="s">
        <v>51</v>
      </c>
      <c r="O365" s="14" t="s">
        <v>60</v>
      </c>
      <c r="P365" s="14" t="s">
        <v>53</v>
      </c>
      <c r="Q365" s="14">
        <v>817.18</v>
      </c>
      <c r="R365" s="14">
        <v>6.93</v>
      </c>
      <c r="S365" s="14" t="s">
        <v>94</v>
      </c>
      <c r="T365" s="14">
        <v>3</v>
      </c>
      <c r="U365" s="14" t="s">
        <v>39</v>
      </c>
      <c r="V365" s="14" t="s">
        <v>39</v>
      </c>
      <c r="W365" s="14">
        <v>3.2</v>
      </c>
      <c r="X365" s="14" t="s">
        <v>40</v>
      </c>
      <c r="Y365" s="14">
        <v>3</v>
      </c>
      <c r="Z365" s="14" t="s">
        <v>1692</v>
      </c>
      <c r="AA365" s="14" t="str">
        <f>IF(Table1[[#This Row],[Engagement_Score]]&gt;=9,"Outstanding",IF(Table1[[#This Row],[Engagement_Score]]&gt;=8,"Excellent",IF(Table1[[#This Row],[Engagement_Score]]&gt;=7,"VeryGood",IF(Table1[[#This Row],[Engagement_Score]]&gt;=6,"Good",IF(Table1[[#This Row],[Engagement_Score]]&gt;=5,"Above Average","Below Average")))))</f>
        <v>Good</v>
      </c>
      <c r="AB365" s="14">
        <f>IF(Table1[[#This Row],[Completion_Status]]="Complete",1,0)</f>
        <v>1</v>
      </c>
      <c r="AC365" s="14">
        <f>IF(Table1[[#This Row],[Quiz_Attempted]]="Yes",1,0)</f>
        <v>1</v>
      </c>
      <c r="AD365" s="14">
        <f>IF(Table1[[#This Row],[Assignment_Submitted]]="Yes",1,0)</f>
        <v>0</v>
      </c>
    </row>
    <row r="366" spans="1:30" ht="19.95" customHeight="1" x14ac:dyDescent="0.3">
      <c r="A366" s="14" t="s">
        <v>1693</v>
      </c>
      <c r="B366" s="14" t="s">
        <v>1694</v>
      </c>
      <c r="C366" s="14" t="s">
        <v>1695</v>
      </c>
      <c r="D366" s="14" t="s">
        <v>1696</v>
      </c>
      <c r="E366" s="14" t="s">
        <v>66</v>
      </c>
      <c r="F366" s="14" t="s">
        <v>67</v>
      </c>
      <c r="G366" s="15">
        <v>45835</v>
      </c>
      <c r="H366" s="16">
        <v>45658.458333333343</v>
      </c>
      <c r="I366" s="16">
        <v>45658.541666666657</v>
      </c>
      <c r="J366" s="14">
        <v>120</v>
      </c>
      <c r="K366" s="14" t="s">
        <v>32</v>
      </c>
      <c r="L366" s="14" t="s">
        <v>93</v>
      </c>
      <c r="M366" s="14" t="s">
        <v>50</v>
      </c>
      <c r="N366" s="14" t="s">
        <v>101</v>
      </c>
      <c r="O366" s="14" t="s">
        <v>69</v>
      </c>
      <c r="P366" s="14" t="s">
        <v>85</v>
      </c>
      <c r="Q366" s="14">
        <v>837.1</v>
      </c>
      <c r="R366" s="14">
        <v>7.5</v>
      </c>
      <c r="S366" s="14" t="s">
        <v>38</v>
      </c>
      <c r="T366" s="14">
        <v>4</v>
      </c>
      <c r="U366" s="14" t="s">
        <v>40</v>
      </c>
      <c r="V366" s="14" t="s">
        <v>39</v>
      </c>
      <c r="W366" s="14">
        <v>17.39</v>
      </c>
      <c r="X366" s="14" t="s">
        <v>40</v>
      </c>
      <c r="Y366" s="14">
        <v>10</v>
      </c>
      <c r="Z366" s="14" t="s">
        <v>1476</v>
      </c>
      <c r="AA366" s="14" t="str">
        <f>IF(Table1[[#This Row],[Engagement_Score]]&gt;=9,"Outstanding",IF(Table1[[#This Row],[Engagement_Score]]&gt;=8,"Excellent",IF(Table1[[#This Row],[Engagement_Score]]&gt;=7,"VeryGood",IF(Table1[[#This Row],[Engagement_Score]]&gt;=6,"Good",IF(Table1[[#This Row],[Engagement_Score]]&gt;=5,"Above Average","Below Average")))))</f>
        <v>VeryGood</v>
      </c>
      <c r="AB366" s="14">
        <f>IF(Table1[[#This Row],[Completion_Status]]="Complete",1,0)</f>
        <v>0</v>
      </c>
      <c r="AC366" s="14">
        <f>IF(Table1[[#This Row],[Quiz_Attempted]]="Yes",1,0)</f>
        <v>1</v>
      </c>
      <c r="AD366" s="14">
        <f>IF(Table1[[#This Row],[Assignment_Submitted]]="Yes",1,0)</f>
        <v>0</v>
      </c>
    </row>
    <row r="367" spans="1:30" ht="19.95" customHeight="1" x14ac:dyDescent="0.3">
      <c r="A367" s="14" t="s">
        <v>1697</v>
      </c>
      <c r="B367" s="14" t="s">
        <v>1698</v>
      </c>
      <c r="C367" s="14" t="s">
        <v>1699</v>
      </c>
      <c r="D367" s="14" t="s">
        <v>1700</v>
      </c>
      <c r="E367" s="14" t="s">
        <v>66</v>
      </c>
      <c r="F367" s="14" t="s">
        <v>100</v>
      </c>
      <c r="G367" s="15">
        <v>45714</v>
      </c>
      <c r="H367" s="16">
        <v>45658.333333333343</v>
      </c>
      <c r="I367" s="16">
        <v>45658.416666666657</v>
      </c>
      <c r="J367" s="14">
        <v>120</v>
      </c>
      <c r="K367" s="14" t="s">
        <v>32</v>
      </c>
      <c r="L367" s="14" t="s">
        <v>84</v>
      </c>
      <c r="M367" s="14" t="s">
        <v>34</v>
      </c>
      <c r="N367" s="14" t="s">
        <v>51</v>
      </c>
      <c r="O367" s="14" t="s">
        <v>150</v>
      </c>
      <c r="P367" s="14" t="s">
        <v>85</v>
      </c>
      <c r="Q367" s="14">
        <v>476.47</v>
      </c>
      <c r="R367" s="14">
        <v>9.65</v>
      </c>
      <c r="S367" s="14" t="s">
        <v>94</v>
      </c>
      <c r="T367" s="14">
        <v>3</v>
      </c>
      <c r="U367" s="14" t="s">
        <v>40</v>
      </c>
      <c r="V367" s="14" t="s">
        <v>40</v>
      </c>
      <c r="W367" s="14">
        <v>72.180000000000007</v>
      </c>
      <c r="X367" s="14" t="s">
        <v>39</v>
      </c>
      <c r="Y367" s="14">
        <v>4</v>
      </c>
      <c r="Z367" s="14" t="s">
        <v>1701</v>
      </c>
      <c r="AA367" s="14" t="str">
        <f>IF(Table1[[#This Row],[Engagement_Score]]&gt;=9,"Outstanding",IF(Table1[[#This Row],[Engagement_Score]]&gt;=8,"Excellent",IF(Table1[[#This Row],[Engagement_Score]]&gt;=7,"VeryGood",IF(Table1[[#This Row],[Engagement_Score]]&gt;=6,"Good",IF(Table1[[#This Row],[Engagement_Score]]&gt;=5,"Above Average","Below Average")))))</f>
        <v>Outstanding</v>
      </c>
      <c r="AB367" s="14">
        <f>IF(Table1[[#This Row],[Completion_Status]]="Complete",1,0)</f>
        <v>1</v>
      </c>
      <c r="AC367" s="14">
        <f>IF(Table1[[#This Row],[Quiz_Attempted]]="Yes",1,0)</f>
        <v>0</v>
      </c>
      <c r="AD367" s="14">
        <f>IF(Table1[[#This Row],[Assignment_Submitted]]="Yes",1,0)</f>
        <v>1</v>
      </c>
    </row>
    <row r="368" spans="1:30" ht="19.95" customHeight="1" x14ac:dyDescent="0.3">
      <c r="A368" s="14" t="s">
        <v>1702</v>
      </c>
      <c r="B368" s="14" t="s">
        <v>1703</v>
      </c>
      <c r="C368" s="14" t="s">
        <v>1704</v>
      </c>
      <c r="D368" s="14" t="s">
        <v>1705</v>
      </c>
      <c r="E368" s="14" t="s">
        <v>46</v>
      </c>
      <c r="F368" s="14" t="s">
        <v>113</v>
      </c>
      <c r="G368" s="15">
        <v>45632</v>
      </c>
      <c r="H368" s="16">
        <v>45658.541666666657</v>
      </c>
      <c r="I368" s="16">
        <v>45658.583333333343</v>
      </c>
      <c r="J368" s="14">
        <v>60</v>
      </c>
      <c r="K368" s="14" t="s">
        <v>77</v>
      </c>
      <c r="L368" s="14" t="s">
        <v>49</v>
      </c>
      <c r="M368" s="14" t="s">
        <v>50</v>
      </c>
      <c r="N368" s="14" t="s">
        <v>68</v>
      </c>
      <c r="O368" s="14" t="s">
        <v>36</v>
      </c>
      <c r="P368" s="14" t="s">
        <v>37</v>
      </c>
      <c r="Q368" s="14">
        <v>148.81</v>
      </c>
      <c r="R368" s="14">
        <v>8.18</v>
      </c>
      <c r="S368" s="14" t="s">
        <v>38</v>
      </c>
      <c r="T368" s="14">
        <v>0</v>
      </c>
      <c r="U368" s="14" t="s">
        <v>39</v>
      </c>
      <c r="V368" s="14" t="s">
        <v>39</v>
      </c>
      <c r="W368" s="14">
        <v>34.909999999999997</v>
      </c>
      <c r="X368" s="14" t="s">
        <v>39</v>
      </c>
      <c r="Y368" s="14">
        <v>10</v>
      </c>
      <c r="Z368" s="14" t="s">
        <v>151</v>
      </c>
      <c r="AA368" s="14" t="str">
        <f>IF(Table1[[#This Row],[Engagement_Score]]&gt;=9,"Outstanding",IF(Table1[[#This Row],[Engagement_Score]]&gt;=8,"Excellent",IF(Table1[[#This Row],[Engagement_Score]]&gt;=7,"VeryGood",IF(Table1[[#This Row],[Engagement_Score]]&gt;=6,"Good",IF(Table1[[#This Row],[Engagement_Score]]&gt;=5,"Above Average","Below Average")))))</f>
        <v>Excellent</v>
      </c>
      <c r="AB368" s="14">
        <f>IF(Table1[[#This Row],[Completion_Status]]="Complete",1,0)</f>
        <v>0</v>
      </c>
      <c r="AC368" s="14">
        <f>IF(Table1[[#This Row],[Quiz_Attempted]]="Yes",1,0)</f>
        <v>1</v>
      </c>
      <c r="AD368" s="14">
        <f>IF(Table1[[#This Row],[Assignment_Submitted]]="Yes",1,0)</f>
        <v>1</v>
      </c>
    </row>
    <row r="369" spans="1:30" ht="19.95" customHeight="1" x14ac:dyDescent="0.3">
      <c r="A369" s="14" t="s">
        <v>1706</v>
      </c>
      <c r="B369" s="14" t="s">
        <v>1707</v>
      </c>
      <c r="C369" s="14" t="s">
        <v>1708</v>
      </c>
      <c r="D369" s="14" t="s">
        <v>1709</v>
      </c>
      <c r="E369" s="14" t="s">
        <v>30</v>
      </c>
      <c r="F369" s="14" t="s">
        <v>67</v>
      </c>
      <c r="G369" s="15">
        <v>45831</v>
      </c>
      <c r="H369" s="16">
        <v>45658.458333333343</v>
      </c>
      <c r="I369" s="16">
        <v>45658.5</v>
      </c>
      <c r="J369" s="14">
        <v>60</v>
      </c>
      <c r="K369" s="14" t="s">
        <v>59</v>
      </c>
      <c r="L369" s="14" t="s">
        <v>84</v>
      </c>
      <c r="M369" s="14" t="s">
        <v>50</v>
      </c>
      <c r="N369" s="14" t="s">
        <v>68</v>
      </c>
      <c r="O369" s="14" t="s">
        <v>52</v>
      </c>
      <c r="P369" s="14" t="s">
        <v>85</v>
      </c>
      <c r="Q369" s="14">
        <v>956.86</v>
      </c>
      <c r="R369" s="14">
        <v>9.85</v>
      </c>
      <c r="S369" s="14" t="s">
        <v>94</v>
      </c>
      <c r="T369" s="14">
        <v>5</v>
      </c>
      <c r="U369" s="14" t="s">
        <v>39</v>
      </c>
      <c r="V369" s="14" t="s">
        <v>39</v>
      </c>
      <c r="W369" s="14">
        <v>61.31</v>
      </c>
      <c r="X369" s="14" t="s">
        <v>40</v>
      </c>
      <c r="Y369" s="14">
        <v>5</v>
      </c>
      <c r="Z369" s="14" t="s">
        <v>298</v>
      </c>
      <c r="AA369" s="14" t="str">
        <f>IF(Table1[[#This Row],[Engagement_Score]]&gt;=9,"Outstanding",IF(Table1[[#This Row],[Engagement_Score]]&gt;=8,"Excellent",IF(Table1[[#This Row],[Engagement_Score]]&gt;=7,"VeryGood",IF(Table1[[#This Row],[Engagement_Score]]&gt;=6,"Good",IF(Table1[[#This Row],[Engagement_Score]]&gt;=5,"Above Average","Below Average")))))</f>
        <v>Outstanding</v>
      </c>
      <c r="AB369" s="14">
        <f>IF(Table1[[#This Row],[Completion_Status]]="Complete",1,0)</f>
        <v>1</v>
      </c>
      <c r="AC369" s="14">
        <f>IF(Table1[[#This Row],[Quiz_Attempted]]="Yes",1,0)</f>
        <v>1</v>
      </c>
      <c r="AD369" s="14">
        <f>IF(Table1[[#This Row],[Assignment_Submitted]]="Yes",1,0)</f>
        <v>0</v>
      </c>
    </row>
    <row r="370" spans="1:30" ht="19.95" customHeight="1" x14ac:dyDescent="0.3">
      <c r="A370" s="14" t="s">
        <v>1710</v>
      </c>
      <c r="B370" s="14" t="s">
        <v>1711</v>
      </c>
      <c r="C370" s="14" t="s">
        <v>1712</v>
      </c>
      <c r="D370" s="14" t="s">
        <v>1713</v>
      </c>
      <c r="E370" s="14" t="s">
        <v>91</v>
      </c>
      <c r="F370" s="14" t="s">
        <v>47</v>
      </c>
      <c r="G370" s="15">
        <v>45704</v>
      </c>
      <c r="H370" s="16">
        <v>45658.458333333343</v>
      </c>
      <c r="I370" s="16">
        <v>45658.5</v>
      </c>
      <c r="J370" s="14">
        <v>60</v>
      </c>
      <c r="K370" s="14" t="s">
        <v>48</v>
      </c>
      <c r="L370" s="14" t="s">
        <v>33</v>
      </c>
      <c r="M370" s="14" t="s">
        <v>50</v>
      </c>
      <c r="N370" s="14" t="s">
        <v>101</v>
      </c>
      <c r="O370" s="14" t="s">
        <v>69</v>
      </c>
      <c r="P370" s="14" t="s">
        <v>53</v>
      </c>
      <c r="Q370" s="14">
        <v>723.22</v>
      </c>
      <c r="R370" s="14">
        <v>5.27</v>
      </c>
      <c r="S370" s="14" t="s">
        <v>38</v>
      </c>
      <c r="T370" s="14">
        <v>5</v>
      </c>
      <c r="U370" s="14" t="s">
        <v>39</v>
      </c>
      <c r="V370" s="14" t="s">
        <v>40</v>
      </c>
      <c r="W370" s="14">
        <v>34.82</v>
      </c>
      <c r="X370" s="14" t="s">
        <v>39</v>
      </c>
      <c r="Y370" s="14">
        <v>10</v>
      </c>
      <c r="Z370" s="14" t="s">
        <v>1204</v>
      </c>
      <c r="AA370" s="14" t="str">
        <f>IF(Table1[[#This Row],[Engagement_Score]]&gt;=9,"Outstanding",IF(Table1[[#This Row],[Engagement_Score]]&gt;=8,"Excellent",IF(Table1[[#This Row],[Engagement_Score]]&gt;=7,"VeryGood",IF(Table1[[#This Row],[Engagement_Score]]&gt;=6,"Good",IF(Table1[[#This Row],[Engagement_Score]]&gt;=5,"Above Average","Below Average")))))</f>
        <v>Above Average</v>
      </c>
      <c r="AB370" s="14">
        <f>IF(Table1[[#This Row],[Completion_Status]]="Complete",1,0)</f>
        <v>0</v>
      </c>
      <c r="AC370" s="14">
        <f>IF(Table1[[#This Row],[Quiz_Attempted]]="Yes",1,0)</f>
        <v>0</v>
      </c>
      <c r="AD370" s="14">
        <f>IF(Table1[[#This Row],[Assignment_Submitted]]="Yes",1,0)</f>
        <v>1</v>
      </c>
    </row>
    <row r="371" spans="1:30" ht="19.95" customHeight="1" x14ac:dyDescent="0.3">
      <c r="A371" s="14" t="s">
        <v>1714</v>
      </c>
      <c r="B371" s="14" t="s">
        <v>1715</v>
      </c>
      <c r="C371" s="14" t="s">
        <v>1716</v>
      </c>
      <c r="D371" s="14" t="s">
        <v>1717</v>
      </c>
      <c r="E371" s="14" t="s">
        <v>76</v>
      </c>
      <c r="F371" s="14" t="s">
        <v>107</v>
      </c>
      <c r="G371" s="15">
        <v>45760</v>
      </c>
      <c r="H371" s="16">
        <v>45658.5</v>
      </c>
      <c r="I371" s="16">
        <v>45658.583333333343</v>
      </c>
      <c r="J371" s="14">
        <v>120</v>
      </c>
      <c r="K371" s="14" t="s">
        <v>48</v>
      </c>
      <c r="L371" s="14" t="s">
        <v>93</v>
      </c>
      <c r="M371" s="14" t="s">
        <v>34</v>
      </c>
      <c r="N371" s="14" t="s">
        <v>101</v>
      </c>
      <c r="O371" s="14" t="s">
        <v>52</v>
      </c>
      <c r="P371" s="14" t="s">
        <v>70</v>
      </c>
      <c r="Q371" s="14">
        <v>910.82</v>
      </c>
      <c r="R371" s="14">
        <v>9.64</v>
      </c>
      <c r="S371" s="14" t="s">
        <v>94</v>
      </c>
      <c r="T371" s="14">
        <v>2</v>
      </c>
      <c r="U371" s="14" t="s">
        <v>40</v>
      </c>
      <c r="V371" s="14" t="s">
        <v>39</v>
      </c>
      <c r="W371" s="14">
        <v>100.54</v>
      </c>
      <c r="X371" s="14" t="s">
        <v>39</v>
      </c>
      <c r="Y371" s="14">
        <v>2</v>
      </c>
      <c r="Z371" s="14" t="s">
        <v>577</v>
      </c>
      <c r="AA371" s="14" t="str">
        <f>IF(Table1[[#This Row],[Engagement_Score]]&gt;=9,"Outstanding",IF(Table1[[#This Row],[Engagement_Score]]&gt;=8,"Excellent",IF(Table1[[#This Row],[Engagement_Score]]&gt;=7,"VeryGood",IF(Table1[[#This Row],[Engagement_Score]]&gt;=6,"Good",IF(Table1[[#This Row],[Engagement_Score]]&gt;=5,"Above Average","Below Average")))))</f>
        <v>Outstanding</v>
      </c>
      <c r="AB371" s="14">
        <f>IF(Table1[[#This Row],[Completion_Status]]="Complete",1,0)</f>
        <v>1</v>
      </c>
      <c r="AC371" s="14">
        <f>IF(Table1[[#This Row],[Quiz_Attempted]]="Yes",1,0)</f>
        <v>1</v>
      </c>
      <c r="AD371" s="14">
        <f>IF(Table1[[#This Row],[Assignment_Submitted]]="Yes",1,0)</f>
        <v>1</v>
      </c>
    </row>
    <row r="372" spans="1:30" ht="19.95" customHeight="1" x14ac:dyDescent="0.3">
      <c r="A372" s="14" t="s">
        <v>1718</v>
      </c>
      <c r="B372" s="14" t="s">
        <v>1719</v>
      </c>
      <c r="C372" s="14" t="s">
        <v>1720</v>
      </c>
      <c r="D372" s="14" t="s">
        <v>1721</v>
      </c>
      <c r="E372" s="14" t="s">
        <v>91</v>
      </c>
      <c r="F372" s="14" t="s">
        <v>100</v>
      </c>
      <c r="G372" s="15">
        <v>45772</v>
      </c>
      <c r="H372" s="16">
        <v>45658.458333333343</v>
      </c>
      <c r="I372" s="16">
        <v>45658.541666666657</v>
      </c>
      <c r="J372" s="14">
        <v>120</v>
      </c>
      <c r="K372" s="14" t="s">
        <v>77</v>
      </c>
      <c r="L372" s="14" t="s">
        <v>78</v>
      </c>
      <c r="M372" s="14" t="s">
        <v>50</v>
      </c>
      <c r="N372" s="14" t="s">
        <v>35</v>
      </c>
      <c r="O372" s="14" t="s">
        <v>60</v>
      </c>
      <c r="P372" s="14" t="s">
        <v>37</v>
      </c>
      <c r="Q372" s="14">
        <v>790</v>
      </c>
      <c r="R372" s="14">
        <v>1.72</v>
      </c>
      <c r="S372" s="14" t="s">
        <v>38</v>
      </c>
      <c r="T372" s="14">
        <v>1</v>
      </c>
      <c r="U372" s="14" t="s">
        <v>40</v>
      </c>
      <c r="V372" s="14" t="s">
        <v>39</v>
      </c>
      <c r="W372" s="14">
        <v>86.95</v>
      </c>
      <c r="X372" s="14" t="s">
        <v>40</v>
      </c>
      <c r="Y372" s="14">
        <v>9</v>
      </c>
      <c r="Z372" s="14" t="s">
        <v>1281</v>
      </c>
      <c r="AA372" s="14" t="str">
        <f>IF(Table1[[#This Row],[Engagement_Score]]&gt;=9,"Outstanding",IF(Table1[[#This Row],[Engagement_Score]]&gt;=8,"Excellent",IF(Table1[[#This Row],[Engagement_Score]]&gt;=7,"VeryGood",IF(Table1[[#This Row],[Engagement_Score]]&gt;=6,"Good",IF(Table1[[#This Row],[Engagement_Score]]&gt;=5,"Above Average","Below Average")))))</f>
        <v>Below Average</v>
      </c>
      <c r="AB372" s="14">
        <f>IF(Table1[[#This Row],[Completion_Status]]="Complete",1,0)</f>
        <v>0</v>
      </c>
      <c r="AC372" s="14">
        <f>IF(Table1[[#This Row],[Quiz_Attempted]]="Yes",1,0)</f>
        <v>1</v>
      </c>
      <c r="AD372" s="14">
        <f>IF(Table1[[#This Row],[Assignment_Submitted]]="Yes",1,0)</f>
        <v>0</v>
      </c>
    </row>
    <row r="373" spans="1:30" ht="19.95" customHeight="1" x14ac:dyDescent="0.3">
      <c r="A373" s="14" t="s">
        <v>1722</v>
      </c>
      <c r="B373" s="14" t="s">
        <v>1723</v>
      </c>
      <c r="C373" s="14" t="s">
        <v>1724</v>
      </c>
      <c r="D373" s="14" t="s">
        <v>1725</v>
      </c>
      <c r="E373" s="14" t="s">
        <v>91</v>
      </c>
      <c r="F373" s="14" t="s">
        <v>107</v>
      </c>
      <c r="G373" s="15">
        <v>45729</v>
      </c>
      <c r="H373" s="16">
        <v>45658.375</v>
      </c>
      <c r="I373" s="16">
        <v>45658.458333333343</v>
      </c>
      <c r="J373" s="14">
        <v>120</v>
      </c>
      <c r="K373" s="14" t="s">
        <v>32</v>
      </c>
      <c r="L373" s="14" t="s">
        <v>84</v>
      </c>
      <c r="M373" s="14" t="s">
        <v>50</v>
      </c>
      <c r="N373" s="14" t="s">
        <v>68</v>
      </c>
      <c r="O373" s="14" t="s">
        <v>60</v>
      </c>
      <c r="P373" s="14" t="s">
        <v>53</v>
      </c>
      <c r="Q373" s="14">
        <v>987.71</v>
      </c>
      <c r="R373" s="14">
        <v>9.66</v>
      </c>
      <c r="S373" s="14" t="s">
        <v>94</v>
      </c>
      <c r="T373" s="14">
        <v>1</v>
      </c>
      <c r="U373" s="14" t="s">
        <v>39</v>
      </c>
      <c r="V373" s="14" t="s">
        <v>39</v>
      </c>
      <c r="W373" s="14">
        <v>104.82</v>
      </c>
      <c r="X373" s="14" t="s">
        <v>40</v>
      </c>
      <c r="Y373" s="14">
        <v>7</v>
      </c>
      <c r="Z373" s="14" t="s">
        <v>211</v>
      </c>
      <c r="AA373" s="14" t="str">
        <f>IF(Table1[[#This Row],[Engagement_Score]]&gt;=9,"Outstanding",IF(Table1[[#This Row],[Engagement_Score]]&gt;=8,"Excellent",IF(Table1[[#This Row],[Engagement_Score]]&gt;=7,"VeryGood",IF(Table1[[#This Row],[Engagement_Score]]&gt;=6,"Good",IF(Table1[[#This Row],[Engagement_Score]]&gt;=5,"Above Average","Below Average")))))</f>
        <v>Outstanding</v>
      </c>
      <c r="AB373" s="14">
        <f>IF(Table1[[#This Row],[Completion_Status]]="Complete",1,0)</f>
        <v>1</v>
      </c>
      <c r="AC373" s="14">
        <f>IF(Table1[[#This Row],[Quiz_Attempted]]="Yes",1,0)</f>
        <v>1</v>
      </c>
      <c r="AD373" s="14">
        <f>IF(Table1[[#This Row],[Assignment_Submitted]]="Yes",1,0)</f>
        <v>0</v>
      </c>
    </row>
    <row r="374" spans="1:30" ht="19.95" customHeight="1" x14ac:dyDescent="0.3">
      <c r="A374" s="14" t="s">
        <v>1726</v>
      </c>
      <c r="B374" s="14" t="s">
        <v>1727</v>
      </c>
      <c r="C374" s="14" t="s">
        <v>1728</v>
      </c>
      <c r="D374" s="14" t="s">
        <v>1729</v>
      </c>
      <c r="E374" s="14" t="s">
        <v>30</v>
      </c>
      <c r="F374" s="14" t="s">
        <v>107</v>
      </c>
      <c r="G374" s="15">
        <v>45746</v>
      </c>
      <c r="H374" s="16">
        <v>45658.583333333343</v>
      </c>
      <c r="I374" s="16">
        <v>45658.625</v>
      </c>
      <c r="J374" s="14">
        <v>60</v>
      </c>
      <c r="K374" s="14" t="s">
        <v>77</v>
      </c>
      <c r="L374" s="14" t="s">
        <v>84</v>
      </c>
      <c r="M374" s="14" t="s">
        <v>34</v>
      </c>
      <c r="N374" s="14" t="s">
        <v>119</v>
      </c>
      <c r="O374" s="14" t="s">
        <v>69</v>
      </c>
      <c r="P374" s="14" t="s">
        <v>70</v>
      </c>
      <c r="Q374" s="14">
        <v>592.22</v>
      </c>
      <c r="R374" s="14">
        <v>2.06</v>
      </c>
      <c r="S374" s="14" t="s">
        <v>94</v>
      </c>
      <c r="T374" s="14">
        <v>2</v>
      </c>
      <c r="U374" s="14" t="s">
        <v>39</v>
      </c>
      <c r="V374" s="14" t="s">
        <v>40</v>
      </c>
      <c r="W374" s="14">
        <v>19.579999999999998</v>
      </c>
      <c r="X374" s="14" t="s">
        <v>39</v>
      </c>
      <c r="Y374" s="14">
        <v>8</v>
      </c>
      <c r="Z374" s="14" t="s">
        <v>623</v>
      </c>
      <c r="AA374" s="14" t="str">
        <f>IF(Table1[[#This Row],[Engagement_Score]]&gt;=9,"Outstanding",IF(Table1[[#This Row],[Engagement_Score]]&gt;=8,"Excellent",IF(Table1[[#This Row],[Engagement_Score]]&gt;=7,"VeryGood",IF(Table1[[#This Row],[Engagement_Score]]&gt;=6,"Good",IF(Table1[[#This Row],[Engagement_Score]]&gt;=5,"Above Average","Below Average")))))</f>
        <v>Below Average</v>
      </c>
      <c r="AB374" s="14">
        <f>IF(Table1[[#This Row],[Completion_Status]]="Complete",1,0)</f>
        <v>1</v>
      </c>
      <c r="AC374" s="14">
        <f>IF(Table1[[#This Row],[Quiz_Attempted]]="Yes",1,0)</f>
        <v>0</v>
      </c>
      <c r="AD374" s="14">
        <f>IF(Table1[[#This Row],[Assignment_Submitted]]="Yes",1,0)</f>
        <v>1</v>
      </c>
    </row>
    <row r="375" spans="1:30" ht="19.95" customHeight="1" x14ac:dyDescent="0.3">
      <c r="A375" s="14" t="s">
        <v>1730</v>
      </c>
      <c r="B375" s="14" t="s">
        <v>1731</v>
      </c>
      <c r="C375" s="14" t="s">
        <v>1732</v>
      </c>
      <c r="D375" s="14" t="s">
        <v>1733</v>
      </c>
      <c r="E375" s="14" t="s">
        <v>76</v>
      </c>
      <c r="F375" s="14" t="s">
        <v>67</v>
      </c>
      <c r="G375" s="15">
        <v>45671</v>
      </c>
      <c r="H375" s="16">
        <v>45658.416666666657</v>
      </c>
      <c r="I375" s="16">
        <v>45658.5</v>
      </c>
      <c r="J375" s="14">
        <v>120</v>
      </c>
      <c r="K375" s="14" t="s">
        <v>32</v>
      </c>
      <c r="L375" s="14" t="s">
        <v>49</v>
      </c>
      <c r="M375" s="14" t="s">
        <v>34</v>
      </c>
      <c r="N375" s="14" t="s">
        <v>51</v>
      </c>
      <c r="O375" s="14" t="s">
        <v>69</v>
      </c>
      <c r="P375" s="14" t="s">
        <v>53</v>
      </c>
      <c r="Q375" s="14">
        <v>152.38</v>
      </c>
      <c r="R375" s="14">
        <v>6.01</v>
      </c>
      <c r="S375" s="14" t="s">
        <v>94</v>
      </c>
      <c r="T375" s="14">
        <v>0</v>
      </c>
      <c r="U375" s="14" t="s">
        <v>40</v>
      </c>
      <c r="V375" s="14" t="s">
        <v>39</v>
      </c>
      <c r="W375" s="14">
        <v>99.37</v>
      </c>
      <c r="X375" s="14" t="s">
        <v>40</v>
      </c>
      <c r="Y375" s="14">
        <v>10</v>
      </c>
      <c r="Z375" s="14" t="s">
        <v>1734</v>
      </c>
      <c r="AA375" s="14" t="str">
        <f>IF(Table1[[#This Row],[Engagement_Score]]&gt;=9,"Outstanding",IF(Table1[[#This Row],[Engagement_Score]]&gt;=8,"Excellent",IF(Table1[[#This Row],[Engagement_Score]]&gt;=7,"VeryGood",IF(Table1[[#This Row],[Engagement_Score]]&gt;=6,"Good",IF(Table1[[#This Row],[Engagement_Score]]&gt;=5,"Above Average","Below Average")))))</f>
        <v>Good</v>
      </c>
      <c r="AB375" s="14">
        <f>IF(Table1[[#This Row],[Completion_Status]]="Complete",1,0)</f>
        <v>1</v>
      </c>
      <c r="AC375" s="14">
        <f>IF(Table1[[#This Row],[Quiz_Attempted]]="Yes",1,0)</f>
        <v>1</v>
      </c>
      <c r="AD375" s="14">
        <f>IF(Table1[[#This Row],[Assignment_Submitted]]="Yes",1,0)</f>
        <v>0</v>
      </c>
    </row>
    <row r="376" spans="1:30" ht="19.95" customHeight="1" x14ac:dyDescent="0.3">
      <c r="A376" s="14" t="s">
        <v>1735</v>
      </c>
      <c r="B376" s="14" t="s">
        <v>1736</v>
      </c>
      <c r="C376" s="14" t="s">
        <v>1737</v>
      </c>
      <c r="D376" s="14" t="s">
        <v>1738</v>
      </c>
      <c r="E376" s="14" t="s">
        <v>76</v>
      </c>
      <c r="F376" s="14" t="s">
        <v>107</v>
      </c>
      <c r="G376" s="15">
        <v>45816</v>
      </c>
      <c r="H376" s="16">
        <v>45658.458333333343</v>
      </c>
      <c r="I376" s="16">
        <v>45658.541666666657</v>
      </c>
      <c r="J376" s="14">
        <v>120</v>
      </c>
      <c r="K376" s="14" t="s">
        <v>32</v>
      </c>
      <c r="L376" s="14" t="s">
        <v>49</v>
      </c>
      <c r="M376" s="14" t="s">
        <v>34</v>
      </c>
      <c r="N376" s="14" t="s">
        <v>35</v>
      </c>
      <c r="O376" s="14" t="s">
        <v>150</v>
      </c>
      <c r="P376" s="14" t="s">
        <v>85</v>
      </c>
      <c r="Q376" s="14">
        <v>914.13</v>
      </c>
      <c r="R376" s="14">
        <v>4.22</v>
      </c>
      <c r="S376" s="14" t="s">
        <v>38</v>
      </c>
      <c r="T376" s="14">
        <v>1</v>
      </c>
      <c r="U376" s="14" t="s">
        <v>40</v>
      </c>
      <c r="V376" s="14" t="s">
        <v>39</v>
      </c>
      <c r="W376" s="14">
        <v>7.38</v>
      </c>
      <c r="X376" s="14" t="s">
        <v>39</v>
      </c>
      <c r="Y376" s="14">
        <v>4</v>
      </c>
      <c r="Z376" s="14" t="s">
        <v>767</v>
      </c>
      <c r="AA376" s="14" t="str">
        <f>IF(Table1[[#This Row],[Engagement_Score]]&gt;=9,"Outstanding",IF(Table1[[#This Row],[Engagement_Score]]&gt;=8,"Excellent",IF(Table1[[#This Row],[Engagement_Score]]&gt;=7,"VeryGood",IF(Table1[[#This Row],[Engagement_Score]]&gt;=6,"Good",IF(Table1[[#This Row],[Engagement_Score]]&gt;=5,"Above Average","Below Average")))))</f>
        <v>Below Average</v>
      </c>
      <c r="AB376" s="14">
        <f>IF(Table1[[#This Row],[Completion_Status]]="Complete",1,0)</f>
        <v>0</v>
      </c>
      <c r="AC376" s="14">
        <f>IF(Table1[[#This Row],[Quiz_Attempted]]="Yes",1,0)</f>
        <v>1</v>
      </c>
      <c r="AD376" s="14">
        <f>IF(Table1[[#This Row],[Assignment_Submitted]]="Yes",1,0)</f>
        <v>1</v>
      </c>
    </row>
    <row r="377" spans="1:30" ht="19.95" customHeight="1" x14ac:dyDescent="0.3">
      <c r="A377" s="14" t="s">
        <v>1739</v>
      </c>
      <c r="B377" s="14" t="s">
        <v>1740</v>
      </c>
      <c r="C377" s="14" t="s">
        <v>1741</v>
      </c>
      <c r="D377" s="14" t="s">
        <v>1742</v>
      </c>
      <c r="E377" s="14" t="s">
        <v>76</v>
      </c>
      <c r="F377" s="14" t="s">
        <v>67</v>
      </c>
      <c r="G377" s="15">
        <v>45551</v>
      </c>
      <c r="H377" s="16">
        <v>45658.375</v>
      </c>
      <c r="I377" s="16">
        <v>45658.458333333343</v>
      </c>
      <c r="J377" s="14">
        <v>120</v>
      </c>
      <c r="K377" s="14" t="s">
        <v>77</v>
      </c>
      <c r="L377" s="14" t="s">
        <v>78</v>
      </c>
      <c r="M377" s="14" t="s">
        <v>34</v>
      </c>
      <c r="N377" s="14" t="s">
        <v>101</v>
      </c>
      <c r="O377" s="14" t="s">
        <v>52</v>
      </c>
      <c r="P377" s="14" t="s">
        <v>85</v>
      </c>
      <c r="Q377" s="14">
        <v>790.14</v>
      </c>
      <c r="R377" s="14">
        <v>9.49</v>
      </c>
      <c r="S377" s="14" t="s">
        <v>38</v>
      </c>
      <c r="T377" s="14">
        <v>0</v>
      </c>
      <c r="U377" s="14" t="s">
        <v>39</v>
      </c>
      <c r="V377" s="14" t="s">
        <v>40</v>
      </c>
      <c r="W377" s="14">
        <v>102.46</v>
      </c>
      <c r="X377" s="14" t="s">
        <v>39</v>
      </c>
      <c r="Y377" s="14">
        <v>8</v>
      </c>
      <c r="Z377" s="14" t="s">
        <v>376</v>
      </c>
      <c r="AA377" s="14" t="str">
        <f>IF(Table1[[#This Row],[Engagement_Score]]&gt;=9,"Outstanding",IF(Table1[[#This Row],[Engagement_Score]]&gt;=8,"Excellent",IF(Table1[[#This Row],[Engagement_Score]]&gt;=7,"VeryGood",IF(Table1[[#This Row],[Engagement_Score]]&gt;=6,"Good",IF(Table1[[#This Row],[Engagement_Score]]&gt;=5,"Above Average","Below Average")))))</f>
        <v>Outstanding</v>
      </c>
      <c r="AB377" s="14">
        <f>IF(Table1[[#This Row],[Completion_Status]]="Complete",1,0)</f>
        <v>0</v>
      </c>
      <c r="AC377" s="14">
        <f>IF(Table1[[#This Row],[Quiz_Attempted]]="Yes",1,0)</f>
        <v>0</v>
      </c>
      <c r="AD377" s="14">
        <f>IF(Table1[[#This Row],[Assignment_Submitted]]="Yes",1,0)</f>
        <v>1</v>
      </c>
    </row>
    <row r="378" spans="1:30" ht="19.95" customHeight="1" x14ac:dyDescent="0.3">
      <c r="A378" s="14" t="s">
        <v>1743</v>
      </c>
      <c r="B378" s="14" t="s">
        <v>1744</v>
      </c>
      <c r="C378" s="14" t="s">
        <v>1745</v>
      </c>
      <c r="D378" s="14" t="s">
        <v>1746</v>
      </c>
      <c r="E378" s="14" t="s">
        <v>91</v>
      </c>
      <c r="F378" s="14" t="s">
        <v>47</v>
      </c>
      <c r="G378" s="15">
        <v>45618</v>
      </c>
      <c r="H378" s="16">
        <v>45658.375</v>
      </c>
      <c r="I378" s="16">
        <v>45658.416666666657</v>
      </c>
      <c r="J378" s="14">
        <v>60</v>
      </c>
      <c r="K378" s="14" t="s">
        <v>32</v>
      </c>
      <c r="L378" s="14" t="s">
        <v>78</v>
      </c>
      <c r="M378" s="14" t="s">
        <v>34</v>
      </c>
      <c r="N378" s="14" t="s">
        <v>51</v>
      </c>
      <c r="O378" s="14" t="s">
        <v>69</v>
      </c>
      <c r="P378" s="14" t="s">
        <v>70</v>
      </c>
      <c r="Q378" s="14">
        <v>449.19</v>
      </c>
      <c r="R378" s="14">
        <v>4.47</v>
      </c>
      <c r="S378" s="14" t="s">
        <v>94</v>
      </c>
      <c r="T378" s="14">
        <v>2</v>
      </c>
      <c r="U378" s="14" t="s">
        <v>40</v>
      </c>
      <c r="V378" s="14" t="s">
        <v>40</v>
      </c>
      <c r="W378" s="14">
        <v>60.55</v>
      </c>
      <c r="X378" s="14" t="s">
        <v>39</v>
      </c>
      <c r="Y378" s="14">
        <v>4</v>
      </c>
      <c r="Z378" s="14" t="s">
        <v>681</v>
      </c>
      <c r="AA378" s="14" t="str">
        <f>IF(Table1[[#This Row],[Engagement_Score]]&gt;=9,"Outstanding",IF(Table1[[#This Row],[Engagement_Score]]&gt;=8,"Excellent",IF(Table1[[#This Row],[Engagement_Score]]&gt;=7,"VeryGood",IF(Table1[[#This Row],[Engagement_Score]]&gt;=6,"Good",IF(Table1[[#This Row],[Engagement_Score]]&gt;=5,"Above Average","Below Average")))))</f>
        <v>Below Average</v>
      </c>
      <c r="AB378" s="14">
        <f>IF(Table1[[#This Row],[Completion_Status]]="Complete",1,0)</f>
        <v>1</v>
      </c>
      <c r="AC378" s="14">
        <f>IF(Table1[[#This Row],[Quiz_Attempted]]="Yes",1,0)</f>
        <v>0</v>
      </c>
      <c r="AD378" s="14">
        <f>IF(Table1[[#This Row],[Assignment_Submitted]]="Yes",1,0)</f>
        <v>1</v>
      </c>
    </row>
    <row r="379" spans="1:30" ht="19.95" customHeight="1" x14ac:dyDescent="0.3">
      <c r="A379" s="14" t="s">
        <v>1747</v>
      </c>
      <c r="B379" s="14" t="s">
        <v>1748</v>
      </c>
      <c r="C379" s="14" t="s">
        <v>1749</v>
      </c>
      <c r="D379" s="14" t="s">
        <v>1750</v>
      </c>
      <c r="E379" s="14" t="s">
        <v>66</v>
      </c>
      <c r="F379" s="14" t="s">
        <v>47</v>
      </c>
      <c r="G379" s="15">
        <v>45592</v>
      </c>
      <c r="H379" s="16">
        <v>45658.333333333343</v>
      </c>
      <c r="I379" s="16">
        <v>45658.416666666657</v>
      </c>
      <c r="J379" s="14">
        <v>120</v>
      </c>
      <c r="K379" s="14" t="s">
        <v>48</v>
      </c>
      <c r="L379" s="14" t="s">
        <v>93</v>
      </c>
      <c r="M379" s="14" t="s">
        <v>34</v>
      </c>
      <c r="N379" s="14" t="s">
        <v>101</v>
      </c>
      <c r="O379" s="14" t="s">
        <v>60</v>
      </c>
      <c r="P379" s="14" t="s">
        <v>37</v>
      </c>
      <c r="Q379" s="14">
        <v>701.3</v>
      </c>
      <c r="R379" s="14">
        <v>1.08</v>
      </c>
      <c r="S379" s="14" t="s">
        <v>38</v>
      </c>
      <c r="T379" s="14">
        <v>1</v>
      </c>
      <c r="U379" s="14" t="s">
        <v>39</v>
      </c>
      <c r="V379" s="14" t="s">
        <v>40</v>
      </c>
      <c r="W379" s="14">
        <v>55.43</v>
      </c>
      <c r="X379" s="14" t="s">
        <v>40</v>
      </c>
      <c r="Y379" s="14">
        <v>5</v>
      </c>
      <c r="Z379" s="14" t="s">
        <v>1247</v>
      </c>
      <c r="AA379" s="14" t="str">
        <f>IF(Table1[[#This Row],[Engagement_Score]]&gt;=9,"Outstanding",IF(Table1[[#This Row],[Engagement_Score]]&gt;=8,"Excellent",IF(Table1[[#This Row],[Engagement_Score]]&gt;=7,"VeryGood",IF(Table1[[#This Row],[Engagement_Score]]&gt;=6,"Good",IF(Table1[[#This Row],[Engagement_Score]]&gt;=5,"Above Average","Below Average")))))</f>
        <v>Below Average</v>
      </c>
      <c r="AB379" s="14">
        <f>IF(Table1[[#This Row],[Completion_Status]]="Complete",1,0)</f>
        <v>0</v>
      </c>
      <c r="AC379" s="14">
        <f>IF(Table1[[#This Row],[Quiz_Attempted]]="Yes",1,0)</f>
        <v>0</v>
      </c>
      <c r="AD379" s="14">
        <f>IF(Table1[[#This Row],[Assignment_Submitted]]="Yes",1,0)</f>
        <v>0</v>
      </c>
    </row>
    <row r="380" spans="1:30" ht="19.95" customHeight="1" x14ac:dyDescent="0.3">
      <c r="A380" s="14" t="s">
        <v>1751</v>
      </c>
      <c r="B380" s="14" t="s">
        <v>1752</v>
      </c>
      <c r="C380" s="14" t="s">
        <v>1753</v>
      </c>
      <c r="D380" s="14" t="s">
        <v>1754</v>
      </c>
      <c r="E380" s="14" t="s">
        <v>76</v>
      </c>
      <c r="F380" s="14" t="s">
        <v>92</v>
      </c>
      <c r="G380" s="15">
        <v>45693</v>
      </c>
      <c r="H380" s="16">
        <v>45658.5</v>
      </c>
      <c r="I380" s="16">
        <v>45658.583333333343</v>
      </c>
      <c r="J380" s="14">
        <v>120</v>
      </c>
      <c r="K380" s="14" t="s">
        <v>48</v>
      </c>
      <c r="L380" s="14" t="s">
        <v>78</v>
      </c>
      <c r="M380" s="14" t="s">
        <v>50</v>
      </c>
      <c r="N380" s="14" t="s">
        <v>101</v>
      </c>
      <c r="O380" s="14" t="s">
        <v>36</v>
      </c>
      <c r="P380" s="14" t="s">
        <v>53</v>
      </c>
      <c r="Q380" s="14">
        <v>293.35000000000002</v>
      </c>
      <c r="R380" s="14">
        <v>1.17</v>
      </c>
      <c r="S380" s="14" t="s">
        <v>38</v>
      </c>
      <c r="T380" s="14">
        <v>1</v>
      </c>
      <c r="U380" s="14" t="s">
        <v>40</v>
      </c>
      <c r="V380" s="14" t="s">
        <v>39</v>
      </c>
      <c r="W380" s="14">
        <v>100.83</v>
      </c>
      <c r="X380" s="14" t="s">
        <v>39</v>
      </c>
      <c r="Y380" s="14">
        <v>9</v>
      </c>
      <c r="Z380" s="14" t="s">
        <v>741</v>
      </c>
      <c r="AA380" s="14" t="str">
        <f>IF(Table1[[#This Row],[Engagement_Score]]&gt;=9,"Outstanding",IF(Table1[[#This Row],[Engagement_Score]]&gt;=8,"Excellent",IF(Table1[[#This Row],[Engagement_Score]]&gt;=7,"VeryGood",IF(Table1[[#This Row],[Engagement_Score]]&gt;=6,"Good",IF(Table1[[#This Row],[Engagement_Score]]&gt;=5,"Above Average","Below Average")))))</f>
        <v>Below Average</v>
      </c>
      <c r="AB380" s="14">
        <f>IF(Table1[[#This Row],[Completion_Status]]="Complete",1,0)</f>
        <v>0</v>
      </c>
      <c r="AC380" s="14">
        <f>IF(Table1[[#This Row],[Quiz_Attempted]]="Yes",1,0)</f>
        <v>1</v>
      </c>
      <c r="AD380" s="14">
        <f>IF(Table1[[#This Row],[Assignment_Submitted]]="Yes",1,0)</f>
        <v>1</v>
      </c>
    </row>
    <row r="381" spans="1:30" ht="19.95" customHeight="1" x14ac:dyDescent="0.3">
      <c r="A381" s="14" t="s">
        <v>1755</v>
      </c>
      <c r="B381" s="14" t="s">
        <v>1756</v>
      </c>
      <c r="C381" s="14" t="s">
        <v>1757</v>
      </c>
      <c r="D381" s="14" t="s">
        <v>1758</v>
      </c>
      <c r="E381" s="14" t="s">
        <v>30</v>
      </c>
      <c r="F381" s="14" t="s">
        <v>107</v>
      </c>
      <c r="G381" s="15">
        <v>45724</v>
      </c>
      <c r="H381" s="16">
        <v>45658.333333333343</v>
      </c>
      <c r="I381" s="16">
        <v>45658.416666666657</v>
      </c>
      <c r="J381" s="14">
        <v>120</v>
      </c>
      <c r="K381" s="14" t="s">
        <v>59</v>
      </c>
      <c r="L381" s="14" t="s">
        <v>84</v>
      </c>
      <c r="M381" s="14" t="s">
        <v>50</v>
      </c>
      <c r="N381" s="14" t="s">
        <v>51</v>
      </c>
      <c r="O381" s="14" t="s">
        <v>60</v>
      </c>
      <c r="P381" s="14" t="s">
        <v>53</v>
      </c>
      <c r="Q381" s="14">
        <v>679.22</v>
      </c>
      <c r="R381" s="14">
        <v>7.39</v>
      </c>
      <c r="S381" s="14" t="s">
        <v>38</v>
      </c>
      <c r="T381" s="14">
        <v>4</v>
      </c>
      <c r="U381" s="14" t="s">
        <v>39</v>
      </c>
      <c r="V381" s="14" t="s">
        <v>39</v>
      </c>
      <c r="W381" s="14">
        <v>40.479999999999997</v>
      </c>
      <c r="X381" s="14" t="s">
        <v>39</v>
      </c>
      <c r="Y381" s="14">
        <v>9</v>
      </c>
      <c r="Z381" s="14" t="s">
        <v>1318</v>
      </c>
      <c r="AA381" s="14" t="str">
        <f>IF(Table1[[#This Row],[Engagement_Score]]&gt;=9,"Outstanding",IF(Table1[[#This Row],[Engagement_Score]]&gt;=8,"Excellent",IF(Table1[[#This Row],[Engagement_Score]]&gt;=7,"VeryGood",IF(Table1[[#This Row],[Engagement_Score]]&gt;=6,"Good",IF(Table1[[#This Row],[Engagement_Score]]&gt;=5,"Above Average","Below Average")))))</f>
        <v>VeryGood</v>
      </c>
      <c r="AB381" s="14">
        <f>IF(Table1[[#This Row],[Completion_Status]]="Complete",1,0)</f>
        <v>0</v>
      </c>
      <c r="AC381" s="14">
        <f>IF(Table1[[#This Row],[Quiz_Attempted]]="Yes",1,0)</f>
        <v>1</v>
      </c>
      <c r="AD381" s="14">
        <f>IF(Table1[[#This Row],[Assignment_Submitted]]="Yes",1,0)</f>
        <v>1</v>
      </c>
    </row>
    <row r="382" spans="1:30" ht="19.95" customHeight="1" x14ac:dyDescent="0.3">
      <c r="A382" s="14" t="s">
        <v>1759</v>
      </c>
      <c r="B382" s="14" t="s">
        <v>1760</v>
      </c>
      <c r="C382" s="14" t="s">
        <v>1761</v>
      </c>
      <c r="D382" s="14" t="s">
        <v>1762</v>
      </c>
      <c r="E382" s="14" t="s">
        <v>46</v>
      </c>
      <c r="F382" s="14" t="s">
        <v>92</v>
      </c>
      <c r="G382" s="15">
        <v>45716</v>
      </c>
      <c r="H382" s="16">
        <v>45658.5</v>
      </c>
      <c r="I382" s="16">
        <v>45658.541666666657</v>
      </c>
      <c r="J382" s="14">
        <v>60</v>
      </c>
      <c r="K382" s="14" t="s">
        <v>77</v>
      </c>
      <c r="L382" s="14" t="s">
        <v>84</v>
      </c>
      <c r="M382" s="14" t="s">
        <v>34</v>
      </c>
      <c r="N382" s="14" t="s">
        <v>68</v>
      </c>
      <c r="O382" s="14" t="s">
        <v>69</v>
      </c>
      <c r="P382" s="14" t="s">
        <v>85</v>
      </c>
      <c r="Q382" s="14">
        <v>194.65</v>
      </c>
      <c r="R382" s="14">
        <v>6.76</v>
      </c>
      <c r="S382" s="14" t="s">
        <v>94</v>
      </c>
      <c r="T382" s="14">
        <v>1</v>
      </c>
      <c r="U382" s="14" t="s">
        <v>40</v>
      </c>
      <c r="V382" s="14" t="s">
        <v>39</v>
      </c>
      <c r="W382" s="14">
        <v>77.42</v>
      </c>
      <c r="X382" s="14" t="s">
        <v>40</v>
      </c>
      <c r="Y382" s="14">
        <v>5</v>
      </c>
      <c r="Z382" s="14" t="s">
        <v>676</v>
      </c>
      <c r="AA382" s="14" t="str">
        <f>IF(Table1[[#This Row],[Engagement_Score]]&gt;=9,"Outstanding",IF(Table1[[#This Row],[Engagement_Score]]&gt;=8,"Excellent",IF(Table1[[#This Row],[Engagement_Score]]&gt;=7,"VeryGood",IF(Table1[[#This Row],[Engagement_Score]]&gt;=6,"Good",IF(Table1[[#This Row],[Engagement_Score]]&gt;=5,"Above Average","Below Average")))))</f>
        <v>Good</v>
      </c>
      <c r="AB382" s="14">
        <f>IF(Table1[[#This Row],[Completion_Status]]="Complete",1,0)</f>
        <v>1</v>
      </c>
      <c r="AC382" s="14">
        <f>IF(Table1[[#This Row],[Quiz_Attempted]]="Yes",1,0)</f>
        <v>1</v>
      </c>
      <c r="AD382" s="14">
        <f>IF(Table1[[#This Row],[Assignment_Submitted]]="Yes",1,0)</f>
        <v>0</v>
      </c>
    </row>
    <row r="383" spans="1:30" ht="19.95" customHeight="1" x14ac:dyDescent="0.3">
      <c r="A383" s="14" t="s">
        <v>1763</v>
      </c>
      <c r="B383" s="14" t="s">
        <v>1764</v>
      </c>
      <c r="C383" s="14" t="s">
        <v>1765</v>
      </c>
      <c r="D383" s="14" t="s">
        <v>1766</v>
      </c>
      <c r="E383" s="14" t="s">
        <v>30</v>
      </c>
      <c r="F383" s="14" t="s">
        <v>47</v>
      </c>
      <c r="G383" s="15">
        <v>45586</v>
      </c>
      <c r="H383" s="16">
        <v>45658.583333333343</v>
      </c>
      <c r="I383" s="16">
        <v>45658.666666666657</v>
      </c>
      <c r="J383" s="14">
        <v>120</v>
      </c>
      <c r="K383" s="14" t="s">
        <v>77</v>
      </c>
      <c r="L383" s="14" t="s">
        <v>33</v>
      </c>
      <c r="M383" s="14" t="s">
        <v>50</v>
      </c>
      <c r="N383" s="14" t="s">
        <v>119</v>
      </c>
      <c r="O383" s="14" t="s">
        <v>150</v>
      </c>
      <c r="P383" s="14" t="s">
        <v>70</v>
      </c>
      <c r="Q383" s="14">
        <v>339.67</v>
      </c>
      <c r="R383" s="14">
        <v>3.27</v>
      </c>
      <c r="S383" s="14" t="s">
        <v>38</v>
      </c>
      <c r="T383" s="14">
        <v>3</v>
      </c>
      <c r="U383" s="14" t="s">
        <v>40</v>
      </c>
      <c r="V383" s="14" t="s">
        <v>40</v>
      </c>
      <c r="W383" s="14">
        <v>109.41</v>
      </c>
      <c r="X383" s="14" t="s">
        <v>40</v>
      </c>
      <c r="Y383" s="14">
        <v>1</v>
      </c>
      <c r="Z383" s="14" t="s">
        <v>211</v>
      </c>
      <c r="AA383" s="14" t="str">
        <f>IF(Table1[[#This Row],[Engagement_Score]]&gt;=9,"Outstanding",IF(Table1[[#This Row],[Engagement_Score]]&gt;=8,"Excellent",IF(Table1[[#This Row],[Engagement_Score]]&gt;=7,"VeryGood",IF(Table1[[#This Row],[Engagement_Score]]&gt;=6,"Good",IF(Table1[[#This Row],[Engagement_Score]]&gt;=5,"Above Average","Below Average")))))</f>
        <v>Below Average</v>
      </c>
      <c r="AB383" s="14">
        <f>IF(Table1[[#This Row],[Completion_Status]]="Complete",1,0)</f>
        <v>0</v>
      </c>
      <c r="AC383" s="14">
        <f>IF(Table1[[#This Row],[Quiz_Attempted]]="Yes",1,0)</f>
        <v>0</v>
      </c>
      <c r="AD383" s="14">
        <f>IF(Table1[[#This Row],[Assignment_Submitted]]="Yes",1,0)</f>
        <v>0</v>
      </c>
    </row>
    <row r="384" spans="1:30" ht="19.95" customHeight="1" x14ac:dyDescent="0.3">
      <c r="A384" s="14" t="s">
        <v>1767</v>
      </c>
      <c r="B384" s="14" t="s">
        <v>97</v>
      </c>
      <c r="C384" s="14" t="s">
        <v>1768</v>
      </c>
      <c r="D384" s="14" t="s">
        <v>1769</v>
      </c>
      <c r="E384" s="14" t="s">
        <v>91</v>
      </c>
      <c r="F384" s="14" t="s">
        <v>107</v>
      </c>
      <c r="G384" s="15">
        <v>45537</v>
      </c>
      <c r="H384" s="16">
        <v>45658.333333333343</v>
      </c>
      <c r="I384" s="16">
        <v>45658.375</v>
      </c>
      <c r="J384" s="14">
        <v>60</v>
      </c>
      <c r="K384" s="14" t="s">
        <v>59</v>
      </c>
      <c r="L384" s="14" t="s">
        <v>93</v>
      </c>
      <c r="M384" s="14" t="s">
        <v>50</v>
      </c>
      <c r="N384" s="14" t="s">
        <v>35</v>
      </c>
      <c r="O384" s="14" t="s">
        <v>60</v>
      </c>
      <c r="P384" s="14" t="s">
        <v>53</v>
      </c>
      <c r="Q384" s="14">
        <v>647.66999999999996</v>
      </c>
      <c r="R384" s="14">
        <v>6.51</v>
      </c>
      <c r="S384" s="14" t="s">
        <v>94</v>
      </c>
      <c r="T384" s="14">
        <v>1</v>
      </c>
      <c r="U384" s="14" t="s">
        <v>40</v>
      </c>
      <c r="V384" s="14" t="s">
        <v>39</v>
      </c>
      <c r="W384" s="14">
        <v>10.54</v>
      </c>
      <c r="X384" s="14" t="s">
        <v>39</v>
      </c>
      <c r="Y384" s="14">
        <v>2</v>
      </c>
      <c r="Z384" s="14" t="s">
        <v>86</v>
      </c>
      <c r="AA384" s="14" t="str">
        <f>IF(Table1[[#This Row],[Engagement_Score]]&gt;=9,"Outstanding",IF(Table1[[#This Row],[Engagement_Score]]&gt;=8,"Excellent",IF(Table1[[#This Row],[Engagement_Score]]&gt;=7,"VeryGood",IF(Table1[[#This Row],[Engagement_Score]]&gt;=6,"Good",IF(Table1[[#This Row],[Engagement_Score]]&gt;=5,"Above Average","Below Average")))))</f>
        <v>Good</v>
      </c>
      <c r="AB384" s="14">
        <f>IF(Table1[[#This Row],[Completion_Status]]="Complete",1,0)</f>
        <v>1</v>
      </c>
      <c r="AC384" s="14">
        <f>IF(Table1[[#This Row],[Quiz_Attempted]]="Yes",1,0)</f>
        <v>1</v>
      </c>
      <c r="AD384" s="14">
        <f>IF(Table1[[#This Row],[Assignment_Submitted]]="Yes",1,0)</f>
        <v>1</v>
      </c>
    </row>
    <row r="385" spans="1:30" ht="19.95" customHeight="1" x14ac:dyDescent="0.3">
      <c r="A385" s="14" t="s">
        <v>1770</v>
      </c>
      <c r="B385" s="14" t="s">
        <v>1771</v>
      </c>
      <c r="C385" s="14" t="s">
        <v>1772</v>
      </c>
      <c r="D385" s="14" t="s">
        <v>1773</v>
      </c>
      <c r="E385" s="14" t="s">
        <v>30</v>
      </c>
      <c r="F385" s="14" t="s">
        <v>92</v>
      </c>
      <c r="G385" s="15">
        <v>45762</v>
      </c>
      <c r="H385" s="16">
        <v>45658.333333333343</v>
      </c>
      <c r="I385" s="16">
        <v>45658.375</v>
      </c>
      <c r="J385" s="14">
        <v>60</v>
      </c>
      <c r="K385" s="14" t="s">
        <v>59</v>
      </c>
      <c r="L385" s="14" t="s">
        <v>93</v>
      </c>
      <c r="M385" s="14" t="s">
        <v>50</v>
      </c>
      <c r="N385" s="14" t="s">
        <v>35</v>
      </c>
      <c r="O385" s="14" t="s">
        <v>150</v>
      </c>
      <c r="P385" s="14" t="s">
        <v>85</v>
      </c>
      <c r="Q385" s="14">
        <v>766.31</v>
      </c>
      <c r="R385" s="14">
        <v>5.19</v>
      </c>
      <c r="S385" s="14" t="s">
        <v>38</v>
      </c>
      <c r="T385" s="14">
        <v>0</v>
      </c>
      <c r="U385" s="14" t="s">
        <v>39</v>
      </c>
      <c r="V385" s="14" t="s">
        <v>39</v>
      </c>
      <c r="W385" s="14">
        <v>22.09</v>
      </c>
      <c r="X385" s="14" t="s">
        <v>39</v>
      </c>
      <c r="Y385" s="14">
        <v>0</v>
      </c>
      <c r="Z385" s="14" t="s">
        <v>1774</v>
      </c>
      <c r="AA385" s="14" t="str">
        <f>IF(Table1[[#This Row],[Engagement_Score]]&gt;=9,"Outstanding",IF(Table1[[#This Row],[Engagement_Score]]&gt;=8,"Excellent",IF(Table1[[#This Row],[Engagement_Score]]&gt;=7,"VeryGood",IF(Table1[[#This Row],[Engagement_Score]]&gt;=6,"Good",IF(Table1[[#This Row],[Engagement_Score]]&gt;=5,"Above Average","Below Average")))))</f>
        <v>Above Average</v>
      </c>
      <c r="AB385" s="14">
        <f>IF(Table1[[#This Row],[Completion_Status]]="Complete",1,0)</f>
        <v>0</v>
      </c>
      <c r="AC385" s="14">
        <f>IF(Table1[[#This Row],[Quiz_Attempted]]="Yes",1,0)</f>
        <v>1</v>
      </c>
      <c r="AD385" s="14">
        <f>IF(Table1[[#This Row],[Assignment_Submitted]]="Yes",1,0)</f>
        <v>1</v>
      </c>
    </row>
    <row r="386" spans="1:30" ht="19.95" customHeight="1" x14ac:dyDescent="0.3">
      <c r="A386" s="14" t="s">
        <v>1775</v>
      </c>
      <c r="B386" s="14" t="s">
        <v>1776</v>
      </c>
      <c r="C386" s="14" t="s">
        <v>1777</v>
      </c>
      <c r="D386" s="14" t="s">
        <v>1778</v>
      </c>
      <c r="E386" s="14" t="s">
        <v>91</v>
      </c>
      <c r="F386" s="14" t="s">
        <v>92</v>
      </c>
      <c r="G386" s="15">
        <v>45513</v>
      </c>
      <c r="H386" s="16">
        <v>45658.375</v>
      </c>
      <c r="I386" s="16">
        <v>45658.416666666657</v>
      </c>
      <c r="J386" s="14">
        <v>60</v>
      </c>
      <c r="K386" s="14" t="s">
        <v>48</v>
      </c>
      <c r="L386" s="14" t="s">
        <v>49</v>
      </c>
      <c r="M386" s="14" t="s">
        <v>34</v>
      </c>
      <c r="N386" s="14" t="s">
        <v>119</v>
      </c>
      <c r="O386" s="14" t="s">
        <v>150</v>
      </c>
      <c r="P386" s="14" t="s">
        <v>70</v>
      </c>
      <c r="Q386" s="14">
        <v>525.25</v>
      </c>
      <c r="R386" s="14">
        <v>8.11</v>
      </c>
      <c r="S386" s="14" t="s">
        <v>38</v>
      </c>
      <c r="T386" s="14">
        <v>4</v>
      </c>
      <c r="U386" s="14" t="s">
        <v>39</v>
      </c>
      <c r="V386" s="14" t="s">
        <v>40</v>
      </c>
      <c r="W386" s="14">
        <v>9.75</v>
      </c>
      <c r="X386" s="14" t="s">
        <v>40</v>
      </c>
      <c r="Y386" s="14">
        <v>6</v>
      </c>
      <c r="Z386" s="14" t="s">
        <v>851</v>
      </c>
      <c r="AA386" s="14" t="str">
        <f>IF(Table1[[#This Row],[Engagement_Score]]&gt;=9,"Outstanding",IF(Table1[[#This Row],[Engagement_Score]]&gt;=8,"Excellent",IF(Table1[[#This Row],[Engagement_Score]]&gt;=7,"VeryGood",IF(Table1[[#This Row],[Engagement_Score]]&gt;=6,"Good",IF(Table1[[#This Row],[Engagement_Score]]&gt;=5,"Above Average","Below Average")))))</f>
        <v>Excellent</v>
      </c>
      <c r="AB386" s="14">
        <f>IF(Table1[[#This Row],[Completion_Status]]="Complete",1,0)</f>
        <v>0</v>
      </c>
      <c r="AC386" s="14">
        <f>IF(Table1[[#This Row],[Quiz_Attempted]]="Yes",1,0)</f>
        <v>0</v>
      </c>
      <c r="AD386" s="14">
        <f>IF(Table1[[#This Row],[Assignment_Submitted]]="Yes",1,0)</f>
        <v>0</v>
      </c>
    </row>
    <row r="387" spans="1:30" ht="19.95" customHeight="1" x14ac:dyDescent="0.3">
      <c r="A387" s="14" t="s">
        <v>1779</v>
      </c>
      <c r="B387" s="14" t="s">
        <v>1780</v>
      </c>
      <c r="C387" s="14" t="s">
        <v>1781</v>
      </c>
      <c r="D387" s="14" t="s">
        <v>1782</v>
      </c>
      <c r="E387" s="14" t="s">
        <v>91</v>
      </c>
      <c r="F387" s="14" t="s">
        <v>47</v>
      </c>
      <c r="G387" s="15">
        <v>45712</v>
      </c>
      <c r="H387" s="16">
        <v>45658.416666666657</v>
      </c>
      <c r="I387" s="16">
        <v>45658.458333333343</v>
      </c>
      <c r="J387" s="14">
        <v>60</v>
      </c>
      <c r="K387" s="14" t="s">
        <v>77</v>
      </c>
      <c r="L387" s="14" t="s">
        <v>49</v>
      </c>
      <c r="M387" s="14" t="s">
        <v>50</v>
      </c>
      <c r="N387" s="14" t="s">
        <v>68</v>
      </c>
      <c r="O387" s="14" t="s">
        <v>52</v>
      </c>
      <c r="P387" s="14" t="s">
        <v>37</v>
      </c>
      <c r="Q387" s="14">
        <v>964.21</v>
      </c>
      <c r="R387" s="14">
        <v>4.3</v>
      </c>
      <c r="S387" s="14" t="s">
        <v>94</v>
      </c>
      <c r="T387" s="14">
        <v>0</v>
      </c>
      <c r="U387" s="14" t="s">
        <v>40</v>
      </c>
      <c r="V387" s="14" t="s">
        <v>39</v>
      </c>
      <c r="W387" s="14">
        <v>63.52</v>
      </c>
      <c r="X387" s="14" t="s">
        <v>39</v>
      </c>
      <c r="Y387" s="14">
        <v>0</v>
      </c>
      <c r="Z387" s="14" t="s">
        <v>736</v>
      </c>
      <c r="AA387" s="14" t="str">
        <f>IF(Table1[[#This Row],[Engagement_Score]]&gt;=9,"Outstanding",IF(Table1[[#This Row],[Engagement_Score]]&gt;=8,"Excellent",IF(Table1[[#This Row],[Engagement_Score]]&gt;=7,"VeryGood",IF(Table1[[#This Row],[Engagement_Score]]&gt;=6,"Good",IF(Table1[[#This Row],[Engagement_Score]]&gt;=5,"Above Average","Below Average")))))</f>
        <v>Below Average</v>
      </c>
      <c r="AB387" s="14">
        <f>IF(Table1[[#This Row],[Completion_Status]]="Complete",1,0)</f>
        <v>1</v>
      </c>
      <c r="AC387" s="14">
        <f>IF(Table1[[#This Row],[Quiz_Attempted]]="Yes",1,0)</f>
        <v>1</v>
      </c>
      <c r="AD387" s="14">
        <f>IF(Table1[[#This Row],[Assignment_Submitted]]="Yes",1,0)</f>
        <v>1</v>
      </c>
    </row>
    <row r="388" spans="1:30" ht="19.95" customHeight="1" x14ac:dyDescent="0.3">
      <c r="A388" s="14" t="s">
        <v>1783</v>
      </c>
      <c r="B388" s="14" t="s">
        <v>1784</v>
      </c>
      <c r="C388" s="14" t="s">
        <v>1785</v>
      </c>
      <c r="D388" s="14" t="s">
        <v>1786</v>
      </c>
      <c r="E388" s="14" t="s">
        <v>30</v>
      </c>
      <c r="F388" s="14" t="s">
        <v>92</v>
      </c>
      <c r="G388" s="15">
        <v>45525</v>
      </c>
      <c r="H388" s="16">
        <v>45658.375</v>
      </c>
      <c r="I388" s="16">
        <v>45658.458333333343</v>
      </c>
      <c r="J388" s="14">
        <v>120</v>
      </c>
      <c r="K388" s="14" t="s">
        <v>59</v>
      </c>
      <c r="L388" s="14" t="s">
        <v>33</v>
      </c>
      <c r="M388" s="14" t="s">
        <v>34</v>
      </c>
      <c r="N388" s="14" t="s">
        <v>68</v>
      </c>
      <c r="O388" s="14" t="s">
        <v>52</v>
      </c>
      <c r="P388" s="14" t="s">
        <v>85</v>
      </c>
      <c r="Q388" s="14">
        <v>256.73</v>
      </c>
      <c r="R388" s="14">
        <v>1.38</v>
      </c>
      <c r="S388" s="14" t="s">
        <v>94</v>
      </c>
      <c r="T388" s="14">
        <v>4</v>
      </c>
      <c r="U388" s="14" t="s">
        <v>39</v>
      </c>
      <c r="V388" s="14" t="s">
        <v>39</v>
      </c>
      <c r="W388" s="14">
        <v>36.15</v>
      </c>
      <c r="X388" s="14" t="s">
        <v>40</v>
      </c>
      <c r="Y388" s="14">
        <v>3</v>
      </c>
      <c r="Z388" s="14" t="s">
        <v>999</v>
      </c>
      <c r="AA388" s="14" t="str">
        <f>IF(Table1[[#This Row],[Engagement_Score]]&gt;=9,"Outstanding",IF(Table1[[#This Row],[Engagement_Score]]&gt;=8,"Excellent",IF(Table1[[#This Row],[Engagement_Score]]&gt;=7,"VeryGood",IF(Table1[[#This Row],[Engagement_Score]]&gt;=6,"Good",IF(Table1[[#This Row],[Engagement_Score]]&gt;=5,"Above Average","Below Average")))))</f>
        <v>Below Average</v>
      </c>
      <c r="AB388" s="14">
        <f>IF(Table1[[#This Row],[Completion_Status]]="Complete",1,0)</f>
        <v>1</v>
      </c>
      <c r="AC388" s="14">
        <f>IF(Table1[[#This Row],[Quiz_Attempted]]="Yes",1,0)</f>
        <v>1</v>
      </c>
      <c r="AD388" s="14">
        <f>IF(Table1[[#This Row],[Assignment_Submitted]]="Yes",1,0)</f>
        <v>0</v>
      </c>
    </row>
    <row r="389" spans="1:30" ht="19.95" customHeight="1" x14ac:dyDescent="0.3">
      <c r="A389" s="14" t="s">
        <v>1787</v>
      </c>
      <c r="B389" s="14" t="s">
        <v>1788</v>
      </c>
      <c r="C389" s="14" t="s">
        <v>1789</v>
      </c>
      <c r="D389" s="14" t="s">
        <v>1790</v>
      </c>
      <c r="E389" s="14" t="s">
        <v>91</v>
      </c>
      <c r="F389" s="14" t="s">
        <v>92</v>
      </c>
      <c r="G389" s="15">
        <v>45667</v>
      </c>
      <c r="H389" s="16">
        <v>45658.333333333343</v>
      </c>
      <c r="I389" s="16">
        <v>45658.416666666657</v>
      </c>
      <c r="J389" s="14">
        <v>120</v>
      </c>
      <c r="K389" s="14" t="s">
        <v>77</v>
      </c>
      <c r="L389" s="14" t="s">
        <v>33</v>
      </c>
      <c r="M389" s="14" t="s">
        <v>50</v>
      </c>
      <c r="N389" s="14" t="s">
        <v>68</v>
      </c>
      <c r="O389" s="14" t="s">
        <v>150</v>
      </c>
      <c r="P389" s="14" t="s">
        <v>85</v>
      </c>
      <c r="Q389" s="14">
        <v>499.92</v>
      </c>
      <c r="R389" s="14">
        <v>2.52</v>
      </c>
      <c r="S389" s="14" t="s">
        <v>38</v>
      </c>
      <c r="T389" s="14">
        <v>3</v>
      </c>
      <c r="U389" s="14" t="s">
        <v>39</v>
      </c>
      <c r="V389" s="14" t="s">
        <v>40</v>
      </c>
      <c r="W389" s="14">
        <v>66.709999999999994</v>
      </c>
      <c r="X389" s="14" t="s">
        <v>39</v>
      </c>
      <c r="Y389" s="14">
        <v>7</v>
      </c>
      <c r="Z389" s="14" t="s">
        <v>1017</v>
      </c>
      <c r="AA389" s="14" t="str">
        <f>IF(Table1[[#This Row],[Engagement_Score]]&gt;=9,"Outstanding",IF(Table1[[#This Row],[Engagement_Score]]&gt;=8,"Excellent",IF(Table1[[#This Row],[Engagement_Score]]&gt;=7,"VeryGood",IF(Table1[[#This Row],[Engagement_Score]]&gt;=6,"Good",IF(Table1[[#This Row],[Engagement_Score]]&gt;=5,"Above Average","Below Average")))))</f>
        <v>Below Average</v>
      </c>
      <c r="AB389" s="14">
        <f>IF(Table1[[#This Row],[Completion_Status]]="Complete",1,0)</f>
        <v>0</v>
      </c>
      <c r="AC389" s="14">
        <f>IF(Table1[[#This Row],[Quiz_Attempted]]="Yes",1,0)</f>
        <v>0</v>
      </c>
      <c r="AD389" s="14">
        <f>IF(Table1[[#This Row],[Assignment_Submitted]]="Yes",1,0)</f>
        <v>1</v>
      </c>
    </row>
    <row r="390" spans="1:30" ht="19.95" customHeight="1" x14ac:dyDescent="0.3">
      <c r="A390" s="14" t="s">
        <v>1791</v>
      </c>
      <c r="B390" s="14" t="s">
        <v>1792</v>
      </c>
      <c r="C390" s="14" t="s">
        <v>1793</v>
      </c>
      <c r="D390" s="14" t="s">
        <v>1794</v>
      </c>
      <c r="E390" s="14" t="s">
        <v>46</v>
      </c>
      <c r="F390" s="14" t="s">
        <v>47</v>
      </c>
      <c r="G390" s="15">
        <v>45827</v>
      </c>
      <c r="H390" s="16">
        <v>45658.416666666657</v>
      </c>
      <c r="I390" s="16">
        <v>45658.5</v>
      </c>
      <c r="J390" s="14">
        <v>120</v>
      </c>
      <c r="K390" s="14" t="s">
        <v>77</v>
      </c>
      <c r="L390" s="14" t="s">
        <v>33</v>
      </c>
      <c r="M390" s="14" t="s">
        <v>34</v>
      </c>
      <c r="N390" s="14" t="s">
        <v>35</v>
      </c>
      <c r="O390" s="14" t="s">
        <v>60</v>
      </c>
      <c r="P390" s="14" t="s">
        <v>37</v>
      </c>
      <c r="Q390" s="14">
        <v>315.48</v>
      </c>
      <c r="R390" s="14">
        <v>2.64</v>
      </c>
      <c r="S390" s="14" t="s">
        <v>94</v>
      </c>
      <c r="T390" s="14">
        <v>1</v>
      </c>
      <c r="U390" s="14" t="s">
        <v>40</v>
      </c>
      <c r="V390" s="14" t="s">
        <v>39</v>
      </c>
      <c r="W390" s="14">
        <v>22.88</v>
      </c>
      <c r="X390" s="14" t="s">
        <v>39</v>
      </c>
      <c r="Y390" s="14">
        <v>1</v>
      </c>
      <c r="Z390" s="14" t="s">
        <v>860</v>
      </c>
      <c r="AA390" s="14" t="str">
        <f>IF(Table1[[#This Row],[Engagement_Score]]&gt;=9,"Outstanding",IF(Table1[[#This Row],[Engagement_Score]]&gt;=8,"Excellent",IF(Table1[[#This Row],[Engagement_Score]]&gt;=7,"VeryGood",IF(Table1[[#This Row],[Engagement_Score]]&gt;=6,"Good",IF(Table1[[#This Row],[Engagement_Score]]&gt;=5,"Above Average","Below Average")))))</f>
        <v>Below Average</v>
      </c>
      <c r="AB390" s="14">
        <f>IF(Table1[[#This Row],[Completion_Status]]="Complete",1,0)</f>
        <v>1</v>
      </c>
      <c r="AC390" s="14">
        <f>IF(Table1[[#This Row],[Quiz_Attempted]]="Yes",1,0)</f>
        <v>1</v>
      </c>
      <c r="AD390" s="14">
        <f>IF(Table1[[#This Row],[Assignment_Submitted]]="Yes",1,0)</f>
        <v>1</v>
      </c>
    </row>
    <row r="391" spans="1:30" ht="19.95" customHeight="1" x14ac:dyDescent="0.3">
      <c r="A391" s="14" t="s">
        <v>1795</v>
      </c>
      <c r="B391" s="14" t="s">
        <v>1796</v>
      </c>
      <c r="C391" s="14" t="s">
        <v>1797</v>
      </c>
      <c r="D391" s="14" t="s">
        <v>1798</v>
      </c>
      <c r="E391" s="14" t="s">
        <v>76</v>
      </c>
      <c r="F391" s="14" t="s">
        <v>92</v>
      </c>
      <c r="G391" s="15">
        <v>45690</v>
      </c>
      <c r="H391" s="16">
        <v>45658.333333333343</v>
      </c>
      <c r="I391" s="16">
        <v>45658.416666666657</v>
      </c>
      <c r="J391" s="14">
        <v>120</v>
      </c>
      <c r="K391" s="14" t="s">
        <v>32</v>
      </c>
      <c r="L391" s="14" t="s">
        <v>93</v>
      </c>
      <c r="M391" s="14" t="s">
        <v>34</v>
      </c>
      <c r="N391" s="14" t="s">
        <v>35</v>
      </c>
      <c r="O391" s="14" t="s">
        <v>69</v>
      </c>
      <c r="P391" s="14" t="s">
        <v>53</v>
      </c>
      <c r="Q391" s="14">
        <v>989.32</v>
      </c>
      <c r="R391" s="14">
        <v>2.23</v>
      </c>
      <c r="S391" s="14" t="s">
        <v>94</v>
      </c>
      <c r="T391" s="14">
        <v>4</v>
      </c>
      <c r="U391" s="14" t="s">
        <v>39</v>
      </c>
      <c r="V391" s="14" t="s">
        <v>39</v>
      </c>
      <c r="W391" s="14">
        <v>40.799999999999997</v>
      </c>
      <c r="X391" s="14" t="s">
        <v>40</v>
      </c>
      <c r="Y391" s="14">
        <v>2</v>
      </c>
      <c r="Z391" s="14" t="s">
        <v>181</v>
      </c>
      <c r="AA391" s="14" t="str">
        <f>IF(Table1[[#This Row],[Engagement_Score]]&gt;=9,"Outstanding",IF(Table1[[#This Row],[Engagement_Score]]&gt;=8,"Excellent",IF(Table1[[#This Row],[Engagement_Score]]&gt;=7,"VeryGood",IF(Table1[[#This Row],[Engagement_Score]]&gt;=6,"Good",IF(Table1[[#This Row],[Engagement_Score]]&gt;=5,"Above Average","Below Average")))))</f>
        <v>Below Average</v>
      </c>
      <c r="AB391" s="14">
        <f>IF(Table1[[#This Row],[Completion_Status]]="Complete",1,0)</f>
        <v>1</v>
      </c>
      <c r="AC391" s="14">
        <f>IF(Table1[[#This Row],[Quiz_Attempted]]="Yes",1,0)</f>
        <v>1</v>
      </c>
      <c r="AD391" s="14">
        <f>IF(Table1[[#This Row],[Assignment_Submitted]]="Yes",1,0)</f>
        <v>0</v>
      </c>
    </row>
    <row r="392" spans="1:30" ht="19.95" customHeight="1" x14ac:dyDescent="0.3">
      <c r="A392" s="14" t="s">
        <v>1799</v>
      </c>
      <c r="B392" s="14" t="s">
        <v>1800</v>
      </c>
      <c r="C392" s="14" t="s">
        <v>1801</v>
      </c>
      <c r="D392" s="14" t="s">
        <v>1802</v>
      </c>
      <c r="E392" s="14" t="s">
        <v>91</v>
      </c>
      <c r="F392" s="14" t="s">
        <v>92</v>
      </c>
      <c r="G392" s="15">
        <v>45710</v>
      </c>
      <c r="H392" s="16">
        <v>45658.333333333343</v>
      </c>
      <c r="I392" s="16">
        <v>45658.416666666657</v>
      </c>
      <c r="J392" s="14">
        <v>120</v>
      </c>
      <c r="K392" s="14" t="s">
        <v>59</v>
      </c>
      <c r="L392" s="14" t="s">
        <v>49</v>
      </c>
      <c r="M392" s="14" t="s">
        <v>34</v>
      </c>
      <c r="N392" s="14" t="s">
        <v>68</v>
      </c>
      <c r="O392" s="14" t="s">
        <v>60</v>
      </c>
      <c r="P392" s="14" t="s">
        <v>37</v>
      </c>
      <c r="Q392" s="14">
        <v>818.31</v>
      </c>
      <c r="R392" s="14">
        <v>2.0499999999999998</v>
      </c>
      <c r="S392" s="14" t="s">
        <v>94</v>
      </c>
      <c r="T392" s="14">
        <v>2</v>
      </c>
      <c r="U392" s="14" t="s">
        <v>39</v>
      </c>
      <c r="V392" s="14" t="s">
        <v>39</v>
      </c>
      <c r="W392" s="14">
        <v>13</v>
      </c>
      <c r="X392" s="14" t="s">
        <v>39</v>
      </c>
      <c r="Y392" s="14">
        <v>2</v>
      </c>
      <c r="Z392" s="14" t="s">
        <v>1803</v>
      </c>
      <c r="AA392" s="14" t="str">
        <f>IF(Table1[[#This Row],[Engagement_Score]]&gt;=9,"Outstanding",IF(Table1[[#This Row],[Engagement_Score]]&gt;=8,"Excellent",IF(Table1[[#This Row],[Engagement_Score]]&gt;=7,"VeryGood",IF(Table1[[#This Row],[Engagement_Score]]&gt;=6,"Good",IF(Table1[[#This Row],[Engagement_Score]]&gt;=5,"Above Average","Below Average")))))</f>
        <v>Below Average</v>
      </c>
      <c r="AB392" s="14">
        <f>IF(Table1[[#This Row],[Completion_Status]]="Complete",1,0)</f>
        <v>1</v>
      </c>
      <c r="AC392" s="14">
        <f>IF(Table1[[#This Row],[Quiz_Attempted]]="Yes",1,0)</f>
        <v>1</v>
      </c>
      <c r="AD392" s="14">
        <f>IF(Table1[[#This Row],[Assignment_Submitted]]="Yes",1,0)</f>
        <v>1</v>
      </c>
    </row>
    <row r="393" spans="1:30" ht="19.95" customHeight="1" x14ac:dyDescent="0.3">
      <c r="A393" s="14" t="s">
        <v>1804</v>
      </c>
      <c r="B393" s="14" t="s">
        <v>1805</v>
      </c>
      <c r="C393" s="14" t="s">
        <v>1806</v>
      </c>
      <c r="D393" s="14" t="s">
        <v>1807</v>
      </c>
      <c r="E393" s="14" t="s">
        <v>46</v>
      </c>
      <c r="F393" s="14" t="s">
        <v>92</v>
      </c>
      <c r="G393" s="15">
        <v>45668</v>
      </c>
      <c r="H393" s="16">
        <v>45658.416666666657</v>
      </c>
      <c r="I393" s="16">
        <v>45658.458333333343</v>
      </c>
      <c r="J393" s="14">
        <v>60</v>
      </c>
      <c r="K393" s="14" t="s">
        <v>32</v>
      </c>
      <c r="L393" s="14" t="s">
        <v>78</v>
      </c>
      <c r="M393" s="14" t="s">
        <v>50</v>
      </c>
      <c r="N393" s="14" t="s">
        <v>101</v>
      </c>
      <c r="O393" s="14" t="s">
        <v>150</v>
      </c>
      <c r="P393" s="14" t="s">
        <v>53</v>
      </c>
      <c r="Q393" s="14">
        <v>516.62</v>
      </c>
      <c r="R393" s="14">
        <v>7.84</v>
      </c>
      <c r="S393" s="14" t="s">
        <v>94</v>
      </c>
      <c r="T393" s="14">
        <v>0</v>
      </c>
      <c r="U393" s="14" t="s">
        <v>39</v>
      </c>
      <c r="V393" s="14" t="s">
        <v>39</v>
      </c>
      <c r="W393" s="14">
        <v>30.09</v>
      </c>
      <c r="X393" s="14" t="s">
        <v>40</v>
      </c>
      <c r="Y393" s="14">
        <v>5</v>
      </c>
      <c r="Z393" s="14" t="s">
        <v>140</v>
      </c>
      <c r="AA393" s="14" t="str">
        <f>IF(Table1[[#This Row],[Engagement_Score]]&gt;=9,"Outstanding",IF(Table1[[#This Row],[Engagement_Score]]&gt;=8,"Excellent",IF(Table1[[#This Row],[Engagement_Score]]&gt;=7,"VeryGood",IF(Table1[[#This Row],[Engagement_Score]]&gt;=6,"Good",IF(Table1[[#This Row],[Engagement_Score]]&gt;=5,"Above Average","Below Average")))))</f>
        <v>VeryGood</v>
      </c>
      <c r="AB393" s="14">
        <f>IF(Table1[[#This Row],[Completion_Status]]="Complete",1,0)</f>
        <v>1</v>
      </c>
      <c r="AC393" s="14">
        <f>IF(Table1[[#This Row],[Quiz_Attempted]]="Yes",1,0)</f>
        <v>1</v>
      </c>
      <c r="AD393" s="14">
        <f>IF(Table1[[#This Row],[Assignment_Submitted]]="Yes",1,0)</f>
        <v>0</v>
      </c>
    </row>
    <row r="394" spans="1:30" ht="19.95" customHeight="1" x14ac:dyDescent="0.3">
      <c r="A394" s="14" t="s">
        <v>1808</v>
      </c>
      <c r="B394" s="14" t="s">
        <v>1809</v>
      </c>
      <c r="C394" s="14" t="s">
        <v>1810</v>
      </c>
      <c r="D394" s="14" t="s">
        <v>1811</v>
      </c>
      <c r="E394" s="14" t="s">
        <v>30</v>
      </c>
      <c r="F394" s="14" t="s">
        <v>100</v>
      </c>
      <c r="G394" s="15">
        <v>45690</v>
      </c>
      <c r="H394" s="16">
        <v>45658.375</v>
      </c>
      <c r="I394" s="16">
        <v>45658.458333333343</v>
      </c>
      <c r="J394" s="14">
        <v>120</v>
      </c>
      <c r="K394" s="14" t="s">
        <v>48</v>
      </c>
      <c r="L394" s="14" t="s">
        <v>93</v>
      </c>
      <c r="M394" s="14" t="s">
        <v>50</v>
      </c>
      <c r="N394" s="14" t="s">
        <v>68</v>
      </c>
      <c r="O394" s="14" t="s">
        <v>69</v>
      </c>
      <c r="P394" s="14" t="s">
        <v>37</v>
      </c>
      <c r="Q394" s="14">
        <v>157.19</v>
      </c>
      <c r="R394" s="14">
        <v>6.17</v>
      </c>
      <c r="S394" s="14" t="s">
        <v>94</v>
      </c>
      <c r="T394" s="14">
        <v>5</v>
      </c>
      <c r="U394" s="14" t="s">
        <v>40</v>
      </c>
      <c r="V394" s="14" t="s">
        <v>39</v>
      </c>
      <c r="W394" s="14">
        <v>106.21</v>
      </c>
      <c r="X394" s="14" t="s">
        <v>39</v>
      </c>
      <c r="Y394" s="14">
        <v>7</v>
      </c>
      <c r="Z394" s="14" t="s">
        <v>196</v>
      </c>
      <c r="AA394" s="14" t="str">
        <f>IF(Table1[[#This Row],[Engagement_Score]]&gt;=9,"Outstanding",IF(Table1[[#This Row],[Engagement_Score]]&gt;=8,"Excellent",IF(Table1[[#This Row],[Engagement_Score]]&gt;=7,"VeryGood",IF(Table1[[#This Row],[Engagement_Score]]&gt;=6,"Good",IF(Table1[[#This Row],[Engagement_Score]]&gt;=5,"Above Average","Below Average")))))</f>
        <v>Good</v>
      </c>
      <c r="AB394" s="14">
        <f>IF(Table1[[#This Row],[Completion_Status]]="Complete",1,0)</f>
        <v>1</v>
      </c>
      <c r="AC394" s="14">
        <f>IF(Table1[[#This Row],[Quiz_Attempted]]="Yes",1,0)</f>
        <v>1</v>
      </c>
      <c r="AD394" s="14">
        <f>IF(Table1[[#This Row],[Assignment_Submitted]]="Yes",1,0)</f>
        <v>1</v>
      </c>
    </row>
    <row r="395" spans="1:30" ht="19.95" customHeight="1" x14ac:dyDescent="0.3">
      <c r="A395" s="14" t="s">
        <v>1812</v>
      </c>
      <c r="B395" s="14" t="s">
        <v>1813</v>
      </c>
      <c r="C395" s="14" t="s">
        <v>1814</v>
      </c>
      <c r="D395" s="14" t="s">
        <v>1815</v>
      </c>
      <c r="E395" s="14" t="s">
        <v>91</v>
      </c>
      <c r="F395" s="14" t="s">
        <v>107</v>
      </c>
      <c r="G395" s="15">
        <v>45510</v>
      </c>
      <c r="H395" s="16">
        <v>45658.458333333343</v>
      </c>
      <c r="I395" s="16">
        <v>45658.541666666657</v>
      </c>
      <c r="J395" s="14">
        <v>120</v>
      </c>
      <c r="K395" s="14" t="s">
        <v>48</v>
      </c>
      <c r="L395" s="14" t="s">
        <v>93</v>
      </c>
      <c r="M395" s="14" t="s">
        <v>50</v>
      </c>
      <c r="N395" s="14" t="s">
        <v>68</v>
      </c>
      <c r="O395" s="14" t="s">
        <v>150</v>
      </c>
      <c r="P395" s="14" t="s">
        <v>53</v>
      </c>
      <c r="Q395" s="14">
        <v>113.49</v>
      </c>
      <c r="R395" s="14">
        <v>6.29</v>
      </c>
      <c r="S395" s="14" t="s">
        <v>94</v>
      </c>
      <c r="T395" s="14">
        <v>3</v>
      </c>
      <c r="U395" s="14" t="s">
        <v>40</v>
      </c>
      <c r="V395" s="14" t="s">
        <v>39</v>
      </c>
      <c r="W395" s="14">
        <v>52.54</v>
      </c>
      <c r="X395" s="14" t="s">
        <v>39</v>
      </c>
      <c r="Y395" s="14">
        <v>4</v>
      </c>
      <c r="Z395" s="14" t="s">
        <v>772</v>
      </c>
      <c r="AA395" s="14" t="str">
        <f>IF(Table1[[#This Row],[Engagement_Score]]&gt;=9,"Outstanding",IF(Table1[[#This Row],[Engagement_Score]]&gt;=8,"Excellent",IF(Table1[[#This Row],[Engagement_Score]]&gt;=7,"VeryGood",IF(Table1[[#This Row],[Engagement_Score]]&gt;=6,"Good",IF(Table1[[#This Row],[Engagement_Score]]&gt;=5,"Above Average","Below Average")))))</f>
        <v>Good</v>
      </c>
      <c r="AB395" s="14">
        <f>IF(Table1[[#This Row],[Completion_Status]]="Complete",1,0)</f>
        <v>1</v>
      </c>
      <c r="AC395" s="14">
        <f>IF(Table1[[#This Row],[Quiz_Attempted]]="Yes",1,0)</f>
        <v>1</v>
      </c>
      <c r="AD395" s="14">
        <f>IF(Table1[[#This Row],[Assignment_Submitted]]="Yes",1,0)</f>
        <v>1</v>
      </c>
    </row>
    <row r="396" spans="1:30" ht="19.95" customHeight="1" x14ac:dyDescent="0.3">
      <c r="A396" s="14" t="s">
        <v>1816</v>
      </c>
      <c r="B396" s="14" t="s">
        <v>1817</v>
      </c>
      <c r="C396" s="14" t="s">
        <v>1818</v>
      </c>
      <c r="D396" s="14" t="s">
        <v>1819</v>
      </c>
      <c r="E396" s="14" t="s">
        <v>91</v>
      </c>
      <c r="F396" s="14" t="s">
        <v>92</v>
      </c>
      <c r="G396" s="15">
        <v>45666</v>
      </c>
      <c r="H396" s="16">
        <v>45658.541666666657</v>
      </c>
      <c r="I396" s="16">
        <v>45658.583333333343</v>
      </c>
      <c r="J396" s="14">
        <v>60</v>
      </c>
      <c r="K396" s="14" t="s">
        <v>59</v>
      </c>
      <c r="L396" s="14" t="s">
        <v>78</v>
      </c>
      <c r="M396" s="14" t="s">
        <v>34</v>
      </c>
      <c r="N396" s="14" t="s">
        <v>119</v>
      </c>
      <c r="O396" s="14" t="s">
        <v>69</v>
      </c>
      <c r="P396" s="14" t="s">
        <v>37</v>
      </c>
      <c r="Q396" s="14">
        <v>525.48</v>
      </c>
      <c r="R396" s="14">
        <v>3.56</v>
      </c>
      <c r="S396" s="14" t="s">
        <v>38</v>
      </c>
      <c r="T396" s="14">
        <v>2</v>
      </c>
      <c r="U396" s="14" t="s">
        <v>39</v>
      </c>
      <c r="V396" s="14" t="s">
        <v>39</v>
      </c>
      <c r="W396" s="14">
        <v>89.82</v>
      </c>
      <c r="X396" s="14" t="s">
        <v>39</v>
      </c>
      <c r="Y396" s="14">
        <v>9</v>
      </c>
      <c r="Z396" s="14" t="s">
        <v>618</v>
      </c>
      <c r="AA396" s="14" t="str">
        <f>IF(Table1[[#This Row],[Engagement_Score]]&gt;=9,"Outstanding",IF(Table1[[#This Row],[Engagement_Score]]&gt;=8,"Excellent",IF(Table1[[#This Row],[Engagement_Score]]&gt;=7,"VeryGood",IF(Table1[[#This Row],[Engagement_Score]]&gt;=6,"Good",IF(Table1[[#This Row],[Engagement_Score]]&gt;=5,"Above Average","Below Average")))))</f>
        <v>Below Average</v>
      </c>
      <c r="AB396" s="14">
        <f>IF(Table1[[#This Row],[Completion_Status]]="Complete",1,0)</f>
        <v>0</v>
      </c>
      <c r="AC396" s="14">
        <f>IF(Table1[[#This Row],[Quiz_Attempted]]="Yes",1,0)</f>
        <v>1</v>
      </c>
      <c r="AD396" s="14">
        <f>IF(Table1[[#This Row],[Assignment_Submitted]]="Yes",1,0)</f>
        <v>1</v>
      </c>
    </row>
    <row r="397" spans="1:30" ht="19.95" customHeight="1" x14ac:dyDescent="0.3">
      <c r="A397" s="14" t="s">
        <v>1820</v>
      </c>
      <c r="B397" s="14" t="s">
        <v>1821</v>
      </c>
      <c r="C397" s="14" t="s">
        <v>1822</v>
      </c>
      <c r="D397" s="14" t="s">
        <v>1823</v>
      </c>
      <c r="E397" s="14" t="s">
        <v>91</v>
      </c>
      <c r="F397" s="14" t="s">
        <v>113</v>
      </c>
      <c r="G397" s="15">
        <v>45647</v>
      </c>
      <c r="H397" s="16">
        <v>45658.333333333343</v>
      </c>
      <c r="I397" s="16">
        <v>45658.416666666657</v>
      </c>
      <c r="J397" s="14">
        <v>120</v>
      </c>
      <c r="K397" s="14" t="s">
        <v>77</v>
      </c>
      <c r="L397" s="14" t="s">
        <v>93</v>
      </c>
      <c r="M397" s="14" t="s">
        <v>50</v>
      </c>
      <c r="N397" s="14" t="s">
        <v>101</v>
      </c>
      <c r="O397" s="14" t="s">
        <v>150</v>
      </c>
      <c r="P397" s="14" t="s">
        <v>37</v>
      </c>
      <c r="Q397" s="14">
        <v>260.2</v>
      </c>
      <c r="R397" s="14">
        <v>1.89</v>
      </c>
      <c r="S397" s="14" t="s">
        <v>94</v>
      </c>
      <c r="T397" s="14">
        <v>4</v>
      </c>
      <c r="U397" s="14" t="s">
        <v>39</v>
      </c>
      <c r="V397" s="14" t="s">
        <v>40</v>
      </c>
      <c r="W397" s="14">
        <v>91.09</v>
      </c>
      <c r="X397" s="14" t="s">
        <v>40</v>
      </c>
      <c r="Y397" s="14">
        <v>4</v>
      </c>
      <c r="Z397" s="14" t="s">
        <v>255</v>
      </c>
      <c r="AA397" s="14" t="str">
        <f>IF(Table1[[#This Row],[Engagement_Score]]&gt;=9,"Outstanding",IF(Table1[[#This Row],[Engagement_Score]]&gt;=8,"Excellent",IF(Table1[[#This Row],[Engagement_Score]]&gt;=7,"VeryGood",IF(Table1[[#This Row],[Engagement_Score]]&gt;=6,"Good",IF(Table1[[#This Row],[Engagement_Score]]&gt;=5,"Above Average","Below Average")))))</f>
        <v>Below Average</v>
      </c>
      <c r="AB397" s="14">
        <f>IF(Table1[[#This Row],[Completion_Status]]="Complete",1,0)</f>
        <v>1</v>
      </c>
      <c r="AC397" s="14">
        <f>IF(Table1[[#This Row],[Quiz_Attempted]]="Yes",1,0)</f>
        <v>0</v>
      </c>
      <c r="AD397" s="14">
        <f>IF(Table1[[#This Row],[Assignment_Submitted]]="Yes",1,0)</f>
        <v>0</v>
      </c>
    </row>
    <row r="398" spans="1:30" ht="19.95" customHeight="1" x14ac:dyDescent="0.3">
      <c r="A398" s="14" t="s">
        <v>1824</v>
      </c>
      <c r="B398" s="14" t="s">
        <v>1825</v>
      </c>
      <c r="C398" s="14" t="s">
        <v>1826</v>
      </c>
      <c r="D398" s="14" t="s">
        <v>1827</v>
      </c>
      <c r="E398" s="14" t="s">
        <v>66</v>
      </c>
      <c r="F398" s="14" t="s">
        <v>100</v>
      </c>
      <c r="G398" s="15">
        <v>45841</v>
      </c>
      <c r="H398" s="16">
        <v>45658.458333333343</v>
      </c>
      <c r="I398" s="16">
        <v>45658.5</v>
      </c>
      <c r="J398" s="14">
        <v>60</v>
      </c>
      <c r="K398" s="14" t="s">
        <v>59</v>
      </c>
      <c r="L398" s="14" t="s">
        <v>33</v>
      </c>
      <c r="M398" s="14" t="s">
        <v>34</v>
      </c>
      <c r="N398" s="14" t="s">
        <v>51</v>
      </c>
      <c r="O398" s="14" t="s">
        <v>60</v>
      </c>
      <c r="P398" s="14" t="s">
        <v>53</v>
      </c>
      <c r="Q398" s="14">
        <v>428.33</v>
      </c>
      <c r="R398" s="14">
        <v>5.6</v>
      </c>
      <c r="S398" s="14" t="s">
        <v>38</v>
      </c>
      <c r="T398" s="14">
        <v>5</v>
      </c>
      <c r="U398" s="14" t="s">
        <v>40</v>
      </c>
      <c r="V398" s="14" t="s">
        <v>39</v>
      </c>
      <c r="W398" s="14">
        <v>80.34</v>
      </c>
      <c r="X398" s="14" t="s">
        <v>39</v>
      </c>
      <c r="Y398" s="14">
        <v>6</v>
      </c>
      <c r="Z398" s="14" t="s">
        <v>1115</v>
      </c>
      <c r="AA398" s="14" t="str">
        <f>IF(Table1[[#This Row],[Engagement_Score]]&gt;=9,"Outstanding",IF(Table1[[#This Row],[Engagement_Score]]&gt;=8,"Excellent",IF(Table1[[#This Row],[Engagement_Score]]&gt;=7,"VeryGood",IF(Table1[[#This Row],[Engagement_Score]]&gt;=6,"Good",IF(Table1[[#This Row],[Engagement_Score]]&gt;=5,"Above Average","Below Average")))))</f>
        <v>Above Average</v>
      </c>
      <c r="AB398" s="14">
        <f>IF(Table1[[#This Row],[Completion_Status]]="Complete",1,0)</f>
        <v>0</v>
      </c>
      <c r="AC398" s="14">
        <f>IF(Table1[[#This Row],[Quiz_Attempted]]="Yes",1,0)</f>
        <v>1</v>
      </c>
      <c r="AD398" s="14">
        <f>IF(Table1[[#This Row],[Assignment_Submitted]]="Yes",1,0)</f>
        <v>1</v>
      </c>
    </row>
    <row r="399" spans="1:30" ht="19.95" customHeight="1" x14ac:dyDescent="0.3">
      <c r="A399" s="14" t="s">
        <v>1828</v>
      </c>
      <c r="B399" s="14" t="s">
        <v>1829</v>
      </c>
      <c r="C399" s="14" t="s">
        <v>1830</v>
      </c>
      <c r="D399" s="14" t="s">
        <v>1831</v>
      </c>
      <c r="E399" s="14" t="s">
        <v>66</v>
      </c>
      <c r="F399" s="14" t="s">
        <v>31</v>
      </c>
      <c r="G399" s="15">
        <v>45740</v>
      </c>
      <c r="H399" s="16">
        <v>45658.375</v>
      </c>
      <c r="I399" s="16">
        <v>45658.416666666657</v>
      </c>
      <c r="J399" s="14">
        <v>60</v>
      </c>
      <c r="K399" s="14" t="s">
        <v>32</v>
      </c>
      <c r="L399" s="14" t="s">
        <v>49</v>
      </c>
      <c r="M399" s="14" t="s">
        <v>34</v>
      </c>
      <c r="N399" s="14" t="s">
        <v>35</v>
      </c>
      <c r="O399" s="14" t="s">
        <v>52</v>
      </c>
      <c r="P399" s="14" t="s">
        <v>70</v>
      </c>
      <c r="Q399" s="14">
        <v>569.97</v>
      </c>
      <c r="R399" s="14">
        <v>7.37</v>
      </c>
      <c r="S399" s="14" t="s">
        <v>94</v>
      </c>
      <c r="T399" s="14">
        <v>1</v>
      </c>
      <c r="U399" s="14" t="s">
        <v>39</v>
      </c>
      <c r="V399" s="14" t="s">
        <v>40</v>
      </c>
      <c r="W399" s="14">
        <v>19.45</v>
      </c>
      <c r="X399" s="14" t="s">
        <v>39</v>
      </c>
      <c r="Y399" s="14">
        <v>0</v>
      </c>
      <c r="Z399" s="14" t="s">
        <v>1094</v>
      </c>
      <c r="AA399" s="14" t="str">
        <f>IF(Table1[[#This Row],[Engagement_Score]]&gt;=9,"Outstanding",IF(Table1[[#This Row],[Engagement_Score]]&gt;=8,"Excellent",IF(Table1[[#This Row],[Engagement_Score]]&gt;=7,"VeryGood",IF(Table1[[#This Row],[Engagement_Score]]&gt;=6,"Good",IF(Table1[[#This Row],[Engagement_Score]]&gt;=5,"Above Average","Below Average")))))</f>
        <v>VeryGood</v>
      </c>
      <c r="AB399" s="14">
        <f>IF(Table1[[#This Row],[Completion_Status]]="Complete",1,0)</f>
        <v>1</v>
      </c>
      <c r="AC399" s="14">
        <f>IF(Table1[[#This Row],[Quiz_Attempted]]="Yes",1,0)</f>
        <v>0</v>
      </c>
      <c r="AD399" s="14">
        <f>IF(Table1[[#This Row],[Assignment_Submitted]]="Yes",1,0)</f>
        <v>1</v>
      </c>
    </row>
    <row r="400" spans="1:30" ht="19.95" customHeight="1" x14ac:dyDescent="0.3">
      <c r="A400" s="14" t="s">
        <v>1832</v>
      </c>
      <c r="B400" s="14" t="s">
        <v>1833</v>
      </c>
      <c r="C400" s="14" t="s">
        <v>1834</v>
      </c>
      <c r="D400" s="14" t="s">
        <v>1835</v>
      </c>
      <c r="E400" s="14" t="s">
        <v>66</v>
      </c>
      <c r="F400" s="14" t="s">
        <v>31</v>
      </c>
      <c r="G400" s="15">
        <v>45728</v>
      </c>
      <c r="H400" s="16">
        <v>45658.458333333343</v>
      </c>
      <c r="I400" s="16">
        <v>45658.5</v>
      </c>
      <c r="J400" s="14">
        <v>60</v>
      </c>
      <c r="K400" s="14" t="s">
        <v>59</v>
      </c>
      <c r="L400" s="14" t="s">
        <v>84</v>
      </c>
      <c r="M400" s="14" t="s">
        <v>50</v>
      </c>
      <c r="N400" s="14" t="s">
        <v>51</v>
      </c>
      <c r="O400" s="14" t="s">
        <v>60</v>
      </c>
      <c r="P400" s="14" t="s">
        <v>37</v>
      </c>
      <c r="Q400" s="14">
        <v>573.54</v>
      </c>
      <c r="R400" s="14">
        <v>7.82</v>
      </c>
      <c r="S400" s="14" t="s">
        <v>94</v>
      </c>
      <c r="T400" s="14">
        <v>2</v>
      </c>
      <c r="U400" s="14" t="s">
        <v>40</v>
      </c>
      <c r="V400" s="14" t="s">
        <v>40</v>
      </c>
      <c r="W400" s="14">
        <v>76.62</v>
      </c>
      <c r="X400" s="14" t="s">
        <v>39</v>
      </c>
      <c r="Y400" s="14">
        <v>2</v>
      </c>
      <c r="Z400" s="14" t="s">
        <v>1836</v>
      </c>
      <c r="AA400" s="14" t="str">
        <f>IF(Table1[[#This Row],[Engagement_Score]]&gt;=9,"Outstanding",IF(Table1[[#This Row],[Engagement_Score]]&gt;=8,"Excellent",IF(Table1[[#This Row],[Engagement_Score]]&gt;=7,"VeryGood",IF(Table1[[#This Row],[Engagement_Score]]&gt;=6,"Good",IF(Table1[[#This Row],[Engagement_Score]]&gt;=5,"Above Average","Below Average")))))</f>
        <v>VeryGood</v>
      </c>
      <c r="AB400" s="14">
        <f>IF(Table1[[#This Row],[Completion_Status]]="Complete",1,0)</f>
        <v>1</v>
      </c>
      <c r="AC400" s="14">
        <f>IF(Table1[[#This Row],[Quiz_Attempted]]="Yes",1,0)</f>
        <v>0</v>
      </c>
      <c r="AD400" s="14">
        <f>IF(Table1[[#This Row],[Assignment_Submitted]]="Yes",1,0)</f>
        <v>1</v>
      </c>
    </row>
    <row r="401" spans="1:30" ht="19.95" customHeight="1" x14ac:dyDescent="0.3">
      <c r="A401" s="14" t="s">
        <v>1837</v>
      </c>
      <c r="B401" s="14" t="s">
        <v>1838</v>
      </c>
      <c r="C401" s="14" t="s">
        <v>1839</v>
      </c>
      <c r="D401" s="14" t="s">
        <v>1840</v>
      </c>
      <c r="E401" s="14" t="s">
        <v>30</v>
      </c>
      <c r="F401" s="14" t="s">
        <v>107</v>
      </c>
      <c r="G401" s="15">
        <v>45787</v>
      </c>
      <c r="H401" s="16">
        <v>45658.583333333343</v>
      </c>
      <c r="I401" s="16">
        <v>45658.666666666657</v>
      </c>
      <c r="J401" s="14">
        <v>120</v>
      </c>
      <c r="K401" s="14" t="s">
        <v>32</v>
      </c>
      <c r="L401" s="14" t="s">
        <v>49</v>
      </c>
      <c r="M401" s="14" t="s">
        <v>50</v>
      </c>
      <c r="N401" s="14" t="s">
        <v>68</v>
      </c>
      <c r="O401" s="14" t="s">
        <v>69</v>
      </c>
      <c r="P401" s="14" t="s">
        <v>85</v>
      </c>
      <c r="Q401" s="14">
        <v>563.37</v>
      </c>
      <c r="R401" s="14">
        <v>8.91</v>
      </c>
      <c r="S401" s="14" t="s">
        <v>38</v>
      </c>
      <c r="T401" s="14">
        <v>5</v>
      </c>
      <c r="U401" s="14" t="s">
        <v>40</v>
      </c>
      <c r="V401" s="14" t="s">
        <v>39</v>
      </c>
      <c r="W401" s="14">
        <v>62</v>
      </c>
      <c r="X401" s="14" t="s">
        <v>39</v>
      </c>
      <c r="Y401" s="14">
        <v>0</v>
      </c>
      <c r="Z401" s="14" t="s">
        <v>750</v>
      </c>
      <c r="AA401" s="14" t="str">
        <f>IF(Table1[[#This Row],[Engagement_Score]]&gt;=9,"Outstanding",IF(Table1[[#This Row],[Engagement_Score]]&gt;=8,"Excellent",IF(Table1[[#This Row],[Engagement_Score]]&gt;=7,"VeryGood",IF(Table1[[#This Row],[Engagement_Score]]&gt;=6,"Good",IF(Table1[[#This Row],[Engagement_Score]]&gt;=5,"Above Average","Below Average")))))</f>
        <v>Excellent</v>
      </c>
      <c r="AB401" s="14">
        <f>IF(Table1[[#This Row],[Completion_Status]]="Complete",1,0)</f>
        <v>0</v>
      </c>
      <c r="AC401" s="14">
        <f>IF(Table1[[#This Row],[Quiz_Attempted]]="Yes",1,0)</f>
        <v>1</v>
      </c>
      <c r="AD401" s="14">
        <f>IF(Table1[[#This Row],[Assignment_Submitted]]="Yes",1,0)</f>
        <v>1</v>
      </c>
    </row>
    <row r="402" spans="1:30" ht="19.95" customHeight="1" x14ac:dyDescent="0.3">
      <c r="A402" s="14" t="s">
        <v>1841</v>
      </c>
      <c r="B402" s="14" t="s">
        <v>1842</v>
      </c>
      <c r="C402" s="14" t="s">
        <v>1843</v>
      </c>
      <c r="D402" s="14" t="s">
        <v>1844</v>
      </c>
      <c r="E402" s="14" t="s">
        <v>91</v>
      </c>
      <c r="F402" s="14" t="s">
        <v>31</v>
      </c>
      <c r="G402" s="15">
        <v>45643</v>
      </c>
      <c r="H402" s="16">
        <v>45658.375</v>
      </c>
      <c r="I402" s="16">
        <v>45658.458333333343</v>
      </c>
      <c r="J402" s="14">
        <v>120</v>
      </c>
      <c r="K402" s="14" t="s">
        <v>48</v>
      </c>
      <c r="L402" s="14" t="s">
        <v>33</v>
      </c>
      <c r="M402" s="14" t="s">
        <v>34</v>
      </c>
      <c r="N402" s="14" t="s">
        <v>101</v>
      </c>
      <c r="O402" s="14" t="s">
        <v>69</v>
      </c>
      <c r="P402" s="14" t="s">
        <v>70</v>
      </c>
      <c r="Q402" s="14">
        <v>772.56</v>
      </c>
      <c r="R402" s="14">
        <v>3.72</v>
      </c>
      <c r="S402" s="14" t="s">
        <v>38</v>
      </c>
      <c r="T402" s="14">
        <v>0</v>
      </c>
      <c r="U402" s="14" t="s">
        <v>40</v>
      </c>
      <c r="V402" s="14" t="s">
        <v>39</v>
      </c>
      <c r="W402" s="14">
        <v>92.74</v>
      </c>
      <c r="X402" s="14" t="s">
        <v>40</v>
      </c>
      <c r="Y402" s="14">
        <v>5</v>
      </c>
      <c r="Z402" s="14" t="s">
        <v>944</v>
      </c>
      <c r="AA402" s="14" t="str">
        <f>IF(Table1[[#This Row],[Engagement_Score]]&gt;=9,"Outstanding",IF(Table1[[#This Row],[Engagement_Score]]&gt;=8,"Excellent",IF(Table1[[#This Row],[Engagement_Score]]&gt;=7,"VeryGood",IF(Table1[[#This Row],[Engagement_Score]]&gt;=6,"Good",IF(Table1[[#This Row],[Engagement_Score]]&gt;=5,"Above Average","Below Average")))))</f>
        <v>Below Average</v>
      </c>
      <c r="AB402" s="14">
        <f>IF(Table1[[#This Row],[Completion_Status]]="Complete",1,0)</f>
        <v>0</v>
      </c>
      <c r="AC402" s="14">
        <f>IF(Table1[[#This Row],[Quiz_Attempted]]="Yes",1,0)</f>
        <v>1</v>
      </c>
      <c r="AD402" s="14">
        <f>IF(Table1[[#This Row],[Assignment_Submitted]]="Yes",1,0)</f>
        <v>0</v>
      </c>
    </row>
    <row r="403" spans="1:30" ht="19.95" customHeight="1" x14ac:dyDescent="0.3">
      <c r="A403" s="14" t="s">
        <v>1845</v>
      </c>
      <c r="B403" s="14" t="s">
        <v>1846</v>
      </c>
      <c r="C403" s="14" t="s">
        <v>1847</v>
      </c>
      <c r="D403" s="14" t="s">
        <v>1848</v>
      </c>
      <c r="E403" s="14" t="s">
        <v>76</v>
      </c>
      <c r="F403" s="14" t="s">
        <v>107</v>
      </c>
      <c r="G403" s="15">
        <v>45820</v>
      </c>
      <c r="H403" s="16">
        <v>45658.458333333343</v>
      </c>
      <c r="I403" s="16">
        <v>45658.5</v>
      </c>
      <c r="J403" s="14">
        <v>60</v>
      </c>
      <c r="K403" s="14" t="s">
        <v>32</v>
      </c>
      <c r="L403" s="14" t="s">
        <v>49</v>
      </c>
      <c r="M403" s="14" t="s">
        <v>50</v>
      </c>
      <c r="N403" s="14" t="s">
        <v>51</v>
      </c>
      <c r="O403" s="14" t="s">
        <v>52</v>
      </c>
      <c r="P403" s="14" t="s">
        <v>53</v>
      </c>
      <c r="Q403" s="14">
        <v>748.09</v>
      </c>
      <c r="R403" s="14">
        <v>5.03</v>
      </c>
      <c r="S403" s="14" t="s">
        <v>38</v>
      </c>
      <c r="T403" s="14">
        <v>5</v>
      </c>
      <c r="U403" s="14" t="s">
        <v>40</v>
      </c>
      <c r="V403" s="14" t="s">
        <v>40</v>
      </c>
      <c r="W403" s="14">
        <v>91.19</v>
      </c>
      <c r="X403" s="14" t="s">
        <v>40</v>
      </c>
      <c r="Y403" s="14">
        <v>10</v>
      </c>
      <c r="Z403" s="14" t="s">
        <v>1849</v>
      </c>
      <c r="AA403" s="14" t="str">
        <f>IF(Table1[[#This Row],[Engagement_Score]]&gt;=9,"Outstanding",IF(Table1[[#This Row],[Engagement_Score]]&gt;=8,"Excellent",IF(Table1[[#This Row],[Engagement_Score]]&gt;=7,"VeryGood",IF(Table1[[#This Row],[Engagement_Score]]&gt;=6,"Good",IF(Table1[[#This Row],[Engagement_Score]]&gt;=5,"Above Average","Below Average")))))</f>
        <v>Above Average</v>
      </c>
      <c r="AB403" s="14">
        <f>IF(Table1[[#This Row],[Completion_Status]]="Complete",1,0)</f>
        <v>0</v>
      </c>
      <c r="AC403" s="14">
        <f>IF(Table1[[#This Row],[Quiz_Attempted]]="Yes",1,0)</f>
        <v>0</v>
      </c>
      <c r="AD403" s="14">
        <f>IF(Table1[[#This Row],[Assignment_Submitted]]="Yes",1,0)</f>
        <v>0</v>
      </c>
    </row>
    <row r="404" spans="1:30" ht="19.95" customHeight="1" x14ac:dyDescent="0.3">
      <c r="A404" s="14" t="s">
        <v>1850</v>
      </c>
      <c r="B404" s="14" t="s">
        <v>1851</v>
      </c>
      <c r="C404" s="14" t="s">
        <v>1852</v>
      </c>
      <c r="D404" s="14" t="s">
        <v>1853</v>
      </c>
      <c r="E404" s="14" t="s">
        <v>91</v>
      </c>
      <c r="F404" s="14" t="s">
        <v>47</v>
      </c>
      <c r="G404" s="15">
        <v>45706</v>
      </c>
      <c r="H404" s="16">
        <v>45658.458333333343</v>
      </c>
      <c r="I404" s="16">
        <v>45658.5</v>
      </c>
      <c r="J404" s="14">
        <v>60</v>
      </c>
      <c r="K404" s="14" t="s">
        <v>32</v>
      </c>
      <c r="L404" s="14" t="s">
        <v>49</v>
      </c>
      <c r="M404" s="14" t="s">
        <v>50</v>
      </c>
      <c r="N404" s="14" t="s">
        <v>51</v>
      </c>
      <c r="O404" s="14" t="s">
        <v>60</v>
      </c>
      <c r="P404" s="14" t="s">
        <v>53</v>
      </c>
      <c r="Q404" s="14">
        <v>414.07</v>
      </c>
      <c r="R404" s="14">
        <v>5.93</v>
      </c>
      <c r="S404" s="14" t="s">
        <v>94</v>
      </c>
      <c r="T404" s="14">
        <v>4</v>
      </c>
      <c r="U404" s="14" t="s">
        <v>39</v>
      </c>
      <c r="V404" s="14" t="s">
        <v>39</v>
      </c>
      <c r="W404" s="14">
        <v>19.940000000000001</v>
      </c>
      <c r="X404" s="14" t="s">
        <v>40</v>
      </c>
      <c r="Y404" s="14">
        <v>5</v>
      </c>
      <c r="Z404" s="14" t="s">
        <v>145</v>
      </c>
      <c r="AA404" s="14" t="str">
        <f>IF(Table1[[#This Row],[Engagement_Score]]&gt;=9,"Outstanding",IF(Table1[[#This Row],[Engagement_Score]]&gt;=8,"Excellent",IF(Table1[[#This Row],[Engagement_Score]]&gt;=7,"VeryGood",IF(Table1[[#This Row],[Engagement_Score]]&gt;=6,"Good",IF(Table1[[#This Row],[Engagement_Score]]&gt;=5,"Above Average","Below Average")))))</f>
        <v>Above Average</v>
      </c>
      <c r="AB404" s="14">
        <f>IF(Table1[[#This Row],[Completion_Status]]="Complete",1,0)</f>
        <v>1</v>
      </c>
      <c r="AC404" s="14">
        <f>IF(Table1[[#This Row],[Quiz_Attempted]]="Yes",1,0)</f>
        <v>1</v>
      </c>
      <c r="AD404" s="14">
        <f>IF(Table1[[#This Row],[Assignment_Submitted]]="Yes",1,0)</f>
        <v>0</v>
      </c>
    </row>
    <row r="405" spans="1:30" ht="19.95" customHeight="1" x14ac:dyDescent="0.3">
      <c r="A405" s="14" t="s">
        <v>1854</v>
      </c>
      <c r="B405" s="14" t="s">
        <v>1855</v>
      </c>
      <c r="C405" s="14" t="s">
        <v>1856</v>
      </c>
      <c r="D405" s="14" t="s">
        <v>1857</v>
      </c>
      <c r="E405" s="14" t="s">
        <v>76</v>
      </c>
      <c r="F405" s="14" t="s">
        <v>113</v>
      </c>
      <c r="G405" s="15">
        <v>45772</v>
      </c>
      <c r="H405" s="16">
        <v>45658.583333333343</v>
      </c>
      <c r="I405" s="16">
        <v>45658.666666666657</v>
      </c>
      <c r="J405" s="14">
        <v>120</v>
      </c>
      <c r="K405" s="14" t="s">
        <v>59</v>
      </c>
      <c r="L405" s="14" t="s">
        <v>78</v>
      </c>
      <c r="M405" s="14" t="s">
        <v>34</v>
      </c>
      <c r="N405" s="14" t="s">
        <v>68</v>
      </c>
      <c r="O405" s="14" t="s">
        <v>36</v>
      </c>
      <c r="P405" s="14" t="s">
        <v>37</v>
      </c>
      <c r="Q405" s="14">
        <v>481.74</v>
      </c>
      <c r="R405" s="14">
        <v>5.84</v>
      </c>
      <c r="S405" s="14" t="s">
        <v>94</v>
      </c>
      <c r="T405" s="14">
        <v>1</v>
      </c>
      <c r="U405" s="14" t="s">
        <v>40</v>
      </c>
      <c r="V405" s="14" t="s">
        <v>40</v>
      </c>
      <c r="W405" s="14">
        <v>111.75</v>
      </c>
      <c r="X405" s="14" t="s">
        <v>40</v>
      </c>
      <c r="Y405" s="14">
        <v>4</v>
      </c>
      <c r="Z405" s="14" t="s">
        <v>156</v>
      </c>
      <c r="AA405" s="14" t="str">
        <f>IF(Table1[[#This Row],[Engagement_Score]]&gt;=9,"Outstanding",IF(Table1[[#This Row],[Engagement_Score]]&gt;=8,"Excellent",IF(Table1[[#This Row],[Engagement_Score]]&gt;=7,"VeryGood",IF(Table1[[#This Row],[Engagement_Score]]&gt;=6,"Good",IF(Table1[[#This Row],[Engagement_Score]]&gt;=5,"Above Average","Below Average")))))</f>
        <v>Above Average</v>
      </c>
      <c r="AB405" s="14">
        <f>IF(Table1[[#This Row],[Completion_Status]]="Complete",1,0)</f>
        <v>1</v>
      </c>
      <c r="AC405" s="14">
        <f>IF(Table1[[#This Row],[Quiz_Attempted]]="Yes",1,0)</f>
        <v>0</v>
      </c>
      <c r="AD405" s="14">
        <f>IF(Table1[[#This Row],[Assignment_Submitted]]="Yes",1,0)</f>
        <v>0</v>
      </c>
    </row>
    <row r="406" spans="1:30" ht="19.95" customHeight="1" x14ac:dyDescent="0.3">
      <c r="A406" s="14" t="s">
        <v>1858</v>
      </c>
      <c r="B406" s="14" t="s">
        <v>1859</v>
      </c>
      <c r="C406" s="14" t="s">
        <v>1860</v>
      </c>
      <c r="D406" s="14" t="s">
        <v>1861</v>
      </c>
      <c r="E406" s="14" t="s">
        <v>76</v>
      </c>
      <c r="F406" s="14" t="s">
        <v>47</v>
      </c>
      <c r="G406" s="15">
        <v>45514</v>
      </c>
      <c r="H406" s="16">
        <v>45658.583333333343</v>
      </c>
      <c r="I406" s="16">
        <v>45658.666666666657</v>
      </c>
      <c r="J406" s="14">
        <v>120</v>
      </c>
      <c r="K406" s="14" t="s">
        <v>77</v>
      </c>
      <c r="L406" s="14" t="s">
        <v>93</v>
      </c>
      <c r="M406" s="14" t="s">
        <v>50</v>
      </c>
      <c r="N406" s="14" t="s">
        <v>51</v>
      </c>
      <c r="O406" s="14" t="s">
        <v>69</v>
      </c>
      <c r="P406" s="14" t="s">
        <v>85</v>
      </c>
      <c r="Q406" s="14">
        <v>305.16000000000003</v>
      </c>
      <c r="R406" s="14">
        <v>6</v>
      </c>
      <c r="S406" s="14" t="s">
        <v>38</v>
      </c>
      <c r="T406" s="14">
        <v>2</v>
      </c>
      <c r="U406" s="14" t="s">
        <v>39</v>
      </c>
      <c r="V406" s="14" t="s">
        <v>40</v>
      </c>
      <c r="W406" s="14">
        <v>101.79</v>
      </c>
      <c r="X406" s="14" t="s">
        <v>39</v>
      </c>
      <c r="Y406" s="14">
        <v>8</v>
      </c>
      <c r="Z406" s="14" t="s">
        <v>1862</v>
      </c>
      <c r="AA406" s="14" t="str">
        <f>IF(Table1[[#This Row],[Engagement_Score]]&gt;=9,"Outstanding",IF(Table1[[#This Row],[Engagement_Score]]&gt;=8,"Excellent",IF(Table1[[#This Row],[Engagement_Score]]&gt;=7,"VeryGood",IF(Table1[[#This Row],[Engagement_Score]]&gt;=6,"Good",IF(Table1[[#This Row],[Engagement_Score]]&gt;=5,"Above Average","Below Average")))))</f>
        <v>Good</v>
      </c>
      <c r="AB406" s="14">
        <f>IF(Table1[[#This Row],[Completion_Status]]="Complete",1,0)</f>
        <v>0</v>
      </c>
      <c r="AC406" s="14">
        <f>IF(Table1[[#This Row],[Quiz_Attempted]]="Yes",1,0)</f>
        <v>0</v>
      </c>
      <c r="AD406" s="14">
        <f>IF(Table1[[#This Row],[Assignment_Submitted]]="Yes",1,0)</f>
        <v>1</v>
      </c>
    </row>
    <row r="407" spans="1:30" ht="19.95" customHeight="1" x14ac:dyDescent="0.3">
      <c r="A407" s="14" t="s">
        <v>1863</v>
      </c>
      <c r="B407" s="14" t="s">
        <v>1864</v>
      </c>
      <c r="C407" s="14" t="s">
        <v>1865</v>
      </c>
      <c r="D407" s="14" t="s">
        <v>1866</v>
      </c>
      <c r="E407" s="14" t="s">
        <v>30</v>
      </c>
      <c r="F407" s="14" t="s">
        <v>92</v>
      </c>
      <c r="G407" s="15">
        <v>45795</v>
      </c>
      <c r="H407" s="16">
        <v>45658.583333333343</v>
      </c>
      <c r="I407" s="16">
        <v>45658.666666666657</v>
      </c>
      <c r="J407" s="14">
        <v>120</v>
      </c>
      <c r="K407" s="14" t="s">
        <v>48</v>
      </c>
      <c r="L407" s="14" t="s">
        <v>33</v>
      </c>
      <c r="M407" s="14" t="s">
        <v>50</v>
      </c>
      <c r="N407" s="14" t="s">
        <v>51</v>
      </c>
      <c r="O407" s="14" t="s">
        <v>60</v>
      </c>
      <c r="P407" s="14" t="s">
        <v>85</v>
      </c>
      <c r="Q407" s="14">
        <v>308.89999999999998</v>
      </c>
      <c r="R407" s="14">
        <v>3.83</v>
      </c>
      <c r="S407" s="14" t="s">
        <v>94</v>
      </c>
      <c r="T407" s="14">
        <v>5</v>
      </c>
      <c r="U407" s="14" t="s">
        <v>40</v>
      </c>
      <c r="V407" s="14" t="s">
        <v>40</v>
      </c>
      <c r="W407" s="14">
        <v>13.37</v>
      </c>
      <c r="X407" s="14" t="s">
        <v>39</v>
      </c>
      <c r="Y407" s="14">
        <v>6</v>
      </c>
      <c r="Z407" s="14" t="s">
        <v>120</v>
      </c>
      <c r="AA407" s="14" t="str">
        <f>IF(Table1[[#This Row],[Engagement_Score]]&gt;=9,"Outstanding",IF(Table1[[#This Row],[Engagement_Score]]&gt;=8,"Excellent",IF(Table1[[#This Row],[Engagement_Score]]&gt;=7,"VeryGood",IF(Table1[[#This Row],[Engagement_Score]]&gt;=6,"Good",IF(Table1[[#This Row],[Engagement_Score]]&gt;=5,"Above Average","Below Average")))))</f>
        <v>Below Average</v>
      </c>
      <c r="AB407" s="14">
        <f>IF(Table1[[#This Row],[Completion_Status]]="Complete",1,0)</f>
        <v>1</v>
      </c>
      <c r="AC407" s="14">
        <f>IF(Table1[[#This Row],[Quiz_Attempted]]="Yes",1,0)</f>
        <v>0</v>
      </c>
      <c r="AD407" s="14">
        <f>IF(Table1[[#This Row],[Assignment_Submitted]]="Yes",1,0)</f>
        <v>1</v>
      </c>
    </row>
    <row r="408" spans="1:30" ht="19.95" customHeight="1" x14ac:dyDescent="0.3">
      <c r="A408" s="14" t="s">
        <v>1867</v>
      </c>
      <c r="B408" s="14" t="s">
        <v>1868</v>
      </c>
      <c r="C408" s="14" t="s">
        <v>1869</v>
      </c>
      <c r="D408" s="14" t="s">
        <v>1870</v>
      </c>
      <c r="E408" s="14" t="s">
        <v>91</v>
      </c>
      <c r="F408" s="14" t="s">
        <v>107</v>
      </c>
      <c r="G408" s="15">
        <v>45788</v>
      </c>
      <c r="H408" s="16">
        <v>45658.333333333343</v>
      </c>
      <c r="I408" s="16">
        <v>45658.416666666657</v>
      </c>
      <c r="J408" s="14">
        <v>120</v>
      </c>
      <c r="K408" s="14" t="s">
        <v>77</v>
      </c>
      <c r="L408" s="14" t="s">
        <v>33</v>
      </c>
      <c r="M408" s="14" t="s">
        <v>34</v>
      </c>
      <c r="N408" s="14" t="s">
        <v>68</v>
      </c>
      <c r="O408" s="14" t="s">
        <v>36</v>
      </c>
      <c r="P408" s="14" t="s">
        <v>70</v>
      </c>
      <c r="Q408" s="14">
        <v>728.14</v>
      </c>
      <c r="R408" s="14">
        <v>7.48</v>
      </c>
      <c r="S408" s="14" t="s">
        <v>94</v>
      </c>
      <c r="T408" s="14">
        <v>4</v>
      </c>
      <c r="U408" s="14" t="s">
        <v>40</v>
      </c>
      <c r="V408" s="14" t="s">
        <v>40</v>
      </c>
      <c r="W408" s="14">
        <v>87.1</v>
      </c>
      <c r="X408" s="14" t="s">
        <v>40</v>
      </c>
      <c r="Y408" s="14">
        <v>3</v>
      </c>
      <c r="Z408" s="14" t="s">
        <v>1871</v>
      </c>
      <c r="AA408" s="14" t="str">
        <f>IF(Table1[[#This Row],[Engagement_Score]]&gt;=9,"Outstanding",IF(Table1[[#This Row],[Engagement_Score]]&gt;=8,"Excellent",IF(Table1[[#This Row],[Engagement_Score]]&gt;=7,"VeryGood",IF(Table1[[#This Row],[Engagement_Score]]&gt;=6,"Good",IF(Table1[[#This Row],[Engagement_Score]]&gt;=5,"Above Average","Below Average")))))</f>
        <v>VeryGood</v>
      </c>
      <c r="AB408" s="14">
        <f>IF(Table1[[#This Row],[Completion_Status]]="Complete",1,0)</f>
        <v>1</v>
      </c>
      <c r="AC408" s="14">
        <f>IF(Table1[[#This Row],[Quiz_Attempted]]="Yes",1,0)</f>
        <v>0</v>
      </c>
      <c r="AD408" s="14">
        <f>IF(Table1[[#This Row],[Assignment_Submitted]]="Yes",1,0)</f>
        <v>0</v>
      </c>
    </row>
    <row r="409" spans="1:30" ht="19.95" customHeight="1" x14ac:dyDescent="0.3">
      <c r="A409" s="14" t="s">
        <v>1872</v>
      </c>
      <c r="B409" s="14" t="s">
        <v>1873</v>
      </c>
      <c r="C409" s="14" t="s">
        <v>1874</v>
      </c>
      <c r="D409" s="14" t="s">
        <v>1875</v>
      </c>
      <c r="E409" s="14" t="s">
        <v>46</v>
      </c>
      <c r="F409" s="14" t="s">
        <v>31</v>
      </c>
      <c r="G409" s="15">
        <v>45717</v>
      </c>
      <c r="H409" s="16">
        <v>45658.416666666657</v>
      </c>
      <c r="I409" s="16">
        <v>45658.458333333343</v>
      </c>
      <c r="J409" s="14">
        <v>60</v>
      </c>
      <c r="K409" s="14" t="s">
        <v>32</v>
      </c>
      <c r="L409" s="14" t="s">
        <v>33</v>
      </c>
      <c r="M409" s="14" t="s">
        <v>34</v>
      </c>
      <c r="N409" s="14" t="s">
        <v>51</v>
      </c>
      <c r="O409" s="14" t="s">
        <v>52</v>
      </c>
      <c r="P409" s="14" t="s">
        <v>53</v>
      </c>
      <c r="Q409" s="14">
        <v>998.49</v>
      </c>
      <c r="R409" s="14">
        <v>4.63</v>
      </c>
      <c r="S409" s="14" t="s">
        <v>94</v>
      </c>
      <c r="T409" s="14">
        <v>4</v>
      </c>
      <c r="U409" s="14" t="s">
        <v>39</v>
      </c>
      <c r="V409" s="14" t="s">
        <v>39</v>
      </c>
      <c r="W409" s="14">
        <v>3.92</v>
      </c>
      <c r="X409" s="14" t="s">
        <v>40</v>
      </c>
      <c r="Y409" s="14">
        <v>4</v>
      </c>
      <c r="Z409" s="14" t="s">
        <v>437</v>
      </c>
      <c r="AA409" s="14" t="str">
        <f>IF(Table1[[#This Row],[Engagement_Score]]&gt;=9,"Outstanding",IF(Table1[[#This Row],[Engagement_Score]]&gt;=8,"Excellent",IF(Table1[[#This Row],[Engagement_Score]]&gt;=7,"VeryGood",IF(Table1[[#This Row],[Engagement_Score]]&gt;=6,"Good",IF(Table1[[#This Row],[Engagement_Score]]&gt;=5,"Above Average","Below Average")))))</f>
        <v>Below Average</v>
      </c>
      <c r="AB409" s="14">
        <f>IF(Table1[[#This Row],[Completion_Status]]="Complete",1,0)</f>
        <v>1</v>
      </c>
      <c r="AC409" s="14">
        <f>IF(Table1[[#This Row],[Quiz_Attempted]]="Yes",1,0)</f>
        <v>1</v>
      </c>
      <c r="AD409" s="14">
        <f>IF(Table1[[#This Row],[Assignment_Submitted]]="Yes",1,0)</f>
        <v>0</v>
      </c>
    </row>
    <row r="410" spans="1:30" ht="19.95" customHeight="1" x14ac:dyDescent="0.3">
      <c r="A410" s="14" t="s">
        <v>1876</v>
      </c>
      <c r="B410" s="14" t="s">
        <v>1877</v>
      </c>
      <c r="C410" s="14" t="s">
        <v>1878</v>
      </c>
      <c r="D410" s="14" t="s">
        <v>1879</v>
      </c>
      <c r="E410" s="14" t="s">
        <v>91</v>
      </c>
      <c r="F410" s="14" t="s">
        <v>31</v>
      </c>
      <c r="G410" s="15">
        <v>45495</v>
      </c>
      <c r="H410" s="16">
        <v>45658.416666666657</v>
      </c>
      <c r="I410" s="16">
        <v>45658.458333333343</v>
      </c>
      <c r="J410" s="14">
        <v>60</v>
      </c>
      <c r="K410" s="14" t="s">
        <v>48</v>
      </c>
      <c r="L410" s="14" t="s">
        <v>33</v>
      </c>
      <c r="M410" s="14" t="s">
        <v>50</v>
      </c>
      <c r="N410" s="14" t="s">
        <v>68</v>
      </c>
      <c r="O410" s="14" t="s">
        <v>60</v>
      </c>
      <c r="P410" s="14" t="s">
        <v>85</v>
      </c>
      <c r="Q410" s="14">
        <v>625.02</v>
      </c>
      <c r="R410" s="14">
        <v>6.24</v>
      </c>
      <c r="S410" s="14" t="s">
        <v>94</v>
      </c>
      <c r="T410" s="14">
        <v>0</v>
      </c>
      <c r="U410" s="14" t="s">
        <v>39</v>
      </c>
      <c r="V410" s="14" t="s">
        <v>39</v>
      </c>
      <c r="W410" s="14">
        <v>22.45</v>
      </c>
      <c r="X410" s="14" t="s">
        <v>39</v>
      </c>
      <c r="Y410" s="14">
        <v>3</v>
      </c>
      <c r="Z410" s="14" t="s">
        <v>1880</v>
      </c>
      <c r="AA410" s="14" t="str">
        <f>IF(Table1[[#This Row],[Engagement_Score]]&gt;=9,"Outstanding",IF(Table1[[#This Row],[Engagement_Score]]&gt;=8,"Excellent",IF(Table1[[#This Row],[Engagement_Score]]&gt;=7,"VeryGood",IF(Table1[[#This Row],[Engagement_Score]]&gt;=6,"Good",IF(Table1[[#This Row],[Engagement_Score]]&gt;=5,"Above Average","Below Average")))))</f>
        <v>Good</v>
      </c>
      <c r="AB410" s="14">
        <f>IF(Table1[[#This Row],[Completion_Status]]="Complete",1,0)</f>
        <v>1</v>
      </c>
      <c r="AC410" s="14">
        <f>IF(Table1[[#This Row],[Quiz_Attempted]]="Yes",1,0)</f>
        <v>1</v>
      </c>
      <c r="AD410" s="14">
        <f>IF(Table1[[#This Row],[Assignment_Submitted]]="Yes",1,0)</f>
        <v>1</v>
      </c>
    </row>
    <row r="411" spans="1:30" ht="19.95" customHeight="1" x14ac:dyDescent="0.3">
      <c r="A411" s="14" t="s">
        <v>1881</v>
      </c>
      <c r="B411" s="14" t="s">
        <v>1882</v>
      </c>
      <c r="C411" s="14" t="s">
        <v>1883</v>
      </c>
      <c r="D411" s="14" t="s">
        <v>1884</v>
      </c>
      <c r="E411" s="14" t="s">
        <v>46</v>
      </c>
      <c r="F411" s="14" t="s">
        <v>92</v>
      </c>
      <c r="G411" s="15">
        <v>45739</v>
      </c>
      <c r="H411" s="16">
        <v>45658.375</v>
      </c>
      <c r="I411" s="16">
        <v>45658.416666666657</v>
      </c>
      <c r="J411" s="14">
        <v>60</v>
      </c>
      <c r="K411" s="14" t="s">
        <v>32</v>
      </c>
      <c r="L411" s="14" t="s">
        <v>49</v>
      </c>
      <c r="M411" s="14" t="s">
        <v>34</v>
      </c>
      <c r="N411" s="14" t="s">
        <v>101</v>
      </c>
      <c r="O411" s="14" t="s">
        <v>36</v>
      </c>
      <c r="P411" s="14" t="s">
        <v>53</v>
      </c>
      <c r="Q411" s="14">
        <v>657.06</v>
      </c>
      <c r="R411" s="14">
        <v>2.8</v>
      </c>
      <c r="S411" s="14" t="s">
        <v>38</v>
      </c>
      <c r="T411" s="14">
        <v>1</v>
      </c>
      <c r="U411" s="14" t="s">
        <v>40</v>
      </c>
      <c r="V411" s="14" t="s">
        <v>40</v>
      </c>
      <c r="W411" s="14">
        <v>50.3</v>
      </c>
      <c r="X411" s="14" t="s">
        <v>39</v>
      </c>
      <c r="Y411" s="14">
        <v>5</v>
      </c>
      <c r="Z411" s="14" t="s">
        <v>713</v>
      </c>
      <c r="AA411" s="14" t="str">
        <f>IF(Table1[[#This Row],[Engagement_Score]]&gt;=9,"Outstanding",IF(Table1[[#This Row],[Engagement_Score]]&gt;=8,"Excellent",IF(Table1[[#This Row],[Engagement_Score]]&gt;=7,"VeryGood",IF(Table1[[#This Row],[Engagement_Score]]&gt;=6,"Good",IF(Table1[[#This Row],[Engagement_Score]]&gt;=5,"Above Average","Below Average")))))</f>
        <v>Below Average</v>
      </c>
      <c r="AB411" s="14">
        <f>IF(Table1[[#This Row],[Completion_Status]]="Complete",1,0)</f>
        <v>0</v>
      </c>
      <c r="AC411" s="14">
        <f>IF(Table1[[#This Row],[Quiz_Attempted]]="Yes",1,0)</f>
        <v>0</v>
      </c>
      <c r="AD411" s="14">
        <f>IF(Table1[[#This Row],[Assignment_Submitted]]="Yes",1,0)</f>
        <v>1</v>
      </c>
    </row>
    <row r="412" spans="1:30" ht="19.95" customHeight="1" x14ac:dyDescent="0.3">
      <c r="A412" s="14" t="s">
        <v>1885</v>
      </c>
      <c r="B412" s="14" t="s">
        <v>1886</v>
      </c>
      <c r="C412" s="14" t="s">
        <v>1887</v>
      </c>
      <c r="D412" s="14" t="s">
        <v>1888</v>
      </c>
      <c r="E412" s="14" t="s">
        <v>46</v>
      </c>
      <c r="F412" s="14" t="s">
        <v>47</v>
      </c>
      <c r="G412" s="15">
        <v>45707</v>
      </c>
      <c r="H412" s="16">
        <v>45658.333333333343</v>
      </c>
      <c r="I412" s="16">
        <v>45658.416666666657</v>
      </c>
      <c r="J412" s="14">
        <v>120</v>
      </c>
      <c r="K412" s="14" t="s">
        <v>48</v>
      </c>
      <c r="L412" s="14" t="s">
        <v>49</v>
      </c>
      <c r="M412" s="14" t="s">
        <v>50</v>
      </c>
      <c r="N412" s="14" t="s">
        <v>51</v>
      </c>
      <c r="O412" s="14" t="s">
        <v>36</v>
      </c>
      <c r="P412" s="14" t="s">
        <v>53</v>
      </c>
      <c r="Q412" s="14">
        <v>725.44</v>
      </c>
      <c r="R412" s="14">
        <v>8.9499999999999993</v>
      </c>
      <c r="S412" s="14" t="s">
        <v>38</v>
      </c>
      <c r="T412" s="14">
        <v>5</v>
      </c>
      <c r="U412" s="14" t="s">
        <v>40</v>
      </c>
      <c r="V412" s="14" t="s">
        <v>40</v>
      </c>
      <c r="W412" s="14">
        <v>12.82</v>
      </c>
      <c r="X412" s="14" t="s">
        <v>40</v>
      </c>
      <c r="Y412" s="14">
        <v>8</v>
      </c>
      <c r="Z412" s="14" t="s">
        <v>681</v>
      </c>
      <c r="AA412" s="14" t="str">
        <f>IF(Table1[[#This Row],[Engagement_Score]]&gt;=9,"Outstanding",IF(Table1[[#This Row],[Engagement_Score]]&gt;=8,"Excellent",IF(Table1[[#This Row],[Engagement_Score]]&gt;=7,"VeryGood",IF(Table1[[#This Row],[Engagement_Score]]&gt;=6,"Good",IF(Table1[[#This Row],[Engagement_Score]]&gt;=5,"Above Average","Below Average")))))</f>
        <v>Excellent</v>
      </c>
      <c r="AB412" s="14">
        <f>IF(Table1[[#This Row],[Completion_Status]]="Complete",1,0)</f>
        <v>0</v>
      </c>
      <c r="AC412" s="14">
        <f>IF(Table1[[#This Row],[Quiz_Attempted]]="Yes",1,0)</f>
        <v>0</v>
      </c>
      <c r="AD412" s="14">
        <f>IF(Table1[[#This Row],[Assignment_Submitted]]="Yes",1,0)</f>
        <v>0</v>
      </c>
    </row>
    <row r="413" spans="1:30" ht="19.95" customHeight="1" x14ac:dyDescent="0.3">
      <c r="A413" s="14" t="s">
        <v>1889</v>
      </c>
      <c r="B413" s="14" t="s">
        <v>1890</v>
      </c>
      <c r="C413" s="14" t="s">
        <v>1891</v>
      </c>
      <c r="D413" s="14" t="s">
        <v>1892</v>
      </c>
      <c r="E413" s="14" t="s">
        <v>30</v>
      </c>
      <c r="F413" s="14" t="s">
        <v>100</v>
      </c>
      <c r="G413" s="15">
        <v>45581</v>
      </c>
      <c r="H413" s="16">
        <v>45658.458333333343</v>
      </c>
      <c r="I413" s="16">
        <v>45658.541666666657</v>
      </c>
      <c r="J413" s="14">
        <v>120</v>
      </c>
      <c r="K413" s="14" t="s">
        <v>77</v>
      </c>
      <c r="L413" s="14" t="s">
        <v>33</v>
      </c>
      <c r="M413" s="14" t="s">
        <v>34</v>
      </c>
      <c r="N413" s="14" t="s">
        <v>119</v>
      </c>
      <c r="O413" s="14" t="s">
        <v>60</v>
      </c>
      <c r="P413" s="14" t="s">
        <v>85</v>
      </c>
      <c r="Q413" s="14">
        <v>487.43</v>
      </c>
      <c r="R413" s="14">
        <v>2.21</v>
      </c>
      <c r="S413" s="14" t="s">
        <v>38</v>
      </c>
      <c r="T413" s="14">
        <v>3</v>
      </c>
      <c r="U413" s="14" t="s">
        <v>40</v>
      </c>
      <c r="V413" s="14" t="s">
        <v>39</v>
      </c>
      <c r="W413" s="14">
        <v>77.39</v>
      </c>
      <c r="X413" s="14" t="s">
        <v>39</v>
      </c>
      <c r="Y413" s="14">
        <v>2</v>
      </c>
      <c r="Z413" s="14" t="s">
        <v>1671</v>
      </c>
      <c r="AA413" s="14" t="str">
        <f>IF(Table1[[#This Row],[Engagement_Score]]&gt;=9,"Outstanding",IF(Table1[[#This Row],[Engagement_Score]]&gt;=8,"Excellent",IF(Table1[[#This Row],[Engagement_Score]]&gt;=7,"VeryGood",IF(Table1[[#This Row],[Engagement_Score]]&gt;=6,"Good",IF(Table1[[#This Row],[Engagement_Score]]&gt;=5,"Above Average","Below Average")))))</f>
        <v>Below Average</v>
      </c>
      <c r="AB413" s="14">
        <f>IF(Table1[[#This Row],[Completion_Status]]="Complete",1,0)</f>
        <v>0</v>
      </c>
      <c r="AC413" s="14">
        <f>IF(Table1[[#This Row],[Quiz_Attempted]]="Yes",1,0)</f>
        <v>1</v>
      </c>
      <c r="AD413" s="14">
        <f>IF(Table1[[#This Row],[Assignment_Submitted]]="Yes",1,0)</f>
        <v>1</v>
      </c>
    </row>
    <row r="414" spans="1:30" ht="19.95" customHeight="1" x14ac:dyDescent="0.3">
      <c r="A414" s="14" t="s">
        <v>1893</v>
      </c>
      <c r="B414" s="14" t="s">
        <v>1894</v>
      </c>
      <c r="C414" s="14" t="s">
        <v>1895</v>
      </c>
      <c r="D414" s="14" t="s">
        <v>1392</v>
      </c>
      <c r="E414" s="14" t="s">
        <v>91</v>
      </c>
      <c r="F414" s="14" t="s">
        <v>31</v>
      </c>
      <c r="G414" s="15">
        <v>45677</v>
      </c>
      <c r="H414" s="16">
        <v>45658.375</v>
      </c>
      <c r="I414" s="16">
        <v>45658.458333333343</v>
      </c>
      <c r="J414" s="14">
        <v>120</v>
      </c>
      <c r="K414" s="14" t="s">
        <v>59</v>
      </c>
      <c r="L414" s="14" t="s">
        <v>78</v>
      </c>
      <c r="M414" s="14" t="s">
        <v>34</v>
      </c>
      <c r="N414" s="14" t="s">
        <v>119</v>
      </c>
      <c r="O414" s="14" t="s">
        <v>150</v>
      </c>
      <c r="P414" s="14" t="s">
        <v>53</v>
      </c>
      <c r="Q414" s="14">
        <v>821.71</v>
      </c>
      <c r="R414" s="14">
        <v>9.24</v>
      </c>
      <c r="S414" s="14" t="s">
        <v>94</v>
      </c>
      <c r="T414" s="14">
        <v>1</v>
      </c>
      <c r="U414" s="14" t="s">
        <v>39</v>
      </c>
      <c r="V414" s="14" t="s">
        <v>40</v>
      </c>
      <c r="W414" s="14">
        <v>103.38</v>
      </c>
      <c r="X414" s="14" t="s">
        <v>40</v>
      </c>
      <c r="Y414" s="14">
        <v>7</v>
      </c>
      <c r="Z414" s="14" t="s">
        <v>600</v>
      </c>
      <c r="AA414" s="14" t="str">
        <f>IF(Table1[[#This Row],[Engagement_Score]]&gt;=9,"Outstanding",IF(Table1[[#This Row],[Engagement_Score]]&gt;=8,"Excellent",IF(Table1[[#This Row],[Engagement_Score]]&gt;=7,"VeryGood",IF(Table1[[#This Row],[Engagement_Score]]&gt;=6,"Good",IF(Table1[[#This Row],[Engagement_Score]]&gt;=5,"Above Average","Below Average")))))</f>
        <v>Outstanding</v>
      </c>
      <c r="AB414" s="14">
        <f>IF(Table1[[#This Row],[Completion_Status]]="Complete",1,0)</f>
        <v>1</v>
      </c>
      <c r="AC414" s="14">
        <f>IF(Table1[[#This Row],[Quiz_Attempted]]="Yes",1,0)</f>
        <v>0</v>
      </c>
      <c r="AD414" s="14">
        <f>IF(Table1[[#This Row],[Assignment_Submitted]]="Yes",1,0)</f>
        <v>0</v>
      </c>
    </row>
    <row r="415" spans="1:30" ht="19.95" customHeight="1" x14ac:dyDescent="0.3">
      <c r="A415" s="14" t="s">
        <v>1896</v>
      </c>
      <c r="B415" s="14" t="s">
        <v>1897</v>
      </c>
      <c r="C415" s="14" t="s">
        <v>1898</v>
      </c>
      <c r="D415" s="14" t="s">
        <v>1899</v>
      </c>
      <c r="E415" s="14" t="s">
        <v>91</v>
      </c>
      <c r="F415" s="14" t="s">
        <v>92</v>
      </c>
      <c r="G415" s="15">
        <v>45528</v>
      </c>
      <c r="H415" s="16">
        <v>45658.416666666657</v>
      </c>
      <c r="I415" s="16">
        <v>45658.458333333343</v>
      </c>
      <c r="J415" s="14">
        <v>60</v>
      </c>
      <c r="K415" s="14" t="s">
        <v>77</v>
      </c>
      <c r="L415" s="14" t="s">
        <v>84</v>
      </c>
      <c r="M415" s="14" t="s">
        <v>50</v>
      </c>
      <c r="N415" s="14" t="s">
        <v>35</v>
      </c>
      <c r="O415" s="14" t="s">
        <v>60</v>
      </c>
      <c r="P415" s="14" t="s">
        <v>53</v>
      </c>
      <c r="Q415" s="14">
        <v>431.05</v>
      </c>
      <c r="R415" s="14">
        <v>9.33</v>
      </c>
      <c r="S415" s="14" t="s">
        <v>94</v>
      </c>
      <c r="T415" s="14">
        <v>4</v>
      </c>
      <c r="U415" s="14" t="s">
        <v>40</v>
      </c>
      <c r="V415" s="14" t="s">
        <v>40</v>
      </c>
      <c r="W415" s="14">
        <v>28.75</v>
      </c>
      <c r="X415" s="14" t="s">
        <v>40</v>
      </c>
      <c r="Y415" s="14">
        <v>7</v>
      </c>
      <c r="Z415" s="14" t="s">
        <v>815</v>
      </c>
      <c r="AA415" s="14" t="str">
        <f>IF(Table1[[#This Row],[Engagement_Score]]&gt;=9,"Outstanding",IF(Table1[[#This Row],[Engagement_Score]]&gt;=8,"Excellent",IF(Table1[[#This Row],[Engagement_Score]]&gt;=7,"VeryGood",IF(Table1[[#This Row],[Engagement_Score]]&gt;=6,"Good",IF(Table1[[#This Row],[Engagement_Score]]&gt;=5,"Above Average","Below Average")))))</f>
        <v>Outstanding</v>
      </c>
      <c r="AB415" s="14">
        <f>IF(Table1[[#This Row],[Completion_Status]]="Complete",1,0)</f>
        <v>1</v>
      </c>
      <c r="AC415" s="14">
        <f>IF(Table1[[#This Row],[Quiz_Attempted]]="Yes",1,0)</f>
        <v>0</v>
      </c>
      <c r="AD415" s="14">
        <f>IF(Table1[[#This Row],[Assignment_Submitted]]="Yes",1,0)</f>
        <v>0</v>
      </c>
    </row>
    <row r="416" spans="1:30" ht="19.95" customHeight="1" x14ac:dyDescent="0.3">
      <c r="A416" s="14" t="s">
        <v>1900</v>
      </c>
      <c r="B416" s="14" t="s">
        <v>1901</v>
      </c>
      <c r="C416" s="14" t="s">
        <v>1902</v>
      </c>
      <c r="D416" s="14" t="s">
        <v>1903</v>
      </c>
      <c r="E416" s="14" t="s">
        <v>30</v>
      </c>
      <c r="F416" s="14" t="s">
        <v>100</v>
      </c>
      <c r="G416" s="15">
        <v>45805</v>
      </c>
      <c r="H416" s="16">
        <v>45658.458333333343</v>
      </c>
      <c r="I416" s="16">
        <v>45658.541666666657</v>
      </c>
      <c r="J416" s="14">
        <v>120</v>
      </c>
      <c r="K416" s="14" t="s">
        <v>77</v>
      </c>
      <c r="L416" s="14" t="s">
        <v>49</v>
      </c>
      <c r="M416" s="14" t="s">
        <v>34</v>
      </c>
      <c r="N416" s="14" t="s">
        <v>119</v>
      </c>
      <c r="O416" s="14" t="s">
        <v>52</v>
      </c>
      <c r="P416" s="14" t="s">
        <v>70</v>
      </c>
      <c r="Q416" s="14">
        <v>727.19</v>
      </c>
      <c r="R416" s="14">
        <v>2.4500000000000002</v>
      </c>
      <c r="S416" s="14" t="s">
        <v>94</v>
      </c>
      <c r="T416" s="14">
        <v>3</v>
      </c>
      <c r="U416" s="14" t="s">
        <v>39</v>
      </c>
      <c r="V416" s="14" t="s">
        <v>39</v>
      </c>
      <c r="W416" s="14">
        <v>55.06</v>
      </c>
      <c r="X416" s="14" t="s">
        <v>40</v>
      </c>
      <c r="Y416" s="14">
        <v>4</v>
      </c>
      <c r="Z416" s="14" t="s">
        <v>628</v>
      </c>
      <c r="AA416" s="14" t="str">
        <f>IF(Table1[[#This Row],[Engagement_Score]]&gt;=9,"Outstanding",IF(Table1[[#This Row],[Engagement_Score]]&gt;=8,"Excellent",IF(Table1[[#This Row],[Engagement_Score]]&gt;=7,"VeryGood",IF(Table1[[#This Row],[Engagement_Score]]&gt;=6,"Good",IF(Table1[[#This Row],[Engagement_Score]]&gt;=5,"Above Average","Below Average")))))</f>
        <v>Below Average</v>
      </c>
      <c r="AB416" s="14">
        <f>IF(Table1[[#This Row],[Completion_Status]]="Complete",1,0)</f>
        <v>1</v>
      </c>
      <c r="AC416" s="14">
        <f>IF(Table1[[#This Row],[Quiz_Attempted]]="Yes",1,0)</f>
        <v>1</v>
      </c>
      <c r="AD416" s="14">
        <f>IF(Table1[[#This Row],[Assignment_Submitted]]="Yes",1,0)</f>
        <v>0</v>
      </c>
    </row>
    <row r="417" spans="1:30" ht="19.95" customHeight="1" x14ac:dyDescent="0.3">
      <c r="A417" s="14" t="s">
        <v>1904</v>
      </c>
      <c r="B417" s="14" t="s">
        <v>1905</v>
      </c>
      <c r="C417" s="14" t="s">
        <v>1906</v>
      </c>
      <c r="D417" s="14" t="s">
        <v>1907</v>
      </c>
      <c r="E417" s="14" t="s">
        <v>91</v>
      </c>
      <c r="F417" s="14" t="s">
        <v>67</v>
      </c>
      <c r="G417" s="15">
        <v>45610</v>
      </c>
      <c r="H417" s="16">
        <v>45658.333333333343</v>
      </c>
      <c r="I417" s="16">
        <v>45658.375</v>
      </c>
      <c r="J417" s="14">
        <v>60</v>
      </c>
      <c r="K417" s="14" t="s">
        <v>77</v>
      </c>
      <c r="L417" s="14" t="s">
        <v>78</v>
      </c>
      <c r="M417" s="14" t="s">
        <v>34</v>
      </c>
      <c r="N417" s="14" t="s">
        <v>101</v>
      </c>
      <c r="O417" s="14" t="s">
        <v>52</v>
      </c>
      <c r="P417" s="14" t="s">
        <v>53</v>
      </c>
      <c r="Q417" s="14">
        <v>768.47</v>
      </c>
      <c r="R417" s="14">
        <v>8.7200000000000006</v>
      </c>
      <c r="S417" s="14" t="s">
        <v>38</v>
      </c>
      <c r="T417" s="14">
        <v>5</v>
      </c>
      <c r="U417" s="14" t="s">
        <v>40</v>
      </c>
      <c r="V417" s="14" t="s">
        <v>40</v>
      </c>
      <c r="W417" s="14">
        <v>71.58</v>
      </c>
      <c r="X417" s="14" t="s">
        <v>40</v>
      </c>
      <c r="Y417" s="14">
        <v>9</v>
      </c>
      <c r="Z417" s="14" t="s">
        <v>1295</v>
      </c>
      <c r="AA417" s="14" t="str">
        <f>IF(Table1[[#This Row],[Engagement_Score]]&gt;=9,"Outstanding",IF(Table1[[#This Row],[Engagement_Score]]&gt;=8,"Excellent",IF(Table1[[#This Row],[Engagement_Score]]&gt;=7,"VeryGood",IF(Table1[[#This Row],[Engagement_Score]]&gt;=6,"Good",IF(Table1[[#This Row],[Engagement_Score]]&gt;=5,"Above Average","Below Average")))))</f>
        <v>Excellent</v>
      </c>
      <c r="AB417" s="14">
        <f>IF(Table1[[#This Row],[Completion_Status]]="Complete",1,0)</f>
        <v>0</v>
      </c>
      <c r="AC417" s="14">
        <f>IF(Table1[[#This Row],[Quiz_Attempted]]="Yes",1,0)</f>
        <v>0</v>
      </c>
      <c r="AD417" s="14">
        <f>IF(Table1[[#This Row],[Assignment_Submitted]]="Yes",1,0)</f>
        <v>0</v>
      </c>
    </row>
    <row r="418" spans="1:30" ht="19.95" customHeight="1" x14ac:dyDescent="0.3">
      <c r="A418" s="14" t="s">
        <v>1908</v>
      </c>
      <c r="B418" s="14" t="s">
        <v>1909</v>
      </c>
      <c r="C418" s="14" t="s">
        <v>1910</v>
      </c>
      <c r="D418" s="14" t="s">
        <v>1911</v>
      </c>
      <c r="E418" s="14" t="s">
        <v>76</v>
      </c>
      <c r="F418" s="14" t="s">
        <v>92</v>
      </c>
      <c r="G418" s="15">
        <v>45719</v>
      </c>
      <c r="H418" s="16">
        <v>45658.375</v>
      </c>
      <c r="I418" s="16">
        <v>45658.458333333343</v>
      </c>
      <c r="J418" s="14">
        <v>120</v>
      </c>
      <c r="K418" s="14" t="s">
        <v>59</v>
      </c>
      <c r="L418" s="14" t="s">
        <v>84</v>
      </c>
      <c r="M418" s="14" t="s">
        <v>50</v>
      </c>
      <c r="N418" s="14" t="s">
        <v>119</v>
      </c>
      <c r="O418" s="14" t="s">
        <v>69</v>
      </c>
      <c r="P418" s="14" t="s">
        <v>53</v>
      </c>
      <c r="Q418" s="14">
        <v>593.64</v>
      </c>
      <c r="R418" s="14">
        <v>8.6199999999999992</v>
      </c>
      <c r="S418" s="14" t="s">
        <v>94</v>
      </c>
      <c r="T418" s="14">
        <v>1</v>
      </c>
      <c r="U418" s="14" t="s">
        <v>40</v>
      </c>
      <c r="V418" s="14" t="s">
        <v>39</v>
      </c>
      <c r="W418" s="14">
        <v>57.59</v>
      </c>
      <c r="X418" s="14" t="s">
        <v>40</v>
      </c>
      <c r="Y418" s="14">
        <v>10</v>
      </c>
      <c r="Z418" s="14" t="s">
        <v>1575</v>
      </c>
      <c r="AA418" s="14" t="str">
        <f>IF(Table1[[#This Row],[Engagement_Score]]&gt;=9,"Outstanding",IF(Table1[[#This Row],[Engagement_Score]]&gt;=8,"Excellent",IF(Table1[[#This Row],[Engagement_Score]]&gt;=7,"VeryGood",IF(Table1[[#This Row],[Engagement_Score]]&gt;=6,"Good",IF(Table1[[#This Row],[Engagement_Score]]&gt;=5,"Above Average","Below Average")))))</f>
        <v>Excellent</v>
      </c>
      <c r="AB418" s="14">
        <f>IF(Table1[[#This Row],[Completion_Status]]="Complete",1,0)</f>
        <v>1</v>
      </c>
      <c r="AC418" s="14">
        <f>IF(Table1[[#This Row],[Quiz_Attempted]]="Yes",1,0)</f>
        <v>1</v>
      </c>
      <c r="AD418" s="14">
        <f>IF(Table1[[#This Row],[Assignment_Submitted]]="Yes",1,0)</f>
        <v>0</v>
      </c>
    </row>
    <row r="419" spans="1:30" ht="19.95" customHeight="1" x14ac:dyDescent="0.3">
      <c r="A419" s="14" t="s">
        <v>1912</v>
      </c>
      <c r="B419" s="14" t="s">
        <v>1913</v>
      </c>
      <c r="C419" s="14" t="s">
        <v>1914</v>
      </c>
      <c r="D419" s="14" t="s">
        <v>1915</v>
      </c>
      <c r="E419" s="14" t="s">
        <v>46</v>
      </c>
      <c r="F419" s="14" t="s">
        <v>113</v>
      </c>
      <c r="G419" s="15">
        <v>45706</v>
      </c>
      <c r="H419" s="16">
        <v>45658.541666666657</v>
      </c>
      <c r="I419" s="16">
        <v>45658.583333333343</v>
      </c>
      <c r="J419" s="14">
        <v>60</v>
      </c>
      <c r="K419" s="14" t="s">
        <v>77</v>
      </c>
      <c r="L419" s="14" t="s">
        <v>78</v>
      </c>
      <c r="M419" s="14" t="s">
        <v>34</v>
      </c>
      <c r="N419" s="14" t="s">
        <v>101</v>
      </c>
      <c r="O419" s="14" t="s">
        <v>60</v>
      </c>
      <c r="P419" s="14" t="s">
        <v>37</v>
      </c>
      <c r="Q419" s="14">
        <v>819.28</v>
      </c>
      <c r="R419" s="14">
        <v>7.53</v>
      </c>
      <c r="S419" s="14" t="s">
        <v>38</v>
      </c>
      <c r="T419" s="14">
        <v>2</v>
      </c>
      <c r="U419" s="14" t="s">
        <v>39</v>
      </c>
      <c r="V419" s="14" t="s">
        <v>39</v>
      </c>
      <c r="W419" s="14">
        <v>117.29</v>
      </c>
      <c r="X419" s="14" t="s">
        <v>40</v>
      </c>
      <c r="Y419" s="14">
        <v>2</v>
      </c>
      <c r="Z419" s="14" t="s">
        <v>618</v>
      </c>
      <c r="AA419" s="14" t="str">
        <f>IF(Table1[[#This Row],[Engagement_Score]]&gt;=9,"Outstanding",IF(Table1[[#This Row],[Engagement_Score]]&gt;=8,"Excellent",IF(Table1[[#This Row],[Engagement_Score]]&gt;=7,"VeryGood",IF(Table1[[#This Row],[Engagement_Score]]&gt;=6,"Good",IF(Table1[[#This Row],[Engagement_Score]]&gt;=5,"Above Average","Below Average")))))</f>
        <v>VeryGood</v>
      </c>
      <c r="AB419" s="14">
        <f>IF(Table1[[#This Row],[Completion_Status]]="Complete",1,0)</f>
        <v>0</v>
      </c>
      <c r="AC419" s="14">
        <f>IF(Table1[[#This Row],[Quiz_Attempted]]="Yes",1,0)</f>
        <v>1</v>
      </c>
      <c r="AD419" s="14">
        <f>IF(Table1[[#This Row],[Assignment_Submitted]]="Yes",1,0)</f>
        <v>0</v>
      </c>
    </row>
    <row r="420" spans="1:30" ht="19.95" customHeight="1" x14ac:dyDescent="0.3">
      <c r="A420" s="14" t="s">
        <v>1916</v>
      </c>
      <c r="B420" s="14" t="s">
        <v>1917</v>
      </c>
      <c r="C420" s="14" t="s">
        <v>1918</v>
      </c>
      <c r="D420" s="14" t="s">
        <v>1919</v>
      </c>
      <c r="E420" s="14" t="s">
        <v>66</v>
      </c>
      <c r="F420" s="14" t="s">
        <v>67</v>
      </c>
      <c r="G420" s="15">
        <v>45632</v>
      </c>
      <c r="H420" s="16">
        <v>45658.5</v>
      </c>
      <c r="I420" s="16">
        <v>45658.541666666657</v>
      </c>
      <c r="J420" s="14">
        <v>60</v>
      </c>
      <c r="K420" s="14" t="s">
        <v>48</v>
      </c>
      <c r="L420" s="14" t="s">
        <v>93</v>
      </c>
      <c r="M420" s="14" t="s">
        <v>34</v>
      </c>
      <c r="N420" s="14" t="s">
        <v>101</v>
      </c>
      <c r="O420" s="14" t="s">
        <v>69</v>
      </c>
      <c r="P420" s="14" t="s">
        <v>85</v>
      </c>
      <c r="Q420" s="14">
        <v>309.55</v>
      </c>
      <c r="R420" s="14">
        <v>6.63</v>
      </c>
      <c r="S420" s="14" t="s">
        <v>38</v>
      </c>
      <c r="T420" s="14">
        <v>2</v>
      </c>
      <c r="U420" s="14" t="s">
        <v>39</v>
      </c>
      <c r="V420" s="14" t="s">
        <v>40</v>
      </c>
      <c r="W420" s="14">
        <v>58.67</v>
      </c>
      <c r="X420" s="14" t="s">
        <v>40</v>
      </c>
      <c r="Y420" s="14">
        <v>10</v>
      </c>
      <c r="Z420" s="14" t="s">
        <v>1094</v>
      </c>
      <c r="AA420" s="14" t="str">
        <f>IF(Table1[[#This Row],[Engagement_Score]]&gt;=9,"Outstanding",IF(Table1[[#This Row],[Engagement_Score]]&gt;=8,"Excellent",IF(Table1[[#This Row],[Engagement_Score]]&gt;=7,"VeryGood",IF(Table1[[#This Row],[Engagement_Score]]&gt;=6,"Good",IF(Table1[[#This Row],[Engagement_Score]]&gt;=5,"Above Average","Below Average")))))</f>
        <v>Good</v>
      </c>
      <c r="AB420" s="14">
        <f>IF(Table1[[#This Row],[Completion_Status]]="Complete",1,0)</f>
        <v>0</v>
      </c>
      <c r="AC420" s="14">
        <f>IF(Table1[[#This Row],[Quiz_Attempted]]="Yes",1,0)</f>
        <v>0</v>
      </c>
      <c r="AD420" s="14">
        <f>IF(Table1[[#This Row],[Assignment_Submitted]]="Yes",1,0)</f>
        <v>0</v>
      </c>
    </row>
    <row r="421" spans="1:30" ht="19.95" customHeight="1" x14ac:dyDescent="0.3">
      <c r="A421" s="14" t="s">
        <v>1920</v>
      </c>
      <c r="B421" s="14" t="s">
        <v>1921</v>
      </c>
      <c r="C421" s="14" t="s">
        <v>1922</v>
      </c>
      <c r="D421" s="14" t="s">
        <v>1923</v>
      </c>
      <c r="E421" s="14" t="s">
        <v>76</v>
      </c>
      <c r="F421" s="14" t="s">
        <v>67</v>
      </c>
      <c r="G421" s="15">
        <v>45806</v>
      </c>
      <c r="H421" s="16">
        <v>45658.333333333343</v>
      </c>
      <c r="I421" s="16">
        <v>45658.375</v>
      </c>
      <c r="J421" s="14">
        <v>60</v>
      </c>
      <c r="K421" s="14" t="s">
        <v>48</v>
      </c>
      <c r="L421" s="14" t="s">
        <v>78</v>
      </c>
      <c r="M421" s="14" t="s">
        <v>50</v>
      </c>
      <c r="N421" s="14" t="s">
        <v>51</v>
      </c>
      <c r="O421" s="14" t="s">
        <v>150</v>
      </c>
      <c r="P421" s="14" t="s">
        <v>70</v>
      </c>
      <c r="Q421" s="14">
        <v>162.78</v>
      </c>
      <c r="R421" s="14">
        <v>8.74</v>
      </c>
      <c r="S421" s="14" t="s">
        <v>38</v>
      </c>
      <c r="T421" s="14">
        <v>0</v>
      </c>
      <c r="U421" s="14" t="s">
        <v>39</v>
      </c>
      <c r="V421" s="14" t="s">
        <v>39</v>
      </c>
      <c r="W421" s="14">
        <v>80.16</v>
      </c>
      <c r="X421" s="14" t="s">
        <v>39</v>
      </c>
      <c r="Y421" s="14">
        <v>10</v>
      </c>
      <c r="Z421" s="14" t="s">
        <v>442</v>
      </c>
      <c r="AA421" s="14" t="str">
        <f>IF(Table1[[#This Row],[Engagement_Score]]&gt;=9,"Outstanding",IF(Table1[[#This Row],[Engagement_Score]]&gt;=8,"Excellent",IF(Table1[[#This Row],[Engagement_Score]]&gt;=7,"VeryGood",IF(Table1[[#This Row],[Engagement_Score]]&gt;=6,"Good",IF(Table1[[#This Row],[Engagement_Score]]&gt;=5,"Above Average","Below Average")))))</f>
        <v>Excellent</v>
      </c>
      <c r="AB421" s="14">
        <f>IF(Table1[[#This Row],[Completion_Status]]="Complete",1,0)</f>
        <v>0</v>
      </c>
      <c r="AC421" s="14">
        <f>IF(Table1[[#This Row],[Quiz_Attempted]]="Yes",1,0)</f>
        <v>1</v>
      </c>
      <c r="AD421" s="14">
        <f>IF(Table1[[#This Row],[Assignment_Submitted]]="Yes",1,0)</f>
        <v>1</v>
      </c>
    </row>
    <row r="422" spans="1:30" ht="19.95" customHeight="1" x14ac:dyDescent="0.3">
      <c r="A422" s="14" t="s">
        <v>1924</v>
      </c>
      <c r="B422" s="14" t="s">
        <v>1925</v>
      </c>
      <c r="C422" s="14" t="s">
        <v>1926</v>
      </c>
      <c r="D422" s="14" t="s">
        <v>1927</v>
      </c>
      <c r="E422" s="14" t="s">
        <v>30</v>
      </c>
      <c r="F422" s="14" t="s">
        <v>107</v>
      </c>
      <c r="G422" s="15">
        <v>45632</v>
      </c>
      <c r="H422" s="16">
        <v>45658.583333333343</v>
      </c>
      <c r="I422" s="16">
        <v>45658.625</v>
      </c>
      <c r="J422" s="14">
        <v>60</v>
      </c>
      <c r="K422" s="14" t="s">
        <v>77</v>
      </c>
      <c r="L422" s="14" t="s">
        <v>49</v>
      </c>
      <c r="M422" s="14" t="s">
        <v>50</v>
      </c>
      <c r="N422" s="14" t="s">
        <v>119</v>
      </c>
      <c r="O422" s="14" t="s">
        <v>150</v>
      </c>
      <c r="P422" s="14" t="s">
        <v>53</v>
      </c>
      <c r="Q422" s="14">
        <v>639.76</v>
      </c>
      <c r="R422" s="14">
        <v>7.92</v>
      </c>
      <c r="S422" s="14" t="s">
        <v>38</v>
      </c>
      <c r="T422" s="14">
        <v>2</v>
      </c>
      <c r="U422" s="14" t="s">
        <v>40</v>
      </c>
      <c r="V422" s="14" t="s">
        <v>39</v>
      </c>
      <c r="W422" s="14">
        <v>113.84</v>
      </c>
      <c r="X422" s="14" t="s">
        <v>39</v>
      </c>
      <c r="Y422" s="14">
        <v>6</v>
      </c>
      <c r="Z422" s="14" t="s">
        <v>230</v>
      </c>
      <c r="AA422" s="14" t="str">
        <f>IF(Table1[[#This Row],[Engagement_Score]]&gt;=9,"Outstanding",IF(Table1[[#This Row],[Engagement_Score]]&gt;=8,"Excellent",IF(Table1[[#This Row],[Engagement_Score]]&gt;=7,"VeryGood",IF(Table1[[#This Row],[Engagement_Score]]&gt;=6,"Good",IF(Table1[[#This Row],[Engagement_Score]]&gt;=5,"Above Average","Below Average")))))</f>
        <v>VeryGood</v>
      </c>
      <c r="AB422" s="14">
        <f>IF(Table1[[#This Row],[Completion_Status]]="Complete",1,0)</f>
        <v>0</v>
      </c>
      <c r="AC422" s="14">
        <f>IF(Table1[[#This Row],[Quiz_Attempted]]="Yes",1,0)</f>
        <v>1</v>
      </c>
      <c r="AD422" s="14">
        <f>IF(Table1[[#This Row],[Assignment_Submitted]]="Yes",1,0)</f>
        <v>1</v>
      </c>
    </row>
    <row r="423" spans="1:30" ht="19.95" customHeight="1" x14ac:dyDescent="0.3">
      <c r="A423" s="14" t="s">
        <v>1928</v>
      </c>
      <c r="B423" s="14" t="s">
        <v>1929</v>
      </c>
      <c r="C423" s="14" t="s">
        <v>1930</v>
      </c>
      <c r="D423" s="14" t="s">
        <v>1931</v>
      </c>
      <c r="E423" s="14" t="s">
        <v>46</v>
      </c>
      <c r="F423" s="14" t="s">
        <v>113</v>
      </c>
      <c r="G423" s="15">
        <v>45536</v>
      </c>
      <c r="H423" s="16">
        <v>45658.541666666657</v>
      </c>
      <c r="I423" s="16">
        <v>45658.583333333343</v>
      </c>
      <c r="J423" s="14">
        <v>60</v>
      </c>
      <c r="K423" s="14" t="s">
        <v>59</v>
      </c>
      <c r="L423" s="14" t="s">
        <v>33</v>
      </c>
      <c r="M423" s="14" t="s">
        <v>50</v>
      </c>
      <c r="N423" s="14" t="s">
        <v>119</v>
      </c>
      <c r="O423" s="14" t="s">
        <v>60</v>
      </c>
      <c r="P423" s="14" t="s">
        <v>85</v>
      </c>
      <c r="Q423" s="14">
        <v>381.75</v>
      </c>
      <c r="R423" s="14">
        <v>2.52</v>
      </c>
      <c r="S423" s="14" t="s">
        <v>38</v>
      </c>
      <c r="T423" s="14">
        <v>0</v>
      </c>
      <c r="U423" s="14" t="s">
        <v>39</v>
      </c>
      <c r="V423" s="14" t="s">
        <v>40</v>
      </c>
      <c r="W423" s="14">
        <v>100.05</v>
      </c>
      <c r="X423" s="14" t="s">
        <v>39</v>
      </c>
      <c r="Y423" s="14">
        <v>4</v>
      </c>
      <c r="Z423" s="14" t="s">
        <v>1932</v>
      </c>
      <c r="AA423" s="14" t="str">
        <f>IF(Table1[[#This Row],[Engagement_Score]]&gt;=9,"Outstanding",IF(Table1[[#This Row],[Engagement_Score]]&gt;=8,"Excellent",IF(Table1[[#This Row],[Engagement_Score]]&gt;=7,"VeryGood",IF(Table1[[#This Row],[Engagement_Score]]&gt;=6,"Good",IF(Table1[[#This Row],[Engagement_Score]]&gt;=5,"Above Average","Below Average")))))</f>
        <v>Below Average</v>
      </c>
      <c r="AB423" s="14">
        <f>IF(Table1[[#This Row],[Completion_Status]]="Complete",1,0)</f>
        <v>0</v>
      </c>
      <c r="AC423" s="14">
        <f>IF(Table1[[#This Row],[Quiz_Attempted]]="Yes",1,0)</f>
        <v>0</v>
      </c>
      <c r="AD423" s="14">
        <f>IF(Table1[[#This Row],[Assignment_Submitted]]="Yes",1,0)</f>
        <v>1</v>
      </c>
    </row>
    <row r="424" spans="1:30" ht="19.95" customHeight="1" x14ac:dyDescent="0.3">
      <c r="A424" s="14" t="s">
        <v>1933</v>
      </c>
      <c r="B424" s="14" t="s">
        <v>1934</v>
      </c>
      <c r="C424" s="14" t="s">
        <v>1935</v>
      </c>
      <c r="D424" s="14" t="s">
        <v>1936</v>
      </c>
      <c r="E424" s="14" t="s">
        <v>91</v>
      </c>
      <c r="F424" s="14" t="s">
        <v>100</v>
      </c>
      <c r="G424" s="15">
        <v>45658</v>
      </c>
      <c r="H424" s="16">
        <v>45658.375</v>
      </c>
      <c r="I424" s="16">
        <v>45658.458333333343</v>
      </c>
      <c r="J424" s="14">
        <v>120</v>
      </c>
      <c r="K424" s="14" t="s">
        <v>77</v>
      </c>
      <c r="L424" s="14" t="s">
        <v>78</v>
      </c>
      <c r="M424" s="14" t="s">
        <v>34</v>
      </c>
      <c r="N424" s="14" t="s">
        <v>68</v>
      </c>
      <c r="O424" s="14" t="s">
        <v>36</v>
      </c>
      <c r="P424" s="14" t="s">
        <v>53</v>
      </c>
      <c r="Q424" s="14">
        <v>127.27</v>
      </c>
      <c r="R424" s="14">
        <v>9.5299999999999994</v>
      </c>
      <c r="S424" s="14" t="s">
        <v>94</v>
      </c>
      <c r="T424" s="14">
        <v>5</v>
      </c>
      <c r="U424" s="14" t="s">
        <v>40</v>
      </c>
      <c r="V424" s="14" t="s">
        <v>39</v>
      </c>
      <c r="W424" s="14">
        <v>86.19</v>
      </c>
      <c r="X424" s="14" t="s">
        <v>40</v>
      </c>
      <c r="Y424" s="14">
        <v>3</v>
      </c>
      <c r="Z424" s="14" t="s">
        <v>731</v>
      </c>
      <c r="AA424" s="14" t="str">
        <f>IF(Table1[[#This Row],[Engagement_Score]]&gt;=9,"Outstanding",IF(Table1[[#This Row],[Engagement_Score]]&gt;=8,"Excellent",IF(Table1[[#This Row],[Engagement_Score]]&gt;=7,"VeryGood",IF(Table1[[#This Row],[Engagement_Score]]&gt;=6,"Good",IF(Table1[[#This Row],[Engagement_Score]]&gt;=5,"Above Average","Below Average")))))</f>
        <v>Outstanding</v>
      </c>
      <c r="AB424" s="14">
        <f>IF(Table1[[#This Row],[Completion_Status]]="Complete",1,0)</f>
        <v>1</v>
      </c>
      <c r="AC424" s="14">
        <f>IF(Table1[[#This Row],[Quiz_Attempted]]="Yes",1,0)</f>
        <v>1</v>
      </c>
      <c r="AD424" s="14">
        <f>IF(Table1[[#This Row],[Assignment_Submitted]]="Yes",1,0)</f>
        <v>0</v>
      </c>
    </row>
    <row r="425" spans="1:30" ht="19.95" customHeight="1" x14ac:dyDescent="0.3">
      <c r="A425" s="14" t="s">
        <v>1937</v>
      </c>
      <c r="B425" s="14" t="s">
        <v>1938</v>
      </c>
      <c r="C425" s="14" t="s">
        <v>1939</v>
      </c>
      <c r="D425" s="14" t="s">
        <v>1940</v>
      </c>
      <c r="E425" s="14" t="s">
        <v>30</v>
      </c>
      <c r="F425" s="14" t="s">
        <v>31</v>
      </c>
      <c r="G425" s="15">
        <v>45725</v>
      </c>
      <c r="H425" s="16">
        <v>45658.458333333343</v>
      </c>
      <c r="I425" s="16">
        <v>45658.541666666657</v>
      </c>
      <c r="J425" s="14">
        <v>120</v>
      </c>
      <c r="K425" s="14" t="s">
        <v>32</v>
      </c>
      <c r="L425" s="14" t="s">
        <v>49</v>
      </c>
      <c r="M425" s="14" t="s">
        <v>50</v>
      </c>
      <c r="N425" s="14" t="s">
        <v>119</v>
      </c>
      <c r="O425" s="14" t="s">
        <v>36</v>
      </c>
      <c r="P425" s="14" t="s">
        <v>53</v>
      </c>
      <c r="Q425" s="14">
        <v>156.27000000000001</v>
      </c>
      <c r="R425" s="14">
        <v>3.58</v>
      </c>
      <c r="S425" s="14" t="s">
        <v>94</v>
      </c>
      <c r="T425" s="14">
        <v>0</v>
      </c>
      <c r="U425" s="14" t="s">
        <v>39</v>
      </c>
      <c r="V425" s="14" t="s">
        <v>40</v>
      </c>
      <c r="W425" s="14">
        <v>111.51</v>
      </c>
      <c r="X425" s="14" t="s">
        <v>40</v>
      </c>
      <c r="Y425" s="14">
        <v>2</v>
      </c>
      <c r="Z425" s="14" t="s">
        <v>781</v>
      </c>
      <c r="AA425" s="14" t="str">
        <f>IF(Table1[[#This Row],[Engagement_Score]]&gt;=9,"Outstanding",IF(Table1[[#This Row],[Engagement_Score]]&gt;=8,"Excellent",IF(Table1[[#This Row],[Engagement_Score]]&gt;=7,"VeryGood",IF(Table1[[#This Row],[Engagement_Score]]&gt;=6,"Good",IF(Table1[[#This Row],[Engagement_Score]]&gt;=5,"Above Average","Below Average")))))</f>
        <v>Below Average</v>
      </c>
      <c r="AB425" s="14">
        <f>IF(Table1[[#This Row],[Completion_Status]]="Complete",1,0)</f>
        <v>1</v>
      </c>
      <c r="AC425" s="14">
        <f>IF(Table1[[#This Row],[Quiz_Attempted]]="Yes",1,0)</f>
        <v>0</v>
      </c>
      <c r="AD425" s="14">
        <f>IF(Table1[[#This Row],[Assignment_Submitted]]="Yes",1,0)</f>
        <v>0</v>
      </c>
    </row>
    <row r="426" spans="1:30" ht="19.95" customHeight="1" x14ac:dyDescent="0.3">
      <c r="A426" s="14" t="s">
        <v>1941</v>
      </c>
      <c r="B426" s="14" t="s">
        <v>1942</v>
      </c>
      <c r="C426" s="14" t="s">
        <v>1943</v>
      </c>
      <c r="D426" s="14" t="s">
        <v>1944</v>
      </c>
      <c r="E426" s="14" t="s">
        <v>30</v>
      </c>
      <c r="F426" s="14" t="s">
        <v>31</v>
      </c>
      <c r="G426" s="15">
        <v>45598</v>
      </c>
      <c r="H426" s="16">
        <v>45658.375</v>
      </c>
      <c r="I426" s="16">
        <v>45658.416666666657</v>
      </c>
      <c r="J426" s="14">
        <v>60</v>
      </c>
      <c r="K426" s="14" t="s">
        <v>77</v>
      </c>
      <c r="L426" s="14" t="s">
        <v>84</v>
      </c>
      <c r="M426" s="14" t="s">
        <v>50</v>
      </c>
      <c r="N426" s="14" t="s">
        <v>101</v>
      </c>
      <c r="O426" s="14" t="s">
        <v>60</v>
      </c>
      <c r="P426" s="14" t="s">
        <v>37</v>
      </c>
      <c r="Q426" s="14">
        <v>307.19</v>
      </c>
      <c r="R426" s="14">
        <v>1.36</v>
      </c>
      <c r="S426" s="14" t="s">
        <v>38</v>
      </c>
      <c r="T426" s="14">
        <v>1</v>
      </c>
      <c r="U426" s="14" t="s">
        <v>39</v>
      </c>
      <c r="V426" s="14" t="s">
        <v>40</v>
      </c>
      <c r="W426" s="14">
        <v>30.31</v>
      </c>
      <c r="X426" s="14" t="s">
        <v>40</v>
      </c>
      <c r="Y426" s="14">
        <v>4</v>
      </c>
      <c r="Z426" s="14" t="s">
        <v>1476</v>
      </c>
      <c r="AA426" s="14" t="str">
        <f>IF(Table1[[#This Row],[Engagement_Score]]&gt;=9,"Outstanding",IF(Table1[[#This Row],[Engagement_Score]]&gt;=8,"Excellent",IF(Table1[[#This Row],[Engagement_Score]]&gt;=7,"VeryGood",IF(Table1[[#This Row],[Engagement_Score]]&gt;=6,"Good",IF(Table1[[#This Row],[Engagement_Score]]&gt;=5,"Above Average","Below Average")))))</f>
        <v>Below Average</v>
      </c>
      <c r="AB426" s="14">
        <f>IF(Table1[[#This Row],[Completion_Status]]="Complete",1,0)</f>
        <v>0</v>
      </c>
      <c r="AC426" s="14">
        <f>IF(Table1[[#This Row],[Quiz_Attempted]]="Yes",1,0)</f>
        <v>0</v>
      </c>
      <c r="AD426" s="14">
        <f>IF(Table1[[#This Row],[Assignment_Submitted]]="Yes",1,0)</f>
        <v>0</v>
      </c>
    </row>
    <row r="427" spans="1:30" ht="19.95" customHeight="1" x14ac:dyDescent="0.3">
      <c r="A427" s="14" t="s">
        <v>1945</v>
      </c>
      <c r="B427" s="14" t="s">
        <v>1946</v>
      </c>
      <c r="C427" s="14" t="s">
        <v>1947</v>
      </c>
      <c r="D427" s="14" t="s">
        <v>1948</v>
      </c>
      <c r="E427" s="14" t="s">
        <v>76</v>
      </c>
      <c r="F427" s="14" t="s">
        <v>100</v>
      </c>
      <c r="G427" s="15">
        <v>45758</v>
      </c>
      <c r="H427" s="16">
        <v>45658.333333333343</v>
      </c>
      <c r="I427" s="16">
        <v>45658.375</v>
      </c>
      <c r="J427" s="14">
        <v>60</v>
      </c>
      <c r="K427" s="14" t="s">
        <v>48</v>
      </c>
      <c r="L427" s="14" t="s">
        <v>84</v>
      </c>
      <c r="M427" s="14" t="s">
        <v>34</v>
      </c>
      <c r="N427" s="14" t="s">
        <v>35</v>
      </c>
      <c r="O427" s="14" t="s">
        <v>60</v>
      </c>
      <c r="P427" s="14" t="s">
        <v>53</v>
      </c>
      <c r="Q427" s="14">
        <v>414.14</v>
      </c>
      <c r="R427" s="14">
        <v>4.76</v>
      </c>
      <c r="S427" s="14" t="s">
        <v>94</v>
      </c>
      <c r="T427" s="14">
        <v>4</v>
      </c>
      <c r="U427" s="14" t="s">
        <v>39</v>
      </c>
      <c r="V427" s="14" t="s">
        <v>39</v>
      </c>
      <c r="W427" s="14">
        <v>48.06</v>
      </c>
      <c r="X427" s="14" t="s">
        <v>40</v>
      </c>
      <c r="Y427" s="14">
        <v>5</v>
      </c>
      <c r="Z427" s="14" t="s">
        <v>638</v>
      </c>
      <c r="AA427" s="14" t="str">
        <f>IF(Table1[[#This Row],[Engagement_Score]]&gt;=9,"Outstanding",IF(Table1[[#This Row],[Engagement_Score]]&gt;=8,"Excellent",IF(Table1[[#This Row],[Engagement_Score]]&gt;=7,"VeryGood",IF(Table1[[#This Row],[Engagement_Score]]&gt;=6,"Good",IF(Table1[[#This Row],[Engagement_Score]]&gt;=5,"Above Average","Below Average")))))</f>
        <v>Below Average</v>
      </c>
      <c r="AB427" s="14">
        <f>IF(Table1[[#This Row],[Completion_Status]]="Complete",1,0)</f>
        <v>1</v>
      </c>
      <c r="AC427" s="14">
        <f>IF(Table1[[#This Row],[Quiz_Attempted]]="Yes",1,0)</f>
        <v>1</v>
      </c>
      <c r="AD427" s="14">
        <f>IF(Table1[[#This Row],[Assignment_Submitted]]="Yes",1,0)</f>
        <v>0</v>
      </c>
    </row>
    <row r="428" spans="1:30" ht="19.95" customHeight="1" x14ac:dyDescent="0.3">
      <c r="A428" s="14" t="s">
        <v>1949</v>
      </c>
      <c r="B428" s="14" t="s">
        <v>1950</v>
      </c>
      <c r="C428" s="14" t="s">
        <v>1951</v>
      </c>
      <c r="D428" s="14" t="s">
        <v>1952</v>
      </c>
      <c r="E428" s="14" t="s">
        <v>46</v>
      </c>
      <c r="F428" s="14" t="s">
        <v>113</v>
      </c>
      <c r="G428" s="15">
        <v>45704</v>
      </c>
      <c r="H428" s="16">
        <v>45658.416666666657</v>
      </c>
      <c r="I428" s="16">
        <v>45658.5</v>
      </c>
      <c r="J428" s="14">
        <v>120</v>
      </c>
      <c r="K428" s="14" t="s">
        <v>77</v>
      </c>
      <c r="L428" s="14" t="s">
        <v>84</v>
      </c>
      <c r="M428" s="14" t="s">
        <v>50</v>
      </c>
      <c r="N428" s="14" t="s">
        <v>119</v>
      </c>
      <c r="O428" s="14" t="s">
        <v>69</v>
      </c>
      <c r="P428" s="14" t="s">
        <v>70</v>
      </c>
      <c r="Q428" s="14">
        <v>503.86</v>
      </c>
      <c r="R428" s="14">
        <v>6.47</v>
      </c>
      <c r="S428" s="14" t="s">
        <v>38</v>
      </c>
      <c r="T428" s="14">
        <v>0</v>
      </c>
      <c r="U428" s="14" t="s">
        <v>39</v>
      </c>
      <c r="V428" s="14" t="s">
        <v>39</v>
      </c>
      <c r="W428" s="14">
        <v>5.21</v>
      </c>
      <c r="X428" s="14" t="s">
        <v>39</v>
      </c>
      <c r="Y428" s="14">
        <v>0</v>
      </c>
      <c r="Z428" s="14" t="s">
        <v>225</v>
      </c>
      <c r="AA428" s="14" t="str">
        <f>IF(Table1[[#This Row],[Engagement_Score]]&gt;=9,"Outstanding",IF(Table1[[#This Row],[Engagement_Score]]&gt;=8,"Excellent",IF(Table1[[#This Row],[Engagement_Score]]&gt;=7,"VeryGood",IF(Table1[[#This Row],[Engagement_Score]]&gt;=6,"Good",IF(Table1[[#This Row],[Engagement_Score]]&gt;=5,"Above Average","Below Average")))))</f>
        <v>Good</v>
      </c>
      <c r="AB428" s="14">
        <f>IF(Table1[[#This Row],[Completion_Status]]="Complete",1,0)</f>
        <v>0</v>
      </c>
      <c r="AC428" s="14">
        <f>IF(Table1[[#This Row],[Quiz_Attempted]]="Yes",1,0)</f>
        <v>1</v>
      </c>
      <c r="AD428" s="14">
        <f>IF(Table1[[#This Row],[Assignment_Submitted]]="Yes",1,0)</f>
        <v>1</v>
      </c>
    </row>
    <row r="429" spans="1:30" ht="19.95" customHeight="1" x14ac:dyDescent="0.3">
      <c r="A429" s="14" t="s">
        <v>1953</v>
      </c>
      <c r="B429" s="14" t="s">
        <v>1954</v>
      </c>
      <c r="C429" s="14" t="s">
        <v>1955</v>
      </c>
      <c r="D429" s="14" t="s">
        <v>1956</v>
      </c>
      <c r="E429" s="14" t="s">
        <v>46</v>
      </c>
      <c r="F429" s="14" t="s">
        <v>113</v>
      </c>
      <c r="G429" s="15">
        <v>45668</v>
      </c>
      <c r="H429" s="16">
        <v>45658.583333333343</v>
      </c>
      <c r="I429" s="16">
        <v>45658.625</v>
      </c>
      <c r="J429" s="14">
        <v>60</v>
      </c>
      <c r="K429" s="14" t="s">
        <v>77</v>
      </c>
      <c r="L429" s="14" t="s">
        <v>84</v>
      </c>
      <c r="M429" s="14" t="s">
        <v>50</v>
      </c>
      <c r="N429" s="14" t="s">
        <v>119</v>
      </c>
      <c r="O429" s="14" t="s">
        <v>52</v>
      </c>
      <c r="P429" s="14" t="s">
        <v>85</v>
      </c>
      <c r="Q429" s="14">
        <v>288.49</v>
      </c>
      <c r="R429" s="14">
        <v>4.57</v>
      </c>
      <c r="S429" s="14" t="s">
        <v>38</v>
      </c>
      <c r="T429" s="14">
        <v>4</v>
      </c>
      <c r="U429" s="14" t="s">
        <v>39</v>
      </c>
      <c r="V429" s="14" t="s">
        <v>40</v>
      </c>
      <c r="W429" s="14">
        <v>79.78</v>
      </c>
      <c r="X429" s="14" t="s">
        <v>39</v>
      </c>
      <c r="Y429" s="14">
        <v>9</v>
      </c>
      <c r="Z429" s="14" t="s">
        <v>396</v>
      </c>
      <c r="AA429" s="14" t="str">
        <f>IF(Table1[[#This Row],[Engagement_Score]]&gt;=9,"Outstanding",IF(Table1[[#This Row],[Engagement_Score]]&gt;=8,"Excellent",IF(Table1[[#This Row],[Engagement_Score]]&gt;=7,"VeryGood",IF(Table1[[#This Row],[Engagement_Score]]&gt;=6,"Good",IF(Table1[[#This Row],[Engagement_Score]]&gt;=5,"Above Average","Below Average")))))</f>
        <v>Below Average</v>
      </c>
      <c r="AB429" s="14">
        <f>IF(Table1[[#This Row],[Completion_Status]]="Complete",1,0)</f>
        <v>0</v>
      </c>
      <c r="AC429" s="14">
        <f>IF(Table1[[#This Row],[Quiz_Attempted]]="Yes",1,0)</f>
        <v>0</v>
      </c>
      <c r="AD429" s="14">
        <f>IF(Table1[[#This Row],[Assignment_Submitted]]="Yes",1,0)</f>
        <v>1</v>
      </c>
    </row>
    <row r="430" spans="1:30" ht="19.95" customHeight="1" x14ac:dyDescent="0.3">
      <c r="A430" s="14" t="s">
        <v>1957</v>
      </c>
      <c r="B430" s="14" t="s">
        <v>1958</v>
      </c>
      <c r="C430" s="14" t="s">
        <v>1959</v>
      </c>
      <c r="D430" s="14" t="s">
        <v>1960</v>
      </c>
      <c r="E430" s="14" t="s">
        <v>76</v>
      </c>
      <c r="F430" s="14" t="s">
        <v>107</v>
      </c>
      <c r="G430" s="15">
        <v>45686</v>
      </c>
      <c r="H430" s="16">
        <v>45658.541666666657</v>
      </c>
      <c r="I430" s="16">
        <v>45658.583333333343</v>
      </c>
      <c r="J430" s="14">
        <v>60</v>
      </c>
      <c r="K430" s="14" t="s">
        <v>48</v>
      </c>
      <c r="L430" s="14" t="s">
        <v>33</v>
      </c>
      <c r="M430" s="14" t="s">
        <v>34</v>
      </c>
      <c r="N430" s="14" t="s">
        <v>51</v>
      </c>
      <c r="O430" s="14" t="s">
        <v>150</v>
      </c>
      <c r="P430" s="14" t="s">
        <v>37</v>
      </c>
      <c r="Q430" s="14">
        <v>257.55</v>
      </c>
      <c r="R430" s="14">
        <v>1.07</v>
      </c>
      <c r="S430" s="14" t="s">
        <v>94</v>
      </c>
      <c r="T430" s="14">
        <v>0</v>
      </c>
      <c r="U430" s="14" t="s">
        <v>40</v>
      </c>
      <c r="V430" s="14" t="s">
        <v>40</v>
      </c>
      <c r="W430" s="14">
        <v>51.22</v>
      </c>
      <c r="X430" s="14" t="s">
        <v>39</v>
      </c>
      <c r="Y430" s="14">
        <v>10</v>
      </c>
      <c r="Z430" s="14" t="s">
        <v>1961</v>
      </c>
      <c r="AA430" s="14" t="str">
        <f>IF(Table1[[#This Row],[Engagement_Score]]&gt;=9,"Outstanding",IF(Table1[[#This Row],[Engagement_Score]]&gt;=8,"Excellent",IF(Table1[[#This Row],[Engagement_Score]]&gt;=7,"VeryGood",IF(Table1[[#This Row],[Engagement_Score]]&gt;=6,"Good",IF(Table1[[#This Row],[Engagement_Score]]&gt;=5,"Above Average","Below Average")))))</f>
        <v>Below Average</v>
      </c>
      <c r="AB430" s="14">
        <f>IF(Table1[[#This Row],[Completion_Status]]="Complete",1,0)</f>
        <v>1</v>
      </c>
      <c r="AC430" s="14">
        <f>IF(Table1[[#This Row],[Quiz_Attempted]]="Yes",1,0)</f>
        <v>0</v>
      </c>
      <c r="AD430" s="14">
        <f>IF(Table1[[#This Row],[Assignment_Submitted]]="Yes",1,0)</f>
        <v>1</v>
      </c>
    </row>
    <row r="431" spans="1:30" ht="19.95" customHeight="1" x14ac:dyDescent="0.3">
      <c r="A431" s="14" t="s">
        <v>1962</v>
      </c>
      <c r="B431" s="14" t="s">
        <v>1963</v>
      </c>
      <c r="C431" s="14" t="s">
        <v>1964</v>
      </c>
      <c r="D431" s="14" t="s">
        <v>1965</v>
      </c>
      <c r="E431" s="14" t="s">
        <v>91</v>
      </c>
      <c r="F431" s="14" t="s">
        <v>31</v>
      </c>
      <c r="G431" s="15">
        <v>45650</v>
      </c>
      <c r="H431" s="16">
        <v>45658.541666666657</v>
      </c>
      <c r="I431" s="16">
        <v>45658.625</v>
      </c>
      <c r="J431" s="14">
        <v>120</v>
      </c>
      <c r="K431" s="14" t="s">
        <v>48</v>
      </c>
      <c r="L431" s="14" t="s">
        <v>33</v>
      </c>
      <c r="M431" s="14" t="s">
        <v>34</v>
      </c>
      <c r="N431" s="14" t="s">
        <v>68</v>
      </c>
      <c r="O431" s="14" t="s">
        <v>60</v>
      </c>
      <c r="P431" s="14" t="s">
        <v>53</v>
      </c>
      <c r="Q431" s="14">
        <v>780.32</v>
      </c>
      <c r="R431" s="14">
        <v>9.1999999999999993</v>
      </c>
      <c r="S431" s="14" t="s">
        <v>94</v>
      </c>
      <c r="T431" s="14">
        <v>5</v>
      </c>
      <c r="U431" s="14" t="s">
        <v>39</v>
      </c>
      <c r="V431" s="14" t="s">
        <v>40</v>
      </c>
      <c r="W431" s="14">
        <v>114.14</v>
      </c>
      <c r="X431" s="14" t="s">
        <v>39</v>
      </c>
      <c r="Y431" s="14">
        <v>0</v>
      </c>
      <c r="Z431" s="14" t="s">
        <v>1115</v>
      </c>
      <c r="AA431" s="14" t="str">
        <f>IF(Table1[[#This Row],[Engagement_Score]]&gt;=9,"Outstanding",IF(Table1[[#This Row],[Engagement_Score]]&gt;=8,"Excellent",IF(Table1[[#This Row],[Engagement_Score]]&gt;=7,"VeryGood",IF(Table1[[#This Row],[Engagement_Score]]&gt;=6,"Good",IF(Table1[[#This Row],[Engagement_Score]]&gt;=5,"Above Average","Below Average")))))</f>
        <v>Outstanding</v>
      </c>
      <c r="AB431" s="14">
        <f>IF(Table1[[#This Row],[Completion_Status]]="Complete",1,0)</f>
        <v>1</v>
      </c>
      <c r="AC431" s="14">
        <f>IF(Table1[[#This Row],[Quiz_Attempted]]="Yes",1,0)</f>
        <v>0</v>
      </c>
      <c r="AD431" s="14">
        <f>IF(Table1[[#This Row],[Assignment_Submitted]]="Yes",1,0)</f>
        <v>1</v>
      </c>
    </row>
    <row r="432" spans="1:30" ht="19.95" customHeight="1" x14ac:dyDescent="0.3">
      <c r="A432" s="14" t="s">
        <v>1966</v>
      </c>
      <c r="B432" s="14" t="s">
        <v>1967</v>
      </c>
      <c r="C432" s="14" t="s">
        <v>1968</v>
      </c>
      <c r="D432" s="14" t="s">
        <v>1969</v>
      </c>
      <c r="E432" s="14" t="s">
        <v>76</v>
      </c>
      <c r="F432" s="14" t="s">
        <v>92</v>
      </c>
      <c r="G432" s="15">
        <v>45631</v>
      </c>
      <c r="H432" s="16">
        <v>45658.416666666657</v>
      </c>
      <c r="I432" s="16">
        <v>45658.458333333343</v>
      </c>
      <c r="J432" s="14">
        <v>60</v>
      </c>
      <c r="K432" s="14" t="s">
        <v>48</v>
      </c>
      <c r="L432" s="14" t="s">
        <v>93</v>
      </c>
      <c r="M432" s="14" t="s">
        <v>34</v>
      </c>
      <c r="N432" s="14" t="s">
        <v>68</v>
      </c>
      <c r="O432" s="14" t="s">
        <v>60</v>
      </c>
      <c r="P432" s="14" t="s">
        <v>85</v>
      </c>
      <c r="Q432" s="14">
        <v>655.55</v>
      </c>
      <c r="R432" s="14">
        <v>2.59</v>
      </c>
      <c r="S432" s="14" t="s">
        <v>38</v>
      </c>
      <c r="T432" s="14">
        <v>2</v>
      </c>
      <c r="U432" s="14" t="s">
        <v>39</v>
      </c>
      <c r="V432" s="14" t="s">
        <v>39</v>
      </c>
      <c r="W432" s="14">
        <v>74.930000000000007</v>
      </c>
      <c r="X432" s="14" t="s">
        <v>39</v>
      </c>
      <c r="Y432" s="14">
        <v>9</v>
      </c>
      <c r="Z432" s="14" t="s">
        <v>791</v>
      </c>
      <c r="AA432" s="14" t="str">
        <f>IF(Table1[[#This Row],[Engagement_Score]]&gt;=9,"Outstanding",IF(Table1[[#This Row],[Engagement_Score]]&gt;=8,"Excellent",IF(Table1[[#This Row],[Engagement_Score]]&gt;=7,"VeryGood",IF(Table1[[#This Row],[Engagement_Score]]&gt;=6,"Good",IF(Table1[[#This Row],[Engagement_Score]]&gt;=5,"Above Average","Below Average")))))</f>
        <v>Below Average</v>
      </c>
      <c r="AB432" s="14">
        <f>IF(Table1[[#This Row],[Completion_Status]]="Complete",1,0)</f>
        <v>0</v>
      </c>
      <c r="AC432" s="14">
        <f>IF(Table1[[#This Row],[Quiz_Attempted]]="Yes",1,0)</f>
        <v>1</v>
      </c>
      <c r="AD432" s="14">
        <f>IF(Table1[[#This Row],[Assignment_Submitted]]="Yes",1,0)</f>
        <v>1</v>
      </c>
    </row>
    <row r="433" spans="1:30" ht="19.95" customHeight="1" x14ac:dyDescent="0.3">
      <c r="A433" s="14" t="s">
        <v>1970</v>
      </c>
      <c r="B433" s="14" t="s">
        <v>1971</v>
      </c>
      <c r="C433" s="14" t="s">
        <v>1972</v>
      </c>
      <c r="D433" s="14" t="s">
        <v>1973</v>
      </c>
      <c r="E433" s="14" t="s">
        <v>46</v>
      </c>
      <c r="F433" s="14" t="s">
        <v>31</v>
      </c>
      <c r="G433" s="15">
        <v>45815</v>
      </c>
      <c r="H433" s="16">
        <v>45658.333333333343</v>
      </c>
      <c r="I433" s="16">
        <v>45658.375</v>
      </c>
      <c r="J433" s="14">
        <v>60</v>
      </c>
      <c r="K433" s="14" t="s">
        <v>48</v>
      </c>
      <c r="L433" s="14" t="s">
        <v>49</v>
      </c>
      <c r="M433" s="14" t="s">
        <v>50</v>
      </c>
      <c r="N433" s="14" t="s">
        <v>68</v>
      </c>
      <c r="O433" s="14" t="s">
        <v>150</v>
      </c>
      <c r="P433" s="14" t="s">
        <v>37</v>
      </c>
      <c r="Q433" s="14">
        <v>569.63</v>
      </c>
      <c r="R433" s="14">
        <v>7.9</v>
      </c>
      <c r="S433" s="14" t="s">
        <v>38</v>
      </c>
      <c r="T433" s="14">
        <v>2</v>
      </c>
      <c r="U433" s="14" t="s">
        <v>40</v>
      </c>
      <c r="V433" s="14" t="s">
        <v>40</v>
      </c>
      <c r="W433" s="14">
        <v>47.43</v>
      </c>
      <c r="X433" s="14" t="s">
        <v>39</v>
      </c>
      <c r="Y433" s="14">
        <v>1</v>
      </c>
      <c r="Z433" s="14" t="s">
        <v>1535</v>
      </c>
      <c r="AA433" s="14" t="str">
        <f>IF(Table1[[#This Row],[Engagement_Score]]&gt;=9,"Outstanding",IF(Table1[[#This Row],[Engagement_Score]]&gt;=8,"Excellent",IF(Table1[[#This Row],[Engagement_Score]]&gt;=7,"VeryGood",IF(Table1[[#This Row],[Engagement_Score]]&gt;=6,"Good",IF(Table1[[#This Row],[Engagement_Score]]&gt;=5,"Above Average","Below Average")))))</f>
        <v>VeryGood</v>
      </c>
      <c r="AB433" s="14">
        <f>IF(Table1[[#This Row],[Completion_Status]]="Complete",1,0)</f>
        <v>0</v>
      </c>
      <c r="AC433" s="14">
        <f>IF(Table1[[#This Row],[Quiz_Attempted]]="Yes",1,0)</f>
        <v>0</v>
      </c>
      <c r="AD433" s="14">
        <f>IF(Table1[[#This Row],[Assignment_Submitted]]="Yes",1,0)</f>
        <v>1</v>
      </c>
    </row>
    <row r="434" spans="1:30" ht="19.95" customHeight="1" x14ac:dyDescent="0.3">
      <c r="A434" s="14" t="s">
        <v>1974</v>
      </c>
      <c r="B434" s="14" t="s">
        <v>1975</v>
      </c>
      <c r="C434" s="14" t="s">
        <v>1976</v>
      </c>
      <c r="D434" s="14" t="s">
        <v>1977</v>
      </c>
      <c r="E434" s="14" t="s">
        <v>66</v>
      </c>
      <c r="F434" s="14" t="s">
        <v>31</v>
      </c>
      <c r="G434" s="15">
        <v>45849</v>
      </c>
      <c r="H434" s="16">
        <v>45658.458333333343</v>
      </c>
      <c r="I434" s="16">
        <v>45658.5</v>
      </c>
      <c r="J434" s="14">
        <v>60</v>
      </c>
      <c r="K434" s="14" t="s">
        <v>48</v>
      </c>
      <c r="L434" s="14" t="s">
        <v>33</v>
      </c>
      <c r="M434" s="14" t="s">
        <v>50</v>
      </c>
      <c r="N434" s="14" t="s">
        <v>35</v>
      </c>
      <c r="O434" s="14" t="s">
        <v>52</v>
      </c>
      <c r="P434" s="14" t="s">
        <v>85</v>
      </c>
      <c r="Q434" s="14">
        <v>953.84</v>
      </c>
      <c r="R434" s="14">
        <v>1.21</v>
      </c>
      <c r="S434" s="14" t="s">
        <v>38</v>
      </c>
      <c r="T434" s="14">
        <v>1</v>
      </c>
      <c r="U434" s="14" t="s">
        <v>39</v>
      </c>
      <c r="V434" s="14" t="s">
        <v>39</v>
      </c>
      <c r="W434" s="14">
        <v>24.05</v>
      </c>
      <c r="X434" s="14" t="s">
        <v>39</v>
      </c>
      <c r="Y434" s="14">
        <v>0</v>
      </c>
      <c r="Z434" s="14" t="s">
        <v>1734</v>
      </c>
      <c r="AA434" s="14" t="str">
        <f>IF(Table1[[#This Row],[Engagement_Score]]&gt;=9,"Outstanding",IF(Table1[[#This Row],[Engagement_Score]]&gt;=8,"Excellent",IF(Table1[[#This Row],[Engagement_Score]]&gt;=7,"VeryGood",IF(Table1[[#This Row],[Engagement_Score]]&gt;=6,"Good",IF(Table1[[#This Row],[Engagement_Score]]&gt;=5,"Above Average","Below Average")))))</f>
        <v>Below Average</v>
      </c>
      <c r="AB434" s="14">
        <f>IF(Table1[[#This Row],[Completion_Status]]="Complete",1,0)</f>
        <v>0</v>
      </c>
      <c r="AC434" s="14">
        <f>IF(Table1[[#This Row],[Quiz_Attempted]]="Yes",1,0)</f>
        <v>1</v>
      </c>
      <c r="AD434" s="14">
        <f>IF(Table1[[#This Row],[Assignment_Submitted]]="Yes",1,0)</f>
        <v>1</v>
      </c>
    </row>
    <row r="435" spans="1:30" ht="19.95" customHeight="1" x14ac:dyDescent="0.3">
      <c r="A435" s="14" t="s">
        <v>1978</v>
      </c>
      <c r="B435" s="14" t="s">
        <v>1979</v>
      </c>
      <c r="C435" s="14" t="s">
        <v>1980</v>
      </c>
      <c r="D435" s="14" t="s">
        <v>1981</v>
      </c>
      <c r="E435" s="14" t="s">
        <v>30</v>
      </c>
      <c r="F435" s="14" t="s">
        <v>31</v>
      </c>
      <c r="G435" s="15">
        <v>45523</v>
      </c>
      <c r="H435" s="16">
        <v>45658.416666666657</v>
      </c>
      <c r="I435" s="16">
        <v>45658.5</v>
      </c>
      <c r="J435" s="14">
        <v>120</v>
      </c>
      <c r="K435" s="14" t="s">
        <v>32</v>
      </c>
      <c r="L435" s="14" t="s">
        <v>93</v>
      </c>
      <c r="M435" s="14" t="s">
        <v>34</v>
      </c>
      <c r="N435" s="14" t="s">
        <v>35</v>
      </c>
      <c r="O435" s="14" t="s">
        <v>52</v>
      </c>
      <c r="P435" s="14" t="s">
        <v>85</v>
      </c>
      <c r="Q435" s="14">
        <v>210.31</v>
      </c>
      <c r="R435" s="14">
        <v>1.48</v>
      </c>
      <c r="S435" s="14" t="s">
        <v>38</v>
      </c>
      <c r="T435" s="14">
        <v>5</v>
      </c>
      <c r="U435" s="14" t="s">
        <v>39</v>
      </c>
      <c r="V435" s="14" t="s">
        <v>39</v>
      </c>
      <c r="W435" s="14">
        <v>52.46</v>
      </c>
      <c r="X435" s="14" t="s">
        <v>39</v>
      </c>
      <c r="Y435" s="14">
        <v>8</v>
      </c>
      <c r="Z435" s="14" t="s">
        <v>865</v>
      </c>
      <c r="AA435" s="14" t="str">
        <f>IF(Table1[[#This Row],[Engagement_Score]]&gt;=9,"Outstanding",IF(Table1[[#This Row],[Engagement_Score]]&gt;=8,"Excellent",IF(Table1[[#This Row],[Engagement_Score]]&gt;=7,"VeryGood",IF(Table1[[#This Row],[Engagement_Score]]&gt;=6,"Good",IF(Table1[[#This Row],[Engagement_Score]]&gt;=5,"Above Average","Below Average")))))</f>
        <v>Below Average</v>
      </c>
      <c r="AB435" s="14">
        <f>IF(Table1[[#This Row],[Completion_Status]]="Complete",1,0)</f>
        <v>0</v>
      </c>
      <c r="AC435" s="14">
        <f>IF(Table1[[#This Row],[Quiz_Attempted]]="Yes",1,0)</f>
        <v>1</v>
      </c>
      <c r="AD435" s="14">
        <f>IF(Table1[[#This Row],[Assignment_Submitted]]="Yes",1,0)</f>
        <v>1</v>
      </c>
    </row>
    <row r="436" spans="1:30" ht="19.95" customHeight="1" x14ac:dyDescent="0.3">
      <c r="A436" s="14" t="s">
        <v>1982</v>
      </c>
      <c r="B436" s="14" t="s">
        <v>1983</v>
      </c>
      <c r="C436" s="14" t="s">
        <v>1984</v>
      </c>
      <c r="D436" s="14" t="s">
        <v>1985</v>
      </c>
      <c r="E436" s="14" t="s">
        <v>30</v>
      </c>
      <c r="F436" s="14" t="s">
        <v>47</v>
      </c>
      <c r="G436" s="15">
        <v>45608</v>
      </c>
      <c r="H436" s="16">
        <v>45658.5</v>
      </c>
      <c r="I436" s="16">
        <v>45658.583333333343</v>
      </c>
      <c r="J436" s="14">
        <v>120</v>
      </c>
      <c r="K436" s="14" t="s">
        <v>32</v>
      </c>
      <c r="L436" s="14" t="s">
        <v>84</v>
      </c>
      <c r="M436" s="14" t="s">
        <v>50</v>
      </c>
      <c r="N436" s="14" t="s">
        <v>51</v>
      </c>
      <c r="O436" s="14" t="s">
        <v>69</v>
      </c>
      <c r="P436" s="14" t="s">
        <v>85</v>
      </c>
      <c r="Q436" s="14">
        <v>88.57</v>
      </c>
      <c r="R436" s="14">
        <v>4.87</v>
      </c>
      <c r="S436" s="14" t="s">
        <v>94</v>
      </c>
      <c r="T436" s="14">
        <v>2</v>
      </c>
      <c r="U436" s="14" t="s">
        <v>39</v>
      </c>
      <c r="V436" s="14" t="s">
        <v>40</v>
      </c>
      <c r="W436" s="14">
        <v>28.02</v>
      </c>
      <c r="X436" s="14" t="s">
        <v>40</v>
      </c>
      <c r="Y436" s="14">
        <v>0</v>
      </c>
      <c r="Z436" s="14" t="s">
        <v>1442</v>
      </c>
      <c r="AA436" s="14" t="str">
        <f>IF(Table1[[#This Row],[Engagement_Score]]&gt;=9,"Outstanding",IF(Table1[[#This Row],[Engagement_Score]]&gt;=8,"Excellent",IF(Table1[[#This Row],[Engagement_Score]]&gt;=7,"VeryGood",IF(Table1[[#This Row],[Engagement_Score]]&gt;=6,"Good",IF(Table1[[#This Row],[Engagement_Score]]&gt;=5,"Above Average","Below Average")))))</f>
        <v>Below Average</v>
      </c>
      <c r="AB436" s="14">
        <f>IF(Table1[[#This Row],[Completion_Status]]="Complete",1,0)</f>
        <v>1</v>
      </c>
      <c r="AC436" s="14">
        <f>IF(Table1[[#This Row],[Quiz_Attempted]]="Yes",1,0)</f>
        <v>0</v>
      </c>
      <c r="AD436" s="14">
        <f>IF(Table1[[#This Row],[Assignment_Submitted]]="Yes",1,0)</f>
        <v>0</v>
      </c>
    </row>
    <row r="437" spans="1:30" ht="19.95" customHeight="1" x14ac:dyDescent="0.3">
      <c r="A437" s="14" t="s">
        <v>1986</v>
      </c>
      <c r="B437" s="14" t="s">
        <v>1987</v>
      </c>
      <c r="C437" s="14" t="s">
        <v>1988</v>
      </c>
      <c r="D437" s="14" t="s">
        <v>1989</v>
      </c>
      <c r="E437" s="14" t="s">
        <v>91</v>
      </c>
      <c r="F437" s="14" t="s">
        <v>107</v>
      </c>
      <c r="G437" s="15">
        <v>45633</v>
      </c>
      <c r="H437" s="16">
        <v>45658.5</v>
      </c>
      <c r="I437" s="16">
        <v>45658.583333333343</v>
      </c>
      <c r="J437" s="14">
        <v>120</v>
      </c>
      <c r="K437" s="14" t="s">
        <v>48</v>
      </c>
      <c r="L437" s="14" t="s">
        <v>78</v>
      </c>
      <c r="M437" s="14" t="s">
        <v>34</v>
      </c>
      <c r="N437" s="14" t="s">
        <v>35</v>
      </c>
      <c r="O437" s="14" t="s">
        <v>60</v>
      </c>
      <c r="P437" s="14" t="s">
        <v>37</v>
      </c>
      <c r="Q437" s="14">
        <v>231.5</v>
      </c>
      <c r="R437" s="14">
        <v>4.75</v>
      </c>
      <c r="S437" s="14" t="s">
        <v>94</v>
      </c>
      <c r="T437" s="14">
        <v>5</v>
      </c>
      <c r="U437" s="14" t="s">
        <v>40</v>
      </c>
      <c r="V437" s="14" t="s">
        <v>39</v>
      </c>
      <c r="W437" s="14">
        <v>37.32</v>
      </c>
      <c r="X437" s="14" t="s">
        <v>39</v>
      </c>
      <c r="Y437" s="14">
        <v>2</v>
      </c>
      <c r="Z437" s="14" t="s">
        <v>1932</v>
      </c>
      <c r="AA437" s="14" t="str">
        <f>IF(Table1[[#This Row],[Engagement_Score]]&gt;=9,"Outstanding",IF(Table1[[#This Row],[Engagement_Score]]&gt;=8,"Excellent",IF(Table1[[#This Row],[Engagement_Score]]&gt;=7,"VeryGood",IF(Table1[[#This Row],[Engagement_Score]]&gt;=6,"Good",IF(Table1[[#This Row],[Engagement_Score]]&gt;=5,"Above Average","Below Average")))))</f>
        <v>Below Average</v>
      </c>
      <c r="AB437" s="14">
        <f>IF(Table1[[#This Row],[Completion_Status]]="Complete",1,0)</f>
        <v>1</v>
      </c>
      <c r="AC437" s="14">
        <f>IF(Table1[[#This Row],[Quiz_Attempted]]="Yes",1,0)</f>
        <v>1</v>
      </c>
      <c r="AD437" s="14">
        <f>IF(Table1[[#This Row],[Assignment_Submitted]]="Yes",1,0)</f>
        <v>1</v>
      </c>
    </row>
    <row r="438" spans="1:30" ht="19.95" customHeight="1" x14ac:dyDescent="0.3">
      <c r="A438" s="14" t="s">
        <v>1990</v>
      </c>
      <c r="B438" s="14" t="s">
        <v>1991</v>
      </c>
      <c r="C438" s="14" t="s">
        <v>1992</v>
      </c>
      <c r="D438" s="14" t="s">
        <v>1993</v>
      </c>
      <c r="E438" s="14" t="s">
        <v>76</v>
      </c>
      <c r="F438" s="14" t="s">
        <v>100</v>
      </c>
      <c r="G438" s="15">
        <v>45596</v>
      </c>
      <c r="H438" s="16">
        <v>45658.5</v>
      </c>
      <c r="I438" s="16">
        <v>45658.541666666657</v>
      </c>
      <c r="J438" s="14">
        <v>60</v>
      </c>
      <c r="K438" s="14" t="s">
        <v>77</v>
      </c>
      <c r="L438" s="14" t="s">
        <v>49</v>
      </c>
      <c r="M438" s="14" t="s">
        <v>34</v>
      </c>
      <c r="N438" s="14" t="s">
        <v>51</v>
      </c>
      <c r="O438" s="14" t="s">
        <v>150</v>
      </c>
      <c r="P438" s="14" t="s">
        <v>70</v>
      </c>
      <c r="Q438" s="14">
        <v>884.83</v>
      </c>
      <c r="R438" s="14">
        <v>4.8600000000000003</v>
      </c>
      <c r="S438" s="14" t="s">
        <v>38</v>
      </c>
      <c r="T438" s="14">
        <v>3</v>
      </c>
      <c r="U438" s="14" t="s">
        <v>39</v>
      </c>
      <c r="V438" s="14" t="s">
        <v>39</v>
      </c>
      <c r="W438" s="14">
        <v>81.650000000000006</v>
      </c>
      <c r="X438" s="14" t="s">
        <v>40</v>
      </c>
      <c r="Y438" s="14">
        <v>1</v>
      </c>
      <c r="Z438" s="14" t="s">
        <v>1506</v>
      </c>
      <c r="AA438" s="14" t="str">
        <f>IF(Table1[[#This Row],[Engagement_Score]]&gt;=9,"Outstanding",IF(Table1[[#This Row],[Engagement_Score]]&gt;=8,"Excellent",IF(Table1[[#This Row],[Engagement_Score]]&gt;=7,"VeryGood",IF(Table1[[#This Row],[Engagement_Score]]&gt;=6,"Good",IF(Table1[[#This Row],[Engagement_Score]]&gt;=5,"Above Average","Below Average")))))</f>
        <v>Below Average</v>
      </c>
      <c r="AB438" s="14">
        <f>IF(Table1[[#This Row],[Completion_Status]]="Complete",1,0)</f>
        <v>0</v>
      </c>
      <c r="AC438" s="14">
        <f>IF(Table1[[#This Row],[Quiz_Attempted]]="Yes",1,0)</f>
        <v>1</v>
      </c>
      <c r="AD438" s="14">
        <f>IF(Table1[[#This Row],[Assignment_Submitted]]="Yes",1,0)</f>
        <v>0</v>
      </c>
    </row>
    <row r="439" spans="1:30" ht="19.95" customHeight="1" x14ac:dyDescent="0.3">
      <c r="A439" s="14" t="s">
        <v>1994</v>
      </c>
      <c r="B439" s="14" t="s">
        <v>1995</v>
      </c>
      <c r="C439" s="14" t="s">
        <v>1996</v>
      </c>
      <c r="D439" s="14" t="s">
        <v>1997</v>
      </c>
      <c r="E439" s="14" t="s">
        <v>76</v>
      </c>
      <c r="F439" s="14" t="s">
        <v>92</v>
      </c>
      <c r="G439" s="15">
        <v>45643</v>
      </c>
      <c r="H439" s="16">
        <v>45658.375</v>
      </c>
      <c r="I439" s="16">
        <v>45658.416666666657</v>
      </c>
      <c r="J439" s="14">
        <v>60</v>
      </c>
      <c r="K439" s="14" t="s">
        <v>59</v>
      </c>
      <c r="L439" s="14" t="s">
        <v>33</v>
      </c>
      <c r="M439" s="14" t="s">
        <v>34</v>
      </c>
      <c r="N439" s="14" t="s">
        <v>68</v>
      </c>
      <c r="O439" s="14" t="s">
        <v>150</v>
      </c>
      <c r="P439" s="14" t="s">
        <v>70</v>
      </c>
      <c r="Q439" s="14">
        <v>236.74</v>
      </c>
      <c r="R439" s="14">
        <v>5.0999999999999996</v>
      </c>
      <c r="S439" s="14" t="s">
        <v>38</v>
      </c>
      <c r="T439" s="14">
        <v>3</v>
      </c>
      <c r="U439" s="14" t="s">
        <v>39</v>
      </c>
      <c r="V439" s="14" t="s">
        <v>40</v>
      </c>
      <c r="W439" s="14">
        <v>87.47</v>
      </c>
      <c r="X439" s="14" t="s">
        <v>40</v>
      </c>
      <c r="Y439" s="14">
        <v>1</v>
      </c>
      <c r="Z439" s="14" t="s">
        <v>605</v>
      </c>
      <c r="AA439" s="14" t="str">
        <f>IF(Table1[[#This Row],[Engagement_Score]]&gt;=9,"Outstanding",IF(Table1[[#This Row],[Engagement_Score]]&gt;=8,"Excellent",IF(Table1[[#This Row],[Engagement_Score]]&gt;=7,"VeryGood",IF(Table1[[#This Row],[Engagement_Score]]&gt;=6,"Good",IF(Table1[[#This Row],[Engagement_Score]]&gt;=5,"Above Average","Below Average")))))</f>
        <v>Above Average</v>
      </c>
      <c r="AB439" s="14">
        <f>IF(Table1[[#This Row],[Completion_Status]]="Complete",1,0)</f>
        <v>0</v>
      </c>
      <c r="AC439" s="14">
        <f>IF(Table1[[#This Row],[Quiz_Attempted]]="Yes",1,0)</f>
        <v>0</v>
      </c>
      <c r="AD439" s="14">
        <f>IF(Table1[[#This Row],[Assignment_Submitted]]="Yes",1,0)</f>
        <v>0</v>
      </c>
    </row>
    <row r="440" spans="1:30" ht="19.95" customHeight="1" x14ac:dyDescent="0.3">
      <c r="A440" s="14" t="s">
        <v>1998</v>
      </c>
      <c r="B440" s="14" t="s">
        <v>1999</v>
      </c>
      <c r="C440" s="14" t="s">
        <v>2000</v>
      </c>
      <c r="D440" s="14" t="s">
        <v>2001</v>
      </c>
      <c r="E440" s="14" t="s">
        <v>30</v>
      </c>
      <c r="F440" s="14" t="s">
        <v>100</v>
      </c>
      <c r="G440" s="15">
        <v>45738</v>
      </c>
      <c r="H440" s="16">
        <v>45658.458333333343</v>
      </c>
      <c r="I440" s="16">
        <v>45658.5</v>
      </c>
      <c r="J440" s="14">
        <v>60</v>
      </c>
      <c r="K440" s="14" t="s">
        <v>59</v>
      </c>
      <c r="L440" s="14" t="s">
        <v>33</v>
      </c>
      <c r="M440" s="14" t="s">
        <v>50</v>
      </c>
      <c r="N440" s="14" t="s">
        <v>101</v>
      </c>
      <c r="O440" s="14" t="s">
        <v>150</v>
      </c>
      <c r="P440" s="14" t="s">
        <v>70</v>
      </c>
      <c r="Q440" s="14">
        <v>897.75</v>
      </c>
      <c r="R440" s="14">
        <v>2</v>
      </c>
      <c r="S440" s="14" t="s">
        <v>38</v>
      </c>
      <c r="T440" s="14">
        <v>5</v>
      </c>
      <c r="U440" s="14" t="s">
        <v>39</v>
      </c>
      <c r="V440" s="14" t="s">
        <v>40</v>
      </c>
      <c r="W440" s="14">
        <v>68.67</v>
      </c>
      <c r="X440" s="14" t="s">
        <v>40</v>
      </c>
      <c r="Y440" s="14">
        <v>8</v>
      </c>
      <c r="Z440" s="14" t="s">
        <v>1932</v>
      </c>
      <c r="AA440" s="14" t="str">
        <f>IF(Table1[[#This Row],[Engagement_Score]]&gt;=9,"Outstanding",IF(Table1[[#This Row],[Engagement_Score]]&gt;=8,"Excellent",IF(Table1[[#This Row],[Engagement_Score]]&gt;=7,"VeryGood",IF(Table1[[#This Row],[Engagement_Score]]&gt;=6,"Good",IF(Table1[[#This Row],[Engagement_Score]]&gt;=5,"Above Average","Below Average")))))</f>
        <v>Below Average</v>
      </c>
      <c r="AB440" s="14">
        <f>IF(Table1[[#This Row],[Completion_Status]]="Complete",1,0)</f>
        <v>0</v>
      </c>
      <c r="AC440" s="14">
        <f>IF(Table1[[#This Row],[Quiz_Attempted]]="Yes",1,0)</f>
        <v>0</v>
      </c>
      <c r="AD440" s="14">
        <f>IF(Table1[[#This Row],[Assignment_Submitted]]="Yes",1,0)</f>
        <v>0</v>
      </c>
    </row>
    <row r="441" spans="1:30" ht="19.95" customHeight="1" x14ac:dyDescent="0.3">
      <c r="A441" s="14" t="s">
        <v>2002</v>
      </c>
      <c r="B441" s="14" t="s">
        <v>2003</v>
      </c>
      <c r="C441" s="14" t="s">
        <v>2004</v>
      </c>
      <c r="D441" s="14" t="s">
        <v>2005</v>
      </c>
      <c r="E441" s="14" t="s">
        <v>91</v>
      </c>
      <c r="F441" s="14" t="s">
        <v>47</v>
      </c>
      <c r="G441" s="15">
        <v>45688</v>
      </c>
      <c r="H441" s="16">
        <v>45658.458333333343</v>
      </c>
      <c r="I441" s="16">
        <v>45658.5</v>
      </c>
      <c r="J441" s="14">
        <v>60</v>
      </c>
      <c r="K441" s="14" t="s">
        <v>32</v>
      </c>
      <c r="L441" s="14" t="s">
        <v>78</v>
      </c>
      <c r="M441" s="14" t="s">
        <v>34</v>
      </c>
      <c r="N441" s="14" t="s">
        <v>119</v>
      </c>
      <c r="O441" s="14" t="s">
        <v>69</v>
      </c>
      <c r="P441" s="14" t="s">
        <v>70</v>
      </c>
      <c r="Q441" s="14">
        <v>119.81</v>
      </c>
      <c r="R441" s="14">
        <v>4.5599999999999996</v>
      </c>
      <c r="S441" s="14" t="s">
        <v>94</v>
      </c>
      <c r="T441" s="14">
        <v>0</v>
      </c>
      <c r="U441" s="14" t="s">
        <v>40</v>
      </c>
      <c r="V441" s="14" t="s">
        <v>39</v>
      </c>
      <c r="W441" s="14">
        <v>113.1</v>
      </c>
      <c r="X441" s="14" t="s">
        <v>39</v>
      </c>
      <c r="Y441" s="14">
        <v>2</v>
      </c>
      <c r="Z441" s="14" t="s">
        <v>1004</v>
      </c>
      <c r="AA441" s="14" t="str">
        <f>IF(Table1[[#This Row],[Engagement_Score]]&gt;=9,"Outstanding",IF(Table1[[#This Row],[Engagement_Score]]&gt;=8,"Excellent",IF(Table1[[#This Row],[Engagement_Score]]&gt;=7,"VeryGood",IF(Table1[[#This Row],[Engagement_Score]]&gt;=6,"Good",IF(Table1[[#This Row],[Engagement_Score]]&gt;=5,"Above Average","Below Average")))))</f>
        <v>Below Average</v>
      </c>
      <c r="AB441" s="14">
        <f>IF(Table1[[#This Row],[Completion_Status]]="Complete",1,0)</f>
        <v>1</v>
      </c>
      <c r="AC441" s="14">
        <f>IF(Table1[[#This Row],[Quiz_Attempted]]="Yes",1,0)</f>
        <v>1</v>
      </c>
      <c r="AD441" s="14">
        <f>IF(Table1[[#This Row],[Assignment_Submitted]]="Yes",1,0)</f>
        <v>1</v>
      </c>
    </row>
    <row r="442" spans="1:30" ht="19.95" customHeight="1" x14ac:dyDescent="0.3">
      <c r="A442" s="14" t="s">
        <v>2006</v>
      </c>
      <c r="B442" s="14" t="s">
        <v>2007</v>
      </c>
      <c r="C442" s="14" t="s">
        <v>2008</v>
      </c>
      <c r="D442" s="14" t="s">
        <v>2009</v>
      </c>
      <c r="E442" s="14" t="s">
        <v>91</v>
      </c>
      <c r="F442" s="14" t="s">
        <v>67</v>
      </c>
      <c r="G442" s="15">
        <v>45752</v>
      </c>
      <c r="H442" s="16">
        <v>45658.416666666657</v>
      </c>
      <c r="I442" s="16">
        <v>45658.458333333343</v>
      </c>
      <c r="J442" s="14">
        <v>60</v>
      </c>
      <c r="K442" s="14" t="s">
        <v>77</v>
      </c>
      <c r="L442" s="14" t="s">
        <v>33</v>
      </c>
      <c r="M442" s="14" t="s">
        <v>50</v>
      </c>
      <c r="N442" s="14" t="s">
        <v>101</v>
      </c>
      <c r="O442" s="14" t="s">
        <v>36</v>
      </c>
      <c r="P442" s="14" t="s">
        <v>70</v>
      </c>
      <c r="Q442" s="14">
        <v>579.47</v>
      </c>
      <c r="R442" s="14">
        <v>1.59</v>
      </c>
      <c r="S442" s="14" t="s">
        <v>38</v>
      </c>
      <c r="T442" s="14">
        <v>3</v>
      </c>
      <c r="U442" s="14" t="s">
        <v>40</v>
      </c>
      <c r="V442" s="14" t="s">
        <v>39</v>
      </c>
      <c r="W442" s="14">
        <v>24.9</v>
      </c>
      <c r="X442" s="14" t="s">
        <v>40</v>
      </c>
      <c r="Y442" s="14">
        <v>6</v>
      </c>
      <c r="Z442" s="14" t="s">
        <v>161</v>
      </c>
      <c r="AA442" s="14" t="str">
        <f>IF(Table1[[#This Row],[Engagement_Score]]&gt;=9,"Outstanding",IF(Table1[[#This Row],[Engagement_Score]]&gt;=8,"Excellent",IF(Table1[[#This Row],[Engagement_Score]]&gt;=7,"VeryGood",IF(Table1[[#This Row],[Engagement_Score]]&gt;=6,"Good",IF(Table1[[#This Row],[Engagement_Score]]&gt;=5,"Above Average","Below Average")))))</f>
        <v>Below Average</v>
      </c>
      <c r="AB442" s="14">
        <f>IF(Table1[[#This Row],[Completion_Status]]="Complete",1,0)</f>
        <v>0</v>
      </c>
      <c r="AC442" s="14">
        <f>IF(Table1[[#This Row],[Quiz_Attempted]]="Yes",1,0)</f>
        <v>1</v>
      </c>
      <c r="AD442" s="14">
        <f>IF(Table1[[#This Row],[Assignment_Submitted]]="Yes",1,0)</f>
        <v>0</v>
      </c>
    </row>
    <row r="443" spans="1:30" ht="19.95" customHeight="1" x14ac:dyDescent="0.3">
      <c r="A443" s="14" t="s">
        <v>2010</v>
      </c>
      <c r="B443" s="14" t="s">
        <v>2011</v>
      </c>
      <c r="C443" s="14" t="s">
        <v>2012</v>
      </c>
      <c r="D443" s="14" t="s">
        <v>2013</v>
      </c>
      <c r="E443" s="14" t="s">
        <v>46</v>
      </c>
      <c r="F443" s="14" t="s">
        <v>92</v>
      </c>
      <c r="G443" s="15">
        <v>45541</v>
      </c>
      <c r="H443" s="16">
        <v>45658.333333333343</v>
      </c>
      <c r="I443" s="16">
        <v>45658.416666666657</v>
      </c>
      <c r="J443" s="14">
        <v>120</v>
      </c>
      <c r="K443" s="14" t="s">
        <v>32</v>
      </c>
      <c r="L443" s="14" t="s">
        <v>93</v>
      </c>
      <c r="M443" s="14" t="s">
        <v>50</v>
      </c>
      <c r="N443" s="14" t="s">
        <v>35</v>
      </c>
      <c r="O443" s="14" t="s">
        <v>52</v>
      </c>
      <c r="P443" s="14" t="s">
        <v>70</v>
      </c>
      <c r="Q443" s="14">
        <v>404.81</v>
      </c>
      <c r="R443" s="14">
        <v>4.6399999999999997</v>
      </c>
      <c r="S443" s="14" t="s">
        <v>94</v>
      </c>
      <c r="T443" s="14">
        <v>3</v>
      </c>
      <c r="U443" s="14" t="s">
        <v>39</v>
      </c>
      <c r="V443" s="14" t="s">
        <v>39</v>
      </c>
      <c r="W443" s="14">
        <v>48.81</v>
      </c>
      <c r="X443" s="14" t="s">
        <v>39</v>
      </c>
      <c r="Y443" s="14">
        <v>0</v>
      </c>
      <c r="Z443" s="14" t="s">
        <v>986</v>
      </c>
      <c r="AA443" s="14" t="str">
        <f>IF(Table1[[#This Row],[Engagement_Score]]&gt;=9,"Outstanding",IF(Table1[[#This Row],[Engagement_Score]]&gt;=8,"Excellent",IF(Table1[[#This Row],[Engagement_Score]]&gt;=7,"VeryGood",IF(Table1[[#This Row],[Engagement_Score]]&gt;=6,"Good",IF(Table1[[#This Row],[Engagement_Score]]&gt;=5,"Above Average","Below Average")))))</f>
        <v>Below Average</v>
      </c>
      <c r="AB443" s="14">
        <f>IF(Table1[[#This Row],[Completion_Status]]="Complete",1,0)</f>
        <v>1</v>
      </c>
      <c r="AC443" s="14">
        <f>IF(Table1[[#This Row],[Quiz_Attempted]]="Yes",1,0)</f>
        <v>1</v>
      </c>
      <c r="AD443" s="14">
        <f>IF(Table1[[#This Row],[Assignment_Submitted]]="Yes",1,0)</f>
        <v>1</v>
      </c>
    </row>
    <row r="444" spans="1:30" ht="19.95" customHeight="1" x14ac:dyDescent="0.3">
      <c r="A444" s="14" t="s">
        <v>2014</v>
      </c>
      <c r="B444" s="14" t="s">
        <v>2015</v>
      </c>
      <c r="C444" s="14" t="s">
        <v>2016</v>
      </c>
      <c r="D444" s="14" t="s">
        <v>2017</v>
      </c>
      <c r="E444" s="14" t="s">
        <v>46</v>
      </c>
      <c r="F444" s="14" t="s">
        <v>31</v>
      </c>
      <c r="G444" s="15">
        <v>45786</v>
      </c>
      <c r="H444" s="16">
        <v>45658.583333333343</v>
      </c>
      <c r="I444" s="16">
        <v>45658.666666666657</v>
      </c>
      <c r="J444" s="14">
        <v>120</v>
      </c>
      <c r="K444" s="14" t="s">
        <v>59</v>
      </c>
      <c r="L444" s="14" t="s">
        <v>49</v>
      </c>
      <c r="M444" s="14" t="s">
        <v>34</v>
      </c>
      <c r="N444" s="14" t="s">
        <v>101</v>
      </c>
      <c r="O444" s="14" t="s">
        <v>150</v>
      </c>
      <c r="P444" s="14" t="s">
        <v>85</v>
      </c>
      <c r="Q444" s="14">
        <v>687.42</v>
      </c>
      <c r="R444" s="14">
        <v>1.3</v>
      </c>
      <c r="S444" s="14" t="s">
        <v>94</v>
      </c>
      <c r="T444" s="14">
        <v>1</v>
      </c>
      <c r="U444" s="14" t="s">
        <v>40</v>
      </c>
      <c r="V444" s="14" t="s">
        <v>40</v>
      </c>
      <c r="W444" s="14">
        <v>52.69</v>
      </c>
      <c r="X444" s="14" t="s">
        <v>40</v>
      </c>
      <c r="Y444" s="14">
        <v>9</v>
      </c>
      <c r="Z444" s="14" t="s">
        <v>145</v>
      </c>
      <c r="AA444" s="14" t="str">
        <f>IF(Table1[[#This Row],[Engagement_Score]]&gt;=9,"Outstanding",IF(Table1[[#This Row],[Engagement_Score]]&gt;=8,"Excellent",IF(Table1[[#This Row],[Engagement_Score]]&gt;=7,"VeryGood",IF(Table1[[#This Row],[Engagement_Score]]&gt;=6,"Good",IF(Table1[[#This Row],[Engagement_Score]]&gt;=5,"Above Average","Below Average")))))</f>
        <v>Below Average</v>
      </c>
      <c r="AB444" s="14">
        <f>IF(Table1[[#This Row],[Completion_Status]]="Complete",1,0)</f>
        <v>1</v>
      </c>
      <c r="AC444" s="14">
        <f>IF(Table1[[#This Row],[Quiz_Attempted]]="Yes",1,0)</f>
        <v>0</v>
      </c>
      <c r="AD444" s="14">
        <f>IF(Table1[[#This Row],[Assignment_Submitted]]="Yes",1,0)</f>
        <v>0</v>
      </c>
    </row>
    <row r="445" spans="1:30" ht="19.95" customHeight="1" x14ac:dyDescent="0.3">
      <c r="A445" s="14" t="s">
        <v>2018</v>
      </c>
      <c r="B445" s="14" t="s">
        <v>2019</v>
      </c>
      <c r="C445" s="14" t="s">
        <v>2020</v>
      </c>
      <c r="D445" s="14" t="s">
        <v>2021</v>
      </c>
      <c r="E445" s="14" t="s">
        <v>46</v>
      </c>
      <c r="F445" s="14" t="s">
        <v>113</v>
      </c>
      <c r="G445" s="15">
        <v>45723</v>
      </c>
      <c r="H445" s="16">
        <v>45658.5</v>
      </c>
      <c r="I445" s="16">
        <v>45658.541666666657</v>
      </c>
      <c r="J445" s="14">
        <v>60</v>
      </c>
      <c r="K445" s="14" t="s">
        <v>77</v>
      </c>
      <c r="L445" s="14" t="s">
        <v>49</v>
      </c>
      <c r="M445" s="14" t="s">
        <v>50</v>
      </c>
      <c r="N445" s="14" t="s">
        <v>35</v>
      </c>
      <c r="O445" s="14" t="s">
        <v>150</v>
      </c>
      <c r="P445" s="14" t="s">
        <v>85</v>
      </c>
      <c r="Q445" s="14">
        <v>443.54</v>
      </c>
      <c r="R445" s="14">
        <v>2.4900000000000002</v>
      </c>
      <c r="S445" s="14" t="s">
        <v>38</v>
      </c>
      <c r="T445" s="14">
        <v>0</v>
      </c>
      <c r="U445" s="14" t="s">
        <v>39</v>
      </c>
      <c r="V445" s="14" t="s">
        <v>39</v>
      </c>
      <c r="W445" s="14">
        <v>52.2</v>
      </c>
      <c r="X445" s="14" t="s">
        <v>39</v>
      </c>
      <c r="Y445" s="14">
        <v>2</v>
      </c>
      <c r="Z445" s="14" t="s">
        <v>1124</v>
      </c>
      <c r="AA445" s="14" t="str">
        <f>IF(Table1[[#This Row],[Engagement_Score]]&gt;=9,"Outstanding",IF(Table1[[#This Row],[Engagement_Score]]&gt;=8,"Excellent",IF(Table1[[#This Row],[Engagement_Score]]&gt;=7,"VeryGood",IF(Table1[[#This Row],[Engagement_Score]]&gt;=6,"Good",IF(Table1[[#This Row],[Engagement_Score]]&gt;=5,"Above Average","Below Average")))))</f>
        <v>Below Average</v>
      </c>
      <c r="AB445" s="14">
        <f>IF(Table1[[#This Row],[Completion_Status]]="Complete",1,0)</f>
        <v>0</v>
      </c>
      <c r="AC445" s="14">
        <f>IF(Table1[[#This Row],[Quiz_Attempted]]="Yes",1,0)</f>
        <v>1</v>
      </c>
      <c r="AD445" s="14">
        <f>IF(Table1[[#This Row],[Assignment_Submitted]]="Yes",1,0)</f>
        <v>1</v>
      </c>
    </row>
    <row r="446" spans="1:30" ht="19.95" customHeight="1" x14ac:dyDescent="0.3">
      <c r="A446" s="14" t="s">
        <v>2022</v>
      </c>
      <c r="B446" s="14" t="s">
        <v>2023</v>
      </c>
      <c r="C446" s="14" t="s">
        <v>2024</v>
      </c>
      <c r="D446" s="14" t="s">
        <v>2025</v>
      </c>
      <c r="E446" s="14" t="s">
        <v>91</v>
      </c>
      <c r="F446" s="14" t="s">
        <v>107</v>
      </c>
      <c r="G446" s="15">
        <v>45595</v>
      </c>
      <c r="H446" s="16">
        <v>45658.541666666657</v>
      </c>
      <c r="I446" s="16">
        <v>45658.625</v>
      </c>
      <c r="J446" s="14">
        <v>120</v>
      </c>
      <c r="K446" s="14" t="s">
        <v>32</v>
      </c>
      <c r="L446" s="14" t="s">
        <v>84</v>
      </c>
      <c r="M446" s="14" t="s">
        <v>50</v>
      </c>
      <c r="N446" s="14" t="s">
        <v>68</v>
      </c>
      <c r="O446" s="14" t="s">
        <v>36</v>
      </c>
      <c r="P446" s="14" t="s">
        <v>85</v>
      </c>
      <c r="Q446" s="14">
        <v>68.7</v>
      </c>
      <c r="R446" s="14">
        <v>3.07</v>
      </c>
      <c r="S446" s="14" t="s">
        <v>38</v>
      </c>
      <c r="T446" s="14">
        <v>0</v>
      </c>
      <c r="U446" s="14" t="s">
        <v>39</v>
      </c>
      <c r="V446" s="14" t="s">
        <v>39</v>
      </c>
      <c r="W446" s="14">
        <v>75.17</v>
      </c>
      <c r="X446" s="14" t="s">
        <v>39</v>
      </c>
      <c r="Y446" s="14">
        <v>7</v>
      </c>
      <c r="Z446" s="14" t="s">
        <v>1247</v>
      </c>
      <c r="AA446" s="14" t="str">
        <f>IF(Table1[[#This Row],[Engagement_Score]]&gt;=9,"Outstanding",IF(Table1[[#This Row],[Engagement_Score]]&gt;=8,"Excellent",IF(Table1[[#This Row],[Engagement_Score]]&gt;=7,"VeryGood",IF(Table1[[#This Row],[Engagement_Score]]&gt;=6,"Good",IF(Table1[[#This Row],[Engagement_Score]]&gt;=5,"Above Average","Below Average")))))</f>
        <v>Below Average</v>
      </c>
      <c r="AB446" s="14">
        <f>IF(Table1[[#This Row],[Completion_Status]]="Complete",1,0)</f>
        <v>0</v>
      </c>
      <c r="AC446" s="14">
        <f>IF(Table1[[#This Row],[Quiz_Attempted]]="Yes",1,0)</f>
        <v>1</v>
      </c>
      <c r="AD446" s="14">
        <f>IF(Table1[[#This Row],[Assignment_Submitted]]="Yes",1,0)</f>
        <v>1</v>
      </c>
    </row>
    <row r="447" spans="1:30" ht="19.95" customHeight="1" x14ac:dyDescent="0.3">
      <c r="A447" s="14" t="s">
        <v>2026</v>
      </c>
      <c r="B447" s="14" t="s">
        <v>2027</v>
      </c>
      <c r="C447" s="14" t="s">
        <v>2028</v>
      </c>
      <c r="D447" s="14" t="s">
        <v>2029</v>
      </c>
      <c r="E447" s="14" t="s">
        <v>76</v>
      </c>
      <c r="F447" s="14" t="s">
        <v>100</v>
      </c>
      <c r="G447" s="15">
        <v>45817</v>
      </c>
      <c r="H447" s="16">
        <v>45658.583333333343</v>
      </c>
      <c r="I447" s="16">
        <v>45658.625</v>
      </c>
      <c r="J447" s="14">
        <v>60</v>
      </c>
      <c r="K447" s="14" t="s">
        <v>59</v>
      </c>
      <c r="L447" s="14" t="s">
        <v>93</v>
      </c>
      <c r="M447" s="14" t="s">
        <v>34</v>
      </c>
      <c r="N447" s="14" t="s">
        <v>68</v>
      </c>
      <c r="O447" s="14" t="s">
        <v>52</v>
      </c>
      <c r="P447" s="14" t="s">
        <v>53</v>
      </c>
      <c r="Q447" s="14">
        <v>352.56</v>
      </c>
      <c r="R447" s="14">
        <v>5</v>
      </c>
      <c r="S447" s="14" t="s">
        <v>38</v>
      </c>
      <c r="T447" s="14">
        <v>0</v>
      </c>
      <c r="U447" s="14" t="s">
        <v>40</v>
      </c>
      <c r="V447" s="14" t="s">
        <v>40</v>
      </c>
      <c r="W447" s="14">
        <v>1.28</v>
      </c>
      <c r="X447" s="14" t="s">
        <v>40</v>
      </c>
      <c r="Y447" s="14">
        <v>3</v>
      </c>
      <c r="Z447" s="14" t="s">
        <v>643</v>
      </c>
      <c r="AA447" s="14" t="str">
        <f>IF(Table1[[#This Row],[Engagement_Score]]&gt;=9,"Outstanding",IF(Table1[[#This Row],[Engagement_Score]]&gt;=8,"Excellent",IF(Table1[[#This Row],[Engagement_Score]]&gt;=7,"VeryGood",IF(Table1[[#This Row],[Engagement_Score]]&gt;=6,"Good",IF(Table1[[#This Row],[Engagement_Score]]&gt;=5,"Above Average","Below Average")))))</f>
        <v>Above Average</v>
      </c>
      <c r="AB447" s="14">
        <f>IF(Table1[[#This Row],[Completion_Status]]="Complete",1,0)</f>
        <v>0</v>
      </c>
      <c r="AC447" s="14">
        <f>IF(Table1[[#This Row],[Quiz_Attempted]]="Yes",1,0)</f>
        <v>0</v>
      </c>
      <c r="AD447" s="14">
        <f>IF(Table1[[#This Row],[Assignment_Submitted]]="Yes",1,0)</f>
        <v>0</v>
      </c>
    </row>
    <row r="448" spans="1:30" ht="19.95" customHeight="1" x14ac:dyDescent="0.3">
      <c r="A448" s="14" t="s">
        <v>2030</v>
      </c>
      <c r="B448" s="14" t="s">
        <v>2031</v>
      </c>
      <c r="C448" s="14" t="s">
        <v>2032</v>
      </c>
      <c r="D448" s="14" t="s">
        <v>2033</v>
      </c>
      <c r="E448" s="14" t="s">
        <v>30</v>
      </c>
      <c r="F448" s="14" t="s">
        <v>107</v>
      </c>
      <c r="G448" s="15">
        <v>45537</v>
      </c>
      <c r="H448" s="16">
        <v>45658.5</v>
      </c>
      <c r="I448" s="16">
        <v>45658.541666666657</v>
      </c>
      <c r="J448" s="14">
        <v>60</v>
      </c>
      <c r="K448" s="14" t="s">
        <v>48</v>
      </c>
      <c r="L448" s="14" t="s">
        <v>33</v>
      </c>
      <c r="M448" s="14" t="s">
        <v>50</v>
      </c>
      <c r="N448" s="14" t="s">
        <v>51</v>
      </c>
      <c r="O448" s="14" t="s">
        <v>60</v>
      </c>
      <c r="P448" s="14" t="s">
        <v>70</v>
      </c>
      <c r="Q448" s="14">
        <v>943.7</v>
      </c>
      <c r="R448" s="14">
        <v>6.22</v>
      </c>
      <c r="S448" s="14" t="s">
        <v>38</v>
      </c>
      <c r="T448" s="14">
        <v>4</v>
      </c>
      <c r="U448" s="14" t="s">
        <v>40</v>
      </c>
      <c r="V448" s="14" t="s">
        <v>39</v>
      </c>
      <c r="W448" s="14">
        <v>23.36</v>
      </c>
      <c r="X448" s="14" t="s">
        <v>40</v>
      </c>
      <c r="Y448" s="14">
        <v>8</v>
      </c>
      <c r="Z448" s="14" t="s">
        <v>628</v>
      </c>
      <c r="AA448" s="14" t="str">
        <f>IF(Table1[[#This Row],[Engagement_Score]]&gt;=9,"Outstanding",IF(Table1[[#This Row],[Engagement_Score]]&gt;=8,"Excellent",IF(Table1[[#This Row],[Engagement_Score]]&gt;=7,"VeryGood",IF(Table1[[#This Row],[Engagement_Score]]&gt;=6,"Good",IF(Table1[[#This Row],[Engagement_Score]]&gt;=5,"Above Average","Below Average")))))</f>
        <v>Good</v>
      </c>
      <c r="AB448" s="14">
        <f>IF(Table1[[#This Row],[Completion_Status]]="Complete",1,0)</f>
        <v>0</v>
      </c>
      <c r="AC448" s="14">
        <f>IF(Table1[[#This Row],[Quiz_Attempted]]="Yes",1,0)</f>
        <v>1</v>
      </c>
      <c r="AD448" s="14">
        <f>IF(Table1[[#This Row],[Assignment_Submitted]]="Yes",1,0)</f>
        <v>0</v>
      </c>
    </row>
    <row r="449" spans="1:30" ht="19.95" customHeight="1" x14ac:dyDescent="0.3">
      <c r="A449" s="14" t="s">
        <v>2034</v>
      </c>
      <c r="B449" s="14" t="s">
        <v>2035</v>
      </c>
      <c r="C449" s="14" t="s">
        <v>2036</v>
      </c>
      <c r="D449" s="14" t="s">
        <v>2037</v>
      </c>
      <c r="E449" s="14" t="s">
        <v>46</v>
      </c>
      <c r="F449" s="14" t="s">
        <v>47</v>
      </c>
      <c r="G449" s="15">
        <v>45567</v>
      </c>
      <c r="H449" s="16">
        <v>45658.333333333343</v>
      </c>
      <c r="I449" s="16">
        <v>45658.375</v>
      </c>
      <c r="J449" s="14">
        <v>60</v>
      </c>
      <c r="K449" s="14" t="s">
        <v>48</v>
      </c>
      <c r="L449" s="14" t="s">
        <v>93</v>
      </c>
      <c r="M449" s="14" t="s">
        <v>34</v>
      </c>
      <c r="N449" s="14" t="s">
        <v>35</v>
      </c>
      <c r="O449" s="14" t="s">
        <v>150</v>
      </c>
      <c r="P449" s="14" t="s">
        <v>70</v>
      </c>
      <c r="Q449" s="14">
        <v>564.25</v>
      </c>
      <c r="R449" s="14">
        <v>3.3</v>
      </c>
      <c r="S449" s="14" t="s">
        <v>38</v>
      </c>
      <c r="T449" s="14">
        <v>1</v>
      </c>
      <c r="U449" s="14" t="s">
        <v>39</v>
      </c>
      <c r="V449" s="14" t="s">
        <v>40</v>
      </c>
      <c r="W449" s="14">
        <v>27.17</v>
      </c>
      <c r="X449" s="14" t="s">
        <v>39</v>
      </c>
      <c r="Y449" s="14">
        <v>4</v>
      </c>
      <c r="Z449" s="14" t="s">
        <v>772</v>
      </c>
      <c r="AA449" s="14" t="str">
        <f>IF(Table1[[#This Row],[Engagement_Score]]&gt;=9,"Outstanding",IF(Table1[[#This Row],[Engagement_Score]]&gt;=8,"Excellent",IF(Table1[[#This Row],[Engagement_Score]]&gt;=7,"VeryGood",IF(Table1[[#This Row],[Engagement_Score]]&gt;=6,"Good",IF(Table1[[#This Row],[Engagement_Score]]&gt;=5,"Above Average","Below Average")))))</f>
        <v>Below Average</v>
      </c>
      <c r="AB449" s="14">
        <f>IF(Table1[[#This Row],[Completion_Status]]="Complete",1,0)</f>
        <v>0</v>
      </c>
      <c r="AC449" s="14">
        <f>IF(Table1[[#This Row],[Quiz_Attempted]]="Yes",1,0)</f>
        <v>0</v>
      </c>
      <c r="AD449" s="14">
        <f>IF(Table1[[#This Row],[Assignment_Submitted]]="Yes",1,0)</f>
        <v>1</v>
      </c>
    </row>
    <row r="450" spans="1:30" ht="19.95" customHeight="1" x14ac:dyDescent="0.3">
      <c r="A450" s="14" t="s">
        <v>2038</v>
      </c>
      <c r="B450" s="14" t="s">
        <v>2039</v>
      </c>
      <c r="C450" s="14" t="s">
        <v>2040</v>
      </c>
      <c r="D450" s="14" t="s">
        <v>2041</v>
      </c>
      <c r="E450" s="14" t="s">
        <v>30</v>
      </c>
      <c r="F450" s="14" t="s">
        <v>31</v>
      </c>
      <c r="G450" s="15">
        <v>45612</v>
      </c>
      <c r="H450" s="16">
        <v>45658.333333333343</v>
      </c>
      <c r="I450" s="16">
        <v>45658.416666666657</v>
      </c>
      <c r="J450" s="14">
        <v>120</v>
      </c>
      <c r="K450" s="14" t="s">
        <v>32</v>
      </c>
      <c r="L450" s="14" t="s">
        <v>49</v>
      </c>
      <c r="M450" s="14" t="s">
        <v>50</v>
      </c>
      <c r="N450" s="14" t="s">
        <v>51</v>
      </c>
      <c r="O450" s="14" t="s">
        <v>69</v>
      </c>
      <c r="P450" s="14" t="s">
        <v>37</v>
      </c>
      <c r="Q450" s="14">
        <v>695.24</v>
      </c>
      <c r="R450" s="14">
        <v>6.93</v>
      </c>
      <c r="S450" s="14" t="s">
        <v>38</v>
      </c>
      <c r="T450" s="14">
        <v>4</v>
      </c>
      <c r="U450" s="14" t="s">
        <v>39</v>
      </c>
      <c r="V450" s="14" t="s">
        <v>39</v>
      </c>
      <c r="W450" s="14">
        <v>77.22</v>
      </c>
      <c r="X450" s="14" t="s">
        <v>39</v>
      </c>
      <c r="Y450" s="14">
        <v>5</v>
      </c>
      <c r="Z450" s="14" t="s">
        <v>220</v>
      </c>
      <c r="AA450" s="14" t="str">
        <f>IF(Table1[[#This Row],[Engagement_Score]]&gt;=9,"Outstanding",IF(Table1[[#This Row],[Engagement_Score]]&gt;=8,"Excellent",IF(Table1[[#This Row],[Engagement_Score]]&gt;=7,"VeryGood",IF(Table1[[#This Row],[Engagement_Score]]&gt;=6,"Good",IF(Table1[[#This Row],[Engagement_Score]]&gt;=5,"Above Average","Below Average")))))</f>
        <v>Good</v>
      </c>
      <c r="AB450" s="14">
        <f>IF(Table1[[#This Row],[Completion_Status]]="Complete",1,0)</f>
        <v>0</v>
      </c>
      <c r="AC450" s="14">
        <f>IF(Table1[[#This Row],[Quiz_Attempted]]="Yes",1,0)</f>
        <v>1</v>
      </c>
      <c r="AD450" s="14">
        <f>IF(Table1[[#This Row],[Assignment_Submitted]]="Yes",1,0)</f>
        <v>1</v>
      </c>
    </row>
    <row r="451" spans="1:30" ht="19.95" customHeight="1" x14ac:dyDescent="0.3">
      <c r="A451" s="14" t="s">
        <v>2042</v>
      </c>
      <c r="B451" s="14" t="s">
        <v>2043</v>
      </c>
      <c r="C451" s="14" t="s">
        <v>2044</v>
      </c>
      <c r="D451" s="14" t="s">
        <v>2045</v>
      </c>
      <c r="E451" s="14" t="s">
        <v>46</v>
      </c>
      <c r="F451" s="14" t="s">
        <v>31</v>
      </c>
      <c r="G451" s="15">
        <v>45676</v>
      </c>
      <c r="H451" s="16">
        <v>45658.5</v>
      </c>
      <c r="I451" s="16">
        <v>45658.541666666657</v>
      </c>
      <c r="J451" s="14">
        <v>60</v>
      </c>
      <c r="K451" s="14" t="s">
        <v>59</v>
      </c>
      <c r="L451" s="14" t="s">
        <v>78</v>
      </c>
      <c r="M451" s="14" t="s">
        <v>34</v>
      </c>
      <c r="N451" s="14" t="s">
        <v>101</v>
      </c>
      <c r="O451" s="14" t="s">
        <v>60</v>
      </c>
      <c r="P451" s="14" t="s">
        <v>70</v>
      </c>
      <c r="Q451" s="14">
        <v>563.75</v>
      </c>
      <c r="R451" s="14">
        <v>2.5</v>
      </c>
      <c r="S451" s="14" t="s">
        <v>94</v>
      </c>
      <c r="T451" s="14">
        <v>5</v>
      </c>
      <c r="U451" s="14" t="s">
        <v>39</v>
      </c>
      <c r="V451" s="14" t="s">
        <v>39</v>
      </c>
      <c r="W451" s="14">
        <v>31.75</v>
      </c>
      <c r="X451" s="14" t="s">
        <v>39</v>
      </c>
      <c r="Y451" s="14">
        <v>1</v>
      </c>
      <c r="Z451" s="14" t="s">
        <v>1880</v>
      </c>
      <c r="AA451" s="14" t="str">
        <f>IF(Table1[[#This Row],[Engagement_Score]]&gt;=9,"Outstanding",IF(Table1[[#This Row],[Engagement_Score]]&gt;=8,"Excellent",IF(Table1[[#This Row],[Engagement_Score]]&gt;=7,"VeryGood",IF(Table1[[#This Row],[Engagement_Score]]&gt;=6,"Good",IF(Table1[[#This Row],[Engagement_Score]]&gt;=5,"Above Average","Below Average")))))</f>
        <v>Below Average</v>
      </c>
      <c r="AB451" s="14">
        <f>IF(Table1[[#This Row],[Completion_Status]]="Complete",1,0)</f>
        <v>1</v>
      </c>
      <c r="AC451" s="14">
        <f>IF(Table1[[#This Row],[Quiz_Attempted]]="Yes",1,0)</f>
        <v>1</v>
      </c>
      <c r="AD451" s="14">
        <f>IF(Table1[[#This Row],[Assignment_Submitted]]="Yes",1,0)</f>
        <v>1</v>
      </c>
    </row>
    <row r="452" spans="1:30" ht="19.95" customHeight="1" x14ac:dyDescent="0.3">
      <c r="A452" s="14" t="s">
        <v>2046</v>
      </c>
      <c r="B452" s="14" t="s">
        <v>2047</v>
      </c>
      <c r="C452" s="14" t="s">
        <v>2048</v>
      </c>
      <c r="D452" s="14" t="s">
        <v>2049</v>
      </c>
      <c r="E452" s="14" t="s">
        <v>30</v>
      </c>
      <c r="F452" s="14" t="s">
        <v>67</v>
      </c>
      <c r="G452" s="15">
        <v>45706</v>
      </c>
      <c r="H452" s="16">
        <v>45658.333333333343</v>
      </c>
      <c r="I452" s="16">
        <v>45658.416666666657</v>
      </c>
      <c r="J452" s="14">
        <v>120</v>
      </c>
      <c r="K452" s="14" t="s">
        <v>32</v>
      </c>
      <c r="L452" s="14" t="s">
        <v>84</v>
      </c>
      <c r="M452" s="14" t="s">
        <v>34</v>
      </c>
      <c r="N452" s="14" t="s">
        <v>68</v>
      </c>
      <c r="O452" s="14" t="s">
        <v>60</v>
      </c>
      <c r="P452" s="14" t="s">
        <v>70</v>
      </c>
      <c r="Q452" s="14">
        <v>465.7</v>
      </c>
      <c r="R452" s="14">
        <v>7.32</v>
      </c>
      <c r="S452" s="14" t="s">
        <v>94</v>
      </c>
      <c r="T452" s="14">
        <v>1</v>
      </c>
      <c r="U452" s="14" t="s">
        <v>40</v>
      </c>
      <c r="V452" s="14" t="s">
        <v>39</v>
      </c>
      <c r="W452" s="14">
        <v>33.6</v>
      </c>
      <c r="X452" s="14" t="s">
        <v>39</v>
      </c>
      <c r="Y452" s="14">
        <v>9</v>
      </c>
      <c r="Z452" s="14" t="s">
        <v>577</v>
      </c>
      <c r="AA452" s="14" t="str">
        <f>IF(Table1[[#This Row],[Engagement_Score]]&gt;=9,"Outstanding",IF(Table1[[#This Row],[Engagement_Score]]&gt;=8,"Excellent",IF(Table1[[#This Row],[Engagement_Score]]&gt;=7,"VeryGood",IF(Table1[[#This Row],[Engagement_Score]]&gt;=6,"Good",IF(Table1[[#This Row],[Engagement_Score]]&gt;=5,"Above Average","Below Average")))))</f>
        <v>VeryGood</v>
      </c>
      <c r="AB452" s="14">
        <f>IF(Table1[[#This Row],[Completion_Status]]="Complete",1,0)</f>
        <v>1</v>
      </c>
      <c r="AC452" s="14">
        <f>IF(Table1[[#This Row],[Quiz_Attempted]]="Yes",1,0)</f>
        <v>1</v>
      </c>
      <c r="AD452" s="14">
        <f>IF(Table1[[#This Row],[Assignment_Submitted]]="Yes",1,0)</f>
        <v>1</v>
      </c>
    </row>
    <row r="453" spans="1:30" ht="19.95" customHeight="1" x14ac:dyDescent="0.3">
      <c r="A453" s="14" t="s">
        <v>2050</v>
      </c>
      <c r="B453" s="14" t="s">
        <v>2051</v>
      </c>
      <c r="C453" s="14" t="s">
        <v>2052</v>
      </c>
      <c r="D453" s="14" t="s">
        <v>2053</v>
      </c>
      <c r="E453" s="14" t="s">
        <v>30</v>
      </c>
      <c r="F453" s="14" t="s">
        <v>107</v>
      </c>
      <c r="G453" s="15">
        <v>45780</v>
      </c>
      <c r="H453" s="16">
        <v>45658.375</v>
      </c>
      <c r="I453" s="16">
        <v>45658.458333333343</v>
      </c>
      <c r="J453" s="14">
        <v>120</v>
      </c>
      <c r="K453" s="14" t="s">
        <v>32</v>
      </c>
      <c r="L453" s="14" t="s">
        <v>93</v>
      </c>
      <c r="M453" s="14" t="s">
        <v>50</v>
      </c>
      <c r="N453" s="14" t="s">
        <v>51</v>
      </c>
      <c r="O453" s="14" t="s">
        <v>52</v>
      </c>
      <c r="P453" s="14" t="s">
        <v>37</v>
      </c>
      <c r="Q453" s="14">
        <v>441.13</v>
      </c>
      <c r="R453" s="14">
        <v>6.13</v>
      </c>
      <c r="S453" s="14" t="s">
        <v>94</v>
      </c>
      <c r="T453" s="14">
        <v>5</v>
      </c>
      <c r="U453" s="14" t="s">
        <v>39</v>
      </c>
      <c r="V453" s="14" t="s">
        <v>39</v>
      </c>
      <c r="W453" s="14">
        <v>38.82</v>
      </c>
      <c r="X453" s="14" t="s">
        <v>39</v>
      </c>
      <c r="Y453" s="14">
        <v>5</v>
      </c>
      <c r="Z453" s="14" t="s">
        <v>695</v>
      </c>
      <c r="AA453" s="14" t="str">
        <f>IF(Table1[[#This Row],[Engagement_Score]]&gt;=9,"Outstanding",IF(Table1[[#This Row],[Engagement_Score]]&gt;=8,"Excellent",IF(Table1[[#This Row],[Engagement_Score]]&gt;=7,"VeryGood",IF(Table1[[#This Row],[Engagement_Score]]&gt;=6,"Good",IF(Table1[[#This Row],[Engagement_Score]]&gt;=5,"Above Average","Below Average")))))</f>
        <v>Good</v>
      </c>
      <c r="AB453" s="14">
        <f>IF(Table1[[#This Row],[Completion_Status]]="Complete",1,0)</f>
        <v>1</v>
      </c>
      <c r="AC453" s="14">
        <f>IF(Table1[[#This Row],[Quiz_Attempted]]="Yes",1,0)</f>
        <v>1</v>
      </c>
      <c r="AD453" s="14">
        <f>IF(Table1[[#This Row],[Assignment_Submitted]]="Yes",1,0)</f>
        <v>1</v>
      </c>
    </row>
    <row r="454" spans="1:30" ht="19.95" customHeight="1" x14ac:dyDescent="0.3">
      <c r="A454" s="14" t="s">
        <v>2054</v>
      </c>
      <c r="B454" s="14" t="s">
        <v>2055</v>
      </c>
      <c r="C454" s="14" t="s">
        <v>2056</v>
      </c>
      <c r="D454" s="14" t="s">
        <v>2057</v>
      </c>
      <c r="E454" s="14" t="s">
        <v>91</v>
      </c>
      <c r="F454" s="14" t="s">
        <v>107</v>
      </c>
      <c r="G454" s="15">
        <v>45512</v>
      </c>
      <c r="H454" s="16">
        <v>45658.416666666657</v>
      </c>
      <c r="I454" s="16">
        <v>45658.5</v>
      </c>
      <c r="J454" s="14">
        <v>120</v>
      </c>
      <c r="K454" s="14" t="s">
        <v>48</v>
      </c>
      <c r="L454" s="14" t="s">
        <v>78</v>
      </c>
      <c r="M454" s="14" t="s">
        <v>50</v>
      </c>
      <c r="N454" s="14" t="s">
        <v>68</v>
      </c>
      <c r="O454" s="14" t="s">
        <v>60</v>
      </c>
      <c r="P454" s="14" t="s">
        <v>37</v>
      </c>
      <c r="Q454" s="14">
        <v>600.01</v>
      </c>
      <c r="R454" s="14">
        <v>8.74</v>
      </c>
      <c r="S454" s="14" t="s">
        <v>38</v>
      </c>
      <c r="T454" s="14">
        <v>3</v>
      </c>
      <c r="U454" s="14" t="s">
        <v>39</v>
      </c>
      <c r="V454" s="14" t="s">
        <v>40</v>
      </c>
      <c r="W454" s="14">
        <v>106.33</v>
      </c>
      <c r="X454" s="14" t="s">
        <v>39</v>
      </c>
      <c r="Y454" s="14">
        <v>4</v>
      </c>
      <c r="Z454" s="14" t="s">
        <v>1209</v>
      </c>
      <c r="AA454" s="14" t="str">
        <f>IF(Table1[[#This Row],[Engagement_Score]]&gt;=9,"Outstanding",IF(Table1[[#This Row],[Engagement_Score]]&gt;=8,"Excellent",IF(Table1[[#This Row],[Engagement_Score]]&gt;=7,"VeryGood",IF(Table1[[#This Row],[Engagement_Score]]&gt;=6,"Good",IF(Table1[[#This Row],[Engagement_Score]]&gt;=5,"Above Average","Below Average")))))</f>
        <v>Excellent</v>
      </c>
      <c r="AB454" s="14">
        <f>IF(Table1[[#This Row],[Completion_Status]]="Complete",1,0)</f>
        <v>0</v>
      </c>
      <c r="AC454" s="14">
        <f>IF(Table1[[#This Row],[Quiz_Attempted]]="Yes",1,0)</f>
        <v>0</v>
      </c>
      <c r="AD454" s="14">
        <f>IF(Table1[[#This Row],[Assignment_Submitted]]="Yes",1,0)</f>
        <v>1</v>
      </c>
    </row>
    <row r="455" spans="1:30" ht="19.95" customHeight="1" x14ac:dyDescent="0.3">
      <c r="A455" s="14" t="s">
        <v>2058</v>
      </c>
      <c r="B455" s="14" t="s">
        <v>2059</v>
      </c>
      <c r="C455" s="14" t="s">
        <v>2060</v>
      </c>
      <c r="D455" s="14" t="s">
        <v>2061</v>
      </c>
      <c r="E455" s="14" t="s">
        <v>46</v>
      </c>
      <c r="F455" s="14" t="s">
        <v>113</v>
      </c>
      <c r="G455" s="15">
        <v>45594</v>
      </c>
      <c r="H455" s="16">
        <v>45658.541666666657</v>
      </c>
      <c r="I455" s="16">
        <v>45658.625</v>
      </c>
      <c r="J455" s="14">
        <v>120</v>
      </c>
      <c r="K455" s="14" t="s">
        <v>48</v>
      </c>
      <c r="L455" s="14" t="s">
        <v>93</v>
      </c>
      <c r="M455" s="14" t="s">
        <v>34</v>
      </c>
      <c r="N455" s="14" t="s">
        <v>101</v>
      </c>
      <c r="O455" s="14" t="s">
        <v>52</v>
      </c>
      <c r="P455" s="14" t="s">
        <v>70</v>
      </c>
      <c r="Q455" s="14">
        <v>110.25</v>
      </c>
      <c r="R455" s="14">
        <v>7.44</v>
      </c>
      <c r="S455" s="14" t="s">
        <v>38</v>
      </c>
      <c r="T455" s="14">
        <v>5</v>
      </c>
      <c r="U455" s="14" t="s">
        <v>39</v>
      </c>
      <c r="V455" s="14" t="s">
        <v>39</v>
      </c>
      <c r="W455" s="14">
        <v>69.94</v>
      </c>
      <c r="X455" s="14" t="s">
        <v>40</v>
      </c>
      <c r="Y455" s="14">
        <v>3</v>
      </c>
      <c r="Z455" s="14" t="s">
        <v>676</v>
      </c>
      <c r="AA455" s="14" t="str">
        <f>IF(Table1[[#This Row],[Engagement_Score]]&gt;=9,"Outstanding",IF(Table1[[#This Row],[Engagement_Score]]&gt;=8,"Excellent",IF(Table1[[#This Row],[Engagement_Score]]&gt;=7,"VeryGood",IF(Table1[[#This Row],[Engagement_Score]]&gt;=6,"Good",IF(Table1[[#This Row],[Engagement_Score]]&gt;=5,"Above Average","Below Average")))))</f>
        <v>VeryGood</v>
      </c>
      <c r="AB455" s="14">
        <f>IF(Table1[[#This Row],[Completion_Status]]="Complete",1,0)</f>
        <v>0</v>
      </c>
      <c r="AC455" s="14">
        <f>IF(Table1[[#This Row],[Quiz_Attempted]]="Yes",1,0)</f>
        <v>1</v>
      </c>
      <c r="AD455" s="14">
        <f>IF(Table1[[#This Row],[Assignment_Submitted]]="Yes",1,0)</f>
        <v>0</v>
      </c>
    </row>
    <row r="456" spans="1:30" ht="19.95" customHeight="1" x14ac:dyDescent="0.3">
      <c r="A456" s="14" t="s">
        <v>2062</v>
      </c>
      <c r="B456" s="14" t="s">
        <v>2063</v>
      </c>
      <c r="C456" s="14" t="s">
        <v>2064</v>
      </c>
      <c r="D456" s="14" t="s">
        <v>2065</v>
      </c>
      <c r="E456" s="14" t="s">
        <v>66</v>
      </c>
      <c r="F456" s="14" t="s">
        <v>107</v>
      </c>
      <c r="G456" s="15">
        <v>45621</v>
      </c>
      <c r="H456" s="16">
        <v>45658.541666666657</v>
      </c>
      <c r="I456" s="16">
        <v>45658.625</v>
      </c>
      <c r="J456" s="14">
        <v>120</v>
      </c>
      <c r="K456" s="14" t="s">
        <v>59</v>
      </c>
      <c r="L456" s="14" t="s">
        <v>84</v>
      </c>
      <c r="M456" s="14" t="s">
        <v>34</v>
      </c>
      <c r="N456" s="14" t="s">
        <v>101</v>
      </c>
      <c r="O456" s="14" t="s">
        <v>150</v>
      </c>
      <c r="P456" s="14" t="s">
        <v>85</v>
      </c>
      <c r="Q456" s="14">
        <v>163.77000000000001</v>
      </c>
      <c r="R456" s="14">
        <v>8.59</v>
      </c>
      <c r="S456" s="14" t="s">
        <v>94</v>
      </c>
      <c r="T456" s="14">
        <v>0</v>
      </c>
      <c r="U456" s="14" t="s">
        <v>39</v>
      </c>
      <c r="V456" s="14" t="s">
        <v>40</v>
      </c>
      <c r="W456" s="14">
        <v>69.400000000000006</v>
      </c>
      <c r="X456" s="14" t="s">
        <v>40</v>
      </c>
      <c r="Y456" s="14">
        <v>10</v>
      </c>
      <c r="Z456" s="14" t="s">
        <v>781</v>
      </c>
      <c r="AA456" s="14" t="str">
        <f>IF(Table1[[#This Row],[Engagement_Score]]&gt;=9,"Outstanding",IF(Table1[[#This Row],[Engagement_Score]]&gt;=8,"Excellent",IF(Table1[[#This Row],[Engagement_Score]]&gt;=7,"VeryGood",IF(Table1[[#This Row],[Engagement_Score]]&gt;=6,"Good",IF(Table1[[#This Row],[Engagement_Score]]&gt;=5,"Above Average","Below Average")))))</f>
        <v>Excellent</v>
      </c>
      <c r="AB456" s="14">
        <f>IF(Table1[[#This Row],[Completion_Status]]="Complete",1,0)</f>
        <v>1</v>
      </c>
      <c r="AC456" s="14">
        <f>IF(Table1[[#This Row],[Quiz_Attempted]]="Yes",1,0)</f>
        <v>0</v>
      </c>
      <c r="AD456" s="14">
        <f>IF(Table1[[#This Row],[Assignment_Submitted]]="Yes",1,0)</f>
        <v>0</v>
      </c>
    </row>
    <row r="457" spans="1:30" ht="19.95" customHeight="1" x14ac:dyDescent="0.3">
      <c r="A457" s="14" t="s">
        <v>2066</v>
      </c>
      <c r="B457" s="14" t="s">
        <v>2067</v>
      </c>
      <c r="C457" s="14" t="s">
        <v>2068</v>
      </c>
      <c r="D457" s="14" t="s">
        <v>8275</v>
      </c>
      <c r="E457" s="14" t="s">
        <v>46</v>
      </c>
      <c r="F457" s="14" t="s">
        <v>31</v>
      </c>
      <c r="G457" s="15">
        <v>45655</v>
      </c>
      <c r="H457" s="16">
        <v>45658.583333333343</v>
      </c>
      <c r="I457" s="16">
        <v>45658.666666666657</v>
      </c>
      <c r="J457" s="14">
        <v>120</v>
      </c>
      <c r="K457" s="14" t="s">
        <v>32</v>
      </c>
      <c r="L457" s="14" t="s">
        <v>33</v>
      </c>
      <c r="M457" s="14" t="s">
        <v>34</v>
      </c>
      <c r="N457" s="14" t="s">
        <v>35</v>
      </c>
      <c r="O457" s="14" t="s">
        <v>60</v>
      </c>
      <c r="P457" s="14" t="s">
        <v>70</v>
      </c>
      <c r="Q457" s="14">
        <v>634.05999999999995</v>
      </c>
      <c r="R457" s="14">
        <v>9.5299999999999994</v>
      </c>
      <c r="S457" s="14" t="s">
        <v>94</v>
      </c>
      <c r="T457" s="14">
        <v>5</v>
      </c>
      <c r="U457" s="14" t="s">
        <v>39</v>
      </c>
      <c r="V457" s="14" t="s">
        <v>40</v>
      </c>
      <c r="W457" s="14">
        <v>105.94</v>
      </c>
      <c r="X457" s="14" t="s">
        <v>40</v>
      </c>
      <c r="Y457" s="14">
        <v>4</v>
      </c>
      <c r="Z457" s="14" t="s">
        <v>457</v>
      </c>
      <c r="AA457" s="14" t="str">
        <f>IF(Table1[[#This Row],[Engagement_Score]]&gt;=9,"Outstanding",IF(Table1[[#This Row],[Engagement_Score]]&gt;=8,"Excellent",IF(Table1[[#This Row],[Engagement_Score]]&gt;=7,"VeryGood",IF(Table1[[#This Row],[Engagement_Score]]&gt;=6,"Good",IF(Table1[[#This Row],[Engagement_Score]]&gt;=5,"Above Average","Below Average")))))</f>
        <v>Outstanding</v>
      </c>
      <c r="AB457" s="14">
        <f>IF(Table1[[#This Row],[Completion_Status]]="Complete",1,0)</f>
        <v>1</v>
      </c>
      <c r="AC457" s="14">
        <f>IF(Table1[[#This Row],[Quiz_Attempted]]="Yes",1,0)</f>
        <v>0</v>
      </c>
      <c r="AD457" s="14">
        <f>IF(Table1[[#This Row],[Assignment_Submitted]]="Yes",1,0)</f>
        <v>0</v>
      </c>
    </row>
    <row r="458" spans="1:30" ht="19.95" customHeight="1" x14ac:dyDescent="0.3">
      <c r="A458" s="14" t="s">
        <v>2070</v>
      </c>
      <c r="B458" s="14" t="s">
        <v>2071</v>
      </c>
      <c r="C458" s="14" t="s">
        <v>2072</v>
      </c>
      <c r="D458" s="14" t="s">
        <v>2073</v>
      </c>
      <c r="E458" s="14" t="s">
        <v>91</v>
      </c>
      <c r="F458" s="14" t="s">
        <v>100</v>
      </c>
      <c r="G458" s="15">
        <v>45769</v>
      </c>
      <c r="H458" s="16">
        <v>45658.375</v>
      </c>
      <c r="I458" s="16">
        <v>45658.416666666657</v>
      </c>
      <c r="J458" s="14">
        <v>60</v>
      </c>
      <c r="K458" s="14" t="s">
        <v>32</v>
      </c>
      <c r="L458" s="14" t="s">
        <v>49</v>
      </c>
      <c r="M458" s="14" t="s">
        <v>50</v>
      </c>
      <c r="N458" s="14" t="s">
        <v>119</v>
      </c>
      <c r="O458" s="14" t="s">
        <v>36</v>
      </c>
      <c r="P458" s="14" t="s">
        <v>70</v>
      </c>
      <c r="Q458" s="14">
        <v>783.02</v>
      </c>
      <c r="R458" s="14">
        <v>7.48</v>
      </c>
      <c r="S458" s="14" t="s">
        <v>38</v>
      </c>
      <c r="T458" s="14">
        <v>1</v>
      </c>
      <c r="U458" s="14" t="s">
        <v>40</v>
      </c>
      <c r="V458" s="14" t="s">
        <v>39</v>
      </c>
      <c r="W458" s="14">
        <v>72.64</v>
      </c>
      <c r="X458" s="14" t="s">
        <v>40</v>
      </c>
      <c r="Y458" s="14">
        <v>6</v>
      </c>
      <c r="Z458" s="14" t="s">
        <v>623</v>
      </c>
      <c r="AA458" s="14" t="str">
        <f>IF(Table1[[#This Row],[Engagement_Score]]&gt;=9,"Outstanding",IF(Table1[[#This Row],[Engagement_Score]]&gt;=8,"Excellent",IF(Table1[[#This Row],[Engagement_Score]]&gt;=7,"VeryGood",IF(Table1[[#This Row],[Engagement_Score]]&gt;=6,"Good",IF(Table1[[#This Row],[Engagement_Score]]&gt;=5,"Above Average","Below Average")))))</f>
        <v>VeryGood</v>
      </c>
      <c r="AB458" s="14">
        <f>IF(Table1[[#This Row],[Completion_Status]]="Complete",1,0)</f>
        <v>0</v>
      </c>
      <c r="AC458" s="14">
        <f>IF(Table1[[#This Row],[Quiz_Attempted]]="Yes",1,0)</f>
        <v>1</v>
      </c>
      <c r="AD458" s="14">
        <f>IF(Table1[[#This Row],[Assignment_Submitted]]="Yes",1,0)</f>
        <v>0</v>
      </c>
    </row>
    <row r="459" spans="1:30" ht="19.95" customHeight="1" x14ac:dyDescent="0.3">
      <c r="A459" s="14" t="s">
        <v>2074</v>
      </c>
      <c r="B459" s="14" t="s">
        <v>2075</v>
      </c>
      <c r="C459" s="14" t="s">
        <v>2076</v>
      </c>
      <c r="D459" s="14" t="s">
        <v>2077</v>
      </c>
      <c r="E459" s="14" t="s">
        <v>66</v>
      </c>
      <c r="F459" s="14" t="s">
        <v>67</v>
      </c>
      <c r="G459" s="15">
        <v>45504</v>
      </c>
      <c r="H459" s="16">
        <v>45658.5</v>
      </c>
      <c r="I459" s="16">
        <v>45658.541666666657</v>
      </c>
      <c r="J459" s="14">
        <v>60</v>
      </c>
      <c r="K459" s="14" t="s">
        <v>32</v>
      </c>
      <c r="L459" s="14" t="s">
        <v>78</v>
      </c>
      <c r="M459" s="14" t="s">
        <v>50</v>
      </c>
      <c r="N459" s="14" t="s">
        <v>35</v>
      </c>
      <c r="O459" s="14" t="s">
        <v>150</v>
      </c>
      <c r="P459" s="14" t="s">
        <v>70</v>
      </c>
      <c r="Q459" s="14">
        <v>891.86</v>
      </c>
      <c r="R459" s="14">
        <v>2.16</v>
      </c>
      <c r="S459" s="14" t="s">
        <v>38</v>
      </c>
      <c r="T459" s="14">
        <v>5</v>
      </c>
      <c r="U459" s="14" t="s">
        <v>40</v>
      </c>
      <c r="V459" s="14" t="s">
        <v>39</v>
      </c>
      <c r="W459" s="14">
        <v>77.36</v>
      </c>
      <c r="X459" s="14" t="s">
        <v>39</v>
      </c>
      <c r="Y459" s="14">
        <v>5</v>
      </c>
      <c r="Z459" s="14" t="s">
        <v>1209</v>
      </c>
      <c r="AA459" s="14" t="str">
        <f>IF(Table1[[#This Row],[Engagement_Score]]&gt;=9,"Outstanding",IF(Table1[[#This Row],[Engagement_Score]]&gt;=8,"Excellent",IF(Table1[[#This Row],[Engagement_Score]]&gt;=7,"VeryGood",IF(Table1[[#This Row],[Engagement_Score]]&gt;=6,"Good",IF(Table1[[#This Row],[Engagement_Score]]&gt;=5,"Above Average","Below Average")))))</f>
        <v>Below Average</v>
      </c>
      <c r="AB459" s="14">
        <f>IF(Table1[[#This Row],[Completion_Status]]="Complete",1,0)</f>
        <v>0</v>
      </c>
      <c r="AC459" s="14">
        <f>IF(Table1[[#This Row],[Quiz_Attempted]]="Yes",1,0)</f>
        <v>1</v>
      </c>
      <c r="AD459" s="14">
        <f>IF(Table1[[#This Row],[Assignment_Submitted]]="Yes",1,0)</f>
        <v>1</v>
      </c>
    </row>
    <row r="460" spans="1:30" ht="19.95" customHeight="1" x14ac:dyDescent="0.3">
      <c r="A460" s="14" t="s">
        <v>2078</v>
      </c>
      <c r="B460" s="14" t="s">
        <v>2079</v>
      </c>
      <c r="C460" s="14" t="s">
        <v>2080</v>
      </c>
      <c r="D460" s="14" t="s">
        <v>2081</v>
      </c>
      <c r="E460" s="14" t="s">
        <v>91</v>
      </c>
      <c r="F460" s="14" t="s">
        <v>31</v>
      </c>
      <c r="G460" s="15">
        <v>45488</v>
      </c>
      <c r="H460" s="16">
        <v>45658.416666666657</v>
      </c>
      <c r="I460" s="16">
        <v>45658.458333333343</v>
      </c>
      <c r="J460" s="14">
        <v>60</v>
      </c>
      <c r="K460" s="14" t="s">
        <v>77</v>
      </c>
      <c r="L460" s="14" t="s">
        <v>84</v>
      </c>
      <c r="M460" s="14" t="s">
        <v>34</v>
      </c>
      <c r="N460" s="14" t="s">
        <v>35</v>
      </c>
      <c r="O460" s="14" t="s">
        <v>36</v>
      </c>
      <c r="P460" s="14" t="s">
        <v>85</v>
      </c>
      <c r="Q460" s="14">
        <v>198.01</v>
      </c>
      <c r="R460" s="14">
        <v>5.09</v>
      </c>
      <c r="S460" s="14" t="s">
        <v>94</v>
      </c>
      <c r="T460" s="14">
        <v>5</v>
      </c>
      <c r="U460" s="14" t="s">
        <v>40</v>
      </c>
      <c r="V460" s="14" t="s">
        <v>39</v>
      </c>
      <c r="W460" s="14">
        <v>3.87</v>
      </c>
      <c r="X460" s="14" t="s">
        <v>40</v>
      </c>
      <c r="Y460" s="14">
        <v>3</v>
      </c>
      <c r="Z460" s="14" t="s">
        <v>1836</v>
      </c>
      <c r="AA460" s="14" t="str">
        <f>IF(Table1[[#This Row],[Engagement_Score]]&gt;=9,"Outstanding",IF(Table1[[#This Row],[Engagement_Score]]&gt;=8,"Excellent",IF(Table1[[#This Row],[Engagement_Score]]&gt;=7,"VeryGood",IF(Table1[[#This Row],[Engagement_Score]]&gt;=6,"Good",IF(Table1[[#This Row],[Engagement_Score]]&gt;=5,"Above Average","Below Average")))))</f>
        <v>Above Average</v>
      </c>
      <c r="AB460" s="14">
        <f>IF(Table1[[#This Row],[Completion_Status]]="Complete",1,0)</f>
        <v>1</v>
      </c>
      <c r="AC460" s="14">
        <f>IF(Table1[[#This Row],[Quiz_Attempted]]="Yes",1,0)</f>
        <v>1</v>
      </c>
      <c r="AD460" s="14">
        <f>IF(Table1[[#This Row],[Assignment_Submitted]]="Yes",1,0)</f>
        <v>0</v>
      </c>
    </row>
    <row r="461" spans="1:30" ht="19.95" customHeight="1" x14ac:dyDescent="0.3">
      <c r="A461" s="14" t="s">
        <v>2082</v>
      </c>
      <c r="B461" s="14" t="s">
        <v>2083</v>
      </c>
      <c r="C461" s="14" t="s">
        <v>2084</v>
      </c>
      <c r="D461" s="14" t="s">
        <v>2085</v>
      </c>
      <c r="E461" s="14" t="s">
        <v>66</v>
      </c>
      <c r="F461" s="14" t="s">
        <v>47</v>
      </c>
      <c r="G461" s="15">
        <v>45727</v>
      </c>
      <c r="H461" s="16">
        <v>45658.416666666657</v>
      </c>
      <c r="I461" s="16">
        <v>45658.5</v>
      </c>
      <c r="J461" s="14">
        <v>120</v>
      </c>
      <c r="K461" s="14" t="s">
        <v>59</v>
      </c>
      <c r="L461" s="14" t="s">
        <v>93</v>
      </c>
      <c r="M461" s="14" t="s">
        <v>50</v>
      </c>
      <c r="N461" s="14" t="s">
        <v>101</v>
      </c>
      <c r="O461" s="14" t="s">
        <v>36</v>
      </c>
      <c r="P461" s="14" t="s">
        <v>70</v>
      </c>
      <c r="Q461" s="14">
        <v>119.14</v>
      </c>
      <c r="R461" s="14">
        <v>4.79</v>
      </c>
      <c r="S461" s="14" t="s">
        <v>94</v>
      </c>
      <c r="T461" s="14">
        <v>3</v>
      </c>
      <c r="U461" s="14" t="s">
        <v>39</v>
      </c>
      <c r="V461" s="14" t="s">
        <v>40</v>
      </c>
      <c r="W461" s="14">
        <v>56.25</v>
      </c>
      <c r="X461" s="14" t="s">
        <v>39</v>
      </c>
      <c r="Y461" s="14">
        <v>1</v>
      </c>
      <c r="Z461" s="14" t="s">
        <v>623</v>
      </c>
      <c r="AA461" s="14" t="str">
        <f>IF(Table1[[#This Row],[Engagement_Score]]&gt;=9,"Outstanding",IF(Table1[[#This Row],[Engagement_Score]]&gt;=8,"Excellent",IF(Table1[[#This Row],[Engagement_Score]]&gt;=7,"VeryGood",IF(Table1[[#This Row],[Engagement_Score]]&gt;=6,"Good",IF(Table1[[#This Row],[Engagement_Score]]&gt;=5,"Above Average","Below Average")))))</f>
        <v>Below Average</v>
      </c>
      <c r="AB461" s="14">
        <f>IF(Table1[[#This Row],[Completion_Status]]="Complete",1,0)</f>
        <v>1</v>
      </c>
      <c r="AC461" s="14">
        <f>IF(Table1[[#This Row],[Quiz_Attempted]]="Yes",1,0)</f>
        <v>0</v>
      </c>
      <c r="AD461" s="14">
        <f>IF(Table1[[#This Row],[Assignment_Submitted]]="Yes",1,0)</f>
        <v>1</v>
      </c>
    </row>
    <row r="462" spans="1:30" ht="19.95" customHeight="1" x14ac:dyDescent="0.3">
      <c r="A462" s="14" t="s">
        <v>2086</v>
      </c>
      <c r="B462" s="14" t="s">
        <v>2087</v>
      </c>
      <c r="C462" s="14" t="s">
        <v>2088</v>
      </c>
      <c r="D462" s="14" t="s">
        <v>2089</v>
      </c>
      <c r="E462" s="14" t="s">
        <v>30</v>
      </c>
      <c r="F462" s="14" t="s">
        <v>113</v>
      </c>
      <c r="G462" s="15">
        <v>45505</v>
      </c>
      <c r="H462" s="16">
        <v>45658.541666666657</v>
      </c>
      <c r="I462" s="16">
        <v>45658.583333333343</v>
      </c>
      <c r="J462" s="14">
        <v>60</v>
      </c>
      <c r="K462" s="14" t="s">
        <v>77</v>
      </c>
      <c r="L462" s="14" t="s">
        <v>49</v>
      </c>
      <c r="M462" s="14" t="s">
        <v>34</v>
      </c>
      <c r="N462" s="14" t="s">
        <v>35</v>
      </c>
      <c r="O462" s="14" t="s">
        <v>150</v>
      </c>
      <c r="P462" s="14" t="s">
        <v>37</v>
      </c>
      <c r="Q462" s="14">
        <v>778.82</v>
      </c>
      <c r="R462" s="14">
        <v>9.25</v>
      </c>
      <c r="S462" s="14" t="s">
        <v>94</v>
      </c>
      <c r="T462" s="14">
        <v>5</v>
      </c>
      <c r="U462" s="14" t="s">
        <v>39</v>
      </c>
      <c r="V462" s="14" t="s">
        <v>39</v>
      </c>
      <c r="W462" s="14">
        <v>72.67</v>
      </c>
      <c r="X462" s="14" t="s">
        <v>39</v>
      </c>
      <c r="Y462" s="14">
        <v>6</v>
      </c>
      <c r="Z462" s="14" t="s">
        <v>201</v>
      </c>
      <c r="AA462" s="14" t="str">
        <f>IF(Table1[[#This Row],[Engagement_Score]]&gt;=9,"Outstanding",IF(Table1[[#This Row],[Engagement_Score]]&gt;=8,"Excellent",IF(Table1[[#This Row],[Engagement_Score]]&gt;=7,"VeryGood",IF(Table1[[#This Row],[Engagement_Score]]&gt;=6,"Good",IF(Table1[[#This Row],[Engagement_Score]]&gt;=5,"Above Average","Below Average")))))</f>
        <v>Outstanding</v>
      </c>
      <c r="AB462" s="14">
        <f>IF(Table1[[#This Row],[Completion_Status]]="Complete",1,0)</f>
        <v>1</v>
      </c>
      <c r="AC462" s="14">
        <f>IF(Table1[[#This Row],[Quiz_Attempted]]="Yes",1,0)</f>
        <v>1</v>
      </c>
      <c r="AD462" s="14">
        <f>IF(Table1[[#This Row],[Assignment_Submitted]]="Yes",1,0)</f>
        <v>1</v>
      </c>
    </row>
    <row r="463" spans="1:30" ht="19.95" customHeight="1" x14ac:dyDescent="0.3">
      <c r="A463" s="14" t="s">
        <v>2090</v>
      </c>
      <c r="B463" s="14" t="s">
        <v>2091</v>
      </c>
      <c r="C463" s="14" t="s">
        <v>2092</v>
      </c>
      <c r="D463" s="14" t="s">
        <v>2093</v>
      </c>
      <c r="E463" s="14" t="s">
        <v>46</v>
      </c>
      <c r="F463" s="14" t="s">
        <v>107</v>
      </c>
      <c r="G463" s="15">
        <v>45570</v>
      </c>
      <c r="H463" s="16">
        <v>45658.416666666657</v>
      </c>
      <c r="I463" s="16">
        <v>45658.458333333343</v>
      </c>
      <c r="J463" s="14">
        <v>60</v>
      </c>
      <c r="K463" s="14" t="s">
        <v>59</v>
      </c>
      <c r="L463" s="14" t="s">
        <v>33</v>
      </c>
      <c r="M463" s="14" t="s">
        <v>50</v>
      </c>
      <c r="N463" s="14" t="s">
        <v>68</v>
      </c>
      <c r="O463" s="14" t="s">
        <v>150</v>
      </c>
      <c r="P463" s="14" t="s">
        <v>53</v>
      </c>
      <c r="Q463" s="14">
        <v>781.6</v>
      </c>
      <c r="R463" s="14">
        <v>1.35</v>
      </c>
      <c r="S463" s="14" t="s">
        <v>94</v>
      </c>
      <c r="T463" s="14">
        <v>3</v>
      </c>
      <c r="U463" s="14" t="s">
        <v>40</v>
      </c>
      <c r="V463" s="14" t="s">
        <v>40</v>
      </c>
      <c r="W463" s="14">
        <v>113.95</v>
      </c>
      <c r="X463" s="14" t="s">
        <v>39</v>
      </c>
      <c r="Y463" s="14">
        <v>10</v>
      </c>
      <c r="Z463" s="14" t="s">
        <v>1030</v>
      </c>
      <c r="AA463" s="14" t="str">
        <f>IF(Table1[[#This Row],[Engagement_Score]]&gt;=9,"Outstanding",IF(Table1[[#This Row],[Engagement_Score]]&gt;=8,"Excellent",IF(Table1[[#This Row],[Engagement_Score]]&gt;=7,"VeryGood",IF(Table1[[#This Row],[Engagement_Score]]&gt;=6,"Good",IF(Table1[[#This Row],[Engagement_Score]]&gt;=5,"Above Average","Below Average")))))</f>
        <v>Below Average</v>
      </c>
      <c r="AB463" s="14">
        <f>IF(Table1[[#This Row],[Completion_Status]]="Complete",1,0)</f>
        <v>1</v>
      </c>
      <c r="AC463" s="14">
        <f>IF(Table1[[#This Row],[Quiz_Attempted]]="Yes",1,0)</f>
        <v>0</v>
      </c>
      <c r="AD463" s="14">
        <f>IF(Table1[[#This Row],[Assignment_Submitted]]="Yes",1,0)</f>
        <v>1</v>
      </c>
    </row>
    <row r="464" spans="1:30" ht="19.95" customHeight="1" x14ac:dyDescent="0.3">
      <c r="A464" s="14" t="s">
        <v>2094</v>
      </c>
      <c r="B464" s="14" t="s">
        <v>2095</v>
      </c>
      <c r="C464" s="14" t="s">
        <v>2096</v>
      </c>
      <c r="D464" s="14" t="s">
        <v>2097</v>
      </c>
      <c r="E464" s="14" t="s">
        <v>30</v>
      </c>
      <c r="F464" s="14" t="s">
        <v>107</v>
      </c>
      <c r="G464" s="15">
        <v>45806</v>
      </c>
      <c r="H464" s="16">
        <v>45658.458333333343</v>
      </c>
      <c r="I464" s="16">
        <v>45658.5</v>
      </c>
      <c r="J464" s="14">
        <v>60</v>
      </c>
      <c r="K464" s="14" t="s">
        <v>48</v>
      </c>
      <c r="L464" s="14" t="s">
        <v>49</v>
      </c>
      <c r="M464" s="14" t="s">
        <v>34</v>
      </c>
      <c r="N464" s="14" t="s">
        <v>51</v>
      </c>
      <c r="O464" s="14" t="s">
        <v>60</v>
      </c>
      <c r="P464" s="14" t="s">
        <v>37</v>
      </c>
      <c r="Q464" s="14">
        <v>488.55</v>
      </c>
      <c r="R464" s="14">
        <v>7.77</v>
      </c>
      <c r="S464" s="14" t="s">
        <v>94</v>
      </c>
      <c r="T464" s="14">
        <v>1</v>
      </c>
      <c r="U464" s="14" t="s">
        <v>39</v>
      </c>
      <c r="V464" s="14" t="s">
        <v>39</v>
      </c>
      <c r="W464" s="14">
        <v>114.9</v>
      </c>
      <c r="X464" s="14" t="s">
        <v>39</v>
      </c>
      <c r="Y464" s="14">
        <v>4</v>
      </c>
      <c r="Z464" s="14" t="s">
        <v>1701</v>
      </c>
      <c r="AA464" s="14" t="str">
        <f>IF(Table1[[#This Row],[Engagement_Score]]&gt;=9,"Outstanding",IF(Table1[[#This Row],[Engagement_Score]]&gt;=8,"Excellent",IF(Table1[[#This Row],[Engagement_Score]]&gt;=7,"VeryGood",IF(Table1[[#This Row],[Engagement_Score]]&gt;=6,"Good",IF(Table1[[#This Row],[Engagement_Score]]&gt;=5,"Above Average","Below Average")))))</f>
        <v>VeryGood</v>
      </c>
      <c r="AB464" s="14">
        <f>IF(Table1[[#This Row],[Completion_Status]]="Complete",1,0)</f>
        <v>1</v>
      </c>
      <c r="AC464" s="14">
        <f>IF(Table1[[#This Row],[Quiz_Attempted]]="Yes",1,0)</f>
        <v>1</v>
      </c>
      <c r="AD464" s="14">
        <f>IF(Table1[[#This Row],[Assignment_Submitted]]="Yes",1,0)</f>
        <v>1</v>
      </c>
    </row>
    <row r="465" spans="1:30" ht="19.95" customHeight="1" x14ac:dyDescent="0.3">
      <c r="A465" s="14" t="s">
        <v>2098</v>
      </c>
      <c r="B465" s="14" t="s">
        <v>2099</v>
      </c>
      <c r="C465" s="14" t="s">
        <v>2100</v>
      </c>
      <c r="D465" s="14" t="s">
        <v>2101</v>
      </c>
      <c r="E465" s="14" t="s">
        <v>76</v>
      </c>
      <c r="F465" s="14" t="s">
        <v>67</v>
      </c>
      <c r="G465" s="15">
        <v>45599</v>
      </c>
      <c r="H465" s="16">
        <v>45658.458333333343</v>
      </c>
      <c r="I465" s="16">
        <v>45658.541666666657</v>
      </c>
      <c r="J465" s="14">
        <v>120</v>
      </c>
      <c r="K465" s="14" t="s">
        <v>77</v>
      </c>
      <c r="L465" s="14" t="s">
        <v>84</v>
      </c>
      <c r="M465" s="14" t="s">
        <v>34</v>
      </c>
      <c r="N465" s="14" t="s">
        <v>35</v>
      </c>
      <c r="O465" s="14" t="s">
        <v>69</v>
      </c>
      <c r="P465" s="14" t="s">
        <v>37</v>
      </c>
      <c r="Q465" s="14">
        <v>273.64999999999998</v>
      </c>
      <c r="R465" s="14">
        <v>3.74</v>
      </c>
      <c r="S465" s="14" t="s">
        <v>38</v>
      </c>
      <c r="T465" s="14">
        <v>4</v>
      </c>
      <c r="U465" s="14" t="s">
        <v>40</v>
      </c>
      <c r="V465" s="14" t="s">
        <v>39</v>
      </c>
      <c r="W465" s="14">
        <v>69.56</v>
      </c>
      <c r="X465" s="14" t="s">
        <v>39</v>
      </c>
      <c r="Y465" s="14">
        <v>8</v>
      </c>
      <c r="Z465" s="14" t="s">
        <v>338</v>
      </c>
      <c r="AA465" s="14" t="str">
        <f>IF(Table1[[#This Row],[Engagement_Score]]&gt;=9,"Outstanding",IF(Table1[[#This Row],[Engagement_Score]]&gt;=8,"Excellent",IF(Table1[[#This Row],[Engagement_Score]]&gt;=7,"VeryGood",IF(Table1[[#This Row],[Engagement_Score]]&gt;=6,"Good",IF(Table1[[#This Row],[Engagement_Score]]&gt;=5,"Above Average","Below Average")))))</f>
        <v>Below Average</v>
      </c>
      <c r="AB465" s="14">
        <f>IF(Table1[[#This Row],[Completion_Status]]="Complete",1,0)</f>
        <v>0</v>
      </c>
      <c r="AC465" s="14">
        <f>IF(Table1[[#This Row],[Quiz_Attempted]]="Yes",1,0)</f>
        <v>1</v>
      </c>
      <c r="AD465" s="14">
        <f>IF(Table1[[#This Row],[Assignment_Submitted]]="Yes",1,0)</f>
        <v>1</v>
      </c>
    </row>
    <row r="466" spans="1:30" ht="19.95" customHeight="1" x14ac:dyDescent="0.3">
      <c r="A466" s="14" t="s">
        <v>2102</v>
      </c>
      <c r="B466" s="14" t="s">
        <v>2103</v>
      </c>
      <c r="C466" s="14" t="s">
        <v>2104</v>
      </c>
      <c r="D466" s="14" t="s">
        <v>2105</v>
      </c>
      <c r="E466" s="14" t="s">
        <v>46</v>
      </c>
      <c r="F466" s="14" t="s">
        <v>47</v>
      </c>
      <c r="G466" s="15">
        <v>45777</v>
      </c>
      <c r="H466" s="16">
        <v>45658.416666666657</v>
      </c>
      <c r="I466" s="16">
        <v>45658.5</v>
      </c>
      <c r="J466" s="14">
        <v>120</v>
      </c>
      <c r="K466" s="14" t="s">
        <v>59</v>
      </c>
      <c r="L466" s="14" t="s">
        <v>33</v>
      </c>
      <c r="M466" s="14" t="s">
        <v>50</v>
      </c>
      <c r="N466" s="14" t="s">
        <v>35</v>
      </c>
      <c r="O466" s="14" t="s">
        <v>69</v>
      </c>
      <c r="P466" s="14" t="s">
        <v>37</v>
      </c>
      <c r="Q466" s="14">
        <v>214.13</v>
      </c>
      <c r="R466" s="14">
        <v>8.51</v>
      </c>
      <c r="S466" s="14" t="s">
        <v>94</v>
      </c>
      <c r="T466" s="14">
        <v>5</v>
      </c>
      <c r="U466" s="14" t="s">
        <v>40</v>
      </c>
      <c r="V466" s="14" t="s">
        <v>40</v>
      </c>
      <c r="W466" s="14">
        <v>32.64</v>
      </c>
      <c r="X466" s="14" t="s">
        <v>40</v>
      </c>
      <c r="Y466" s="14">
        <v>0</v>
      </c>
      <c r="Z466" s="14" t="s">
        <v>2106</v>
      </c>
      <c r="AA466" s="14" t="str">
        <f>IF(Table1[[#This Row],[Engagement_Score]]&gt;=9,"Outstanding",IF(Table1[[#This Row],[Engagement_Score]]&gt;=8,"Excellent",IF(Table1[[#This Row],[Engagement_Score]]&gt;=7,"VeryGood",IF(Table1[[#This Row],[Engagement_Score]]&gt;=6,"Good",IF(Table1[[#This Row],[Engagement_Score]]&gt;=5,"Above Average","Below Average")))))</f>
        <v>Excellent</v>
      </c>
      <c r="AB466" s="14">
        <f>IF(Table1[[#This Row],[Completion_Status]]="Complete",1,0)</f>
        <v>1</v>
      </c>
      <c r="AC466" s="14">
        <f>IF(Table1[[#This Row],[Quiz_Attempted]]="Yes",1,0)</f>
        <v>0</v>
      </c>
      <c r="AD466" s="14">
        <f>IF(Table1[[#This Row],[Assignment_Submitted]]="Yes",1,0)</f>
        <v>0</v>
      </c>
    </row>
    <row r="467" spans="1:30" ht="19.95" customHeight="1" x14ac:dyDescent="0.3">
      <c r="A467" s="14" t="s">
        <v>2107</v>
      </c>
      <c r="B467" s="14" t="s">
        <v>2108</v>
      </c>
      <c r="C467" s="14" t="s">
        <v>2109</v>
      </c>
      <c r="D467" s="14" t="s">
        <v>2110</v>
      </c>
      <c r="E467" s="14" t="s">
        <v>76</v>
      </c>
      <c r="F467" s="14" t="s">
        <v>100</v>
      </c>
      <c r="G467" s="15">
        <v>45685</v>
      </c>
      <c r="H467" s="16">
        <v>45658.458333333343</v>
      </c>
      <c r="I467" s="16">
        <v>45658.541666666657</v>
      </c>
      <c r="J467" s="14">
        <v>120</v>
      </c>
      <c r="K467" s="14" t="s">
        <v>48</v>
      </c>
      <c r="L467" s="14" t="s">
        <v>93</v>
      </c>
      <c r="M467" s="14" t="s">
        <v>34</v>
      </c>
      <c r="N467" s="14" t="s">
        <v>35</v>
      </c>
      <c r="O467" s="14" t="s">
        <v>52</v>
      </c>
      <c r="P467" s="14" t="s">
        <v>53</v>
      </c>
      <c r="Q467" s="14">
        <v>798.08</v>
      </c>
      <c r="R467" s="14">
        <v>4.33</v>
      </c>
      <c r="S467" s="14" t="s">
        <v>94</v>
      </c>
      <c r="T467" s="14">
        <v>3</v>
      </c>
      <c r="U467" s="14" t="s">
        <v>40</v>
      </c>
      <c r="V467" s="14" t="s">
        <v>40</v>
      </c>
      <c r="W467" s="14">
        <v>15.25</v>
      </c>
      <c r="X467" s="14" t="s">
        <v>40</v>
      </c>
      <c r="Y467" s="14">
        <v>6</v>
      </c>
      <c r="Z467" s="14" t="s">
        <v>1645</v>
      </c>
      <c r="AA467" s="14" t="str">
        <f>IF(Table1[[#This Row],[Engagement_Score]]&gt;=9,"Outstanding",IF(Table1[[#This Row],[Engagement_Score]]&gt;=8,"Excellent",IF(Table1[[#This Row],[Engagement_Score]]&gt;=7,"VeryGood",IF(Table1[[#This Row],[Engagement_Score]]&gt;=6,"Good",IF(Table1[[#This Row],[Engagement_Score]]&gt;=5,"Above Average","Below Average")))))</f>
        <v>Below Average</v>
      </c>
      <c r="AB467" s="14">
        <f>IF(Table1[[#This Row],[Completion_Status]]="Complete",1,0)</f>
        <v>1</v>
      </c>
      <c r="AC467" s="14">
        <f>IF(Table1[[#This Row],[Quiz_Attempted]]="Yes",1,0)</f>
        <v>0</v>
      </c>
      <c r="AD467" s="14">
        <f>IF(Table1[[#This Row],[Assignment_Submitted]]="Yes",1,0)</f>
        <v>0</v>
      </c>
    </row>
    <row r="468" spans="1:30" ht="19.95" customHeight="1" x14ac:dyDescent="0.3">
      <c r="A468" s="14" t="s">
        <v>2111</v>
      </c>
      <c r="B468" s="14" t="s">
        <v>2112</v>
      </c>
      <c r="C468" s="14" t="s">
        <v>2113</v>
      </c>
      <c r="D468" s="14" t="s">
        <v>2114</v>
      </c>
      <c r="E468" s="14" t="s">
        <v>91</v>
      </c>
      <c r="F468" s="14" t="s">
        <v>100</v>
      </c>
      <c r="G468" s="15">
        <v>45695</v>
      </c>
      <c r="H468" s="16">
        <v>45658.375</v>
      </c>
      <c r="I468" s="16">
        <v>45658.416666666657</v>
      </c>
      <c r="J468" s="14">
        <v>60</v>
      </c>
      <c r="K468" s="14" t="s">
        <v>59</v>
      </c>
      <c r="L468" s="14" t="s">
        <v>78</v>
      </c>
      <c r="M468" s="14" t="s">
        <v>50</v>
      </c>
      <c r="N468" s="14" t="s">
        <v>119</v>
      </c>
      <c r="O468" s="14" t="s">
        <v>60</v>
      </c>
      <c r="P468" s="14" t="s">
        <v>53</v>
      </c>
      <c r="Q468" s="14">
        <v>686.78</v>
      </c>
      <c r="R468" s="14">
        <v>8.6199999999999992</v>
      </c>
      <c r="S468" s="14" t="s">
        <v>94</v>
      </c>
      <c r="T468" s="14">
        <v>5</v>
      </c>
      <c r="U468" s="14" t="s">
        <v>39</v>
      </c>
      <c r="V468" s="14" t="s">
        <v>40</v>
      </c>
      <c r="W468" s="14">
        <v>113.73</v>
      </c>
      <c r="X468" s="14" t="s">
        <v>40</v>
      </c>
      <c r="Y468" s="14">
        <v>1</v>
      </c>
      <c r="Z468" s="14" t="s">
        <v>452</v>
      </c>
      <c r="AA468" s="14" t="str">
        <f>IF(Table1[[#This Row],[Engagement_Score]]&gt;=9,"Outstanding",IF(Table1[[#This Row],[Engagement_Score]]&gt;=8,"Excellent",IF(Table1[[#This Row],[Engagement_Score]]&gt;=7,"VeryGood",IF(Table1[[#This Row],[Engagement_Score]]&gt;=6,"Good",IF(Table1[[#This Row],[Engagement_Score]]&gt;=5,"Above Average","Below Average")))))</f>
        <v>Excellent</v>
      </c>
      <c r="AB468" s="14">
        <f>IF(Table1[[#This Row],[Completion_Status]]="Complete",1,0)</f>
        <v>1</v>
      </c>
      <c r="AC468" s="14">
        <f>IF(Table1[[#This Row],[Quiz_Attempted]]="Yes",1,0)</f>
        <v>0</v>
      </c>
      <c r="AD468" s="14">
        <f>IF(Table1[[#This Row],[Assignment_Submitted]]="Yes",1,0)</f>
        <v>0</v>
      </c>
    </row>
    <row r="469" spans="1:30" ht="19.95" customHeight="1" x14ac:dyDescent="0.3">
      <c r="A469" s="14" t="s">
        <v>2115</v>
      </c>
      <c r="B469" s="14" t="s">
        <v>2116</v>
      </c>
      <c r="C469" s="14" t="s">
        <v>2117</v>
      </c>
      <c r="D469" s="14" t="s">
        <v>2118</v>
      </c>
      <c r="E469" s="14" t="s">
        <v>76</v>
      </c>
      <c r="F469" s="14" t="s">
        <v>92</v>
      </c>
      <c r="G469" s="15">
        <v>45661</v>
      </c>
      <c r="H469" s="16">
        <v>45658.583333333343</v>
      </c>
      <c r="I469" s="16">
        <v>45658.625</v>
      </c>
      <c r="J469" s="14">
        <v>60</v>
      </c>
      <c r="K469" s="14" t="s">
        <v>59</v>
      </c>
      <c r="L469" s="14" t="s">
        <v>49</v>
      </c>
      <c r="M469" s="14" t="s">
        <v>34</v>
      </c>
      <c r="N469" s="14" t="s">
        <v>35</v>
      </c>
      <c r="O469" s="14" t="s">
        <v>69</v>
      </c>
      <c r="P469" s="14" t="s">
        <v>70</v>
      </c>
      <c r="Q469" s="14">
        <v>985.57</v>
      </c>
      <c r="R469" s="14">
        <v>7.38</v>
      </c>
      <c r="S469" s="14" t="s">
        <v>94</v>
      </c>
      <c r="T469" s="14">
        <v>1</v>
      </c>
      <c r="U469" s="14" t="s">
        <v>39</v>
      </c>
      <c r="V469" s="14" t="s">
        <v>39</v>
      </c>
      <c r="W469" s="14">
        <v>11.07</v>
      </c>
      <c r="X469" s="14" t="s">
        <v>39</v>
      </c>
      <c r="Y469" s="14">
        <v>10</v>
      </c>
      <c r="Z469" s="14" t="s">
        <v>156</v>
      </c>
      <c r="AA469" s="14" t="str">
        <f>IF(Table1[[#This Row],[Engagement_Score]]&gt;=9,"Outstanding",IF(Table1[[#This Row],[Engagement_Score]]&gt;=8,"Excellent",IF(Table1[[#This Row],[Engagement_Score]]&gt;=7,"VeryGood",IF(Table1[[#This Row],[Engagement_Score]]&gt;=6,"Good",IF(Table1[[#This Row],[Engagement_Score]]&gt;=5,"Above Average","Below Average")))))</f>
        <v>VeryGood</v>
      </c>
      <c r="AB469" s="14">
        <f>IF(Table1[[#This Row],[Completion_Status]]="Complete",1,0)</f>
        <v>1</v>
      </c>
      <c r="AC469" s="14">
        <f>IF(Table1[[#This Row],[Quiz_Attempted]]="Yes",1,0)</f>
        <v>1</v>
      </c>
      <c r="AD469" s="14">
        <f>IF(Table1[[#This Row],[Assignment_Submitted]]="Yes",1,0)</f>
        <v>1</v>
      </c>
    </row>
    <row r="470" spans="1:30" ht="19.95" customHeight="1" x14ac:dyDescent="0.3">
      <c r="A470" s="14" t="s">
        <v>2119</v>
      </c>
      <c r="B470" s="14" t="s">
        <v>2120</v>
      </c>
      <c r="C470" s="14" t="s">
        <v>2121</v>
      </c>
      <c r="D470" s="14" t="s">
        <v>2122</v>
      </c>
      <c r="E470" s="14" t="s">
        <v>91</v>
      </c>
      <c r="F470" s="14" t="s">
        <v>67</v>
      </c>
      <c r="G470" s="15">
        <v>45819</v>
      </c>
      <c r="H470" s="16">
        <v>45658.5</v>
      </c>
      <c r="I470" s="16">
        <v>45658.541666666657</v>
      </c>
      <c r="J470" s="14">
        <v>60</v>
      </c>
      <c r="K470" s="14" t="s">
        <v>59</v>
      </c>
      <c r="L470" s="14" t="s">
        <v>84</v>
      </c>
      <c r="M470" s="14" t="s">
        <v>50</v>
      </c>
      <c r="N470" s="14" t="s">
        <v>35</v>
      </c>
      <c r="O470" s="14" t="s">
        <v>69</v>
      </c>
      <c r="P470" s="14" t="s">
        <v>70</v>
      </c>
      <c r="Q470" s="14">
        <v>495.32</v>
      </c>
      <c r="R470" s="14">
        <v>6.64</v>
      </c>
      <c r="S470" s="14" t="s">
        <v>94</v>
      </c>
      <c r="T470" s="14">
        <v>0</v>
      </c>
      <c r="U470" s="14" t="s">
        <v>39</v>
      </c>
      <c r="V470" s="14" t="s">
        <v>39</v>
      </c>
      <c r="W470" s="14">
        <v>43.37</v>
      </c>
      <c r="X470" s="14" t="s">
        <v>40</v>
      </c>
      <c r="Y470" s="14">
        <v>8</v>
      </c>
      <c r="Z470" s="14" t="s">
        <v>2106</v>
      </c>
      <c r="AA470" s="14" t="str">
        <f>IF(Table1[[#This Row],[Engagement_Score]]&gt;=9,"Outstanding",IF(Table1[[#This Row],[Engagement_Score]]&gt;=8,"Excellent",IF(Table1[[#This Row],[Engagement_Score]]&gt;=7,"VeryGood",IF(Table1[[#This Row],[Engagement_Score]]&gt;=6,"Good",IF(Table1[[#This Row],[Engagement_Score]]&gt;=5,"Above Average","Below Average")))))</f>
        <v>Good</v>
      </c>
      <c r="AB470" s="14">
        <f>IF(Table1[[#This Row],[Completion_Status]]="Complete",1,0)</f>
        <v>1</v>
      </c>
      <c r="AC470" s="14">
        <f>IF(Table1[[#This Row],[Quiz_Attempted]]="Yes",1,0)</f>
        <v>1</v>
      </c>
      <c r="AD470" s="14">
        <f>IF(Table1[[#This Row],[Assignment_Submitted]]="Yes",1,0)</f>
        <v>0</v>
      </c>
    </row>
    <row r="471" spans="1:30" ht="19.95" customHeight="1" x14ac:dyDescent="0.3">
      <c r="A471" s="14" t="s">
        <v>2123</v>
      </c>
      <c r="B471" s="14" t="s">
        <v>2124</v>
      </c>
      <c r="C471" s="14" t="s">
        <v>2125</v>
      </c>
      <c r="D471" s="14" t="s">
        <v>2126</v>
      </c>
      <c r="E471" s="14" t="s">
        <v>66</v>
      </c>
      <c r="F471" s="14" t="s">
        <v>67</v>
      </c>
      <c r="G471" s="15">
        <v>45658</v>
      </c>
      <c r="H471" s="16">
        <v>45658.541666666657</v>
      </c>
      <c r="I471" s="16">
        <v>45658.583333333343</v>
      </c>
      <c r="J471" s="14">
        <v>60</v>
      </c>
      <c r="K471" s="14" t="s">
        <v>32</v>
      </c>
      <c r="L471" s="14" t="s">
        <v>49</v>
      </c>
      <c r="M471" s="14" t="s">
        <v>34</v>
      </c>
      <c r="N471" s="14" t="s">
        <v>51</v>
      </c>
      <c r="O471" s="14" t="s">
        <v>60</v>
      </c>
      <c r="P471" s="14" t="s">
        <v>70</v>
      </c>
      <c r="Q471" s="14">
        <v>881.15</v>
      </c>
      <c r="R471" s="14">
        <v>8.19</v>
      </c>
      <c r="S471" s="14" t="s">
        <v>94</v>
      </c>
      <c r="T471" s="14">
        <v>1</v>
      </c>
      <c r="U471" s="14" t="s">
        <v>39</v>
      </c>
      <c r="V471" s="14" t="s">
        <v>40</v>
      </c>
      <c r="W471" s="14">
        <v>91.72</v>
      </c>
      <c r="X471" s="14" t="s">
        <v>39</v>
      </c>
      <c r="Y471" s="14">
        <v>0</v>
      </c>
      <c r="Z471" s="14" t="s">
        <v>971</v>
      </c>
      <c r="AA471" s="14" t="str">
        <f>IF(Table1[[#This Row],[Engagement_Score]]&gt;=9,"Outstanding",IF(Table1[[#This Row],[Engagement_Score]]&gt;=8,"Excellent",IF(Table1[[#This Row],[Engagement_Score]]&gt;=7,"VeryGood",IF(Table1[[#This Row],[Engagement_Score]]&gt;=6,"Good",IF(Table1[[#This Row],[Engagement_Score]]&gt;=5,"Above Average","Below Average")))))</f>
        <v>Excellent</v>
      </c>
      <c r="AB471" s="14">
        <f>IF(Table1[[#This Row],[Completion_Status]]="Complete",1,0)</f>
        <v>1</v>
      </c>
      <c r="AC471" s="14">
        <f>IF(Table1[[#This Row],[Quiz_Attempted]]="Yes",1,0)</f>
        <v>0</v>
      </c>
      <c r="AD471" s="14">
        <f>IF(Table1[[#This Row],[Assignment_Submitted]]="Yes",1,0)</f>
        <v>1</v>
      </c>
    </row>
    <row r="472" spans="1:30" ht="19.95" customHeight="1" x14ac:dyDescent="0.3">
      <c r="A472" s="14" t="s">
        <v>2127</v>
      </c>
      <c r="B472" s="14" t="s">
        <v>2128</v>
      </c>
      <c r="C472" s="14" t="s">
        <v>2129</v>
      </c>
      <c r="D472" s="14" t="s">
        <v>2130</v>
      </c>
      <c r="E472" s="14" t="s">
        <v>30</v>
      </c>
      <c r="F472" s="14" t="s">
        <v>67</v>
      </c>
      <c r="G472" s="15">
        <v>45727</v>
      </c>
      <c r="H472" s="16">
        <v>45658.5</v>
      </c>
      <c r="I472" s="16">
        <v>45658.541666666657</v>
      </c>
      <c r="J472" s="14">
        <v>60</v>
      </c>
      <c r="K472" s="14" t="s">
        <v>32</v>
      </c>
      <c r="L472" s="14" t="s">
        <v>33</v>
      </c>
      <c r="M472" s="14" t="s">
        <v>34</v>
      </c>
      <c r="N472" s="14" t="s">
        <v>68</v>
      </c>
      <c r="O472" s="14" t="s">
        <v>52</v>
      </c>
      <c r="P472" s="14" t="s">
        <v>37</v>
      </c>
      <c r="Q472" s="14">
        <v>807.89</v>
      </c>
      <c r="R472" s="14">
        <v>2.59</v>
      </c>
      <c r="S472" s="14" t="s">
        <v>94</v>
      </c>
      <c r="T472" s="14">
        <v>2</v>
      </c>
      <c r="U472" s="14" t="s">
        <v>40</v>
      </c>
      <c r="V472" s="14" t="s">
        <v>39</v>
      </c>
      <c r="W472" s="14">
        <v>4.99</v>
      </c>
      <c r="X472" s="14" t="s">
        <v>40</v>
      </c>
      <c r="Y472" s="14">
        <v>3</v>
      </c>
      <c r="Z472" s="14" t="s">
        <v>1204</v>
      </c>
      <c r="AA472" s="14" t="str">
        <f>IF(Table1[[#This Row],[Engagement_Score]]&gt;=9,"Outstanding",IF(Table1[[#This Row],[Engagement_Score]]&gt;=8,"Excellent",IF(Table1[[#This Row],[Engagement_Score]]&gt;=7,"VeryGood",IF(Table1[[#This Row],[Engagement_Score]]&gt;=6,"Good",IF(Table1[[#This Row],[Engagement_Score]]&gt;=5,"Above Average","Below Average")))))</f>
        <v>Below Average</v>
      </c>
      <c r="AB472" s="14">
        <f>IF(Table1[[#This Row],[Completion_Status]]="Complete",1,0)</f>
        <v>1</v>
      </c>
      <c r="AC472" s="14">
        <f>IF(Table1[[#This Row],[Quiz_Attempted]]="Yes",1,0)</f>
        <v>1</v>
      </c>
      <c r="AD472" s="14">
        <f>IF(Table1[[#This Row],[Assignment_Submitted]]="Yes",1,0)</f>
        <v>0</v>
      </c>
    </row>
    <row r="473" spans="1:30" ht="19.95" customHeight="1" x14ac:dyDescent="0.3">
      <c r="A473" s="14" t="s">
        <v>2131</v>
      </c>
      <c r="B473" s="14" t="s">
        <v>2132</v>
      </c>
      <c r="C473" s="14" t="s">
        <v>2133</v>
      </c>
      <c r="D473" s="14" t="s">
        <v>2134</v>
      </c>
      <c r="E473" s="14" t="s">
        <v>30</v>
      </c>
      <c r="F473" s="14" t="s">
        <v>107</v>
      </c>
      <c r="G473" s="15">
        <v>45732</v>
      </c>
      <c r="H473" s="16">
        <v>45658.541666666657</v>
      </c>
      <c r="I473" s="16">
        <v>45658.625</v>
      </c>
      <c r="J473" s="14">
        <v>120</v>
      </c>
      <c r="K473" s="14" t="s">
        <v>77</v>
      </c>
      <c r="L473" s="14" t="s">
        <v>49</v>
      </c>
      <c r="M473" s="14" t="s">
        <v>34</v>
      </c>
      <c r="N473" s="14" t="s">
        <v>101</v>
      </c>
      <c r="O473" s="14" t="s">
        <v>52</v>
      </c>
      <c r="P473" s="14" t="s">
        <v>70</v>
      </c>
      <c r="Q473" s="14">
        <v>256.17</v>
      </c>
      <c r="R473" s="14">
        <v>6.74</v>
      </c>
      <c r="S473" s="14" t="s">
        <v>94</v>
      </c>
      <c r="T473" s="14">
        <v>0</v>
      </c>
      <c r="U473" s="14" t="s">
        <v>39</v>
      </c>
      <c r="V473" s="14" t="s">
        <v>39</v>
      </c>
      <c r="W473" s="14">
        <v>26.94</v>
      </c>
      <c r="X473" s="14" t="s">
        <v>40</v>
      </c>
      <c r="Y473" s="14">
        <v>7</v>
      </c>
      <c r="Z473" s="14" t="s">
        <v>582</v>
      </c>
      <c r="AA473" s="14" t="str">
        <f>IF(Table1[[#This Row],[Engagement_Score]]&gt;=9,"Outstanding",IF(Table1[[#This Row],[Engagement_Score]]&gt;=8,"Excellent",IF(Table1[[#This Row],[Engagement_Score]]&gt;=7,"VeryGood",IF(Table1[[#This Row],[Engagement_Score]]&gt;=6,"Good",IF(Table1[[#This Row],[Engagement_Score]]&gt;=5,"Above Average","Below Average")))))</f>
        <v>Good</v>
      </c>
      <c r="AB473" s="14">
        <f>IF(Table1[[#This Row],[Completion_Status]]="Complete",1,0)</f>
        <v>1</v>
      </c>
      <c r="AC473" s="14">
        <f>IF(Table1[[#This Row],[Quiz_Attempted]]="Yes",1,0)</f>
        <v>1</v>
      </c>
      <c r="AD473" s="14">
        <f>IF(Table1[[#This Row],[Assignment_Submitted]]="Yes",1,0)</f>
        <v>0</v>
      </c>
    </row>
    <row r="474" spans="1:30" ht="19.95" customHeight="1" x14ac:dyDescent="0.3">
      <c r="A474" s="14" t="s">
        <v>2135</v>
      </c>
      <c r="B474" s="14" t="s">
        <v>2136</v>
      </c>
      <c r="C474" s="14" t="s">
        <v>2137</v>
      </c>
      <c r="D474" s="14" t="s">
        <v>2138</v>
      </c>
      <c r="E474" s="14" t="s">
        <v>46</v>
      </c>
      <c r="F474" s="14" t="s">
        <v>67</v>
      </c>
      <c r="G474" s="15">
        <v>45625</v>
      </c>
      <c r="H474" s="16">
        <v>45658.583333333343</v>
      </c>
      <c r="I474" s="16">
        <v>45658.625</v>
      </c>
      <c r="J474" s="14">
        <v>60</v>
      </c>
      <c r="K474" s="14" t="s">
        <v>59</v>
      </c>
      <c r="L474" s="14" t="s">
        <v>33</v>
      </c>
      <c r="M474" s="14" t="s">
        <v>50</v>
      </c>
      <c r="N474" s="14" t="s">
        <v>101</v>
      </c>
      <c r="O474" s="14" t="s">
        <v>150</v>
      </c>
      <c r="P474" s="14" t="s">
        <v>85</v>
      </c>
      <c r="Q474" s="14">
        <v>444.69</v>
      </c>
      <c r="R474" s="14">
        <v>9.25</v>
      </c>
      <c r="S474" s="14" t="s">
        <v>38</v>
      </c>
      <c r="T474" s="14">
        <v>1</v>
      </c>
      <c r="U474" s="14" t="s">
        <v>39</v>
      </c>
      <c r="V474" s="14" t="s">
        <v>40</v>
      </c>
      <c r="W474" s="14">
        <v>55.59</v>
      </c>
      <c r="X474" s="14" t="s">
        <v>40</v>
      </c>
      <c r="Y474" s="14">
        <v>5</v>
      </c>
      <c r="Z474" s="14" t="s">
        <v>1692</v>
      </c>
      <c r="AA474" s="14" t="str">
        <f>IF(Table1[[#This Row],[Engagement_Score]]&gt;=9,"Outstanding",IF(Table1[[#This Row],[Engagement_Score]]&gt;=8,"Excellent",IF(Table1[[#This Row],[Engagement_Score]]&gt;=7,"VeryGood",IF(Table1[[#This Row],[Engagement_Score]]&gt;=6,"Good",IF(Table1[[#This Row],[Engagement_Score]]&gt;=5,"Above Average","Below Average")))))</f>
        <v>Outstanding</v>
      </c>
      <c r="AB474" s="14">
        <f>IF(Table1[[#This Row],[Completion_Status]]="Complete",1,0)</f>
        <v>0</v>
      </c>
      <c r="AC474" s="14">
        <f>IF(Table1[[#This Row],[Quiz_Attempted]]="Yes",1,0)</f>
        <v>0</v>
      </c>
      <c r="AD474" s="14">
        <f>IF(Table1[[#This Row],[Assignment_Submitted]]="Yes",1,0)</f>
        <v>0</v>
      </c>
    </row>
    <row r="475" spans="1:30" ht="19.95" customHeight="1" x14ac:dyDescent="0.3">
      <c r="A475" s="14" t="s">
        <v>2139</v>
      </c>
      <c r="B475" s="14" t="s">
        <v>2140</v>
      </c>
      <c r="C475" s="14" t="s">
        <v>2141</v>
      </c>
      <c r="D475" s="14" t="s">
        <v>2142</v>
      </c>
      <c r="E475" s="14" t="s">
        <v>30</v>
      </c>
      <c r="F475" s="14" t="s">
        <v>113</v>
      </c>
      <c r="G475" s="15">
        <v>45755</v>
      </c>
      <c r="H475" s="16">
        <v>45658.5</v>
      </c>
      <c r="I475" s="16">
        <v>45658.583333333343</v>
      </c>
      <c r="J475" s="14">
        <v>120</v>
      </c>
      <c r="K475" s="14" t="s">
        <v>32</v>
      </c>
      <c r="L475" s="14" t="s">
        <v>78</v>
      </c>
      <c r="M475" s="14" t="s">
        <v>34</v>
      </c>
      <c r="N475" s="14" t="s">
        <v>101</v>
      </c>
      <c r="O475" s="14" t="s">
        <v>60</v>
      </c>
      <c r="P475" s="14" t="s">
        <v>85</v>
      </c>
      <c r="Q475" s="14">
        <v>684.5</v>
      </c>
      <c r="R475" s="14">
        <v>6.83</v>
      </c>
      <c r="S475" s="14" t="s">
        <v>38</v>
      </c>
      <c r="T475" s="14">
        <v>3</v>
      </c>
      <c r="U475" s="14" t="s">
        <v>39</v>
      </c>
      <c r="V475" s="14" t="s">
        <v>40</v>
      </c>
      <c r="W475" s="14">
        <v>65.98</v>
      </c>
      <c r="X475" s="14" t="s">
        <v>40</v>
      </c>
      <c r="Y475" s="14">
        <v>5</v>
      </c>
      <c r="Z475" s="14" t="s">
        <v>186</v>
      </c>
      <c r="AA475" s="14" t="str">
        <f>IF(Table1[[#This Row],[Engagement_Score]]&gt;=9,"Outstanding",IF(Table1[[#This Row],[Engagement_Score]]&gt;=8,"Excellent",IF(Table1[[#This Row],[Engagement_Score]]&gt;=7,"VeryGood",IF(Table1[[#This Row],[Engagement_Score]]&gt;=6,"Good",IF(Table1[[#This Row],[Engagement_Score]]&gt;=5,"Above Average","Below Average")))))</f>
        <v>Good</v>
      </c>
      <c r="AB475" s="14">
        <f>IF(Table1[[#This Row],[Completion_Status]]="Complete",1,0)</f>
        <v>0</v>
      </c>
      <c r="AC475" s="14">
        <f>IF(Table1[[#This Row],[Quiz_Attempted]]="Yes",1,0)</f>
        <v>0</v>
      </c>
      <c r="AD475" s="14">
        <f>IF(Table1[[#This Row],[Assignment_Submitted]]="Yes",1,0)</f>
        <v>0</v>
      </c>
    </row>
    <row r="476" spans="1:30" ht="19.95" customHeight="1" x14ac:dyDescent="0.3">
      <c r="A476" s="14" t="s">
        <v>2143</v>
      </c>
      <c r="B476" s="14" t="s">
        <v>2144</v>
      </c>
      <c r="C476" s="14" t="s">
        <v>2145</v>
      </c>
      <c r="D476" s="14" t="s">
        <v>2146</v>
      </c>
      <c r="E476" s="14" t="s">
        <v>76</v>
      </c>
      <c r="F476" s="14" t="s">
        <v>47</v>
      </c>
      <c r="G476" s="15">
        <v>45729</v>
      </c>
      <c r="H476" s="16">
        <v>45658.333333333343</v>
      </c>
      <c r="I476" s="16">
        <v>45658.375</v>
      </c>
      <c r="J476" s="14">
        <v>60</v>
      </c>
      <c r="K476" s="14" t="s">
        <v>48</v>
      </c>
      <c r="L476" s="14" t="s">
        <v>78</v>
      </c>
      <c r="M476" s="14" t="s">
        <v>34</v>
      </c>
      <c r="N476" s="14" t="s">
        <v>51</v>
      </c>
      <c r="O476" s="14" t="s">
        <v>36</v>
      </c>
      <c r="P476" s="14" t="s">
        <v>53</v>
      </c>
      <c r="Q476" s="14">
        <v>55.87</v>
      </c>
      <c r="R476" s="14">
        <v>6.27</v>
      </c>
      <c r="S476" s="14" t="s">
        <v>94</v>
      </c>
      <c r="T476" s="14">
        <v>5</v>
      </c>
      <c r="U476" s="14" t="s">
        <v>39</v>
      </c>
      <c r="V476" s="14" t="s">
        <v>39</v>
      </c>
      <c r="W476" s="14">
        <v>102.72</v>
      </c>
      <c r="X476" s="14" t="s">
        <v>40</v>
      </c>
      <c r="Y476" s="14">
        <v>2</v>
      </c>
      <c r="Z476" s="14" t="s">
        <v>1295</v>
      </c>
      <c r="AA476" s="14" t="str">
        <f>IF(Table1[[#This Row],[Engagement_Score]]&gt;=9,"Outstanding",IF(Table1[[#This Row],[Engagement_Score]]&gt;=8,"Excellent",IF(Table1[[#This Row],[Engagement_Score]]&gt;=7,"VeryGood",IF(Table1[[#This Row],[Engagement_Score]]&gt;=6,"Good",IF(Table1[[#This Row],[Engagement_Score]]&gt;=5,"Above Average","Below Average")))))</f>
        <v>Good</v>
      </c>
      <c r="AB476" s="14">
        <f>IF(Table1[[#This Row],[Completion_Status]]="Complete",1,0)</f>
        <v>1</v>
      </c>
      <c r="AC476" s="14">
        <f>IF(Table1[[#This Row],[Quiz_Attempted]]="Yes",1,0)</f>
        <v>1</v>
      </c>
      <c r="AD476" s="14">
        <f>IF(Table1[[#This Row],[Assignment_Submitted]]="Yes",1,0)</f>
        <v>0</v>
      </c>
    </row>
    <row r="477" spans="1:30" ht="19.95" customHeight="1" x14ac:dyDescent="0.3">
      <c r="A477" s="14" t="s">
        <v>2147</v>
      </c>
      <c r="B477" s="14" t="s">
        <v>2148</v>
      </c>
      <c r="C477" s="14" t="s">
        <v>2149</v>
      </c>
      <c r="D477" s="14" t="s">
        <v>2150</v>
      </c>
      <c r="E477" s="14" t="s">
        <v>66</v>
      </c>
      <c r="F477" s="14" t="s">
        <v>113</v>
      </c>
      <c r="G477" s="15">
        <v>45602</v>
      </c>
      <c r="H477" s="16">
        <v>45658.375</v>
      </c>
      <c r="I477" s="16">
        <v>45658.458333333343</v>
      </c>
      <c r="J477" s="14">
        <v>120</v>
      </c>
      <c r="K477" s="14" t="s">
        <v>77</v>
      </c>
      <c r="L477" s="14" t="s">
        <v>93</v>
      </c>
      <c r="M477" s="14" t="s">
        <v>50</v>
      </c>
      <c r="N477" s="14" t="s">
        <v>68</v>
      </c>
      <c r="O477" s="14" t="s">
        <v>52</v>
      </c>
      <c r="P477" s="14" t="s">
        <v>85</v>
      </c>
      <c r="Q477" s="14">
        <v>758.86</v>
      </c>
      <c r="R477" s="14">
        <v>1.49</v>
      </c>
      <c r="S477" s="14" t="s">
        <v>94</v>
      </c>
      <c r="T477" s="14">
        <v>1</v>
      </c>
      <c r="U477" s="14" t="s">
        <v>40</v>
      </c>
      <c r="V477" s="14" t="s">
        <v>39</v>
      </c>
      <c r="W477" s="14">
        <v>51.41</v>
      </c>
      <c r="X477" s="14" t="s">
        <v>40</v>
      </c>
      <c r="Y477" s="14">
        <v>3</v>
      </c>
      <c r="Z477" s="14" t="s">
        <v>2151</v>
      </c>
      <c r="AA477" s="14" t="str">
        <f>IF(Table1[[#This Row],[Engagement_Score]]&gt;=9,"Outstanding",IF(Table1[[#This Row],[Engagement_Score]]&gt;=8,"Excellent",IF(Table1[[#This Row],[Engagement_Score]]&gt;=7,"VeryGood",IF(Table1[[#This Row],[Engagement_Score]]&gt;=6,"Good",IF(Table1[[#This Row],[Engagement_Score]]&gt;=5,"Above Average","Below Average")))))</f>
        <v>Below Average</v>
      </c>
      <c r="AB477" s="14">
        <f>IF(Table1[[#This Row],[Completion_Status]]="Complete",1,0)</f>
        <v>1</v>
      </c>
      <c r="AC477" s="14">
        <f>IF(Table1[[#This Row],[Quiz_Attempted]]="Yes",1,0)</f>
        <v>1</v>
      </c>
      <c r="AD477" s="14">
        <f>IF(Table1[[#This Row],[Assignment_Submitted]]="Yes",1,0)</f>
        <v>0</v>
      </c>
    </row>
    <row r="478" spans="1:30" ht="19.95" customHeight="1" x14ac:dyDescent="0.3">
      <c r="A478" s="14" t="s">
        <v>2152</v>
      </c>
      <c r="B478" s="14" t="s">
        <v>2153</v>
      </c>
      <c r="C478" s="14" t="s">
        <v>2154</v>
      </c>
      <c r="D478" s="14" t="s">
        <v>2155</v>
      </c>
      <c r="E478" s="14" t="s">
        <v>91</v>
      </c>
      <c r="F478" s="14" t="s">
        <v>100</v>
      </c>
      <c r="G478" s="15">
        <v>45768</v>
      </c>
      <c r="H478" s="16">
        <v>45658.541666666657</v>
      </c>
      <c r="I478" s="16">
        <v>45658.583333333343</v>
      </c>
      <c r="J478" s="14">
        <v>60</v>
      </c>
      <c r="K478" s="14" t="s">
        <v>48</v>
      </c>
      <c r="L478" s="14" t="s">
        <v>78</v>
      </c>
      <c r="M478" s="14" t="s">
        <v>34</v>
      </c>
      <c r="N478" s="14" t="s">
        <v>101</v>
      </c>
      <c r="O478" s="14" t="s">
        <v>36</v>
      </c>
      <c r="P478" s="14" t="s">
        <v>53</v>
      </c>
      <c r="Q478" s="14">
        <v>578.61</v>
      </c>
      <c r="R478" s="14">
        <v>2.91</v>
      </c>
      <c r="S478" s="14" t="s">
        <v>38</v>
      </c>
      <c r="T478" s="14">
        <v>0</v>
      </c>
      <c r="U478" s="14" t="s">
        <v>40</v>
      </c>
      <c r="V478" s="14" t="s">
        <v>39</v>
      </c>
      <c r="W478" s="14">
        <v>48.48</v>
      </c>
      <c r="X478" s="14" t="s">
        <v>39</v>
      </c>
      <c r="Y478" s="14">
        <v>6</v>
      </c>
      <c r="Z478" s="14" t="s">
        <v>181</v>
      </c>
      <c r="AA478" s="14" t="str">
        <f>IF(Table1[[#This Row],[Engagement_Score]]&gt;=9,"Outstanding",IF(Table1[[#This Row],[Engagement_Score]]&gt;=8,"Excellent",IF(Table1[[#This Row],[Engagement_Score]]&gt;=7,"VeryGood",IF(Table1[[#This Row],[Engagement_Score]]&gt;=6,"Good",IF(Table1[[#This Row],[Engagement_Score]]&gt;=5,"Above Average","Below Average")))))</f>
        <v>Below Average</v>
      </c>
      <c r="AB478" s="14">
        <f>IF(Table1[[#This Row],[Completion_Status]]="Complete",1,0)</f>
        <v>0</v>
      </c>
      <c r="AC478" s="14">
        <f>IF(Table1[[#This Row],[Quiz_Attempted]]="Yes",1,0)</f>
        <v>1</v>
      </c>
      <c r="AD478" s="14">
        <f>IF(Table1[[#This Row],[Assignment_Submitted]]="Yes",1,0)</f>
        <v>1</v>
      </c>
    </row>
    <row r="479" spans="1:30" ht="19.95" customHeight="1" x14ac:dyDescent="0.3">
      <c r="A479" s="14" t="s">
        <v>2156</v>
      </c>
      <c r="B479" s="14" t="s">
        <v>2157</v>
      </c>
      <c r="C479" s="14" t="s">
        <v>2158</v>
      </c>
      <c r="D479" s="14" t="s">
        <v>2159</v>
      </c>
      <c r="E479" s="14" t="s">
        <v>91</v>
      </c>
      <c r="F479" s="14" t="s">
        <v>47</v>
      </c>
      <c r="G479" s="15">
        <v>45793</v>
      </c>
      <c r="H479" s="16">
        <v>45658.5</v>
      </c>
      <c r="I479" s="16">
        <v>45658.583333333343</v>
      </c>
      <c r="J479" s="14">
        <v>120</v>
      </c>
      <c r="K479" s="14" t="s">
        <v>59</v>
      </c>
      <c r="L479" s="14" t="s">
        <v>49</v>
      </c>
      <c r="M479" s="14" t="s">
        <v>50</v>
      </c>
      <c r="N479" s="14" t="s">
        <v>119</v>
      </c>
      <c r="O479" s="14" t="s">
        <v>69</v>
      </c>
      <c r="P479" s="14" t="s">
        <v>37</v>
      </c>
      <c r="Q479" s="14">
        <v>717</v>
      </c>
      <c r="R479" s="14">
        <v>4.5199999999999996</v>
      </c>
      <c r="S479" s="14" t="s">
        <v>94</v>
      </c>
      <c r="T479" s="14">
        <v>0</v>
      </c>
      <c r="U479" s="14" t="s">
        <v>40</v>
      </c>
      <c r="V479" s="14" t="s">
        <v>40</v>
      </c>
      <c r="W479" s="14">
        <v>74.55</v>
      </c>
      <c r="X479" s="14" t="s">
        <v>40</v>
      </c>
      <c r="Y479" s="14">
        <v>0</v>
      </c>
      <c r="Z479" s="14" t="s">
        <v>595</v>
      </c>
      <c r="AA479" s="14" t="str">
        <f>IF(Table1[[#This Row],[Engagement_Score]]&gt;=9,"Outstanding",IF(Table1[[#This Row],[Engagement_Score]]&gt;=8,"Excellent",IF(Table1[[#This Row],[Engagement_Score]]&gt;=7,"VeryGood",IF(Table1[[#This Row],[Engagement_Score]]&gt;=6,"Good",IF(Table1[[#This Row],[Engagement_Score]]&gt;=5,"Above Average","Below Average")))))</f>
        <v>Below Average</v>
      </c>
      <c r="AB479" s="14">
        <f>IF(Table1[[#This Row],[Completion_Status]]="Complete",1,0)</f>
        <v>1</v>
      </c>
      <c r="AC479" s="14">
        <f>IF(Table1[[#This Row],[Quiz_Attempted]]="Yes",1,0)</f>
        <v>0</v>
      </c>
      <c r="AD479" s="14">
        <f>IF(Table1[[#This Row],[Assignment_Submitted]]="Yes",1,0)</f>
        <v>0</v>
      </c>
    </row>
    <row r="480" spans="1:30" ht="19.95" customHeight="1" x14ac:dyDescent="0.3">
      <c r="A480" s="14" t="s">
        <v>2160</v>
      </c>
      <c r="B480" s="14" t="s">
        <v>2161</v>
      </c>
      <c r="C480" s="14" t="s">
        <v>2162</v>
      </c>
      <c r="D480" s="14" t="s">
        <v>2163</v>
      </c>
      <c r="E480" s="14" t="s">
        <v>46</v>
      </c>
      <c r="F480" s="14" t="s">
        <v>47</v>
      </c>
      <c r="G480" s="15">
        <v>45706</v>
      </c>
      <c r="H480" s="16">
        <v>45658.5</v>
      </c>
      <c r="I480" s="16">
        <v>45658.541666666657</v>
      </c>
      <c r="J480" s="14">
        <v>60</v>
      </c>
      <c r="K480" s="14" t="s">
        <v>59</v>
      </c>
      <c r="L480" s="14" t="s">
        <v>93</v>
      </c>
      <c r="M480" s="14" t="s">
        <v>50</v>
      </c>
      <c r="N480" s="14" t="s">
        <v>119</v>
      </c>
      <c r="O480" s="14" t="s">
        <v>52</v>
      </c>
      <c r="P480" s="14" t="s">
        <v>70</v>
      </c>
      <c r="Q480" s="14">
        <v>741.33</v>
      </c>
      <c r="R480" s="14">
        <v>3.88</v>
      </c>
      <c r="S480" s="14" t="s">
        <v>38</v>
      </c>
      <c r="T480" s="14">
        <v>2</v>
      </c>
      <c r="U480" s="14" t="s">
        <v>39</v>
      </c>
      <c r="V480" s="14" t="s">
        <v>40</v>
      </c>
      <c r="W480" s="14">
        <v>105.12</v>
      </c>
      <c r="X480" s="14" t="s">
        <v>40</v>
      </c>
      <c r="Y480" s="14">
        <v>9</v>
      </c>
      <c r="Z480" s="14" t="s">
        <v>457</v>
      </c>
      <c r="AA480" s="14" t="str">
        <f>IF(Table1[[#This Row],[Engagement_Score]]&gt;=9,"Outstanding",IF(Table1[[#This Row],[Engagement_Score]]&gt;=8,"Excellent",IF(Table1[[#This Row],[Engagement_Score]]&gt;=7,"VeryGood",IF(Table1[[#This Row],[Engagement_Score]]&gt;=6,"Good",IF(Table1[[#This Row],[Engagement_Score]]&gt;=5,"Above Average","Below Average")))))</f>
        <v>Below Average</v>
      </c>
      <c r="AB480" s="14">
        <f>IF(Table1[[#This Row],[Completion_Status]]="Complete",1,0)</f>
        <v>0</v>
      </c>
      <c r="AC480" s="14">
        <f>IF(Table1[[#This Row],[Quiz_Attempted]]="Yes",1,0)</f>
        <v>0</v>
      </c>
      <c r="AD480" s="14">
        <f>IF(Table1[[#This Row],[Assignment_Submitted]]="Yes",1,0)</f>
        <v>0</v>
      </c>
    </row>
    <row r="481" spans="1:30" ht="19.95" customHeight="1" x14ac:dyDescent="0.3">
      <c r="A481" s="14" t="s">
        <v>2164</v>
      </c>
      <c r="B481" s="14" t="s">
        <v>2165</v>
      </c>
      <c r="C481" s="14" t="s">
        <v>2166</v>
      </c>
      <c r="D481" s="14" t="s">
        <v>2167</v>
      </c>
      <c r="E481" s="14" t="s">
        <v>30</v>
      </c>
      <c r="F481" s="14" t="s">
        <v>47</v>
      </c>
      <c r="G481" s="15">
        <v>45824</v>
      </c>
      <c r="H481" s="16">
        <v>45658.5</v>
      </c>
      <c r="I481" s="16">
        <v>45658.583333333343</v>
      </c>
      <c r="J481" s="14">
        <v>120</v>
      </c>
      <c r="K481" s="14" t="s">
        <v>59</v>
      </c>
      <c r="L481" s="14" t="s">
        <v>78</v>
      </c>
      <c r="M481" s="14" t="s">
        <v>34</v>
      </c>
      <c r="N481" s="14" t="s">
        <v>35</v>
      </c>
      <c r="O481" s="14" t="s">
        <v>36</v>
      </c>
      <c r="P481" s="14" t="s">
        <v>85</v>
      </c>
      <c r="Q481" s="14">
        <v>505.83</v>
      </c>
      <c r="R481" s="14">
        <v>6.19</v>
      </c>
      <c r="S481" s="14" t="s">
        <v>94</v>
      </c>
      <c r="T481" s="14">
        <v>3</v>
      </c>
      <c r="U481" s="14" t="s">
        <v>39</v>
      </c>
      <c r="V481" s="14" t="s">
        <v>40</v>
      </c>
      <c r="W481" s="14">
        <v>116.3</v>
      </c>
      <c r="X481" s="14" t="s">
        <v>40</v>
      </c>
      <c r="Y481" s="14">
        <v>10</v>
      </c>
      <c r="Z481" s="14" t="s">
        <v>741</v>
      </c>
      <c r="AA481" s="14" t="str">
        <f>IF(Table1[[#This Row],[Engagement_Score]]&gt;=9,"Outstanding",IF(Table1[[#This Row],[Engagement_Score]]&gt;=8,"Excellent",IF(Table1[[#This Row],[Engagement_Score]]&gt;=7,"VeryGood",IF(Table1[[#This Row],[Engagement_Score]]&gt;=6,"Good",IF(Table1[[#This Row],[Engagement_Score]]&gt;=5,"Above Average","Below Average")))))</f>
        <v>Good</v>
      </c>
      <c r="AB481" s="14">
        <f>IF(Table1[[#This Row],[Completion_Status]]="Complete",1,0)</f>
        <v>1</v>
      </c>
      <c r="AC481" s="14">
        <f>IF(Table1[[#This Row],[Quiz_Attempted]]="Yes",1,0)</f>
        <v>0</v>
      </c>
      <c r="AD481" s="14">
        <f>IF(Table1[[#This Row],[Assignment_Submitted]]="Yes",1,0)</f>
        <v>0</v>
      </c>
    </row>
    <row r="482" spans="1:30" ht="19.95" customHeight="1" x14ac:dyDescent="0.3">
      <c r="A482" s="14" t="s">
        <v>2168</v>
      </c>
      <c r="B482" s="14" t="s">
        <v>2169</v>
      </c>
      <c r="C482" s="14" t="s">
        <v>2170</v>
      </c>
      <c r="D482" s="14" t="s">
        <v>2171</v>
      </c>
      <c r="E482" s="14" t="s">
        <v>66</v>
      </c>
      <c r="F482" s="14" t="s">
        <v>113</v>
      </c>
      <c r="G482" s="15">
        <v>45820</v>
      </c>
      <c r="H482" s="16">
        <v>45658.583333333343</v>
      </c>
      <c r="I482" s="16">
        <v>45658.625</v>
      </c>
      <c r="J482" s="14">
        <v>60</v>
      </c>
      <c r="K482" s="14" t="s">
        <v>32</v>
      </c>
      <c r="L482" s="14" t="s">
        <v>78</v>
      </c>
      <c r="M482" s="14" t="s">
        <v>34</v>
      </c>
      <c r="N482" s="14" t="s">
        <v>101</v>
      </c>
      <c r="O482" s="14" t="s">
        <v>69</v>
      </c>
      <c r="P482" s="14" t="s">
        <v>37</v>
      </c>
      <c r="Q482" s="14">
        <v>326.85000000000002</v>
      </c>
      <c r="R482" s="14">
        <v>3.01</v>
      </c>
      <c r="S482" s="14" t="s">
        <v>94</v>
      </c>
      <c r="T482" s="14">
        <v>4</v>
      </c>
      <c r="U482" s="14" t="s">
        <v>39</v>
      </c>
      <c r="V482" s="14" t="s">
        <v>40</v>
      </c>
      <c r="W482" s="14">
        <v>64.14</v>
      </c>
      <c r="X482" s="14" t="s">
        <v>40</v>
      </c>
      <c r="Y482" s="14">
        <v>3</v>
      </c>
      <c r="Z482" s="14" t="s">
        <v>196</v>
      </c>
      <c r="AA482" s="14" t="str">
        <f>IF(Table1[[#This Row],[Engagement_Score]]&gt;=9,"Outstanding",IF(Table1[[#This Row],[Engagement_Score]]&gt;=8,"Excellent",IF(Table1[[#This Row],[Engagement_Score]]&gt;=7,"VeryGood",IF(Table1[[#This Row],[Engagement_Score]]&gt;=6,"Good",IF(Table1[[#This Row],[Engagement_Score]]&gt;=5,"Above Average","Below Average")))))</f>
        <v>Below Average</v>
      </c>
      <c r="AB482" s="14">
        <f>IF(Table1[[#This Row],[Completion_Status]]="Complete",1,0)</f>
        <v>1</v>
      </c>
      <c r="AC482" s="14">
        <f>IF(Table1[[#This Row],[Quiz_Attempted]]="Yes",1,0)</f>
        <v>0</v>
      </c>
      <c r="AD482" s="14">
        <f>IF(Table1[[#This Row],[Assignment_Submitted]]="Yes",1,0)</f>
        <v>0</v>
      </c>
    </row>
    <row r="483" spans="1:30" ht="19.95" customHeight="1" x14ac:dyDescent="0.3">
      <c r="A483" s="14" t="s">
        <v>2172</v>
      </c>
      <c r="B483" s="14" t="s">
        <v>2173</v>
      </c>
      <c r="C483" s="14" t="s">
        <v>2174</v>
      </c>
      <c r="D483" s="14" t="s">
        <v>2175</v>
      </c>
      <c r="E483" s="14" t="s">
        <v>76</v>
      </c>
      <c r="F483" s="14" t="s">
        <v>47</v>
      </c>
      <c r="G483" s="15">
        <v>45512</v>
      </c>
      <c r="H483" s="16">
        <v>45658.5</v>
      </c>
      <c r="I483" s="16">
        <v>45658.583333333343</v>
      </c>
      <c r="J483" s="14">
        <v>120</v>
      </c>
      <c r="K483" s="14" t="s">
        <v>48</v>
      </c>
      <c r="L483" s="14" t="s">
        <v>49</v>
      </c>
      <c r="M483" s="14" t="s">
        <v>50</v>
      </c>
      <c r="N483" s="14" t="s">
        <v>51</v>
      </c>
      <c r="O483" s="14" t="s">
        <v>60</v>
      </c>
      <c r="P483" s="14" t="s">
        <v>70</v>
      </c>
      <c r="Q483" s="14">
        <v>987.79</v>
      </c>
      <c r="R483" s="14">
        <v>8.34</v>
      </c>
      <c r="S483" s="14" t="s">
        <v>38</v>
      </c>
      <c r="T483" s="14">
        <v>4</v>
      </c>
      <c r="U483" s="14" t="s">
        <v>40</v>
      </c>
      <c r="V483" s="14" t="s">
        <v>40</v>
      </c>
      <c r="W483" s="14">
        <v>112.6</v>
      </c>
      <c r="X483" s="14" t="s">
        <v>39</v>
      </c>
      <c r="Y483" s="14">
        <v>1</v>
      </c>
      <c r="Z483" s="14" t="s">
        <v>1687</v>
      </c>
      <c r="AA483" s="14" t="str">
        <f>IF(Table1[[#This Row],[Engagement_Score]]&gt;=9,"Outstanding",IF(Table1[[#This Row],[Engagement_Score]]&gt;=8,"Excellent",IF(Table1[[#This Row],[Engagement_Score]]&gt;=7,"VeryGood",IF(Table1[[#This Row],[Engagement_Score]]&gt;=6,"Good",IF(Table1[[#This Row],[Engagement_Score]]&gt;=5,"Above Average","Below Average")))))</f>
        <v>Excellent</v>
      </c>
      <c r="AB483" s="14">
        <f>IF(Table1[[#This Row],[Completion_Status]]="Complete",1,0)</f>
        <v>0</v>
      </c>
      <c r="AC483" s="14">
        <f>IF(Table1[[#This Row],[Quiz_Attempted]]="Yes",1,0)</f>
        <v>0</v>
      </c>
      <c r="AD483" s="14">
        <f>IF(Table1[[#This Row],[Assignment_Submitted]]="Yes",1,0)</f>
        <v>1</v>
      </c>
    </row>
    <row r="484" spans="1:30" ht="19.95" customHeight="1" x14ac:dyDescent="0.3">
      <c r="A484" s="14" t="s">
        <v>2176</v>
      </c>
      <c r="B484" s="14" t="s">
        <v>2177</v>
      </c>
      <c r="C484" s="14" t="s">
        <v>2178</v>
      </c>
      <c r="D484" s="14" t="s">
        <v>2179</v>
      </c>
      <c r="E484" s="14" t="s">
        <v>46</v>
      </c>
      <c r="F484" s="14" t="s">
        <v>113</v>
      </c>
      <c r="G484" s="15">
        <v>45835</v>
      </c>
      <c r="H484" s="16">
        <v>45658.458333333343</v>
      </c>
      <c r="I484" s="16">
        <v>45658.541666666657</v>
      </c>
      <c r="J484" s="14">
        <v>120</v>
      </c>
      <c r="K484" s="14" t="s">
        <v>48</v>
      </c>
      <c r="L484" s="14" t="s">
        <v>78</v>
      </c>
      <c r="M484" s="14" t="s">
        <v>34</v>
      </c>
      <c r="N484" s="14" t="s">
        <v>51</v>
      </c>
      <c r="O484" s="14" t="s">
        <v>60</v>
      </c>
      <c r="P484" s="14" t="s">
        <v>70</v>
      </c>
      <c r="Q484" s="14">
        <v>776.29</v>
      </c>
      <c r="R484" s="14">
        <v>6.13</v>
      </c>
      <c r="S484" s="14" t="s">
        <v>94</v>
      </c>
      <c r="T484" s="14">
        <v>2</v>
      </c>
      <c r="U484" s="14" t="s">
        <v>40</v>
      </c>
      <c r="V484" s="14" t="s">
        <v>40</v>
      </c>
      <c r="W484" s="14">
        <v>90.64</v>
      </c>
      <c r="X484" s="14" t="s">
        <v>39</v>
      </c>
      <c r="Y484" s="14">
        <v>8</v>
      </c>
      <c r="Z484" s="14" t="s">
        <v>1379</v>
      </c>
      <c r="AA484" s="14" t="str">
        <f>IF(Table1[[#This Row],[Engagement_Score]]&gt;=9,"Outstanding",IF(Table1[[#This Row],[Engagement_Score]]&gt;=8,"Excellent",IF(Table1[[#This Row],[Engagement_Score]]&gt;=7,"VeryGood",IF(Table1[[#This Row],[Engagement_Score]]&gt;=6,"Good",IF(Table1[[#This Row],[Engagement_Score]]&gt;=5,"Above Average","Below Average")))))</f>
        <v>Good</v>
      </c>
      <c r="AB484" s="14">
        <f>IF(Table1[[#This Row],[Completion_Status]]="Complete",1,0)</f>
        <v>1</v>
      </c>
      <c r="AC484" s="14">
        <f>IF(Table1[[#This Row],[Quiz_Attempted]]="Yes",1,0)</f>
        <v>0</v>
      </c>
      <c r="AD484" s="14">
        <f>IF(Table1[[#This Row],[Assignment_Submitted]]="Yes",1,0)</f>
        <v>1</v>
      </c>
    </row>
    <row r="485" spans="1:30" ht="19.95" customHeight="1" x14ac:dyDescent="0.3">
      <c r="A485" s="14" t="s">
        <v>2180</v>
      </c>
      <c r="B485" s="14" t="s">
        <v>2181</v>
      </c>
      <c r="C485" s="14" t="s">
        <v>2182</v>
      </c>
      <c r="D485" s="14" t="s">
        <v>2183</v>
      </c>
      <c r="E485" s="14" t="s">
        <v>91</v>
      </c>
      <c r="F485" s="14" t="s">
        <v>67</v>
      </c>
      <c r="G485" s="15">
        <v>45720</v>
      </c>
      <c r="H485" s="16">
        <v>45658.583333333343</v>
      </c>
      <c r="I485" s="16">
        <v>45658.666666666657</v>
      </c>
      <c r="J485" s="14">
        <v>120</v>
      </c>
      <c r="K485" s="14" t="s">
        <v>77</v>
      </c>
      <c r="L485" s="14" t="s">
        <v>49</v>
      </c>
      <c r="M485" s="14" t="s">
        <v>34</v>
      </c>
      <c r="N485" s="14" t="s">
        <v>101</v>
      </c>
      <c r="O485" s="14" t="s">
        <v>60</v>
      </c>
      <c r="P485" s="14" t="s">
        <v>53</v>
      </c>
      <c r="Q485" s="14">
        <v>116.51</v>
      </c>
      <c r="R485" s="14">
        <v>9.69</v>
      </c>
      <c r="S485" s="14" t="s">
        <v>94</v>
      </c>
      <c r="T485" s="14">
        <v>1</v>
      </c>
      <c r="U485" s="14" t="s">
        <v>40</v>
      </c>
      <c r="V485" s="14" t="s">
        <v>40</v>
      </c>
      <c r="W485" s="14">
        <v>36.29</v>
      </c>
      <c r="X485" s="14" t="s">
        <v>40</v>
      </c>
      <c r="Y485" s="14">
        <v>3</v>
      </c>
      <c r="Z485" s="14" t="s">
        <v>1410</v>
      </c>
      <c r="AA485" s="14" t="str">
        <f>IF(Table1[[#This Row],[Engagement_Score]]&gt;=9,"Outstanding",IF(Table1[[#This Row],[Engagement_Score]]&gt;=8,"Excellent",IF(Table1[[#This Row],[Engagement_Score]]&gt;=7,"VeryGood",IF(Table1[[#This Row],[Engagement_Score]]&gt;=6,"Good",IF(Table1[[#This Row],[Engagement_Score]]&gt;=5,"Above Average","Below Average")))))</f>
        <v>Outstanding</v>
      </c>
      <c r="AB485" s="14">
        <f>IF(Table1[[#This Row],[Completion_Status]]="Complete",1,0)</f>
        <v>1</v>
      </c>
      <c r="AC485" s="14">
        <f>IF(Table1[[#This Row],[Quiz_Attempted]]="Yes",1,0)</f>
        <v>0</v>
      </c>
      <c r="AD485" s="14">
        <f>IF(Table1[[#This Row],[Assignment_Submitted]]="Yes",1,0)</f>
        <v>0</v>
      </c>
    </row>
    <row r="486" spans="1:30" ht="19.95" customHeight="1" x14ac:dyDescent="0.3">
      <c r="A486" s="14" t="s">
        <v>2184</v>
      </c>
      <c r="B486" s="14" t="s">
        <v>2185</v>
      </c>
      <c r="C486" s="14" t="s">
        <v>2186</v>
      </c>
      <c r="D486" s="14" t="s">
        <v>2187</v>
      </c>
      <c r="E486" s="14" t="s">
        <v>91</v>
      </c>
      <c r="F486" s="14" t="s">
        <v>107</v>
      </c>
      <c r="G486" s="15">
        <v>45721</v>
      </c>
      <c r="H486" s="16">
        <v>45658.458333333343</v>
      </c>
      <c r="I486" s="16">
        <v>45658.541666666657</v>
      </c>
      <c r="J486" s="14">
        <v>120</v>
      </c>
      <c r="K486" s="14" t="s">
        <v>77</v>
      </c>
      <c r="L486" s="14" t="s">
        <v>78</v>
      </c>
      <c r="M486" s="14" t="s">
        <v>34</v>
      </c>
      <c r="N486" s="14" t="s">
        <v>101</v>
      </c>
      <c r="O486" s="14" t="s">
        <v>60</v>
      </c>
      <c r="P486" s="14" t="s">
        <v>37</v>
      </c>
      <c r="Q486" s="14">
        <v>449.67</v>
      </c>
      <c r="R486" s="14">
        <v>6.63</v>
      </c>
      <c r="S486" s="14" t="s">
        <v>94</v>
      </c>
      <c r="T486" s="14">
        <v>1</v>
      </c>
      <c r="U486" s="14" t="s">
        <v>40</v>
      </c>
      <c r="V486" s="14" t="s">
        <v>39</v>
      </c>
      <c r="W486" s="14">
        <v>101.22</v>
      </c>
      <c r="X486" s="14" t="s">
        <v>39</v>
      </c>
      <c r="Y486" s="14">
        <v>4</v>
      </c>
      <c r="Z486" s="14" t="s">
        <v>1862</v>
      </c>
      <c r="AA486" s="14" t="str">
        <f>IF(Table1[[#This Row],[Engagement_Score]]&gt;=9,"Outstanding",IF(Table1[[#This Row],[Engagement_Score]]&gt;=8,"Excellent",IF(Table1[[#This Row],[Engagement_Score]]&gt;=7,"VeryGood",IF(Table1[[#This Row],[Engagement_Score]]&gt;=6,"Good",IF(Table1[[#This Row],[Engagement_Score]]&gt;=5,"Above Average","Below Average")))))</f>
        <v>Good</v>
      </c>
      <c r="AB486" s="14">
        <f>IF(Table1[[#This Row],[Completion_Status]]="Complete",1,0)</f>
        <v>1</v>
      </c>
      <c r="AC486" s="14">
        <f>IF(Table1[[#This Row],[Quiz_Attempted]]="Yes",1,0)</f>
        <v>1</v>
      </c>
      <c r="AD486" s="14">
        <f>IF(Table1[[#This Row],[Assignment_Submitted]]="Yes",1,0)</f>
        <v>1</v>
      </c>
    </row>
    <row r="487" spans="1:30" ht="19.95" customHeight="1" x14ac:dyDescent="0.3">
      <c r="A487" s="14" t="s">
        <v>2188</v>
      </c>
      <c r="B487" s="14" t="s">
        <v>2189</v>
      </c>
      <c r="C487" s="14" t="s">
        <v>2190</v>
      </c>
      <c r="D487" s="14" t="s">
        <v>2191</v>
      </c>
      <c r="E487" s="14" t="s">
        <v>66</v>
      </c>
      <c r="F487" s="14" t="s">
        <v>107</v>
      </c>
      <c r="G487" s="15">
        <v>45796</v>
      </c>
      <c r="H487" s="16">
        <v>45658.375</v>
      </c>
      <c r="I487" s="16">
        <v>45658.458333333343</v>
      </c>
      <c r="J487" s="14">
        <v>120</v>
      </c>
      <c r="K487" s="14" t="s">
        <v>59</v>
      </c>
      <c r="L487" s="14" t="s">
        <v>33</v>
      </c>
      <c r="M487" s="14" t="s">
        <v>50</v>
      </c>
      <c r="N487" s="14" t="s">
        <v>119</v>
      </c>
      <c r="O487" s="14" t="s">
        <v>69</v>
      </c>
      <c r="P487" s="14" t="s">
        <v>85</v>
      </c>
      <c r="Q487" s="14">
        <v>308.29000000000002</v>
      </c>
      <c r="R487" s="14">
        <v>1.9</v>
      </c>
      <c r="S487" s="14" t="s">
        <v>94</v>
      </c>
      <c r="T487" s="14">
        <v>2</v>
      </c>
      <c r="U487" s="14" t="s">
        <v>40</v>
      </c>
      <c r="V487" s="14" t="s">
        <v>39</v>
      </c>
      <c r="W487" s="14">
        <v>2.71</v>
      </c>
      <c r="X487" s="14" t="s">
        <v>39</v>
      </c>
      <c r="Y487" s="14">
        <v>0</v>
      </c>
      <c r="Z487" s="14" t="s">
        <v>2192</v>
      </c>
      <c r="AA487" s="14" t="str">
        <f>IF(Table1[[#This Row],[Engagement_Score]]&gt;=9,"Outstanding",IF(Table1[[#This Row],[Engagement_Score]]&gt;=8,"Excellent",IF(Table1[[#This Row],[Engagement_Score]]&gt;=7,"VeryGood",IF(Table1[[#This Row],[Engagement_Score]]&gt;=6,"Good",IF(Table1[[#This Row],[Engagement_Score]]&gt;=5,"Above Average","Below Average")))))</f>
        <v>Below Average</v>
      </c>
      <c r="AB487" s="14">
        <f>IF(Table1[[#This Row],[Completion_Status]]="Complete",1,0)</f>
        <v>1</v>
      </c>
      <c r="AC487" s="14">
        <f>IF(Table1[[#This Row],[Quiz_Attempted]]="Yes",1,0)</f>
        <v>1</v>
      </c>
      <c r="AD487" s="14">
        <f>IF(Table1[[#This Row],[Assignment_Submitted]]="Yes",1,0)</f>
        <v>1</v>
      </c>
    </row>
    <row r="488" spans="1:30" ht="19.95" customHeight="1" x14ac:dyDescent="0.3">
      <c r="A488" s="14" t="s">
        <v>2193</v>
      </c>
      <c r="B488" s="14" t="s">
        <v>2194</v>
      </c>
      <c r="C488" s="14" t="s">
        <v>2195</v>
      </c>
      <c r="D488" s="14" t="s">
        <v>2196</v>
      </c>
      <c r="E488" s="14" t="s">
        <v>30</v>
      </c>
      <c r="F488" s="14" t="s">
        <v>113</v>
      </c>
      <c r="G488" s="15">
        <v>45777</v>
      </c>
      <c r="H488" s="16">
        <v>45658.375</v>
      </c>
      <c r="I488" s="16">
        <v>45658.458333333343</v>
      </c>
      <c r="J488" s="14">
        <v>120</v>
      </c>
      <c r="K488" s="14" t="s">
        <v>59</v>
      </c>
      <c r="L488" s="14" t="s">
        <v>84</v>
      </c>
      <c r="M488" s="14" t="s">
        <v>34</v>
      </c>
      <c r="N488" s="14" t="s">
        <v>68</v>
      </c>
      <c r="O488" s="14" t="s">
        <v>52</v>
      </c>
      <c r="P488" s="14" t="s">
        <v>85</v>
      </c>
      <c r="Q488" s="14">
        <v>674.97</v>
      </c>
      <c r="R488" s="14">
        <v>7.8</v>
      </c>
      <c r="S488" s="14" t="s">
        <v>94</v>
      </c>
      <c r="T488" s="14">
        <v>5</v>
      </c>
      <c r="U488" s="14" t="s">
        <v>40</v>
      </c>
      <c r="V488" s="14" t="s">
        <v>39</v>
      </c>
      <c r="W488" s="14">
        <v>99.49</v>
      </c>
      <c r="X488" s="14" t="s">
        <v>39</v>
      </c>
      <c r="Y488" s="14">
        <v>6</v>
      </c>
      <c r="Z488" s="14" t="s">
        <v>442</v>
      </c>
      <c r="AA488" s="14" t="str">
        <f>IF(Table1[[#This Row],[Engagement_Score]]&gt;=9,"Outstanding",IF(Table1[[#This Row],[Engagement_Score]]&gt;=8,"Excellent",IF(Table1[[#This Row],[Engagement_Score]]&gt;=7,"VeryGood",IF(Table1[[#This Row],[Engagement_Score]]&gt;=6,"Good",IF(Table1[[#This Row],[Engagement_Score]]&gt;=5,"Above Average","Below Average")))))</f>
        <v>VeryGood</v>
      </c>
      <c r="AB488" s="14">
        <f>IF(Table1[[#This Row],[Completion_Status]]="Complete",1,0)</f>
        <v>1</v>
      </c>
      <c r="AC488" s="14">
        <f>IF(Table1[[#This Row],[Quiz_Attempted]]="Yes",1,0)</f>
        <v>1</v>
      </c>
      <c r="AD488" s="14">
        <f>IF(Table1[[#This Row],[Assignment_Submitted]]="Yes",1,0)</f>
        <v>1</v>
      </c>
    </row>
    <row r="489" spans="1:30" ht="19.95" customHeight="1" x14ac:dyDescent="0.3">
      <c r="A489" s="14" t="s">
        <v>2197</v>
      </c>
      <c r="B489" s="14" t="s">
        <v>2198</v>
      </c>
      <c r="C489" s="14" t="s">
        <v>2199</v>
      </c>
      <c r="D489" s="14" t="s">
        <v>2200</v>
      </c>
      <c r="E489" s="14" t="s">
        <v>46</v>
      </c>
      <c r="F489" s="14" t="s">
        <v>67</v>
      </c>
      <c r="G489" s="15">
        <v>45488</v>
      </c>
      <c r="H489" s="16">
        <v>45658.5</v>
      </c>
      <c r="I489" s="16">
        <v>45658.583333333343</v>
      </c>
      <c r="J489" s="14">
        <v>120</v>
      </c>
      <c r="K489" s="14" t="s">
        <v>32</v>
      </c>
      <c r="L489" s="14" t="s">
        <v>49</v>
      </c>
      <c r="M489" s="14" t="s">
        <v>50</v>
      </c>
      <c r="N489" s="14" t="s">
        <v>68</v>
      </c>
      <c r="O489" s="14" t="s">
        <v>150</v>
      </c>
      <c r="P489" s="14" t="s">
        <v>85</v>
      </c>
      <c r="Q489" s="14">
        <v>493.3</v>
      </c>
      <c r="R489" s="14">
        <v>9.64</v>
      </c>
      <c r="S489" s="14" t="s">
        <v>94</v>
      </c>
      <c r="T489" s="14">
        <v>2</v>
      </c>
      <c r="U489" s="14" t="s">
        <v>39</v>
      </c>
      <c r="V489" s="14" t="s">
        <v>40</v>
      </c>
      <c r="W489" s="14">
        <v>105.72</v>
      </c>
      <c r="X489" s="14" t="s">
        <v>39</v>
      </c>
      <c r="Y489" s="14">
        <v>8</v>
      </c>
      <c r="Z489" s="14" t="s">
        <v>1687</v>
      </c>
      <c r="AA489" s="14" t="str">
        <f>IF(Table1[[#This Row],[Engagement_Score]]&gt;=9,"Outstanding",IF(Table1[[#This Row],[Engagement_Score]]&gt;=8,"Excellent",IF(Table1[[#This Row],[Engagement_Score]]&gt;=7,"VeryGood",IF(Table1[[#This Row],[Engagement_Score]]&gt;=6,"Good",IF(Table1[[#This Row],[Engagement_Score]]&gt;=5,"Above Average","Below Average")))))</f>
        <v>Outstanding</v>
      </c>
      <c r="AB489" s="14">
        <f>IF(Table1[[#This Row],[Completion_Status]]="Complete",1,0)</f>
        <v>1</v>
      </c>
      <c r="AC489" s="14">
        <f>IF(Table1[[#This Row],[Quiz_Attempted]]="Yes",1,0)</f>
        <v>0</v>
      </c>
      <c r="AD489" s="14">
        <f>IF(Table1[[#This Row],[Assignment_Submitted]]="Yes",1,0)</f>
        <v>1</v>
      </c>
    </row>
    <row r="490" spans="1:30" ht="19.95" customHeight="1" x14ac:dyDescent="0.3">
      <c r="A490" s="14" t="s">
        <v>2201</v>
      </c>
      <c r="B490" s="14" t="s">
        <v>2202</v>
      </c>
      <c r="C490" s="14" t="s">
        <v>2203</v>
      </c>
      <c r="D490" s="14" t="s">
        <v>2204</v>
      </c>
      <c r="E490" s="14" t="s">
        <v>91</v>
      </c>
      <c r="F490" s="14" t="s">
        <v>100</v>
      </c>
      <c r="G490" s="15">
        <v>45809</v>
      </c>
      <c r="H490" s="16">
        <v>45658.5</v>
      </c>
      <c r="I490" s="16">
        <v>45658.583333333343</v>
      </c>
      <c r="J490" s="14">
        <v>120</v>
      </c>
      <c r="K490" s="14" t="s">
        <v>59</v>
      </c>
      <c r="L490" s="14" t="s">
        <v>84</v>
      </c>
      <c r="M490" s="14" t="s">
        <v>50</v>
      </c>
      <c r="N490" s="14" t="s">
        <v>68</v>
      </c>
      <c r="O490" s="14" t="s">
        <v>36</v>
      </c>
      <c r="P490" s="14" t="s">
        <v>85</v>
      </c>
      <c r="Q490" s="14">
        <v>127</v>
      </c>
      <c r="R490" s="14">
        <v>1.39</v>
      </c>
      <c r="S490" s="14" t="s">
        <v>38</v>
      </c>
      <c r="T490" s="14">
        <v>3</v>
      </c>
      <c r="U490" s="14" t="s">
        <v>40</v>
      </c>
      <c r="V490" s="14" t="s">
        <v>39</v>
      </c>
      <c r="W490" s="14">
        <v>92.21</v>
      </c>
      <c r="X490" s="14" t="s">
        <v>40</v>
      </c>
      <c r="Y490" s="14">
        <v>6</v>
      </c>
      <c r="Z490" s="14" t="s">
        <v>1535</v>
      </c>
      <c r="AA490" s="14" t="str">
        <f>IF(Table1[[#This Row],[Engagement_Score]]&gt;=9,"Outstanding",IF(Table1[[#This Row],[Engagement_Score]]&gt;=8,"Excellent",IF(Table1[[#This Row],[Engagement_Score]]&gt;=7,"VeryGood",IF(Table1[[#This Row],[Engagement_Score]]&gt;=6,"Good",IF(Table1[[#This Row],[Engagement_Score]]&gt;=5,"Above Average","Below Average")))))</f>
        <v>Below Average</v>
      </c>
      <c r="AB490" s="14">
        <f>IF(Table1[[#This Row],[Completion_Status]]="Complete",1,0)</f>
        <v>0</v>
      </c>
      <c r="AC490" s="14">
        <f>IF(Table1[[#This Row],[Quiz_Attempted]]="Yes",1,0)</f>
        <v>1</v>
      </c>
      <c r="AD490" s="14">
        <f>IF(Table1[[#This Row],[Assignment_Submitted]]="Yes",1,0)</f>
        <v>0</v>
      </c>
    </row>
    <row r="491" spans="1:30" ht="19.95" customHeight="1" x14ac:dyDescent="0.3">
      <c r="A491" s="14" t="s">
        <v>2205</v>
      </c>
      <c r="B491" s="14" t="s">
        <v>2206</v>
      </c>
      <c r="C491" s="14" t="s">
        <v>2207</v>
      </c>
      <c r="D491" s="14" t="s">
        <v>2208</v>
      </c>
      <c r="E491" s="14" t="s">
        <v>46</v>
      </c>
      <c r="F491" s="14" t="s">
        <v>92</v>
      </c>
      <c r="G491" s="15">
        <v>45591</v>
      </c>
      <c r="H491" s="16">
        <v>45658.5</v>
      </c>
      <c r="I491" s="16">
        <v>45658.583333333343</v>
      </c>
      <c r="J491" s="14">
        <v>120</v>
      </c>
      <c r="K491" s="14" t="s">
        <v>59</v>
      </c>
      <c r="L491" s="14" t="s">
        <v>78</v>
      </c>
      <c r="M491" s="14" t="s">
        <v>50</v>
      </c>
      <c r="N491" s="14" t="s">
        <v>101</v>
      </c>
      <c r="O491" s="14" t="s">
        <v>36</v>
      </c>
      <c r="P491" s="14" t="s">
        <v>70</v>
      </c>
      <c r="Q491" s="14">
        <v>533.27</v>
      </c>
      <c r="R491" s="14">
        <v>1.67</v>
      </c>
      <c r="S491" s="14" t="s">
        <v>94</v>
      </c>
      <c r="T491" s="14">
        <v>1</v>
      </c>
      <c r="U491" s="14" t="s">
        <v>40</v>
      </c>
      <c r="V491" s="14" t="s">
        <v>40</v>
      </c>
      <c r="W491" s="14">
        <v>1.68</v>
      </c>
      <c r="X491" s="14" t="s">
        <v>39</v>
      </c>
      <c r="Y491" s="14">
        <v>5</v>
      </c>
      <c r="Z491" s="14" t="s">
        <v>657</v>
      </c>
      <c r="AA491" s="14" t="str">
        <f>IF(Table1[[#This Row],[Engagement_Score]]&gt;=9,"Outstanding",IF(Table1[[#This Row],[Engagement_Score]]&gt;=8,"Excellent",IF(Table1[[#This Row],[Engagement_Score]]&gt;=7,"VeryGood",IF(Table1[[#This Row],[Engagement_Score]]&gt;=6,"Good",IF(Table1[[#This Row],[Engagement_Score]]&gt;=5,"Above Average","Below Average")))))</f>
        <v>Below Average</v>
      </c>
      <c r="AB491" s="14">
        <f>IF(Table1[[#This Row],[Completion_Status]]="Complete",1,0)</f>
        <v>1</v>
      </c>
      <c r="AC491" s="14">
        <f>IF(Table1[[#This Row],[Quiz_Attempted]]="Yes",1,0)</f>
        <v>0</v>
      </c>
      <c r="AD491" s="14">
        <f>IF(Table1[[#This Row],[Assignment_Submitted]]="Yes",1,0)</f>
        <v>1</v>
      </c>
    </row>
    <row r="492" spans="1:30" ht="19.95" customHeight="1" x14ac:dyDescent="0.3">
      <c r="A492" s="14" t="s">
        <v>2209</v>
      </c>
      <c r="B492" s="14" t="s">
        <v>2210</v>
      </c>
      <c r="C492" s="14" t="s">
        <v>2211</v>
      </c>
      <c r="D492" s="14" t="s">
        <v>2212</v>
      </c>
      <c r="E492" s="14" t="s">
        <v>66</v>
      </c>
      <c r="F492" s="14" t="s">
        <v>107</v>
      </c>
      <c r="G492" s="15">
        <v>45681</v>
      </c>
      <c r="H492" s="16">
        <v>45658.333333333343</v>
      </c>
      <c r="I492" s="16">
        <v>45658.416666666657</v>
      </c>
      <c r="J492" s="14">
        <v>120</v>
      </c>
      <c r="K492" s="14" t="s">
        <v>32</v>
      </c>
      <c r="L492" s="14" t="s">
        <v>93</v>
      </c>
      <c r="M492" s="14" t="s">
        <v>34</v>
      </c>
      <c r="N492" s="14" t="s">
        <v>51</v>
      </c>
      <c r="O492" s="14" t="s">
        <v>52</v>
      </c>
      <c r="P492" s="14" t="s">
        <v>37</v>
      </c>
      <c r="Q492" s="14">
        <v>328.73</v>
      </c>
      <c r="R492" s="14">
        <v>7.43</v>
      </c>
      <c r="S492" s="14" t="s">
        <v>94</v>
      </c>
      <c r="T492" s="14">
        <v>1</v>
      </c>
      <c r="U492" s="14" t="s">
        <v>40</v>
      </c>
      <c r="V492" s="14" t="s">
        <v>39</v>
      </c>
      <c r="W492" s="14">
        <v>13.44</v>
      </c>
      <c r="X492" s="14" t="s">
        <v>40</v>
      </c>
      <c r="Y492" s="14">
        <v>8</v>
      </c>
      <c r="Z492" s="14" t="s">
        <v>1295</v>
      </c>
      <c r="AA492" s="14" t="str">
        <f>IF(Table1[[#This Row],[Engagement_Score]]&gt;=9,"Outstanding",IF(Table1[[#This Row],[Engagement_Score]]&gt;=8,"Excellent",IF(Table1[[#This Row],[Engagement_Score]]&gt;=7,"VeryGood",IF(Table1[[#This Row],[Engagement_Score]]&gt;=6,"Good",IF(Table1[[#This Row],[Engagement_Score]]&gt;=5,"Above Average","Below Average")))))</f>
        <v>VeryGood</v>
      </c>
      <c r="AB492" s="14">
        <f>IF(Table1[[#This Row],[Completion_Status]]="Complete",1,0)</f>
        <v>1</v>
      </c>
      <c r="AC492" s="14">
        <f>IF(Table1[[#This Row],[Quiz_Attempted]]="Yes",1,0)</f>
        <v>1</v>
      </c>
      <c r="AD492" s="14">
        <f>IF(Table1[[#This Row],[Assignment_Submitted]]="Yes",1,0)</f>
        <v>0</v>
      </c>
    </row>
    <row r="493" spans="1:30" ht="19.95" customHeight="1" x14ac:dyDescent="0.3">
      <c r="A493" s="14" t="s">
        <v>2213</v>
      </c>
      <c r="B493" s="14" t="s">
        <v>2214</v>
      </c>
      <c r="C493" s="14" t="s">
        <v>2215</v>
      </c>
      <c r="D493" s="14" t="s">
        <v>2216</v>
      </c>
      <c r="E493" s="14" t="s">
        <v>66</v>
      </c>
      <c r="F493" s="14" t="s">
        <v>92</v>
      </c>
      <c r="G493" s="15">
        <v>45598</v>
      </c>
      <c r="H493" s="16">
        <v>45658.541666666657</v>
      </c>
      <c r="I493" s="16">
        <v>45658.583333333343</v>
      </c>
      <c r="J493" s="14">
        <v>60</v>
      </c>
      <c r="K493" s="14" t="s">
        <v>48</v>
      </c>
      <c r="L493" s="14" t="s">
        <v>78</v>
      </c>
      <c r="M493" s="14" t="s">
        <v>50</v>
      </c>
      <c r="N493" s="14" t="s">
        <v>101</v>
      </c>
      <c r="O493" s="14" t="s">
        <v>36</v>
      </c>
      <c r="P493" s="14" t="s">
        <v>70</v>
      </c>
      <c r="Q493" s="14">
        <v>773.54</v>
      </c>
      <c r="R493" s="14">
        <v>4.55</v>
      </c>
      <c r="S493" s="14" t="s">
        <v>94</v>
      </c>
      <c r="T493" s="14">
        <v>3</v>
      </c>
      <c r="U493" s="14" t="s">
        <v>39</v>
      </c>
      <c r="V493" s="14" t="s">
        <v>40</v>
      </c>
      <c r="W493" s="14">
        <v>18.510000000000002</v>
      </c>
      <c r="X493" s="14" t="s">
        <v>40</v>
      </c>
      <c r="Y493" s="14">
        <v>3</v>
      </c>
      <c r="Z493" s="14" t="s">
        <v>420</v>
      </c>
      <c r="AA493" s="14" t="str">
        <f>IF(Table1[[#This Row],[Engagement_Score]]&gt;=9,"Outstanding",IF(Table1[[#This Row],[Engagement_Score]]&gt;=8,"Excellent",IF(Table1[[#This Row],[Engagement_Score]]&gt;=7,"VeryGood",IF(Table1[[#This Row],[Engagement_Score]]&gt;=6,"Good",IF(Table1[[#This Row],[Engagement_Score]]&gt;=5,"Above Average","Below Average")))))</f>
        <v>Below Average</v>
      </c>
      <c r="AB493" s="14">
        <f>IF(Table1[[#This Row],[Completion_Status]]="Complete",1,0)</f>
        <v>1</v>
      </c>
      <c r="AC493" s="14">
        <f>IF(Table1[[#This Row],[Quiz_Attempted]]="Yes",1,0)</f>
        <v>0</v>
      </c>
      <c r="AD493" s="14">
        <f>IF(Table1[[#This Row],[Assignment_Submitted]]="Yes",1,0)</f>
        <v>0</v>
      </c>
    </row>
    <row r="494" spans="1:30" ht="19.95" customHeight="1" x14ac:dyDescent="0.3">
      <c r="A494" s="14" t="s">
        <v>2217</v>
      </c>
      <c r="B494" s="14" t="s">
        <v>2218</v>
      </c>
      <c r="C494" s="14" t="s">
        <v>2219</v>
      </c>
      <c r="D494" s="14" t="s">
        <v>2220</v>
      </c>
      <c r="E494" s="14" t="s">
        <v>30</v>
      </c>
      <c r="F494" s="14" t="s">
        <v>67</v>
      </c>
      <c r="G494" s="15">
        <v>45704</v>
      </c>
      <c r="H494" s="16">
        <v>45658.416666666657</v>
      </c>
      <c r="I494" s="16">
        <v>45658.5</v>
      </c>
      <c r="J494" s="14">
        <v>120</v>
      </c>
      <c r="K494" s="14" t="s">
        <v>77</v>
      </c>
      <c r="L494" s="14" t="s">
        <v>78</v>
      </c>
      <c r="M494" s="14" t="s">
        <v>50</v>
      </c>
      <c r="N494" s="14" t="s">
        <v>68</v>
      </c>
      <c r="O494" s="14" t="s">
        <v>52</v>
      </c>
      <c r="P494" s="14" t="s">
        <v>85</v>
      </c>
      <c r="Q494" s="14">
        <v>924.13</v>
      </c>
      <c r="R494" s="14">
        <v>1.76</v>
      </c>
      <c r="S494" s="14" t="s">
        <v>38</v>
      </c>
      <c r="T494" s="14">
        <v>1</v>
      </c>
      <c r="U494" s="14" t="s">
        <v>39</v>
      </c>
      <c r="V494" s="14" t="s">
        <v>40</v>
      </c>
      <c r="W494" s="14">
        <v>90.34</v>
      </c>
      <c r="X494" s="14" t="s">
        <v>39</v>
      </c>
      <c r="Y494" s="14">
        <v>4</v>
      </c>
      <c r="Z494" s="14" t="s">
        <v>1535</v>
      </c>
      <c r="AA494" s="14" t="str">
        <f>IF(Table1[[#This Row],[Engagement_Score]]&gt;=9,"Outstanding",IF(Table1[[#This Row],[Engagement_Score]]&gt;=8,"Excellent",IF(Table1[[#This Row],[Engagement_Score]]&gt;=7,"VeryGood",IF(Table1[[#This Row],[Engagement_Score]]&gt;=6,"Good",IF(Table1[[#This Row],[Engagement_Score]]&gt;=5,"Above Average","Below Average")))))</f>
        <v>Below Average</v>
      </c>
      <c r="AB494" s="14">
        <f>IF(Table1[[#This Row],[Completion_Status]]="Complete",1,0)</f>
        <v>0</v>
      </c>
      <c r="AC494" s="14">
        <f>IF(Table1[[#This Row],[Quiz_Attempted]]="Yes",1,0)</f>
        <v>0</v>
      </c>
      <c r="AD494" s="14">
        <f>IF(Table1[[#This Row],[Assignment_Submitted]]="Yes",1,0)</f>
        <v>1</v>
      </c>
    </row>
    <row r="495" spans="1:30" ht="19.95" customHeight="1" x14ac:dyDescent="0.3">
      <c r="A495" s="14" t="s">
        <v>2221</v>
      </c>
      <c r="B495" s="14" t="s">
        <v>2222</v>
      </c>
      <c r="C495" s="14" t="s">
        <v>2223</v>
      </c>
      <c r="D495" s="14" t="s">
        <v>2224</v>
      </c>
      <c r="E495" s="14" t="s">
        <v>66</v>
      </c>
      <c r="F495" s="14" t="s">
        <v>47</v>
      </c>
      <c r="G495" s="15">
        <v>45615</v>
      </c>
      <c r="H495" s="16">
        <v>45658.541666666657</v>
      </c>
      <c r="I495" s="16">
        <v>45658.583333333343</v>
      </c>
      <c r="J495" s="14">
        <v>60</v>
      </c>
      <c r="K495" s="14" t="s">
        <v>77</v>
      </c>
      <c r="L495" s="14" t="s">
        <v>49</v>
      </c>
      <c r="M495" s="14" t="s">
        <v>50</v>
      </c>
      <c r="N495" s="14" t="s">
        <v>51</v>
      </c>
      <c r="O495" s="14" t="s">
        <v>150</v>
      </c>
      <c r="P495" s="14" t="s">
        <v>53</v>
      </c>
      <c r="Q495" s="14">
        <v>600.14</v>
      </c>
      <c r="R495" s="14">
        <v>3.34</v>
      </c>
      <c r="S495" s="14" t="s">
        <v>94</v>
      </c>
      <c r="T495" s="14">
        <v>2</v>
      </c>
      <c r="U495" s="14" t="s">
        <v>39</v>
      </c>
      <c r="V495" s="14" t="s">
        <v>40</v>
      </c>
      <c r="W495" s="14">
        <v>16.170000000000002</v>
      </c>
      <c r="X495" s="14" t="s">
        <v>39</v>
      </c>
      <c r="Y495" s="14">
        <v>5</v>
      </c>
      <c r="Z495" s="14" t="s">
        <v>308</v>
      </c>
      <c r="AA495" s="14" t="str">
        <f>IF(Table1[[#This Row],[Engagement_Score]]&gt;=9,"Outstanding",IF(Table1[[#This Row],[Engagement_Score]]&gt;=8,"Excellent",IF(Table1[[#This Row],[Engagement_Score]]&gt;=7,"VeryGood",IF(Table1[[#This Row],[Engagement_Score]]&gt;=6,"Good",IF(Table1[[#This Row],[Engagement_Score]]&gt;=5,"Above Average","Below Average")))))</f>
        <v>Below Average</v>
      </c>
      <c r="AB495" s="14">
        <f>IF(Table1[[#This Row],[Completion_Status]]="Complete",1,0)</f>
        <v>1</v>
      </c>
      <c r="AC495" s="14">
        <f>IF(Table1[[#This Row],[Quiz_Attempted]]="Yes",1,0)</f>
        <v>0</v>
      </c>
      <c r="AD495" s="14">
        <f>IF(Table1[[#This Row],[Assignment_Submitted]]="Yes",1,0)</f>
        <v>1</v>
      </c>
    </row>
    <row r="496" spans="1:30" ht="19.95" customHeight="1" x14ac:dyDescent="0.3">
      <c r="A496" s="14" t="s">
        <v>2225</v>
      </c>
      <c r="B496" s="14" t="s">
        <v>2226</v>
      </c>
      <c r="C496" s="14" t="s">
        <v>2227</v>
      </c>
      <c r="D496" s="14" t="s">
        <v>2228</v>
      </c>
      <c r="E496" s="14" t="s">
        <v>76</v>
      </c>
      <c r="F496" s="14" t="s">
        <v>92</v>
      </c>
      <c r="G496" s="15">
        <v>45530</v>
      </c>
      <c r="H496" s="16">
        <v>45658.458333333343</v>
      </c>
      <c r="I496" s="16">
        <v>45658.5</v>
      </c>
      <c r="J496" s="14">
        <v>60</v>
      </c>
      <c r="K496" s="14" t="s">
        <v>59</v>
      </c>
      <c r="L496" s="14" t="s">
        <v>84</v>
      </c>
      <c r="M496" s="14" t="s">
        <v>34</v>
      </c>
      <c r="N496" s="14" t="s">
        <v>51</v>
      </c>
      <c r="O496" s="14" t="s">
        <v>52</v>
      </c>
      <c r="P496" s="14" t="s">
        <v>53</v>
      </c>
      <c r="Q496" s="14">
        <v>800.84</v>
      </c>
      <c r="R496" s="14">
        <v>4.92</v>
      </c>
      <c r="S496" s="14" t="s">
        <v>94</v>
      </c>
      <c r="T496" s="14">
        <v>1</v>
      </c>
      <c r="U496" s="14" t="s">
        <v>39</v>
      </c>
      <c r="V496" s="14" t="s">
        <v>40</v>
      </c>
      <c r="W496" s="14">
        <v>43.23</v>
      </c>
      <c r="X496" s="14" t="s">
        <v>40</v>
      </c>
      <c r="Y496" s="14">
        <v>7</v>
      </c>
      <c r="Z496" s="14" t="s">
        <v>944</v>
      </c>
      <c r="AA496" s="14" t="str">
        <f>IF(Table1[[#This Row],[Engagement_Score]]&gt;=9,"Outstanding",IF(Table1[[#This Row],[Engagement_Score]]&gt;=8,"Excellent",IF(Table1[[#This Row],[Engagement_Score]]&gt;=7,"VeryGood",IF(Table1[[#This Row],[Engagement_Score]]&gt;=6,"Good",IF(Table1[[#This Row],[Engagement_Score]]&gt;=5,"Above Average","Below Average")))))</f>
        <v>Below Average</v>
      </c>
      <c r="AB496" s="14">
        <f>IF(Table1[[#This Row],[Completion_Status]]="Complete",1,0)</f>
        <v>1</v>
      </c>
      <c r="AC496" s="14">
        <f>IF(Table1[[#This Row],[Quiz_Attempted]]="Yes",1,0)</f>
        <v>0</v>
      </c>
      <c r="AD496" s="14">
        <f>IF(Table1[[#This Row],[Assignment_Submitted]]="Yes",1,0)</f>
        <v>0</v>
      </c>
    </row>
    <row r="497" spans="1:30" ht="19.95" customHeight="1" x14ac:dyDescent="0.3">
      <c r="A497" s="14" t="s">
        <v>2229</v>
      </c>
      <c r="B497" s="14" t="s">
        <v>2230</v>
      </c>
      <c r="C497" s="14" t="s">
        <v>2231</v>
      </c>
      <c r="D497" s="14" t="s">
        <v>2232</v>
      </c>
      <c r="E497" s="14" t="s">
        <v>66</v>
      </c>
      <c r="F497" s="14" t="s">
        <v>67</v>
      </c>
      <c r="G497" s="15">
        <v>45509</v>
      </c>
      <c r="H497" s="16">
        <v>45658.5</v>
      </c>
      <c r="I497" s="16">
        <v>45658.583333333343</v>
      </c>
      <c r="J497" s="14">
        <v>120</v>
      </c>
      <c r="K497" s="14" t="s">
        <v>32</v>
      </c>
      <c r="L497" s="14" t="s">
        <v>49</v>
      </c>
      <c r="M497" s="14" t="s">
        <v>34</v>
      </c>
      <c r="N497" s="14" t="s">
        <v>101</v>
      </c>
      <c r="O497" s="14" t="s">
        <v>60</v>
      </c>
      <c r="P497" s="14" t="s">
        <v>70</v>
      </c>
      <c r="Q497" s="14">
        <v>164.03</v>
      </c>
      <c r="R497" s="14">
        <v>9.32</v>
      </c>
      <c r="S497" s="14" t="s">
        <v>94</v>
      </c>
      <c r="T497" s="14">
        <v>5</v>
      </c>
      <c r="U497" s="14" t="s">
        <v>40</v>
      </c>
      <c r="V497" s="14" t="s">
        <v>39</v>
      </c>
      <c r="W497" s="14">
        <v>16.510000000000002</v>
      </c>
      <c r="X497" s="14" t="s">
        <v>40</v>
      </c>
      <c r="Y497" s="14">
        <v>4</v>
      </c>
      <c r="Z497" s="14" t="s">
        <v>1645</v>
      </c>
      <c r="AA497" s="14" t="str">
        <f>IF(Table1[[#This Row],[Engagement_Score]]&gt;=9,"Outstanding",IF(Table1[[#This Row],[Engagement_Score]]&gt;=8,"Excellent",IF(Table1[[#This Row],[Engagement_Score]]&gt;=7,"VeryGood",IF(Table1[[#This Row],[Engagement_Score]]&gt;=6,"Good",IF(Table1[[#This Row],[Engagement_Score]]&gt;=5,"Above Average","Below Average")))))</f>
        <v>Outstanding</v>
      </c>
      <c r="AB497" s="14">
        <f>IF(Table1[[#This Row],[Completion_Status]]="Complete",1,0)</f>
        <v>1</v>
      </c>
      <c r="AC497" s="14">
        <f>IF(Table1[[#This Row],[Quiz_Attempted]]="Yes",1,0)</f>
        <v>1</v>
      </c>
      <c r="AD497" s="14">
        <f>IF(Table1[[#This Row],[Assignment_Submitted]]="Yes",1,0)</f>
        <v>0</v>
      </c>
    </row>
    <row r="498" spans="1:30" ht="19.95" customHeight="1" x14ac:dyDescent="0.3">
      <c r="A498" s="14" t="s">
        <v>2233</v>
      </c>
      <c r="B498" s="14" t="s">
        <v>2234</v>
      </c>
      <c r="C498" s="14" t="s">
        <v>2235</v>
      </c>
      <c r="D498" s="14" t="s">
        <v>2236</v>
      </c>
      <c r="E498" s="14" t="s">
        <v>91</v>
      </c>
      <c r="F498" s="14" t="s">
        <v>92</v>
      </c>
      <c r="G498" s="15">
        <v>45773</v>
      </c>
      <c r="H498" s="16">
        <v>45658.541666666657</v>
      </c>
      <c r="I498" s="16">
        <v>45658.625</v>
      </c>
      <c r="J498" s="14">
        <v>120</v>
      </c>
      <c r="K498" s="14" t="s">
        <v>48</v>
      </c>
      <c r="L498" s="14" t="s">
        <v>78</v>
      </c>
      <c r="M498" s="14" t="s">
        <v>34</v>
      </c>
      <c r="N498" s="14" t="s">
        <v>51</v>
      </c>
      <c r="O498" s="14" t="s">
        <v>69</v>
      </c>
      <c r="P498" s="14" t="s">
        <v>37</v>
      </c>
      <c r="Q498" s="14">
        <v>264.32</v>
      </c>
      <c r="R498" s="14">
        <v>3.35</v>
      </c>
      <c r="S498" s="14" t="s">
        <v>38</v>
      </c>
      <c r="T498" s="14">
        <v>3</v>
      </c>
      <c r="U498" s="14" t="s">
        <v>39</v>
      </c>
      <c r="V498" s="14" t="s">
        <v>39</v>
      </c>
      <c r="W498" s="14">
        <v>61.82</v>
      </c>
      <c r="X498" s="14" t="s">
        <v>39</v>
      </c>
      <c r="Y498" s="14">
        <v>4</v>
      </c>
      <c r="Z498" s="14" t="s">
        <v>255</v>
      </c>
      <c r="AA498" s="14" t="str">
        <f>IF(Table1[[#This Row],[Engagement_Score]]&gt;=9,"Outstanding",IF(Table1[[#This Row],[Engagement_Score]]&gt;=8,"Excellent",IF(Table1[[#This Row],[Engagement_Score]]&gt;=7,"VeryGood",IF(Table1[[#This Row],[Engagement_Score]]&gt;=6,"Good",IF(Table1[[#This Row],[Engagement_Score]]&gt;=5,"Above Average","Below Average")))))</f>
        <v>Below Average</v>
      </c>
      <c r="AB498" s="14">
        <f>IF(Table1[[#This Row],[Completion_Status]]="Complete",1,0)</f>
        <v>0</v>
      </c>
      <c r="AC498" s="14">
        <f>IF(Table1[[#This Row],[Quiz_Attempted]]="Yes",1,0)</f>
        <v>1</v>
      </c>
      <c r="AD498" s="14">
        <f>IF(Table1[[#This Row],[Assignment_Submitted]]="Yes",1,0)</f>
        <v>1</v>
      </c>
    </row>
    <row r="499" spans="1:30" ht="19.95" customHeight="1" x14ac:dyDescent="0.3">
      <c r="A499" s="14" t="s">
        <v>2237</v>
      </c>
      <c r="B499" s="14" t="s">
        <v>2238</v>
      </c>
      <c r="C499" s="14" t="s">
        <v>2239</v>
      </c>
      <c r="D499" s="14" t="s">
        <v>2240</v>
      </c>
      <c r="E499" s="14" t="s">
        <v>66</v>
      </c>
      <c r="F499" s="14" t="s">
        <v>107</v>
      </c>
      <c r="G499" s="15">
        <v>45496</v>
      </c>
      <c r="H499" s="16">
        <v>45658.541666666657</v>
      </c>
      <c r="I499" s="16">
        <v>45658.625</v>
      </c>
      <c r="J499" s="14">
        <v>120</v>
      </c>
      <c r="K499" s="14" t="s">
        <v>77</v>
      </c>
      <c r="L499" s="14" t="s">
        <v>84</v>
      </c>
      <c r="M499" s="14" t="s">
        <v>34</v>
      </c>
      <c r="N499" s="14" t="s">
        <v>68</v>
      </c>
      <c r="O499" s="14" t="s">
        <v>69</v>
      </c>
      <c r="P499" s="14" t="s">
        <v>85</v>
      </c>
      <c r="Q499" s="14">
        <v>282.32</v>
      </c>
      <c r="R499" s="14">
        <v>5.32</v>
      </c>
      <c r="S499" s="14" t="s">
        <v>38</v>
      </c>
      <c r="T499" s="14">
        <v>4</v>
      </c>
      <c r="U499" s="14" t="s">
        <v>39</v>
      </c>
      <c r="V499" s="14" t="s">
        <v>40</v>
      </c>
      <c r="W499" s="14">
        <v>86.77</v>
      </c>
      <c r="X499" s="14" t="s">
        <v>39</v>
      </c>
      <c r="Y499" s="14">
        <v>4</v>
      </c>
      <c r="Z499" s="14" t="s">
        <v>860</v>
      </c>
      <c r="AA499" s="14" t="str">
        <f>IF(Table1[[#This Row],[Engagement_Score]]&gt;=9,"Outstanding",IF(Table1[[#This Row],[Engagement_Score]]&gt;=8,"Excellent",IF(Table1[[#This Row],[Engagement_Score]]&gt;=7,"VeryGood",IF(Table1[[#This Row],[Engagement_Score]]&gt;=6,"Good",IF(Table1[[#This Row],[Engagement_Score]]&gt;=5,"Above Average","Below Average")))))</f>
        <v>Above Average</v>
      </c>
      <c r="AB499" s="14">
        <f>IF(Table1[[#This Row],[Completion_Status]]="Complete",1,0)</f>
        <v>0</v>
      </c>
      <c r="AC499" s="14">
        <f>IF(Table1[[#This Row],[Quiz_Attempted]]="Yes",1,0)</f>
        <v>0</v>
      </c>
      <c r="AD499" s="14">
        <f>IF(Table1[[#This Row],[Assignment_Submitted]]="Yes",1,0)</f>
        <v>1</v>
      </c>
    </row>
    <row r="500" spans="1:30" ht="19.95" customHeight="1" x14ac:dyDescent="0.3">
      <c r="A500" s="14" t="s">
        <v>2241</v>
      </c>
      <c r="B500" s="14" t="s">
        <v>2242</v>
      </c>
      <c r="C500" s="14" t="s">
        <v>2243</v>
      </c>
      <c r="D500" s="14" t="s">
        <v>2244</v>
      </c>
      <c r="E500" s="14" t="s">
        <v>30</v>
      </c>
      <c r="F500" s="14" t="s">
        <v>92</v>
      </c>
      <c r="G500" s="15">
        <v>45823</v>
      </c>
      <c r="H500" s="16">
        <v>45658.333333333343</v>
      </c>
      <c r="I500" s="16">
        <v>45658.416666666657</v>
      </c>
      <c r="J500" s="14">
        <v>120</v>
      </c>
      <c r="K500" s="14" t="s">
        <v>59</v>
      </c>
      <c r="L500" s="14" t="s">
        <v>49</v>
      </c>
      <c r="M500" s="14" t="s">
        <v>34</v>
      </c>
      <c r="N500" s="14" t="s">
        <v>35</v>
      </c>
      <c r="O500" s="14" t="s">
        <v>60</v>
      </c>
      <c r="P500" s="14" t="s">
        <v>53</v>
      </c>
      <c r="Q500" s="14">
        <v>446.15</v>
      </c>
      <c r="R500" s="14">
        <v>2.97</v>
      </c>
      <c r="S500" s="14" t="s">
        <v>94</v>
      </c>
      <c r="T500" s="14">
        <v>5</v>
      </c>
      <c r="U500" s="14" t="s">
        <v>40</v>
      </c>
      <c r="V500" s="14" t="s">
        <v>39</v>
      </c>
      <c r="W500" s="14">
        <v>84.04</v>
      </c>
      <c r="X500" s="14" t="s">
        <v>39</v>
      </c>
      <c r="Y500" s="14">
        <v>1</v>
      </c>
      <c r="Z500" s="14" t="s">
        <v>1645</v>
      </c>
      <c r="AA500" s="14" t="str">
        <f>IF(Table1[[#This Row],[Engagement_Score]]&gt;=9,"Outstanding",IF(Table1[[#This Row],[Engagement_Score]]&gt;=8,"Excellent",IF(Table1[[#This Row],[Engagement_Score]]&gt;=7,"VeryGood",IF(Table1[[#This Row],[Engagement_Score]]&gt;=6,"Good",IF(Table1[[#This Row],[Engagement_Score]]&gt;=5,"Above Average","Below Average")))))</f>
        <v>Below Average</v>
      </c>
      <c r="AB500" s="14">
        <f>IF(Table1[[#This Row],[Completion_Status]]="Complete",1,0)</f>
        <v>1</v>
      </c>
      <c r="AC500" s="14">
        <f>IF(Table1[[#This Row],[Quiz_Attempted]]="Yes",1,0)</f>
        <v>1</v>
      </c>
      <c r="AD500" s="14">
        <f>IF(Table1[[#This Row],[Assignment_Submitted]]="Yes",1,0)</f>
        <v>1</v>
      </c>
    </row>
    <row r="501" spans="1:30" ht="19.95" customHeight="1" x14ac:dyDescent="0.3">
      <c r="A501" s="14" t="s">
        <v>2245</v>
      </c>
      <c r="B501" s="14" t="s">
        <v>2246</v>
      </c>
      <c r="C501" s="14" t="s">
        <v>2247</v>
      </c>
      <c r="D501" s="14" t="s">
        <v>2248</v>
      </c>
      <c r="E501" s="14" t="s">
        <v>66</v>
      </c>
      <c r="F501" s="14" t="s">
        <v>100</v>
      </c>
      <c r="G501" s="15">
        <v>45845</v>
      </c>
      <c r="H501" s="16">
        <v>45658.333333333343</v>
      </c>
      <c r="I501" s="16">
        <v>45658.375</v>
      </c>
      <c r="J501" s="14">
        <v>60</v>
      </c>
      <c r="K501" s="14" t="s">
        <v>32</v>
      </c>
      <c r="L501" s="14" t="s">
        <v>78</v>
      </c>
      <c r="M501" s="14" t="s">
        <v>50</v>
      </c>
      <c r="N501" s="14" t="s">
        <v>51</v>
      </c>
      <c r="O501" s="14" t="s">
        <v>52</v>
      </c>
      <c r="P501" s="14" t="s">
        <v>53</v>
      </c>
      <c r="Q501" s="14">
        <v>987.39</v>
      </c>
      <c r="R501" s="14">
        <v>8.9499999999999993</v>
      </c>
      <c r="S501" s="14" t="s">
        <v>94</v>
      </c>
      <c r="T501" s="14">
        <v>2</v>
      </c>
      <c r="U501" s="14" t="s">
        <v>39</v>
      </c>
      <c r="V501" s="14" t="s">
        <v>39</v>
      </c>
      <c r="W501" s="14">
        <v>101.4</v>
      </c>
      <c r="X501" s="14" t="s">
        <v>39</v>
      </c>
      <c r="Y501" s="14">
        <v>1</v>
      </c>
      <c r="Z501" s="14" t="s">
        <v>391</v>
      </c>
      <c r="AA501" s="14" t="str">
        <f>IF(Table1[[#This Row],[Engagement_Score]]&gt;=9,"Outstanding",IF(Table1[[#This Row],[Engagement_Score]]&gt;=8,"Excellent",IF(Table1[[#This Row],[Engagement_Score]]&gt;=7,"VeryGood",IF(Table1[[#This Row],[Engagement_Score]]&gt;=6,"Good",IF(Table1[[#This Row],[Engagement_Score]]&gt;=5,"Above Average","Below Average")))))</f>
        <v>Excellent</v>
      </c>
      <c r="AB501" s="14">
        <f>IF(Table1[[#This Row],[Completion_Status]]="Complete",1,0)</f>
        <v>1</v>
      </c>
      <c r="AC501" s="14">
        <f>IF(Table1[[#This Row],[Quiz_Attempted]]="Yes",1,0)</f>
        <v>1</v>
      </c>
      <c r="AD501" s="14">
        <f>IF(Table1[[#This Row],[Assignment_Submitted]]="Yes",1,0)</f>
        <v>1</v>
      </c>
    </row>
    <row r="502" spans="1:30" ht="19.95" customHeight="1" x14ac:dyDescent="0.3">
      <c r="A502" s="14" t="s">
        <v>2249</v>
      </c>
      <c r="B502" s="14" t="s">
        <v>2250</v>
      </c>
      <c r="C502" s="14" t="s">
        <v>2251</v>
      </c>
      <c r="D502" s="14" t="s">
        <v>2252</v>
      </c>
      <c r="E502" s="14" t="s">
        <v>91</v>
      </c>
      <c r="F502" s="14" t="s">
        <v>31</v>
      </c>
      <c r="G502" s="15">
        <v>45713</v>
      </c>
      <c r="H502" s="16">
        <v>45658.583333333343</v>
      </c>
      <c r="I502" s="16">
        <v>45658.625</v>
      </c>
      <c r="J502" s="14">
        <v>60</v>
      </c>
      <c r="K502" s="14" t="s">
        <v>59</v>
      </c>
      <c r="L502" s="14" t="s">
        <v>84</v>
      </c>
      <c r="M502" s="14" t="s">
        <v>50</v>
      </c>
      <c r="N502" s="14" t="s">
        <v>51</v>
      </c>
      <c r="O502" s="14" t="s">
        <v>52</v>
      </c>
      <c r="P502" s="14" t="s">
        <v>53</v>
      </c>
      <c r="Q502" s="14">
        <v>557.82000000000005</v>
      </c>
      <c r="R502" s="14">
        <v>1.55</v>
      </c>
      <c r="S502" s="14" t="s">
        <v>94</v>
      </c>
      <c r="T502" s="14">
        <v>4</v>
      </c>
      <c r="U502" s="14" t="s">
        <v>40</v>
      </c>
      <c r="V502" s="14" t="s">
        <v>40</v>
      </c>
      <c r="W502" s="14">
        <v>98.8</v>
      </c>
      <c r="X502" s="14" t="s">
        <v>39</v>
      </c>
      <c r="Y502" s="14">
        <v>6</v>
      </c>
      <c r="Z502" s="14" t="s">
        <v>328</v>
      </c>
      <c r="AA502" s="14" t="str">
        <f>IF(Table1[[#This Row],[Engagement_Score]]&gt;=9,"Outstanding",IF(Table1[[#This Row],[Engagement_Score]]&gt;=8,"Excellent",IF(Table1[[#This Row],[Engagement_Score]]&gt;=7,"VeryGood",IF(Table1[[#This Row],[Engagement_Score]]&gt;=6,"Good",IF(Table1[[#This Row],[Engagement_Score]]&gt;=5,"Above Average","Below Average")))))</f>
        <v>Below Average</v>
      </c>
      <c r="AB502" s="14">
        <f>IF(Table1[[#This Row],[Completion_Status]]="Complete",1,0)</f>
        <v>1</v>
      </c>
      <c r="AC502" s="14">
        <f>IF(Table1[[#This Row],[Quiz_Attempted]]="Yes",1,0)</f>
        <v>0</v>
      </c>
      <c r="AD502" s="14">
        <f>IF(Table1[[#This Row],[Assignment_Submitted]]="Yes",1,0)</f>
        <v>1</v>
      </c>
    </row>
    <row r="503" spans="1:30" ht="19.95" customHeight="1" x14ac:dyDescent="0.3">
      <c r="A503" s="14" t="s">
        <v>2253</v>
      </c>
      <c r="B503" s="14" t="s">
        <v>2254</v>
      </c>
      <c r="C503" s="14" t="s">
        <v>2255</v>
      </c>
      <c r="D503" s="14" t="s">
        <v>2256</v>
      </c>
      <c r="E503" s="14" t="s">
        <v>76</v>
      </c>
      <c r="F503" s="14" t="s">
        <v>47</v>
      </c>
      <c r="G503" s="15">
        <v>45664</v>
      </c>
      <c r="H503" s="16">
        <v>45658.333333333343</v>
      </c>
      <c r="I503" s="16">
        <v>45658.416666666657</v>
      </c>
      <c r="J503" s="14">
        <v>120</v>
      </c>
      <c r="K503" s="14" t="s">
        <v>59</v>
      </c>
      <c r="L503" s="14" t="s">
        <v>93</v>
      </c>
      <c r="M503" s="14" t="s">
        <v>34</v>
      </c>
      <c r="N503" s="14" t="s">
        <v>51</v>
      </c>
      <c r="O503" s="14" t="s">
        <v>150</v>
      </c>
      <c r="P503" s="14" t="s">
        <v>85</v>
      </c>
      <c r="Q503" s="14">
        <v>960.23</v>
      </c>
      <c r="R503" s="14">
        <v>5.78</v>
      </c>
      <c r="S503" s="14" t="s">
        <v>94</v>
      </c>
      <c r="T503" s="14">
        <v>3</v>
      </c>
      <c r="U503" s="14" t="s">
        <v>39</v>
      </c>
      <c r="V503" s="14" t="s">
        <v>40</v>
      </c>
      <c r="W503" s="14">
        <v>90.91</v>
      </c>
      <c r="X503" s="14" t="s">
        <v>40</v>
      </c>
      <c r="Y503" s="14">
        <v>9</v>
      </c>
      <c r="Z503" s="14" t="s">
        <v>2257</v>
      </c>
      <c r="AA503" s="14" t="str">
        <f>IF(Table1[[#This Row],[Engagement_Score]]&gt;=9,"Outstanding",IF(Table1[[#This Row],[Engagement_Score]]&gt;=8,"Excellent",IF(Table1[[#This Row],[Engagement_Score]]&gt;=7,"VeryGood",IF(Table1[[#This Row],[Engagement_Score]]&gt;=6,"Good",IF(Table1[[#This Row],[Engagement_Score]]&gt;=5,"Above Average","Below Average")))))</f>
        <v>Above Average</v>
      </c>
      <c r="AB503" s="14">
        <f>IF(Table1[[#This Row],[Completion_Status]]="Complete",1,0)</f>
        <v>1</v>
      </c>
      <c r="AC503" s="14">
        <f>IF(Table1[[#This Row],[Quiz_Attempted]]="Yes",1,0)</f>
        <v>0</v>
      </c>
      <c r="AD503" s="14">
        <f>IF(Table1[[#This Row],[Assignment_Submitted]]="Yes",1,0)</f>
        <v>0</v>
      </c>
    </row>
    <row r="504" spans="1:30" ht="19.95" customHeight="1" x14ac:dyDescent="0.3">
      <c r="A504" s="14" t="s">
        <v>2258</v>
      </c>
      <c r="B504" s="14" t="s">
        <v>2259</v>
      </c>
      <c r="C504" s="14" t="s">
        <v>2260</v>
      </c>
      <c r="D504" s="14" t="s">
        <v>2261</v>
      </c>
      <c r="E504" s="14" t="s">
        <v>91</v>
      </c>
      <c r="F504" s="14" t="s">
        <v>31</v>
      </c>
      <c r="G504" s="15">
        <v>45789</v>
      </c>
      <c r="H504" s="16">
        <v>45658.458333333343</v>
      </c>
      <c r="I504" s="16">
        <v>45658.5</v>
      </c>
      <c r="J504" s="14">
        <v>60</v>
      </c>
      <c r="K504" s="14" t="s">
        <v>59</v>
      </c>
      <c r="L504" s="14" t="s">
        <v>49</v>
      </c>
      <c r="M504" s="14" t="s">
        <v>50</v>
      </c>
      <c r="N504" s="14" t="s">
        <v>101</v>
      </c>
      <c r="O504" s="14" t="s">
        <v>52</v>
      </c>
      <c r="P504" s="14" t="s">
        <v>53</v>
      </c>
      <c r="Q504" s="14">
        <v>99.9</v>
      </c>
      <c r="R504" s="14">
        <v>2.21</v>
      </c>
      <c r="S504" s="14" t="s">
        <v>38</v>
      </c>
      <c r="T504" s="14">
        <v>2</v>
      </c>
      <c r="U504" s="14" t="s">
        <v>40</v>
      </c>
      <c r="V504" s="14" t="s">
        <v>40</v>
      </c>
      <c r="W504" s="14">
        <v>4.75</v>
      </c>
      <c r="X504" s="14" t="s">
        <v>40</v>
      </c>
      <c r="Y504" s="14">
        <v>0</v>
      </c>
      <c r="Z504" s="14" t="s">
        <v>343</v>
      </c>
      <c r="AA504" s="14" t="str">
        <f>IF(Table1[[#This Row],[Engagement_Score]]&gt;=9,"Outstanding",IF(Table1[[#This Row],[Engagement_Score]]&gt;=8,"Excellent",IF(Table1[[#This Row],[Engagement_Score]]&gt;=7,"VeryGood",IF(Table1[[#This Row],[Engagement_Score]]&gt;=6,"Good",IF(Table1[[#This Row],[Engagement_Score]]&gt;=5,"Above Average","Below Average")))))</f>
        <v>Below Average</v>
      </c>
      <c r="AB504" s="14">
        <f>IF(Table1[[#This Row],[Completion_Status]]="Complete",1,0)</f>
        <v>0</v>
      </c>
      <c r="AC504" s="14">
        <f>IF(Table1[[#This Row],[Quiz_Attempted]]="Yes",1,0)</f>
        <v>0</v>
      </c>
      <c r="AD504" s="14">
        <f>IF(Table1[[#This Row],[Assignment_Submitted]]="Yes",1,0)</f>
        <v>0</v>
      </c>
    </row>
    <row r="505" spans="1:30" ht="19.95" customHeight="1" x14ac:dyDescent="0.3">
      <c r="A505" s="14" t="s">
        <v>2262</v>
      </c>
      <c r="B505" s="14" t="s">
        <v>2263</v>
      </c>
      <c r="C505" s="14" t="s">
        <v>2264</v>
      </c>
      <c r="D505" s="14" t="s">
        <v>2265</v>
      </c>
      <c r="E505" s="14" t="s">
        <v>76</v>
      </c>
      <c r="F505" s="14" t="s">
        <v>92</v>
      </c>
      <c r="G505" s="15">
        <v>45533</v>
      </c>
      <c r="H505" s="16">
        <v>45658.541666666657</v>
      </c>
      <c r="I505" s="16">
        <v>45658.625</v>
      </c>
      <c r="J505" s="14">
        <v>120</v>
      </c>
      <c r="K505" s="14" t="s">
        <v>32</v>
      </c>
      <c r="L505" s="14" t="s">
        <v>78</v>
      </c>
      <c r="M505" s="14" t="s">
        <v>34</v>
      </c>
      <c r="N505" s="14" t="s">
        <v>119</v>
      </c>
      <c r="O505" s="14" t="s">
        <v>52</v>
      </c>
      <c r="P505" s="14" t="s">
        <v>53</v>
      </c>
      <c r="Q505" s="14">
        <v>351.45</v>
      </c>
      <c r="R505" s="14">
        <v>7.77</v>
      </c>
      <c r="S505" s="14" t="s">
        <v>94</v>
      </c>
      <c r="T505" s="14">
        <v>0</v>
      </c>
      <c r="U505" s="14" t="s">
        <v>39</v>
      </c>
      <c r="V505" s="14" t="s">
        <v>40</v>
      </c>
      <c r="W505" s="14">
        <v>109.79</v>
      </c>
      <c r="X505" s="14" t="s">
        <v>40</v>
      </c>
      <c r="Y505" s="14">
        <v>4</v>
      </c>
      <c r="Z505" s="14" t="s">
        <v>250</v>
      </c>
      <c r="AA505" s="14" t="str">
        <f>IF(Table1[[#This Row],[Engagement_Score]]&gt;=9,"Outstanding",IF(Table1[[#This Row],[Engagement_Score]]&gt;=8,"Excellent",IF(Table1[[#This Row],[Engagement_Score]]&gt;=7,"VeryGood",IF(Table1[[#This Row],[Engagement_Score]]&gt;=6,"Good",IF(Table1[[#This Row],[Engagement_Score]]&gt;=5,"Above Average","Below Average")))))</f>
        <v>VeryGood</v>
      </c>
      <c r="AB505" s="14">
        <f>IF(Table1[[#This Row],[Completion_Status]]="Complete",1,0)</f>
        <v>1</v>
      </c>
      <c r="AC505" s="14">
        <f>IF(Table1[[#This Row],[Quiz_Attempted]]="Yes",1,0)</f>
        <v>0</v>
      </c>
      <c r="AD505" s="14">
        <f>IF(Table1[[#This Row],[Assignment_Submitted]]="Yes",1,0)</f>
        <v>0</v>
      </c>
    </row>
    <row r="506" spans="1:30" ht="19.95" customHeight="1" x14ac:dyDescent="0.3">
      <c r="A506" s="14" t="s">
        <v>2266</v>
      </c>
      <c r="B506" s="14" t="s">
        <v>2267</v>
      </c>
      <c r="C506" s="14" t="s">
        <v>2268</v>
      </c>
      <c r="D506" s="14" t="s">
        <v>2269</v>
      </c>
      <c r="E506" s="14" t="s">
        <v>46</v>
      </c>
      <c r="F506" s="14" t="s">
        <v>31</v>
      </c>
      <c r="G506" s="15">
        <v>45598</v>
      </c>
      <c r="H506" s="16">
        <v>45658.583333333343</v>
      </c>
      <c r="I506" s="16">
        <v>45658.666666666657</v>
      </c>
      <c r="J506" s="14">
        <v>120</v>
      </c>
      <c r="K506" s="14" t="s">
        <v>59</v>
      </c>
      <c r="L506" s="14" t="s">
        <v>33</v>
      </c>
      <c r="M506" s="14" t="s">
        <v>34</v>
      </c>
      <c r="N506" s="14" t="s">
        <v>68</v>
      </c>
      <c r="O506" s="14" t="s">
        <v>52</v>
      </c>
      <c r="P506" s="14" t="s">
        <v>53</v>
      </c>
      <c r="Q506" s="14">
        <v>409.45</v>
      </c>
      <c r="R506" s="14">
        <v>2.23</v>
      </c>
      <c r="S506" s="14" t="s">
        <v>94</v>
      </c>
      <c r="T506" s="14">
        <v>0</v>
      </c>
      <c r="U506" s="14" t="s">
        <v>40</v>
      </c>
      <c r="V506" s="14" t="s">
        <v>40</v>
      </c>
      <c r="W506" s="14">
        <v>11.48</v>
      </c>
      <c r="X506" s="14" t="s">
        <v>39</v>
      </c>
      <c r="Y506" s="14">
        <v>1</v>
      </c>
      <c r="Z506" s="14" t="s">
        <v>1379</v>
      </c>
      <c r="AA506" s="14" t="str">
        <f>IF(Table1[[#This Row],[Engagement_Score]]&gt;=9,"Outstanding",IF(Table1[[#This Row],[Engagement_Score]]&gt;=8,"Excellent",IF(Table1[[#This Row],[Engagement_Score]]&gt;=7,"VeryGood",IF(Table1[[#This Row],[Engagement_Score]]&gt;=6,"Good",IF(Table1[[#This Row],[Engagement_Score]]&gt;=5,"Above Average","Below Average")))))</f>
        <v>Below Average</v>
      </c>
      <c r="AB506" s="14">
        <f>IF(Table1[[#This Row],[Completion_Status]]="Complete",1,0)</f>
        <v>1</v>
      </c>
      <c r="AC506" s="14">
        <f>IF(Table1[[#This Row],[Quiz_Attempted]]="Yes",1,0)</f>
        <v>0</v>
      </c>
      <c r="AD506" s="14">
        <f>IF(Table1[[#This Row],[Assignment_Submitted]]="Yes",1,0)</f>
        <v>1</v>
      </c>
    </row>
    <row r="507" spans="1:30" ht="19.95" customHeight="1" x14ac:dyDescent="0.3">
      <c r="A507" s="14" t="s">
        <v>2270</v>
      </c>
      <c r="B507" s="14" t="s">
        <v>2271</v>
      </c>
      <c r="C507" s="14" t="s">
        <v>2272</v>
      </c>
      <c r="D507" s="14" t="s">
        <v>2273</v>
      </c>
      <c r="E507" s="14" t="s">
        <v>76</v>
      </c>
      <c r="F507" s="14" t="s">
        <v>67</v>
      </c>
      <c r="G507" s="15">
        <v>45704</v>
      </c>
      <c r="H507" s="16">
        <v>45658.416666666657</v>
      </c>
      <c r="I507" s="16">
        <v>45658.458333333343</v>
      </c>
      <c r="J507" s="14">
        <v>60</v>
      </c>
      <c r="K507" s="14" t="s">
        <v>32</v>
      </c>
      <c r="L507" s="14" t="s">
        <v>33</v>
      </c>
      <c r="M507" s="14" t="s">
        <v>50</v>
      </c>
      <c r="N507" s="14" t="s">
        <v>51</v>
      </c>
      <c r="O507" s="14" t="s">
        <v>36</v>
      </c>
      <c r="P507" s="14" t="s">
        <v>70</v>
      </c>
      <c r="Q507" s="14">
        <v>702.13</v>
      </c>
      <c r="R507" s="14">
        <v>1.71</v>
      </c>
      <c r="S507" s="14" t="s">
        <v>38</v>
      </c>
      <c r="T507" s="14">
        <v>2</v>
      </c>
      <c r="U507" s="14" t="s">
        <v>40</v>
      </c>
      <c r="V507" s="14" t="s">
        <v>39</v>
      </c>
      <c r="W507" s="14">
        <v>84.59</v>
      </c>
      <c r="X507" s="14" t="s">
        <v>39</v>
      </c>
      <c r="Y507" s="14">
        <v>6</v>
      </c>
      <c r="Z507" s="14" t="s">
        <v>1234</v>
      </c>
      <c r="AA507" s="14" t="str">
        <f>IF(Table1[[#This Row],[Engagement_Score]]&gt;=9,"Outstanding",IF(Table1[[#This Row],[Engagement_Score]]&gt;=8,"Excellent",IF(Table1[[#This Row],[Engagement_Score]]&gt;=7,"VeryGood",IF(Table1[[#This Row],[Engagement_Score]]&gt;=6,"Good",IF(Table1[[#This Row],[Engagement_Score]]&gt;=5,"Above Average","Below Average")))))</f>
        <v>Below Average</v>
      </c>
      <c r="AB507" s="14">
        <f>IF(Table1[[#This Row],[Completion_Status]]="Complete",1,0)</f>
        <v>0</v>
      </c>
      <c r="AC507" s="14">
        <f>IF(Table1[[#This Row],[Quiz_Attempted]]="Yes",1,0)</f>
        <v>1</v>
      </c>
      <c r="AD507" s="14">
        <f>IF(Table1[[#This Row],[Assignment_Submitted]]="Yes",1,0)</f>
        <v>1</v>
      </c>
    </row>
    <row r="508" spans="1:30" ht="19.95" customHeight="1" x14ac:dyDescent="0.3">
      <c r="A508" s="14" t="s">
        <v>2274</v>
      </c>
      <c r="B508" s="14" t="s">
        <v>2275</v>
      </c>
      <c r="C508" s="14" t="s">
        <v>2276</v>
      </c>
      <c r="D508" s="14" t="s">
        <v>2277</v>
      </c>
      <c r="E508" s="14" t="s">
        <v>46</v>
      </c>
      <c r="F508" s="14" t="s">
        <v>92</v>
      </c>
      <c r="G508" s="15">
        <v>45729</v>
      </c>
      <c r="H508" s="16">
        <v>45658.5</v>
      </c>
      <c r="I508" s="16">
        <v>45658.541666666657</v>
      </c>
      <c r="J508" s="14">
        <v>60</v>
      </c>
      <c r="K508" s="14" t="s">
        <v>59</v>
      </c>
      <c r="L508" s="14" t="s">
        <v>78</v>
      </c>
      <c r="M508" s="14" t="s">
        <v>34</v>
      </c>
      <c r="N508" s="14" t="s">
        <v>101</v>
      </c>
      <c r="O508" s="14" t="s">
        <v>52</v>
      </c>
      <c r="P508" s="14" t="s">
        <v>37</v>
      </c>
      <c r="Q508" s="14">
        <v>647.03</v>
      </c>
      <c r="R508" s="14">
        <v>5.19</v>
      </c>
      <c r="S508" s="14" t="s">
        <v>94</v>
      </c>
      <c r="T508" s="14">
        <v>1</v>
      </c>
      <c r="U508" s="14" t="s">
        <v>40</v>
      </c>
      <c r="V508" s="14" t="s">
        <v>40</v>
      </c>
      <c r="W508" s="14">
        <v>17.059999999999999</v>
      </c>
      <c r="X508" s="14" t="s">
        <v>40</v>
      </c>
      <c r="Y508" s="14">
        <v>5</v>
      </c>
      <c r="Z508" s="14" t="s">
        <v>130</v>
      </c>
      <c r="AA508" s="14" t="str">
        <f>IF(Table1[[#This Row],[Engagement_Score]]&gt;=9,"Outstanding",IF(Table1[[#This Row],[Engagement_Score]]&gt;=8,"Excellent",IF(Table1[[#This Row],[Engagement_Score]]&gt;=7,"VeryGood",IF(Table1[[#This Row],[Engagement_Score]]&gt;=6,"Good",IF(Table1[[#This Row],[Engagement_Score]]&gt;=5,"Above Average","Below Average")))))</f>
        <v>Above Average</v>
      </c>
      <c r="AB508" s="14">
        <f>IF(Table1[[#This Row],[Completion_Status]]="Complete",1,0)</f>
        <v>1</v>
      </c>
      <c r="AC508" s="14">
        <f>IF(Table1[[#This Row],[Quiz_Attempted]]="Yes",1,0)</f>
        <v>0</v>
      </c>
      <c r="AD508" s="14">
        <f>IF(Table1[[#This Row],[Assignment_Submitted]]="Yes",1,0)</f>
        <v>0</v>
      </c>
    </row>
    <row r="509" spans="1:30" ht="19.95" customHeight="1" x14ac:dyDescent="0.3">
      <c r="A509" s="14" t="s">
        <v>2278</v>
      </c>
      <c r="B509" s="14" t="s">
        <v>2279</v>
      </c>
      <c r="C509" s="14" t="s">
        <v>2280</v>
      </c>
      <c r="D509" s="14" t="s">
        <v>2281</v>
      </c>
      <c r="E509" s="14" t="s">
        <v>76</v>
      </c>
      <c r="F509" s="14" t="s">
        <v>31</v>
      </c>
      <c r="G509" s="15">
        <v>45723</v>
      </c>
      <c r="H509" s="16">
        <v>45658.5</v>
      </c>
      <c r="I509" s="16">
        <v>45658.583333333343</v>
      </c>
      <c r="J509" s="14">
        <v>120</v>
      </c>
      <c r="K509" s="14" t="s">
        <v>59</v>
      </c>
      <c r="L509" s="14" t="s">
        <v>78</v>
      </c>
      <c r="M509" s="14" t="s">
        <v>50</v>
      </c>
      <c r="N509" s="14" t="s">
        <v>101</v>
      </c>
      <c r="O509" s="14" t="s">
        <v>69</v>
      </c>
      <c r="P509" s="14" t="s">
        <v>53</v>
      </c>
      <c r="Q509" s="14">
        <v>596.27</v>
      </c>
      <c r="R509" s="14">
        <v>8.7100000000000009</v>
      </c>
      <c r="S509" s="14" t="s">
        <v>38</v>
      </c>
      <c r="T509" s="14">
        <v>3</v>
      </c>
      <c r="U509" s="14" t="s">
        <v>39</v>
      </c>
      <c r="V509" s="14" t="s">
        <v>40</v>
      </c>
      <c r="W509" s="14">
        <v>44.1</v>
      </c>
      <c r="X509" s="14" t="s">
        <v>40</v>
      </c>
      <c r="Y509" s="14">
        <v>4</v>
      </c>
      <c r="Z509" s="14" t="s">
        <v>892</v>
      </c>
      <c r="AA509" s="14" t="str">
        <f>IF(Table1[[#This Row],[Engagement_Score]]&gt;=9,"Outstanding",IF(Table1[[#This Row],[Engagement_Score]]&gt;=8,"Excellent",IF(Table1[[#This Row],[Engagement_Score]]&gt;=7,"VeryGood",IF(Table1[[#This Row],[Engagement_Score]]&gt;=6,"Good",IF(Table1[[#This Row],[Engagement_Score]]&gt;=5,"Above Average","Below Average")))))</f>
        <v>Excellent</v>
      </c>
      <c r="AB509" s="14">
        <f>IF(Table1[[#This Row],[Completion_Status]]="Complete",1,0)</f>
        <v>0</v>
      </c>
      <c r="AC509" s="14">
        <f>IF(Table1[[#This Row],[Quiz_Attempted]]="Yes",1,0)</f>
        <v>0</v>
      </c>
      <c r="AD509" s="14">
        <f>IF(Table1[[#This Row],[Assignment_Submitted]]="Yes",1,0)</f>
        <v>0</v>
      </c>
    </row>
    <row r="510" spans="1:30" ht="19.95" customHeight="1" x14ac:dyDescent="0.3">
      <c r="A510" s="14" t="s">
        <v>2282</v>
      </c>
      <c r="B510" s="14" t="s">
        <v>2283</v>
      </c>
      <c r="C510" s="14" t="s">
        <v>2284</v>
      </c>
      <c r="D510" s="14" t="s">
        <v>2285</v>
      </c>
      <c r="E510" s="14" t="s">
        <v>76</v>
      </c>
      <c r="F510" s="14" t="s">
        <v>107</v>
      </c>
      <c r="G510" s="15">
        <v>45673</v>
      </c>
      <c r="H510" s="16">
        <v>45658.416666666657</v>
      </c>
      <c r="I510" s="16">
        <v>45658.5</v>
      </c>
      <c r="J510" s="14">
        <v>120</v>
      </c>
      <c r="K510" s="14" t="s">
        <v>77</v>
      </c>
      <c r="L510" s="14" t="s">
        <v>93</v>
      </c>
      <c r="M510" s="14" t="s">
        <v>34</v>
      </c>
      <c r="N510" s="14" t="s">
        <v>119</v>
      </c>
      <c r="O510" s="14" t="s">
        <v>36</v>
      </c>
      <c r="P510" s="14" t="s">
        <v>37</v>
      </c>
      <c r="Q510" s="14">
        <v>120.26</v>
      </c>
      <c r="R510" s="14">
        <v>8.93</v>
      </c>
      <c r="S510" s="14" t="s">
        <v>94</v>
      </c>
      <c r="T510" s="14">
        <v>5</v>
      </c>
      <c r="U510" s="14" t="s">
        <v>39</v>
      </c>
      <c r="V510" s="14" t="s">
        <v>40</v>
      </c>
      <c r="W510" s="14">
        <v>82.08</v>
      </c>
      <c r="X510" s="14" t="s">
        <v>39</v>
      </c>
      <c r="Y510" s="14">
        <v>6</v>
      </c>
      <c r="Z510" s="14" t="s">
        <v>2286</v>
      </c>
      <c r="AA510" s="14" t="str">
        <f>IF(Table1[[#This Row],[Engagement_Score]]&gt;=9,"Outstanding",IF(Table1[[#This Row],[Engagement_Score]]&gt;=8,"Excellent",IF(Table1[[#This Row],[Engagement_Score]]&gt;=7,"VeryGood",IF(Table1[[#This Row],[Engagement_Score]]&gt;=6,"Good",IF(Table1[[#This Row],[Engagement_Score]]&gt;=5,"Above Average","Below Average")))))</f>
        <v>Excellent</v>
      </c>
      <c r="AB510" s="14">
        <f>IF(Table1[[#This Row],[Completion_Status]]="Complete",1,0)</f>
        <v>1</v>
      </c>
      <c r="AC510" s="14">
        <f>IF(Table1[[#This Row],[Quiz_Attempted]]="Yes",1,0)</f>
        <v>0</v>
      </c>
      <c r="AD510" s="14">
        <f>IF(Table1[[#This Row],[Assignment_Submitted]]="Yes",1,0)</f>
        <v>1</v>
      </c>
    </row>
    <row r="511" spans="1:30" ht="19.95" customHeight="1" x14ac:dyDescent="0.3">
      <c r="A511" s="14" t="s">
        <v>2287</v>
      </c>
      <c r="B511" s="14" t="s">
        <v>2288</v>
      </c>
      <c r="C511" s="14" t="s">
        <v>2289</v>
      </c>
      <c r="D511" s="14" t="s">
        <v>2290</v>
      </c>
      <c r="E511" s="14" t="s">
        <v>91</v>
      </c>
      <c r="F511" s="14" t="s">
        <v>31</v>
      </c>
      <c r="G511" s="15">
        <v>45721</v>
      </c>
      <c r="H511" s="16">
        <v>45658.458333333343</v>
      </c>
      <c r="I511" s="16">
        <v>45658.541666666657</v>
      </c>
      <c r="J511" s="14">
        <v>120</v>
      </c>
      <c r="K511" s="14" t="s">
        <v>77</v>
      </c>
      <c r="L511" s="14" t="s">
        <v>78</v>
      </c>
      <c r="M511" s="14" t="s">
        <v>34</v>
      </c>
      <c r="N511" s="14" t="s">
        <v>101</v>
      </c>
      <c r="O511" s="14" t="s">
        <v>69</v>
      </c>
      <c r="P511" s="14" t="s">
        <v>37</v>
      </c>
      <c r="Q511" s="14">
        <v>869.19</v>
      </c>
      <c r="R511" s="14">
        <v>4.3600000000000003</v>
      </c>
      <c r="S511" s="14" t="s">
        <v>94</v>
      </c>
      <c r="T511" s="14">
        <v>5</v>
      </c>
      <c r="U511" s="14" t="s">
        <v>40</v>
      </c>
      <c r="V511" s="14" t="s">
        <v>40</v>
      </c>
      <c r="W511" s="14">
        <v>73.05</v>
      </c>
      <c r="X511" s="14" t="s">
        <v>39</v>
      </c>
      <c r="Y511" s="14">
        <v>9</v>
      </c>
      <c r="Z511" s="14" t="s">
        <v>671</v>
      </c>
      <c r="AA511" s="14" t="str">
        <f>IF(Table1[[#This Row],[Engagement_Score]]&gt;=9,"Outstanding",IF(Table1[[#This Row],[Engagement_Score]]&gt;=8,"Excellent",IF(Table1[[#This Row],[Engagement_Score]]&gt;=7,"VeryGood",IF(Table1[[#This Row],[Engagement_Score]]&gt;=6,"Good",IF(Table1[[#This Row],[Engagement_Score]]&gt;=5,"Above Average","Below Average")))))</f>
        <v>Below Average</v>
      </c>
      <c r="AB511" s="14">
        <f>IF(Table1[[#This Row],[Completion_Status]]="Complete",1,0)</f>
        <v>1</v>
      </c>
      <c r="AC511" s="14">
        <f>IF(Table1[[#This Row],[Quiz_Attempted]]="Yes",1,0)</f>
        <v>0</v>
      </c>
      <c r="AD511" s="14">
        <f>IF(Table1[[#This Row],[Assignment_Submitted]]="Yes",1,0)</f>
        <v>1</v>
      </c>
    </row>
    <row r="512" spans="1:30" ht="19.95" customHeight="1" x14ac:dyDescent="0.3">
      <c r="A512" s="14" t="s">
        <v>2291</v>
      </c>
      <c r="B512" s="14" t="s">
        <v>2292</v>
      </c>
      <c r="C512" s="14" t="s">
        <v>2293</v>
      </c>
      <c r="D512" s="14" t="s">
        <v>2294</v>
      </c>
      <c r="E512" s="14" t="s">
        <v>66</v>
      </c>
      <c r="F512" s="14" t="s">
        <v>107</v>
      </c>
      <c r="G512" s="15">
        <v>45699</v>
      </c>
      <c r="H512" s="16">
        <v>45658.333333333343</v>
      </c>
      <c r="I512" s="16">
        <v>45658.375</v>
      </c>
      <c r="J512" s="14">
        <v>60</v>
      </c>
      <c r="K512" s="14" t="s">
        <v>59</v>
      </c>
      <c r="L512" s="14" t="s">
        <v>78</v>
      </c>
      <c r="M512" s="14" t="s">
        <v>34</v>
      </c>
      <c r="N512" s="14" t="s">
        <v>51</v>
      </c>
      <c r="O512" s="14" t="s">
        <v>52</v>
      </c>
      <c r="P512" s="14" t="s">
        <v>37</v>
      </c>
      <c r="Q512" s="14">
        <v>734.13</v>
      </c>
      <c r="R512" s="14">
        <v>8.43</v>
      </c>
      <c r="S512" s="14" t="s">
        <v>94</v>
      </c>
      <c r="T512" s="14">
        <v>2</v>
      </c>
      <c r="U512" s="14" t="s">
        <v>39</v>
      </c>
      <c r="V512" s="14" t="s">
        <v>39</v>
      </c>
      <c r="W512" s="14">
        <v>109.61</v>
      </c>
      <c r="X512" s="14" t="s">
        <v>39</v>
      </c>
      <c r="Y512" s="14">
        <v>5</v>
      </c>
      <c r="Z512" s="14" t="s">
        <v>1701</v>
      </c>
      <c r="AA512" s="14" t="str">
        <f>IF(Table1[[#This Row],[Engagement_Score]]&gt;=9,"Outstanding",IF(Table1[[#This Row],[Engagement_Score]]&gt;=8,"Excellent",IF(Table1[[#This Row],[Engagement_Score]]&gt;=7,"VeryGood",IF(Table1[[#This Row],[Engagement_Score]]&gt;=6,"Good",IF(Table1[[#This Row],[Engagement_Score]]&gt;=5,"Above Average","Below Average")))))</f>
        <v>Excellent</v>
      </c>
      <c r="AB512" s="14">
        <f>IF(Table1[[#This Row],[Completion_Status]]="Complete",1,0)</f>
        <v>1</v>
      </c>
      <c r="AC512" s="14">
        <f>IF(Table1[[#This Row],[Quiz_Attempted]]="Yes",1,0)</f>
        <v>1</v>
      </c>
      <c r="AD512" s="14">
        <f>IF(Table1[[#This Row],[Assignment_Submitted]]="Yes",1,0)</f>
        <v>1</v>
      </c>
    </row>
    <row r="513" spans="1:30" ht="19.95" customHeight="1" x14ac:dyDescent="0.3">
      <c r="A513" s="14" t="s">
        <v>2295</v>
      </c>
      <c r="B513" s="14" t="s">
        <v>2296</v>
      </c>
      <c r="C513" s="14" t="s">
        <v>2297</v>
      </c>
      <c r="D513" s="14" t="s">
        <v>2298</v>
      </c>
      <c r="E513" s="14" t="s">
        <v>66</v>
      </c>
      <c r="F513" s="14" t="s">
        <v>92</v>
      </c>
      <c r="G513" s="15">
        <v>45653</v>
      </c>
      <c r="H513" s="16">
        <v>45658.5</v>
      </c>
      <c r="I513" s="16">
        <v>45658.541666666657</v>
      </c>
      <c r="J513" s="14">
        <v>60</v>
      </c>
      <c r="K513" s="14" t="s">
        <v>48</v>
      </c>
      <c r="L513" s="14" t="s">
        <v>33</v>
      </c>
      <c r="M513" s="14" t="s">
        <v>34</v>
      </c>
      <c r="N513" s="14" t="s">
        <v>101</v>
      </c>
      <c r="O513" s="14" t="s">
        <v>150</v>
      </c>
      <c r="P513" s="14" t="s">
        <v>37</v>
      </c>
      <c r="Q513" s="14">
        <v>606.55999999999995</v>
      </c>
      <c r="R513" s="14">
        <v>3.95</v>
      </c>
      <c r="S513" s="14" t="s">
        <v>38</v>
      </c>
      <c r="T513" s="14">
        <v>4</v>
      </c>
      <c r="U513" s="14" t="s">
        <v>39</v>
      </c>
      <c r="V513" s="14" t="s">
        <v>39</v>
      </c>
      <c r="W513" s="14">
        <v>68.63</v>
      </c>
      <c r="X513" s="14" t="s">
        <v>39</v>
      </c>
      <c r="Y513" s="14">
        <v>1</v>
      </c>
      <c r="Z513" s="14" t="s">
        <v>328</v>
      </c>
      <c r="AA513" s="14" t="str">
        <f>IF(Table1[[#This Row],[Engagement_Score]]&gt;=9,"Outstanding",IF(Table1[[#This Row],[Engagement_Score]]&gt;=8,"Excellent",IF(Table1[[#This Row],[Engagement_Score]]&gt;=7,"VeryGood",IF(Table1[[#This Row],[Engagement_Score]]&gt;=6,"Good",IF(Table1[[#This Row],[Engagement_Score]]&gt;=5,"Above Average","Below Average")))))</f>
        <v>Below Average</v>
      </c>
      <c r="AB513" s="14">
        <f>IF(Table1[[#This Row],[Completion_Status]]="Complete",1,0)</f>
        <v>0</v>
      </c>
      <c r="AC513" s="14">
        <f>IF(Table1[[#This Row],[Quiz_Attempted]]="Yes",1,0)</f>
        <v>1</v>
      </c>
      <c r="AD513" s="14">
        <f>IF(Table1[[#This Row],[Assignment_Submitted]]="Yes",1,0)</f>
        <v>1</v>
      </c>
    </row>
    <row r="514" spans="1:30" ht="19.95" customHeight="1" x14ac:dyDescent="0.3">
      <c r="A514" s="14" t="s">
        <v>2299</v>
      </c>
      <c r="B514" s="14" t="s">
        <v>2300</v>
      </c>
      <c r="C514" s="14" t="s">
        <v>2301</v>
      </c>
      <c r="D514" s="14" t="s">
        <v>2302</v>
      </c>
      <c r="E514" s="14" t="s">
        <v>76</v>
      </c>
      <c r="F514" s="14" t="s">
        <v>31</v>
      </c>
      <c r="G514" s="15">
        <v>45822</v>
      </c>
      <c r="H514" s="16">
        <v>45658.333333333343</v>
      </c>
      <c r="I514" s="16">
        <v>45658.416666666657</v>
      </c>
      <c r="J514" s="14">
        <v>120</v>
      </c>
      <c r="K514" s="14" t="s">
        <v>59</v>
      </c>
      <c r="L514" s="14" t="s">
        <v>33</v>
      </c>
      <c r="M514" s="14" t="s">
        <v>50</v>
      </c>
      <c r="N514" s="14" t="s">
        <v>35</v>
      </c>
      <c r="O514" s="14" t="s">
        <v>36</v>
      </c>
      <c r="P514" s="14" t="s">
        <v>85</v>
      </c>
      <c r="Q514" s="14">
        <v>751.54</v>
      </c>
      <c r="R514" s="14">
        <v>4.63</v>
      </c>
      <c r="S514" s="14" t="s">
        <v>38</v>
      </c>
      <c r="T514" s="14">
        <v>5</v>
      </c>
      <c r="U514" s="14" t="s">
        <v>39</v>
      </c>
      <c r="V514" s="14" t="s">
        <v>39</v>
      </c>
      <c r="W514" s="14">
        <v>83.8</v>
      </c>
      <c r="X514" s="14" t="s">
        <v>39</v>
      </c>
      <c r="Y514" s="14">
        <v>8</v>
      </c>
      <c r="Z514" s="14" t="s">
        <v>2303</v>
      </c>
      <c r="AA514" s="14" t="str">
        <f>IF(Table1[[#This Row],[Engagement_Score]]&gt;=9,"Outstanding",IF(Table1[[#This Row],[Engagement_Score]]&gt;=8,"Excellent",IF(Table1[[#This Row],[Engagement_Score]]&gt;=7,"VeryGood",IF(Table1[[#This Row],[Engagement_Score]]&gt;=6,"Good",IF(Table1[[#This Row],[Engagement_Score]]&gt;=5,"Above Average","Below Average")))))</f>
        <v>Below Average</v>
      </c>
      <c r="AB514" s="14">
        <f>IF(Table1[[#This Row],[Completion_Status]]="Complete",1,0)</f>
        <v>0</v>
      </c>
      <c r="AC514" s="14">
        <f>IF(Table1[[#This Row],[Quiz_Attempted]]="Yes",1,0)</f>
        <v>1</v>
      </c>
      <c r="AD514" s="14">
        <f>IF(Table1[[#This Row],[Assignment_Submitted]]="Yes",1,0)</f>
        <v>1</v>
      </c>
    </row>
    <row r="515" spans="1:30" ht="19.95" customHeight="1" x14ac:dyDescent="0.3">
      <c r="A515" s="14" t="s">
        <v>2304</v>
      </c>
      <c r="B515" s="14" t="s">
        <v>2305</v>
      </c>
      <c r="C515" s="14" t="s">
        <v>2306</v>
      </c>
      <c r="D515" s="14" t="s">
        <v>2307</v>
      </c>
      <c r="E515" s="14" t="s">
        <v>46</v>
      </c>
      <c r="F515" s="14" t="s">
        <v>113</v>
      </c>
      <c r="G515" s="15">
        <v>45656</v>
      </c>
      <c r="H515" s="16">
        <v>45658.416666666657</v>
      </c>
      <c r="I515" s="16">
        <v>45658.458333333343</v>
      </c>
      <c r="J515" s="14">
        <v>60</v>
      </c>
      <c r="K515" s="14" t="s">
        <v>48</v>
      </c>
      <c r="L515" s="14" t="s">
        <v>78</v>
      </c>
      <c r="M515" s="14" t="s">
        <v>34</v>
      </c>
      <c r="N515" s="14" t="s">
        <v>51</v>
      </c>
      <c r="O515" s="14" t="s">
        <v>36</v>
      </c>
      <c r="P515" s="14" t="s">
        <v>70</v>
      </c>
      <c r="Q515" s="14">
        <v>99.72</v>
      </c>
      <c r="R515" s="14">
        <v>3.17</v>
      </c>
      <c r="S515" s="14" t="s">
        <v>38</v>
      </c>
      <c r="T515" s="14">
        <v>3</v>
      </c>
      <c r="U515" s="14" t="s">
        <v>40</v>
      </c>
      <c r="V515" s="14" t="s">
        <v>40</v>
      </c>
      <c r="W515" s="14">
        <v>54.15</v>
      </c>
      <c r="X515" s="14" t="s">
        <v>39</v>
      </c>
      <c r="Y515" s="14">
        <v>10</v>
      </c>
      <c r="Z515" s="14" t="s">
        <v>810</v>
      </c>
      <c r="AA515" s="14" t="str">
        <f>IF(Table1[[#This Row],[Engagement_Score]]&gt;=9,"Outstanding",IF(Table1[[#This Row],[Engagement_Score]]&gt;=8,"Excellent",IF(Table1[[#This Row],[Engagement_Score]]&gt;=7,"VeryGood",IF(Table1[[#This Row],[Engagement_Score]]&gt;=6,"Good",IF(Table1[[#This Row],[Engagement_Score]]&gt;=5,"Above Average","Below Average")))))</f>
        <v>Below Average</v>
      </c>
      <c r="AB515" s="14">
        <f>IF(Table1[[#This Row],[Completion_Status]]="Complete",1,0)</f>
        <v>0</v>
      </c>
      <c r="AC515" s="14">
        <f>IF(Table1[[#This Row],[Quiz_Attempted]]="Yes",1,0)</f>
        <v>0</v>
      </c>
      <c r="AD515" s="14">
        <f>IF(Table1[[#This Row],[Assignment_Submitted]]="Yes",1,0)</f>
        <v>1</v>
      </c>
    </row>
    <row r="516" spans="1:30" ht="19.95" customHeight="1" x14ac:dyDescent="0.3">
      <c r="A516" s="14" t="s">
        <v>2308</v>
      </c>
      <c r="B516" s="14" t="s">
        <v>2309</v>
      </c>
      <c r="C516" s="14" t="s">
        <v>2310</v>
      </c>
      <c r="D516" s="14" t="s">
        <v>2311</v>
      </c>
      <c r="E516" s="14" t="s">
        <v>66</v>
      </c>
      <c r="F516" s="14" t="s">
        <v>107</v>
      </c>
      <c r="G516" s="15">
        <v>45700</v>
      </c>
      <c r="H516" s="16">
        <v>45658.5</v>
      </c>
      <c r="I516" s="16">
        <v>45658.583333333343</v>
      </c>
      <c r="J516" s="14">
        <v>120</v>
      </c>
      <c r="K516" s="14" t="s">
        <v>48</v>
      </c>
      <c r="L516" s="14" t="s">
        <v>84</v>
      </c>
      <c r="M516" s="14" t="s">
        <v>50</v>
      </c>
      <c r="N516" s="14" t="s">
        <v>119</v>
      </c>
      <c r="O516" s="14" t="s">
        <v>69</v>
      </c>
      <c r="P516" s="14" t="s">
        <v>53</v>
      </c>
      <c r="Q516" s="14">
        <v>836.84</v>
      </c>
      <c r="R516" s="14">
        <v>2.35</v>
      </c>
      <c r="S516" s="14" t="s">
        <v>94</v>
      </c>
      <c r="T516" s="14">
        <v>0</v>
      </c>
      <c r="U516" s="14" t="s">
        <v>40</v>
      </c>
      <c r="V516" s="14" t="s">
        <v>40</v>
      </c>
      <c r="W516" s="14">
        <v>59.49</v>
      </c>
      <c r="X516" s="14" t="s">
        <v>39</v>
      </c>
      <c r="Y516" s="14">
        <v>1</v>
      </c>
      <c r="Z516" s="14" t="s">
        <v>815</v>
      </c>
      <c r="AA516" s="14" t="str">
        <f>IF(Table1[[#This Row],[Engagement_Score]]&gt;=9,"Outstanding",IF(Table1[[#This Row],[Engagement_Score]]&gt;=8,"Excellent",IF(Table1[[#This Row],[Engagement_Score]]&gt;=7,"VeryGood",IF(Table1[[#This Row],[Engagement_Score]]&gt;=6,"Good",IF(Table1[[#This Row],[Engagement_Score]]&gt;=5,"Above Average","Below Average")))))</f>
        <v>Below Average</v>
      </c>
      <c r="AB516" s="14">
        <f>IF(Table1[[#This Row],[Completion_Status]]="Complete",1,0)</f>
        <v>1</v>
      </c>
      <c r="AC516" s="14">
        <f>IF(Table1[[#This Row],[Quiz_Attempted]]="Yes",1,0)</f>
        <v>0</v>
      </c>
      <c r="AD516" s="14">
        <f>IF(Table1[[#This Row],[Assignment_Submitted]]="Yes",1,0)</f>
        <v>1</v>
      </c>
    </row>
    <row r="517" spans="1:30" ht="19.95" customHeight="1" x14ac:dyDescent="0.3">
      <c r="A517" s="14" t="s">
        <v>2312</v>
      </c>
      <c r="B517" s="14" t="s">
        <v>2313</v>
      </c>
      <c r="C517" s="14" t="s">
        <v>895</v>
      </c>
      <c r="D517" s="14" t="s">
        <v>2314</v>
      </c>
      <c r="E517" s="14" t="s">
        <v>76</v>
      </c>
      <c r="F517" s="14" t="s">
        <v>31</v>
      </c>
      <c r="G517" s="15">
        <v>45835</v>
      </c>
      <c r="H517" s="16">
        <v>45658.5</v>
      </c>
      <c r="I517" s="16">
        <v>45658.541666666657</v>
      </c>
      <c r="J517" s="14">
        <v>60</v>
      </c>
      <c r="K517" s="14" t="s">
        <v>59</v>
      </c>
      <c r="L517" s="14" t="s">
        <v>49</v>
      </c>
      <c r="M517" s="14" t="s">
        <v>50</v>
      </c>
      <c r="N517" s="14" t="s">
        <v>35</v>
      </c>
      <c r="O517" s="14" t="s">
        <v>60</v>
      </c>
      <c r="P517" s="14" t="s">
        <v>70</v>
      </c>
      <c r="Q517" s="14">
        <v>312.92</v>
      </c>
      <c r="R517" s="14">
        <v>9.5500000000000007</v>
      </c>
      <c r="S517" s="14" t="s">
        <v>94</v>
      </c>
      <c r="T517" s="14">
        <v>3</v>
      </c>
      <c r="U517" s="14" t="s">
        <v>39</v>
      </c>
      <c r="V517" s="14" t="s">
        <v>39</v>
      </c>
      <c r="W517" s="14">
        <v>90.99</v>
      </c>
      <c r="X517" s="14" t="s">
        <v>40</v>
      </c>
      <c r="Y517" s="14">
        <v>2</v>
      </c>
      <c r="Z517" s="14" t="s">
        <v>1687</v>
      </c>
      <c r="AA517" s="14" t="str">
        <f>IF(Table1[[#This Row],[Engagement_Score]]&gt;=9,"Outstanding",IF(Table1[[#This Row],[Engagement_Score]]&gt;=8,"Excellent",IF(Table1[[#This Row],[Engagement_Score]]&gt;=7,"VeryGood",IF(Table1[[#This Row],[Engagement_Score]]&gt;=6,"Good",IF(Table1[[#This Row],[Engagement_Score]]&gt;=5,"Above Average","Below Average")))))</f>
        <v>Outstanding</v>
      </c>
      <c r="AB517" s="14">
        <f>IF(Table1[[#This Row],[Completion_Status]]="Complete",1,0)</f>
        <v>1</v>
      </c>
      <c r="AC517" s="14">
        <f>IF(Table1[[#This Row],[Quiz_Attempted]]="Yes",1,0)</f>
        <v>1</v>
      </c>
      <c r="AD517" s="14">
        <f>IF(Table1[[#This Row],[Assignment_Submitted]]="Yes",1,0)</f>
        <v>0</v>
      </c>
    </row>
    <row r="518" spans="1:30" ht="19.95" customHeight="1" x14ac:dyDescent="0.3">
      <c r="A518" s="14" t="s">
        <v>2315</v>
      </c>
      <c r="B518" s="14" t="s">
        <v>2316</v>
      </c>
      <c r="C518" s="14" t="s">
        <v>2317</v>
      </c>
      <c r="D518" s="14" t="s">
        <v>2318</v>
      </c>
      <c r="E518" s="14" t="s">
        <v>76</v>
      </c>
      <c r="F518" s="14" t="s">
        <v>47</v>
      </c>
      <c r="G518" s="15">
        <v>45759</v>
      </c>
      <c r="H518" s="16">
        <v>45658.5</v>
      </c>
      <c r="I518" s="16">
        <v>45658.583333333343</v>
      </c>
      <c r="J518" s="14">
        <v>120</v>
      </c>
      <c r="K518" s="14" t="s">
        <v>48</v>
      </c>
      <c r="L518" s="14" t="s">
        <v>49</v>
      </c>
      <c r="M518" s="14" t="s">
        <v>34</v>
      </c>
      <c r="N518" s="14" t="s">
        <v>51</v>
      </c>
      <c r="O518" s="14" t="s">
        <v>36</v>
      </c>
      <c r="P518" s="14" t="s">
        <v>37</v>
      </c>
      <c r="Q518" s="14">
        <v>624.1</v>
      </c>
      <c r="R518" s="14">
        <v>9.81</v>
      </c>
      <c r="S518" s="14" t="s">
        <v>38</v>
      </c>
      <c r="T518" s="14">
        <v>4</v>
      </c>
      <c r="U518" s="14" t="s">
        <v>39</v>
      </c>
      <c r="V518" s="14" t="s">
        <v>40</v>
      </c>
      <c r="W518" s="14">
        <v>14.24</v>
      </c>
      <c r="X518" s="14" t="s">
        <v>39</v>
      </c>
      <c r="Y518" s="14">
        <v>9</v>
      </c>
      <c r="Z518" s="14" t="s">
        <v>95</v>
      </c>
      <c r="AA518" s="14" t="str">
        <f>IF(Table1[[#This Row],[Engagement_Score]]&gt;=9,"Outstanding",IF(Table1[[#This Row],[Engagement_Score]]&gt;=8,"Excellent",IF(Table1[[#This Row],[Engagement_Score]]&gt;=7,"VeryGood",IF(Table1[[#This Row],[Engagement_Score]]&gt;=6,"Good",IF(Table1[[#This Row],[Engagement_Score]]&gt;=5,"Above Average","Below Average")))))</f>
        <v>Outstanding</v>
      </c>
      <c r="AB518" s="14">
        <f>IF(Table1[[#This Row],[Completion_Status]]="Complete",1,0)</f>
        <v>0</v>
      </c>
      <c r="AC518" s="14">
        <f>IF(Table1[[#This Row],[Quiz_Attempted]]="Yes",1,0)</f>
        <v>0</v>
      </c>
      <c r="AD518" s="14">
        <f>IF(Table1[[#This Row],[Assignment_Submitted]]="Yes",1,0)</f>
        <v>1</v>
      </c>
    </row>
    <row r="519" spans="1:30" ht="19.95" customHeight="1" x14ac:dyDescent="0.3">
      <c r="A519" s="14" t="s">
        <v>2319</v>
      </c>
      <c r="B519" s="14" t="s">
        <v>2320</v>
      </c>
      <c r="C519" s="14" t="s">
        <v>2321</v>
      </c>
      <c r="D519" s="14" t="s">
        <v>2322</v>
      </c>
      <c r="E519" s="14" t="s">
        <v>46</v>
      </c>
      <c r="F519" s="14" t="s">
        <v>67</v>
      </c>
      <c r="G519" s="15">
        <v>45636</v>
      </c>
      <c r="H519" s="16">
        <v>45658.583333333343</v>
      </c>
      <c r="I519" s="16">
        <v>45658.625</v>
      </c>
      <c r="J519" s="14">
        <v>60</v>
      </c>
      <c r="K519" s="14" t="s">
        <v>32</v>
      </c>
      <c r="L519" s="14" t="s">
        <v>84</v>
      </c>
      <c r="M519" s="14" t="s">
        <v>34</v>
      </c>
      <c r="N519" s="14" t="s">
        <v>101</v>
      </c>
      <c r="O519" s="14" t="s">
        <v>69</v>
      </c>
      <c r="P519" s="14" t="s">
        <v>70</v>
      </c>
      <c r="Q519" s="14">
        <v>616.26</v>
      </c>
      <c r="R519" s="14">
        <v>6.84</v>
      </c>
      <c r="S519" s="14" t="s">
        <v>94</v>
      </c>
      <c r="T519" s="14">
        <v>2</v>
      </c>
      <c r="U519" s="14" t="s">
        <v>40</v>
      </c>
      <c r="V519" s="14" t="s">
        <v>40</v>
      </c>
      <c r="W519" s="14">
        <v>32.020000000000003</v>
      </c>
      <c r="X519" s="14" t="s">
        <v>39</v>
      </c>
      <c r="Y519" s="14">
        <v>9</v>
      </c>
      <c r="Z519" s="14" t="s">
        <v>447</v>
      </c>
      <c r="AA519" s="14" t="str">
        <f>IF(Table1[[#This Row],[Engagement_Score]]&gt;=9,"Outstanding",IF(Table1[[#This Row],[Engagement_Score]]&gt;=8,"Excellent",IF(Table1[[#This Row],[Engagement_Score]]&gt;=7,"VeryGood",IF(Table1[[#This Row],[Engagement_Score]]&gt;=6,"Good",IF(Table1[[#This Row],[Engagement_Score]]&gt;=5,"Above Average","Below Average")))))</f>
        <v>Good</v>
      </c>
      <c r="AB519" s="14">
        <f>IF(Table1[[#This Row],[Completion_Status]]="Complete",1,0)</f>
        <v>1</v>
      </c>
      <c r="AC519" s="14">
        <f>IF(Table1[[#This Row],[Quiz_Attempted]]="Yes",1,0)</f>
        <v>0</v>
      </c>
      <c r="AD519" s="14">
        <f>IF(Table1[[#This Row],[Assignment_Submitted]]="Yes",1,0)</f>
        <v>1</v>
      </c>
    </row>
    <row r="520" spans="1:30" ht="19.95" customHeight="1" x14ac:dyDescent="0.3">
      <c r="A520" s="14" t="s">
        <v>2323</v>
      </c>
      <c r="B520" s="14" t="s">
        <v>2324</v>
      </c>
      <c r="C520" s="14" t="s">
        <v>2325</v>
      </c>
      <c r="D520" s="14" t="s">
        <v>2326</v>
      </c>
      <c r="E520" s="14" t="s">
        <v>46</v>
      </c>
      <c r="F520" s="14" t="s">
        <v>100</v>
      </c>
      <c r="G520" s="15">
        <v>45662</v>
      </c>
      <c r="H520" s="16">
        <v>45658.375</v>
      </c>
      <c r="I520" s="16">
        <v>45658.416666666657</v>
      </c>
      <c r="J520" s="14">
        <v>60</v>
      </c>
      <c r="K520" s="14" t="s">
        <v>32</v>
      </c>
      <c r="L520" s="14" t="s">
        <v>93</v>
      </c>
      <c r="M520" s="14" t="s">
        <v>50</v>
      </c>
      <c r="N520" s="14" t="s">
        <v>119</v>
      </c>
      <c r="O520" s="14" t="s">
        <v>52</v>
      </c>
      <c r="P520" s="14" t="s">
        <v>37</v>
      </c>
      <c r="Q520" s="14">
        <v>531.59</v>
      </c>
      <c r="R520" s="14">
        <v>8.57</v>
      </c>
      <c r="S520" s="14" t="s">
        <v>94</v>
      </c>
      <c r="T520" s="14">
        <v>1</v>
      </c>
      <c r="U520" s="14" t="s">
        <v>40</v>
      </c>
      <c r="V520" s="14" t="s">
        <v>39</v>
      </c>
      <c r="W520" s="14">
        <v>44.27</v>
      </c>
      <c r="X520" s="14" t="s">
        <v>40</v>
      </c>
      <c r="Y520" s="14">
        <v>10</v>
      </c>
      <c r="Z520" s="14" t="s">
        <v>1666</v>
      </c>
      <c r="AA520" s="14" t="str">
        <f>IF(Table1[[#This Row],[Engagement_Score]]&gt;=9,"Outstanding",IF(Table1[[#This Row],[Engagement_Score]]&gt;=8,"Excellent",IF(Table1[[#This Row],[Engagement_Score]]&gt;=7,"VeryGood",IF(Table1[[#This Row],[Engagement_Score]]&gt;=6,"Good",IF(Table1[[#This Row],[Engagement_Score]]&gt;=5,"Above Average","Below Average")))))</f>
        <v>Excellent</v>
      </c>
      <c r="AB520" s="14">
        <f>IF(Table1[[#This Row],[Completion_Status]]="Complete",1,0)</f>
        <v>1</v>
      </c>
      <c r="AC520" s="14">
        <f>IF(Table1[[#This Row],[Quiz_Attempted]]="Yes",1,0)</f>
        <v>1</v>
      </c>
      <c r="AD520" s="14">
        <f>IF(Table1[[#This Row],[Assignment_Submitted]]="Yes",1,0)</f>
        <v>0</v>
      </c>
    </row>
    <row r="521" spans="1:30" ht="19.95" customHeight="1" x14ac:dyDescent="0.3">
      <c r="A521" s="14" t="s">
        <v>2327</v>
      </c>
      <c r="B521" s="14" t="s">
        <v>2328</v>
      </c>
      <c r="C521" s="14" t="s">
        <v>2329</v>
      </c>
      <c r="D521" s="14" t="s">
        <v>2330</v>
      </c>
      <c r="E521" s="14" t="s">
        <v>66</v>
      </c>
      <c r="F521" s="14" t="s">
        <v>113</v>
      </c>
      <c r="G521" s="15">
        <v>45513</v>
      </c>
      <c r="H521" s="16">
        <v>45658.416666666657</v>
      </c>
      <c r="I521" s="16">
        <v>45658.5</v>
      </c>
      <c r="J521" s="14">
        <v>120</v>
      </c>
      <c r="K521" s="14" t="s">
        <v>48</v>
      </c>
      <c r="L521" s="14" t="s">
        <v>78</v>
      </c>
      <c r="M521" s="14" t="s">
        <v>34</v>
      </c>
      <c r="N521" s="14" t="s">
        <v>51</v>
      </c>
      <c r="O521" s="14" t="s">
        <v>69</v>
      </c>
      <c r="P521" s="14" t="s">
        <v>53</v>
      </c>
      <c r="Q521" s="14">
        <v>459.19</v>
      </c>
      <c r="R521" s="14">
        <v>9.34</v>
      </c>
      <c r="S521" s="14" t="s">
        <v>94</v>
      </c>
      <c r="T521" s="14">
        <v>5</v>
      </c>
      <c r="U521" s="14" t="s">
        <v>39</v>
      </c>
      <c r="V521" s="14" t="s">
        <v>39</v>
      </c>
      <c r="W521" s="14">
        <v>7.1</v>
      </c>
      <c r="X521" s="14" t="s">
        <v>39</v>
      </c>
      <c r="Y521" s="14">
        <v>6</v>
      </c>
      <c r="Z521" s="14" t="s">
        <v>1017</v>
      </c>
      <c r="AA521" s="14" t="str">
        <f>IF(Table1[[#This Row],[Engagement_Score]]&gt;=9,"Outstanding",IF(Table1[[#This Row],[Engagement_Score]]&gt;=8,"Excellent",IF(Table1[[#This Row],[Engagement_Score]]&gt;=7,"VeryGood",IF(Table1[[#This Row],[Engagement_Score]]&gt;=6,"Good",IF(Table1[[#This Row],[Engagement_Score]]&gt;=5,"Above Average","Below Average")))))</f>
        <v>Outstanding</v>
      </c>
      <c r="AB521" s="14">
        <f>IF(Table1[[#This Row],[Completion_Status]]="Complete",1,0)</f>
        <v>1</v>
      </c>
      <c r="AC521" s="14">
        <f>IF(Table1[[#This Row],[Quiz_Attempted]]="Yes",1,0)</f>
        <v>1</v>
      </c>
      <c r="AD521" s="14">
        <f>IF(Table1[[#This Row],[Assignment_Submitted]]="Yes",1,0)</f>
        <v>1</v>
      </c>
    </row>
    <row r="522" spans="1:30" ht="19.95" customHeight="1" x14ac:dyDescent="0.3">
      <c r="A522" s="14" t="s">
        <v>2331</v>
      </c>
      <c r="B522" s="14" t="s">
        <v>2332</v>
      </c>
      <c r="C522" s="14" t="s">
        <v>2333</v>
      </c>
      <c r="D522" s="14" t="s">
        <v>2334</v>
      </c>
      <c r="E522" s="14" t="s">
        <v>46</v>
      </c>
      <c r="F522" s="14" t="s">
        <v>107</v>
      </c>
      <c r="G522" s="15">
        <v>45820</v>
      </c>
      <c r="H522" s="16">
        <v>45658.416666666657</v>
      </c>
      <c r="I522" s="16">
        <v>45658.458333333343</v>
      </c>
      <c r="J522" s="14">
        <v>60</v>
      </c>
      <c r="K522" s="14" t="s">
        <v>77</v>
      </c>
      <c r="L522" s="14" t="s">
        <v>33</v>
      </c>
      <c r="M522" s="14" t="s">
        <v>50</v>
      </c>
      <c r="N522" s="14" t="s">
        <v>68</v>
      </c>
      <c r="O522" s="14" t="s">
        <v>60</v>
      </c>
      <c r="P522" s="14" t="s">
        <v>85</v>
      </c>
      <c r="Q522" s="14">
        <v>405.94</v>
      </c>
      <c r="R522" s="14">
        <v>6.16</v>
      </c>
      <c r="S522" s="14" t="s">
        <v>38</v>
      </c>
      <c r="T522" s="14">
        <v>1</v>
      </c>
      <c r="U522" s="14" t="s">
        <v>40</v>
      </c>
      <c r="V522" s="14" t="s">
        <v>40</v>
      </c>
      <c r="W522" s="14">
        <v>13.02</v>
      </c>
      <c r="X522" s="14" t="s">
        <v>39</v>
      </c>
      <c r="Y522" s="14">
        <v>4</v>
      </c>
      <c r="Z522" s="14" t="s">
        <v>2335</v>
      </c>
      <c r="AA522" s="14" t="str">
        <f>IF(Table1[[#This Row],[Engagement_Score]]&gt;=9,"Outstanding",IF(Table1[[#This Row],[Engagement_Score]]&gt;=8,"Excellent",IF(Table1[[#This Row],[Engagement_Score]]&gt;=7,"VeryGood",IF(Table1[[#This Row],[Engagement_Score]]&gt;=6,"Good",IF(Table1[[#This Row],[Engagement_Score]]&gt;=5,"Above Average","Below Average")))))</f>
        <v>Good</v>
      </c>
      <c r="AB522" s="14">
        <f>IF(Table1[[#This Row],[Completion_Status]]="Complete",1,0)</f>
        <v>0</v>
      </c>
      <c r="AC522" s="14">
        <f>IF(Table1[[#This Row],[Quiz_Attempted]]="Yes",1,0)</f>
        <v>0</v>
      </c>
      <c r="AD522" s="14">
        <f>IF(Table1[[#This Row],[Assignment_Submitted]]="Yes",1,0)</f>
        <v>1</v>
      </c>
    </row>
    <row r="523" spans="1:30" ht="19.95" customHeight="1" x14ac:dyDescent="0.3">
      <c r="A523" s="14" t="s">
        <v>2336</v>
      </c>
      <c r="B523" s="14" t="s">
        <v>2337</v>
      </c>
      <c r="C523" s="14" t="s">
        <v>2338</v>
      </c>
      <c r="D523" s="14" t="s">
        <v>2339</v>
      </c>
      <c r="E523" s="14" t="s">
        <v>30</v>
      </c>
      <c r="F523" s="14" t="s">
        <v>47</v>
      </c>
      <c r="G523" s="15">
        <v>45663</v>
      </c>
      <c r="H523" s="16">
        <v>45658.333333333343</v>
      </c>
      <c r="I523" s="16">
        <v>45658.416666666657</v>
      </c>
      <c r="J523" s="14">
        <v>120</v>
      </c>
      <c r="K523" s="14" t="s">
        <v>77</v>
      </c>
      <c r="L523" s="14" t="s">
        <v>84</v>
      </c>
      <c r="M523" s="14" t="s">
        <v>50</v>
      </c>
      <c r="N523" s="14" t="s">
        <v>35</v>
      </c>
      <c r="O523" s="14" t="s">
        <v>36</v>
      </c>
      <c r="P523" s="14" t="s">
        <v>37</v>
      </c>
      <c r="Q523" s="14">
        <v>392.89</v>
      </c>
      <c r="R523" s="14">
        <v>2.4500000000000002</v>
      </c>
      <c r="S523" s="14" t="s">
        <v>94</v>
      </c>
      <c r="T523" s="14">
        <v>0</v>
      </c>
      <c r="U523" s="14" t="s">
        <v>40</v>
      </c>
      <c r="V523" s="14" t="s">
        <v>39</v>
      </c>
      <c r="W523" s="14">
        <v>65.19</v>
      </c>
      <c r="X523" s="14" t="s">
        <v>40</v>
      </c>
      <c r="Y523" s="14">
        <v>10</v>
      </c>
      <c r="Z523" s="14" t="s">
        <v>796</v>
      </c>
      <c r="AA523" s="14" t="str">
        <f>IF(Table1[[#This Row],[Engagement_Score]]&gt;=9,"Outstanding",IF(Table1[[#This Row],[Engagement_Score]]&gt;=8,"Excellent",IF(Table1[[#This Row],[Engagement_Score]]&gt;=7,"VeryGood",IF(Table1[[#This Row],[Engagement_Score]]&gt;=6,"Good",IF(Table1[[#This Row],[Engagement_Score]]&gt;=5,"Above Average","Below Average")))))</f>
        <v>Below Average</v>
      </c>
      <c r="AB523" s="14">
        <f>IF(Table1[[#This Row],[Completion_Status]]="Complete",1,0)</f>
        <v>1</v>
      </c>
      <c r="AC523" s="14">
        <f>IF(Table1[[#This Row],[Quiz_Attempted]]="Yes",1,0)</f>
        <v>1</v>
      </c>
      <c r="AD523" s="14">
        <f>IF(Table1[[#This Row],[Assignment_Submitted]]="Yes",1,0)</f>
        <v>0</v>
      </c>
    </row>
    <row r="524" spans="1:30" ht="19.95" customHeight="1" x14ac:dyDescent="0.3">
      <c r="A524" s="14" t="s">
        <v>2340</v>
      </c>
      <c r="B524" s="14" t="s">
        <v>2341</v>
      </c>
      <c r="C524" s="14" t="s">
        <v>2342</v>
      </c>
      <c r="D524" s="14" t="s">
        <v>2343</v>
      </c>
      <c r="E524" s="14" t="s">
        <v>66</v>
      </c>
      <c r="F524" s="14" t="s">
        <v>47</v>
      </c>
      <c r="G524" s="15">
        <v>45713</v>
      </c>
      <c r="H524" s="16">
        <v>45658.583333333343</v>
      </c>
      <c r="I524" s="16">
        <v>45658.666666666657</v>
      </c>
      <c r="J524" s="14">
        <v>120</v>
      </c>
      <c r="K524" s="14" t="s">
        <v>59</v>
      </c>
      <c r="L524" s="14" t="s">
        <v>33</v>
      </c>
      <c r="M524" s="14" t="s">
        <v>34</v>
      </c>
      <c r="N524" s="14" t="s">
        <v>101</v>
      </c>
      <c r="O524" s="14" t="s">
        <v>60</v>
      </c>
      <c r="P524" s="14" t="s">
        <v>70</v>
      </c>
      <c r="Q524" s="14">
        <v>289.32</v>
      </c>
      <c r="R524" s="14">
        <v>4.41</v>
      </c>
      <c r="S524" s="14" t="s">
        <v>94</v>
      </c>
      <c r="T524" s="14">
        <v>4</v>
      </c>
      <c r="U524" s="14" t="s">
        <v>39</v>
      </c>
      <c r="V524" s="14" t="s">
        <v>40</v>
      </c>
      <c r="W524" s="14">
        <v>3.89</v>
      </c>
      <c r="X524" s="14" t="s">
        <v>40</v>
      </c>
      <c r="Y524" s="14">
        <v>7</v>
      </c>
      <c r="Z524" s="14" t="s">
        <v>1379</v>
      </c>
      <c r="AA524" s="14" t="str">
        <f>IF(Table1[[#This Row],[Engagement_Score]]&gt;=9,"Outstanding",IF(Table1[[#This Row],[Engagement_Score]]&gt;=8,"Excellent",IF(Table1[[#This Row],[Engagement_Score]]&gt;=7,"VeryGood",IF(Table1[[#This Row],[Engagement_Score]]&gt;=6,"Good",IF(Table1[[#This Row],[Engagement_Score]]&gt;=5,"Above Average","Below Average")))))</f>
        <v>Below Average</v>
      </c>
      <c r="AB524" s="14">
        <f>IF(Table1[[#This Row],[Completion_Status]]="Complete",1,0)</f>
        <v>1</v>
      </c>
      <c r="AC524" s="14">
        <f>IF(Table1[[#This Row],[Quiz_Attempted]]="Yes",1,0)</f>
        <v>0</v>
      </c>
      <c r="AD524" s="14">
        <f>IF(Table1[[#This Row],[Assignment_Submitted]]="Yes",1,0)</f>
        <v>0</v>
      </c>
    </row>
    <row r="525" spans="1:30" ht="19.95" customHeight="1" x14ac:dyDescent="0.3">
      <c r="A525" s="14" t="s">
        <v>2344</v>
      </c>
      <c r="B525" s="14" t="s">
        <v>2345</v>
      </c>
      <c r="C525" s="14" t="s">
        <v>2346</v>
      </c>
      <c r="D525" s="14" t="s">
        <v>2347</v>
      </c>
      <c r="E525" s="14" t="s">
        <v>30</v>
      </c>
      <c r="F525" s="14" t="s">
        <v>113</v>
      </c>
      <c r="G525" s="15">
        <v>45578</v>
      </c>
      <c r="H525" s="16">
        <v>45658.458333333343</v>
      </c>
      <c r="I525" s="16">
        <v>45658.5</v>
      </c>
      <c r="J525" s="14">
        <v>60</v>
      </c>
      <c r="K525" s="14" t="s">
        <v>59</v>
      </c>
      <c r="L525" s="14" t="s">
        <v>78</v>
      </c>
      <c r="M525" s="14" t="s">
        <v>34</v>
      </c>
      <c r="N525" s="14" t="s">
        <v>101</v>
      </c>
      <c r="O525" s="14" t="s">
        <v>36</v>
      </c>
      <c r="P525" s="14" t="s">
        <v>70</v>
      </c>
      <c r="Q525" s="14">
        <v>126.19</v>
      </c>
      <c r="R525" s="14">
        <v>8.07</v>
      </c>
      <c r="S525" s="14" t="s">
        <v>38</v>
      </c>
      <c r="T525" s="14">
        <v>0</v>
      </c>
      <c r="U525" s="14" t="s">
        <v>39</v>
      </c>
      <c r="V525" s="14" t="s">
        <v>40</v>
      </c>
      <c r="W525" s="14">
        <v>26.62</v>
      </c>
      <c r="X525" s="14" t="s">
        <v>39</v>
      </c>
      <c r="Y525" s="14">
        <v>5</v>
      </c>
      <c r="Z525" s="14" t="s">
        <v>801</v>
      </c>
      <c r="AA525" s="14" t="str">
        <f>IF(Table1[[#This Row],[Engagement_Score]]&gt;=9,"Outstanding",IF(Table1[[#This Row],[Engagement_Score]]&gt;=8,"Excellent",IF(Table1[[#This Row],[Engagement_Score]]&gt;=7,"VeryGood",IF(Table1[[#This Row],[Engagement_Score]]&gt;=6,"Good",IF(Table1[[#This Row],[Engagement_Score]]&gt;=5,"Above Average","Below Average")))))</f>
        <v>Excellent</v>
      </c>
      <c r="AB525" s="14">
        <f>IF(Table1[[#This Row],[Completion_Status]]="Complete",1,0)</f>
        <v>0</v>
      </c>
      <c r="AC525" s="14">
        <f>IF(Table1[[#This Row],[Quiz_Attempted]]="Yes",1,0)</f>
        <v>0</v>
      </c>
      <c r="AD525" s="14">
        <f>IF(Table1[[#This Row],[Assignment_Submitted]]="Yes",1,0)</f>
        <v>1</v>
      </c>
    </row>
    <row r="526" spans="1:30" ht="19.95" customHeight="1" x14ac:dyDescent="0.3">
      <c r="A526" s="14" t="s">
        <v>2348</v>
      </c>
      <c r="B526" s="14" t="s">
        <v>2349</v>
      </c>
      <c r="C526" s="14" t="s">
        <v>2350</v>
      </c>
      <c r="D526" s="14" t="s">
        <v>2351</v>
      </c>
      <c r="E526" s="14" t="s">
        <v>91</v>
      </c>
      <c r="F526" s="14" t="s">
        <v>113</v>
      </c>
      <c r="G526" s="15">
        <v>45630</v>
      </c>
      <c r="H526" s="16">
        <v>45658.5</v>
      </c>
      <c r="I526" s="16">
        <v>45658.541666666657</v>
      </c>
      <c r="J526" s="14">
        <v>60</v>
      </c>
      <c r="K526" s="14" t="s">
        <v>48</v>
      </c>
      <c r="L526" s="14" t="s">
        <v>33</v>
      </c>
      <c r="M526" s="14" t="s">
        <v>34</v>
      </c>
      <c r="N526" s="14" t="s">
        <v>101</v>
      </c>
      <c r="O526" s="14" t="s">
        <v>150</v>
      </c>
      <c r="P526" s="14" t="s">
        <v>53</v>
      </c>
      <c r="Q526" s="14">
        <v>266.60000000000002</v>
      </c>
      <c r="R526" s="14">
        <v>9.83</v>
      </c>
      <c r="S526" s="14" t="s">
        <v>94</v>
      </c>
      <c r="T526" s="14">
        <v>1</v>
      </c>
      <c r="U526" s="14" t="s">
        <v>40</v>
      </c>
      <c r="V526" s="14" t="s">
        <v>40</v>
      </c>
      <c r="W526" s="14">
        <v>116.38</v>
      </c>
      <c r="X526" s="14" t="s">
        <v>39</v>
      </c>
      <c r="Y526" s="14">
        <v>7</v>
      </c>
      <c r="Z526" s="14" t="s">
        <v>1645</v>
      </c>
      <c r="AA526" s="14" t="str">
        <f>IF(Table1[[#This Row],[Engagement_Score]]&gt;=9,"Outstanding",IF(Table1[[#This Row],[Engagement_Score]]&gt;=8,"Excellent",IF(Table1[[#This Row],[Engagement_Score]]&gt;=7,"VeryGood",IF(Table1[[#This Row],[Engagement_Score]]&gt;=6,"Good",IF(Table1[[#This Row],[Engagement_Score]]&gt;=5,"Above Average","Below Average")))))</f>
        <v>Outstanding</v>
      </c>
      <c r="AB526" s="14">
        <f>IF(Table1[[#This Row],[Completion_Status]]="Complete",1,0)</f>
        <v>1</v>
      </c>
      <c r="AC526" s="14">
        <f>IF(Table1[[#This Row],[Quiz_Attempted]]="Yes",1,0)</f>
        <v>0</v>
      </c>
      <c r="AD526" s="14">
        <f>IF(Table1[[#This Row],[Assignment_Submitted]]="Yes",1,0)</f>
        <v>1</v>
      </c>
    </row>
    <row r="527" spans="1:30" ht="19.95" customHeight="1" x14ac:dyDescent="0.3">
      <c r="A527" s="14" t="s">
        <v>2352</v>
      </c>
      <c r="B527" s="14" t="s">
        <v>2353</v>
      </c>
      <c r="C527" s="14" t="s">
        <v>2354</v>
      </c>
      <c r="D527" s="14" t="s">
        <v>2355</v>
      </c>
      <c r="E527" s="14" t="s">
        <v>46</v>
      </c>
      <c r="F527" s="14" t="s">
        <v>100</v>
      </c>
      <c r="G527" s="15">
        <v>45813</v>
      </c>
      <c r="H527" s="16">
        <v>45658.5</v>
      </c>
      <c r="I527" s="16">
        <v>45658.583333333343</v>
      </c>
      <c r="J527" s="14">
        <v>120</v>
      </c>
      <c r="K527" s="14" t="s">
        <v>59</v>
      </c>
      <c r="L527" s="14" t="s">
        <v>33</v>
      </c>
      <c r="M527" s="14" t="s">
        <v>34</v>
      </c>
      <c r="N527" s="14" t="s">
        <v>119</v>
      </c>
      <c r="O527" s="14" t="s">
        <v>69</v>
      </c>
      <c r="P527" s="14" t="s">
        <v>53</v>
      </c>
      <c r="Q527" s="14">
        <v>304.83</v>
      </c>
      <c r="R527" s="14">
        <v>8.31</v>
      </c>
      <c r="S527" s="14" t="s">
        <v>38</v>
      </c>
      <c r="T527" s="14">
        <v>2</v>
      </c>
      <c r="U527" s="14" t="s">
        <v>39</v>
      </c>
      <c r="V527" s="14" t="s">
        <v>39</v>
      </c>
      <c r="W527" s="14">
        <v>42.39</v>
      </c>
      <c r="X527" s="14" t="s">
        <v>40</v>
      </c>
      <c r="Y527" s="14">
        <v>9</v>
      </c>
      <c r="Z527" s="14" t="s">
        <v>2356</v>
      </c>
      <c r="AA527" s="14" t="str">
        <f>IF(Table1[[#This Row],[Engagement_Score]]&gt;=9,"Outstanding",IF(Table1[[#This Row],[Engagement_Score]]&gt;=8,"Excellent",IF(Table1[[#This Row],[Engagement_Score]]&gt;=7,"VeryGood",IF(Table1[[#This Row],[Engagement_Score]]&gt;=6,"Good",IF(Table1[[#This Row],[Engagement_Score]]&gt;=5,"Above Average","Below Average")))))</f>
        <v>Excellent</v>
      </c>
      <c r="AB527" s="14">
        <f>IF(Table1[[#This Row],[Completion_Status]]="Complete",1,0)</f>
        <v>0</v>
      </c>
      <c r="AC527" s="14">
        <f>IF(Table1[[#This Row],[Quiz_Attempted]]="Yes",1,0)</f>
        <v>1</v>
      </c>
      <c r="AD527" s="14">
        <f>IF(Table1[[#This Row],[Assignment_Submitted]]="Yes",1,0)</f>
        <v>0</v>
      </c>
    </row>
    <row r="528" spans="1:30" ht="19.95" customHeight="1" x14ac:dyDescent="0.3">
      <c r="A528" s="14" t="s">
        <v>2357</v>
      </c>
      <c r="B528" s="14" t="s">
        <v>2358</v>
      </c>
      <c r="C528" s="14" t="s">
        <v>2359</v>
      </c>
      <c r="D528" s="14" t="s">
        <v>2360</v>
      </c>
      <c r="E528" s="14" t="s">
        <v>30</v>
      </c>
      <c r="F528" s="14" t="s">
        <v>47</v>
      </c>
      <c r="G528" s="15">
        <v>45614</v>
      </c>
      <c r="H528" s="16">
        <v>45658.541666666657</v>
      </c>
      <c r="I528" s="16">
        <v>45658.625</v>
      </c>
      <c r="J528" s="14">
        <v>120</v>
      </c>
      <c r="K528" s="14" t="s">
        <v>48</v>
      </c>
      <c r="L528" s="14" t="s">
        <v>93</v>
      </c>
      <c r="M528" s="14" t="s">
        <v>50</v>
      </c>
      <c r="N528" s="14" t="s">
        <v>51</v>
      </c>
      <c r="O528" s="14" t="s">
        <v>69</v>
      </c>
      <c r="P528" s="14" t="s">
        <v>85</v>
      </c>
      <c r="Q528" s="14">
        <v>441.53</v>
      </c>
      <c r="R528" s="14">
        <v>7.08</v>
      </c>
      <c r="S528" s="14" t="s">
        <v>94</v>
      </c>
      <c r="T528" s="14">
        <v>1</v>
      </c>
      <c r="U528" s="14" t="s">
        <v>40</v>
      </c>
      <c r="V528" s="14" t="s">
        <v>39</v>
      </c>
      <c r="W528" s="14">
        <v>10.56</v>
      </c>
      <c r="X528" s="14" t="s">
        <v>39</v>
      </c>
      <c r="Y528" s="14">
        <v>10</v>
      </c>
      <c r="Z528" s="14" t="s">
        <v>191</v>
      </c>
      <c r="AA528" s="14" t="str">
        <f>IF(Table1[[#This Row],[Engagement_Score]]&gt;=9,"Outstanding",IF(Table1[[#This Row],[Engagement_Score]]&gt;=8,"Excellent",IF(Table1[[#This Row],[Engagement_Score]]&gt;=7,"VeryGood",IF(Table1[[#This Row],[Engagement_Score]]&gt;=6,"Good",IF(Table1[[#This Row],[Engagement_Score]]&gt;=5,"Above Average","Below Average")))))</f>
        <v>VeryGood</v>
      </c>
      <c r="AB528" s="14">
        <f>IF(Table1[[#This Row],[Completion_Status]]="Complete",1,0)</f>
        <v>1</v>
      </c>
      <c r="AC528" s="14">
        <f>IF(Table1[[#This Row],[Quiz_Attempted]]="Yes",1,0)</f>
        <v>1</v>
      </c>
      <c r="AD528" s="14">
        <f>IF(Table1[[#This Row],[Assignment_Submitted]]="Yes",1,0)</f>
        <v>1</v>
      </c>
    </row>
    <row r="529" spans="1:30" ht="19.95" customHeight="1" x14ac:dyDescent="0.3">
      <c r="A529" s="14" t="s">
        <v>2361</v>
      </c>
      <c r="B529" s="14" t="s">
        <v>2362</v>
      </c>
      <c r="C529" s="14" t="s">
        <v>2363</v>
      </c>
      <c r="D529" s="14" t="s">
        <v>2364</v>
      </c>
      <c r="E529" s="14" t="s">
        <v>66</v>
      </c>
      <c r="F529" s="14" t="s">
        <v>92</v>
      </c>
      <c r="G529" s="15">
        <v>45818</v>
      </c>
      <c r="H529" s="16">
        <v>45658.5</v>
      </c>
      <c r="I529" s="16">
        <v>45658.541666666657</v>
      </c>
      <c r="J529" s="14">
        <v>60</v>
      </c>
      <c r="K529" s="14" t="s">
        <v>59</v>
      </c>
      <c r="L529" s="14" t="s">
        <v>84</v>
      </c>
      <c r="M529" s="14" t="s">
        <v>50</v>
      </c>
      <c r="N529" s="14" t="s">
        <v>35</v>
      </c>
      <c r="O529" s="14" t="s">
        <v>150</v>
      </c>
      <c r="P529" s="14" t="s">
        <v>53</v>
      </c>
      <c r="Q529" s="14">
        <v>575.62</v>
      </c>
      <c r="R529" s="14">
        <v>9.69</v>
      </c>
      <c r="S529" s="14" t="s">
        <v>38</v>
      </c>
      <c r="T529" s="14">
        <v>2</v>
      </c>
      <c r="U529" s="14" t="s">
        <v>39</v>
      </c>
      <c r="V529" s="14" t="s">
        <v>40</v>
      </c>
      <c r="W529" s="14">
        <v>27.4</v>
      </c>
      <c r="X529" s="14" t="s">
        <v>39</v>
      </c>
      <c r="Y529" s="14">
        <v>6</v>
      </c>
      <c r="Z529" s="14" t="s">
        <v>2335</v>
      </c>
      <c r="AA529" s="14" t="str">
        <f>IF(Table1[[#This Row],[Engagement_Score]]&gt;=9,"Outstanding",IF(Table1[[#This Row],[Engagement_Score]]&gt;=8,"Excellent",IF(Table1[[#This Row],[Engagement_Score]]&gt;=7,"VeryGood",IF(Table1[[#This Row],[Engagement_Score]]&gt;=6,"Good",IF(Table1[[#This Row],[Engagement_Score]]&gt;=5,"Above Average","Below Average")))))</f>
        <v>Outstanding</v>
      </c>
      <c r="AB529" s="14">
        <f>IF(Table1[[#This Row],[Completion_Status]]="Complete",1,0)</f>
        <v>0</v>
      </c>
      <c r="AC529" s="14">
        <f>IF(Table1[[#This Row],[Quiz_Attempted]]="Yes",1,0)</f>
        <v>0</v>
      </c>
      <c r="AD529" s="14">
        <f>IF(Table1[[#This Row],[Assignment_Submitted]]="Yes",1,0)</f>
        <v>1</v>
      </c>
    </row>
    <row r="530" spans="1:30" ht="19.95" customHeight="1" x14ac:dyDescent="0.3">
      <c r="A530" s="14" t="s">
        <v>2365</v>
      </c>
      <c r="B530" s="14" t="s">
        <v>2366</v>
      </c>
      <c r="C530" s="14" t="s">
        <v>2367</v>
      </c>
      <c r="D530" s="14" t="s">
        <v>2368</v>
      </c>
      <c r="E530" s="14" t="s">
        <v>30</v>
      </c>
      <c r="F530" s="14" t="s">
        <v>31</v>
      </c>
      <c r="G530" s="15">
        <v>45570</v>
      </c>
      <c r="H530" s="16">
        <v>45658.416666666657</v>
      </c>
      <c r="I530" s="16">
        <v>45658.458333333343</v>
      </c>
      <c r="J530" s="14">
        <v>60</v>
      </c>
      <c r="K530" s="14" t="s">
        <v>59</v>
      </c>
      <c r="L530" s="14" t="s">
        <v>33</v>
      </c>
      <c r="M530" s="14" t="s">
        <v>34</v>
      </c>
      <c r="N530" s="14" t="s">
        <v>119</v>
      </c>
      <c r="O530" s="14" t="s">
        <v>150</v>
      </c>
      <c r="P530" s="14" t="s">
        <v>53</v>
      </c>
      <c r="Q530" s="14">
        <v>666.79</v>
      </c>
      <c r="R530" s="14">
        <v>5.97</v>
      </c>
      <c r="S530" s="14" t="s">
        <v>94</v>
      </c>
      <c r="T530" s="14">
        <v>4</v>
      </c>
      <c r="U530" s="14" t="s">
        <v>40</v>
      </c>
      <c r="V530" s="14" t="s">
        <v>40</v>
      </c>
      <c r="W530" s="14">
        <v>67.63</v>
      </c>
      <c r="X530" s="14" t="s">
        <v>39</v>
      </c>
      <c r="Y530" s="14">
        <v>10</v>
      </c>
      <c r="Z530" s="14" t="s">
        <v>695</v>
      </c>
      <c r="AA530" s="14" t="str">
        <f>IF(Table1[[#This Row],[Engagement_Score]]&gt;=9,"Outstanding",IF(Table1[[#This Row],[Engagement_Score]]&gt;=8,"Excellent",IF(Table1[[#This Row],[Engagement_Score]]&gt;=7,"VeryGood",IF(Table1[[#This Row],[Engagement_Score]]&gt;=6,"Good",IF(Table1[[#This Row],[Engagement_Score]]&gt;=5,"Above Average","Below Average")))))</f>
        <v>Above Average</v>
      </c>
      <c r="AB530" s="14">
        <f>IF(Table1[[#This Row],[Completion_Status]]="Complete",1,0)</f>
        <v>1</v>
      </c>
      <c r="AC530" s="14">
        <f>IF(Table1[[#This Row],[Quiz_Attempted]]="Yes",1,0)</f>
        <v>0</v>
      </c>
      <c r="AD530" s="14">
        <f>IF(Table1[[#This Row],[Assignment_Submitted]]="Yes",1,0)</f>
        <v>1</v>
      </c>
    </row>
    <row r="531" spans="1:30" ht="19.95" customHeight="1" x14ac:dyDescent="0.3">
      <c r="A531" s="14" t="s">
        <v>2369</v>
      </c>
      <c r="B531" s="14" t="s">
        <v>2370</v>
      </c>
      <c r="C531" s="14" t="s">
        <v>2371</v>
      </c>
      <c r="D531" s="14" t="s">
        <v>2372</v>
      </c>
      <c r="E531" s="14" t="s">
        <v>30</v>
      </c>
      <c r="F531" s="14" t="s">
        <v>31</v>
      </c>
      <c r="G531" s="15">
        <v>45792</v>
      </c>
      <c r="H531" s="16">
        <v>45658.5</v>
      </c>
      <c r="I531" s="16">
        <v>45658.541666666657</v>
      </c>
      <c r="J531" s="14">
        <v>60</v>
      </c>
      <c r="K531" s="14" t="s">
        <v>48</v>
      </c>
      <c r="L531" s="14" t="s">
        <v>84</v>
      </c>
      <c r="M531" s="14" t="s">
        <v>50</v>
      </c>
      <c r="N531" s="14" t="s">
        <v>101</v>
      </c>
      <c r="O531" s="14" t="s">
        <v>60</v>
      </c>
      <c r="P531" s="14" t="s">
        <v>70</v>
      </c>
      <c r="Q531" s="14">
        <v>624.52</v>
      </c>
      <c r="R531" s="14">
        <v>4.7300000000000004</v>
      </c>
      <c r="S531" s="14" t="s">
        <v>38</v>
      </c>
      <c r="T531" s="14">
        <v>4</v>
      </c>
      <c r="U531" s="14" t="s">
        <v>39</v>
      </c>
      <c r="V531" s="14" t="s">
        <v>40</v>
      </c>
      <c r="W531" s="14">
        <v>29.62</v>
      </c>
      <c r="X531" s="14" t="s">
        <v>40</v>
      </c>
      <c r="Y531" s="14">
        <v>0</v>
      </c>
      <c r="Z531" s="14" t="s">
        <v>930</v>
      </c>
      <c r="AA531" s="14" t="str">
        <f>IF(Table1[[#This Row],[Engagement_Score]]&gt;=9,"Outstanding",IF(Table1[[#This Row],[Engagement_Score]]&gt;=8,"Excellent",IF(Table1[[#This Row],[Engagement_Score]]&gt;=7,"VeryGood",IF(Table1[[#This Row],[Engagement_Score]]&gt;=6,"Good",IF(Table1[[#This Row],[Engagement_Score]]&gt;=5,"Above Average","Below Average")))))</f>
        <v>Below Average</v>
      </c>
      <c r="AB531" s="14">
        <f>IF(Table1[[#This Row],[Completion_Status]]="Complete",1,0)</f>
        <v>0</v>
      </c>
      <c r="AC531" s="14">
        <f>IF(Table1[[#This Row],[Quiz_Attempted]]="Yes",1,0)</f>
        <v>0</v>
      </c>
      <c r="AD531" s="14">
        <f>IF(Table1[[#This Row],[Assignment_Submitted]]="Yes",1,0)</f>
        <v>0</v>
      </c>
    </row>
    <row r="532" spans="1:30" ht="19.95" customHeight="1" x14ac:dyDescent="0.3">
      <c r="A532" s="14" t="s">
        <v>2373</v>
      </c>
      <c r="B532" s="14" t="s">
        <v>2374</v>
      </c>
      <c r="C532" s="14" t="s">
        <v>2375</v>
      </c>
      <c r="D532" s="14" t="s">
        <v>2376</v>
      </c>
      <c r="E532" s="14" t="s">
        <v>66</v>
      </c>
      <c r="F532" s="14" t="s">
        <v>67</v>
      </c>
      <c r="G532" s="15">
        <v>45752</v>
      </c>
      <c r="H532" s="16">
        <v>45658.416666666657</v>
      </c>
      <c r="I532" s="16">
        <v>45658.458333333343</v>
      </c>
      <c r="J532" s="14">
        <v>60</v>
      </c>
      <c r="K532" s="14" t="s">
        <v>48</v>
      </c>
      <c r="L532" s="14" t="s">
        <v>78</v>
      </c>
      <c r="M532" s="14" t="s">
        <v>50</v>
      </c>
      <c r="N532" s="14" t="s">
        <v>101</v>
      </c>
      <c r="O532" s="14" t="s">
        <v>52</v>
      </c>
      <c r="P532" s="14" t="s">
        <v>70</v>
      </c>
      <c r="Q532" s="14">
        <v>245.13</v>
      </c>
      <c r="R532" s="14">
        <v>6.29</v>
      </c>
      <c r="S532" s="14" t="s">
        <v>94</v>
      </c>
      <c r="T532" s="14">
        <v>3</v>
      </c>
      <c r="U532" s="14" t="s">
        <v>40</v>
      </c>
      <c r="V532" s="14" t="s">
        <v>40</v>
      </c>
      <c r="W532" s="14">
        <v>47.9</v>
      </c>
      <c r="X532" s="14" t="s">
        <v>40</v>
      </c>
      <c r="Y532" s="14">
        <v>10</v>
      </c>
      <c r="Z532" s="14" t="s">
        <v>525</v>
      </c>
      <c r="AA532" s="14" t="str">
        <f>IF(Table1[[#This Row],[Engagement_Score]]&gt;=9,"Outstanding",IF(Table1[[#This Row],[Engagement_Score]]&gt;=8,"Excellent",IF(Table1[[#This Row],[Engagement_Score]]&gt;=7,"VeryGood",IF(Table1[[#This Row],[Engagement_Score]]&gt;=6,"Good",IF(Table1[[#This Row],[Engagement_Score]]&gt;=5,"Above Average","Below Average")))))</f>
        <v>Good</v>
      </c>
      <c r="AB532" s="14">
        <f>IF(Table1[[#This Row],[Completion_Status]]="Complete",1,0)</f>
        <v>1</v>
      </c>
      <c r="AC532" s="14">
        <f>IF(Table1[[#This Row],[Quiz_Attempted]]="Yes",1,0)</f>
        <v>0</v>
      </c>
      <c r="AD532" s="14">
        <f>IF(Table1[[#This Row],[Assignment_Submitted]]="Yes",1,0)</f>
        <v>0</v>
      </c>
    </row>
    <row r="533" spans="1:30" ht="19.95" customHeight="1" x14ac:dyDescent="0.3">
      <c r="A533" s="14" t="s">
        <v>2377</v>
      </c>
      <c r="B533" s="14" t="s">
        <v>2378</v>
      </c>
      <c r="C533" s="14" t="s">
        <v>2379</v>
      </c>
      <c r="D533" s="14" t="s">
        <v>2380</v>
      </c>
      <c r="E533" s="14" t="s">
        <v>30</v>
      </c>
      <c r="F533" s="14" t="s">
        <v>92</v>
      </c>
      <c r="G533" s="15">
        <v>45512</v>
      </c>
      <c r="H533" s="16">
        <v>45658.458333333343</v>
      </c>
      <c r="I533" s="16">
        <v>45658.541666666657</v>
      </c>
      <c r="J533" s="14">
        <v>120</v>
      </c>
      <c r="K533" s="14" t="s">
        <v>48</v>
      </c>
      <c r="L533" s="14" t="s">
        <v>49</v>
      </c>
      <c r="M533" s="14" t="s">
        <v>50</v>
      </c>
      <c r="N533" s="14" t="s">
        <v>68</v>
      </c>
      <c r="O533" s="14" t="s">
        <v>150</v>
      </c>
      <c r="P533" s="14" t="s">
        <v>37</v>
      </c>
      <c r="Q533" s="14">
        <v>212.34</v>
      </c>
      <c r="R533" s="14">
        <v>6.27</v>
      </c>
      <c r="S533" s="14" t="s">
        <v>94</v>
      </c>
      <c r="T533" s="14">
        <v>3</v>
      </c>
      <c r="U533" s="14" t="s">
        <v>39</v>
      </c>
      <c r="V533" s="14" t="s">
        <v>39</v>
      </c>
      <c r="W533" s="14">
        <v>30.97</v>
      </c>
      <c r="X533" s="14" t="s">
        <v>40</v>
      </c>
      <c r="Y533" s="14">
        <v>0</v>
      </c>
      <c r="Z533" s="14" t="s">
        <v>255</v>
      </c>
      <c r="AA533" s="14" t="str">
        <f>IF(Table1[[#This Row],[Engagement_Score]]&gt;=9,"Outstanding",IF(Table1[[#This Row],[Engagement_Score]]&gt;=8,"Excellent",IF(Table1[[#This Row],[Engagement_Score]]&gt;=7,"VeryGood",IF(Table1[[#This Row],[Engagement_Score]]&gt;=6,"Good",IF(Table1[[#This Row],[Engagement_Score]]&gt;=5,"Above Average","Below Average")))))</f>
        <v>Good</v>
      </c>
      <c r="AB533" s="14">
        <f>IF(Table1[[#This Row],[Completion_Status]]="Complete",1,0)</f>
        <v>1</v>
      </c>
      <c r="AC533" s="14">
        <f>IF(Table1[[#This Row],[Quiz_Attempted]]="Yes",1,0)</f>
        <v>1</v>
      </c>
      <c r="AD533" s="14">
        <f>IF(Table1[[#This Row],[Assignment_Submitted]]="Yes",1,0)</f>
        <v>0</v>
      </c>
    </row>
    <row r="534" spans="1:30" ht="19.95" customHeight="1" x14ac:dyDescent="0.3">
      <c r="A534" s="14" t="s">
        <v>2381</v>
      </c>
      <c r="B534" s="14" t="s">
        <v>2382</v>
      </c>
      <c r="C534" s="14" t="s">
        <v>2383</v>
      </c>
      <c r="D534" s="14" t="s">
        <v>2384</v>
      </c>
      <c r="E534" s="14" t="s">
        <v>76</v>
      </c>
      <c r="F534" s="14" t="s">
        <v>31</v>
      </c>
      <c r="G534" s="15">
        <v>45640</v>
      </c>
      <c r="H534" s="16">
        <v>45658.458333333343</v>
      </c>
      <c r="I534" s="16">
        <v>45658.5</v>
      </c>
      <c r="J534" s="14">
        <v>60</v>
      </c>
      <c r="K534" s="14" t="s">
        <v>77</v>
      </c>
      <c r="L534" s="14" t="s">
        <v>49</v>
      </c>
      <c r="M534" s="14" t="s">
        <v>34</v>
      </c>
      <c r="N534" s="14" t="s">
        <v>101</v>
      </c>
      <c r="O534" s="14" t="s">
        <v>60</v>
      </c>
      <c r="P534" s="14" t="s">
        <v>37</v>
      </c>
      <c r="Q534" s="14">
        <v>341.84</v>
      </c>
      <c r="R534" s="14">
        <v>8.49</v>
      </c>
      <c r="S534" s="14" t="s">
        <v>94</v>
      </c>
      <c r="T534" s="14">
        <v>5</v>
      </c>
      <c r="U534" s="14" t="s">
        <v>40</v>
      </c>
      <c r="V534" s="14" t="s">
        <v>40</v>
      </c>
      <c r="W534" s="14">
        <v>95.31</v>
      </c>
      <c r="X534" s="14" t="s">
        <v>39</v>
      </c>
      <c r="Y534" s="14">
        <v>8</v>
      </c>
      <c r="Z534" s="14" t="s">
        <v>240</v>
      </c>
      <c r="AA534" s="14" t="str">
        <f>IF(Table1[[#This Row],[Engagement_Score]]&gt;=9,"Outstanding",IF(Table1[[#This Row],[Engagement_Score]]&gt;=8,"Excellent",IF(Table1[[#This Row],[Engagement_Score]]&gt;=7,"VeryGood",IF(Table1[[#This Row],[Engagement_Score]]&gt;=6,"Good",IF(Table1[[#This Row],[Engagement_Score]]&gt;=5,"Above Average","Below Average")))))</f>
        <v>Excellent</v>
      </c>
      <c r="AB534" s="14">
        <f>IF(Table1[[#This Row],[Completion_Status]]="Complete",1,0)</f>
        <v>1</v>
      </c>
      <c r="AC534" s="14">
        <f>IF(Table1[[#This Row],[Quiz_Attempted]]="Yes",1,0)</f>
        <v>0</v>
      </c>
      <c r="AD534" s="14">
        <f>IF(Table1[[#This Row],[Assignment_Submitted]]="Yes",1,0)</f>
        <v>1</v>
      </c>
    </row>
    <row r="535" spans="1:30" ht="19.95" customHeight="1" x14ac:dyDescent="0.3">
      <c r="A535" s="14" t="s">
        <v>2385</v>
      </c>
      <c r="B535" s="14" t="s">
        <v>2386</v>
      </c>
      <c r="C535" s="14" t="s">
        <v>2387</v>
      </c>
      <c r="D535" s="14" t="s">
        <v>2388</v>
      </c>
      <c r="E535" s="14" t="s">
        <v>76</v>
      </c>
      <c r="F535" s="14" t="s">
        <v>31</v>
      </c>
      <c r="G535" s="15">
        <v>45499</v>
      </c>
      <c r="H535" s="16">
        <v>45658.416666666657</v>
      </c>
      <c r="I535" s="16">
        <v>45658.458333333343</v>
      </c>
      <c r="J535" s="14">
        <v>60</v>
      </c>
      <c r="K535" s="14" t="s">
        <v>59</v>
      </c>
      <c r="L535" s="14" t="s">
        <v>33</v>
      </c>
      <c r="M535" s="14" t="s">
        <v>50</v>
      </c>
      <c r="N535" s="14" t="s">
        <v>35</v>
      </c>
      <c r="O535" s="14" t="s">
        <v>36</v>
      </c>
      <c r="P535" s="14" t="s">
        <v>70</v>
      </c>
      <c r="Q535" s="14">
        <v>595.80999999999995</v>
      </c>
      <c r="R535" s="14">
        <v>9</v>
      </c>
      <c r="S535" s="14" t="s">
        <v>94</v>
      </c>
      <c r="T535" s="14">
        <v>3</v>
      </c>
      <c r="U535" s="14" t="s">
        <v>40</v>
      </c>
      <c r="V535" s="14" t="s">
        <v>40</v>
      </c>
      <c r="W535" s="14">
        <v>29.3</v>
      </c>
      <c r="X535" s="14" t="s">
        <v>40</v>
      </c>
      <c r="Y535" s="14">
        <v>0</v>
      </c>
      <c r="Z535" s="14" t="s">
        <v>362</v>
      </c>
      <c r="AA535" s="14" t="str">
        <f>IF(Table1[[#This Row],[Engagement_Score]]&gt;=9,"Outstanding",IF(Table1[[#This Row],[Engagement_Score]]&gt;=8,"Excellent",IF(Table1[[#This Row],[Engagement_Score]]&gt;=7,"VeryGood",IF(Table1[[#This Row],[Engagement_Score]]&gt;=6,"Good",IF(Table1[[#This Row],[Engagement_Score]]&gt;=5,"Above Average","Below Average")))))</f>
        <v>Outstanding</v>
      </c>
      <c r="AB535" s="14">
        <f>IF(Table1[[#This Row],[Completion_Status]]="Complete",1,0)</f>
        <v>1</v>
      </c>
      <c r="AC535" s="14">
        <f>IF(Table1[[#This Row],[Quiz_Attempted]]="Yes",1,0)</f>
        <v>0</v>
      </c>
      <c r="AD535" s="14">
        <f>IF(Table1[[#This Row],[Assignment_Submitted]]="Yes",1,0)</f>
        <v>0</v>
      </c>
    </row>
    <row r="536" spans="1:30" ht="19.95" customHeight="1" x14ac:dyDescent="0.3">
      <c r="A536" s="14" t="s">
        <v>2389</v>
      </c>
      <c r="B536" s="14" t="s">
        <v>2390</v>
      </c>
      <c r="C536" s="14" t="s">
        <v>2391</v>
      </c>
      <c r="D536" s="14" t="s">
        <v>2392</v>
      </c>
      <c r="E536" s="14" t="s">
        <v>91</v>
      </c>
      <c r="F536" s="14" t="s">
        <v>47</v>
      </c>
      <c r="G536" s="15">
        <v>45753</v>
      </c>
      <c r="H536" s="16">
        <v>45658.583333333343</v>
      </c>
      <c r="I536" s="16">
        <v>45658.625</v>
      </c>
      <c r="J536" s="14">
        <v>60</v>
      </c>
      <c r="K536" s="14" t="s">
        <v>48</v>
      </c>
      <c r="L536" s="14" t="s">
        <v>84</v>
      </c>
      <c r="M536" s="14" t="s">
        <v>50</v>
      </c>
      <c r="N536" s="14" t="s">
        <v>101</v>
      </c>
      <c r="O536" s="14" t="s">
        <v>52</v>
      </c>
      <c r="P536" s="14" t="s">
        <v>85</v>
      </c>
      <c r="Q536" s="14">
        <v>91.74</v>
      </c>
      <c r="R536" s="14">
        <v>8.17</v>
      </c>
      <c r="S536" s="14" t="s">
        <v>94</v>
      </c>
      <c r="T536" s="14">
        <v>5</v>
      </c>
      <c r="U536" s="14" t="s">
        <v>40</v>
      </c>
      <c r="V536" s="14" t="s">
        <v>40</v>
      </c>
      <c r="W536" s="14">
        <v>8.58</v>
      </c>
      <c r="X536" s="14" t="s">
        <v>39</v>
      </c>
      <c r="Y536" s="14">
        <v>10</v>
      </c>
      <c r="Z536" s="14" t="s">
        <v>530</v>
      </c>
      <c r="AA536" s="14" t="str">
        <f>IF(Table1[[#This Row],[Engagement_Score]]&gt;=9,"Outstanding",IF(Table1[[#This Row],[Engagement_Score]]&gt;=8,"Excellent",IF(Table1[[#This Row],[Engagement_Score]]&gt;=7,"VeryGood",IF(Table1[[#This Row],[Engagement_Score]]&gt;=6,"Good",IF(Table1[[#This Row],[Engagement_Score]]&gt;=5,"Above Average","Below Average")))))</f>
        <v>Excellent</v>
      </c>
      <c r="AB536" s="14">
        <f>IF(Table1[[#This Row],[Completion_Status]]="Complete",1,0)</f>
        <v>1</v>
      </c>
      <c r="AC536" s="14">
        <f>IF(Table1[[#This Row],[Quiz_Attempted]]="Yes",1,0)</f>
        <v>0</v>
      </c>
      <c r="AD536" s="14">
        <f>IF(Table1[[#This Row],[Assignment_Submitted]]="Yes",1,0)</f>
        <v>1</v>
      </c>
    </row>
    <row r="537" spans="1:30" ht="19.95" customHeight="1" x14ac:dyDescent="0.3">
      <c r="A537" s="14" t="s">
        <v>2393</v>
      </c>
      <c r="B537" s="14" t="s">
        <v>2394</v>
      </c>
      <c r="C537" s="14" t="s">
        <v>2395</v>
      </c>
      <c r="D537" s="14" t="s">
        <v>2396</v>
      </c>
      <c r="E537" s="14" t="s">
        <v>76</v>
      </c>
      <c r="F537" s="14" t="s">
        <v>107</v>
      </c>
      <c r="G537" s="15">
        <v>45484</v>
      </c>
      <c r="H537" s="16">
        <v>45658.5</v>
      </c>
      <c r="I537" s="16">
        <v>45658.541666666657</v>
      </c>
      <c r="J537" s="14">
        <v>60</v>
      </c>
      <c r="K537" s="14" t="s">
        <v>32</v>
      </c>
      <c r="L537" s="14" t="s">
        <v>78</v>
      </c>
      <c r="M537" s="14" t="s">
        <v>50</v>
      </c>
      <c r="N537" s="14" t="s">
        <v>119</v>
      </c>
      <c r="O537" s="14" t="s">
        <v>36</v>
      </c>
      <c r="P537" s="14" t="s">
        <v>53</v>
      </c>
      <c r="Q537" s="14">
        <v>685.6</v>
      </c>
      <c r="R537" s="14">
        <v>6.16</v>
      </c>
      <c r="S537" s="14" t="s">
        <v>38</v>
      </c>
      <c r="T537" s="14">
        <v>3</v>
      </c>
      <c r="U537" s="14" t="s">
        <v>40</v>
      </c>
      <c r="V537" s="14" t="s">
        <v>40</v>
      </c>
      <c r="W537" s="14">
        <v>106.67</v>
      </c>
      <c r="X537" s="14" t="s">
        <v>40</v>
      </c>
      <c r="Y537" s="14">
        <v>3</v>
      </c>
      <c r="Z537" s="14" t="s">
        <v>851</v>
      </c>
      <c r="AA537" s="14" t="str">
        <f>IF(Table1[[#This Row],[Engagement_Score]]&gt;=9,"Outstanding",IF(Table1[[#This Row],[Engagement_Score]]&gt;=8,"Excellent",IF(Table1[[#This Row],[Engagement_Score]]&gt;=7,"VeryGood",IF(Table1[[#This Row],[Engagement_Score]]&gt;=6,"Good",IF(Table1[[#This Row],[Engagement_Score]]&gt;=5,"Above Average","Below Average")))))</f>
        <v>Good</v>
      </c>
      <c r="AB537" s="14">
        <f>IF(Table1[[#This Row],[Completion_Status]]="Complete",1,0)</f>
        <v>0</v>
      </c>
      <c r="AC537" s="14">
        <f>IF(Table1[[#This Row],[Quiz_Attempted]]="Yes",1,0)</f>
        <v>0</v>
      </c>
      <c r="AD537" s="14">
        <f>IF(Table1[[#This Row],[Assignment_Submitted]]="Yes",1,0)</f>
        <v>0</v>
      </c>
    </row>
    <row r="538" spans="1:30" ht="19.95" customHeight="1" x14ac:dyDescent="0.3">
      <c r="A538" s="14" t="s">
        <v>2397</v>
      </c>
      <c r="B538" s="14" t="s">
        <v>2398</v>
      </c>
      <c r="C538" s="14" t="s">
        <v>2399</v>
      </c>
      <c r="D538" s="14" t="s">
        <v>2400</v>
      </c>
      <c r="E538" s="14" t="s">
        <v>66</v>
      </c>
      <c r="F538" s="14" t="s">
        <v>92</v>
      </c>
      <c r="G538" s="15">
        <v>45508</v>
      </c>
      <c r="H538" s="16">
        <v>45658.541666666657</v>
      </c>
      <c r="I538" s="16">
        <v>45658.625</v>
      </c>
      <c r="J538" s="14">
        <v>120</v>
      </c>
      <c r="K538" s="14" t="s">
        <v>32</v>
      </c>
      <c r="L538" s="14" t="s">
        <v>84</v>
      </c>
      <c r="M538" s="14" t="s">
        <v>34</v>
      </c>
      <c r="N538" s="14" t="s">
        <v>119</v>
      </c>
      <c r="O538" s="14" t="s">
        <v>52</v>
      </c>
      <c r="P538" s="14" t="s">
        <v>37</v>
      </c>
      <c r="Q538" s="14">
        <v>323.83999999999997</v>
      </c>
      <c r="R538" s="14">
        <v>1.72</v>
      </c>
      <c r="S538" s="14" t="s">
        <v>38</v>
      </c>
      <c r="T538" s="14">
        <v>2</v>
      </c>
      <c r="U538" s="14" t="s">
        <v>40</v>
      </c>
      <c r="V538" s="14" t="s">
        <v>39</v>
      </c>
      <c r="W538" s="14">
        <v>93.13</v>
      </c>
      <c r="X538" s="14" t="s">
        <v>40</v>
      </c>
      <c r="Y538" s="14">
        <v>3</v>
      </c>
      <c r="Z538" s="14" t="s">
        <v>572</v>
      </c>
      <c r="AA538" s="14" t="str">
        <f>IF(Table1[[#This Row],[Engagement_Score]]&gt;=9,"Outstanding",IF(Table1[[#This Row],[Engagement_Score]]&gt;=8,"Excellent",IF(Table1[[#This Row],[Engagement_Score]]&gt;=7,"VeryGood",IF(Table1[[#This Row],[Engagement_Score]]&gt;=6,"Good",IF(Table1[[#This Row],[Engagement_Score]]&gt;=5,"Above Average","Below Average")))))</f>
        <v>Below Average</v>
      </c>
      <c r="AB538" s="14">
        <f>IF(Table1[[#This Row],[Completion_Status]]="Complete",1,0)</f>
        <v>0</v>
      </c>
      <c r="AC538" s="14">
        <f>IF(Table1[[#This Row],[Quiz_Attempted]]="Yes",1,0)</f>
        <v>1</v>
      </c>
      <c r="AD538" s="14">
        <f>IF(Table1[[#This Row],[Assignment_Submitted]]="Yes",1,0)</f>
        <v>0</v>
      </c>
    </row>
    <row r="539" spans="1:30" ht="19.95" customHeight="1" x14ac:dyDescent="0.3">
      <c r="A539" s="14" t="s">
        <v>2401</v>
      </c>
      <c r="B539" s="14" t="s">
        <v>2402</v>
      </c>
      <c r="C539" s="14" t="s">
        <v>2403</v>
      </c>
      <c r="D539" s="14" t="s">
        <v>2404</v>
      </c>
      <c r="E539" s="14" t="s">
        <v>76</v>
      </c>
      <c r="F539" s="14" t="s">
        <v>31</v>
      </c>
      <c r="G539" s="15">
        <v>45531</v>
      </c>
      <c r="H539" s="16">
        <v>45658.541666666657</v>
      </c>
      <c r="I539" s="16">
        <v>45658.625</v>
      </c>
      <c r="J539" s="14">
        <v>120</v>
      </c>
      <c r="K539" s="14" t="s">
        <v>59</v>
      </c>
      <c r="L539" s="14" t="s">
        <v>93</v>
      </c>
      <c r="M539" s="14" t="s">
        <v>34</v>
      </c>
      <c r="N539" s="14" t="s">
        <v>35</v>
      </c>
      <c r="O539" s="14" t="s">
        <v>36</v>
      </c>
      <c r="P539" s="14" t="s">
        <v>70</v>
      </c>
      <c r="Q539" s="14">
        <v>589.30999999999995</v>
      </c>
      <c r="R539" s="14">
        <v>5.93</v>
      </c>
      <c r="S539" s="14" t="s">
        <v>94</v>
      </c>
      <c r="T539" s="14">
        <v>2</v>
      </c>
      <c r="U539" s="14" t="s">
        <v>39</v>
      </c>
      <c r="V539" s="14" t="s">
        <v>39</v>
      </c>
      <c r="W539" s="14">
        <v>98.42</v>
      </c>
      <c r="X539" s="14" t="s">
        <v>39</v>
      </c>
      <c r="Y539" s="14">
        <v>8</v>
      </c>
      <c r="Z539" s="14" t="s">
        <v>828</v>
      </c>
      <c r="AA539" s="14" t="str">
        <f>IF(Table1[[#This Row],[Engagement_Score]]&gt;=9,"Outstanding",IF(Table1[[#This Row],[Engagement_Score]]&gt;=8,"Excellent",IF(Table1[[#This Row],[Engagement_Score]]&gt;=7,"VeryGood",IF(Table1[[#This Row],[Engagement_Score]]&gt;=6,"Good",IF(Table1[[#This Row],[Engagement_Score]]&gt;=5,"Above Average","Below Average")))))</f>
        <v>Above Average</v>
      </c>
      <c r="AB539" s="14">
        <f>IF(Table1[[#This Row],[Completion_Status]]="Complete",1,0)</f>
        <v>1</v>
      </c>
      <c r="AC539" s="14">
        <f>IF(Table1[[#This Row],[Quiz_Attempted]]="Yes",1,0)</f>
        <v>1</v>
      </c>
      <c r="AD539" s="14">
        <f>IF(Table1[[#This Row],[Assignment_Submitted]]="Yes",1,0)</f>
        <v>1</v>
      </c>
    </row>
    <row r="540" spans="1:30" ht="19.95" customHeight="1" x14ac:dyDescent="0.3">
      <c r="A540" s="14" t="s">
        <v>2405</v>
      </c>
      <c r="B540" s="14" t="s">
        <v>2406</v>
      </c>
      <c r="C540" s="14" t="s">
        <v>2407</v>
      </c>
      <c r="D540" s="14" t="s">
        <v>2408</v>
      </c>
      <c r="E540" s="14" t="s">
        <v>66</v>
      </c>
      <c r="F540" s="14" t="s">
        <v>107</v>
      </c>
      <c r="G540" s="15">
        <v>45519</v>
      </c>
      <c r="H540" s="16">
        <v>45658.416666666657</v>
      </c>
      <c r="I540" s="16">
        <v>45658.5</v>
      </c>
      <c r="J540" s="14">
        <v>120</v>
      </c>
      <c r="K540" s="14" t="s">
        <v>59</v>
      </c>
      <c r="L540" s="14" t="s">
        <v>78</v>
      </c>
      <c r="M540" s="14" t="s">
        <v>34</v>
      </c>
      <c r="N540" s="14" t="s">
        <v>101</v>
      </c>
      <c r="O540" s="14" t="s">
        <v>36</v>
      </c>
      <c r="P540" s="14" t="s">
        <v>37</v>
      </c>
      <c r="Q540" s="14">
        <v>165.61</v>
      </c>
      <c r="R540" s="14">
        <v>1.27</v>
      </c>
      <c r="S540" s="14" t="s">
        <v>94</v>
      </c>
      <c r="T540" s="14">
        <v>5</v>
      </c>
      <c r="U540" s="14" t="s">
        <v>40</v>
      </c>
      <c r="V540" s="14" t="s">
        <v>39</v>
      </c>
      <c r="W540" s="14">
        <v>2.84</v>
      </c>
      <c r="X540" s="14" t="s">
        <v>39</v>
      </c>
      <c r="Y540" s="14">
        <v>0</v>
      </c>
      <c r="Z540" s="14" t="s">
        <v>235</v>
      </c>
      <c r="AA540" s="14" t="str">
        <f>IF(Table1[[#This Row],[Engagement_Score]]&gt;=9,"Outstanding",IF(Table1[[#This Row],[Engagement_Score]]&gt;=8,"Excellent",IF(Table1[[#This Row],[Engagement_Score]]&gt;=7,"VeryGood",IF(Table1[[#This Row],[Engagement_Score]]&gt;=6,"Good",IF(Table1[[#This Row],[Engagement_Score]]&gt;=5,"Above Average","Below Average")))))</f>
        <v>Below Average</v>
      </c>
      <c r="AB540" s="14">
        <f>IF(Table1[[#This Row],[Completion_Status]]="Complete",1,0)</f>
        <v>1</v>
      </c>
      <c r="AC540" s="14">
        <f>IF(Table1[[#This Row],[Quiz_Attempted]]="Yes",1,0)</f>
        <v>1</v>
      </c>
      <c r="AD540" s="14">
        <f>IF(Table1[[#This Row],[Assignment_Submitted]]="Yes",1,0)</f>
        <v>1</v>
      </c>
    </row>
    <row r="541" spans="1:30" ht="19.95" customHeight="1" x14ac:dyDescent="0.3">
      <c r="A541" s="14" t="s">
        <v>2409</v>
      </c>
      <c r="B541" s="14" t="s">
        <v>2410</v>
      </c>
      <c r="C541" s="14" t="s">
        <v>2411</v>
      </c>
      <c r="D541" s="14" t="s">
        <v>2412</v>
      </c>
      <c r="E541" s="14" t="s">
        <v>46</v>
      </c>
      <c r="F541" s="14" t="s">
        <v>100</v>
      </c>
      <c r="G541" s="15">
        <v>45779</v>
      </c>
      <c r="H541" s="16">
        <v>45658.5</v>
      </c>
      <c r="I541" s="16">
        <v>45658.583333333343</v>
      </c>
      <c r="J541" s="14">
        <v>120</v>
      </c>
      <c r="K541" s="14" t="s">
        <v>48</v>
      </c>
      <c r="L541" s="14" t="s">
        <v>33</v>
      </c>
      <c r="M541" s="14" t="s">
        <v>34</v>
      </c>
      <c r="N541" s="14" t="s">
        <v>101</v>
      </c>
      <c r="O541" s="14" t="s">
        <v>150</v>
      </c>
      <c r="P541" s="14" t="s">
        <v>85</v>
      </c>
      <c r="Q541" s="14">
        <v>624.23</v>
      </c>
      <c r="R541" s="14">
        <v>9.9</v>
      </c>
      <c r="S541" s="14" t="s">
        <v>94</v>
      </c>
      <c r="T541" s="14">
        <v>1</v>
      </c>
      <c r="U541" s="14" t="s">
        <v>39</v>
      </c>
      <c r="V541" s="14" t="s">
        <v>40</v>
      </c>
      <c r="W541" s="14">
        <v>2.35</v>
      </c>
      <c r="X541" s="14" t="s">
        <v>40</v>
      </c>
      <c r="Y541" s="14">
        <v>1</v>
      </c>
      <c r="Z541" s="14" t="s">
        <v>348</v>
      </c>
      <c r="AA541" s="14" t="str">
        <f>IF(Table1[[#This Row],[Engagement_Score]]&gt;=9,"Outstanding",IF(Table1[[#This Row],[Engagement_Score]]&gt;=8,"Excellent",IF(Table1[[#This Row],[Engagement_Score]]&gt;=7,"VeryGood",IF(Table1[[#This Row],[Engagement_Score]]&gt;=6,"Good",IF(Table1[[#This Row],[Engagement_Score]]&gt;=5,"Above Average","Below Average")))))</f>
        <v>Outstanding</v>
      </c>
      <c r="AB541" s="14">
        <f>IF(Table1[[#This Row],[Completion_Status]]="Complete",1,0)</f>
        <v>1</v>
      </c>
      <c r="AC541" s="14">
        <f>IF(Table1[[#This Row],[Quiz_Attempted]]="Yes",1,0)</f>
        <v>0</v>
      </c>
      <c r="AD541" s="14">
        <f>IF(Table1[[#This Row],[Assignment_Submitted]]="Yes",1,0)</f>
        <v>0</v>
      </c>
    </row>
    <row r="542" spans="1:30" ht="19.95" customHeight="1" x14ac:dyDescent="0.3">
      <c r="A542" s="14" t="s">
        <v>2413</v>
      </c>
      <c r="B542" s="14" t="s">
        <v>2414</v>
      </c>
      <c r="C542" s="14" t="s">
        <v>2415</v>
      </c>
      <c r="D542" s="14" t="s">
        <v>2416</v>
      </c>
      <c r="E542" s="14" t="s">
        <v>76</v>
      </c>
      <c r="F542" s="14" t="s">
        <v>92</v>
      </c>
      <c r="G542" s="15">
        <v>45758</v>
      </c>
      <c r="H542" s="16">
        <v>45658.5</v>
      </c>
      <c r="I542" s="16">
        <v>45658.583333333343</v>
      </c>
      <c r="J542" s="14">
        <v>120</v>
      </c>
      <c r="K542" s="14" t="s">
        <v>59</v>
      </c>
      <c r="L542" s="14" t="s">
        <v>84</v>
      </c>
      <c r="M542" s="14" t="s">
        <v>34</v>
      </c>
      <c r="N542" s="14" t="s">
        <v>51</v>
      </c>
      <c r="O542" s="14" t="s">
        <v>150</v>
      </c>
      <c r="P542" s="14" t="s">
        <v>70</v>
      </c>
      <c r="Q542" s="14">
        <v>653.52</v>
      </c>
      <c r="R542" s="14">
        <v>1.36</v>
      </c>
      <c r="S542" s="14" t="s">
        <v>94</v>
      </c>
      <c r="T542" s="14">
        <v>3</v>
      </c>
      <c r="U542" s="14" t="s">
        <v>40</v>
      </c>
      <c r="V542" s="14" t="s">
        <v>39</v>
      </c>
      <c r="W542" s="14">
        <v>116.09</v>
      </c>
      <c r="X542" s="14" t="s">
        <v>40</v>
      </c>
      <c r="Y542" s="14">
        <v>4</v>
      </c>
      <c r="Z542" s="14" t="s">
        <v>1535</v>
      </c>
      <c r="AA542" s="14" t="str">
        <f>IF(Table1[[#This Row],[Engagement_Score]]&gt;=9,"Outstanding",IF(Table1[[#This Row],[Engagement_Score]]&gt;=8,"Excellent",IF(Table1[[#This Row],[Engagement_Score]]&gt;=7,"VeryGood",IF(Table1[[#This Row],[Engagement_Score]]&gt;=6,"Good",IF(Table1[[#This Row],[Engagement_Score]]&gt;=5,"Above Average","Below Average")))))</f>
        <v>Below Average</v>
      </c>
      <c r="AB542" s="14">
        <f>IF(Table1[[#This Row],[Completion_Status]]="Complete",1,0)</f>
        <v>1</v>
      </c>
      <c r="AC542" s="14">
        <f>IF(Table1[[#This Row],[Quiz_Attempted]]="Yes",1,0)</f>
        <v>1</v>
      </c>
      <c r="AD542" s="14">
        <f>IF(Table1[[#This Row],[Assignment_Submitted]]="Yes",1,0)</f>
        <v>0</v>
      </c>
    </row>
    <row r="543" spans="1:30" ht="19.95" customHeight="1" x14ac:dyDescent="0.3">
      <c r="A543" s="14" t="s">
        <v>2417</v>
      </c>
      <c r="B543" s="14" t="s">
        <v>2418</v>
      </c>
      <c r="C543" s="14" t="s">
        <v>2419</v>
      </c>
      <c r="D543" s="14" t="s">
        <v>2420</v>
      </c>
      <c r="E543" s="14" t="s">
        <v>46</v>
      </c>
      <c r="F543" s="14" t="s">
        <v>113</v>
      </c>
      <c r="G543" s="15">
        <v>45518</v>
      </c>
      <c r="H543" s="16">
        <v>45658.583333333343</v>
      </c>
      <c r="I543" s="16">
        <v>45658.625</v>
      </c>
      <c r="J543" s="14">
        <v>60</v>
      </c>
      <c r="K543" s="14" t="s">
        <v>48</v>
      </c>
      <c r="L543" s="14" t="s">
        <v>49</v>
      </c>
      <c r="M543" s="14" t="s">
        <v>50</v>
      </c>
      <c r="N543" s="14" t="s">
        <v>51</v>
      </c>
      <c r="O543" s="14" t="s">
        <v>150</v>
      </c>
      <c r="P543" s="14" t="s">
        <v>70</v>
      </c>
      <c r="Q543" s="14">
        <v>305.29000000000002</v>
      </c>
      <c r="R543" s="14">
        <v>6.62</v>
      </c>
      <c r="S543" s="14" t="s">
        <v>38</v>
      </c>
      <c r="T543" s="14">
        <v>2</v>
      </c>
      <c r="U543" s="14" t="s">
        <v>39</v>
      </c>
      <c r="V543" s="14" t="s">
        <v>40</v>
      </c>
      <c r="W543" s="14">
        <v>67.86</v>
      </c>
      <c r="X543" s="14" t="s">
        <v>39</v>
      </c>
      <c r="Y543" s="14">
        <v>5</v>
      </c>
      <c r="Z543" s="14" t="s">
        <v>976</v>
      </c>
      <c r="AA543" s="14" t="str">
        <f>IF(Table1[[#This Row],[Engagement_Score]]&gt;=9,"Outstanding",IF(Table1[[#This Row],[Engagement_Score]]&gt;=8,"Excellent",IF(Table1[[#This Row],[Engagement_Score]]&gt;=7,"VeryGood",IF(Table1[[#This Row],[Engagement_Score]]&gt;=6,"Good",IF(Table1[[#This Row],[Engagement_Score]]&gt;=5,"Above Average","Below Average")))))</f>
        <v>Good</v>
      </c>
      <c r="AB543" s="14">
        <f>IF(Table1[[#This Row],[Completion_Status]]="Complete",1,0)</f>
        <v>0</v>
      </c>
      <c r="AC543" s="14">
        <f>IF(Table1[[#This Row],[Quiz_Attempted]]="Yes",1,0)</f>
        <v>0</v>
      </c>
      <c r="AD543" s="14">
        <f>IF(Table1[[#This Row],[Assignment_Submitted]]="Yes",1,0)</f>
        <v>1</v>
      </c>
    </row>
    <row r="544" spans="1:30" ht="19.95" customHeight="1" x14ac:dyDescent="0.3">
      <c r="A544" s="14" t="s">
        <v>2421</v>
      </c>
      <c r="B544" s="14" t="s">
        <v>2422</v>
      </c>
      <c r="C544" s="14" t="s">
        <v>2423</v>
      </c>
      <c r="D544" s="14" t="s">
        <v>2424</v>
      </c>
      <c r="E544" s="14" t="s">
        <v>46</v>
      </c>
      <c r="F544" s="14" t="s">
        <v>113</v>
      </c>
      <c r="G544" s="15">
        <v>45833</v>
      </c>
      <c r="H544" s="16">
        <v>45658.375</v>
      </c>
      <c r="I544" s="16">
        <v>45658.458333333343</v>
      </c>
      <c r="J544" s="14">
        <v>120</v>
      </c>
      <c r="K544" s="14" t="s">
        <v>32</v>
      </c>
      <c r="L544" s="14" t="s">
        <v>33</v>
      </c>
      <c r="M544" s="14" t="s">
        <v>34</v>
      </c>
      <c r="N544" s="14" t="s">
        <v>68</v>
      </c>
      <c r="O544" s="14" t="s">
        <v>150</v>
      </c>
      <c r="P544" s="14" t="s">
        <v>53</v>
      </c>
      <c r="Q544" s="14">
        <v>998</v>
      </c>
      <c r="R544" s="14">
        <v>2.48</v>
      </c>
      <c r="S544" s="14" t="s">
        <v>94</v>
      </c>
      <c r="T544" s="14">
        <v>5</v>
      </c>
      <c r="U544" s="14" t="s">
        <v>39</v>
      </c>
      <c r="V544" s="14" t="s">
        <v>40</v>
      </c>
      <c r="W544" s="14">
        <v>117.24</v>
      </c>
      <c r="X544" s="14" t="s">
        <v>40</v>
      </c>
      <c r="Y544" s="14">
        <v>6</v>
      </c>
      <c r="Z544" s="14" t="s">
        <v>284</v>
      </c>
      <c r="AA544" s="14" t="str">
        <f>IF(Table1[[#This Row],[Engagement_Score]]&gt;=9,"Outstanding",IF(Table1[[#This Row],[Engagement_Score]]&gt;=8,"Excellent",IF(Table1[[#This Row],[Engagement_Score]]&gt;=7,"VeryGood",IF(Table1[[#This Row],[Engagement_Score]]&gt;=6,"Good",IF(Table1[[#This Row],[Engagement_Score]]&gt;=5,"Above Average","Below Average")))))</f>
        <v>Below Average</v>
      </c>
      <c r="AB544" s="14">
        <f>IF(Table1[[#This Row],[Completion_Status]]="Complete",1,0)</f>
        <v>1</v>
      </c>
      <c r="AC544" s="14">
        <f>IF(Table1[[#This Row],[Quiz_Attempted]]="Yes",1,0)</f>
        <v>0</v>
      </c>
      <c r="AD544" s="14">
        <f>IF(Table1[[#This Row],[Assignment_Submitted]]="Yes",1,0)</f>
        <v>0</v>
      </c>
    </row>
    <row r="545" spans="1:30" ht="19.95" customHeight="1" x14ac:dyDescent="0.3">
      <c r="A545" s="14" t="s">
        <v>2425</v>
      </c>
      <c r="B545" s="14" t="s">
        <v>2426</v>
      </c>
      <c r="C545" s="14" t="s">
        <v>2427</v>
      </c>
      <c r="D545" s="14" t="s">
        <v>2428</v>
      </c>
      <c r="E545" s="14" t="s">
        <v>91</v>
      </c>
      <c r="F545" s="14" t="s">
        <v>67</v>
      </c>
      <c r="G545" s="15">
        <v>45646</v>
      </c>
      <c r="H545" s="16">
        <v>45658.416666666657</v>
      </c>
      <c r="I545" s="16">
        <v>45658.458333333343</v>
      </c>
      <c r="J545" s="14">
        <v>60</v>
      </c>
      <c r="K545" s="14" t="s">
        <v>48</v>
      </c>
      <c r="L545" s="14" t="s">
        <v>78</v>
      </c>
      <c r="M545" s="14" t="s">
        <v>34</v>
      </c>
      <c r="N545" s="14" t="s">
        <v>51</v>
      </c>
      <c r="O545" s="14" t="s">
        <v>52</v>
      </c>
      <c r="P545" s="14" t="s">
        <v>37</v>
      </c>
      <c r="Q545" s="14">
        <v>641.58000000000004</v>
      </c>
      <c r="R545" s="14">
        <v>3.92</v>
      </c>
      <c r="S545" s="14" t="s">
        <v>94</v>
      </c>
      <c r="T545" s="14">
        <v>4</v>
      </c>
      <c r="U545" s="14" t="s">
        <v>40</v>
      </c>
      <c r="V545" s="14" t="s">
        <v>39</v>
      </c>
      <c r="W545" s="14">
        <v>92.22</v>
      </c>
      <c r="X545" s="14" t="s">
        <v>39</v>
      </c>
      <c r="Y545" s="14">
        <v>6</v>
      </c>
      <c r="Z545" s="14" t="s">
        <v>810</v>
      </c>
      <c r="AA545" s="14" t="str">
        <f>IF(Table1[[#This Row],[Engagement_Score]]&gt;=9,"Outstanding",IF(Table1[[#This Row],[Engagement_Score]]&gt;=8,"Excellent",IF(Table1[[#This Row],[Engagement_Score]]&gt;=7,"VeryGood",IF(Table1[[#This Row],[Engagement_Score]]&gt;=6,"Good",IF(Table1[[#This Row],[Engagement_Score]]&gt;=5,"Above Average","Below Average")))))</f>
        <v>Below Average</v>
      </c>
      <c r="AB545" s="14">
        <f>IF(Table1[[#This Row],[Completion_Status]]="Complete",1,0)</f>
        <v>1</v>
      </c>
      <c r="AC545" s="14">
        <f>IF(Table1[[#This Row],[Quiz_Attempted]]="Yes",1,0)</f>
        <v>1</v>
      </c>
      <c r="AD545" s="14">
        <f>IF(Table1[[#This Row],[Assignment_Submitted]]="Yes",1,0)</f>
        <v>1</v>
      </c>
    </row>
    <row r="546" spans="1:30" ht="19.95" customHeight="1" x14ac:dyDescent="0.3">
      <c r="A546" s="14" t="s">
        <v>2429</v>
      </c>
      <c r="B546" s="14" t="s">
        <v>2430</v>
      </c>
      <c r="C546" s="14" t="s">
        <v>2431</v>
      </c>
      <c r="D546" s="14" t="s">
        <v>2432</v>
      </c>
      <c r="E546" s="14" t="s">
        <v>91</v>
      </c>
      <c r="F546" s="14" t="s">
        <v>107</v>
      </c>
      <c r="G546" s="15">
        <v>45604</v>
      </c>
      <c r="H546" s="16">
        <v>45658.333333333343</v>
      </c>
      <c r="I546" s="16">
        <v>45658.416666666657</v>
      </c>
      <c r="J546" s="14">
        <v>120</v>
      </c>
      <c r="K546" s="14" t="s">
        <v>32</v>
      </c>
      <c r="L546" s="14" t="s">
        <v>33</v>
      </c>
      <c r="M546" s="14" t="s">
        <v>50</v>
      </c>
      <c r="N546" s="14" t="s">
        <v>68</v>
      </c>
      <c r="O546" s="14" t="s">
        <v>69</v>
      </c>
      <c r="P546" s="14" t="s">
        <v>37</v>
      </c>
      <c r="Q546" s="14">
        <v>249.05</v>
      </c>
      <c r="R546" s="14">
        <v>6.89</v>
      </c>
      <c r="S546" s="14" t="s">
        <v>94</v>
      </c>
      <c r="T546" s="14">
        <v>4</v>
      </c>
      <c r="U546" s="14" t="s">
        <v>39</v>
      </c>
      <c r="V546" s="14" t="s">
        <v>40</v>
      </c>
      <c r="W546" s="14">
        <v>2.8</v>
      </c>
      <c r="X546" s="14" t="s">
        <v>40</v>
      </c>
      <c r="Y546" s="14">
        <v>9</v>
      </c>
      <c r="Z546" s="14" t="s">
        <v>750</v>
      </c>
      <c r="AA546" s="14" t="str">
        <f>IF(Table1[[#This Row],[Engagement_Score]]&gt;=9,"Outstanding",IF(Table1[[#This Row],[Engagement_Score]]&gt;=8,"Excellent",IF(Table1[[#This Row],[Engagement_Score]]&gt;=7,"VeryGood",IF(Table1[[#This Row],[Engagement_Score]]&gt;=6,"Good",IF(Table1[[#This Row],[Engagement_Score]]&gt;=5,"Above Average","Below Average")))))</f>
        <v>Good</v>
      </c>
      <c r="AB546" s="14">
        <f>IF(Table1[[#This Row],[Completion_Status]]="Complete",1,0)</f>
        <v>1</v>
      </c>
      <c r="AC546" s="14">
        <f>IF(Table1[[#This Row],[Quiz_Attempted]]="Yes",1,0)</f>
        <v>0</v>
      </c>
      <c r="AD546" s="14">
        <f>IF(Table1[[#This Row],[Assignment_Submitted]]="Yes",1,0)</f>
        <v>0</v>
      </c>
    </row>
    <row r="547" spans="1:30" ht="19.95" customHeight="1" x14ac:dyDescent="0.3">
      <c r="A547" s="14" t="s">
        <v>2433</v>
      </c>
      <c r="B547" s="14" t="s">
        <v>2434</v>
      </c>
      <c r="C547" s="14" t="s">
        <v>2435</v>
      </c>
      <c r="D547" s="14" t="s">
        <v>2436</v>
      </c>
      <c r="E547" s="14" t="s">
        <v>46</v>
      </c>
      <c r="F547" s="14" t="s">
        <v>47</v>
      </c>
      <c r="G547" s="15">
        <v>45670</v>
      </c>
      <c r="H547" s="16">
        <v>45658.333333333343</v>
      </c>
      <c r="I547" s="16">
        <v>45658.375</v>
      </c>
      <c r="J547" s="14">
        <v>60</v>
      </c>
      <c r="K547" s="14" t="s">
        <v>32</v>
      </c>
      <c r="L547" s="14" t="s">
        <v>78</v>
      </c>
      <c r="M547" s="14" t="s">
        <v>34</v>
      </c>
      <c r="N547" s="14" t="s">
        <v>35</v>
      </c>
      <c r="O547" s="14" t="s">
        <v>60</v>
      </c>
      <c r="P547" s="14" t="s">
        <v>85</v>
      </c>
      <c r="Q547" s="14">
        <v>705.18</v>
      </c>
      <c r="R547" s="14">
        <v>4</v>
      </c>
      <c r="S547" s="14" t="s">
        <v>94</v>
      </c>
      <c r="T547" s="14">
        <v>4</v>
      </c>
      <c r="U547" s="14" t="s">
        <v>40</v>
      </c>
      <c r="V547" s="14" t="s">
        <v>40</v>
      </c>
      <c r="W547" s="14">
        <v>107.88</v>
      </c>
      <c r="X547" s="14" t="s">
        <v>39</v>
      </c>
      <c r="Y547" s="14">
        <v>7</v>
      </c>
      <c r="Z547" s="14" t="s">
        <v>772</v>
      </c>
      <c r="AA547" s="14" t="str">
        <f>IF(Table1[[#This Row],[Engagement_Score]]&gt;=9,"Outstanding",IF(Table1[[#This Row],[Engagement_Score]]&gt;=8,"Excellent",IF(Table1[[#This Row],[Engagement_Score]]&gt;=7,"VeryGood",IF(Table1[[#This Row],[Engagement_Score]]&gt;=6,"Good",IF(Table1[[#This Row],[Engagement_Score]]&gt;=5,"Above Average","Below Average")))))</f>
        <v>Below Average</v>
      </c>
      <c r="AB547" s="14">
        <f>IF(Table1[[#This Row],[Completion_Status]]="Complete",1,0)</f>
        <v>1</v>
      </c>
      <c r="AC547" s="14">
        <f>IF(Table1[[#This Row],[Quiz_Attempted]]="Yes",1,0)</f>
        <v>0</v>
      </c>
      <c r="AD547" s="14">
        <f>IF(Table1[[#This Row],[Assignment_Submitted]]="Yes",1,0)</f>
        <v>1</v>
      </c>
    </row>
    <row r="548" spans="1:30" ht="19.95" customHeight="1" x14ac:dyDescent="0.3">
      <c r="A548" s="14" t="s">
        <v>2437</v>
      </c>
      <c r="B548" s="14" t="s">
        <v>2438</v>
      </c>
      <c r="C548" s="14" t="s">
        <v>2439</v>
      </c>
      <c r="D548" s="14" t="s">
        <v>2440</v>
      </c>
      <c r="E548" s="14" t="s">
        <v>30</v>
      </c>
      <c r="F548" s="14" t="s">
        <v>47</v>
      </c>
      <c r="G548" s="15">
        <v>45725</v>
      </c>
      <c r="H548" s="16">
        <v>45658.458333333343</v>
      </c>
      <c r="I548" s="16">
        <v>45658.541666666657</v>
      </c>
      <c r="J548" s="14">
        <v>120</v>
      </c>
      <c r="K548" s="14" t="s">
        <v>59</v>
      </c>
      <c r="L548" s="14" t="s">
        <v>49</v>
      </c>
      <c r="M548" s="14" t="s">
        <v>34</v>
      </c>
      <c r="N548" s="14" t="s">
        <v>35</v>
      </c>
      <c r="O548" s="14" t="s">
        <v>36</v>
      </c>
      <c r="P548" s="14" t="s">
        <v>85</v>
      </c>
      <c r="Q548" s="14">
        <v>342.22</v>
      </c>
      <c r="R548" s="14">
        <v>5.6</v>
      </c>
      <c r="S548" s="14" t="s">
        <v>94</v>
      </c>
      <c r="T548" s="14">
        <v>0</v>
      </c>
      <c r="U548" s="14" t="s">
        <v>40</v>
      </c>
      <c r="V548" s="14" t="s">
        <v>39</v>
      </c>
      <c r="W548" s="14">
        <v>22.5</v>
      </c>
      <c r="X548" s="14" t="s">
        <v>39</v>
      </c>
      <c r="Y548" s="14">
        <v>10</v>
      </c>
      <c r="Z548" s="14" t="s">
        <v>1318</v>
      </c>
      <c r="AA548" s="14" t="str">
        <f>IF(Table1[[#This Row],[Engagement_Score]]&gt;=9,"Outstanding",IF(Table1[[#This Row],[Engagement_Score]]&gt;=8,"Excellent",IF(Table1[[#This Row],[Engagement_Score]]&gt;=7,"VeryGood",IF(Table1[[#This Row],[Engagement_Score]]&gt;=6,"Good",IF(Table1[[#This Row],[Engagement_Score]]&gt;=5,"Above Average","Below Average")))))</f>
        <v>Above Average</v>
      </c>
      <c r="AB548" s="14">
        <f>IF(Table1[[#This Row],[Completion_Status]]="Complete",1,0)</f>
        <v>1</v>
      </c>
      <c r="AC548" s="14">
        <f>IF(Table1[[#This Row],[Quiz_Attempted]]="Yes",1,0)</f>
        <v>1</v>
      </c>
      <c r="AD548" s="14">
        <f>IF(Table1[[#This Row],[Assignment_Submitted]]="Yes",1,0)</f>
        <v>1</v>
      </c>
    </row>
    <row r="549" spans="1:30" ht="19.95" customHeight="1" x14ac:dyDescent="0.3">
      <c r="A549" s="14" t="s">
        <v>2441</v>
      </c>
      <c r="B549" s="14" t="s">
        <v>2442</v>
      </c>
      <c r="C549" s="14" t="s">
        <v>2443</v>
      </c>
      <c r="D549" s="14" t="s">
        <v>2444</v>
      </c>
      <c r="E549" s="14" t="s">
        <v>30</v>
      </c>
      <c r="F549" s="14" t="s">
        <v>31</v>
      </c>
      <c r="G549" s="15">
        <v>45685</v>
      </c>
      <c r="H549" s="16">
        <v>45658.5</v>
      </c>
      <c r="I549" s="16">
        <v>45658.583333333343</v>
      </c>
      <c r="J549" s="14">
        <v>120</v>
      </c>
      <c r="K549" s="14" t="s">
        <v>77</v>
      </c>
      <c r="L549" s="14" t="s">
        <v>78</v>
      </c>
      <c r="M549" s="14" t="s">
        <v>50</v>
      </c>
      <c r="N549" s="14" t="s">
        <v>68</v>
      </c>
      <c r="O549" s="14" t="s">
        <v>60</v>
      </c>
      <c r="P549" s="14" t="s">
        <v>70</v>
      </c>
      <c r="Q549" s="14">
        <v>408.55</v>
      </c>
      <c r="R549" s="14">
        <v>5.12</v>
      </c>
      <c r="S549" s="14" t="s">
        <v>94</v>
      </c>
      <c r="T549" s="14">
        <v>1</v>
      </c>
      <c r="U549" s="14" t="s">
        <v>39</v>
      </c>
      <c r="V549" s="14" t="s">
        <v>39</v>
      </c>
      <c r="W549" s="14">
        <v>116.35</v>
      </c>
      <c r="X549" s="14" t="s">
        <v>39</v>
      </c>
      <c r="Y549" s="14">
        <v>9</v>
      </c>
      <c r="Z549" s="14" t="s">
        <v>303</v>
      </c>
      <c r="AA549" s="14" t="str">
        <f>IF(Table1[[#This Row],[Engagement_Score]]&gt;=9,"Outstanding",IF(Table1[[#This Row],[Engagement_Score]]&gt;=8,"Excellent",IF(Table1[[#This Row],[Engagement_Score]]&gt;=7,"VeryGood",IF(Table1[[#This Row],[Engagement_Score]]&gt;=6,"Good",IF(Table1[[#This Row],[Engagement_Score]]&gt;=5,"Above Average","Below Average")))))</f>
        <v>Above Average</v>
      </c>
      <c r="AB549" s="14">
        <f>IF(Table1[[#This Row],[Completion_Status]]="Complete",1,0)</f>
        <v>1</v>
      </c>
      <c r="AC549" s="14">
        <f>IF(Table1[[#This Row],[Quiz_Attempted]]="Yes",1,0)</f>
        <v>1</v>
      </c>
      <c r="AD549" s="14">
        <f>IF(Table1[[#This Row],[Assignment_Submitted]]="Yes",1,0)</f>
        <v>1</v>
      </c>
    </row>
    <row r="550" spans="1:30" ht="19.95" customHeight="1" x14ac:dyDescent="0.3">
      <c r="A550" s="14" t="s">
        <v>2445</v>
      </c>
      <c r="B550" s="14" t="s">
        <v>2446</v>
      </c>
      <c r="C550" s="14" t="s">
        <v>2447</v>
      </c>
      <c r="D550" s="14" t="s">
        <v>2448</v>
      </c>
      <c r="E550" s="14" t="s">
        <v>30</v>
      </c>
      <c r="F550" s="14" t="s">
        <v>107</v>
      </c>
      <c r="G550" s="15">
        <v>45782</v>
      </c>
      <c r="H550" s="16">
        <v>45658.583333333343</v>
      </c>
      <c r="I550" s="16">
        <v>45658.666666666657</v>
      </c>
      <c r="J550" s="14">
        <v>120</v>
      </c>
      <c r="K550" s="14" t="s">
        <v>32</v>
      </c>
      <c r="L550" s="14" t="s">
        <v>78</v>
      </c>
      <c r="M550" s="14" t="s">
        <v>50</v>
      </c>
      <c r="N550" s="14" t="s">
        <v>51</v>
      </c>
      <c r="O550" s="14" t="s">
        <v>60</v>
      </c>
      <c r="P550" s="14" t="s">
        <v>37</v>
      </c>
      <c r="Q550" s="14">
        <v>187.16</v>
      </c>
      <c r="R550" s="14">
        <v>9.59</v>
      </c>
      <c r="S550" s="14" t="s">
        <v>94</v>
      </c>
      <c r="T550" s="14">
        <v>1</v>
      </c>
      <c r="U550" s="14" t="s">
        <v>40</v>
      </c>
      <c r="V550" s="14" t="s">
        <v>39</v>
      </c>
      <c r="W550" s="14">
        <v>4.1500000000000004</v>
      </c>
      <c r="X550" s="14" t="s">
        <v>39</v>
      </c>
      <c r="Y550" s="14">
        <v>7</v>
      </c>
      <c r="Z550" s="14" t="s">
        <v>1384</v>
      </c>
      <c r="AA550" s="14" t="str">
        <f>IF(Table1[[#This Row],[Engagement_Score]]&gt;=9,"Outstanding",IF(Table1[[#This Row],[Engagement_Score]]&gt;=8,"Excellent",IF(Table1[[#This Row],[Engagement_Score]]&gt;=7,"VeryGood",IF(Table1[[#This Row],[Engagement_Score]]&gt;=6,"Good",IF(Table1[[#This Row],[Engagement_Score]]&gt;=5,"Above Average","Below Average")))))</f>
        <v>Outstanding</v>
      </c>
      <c r="AB550" s="14">
        <f>IF(Table1[[#This Row],[Completion_Status]]="Complete",1,0)</f>
        <v>1</v>
      </c>
      <c r="AC550" s="14">
        <f>IF(Table1[[#This Row],[Quiz_Attempted]]="Yes",1,0)</f>
        <v>1</v>
      </c>
      <c r="AD550" s="14">
        <f>IF(Table1[[#This Row],[Assignment_Submitted]]="Yes",1,0)</f>
        <v>1</v>
      </c>
    </row>
    <row r="551" spans="1:30" ht="19.95" customHeight="1" x14ac:dyDescent="0.3">
      <c r="A551" s="14" t="s">
        <v>2449</v>
      </c>
      <c r="B551" s="14" t="s">
        <v>2450</v>
      </c>
      <c r="C551" s="14" t="s">
        <v>2451</v>
      </c>
      <c r="D551" s="14" t="s">
        <v>2452</v>
      </c>
      <c r="E551" s="14" t="s">
        <v>91</v>
      </c>
      <c r="F551" s="14" t="s">
        <v>113</v>
      </c>
      <c r="G551" s="15">
        <v>45830</v>
      </c>
      <c r="H551" s="16">
        <v>45658.5</v>
      </c>
      <c r="I551" s="16">
        <v>45658.541666666657</v>
      </c>
      <c r="J551" s="14">
        <v>60</v>
      </c>
      <c r="K551" s="14" t="s">
        <v>48</v>
      </c>
      <c r="L551" s="14" t="s">
        <v>84</v>
      </c>
      <c r="M551" s="14" t="s">
        <v>34</v>
      </c>
      <c r="N551" s="14" t="s">
        <v>68</v>
      </c>
      <c r="O551" s="14" t="s">
        <v>60</v>
      </c>
      <c r="P551" s="14" t="s">
        <v>70</v>
      </c>
      <c r="Q551" s="14">
        <v>307.33999999999997</v>
      </c>
      <c r="R551" s="14">
        <v>9.2200000000000006</v>
      </c>
      <c r="S551" s="14" t="s">
        <v>38</v>
      </c>
      <c r="T551" s="14">
        <v>5</v>
      </c>
      <c r="U551" s="14" t="s">
        <v>39</v>
      </c>
      <c r="V551" s="14" t="s">
        <v>39</v>
      </c>
      <c r="W551" s="14">
        <v>100.81</v>
      </c>
      <c r="X551" s="14" t="s">
        <v>40</v>
      </c>
      <c r="Y551" s="14">
        <v>5</v>
      </c>
      <c r="Z551" s="14" t="s">
        <v>2453</v>
      </c>
      <c r="AA551" s="14" t="str">
        <f>IF(Table1[[#This Row],[Engagement_Score]]&gt;=9,"Outstanding",IF(Table1[[#This Row],[Engagement_Score]]&gt;=8,"Excellent",IF(Table1[[#This Row],[Engagement_Score]]&gt;=7,"VeryGood",IF(Table1[[#This Row],[Engagement_Score]]&gt;=6,"Good",IF(Table1[[#This Row],[Engagement_Score]]&gt;=5,"Above Average","Below Average")))))</f>
        <v>Outstanding</v>
      </c>
      <c r="AB551" s="14">
        <f>IF(Table1[[#This Row],[Completion_Status]]="Complete",1,0)</f>
        <v>0</v>
      </c>
      <c r="AC551" s="14">
        <f>IF(Table1[[#This Row],[Quiz_Attempted]]="Yes",1,0)</f>
        <v>1</v>
      </c>
      <c r="AD551" s="14">
        <f>IF(Table1[[#This Row],[Assignment_Submitted]]="Yes",1,0)</f>
        <v>0</v>
      </c>
    </row>
    <row r="552" spans="1:30" ht="19.95" customHeight="1" x14ac:dyDescent="0.3">
      <c r="A552" s="14" t="s">
        <v>2454</v>
      </c>
      <c r="B552" s="14" t="s">
        <v>2455</v>
      </c>
      <c r="C552" s="14" t="s">
        <v>2456</v>
      </c>
      <c r="D552" s="14" t="s">
        <v>2457</v>
      </c>
      <c r="E552" s="14" t="s">
        <v>46</v>
      </c>
      <c r="F552" s="14" t="s">
        <v>100</v>
      </c>
      <c r="G552" s="15">
        <v>45571</v>
      </c>
      <c r="H552" s="16">
        <v>45658.375</v>
      </c>
      <c r="I552" s="16">
        <v>45658.416666666657</v>
      </c>
      <c r="J552" s="14">
        <v>60</v>
      </c>
      <c r="K552" s="14" t="s">
        <v>59</v>
      </c>
      <c r="L552" s="14" t="s">
        <v>93</v>
      </c>
      <c r="M552" s="14" t="s">
        <v>34</v>
      </c>
      <c r="N552" s="14" t="s">
        <v>101</v>
      </c>
      <c r="O552" s="14" t="s">
        <v>69</v>
      </c>
      <c r="P552" s="14" t="s">
        <v>85</v>
      </c>
      <c r="Q552" s="14">
        <v>302.24</v>
      </c>
      <c r="R552" s="14">
        <v>3.74</v>
      </c>
      <c r="S552" s="14" t="s">
        <v>38</v>
      </c>
      <c r="T552" s="14">
        <v>0</v>
      </c>
      <c r="U552" s="14" t="s">
        <v>39</v>
      </c>
      <c r="V552" s="14" t="s">
        <v>40</v>
      </c>
      <c r="W552" s="14">
        <v>8.9700000000000006</v>
      </c>
      <c r="X552" s="14" t="s">
        <v>40</v>
      </c>
      <c r="Y552" s="14">
        <v>8</v>
      </c>
      <c r="Z552" s="14" t="s">
        <v>530</v>
      </c>
      <c r="AA552" s="14" t="str">
        <f>IF(Table1[[#This Row],[Engagement_Score]]&gt;=9,"Outstanding",IF(Table1[[#This Row],[Engagement_Score]]&gt;=8,"Excellent",IF(Table1[[#This Row],[Engagement_Score]]&gt;=7,"VeryGood",IF(Table1[[#This Row],[Engagement_Score]]&gt;=6,"Good",IF(Table1[[#This Row],[Engagement_Score]]&gt;=5,"Above Average","Below Average")))))</f>
        <v>Below Average</v>
      </c>
      <c r="AB552" s="14">
        <f>IF(Table1[[#This Row],[Completion_Status]]="Complete",1,0)</f>
        <v>0</v>
      </c>
      <c r="AC552" s="14">
        <f>IF(Table1[[#This Row],[Quiz_Attempted]]="Yes",1,0)</f>
        <v>0</v>
      </c>
      <c r="AD552" s="14">
        <f>IF(Table1[[#This Row],[Assignment_Submitted]]="Yes",1,0)</f>
        <v>0</v>
      </c>
    </row>
    <row r="553" spans="1:30" ht="19.95" customHeight="1" x14ac:dyDescent="0.3">
      <c r="A553" s="14" t="s">
        <v>2458</v>
      </c>
      <c r="B553" s="14" t="s">
        <v>2459</v>
      </c>
      <c r="C553" s="14" t="s">
        <v>2460</v>
      </c>
      <c r="D553" s="14" t="s">
        <v>2461</v>
      </c>
      <c r="E553" s="14" t="s">
        <v>66</v>
      </c>
      <c r="F553" s="14" t="s">
        <v>107</v>
      </c>
      <c r="G553" s="15">
        <v>45774</v>
      </c>
      <c r="H553" s="16">
        <v>45658.5</v>
      </c>
      <c r="I553" s="16">
        <v>45658.541666666657</v>
      </c>
      <c r="J553" s="14">
        <v>60</v>
      </c>
      <c r="K553" s="14" t="s">
        <v>32</v>
      </c>
      <c r="L553" s="14" t="s">
        <v>49</v>
      </c>
      <c r="M553" s="14" t="s">
        <v>34</v>
      </c>
      <c r="N553" s="14" t="s">
        <v>35</v>
      </c>
      <c r="O553" s="14" t="s">
        <v>150</v>
      </c>
      <c r="P553" s="14" t="s">
        <v>37</v>
      </c>
      <c r="Q553" s="14">
        <v>276.41000000000003</v>
      </c>
      <c r="R553" s="14">
        <v>6.59</v>
      </c>
      <c r="S553" s="14" t="s">
        <v>38</v>
      </c>
      <c r="T553" s="14">
        <v>0</v>
      </c>
      <c r="U553" s="14" t="s">
        <v>40</v>
      </c>
      <c r="V553" s="14" t="s">
        <v>40</v>
      </c>
      <c r="W553" s="14">
        <v>83.51</v>
      </c>
      <c r="X553" s="14" t="s">
        <v>40</v>
      </c>
      <c r="Y553" s="14">
        <v>10</v>
      </c>
      <c r="Z553" s="14" t="s">
        <v>767</v>
      </c>
      <c r="AA553" s="14" t="str">
        <f>IF(Table1[[#This Row],[Engagement_Score]]&gt;=9,"Outstanding",IF(Table1[[#This Row],[Engagement_Score]]&gt;=8,"Excellent",IF(Table1[[#This Row],[Engagement_Score]]&gt;=7,"VeryGood",IF(Table1[[#This Row],[Engagement_Score]]&gt;=6,"Good",IF(Table1[[#This Row],[Engagement_Score]]&gt;=5,"Above Average","Below Average")))))</f>
        <v>Good</v>
      </c>
      <c r="AB553" s="14">
        <f>IF(Table1[[#This Row],[Completion_Status]]="Complete",1,0)</f>
        <v>0</v>
      </c>
      <c r="AC553" s="14">
        <f>IF(Table1[[#This Row],[Quiz_Attempted]]="Yes",1,0)</f>
        <v>0</v>
      </c>
      <c r="AD553" s="14">
        <f>IF(Table1[[#This Row],[Assignment_Submitted]]="Yes",1,0)</f>
        <v>0</v>
      </c>
    </row>
    <row r="554" spans="1:30" ht="19.95" customHeight="1" x14ac:dyDescent="0.3">
      <c r="A554" s="14" t="s">
        <v>2462</v>
      </c>
      <c r="B554" s="14" t="s">
        <v>2463</v>
      </c>
      <c r="C554" s="14" t="s">
        <v>2464</v>
      </c>
      <c r="D554" s="14" t="s">
        <v>2465</v>
      </c>
      <c r="E554" s="14" t="s">
        <v>46</v>
      </c>
      <c r="F554" s="14" t="s">
        <v>67</v>
      </c>
      <c r="G554" s="15">
        <v>45672</v>
      </c>
      <c r="H554" s="16">
        <v>45658.458333333343</v>
      </c>
      <c r="I554" s="16">
        <v>45658.541666666657</v>
      </c>
      <c r="J554" s="14">
        <v>120</v>
      </c>
      <c r="K554" s="14" t="s">
        <v>32</v>
      </c>
      <c r="L554" s="14" t="s">
        <v>49</v>
      </c>
      <c r="M554" s="14" t="s">
        <v>34</v>
      </c>
      <c r="N554" s="14" t="s">
        <v>68</v>
      </c>
      <c r="O554" s="14" t="s">
        <v>52</v>
      </c>
      <c r="P554" s="14" t="s">
        <v>70</v>
      </c>
      <c r="Q554" s="14">
        <v>588.87</v>
      </c>
      <c r="R554" s="14">
        <v>9.57</v>
      </c>
      <c r="S554" s="14" t="s">
        <v>38</v>
      </c>
      <c r="T554" s="14">
        <v>1</v>
      </c>
      <c r="U554" s="14" t="s">
        <v>39</v>
      </c>
      <c r="V554" s="14" t="s">
        <v>39</v>
      </c>
      <c r="W554" s="14">
        <v>111.82</v>
      </c>
      <c r="X554" s="14" t="s">
        <v>39</v>
      </c>
      <c r="Y554" s="14">
        <v>4</v>
      </c>
      <c r="Z554" s="14" t="s">
        <v>552</v>
      </c>
      <c r="AA554" s="14" t="str">
        <f>IF(Table1[[#This Row],[Engagement_Score]]&gt;=9,"Outstanding",IF(Table1[[#This Row],[Engagement_Score]]&gt;=8,"Excellent",IF(Table1[[#This Row],[Engagement_Score]]&gt;=7,"VeryGood",IF(Table1[[#This Row],[Engagement_Score]]&gt;=6,"Good",IF(Table1[[#This Row],[Engagement_Score]]&gt;=5,"Above Average","Below Average")))))</f>
        <v>Outstanding</v>
      </c>
      <c r="AB554" s="14">
        <f>IF(Table1[[#This Row],[Completion_Status]]="Complete",1,0)</f>
        <v>0</v>
      </c>
      <c r="AC554" s="14">
        <f>IF(Table1[[#This Row],[Quiz_Attempted]]="Yes",1,0)</f>
        <v>1</v>
      </c>
      <c r="AD554" s="14">
        <f>IF(Table1[[#This Row],[Assignment_Submitted]]="Yes",1,0)</f>
        <v>1</v>
      </c>
    </row>
    <row r="555" spans="1:30" ht="19.95" customHeight="1" x14ac:dyDescent="0.3">
      <c r="A555" s="14" t="s">
        <v>2466</v>
      </c>
      <c r="B555" s="14" t="s">
        <v>2467</v>
      </c>
      <c r="C555" s="14" t="s">
        <v>2468</v>
      </c>
      <c r="D555" s="14" t="s">
        <v>2469</v>
      </c>
      <c r="E555" s="14" t="s">
        <v>46</v>
      </c>
      <c r="F555" s="14" t="s">
        <v>100</v>
      </c>
      <c r="G555" s="15">
        <v>45729</v>
      </c>
      <c r="H555" s="16">
        <v>45658.416666666657</v>
      </c>
      <c r="I555" s="16">
        <v>45658.458333333343</v>
      </c>
      <c r="J555" s="14">
        <v>60</v>
      </c>
      <c r="K555" s="14" t="s">
        <v>77</v>
      </c>
      <c r="L555" s="14" t="s">
        <v>84</v>
      </c>
      <c r="M555" s="14" t="s">
        <v>50</v>
      </c>
      <c r="N555" s="14" t="s">
        <v>35</v>
      </c>
      <c r="O555" s="14" t="s">
        <v>60</v>
      </c>
      <c r="P555" s="14" t="s">
        <v>37</v>
      </c>
      <c r="Q555" s="14">
        <v>531.47</v>
      </c>
      <c r="R555" s="14">
        <v>8.65</v>
      </c>
      <c r="S555" s="14" t="s">
        <v>38</v>
      </c>
      <c r="T555" s="14">
        <v>3</v>
      </c>
      <c r="U555" s="14" t="s">
        <v>40</v>
      </c>
      <c r="V555" s="14" t="s">
        <v>39</v>
      </c>
      <c r="W555" s="14">
        <v>111.7</v>
      </c>
      <c r="X555" s="14" t="s">
        <v>40</v>
      </c>
      <c r="Y555" s="14">
        <v>3</v>
      </c>
      <c r="Z555" s="14" t="s">
        <v>2286</v>
      </c>
      <c r="AA555" s="14" t="str">
        <f>IF(Table1[[#This Row],[Engagement_Score]]&gt;=9,"Outstanding",IF(Table1[[#This Row],[Engagement_Score]]&gt;=8,"Excellent",IF(Table1[[#This Row],[Engagement_Score]]&gt;=7,"VeryGood",IF(Table1[[#This Row],[Engagement_Score]]&gt;=6,"Good",IF(Table1[[#This Row],[Engagement_Score]]&gt;=5,"Above Average","Below Average")))))</f>
        <v>Excellent</v>
      </c>
      <c r="AB555" s="14">
        <f>IF(Table1[[#This Row],[Completion_Status]]="Complete",1,0)</f>
        <v>0</v>
      </c>
      <c r="AC555" s="14">
        <f>IF(Table1[[#This Row],[Quiz_Attempted]]="Yes",1,0)</f>
        <v>1</v>
      </c>
      <c r="AD555" s="14">
        <f>IF(Table1[[#This Row],[Assignment_Submitted]]="Yes",1,0)</f>
        <v>0</v>
      </c>
    </row>
    <row r="556" spans="1:30" ht="19.95" customHeight="1" x14ac:dyDescent="0.3">
      <c r="A556" s="14" t="s">
        <v>2470</v>
      </c>
      <c r="B556" s="14" t="s">
        <v>2471</v>
      </c>
      <c r="C556" s="14" t="s">
        <v>2472</v>
      </c>
      <c r="D556" s="14" t="s">
        <v>2473</v>
      </c>
      <c r="E556" s="14" t="s">
        <v>30</v>
      </c>
      <c r="F556" s="14" t="s">
        <v>113</v>
      </c>
      <c r="G556" s="15">
        <v>45616</v>
      </c>
      <c r="H556" s="16">
        <v>45658.416666666657</v>
      </c>
      <c r="I556" s="16">
        <v>45658.5</v>
      </c>
      <c r="J556" s="14">
        <v>120</v>
      </c>
      <c r="K556" s="14" t="s">
        <v>77</v>
      </c>
      <c r="L556" s="14" t="s">
        <v>93</v>
      </c>
      <c r="M556" s="14" t="s">
        <v>50</v>
      </c>
      <c r="N556" s="14" t="s">
        <v>68</v>
      </c>
      <c r="O556" s="14" t="s">
        <v>52</v>
      </c>
      <c r="P556" s="14" t="s">
        <v>37</v>
      </c>
      <c r="Q556" s="14">
        <v>521.11</v>
      </c>
      <c r="R556" s="14">
        <v>1.32</v>
      </c>
      <c r="S556" s="14" t="s">
        <v>94</v>
      </c>
      <c r="T556" s="14">
        <v>5</v>
      </c>
      <c r="U556" s="14" t="s">
        <v>39</v>
      </c>
      <c r="V556" s="14" t="s">
        <v>39</v>
      </c>
      <c r="W556" s="14">
        <v>54</v>
      </c>
      <c r="X556" s="14" t="s">
        <v>40</v>
      </c>
      <c r="Y556" s="14">
        <v>5</v>
      </c>
      <c r="Z556" s="14" t="s">
        <v>1692</v>
      </c>
      <c r="AA556" s="14" t="str">
        <f>IF(Table1[[#This Row],[Engagement_Score]]&gt;=9,"Outstanding",IF(Table1[[#This Row],[Engagement_Score]]&gt;=8,"Excellent",IF(Table1[[#This Row],[Engagement_Score]]&gt;=7,"VeryGood",IF(Table1[[#This Row],[Engagement_Score]]&gt;=6,"Good",IF(Table1[[#This Row],[Engagement_Score]]&gt;=5,"Above Average","Below Average")))))</f>
        <v>Below Average</v>
      </c>
      <c r="AB556" s="14">
        <f>IF(Table1[[#This Row],[Completion_Status]]="Complete",1,0)</f>
        <v>1</v>
      </c>
      <c r="AC556" s="14">
        <f>IF(Table1[[#This Row],[Quiz_Attempted]]="Yes",1,0)</f>
        <v>1</v>
      </c>
      <c r="AD556" s="14">
        <f>IF(Table1[[#This Row],[Assignment_Submitted]]="Yes",1,0)</f>
        <v>0</v>
      </c>
    </row>
    <row r="557" spans="1:30" ht="19.95" customHeight="1" x14ac:dyDescent="0.3">
      <c r="A557" s="14" t="s">
        <v>2474</v>
      </c>
      <c r="B557" s="14" t="s">
        <v>2475</v>
      </c>
      <c r="C557" s="14" t="s">
        <v>2476</v>
      </c>
      <c r="D557" s="14" t="s">
        <v>2477</v>
      </c>
      <c r="E557" s="14" t="s">
        <v>76</v>
      </c>
      <c r="F557" s="14" t="s">
        <v>31</v>
      </c>
      <c r="G557" s="15">
        <v>45791</v>
      </c>
      <c r="H557" s="16">
        <v>45658.583333333343</v>
      </c>
      <c r="I557" s="16">
        <v>45658.625</v>
      </c>
      <c r="J557" s="14">
        <v>60</v>
      </c>
      <c r="K557" s="14" t="s">
        <v>77</v>
      </c>
      <c r="L557" s="14" t="s">
        <v>78</v>
      </c>
      <c r="M557" s="14" t="s">
        <v>50</v>
      </c>
      <c r="N557" s="14" t="s">
        <v>101</v>
      </c>
      <c r="O557" s="14" t="s">
        <v>150</v>
      </c>
      <c r="P557" s="14" t="s">
        <v>37</v>
      </c>
      <c r="Q557" s="14">
        <v>479.64</v>
      </c>
      <c r="R557" s="14">
        <v>1</v>
      </c>
      <c r="S557" s="14" t="s">
        <v>94</v>
      </c>
      <c r="T557" s="14">
        <v>1</v>
      </c>
      <c r="U557" s="14" t="s">
        <v>40</v>
      </c>
      <c r="V557" s="14" t="s">
        <v>39</v>
      </c>
      <c r="W557" s="14">
        <v>86.52</v>
      </c>
      <c r="X557" s="14" t="s">
        <v>40</v>
      </c>
      <c r="Y557" s="14">
        <v>9</v>
      </c>
      <c r="Z557" s="14" t="s">
        <v>396</v>
      </c>
      <c r="AA557" s="14" t="str">
        <f>IF(Table1[[#This Row],[Engagement_Score]]&gt;=9,"Outstanding",IF(Table1[[#This Row],[Engagement_Score]]&gt;=8,"Excellent",IF(Table1[[#This Row],[Engagement_Score]]&gt;=7,"VeryGood",IF(Table1[[#This Row],[Engagement_Score]]&gt;=6,"Good",IF(Table1[[#This Row],[Engagement_Score]]&gt;=5,"Above Average","Below Average")))))</f>
        <v>Below Average</v>
      </c>
      <c r="AB557" s="14">
        <f>IF(Table1[[#This Row],[Completion_Status]]="Complete",1,0)</f>
        <v>1</v>
      </c>
      <c r="AC557" s="14">
        <f>IF(Table1[[#This Row],[Quiz_Attempted]]="Yes",1,0)</f>
        <v>1</v>
      </c>
      <c r="AD557" s="14">
        <f>IF(Table1[[#This Row],[Assignment_Submitted]]="Yes",1,0)</f>
        <v>0</v>
      </c>
    </row>
    <row r="558" spans="1:30" ht="19.95" customHeight="1" x14ac:dyDescent="0.3">
      <c r="A558" s="14" t="s">
        <v>2478</v>
      </c>
      <c r="B558" s="14" t="s">
        <v>2479</v>
      </c>
      <c r="C558" s="14" t="s">
        <v>2480</v>
      </c>
      <c r="D558" s="14" t="s">
        <v>2481</v>
      </c>
      <c r="E558" s="14" t="s">
        <v>30</v>
      </c>
      <c r="F558" s="14" t="s">
        <v>107</v>
      </c>
      <c r="G558" s="15">
        <v>45670</v>
      </c>
      <c r="H558" s="16">
        <v>45658.458333333343</v>
      </c>
      <c r="I558" s="16">
        <v>45658.541666666657</v>
      </c>
      <c r="J558" s="14">
        <v>120</v>
      </c>
      <c r="K558" s="14" t="s">
        <v>59</v>
      </c>
      <c r="L558" s="14" t="s">
        <v>33</v>
      </c>
      <c r="M558" s="14" t="s">
        <v>50</v>
      </c>
      <c r="N558" s="14" t="s">
        <v>51</v>
      </c>
      <c r="O558" s="14" t="s">
        <v>150</v>
      </c>
      <c r="P558" s="14" t="s">
        <v>37</v>
      </c>
      <c r="Q558" s="14">
        <v>68.569999999999993</v>
      </c>
      <c r="R558" s="14">
        <v>5.9</v>
      </c>
      <c r="S558" s="14" t="s">
        <v>94</v>
      </c>
      <c r="T558" s="14">
        <v>2</v>
      </c>
      <c r="U558" s="14" t="s">
        <v>39</v>
      </c>
      <c r="V558" s="14" t="s">
        <v>39</v>
      </c>
      <c r="W558" s="14">
        <v>10.26</v>
      </c>
      <c r="X558" s="14" t="s">
        <v>39</v>
      </c>
      <c r="Y558" s="14">
        <v>5</v>
      </c>
      <c r="Z558" s="14" t="s">
        <v>225</v>
      </c>
      <c r="AA558" s="14" t="str">
        <f>IF(Table1[[#This Row],[Engagement_Score]]&gt;=9,"Outstanding",IF(Table1[[#This Row],[Engagement_Score]]&gt;=8,"Excellent",IF(Table1[[#This Row],[Engagement_Score]]&gt;=7,"VeryGood",IF(Table1[[#This Row],[Engagement_Score]]&gt;=6,"Good",IF(Table1[[#This Row],[Engagement_Score]]&gt;=5,"Above Average","Below Average")))))</f>
        <v>Above Average</v>
      </c>
      <c r="AB558" s="14">
        <f>IF(Table1[[#This Row],[Completion_Status]]="Complete",1,0)</f>
        <v>1</v>
      </c>
      <c r="AC558" s="14">
        <f>IF(Table1[[#This Row],[Quiz_Attempted]]="Yes",1,0)</f>
        <v>1</v>
      </c>
      <c r="AD558" s="14">
        <f>IF(Table1[[#This Row],[Assignment_Submitted]]="Yes",1,0)</f>
        <v>1</v>
      </c>
    </row>
    <row r="559" spans="1:30" ht="19.95" customHeight="1" x14ac:dyDescent="0.3">
      <c r="A559" s="14" t="s">
        <v>2482</v>
      </c>
      <c r="B559" s="14" t="s">
        <v>8265</v>
      </c>
      <c r="C559" s="14" t="s">
        <v>2484</v>
      </c>
      <c r="D559" s="14" t="s">
        <v>2485</v>
      </c>
      <c r="E559" s="14" t="s">
        <v>76</v>
      </c>
      <c r="F559" s="14" t="s">
        <v>47</v>
      </c>
      <c r="G559" s="15">
        <v>45512</v>
      </c>
      <c r="H559" s="16">
        <v>45658.541666666657</v>
      </c>
      <c r="I559" s="16">
        <v>45658.625</v>
      </c>
      <c r="J559" s="14">
        <v>120</v>
      </c>
      <c r="K559" s="14" t="s">
        <v>32</v>
      </c>
      <c r="L559" s="14" t="s">
        <v>49</v>
      </c>
      <c r="M559" s="14" t="s">
        <v>50</v>
      </c>
      <c r="N559" s="14" t="s">
        <v>35</v>
      </c>
      <c r="O559" s="14" t="s">
        <v>52</v>
      </c>
      <c r="P559" s="14" t="s">
        <v>37</v>
      </c>
      <c r="Q559" s="14">
        <v>378.15</v>
      </c>
      <c r="R559" s="14">
        <v>3.82</v>
      </c>
      <c r="S559" s="14" t="s">
        <v>94</v>
      </c>
      <c r="T559" s="14">
        <v>5</v>
      </c>
      <c r="U559" s="14" t="s">
        <v>40</v>
      </c>
      <c r="V559" s="14" t="s">
        <v>39</v>
      </c>
      <c r="W559" s="14">
        <v>35.54</v>
      </c>
      <c r="X559" s="14" t="s">
        <v>39</v>
      </c>
      <c r="Y559" s="14">
        <v>6</v>
      </c>
      <c r="Z559" s="14" t="s">
        <v>293</v>
      </c>
      <c r="AA559" s="14" t="str">
        <f>IF(Table1[[#This Row],[Engagement_Score]]&gt;=9,"Outstanding",IF(Table1[[#This Row],[Engagement_Score]]&gt;=8,"Excellent",IF(Table1[[#This Row],[Engagement_Score]]&gt;=7,"VeryGood",IF(Table1[[#This Row],[Engagement_Score]]&gt;=6,"Good",IF(Table1[[#This Row],[Engagement_Score]]&gt;=5,"Above Average","Below Average")))))</f>
        <v>Below Average</v>
      </c>
      <c r="AB559" s="14">
        <f>IF(Table1[[#This Row],[Completion_Status]]="Complete",1,0)</f>
        <v>1</v>
      </c>
      <c r="AC559" s="14">
        <f>IF(Table1[[#This Row],[Quiz_Attempted]]="Yes",1,0)</f>
        <v>1</v>
      </c>
      <c r="AD559" s="14">
        <f>IF(Table1[[#This Row],[Assignment_Submitted]]="Yes",1,0)</f>
        <v>1</v>
      </c>
    </row>
    <row r="560" spans="1:30" ht="19.95" customHeight="1" x14ac:dyDescent="0.3">
      <c r="A560" s="14" t="s">
        <v>2486</v>
      </c>
      <c r="B560" s="14" t="s">
        <v>2487</v>
      </c>
      <c r="C560" s="14" t="s">
        <v>2488</v>
      </c>
      <c r="D560" s="14" t="s">
        <v>2489</v>
      </c>
      <c r="E560" s="14" t="s">
        <v>66</v>
      </c>
      <c r="F560" s="14" t="s">
        <v>31</v>
      </c>
      <c r="G560" s="15">
        <v>45676</v>
      </c>
      <c r="H560" s="16">
        <v>45658.375</v>
      </c>
      <c r="I560" s="16">
        <v>45658.458333333343</v>
      </c>
      <c r="J560" s="14">
        <v>120</v>
      </c>
      <c r="K560" s="14" t="s">
        <v>32</v>
      </c>
      <c r="L560" s="14" t="s">
        <v>78</v>
      </c>
      <c r="M560" s="14" t="s">
        <v>34</v>
      </c>
      <c r="N560" s="14" t="s">
        <v>35</v>
      </c>
      <c r="O560" s="14" t="s">
        <v>69</v>
      </c>
      <c r="P560" s="14" t="s">
        <v>53</v>
      </c>
      <c r="Q560" s="14">
        <v>136.44</v>
      </c>
      <c r="R560" s="14">
        <v>7.96</v>
      </c>
      <c r="S560" s="14" t="s">
        <v>94</v>
      </c>
      <c r="T560" s="14">
        <v>3</v>
      </c>
      <c r="U560" s="14" t="s">
        <v>40</v>
      </c>
      <c r="V560" s="14" t="s">
        <v>39</v>
      </c>
      <c r="W560" s="14">
        <v>112.09</v>
      </c>
      <c r="X560" s="14" t="s">
        <v>40</v>
      </c>
      <c r="Y560" s="14">
        <v>2</v>
      </c>
      <c r="Z560" s="14" t="s">
        <v>2490</v>
      </c>
      <c r="AA560" s="14" t="str">
        <f>IF(Table1[[#This Row],[Engagement_Score]]&gt;=9,"Outstanding",IF(Table1[[#This Row],[Engagement_Score]]&gt;=8,"Excellent",IF(Table1[[#This Row],[Engagement_Score]]&gt;=7,"VeryGood",IF(Table1[[#This Row],[Engagement_Score]]&gt;=6,"Good",IF(Table1[[#This Row],[Engagement_Score]]&gt;=5,"Above Average","Below Average")))))</f>
        <v>VeryGood</v>
      </c>
      <c r="AB560" s="14">
        <f>IF(Table1[[#This Row],[Completion_Status]]="Complete",1,0)</f>
        <v>1</v>
      </c>
      <c r="AC560" s="14">
        <f>IF(Table1[[#This Row],[Quiz_Attempted]]="Yes",1,0)</f>
        <v>1</v>
      </c>
      <c r="AD560" s="14">
        <f>IF(Table1[[#This Row],[Assignment_Submitted]]="Yes",1,0)</f>
        <v>0</v>
      </c>
    </row>
    <row r="561" spans="1:30" ht="19.95" customHeight="1" x14ac:dyDescent="0.3">
      <c r="A561" s="14" t="s">
        <v>2491</v>
      </c>
      <c r="B561" s="14" t="s">
        <v>2492</v>
      </c>
      <c r="C561" s="14" t="s">
        <v>2493</v>
      </c>
      <c r="D561" s="14" t="s">
        <v>2494</v>
      </c>
      <c r="E561" s="14" t="s">
        <v>91</v>
      </c>
      <c r="F561" s="14" t="s">
        <v>92</v>
      </c>
      <c r="G561" s="15">
        <v>45492</v>
      </c>
      <c r="H561" s="16">
        <v>45658.416666666657</v>
      </c>
      <c r="I561" s="16">
        <v>45658.5</v>
      </c>
      <c r="J561" s="14">
        <v>120</v>
      </c>
      <c r="K561" s="14" t="s">
        <v>59</v>
      </c>
      <c r="L561" s="14" t="s">
        <v>33</v>
      </c>
      <c r="M561" s="14" t="s">
        <v>50</v>
      </c>
      <c r="N561" s="14" t="s">
        <v>119</v>
      </c>
      <c r="O561" s="14" t="s">
        <v>69</v>
      </c>
      <c r="P561" s="14" t="s">
        <v>53</v>
      </c>
      <c r="Q561" s="14">
        <v>690.52</v>
      </c>
      <c r="R561" s="14">
        <v>7.39</v>
      </c>
      <c r="S561" s="14" t="s">
        <v>94</v>
      </c>
      <c r="T561" s="14">
        <v>0</v>
      </c>
      <c r="U561" s="14" t="s">
        <v>40</v>
      </c>
      <c r="V561" s="14" t="s">
        <v>39</v>
      </c>
      <c r="W561" s="14">
        <v>99.57</v>
      </c>
      <c r="X561" s="14" t="s">
        <v>40</v>
      </c>
      <c r="Y561" s="14">
        <v>7</v>
      </c>
      <c r="Z561" s="14" t="s">
        <v>958</v>
      </c>
      <c r="AA561" s="14" t="str">
        <f>IF(Table1[[#This Row],[Engagement_Score]]&gt;=9,"Outstanding",IF(Table1[[#This Row],[Engagement_Score]]&gt;=8,"Excellent",IF(Table1[[#This Row],[Engagement_Score]]&gt;=7,"VeryGood",IF(Table1[[#This Row],[Engagement_Score]]&gt;=6,"Good",IF(Table1[[#This Row],[Engagement_Score]]&gt;=5,"Above Average","Below Average")))))</f>
        <v>VeryGood</v>
      </c>
      <c r="AB561" s="14">
        <f>IF(Table1[[#This Row],[Completion_Status]]="Complete",1,0)</f>
        <v>1</v>
      </c>
      <c r="AC561" s="14">
        <f>IF(Table1[[#This Row],[Quiz_Attempted]]="Yes",1,0)</f>
        <v>1</v>
      </c>
      <c r="AD561" s="14">
        <f>IF(Table1[[#This Row],[Assignment_Submitted]]="Yes",1,0)</f>
        <v>0</v>
      </c>
    </row>
    <row r="562" spans="1:30" ht="19.95" customHeight="1" x14ac:dyDescent="0.3">
      <c r="A562" s="14" t="s">
        <v>2495</v>
      </c>
      <c r="B562" s="14" t="s">
        <v>2496</v>
      </c>
      <c r="C562" s="14" t="s">
        <v>2497</v>
      </c>
      <c r="D562" s="14" t="s">
        <v>2498</v>
      </c>
      <c r="E562" s="14" t="s">
        <v>30</v>
      </c>
      <c r="F562" s="14" t="s">
        <v>92</v>
      </c>
      <c r="G562" s="15">
        <v>45582</v>
      </c>
      <c r="H562" s="16">
        <v>45658.458333333343</v>
      </c>
      <c r="I562" s="16">
        <v>45658.5</v>
      </c>
      <c r="J562" s="14">
        <v>60</v>
      </c>
      <c r="K562" s="14" t="s">
        <v>59</v>
      </c>
      <c r="L562" s="14" t="s">
        <v>49</v>
      </c>
      <c r="M562" s="14" t="s">
        <v>34</v>
      </c>
      <c r="N562" s="14" t="s">
        <v>35</v>
      </c>
      <c r="O562" s="14" t="s">
        <v>36</v>
      </c>
      <c r="P562" s="14" t="s">
        <v>37</v>
      </c>
      <c r="Q562" s="14">
        <v>477.37</v>
      </c>
      <c r="R562" s="14">
        <v>6.31</v>
      </c>
      <c r="S562" s="14" t="s">
        <v>94</v>
      </c>
      <c r="T562" s="14">
        <v>5</v>
      </c>
      <c r="U562" s="14" t="s">
        <v>40</v>
      </c>
      <c r="V562" s="14" t="s">
        <v>39</v>
      </c>
      <c r="W562" s="14">
        <v>92.75</v>
      </c>
      <c r="X562" s="14" t="s">
        <v>39</v>
      </c>
      <c r="Y562" s="14">
        <v>3</v>
      </c>
      <c r="Z562" s="14" t="s">
        <v>240</v>
      </c>
      <c r="AA562" s="14" t="str">
        <f>IF(Table1[[#This Row],[Engagement_Score]]&gt;=9,"Outstanding",IF(Table1[[#This Row],[Engagement_Score]]&gt;=8,"Excellent",IF(Table1[[#This Row],[Engagement_Score]]&gt;=7,"VeryGood",IF(Table1[[#This Row],[Engagement_Score]]&gt;=6,"Good",IF(Table1[[#This Row],[Engagement_Score]]&gt;=5,"Above Average","Below Average")))))</f>
        <v>Good</v>
      </c>
      <c r="AB562" s="14">
        <f>IF(Table1[[#This Row],[Completion_Status]]="Complete",1,0)</f>
        <v>1</v>
      </c>
      <c r="AC562" s="14">
        <f>IF(Table1[[#This Row],[Quiz_Attempted]]="Yes",1,0)</f>
        <v>1</v>
      </c>
      <c r="AD562" s="14">
        <f>IF(Table1[[#This Row],[Assignment_Submitted]]="Yes",1,0)</f>
        <v>1</v>
      </c>
    </row>
    <row r="563" spans="1:30" ht="19.95" customHeight="1" x14ac:dyDescent="0.3">
      <c r="A563" s="14" t="s">
        <v>2499</v>
      </c>
      <c r="B563" s="14" t="s">
        <v>2500</v>
      </c>
      <c r="C563" s="14" t="s">
        <v>2501</v>
      </c>
      <c r="D563" s="14" t="s">
        <v>2502</v>
      </c>
      <c r="E563" s="14" t="s">
        <v>46</v>
      </c>
      <c r="F563" s="14" t="s">
        <v>31</v>
      </c>
      <c r="G563" s="15">
        <v>45559</v>
      </c>
      <c r="H563" s="16">
        <v>45658.5</v>
      </c>
      <c r="I563" s="16">
        <v>45658.541666666657</v>
      </c>
      <c r="J563" s="14">
        <v>60</v>
      </c>
      <c r="K563" s="14" t="s">
        <v>77</v>
      </c>
      <c r="L563" s="14" t="s">
        <v>84</v>
      </c>
      <c r="M563" s="14" t="s">
        <v>34</v>
      </c>
      <c r="N563" s="14" t="s">
        <v>51</v>
      </c>
      <c r="O563" s="14" t="s">
        <v>52</v>
      </c>
      <c r="P563" s="14" t="s">
        <v>37</v>
      </c>
      <c r="Q563" s="14">
        <v>90.15</v>
      </c>
      <c r="R563" s="14">
        <v>5.59</v>
      </c>
      <c r="S563" s="14" t="s">
        <v>94</v>
      </c>
      <c r="T563" s="14">
        <v>0</v>
      </c>
      <c r="U563" s="14" t="s">
        <v>40</v>
      </c>
      <c r="V563" s="14" t="s">
        <v>39</v>
      </c>
      <c r="W563" s="14">
        <v>80.23</v>
      </c>
      <c r="X563" s="14" t="s">
        <v>40</v>
      </c>
      <c r="Y563" s="14">
        <v>0</v>
      </c>
      <c r="Z563" s="14" t="s">
        <v>2503</v>
      </c>
      <c r="AA563" s="14" t="str">
        <f>IF(Table1[[#This Row],[Engagement_Score]]&gt;=9,"Outstanding",IF(Table1[[#This Row],[Engagement_Score]]&gt;=8,"Excellent",IF(Table1[[#This Row],[Engagement_Score]]&gt;=7,"VeryGood",IF(Table1[[#This Row],[Engagement_Score]]&gt;=6,"Good",IF(Table1[[#This Row],[Engagement_Score]]&gt;=5,"Above Average","Below Average")))))</f>
        <v>Above Average</v>
      </c>
      <c r="AB563" s="14">
        <f>IF(Table1[[#This Row],[Completion_Status]]="Complete",1,0)</f>
        <v>1</v>
      </c>
      <c r="AC563" s="14">
        <f>IF(Table1[[#This Row],[Quiz_Attempted]]="Yes",1,0)</f>
        <v>1</v>
      </c>
      <c r="AD563" s="14">
        <f>IF(Table1[[#This Row],[Assignment_Submitted]]="Yes",1,0)</f>
        <v>0</v>
      </c>
    </row>
    <row r="564" spans="1:30" ht="19.95" customHeight="1" x14ac:dyDescent="0.3">
      <c r="A564" s="14" t="s">
        <v>2504</v>
      </c>
      <c r="B564" s="14" t="s">
        <v>2505</v>
      </c>
      <c r="C564" s="14" t="s">
        <v>2506</v>
      </c>
      <c r="D564" s="14" t="s">
        <v>2507</v>
      </c>
      <c r="E564" s="14" t="s">
        <v>91</v>
      </c>
      <c r="F564" s="14" t="s">
        <v>47</v>
      </c>
      <c r="G564" s="15">
        <v>45489</v>
      </c>
      <c r="H564" s="16">
        <v>45658.416666666657</v>
      </c>
      <c r="I564" s="16">
        <v>45658.458333333343</v>
      </c>
      <c r="J564" s="14">
        <v>60</v>
      </c>
      <c r="K564" s="14" t="s">
        <v>32</v>
      </c>
      <c r="L564" s="14" t="s">
        <v>93</v>
      </c>
      <c r="M564" s="14" t="s">
        <v>34</v>
      </c>
      <c r="N564" s="14" t="s">
        <v>68</v>
      </c>
      <c r="O564" s="14" t="s">
        <v>69</v>
      </c>
      <c r="P564" s="14" t="s">
        <v>37</v>
      </c>
      <c r="Q564" s="14">
        <v>881.44</v>
      </c>
      <c r="R564" s="14">
        <v>3.68</v>
      </c>
      <c r="S564" s="14" t="s">
        <v>94</v>
      </c>
      <c r="T564" s="14">
        <v>4</v>
      </c>
      <c r="U564" s="14" t="s">
        <v>39</v>
      </c>
      <c r="V564" s="14" t="s">
        <v>40</v>
      </c>
      <c r="W564" s="14">
        <v>60.81</v>
      </c>
      <c r="X564" s="14" t="s">
        <v>39</v>
      </c>
      <c r="Y564" s="14">
        <v>2</v>
      </c>
      <c r="Z564" s="14" t="s">
        <v>2508</v>
      </c>
      <c r="AA564" s="14" t="str">
        <f>IF(Table1[[#This Row],[Engagement_Score]]&gt;=9,"Outstanding",IF(Table1[[#This Row],[Engagement_Score]]&gt;=8,"Excellent",IF(Table1[[#This Row],[Engagement_Score]]&gt;=7,"VeryGood",IF(Table1[[#This Row],[Engagement_Score]]&gt;=6,"Good",IF(Table1[[#This Row],[Engagement_Score]]&gt;=5,"Above Average","Below Average")))))</f>
        <v>Below Average</v>
      </c>
      <c r="AB564" s="14">
        <f>IF(Table1[[#This Row],[Completion_Status]]="Complete",1,0)</f>
        <v>1</v>
      </c>
      <c r="AC564" s="14">
        <f>IF(Table1[[#This Row],[Quiz_Attempted]]="Yes",1,0)</f>
        <v>0</v>
      </c>
      <c r="AD564" s="14">
        <f>IF(Table1[[#This Row],[Assignment_Submitted]]="Yes",1,0)</f>
        <v>1</v>
      </c>
    </row>
    <row r="565" spans="1:30" ht="19.95" customHeight="1" x14ac:dyDescent="0.3">
      <c r="A565" s="14" t="s">
        <v>2509</v>
      </c>
      <c r="B565" s="14" t="s">
        <v>2510</v>
      </c>
      <c r="C565" s="14" t="s">
        <v>2511</v>
      </c>
      <c r="D565" s="14" t="s">
        <v>2512</v>
      </c>
      <c r="E565" s="14" t="s">
        <v>91</v>
      </c>
      <c r="F565" s="14" t="s">
        <v>100</v>
      </c>
      <c r="G565" s="15">
        <v>45643</v>
      </c>
      <c r="H565" s="16">
        <v>45658.458333333343</v>
      </c>
      <c r="I565" s="16">
        <v>45658.5</v>
      </c>
      <c r="J565" s="14">
        <v>60</v>
      </c>
      <c r="K565" s="14" t="s">
        <v>48</v>
      </c>
      <c r="L565" s="14" t="s">
        <v>49</v>
      </c>
      <c r="M565" s="14" t="s">
        <v>50</v>
      </c>
      <c r="N565" s="14" t="s">
        <v>35</v>
      </c>
      <c r="O565" s="14" t="s">
        <v>36</v>
      </c>
      <c r="P565" s="14" t="s">
        <v>37</v>
      </c>
      <c r="Q565" s="14">
        <v>967.1</v>
      </c>
      <c r="R565" s="14">
        <v>8.9700000000000006</v>
      </c>
      <c r="S565" s="14" t="s">
        <v>94</v>
      </c>
      <c r="T565" s="14">
        <v>2</v>
      </c>
      <c r="U565" s="14" t="s">
        <v>39</v>
      </c>
      <c r="V565" s="14" t="s">
        <v>40</v>
      </c>
      <c r="W565" s="14">
        <v>28.79</v>
      </c>
      <c r="X565" s="14" t="s">
        <v>40</v>
      </c>
      <c r="Y565" s="14">
        <v>5</v>
      </c>
      <c r="Z565" s="14" t="s">
        <v>1645</v>
      </c>
      <c r="AA565" s="14" t="str">
        <f>IF(Table1[[#This Row],[Engagement_Score]]&gt;=9,"Outstanding",IF(Table1[[#This Row],[Engagement_Score]]&gt;=8,"Excellent",IF(Table1[[#This Row],[Engagement_Score]]&gt;=7,"VeryGood",IF(Table1[[#This Row],[Engagement_Score]]&gt;=6,"Good",IF(Table1[[#This Row],[Engagement_Score]]&gt;=5,"Above Average","Below Average")))))</f>
        <v>Excellent</v>
      </c>
      <c r="AB565" s="14">
        <f>IF(Table1[[#This Row],[Completion_Status]]="Complete",1,0)</f>
        <v>1</v>
      </c>
      <c r="AC565" s="14">
        <f>IF(Table1[[#This Row],[Quiz_Attempted]]="Yes",1,0)</f>
        <v>0</v>
      </c>
      <c r="AD565" s="14">
        <f>IF(Table1[[#This Row],[Assignment_Submitted]]="Yes",1,0)</f>
        <v>0</v>
      </c>
    </row>
    <row r="566" spans="1:30" ht="19.95" customHeight="1" x14ac:dyDescent="0.3">
      <c r="A566" s="14" t="s">
        <v>2513</v>
      </c>
      <c r="B566" s="14" t="s">
        <v>2514</v>
      </c>
      <c r="C566" s="14" t="s">
        <v>2515</v>
      </c>
      <c r="D566" s="14" t="s">
        <v>2516</v>
      </c>
      <c r="E566" s="14" t="s">
        <v>46</v>
      </c>
      <c r="F566" s="14" t="s">
        <v>47</v>
      </c>
      <c r="G566" s="15">
        <v>45607</v>
      </c>
      <c r="H566" s="16">
        <v>45658.375</v>
      </c>
      <c r="I566" s="16">
        <v>45658.416666666657</v>
      </c>
      <c r="J566" s="14">
        <v>60</v>
      </c>
      <c r="K566" s="14" t="s">
        <v>48</v>
      </c>
      <c r="L566" s="14" t="s">
        <v>49</v>
      </c>
      <c r="M566" s="14" t="s">
        <v>34</v>
      </c>
      <c r="N566" s="14" t="s">
        <v>68</v>
      </c>
      <c r="O566" s="14" t="s">
        <v>52</v>
      </c>
      <c r="P566" s="14" t="s">
        <v>53</v>
      </c>
      <c r="Q566" s="14">
        <v>855.84</v>
      </c>
      <c r="R566" s="14">
        <v>7.79</v>
      </c>
      <c r="S566" s="14" t="s">
        <v>38</v>
      </c>
      <c r="T566" s="14">
        <v>3</v>
      </c>
      <c r="U566" s="14" t="s">
        <v>40</v>
      </c>
      <c r="V566" s="14" t="s">
        <v>39</v>
      </c>
      <c r="W566" s="14">
        <v>82.38</v>
      </c>
      <c r="X566" s="14" t="s">
        <v>39</v>
      </c>
      <c r="Y566" s="14">
        <v>10</v>
      </c>
      <c r="Z566" s="14" t="s">
        <v>1384</v>
      </c>
      <c r="AA566" s="14" t="str">
        <f>IF(Table1[[#This Row],[Engagement_Score]]&gt;=9,"Outstanding",IF(Table1[[#This Row],[Engagement_Score]]&gt;=8,"Excellent",IF(Table1[[#This Row],[Engagement_Score]]&gt;=7,"VeryGood",IF(Table1[[#This Row],[Engagement_Score]]&gt;=6,"Good",IF(Table1[[#This Row],[Engagement_Score]]&gt;=5,"Above Average","Below Average")))))</f>
        <v>VeryGood</v>
      </c>
      <c r="AB566" s="14">
        <f>IF(Table1[[#This Row],[Completion_Status]]="Complete",1,0)</f>
        <v>0</v>
      </c>
      <c r="AC566" s="14">
        <f>IF(Table1[[#This Row],[Quiz_Attempted]]="Yes",1,0)</f>
        <v>1</v>
      </c>
      <c r="AD566" s="14">
        <f>IF(Table1[[#This Row],[Assignment_Submitted]]="Yes",1,0)</f>
        <v>1</v>
      </c>
    </row>
    <row r="567" spans="1:30" ht="19.95" customHeight="1" x14ac:dyDescent="0.3">
      <c r="A567" s="14" t="s">
        <v>2517</v>
      </c>
      <c r="B567" s="14" t="s">
        <v>2518</v>
      </c>
      <c r="C567" s="14" t="s">
        <v>2519</v>
      </c>
      <c r="D567" s="14" t="s">
        <v>2520</v>
      </c>
      <c r="E567" s="14" t="s">
        <v>30</v>
      </c>
      <c r="F567" s="14" t="s">
        <v>113</v>
      </c>
      <c r="G567" s="15">
        <v>45802</v>
      </c>
      <c r="H567" s="16">
        <v>45658.583333333343</v>
      </c>
      <c r="I567" s="16">
        <v>45658.666666666657</v>
      </c>
      <c r="J567" s="14">
        <v>120</v>
      </c>
      <c r="K567" s="14" t="s">
        <v>48</v>
      </c>
      <c r="L567" s="14" t="s">
        <v>49</v>
      </c>
      <c r="M567" s="14" t="s">
        <v>34</v>
      </c>
      <c r="N567" s="14" t="s">
        <v>68</v>
      </c>
      <c r="O567" s="14" t="s">
        <v>60</v>
      </c>
      <c r="P567" s="14" t="s">
        <v>53</v>
      </c>
      <c r="Q567" s="14">
        <v>706.26</v>
      </c>
      <c r="R567" s="14">
        <v>4.1399999999999997</v>
      </c>
      <c r="S567" s="14" t="s">
        <v>38</v>
      </c>
      <c r="T567" s="14">
        <v>3</v>
      </c>
      <c r="U567" s="14" t="s">
        <v>39</v>
      </c>
      <c r="V567" s="14" t="s">
        <v>39</v>
      </c>
      <c r="W567" s="14">
        <v>80.72</v>
      </c>
      <c r="X567" s="14" t="s">
        <v>39</v>
      </c>
      <c r="Y567" s="14">
        <v>7</v>
      </c>
      <c r="Z567" s="14" t="s">
        <v>865</v>
      </c>
      <c r="AA567" s="14" t="str">
        <f>IF(Table1[[#This Row],[Engagement_Score]]&gt;=9,"Outstanding",IF(Table1[[#This Row],[Engagement_Score]]&gt;=8,"Excellent",IF(Table1[[#This Row],[Engagement_Score]]&gt;=7,"VeryGood",IF(Table1[[#This Row],[Engagement_Score]]&gt;=6,"Good",IF(Table1[[#This Row],[Engagement_Score]]&gt;=5,"Above Average","Below Average")))))</f>
        <v>Below Average</v>
      </c>
      <c r="AB567" s="14">
        <f>IF(Table1[[#This Row],[Completion_Status]]="Complete",1,0)</f>
        <v>0</v>
      </c>
      <c r="AC567" s="14">
        <f>IF(Table1[[#This Row],[Quiz_Attempted]]="Yes",1,0)</f>
        <v>1</v>
      </c>
      <c r="AD567" s="14">
        <f>IF(Table1[[#This Row],[Assignment_Submitted]]="Yes",1,0)</f>
        <v>1</v>
      </c>
    </row>
    <row r="568" spans="1:30" ht="19.95" customHeight="1" x14ac:dyDescent="0.3">
      <c r="A568" s="14" t="s">
        <v>2521</v>
      </c>
      <c r="B568" s="14" t="s">
        <v>2522</v>
      </c>
      <c r="C568" s="14" t="s">
        <v>2523</v>
      </c>
      <c r="D568" s="14" t="s">
        <v>2524</v>
      </c>
      <c r="E568" s="14" t="s">
        <v>76</v>
      </c>
      <c r="F568" s="14" t="s">
        <v>107</v>
      </c>
      <c r="G568" s="15">
        <v>45655</v>
      </c>
      <c r="H568" s="16">
        <v>45658.541666666657</v>
      </c>
      <c r="I568" s="16">
        <v>45658.583333333343</v>
      </c>
      <c r="J568" s="14">
        <v>60</v>
      </c>
      <c r="K568" s="14" t="s">
        <v>59</v>
      </c>
      <c r="L568" s="14" t="s">
        <v>49</v>
      </c>
      <c r="M568" s="14" t="s">
        <v>50</v>
      </c>
      <c r="N568" s="14" t="s">
        <v>51</v>
      </c>
      <c r="O568" s="14" t="s">
        <v>52</v>
      </c>
      <c r="P568" s="14" t="s">
        <v>53</v>
      </c>
      <c r="Q568" s="14">
        <v>111.34</v>
      </c>
      <c r="R568" s="14">
        <v>9.18</v>
      </c>
      <c r="S568" s="14" t="s">
        <v>38</v>
      </c>
      <c r="T568" s="14">
        <v>2</v>
      </c>
      <c r="U568" s="14" t="s">
        <v>40</v>
      </c>
      <c r="V568" s="14" t="s">
        <v>39</v>
      </c>
      <c r="W568" s="14">
        <v>16.329999999999998</v>
      </c>
      <c r="X568" s="14" t="s">
        <v>40</v>
      </c>
      <c r="Y568" s="14">
        <v>0</v>
      </c>
      <c r="Z568" s="14" t="s">
        <v>2525</v>
      </c>
      <c r="AA568" s="14" t="str">
        <f>IF(Table1[[#This Row],[Engagement_Score]]&gt;=9,"Outstanding",IF(Table1[[#This Row],[Engagement_Score]]&gt;=8,"Excellent",IF(Table1[[#This Row],[Engagement_Score]]&gt;=7,"VeryGood",IF(Table1[[#This Row],[Engagement_Score]]&gt;=6,"Good",IF(Table1[[#This Row],[Engagement_Score]]&gt;=5,"Above Average","Below Average")))))</f>
        <v>Outstanding</v>
      </c>
      <c r="AB568" s="14">
        <f>IF(Table1[[#This Row],[Completion_Status]]="Complete",1,0)</f>
        <v>0</v>
      </c>
      <c r="AC568" s="14">
        <f>IF(Table1[[#This Row],[Quiz_Attempted]]="Yes",1,0)</f>
        <v>1</v>
      </c>
      <c r="AD568" s="14">
        <f>IF(Table1[[#This Row],[Assignment_Submitted]]="Yes",1,0)</f>
        <v>0</v>
      </c>
    </row>
    <row r="569" spans="1:30" ht="19.95" customHeight="1" x14ac:dyDescent="0.3">
      <c r="A569" s="14" t="s">
        <v>2526</v>
      </c>
      <c r="B569" s="14" t="s">
        <v>2527</v>
      </c>
      <c r="C569" s="14" t="s">
        <v>2528</v>
      </c>
      <c r="D569" s="14" t="s">
        <v>2529</v>
      </c>
      <c r="E569" s="14" t="s">
        <v>30</v>
      </c>
      <c r="F569" s="14" t="s">
        <v>47</v>
      </c>
      <c r="G569" s="15">
        <v>45486</v>
      </c>
      <c r="H569" s="16">
        <v>45658.416666666657</v>
      </c>
      <c r="I569" s="16">
        <v>45658.5</v>
      </c>
      <c r="J569" s="14">
        <v>120</v>
      </c>
      <c r="K569" s="14" t="s">
        <v>59</v>
      </c>
      <c r="L569" s="14" t="s">
        <v>33</v>
      </c>
      <c r="M569" s="14" t="s">
        <v>34</v>
      </c>
      <c r="N569" s="14" t="s">
        <v>51</v>
      </c>
      <c r="O569" s="14" t="s">
        <v>52</v>
      </c>
      <c r="P569" s="14" t="s">
        <v>70</v>
      </c>
      <c r="Q569" s="14">
        <v>664.34</v>
      </c>
      <c r="R569" s="14">
        <v>5.77</v>
      </c>
      <c r="S569" s="14" t="s">
        <v>94</v>
      </c>
      <c r="T569" s="14">
        <v>3</v>
      </c>
      <c r="U569" s="14" t="s">
        <v>40</v>
      </c>
      <c r="V569" s="14" t="s">
        <v>40</v>
      </c>
      <c r="W569" s="14">
        <v>59.09</v>
      </c>
      <c r="X569" s="14" t="s">
        <v>39</v>
      </c>
      <c r="Y569" s="14">
        <v>5</v>
      </c>
      <c r="Z569" s="14" t="s">
        <v>447</v>
      </c>
      <c r="AA569" s="14" t="str">
        <f>IF(Table1[[#This Row],[Engagement_Score]]&gt;=9,"Outstanding",IF(Table1[[#This Row],[Engagement_Score]]&gt;=8,"Excellent",IF(Table1[[#This Row],[Engagement_Score]]&gt;=7,"VeryGood",IF(Table1[[#This Row],[Engagement_Score]]&gt;=6,"Good",IF(Table1[[#This Row],[Engagement_Score]]&gt;=5,"Above Average","Below Average")))))</f>
        <v>Above Average</v>
      </c>
      <c r="AB569" s="14">
        <f>IF(Table1[[#This Row],[Completion_Status]]="Complete",1,0)</f>
        <v>1</v>
      </c>
      <c r="AC569" s="14">
        <f>IF(Table1[[#This Row],[Quiz_Attempted]]="Yes",1,0)</f>
        <v>0</v>
      </c>
      <c r="AD569" s="14">
        <f>IF(Table1[[#This Row],[Assignment_Submitted]]="Yes",1,0)</f>
        <v>1</v>
      </c>
    </row>
    <row r="570" spans="1:30" ht="19.95" customHeight="1" x14ac:dyDescent="0.3">
      <c r="A570" s="14" t="s">
        <v>2530</v>
      </c>
      <c r="B570" s="14" t="s">
        <v>2531</v>
      </c>
      <c r="C570" s="14" t="s">
        <v>2532</v>
      </c>
      <c r="D570" s="14" t="s">
        <v>2533</v>
      </c>
      <c r="E570" s="14" t="s">
        <v>46</v>
      </c>
      <c r="F570" s="14" t="s">
        <v>31</v>
      </c>
      <c r="G570" s="15">
        <v>45805</v>
      </c>
      <c r="H570" s="16">
        <v>45658.583333333343</v>
      </c>
      <c r="I570" s="16">
        <v>45658.625</v>
      </c>
      <c r="J570" s="14">
        <v>60</v>
      </c>
      <c r="K570" s="14" t="s">
        <v>77</v>
      </c>
      <c r="L570" s="14" t="s">
        <v>84</v>
      </c>
      <c r="M570" s="14" t="s">
        <v>50</v>
      </c>
      <c r="N570" s="14" t="s">
        <v>35</v>
      </c>
      <c r="O570" s="14" t="s">
        <v>150</v>
      </c>
      <c r="P570" s="14" t="s">
        <v>85</v>
      </c>
      <c r="Q570" s="14">
        <v>813.41</v>
      </c>
      <c r="R570" s="14">
        <v>2.0099999999999998</v>
      </c>
      <c r="S570" s="14" t="s">
        <v>94</v>
      </c>
      <c r="T570" s="14">
        <v>0</v>
      </c>
      <c r="U570" s="14" t="s">
        <v>39</v>
      </c>
      <c r="V570" s="14" t="s">
        <v>40</v>
      </c>
      <c r="W570" s="14">
        <v>80.23</v>
      </c>
      <c r="X570" s="14" t="s">
        <v>40</v>
      </c>
      <c r="Y570" s="14">
        <v>9</v>
      </c>
      <c r="Z570" s="14" t="s">
        <v>935</v>
      </c>
      <c r="AA570" s="14" t="str">
        <f>IF(Table1[[#This Row],[Engagement_Score]]&gt;=9,"Outstanding",IF(Table1[[#This Row],[Engagement_Score]]&gt;=8,"Excellent",IF(Table1[[#This Row],[Engagement_Score]]&gt;=7,"VeryGood",IF(Table1[[#This Row],[Engagement_Score]]&gt;=6,"Good",IF(Table1[[#This Row],[Engagement_Score]]&gt;=5,"Above Average","Below Average")))))</f>
        <v>Below Average</v>
      </c>
      <c r="AB570" s="14">
        <f>IF(Table1[[#This Row],[Completion_Status]]="Complete",1,0)</f>
        <v>1</v>
      </c>
      <c r="AC570" s="14">
        <f>IF(Table1[[#This Row],[Quiz_Attempted]]="Yes",1,0)</f>
        <v>0</v>
      </c>
      <c r="AD570" s="14">
        <f>IF(Table1[[#This Row],[Assignment_Submitted]]="Yes",1,0)</f>
        <v>0</v>
      </c>
    </row>
    <row r="571" spans="1:30" ht="19.95" customHeight="1" x14ac:dyDescent="0.3">
      <c r="A571" s="14" t="s">
        <v>2534</v>
      </c>
      <c r="B571" s="14" t="s">
        <v>2535</v>
      </c>
      <c r="C571" s="14" t="s">
        <v>2536</v>
      </c>
      <c r="D571" s="14" t="s">
        <v>2537</v>
      </c>
      <c r="E571" s="14" t="s">
        <v>46</v>
      </c>
      <c r="F571" s="14" t="s">
        <v>47</v>
      </c>
      <c r="G571" s="15">
        <v>45494</v>
      </c>
      <c r="H571" s="16">
        <v>45658.375</v>
      </c>
      <c r="I571" s="16">
        <v>45658.458333333343</v>
      </c>
      <c r="J571" s="14">
        <v>120</v>
      </c>
      <c r="K571" s="14" t="s">
        <v>59</v>
      </c>
      <c r="L571" s="14" t="s">
        <v>84</v>
      </c>
      <c r="M571" s="14" t="s">
        <v>50</v>
      </c>
      <c r="N571" s="14" t="s">
        <v>101</v>
      </c>
      <c r="O571" s="14" t="s">
        <v>150</v>
      </c>
      <c r="P571" s="14" t="s">
        <v>37</v>
      </c>
      <c r="Q571" s="14">
        <v>492.19</v>
      </c>
      <c r="R571" s="14">
        <v>5.79</v>
      </c>
      <c r="S571" s="14" t="s">
        <v>38</v>
      </c>
      <c r="T571" s="14">
        <v>4</v>
      </c>
      <c r="U571" s="14" t="s">
        <v>39</v>
      </c>
      <c r="V571" s="14" t="s">
        <v>39</v>
      </c>
      <c r="W571" s="14">
        <v>72.08</v>
      </c>
      <c r="X571" s="14" t="s">
        <v>40</v>
      </c>
      <c r="Y571" s="14">
        <v>7</v>
      </c>
      <c r="Z571" s="14" t="s">
        <v>1209</v>
      </c>
      <c r="AA571" s="14" t="str">
        <f>IF(Table1[[#This Row],[Engagement_Score]]&gt;=9,"Outstanding",IF(Table1[[#This Row],[Engagement_Score]]&gt;=8,"Excellent",IF(Table1[[#This Row],[Engagement_Score]]&gt;=7,"VeryGood",IF(Table1[[#This Row],[Engagement_Score]]&gt;=6,"Good",IF(Table1[[#This Row],[Engagement_Score]]&gt;=5,"Above Average","Below Average")))))</f>
        <v>Above Average</v>
      </c>
      <c r="AB571" s="14">
        <f>IF(Table1[[#This Row],[Completion_Status]]="Complete",1,0)</f>
        <v>0</v>
      </c>
      <c r="AC571" s="14">
        <f>IF(Table1[[#This Row],[Quiz_Attempted]]="Yes",1,0)</f>
        <v>1</v>
      </c>
      <c r="AD571" s="14">
        <f>IF(Table1[[#This Row],[Assignment_Submitted]]="Yes",1,0)</f>
        <v>0</v>
      </c>
    </row>
    <row r="572" spans="1:30" ht="19.95" customHeight="1" x14ac:dyDescent="0.3">
      <c r="A572" s="14" t="s">
        <v>2538</v>
      </c>
      <c r="B572" s="14" t="s">
        <v>2539</v>
      </c>
      <c r="C572" s="14" t="s">
        <v>2540</v>
      </c>
      <c r="D572" s="14" t="s">
        <v>2541</v>
      </c>
      <c r="E572" s="14" t="s">
        <v>91</v>
      </c>
      <c r="F572" s="14" t="s">
        <v>31</v>
      </c>
      <c r="G572" s="15">
        <v>45527</v>
      </c>
      <c r="H572" s="16">
        <v>45658.333333333343</v>
      </c>
      <c r="I572" s="16">
        <v>45658.416666666657</v>
      </c>
      <c r="J572" s="14">
        <v>120</v>
      </c>
      <c r="K572" s="14" t="s">
        <v>48</v>
      </c>
      <c r="L572" s="14" t="s">
        <v>49</v>
      </c>
      <c r="M572" s="14" t="s">
        <v>34</v>
      </c>
      <c r="N572" s="14" t="s">
        <v>35</v>
      </c>
      <c r="O572" s="14" t="s">
        <v>60</v>
      </c>
      <c r="P572" s="14" t="s">
        <v>70</v>
      </c>
      <c r="Q572" s="14">
        <v>507.41</v>
      </c>
      <c r="R572" s="14">
        <v>1.71</v>
      </c>
      <c r="S572" s="14" t="s">
        <v>94</v>
      </c>
      <c r="T572" s="14">
        <v>3</v>
      </c>
      <c r="U572" s="14" t="s">
        <v>40</v>
      </c>
      <c r="V572" s="14" t="s">
        <v>40</v>
      </c>
      <c r="W572" s="14">
        <v>45.88</v>
      </c>
      <c r="X572" s="14" t="s">
        <v>40</v>
      </c>
      <c r="Y572" s="14">
        <v>6</v>
      </c>
      <c r="Z572" s="14" t="s">
        <v>2542</v>
      </c>
      <c r="AA572" s="14" t="str">
        <f>IF(Table1[[#This Row],[Engagement_Score]]&gt;=9,"Outstanding",IF(Table1[[#This Row],[Engagement_Score]]&gt;=8,"Excellent",IF(Table1[[#This Row],[Engagement_Score]]&gt;=7,"VeryGood",IF(Table1[[#This Row],[Engagement_Score]]&gt;=6,"Good",IF(Table1[[#This Row],[Engagement_Score]]&gt;=5,"Above Average","Below Average")))))</f>
        <v>Below Average</v>
      </c>
      <c r="AB572" s="14">
        <f>IF(Table1[[#This Row],[Completion_Status]]="Complete",1,0)</f>
        <v>1</v>
      </c>
      <c r="AC572" s="14">
        <f>IF(Table1[[#This Row],[Quiz_Attempted]]="Yes",1,0)</f>
        <v>0</v>
      </c>
      <c r="AD572" s="14">
        <f>IF(Table1[[#This Row],[Assignment_Submitted]]="Yes",1,0)</f>
        <v>0</v>
      </c>
    </row>
    <row r="573" spans="1:30" ht="19.95" customHeight="1" x14ac:dyDescent="0.3">
      <c r="A573" s="14" t="s">
        <v>2543</v>
      </c>
      <c r="B573" s="14" t="s">
        <v>2544</v>
      </c>
      <c r="C573" s="14" t="s">
        <v>2545</v>
      </c>
      <c r="D573" s="14" t="s">
        <v>2546</v>
      </c>
      <c r="E573" s="14" t="s">
        <v>46</v>
      </c>
      <c r="F573" s="14" t="s">
        <v>107</v>
      </c>
      <c r="G573" s="15">
        <v>45672</v>
      </c>
      <c r="H573" s="16">
        <v>45658.375</v>
      </c>
      <c r="I573" s="16">
        <v>45658.458333333343</v>
      </c>
      <c r="J573" s="14">
        <v>120</v>
      </c>
      <c r="K573" s="14" t="s">
        <v>77</v>
      </c>
      <c r="L573" s="14" t="s">
        <v>84</v>
      </c>
      <c r="M573" s="14" t="s">
        <v>50</v>
      </c>
      <c r="N573" s="14" t="s">
        <v>119</v>
      </c>
      <c r="O573" s="14" t="s">
        <v>36</v>
      </c>
      <c r="P573" s="14" t="s">
        <v>70</v>
      </c>
      <c r="Q573" s="14">
        <v>426.69</v>
      </c>
      <c r="R573" s="14">
        <v>8.6199999999999992</v>
      </c>
      <c r="S573" s="14" t="s">
        <v>38</v>
      </c>
      <c r="T573" s="14">
        <v>0</v>
      </c>
      <c r="U573" s="14" t="s">
        <v>39</v>
      </c>
      <c r="V573" s="14" t="s">
        <v>40</v>
      </c>
      <c r="W573" s="14">
        <v>58.68</v>
      </c>
      <c r="X573" s="14" t="s">
        <v>40</v>
      </c>
      <c r="Y573" s="14">
        <v>8</v>
      </c>
      <c r="Z573" s="14" t="s">
        <v>1137</v>
      </c>
      <c r="AA573" s="14" t="str">
        <f>IF(Table1[[#This Row],[Engagement_Score]]&gt;=9,"Outstanding",IF(Table1[[#This Row],[Engagement_Score]]&gt;=8,"Excellent",IF(Table1[[#This Row],[Engagement_Score]]&gt;=7,"VeryGood",IF(Table1[[#This Row],[Engagement_Score]]&gt;=6,"Good",IF(Table1[[#This Row],[Engagement_Score]]&gt;=5,"Above Average","Below Average")))))</f>
        <v>Excellent</v>
      </c>
      <c r="AB573" s="14">
        <f>IF(Table1[[#This Row],[Completion_Status]]="Complete",1,0)</f>
        <v>0</v>
      </c>
      <c r="AC573" s="14">
        <f>IF(Table1[[#This Row],[Quiz_Attempted]]="Yes",1,0)</f>
        <v>0</v>
      </c>
      <c r="AD573" s="14">
        <f>IF(Table1[[#This Row],[Assignment_Submitted]]="Yes",1,0)</f>
        <v>0</v>
      </c>
    </row>
    <row r="574" spans="1:30" ht="19.95" customHeight="1" x14ac:dyDescent="0.3">
      <c r="A574" s="14" t="s">
        <v>2547</v>
      </c>
      <c r="B574" s="14" t="s">
        <v>2548</v>
      </c>
      <c r="C574" s="14" t="s">
        <v>2549</v>
      </c>
      <c r="D574" s="14" t="s">
        <v>2550</v>
      </c>
      <c r="E574" s="14" t="s">
        <v>91</v>
      </c>
      <c r="F574" s="14" t="s">
        <v>100</v>
      </c>
      <c r="G574" s="15">
        <v>45781</v>
      </c>
      <c r="H574" s="16">
        <v>45658.458333333343</v>
      </c>
      <c r="I574" s="16">
        <v>45658.541666666657</v>
      </c>
      <c r="J574" s="14">
        <v>120</v>
      </c>
      <c r="K574" s="14" t="s">
        <v>59</v>
      </c>
      <c r="L574" s="14" t="s">
        <v>78</v>
      </c>
      <c r="M574" s="14" t="s">
        <v>50</v>
      </c>
      <c r="N574" s="14" t="s">
        <v>101</v>
      </c>
      <c r="O574" s="14" t="s">
        <v>36</v>
      </c>
      <c r="P574" s="14" t="s">
        <v>70</v>
      </c>
      <c r="Q574" s="14">
        <v>106.84</v>
      </c>
      <c r="R574" s="14">
        <v>7.06</v>
      </c>
      <c r="S574" s="14" t="s">
        <v>94</v>
      </c>
      <c r="T574" s="14">
        <v>4</v>
      </c>
      <c r="U574" s="14" t="s">
        <v>40</v>
      </c>
      <c r="V574" s="14" t="s">
        <v>39</v>
      </c>
      <c r="W574" s="14">
        <v>38.5</v>
      </c>
      <c r="X574" s="14" t="s">
        <v>40</v>
      </c>
      <c r="Y574" s="14">
        <v>5</v>
      </c>
      <c r="Z574" s="14" t="s">
        <v>1961</v>
      </c>
      <c r="AA574" s="14" t="str">
        <f>IF(Table1[[#This Row],[Engagement_Score]]&gt;=9,"Outstanding",IF(Table1[[#This Row],[Engagement_Score]]&gt;=8,"Excellent",IF(Table1[[#This Row],[Engagement_Score]]&gt;=7,"VeryGood",IF(Table1[[#This Row],[Engagement_Score]]&gt;=6,"Good",IF(Table1[[#This Row],[Engagement_Score]]&gt;=5,"Above Average","Below Average")))))</f>
        <v>VeryGood</v>
      </c>
      <c r="AB574" s="14">
        <f>IF(Table1[[#This Row],[Completion_Status]]="Complete",1,0)</f>
        <v>1</v>
      </c>
      <c r="AC574" s="14">
        <f>IF(Table1[[#This Row],[Quiz_Attempted]]="Yes",1,0)</f>
        <v>1</v>
      </c>
      <c r="AD574" s="14">
        <f>IF(Table1[[#This Row],[Assignment_Submitted]]="Yes",1,0)</f>
        <v>0</v>
      </c>
    </row>
    <row r="575" spans="1:30" ht="19.95" customHeight="1" x14ac:dyDescent="0.3">
      <c r="A575" s="14" t="s">
        <v>2551</v>
      </c>
      <c r="B575" s="14" t="s">
        <v>2552</v>
      </c>
      <c r="C575" s="14" t="s">
        <v>2553</v>
      </c>
      <c r="D575" s="14" t="s">
        <v>2554</v>
      </c>
      <c r="E575" s="14" t="s">
        <v>76</v>
      </c>
      <c r="F575" s="14" t="s">
        <v>100</v>
      </c>
      <c r="G575" s="15">
        <v>45595</v>
      </c>
      <c r="H575" s="16">
        <v>45658.5</v>
      </c>
      <c r="I575" s="16">
        <v>45658.541666666657</v>
      </c>
      <c r="J575" s="14">
        <v>60</v>
      </c>
      <c r="K575" s="14" t="s">
        <v>48</v>
      </c>
      <c r="L575" s="14" t="s">
        <v>33</v>
      </c>
      <c r="M575" s="14" t="s">
        <v>34</v>
      </c>
      <c r="N575" s="14" t="s">
        <v>35</v>
      </c>
      <c r="O575" s="14" t="s">
        <v>150</v>
      </c>
      <c r="P575" s="14" t="s">
        <v>85</v>
      </c>
      <c r="Q575" s="14">
        <v>771.26</v>
      </c>
      <c r="R575" s="14">
        <v>2.57</v>
      </c>
      <c r="S575" s="14" t="s">
        <v>94</v>
      </c>
      <c r="T575" s="14">
        <v>1</v>
      </c>
      <c r="U575" s="14" t="s">
        <v>39</v>
      </c>
      <c r="V575" s="14" t="s">
        <v>40</v>
      </c>
      <c r="W575" s="14">
        <v>75.17</v>
      </c>
      <c r="X575" s="14" t="s">
        <v>40</v>
      </c>
      <c r="Y575" s="14">
        <v>10</v>
      </c>
      <c r="Z575" s="14" t="s">
        <v>1849</v>
      </c>
      <c r="AA575" s="14" t="str">
        <f>IF(Table1[[#This Row],[Engagement_Score]]&gt;=9,"Outstanding",IF(Table1[[#This Row],[Engagement_Score]]&gt;=8,"Excellent",IF(Table1[[#This Row],[Engagement_Score]]&gt;=7,"VeryGood",IF(Table1[[#This Row],[Engagement_Score]]&gt;=6,"Good",IF(Table1[[#This Row],[Engagement_Score]]&gt;=5,"Above Average","Below Average")))))</f>
        <v>Below Average</v>
      </c>
      <c r="AB575" s="14">
        <f>IF(Table1[[#This Row],[Completion_Status]]="Complete",1,0)</f>
        <v>1</v>
      </c>
      <c r="AC575" s="14">
        <f>IF(Table1[[#This Row],[Quiz_Attempted]]="Yes",1,0)</f>
        <v>0</v>
      </c>
      <c r="AD575" s="14">
        <f>IF(Table1[[#This Row],[Assignment_Submitted]]="Yes",1,0)</f>
        <v>0</v>
      </c>
    </row>
    <row r="576" spans="1:30" ht="19.95" customHeight="1" x14ac:dyDescent="0.3">
      <c r="A576" s="14" t="s">
        <v>2555</v>
      </c>
      <c r="B576" s="14" t="s">
        <v>2556</v>
      </c>
      <c r="C576" s="14" t="s">
        <v>2557</v>
      </c>
      <c r="D576" s="14" t="s">
        <v>2558</v>
      </c>
      <c r="E576" s="14" t="s">
        <v>66</v>
      </c>
      <c r="F576" s="14" t="s">
        <v>67</v>
      </c>
      <c r="G576" s="15">
        <v>45723</v>
      </c>
      <c r="H576" s="16">
        <v>45658.416666666657</v>
      </c>
      <c r="I576" s="16">
        <v>45658.5</v>
      </c>
      <c r="J576" s="14">
        <v>120</v>
      </c>
      <c r="K576" s="14" t="s">
        <v>48</v>
      </c>
      <c r="L576" s="14" t="s">
        <v>33</v>
      </c>
      <c r="M576" s="14" t="s">
        <v>34</v>
      </c>
      <c r="N576" s="14" t="s">
        <v>101</v>
      </c>
      <c r="O576" s="14" t="s">
        <v>69</v>
      </c>
      <c r="P576" s="14" t="s">
        <v>53</v>
      </c>
      <c r="Q576" s="14">
        <v>777.31</v>
      </c>
      <c r="R576" s="14">
        <v>9.92</v>
      </c>
      <c r="S576" s="14" t="s">
        <v>38</v>
      </c>
      <c r="T576" s="14">
        <v>3</v>
      </c>
      <c r="U576" s="14" t="s">
        <v>39</v>
      </c>
      <c r="V576" s="14" t="s">
        <v>40</v>
      </c>
      <c r="W576" s="14">
        <v>107.77</v>
      </c>
      <c r="X576" s="14" t="s">
        <v>40</v>
      </c>
      <c r="Y576" s="14">
        <v>1</v>
      </c>
      <c r="Z576" s="14" t="s">
        <v>2559</v>
      </c>
      <c r="AA576" s="14" t="str">
        <f>IF(Table1[[#This Row],[Engagement_Score]]&gt;=9,"Outstanding",IF(Table1[[#This Row],[Engagement_Score]]&gt;=8,"Excellent",IF(Table1[[#This Row],[Engagement_Score]]&gt;=7,"VeryGood",IF(Table1[[#This Row],[Engagement_Score]]&gt;=6,"Good",IF(Table1[[#This Row],[Engagement_Score]]&gt;=5,"Above Average","Below Average")))))</f>
        <v>Outstanding</v>
      </c>
      <c r="AB576" s="14">
        <f>IF(Table1[[#This Row],[Completion_Status]]="Complete",1,0)</f>
        <v>0</v>
      </c>
      <c r="AC576" s="14">
        <f>IF(Table1[[#This Row],[Quiz_Attempted]]="Yes",1,0)</f>
        <v>0</v>
      </c>
      <c r="AD576" s="14">
        <f>IF(Table1[[#This Row],[Assignment_Submitted]]="Yes",1,0)</f>
        <v>0</v>
      </c>
    </row>
    <row r="577" spans="1:30" ht="19.95" customHeight="1" x14ac:dyDescent="0.3">
      <c r="A577" s="14" t="s">
        <v>2560</v>
      </c>
      <c r="B577" s="14" t="s">
        <v>2561</v>
      </c>
      <c r="C577" s="14" t="s">
        <v>2562</v>
      </c>
      <c r="D577" s="14" t="s">
        <v>2563</v>
      </c>
      <c r="E577" s="14" t="s">
        <v>30</v>
      </c>
      <c r="F577" s="14" t="s">
        <v>113</v>
      </c>
      <c r="G577" s="15">
        <v>45568</v>
      </c>
      <c r="H577" s="16">
        <v>45658.375</v>
      </c>
      <c r="I577" s="16">
        <v>45658.416666666657</v>
      </c>
      <c r="J577" s="14">
        <v>60</v>
      </c>
      <c r="K577" s="14" t="s">
        <v>77</v>
      </c>
      <c r="L577" s="14" t="s">
        <v>93</v>
      </c>
      <c r="M577" s="14" t="s">
        <v>34</v>
      </c>
      <c r="N577" s="14" t="s">
        <v>119</v>
      </c>
      <c r="O577" s="14" t="s">
        <v>52</v>
      </c>
      <c r="P577" s="14" t="s">
        <v>53</v>
      </c>
      <c r="Q577" s="14">
        <v>844.03</v>
      </c>
      <c r="R577" s="14">
        <v>7.44</v>
      </c>
      <c r="S577" s="14" t="s">
        <v>38</v>
      </c>
      <c r="T577" s="14">
        <v>5</v>
      </c>
      <c r="U577" s="14" t="s">
        <v>40</v>
      </c>
      <c r="V577" s="14" t="s">
        <v>39</v>
      </c>
      <c r="W577" s="14">
        <v>105.87</v>
      </c>
      <c r="X577" s="14" t="s">
        <v>39</v>
      </c>
      <c r="Y577" s="14">
        <v>10</v>
      </c>
      <c r="Z577" s="14" t="s">
        <v>1195</v>
      </c>
      <c r="AA577" s="14" t="str">
        <f>IF(Table1[[#This Row],[Engagement_Score]]&gt;=9,"Outstanding",IF(Table1[[#This Row],[Engagement_Score]]&gt;=8,"Excellent",IF(Table1[[#This Row],[Engagement_Score]]&gt;=7,"VeryGood",IF(Table1[[#This Row],[Engagement_Score]]&gt;=6,"Good",IF(Table1[[#This Row],[Engagement_Score]]&gt;=5,"Above Average","Below Average")))))</f>
        <v>VeryGood</v>
      </c>
      <c r="AB577" s="14">
        <f>IF(Table1[[#This Row],[Completion_Status]]="Complete",1,0)</f>
        <v>0</v>
      </c>
      <c r="AC577" s="14">
        <f>IF(Table1[[#This Row],[Quiz_Attempted]]="Yes",1,0)</f>
        <v>1</v>
      </c>
      <c r="AD577" s="14">
        <f>IF(Table1[[#This Row],[Assignment_Submitted]]="Yes",1,0)</f>
        <v>1</v>
      </c>
    </row>
    <row r="578" spans="1:30" ht="19.95" customHeight="1" x14ac:dyDescent="0.3">
      <c r="A578" s="14" t="s">
        <v>2564</v>
      </c>
      <c r="B578" s="14" t="s">
        <v>2565</v>
      </c>
      <c r="C578" s="14" t="s">
        <v>2566</v>
      </c>
      <c r="D578" s="14" t="s">
        <v>2567</v>
      </c>
      <c r="E578" s="14" t="s">
        <v>46</v>
      </c>
      <c r="F578" s="14" t="s">
        <v>113</v>
      </c>
      <c r="G578" s="15">
        <v>45630</v>
      </c>
      <c r="H578" s="16">
        <v>45658.416666666657</v>
      </c>
      <c r="I578" s="16">
        <v>45658.5</v>
      </c>
      <c r="J578" s="14">
        <v>120</v>
      </c>
      <c r="K578" s="14" t="s">
        <v>77</v>
      </c>
      <c r="L578" s="14" t="s">
        <v>93</v>
      </c>
      <c r="M578" s="14" t="s">
        <v>50</v>
      </c>
      <c r="N578" s="14" t="s">
        <v>101</v>
      </c>
      <c r="O578" s="14" t="s">
        <v>150</v>
      </c>
      <c r="P578" s="14" t="s">
        <v>85</v>
      </c>
      <c r="Q578" s="14">
        <v>876.95</v>
      </c>
      <c r="R578" s="14">
        <v>2.31</v>
      </c>
      <c r="S578" s="14" t="s">
        <v>94</v>
      </c>
      <c r="T578" s="14">
        <v>1</v>
      </c>
      <c r="U578" s="14" t="s">
        <v>39</v>
      </c>
      <c r="V578" s="14" t="s">
        <v>40</v>
      </c>
      <c r="W578" s="14">
        <v>74.22</v>
      </c>
      <c r="X578" s="14" t="s">
        <v>40</v>
      </c>
      <c r="Y578" s="14">
        <v>6</v>
      </c>
      <c r="Z578" s="14" t="s">
        <v>71</v>
      </c>
      <c r="AA578" s="14" t="str">
        <f>IF(Table1[[#This Row],[Engagement_Score]]&gt;=9,"Outstanding",IF(Table1[[#This Row],[Engagement_Score]]&gt;=8,"Excellent",IF(Table1[[#This Row],[Engagement_Score]]&gt;=7,"VeryGood",IF(Table1[[#This Row],[Engagement_Score]]&gt;=6,"Good",IF(Table1[[#This Row],[Engagement_Score]]&gt;=5,"Above Average","Below Average")))))</f>
        <v>Below Average</v>
      </c>
      <c r="AB578" s="14">
        <f>IF(Table1[[#This Row],[Completion_Status]]="Complete",1,0)</f>
        <v>1</v>
      </c>
      <c r="AC578" s="14">
        <f>IF(Table1[[#This Row],[Quiz_Attempted]]="Yes",1,0)</f>
        <v>0</v>
      </c>
      <c r="AD578" s="14">
        <f>IF(Table1[[#This Row],[Assignment_Submitted]]="Yes",1,0)</f>
        <v>0</v>
      </c>
    </row>
    <row r="579" spans="1:30" ht="19.95" customHeight="1" x14ac:dyDescent="0.3">
      <c r="A579" s="14" t="s">
        <v>2568</v>
      </c>
      <c r="B579" s="14" t="s">
        <v>2569</v>
      </c>
      <c r="C579" s="14" t="s">
        <v>2570</v>
      </c>
      <c r="D579" s="14" t="s">
        <v>2571</v>
      </c>
      <c r="E579" s="14" t="s">
        <v>30</v>
      </c>
      <c r="F579" s="14" t="s">
        <v>92</v>
      </c>
      <c r="G579" s="15">
        <v>45721</v>
      </c>
      <c r="H579" s="16">
        <v>45658.416666666657</v>
      </c>
      <c r="I579" s="16">
        <v>45658.5</v>
      </c>
      <c r="J579" s="14">
        <v>120</v>
      </c>
      <c r="K579" s="14" t="s">
        <v>77</v>
      </c>
      <c r="L579" s="14" t="s">
        <v>84</v>
      </c>
      <c r="M579" s="14" t="s">
        <v>34</v>
      </c>
      <c r="N579" s="14" t="s">
        <v>101</v>
      </c>
      <c r="O579" s="14" t="s">
        <v>52</v>
      </c>
      <c r="P579" s="14" t="s">
        <v>70</v>
      </c>
      <c r="Q579" s="14">
        <v>941.82</v>
      </c>
      <c r="R579" s="14">
        <v>9.17</v>
      </c>
      <c r="S579" s="14" t="s">
        <v>94</v>
      </c>
      <c r="T579" s="14">
        <v>1</v>
      </c>
      <c r="U579" s="14" t="s">
        <v>39</v>
      </c>
      <c r="V579" s="14" t="s">
        <v>40</v>
      </c>
      <c r="W579" s="14">
        <v>35.479999999999997</v>
      </c>
      <c r="X579" s="14" t="s">
        <v>39</v>
      </c>
      <c r="Y579" s="14">
        <v>4</v>
      </c>
      <c r="Z579" s="14" t="s">
        <v>313</v>
      </c>
      <c r="AA579" s="14" t="str">
        <f>IF(Table1[[#This Row],[Engagement_Score]]&gt;=9,"Outstanding",IF(Table1[[#This Row],[Engagement_Score]]&gt;=8,"Excellent",IF(Table1[[#This Row],[Engagement_Score]]&gt;=7,"VeryGood",IF(Table1[[#This Row],[Engagement_Score]]&gt;=6,"Good",IF(Table1[[#This Row],[Engagement_Score]]&gt;=5,"Above Average","Below Average")))))</f>
        <v>Outstanding</v>
      </c>
      <c r="AB579" s="14">
        <f>IF(Table1[[#This Row],[Completion_Status]]="Complete",1,0)</f>
        <v>1</v>
      </c>
      <c r="AC579" s="14">
        <f>IF(Table1[[#This Row],[Quiz_Attempted]]="Yes",1,0)</f>
        <v>0</v>
      </c>
      <c r="AD579" s="14">
        <f>IF(Table1[[#This Row],[Assignment_Submitted]]="Yes",1,0)</f>
        <v>1</v>
      </c>
    </row>
    <row r="580" spans="1:30" ht="19.95" customHeight="1" x14ac:dyDescent="0.3">
      <c r="A580" s="14" t="s">
        <v>2572</v>
      </c>
      <c r="B580" s="14" t="s">
        <v>8266</v>
      </c>
      <c r="C580" s="14" t="s">
        <v>2574</v>
      </c>
      <c r="D580" s="14" t="s">
        <v>2575</v>
      </c>
      <c r="E580" s="14" t="s">
        <v>66</v>
      </c>
      <c r="F580" s="14" t="s">
        <v>31</v>
      </c>
      <c r="G580" s="15">
        <v>45537</v>
      </c>
      <c r="H580" s="16">
        <v>45658.541666666657</v>
      </c>
      <c r="I580" s="16">
        <v>45658.625</v>
      </c>
      <c r="J580" s="14">
        <v>120</v>
      </c>
      <c r="K580" s="14" t="s">
        <v>32</v>
      </c>
      <c r="L580" s="14" t="s">
        <v>84</v>
      </c>
      <c r="M580" s="14" t="s">
        <v>50</v>
      </c>
      <c r="N580" s="14" t="s">
        <v>119</v>
      </c>
      <c r="O580" s="14" t="s">
        <v>150</v>
      </c>
      <c r="P580" s="14" t="s">
        <v>70</v>
      </c>
      <c r="Q580" s="14">
        <v>146.75</v>
      </c>
      <c r="R580" s="14">
        <v>8.26</v>
      </c>
      <c r="S580" s="14" t="s">
        <v>38</v>
      </c>
      <c r="T580" s="14">
        <v>5</v>
      </c>
      <c r="U580" s="14" t="s">
        <v>39</v>
      </c>
      <c r="V580" s="14" t="s">
        <v>39</v>
      </c>
      <c r="W580" s="14">
        <v>35.380000000000003</v>
      </c>
      <c r="X580" s="14" t="s">
        <v>39</v>
      </c>
      <c r="Y580" s="14">
        <v>5</v>
      </c>
      <c r="Z580" s="14" t="s">
        <v>1849</v>
      </c>
      <c r="AA580" s="14" t="str">
        <f>IF(Table1[[#This Row],[Engagement_Score]]&gt;=9,"Outstanding",IF(Table1[[#This Row],[Engagement_Score]]&gt;=8,"Excellent",IF(Table1[[#This Row],[Engagement_Score]]&gt;=7,"VeryGood",IF(Table1[[#This Row],[Engagement_Score]]&gt;=6,"Good",IF(Table1[[#This Row],[Engagement_Score]]&gt;=5,"Above Average","Below Average")))))</f>
        <v>Excellent</v>
      </c>
      <c r="AB580" s="14">
        <f>IF(Table1[[#This Row],[Completion_Status]]="Complete",1,0)</f>
        <v>0</v>
      </c>
      <c r="AC580" s="14">
        <f>IF(Table1[[#This Row],[Quiz_Attempted]]="Yes",1,0)</f>
        <v>1</v>
      </c>
      <c r="AD580" s="14">
        <f>IF(Table1[[#This Row],[Assignment_Submitted]]="Yes",1,0)</f>
        <v>1</v>
      </c>
    </row>
    <row r="581" spans="1:30" ht="19.95" customHeight="1" x14ac:dyDescent="0.3">
      <c r="A581" s="14" t="s">
        <v>2576</v>
      </c>
      <c r="B581" s="14" t="s">
        <v>2577</v>
      </c>
      <c r="C581" s="14" t="s">
        <v>2578</v>
      </c>
      <c r="D581" s="14" t="s">
        <v>2579</v>
      </c>
      <c r="E581" s="14" t="s">
        <v>66</v>
      </c>
      <c r="F581" s="14" t="s">
        <v>31</v>
      </c>
      <c r="G581" s="15">
        <v>45630</v>
      </c>
      <c r="H581" s="16">
        <v>45658.458333333343</v>
      </c>
      <c r="I581" s="16">
        <v>45658.5</v>
      </c>
      <c r="J581" s="14">
        <v>60</v>
      </c>
      <c r="K581" s="14" t="s">
        <v>48</v>
      </c>
      <c r="L581" s="14" t="s">
        <v>93</v>
      </c>
      <c r="M581" s="14" t="s">
        <v>50</v>
      </c>
      <c r="N581" s="14" t="s">
        <v>101</v>
      </c>
      <c r="O581" s="14" t="s">
        <v>150</v>
      </c>
      <c r="P581" s="14" t="s">
        <v>70</v>
      </c>
      <c r="Q581" s="14">
        <v>387.27</v>
      </c>
      <c r="R581" s="14">
        <v>3.19</v>
      </c>
      <c r="S581" s="14" t="s">
        <v>94</v>
      </c>
      <c r="T581" s="14">
        <v>4</v>
      </c>
      <c r="U581" s="14" t="s">
        <v>40</v>
      </c>
      <c r="V581" s="14" t="s">
        <v>40</v>
      </c>
      <c r="W581" s="14">
        <v>9.4499999999999993</v>
      </c>
      <c r="X581" s="14" t="s">
        <v>39</v>
      </c>
      <c r="Y581" s="14">
        <v>3</v>
      </c>
      <c r="Z581" s="14" t="s">
        <v>1562</v>
      </c>
      <c r="AA581" s="14" t="str">
        <f>IF(Table1[[#This Row],[Engagement_Score]]&gt;=9,"Outstanding",IF(Table1[[#This Row],[Engagement_Score]]&gt;=8,"Excellent",IF(Table1[[#This Row],[Engagement_Score]]&gt;=7,"VeryGood",IF(Table1[[#This Row],[Engagement_Score]]&gt;=6,"Good",IF(Table1[[#This Row],[Engagement_Score]]&gt;=5,"Above Average","Below Average")))))</f>
        <v>Below Average</v>
      </c>
      <c r="AB581" s="14">
        <f>IF(Table1[[#This Row],[Completion_Status]]="Complete",1,0)</f>
        <v>1</v>
      </c>
      <c r="AC581" s="14">
        <f>IF(Table1[[#This Row],[Quiz_Attempted]]="Yes",1,0)</f>
        <v>0</v>
      </c>
      <c r="AD581" s="14">
        <f>IF(Table1[[#This Row],[Assignment_Submitted]]="Yes",1,0)</f>
        <v>1</v>
      </c>
    </row>
    <row r="582" spans="1:30" ht="19.95" customHeight="1" x14ac:dyDescent="0.3">
      <c r="A582" s="14" t="s">
        <v>2580</v>
      </c>
      <c r="B582" s="14" t="s">
        <v>2581</v>
      </c>
      <c r="C582" s="14" t="s">
        <v>2582</v>
      </c>
      <c r="D582" s="14" t="s">
        <v>2583</v>
      </c>
      <c r="E582" s="14" t="s">
        <v>66</v>
      </c>
      <c r="F582" s="14" t="s">
        <v>31</v>
      </c>
      <c r="G582" s="15">
        <v>45648</v>
      </c>
      <c r="H582" s="16">
        <v>45658.458333333343</v>
      </c>
      <c r="I582" s="16">
        <v>45658.5</v>
      </c>
      <c r="J582" s="14">
        <v>60</v>
      </c>
      <c r="K582" s="14" t="s">
        <v>59</v>
      </c>
      <c r="L582" s="14" t="s">
        <v>93</v>
      </c>
      <c r="M582" s="14" t="s">
        <v>50</v>
      </c>
      <c r="N582" s="14" t="s">
        <v>35</v>
      </c>
      <c r="O582" s="14" t="s">
        <v>150</v>
      </c>
      <c r="P582" s="14" t="s">
        <v>70</v>
      </c>
      <c r="Q582" s="14">
        <v>865.16</v>
      </c>
      <c r="R582" s="14">
        <v>6.02</v>
      </c>
      <c r="S582" s="14" t="s">
        <v>38</v>
      </c>
      <c r="T582" s="14">
        <v>1</v>
      </c>
      <c r="U582" s="14" t="s">
        <v>40</v>
      </c>
      <c r="V582" s="14" t="s">
        <v>39</v>
      </c>
      <c r="W582" s="14">
        <v>93.64</v>
      </c>
      <c r="X582" s="14" t="s">
        <v>39</v>
      </c>
      <c r="Y582" s="14">
        <v>3</v>
      </c>
      <c r="Z582" s="14" t="s">
        <v>102</v>
      </c>
      <c r="AA582" s="14" t="str">
        <f>IF(Table1[[#This Row],[Engagement_Score]]&gt;=9,"Outstanding",IF(Table1[[#This Row],[Engagement_Score]]&gt;=8,"Excellent",IF(Table1[[#This Row],[Engagement_Score]]&gt;=7,"VeryGood",IF(Table1[[#This Row],[Engagement_Score]]&gt;=6,"Good",IF(Table1[[#This Row],[Engagement_Score]]&gt;=5,"Above Average","Below Average")))))</f>
        <v>Good</v>
      </c>
      <c r="AB582" s="14">
        <f>IF(Table1[[#This Row],[Completion_Status]]="Complete",1,0)</f>
        <v>0</v>
      </c>
      <c r="AC582" s="14">
        <f>IF(Table1[[#This Row],[Quiz_Attempted]]="Yes",1,0)</f>
        <v>1</v>
      </c>
      <c r="AD582" s="14">
        <f>IF(Table1[[#This Row],[Assignment_Submitted]]="Yes",1,0)</f>
        <v>1</v>
      </c>
    </row>
    <row r="583" spans="1:30" ht="19.95" customHeight="1" x14ac:dyDescent="0.3">
      <c r="A583" s="14" t="s">
        <v>2584</v>
      </c>
      <c r="B583" s="14" t="s">
        <v>2585</v>
      </c>
      <c r="C583" s="14" t="s">
        <v>2586</v>
      </c>
      <c r="D583" s="14" t="s">
        <v>2587</v>
      </c>
      <c r="E583" s="14" t="s">
        <v>76</v>
      </c>
      <c r="F583" s="14" t="s">
        <v>47</v>
      </c>
      <c r="G583" s="15">
        <v>45780</v>
      </c>
      <c r="H583" s="16">
        <v>45658.583333333343</v>
      </c>
      <c r="I583" s="16">
        <v>45658.625</v>
      </c>
      <c r="J583" s="14">
        <v>60</v>
      </c>
      <c r="K583" s="14" t="s">
        <v>77</v>
      </c>
      <c r="L583" s="14" t="s">
        <v>84</v>
      </c>
      <c r="M583" s="14" t="s">
        <v>34</v>
      </c>
      <c r="N583" s="14" t="s">
        <v>101</v>
      </c>
      <c r="O583" s="14" t="s">
        <v>150</v>
      </c>
      <c r="P583" s="14" t="s">
        <v>37</v>
      </c>
      <c r="Q583" s="14">
        <v>828.94</v>
      </c>
      <c r="R583" s="14">
        <v>4.8</v>
      </c>
      <c r="S583" s="14" t="s">
        <v>94</v>
      </c>
      <c r="T583" s="14">
        <v>4</v>
      </c>
      <c r="U583" s="14" t="s">
        <v>40</v>
      </c>
      <c r="V583" s="14" t="s">
        <v>39</v>
      </c>
      <c r="W583" s="14">
        <v>98.45</v>
      </c>
      <c r="X583" s="14" t="s">
        <v>40</v>
      </c>
      <c r="Y583" s="14">
        <v>10</v>
      </c>
      <c r="Z583" s="14" t="s">
        <v>1318</v>
      </c>
      <c r="AA583" s="14" t="str">
        <f>IF(Table1[[#This Row],[Engagement_Score]]&gt;=9,"Outstanding",IF(Table1[[#This Row],[Engagement_Score]]&gt;=8,"Excellent",IF(Table1[[#This Row],[Engagement_Score]]&gt;=7,"VeryGood",IF(Table1[[#This Row],[Engagement_Score]]&gt;=6,"Good",IF(Table1[[#This Row],[Engagement_Score]]&gt;=5,"Above Average","Below Average")))))</f>
        <v>Below Average</v>
      </c>
      <c r="AB583" s="14">
        <f>IF(Table1[[#This Row],[Completion_Status]]="Complete",1,0)</f>
        <v>1</v>
      </c>
      <c r="AC583" s="14">
        <f>IF(Table1[[#This Row],[Quiz_Attempted]]="Yes",1,0)</f>
        <v>1</v>
      </c>
      <c r="AD583" s="14">
        <f>IF(Table1[[#This Row],[Assignment_Submitted]]="Yes",1,0)</f>
        <v>0</v>
      </c>
    </row>
    <row r="584" spans="1:30" ht="19.95" customHeight="1" x14ac:dyDescent="0.3">
      <c r="A584" s="14" t="s">
        <v>2588</v>
      </c>
      <c r="B584" s="14" t="s">
        <v>2589</v>
      </c>
      <c r="C584" s="14" t="s">
        <v>2590</v>
      </c>
      <c r="D584" s="14" t="s">
        <v>2591</v>
      </c>
      <c r="E584" s="14" t="s">
        <v>46</v>
      </c>
      <c r="F584" s="14" t="s">
        <v>107</v>
      </c>
      <c r="G584" s="15">
        <v>45772</v>
      </c>
      <c r="H584" s="16">
        <v>45658.583333333343</v>
      </c>
      <c r="I584" s="16">
        <v>45658.625</v>
      </c>
      <c r="J584" s="14">
        <v>60</v>
      </c>
      <c r="K584" s="14" t="s">
        <v>77</v>
      </c>
      <c r="L584" s="14" t="s">
        <v>78</v>
      </c>
      <c r="M584" s="14" t="s">
        <v>34</v>
      </c>
      <c r="N584" s="14" t="s">
        <v>101</v>
      </c>
      <c r="O584" s="14" t="s">
        <v>150</v>
      </c>
      <c r="P584" s="14" t="s">
        <v>53</v>
      </c>
      <c r="Q584" s="14">
        <v>825.36</v>
      </c>
      <c r="R584" s="14">
        <v>8.6</v>
      </c>
      <c r="S584" s="14" t="s">
        <v>38</v>
      </c>
      <c r="T584" s="14">
        <v>2</v>
      </c>
      <c r="U584" s="14" t="s">
        <v>39</v>
      </c>
      <c r="V584" s="14" t="s">
        <v>39</v>
      </c>
      <c r="W584" s="14">
        <v>110.5</v>
      </c>
      <c r="X584" s="14" t="s">
        <v>40</v>
      </c>
      <c r="Y584" s="14">
        <v>0</v>
      </c>
      <c r="Z584" s="14" t="s">
        <v>2106</v>
      </c>
      <c r="AA584" s="14" t="str">
        <f>IF(Table1[[#This Row],[Engagement_Score]]&gt;=9,"Outstanding",IF(Table1[[#This Row],[Engagement_Score]]&gt;=8,"Excellent",IF(Table1[[#This Row],[Engagement_Score]]&gt;=7,"VeryGood",IF(Table1[[#This Row],[Engagement_Score]]&gt;=6,"Good",IF(Table1[[#This Row],[Engagement_Score]]&gt;=5,"Above Average","Below Average")))))</f>
        <v>Excellent</v>
      </c>
      <c r="AB584" s="14">
        <f>IF(Table1[[#This Row],[Completion_Status]]="Complete",1,0)</f>
        <v>0</v>
      </c>
      <c r="AC584" s="14">
        <f>IF(Table1[[#This Row],[Quiz_Attempted]]="Yes",1,0)</f>
        <v>1</v>
      </c>
      <c r="AD584" s="14">
        <f>IF(Table1[[#This Row],[Assignment_Submitted]]="Yes",1,0)</f>
        <v>0</v>
      </c>
    </row>
    <row r="585" spans="1:30" ht="19.95" customHeight="1" x14ac:dyDescent="0.3">
      <c r="A585" s="14" t="s">
        <v>2592</v>
      </c>
      <c r="B585" s="14" t="s">
        <v>2593</v>
      </c>
      <c r="C585" s="14" t="s">
        <v>2594</v>
      </c>
      <c r="D585" s="14" t="s">
        <v>2595</v>
      </c>
      <c r="E585" s="14" t="s">
        <v>66</v>
      </c>
      <c r="F585" s="14" t="s">
        <v>92</v>
      </c>
      <c r="G585" s="15">
        <v>45598</v>
      </c>
      <c r="H585" s="16">
        <v>45658.333333333343</v>
      </c>
      <c r="I585" s="16">
        <v>45658.375</v>
      </c>
      <c r="J585" s="14">
        <v>60</v>
      </c>
      <c r="K585" s="14" t="s">
        <v>59</v>
      </c>
      <c r="L585" s="14" t="s">
        <v>93</v>
      </c>
      <c r="M585" s="14" t="s">
        <v>50</v>
      </c>
      <c r="N585" s="14" t="s">
        <v>51</v>
      </c>
      <c r="O585" s="14" t="s">
        <v>150</v>
      </c>
      <c r="P585" s="14" t="s">
        <v>53</v>
      </c>
      <c r="Q585" s="14">
        <v>403.23</v>
      </c>
      <c r="R585" s="14">
        <v>6.4</v>
      </c>
      <c r="S585" s="14" t="s">
        <v>38</v>
      </c>
      <c r="T585" s="14">
        <v>4</v>
      </c>
      <c r="U585" s="14" t="s">
        <v>39</v>
      </c>
      <c r="V585" s="14" t="s">
        <v>39</v>
      </c>
      <c r="W585" s="14">
        <v>43.79</v>
      </c>
      <c r="X585" s="14" t="s">
        <v>40</v>
      </c>
      <c r="Y585" s="14">
        <v>5</v>
      </c>
      <c r="Z585" s="14" t="s">
        <v>2596</v>
      </c>
      <c r="AA585" s="14" t="str">
        <f>IF(Table1[[#This Row],[Engagement_Score]]&gt;=9,"Outstanding",IF(Table1[[#This Row],[Engagement_Score]]&gt;=8,"Excellent",IF(Table1[[#This Row],[Engagement_Score]]&gt;=7,"VeryGood",IF(Table1[[#This Row],[Engagement_Score]]&gt;=6,"Good",IF(Table1[[#This Row],[Engagement_Score]]&gt;=5,"Above Average","Below Average")))))</f>
        <v>Good</v>
      </c>
      <c r="AB585" s="14">
        <f>IF(Table1[[#This Row],[Completion_Status]]="Complete",1,0)</f>
        <v>0</v>
      </c>
      <c r="AC585" s="14">
        <f>IF(Table1[[#This Row],[Quiz_Attempted]]="Yes",1,0)</f>
        <v>1</v>
      </c>
      <c r="AD585" s="14">
        <f>IF(Table1[[#This Row],[Assignment_Submitted]]="Yes",1,0)</f>
        <v>0</v>
      </c>
    </row>
    <row r="586" spans="1:30" ht="19.95" customHeight="1" x14ac:dyDescent="0.3">
      <c r="A586" s="14" t="s">
        <v>2597</v>
      </c>
      <c r="B586" s="14" t="s">
        <v>2598</v>
      </c>
      <c r="C586" s="14" t="s">
        <v>2599</v>
      </c>
      <c r="D586" s="14" t="s">
        <v>2600</v>
      </c>
      <c r="E586" s="14" t="s">
        <v>76</v>
      </c>
      <c r="F586" s="14" t="s">
        <v>113</v>
      </c>
      <c r="G586" s="15">
        <v>45572</v>
      </c>
      <c r="H586" s="16">
        <v>45658.5</v>
      </c>
      <c r="I586" s="16">
        <v>45658.583333333343</v>
      </c>
      <c r="J586" s="14">
        <v>120</v>
      </c>
      <c r="K586" s="14" t="s">
        <v>77</v>
      </c>
      <c r="L586" s="14" t="s">
        <v>33</v>
      </c>
      <c r="M586" s="14" t="s">
        <v>50</v>
      </c>
      <c r="N586" s="14" t="s">
        <v>35</v>
      </c>
      <c r="O586" s="14" t="s">
        <v>36</v>
      </c>
      <c r="P586" s="14" t="s">
        <v>85</v>
      </c>
      <c r="Q586" s="14">
        <v>55.17</v>
      </c>
      <c r="R586" s="14">
        <v>9.83</v>
      </c>
      <c r="S586" s="14" t="s">
        <v>38</v>
      </c>
      <c r="T586" s="14">
        <v>4</v>
      </c>
      <c r="U586" s="14" t="s">
        <v>39</v>
      </c>
      <c r="V586" s="14" t="s">
        <v>40</v>
      </c>
      <c r="W586" s="14">
        <v>76.7</v>
      </c>
      <c r="X586" s="14" t="s">
        <v>40</v>
      </c>
      <c r="Y586" s="14">
        <v>9</v>
      </c>
      <c r="Z586" s="14" t="s">
        <v>54</v>
      </c>
      <c r="AA586" s="14" t="str">
        <f>IF(Table1[[#This Row],[Engagement_Score]]&gt;=9,"Outstanding",IF(Table1[[#This Row],[Engagement_Score]]&gt;=8,"Excellent",IF(Table1[[#This Row],[Engagement_Score]]&gt;=7,"VeryGood",IF(Table1[[#This Row],[Engagement_Score]]&gt;=6,"Good",IF(Table1[[#This Row],[Engagement_Score]]&gt;=5,"Above Average","Below Average")))))</f>
        <v>Outstanding</v>
      </c>
      <c r="AB586" s="14">
        <f>IF(Table1[[#This Row],[Completion_Status]]="Complete",1,0)</f>
        <v>0</v>
      </c>
      <c r="AC586" s="14">
        <f>IF(Table1[[#This Row],[Quiz_Attempted]]="Yes",1,0)</f>
        <v>0</v>
      </c>
      <c r="AD586" s="14">
        <f>IF(Table1[[#This Row],[Assignment_Submitted]]="Yes",1,0)</f>
        <v>0</v>
      </c>
    </row>
    <row r="587" spans="1:30" ht="19.95" customHeight="1" x14ac:dyDescent="0.3">
      <c r="A587" s="14" t="s">
        <v>2601</v>
      </c>
      <c r="B587" s="14" t="s">
        <v>2602</v>
      </c>
      <c r="C587" s="14" t="s">
        <v>2603</v>
      </c>
      <c r="D587" s="14" t="s">
        <v>2604</v>
      </c>
      <c r="E587" s="14" t="s">
        <v>76</v>
      </c>
      <c r="F587" s="14" t="s">
        <v>31</v>
      </c>
      <c r="G587" s="15">
        <v>45581</v>
      </c>
      <c r="H587" s="16">
        <v>45658.583333333343</v>
      </c>
      <c r="I587" s="16">
        <v>45658.625</v>
      </c>
      <c r="J587" s="14">
        <v>60</v>
      </c>
      <c r="K587" s="14" t="s">
        <v>59</v>
      </c>
      <c r="L587" s="14" t="s">
        <v>93</v>
      </c>
      <c r="M587" s="14" t="s">
        <v>50</v>
      </c>
      <c r="N587" s="14" t="s">
        <v>35</v>
      </c>
      <c r="O587" s="14" t="s">
        <v>36</v>
      </c>
      <c r="P587" s="14" t="s">
        <v>85</v>
      </c>
      <c r="Q587" s="14">
        <v>382</v>
      </c>
      <c r="R587" s="14">
        <v>6.63</v>
      </c>
      <c r="S587" s="14" t="s">
        <v>94</v>
      </c>
      <c r="T587" s="14">
        <v>3</v>
      </c>
      <c r="U587" s="14" t="s">
        <v>39</v>
      </c>
      <c r="V587" s="14" t="s">
        <v>40</v>
      </c>
      <c r="W587" s="14">
        <v>100.36</v>
      </c>
      <c r="X587" s="14" t="s">
        <v>39</v>
      </c>
      <c r="Y587" s="14">
        <v>7</v>
      </c>
      <c r="Z587" s="14" t="s">
        <v>1295</v>
      </c>
      <c r="AA587" s="14" t="str">
        <f>IF(Table1[[#This Row],[Engagement_Score]]&gt;=9,"Outstanding",IF(Table1[[#This Row],[Engagement_Score]]&gt;=8,"Excellent",IF(Table1[[#This Row],[Engagement_Score]]&gt;=7,"VeryGood",IF(Table1[[#This Row],[Engagement_Score]]&gt;=6,"Good",IF(Table1[[#This Row],[Engagement_Score]]&gt;=5,"Above Average","Below Average")))))</f>
        <v>Good</v>
      </c>
      <c r="AB587" s="14">
        <f>IF(Table1[[#This Row],[Completion_Status]]="Complete",1,0)</f>
        <v>1</v>
      </c>
      <c r="AC587" s="14">
        <f>IF(Table1[[#This Row],[Quiz_Attempted]]="Yes",1,0)</f>
        <v>0</v>
      </c>
      <c r="AD587" s="14">
        <f>IF(Table1[[#This Row],[Assignment_Submitted]]="Yes",1,0)</f>
        <v>1</v>
      </c>
    </row>
    <row r="588" spans="1:30" ht="19.95" customHeight="1" x14ac:dyDescent="0.3">
      <c r="A588" s="14" t="s">
        <v>2605</v>
      </c>
      <c r="B588" s="14" t="s">
        <v>2606</v>
      </c>
      <c r="C588" s="14" t="s">
        <v>2607</v>
      </c>
      <c r="D588" s="14" t="s">
        <v>2608</v>
      </c>
      <c r="E588" s="14" t="s">
        <v>46</v>
      </c>
      <c r="F588" s="14" t="s">
        <v>100</v>
      </c>
      <c r="G588" s="15">
        <v>45793</v>
      </c>
      <c r="H588" s="16">
        <v>45658.333333333343</v>
      </c>
      <c r="I588" s="16">
        <v>45658.375</v>
      </c>
      <c r="J588" s="14">
        <v>60</v>
      </c>
      <c r="K588" s="14" t="s">
        <v>32</v>
      </c>
      <c r="L588" s="14" t="s">
        <v>78</v>
      </c>
      <c r="M588" s="14" t="s">
        <v>34</v>
      </c>
      <c r="N588" s="14" t="s">
        <v>35</v>
      </c>
      <c r="O588" s="14" t="s">
        <v>69</v>
      </c>
      <c r="P588" s="14" t="s">
        <v>85</v>
      </c>
      <c r="Q588" s="14">
        <v>338.95</v>
      </c>
      <c r="R588" s="14">
        <v>4.4000000000000004</v>
      </c>
      <c r="S588" s="14" t="s">
        <v>38</v>
      </c>
      <c r="T588" s="14">
        <v>4</v>
      </c>
      <c r="U588" s="14" t="s">
        <v>40</v>
      </c>
      <c r="V588" s="14" t="s">
        <v>39</v>
      </c>
      <c r="W588" s="14">
        <v>49.73</v>
      </c>
      <c r="X588" s="14" t="s">
        <v>40</v>
      </c>
      <c r="Y588" s="14">
        <v>9</v>
      </c>
      <c r="Z588" s="14" t="s">
        <v>892</v>
      </c>
      <c r="AA588" s="14" t="str">
        <f>IF(Table1[[#This Row],[Engagement_Score]]&gt;=9,"Outstanding",IF(Table1[[#This Row],[Engagement_Score]]&gt;=8,"Excellent",IF(Table1[[#This Row],[Engagement_Score]]&gt;=7,"VeryGood",IF(Table1[[#This Row],[Engagement_Score]]&gt;=6,"Good",IF(Table1[[#This Row],[Engagement_Score]]&gt;=5,"Above Average","Below Average")))))</f>
        <v>Below Average</v>
      </c>
      <c r="AB588" s="14">
        <f>IF(Table1[[#This Row],[Completion_Status]]="Complete",1,0)</f>
        <v>0</v>
      </c>
      <c r="AC588" s="14">
        <f>IF(Table1[[#This Row],[Quiz_Attempted]]="Yes",1,0)</f>
        <v>1</v>
      </c>
      <c r="AD588" s="14">
        <f>IF(Table1[[#This Row],[Assignment_Submitted]]="Yes",1,0)</f>
        <v>0</v>
      </c>
    </row>
    <row r="589" spans="1:30" ht="19.95" customHeight="1" x14ac:dyDescent="0.3">
      <c r="A589" s="14" t="s">
        <v>2609</v>
      </c>
      <c r="B589" s="14" t="s">
        <v>2610</v>
      </c>
      <c r="C589" s="14" t="s">
        <v>2611</v>
      </c>
      <c r="D589" s="14" t="s">
        <v>2612</v>
      </c>
      <c r="E589" s="14" t="s">
        <v>91</v>
      </c>
      <c r="F589" s="14" t="s">
        <v>100</v>
      </c>
      <c r="G589" s="15">
        <v>45797</v>
      </c>
      <c r="H589" s="16">
        <v>45658.458333333343</v>
      </c>
      <c r="I589" s="16">
        <v>45658.541666666657</v>
      </c>
      <c r="J589" s="14">
        <v>120</v>
      </c>
      <c r="K589" s="14" t="s">
        <v>48</v>
      </c>
      <c r="L589" s="14" t="s">
        <v>78</v>
      </c>
      <c r="M589" s="14" t="s">
        <v>34</v>
      </c>
      <c r="N589" s="14" t="s">
        <v>51</v>
      </c>
      <c r="O589" s="14" t="s">
        <v>52</v>
      </c>
      <c r="P589" s="14" t="s">
        <v>53</v>
      </c>
      <c r="Q589" s="14">
        <v>441.45</v>
      </c>
      <c r="R589" s="14">
        <v>8.7899999999999991</v>
      </c>
      <c r="S589" s="14" t="s">
        <v>38</v>
      </c>
      <c r="T589" s="14">
        <v>3</v>
      </c>
      <c r="U589" s="14" t="s">
        <v>40</v>
      </c>
      <c r="V589" s="14" t="s">
        <v>40</v>
      </c>
      <c r="W589" s="14">
        <v>109.67</v>
      </c>
      <c r="X589" s="14" t="s">
        <v>39</v>
      </c>
      <c r="Y589" s="14">
        <v>10</v>
      </c>
      <c r="Z589" s="14" t="s">
        <v>662</v>
      </c>
      <c r="AA589" s="14" t="str">
        <f>IF(Table1[[#This Row],[Engagement_Score]]&gt;=9,"Outstanding",IF(Table1[[#This Row],[Engagement_Score]]&gt;=8,"Excellent",IF(Table1[[#This Row],[Engagement_Score]]&gt;=7,"VeryGood",IF(Table1[[#This Row],[Engagement_Score]]&gt;=6,"Good",IF(Table1[[#This Row],[Engagement_Score]]&gt;=5,"Above Average","Below Average")))))</f>
        <v>Excellent</v>
      </c>
      <c r="AB589" s="14">
        <f>IF(Table1[[#This Row],[Completion_Status]]="Complete",1,0)</f>
        <v>0</v>
      </c>
      <c r="AC589" s="14">
        <f>IF(Table1[[#This Row],[Quiz_Attempted]]="Yes",1,0)</f>
        <v>0</v>
      </c>
      <c r="AD589" s="14">
        <f>IF(Table1[[#This Row],[Assignment_Submitted]]="Yes",1,0)</f>
        <v>1</v>
      </c>
    </row>
    <row r="590" spans="1:30" ht="19.95" customHeight="1" x14ac:dyDescent="0.3">
      <c r="A590" s="14" t="s">
        <v>2613</v>
      </c>
      <c r="B590" s="14" t="s">
        <v>2614</v>
      </c>
      <c r="C590" s="14" t="s">
        <v>2615</v>
      </c>
      <c r="D590" s="14" t="s">
        <v>2616</v>
      </c>
      <c r="E590" s="14" t="s">
        <v>76</v>
      </c>
      <c r="F590" s="14" t="s">
        <v>31</v>
      </c>
      <c r="G590" s="15">
        <v>45595</v>
      </c>
      <c r="H590" s="16">
        <v>45658.333333333343</v>
      </c>
      <c r="I590" s="16">
        <v>45658.375</v>
      </c>
      <c r="J590" s="14">
        <v>60</v>
      </c>
      <c r="K590" s="14" t="s">
        <v>32</v>
      </c>
      <c r="L590" s="14" t="s">
        <v>33</v>
      </c>
      <c r="M590" s="14" t="s">
        <v>50</v>
      </c>
      <c r="N590" s="14" t="s">
        <v>101</v>
      </c>
      <c r="O590" s="14" t="s">
        <v>150</v>
      </c>
      <c r="P590" s="14" t="s">
        <v>70</v>
      </c>
      <c r="Q590" s="14">
        <v>765.62</v>
      </c>
      <c r="R590" s="14">
        <v>7.6</v>
      </c>
      <c r="S590" s="14" t="s">
        <v>38</v>
      </c>
      <c r="T590" s="14">
        <v>0</v>
      </c>
      <c r="U590" s="14" t="s">
        <v>40</v>
      </c>
      <c r="V590" s="14" t="s">
        <v>40</v>
      </c>
      <c r="W590" s="14">
        <v>66.540000000000006</v>
      </c>
      <c r="X590" s="14" t="s">
        <v>40</v>
      </c>
      <c r="Y590" s="14">
        <v>5</v>
      </c>
      <c r="Z590" s="14" t="s">
        <v>447</v>
      </c>
      <c r="AA590" s="14" t="str">
        <f>IF(Table1[[#This Row],[Engagement_Score]]&gt;=9,"Outstanding",IF(Table1[[#This Row],[Engagement_Score]]&gt;=8,"Excellent",IF(Table1[[#This Row],[Engagement_Score]]&gt;=7,"VeryGood",IF(Table1[[#This Row],[Engagement_Score]]&gt;=6,"Good",IF(Table1[[#This Row],[Engagement_Score]]&gt;=5,"Above Average","Below Average")))))</f>
        <v>VeryGood</v>
      </c>
      <c r="AB590" s="14">
        <f>IF(Table1[[#This Row],[Completion_Status]]="Complete",1,0)</f>
        <v>0</v>
      </c>
      <c r="AC590" s="14">
        <f>IF(Table1[[#This Row],[Quiz_Attempted]]="Yes",1,0)</f>
        <v>0</v>
      </c>
      <c r="AD590" s="14">
        <f>IF(Table1[[#This Row],[Assignment_Submitted]]="Yes",1,0)</f>
        <v>0</v>
      </c>
    </row>
    <row r="591" spans="1:30" ht="19.95" customHeight="1" x14ac:dyDescent="0.3">
      <c r="A591" s="14" t="s">
        <v>2617</v>
      </c>
      <c r="B591" s="14" t="s">
        <v>2618</v>
      </c>
      <c r="C591" s="14" t="s">
        <v>2619</v>
      </c>
      <c r="D591" s="14" t="s">
        <v>2620</v>
      </c>
      <c r="E591" s="14" t="s">
        <v>91</v>
      </c>
      <c r="F591" s="14" t="s">
        <v>92</v>
      </c>
      <c r="G591" s="15">
        <v>45560</v>
      </c>
      <c r="H591" s="16">
        <v>45658.583333333343</v>
      </c>
      <c r="I591" s="16">
        <v>45658.625</v>
      </c>
      <c r="J591" s="14">
        <v>60</v>
      </c>
      <c r="K591" s="14" t="s">
        <v>32</v>
      </c>
      <c r="L591" s="14" t="s">
        <v>78</v>
      </c>
      <c r="M591" s="14" t="s">
        <v>34</v>
      </c>
      <c r="N591" s="14" t="s">
        <v>68</v>
      </c>
      <c r="O591" s="14" t="s">
        <v>60</v>
      </c>
      <c r="P591" s="14" t="s">
        <v>53</v>
      </c>
      <c r="Q591" s="14">
        <v>110.84</v>
      </c>
      <c r="R591" s="14">
        <v>5.93</v>
      </c>
      <c r="S591" s="14" t="s">
        <v>38</v>
      </c>
      <c r="T591" s="14">
        <v>3</v>
      </c>
      <c r="U591" s="14" t="s">
        <v>40</v>
      </c>
      <c r="V591" s="14" t="s">
        <v>39</v>
      </c>
      <c r="W591" s="14">
        <v>117.42</v>
      </c>
      <c r="X591" s="14" t="s">
        <v>39</v>
      </c>
      <c r="Y591" s="14">
        <v>1</v>
      </c>
      <c r="Z591" s="14" t="s">
        <v>284</v>
      </c>
      <c r="AA591" s="14" t="str">
        <f>IF(Table1[[#This Row],[Engagement_Score]]&gt;=9,"Outstanding",IF(Table1[[#This Row],[Engagement_Score]]&gt;=8,"Excellent",IF(Table1[[#This Row],[Engagement_Score]]&gt;=7,"VeryGood",IF(Table1[[#This Row],[Engagement_Score]]&gt;=6,"Good",IF(Table1[[#This Row],[Engagement_Score]]&gt;=5,"Above Average","Below Average")))))</f>
        <v>Above Average</v>
      </c>
      <c r="AB591" s="14">
        <f>IF(Table1[[#This Row],[Completion_Status]]="Complete",1,0)</f>
        <v>0</v>
      </c>
      <c r="AC591" s="14">
        <f>IF(Table1[[#This Row],[Quiz_Attempted]]="Yes",1,0)</f>
        <v>1</v>
      </c>
      <c r="AD591" s="14">
        <f>IF(Table1[[#This Row],[Assignment_Submitted]]="Yes",1,0)</f>
        <v>1</v>
      </c>
    </row>
    <row r="592" spans="1:30" ht="19.95" customHeight="1" x14ac:dyDescent="0.3">
      <c r="A592" s="14" t="s">
        <v>2621</v>
      </c>
      <c r="B592" s="14" t="s">
        <v>2622</v>
      </c>
      <c r="C592" s="14" t="s">
        <v>2623</v>
      </c>
      <c r="D592" s="14" t="s">
        <v>2624</v>
      </c>
      <c r="E592" s="14" t="s">
        <v>46</v>
      </c>
      <c r="F592" s="14" t="s">
        <v>107</v>
      </c>
      <c r="G592" s="15">
        <v>45706</v>
      </c>
      <c r="H592" s="16">
        <v>45658.375</v>
      </c>
      <c r="I592" s="16">
        <v>45658.458333333343</v>
      </c>
      <c r="J592" s="14">
        <v>120</v>
      </c>
      <c r="K592" s="14" t="s">
        <v>77</v>
      </c>
      <c r="L592" s="14" t="s">
        <v>93</v>
      </c>
      <c r="M592" s="14" t="s">
        <v>34</v>
      </c>
      <c r="N592" s="14" t="s">
        <v>68</v>
      </c>
      <c r="O592" s="14" t="s">
        <v>69</v>
      </c>
      <c r="P592" s="14" t="s">
        <v>53</v>
      </c>
      <c r="Q592" s="14">
        <v>484.75</v>
      </c>
      <c r="R592" s="14">
        <v>5.37</v>
      </c>
      <c r="S592" s="14" t="s">
        <v>38</v>
      </c>
      <c r="T592" s="14">
        <v>3</v>
      </c>
      <c r="U592" s="14" t="s">
        <v>39</v>
      </c>
      <c r="V592" s="14" t="s">
        <v>39</v>
      </c>
      <c r="W592" s="14">
        <v>12.61</v>
      </c>
      <c r="X592" s="14" t="s">
        <v>39</v>
      </c>
      <c r="Y592" s="14">
        <v>9</v>
      </c>
      <c r="Z592" s="14" t="s">
        <v>1017</v>
      </c>
      <c r="AA592" s="14" t="str">
        <f>IF(Table1[[#This Row],[Engagement_Score]]&gt;=9,"Outstanding",IF(Table1[[#This Row],[Engagement_Score]]&gt;=8,"Excellent",IF(Table1[[#This Row],[Engagement_Score]]&gt;=7,"VeryGood",IF(Table1[[#This Row],[Engagement_Score]]&gt;=6,"Good",IF(Table1[[#This Row],[Engagement_Score]]&gt;=5,"Above Average","Below Average")))))</f>
        <v>Above Average</v>
      </c>
      <c r="AB592" s="14">
        <f>IF(Table1[[#This Row],[Completion_Status]]="Complete",1,0)</f>
        <v>0</v>
      </c>
      <c r="AC592" s="14">
        <f>IF(Table1[[#This Row],[Quiz_Attempted]]="Yes",1,0)</f>
        <v>1</v>
      </c>
      <c r="AD592" s="14">
        <f>IF(Table1[[#This Row],[Assignment_Submitted]]="Yes",1,0)</f>
        <v>1</v>
      </c>
    </row>
    <row r="593" spans="1:30" ht="19.95" customHeight="1" x14ac:dyDescent="0.3">
      <c r="A593" s="14" t="s">
        <v>2625</v>
      </c>
      <c r="B593" s="14" t="s">
        <v>2626</v>
      </c>
      <c r="C593" s="14" t="s">
        <v>2627</v>
      </c>
      <c r="D593" s="14" t="s">
        <v>2628</v>
      </c>
      <c r="E593" s="14" t="s">
        <v>30</v>
      </c>
      <c r="F593" s="14" t="s">
        <v>67</v>
      </c>
      <c r="G593" s="15">
        <v>45497</v>
      </c>
      <c r="H593" s="16">
        <v>45658.541666666657</v>
      </c>
      <c r="I593" s="16">
        <v>45658.625</v>
      </c>
      <c r="J593" s="14">
        <v>120</v>
      </c>
      <c r="K593" s="14" t="s">
        <v>48</v>
      </c>
      <c r="L593" s="14" t="s">
        <v>33</v>
      </c>
      <c r="M593" s="14" t="s">
        <v>50</v>
      </c>
      <c r="N593" s="14" t="s">
        <v>51</v>
      </c>
      <c r="O593" s="14" t="s">
        <v>60</v>
      </c>
      <c r="P593" s="14" t="s">
        <v>37</v>
      </c>
      <c r="Q593" s="14">
        <v>620.92999999999995</v>
      </c>
      <c r="R593" s="14">
        <v>7.62</v>
      </c>
      <c r="S593" s="14" t="s">
        <v>94</v>
      </c>
      <c r="T593" s="14">
        <v>1</v>
      </c>
      <c r="U593" s="14" t="s">
        <v>39</v>
      </c>
      <c r="V593" s="14" t="s">
        <v>40</v>
      </c>
      <c r="W593" s="14">
        <v>18.46</v>
      </c>
      <c r="X593" s="14" t="s">
        <v>39</v>
      </c>
      <c r="Y593" s="14">
        <v>9</v>
      </c>
      <c r="Z593" s="14" t="s">
        <v>2629</v>
      </c>
      <c r="AA593" s="14" t="str">
        <f>IF(Table1[[#This Row],[Engagement_Score]]&gt;=9,"Outstanding",IF(Table1[[#This Row],[Engagement_Score]]&gt;=8,"Excellent",IF(Table1[[#This Row],[Engagement_Score]]&gt;=7,"VeryGood",IF(Table1[[#This Row],[Engagement_Score]]&gt;=6,"Good",IF(Table1[[#This Row],[Engagement_Score]]&gt;=5,"Above Average","Below Average")))))</f>
        <v>VeryGood</v>
      </c>
      <c r="AB593" s="14">
        <f>IF(Table1[[#This Row],[Completion_Status]]="Complete",1,0)</f>
        <v>1</v>
      </c>
      <c r="AC593" s="14">
        <f>IF(Table1[[#This Row],[Quiz_Attempted]]="Yes",1,0)</f>
        <v>0</v>
      </c>
      <c r="AD593" s="14">
        <f>IF(Table1[[#This Row],[Assignment_Submitted]]="Yes",1,0)</f>
        <v>1</v>
      </c>
    </row>
    <row r="594" spans="1:30" ht="19.95" customHeight="1" x14ac:dyDescent="0.3">
      <c r="A594" s="14" t="s">
        <v>2630</v>
      </c>
      <c r="B594" s="14" t="s">
        <v>2631</v>
      </c>
      <c r="C594" s="14" t="s">
        <v>2632</v>
      </c>
      <c r="D594" s="14" t="s">
        <v>2633</v>
      </c>
      <c r="E594" s="14" t="s">
        <v>30</v>
      </c>
      <c r="F594" s="14" t="s">
        <v>100</v>
      </c>
      <c r="G594" s="15">
        <v>45802</v>
      </c>
      <c r="H594" s="16">
        <v>45658.583333333343</v>
      </c>
      <c r="I594" s="16">
        <v>45658.666666666657</v>
      </c>
      <c r="J594" s="14">
        <v>120</v>
      </c>
      <c r="K594" s="14" t="s">
        <v>59</v>
      </c>
      <c r="L594" s="14" t="s">
        <v>93</v>
      </c>
      <c r="M594" s="14" t="s">
        <v>34</v>
      </c>
      <c r="N594" s="14" t="s">
        <v>68</v>
      </c>
      <c r="O594" s="14" t="s">
        <v>52</v>
      </c>
      <c r="P594" s="14" t="s">
        <v>53</v>
      </c>
      <c r="Q594" s="14">
        <v>479.37</v>
      </c>
      <c r="R594" s="14">
        <v>8.6999999999999993</v>
      </c>
      <c r="S594" s="14" t="s">
        <v>94</v>
      </c>
      <c r="T594" s="14">
        <v>2</v>
      </c>
      <c r="U594" s="14" t="s">
        <v>39</v>
      </c>
      <c r="V594" s="14" t="s">
        <v>40</v>
      </c>
      <c r="W594" s="14">
        <v>69.87</v>
      </c>
      <c r="X594" s="14" t="s">
        <v>39</v>
      </c>
      <c r="Y594" s="14">
        <v>2</v>
      </c>
      <c r="Z594" s="14" t="s">
        <v>2634</v>
      </c>
      <c r="AA594" s="14" t="str">
        <f>IF(Table1[[#This Row],[Engagement_Score]]&gt;=9,"Outstanding",IF(Table1[[#This Row],[Engagement_Score]]&gt;=8,"Excellent",IF(Table1[[#This Row],[Engagement_Score]]&gt;=7,"VeryGood",IF(Table1[[#This Row],[Engagement_Score]]&gt;=6,"Good",IF(Table1[[#This Row],[Engagement_Score]]&gt;=5,"Above Average","Below Average")))))</f>
        <v>Excellent</v>
      </c>
      <c r="AB594" s="14">
        <f>IF(Table1[[#This Row],[Completion_Status]]="Complete",1,0)</f>
        <v>1</v>
      </c>
      <c r="AC594" s="14">
        <f>IF(Table1[[#This Row],[Quiz_Attempted]]="Yes",1,0)</f>
        <v>0</v>
      </c>
      <c r="AD594" s="14">
        <f>IF(Table1[[#This Row],[Assignment_Submitted]]="Yes",1,0)</f>
        <v>1</v>
      </c>
    </row>
    <row r="595" spans="1:30" ht="19.95" customHeight="1" x14ac:dyDescent="0.3">
      <c r="A595" s="14" t="s">
        <v>2635</v>
      </c>
      <c r="B595" s="14" t="s">
        <v>2636</v>
      </c>
      <c r="C595" s="14" t="s">
        <v>2637</v>
      </c>
      <c r="D595" s="14" t="s">
        <v>2638</v>
      </c>
      <c r="E595" s="14" t="s">
        <v>46</v>
      </c>
      <c r="F595" s="14" t="s">
        <v>107</v>
      </c>
      <c r="G595" s="15">
        <v>45488</v>
      </c>
      <c r="H595" s="16">
        <v>45658.375</v>
      </c>
      <c r="I595" s="16">
        <v>45658.416666666657</v>
      </c>
      <c r="J595" s="14">
        <v>60</v>
      </c>
      <c r="K595" s="14" t="s">
        <v>48</v>
      </c>
      <c r="L595" s="14" t="s">
        <v>33</v>
      </c>
      <c r="M595" s="14" t="s">
        <v>50</v>
      </c>
      <c r="N595" s="14" t="s">
        <v>35</v>
      </c>
      <c r="O595" s="14" t="s">
        <v>69</v>
      </c>
      <c r="P595" s="14" t="s">
        <v>37</v>
      </c>
      <c r="Q595" s="14">
        <v>124.85</v>
      </c>
      <c r="R595" s="14">
        <v>3.83</v>
      </c>
      <c r="S595" s="14" t="s">
        <v>38</v>
      </c>
      <c r="T595" s="14">
        <v>0</v>
      </c>
      <c r="U595" s="14" t="s">
        <v>39</v>
      </c>
      <c r="V595" s="14" t="s">
        <v>39</v>
      </c>
      <c r="W595" s="14">
        <v>106.72</v>
      </c>
      <c r="X595" s="14" t="s">
        <v>40</v>
      </c>
      <c r="Y595" s="14">
        <v>1</v>
      </c>
      <c r="Z595" s="14" t="s">
        <v>95</v>
      </c>
      <c r="AA595" s="14" t="str">
        <f>IF(Table1[[#This Row],[Engagement_Score]]&gt;=9,"Outstanding",IF(Table1[[#This Row],[Engagement_Score]]&gt;=8,"Excellent",IF(Table1[[#This Row],[Engagement_Score]]&gt;=7,"VeryGood",IF(Table1[[#This Row],[Engagement_Score]]&gt;=6,"Good",IF(Table1[[#This Row],[Engagement_Score]]&gt;=5,"Above Average","Below Average")))))</f>
        <v>Below Average</v>
      </c>
      <c r="AB595" s="14">
        <f>IF(Table1[[#This Row],[Completion_Status]]="Complete",1,0)</f>
        <v>0</v>
      </c>
      <c r="AC595" s="14">
        <f>IF(Table1[[#This Row],[Quiz_Attempted]]="Yes",1,0)</f>
        <v>1</v>
      </c>
      <c r="AD595" s="14">
        <f>IF(Table1[[#This Row],[Assignment_Submitted]]="Yes",1,0)</f>
        <v>0</v>
      </c>
    </row>
    <row r="596" spans="1:30" ht="19.95" customHeight="1" x14ac:dyDescent="0.3">
      <c r="A596" s="14" t="s">
        <v>2639</v>
      </c>
      <c r="B596" s="14" t="s">
        <v>2640</v>
      </c>
      <c r="C596" s="14" t="s">
        <v>2641</v>
      </c>
      <c r="D596" s="14" t="s">
        <v>2642</v>
      </c>
      <c r="E596" s="14" t="s">
        <v>76</v>
      </c>
      <c r="F596" s="14" t="s">
        <v>31</v>
      </c>
      <c r="G596" s="15">
        <v>45552</v>
      </c>
      <c r="H596" s="16">
        <v>45658.416666666657</v>
      </c>
      <c r="I596" s="16">
        <v>45658.5</v>
      </c>
      <c r="J596" s="14">
        <v>120</v>
      </c>
      <c r="K596" s="14" t="s">
        <v>48</v>
      </c>
      <c r="L596" s="14" t="s">
        <v>49</v>
      </c>
      <c r="M596" s="14" t="s">
        <v>50</v>
      </c>
      <c r="N596" s="14" t="s">
        <v>51</v>
      </c>
      <c r="O596" s="14" t="s">
        <v>36</v>
      </c>
      <c r="P596" s="14" t="s">
        <v>85</v>
      </c>
      <c r="Q596" s="14">
        <v>767.15</v>
      </c>
      <c r="R596" s="14">
        <v>9.4700000000000006</v>
      </c>
      <c r="S596" s="14" t="s">
        <v>38</v>
      </c>
      <c r="T596" s="14">
        <v>3</v>
      </c>
      <c r="U596" s="14" t="s">
        <v>39</v>
      </c>
      <c r="V596" s="14" t="s">
        <v>40</v>
      </c>
      <c r="W596" s="14">
        <v>82.01</v>
      </c>
      <c r="X596" s="14" t="s">
        <v>40</v>
      </c>
      <c r="Y596" s="14">
        <v>8</v>
      </c>
      <c r="Z596" s="14" t="s">
        <v>343</v>
      </c>
      <c r="AA596" s="14" t="str">
        <f>IF(Table1[[#This Row],[Engagement_Score]]&gt;=9,"Outstanding",IF(Table1[[#This Row],[Engagement_Score]]&gt;=8,"Excellent",IF(Table1[[#This Row],[Engagement_Score]]&gt;=7,"VeryGood",IF(Table1[[#This Row],[Engagement_Score]]&gt;=6,"Good",IF(Table1[[#This Row],[Engagement_Score]]&gt;=5,"Above Average","Below Average")))))</f>
        <v>Outstanding</v>
      </c>
      <c r="AB596" s="14">
        <f>IF(Table1[[#This Row],[Completion_Status]]="Complete",1,0)</f>
        <v>0</v>
      </c>
      <c r="AC596" s="14">
        <f>IF(Table1[[#This Row],[Quiz_Attempted]]="Yes",1,0)</f>
        <v>0</v>
      </c>
      <c r="AD596" s="14">
        <f>IF(Table1[[#This Row],[Assignment_Submitted]]="Yes",1,0)</f>
        <v>0</v>
      </c>
    </row>
    <row r="597" spans="1:30" ht="19.95" customHeight="1" x14ac:dyDescent="0.3">
      <c r="A597" s="14" t="s">
        <v>2643</v>
      </c>
      <c r="B597" s="14" t="s">
        <v>2644</v>
      </c>
      <c r="C597" s="14" t="s">
        <v>435</v>
      </c>
      <c r="D597" s="14" t="s">
        <v>2645</v>
      </c>
      <c r="E597" s="14" t="s">
        <v>46</v>
      </c>
      <c r="F597" s="14" t="s">
        <v>67</v>
      </c>
      <c r="G597" s="15">
        <v>45589</v>
      </c>
      <c r="H597" s="16">
        <v>45658.333333333343</v>
      </c>
      <c r="I597" s="16">
        <v>45658.416666666657</v>
      </c>
      <c r="J597" s="14">
        <v>120</v>
      </c>
      <c r="K597" s="14" t="s">
        <v>48</v>
      </c>
      <c r="L597" s="14" t="s">
        <v>93</v>
      </c>
      <c r="M597" s="14" t="s">
        <v>34</v>
      </c>
      <c r="N597" s="14" t="s">
        <v>35</v>
      </c>
      <c r="O597" s="14" t="s">
        <v>36</v>
      </c>
      <c r="P597" s="14" t="s">
        <v>53</v>
      </c>
      <c r="Q597" s="14">
        <v>472</v>
      </c>
      <c r="R597" s="14">
        <v>8.93</v>
      </c>
      <c r="S597" s="14" t="s">
        <v>94</v>
      </c>
      <c r="T597" s="14">
        <v>4</v>
      </c>
      <c r="U597" s="14" t="s">
        <v>39</v>
      </c>
      <c r="V597" s="14" t="s">
        <v>40</v>
      </c>
      <c r="W597" s="14">
        <v>28.56</v>
      </c>
      <c r="X597" s="14" t="s">
        <v>39</v>
      </c>
      <c r="Y597" s="14">
        <v>5</v>
      </c>
      <c r="Z597" s="14" t="s">
        <v>2646</v>
      </c>
      <c r="AA597" s="14" t="str">
        <f>IF(Table1[[#This Row],[Engagement_Score]]&gt;=9,"Outstanding",IF(Table1[[#This Row],[Engagement_Score]]&gt;=8,"Excellent",IF(Table1[[#This Row],[Engagement_Score]]&gt;=7,"VeryGood",IF(Table1[[#This Row],[Engagement_Score]]&gt;=6,"Good",IF(Table1[[#This Row],[Engagement_Score]]&gt;=5,"Above Average","Below Average")))))</f>
        <v>Excellent</v>
      </c>
      <c r="AB597" s="14">
        <f>IF(Table1[[#This Row],[Completion_Status]]="Complete",1,0)</f>
        <v>1</v>
      </c>
      <c r="AC597" s="14">
        <f>IF(Table1[[#This Row],[Quiz_Attempted]]="Yes",1,0)</f>
        <v>0</v>
      </c>
      <c r="AD597" s="14">
        <f>IF(Table1[[#This Row],[Assignment_Submitted]]="Yes",1,0)</f>
        <v>1</v>
      </c>
    </row>
    <row r="598" spans="1:30" ht="19.95" customHeight="1" x14ac:dyDescent="0.3">
      <c r="A598" s="14" t="s">
        <v>2647</v>
      </c>
      <c r="B598" s="14" t="s">
        <v>2648</v>
      </c>
      <c r="C598" s="14" t="s">
        <v>2649</v>
      </c>
      <c r="D598" s="14" t="s">
        <v>2650</v>
      </c>
      <c r="E598" s="14" t="s">
        <v>66</v>
      </c>
      <c r="F598" s="14" t="s">
        <v>47</v>
      </c>
      <c r="G598" s="15">
        <v>45821</v>
      </c>
      <c r="H598" s="16">
        <v>45658.541666666657</v>
      </c>
      <c r="I598" s="16">
        <v>45658.583333333343</v>
      </c>
      <c r="J598" s="14">
        <v>60</v>
      </c>
      <c r="K598" s="14" t="s">
        <v>59</v>
      </c>
      <c r="L598" s="14" t="s">
        <v>49</v>
      </c>
      <c r="M598" s="14" t="s">
        <v>34</v>
      </c>
      <c r="N598" s="14" t="s">
        <v>35</v>
      </c>
      <c r="O598" s="14" t="s">
        <v>36</v>
      </c>
      <c r="P598" s="14" t="s">
        <v>53</v>
      </c>
      <c r="Q598" s="14">
        <v>880.54</v>
      </c>
      <c r="R598" s="14">
        <v>2.64</v>
      </c>
      <c r="S598" s="14" t="s">
        <v>38</v>
      </c>
      <c r="T598" s="14">
        <v>3</v>
      </c>
      <c r="U598" s="14" t="s">
        <v>39</v>
      </c>
      <c r="V598" s="14" t="s">
        <v>39</v>
      </c>
      <c r="W598" s="14">
        <v>61.49</v>
      </c>
      <c r="X598" s="14" t="s">
        <v>39</v>
      </c>
      <c r="Y598" s="14">
        <v>10</v>
      </c>
      <c r="Z598" s="14" t="s">
        <v>552</v>
      </c>
      <c r="AA598" s="14" t="str">
        <f>IF(Table1[[#This Row],[Engagement_Score]]&gt;=9,"Outstanding",IF(Table1[[#This Row],[Engagement_Score]]&gt;=8,"Excellent",IF(Table1[[#This Row],[Engagement_Score]]&gt;=7,"VeryGood",IF(Table1[[#This Row],[Engagement_Score]]&gt;=6,"Good",IF(Table1[[#This Row],[Engagement_Score]]&gt;=5,"Above Average","Below Average")))))</f>
        <v>Below Average</v>
      </c>
      <c r="AB598" s="14">
        <f>IF(Table1[[#This Row],[Completion_Status]]="Complete",1,0)</f>
        <v>0</v>
      </c>
      <c r="AC598" s="14">
        <f>IF(Table1[[#This Row],[Quiz_Attempted]]="Yes",1,0)</f>
        <v>1</v>
      </c>
      <c r="AD598" s="14">
        <f>IF(Table1[[#This Row],[Assignment_Submitted]]="Yes",1,0)</f>
        <v>1</v>
      </c>
    </row>
    <row r="599" spans="1:30" ht="19.95" customHeight="1" x14ac:dyDescent="0.3">
      <c r="A599" s="14" t="s">
        <v>2651</v>
      </c>
      <c r="B599" s="14" t="s">
        <v>2652</v>
      </c>
      <c r="C599" s="14" t="s">
        <v>2653</v>
      </c>
      <c r="D599" s="14" t="s">
        <v>2654</v>
      </c>
      <c r="E599" s="14" t="s">
        <v>46</v>
      </c>
      <c r="F599" s="14" t="s">
        <v>100</v>
      </c>
      <c r="G599" s="15">
        <v>45540</v>
      </c>
      <c r="H599" s="16">
        <v>45658.333333333343</v>
      </c>
      <c r="I599" s="16">
        <v>45658.375</v>
      </c>
      <c r="J599" s="14">
        <v>60</v>
      </c>
      <c r="K599" s="14" t="s">
        <v>32</v>
      </c>
      <c r="L599" s="14" t="s">
        <v>84</v>
      </c>
      <c r="M599" s="14" t="s">
        <v>34</v>
      </c>
      <c r="N599" s="14" t="s">
        <v>101</v>
      </c>
      <c r="O599" s="14" t="s">
        <v>36</v>
      </c>
      <c r="P599" s="14" t="s">
        <v>85</v>
      </c>
      <c r="Q599" s="14">
        <v>245.45</v>
      </c>
      <c r="R599" s="14">
        <v>3.76</v>
      </c>
      <c r="S599" s="14" t="s">
        <v>38</v>
      </c>
      <c r="T599" s="14">
        <v>2</v>
      </c>
      <c r="U599" s="14" t="s">
        <v>39</v>
      </c>
      <c r="V599" s="14" t="s">
        <v>40</v>
      </c>
      <c r="W599" s="14">
        <v>28.67</v>
      </c>
      <c r="X599" s="14" t="s">
        <v>39</v>
      </c>
      <c r="Y599" s="14">
        <v>9</v>
      </c>
      <c r="Z599" s="14" t="s">
        <v>230</v>
      </c>
      <c r="AA599" s="14" t="str">
        <f>IF(Table1[[#This Row],[Engagement_Score]]&gt;=9,"Outstanding",IF(Table1[[#This Row],[Engagement_Score]]&gt;=8,"Excellent",IF(Table1[[#This Row],[Engagement_Score]]&gt;=7,"VeryGood",IF(Table1[[#This Row],[Engagement_Score]]&gt;=6,"Good",IF(Table1[[#This Row],[Engagement_Score]]&gt;=5,"Above Average","Below Average")))))</f>
        <v>Below Average</v>
      </c>
      <c r="AB599" s="14">
        <f>IF(Table1[[#This Row],[Completion_Status]]="Complete",1,0)</f>
        <v>0</v>
      </c>
      <c r="AC599" s="14">
        <f>IF(Table1[[#This Row],[Quiz_Attempted]]="Yes",1,0)</f>
        <v>0</v>
      </c>
      <c r="AD599" s="14">
        <f>IF(Table1[[#This Row],[Assignment_Submitted]]="Yes",1,0)</f>
        <v>1</v>
      </c>
    </row>
    <row r="600" spans="1:30" ht="19.95" customHeight="1" x14ac:dyDescent="0.3">
      <c r="A600" s="14" t="s">
        <v>2655</v>
      </c>
      <c r="B600" s="14" t="s">
        <v>2656</v>
      </c>
      <c r="C600" s="14" t="s">
        <v>2657</v>
      </c>
      <c r="D600" s="14" t="s">
        <v>2658</v>
      </c>
      <c r="E600" s="14" t="s">
        <v>30</v>
      </c>
      <c r="F600" s="14" t="s">
        <v>67</v>
      </c>
      <c r="G600" s="15">
        <v>45485</v>
      </c>
      <c r="H600" s="16">
        <v>45658.458333333343</v>
      </c>
      <c r="I600" s="16">
        <v>45658.5</v>
      </c>
      <c r="J600" s="14">
        <v>60</v>
      </c>
      <c r="K600" s="14" t="s">
        <v>59</v>
      </c>
      <c r="L600" s="14" t="s">
        <v>33</v>
      </c>
      <c r="M600" s="14" t="s">
        <v>34</v>
      </c>
      <c r="N600" s="14" t="s">
        <v>51</v>
      </c>
      <c r="O600" s="14" t="s">
        <v>150</v>
      </c>
      <c r="P600" s="14" t="s">
        <v>70</v>
      </c>
      <c r="Q600" s="14">
        <v>886.82</v>
      </c>
      <c r="R600" s="14">
        <v>9.6300000000000008</v>
      </c>
      <c r="S600" s="14" t="s">
        <v>94</v>
      </c>
      <c r="T600" s="14">
        <v>1</v>
      </c>
      <c r="U600" s="14" t="s">
        <v>40</v>
      </c>
      <c r="V600" s="14" t="s">
        <v>40</v>
      </c>
      <c r="W600" s="14">
        <v>31.97</v>
      </c>
      <c r="X600" s="14" t="s">
        <v>39</v>
      </c>
      <c r="Y600" s="14">
        <v>9</v>
      </c>
      <c r="Z600" s="14" t="s">
        <v>2659</v>
      </c>
      <c r="AA600" s="14" t="str">
        <f>IF(Table1[[#This Row],[Engagement_Score]]&gt;=9,"Outstanding",IF(Table1[[#This Row],[Engagement_Score]]&gt;=8,"Excellent",IF(Table1[[#This Row],[Engagement_Score]]&gt;=7,"VeryGood",IF(Table1[[#This Row],[Engagement_Score]]&gt;=6,"Good",IF(Table1[[#This Row],[Engagement_Score]]&gt;=5,"Above Average","Below Average")))))</f>
        <v>Outstanding</v>
      </c>
      <c r="AB600" s="14">
        <f>IF(Table1[[#This Row],[Completion_Status]]="Complete",1,0)</f>
        <v>1</v>
      </c>
      <c r="AC600" s="14">
        <f>IF(Table1[[#This Row],[Quiz_Attempted]]="Yes",1,0)</f>
        <v>0</v>
      </c>
      <c r="AD600" s="14">
        <f>IF(Table1[[#This Row],[Assignment_Submitted]]="Yes",1,0)</f>
        <v>1</v>
      </c>
    </row>
    <row r="601" spans="1:30" ht="19.95" customHeight="1" x14ac:dyDescent="0.3">
      <c r="A601" s="14" t="s">
        <v>2660</v>
      </c>
      <c r="B601" s="14" t="s">
        <v>2661</v>
      </c>
      <c r="C601" s="14" t="s">
        <v>2662</v>
      </c>
      <c r="D601" s="14" t="s">
        <v>2663</v>
      </c>
      <c r="E601" s="14" t="s">
        <v>76</v>
      </c>
      <c r="F601" s="14" t="s">
        <v>107</v>
      </c>
      <c r="G601" s="15">
        <v>45677</v>
      </c>
      <c r="H601" s="16">
        <v>45658.333333333343</v>
      </c>
      <c r="I601" s="16">
        <v>45658.375</v>
      </c>
      <c r="J601" s="14">
        <v>60</v>
      </c>
      <c r="K601" s="14" t="s">
        <v>59</v>
      </c>
      <c r="L601" s="14" t="s">
        <v>78</v>
      </c>
      <c r="M601" s="14" t="s">
        <v>34</v>
      </c>
      <c r="N601" s="14" t="s">
        <v>51</v>
      </c>
      <c r="O601" s="14" t="s">
        <v>36</v>
      </c>
      <c r="P601" s="14" t="s">
        <v>85</v>
      </c>
      <c r="Q601" s="14">
        <v>524.66</v>
      </c>
      <c r="R601" s="14">
        <v>5.4</v>
      </c>
      <c r="S601" s="14" t="s">
        <v>94</v>
      </c>
      <c r="T601" s="14">
        <v>4</v>
      </c>
      <c r="U601" s="14" t="s">
        <v>40</v>
      </c>
      <c r="V601" s="14" t="s">
        <v>39</v>
      </c>
      <c r="W601" s="14">
        <v>26.91</v>
      </c>
      <c r="X601" s="14" t="s">
        <v>39</v>
      </c>
      <c r="Y601" s="14">
        <v>10</v>
      </c>
      <c r="Z601" s="14" t="s">
        <v>108</v>
      </c>
      <c r="AA601" s="14" t="str">
        <f>IF(Table1[[#This Row],[Engagement_Score]]&gt;=9,"Outstanding",IF(Table1[[#This Row],[Engagement_Score]]&gt;=8,"Excellent",IF(Table1[[#This Row],[Engagement_Score]]&gt;=7,"VeryGood",IF(Table1[[#This Row],[Engagement_Score]]&gt;=6,"Good",IF(Table1[[#This Row],[Engagement_Score]]&gt;=5,"Above Average","Below Average")))))</f>
        <v>Above Average</v>
      </c>
      <c r="AB601" s="14">
        <f>IF(Table1[[#This Row],[Completion_Status]]="Complete",1,0)</f>
        <v>1</v>
      </c>
      <c r="AC601" s="14">
        <f>IF(Table1[[#This Row],[Quiz_Attempted]]="Yes",1,0)</f>
        <v>1</v>
      </c>
      <c r="AD601" s="14">
        <f>IF(Table1[[#This Row],[Assignment_Submitted]]="Yes",1,0)</f>
        <v>1</v>
      </c>
    </row>
    <row r="602" spans="1:30" ht="19.95" customHeight="1" x14ac:dyDescent="0.3">
      <c r="A602" s="14" t="s">
        <v>2664</v>
      </c>
      <c r="B602" s="14" t="s">
        <v>2665</v>
      </c>
      <c r="C602" s="14" t="s">
        <v>2666</v>
      </c>
      <c r="D602" s="14" t="s">
        <v>2667</v>
      </c>
      <c r="E602" s="14" t="s">
        <v>76</v>
      </c>
      <c r="F602" s="14" t="s">
        <v>47</v>
      </c>
      <c r="G602" s="15">
        <v>45761</v>
      </c>
      <c r="H602" s="16">
        <v>45658.583333333343</v>
      </c>
      <c r="I602" s="16">
        <v>45658.666666666657</v>
      </c>
      <c r="J602" s="14">
        <v>120</v>
      </c>
      <c r="K602" s="14" t="s">
        <v>32</v>
      </c>
      <c r="L602" s="14" t="s">
        <v>84</v>
      </c>
      <c r="M602" s="14" t="s">
        <v>34</v>
      </c>
      <c r="N602" s="14" t="s">
        <v>101</v>
      </c>
      <c r="O602" s="14" t="s">
        <v>60</v>
      </c>
      <c r="P602" s="14" t="s">
        <v>53</v>
      </c>
      <c r="Q602" s="14">
        <v>111.05</v>
      </c>
      <c r="R602" s="14">
        <v>9.7200000000000006</v>
      </c>
      <c r="S602" s="14" t="s">
        <v>38</v>
      </c>
      <c r="T602" s="14">
        <v>3</v>
      </c>
      <c r="U602" s="14" t="s">
        <v>39</v>
      </c>
      <c r="V602" s="14" t="s">
        <v>39</v>
      </c>
      <c r="W602" s="14">
        <v>6.8</v>
      </c>
      <c r="X602" s="14" t="s">
        <v>40</v>
      </c>
      <c r="Y602" s="14">
        <v>7</v>
      </c>
      <c r="Z602" s="14" t="s">
        <v>308</v>
      </c>
      <c r="AA602" s="14" t="str">
        <f>IF(Table1[[#This Row],[Engagement_Score]]&gt;=9,"Outstanding",IF(Table1[[#This Row],[Engagement_Score]]&gt;=8,"Excellent",IF(Table1[[#This Row],[Engagement_Score]]&gt;=7,"VeryGood",IF(Table1[[#This Row],[Engagement_Score]]&gt;=6,"Good",IF(Table1[[#This Row],[Engagement_Score]]&gt;=5,"Above Average","Below Average")))))</f>
        <v>Outstanding</v>
      </c>
      <c r="AB602" s="14">
        <f>IF(Table1[[#This Row],[Completion_Status]]="Complete",1,0)</f>
        <v>0</v>
      </c>
      <c r="AC602" s="14">
        <f>IF(Table1[[#This Row],[Quiz_Attempted]]="Yes",1,0)</f>
        <v>1</v>
      </c>
      <c r="AD602" s="14">
        <f>IF(Table1[[#This Row],[Assignment_Submitted]]="Yes",1,0)</f>
        <v>0</v>
      </c>
    </row>
    <row r="603" spans="1:30" ht="19.95" customHeight="1" x14ac:dyDescent="0.3">
      <c r="A603" s="14" t="s">
        <v>2668</v>
      </c>
      <c r="B603" s="14" t="s">
        <v>2669</v>
      </c>
      <c r="C603" s="14" t="s">
        <v>2670</v>
      </c>
      <c r="D603" s="14" t="s">
        <v>2671</v>
      </c>
      <c r="E603" s="14" t="s">
        <v>30</v>
      </c>
      <c r="F603" s="14" t="s">
        <v>100</v>
      </c>
      <c r="G603" s="15">
        <v>45782</v>
      </c>
      <c r="H603" s="16">
        <v>45658.541666666657</v>
      </c>
      <c r="I603" s="16">
        <v>45658.625</v>
      </c>
      <c r="J603" s="14">
        <v>120</v>
      </c>
      <c r="K603" s="14" t="s">
        <v>48</v>
      </c>
      <c r="L603" s="14" t="s">
        <v>93</v>
      </c>
      <c r="M603" s="14" t="s">
        <v>34</v>
      </c>
      <c r="N603" s="14" t="s">
        <v>51</v>
      </c>
      <c r="O603" s="14" t="s">
        <v>150</v>
      </c>
      <c r="P603" s="14" t="s">
        <v>70</v>
      </c>
      <c r="Q603" s="14">
        <v>937.22</v>
      </c>
      <c r="R603" s="14">
        <v>5.55</v>
      </c>
      <c r="S603" s="14" t="s">
        <v>94</v>
      </c>
      <c r="T603" s="14">
        <v>3</v>
      </c>
      <c r="U603" s="14" t="s">
        <v>40</v>
      </c>
      <c r="V603" s="14" t="s">
        <v>40</v>
      </c>
      <c r="W603" s="14">
        <v>70.38</v>
      </c>
      <c r="X603" s="14" t="s">
        <v>40</v>
      </c>
      <c r="Y603" s="14">
        <v>2</v>
      </c>
      <c r="Z603" s="14" t="s">
        <v>930</v>
      </c>
      <c r="AA603" s="14" t="str">
        <f>IF(Table1[[#This Row],[Engagement_Score]]&gt;=9,"Outstanding",IF(Table1[[#This Row],[Engagement_Score]]&gt;=8,"Excellent",IF(Table1[[#This Row],[Engagement_Score]]&gt;=7,"VeryGood",IF(Table1[[#This Row],[Engagement_Score]]&gt;=6,"Good",IF(Table1[[#This Row],[Engagement_Score]]&gt;=5,"Above Average","Below Average")))))</f>
        <v>Above Average</v>
      </c>
      <c r="AB603" s="14">
        <f>IF(Table1[[#This Row],[Completion_Status]]="Complete",1,0)</f>
        <v>1</v>
      </c>
      <c r="AC603" s="14">
        <f>IF(Table1[[#This Row],[Quiz_Attempted]]="Yes",1,0)</f>
        <v>0</v>
      </c>
      <c r="AD603" s="14">
        <f>IF(Table1[[#This Row],[Assignment_Submitted]]="Yes",1,0)</f>
        <v>0</v>
      </c>
    </row>
    <row r="604" spans="1:30" ht="19.95" customHeight="1" x14ac:dyDescent="0.3">
      <c r="A604" s="14" t="s">
        <v>2672</v>
      </c>
      <c r="B604" s="14" t="s">
        <v>2673</v>
      </c>
      <c r="C604" s="14" t="s">
        <v>2674</v>
      </c>
      <c r="D604" s="14" t="s">
        <v>2675</v>
      </c>
      <c r="E604" s="14" t="s">
        <v>46</v>
      </c>
      <c r="F604" s="14" t="s">
        <v>107</v>
      </c>
      <c r="G604" s="15">
        <v>45740</v>
      </c>
      <c r="H604" s="16">
        <v>45658.416666666657</v>
      </c>
      <c r="I604" s="16">
        <v>45658.5</v>
      </c>
      <c r="J604" s="14">
        <v>120</v>
      </c>
      <c r="K604" s="14" t="s">
        <v>32</v>
      </c>
      <c r="L604" s="14" t="s">
        <v>93</v>
      </c>
      <c r="M604" s="14" t="s">
        <v>50</v>
      </c>
      <c r="N604" s="14" t="s">
        <v>119</v>
      </c>
      <c r="O604" s="14" t="s">
        <v>150</v>
      </c>
      <c r="P604" s="14" t="s">
        <v>85</v>
      </c>
      <c r="Q604" s="14">
        <v>828.15</v>
      </c>
      <c r="R604" s="14">
        <v>9.02</v>
      </c>
      <c r="S604" s="14" t="s">
        <v>94</v>
      </c>
      <c r="T604" s="14">
        <v>3</v>
      </c>
      <c r="U604" s="14" t="s">
        <v>39</v>
      </c>
      <c r="V604" s="14" t="s">
        <v>40</v>
      </c>
      <c r="W604" s="14">
        <v>2.81</v>
      </c>
      <c r="X604" s="14" t="s">
        <v>40</v>
      </c>
      <c r="Y604" s="14">
        <v>6</v>
      </c>
      <c r="Z604" s="14" t="s">
        <v>447</v>
      </c>
      <c r="AA604" s="14" t="str">
        <f>IF(Table1[[#This Row],[Engagement_Score]]&gt;=9,"Outstanding",IF(Table1[[#This Row],[Engagement_Score]]&gt;=8,"Excellent",IF(Table1[[#This Row],[Engagement_Score]]&gt;=7,"VeryGood",IF(Table1[[#This Row],[Engagement_Score]]&gt;=6,"Good",IF(Table1[[#This Row],[Engagement_Score]]&gt;=5,"Above Average","Below Average")))))</f>
        <v>Outstanding</v>
      </c>
      <c r="AB604" s="14">
        <f>IF(Table1[[#This Row],[Completion_Status]]="Complete",1,0)</f>
        <v>1</v>
      </c>
      <c r="AC604" s="14">
        <f>IF(Table1[[#This Row],[Quiz_Attempted]]="Yes",1,0)</f>
        <v>0</v>
      </c>
      <c r="AD604" s="14">
        <f>IF(Table1[[#This Row],[Assignment_Submitted]]="Yes",1,0)</f>
        <v>0</v>
      </c>
    </row>
    <row r="605" spans="1:30" ht="19.95" customHeight="1" x14ac:dyDescent="0.3">
      <c r="A605" s="14" t="s">
        <v>2676</v>
      </c>
      <c r="B605" s="14" t="s">
        <v>2677</v>
      </c>
      <c r="C605" s="14" t="s">
        <v>2678</v>
      </c>
      <c r="D605" s="14" t="s">
        <v>2679</v>
      </c>
      <c r="E605" s="14" t="s">
        <v>30</v>
      </c>
      <c r="F605" s="14" t="s">
        <v>31</v>
      </c>
      <c r="G605" s="15">
        <v>45728</v>
      </c>
      <c r="H605" s="16">
        <v>45658.458333333343</v>
      </c>
      <c r="I605" s="16">
        <v>45658.541666666657</v>
      </c>
      <c r="J605" s="14">
        <v>120</v>
      </c>
      <c r="K605" s="14" t="s">
        <v>59</v>
      </c>
      <c r="L605" s="14" t="s">
        <v>49</v>
      </c>
      <c r="M605" s="14" t="s">
        <v>50</v>
      </c>
      <c r="N605" s="14" t="s">
        <v>68</v>
      </c>
      <c r="O605" s="14" t="s">
        <v>60</v>
      </c>
      <c r="P605" s="14" t="s">
        <v>37</v>
      </c>
      <c r="Q605" s="14">
        <v>602.79999999999995</v>
      </c>
      <c r="R605" s="14">
        <v>2.83</v>
      </c>
      <c r="S605" s="14" t="s">
        <v>38</v>
      </c>
      <c r="T605" s="14">
        <v>0</v>
      </c>
      <c r="U605" s="14" t="s">
        <v>40</v>
      </c>
      <c r="V605" s="14" t="s">
        <v>39</v>
      </c>
      <c r="W605" s="14">
        <v>22.6</v>
      </c>
      <c r="X605" s="14" t="s">
        <v>39</v>
      </c>
      <c r="Y605" s="14">
        <v>5</v>
      </c>
      <c r="Z605" s="14" t="s">
        <v>976</v>
      </c>
      <c r="AA605" s="14" t="str">
        <f>IF(Table1[[#This Row],[Engagement_Score]]&gt;=9,"Outstanding",IF(Table1[[#This Row],[Engagement_Score]]&gt;=8,"Excellent",IF(Table1[[#This Row],[Engagement_Score]]&gt;=7,"VeryGood",IF(Table1[[#This Row],[Engagement_Score]]&gt;=6,"Good",IF(Table1[[#This Row],[Engagement_Score]]&gt;=5,"Above Average","Below Average")))))</f>
        <v>Below Average</v>
      </c>
      <c r="AB605" s="14">
        <f>IF(Table1[[#This Row],[Completion_Status]]="Complete",1,0)</f>
        <v>0</v>
      </c>
      <c r="AC605" s="14">
        <f>IF(Table1[[#This Row],[Quiz_Attempted]]="Yes",1,0)</f>
        <v>1</v>
      </c>
      <c r="AD605" s="14">
        <f>IF(Table1[[#This Row],[Assignment_Submitted]]="Yes",1,0)</f>
        <v>1</v>
      </c>
    </row>
    <row r="606" spans="1:30" ht="19.95" customHeight="1" x14ac:dyDescent="0.3">
      <c r="A606" s="14" t="s">
        <v>2680</v>
      </c>
      <c r="B606" s="14" t="s">
        <v>2681</v>
      </c>
      <c r="C606" s="14" t="s">
        <v>2682</v>
      </c>
      <c r="D606" s="14" t="s">
        <v>2683</v>
      </c>
      <c r="E606" s="14" t="s">
        <v>76</v>
      </c>
      <c r="F606" s="14" t="s">
        <v>92</v>
      </c>
      <c r="G606" s="15">
        <v>45683</v>
      </c>
      <c r="H606" s="16">
        <v>45658.416666666657</v>
      </c>
      <c r="I606" s="16">
        <v>45658.458333333343</v>
      </c>
      <c r="J606" s="14">
        <v>60</v>
      </c>
      <c r="K606" s="14" t="s">
        <v>59</v>
      </c>
      <c r="L606" s="14" t="s">
        <v>49</v>
      </c>
      <c r="M606" s="14" t="s">
        <v>34</v>
      </c>
      <c r="N606" s="14" t="s">
        <v>51</v>
      </c>
      <c r="O606" s="14" t="s">
        <v>36</v>
      </c>
      <c r="P606" s="14" t="s">
        <v>53</v>
      </c>
      <c r="Q606" s="14">
        <v>717.19</v>
      </c>
      <c r="R606" s="14">
        <v>6.08</v>
      </c>
      <c r="S606" s="14" t="s">
        <v>94</v>
      </c>
      <c r="T606" s="14">
        <v>5</v>
      </c>
      <c r="U606" s="14" t="s">
        <v>39</v>
      </c>
      <c r="V606" s="14" t="s">
        <v>39</v>
      </c>
      <c r="W606" s="14">
        <v>47.05</v>
      </c>
      <c r="X606" s="14" t="s">
        <v>39</v>
      </c>
      <c r="Y606" s="14">
        <v>1</v>
      </c>
      <c r="Z606" s="14" t="s">
        <v>741</v>
      </c>
      <c r="AA606" s="14" t="str">
        <f>IF(Table1[[#This Row],[Engagement_Score]]&gt;=9,"Outstanding",IF(Table1[[#This Row],[Engagement_Score]]&gt;=8,"Excellent",IF(Table1[[#This Row],[Engagement_Score]]&gt;=7,"VeryGood",IF(Table1[[#This Row],[Engagement_Score]]&gt;=6,"Good",IF(Table1[[#This Row],[Engagement_Score]]&gt;=5,"Above Average","Below Average")))))</f>
        <v>Good</v>
      </c>
      <c r="AB606" s="14">
        <f>IF(Table1[[#This Row],[Completion_Status]]="Complete",1,0)</f>
        <v>1</v>
      </c>
      <c r="AC606" s="14">
        <f>IF(Table1[[#This Row],[Quiz_Attempted]]="Yes",1,0)</f>
        <v>1</v>
      </c>
      <c r="AD606" s="14">
        <f>IF(Table1[[#This Row],[Assignment_Submitted]]="Yes",1,0)</f>
        <v>1</v>
      </c>
    </row>
    <row r="607" spans="1:30" ht="19.95" customHeight="1" x14ac:dyDescent="0.3">
      <c r="A607" s="14" t="s">
        <v>2684</v>
      </c>
      <c r="B607" s="14" t="s">
        <v>2685</v>
      </c>
      <c r="C607" s="14" t="s">
        <v>2686</v>
      </c>
      <c r="D607" s="14" t="s">
        <v>2687</v>
      </c>
      <c r="E607" s="14" t="s">
        <v>91</v>
      </c>
      <c r="F607" s="14" t="s">
        <v>113</v>
      </c>
      <c r="G607" s="15">
        <v>45778</v>
      </c>
      <c r="H607" s="16">
        <v>45658.375</v>
      </c>
      <c r="I607" s="16">
        <v>45658.458333333343</v>
      </c>
      <c r="J607" s="14">
        <v>120</v>
      </c>
      <c r="K607" s="14" t="s">
        <v>32</v>
      </c>
      <c r="L607" s="14" t="s">
        <v>33</v>
      </c>
      <c r="M607" s="14" t="s">
        <v>34</v>
      </c>
      <c r="N607" s="14" t="s">
        <v>35</v>
      </c>
      <c r="O607" s="14" t="s">
        <v>69</v>
      </c>
      <c r="P607" s="14" t="s">
        <v>53</v>
      </c>
      <c r="Q607" s="14">
        <v>615.9</v>
      </c>
      <c r="R607" s="14">
        <v>3.53</v>
      </c>
      <c r="S607" s="14" t="s">
        <v>94</v>
      </c>
      <c r="T607" s="14">
        <v>2</v>
      </c>
      <c r="U607" s="14" t="s">
        <v>39</v>
      </c>
      <c r="V607" s="14" t="s">
        <v>39</v>
      </c>
      <c r="W607" s="14">
        <v>107.68</v>
      </c>
      <c r="X607" s="14" t="s">
        <v>40</v>
      </c>
      <c r="Y607" s="14">
        <v>1</v>
      </c>
      <c r="Z607" s="14" t="s">
        <v>151</v>
      </c>
      <c r="AA607" s="14" t="str">
        <f>IF(Table1[[#This Row],[Engagement_Score]]&gt;=9,"Outstanding",IF(Table1[[#This Row],[Engagement_Score]]&gt;=8,"Excellent",IF(Table1[[#This Row],[Engagement_Score]]&gt;=7,"VeryGood",IF(Table1[[#This Row],[Engagement_Score]]&gt;=6,"Good",IF(Table1[[#This Row],[Engagement_Score]]&gt;=5,"Above Average","Below Average")))))</f>
        <v>Below Average</v>
      </c>
      <c r="AB607" s="14">
        <f>IF(Table1[[#This Row],[Completion_Status]]="Complete",1,0)</f>
        <v>1</v>
      </c>
      <c r="AC607" s="14">
        <f>IF(Table1[[#This Row],[Quiz_Attempted]]="Yes",1,0)</f>
        <v>1</v>
      </c>
      <c r="AD607" s="14">
        <f>IF(Table1[[#This Row],[Assignment_Submitted]]="Yes",1,0)</f>
        <v>0</v>
      </c>
    </row>
    <row r="608" spans="1:30" ht="19.95" customHeight="1" x14ac:dyDescent="0.3">
      <c r="A608" s="14" t="s">
        <v>2688</v>
      </c>
      <c r="B608" s="14" t="s">
        <v>2689</v>
      </c>
      <c r="C608" s="14" t="s">
        <v>2690</v>
      </c>
      <c r="D608" s="14" t="s">
        <v>2691</v>
      </c>
      <c r="E608" s="14" t="s">
        <v>30</v>
      </c>
      <c r="F608" s="14" t="s">
        <v>31</v>
      </c>
      <c r="G608" s="15">
        <v>45641</v>
      </c>
      <c r="H608" s="16">
        <v>45658.458333333343</v>
      </c>
      <c r="I608" s="16">
        <v>45658.5</v>
      </c>
      <c r="J608" s="14">
        <v>60</v>
      </c>
      <c r="K608" s="14" t="s">
        <v>48</v>
      </c>
      <c r="L608" s="14" t="s">
        <v>33</v>
      </c>
      <c r="M608" s="14" t="s">
        <v>50</v>
      </c>
      <c r="N608" s="14" t="s">
        <v>35</v>
      </c>
      <c r="O608" s="14" t="s">
        <v>150</v>
      </c>
      <c r="P608" s="14" t="s">
        <v>70</v>
      </c>
      <c r="Q608" s="14">
        <v>459.24</v>
      </c>
      <c r="R608" s="14">
        <v>9.1199999999999992</v>
      </c>
      <c r="S608" s="14" t="s">
        <v>38</v>
      </c>
      <c r="T608" s="14">
        <v>0</v>
      </c>
      <c r="U608" s="14" t="s">
        <v>39</v>
      </c>
      <c r="V608" s="14" t="s">
        <v>39</v>
      </c>
      <c r="W608" s="14">
        <v>6.97</v>
      </c>
      <c r="X608" s="14" t="s">
        <v>39</v>
      </c>
      <c r="Y608" s="14">
        <v>1</v>
      </c>
      <c r="Z608" s="14" t="s">
        <v>1734</v>
      </c>
      <c r="AA608" s="14" t="str">
        <f>IF(Table1[[#This Row],[Engagement_Score]]&gt;=9,"Outstanding",IF(Table1[[#This Row],[Engagement_Score]]&gt;=8,"Excellent",IF(Table1[[#This Row],[Engagement_Score]]&gt;=7,"VeryGood",IF(Table1[[#This Row],[Engagement_Score]]&gt;=6,"Good",IF(Table1[[#This Row],[Engagement_Score]]&gt;=5,"Above Average","Below Average")))))</f>
        <v>Outstanding</v>
      </c>
      <c r="AB608" s="14">
        <f>IF(Table1[[#This Row],[Completion_Status]]="Complete",1,0)</f>
        <v>0</v>
      </c>
      <c r="AC608" s="14">
        <f>IF(Table1[[#This Row],[Quiz_Attempted]]="Yes",1,0)</f>
        <v>1</v>
      </c>
      <c r="AD608" s="14">
        <f>IF(Table1[[#This Row],[Assignment_Submitted]]="Yes",1,0)</f>
        <v>1</v>
      </c>
    </row>
    <row r="609" spans="1:30" ht="19.95" customHeight="1" x14ac:dyDescent="0.3">
      <c r="A609" s="14" t="s">
        <v>2692</v>
      </c>
      <c r="B609" s="14" t="s">
        <v>2693</v>
      </c>
      <c r="C609" s="14" t="s">
        <v>2694</v>
      </c>
      <c r="D609" s="14" t="s">
        <v>2695</v>
      </c>
      <c r="E609" s="14" t="s">
        <v>66</v>
      </c>
      <c r="F609" s="14" t="s">
        <v>67</v>
      </c>
      <c r="G609" s="15">
        <v>45706</v>
      </c>
      <c r="H609" s="16">
        <v>45658.5</v>
      </c>
      <c r="I609" s="16">
        <v>45658.541666666657</v>
      </c>
      <c r="J609" s="14">
        <v>60</v>
      </c>
      <c r="K609" s="14" t="s">
        <v>32</v>
      </c>
      <c r="L609" s="14" t="s">
        <v>49</v>
      </c>
      <c r="M609" s="14" t="s">
        <v>50</v>
      </c>
      <c r="N609" s="14" t="s">
        <v>35</v>
      </c>
      <c r="O609" s="14" t="s">
        <v>60</v>
      </c>
      <c r="P609" s="14" t="s">
        <v>53</v>
      </c>
      <c r="Q609" s="14">
        <v>104.3</v>
      </c>
      <c r="R609" s="14">
        <v>3.77</v>
      </c>
      <c r="S609" s="14" t="s">
        <v>94</v>
      </c>
      <c r="T609" s="14">
        <v>5</v>
      </c>
      <c r="U609" s="14" t="s">
        <v>39</v>
      </c>
      <c r="V609" s="14" t="s">
        <v>39</v>
      </c>
      <c r="W609" s="14">
        <v>77.91</v>
      </c>
      <c r="X609" s="14" t="s">
        <v>40</v>
      </c>
      <c r="Y609" s="14">
        <v>10</v>
      </c>
      <c r="Z609" s="14" t="s">
        <v>695</v>
      </c>
      <c r="AA609" s="14" t="str">
        <f>IF(Table1[[#This Row],[Engagement_Score]]&gt;=9,"Outstanding",IF(Table1[[#This Row],[Engagement_Score]]&gt;=8,"Excellent",IF(Table1[[#This Row],[Engagement_Score]]&gt;=7,"VeryGood",IF(Table1[[#This Row],[Engagement_Score]]&gt;=6,"Good",IF(Table1[[#This Row],[Engagement_Score]]&gt;=5,"Above Average","Below Average")))))</f>
        <v>Below Average</v>
      </c>
      <c r="AB609" s="14">
        <f>IF(Table1[[#This Row],[Completion_Status]]="Complete",1,0)</f>
        <v>1</v>
      </c>
      <c r="AC609" s="14">
        <f>IF(Table1[[#This Row],[Quiz_Attempted]]="Yes",1,0)</f>
        <v>1</v>
      </c>
      <c r="AD609" s="14">
        <f>IF(Table1[[#This Row],[Assignment_Submitted]]="Yes",1,0)</f>
        <v>0</v>
      </c>
    </row>
    <row r="610" spans="1:30" ht="19.95" customHeight="1" x14ac:dyDescent="0.3">
      <c r="A610" s="14" t="s">
        <v>2696</v>
      </c>
      <c r="B610" s="14" t="s">
        <v>2697</v>
      </c>
      <c r="C610" s="14" t="s">
        <v>2698</v>
      </c>
      <c r="D610" s="14" t="s">
        <v>2699</v>
      </c>
      <c r="E610" s="14" t="s">
        <v>30</v>
      </c>
      <c r="F610" s="14" t="s">
        <v>31</v>
      </c>
      <c r="G610" s="15">
        <v>45640</v>
      </c>
      <c r="H610" s="16">
        <v>45658.416666666657</v>
      </c>
      <c r="I610" s="16">
        <v>45658.458333333343</v>
      </c>
      <c r="J610" s="14">
        <v>60</v>
      </c>
      <c r="K610" s="14" t="s">
        <v>59</v>
      </c>
      <c r="L610" s="14" t="s">
        <v>33</v>
      </c>
      <c r="M610" s="14" t="s">
        <v>50</v>
      </c>
      <c r="N610" s="14" t="s">
        <v>101</v>
      </c>
      <c r="O610" s="14" t="s">
        <v>60</v>
      </c>
      <c r="P610" s="14" t="s">
        <v>37</v>
      </c>
      <c r="Q610" s="14">
        <v>129.19999999999999</v>
      </c>
      <c r="R610" s="14">
        <v>2.0099999999999998</v>
      </c>
      <c r="S610" s="14" t="s">
        <v>94</v>
      </c>
      <c r="T610" s="14">
        <v>2</v>
      </c>
      <c r="U610" s="14" t="s">
        <v>39</v>
      </c>
      <c r="V610" s="14" t="s">
        <v>39</v>
      </c>
      <c r="W610" s="14">
        <v>87.13</v>
      </c>
      <c r="X610" s="14" t="s">
        <v>40</v>
      </c>
      <c r="Y610" s="14">
        <v>10</v>
      </c>
      <c r="Z610" s="14" t="s">
        <v>2151</v>
      </c>
      <c r="AA610" s="14" t="str">
        <f>IF(Table1[[#This Row],[Engagement_Score]]&gt;=9,"Outstanding",IF(Table1[[#This Row],[Engagement_Score]]&gt;=8,"Excellent",IF(Table1[[#This Row],[Engagement_Score]]&gt;=7,"VeryGood",IF(Table1[[#This Row],[Engagement_Score]]&gt;=6,"Good",IF(Table1[[#This Row],[Engagement_Score]]&gt;=5,"Above Average","Below Average")))))</f>
        <v>Below Average</v>
      </c>
      <c r="AB610" s="14">
        <f>IF(Table1[[#This Row],[Completion_Status]]="Complete",1,0)</f>
        <v>1</v>
      </c>
      <c r="AC610" s="14">
        <f>IF(Table1[[#This Row],[Quiz_Attempted]]="Yes",1,0)</f>
        <v>1</v>
      </c>
      <c r="AD610" s="14">
        <f>IF(Table1[[#This Row],[Assignment_Submitted]]="Yes",1,0)</f>
        <v>0</v>
      </c>
    </row>
    <row r="611" spans="1:30" ht="19.95" customHeight="1" x14ac:dyDescent="0.3">
      <c r="A611" s="14" t="s">
        <v>2700</v>
      </c>
      <c r="B611" s="14" t="s">
        <v>2701</v>
      </c>
      <c r="C611" s="14" t="s">
        <v>2702</v>
      </c>
      <c r="D611" s="14" t="s">
        <v>2703</v>
      </c>
      <c r="E611" s="14" t="s">
        <v>91</v>
      </c>
      <c r="F611" s="14" t="s">
        <v>31</v>
      </c>
      <c r="G611" s="15">
        <v>45569</v>
      </c>
      <c r="H611" s="16">
        <v>45658.5</v>
      </c>
      <c r="I611" s="16">
        <v>45658.541666666657</v>
      </c>
      <c r="J611" s="14">
        <v>60</v>
      </c>
      <c r="K611" s="14" t="s">
        <v>32</v>
      </c>
      <c r="L611" s="14" t="s">
        <v>84</v>
      </c>
      <c r="M611" s="14" t="s">
        <v>50</v>
      </c>
      <c r="N611" s="14" t="s">
        <v>35</v>
      </c>
      <c r="O611" s="14" t="s">
        <v>69</v>
      </c>
      <c r="P611" s="14" t="s">
        <v>85</v>
      </c>
      <c r="Q611" s="14">
        <v>543.79</v>
      </c>
      <c r="R611" s="14">
        <v>9.93</v>
      </c>
      <c r="S611" s="14" t="s">
        <v>38</v>
      </c>
      <c r="T611" s="14">
        <v>3</v>
      </c>
      <c r="U611" s="14" t="s">
        <v>40</v>
      </c>
      <c r="V611" s="14" t="s">
        <v>40</v>
      </c>
      <c r="W611" s="14">
        <v>2.93</v>
      </c>
      <c r="X611" s="14" t="s">
        <v>40</v>
      </c>
      <c r="Y611" s="14">
        <v>5</v>
      </c>
      <c r="Z611" s="14" t="s">
        <v>186</v>
      </c>
      <c r="AA611" s="14" t="str">
        <f>IF(Table1[[#This Row],[Engagement_Score]]&gt;=9,"Outstanding",IF(Table1[[#This Row],[Engagement_Score]]&gt;=8,"Excellent",IF(Table1[[#This Row],[Engagement_Score]]&gt;=7,"VeryGood",IF(Table1[[#This Row],[Engagement_Score]]&gt;=6,"Good",IF(Table1[[#This Row],[Engagement_Score]]&gt;=5,"Above Average","Below Average")))))</f>
        <v>Outstanding</v>
      </c>
      <c r="AB611" s="14">
        <f>IF(Table1[[#This Row],[Completion_Status]]="Complete",1,0)</f>
        <v>0</v>
      </c>
      <c r="AC611" s="14">
        <f>IF(Table1[[#This Row],[Quiz_Attempted]]="Yes",1,0)</f>
        <v>0</v>
      </c>
      <c r="AD611" s="14">
        <f>IF(Table1[[#This Row],[Assignment_Submitted]]="Yes",1,0)</f>
        <v>0</v>
      </c>
    </row>
    <row r="612" spans="1:30" ht="19.95" customHeight="1" x14ac:dyDescent="0.3">
      <c r="A612" s="14" t="s">
        <v>2704</v>
      </c>
      <c r="B612" s="14" t="s">
        <v>2705</v>
      </c>
      <c r="C612" s="14" t="s">
        <v>2706</v>
      </c>
      <c r="D612" s="14" t="s">
        <v>2707</v>
      </c>
      <c r="E612" s="14" t="s">
        <v>46</v>
      </c>
      <c r="F612" s="14" t="s">
        <v>47</v>
      </c>
      <c r="G612" s="15">
        <v>45723</v>
      </c>
      <c r="H612" s="16">
        <v>45658.5</v>
      </c>
      <c r="I612" s="16">
        <v>45658.583333333343</v>
      </c>
      <c r="J612" s="14">
        <v>120</v>
      </c>
      <c r="K612" s="14" t="s">
        <v>77</v>
      </c>
      <c r="L612" s="14" t="s">
        <v>78</v>
      </c>
      <c r="M612" s="14" t="s">
        <v>34</v>
      </c>
      <c r="N612" s="14" t="s">
        <v>101</v>
      </c>
      <c r="O612" s="14" t="s">
        <v>52</v>
      </c>
      <c r="P612" s="14" t="s">
        <v>37</v>
      </c>
      <c r="Q612" s="14">
        <v>440.15</v>
      </c>
      <c r="R612" s="14">
        <v>2.5</v>
      </c>
      <c r="S612" s="14" t="s">
        <v>94</v>
      </c>
      <c r="T612" s="14">
        <v>0</v>
      </c>
      <c r="U612" s="14" t="s">
        <v>40</v>
      </c>
      <c r="V612" s="14" t="s">
        <v>40</v>
      </c>
      <c r="W612" s="14">
        <v>17.809999999999999</v>
      </c>
      <c r="X612" s="14" t="s">
        <v>40</v>
      </c>
      <c r="Y612" s="14">
        <v>4</v>
      </c>
      <c r="Z612" s="14" t="s">
        <v>452</v>
      </c>
      <c r="AA612" s="14" t="str">
        <f>IF(Table1[[#This Row],[Engagement_Score]]&gt;=9,"Outstanding",IF(Table1[[#This Row],[Engagement_Score]]&gt;=8,"Excellent",IF(Table1[[#This Row],[Engagement_Score]]&gt;=7,"VeryGood",IF(Table1[[#This Row],[Engagement_Score]]&gt;=6,"Good",IF(Table1[[#This Row],[Engagement_Score]]&gt;=5,"Above Average","Below Average")))))</f>
        <v>Below Average</v>
      </c>
      <c r="AB612" s="14">
        <f>IF(Table1[[#This Row],[Completion_Status]]="Complete",1,0)</f>
        <v>1</v>
      </c>
      <c r="AC612" s="14">
        <f>IF(Table1[[#This Row],[Quiz_Attempted]]="Yes",1,0)</f>
        <v>0</v>
      </c>
      <c r="AD612" s="14">
        <f>IF(Table1[[#This Row],[Assignment_Submitted]]="Yes",1,0)</f>
        <v>0</v>
      </c>
    </row>
    <row r="613" spans="1:30" ht="19.95" customHeight="1" x14ac:dyDescent="0.3">
      <c r="A613" s="14" t="s">
        <v>2708</v>
      </c>
      <c r="B613" s="14" t="s">
        <v>2709</v>
      </c>
      <c r="C613" s="14" t="s">
        <v>2710</v>
      </c>
      <c r="D613" s="14" t="s">
        <v>2711</v>
      </c>
      <c r="E613" s="14" t="s">
        <v>66</v>
      </c>
      <c r="F613" s="14" t="s">
        <v>107</v>
      </c>
      <c r="G613" s="15">
        <v>45513</v>
      </c>
      <c r="H613" s="16">
        <v>45658.416666666657</v>
      </c>
      <c r="I613" s="16">
        <v>45658.458333333343</v>
      </c>
      <c r="J613" s="14">
        <v>60</v>
      </c>
      <c r="K613" s="14" t="s">
        <v>48</v>
      </c>
      <c r="L613" s="14" t="s">
        <v>84</v>
      </c>
      <c r="M613" s="14" t="s">
        <v>34</v>
      </c>
      <c r="N613" s="14" t="s">
        <v>119</v>
      </c>
      <c r="O613" s="14" t="s">
        <v>150</v>
      </c>
      <c r="P613" s="14" t="s">
        <v>37</v>
      </c>
      <c r="Q613" s="14">
        <v>407.78</v>
      </c>
      <c r="R613" s="14">
        <v>7.32</v>
      </c>
      <c r="S613" s="14" t="s">
        <v>94</v>
      </c>
      <c r="T613" s="14">
        <v>4</v>
      </c>
      <c r="U613" s="14" t="s">
        <v>39</v>
      </c>
      <c r="V613" s="14" t="s">
        <v>40</v>
      </c>
      <c r="W613" s="14">
        <v>24.77</v>
      </c>
      <c r="X613" s="14" t="s">
        <v>39</v>
      </c>
      <c r="Y613" s="14">
        <v>8</v>
      </c>
      <c r="Z613" s="14" t="s">
        <v>2712</v>
      </c>
      <c r="AA613" s="14" t="str">
        <f>IF(Table1[[#This Row],[Engagement_Score]]&gt;=9,"Outstanding",IF(Table1[[#This Row],[Engagement_Score]]&gt;=8,"Excellent",IF(Table1[[#This Row],[Engagement_Score]]&gt;=7,"VeryGood",IF(Table1[[#This Row],[Engagement_Score]]&gt;=6,"Good",IF(Table1[[#This Row],[Engagement_Score]]&gt;=5,"Above Average","Below Average")))))</f>
        <v>VeryGood</v>
      </c>
      <c r="AB613" s="14">
        <f>IF(Table1[[#This Row],[Completion_Status]]="Complete",1,0)</f>
        <v>1</v>
      </c>
      <c r="AC613" s="14">
        <f>IF(Table1[[#This Row],[Quiz_Attempted]]="Yes",1,0)</f>
        <v>0</v>
      </c>
      <c r="AD613" s="14">
        <f>IF(Table1[[#This Row],[Assignment_Submitted]]="Yes",1,0)</f>
        <v>1</v>
      </c>
    </row>
    <row r="614" spans="1:30" ht="19.95" customHeight="1" x14ac:dyDescent="0.3">
      <c r="A614" s="14" t="s">
        <v>2713</v>
      </c>
      <c r="B614" s="14" t="s">
        <v>2714</v>
      </c>
      <c r="C614" s="14" t="s">
        <v>2715</v>
      </c>
      <c r="D614" s="14" t="s">
        <v>2716</v>
      </c>
      <c r="E614" s="14" t="s">
        <v>66</v>
      </c>
      <c r="F614" s="14" t="s">
        <v>92</v>
      </c>
      <c r="G614" s="15">
        <v>45544</v>
      </c>
      <c r="H614" s="16">
        <v>45658.583333333343</v>
      </c>
      <c r="I614" s="16">
        <v>45658.666666666657</v>
      </c>
      <c r="J614" s="14">
        <v>120</v>
      </c>
      <c r="K614" s="14" t="s">
        <v>59</v>
      </c>
      <c r="L614" s="14" t="s">
        <v>93</v>
      </c>
      <c r="M614" s="14" t="s">
        <v>50</v>
      </c>
      <c r="N614" s="14" t="s">
        <v>101</v>
      </c>
      <c r="O614" s="14" t="s">
        <v>150</v>
      </c>
      <c r="P614" s="14" t="s">
        <v>53</v>
      </c>
      <c r="Q614" s="14">
        <v>794.58</v>
      </c>
      <c r="R614" s="14">
        <v>9.68</v>
      </c>
      <c r="S614" s="14" t="s">
        <v>94</v>
      </c>
      <c r="T614" s="14">
        <v>3</v>
      </c>
      <c r="U614" s="14" t="s">
        <v>40</v>
      </c>
      <c r="V614" s="14" t="s">
        <v>40</v>
      </c>
      <c r="W614" s="14">
        <v>63.69</v>
      </c>
      <c r="X614" s="14" t="s">
        <v>40</v>
      </c>
      <c r="Y614" s="14">
        <v>9</v>
      </c>
      <c r="Z614" s="14" t="s">
        <v>2257</v>
      </c>
      <c r="AA614" s="14" t="str">
        <f>IF(Table1[[#This Row],[Engagement_Score]]&gt;=9,"Outstanding",IF(Table1[[#This Row],[Engagement_Score]]&gt;=8,"Excellent",IF(Table1[[#This Row],[Engagement_Score]]&gt;=7,"VeryGood",IF(Table1[[#This Row],[Engagement_Score]]&gt;=6,"Good",IF(Table1[[#This Row],[Engagement_Score]]&gt;=5,"Above Average","Below Average")))))</f>
        <v>Outstanding</v>
      </c>
      <c r="AB614" s="14">
        <f>IF(Table1[[#This Row],[Completion_Status]]="Complete",1,0)</f>
        <v>1</v>
      </c>
      <c r="AC614" s="14">
        <f>IF(Table1[[#This Row],[Quiz_Attempted]]="Yes",1,0)</f>
        <v>0</v>
      </c>
      <c r="AD614" s="14">
        <f>IF(Table1[[#This Row],[Assignment_Submitted]]="Yes",1,0)</f>
        <v>0</v>
      </c>
    </row>
    <row r="615" spans="1:30" ht="19.95" customHeight="1" x14ac:dyDescent="0.3">
      <c r="A615" s="14" t="s">
        <v>2717</v>
      </c>
      <c r="B615" s="14" t="s">
        <v>2718</v>
      </c>
      <c r="C615" s="14" t="s">
        <v>2719</v>
      </c>
      <c r="D615" s="14" t="s">
        <v>2720</v>
      </c>
      <c r="E615" s="14" t="s">
        <v>66</v>
      </c>
      <c r="F615" s="14" t="s">
        <v>47</v>
      </c>
      <c r="G615" s="15">
        <v>45734</v>
      </c>
      <c r="H615" s="16">
        <v>45658.458333333343</v>
      </c>
      <c r="I615" s="16">
        <v>45658.541666666657</v>
      </c>
      <c r="J615" s="14">
        <v>120</v>
      </c>
      <c r="K615" s="14" t="s">
        <v>77</v>
      </c>
      <c r="L615" s="14" t="s">
        <v>33</v>
      </c>
      <c r="M615" s="14" t="s">
        <v>34</v>
      </c>
      <c r="N615" s="14" t="s">
        <v>68</v>
      </c>
      <c r="O615" s="14" t="s">
        <v>150</v>
      </c>
      <c r="P615" s="14" t="s">
        <v>70</v>
      </c>
      <c r="Q615" s="14">
        <v>969.54</v>
      </c>
      <c r="R615" s="14">
        <v>9.76</v>
      </c>
      <c r="S615" s="14" t="s">
        <v>38</v>
      </c>
      <c r="T615" s="14">
        <v>5</v>
      </c>
      <c r="U615" s="14" t="s">
        <v>39</v>
      </c>
      <c r="V615" s="14" t="s">
        <v>39</v>
      </c>
      <c r="W615" s="14">
        <v>59.31</v>
      </c>
      <c r="X615" s="14" t="s">
        <v>40</v>
      </c>
      <c r="Y615" s="14">
        <v>6</v>
      </c>
      <c r="Z615" s="14" t="s">
        <v>1181</v>
      </c>
      <c r="AA615" s="14" t="str">
        <f>IF(Table1[[#This Row],[Engagement_Score]]&gt;=9,"Outstanding",IF(Table1[[#This Row],[Engagement_Score]]&gt;=8,"Excellent",IF(Table1[[#This Row],[Engagement_Score]]&gt;=7,"VeryGood",IF(Table1[[#This Row],[Engagement_Score]]&gt;=6,"Good",IF(Table1[[#This Row],[Engagement_Score]]&gt;=5,"Above Average","Below Average")))))</f>
        <v>Outstanding</v>
      </c>
      <c r="AB615" s="14">
        <f>IF(Table1[[#This Row],[Completion_Status]]="Complete",1,0)</f>
        <v>0</v>
      </c>
      <c r="AC615" s="14">
        <f>IF(Table1[[#This Row],[Quiz_Attempted]]="Yes",1,0)</f>
        <v>1</v>
      </c>
      <c r="AD615" s="14">
        <f>IF(Table1[[#This Row],[Assignment_Submitted]]="Yes",1,0)</f>
        <v>0</v>
      </c>
    </row>
    <row r="616" spans="1:30" ht="19.95" customHeight="1" x14ac:dyDescent="0.3">
      <c r="A616" s="14" t="s">
        <v>2721</v>
      </c>
      <c r="B616" s="14" t="s">
        <v>2722</v>
      </c>
      <c r="C616" s="14" t="s">
        <v>2723</v>
      </c>
      <c r="D616" s="14" t="s">
        <v>2724</v>
      </c>
      <c r="E616" s="14" t="s">
        <v>91</v>
      </c>
      <c r="F616" s="14" t="s">
        <v>67</v>
      </c>
      <c r="G616" s="15">
        <v>45647</v>
      </c>
      <c r="H616" s="16">
        <v>45658.541666666657</v>
      </c>
      <c r="I616" s="16">
        <v>45658.625</v>
      </c>
      <c r="J616" s="14">
        <v>120</v>
      </c>
      <c r="K616" s="14" t="s">
        <v>32</v>
      </c>
      <c r="L616" s="14" t="s">
        <v>78</v>
      </c>
      <c r="M616" s="14" t="s">
        <v>50</v>
      </c>
      <c r="N616" s="14" t="s">
        <v>51</v>
      </c>
      <c r="O616" s="14" t="s">
        <v>60</v>
      </c>
      <c r="P616" s="14" t="s">
        <v>53</v>
      </c>
      <c r="Q616" s="14">
        <v>237.14</v>
      </c>
      <c r="R616" s="14">
        <v>2.98</v>
      </c>
      <c r="S616" s="14" t="s">
        <v>94</v>
      </c>
      <c r="T616" s="14">
        <v>0</v>
      </c>
      <c r="U616" s="14" t="s">
        <v>39</v>
      </c>
      <c r="V616" s="14" t="s">
        <v>39</v>
      </c>
      <c r="W616" s="14">
        <v>39.81</v>
      </c>
      <c r="X616" s="14" t="s">
        <v>40</v>
      </c>
      <c r="Y616" s="14">
        <v>4</v>
      </c>
      <c r="Z616" s="14" t="s">
        <v>1575</v>
      </c>
      <c r="AA616" s="14" t="str">
        <f>IF(Table1[[#This Row],[Engagement_Score]]&gt;=9,"Outstanding",IF(Table1[[#This Row],[Engagement_Score]]&gt;=8,"Excellent",IF(Table1[[#This Row],[Engagement_Score]]&gt;=7,"VeryGood",IF(Table1[[#This Row],[Engagement_Score]]&gt;=6,"Good",IF(Table1[[#This Row],[Engagement_Score]]&gt;=5,"Above Average","Below Average")))))</f>
        <v>Below Average</v>
      </c>
      <c r="AB616" s="14">
        <f>IF(Table1[[#This Row],[Completion_Status]]="Complete",1,0)</f>
        <v>1</v>
      </c>
      <c r="AC616" s="14">
        <f>IF(Table1[[#This Row],[Quiz_Attempted]]="Yes",1,0)</f>
        <v>1</v>
      </c>
      <c r="AD616" s="14">
        <f>IF(Table1[[#This Row],[Assignment_Submitted]]="Yes",1,0)</f>
        <v>0</v>
      </c>
    </row>
    <row r="617" spans="1:30" ht="19.95" customHeight="1" x14ac:dyDescent="0.3">
      <c r="A617" s="14" t="s">
        <v>2725</v>
      </c>
      <c r="B617" s="14" t="s">
        <v>2726</v>
      </c>
      <c r="C617" s="14" t="s">
        <v>2727</v>
      </c>
      <c r="D617" s="14" t="s">
        <v>2728</v>
      </c>
      <c r="E617" s="14" t="s">
        <v>76</v>
      </c>
      <c r="F617" s="14" t="s">
        <v>107</v>
      </c>
      <c r="G617" s="15">
        <v>45724</v>
      </c>
      <c r="H617" s="16">
        <v>45658.5</v>
      </c>
      <c r="I617" s="16">
        <v>45658.541666666657</v>
      </c>
      <c r="J617" s="14">
        <v>60</v>
      </c>
      <c r="K617" s="14" t="s">
        <v>59</v>
      </c>
      <c r="L617" s="14" t="s">
        <v>78</v>
      </c>
      <c r="M617" s="14" t="s">
        <v>34</v>
      </c>
      <c r="N617" s="14" t="s">
        <v>119</v>
      </c>
      <c r="O617" s="14" t="s">
        <v>60</v>
      </c>
      <c r="P617" s="14" t="s">
        <v>37</v>
      </c>
      <c r="Q617" s="14">
        <v>97.06</v>
      </c>
      <c r="R617" s="14">
        <v>4.57</v>
      </c>
      <c r="S617" s="14" t="s">
        <v>94</v>
      </c>
      <c r="T617" s="14">
        <v>4</v>
      </c>
      <c r="U617" s="14" t="s">
        <v>39</v>
      </c>
      <c r="V617" s="14" t="s">
        <v>39</v>
      </c>
      <c r="W617" s="14">
        <v>8.86</v>
      </c>
      <c r="X617" s="14" t="s">
        <v>39</v>
      </c>
      <c r="Y617" s="14">
        <v>10</v>
      </c>
      <c r="Z617" s="14" t="s">
        <v>605</v>
      </c>
      <c r="AA617" s="14" t="str">
        <f>IF(Table1[[#This Row],[Engagement_Score]]&gt;=9,"Outstanding",IF(Table1[[#This Row],[Engagement_Score]]&gt;=8,"Excellent",IF(Table1[[#This Row],[Engagement_Score]]&gt;=7,"VeryGood",IF(Table1[[#This Row],[Engagement_Score]]&gt;=6,"Good",IF(Table1[[#This Row],[Engagement_Score]]&gt;=5,"Above Average","Below Average")))))</f>
        <v>Below Average</v>
      </c>
      <c r="AB617" s="14">
        <f>IF(Table1[[#This Row],[Completion_Status]]="Complete",1,0)</f>
        <v>1</v>
      </c>
      <c r="AC617" s="14">
        <f>IF(Table1[[#This Row],[Quiz_Attempted]]="Yes",1,0)</f>
        <v>1</v>
      </c>
      <c r="AD617" s="14">
        <f>IF(Table1[[#This Row],[Assignment_Submitted]]="Yes",1,0)</f>
        <v>1</v>
      </c>
    </row>
    <row r="618" spans="1:30" ht="19.95" customHeight="1" x14ac:dyDescent="0.3">
      <c r="A618" s="14" t="s">
        <v>2729</v>
      </c>
      <c r="B618" s="14" t="s">
        <v>2730</v>
      </c>
      <c r="C618" s="14" t="s">
        <v>2731</v>
      </c>
      <c r="D618" s="14" t="s">
        <v>2732</v>
      </c>
      <c r="E618" s="14" t="s">
        <v>76</v>
      </c>
      <c r="F618" s="14" t="s">
        <v>47</v>
      </c>
      <c r="G618" s="15">
        <v>45597</v>
      </c>
      <c r="H618" s="16">
        <v>45658.458333333343</v>
      </c>
      <c r="I618" s="16">
        <v>45658.541666666657</v>
      </c>
      <c r="J618" s="14">
        <v>120</v>
      </c>
      <c r="K618" s="14" t="s">
        <v>77</v>
      </c>
      <c r="L618" s="14" t="s">
        <v>78</v>
      </c>
      <c r="M618" s="14" t="s">
        <v>34</v>
      </c>
      <c r="N618" s="14" t="s">
        <v>101</v>
      </c>
      <c r="O618" s="14" t="s">
        <v>36</v>
      </c>
      <c r="P618" s="14" t="s">
        <v>53</v>
      </c>
      <c r="Q618" s="14">
        <v>78.41</v>
      </c>
      <c r="R618" s="14">
        <v>1.49</v>
      </c>
      <c r="S618" s="14" t="s">
        <v>94</v>
      </c>
      <c r="T618" s="14">
        <v>2</v>
      </c>
      <c r="U618" s="14" t="s">
        <v>39</v>
      </c>
      <c r="V618" s="14" t="s">
        <v>40</v>
      </c>
      <c r="W618" s="14">
        <v>106.35</v>
      </c>
      <c r="X618" s="14" t="s">
        <v>40</v>
      </c>
      <c r="Y618" s="14">
        <v>0</v>
      </c>
      <c r="Z618" s="14" t="s">
        <v>2634</v>
      </c>
      <c r="AA618" s="14" t="str">
        <f>IF(Table1[[#This Row],[Engagement_Score]]&gt;=9,"Outstanding",IF(Table1[[#This Row],[Engagement_Score]]&gt;=8,"Excellent",IF(Table1[[#This Row],[Engagement_Score]]&gt;=7,"VeryGood",IF(Table1[[#This Row],[Engagement_Score]]&gt;=6,"Good",IF(Table1[[#This Row],[Engagement_Score]]&gt;=5,"Above Average","Below Average")))))</f>
        <v>Below Average</v>
      </c>
      <c r="AB618" s="14">
        <f>IF(Table1[[#This Row],[Completion_Status]]="Complete",1,0)</f>
        <v>1</v>
      </c>
      <c r="AC618" s="14">
        <f>IF(Table1[[#This Row],[Quiz_Attempted]]="Yes",1,0)</f>
        <v>0</v>
      </c>
      <c r="AD618" s="14">
        <f>IF(Table1[[#This Row],[Assignment_Submitted]]="Yes",1,0)</f>
        <v>0</v>
      </c>
    </row>
    <row r="619" spans="1:30" ht="19.95" customHeight="1" x14ac:dyDescent="0.3">
      <c r="A619" s="14" t="s">
        <v>2733</v>
      </c>
      <c r="B619" s="14" t="s">
        <v>2734</v>
      </c>
      <c r="C619" s="14" t="s">
        <v>2735</v>
      </c>
      <c r="D619" s="14" t="s">
        <v>2736</v>
      </c>
      <c r="E619" s="14" t="s">
        <v>76</v>
      </c>
      <c r="F619" s="14" t="s">
        <v>47</v>
      </c>
      <c r="G619" s="15">
        <v>45489</v>
      </c>
      <c r="H619" s="16">
        <v>45658.5</v>
      </c>
      <c r="I619" s="16">
        <v>45658.583333333343</v>
      </c>
      <c r="J619" s="14">
        <v>120</v>
      </c>
      <c r="K619" s="14" t="s">
        <v>48</v>
      </c>
      <c r="L619" s="14" t="s">
        <v>78</v>
      </c>
      <c r="M619" s="14" t="s">
        <v>34</v>
      </c>
      <c r="N619" s="14" t="s">
        <v>35</v>
      </c>
      <c r="O619" s="14" t="s">
        <v>69</v>
      </c>
      <c r="P619" s="14" t="s">
        <v>37</v>
      </c>
      <c r="Q619" s="14">
        <v>221.96</v>
      </c>
      <c r="R619" s="14">
        <v>3.75</v>
      </c>
      <c r="S619" s="14" t="s">
        <v>38</v>
      </c>
      <c r="T619" s="14">
        <v>2</v>
      </c>
      <c r="U619" s="14" t="s">
        <v>39</v>
      </c>
      <c r="V619" s="14" t="s">
        <v>40</v>
      </c>
      <c r="W619" s="14">
        <v>16.239999999999998</v>
      </c>
      <c r="X619" s="14" t="s">
        <v>39</v>
      </c>
      <c r="Y619" s="14">
        <v>8</v>
      </c>
      <c r="Z619" s="14" t="s">
        <v>191</v>
      </c>
      <c r="AA619" s="14" t="str">
        <f>IF(Table1[[#This Row],[Engagement_Score]]&gt;=9,"Outstanding",IF(Table1[[#This Row],[Engagement_Score]]&gt;=8,"Excellent",IF(Table1[[#This Row],[Engagement_Score]]&gt;=7,"VeryGood",IF(Table1[[#This Row],[Engagement_Score]]&gt;=6,"Good",IF(Table1[[#This Row],[Engagement_Score]]&gt;=5,"Above Average","Below Average")))))</f>
        <v>Below Average</v>
      </c>
      <c r="AB619" s="14">
        <f>IF(Table1[[#This Row],[Completion_Status]]="Complete",1,0)</f>
        <v>0</v>
      </c>
      <c r="AC619" s="14">
        <f>IF(Table1[[#This Row],[Quiz_Attempted]]="Yes",1,0)</f>
        <v>0</v>
      </c>
      <c r="AD619" s="14">
        <f>IF(Table1[[#This Row],[Assignment_Submitted]]="Yes",1,0)</f>
        <v>1</v>
      </c>
    </row>
    <row r="620" spans="1:30" ht="19.95" customHeight="1" x14ac:dyDescent="0.3">
      <c r="A620" s="14" t="s">
        <v>2737</v>
      </c>
      <c r="B620" s="14" t="s">
        <v>2738</v>
      </c>
      <c r="C620" s="14" t="s">
        <v>2739</v>
      </c>
      <c r="D620" s="14" t="s">
        <v>2740</v>
      </c>
      <c r="E620" s="14" t="s">
        <v>76</v>
      </c>
      <c r="F620" s="14" t="s">
        <v>92</v>
      </c>
      <c r="G620" s="15">
        <v>45821</v>
      </c>
      <c r="H620" s="16">
        <v>45658.416666666657</v>
      </c>
      <c r="I620" s="16">
        <v>45658.5</v>
      </c>
      <c r="J620" s="14">
        <v>120</v>
      </c>
      <c r="K620" s="14" t="s">
        <v>32</v>
      </c>
      <c r="L620" s="14" t="s">
        <v>84</v>
      </c>
      <c r="M620" s="14" t="s">
        <v>34</v>
      </c>
      <c r="N620" s="14" t="s">
        <v>119</v>
      </c>
      <c r="O620" s="14" t="s">
        <v>69</v>
      </c>
      <c r="P620" s="14" t="s">
        <v>85</v>
      </c>
      <c r="Q620" s="14">
        <v>399.68</v>
      </c>
      <c r="R620" s="14">
        <v>7.85</v>
      </c>
      <c r="S620" s="14" t="s">
        <v>94</v>
      </c>
      <c r="T620" s="14">
        <v>0</v>
      </c>
      <c r="U620" s="14" t="s">
        <v>39</v>
      </c>
      <c r="V620" s="14" t="s">
        <v>39</v>
      </c>
      <c r="W620" s="14">
        <v>112.14</v>
      </c>
      <c r="X620" s="14" t="s">
        <v>39</v>
      </c>
      <c r="Y620" s="14">
        <v>4</v>
      </c>
      <c r="Z620" s="14" t="s">
        <v>530</v>
      </c>
      <c r="AA620" s="14" t="str">
        <f>IF(Table1[[#This Row],[Engagement_Score]]&gt;=9,"Outstanding",IF(Table1[[#This Row],[Engagement_Score]]&gt;=8,"Excellent",IF(Table1[[#This Row],[Engagement_Score]]&gt;=7,"VeryGood",IF(Table1[[#This Row],[Engagement_Score]]&gt;=6,"Good",IF(Table1[[#This Row],[Engagement_Score]]&gt;=5,"Above Average","Below Average")))))</f>
        <v>VeryGood</v>
      </c>
      <c r="AB620" s="14">
        <f>IF(Table1[[#This Row],[Completion_Status]]="Complete",1,0)</f>
        <v>1</v>
      </c>
      <c r="AC620" s="14">
        <f>IF(Table1[[#This Row],[Quiz_Attempted]]="Yes",1,0)</f>
        <v>1</v>
      </c>
      <c r="AD620" s="14">
        <f>IF(Table1[[#This Row],[Assignment_Submitted]]="Yes",1,0)</f>
        <v>1</v>
      </c>
    </row>
    <row r="621" spans="1:30" ht="19.95" customHeight="1" x14ac:dyDescent="0.3">
      <c r="A621" s="14" t="s">
        <v>2741</v>
      </c>
      <c r="B621" s="14" t="s">
        <v>2742</v>
      </c>
      <c r="C621" s="14" t="s">
        <v>2743</v>
      </c>
      <c r="D621" s="14" t="s">
        <v>2744</v>
      </c>
      <c r="E621" s="14" t="s">
        <v>30</v>
      </c>
      <c r="F621" s="14" t="s">
        <v>47</v>
      </c>
      <c r="G621" s="15">
        <v>45541</v>
      </c>
      <c r="H621" s="16">
        <v>45658.333333333343</v>
      </c>
      <c r="I621" s="16">
        <v>45658.375</v>
      </c>
      <c r="J621" s="14">
        <v>60</v>
      </c>
      <c r="K621" s="14" t="s">
        <v>77</v>
      </c>
      <c r="L621" s="14" t="s">
        <v>49</v>
      </c>
      <c r="M621" s="14" t="s">
        <v>34</v>
      </c>
      <c r="N621" s="14" t="s">
        <v>51</v>
      </c>
      <c r="O621" s="14" t="s">
        <v>36</v>
      </c>
      <c r="P621" s="14" t="s">
        <v>70</v>
      </c>
      <c r="Q621" s="14">
        <v>693.53</v>
      </c>
      <c r="R621" s="14">
        <v>1.1000000000000001</v>
      </c>
      <c r="S621" s="14" t="s">
        <v>94</v>
      </c>
      <c r="T621" s="14">
        <v>5</v>
      </c>
      <c r="U621" s="14" t="s">
        <v>39</v>
      </c>
      <c r="V621" s="14" t="s">
        <v>40</v>
      </c>
      <c r="W621" s="14">
        <v>117.19</v>
      </c>
      <c r="X621" s="14" t="s">
        <v>39</v>
      </c>
      <c r="Y621" s="14">
        <v>2</v>
      </c>
      <c r="Z621" s="14" t="s">
        <v>772</v>
      </c>
      <c r="AA621" s="14" t="str">
        <f>IF(Table1[[#This Row],[Engagement_Score]]&gt;=9,"Outstanding",IF(Table1[[#This Row],[Engagement_Score]]&gt;=8,"Excellent",IF(Table1[[#This Row],[Engagement_Score]]&gt;=7,"VeryGood",IF(Table1[[#This Row],[Engagement_Score]]&gt;=6,"Good",IF(Table1[[#This Row],[Engagement_Score]]&gt;=5,"Above Average","Below Average")))))</f>
        <v>Below Average</v>
      </c>
      <c r="AB621" s="14">
        <f>IF(Table1[[#This Row],[Completion_Status]]="Complete",1,0)</f>
        <v>1</v>
      </c>
      <c r="AC621" s="14">
        <f>IF(Table1[[#This Row],[Quiz_Attempted]]="Yes",1,0)</f>
        <v>0</v>
      </c>
      <c r="AD621" s="14">
        <f>IF(Table1[[#This Row],[Assignment_Submitted]]="Yes",1,0)</f>
        <v>1</v>
      </c>
    </row>
    <row r="622" spans="1:30" ht="19.95" customHeight="1" x14ac:dyDescent="0.3">
      <c r="A622" s="14" t="s">
        <v>2745</v>
      </c>
      <c r="B622" s="14" t="s">
        <v>2746</v>
      </c>
      <c r="C622" s="14" t="s">
        <v>2747</v>
      </c>
      <c r="D622" s="14" t="s">
        <v>2748</v>
      </c>
      <c r="E622" s="14" t="s">
        <v>76</v>
      </c>
      <c r="F622" s="14" t="s">
        <v>92</v>
      </c>
      <c r="G622" s="15">
        <v>45727</v>
      </c>
      <c r="H622" s="16">
        <v>45658.541666666657</v>
      </c>
      <c r="I622" s="16">
        <v>45658.625</v>
      </c>
      <c r="J622" s="14">
        <v>120</v>
      </c>
      <c r="K622" s="14" t="s">
        <v>48</v>
      </c>
      <c r="L622" s="14" t="s">
        <v>93</v>
      </c>
      <c r="M622" s="14" t="s">
        <v>50</v>
      </c>
      <c r="N622" s="14" t="s">
        <v>35</v>
      </c>
      <c r="O622" s="14" t="s">
        <v>69</v>
      </c>
      <c r="P622" s="14" t="s">
        <v>53</v>
      </c>
      <c r="Q622" s="14">
        <v>633.69000000000005</v>
      </c>
      <c r="R622" s="14">
        <v>2.2000000000000002</v>
      </c>
      <c r="S622" s="14" t="s">
        <v>38</v>
      </c>
      <c r="T622" s="14">
        <v>2</v>
      </c>
      <c r="U622" s="14" t="s">
        <v>40</v>
      </c>
      <c r="V622" s="14" t="s">
        <v>39</v>
      </c>
      <c r="W622" s="14">
        <v>11.83</v>
      </c>
      <c r="X622" s="14" t="s">
        <v>40</v>
      </c>
      <c r="Y622" s="14">
        <v>5</v>
      </c>
      <c r="Z622" s="14" t="s">
        <v>1961</v>
      </c>
      <c r="AA622" s="14" t="str">
        <f>IF(Table1[[#This Row],[Engagement_Score]]&gt;=9,"Outstanding",IF(Table1[[#This Row],[Engagement_Score]]&gt;=8,"Excellent",IF(Table1[[#This Row],[Engagement_Score]]&gt;=7,"VeryGood",IF(Table1[[#This Row],[Engagement_Score]]&gt;=6,"Good",IF(Table1[[#This Row],[Engagement_Score]]&gt;=5,"Above Average","Below Average")))))</f>
        <v>Below Average</v>
      </c>
      <c r="AB622" s="14">
        <f>IF(Table1[[#This Row],[Completion_Status]]="Complete",1,0)</f>
        <v>0</v>
      </c>
      <c r="AC622" s="14">
        <f>IF(Table1[[#This Row],[Quiz_Attempted]]="Yes",1,0)</f>
        <v>1</v>
      </c>
      <c r="AD622" s="14">
        <f>IF(Table1[[#This Row],[Assignment_Submitted]]="Yes",1,0)</f>
        <v>0</v>
      </c>
    </row>
    <row r="623" spans="1:30" ht="19.95" customHeight="1" x14ac:dyDescent="0.3">
      <c r="A623" s="14" t="s">
        <v>2749</v>
      </c>
      <c r="B623" s="14" t="s">
        <v>2750</v>
      </c>
      <c r="C623" s="14" t="s">
        <v>2751</v>
      </c>
      <c r="D623" s="14" t="s">
        <v>2752</v>
      </c>
      <c r="E623" s="14" t="s">
        <v>46</v>
      </c>
      <c r="F623" s="14" t="s">
        <v>113</v>
      </c>
      <c r="G623" s="15">
        <v>45748</v>
      </c>
      <c r="H623" s="16">
        <v>45658.458333333343</v>
      </c>
      <c r="I623" s="16">
        <v>45658.5</v>
      </c>
      <c r="J623" s="14">
        <v>60</v>
      </c>
      <c r="K623" s="14" t="s">
        <v>32</v>
      </c>
      <c r="L623" s="14" t="s">
        <v>33</v>
      </c>
      <c r="M623" s="14" t="s">
        <v>34</v>
      </c>
      <c r="N623" s="14" t="s">
        <v>119</v>
      </c>
      <c r="O623" s="14" t="s">
        <v>36</v>
      </c>
      <c r="P623" s="14" t="s">
        <v>53</v>
      </c>
      <c r="Q623" s="14">
        <v>306.35000000000002</v>
      </c>
      <c r="R623" s="14">
        <v>3.98</v>
      </c>
      <c r="S623" s="14" t="s">
        <v>94</v>
      </c>
      <c r="T623" s="14">
        <v>3</v>
      </c>
      <c r="U623" s="14" t="s">
        <v>40</v>
      </c>
      <c r="V623" s="14" t="s">
        <v>40</v>
      </c>
      <c r="W623" s="14">
        <v>59.71</v>
      </c>
      <c r="X623" s="14" t="s">
        <v>40</v>
      </c>
      <c r="Y623" s="14">
        <v>2</v>
      </c>
      <c r="Z623" s="14" t="s">
        <v>166</v>
      </c>
      <c r="AA623" s="14" t="str">
        <f>IF(Table1[[#This Row],[Engagement_Score]]&gt;=9,"Outstanding",IF(Table1[[#This Row],[Engagement_Score]]&gt;=8,"Excellent",IF(Table1[[#This Row],[Engagement_Score]]&gt;=7,"VeryGood",IF(Table1[[#This Row],[Engagement_Score]]&gt;=6,"Good",IF(Table1[[#This Row],[Engagement_Score]]&gt;=5,"Above Average","Below Average")))))</f>
        <v>Below Average</v>
      </c>
      <c r="AB623" s="14">
        <f>IF(Table1[[#This Row],[Completion_Status]]="Complete",1,0)</f>
        <v>1</v>
      </c>
      <c r="AC623" s="14">
        <f>IF(Table1[[#This Row],[Quiz_Attempted]]="Yes",1,0)</f>
        <v>0</v>
      </c>
      <c r="AD623" s="14">
        <f>IF(Table1[[#This Row],[Assignment_Submitted]]="Yes",1,0)</f>
        <v>0</v>
      </c>
    </row>
    <row r="624" spans="1:30" ht="19.95" customHeight="1" x14ac:dyDescent="0.3">
      <c r="A624" s="14" t="s">
        <v>2753</v>
      </c>
      <c r="B624" s="14" t="s">
        <v>2754</v>
      </c>
      <c r="C624" s="14" t="s">
        <v>2755</v>
      </c>
      <c r="D624" s="14" t="s">
        <v>2756</v>
      </c>
      <c r="E624" s="14" t="s">
        <v>30</v>
      </c>
      <c r="F624" s="14" t="s">
        <v>100</v>
      </c>
      <c r="G624" s="15">
        <v>45804</v>
      </c>
      <c r="H624" s="16">
        <v>45658.5</v>
      </c>
      <c r="I624" s="16">
        <v>45658.541666666657</v>
      </c>
      <c r="J624" s="14">
        <v>60</v>
      </c>
      <c r="K624" s="14" t="s">
        <v>77</v>
      </c>
      <c r="L624" s="14" t="s">
        <v>84</v>
      </c>
      <c r="M624" s="14" t="s">
        <v>34</v>
      </c>
      <c r="N624" s="14" t="s">
        <v>119</v>
      </c>
      <c r="O624" s="14" t="s">
        <v>60</v>
      </c>
      <c r="P624" s="14" t="s">
        <v>85</v>
      </c>
      <c r="Q624" s="14">
        <v>587.78</v>
      </c>
      <c r="R624" s="14">
        <v>6.22</v>
      </c>
      <c r="S624" s="14" t="s">
        <v>94</v>
      </c>
      <c r="T624" s="14">
        <v>0</v>
      </c>
      <c r="U624" s="14" t="s">
        <v>39</v>
      </c>
      <c r="V624" s="14" t="s">
        <v>39</v>
      </c>
      <c r="W624" s="14">
        <v>12.07</v>
      </c>
      <c r="X624" s="14" t="s">
        <v>39</v>
      </c>
      <c r="Y624" s="14">
        <v>5</v>
      </c>
      <c r="Z624" s="14" t="s">
        <v>623</v>
      </c>
      <c r="AA624" s="14" t="str">
        <f>IF(Table1[[#This Row],[Engagement_Score]]&gt;=9,"Outstanding",IF(Table1[[#This Row],[Engagement_Score]]&gt;=8,"Excellent",IF(Table1[[#This Row],[Engagement_Score]]&gt;=7,"VeryGood",IF(Table1[[#This Row],[Engagement_Score]]&gt;=6,"Good",IF(Table1[[#This Row],[Engagement_Score]]&gt;=5,"Above Average","Below Average")))))</f>
        <v>Good</v>
      </c>
      <c r="AB624" s="14">
        <f>IF(Table1[[#This Row],[Completion_Status]]="Complete",1,0)</f>
        <v>1</v>
      </c>
      <c r="AC624" s="14">
        <f>IF(Table1[[#This Row],[Quiz_Attempted]]="Yes",1,0)</f>
        <v>1</v>
      </c>
      <c r="AD624" s="14">
        <f>IF(Table1[[#This Row],[Assignment_Submitted]]="Yes",1,0)</f>
        <v>1</v>
      </c>
    </row>
    <row r="625" spans="1:30" ht="19.95" customHeight="1" x14ac:dyDescent="0.3">
      <c r="A625" s="14" t="s">
        <v>2757</v>
      </c>
      <c r="B625" s="14" t="s">
        <v>2758</v>
      </c>
      <c r="C625" s="14" t="s">
        <v>2759</v>
      </c>
      <c r="D625" s="14" t="s">
        <v>2760</v>
      </c>
      <c r="E625" s="14" t="s">
        <v>76</v>
      </c>
      <c r="F625" s="14" t="s">
        <v>31</v>
      </c>
      <c r="G625" s="15">
        <v>45526</v>
      </c>
      <c r="H625" s="16">
        <v>45658.333333333343</v>
      </c>
      <c r="I625" s="16">
        <v>45658.375</v>
      </c>
      <c r="J625" s="14">
        <v>60</v>
      </c>
      <c r="K625" s="14" t="s">
        <v>59</v>
      </c>
      <c r="L625" s="14" t="s">
        <v>78</v>
      </c>
      <c r="M625" s="14" t="s">
        <v>34</v>
      </c>
      <c r="N625" s="14" t="s">
        <v>35</v>
      </c>
      <c r="O625" s="14" t="s">
        <v>60</v>
      </c>
      <c r="P625" s="14" t="s">
        <v>70</v>
      </c>
      <c r="Q625" s="14">
        <v>901.41</v>
      </c>
      <c r="R625" s="14">
        <v>5.21</v>
      </c>
      <c r="S625" s="14" t="s">
        <v>94</v>
      </c>
      <c r="T625" s="14">
        <v>5</v>
      </c>
      <c r="U625" s="14" t="s">
        <v>40</v>
      </c>
      <c r="V625" s="14" t="s">
        <v>39</v>
      </c>
      <c r="W625" s="14">
        <v>1.45</v>
      </c>
      <c r="X625" s="14" t="s">
        <v>40</v>
      </c>
      <c r="Y625" s="14">
        <v>7</v>
      </c>
      <c r="Z625" s="14" t="s">
        <v>181</v>
      </c>
      <c r="AA625" s="14" t="str">
        <f>IF(Table1[[#This Row],[Engagement_Score]]&gt;=9,"Outstanding",IF(Table1[[#This Row],[Engagement_Score]]&gt;=8,"Excellent",IF(Table1[[#This Row],[Engagement_Score]]&gt;=7,"VeryGood",IF(Table1[[#This Row],[Engagement_Score]]&gt;=6,"Good",IF(Table1[[#This Row],[Engagement_Score]]&gt;=5,"Above Average","Below Average")))))</f>
        <v>Above Average</v>
      </c>
      <c r="AB625" s="14">
        <f>IF(Table1[[#This Row],[Completion_Status]]="Complete",1,0)</f>
        <v>1</v>
      </c>
      <c r="AC625" s="14">
        <f>IF(Table1[[#This Row],[Quiz_Attempted]]="Yes",1,0)</f>
        <v>1</v>
      </c>
      <c r="AD625" s="14">
        <f>IF(Table1[[#This Row],[Assignment_Submitted]]="Yes",1,0)</f>
        <v>0</v>
      </c>
    </row>
    <row r="626" spans="1:30" ht="19.95" customHeight="1" x14ac:dyDescent="0.3">
      <c r="A626" s="14" t="s">
        <v>2761</v>
      </c>
      <c r="B626" s="14" t="s">
        <v>2762</v>
      </c>
      <c r="C626" s="14" t="s">
        <v>2763</v>
      </c>
      <c r="D626" s="14" t="s">
        <v>2764</v>
      </c>
      <c r="E626" s="14" t="s">
        <v>91</v>
      </c>
      <c r="F626" s="14" t="s">
        <v>47</v>
      </c>
      <c r="G626" s="15">
        <v>45539</v>
      </c>
      <c r="H626" s="16">
        <v>45658.541666666657</v>
      </c>
      <c r="I626" s="16">
        <v>45658.625</v>
      </c>
      <c r="J626" s="14">
        <v>120</v>
      </c>
      <c r="K626" s="14" t="s">
        <v>77</v>
      </c>
      <c r="L626" s="14" t="s">
        <v>84</v>
      </c>
      <c r="M626" s="14" t="s">
        <v>34</v>
      </c>
      <c r="N626" s="14" t="s">
        <v>68</v>
      </c>
      <c r="O626" s="14" t="s">
        <v>60</v>
      </c>
      <c r="P626" s="14" t="s">
        <v>53</v>
      </c>
      <c r="Q626" s="14">
        <v>527.04</v>
      </c>
      <c r="R626" s="14">
        <v>2.82</v>
      </c>
      <c r="S626" s="14" t="s">
        <v>94</v>
      </c>
      <c r="T626" s="14">
        <v>4</v>
      </c>
      <c r="U626" s="14" t="s">
        <v>39</v>
      </c>
      <c r="V626" s="14" t="s">
        <v>39</v>
      </c>
      <c r="W626" s="14">
        <v>26.38</v>
      </c>
      <c r="X626" s="14" t="s">
        <v>39</v>
      </c>
      <c r="Y626" s="14">
        <v>10</v>
      </c>
      <c r="Z626" s="14" t="s">
        <v>1734</v>
      </c>
      <c r="AA626" s="14" t="str">
        <f>IF(Table1[[#This Row],[Engagement_Score]]&gt;=9,"Outstanding",IF(Table1[[#This Row],[Engagement_Score]]&gt;=8,"Excellent",IF(Table1[[#This Row],[Engagement_Score]]&gt;=7,"VeryGood",IF(Table1[[#This Row],[Engagement_Score]]&gt;=6,"Good",IF(Table1[[#This Row],[Engagement_Score]]&gt;=5,"Above Average","Below Average")))))</f>
        <v>Below Average</v>
      </c>
      <c r="AB626" s="14">
        <f>IF(Table1[[#This Row],[Completion_Status]]="Complete",1,0)</f>
        <v>1</v>
      </c>
      <c r="AC626" s="14">
        <f>IF(Table1[[#This Row],[Quiz_Attempted]]="Yes",1,0)</f>
        <v>1</v>
      </c>
      <c r="AD626" s="14">
        <f>IF(Table1[[#This Row],[Assignment_Submitted]]="Yes",1,0)</f>
        <v>1</v>
      </c>
    </row>
    <row r="627" spans="1:30" ht="19.95" customHeight="1" x14ac:dyDescent="0.3">
      <c r="A627" s="14" t="s">
        <v>2765</v>
      </c>
      <c r="B627" s="14" t="s">
        <v>2766</v>
      </c>
      <c r="C627" s="14" t="s">
        <v>2767</v>
      </c>
      <c r="D627" s="14" t="s">
        <v>2768</v>
      </c>
      <c r="E627" s="14" t="s">
        <v>76</v>
      </c>
      <c r="F627" s="14" t="s">
        <v>67</v>
      </c>
      <c r="G627" s="15">
        <v>45617</v>
      </c>
      <c r="H627" s="16">
        <v>45658.333333333343</v>
      </c>
      <c r="I627" s="16">
        <v>45658.375</v>
      </c>
      <c r="J627" s="14">
        <v>60</v>
      </c>
      <c r="K627" s="14" t="s">
        <v>48</v>
      </c>
      <c r="L627" s="14" t="s">
        <v>33</v>
      </c>
      <c r="M627" s="14" t="s">
        <v>50</v>
      </c>
      <c r="N627" s="14" t="s">
        <v>35</v>
      </c>
      <c r="O627" s="14" t="s">
        <v>36</v>
      </c>
      <c r="P627" s="14" t="s">
        <v>53</v>
      </c>
      <c r="Q627" s="14">
        <v>265.13</v>
      </c>
      <c r="R627" s="14">
        <v>3.94</v>
      </c>
      <c r="S627" s="14" t="s">
        <v>38</v>
      </c>
      <c r="T627" s="14">
        <v>1</v>
      </c>
      <c r="U627" s="14" t="s">
        <v>40</v>
      </c>
      <c r="V627" s="14" t="s">
        <v>39</v>
      </c>
      <c r="W627" s="14">
        <v>23.28</v>
      </c>
      <c r="X627" s="14" t="s">
        <v>39</v>
      </c>
      <c r="Y627" s="14">
        <v>7</v>
      </c>
      <c r="Z627" s="14" t="s">
        <v>1115</v>
      </c>
      <c r="AA627" s="14" t="str">
        <f>IF(Table1[[#This Row],[Engagement_Score]]&gt;=9,"Outstanding",IF(Table1[[#This Row],[Engagement_Score]]&gt;=8,"Excellent",IF(Table1[[#This Row],[Engagement_Score]]&gt;=7,"VeryGood",IF(Table1[[#This Row],[Engagement_Score]]&gt;=6,"Good",IF(Table1[[#This Row],[Engagement_Score]]&gt;=5,"Above Average","Below Average")))))</f>
        <v>Below Average</v>
      </c>
      <c r="AB627" s="14">
        <f>IF(Table1[[#This Row],[Completion_Status]]="Complete",1,0)</f>
        <v>0</v>
      </c>
      <c r="AC627" s="14">
        <f>IF(Table1[[#This Row],[Quiz_Attempted]]="Yes",1,0)</f>
        <v>1</v>
      </c>
      <c r="AD627" s="14">
        <f>IF(Table1[[#This Row],[Assignment_Submitted]]="Yes",1,0)</f>
        <v>1</v>
      </c>
    </row>
    <row r="628" spans="1:30" ht="19.95" customHeight="1" x14ac:dyDescent="0.3">
      <c r="A628" s="14" t="s">
        <v>2769</v>
      </c>
      <c r="B628" s="14" t="s">
        <v>2770</v>
      </c>
      <c r="C628" s="14" t="s">
        <v>2771</v>
      </c>
      <c r="D628" s="14" t="s">
        <v>2772</v>
      </c>
      <c r="E628" s="14" t="s">
        <v>46</v>
      </c>
      <c r="F628" s="14" t="s">
        <v>107</v>
      </c>
      <c r="G628" s="15">
        <v>45519</v>
      </c>
      <c r="H628" s="16">
        <v>45658.333333333343</v>
      </c>
      <c r="I628" s="16">
        <v>45658.375</v>
      </c>
      <c r="J628" s="14">
        <v>60</v>
      </c>
      <c r="K628" s="14" t="s">
        <v>59</v>
      </c>
      <c r="L628" s="14" t="s">
        <v>93</v>
      </c>
      <c r="M628" s="14" t="s">
        <v>50</v>
      </c>
      <c r="N628" s="14" t="s">
        <v>68</v>
      </c>
      <c r="O628" s="14" t="s">
        <v>150</v>
      </c>
      <c r="P628" s="14" t="s">
        <v>85</v>
      </c>
      <c r="Q628" s="14">
        <v>193.92</v>
      </c>
      <c r="R628" s="14">
        <v>5.41</v>
      </c>
      <c r="S628" s="14" t="s">
        <v>38</v>
      </c>
      <c r="T628" s="14">
        <v>3</v>
      </c>
      <c r="U628" s="14" t="s">
        <v>40</v>
      </c>
      <c r="V628" s="14" t="s">
        <v>40</v>
      </c>
      <c r="W628" s="14">
        <v>17.25</v>
      </c>
      <c r="X628" s="14" t="s">
        <v>40</v>
      </c>
      <c r="Y628" s="14">
        <v>0</v>
      </c>
      <c r="Z628" s="14" t="s">
        <v>828</v>
      </c>
      <c r="AA628" s="14" t="str">
        <f>IF(Table1[[#This Row],[Engagement_Score]]&gt;=9,"Outstanding",IF(Table1[[#This Row],[Engagement_Score]]&gt;=8,"Excellent",IF(Table1[[#This Row],[Engagement_Score]]&gt;=7,"VeryGood",IF(Table1[[#This Row],[Engagement_Score]]&gt;=6,"Good",IF(Table1[[#This Row],[Engagement_Score]]&gt;=5,"Above Average","Below Average")))))</f>
        <v>Above Average</v>
      </c>
      <c r="AB628" s="14">
        <f>IF(Table1[[#This Row],[Completion_Status]]="Complete",1,0)</f>
        <v>0</v>
      </c>
      <c r="AC628" s="14">
        <f>IF(Table1[[#This Row],[Quiz_Attempted]]="Yes",1,0)</f>
        <v>0</v>
      </c>
      <c r="AD628" s="14">
        <f>IF(Table1[[#This Row],[Assignment_Submitted]]="Yes",1,0)</f>
        <v>0</v>
      </c>
    </row>
    <row r="629" spans="1:30" ht="19.95" customHeight="1" x14ac:dyDescent="0.3">
      <c r="A629" s="14" t="s">
        <v>2773</v>
      </c>
      <c r="B629" s="14" t="s">
        <v>2774</v>
      </c>
      <c r="C629" s="14" t="s">
        <v>2775</v>
      </c>
      <c r="D629" s="14" t="s">
        <v>2776</v>
      </c>
      <c r="E629" s="14" t="s">
        <v>76</v>
      </c>
      <c r="F629" s="14" t="s">
        <v>31</v>
      </c>
      <c r="G629" s="15">
        <v>45539</v>
      </c>
      <c r="H629" s="16">
        <v>45658.541666666657</v>
      </c>
      <c r="I629" s="16">
        <v>45658.625</v>
      </c>
      <c r="J629" s="14">
        <v>120</v>
      </c>
      <c r="K629" s="14" t="s">
        <v>32</v>
      </c>
      <c r="L629" s="14" t="s">
        <v>78</v>
      </c>
      <c r="M629" s="14" t="s">
        <v>34</v>
      </c>
      <c r="N629" s="14" t="s">
        <v>101</v>
      </c>
      <c r="O629" s="14" t="s">
        <v>69</v>
      </c>
      <c r="P629" s="14" t="s">
        <v>53</v>
      </c>
      <c r="Q629" s="14">
        <v>381.53</v>
      </c>
      <c r="R629" s="14">
        <v>9.7799999999999994</v>
      </c>
      <c r="S629" s="14" t="s">
        <v>38</v>
      </c>
      <c r="T629" s="14">
        <v>0</v>
      </c>
      <c r="U629" s="14" t="s">
        <v>39</v>
      </c>
      <c r="V629" s="14" t="s">
        <v>39</v>
      </c>
      <c r="W629" s="14">
        <v>54.92</v>
      </c>
      <c r="X629" s="14" t="s">
        <v>39</v>
      </c>
      <c r="Y629" s="14">
        <v>1</v>
      </c>
      <c r="Z629" s="14" t="s">
        <v>567</v>
      </c>
      <c r="AA629" s="14" t="str">
        <f>IF(Table1[[#This Row],[Engagement_Score]]&gt;=9,"Outstanding",IF(Table1[[#This Row],[Engagement_Score]]&gt;=8,"Excellent",IF(Table1[[#This Row],[Engagement_Score]]&gt;=7,"VeryGood",IF(Table1[[#This Row],[Engagement_Score]]&gt;=6,"Good",IF(Table1[[#This Row],[Engagement_Score]]&gt;=5,"Above Average","Below Average")))))</f>
        <v>Outstanding</v>
      </c>
      <c r="AB629" s="14">
        <f>IF(Table1[[#This Row],[Completion_Status]]="Complete",1,0)</f>
        <v>0</v>
      </c>
      <c r="AC629" s="14">
        <f>IF(Table1[[#This Row],[Quiz_Attempted]]="Yes",1,0)</f>
        <v>1</v>
      </c>
      <c r="AD629" s="14">
        <f>IF(Table1[[#This Row],[Assignment_Submitted]]="Yes",1,0)</f>
        <v>1</v>
      </c>
    </row>
    <row r="630" spans="1:30" ht="19.95" customHeight="1" x14ac:dyDescent="0.3">
      <c r="A630" s="14" t="s">
        <v>2777</v>
      </c>
      <c r="B630" s="14" t="s">
        <v>2778</v>
      </c>
      <c r="C630" s="14" t="s">
        <v>2779</v>
      </c>
      <c r="D630" s="14" t="s">
        <v>2780</v>
      </c>
      <c r="E630" s="14" t="s">
        <v>91</v>
      </c>
      <c r="F630" s="14" t="s">
        <v>67</v>
      </c>
      <c r="G630" s="15">
        <v>45798</v>
      </c>
      <c r="H630" s="16">
        <v>45658.416666666657</v>
      </c>
      <c r="I630" s="16">
        <v>45658.458333333343</v>
      </c>
      <c r="J630" s="14">
        <v>60</v>
      </c>
      <c r="K630" s="14" t="s">
        <v>59</v>
      </c>
      <c r="L630" s="14" t="s">
        <v>33</v>
      </c>
      <c r="M630" s="14" t="s">
        <v>50</v>
      </c>
      <c r="N630" s="14" t="s">
        <v>35</v>
      </c>
      <c r="O630" s="14" t="s">
        <v>36</v>
      </c>
      <c r="P630" s="14" t="s">
        <v>53</v>
      </c>
      <c r="Q630" s="14">
        <v>996.52</v>
      </c>
      <c r="R630" s="14">
        <v>4.83</v>
      </c>
      <c r="S630" s="14" t="s">
        <v>38</v>
      </c>
      <c r="T630" s="14">
        <v>2</v>
      </c>
      <c r="U630" s="14" t="s">
        <v>39</v>
      </c>
      <c r="V630" s="14" t="s">
        <v>40</v>
      </c>
      <c r="W630" s="14">
        <v>70.5</v>
      </c>
      <c r="X630" s="14" t="s">
        <v>40</v>
      </c>
      <c r="Y630" s="14">
        <v>0</v>
      </c>
      <c r="Z630" s="14" t="s">
        <v>736</v>
      </c>
      <c r="AA630" s="14" t="str">
        <f>IF(Table1[[#This Row],[Engagement_Score]]&gt;=9,"Outstanding",IF(Table1[[#This Row],[Engagement_Score]]&gt;=8,"Excellent",IF(Table1[[#This Row],[Engagement_Score]]&gt;=7,"VeryGood",IF(Table1[[#This Row],[Engagement_Score]]&gt;=6,"Good",IF(Table1[[#This Row],[Engagement_Score]]&gt;=5,"Above Average","Below Average")))))</f>
        <v>Below Average</v>
      </c>
      <c r="AB630" s="14">
        <f>IF(Table1[[#This Row],[Completion_Status]]="Complete",1,0)</f>
        <v>0</v>
      </c>
      <c r="AC630" s="14">
        <f>IF(Table1[[#This Row],[Quiz_Attempted]]="Yes",1,0)</f>
        <v>0</v>
      </c>
      <c r="AD630" s="14">
        <f>IF(Table1[[#This Row],[Assignment_Submitted]]="Yes",1,0)</f>
        <v>0</v>
      </c>
    </row>
    <row r="631" spans="1:30" ht="19.95" customHeight="1" x14ac:dyDescent="0.3">
      <c r="A631" s="14" t="s">
        <v>2781</v>
      </c>
      <c r="B631" s="14" t="s">
        <v>2782</v>
      </c>
      <c r="C631" s="14" t="s">
        <v>2783</v>
      </c>
      <c r="D631" s="14" t="s">
        <v>2784</v>
      </c>
      <c r="E631" s="14" t="s">
        <v>66</v>
      </c>
      <c r="F631" s="14" t="s">
        <v>100</v>
      </c>
      <c r="G631" s="15">
        <v>45603</v>
      </c>
      <c r="H631" s="16">
        <v>45658.416666666657</v>
      </c>
      <c r="I631" s="16">
        <v>45658.458333333343</v>
      </c>
      <c r="J631" s="14">
        <v>60</v>
      </c>
      <c r="K631" s="14" t="s">
        <v>77</v>
      </c>
      <c r="L631" s="14" t="s">
        <v>33</v>
      </c>
      <c r="M631" s="14" t="s">
        <v>50</v>
      </c>
      <c r="N631" s="14" t="s">
        <v>68</v>
      </c>
      <c r="O631" s="14" t="s">
        <v>36</v>
      </c>
      <c r="P631" s="14" t="s">
        <v>85</v>
      </c>
      <c r="Q631" s="14">
        <v>274.33999999999997</v>
      </c>
      <c r="R631" s="14">
        <v>4.6500000000000004</v>
      </c>
      <c r="S631" s="14" t="s">
        <v>38</v>
      </c>
      <c r="T631" s="14">
        <v>2</v>
      </c>
      <c r="U631" s="14" t="s">
        <v>39</v>
      </c>
      <c r="V631" s="14" t="s">
        <v>39</v>
      </c>
      <c r="W631" s="14">
        <v>108.04</v>
      </c>
      <c r="X631" s="14" t="s">
        <v>39</v>
      </c>
      <c r="Y631" s="14">
        <v>5</v>
      </c>
      <c r="Z631" s="14" t="s">
        <v>1343</v>
      </c>
      <c r="AA631" s="14" t="str">
        <f>IF(Table1[[#This Row],[Engagement_Score]]&gt;=9,"Outstanding",IF(Table1[[#This Row],[Engagement_Score]]&gt;=8,"Excellent",IF(Table1[[#This Row],[Engagement_Score]]&gt;=7,"VeryGood",IF(Table1[[#This Row],[Engagement_Score]]&gt;=6,"Good",IF(Table1[[#This Row],[Engagement_Score]]&gt;=5,"Above Average","Below Average")))))</f>
        <v>Below Average</v>
      </c>
      <c r="AB631" s="14">
        <f>IF(Table1[[#This Row],[Completion_Status]]="Complete",1,0)</f>
        <v>0</v>
      </c>
      <c r="AC631" s="14">
        <f>IF(Table1[[#This Row],[Quiz_Attempted]]="Yes",1,0)</f>
        <v>1</v>
      </c>
      <c r="AD631" s="14">
        <f>IF(Table1[[#This Row],[Assignment_Submitted]]="Yes",1,0)</f>
        <v>1</v>
      </c>
    </row>
    <row r="632" spans="1:30" ht="19.95" customHeight="1" x14ac:dyDescent="0.3">
      <c r="A632" s="14" t="s">
        <v>2785</v>
      </c>
      <c r="B632" s="14" t="s">
        <v>2786</v>
      </c>
      <c r="C632" s="14" t="s">
        <v>2787</v>
      </c>
      <c r="D632" s="14" t="s">
        <v>2788</v>
      </c>
      <c r="E632" s="14" t="s">
        <v>46</v>
      </c>
      <c r="F632" s="14" t="s">
        <v>107</v>
      </c>
      <c r="G632" s="15">
        <v>45774</v>
      </c>
      <c r="H632" s="16">
        <v>45658.416666666657</v>
      </c>
      <c r="I632" s="16">
        <v>45658.5</v>
      </c>
      <c r="J632" s="14">
        <v>120</v>
      </c>
      <c r="K632" s="14" t="s">
        <v>77</v>
      </c>
      <c r="L632" s="14" t="s">
        <v>33</v>
      </c>
      <c r="M632" s="14" t="s">
        <v>50</v>
      </c>
      <c r="N632" s="14" t="s">
        <v>68</v>
      </c>
      <c r="O632" s="14" t="s">
        <v>150</v>
      </c>
      <c r="P632" s="14" t="s">
        <v>37</v>
      </c>
      <c r="Q632" s="14">
        <v>131.51</v>
      </c>
      <c r="R632" s="14">
        <v>3.69</v>
      </c>
      <c r="S632" s="14" t="s">
        <v>94</v>
      </c>
      <c r="T632" s="14">
        <v>3</v>
      </c>
      <c r="U632" s="14" t="s">
        <v>39</v>
      </c>
      <c r="V632" s="14" t="s">
        <v>39</v>
      </c>
      <c r="W632" s="14">
        <v>107.64</v>
      </c>
      <c r="X632" s="14" t="s">
        <v>40</v>
      </c>
      <c r="Y632" s="14">
        <v>10</v>
      </c>
      <c r="Z632" s="14" t="s">
        <v>796</v>
      </c>
      <c r="AA632" s="14" t="str">
        <f>IF(Table1[[#This Row],[Engagement_Score]]&gt;=9,"Outstanding",IF(Table1[[#This Row],[Engagement_Score]]&gt;=8,"Excellent",IF(Table1[[#This Row],[Engagement_Score]]&gt;=7,"VeryGood",IF(Table1[[#This Row],[Engagement_Score]]&gt;=6,"Good",IF(Table1[[#This Row],[Engagement_Score]]&gt;=5,"Above Average","Below Average")))))</f>
        <v>Below Average</v>
      </c>
      <c r="AB632" s="14">
        <f>IF(Table1[[#This Row],[Completion_Status]]="Complete",1,0)</f>
        <v>1</v>
      </c>
      <c r="AC632" s="14">
        <f>IF(Table1[[#This Row],[Quiz_Attempted]]="Yes",1,0)</f>
        <v>1</v>
      </c>
      <c r="AD632" s="14">
        <f>IF(Table1[[#This Row],[Assignment_Submitted]]="Yes",1,0)</f>
        <v>0</v>
      </c>
    </row>
    <row r="633" spans="1:30" ht="19.95" customHeight="1" x14ac:dyDescent="0.3">
      <c r="A633" s="14" t="s">
        <v>2789</v>
      </c>
      <c r="B633" s="14" t="s">
        <v>2790</v>
      </c>
      <c r="C633" s="14" t="s">
        <v>2791</v>
      </c>
      <c r="D633" s="14" t="s">
        <v>2792</v>
      </c>
      <c r="E633" s="14" t="s">
        <v>76</v>
      </c>
      <c r="F633" s="14" t="s">
        <v>92</v>
      </c>
      <c r="G633" s="15">
        <v>45662</v>
      </c>
      <c r="H633" s="16">
        <v>45658.416666666657</v>
      </c>
      <c r="I633" s="16">
        <v>45658.5</v>
      </c>
      <c r="J633" s="14">
        <v>120</v>
      </c>
      <c r="K633" s="14" t="s">
        <v>59</v>
      </c>
      <c r="L633" s="14" t="s">
        <v>78</v>
      </c>
      <c r="M633" s="14" t="s">
        <v>34</v>
      </c>
      <c r="N633" s="14" t="s">
        <v>101</v>
      </c>
      <c r="O633" s="14" t="s">
        <v>69</v>
      </c>
      <c r="P633" s="14" t="s">
        <v>37</v>
      </c>
      <c r="Q633" s="14">
        <v>536.98</v>
      </c>
      <c r="R633" s="14">
        <v>2.78</v>
      </c>
      <c r="S633" s="14" t="s">
        <v>38</v>
      </c>
      <c r="T633" s="14">
        <v>0</v>
      </c>
      <c r="U633" s="14" t="s">
        <v>40</v>
      </c>
      <c r="V633" s="14" t="s">
        <v>39</v>
      </c>
      <c r="W633" s="14">
        <v>26.56</v>
      </c>
      <c r="X633" s="14" t="s">
        <v>39</v>
      </c>
      <c r="Y633" s="14">
        <v>7</v>
      </c>
      <c r="Z633" s="14" t="s">
        <v>1051</v>
      </c>
      <c r="AA633" s="14" t="str">
        <f>IF(Table1[[#This Row],[Engagement_Score]]&gt;=9,"Outstanding",IF(Table1[[#This Row],[Engagement_Score]]&gt;=8,"Excellent",IF(Table1[[#This Row],[Engagement_Score]]&gt;=7,"VeryGood",IF(Table1[[#This Row],[Engagement_Score]]&gt;=6,"Good",IF(Table1[[#This Row],[Engagement_Score]]&gt;=5,"Above Average","Below Average")))))</f>
        <v>Below Average</v>
      </c>
      <c r="AB633" s="14">
        <f>IF(Table1[[#This Row],[Completion_Status]]="Complete",1,0)</f>
        <v>0</v>
      </c>
      <c r="AC633" s="14">
        <f>IF(Table1[[#This Row],[Quiz_Attempted]]="Yes",1,0)</f>
        <v>1</v>
      </c>
      <c r="AD633" s="14">
        <f>IF(Table1[[#This Row],[Assignment_Submitted]]="Yes",1,0)</f>
        <v>1</v>
      </c>
    </row>
    <row r="634" spans="1:30" ht="19.95" customHeight="1" x14ac:dyDescent="0.3">
      <c r="A634" s="14" t="s">
        <v>2793</v>
      </c>
      <c r="B634" s="14" t="s">
        <v>2794</v>
      </c>
      <c r="C634" s="14" t="s">
        <v>2795</v>
      </c>
      <c r="D634" s="14" t="s">
        <v>2796</v>
      </c>
      <c r="E634" s="14" t="s">
        <v>66</v>
      </c>
      <c r="F634" s="14" t="s">
        <v>67</v>
      </c>
      <c r="G634" s="15">
        <v>45656</v>
      </c>
      <c r="H634" s="16">
        <v>45658.458333333343</v>
      </c>
      <c r="I634" s="16">
        <v>45658.5</v>
      </c>
      <c r="J634" s="14">
        <v>60</v>
      </c>
      <c r="K634" s="14" t="s">
        <v>48</v>
      </c>
      <c r="L634" s="14" t="s">
        <v>78</v>
      </c>
      <c r="M634" s="14" t="s">
        <v>34</v>
      </c>
      <c r="N634" s="14" t="s">
        <v>35</v>
      </c>
      <c r="O634" s="14" t="s">
        <v>52</v>
      </c>
      <c r="P634" s="14" t="s">
        <v>37</v>
      </c>
      <c r="Q634" s="14">
        <v>69.84</v>
      </c>
      <c r="R634" s="14">
        <v>3.82</v>
      </c>
      <c r="S634" s="14" t="s">
        <v>94</v>
      </c>
      <c r="T634" s="14">
        <v>4</v>
      </c>
      <c r="U634" s="14" t="s">
        <v>39</v>
      </c>
      <c r="V634" s="14" t="s">
        <v>39</v>
      </c>
      <c r="W634" s="14">
        <v>85.67</v>
      </c>
      <c r="X634" s="14" t="s">
        <v>39</v>
      </c>
      <c r="Y634" s="14">
        <v>5</v>
      </c>
      <c r="Z634" s="14" t="s">
        <v>120</v>
      </c>
      <c r="AA634" s="14" t="str">
        <f>IF(Table1[[#This Row],[Engagement_Score]]&gt;=9,"Outstanding",IF(Table1[[#This Row],[Engagement_Score]]&gt;=8,"Excellent",IF(Table1[[#This Row],[Engagement_Score]]&gt;=7,"VeryGood",IF(Table1[[#This Row],[Engagement_Score]]&gt;=6,"Good",IF(Table1[[#This Row],[Engagement_Score]]&gt;=5,"Above Average","Below Average")))))</f>
        <v>Below Average</v>
      </c>
      <c r="AB634" s="14">
        <f>IF(Table1[[#This Row],[Completion_Status]]="Complete",1,0)</f>
        <v>1</v>
      </c>
      <c r="AC634" s="14">
        <f>IF(Table1[[#This Row],[Quiz_Attempted]]="Yes",1,0)</f>
        <v>1</v>
      </c>
      <c r="AD634" s="14">
        <f>IF(Table1[[#This Row],[Assignment_Submitted]]="Yes",1,0)</f>
        <v>1</v>
      </c>
    </row>
    <row r="635" spans="1:30" ht="19.95" customHeight="1" x14ac:dyDescent="0.3">
      <c r="A635" s="14" t="s">
        <v>2797</v>
      </c>
      <c r="B635" s="14" t="s">
        <v>2798</v>
      </c>
      <c r="C635" s="14" t="s">
        <v>2799</v>
      </c>
      <c r="D635" s="14" t="s">
        <v>2800</v>
      </c>
      <c r="E635" s="14" t="s">
        <v>30</v>
      </c>
      <c r="F635" s="14" t="s">
        <v>92</v>
      </c>
      <c r="G635" s="15">
        <v>45570</v>
      </c>
      <c r="H635" s="16">
        <v>45658.583333333343</v>
      </c>
      <c r="I635" s="16">
        <v>45658.625</v>
      </c>
      <c r="J635" s="14">
        <v>60</v>
      </c>
      <c r="K635" s="14" t="s">
        <v>77</v>
      </c>
      <c r="L635" s="14" t="s">
        <v>33</v>
      </c>
      <c r="M635" s="14" t="s">
        <v>34</v>
      </c>
      <c r="N635" s="14" t="s">
        <v>68</v>
      </c>
      <c r="O635" s="14" t="s">
        <v>36</v>
      </c>
      <c r="P635" s="14" t="s">
        <v>70</v>
      </c>
      <c r="Q635" s="14">
        <v>598.94000000000005</v>
      </c>
      <c r="R635" s="14">
        <v>2.76</v>
      </c>
      <c r="S635" s="14" t="s">
        <v>94</v>
      </c>
      <c r="T635" s="14">
        <v>5</v>
      </c>
      <c r="U635" s="14" t="s">
        <v>39</v>
      </c>
      <c r="V635" s="14" t="s">
        <v>39</v>
      </c>
      <c r="W635" s="14">
        <v>38.700000000000003</v>
      </c>
      <c r="X635" s="14" t="s">
        <v>39</v>
      </c>
      <c r="Y635" s="14">
        <v>1</v>
      </c>
      <c r="Z635" s="14" t="s">
        <v>643</v>
      </c>
      <c r="AA635" s="14" t="str">
        <f>IF(Table1[[#This Row],[Engagement_Score]]&gt;=9,"Outstanding",IF(Table1[[#This Row],[Engagement_Score]]&gt;=8,"Excellent",IF(Table1[[#This Row],[Engagement_Score]]&gt;=7,"VeryGood",IF(Table1[[#This Row],[Engagement_Score]]&gt;=6,"Good",IF(Table1[[#This Row],[Engagement_Score]]&gt;=5,"Above Average","Below Average")))))</f>
        <v>Below Average</v>
      </c>
      <c r="AB635" s="14">
        <f>IF(Table1[[#This Row],[Completion_Status]]="Complete",1,0)</f>
        <v>1</v>
      </c>
      <c r="AC635" s="14">
        <f>IF(Table1[[#This Row],[Quiz_Attempted]]="Yes",1,0)</f>
        <v>1</v>
      </c>
      <c r="AD635" s="14">
        <f>IF(Table1[[#This Row],[Assignment_Submitted]]="Yes",1,0)</f>
        <v>1</v>
      </c>
    </row>
    <row r="636" spans="1:30" ht="19.95" customHeight="1" x14ac:dyDescent="0.3">
      <c r="A636" s="14" t="s">
        <v>2801</v>
      </c>
      <c r="B636" s="14" t="s">
        <v>2802</v>
      </c>
      <c r="C636" s="14" t="s">
        <v>2803</v>
      </c>
      <c r="D636" s="14" t="s">
        <v>2804</v>
      </c>
      <c r="E636" s="14" t="s">
        <v>91</v>
      </c>
      <c r="F636" s="14" t="s">
        <v>113</v>
      </c>
      <c r="G636" s="15">
        <v>45810</v>
      </c>
      <c r="H636" s="16">
        <v>45658.5</v>
      </c>
      <c r="I636" s="16">
        <v>45658.583333333343</v>
      </c>
      <c r="J636" s="14">
        <v>120</v>
      </c>
      <c r="K636" s="14" t="s">
        <v>77</v>
      </c>
      <c r="L636" s="14" t="s">
        <v>93</v>
      </c>
      <c r="M636" s="14" t="s">
        <v>50</v>
      </c>
      <c r="N636" s="14" t="s">
        <v>68</v>
      </c>
      <c r="O636" s="14" t="s">
        <v>69</v>
      </c>
      <c r="P636" s="14" t="s">
        <v>53</v>
      </c>
      <c r="Q636" s="14">
        <v>437.95</v>
      </c>
      <c r="R636" s="14">
        <v>8.67</v>
      </c>
      <c r="S636" s="14" t="s">
        <v>38</v>
      </c>
      <c r="T636" s="14">
        <v>4</v>
      </c>
      <c r="U636" s="14" t="s">
        <v>40</v>
      </c>
      <c r="V636" s="14" t="s">
        <v>40</v>
      </c>
      <c r="W636" s="14">
        <v>58.87</v>
      </c>
      <c r="X636" s="14" t="s">
        <v>39</v>
      </c>
      <c r="Y636" s="14">
        <v>1</v>
      </c>
      <c r="Z636" s="14" t="s">
        <v>736</v>
      </c>
      <c r="AA636" s="14" t="str">
        <f>IF(Table1[[#This Row],[Engagement_Score]]&gt;=9,"Outstanding",IF(Table1[[#This Row],[Engagement_Score]]&gt;=8,"Excellent",IF(Table1[[#This Row],[Engagement_Score]]&gt;=7,"VeryGood",IF(Table1[[#This Row],[Engagement_Score]]&gt;=6,"Good",IF(Table1[[#This Row],[Engagement_Score]]&gt;=5,"Above Average","Below Average")))))</f>
        <v>Excellent</v>
      </c>
      <c r="AB636" s="14">
        <f>IF(Table1[[#This Row],[Completion_Status]]="Complete",1,0)</f>
        <v>0</v>
      </c>
      <c r="AC636" s="14">
        <f>IF(Table1[[#This Row],[Quiz_Attempted]]="Yes",1,0)</f>
        <v>0</v>
      </c>
      <c r="AD636" s="14">
        <f>IF(Table1[[#This Row],[Assignment_Submitted]]="Yes",1,0)</f>
        <v>1</v>
      </c>
    </row>
    <row r="637" spans="1:30" ht="19.95" customHeight="1" x14ac:dyDescent="0.3">
      <c r="A637" s="14" t="s">
        <v>2805</v>
      </c>
      <c r="B637" s="14" t="s">
        <v>2806</v>
      </c>
      <c r="C637" s="14" t="s">
        <v>2807</v>
      </c>
      <c r="D637" s="14" t="s">
        <v>2808</v>
      </c>
      <c r="E637" s="14" t="s">
        <v>76</v>
      </c>
      <c r="F637" s="14" t="s">
        <v>113</v>
      </c>
      <c r="G637" s="15">
        <v>45826</v>
      </c>
      <c r="H637" s="16">
        <v>45658.458333333343</v>
      </c>
      <c r="I637" s="16">
        <v>45658.541666666657</v>
      </c>
      <c r="J637" s="14">
        <v>120</v>
      </c>
      <c r="K637" s="14" t="s">
        <v>77</v>
      </c>
      <c r="L637" s="14" t="s">
        <v>49</v>
      </c>
      <c r="M637" s="14" t="s">
        <v>34</v>
      </c>
      <c r="N637" s="14" t="s">
        <v>119</v>
      </c>
      <c r="O637" s="14" t="s">
        <v>69</v>
      </c>
      <c r="P637" s="14" t="s">
        <v>85</v>
      </c>
      <c r="Q637" s="14">
        <v>126.79</v>
      </c>
      <c r="R637" s="14">
        <v>2.91</v>
      </c>
      <c r="S637" s="14" t="s">
        <v>94</v>
      </c>
      <c r="T637" s="14">
        <v>5</v>
      </c>
      <c r="U637" s="14" t="s">
        <v>40</v>
      </c>
      <c r="V637" s="14" t="s">
        <v>39</v>
      </c>
      <c r="W637" s="14">
        <v>17.690000000000001</v>
      </c>
      <c r="X637" s="14" t="s">
        <v>40</v>
      </c>
      <c r="Y637" s="14">
        <v>9</v>
      </c>
      <c r="Z637" s="14" t="s">
        <v>1687</v>
      </c>
      <c r="AA637" s="14" t="str">
        <f>IF(Table1[[#This Row],[Engagement_Score]]&gt;=9,"Outstanding",IF(Table1[[#This Row],[Engagement_Score]]&gt;=8,"Excellent",IF(Table1[[#This Row],[Engagement_Score]]&gt;=7,"VeryGood",IF(Table1[[#This Row],[Engagement_Score]]&gt;=6,"Good",IF(Table1[[#This Row],[Engagement_Score]]&gt;=5,"Above Average","Below Average")))))</f>
        <v>Below Average</v>
      </c>
      <c r="AB637" s="14">
        <f>IF(Table1[[#This Row],[Completion_Status]]="Complete",1,0)</f>
        <v>1</v>
      </c>
      <c r="AC637" s="14">
        <f>IF(Table1[[#This Row],[Quiz_Attempted]]="Yes",1,0)</f>
        <v>1</v>
      </c>
      <c r="AD637" s="14">
        <f>IF(Table1[[#This Row],[Assignment_Submitted]]="Yes",1,0)</f>
        <v>0</v>
      </c>
    </row>
    <row r="638" spans="1:30" ht="19.95" customHeight="1" x14ac:dyDescent="0.3">
      <c r="A638" s="14" t="s">
        <v>2809</v>
      </c>
      <c r="B638" s="14" t="s">
        <v>2810</v>
      </c>
      <c r="C638" s="14" t="s">
        <v>2811</v>
      </c>
      <c r="D638" s="14" t="s">
        <v>2812</v>
      </c>
      <c r="E638" s="14" t="s">
        <v>46</v>
      </c>
      <c r="F638" s="14" t="s">
        <v>67</v>
      </c>
      <c r="G638" s="15">
        <v>45796</v>
      </c>
      <c r="H638" s="16">
        <v>45658.333333333343</v>
      </c>
      <c r="I638" s="16">
        <v>45658.375</v>
      </c>
      <c r="J638" s="14">
        <v>60</v>
      </c>
      <c r="K638" s="14" t="s">
        <v>77</v>
      </c>
      <c r="L638" s="14" t="s">
        <v>33</v>
      </c>
      <c r="M638" s="14" t="s">
        <v>34</v>
      </c>
      <c r="N638" s="14" t="s">
        <v>68</v>
      </c>
      <c r="O638" s="14" t="s">
        <v>36</v>
      </c>
      <c r="P638" s="14" t="s">
        <v>85</v>
      </c>
      <c r="Q638" s="14">
        <v>813.41</v>
      </c>
      <c r="R638" s="14">
        <v>1.89</v>
      </c>
      <c r="S638" s="14" t="s">
        <v>94</v>
      </c>
      <c r="T638" s="14">
        <v>2</v>
      </c>
      <c r="U638" s="14" t="s">
        <v>39</v>
      </c>
      <c r="V638" s="14" t="s">
        <v>40</v>
      </c>
      <c r="W638" s="14">
        <v>112.15</v>
      </c>
      <c r="X638" s="14" t="s">
        <v>39</v>
      </c>
      <c r="Y638" s="14">
        <v>4</v>
      </c>
      <c r="Z638" s="14" t="s">
        <v>552</v>
      </c>
      <c r="AA638" s="14" t="str">
        <f>IF(Table1[[#This Row],[Engagement_Score]]&gt;=9,"Outstanding",IF(Table1[[#This Row],[Engagement_Score]]&gt;=8,"Excellent",IF(Table1[[#This Row],[Engagement_Score]]&gt;=7,"VeryGood",IF(Table1[[#This Row],[Engagement_Score]]&gt;=6,"Good",IF(Table1[[#This Row],[Engagement_Score]]&gt;=5,"Above Average","Below Average")))))</f>
        <v>Below Average</v>
      </c>
      <c r="AB638" s="14">
        <f>IF(Table1[[#This Row],[Completion_Status]]="Complete",1,0)</f>
        <v>1</v>
      </c>
      <c r="AC638" s="14">
        <f>IF(Table1[[#This Row],[Quiz_Attempted]]="Yes",1,0)</f>
        <v>0</v>
      </c>
      <c r="AD638" s="14">
        <f>IF(Table1[[#This Row],[Assignment_Submitted]]="Yes",1,0)</f>
        <v>1</v>
      </c>
    </row>
    <row r="639" spans="1:30" ht="19.95" customHeight="1" x14ac:dyDescent="0.3">
      <c r="A639" s="14" t="s">
        <v>2813</v>
      </c>
      <c r="B639" s="14" t="s">
        <v>2814</v>
      </c>
      <c r="C639" s="14" t="s">
        <v>2815</v>
      </c>
      <c r="D639" s="14" t="s">
        <v>2816</v>
      </c>
      <c r="E639" s="14" t="s">
        <v>76</v>
      </c>
      <c r="F639" s="14" t="s">
        <v>31</v>
      </c>
      <c r="G639" s="15">
        <v>45648</v>
      </c>
      <c r="H639" s="16">
        <v>45658.541666666657</v>
      </c>
      <c r="I639" s="16">
        <v>45658.625</v>
      </c>
      <c r="J639" s="14">
        <v>120</v>
      </c>
      <c r="K639" s="14" t="s">
        <v>59</v>
      </c>
      <c r="L639" s="14" t="s">
        <v>33</v>
      </c>
      <c r="M639" s="14" t="s">
        <v>34</v>
      </c>
      <c r="N639" s="14" t="s">
        <v>68</v>
      </c>
      <c r="O639" s="14" t="s">
        <v>52</v>
      </c>
      <c r="P639" s="14" t="s">
        <v>85</v>
      </c>
      <c r="Q639" s="14">
        <v>807.38</v>
      </c>
      <c r="R639" s="14">
        <v>5.5</v>
      </c>
      <c r="S639" s="14" t="s">
        <v>94</v>
      </c>
      <c r="T639" s="14">
        <v>0</v>
      </c>
      <c r="U639" s="14" t="s">
        <v>40</v>
      </c>
      <c r="V639" s="14" t="s">
        <v>39</v>
      </c>
      <c r="W639" s="14">
        <v>29.18</v>
      </c>
      <c r="X639" s="14" t="s">
        <v>40</v>
      </c>
      <c r="Y639" s="14">
        <v>2</v>
      </c>
      <c r="Z639" s="14" t="s">
        <v>1961</v>
      </c>
      <c r="AA639" s="14" t="str">
        <f>IF(Table1[[#This Row],[Engagement_Score]]&gt;=9,"Outstanding",IF(Table1[[#This Row],[Engagement_Score]]&gt;=8,"Excellent",IF(Table1[[#This Row],[Engagement_Score]]&gt;=7,"VeryGood",IF(Table1[[#This Row],[Engagement_Score]]&gt;=6,"Good",IF(Table1[[#This Row],[Engagement_Score]]&gt;=5,"Above Average","Below Average")))))</f>
        <v>Above Average</v>
      </c>
      <c r="AB639" s="14">
        <f>IF(Table1[[#This Row],[Completion_Status]]="Complete",1,0)</f>
        <v>1</v>
      </c>
      <c r="AC639" s="14">
        <f>IF(Table1[[#This Row],[Quiz_Attempted]]="Yes",1,0)</f>
        <v>1</v>
      </c>
      <c r="AD639" s="14">
        <f>IF(Table1[[#This Row],[Assignment_Submitted]]="Yes",1,0)</f>
        <v>0</v>
      </c>
    </row>
    <row r="640" spans="1:30" ht="19.95" customHeight="1" x14ac:dyDescent="0.3">
      <c r="A640" s="14" t="s">
        <v>2817</v>
      </c>
      <c r="B640" s="14" t="s">
        <v>2818</v>
      </c>
      <c r="C640" s="14" t="s">
        <v>2819</v>
      </c>
      <c r="D640" s="14" t="s">
        <v>2820</v>
      </c>
      <c r="E640" s="14" t="s">
        <v>46</v>
      </c>
      <c r="F640" s="14" t="s">
        <v>100</v>
      </c>
      <c r="G640" s="15">
        <v>45719</v>
      </c>
      <c r="H640" s="16">
        <v>45658.5</v>
      </c>
      <c r="I640" s="16">
        <v>45658.583333333343</v>
      </c>
      <c r="J640" s="14">
        <v>120</v>
      </c>
      <c r="K640" s="14" t="s">
        <v>59</v>
      </c>
      <c r="L640" s="14" t="s">
        <v>33</v>
      </c>
      <c r="M640" s="14" t="s">
        <v>34</v>
      </c>
      <c r="N640" s="14" t="s">
        <v>68</v>
      </c>
      <c r="O640" s="14" t="s">
        <v>52</v>
      </c>
      <c r="P640" s="14" t="s">
        <v>70</v>
      </c>
      <c r="Q640" s="14">
        <v>993.24</v>
      </c>
      <c r="R640" s="14">
        <v>1.64</v>
      </c>
      <c r="S640" s="14" t="s">
        <v>94</v>
      </c>
      <c r="T640" s="14">
        <v>3</v>
      </c>
      <c r="U640" s="14" t="s">
        <v>39</v>
      </c>
      <c r="V640" s="14" t="s">
        <v>40</v>
      </c>
      <c r="W640" s="14">
        <v>7.88</v>
      </c>
      <c r="X640" s="14" t="s">
        <v>40</v>
      </c>
      <c r="Y640" s="14">
        <v>0</v>
      </c>
      <c r="Z640" s="14" t="s">
        <v>595</v>
      </c>
      <c r="AA640" s="14" t="str">
        <f>IF(Table1[[#This Row],[Engagement_Score]]&gt;=9,"Outstanding",IF(Table1[[#This Row],[Engagement_Score]]&gt;=8,"Excellent",IF(Table1[[#This Row],[Engagement_Score]]&gt;=7,"VeryGood",IF(Table1[[#This Row],[Engagement_Score]]&gt;=6,"Good",IF(Table1[[#This Row],[Engagement_Score]]&gt;=5,"Above Average","Below Average")))))</f>
        <v>Below Average</v>
      </c>
      <c r="AB640" s="14">
        <f>IF(Table1[[#This Row],[Completion_Status]]="Complete",1,0)</f>
        <v>1</v>
      </c>
      <c r="AC640" s="14">
        <f>IF(Table1[[#This Row],[Quiz_Attempted]]="Yes",1,0)</f>
        <v>0</v>
      </c>
      <c r="AD640" s="14">
        <f>IF(Table1[[#This Row],[Assignment_Submitted]]="Yes",1,0)</f>
        <v>0</v>
      </c>
    </row>
    <row r="641" spans="1:30" ht="19.95" customHeight="1" x14ac:dyDescent="0.3">
      <c r="A641" s="14" t="s">
        <v>2821</v>
      </c>
      <c r="B641" s="14" t="s">
        <v>2822</v>
      </c>
      <c r="C641" s="14" t="s">
        <v>2823</v>
      </c>
      <c r="D641" s="14" t="s">
        <v>2824</v>
      </c>
      <c r="E641" s="14" t="s">
        <v>46</v>
      </c>
      <c r="F641" s="14" t="s">
        <v>67</v>
      </c>
      <c r="G641" s="15">
        <v>45757</v>
      </c>
      <c r="H641" s="16">
        <v>45658.5</v>
      </c>
      <c r="I641" s="16">
        <v>45658.541666666657</v>
      </c>
      <c r="J641" s="14">
        <v>60</v>
      </c>
      <c r="K641" s="14" t="s">
        <v>59</v>
      </c>
      <c r="L641" s="14" t="s">
        <v>33</v>
      </c>
      <c r="M641" s="14" t="s">
        <v>50</v>
      </c>
      <c r="N641" s="14" t="s">
        <v>51</v>
      </c>
      <c r="O641" s="14" t="s">
        <v>69</v>
      </c>
      <c r="P641" s="14" t="s">
        <v>37</v>
      </c>
      <c r="Q641" s="14">
        <v>837.44</v>
      </c>
      <c r="R641" s="14">
        <v>2.02</v>
      </c>
      <c r="S641" s="14" t="s">
        <v>38</v>
      </c>
      <c r="T641" s="14">
        <v>3</v>
      </c>
      <c r="U641" s="14" t="s">
        <v>40</v>
      </c>
      <c r="V641" s="14" t="s">
        <v>40</v>
      </c>
      <c r="W641" s="14">
        <v>73.16</v>
      </c>
      <c r="X641" s="14" t="s">
        <v>39</v>
      </c>
      <c r="Y641" s="14">
        <v>1</v>
      </c>
      <c r="Z641" s="14" t="s">
        <v>623</v>
      </c>
      <c r="AA641" s="14" t="str">
        <f>IF(Table1[[#This Row],[Engagement_Score]]&gt;=9,"Outstanding",IF(Table1[[#This Row],[Engagement_Score]]&gt;=8,"Excellent",IF(Table1[[#This Row],[Engagement_Score]]&gt;=7,"VeryGood",IF(Table1[[#This Row],[Engagement_Score]]&gt;=6,"Good",IF(Table1[[#This Row],[Engagement_Score]]&gt;=5,"Above Average","Below Average")))))</f>
        <v>Below Average</v>
      </c>
      <c r="AB641" s="14">
        <f>IF(Table1[[#This Row],[Completion_Status]]="Complete",1,0)</f>
        <v>0</v>
      </c>
      <c r="AC641" s="14">
        <f>IF(Table1[[#This Row],[Quiz_Attempted]]="Yes",1,0)</f>
        <v>0</v>
      </c>
      <c r="AD641" s="14">
        <f>IF(Table1[[#This Row],[Assignment_Submitted]]="Yes",1,0)</f>
        <v>1</v>
      </c>
    </row>
    <row r="642" spans="1:30" ht="19.95" customHeight="1" x14ac:dyDescent="0.3">
      <c r="A642" s="14" t="s">
        <v>2825</v>
      </c>
      <c r="B642" s="14" t="s">
        <v>2826</v>
      </c>
      <c r="C642" s="14" t="s">
        <v>2827</v>
      </c>
      <c r="D642" s="14" t="s">
        <v>2828</v>
      </c>
      <c r="E642" s="14" t="s">
        <v>66</v>
      </c>
      <c r="F642" s="14" t="s">
        <v>100</v>
      </c>
      <c r="G642" s="15">
        <v>45679</v>
      </c>
      <c r="H642" s="16">
        <v>45658.541666666657</v>
      </c>
      <c r="I642" s="16">
        <v>45658.625</v>
      </c>
      <c r="J642" s="14">
        <v>120</v>
      </c>
      <c r="K642" s="14" t="s">
        <v>48</v>
      </c>
      <c r="L642" s="14" t="s">
        <v>84</v>
      </c>
      <c r="M642" s="14" t="s">
        <v>34</v>
      </c>
      <c r="N642" s="14" t="s">
        <v>35</v>
      </c>
      <c r="O642" s="14" t="s">
        <v>60</v>
      </c>
      <c r="P642" s="14" t="s">
        <v>70</v>
      </c>
      <c r="Q642" s="14">
        <v>156.66</v>
      </c>
      <c r="R642" s="14">
        <v>7.21</v>
      </c>
      <c r="S642" s="14" t="s">
        <v>38</v>
      </c>
      <c r="T642" s="14">
        <v>4</v>
      </c>
      <c r="U642" s="14" t="s">
        <v>39</v>
      </c>
      <c r="V642" s="14" t="s">
        <v>39</v>
      </c>
      <c r="W642" s="14">
        <v>72.03</v>
      </c>
      <c r="X642" s="14" t="s">
        <v>40</v>
      </c>
      <c r="Y642" s="14">
        <v>5</v>
      </c>
      <c r="Z642" s="14" t="s">
        <v>1281</v>
      </c>
      <c r="AA642" s="14" t="str">
        <f>IF(Table1[[#This Row],[Engagement_Score]]&gt;=9,"Outstanding",IF(Table1[[#This Row],[Engagement_Score]]&gt;=8,"Excellent",IF(Table1[[#This Row],[Engagement_Score]]&gt;=7,"VeryGood",IF(Table1[[#This Row],[Engagement_Score]]&gt;=6,"Good",IF(Table1[[#This Row],[Engagement_Score]]&gt;=5,"Above Average","Below Average")))))</f>
        <v>VeryGood</v>
      </c>
      <c r="AB642" s="14">
        <f>IF(Table1[[#This Row],[Completion_Status]]="Complete",1,0)</f>
        <v>0</v>
      </c>
      <c r="AC642" s="14">
        <f>IF(Table1[[#This Row],[Quiz_Attempted]]="Yes",1,0)</f>
        <v>1</v>
      </c>
      <c r="AD642" s="14">
        <f>IF(Table1[[#This Row],[Assignment_Submitted]]="Yes",1,0)</f>
        <v>0</v>
      </c>
    </row>
    <row r="643" spans="1:30" ht="19.95" customHeight="1" x14ac:dyDescent="0.3">
      <c r="A643" s="14" t="s">
        <v>2829</v>
      </c>
      <c r="B643" s="14" t="s">
        <v>2830</v>
      </c>
      <c r="C643" s="14" t="s">
        <v>2831</v>
      </c>
      <c r="D643" s="14" t="s">
        <v>2832</v>
      </c>
      <c r="E643" s="14" t="s">
        <v>76</v>
      </c>
      <c r="F643" s="14" t="s">
        <v>47</v>
      </c>
      <c r="G643" s="15">
        <v>45619</v>
      </c>
      <c r="H643" s="16">
        <v>45658.541666666657</v>
      </c>
      <c r="I643" s="16">
        <v>45658.625</v>
      </c>
      <c r="J643" s="14">
        <v>120</v>
      </c>
      <c r="K643" s="14" t="s">
        <v>77</v>
      </c>
      <c r="L643" s="14" t="s">
        <v>49</v>
      </c>
      <c r="M643" s="14" t="s">
        <v>34</v>
      </c>
      <c r="N643" s="14" t="s">
        <v>119</v>
      </c>
      <c r="O643" s="14" t="s">
        <v>69</v>
      </c>
      <c r="P643" s="14" t="s">
        <v>37</v>
      </c>
      <c r="Q643" s="14">
        <v>874.08</v>
      </c>
      <c r="R643" s="14">
        <v>8.92</v>
      </c>
      <c r="S643" s="14" t="s">
        <v>94</v>
      </c>
      <c r="T643" s="14">
        <v>0</v>
      </c>
      <c r="U643" s="14" t="s">
        <v>40</v>
      </c>
      <c r="V643" s="14" t="s">
        <v>40</v>
      </c>
      <c r="W643" s="14">
        <v>45.35</v>
      </c>
      <c r="X643" s="14" t="s">
        <v>39</v>
      </c>
      <c r="Y643" s="14">
        <v>6</v>
      </c>
      <c r="Z643" s="14" t="s">
        <v>353</v>
      </c>
      <c r="AA643" s="14" t="str">
        <f>IF(Table1[[#This Row],[Engagement_Score]]&gt;=9,"Outstanding",IF(Table1[[#This Row],[Engagement_Score]]&gt;=8,"Excellent",IF(Table1[[#This Row],[Engagement_Score]]&gt;=7,"VeryGood",IF(Table1[[#This Row],[Engagement_Score]]&gt;=6,"Good",IF(Table1[[#This Row],[Engagement_Score]]&gt;=5,"Above Average","Below Average")))))</f>
        <v>Excellent</v>
      </c>
      <c r="AB643" s="14">
        <f>IF(Table1[[#This Row],[Completion_Status]]="Complete",1,0)</f>
        <v>1</v>
      </c>
      <c r="AC643" s="14">
        <f>IF(Table1[[#This Row],[Quiz_Attempted]]="Yes",1,0)</f>
        <v>0</v>
      </c>
      <c r="AD643" s="14">
        <f>IF(Table1[[#This Row],[Assignment_Submitted]]="Yes",1,0)</f>
        <v>1</v>
      </c>
    </row>
    <row r="644" spans="1:30" ht="19.95" customHeight="1" x14ac:dyDescent="0.3">
      <c r="A644" s="14" t="s">
        <v>2833</v>
      </c>
      <c r="B644" s="14" t="s">
        <v>2834</v>
      </c>
      <c r="C644" s="14" t="s">
        <v>2835</v>
      </c>
      <c r="D644" s="14" t="s">
        <v>2836</v>
      </c>
      <c r="E644" s="14" t="s">
        <v>30</v>
      </c>
      <c r="F644" s="14" t="s">
        <v>100</v>
      </c>
      <c r="G644" s="15">
        <v>45658</v>
      </c>
      <c r="H644" s="16">
        <v>45658.333333333343</v>
      </c>
      <c r="I644" s="16">
        <v>45658.416666666657</v>
      </c>
      <c r="J644" s="14">
        <v>120</v>
      </c>
      <c r="K644" s="14" t="s">
        <v>48</v>
      </c>
      <c r="L644" s="14" t="s">
        <v>49</v>
      </c>
      <c r="M644" s="14" t="s">
        <v>34</v>
      </c>
      <c r="N644" s="14" t="s">
        <v>119</v>
      </c>
      <c r="O644" s="14" t="s">
        <v>52</v>
      </c>
      <c r="P644" s="14" t="s">
        <v>37</v>
      </c>
      <c r="Q644" s="14">
        <v>876.72</v>
      </c>
      <c r="R644" s="14">
        <v>4.71</v>
      </c>
      <c r="S644" s="14" t="s">
        <v>94</v>
      </c>
      <c r="T644" s="14">
        <v>5</v>
      </c>
      <c r="U644" s="14" t="s">
        <v>40</v>
      </c>
      <c r="V644" s="14" t="s">
        <v>40</v>
      </c>
      <c r="W644" s="14">
        <v>88.67</v>
      </c>
      <c r="X644" s="14" t="s">
        <v>40</v>
      </c>
      <c r="Y644" s="14">
        <v>10</v>
      </c>
      <c r="Z644" s="14" t="s">
        <v>313</v>
      </c>
      <c r="AA644" s="14" t="str">
        <f>IF(Table1[[#This Row],[Engagement_Score]]&gt;=9,"Outstanding",IF(Table1[[#This Row],[Engagement_Score]]&gt;=8,"Excellent",IF(Table1[[#This Row],[Engagement_Score]]&gt;=7,"VeryGood",IF(Table1[[#This Row],[Engagement_Score]]&gt;=6,"Good",IF(Table1[[#This Row],[Engagement_Score]]&gt;=5,"Above Average","Below Average")))))</f>
        <v>Below Average</v>
      </c>
      <c r="AB644" s="14">
        <f>IF(Table1[[#This Row],[Completion_Status]]="Complete",1,0)</f>
        <v>1</v>
      </c>
      <c r="AC644" s="14">
        <f>IF(Table1[[#This Row],[Quiz_Attempted]]="Yes",1,0)</f>
        <v>0</v>
      </c>
      <c r="AD644" s="14">
        <f>IF(Table1[[#This Row],[Assignment_Submitted]]="Yes",1,0)</f>
        <v>0</v>
      </c>
    </row>
    <row r="645" spans="1:30" ht="19.95" customHeight="1" x14ac:dyDescent="0.3">
      <c r="A645" s="14" t="s">
        <v>2837</v>
      </c>
      <c r="B645" s="14" t="s">
        <v>2838</v>
      </c>
      <c r="C645" s="14" t="s">
        <v>2839</v>
      </c>
      <c r="D645" s="14" t="s">
        <v>2840</v>
      </c>
      <c r="E645" s="14" t="s">
        <v>91</v>
      </c>
      <c r="F645" s="14" t="s">
        <v>92</v>
      </c>
      <c r="G645" s="15">
        <v>45538</v>
      </c>
      <c r="H645" s="16">
        <v>45658.375</v>
      </c>
      <c r="I645" s="16">
        <v>45658.416666666657</v>
      </c>
      <c r="J645" s="14">
        <v>60</v>
      </c>
      <c r="K645" s="14" t="s">
        <v>77</v>
      </c>
      <c r="L645" s="14" t="s">
        <v>33</v>
      </c>
      <c r="M645" s="14" t="s">
        <v>34</v>
      </c>
      <c r="N645" s="14" t="s">
        <v>119</v>
      </c>
      <c r="O645" s="14" t="s">
        <v>69</v>
      </c>
      <c r="P645" s="14" t="s">
        <v>70</v>
      </c>
      <c r="Q645" s="14">
        <v>720.01</v>
      </c>
      <c r="R645" s="14">
        <v>3.02</v>
      </c>
      <c r="S645" s="14" t="s">
        <v>38</v>
      </c>
      <c r="T645" s="14">
        <v>4</v>
      </c>
      <c r="U645" s="14" t="s">
        <v>39</v>
      </c>
      <c r="V645" s="14" t="s">
        <v>39</v>
      </c>
      <c r="W645" s="14">
        <v>112.4</v>
      </c>
      <c r="X645" s="14" t="s">
        <v>39</v>
      </c>
      <c r="Y645" s="14">
        <v>6</v>
      </c>
      <c r="Z645" s="14" t="s">
        <v>362</v>
      </c>
      <c r="AA645" s="14" t="str">
        <f>IF(Table1[[#This Row],[Engagement_Score]]&gt;=9,"Outstanding",IF(Table1[[#This Row],[Engagement_Score]]&gt;=8,"Excellent",IF(Table1[[#This Row],[Engagement_Score]]&gt;=7,"VeryGood",IF(Table1[[#This Row],[Engagement_Score]]&gt;=6,"Good",IF(Table1[[#This Row],[Engagement_Score]]&gt;=5,"Above Average","Below Average")))))</f>
        <v>Below Average</v>
      </c>
      <c r="AB645" s="14">
        <f>IF(Table1[[#This Row],[Completion_Status]]="Complete",1,0)</f>
        <v>0</v>
      </c>
      <c r="AC645" s="14">
        <f>IF(Table1[[#This Row],[Quiz_Attempted]]="Yes",1,0)</f>
        <v>1</v>
      </c>
      <c r="AD645" s="14">
        <f>IF(Table1[[#This Row],[Assignment_Submitted]]="Yes",1,0)</f>
        <v>1</v>
      </c>
    </row>
    <row r="646" spans="1:30" ht="19.95" customHeight="1" x14ac:dyDescent="0.3">
      <c r="A646" s="14" t="s">
        <v>2841</v>
      </c>
      <c r="B646" s="14" t="s">
        <v>2842</v>
      </c>
      <c r="C646" s="14" t="s">
        <v>2843</v>
      </c>
      <c r="D646" s="14" t="s">
        <v>2844</v>
      </c>
      <c r="E646" s="14" t="s">
        <v>30</v>
      </c>
      <c r="F646" s="14" t="s">
        <v>92</v>
      </c>
      <c r="G646" s="15">
        <v>45520</v>
      </c>
      <c r="H646" s="16">
        <v>45658.583333333343</v>
      </c>
      <c r="I646" s="16">
        <v>45658.625</v>
      </c>
      <c r="J646" s="14">
        <v>60</v>
      </c>
      <c r="K646" s="14" t="s">
        <v>59</v>
      </c>
      <c r="L646" s="14" t="s">
        <v>49</v>
      </c>
      <c r="M646" s="14" t="s">
        <v>34</v>
      </c>
      <c r="N646" s="14" t="s">
        <v>51</v>
      </c>
      <c r="O646" s="14" t="s">
        <v>52</v>
      </c>
      <c r="P646" s="14" t="s">
        <v>37</v>
      </c>
      <c r="Q646" s="14">
        <v>140.72999999999999</v>
      </c>
      <c r="R646" s="14">
        <v>2.0299999999999998</v>
      </c>
      <c r="S646" s="14" t="s">
        <v>38</v>
      </c>
      <c r="T646" s="14">
        <v>2</v>
      </c>
      <c r="U646" s="14" t="s">
        <v>39</v>
      </c>
      <c r="V646" s="14" t="s">
        <v>40</v>
      </c>
      <c r="W646" s="14">
        <v>68.349999999999994</v>
      </c>
      <c r="X646" s="14" t="s">
        <v>40</v>
      </c>
      <c r="Y646" s="14">
        <v>3</v>
      </c>
      <c r="Z646" s="14" t="s">
        <v>657</v>
      </c>
      <c r="AA646" s="14" t="str">
        <f>IF(Table1[[#This Row],[Engagement_Score]]&gt;=9,"Outstanding",IF(Table1[[#This Row],[Engagement_Score]]&gt;=8,"Excellent",IF(Table1[[#This Row],[Engagement_Score]]&gt;=7,"VeryGood",IF(Table1[[#This Row],[Engagement_Score]]&gt;=6,"Good",IF(Table1[[#This Row],[Engagement_Score]]&gt;=5,"Above Average","Below Average")))))</f>
        <v>Below Average</v>
      </c>
      <c r="AB646" s="14">
        <f>IF(Table1[[#This Row],[Completion_Status]]="Complete",1,0)</f>
        <v>0</v>
      </c>
      <c r="AC646" s="14">
        <f>IF(Table1[[#This Row],[Quiz_Attempted]]="Yes",1,0)</f>
        <v>0</v>
      </c>
      <c r="AD646" s="14">
        <f>IF(Table1[[#This Row],[Assignment_Submitted]]="Yes",1,0)</f>
        <v>0</v>
      </c>
    </row>
    <row r="647" spans="1:30" ht="19.95" customHeight="1" x14ac:dyDescent="0.3">
      <c r="A647" s="14" t="s">
        <v>2845</v>
      </c>
      <c r="B647" s="14" t="s">
        <v>2846</v>
      </c>
      <c r="C647" s="14" t="s">
        <v>2847</v>
      </c>
      <c r="D647" s="14" t="s">
        <v>2848</v>
      </c>
      <c r="E647" s="14" t="s">
        <v>46</v>
      </c>
      <c r="F647" s="14" t="s">
        <v>47</v>
      </c>
      <c r="G647" s="15">
        <v>45819</v>
      </c>
      <c r="H647" s="16">
        <v>45658.541666666657</v>
      </c>
      <c r="I647" s="16">
        <v>45658.583333333343</v>
      </c>
      <c r="J647" s="14">
        <v>60</v>
      </c>
      <c r="K647" s="14" t="s">
        <v>59</v>
      </c>
      <c r="L647" s="14" t="s">
        <v>93</v>
      </c>
      <c r="M647" s="14" t="s">
        <v>34</v>
      </c>
      <c r="N647" s="14" t="s">
        <v>119</v>
      </c>
      <c r="O647" s="14" t="s">
        <v>69</v>
      </c>
      <c r="P647" s="14" t="s">
        <v>53</v>
      </c>
      <c r="Q647" s="14">
        <v>894.34</v>
      </c>
      <c r="R647" s="14">
        <v>8.34</v>
      </c>
      <c r="S647" s="14" t="s">
        <v>38</v>
      </c>
      <c r="T647" s="14">
        <v>1</v>
      </c>
      <c r="U647" s="14" t="s">
        <v>39</v>
      </c>
      <c r="V647" s="14" t="s">
        <v>39</v>
      </c>
      <c r="W647" s="14">
        <v>17.510000000000002</v>
      </c>
      <c r="X647" s="14" t="s">
        <v>39</v>
      </c>
      <c r="Y647" s="14">
        <v>3</v>
      </c>
      <c r="Z647" s="14" t="s">
        <v>695</v>
      </c>
      <c r="AA647" s="14" t="str">
        <f>IF(Table1[[#This Row],[Engagement_Score]]&gt;=9,"Outstanding",IF(Table1[[#This Row],[Engagement_Score]]&gt;=8,"Excellent",IF(Table1[[#This Row],[Engagement_Score]]&gt;=7,"VeryGood",IF(Table1[[#This Row],[Engagement_Score]]&gt;=6,"Good",IF(Table1[[#This Row],[Engagement_Score]]&gt;=5,"Above Average","Below Average")))))</f>
        <v>Excellent</v>
      </c>
      <c r="AB647" s="14">
        <f>IF(Table1[[#This Row],[Completion_Status]]="Complete",1,0)</f>
        <v>0</v>
      </c>
      <c r="AC647" s="14">
        <f>IF(Table1[[#This Row],[Quiz_Attempted]]="Yes",1,0)</f>
        <v>1</v>
      </c>
      <c r="AD647" s="14">
        <f>IF(Table1[[#This Row],[Assignment_Submitted]]="Yes",1,0)</f>
        <v>1</v>
      </c>
    </row>
    <row r="648" spans="1:30" ht="19.95" customHeight="1" x14ac:dyDescent="0.3">
      <c r="A648" s="14" t="s">
        <v>2849</v>
      </c>
      <c r="B648" s="14" t="s">
        <v>2850</v>
      </c>
      <c r="C648" s="14" t="s">
        <v>2851</v>
      </c>
      <c r="D648" s="14" t="s">
        <v>2852</v>
      </c>
      <c r="E648" s="14" t="s">
        <v>46</v>
      </c>
      <c r="F648" s="14" t="s">
        <v>31</v>
      </c>
      <c r="G648" s="15">
        <v>45527</v>
      </c>
      <c r="H648" s="16">
        <v>45658.5</v>
      </c>
      <c r="I648" s="16">
        <v>45658.541666666657</v>
      </c>
      <c r="J648" s="14">
        <v>60</v>
      </c>
      <c r="K648" s="14" t="s">
        <v>48</v>
      </c>
      <c r="L648" s="14" t="s">
        <v>49</v>
      </c>
      <c r="M648" s="14" t="s">
        <v>50</v>
      </c>
      <c r="N648" s="14" t="s">
        <v>101</v>
      </c>
      <c r="O648" s="14" t="s">
        <v>36</v>
      </c>
      <c r="P648" s="14" t="s">
        <v>53</v>
      </c>
      <c r="Q648" s="14">
        <v>277.14999999999998</v>
      </c>
      <c r="R648" s="14">
        <v>4.07</v>
      </c>
      <c r="S648" s="14" t="s">
        <v>38</v>
      </c>
      <c r="T648" s="14">
        <v>3</v>
      </c>
      <c r="U648" s="14" t="s">
        <v>40</v>
      </c>
      <c r="V648" s="14" t="s">
        <v>39</v>
      </c>
      <c r="W648" s="14">
        <v>29.96</v>
      </c>
      <c r="X648" s="14" t="s">
        <v>39</v>
      </c>
      <c r="Y648" s="14">
        <v>10</v>
      </c>
      <c r="Z648" s="14" t="s">
        <v>1836</v>
      </c>
      <c r="AA648" s="14" t="str">
        <f>IF(Table1[[#This Row],[Engagement_Score]]&gt;=9,"Outstanding",IF(Table1[[#This Row],[Engagement_Score]]&gt;=8,"Excellent",IF(Table1[[#This Row],[Engagement_Score]]&gt;=7,"VeryGood",IF(Table1[[#This Row],[Engagement_Score]]&gt;=6,"Good",IF(Table1[[#This Row],[Engagement_Score]]&gt;=5,"Above Average","Below Average")))))</f>
        <v>Below Average</v>
      </c>
      <c r="AB648" s="14">
        <f>IF(Table1[[#This Row],[Completion_Status]]="Complete",1,0)</f>
        <v>0</v>
      </c>
      <c r="AC648" s="14">
        <f>IF(Table1[[#This Row],[Quiz_Attempted]]="Yes",1,0)</f>
        <v>1</v>
      </c>
      <c r="AD648" s="14">
        <f>IF(Table1[[#This Row],[Assignment_Submitted]]="Yes",1,0)</f>
        <v>1</v>
      </c>
    </row>
    <row r="649" spans="1:30" ht="19.95" customHeight="1" x14ac:dyDescent="0.3">
      <c r="A649" s="14" t="s">
        <v>2853</v>
      </c>
      <c r="B649" s="14" t="s">
        <v>2854</v>
      </c>
      <c r="C649" s="14" t="s">
        <v>2855</v>
      </c>
      <c r="D649" s="14" t="s">
        <v>2856</v>
      </c>
      <c r="E649" s="14" t="s">
        <v>76</v>
      </c>
      <c r="F649" s="14" t="s">
        <v>67</v>
      </c>
      <c r="G649" s="15">
        <v>45761</v>
      </c>
      <c r="H649" s="16">
        <v>45658.583333333343</v>
      </c>
      <c r="I649" s="16">
        <v>45658.666666666657</v>
      </c>
      <c r="J649" s="14">
        <v>120</v>
      </c>
      <c r="K649" s="14" t="s">
        <v>77</v>
      </c>
      <c r="L649" s="14" t="s">
        <v>84</v>
      </c>
      <c r="M649" s="14" t="s">
        <v>34</v>
      </c>
      <c r="N649" s="14" t="s">
        <v>119</v>
      </c>
      <c r="O649" s="14" t="s">
        <v>69</v>
      </c>
      <c r="P649" s="14" t="s">
        <v>70</v>
      </c>
      <c r="Q649" s="14">
        <v>855.06</v>
      </c>
      <c r="R649" s="14">
        <v>7.82</v>
      </c>
      <c r="S649" s="14" t="s">
        <v>38</v>
      </c>
      <c r="T649" s="14">
        <v>4</v>
      </c>
      <c r="U649" s="14" t="s">
        <v>40</v>
      </c>
      <c r="V649" s="14" t="s">
        <v>40</v>
      </c>
      <c r="W649" s="14">
        <v>7.94</v>
      </c>
      <c r="X649" s="14" t="s">
        <v>40</v>
      </c>
      <c r="Y649" s="14">
        <v>5</v>
      </c>
      <c r="Z649" s="14" t="s">
        <v>796</v>
      </c>
      <c r="AA649" s="14" t="str">
        <f>IF(Table1[[#This Row],[Engagement_Score]]&gt;=9,"Outstanding",IF(Table1[[#This Row],[Engagement_Score]]&gt;=8,"Excellent",IF(Table1[[#This Row],[Engagement_Score]]&gt;=7,"VeryGood",IF(Table1[[#This Row],[Engagement_Score]]&gt;=6,"Good",IF(Table1[[#This Row],[Engagement_Score]]&gt;=5,"Above Average","Below Average")))))</f>
        <v>VeryGood</v>
      </c>
      <c r="AB649" s="14">
        <f>IF(Table1[[#This Row],[Completion_Status]]="Complete",1,0)</f>
        <v>0</v>
      </c>
      <c r="AC649" s="14">
        <f>IF(Table1[[#This Row],[Quiz_Attempted]]="Yes",1,0)</f>
        <v>0</v>
      </c>
      <c r="AD649" s="14">
        <f>IF(Table1[[#This Row],[Assignment_Submitted]]="Yes",1,0)</f>
        <v>0</v>
      </c>
    </row>
    <row r="650" spans="1:30" ht="19.95" customHeight="1" x14ac:dyDescent="0.3">
      <c r="A650" s="14" t="s">
        <v>2857</v>
      </c>
      <c r="B650" s="14" t="s">
        <v>2858</v>
      </c>
      <c r="C650" s="14" t="s">
        <v>2859</v>
      </c>
      <c r="D650" s="14" t="s">
        <v>2860</v>
      </c>
      <c r="E650" s="14" t="s">
        <v>46</v>
      </c>
      <c r="F650" s="14" t="s">
        <v>67</v>
      </c>
      <c r="G650" s="15">
        <v>45682</v>
      </c>
      <c r="H650" s="16">
        <v>45658.583333333343</v>
      </c>
      <c r="I650" s="16">
        <v>45658.666666666657</v>
      </c>
      <c r="J650" s="14">
        <v>120</v>
      </c>
      <c r="K650" s="14" t="s">
        <v>48</v>
      </c>
      <c r="L650" s="14" t="s">
        <v>49</v>
      </c>
      <c r="M650" s="14" t="s">
        <v>34</v>
      </c>
      <c r="N650" s="14" t="s">
        <v>68</v>
      </c>
      <c r="O650" s="14" t="s">
        <v>150</v>
      </c>
      <c r="P650" s="14" t="s">
        <v>37</v>
      </c>
      <c r="Q650" s="14">
        <v>952.86</v>
      </c>
      <c r="R650" s="14">
        <v>1.62</v>
      </c>
      <c r="S650" s="14" t="s">
        <v>94</v>
      </c>
      <c r="T650" s="14">
        <v>3</v>
      </c>
      <c r="U650" s="14" t="s">
        <v>39</v>
      </c>
      <c r="V650" s="14" t="s">
        <v>39</v>
      </c>
      <c r="W650" s="14">
        <v>116.66</v>
      </c>
      <c r="X650" s="14" t="s">
        <v>40</v>
      </c>
      <c r="Y650" s="14">
        <v>10</v>
      </c>
      <c r="Z650" s="14" t="s">
        <v>279</v>
      </c>
      <c r="AA650" s="14" t="str">
        <f>IF(Table1[[#This Row],[Engagement_Score]]&gt;=9,"Outstanding",IF(Table1[[#This Row],[Engagement_Score]]&gt;=8,"Excellent",IF(Table1[[#This Row],[Engagement_Score]]&gt;=7,"VeryGood",IF(Table1[[#This Row],[Engagement_Score]]&gt;=6,"Good",IF(Table1[[#This Row],[Engagement_Score]]&gt;=5,"Above Average","Below Average")))))</f>
        <v>Below Average</v>
      </c>
      <c r="AB650" s="14">
        <f>IF(Table1[[#This Row],[Completion_Status]]="Complete",1,0)</f>
        <v>1</v>
      </c>
      <c r="AC650" s="14">
        <f>IF(Table1[[#This Row],[Quiz_Attempted]]="Yes",1,0)</f>
        <v>1</v>
      </c>
      <c r="AD650" s="14">
        <f>IF(Table1[[#This Row],[Assignment_Submitted]]="Yes",1,0)</f>
        <v>0</v>
      </c>
    </row>
    <row r="651" spans="1:30" ht="19.95" customHeight="1" x14ac:dyDescent="0.3">
      <c r="A651" s="14" t="s">
        <v>2861</v>
      </c>
      <c r="B651" s="14" t="s">
        <v>2862</v>
      </c>
      <c r="C651" s="14" t="s">
        <v>2863</v>
      </c>
      <c r="D651" s="14" t="s">
        <v>2864</v>
      </c>
      <c r="E651" s="14" t="s">
        <v>76</v>
      </c>
      <c r="F651" s="14" t="s">
        <v>107</v>
      </c>
      <c r="G651" s="15">
        <v>45772</v>
      </c>
      <c r="H651" s="16">
        <v>45658.458333333343</v>
      </c>
      <c r="I651" s="16">
        <v>45658.541666666657</v>
      </c>
      <c r="J651" s="14">
        <v>120</v>
      </c>
      <c r="K651" s="14" t="s">
        <v>48</v>
      </c>
      <c r="L651" s="14" t="s">
        <v>33</v>
      </c>
      <c r="M651" s="14" t="s">
        <v>50</v>
      </c>
      <c r="N651" s="14" t="s">
        <v>68</v>
      </c>
      <c r="O651" s="14" t="s">
        <v>69</v>
      </c>
      <c r="P651" s="14" t="s">
        <v>85</v>
      </c>
      <c r="Q651" s="14">
        <v>471.55</v>
      </c>
      <c r="R651" s="14">
        <v>2.73</v>
      </c>
      <c r="S651" s="14" t="s">
        <v>38</v>
      </c>
      <c r="T651" s="14">
        <v>3</v>
      </c>
      <c r="U651" s="14" t="s">
        <v>39</v>
      </c>
      <c r="V651" s="14" t="s">
        <v>39</v>
      </c>
      <c r="W651" s="14">
        <v>60.35</v>
      </c>
      <c r="X651" s="14" t="s">
        <v>40</v>
      </c>
      <c r="Y651" s="14">
        <v>8</v>
      </c>
      <c r="Z651" s="14" t="s">
        <v>1030</v>
      </c>
      <c r="AA651" s="14" t="str">
        <f>IF(Table1[[#This Row],[Engagement_Score]]&gt;=9,"Outstanding",IF(Table1[[#This Row],[Engagement_Score]]&gt;=8,"Excellent",IF(Table1[[#This Row],[Engagement_Score]]&gt;=7,"VeryGood",IF(Table1[[#This Row],[Engagement_Score]]&gt;=6,"Good",IF(Table1[[#This Row],[Engagement_Score]]&gt;=5,"Above Average","Below Average")))))</f>
        <v>Below Average</v>
      </c>
      <c r="AB651" s="14">
        <f>IF(Table1[[#This Row],[Completion_Status]]="Complete",1,0)</f>
        <v>0</v>
      </c>
      <c r="AC651" s="14">
        <f>IF(Table1[[#This Row],[Quiz_Attempted]]="Yes",1,0)</f>
        <v>1</v>
      </c>
      <c r="AD651" s="14">
        <f>IF(Table1[[#This Row],[Assignment_Submitted]]="Yes",1,0)</f>
        <v>0</v>
      </c>
    </row>
    <row r="652" spans="1:30" ht="19.95" customHeight="1" x14ac:dyDescent="0.3">
      <c r="A652" s="14" t="s">
        <v>2865</v>
      </c>
      <c r="B652" s="14" t="s">
        <v>2866</v>
      </c>
      <c r="C652" s="14" t="s">
        <v>2867</v>
      </c>
      <c r="D652" s="14" t="s">
        <v>2868</v>
      </c>
      <c r="E652" s="14" t="s">
        <v>30</v>
      </c>
      <c r="F652" s="14" t="s">
        <v>47</v>
      </c>
      <c r="G652" s="15">
        <v>45756</v>
      </c>
      <c r="H652" s="16">
        <v>45658.5</v>
      </c>
      <c r="I652" s="16">
        <v>45658.583333333343</v>
      </c>
      <c r="J652" s="14">
        <v>120</v>
      </c>
      <c r="K652" s="14" t="s">
        <v>59</v>
      </c>
      <c r="L652" s="14" t="s">
        <v>49</v>
      </c>
      <c r="M652" s="14" t="s">
        <v>50</v>
      </c>
      <c r="N652" s="14" t="s">
        <v>119</v>
      </c>
      <c r="O652" s="14" t="s">
        <v>60</v>
      </c>
      <c r="P652" s="14" t="s">
        <v>37</v>
      </c>
      <c r="Q652" s="14">
        <v>805.03</v>
      </c>
      <c r="R652" s="14">
        <v>9.75</v>
      </c>
      <c r="S652" s="14" t="s">
        <v>94</v>
      </c>
      <c r="T652" s="14">
        <v>1</v>
      </c>
      <c r="U652" s="14" t="s">
        <v>39</v>
      </c>
      <c r="V652" s="14" t="s">
        <v>40</v>
      </c>
      <c r="W652" s="14">
        <v>87.9</v>
      </c>
      <c r="X652" s="14" t="s">
        <v>40</v>
      </c>
      <c r="Y652" s="14">
        <v>4</v>
      </c>
      <c r="Z652" s="14" t="s">
        <v>2559</v>
      </c>
      <c r="AA652" s="14" t="str">
        <f>IF(Table1[[#This Row],[Engagement_Score]]&gt;=9,"Outstanding",IF(Table1[[#This Row],[Engagement_Score]]&gt;=8,"Excellent",IF(Table1[[#This Row],[Engagement_Score]]&gt;=7,"VeryGood",IF(Table1[[#This Row],[Engagement_Score]]&gt;=6,"Good",IF(Table1[[#This Row],[Engagement_Score]]&gt;=5,"Above Average","Below Average")))))</f>
        <v>Outstanding</v>
      </c>
      <c r="AB652" s="14">
        <f>IF(Table1[[#This Row],[Completion_Status]]="Complete",1,0)</f>
        <v>1</v>
      </c>
      <c r="AC652" s="14">
        <f>IF(Table1[[#This Row],[Quiz_Attempted]]="Yes",1,0)</f>
        <v>0</v>
      </c>
      <c r="AD652" s="14">
        <f>IF(Table1[[#This Row],[Assignment_Submitted]]="Yes",1,0)</f>
        <v>0</v>
      </c>
    </row>
    <row r="653" spans="1:30" ht="19.95" customHeight="1" x14ac:dyDescent="0.3">
      <c r="A653" s="14" t="s">
        <v>2869</v>
      </c>
      <c r="B653" s="14" t="s">
        <v>2870</v>
      </c>
      <c r="C653" s="14" t="s">
        <v>2871</v>
      </c>
      <c r="D653" s="14" t="s">
        <v>2872</v>
      </c>
      <c r="E653" s="14" t="s">
        <v>66</v>
      </c>
      <c r="F653" s="14" t="s">
        <v>31</v>
      </c>
      <c r="G653" s="15">
        <v>45838</v>
      </c>
      <c r="H653" s="16">
        <v>45658.583333333343</v>
      </c>
      <c r="I653" s="16">
        <v>45658.625</v>
      </c>
      <c r="J653" s="14">
        <v>60</v>
      </c>
      <c r="K653" s="14" t="s">
        <v>77</v>
      </c>
      <c r="L653" s="14" t="s">
        <v>84</v>
      </c>
      <c r="M653" s="14" t="s">
        <v>50</v>
      </c>
      <c r="N653" s="14" t="s">
        <v>35</v>
      </c>
      <c r="O653" s="14" t="s">
        <v>150</v>
      </c>
      <c r="P653" s="14" t="s">
        <v>53</v>
      </c>
      <c r="Q653" s="14">
        <v>412.45</v>
      </c>
      <c r="R653" s="14">
        <v>9.5</v>
      </c>
      <c r="S653" s="14" t="s">
        <v>94</v>
      </c>
      <c r="T653" s="14">
        <v>4</v>
      </c>
      <c r="U653" s="14" t="s">
        <v>40</v>
      </c>
      <c r="V653" s="14" t="s">
        <v>40</v>
      </c>
      <c r="W653" s="14">
        <v>14.62</v>
      </c>
      <c r="X653" s="14" t="s">
        <v>40</v>
      </c>
      <c r="Y653" s="14">
        <v>4</v>
      </c>
      <c r="Z653" s="14" t="s">
        <v>726</v>
      </c>
      <c r="AA653" s="14" t="str">
        <f>IF(Table1[[#This Row],[Engagement_Score]]&gt;=9,"Outstanding",IF(Table1[[#This Row],[Engagement_Score]]&gt;=8,"Excellent",IF(Table1[[#This Row],[Engagement_Score]]&gt;=7,"VeryGood",IF(Table1[[#This Row],[Engagement_Score]]&gt;=6,"Good",IF(Table1[[#This Row],[Engagement_Score]]&gt;=5,"Above Average","Below Average")))))</f>
        <v>Outstanding</v>
      </c>
      <c r="AB653" s="14">
        <f>IF(Table1[[#This Row],[Completion_Status]]="Complete",1,0)</f>
        <v>1</v>
      </c>
      <c r="AC653" s="14">
        <f>IF(Table1[[#This Row],[Quiz_Attempted]]="Yes",1,0)</f>
        <v>0</v>
      </c>
      <c r="AD653" s="14">
        <f>IF(Table1[[#This Row],[Assignment_Submitted]]="Yes",1,0)</f>
        <v>0</v>
      </c>
    </row>
    <row r="654" spans="1:30" ht="19.95" customHeight="1" x14ac:dyDescent="0.3">
      <c r="A654" s="14" t="s">
        <v>2873</v>
      </c>
      <c r="B654" s="14" t="s">
        <v>2874</v>
      </c>
      <c r="C654" s="14" t="s">
        <v>2875</v>
      </c>
      <c r="D654" s="14" t="s">
        <v>2876</v>
      </c>
      <c r="E654" s="14" t="s">
        <v>46</v>
      </c>
      <c r="F654" s="14" t="s">
        <v>113</v>
      </c>
      <c r="G654" s="15">
        <v>45842</v>
      </c>
      <c r="H654" s="16">
        <v>45658.541666666657</v>
      </c>
      <c r="I654" s="16">
        <v>45658.625</v>
      </c>
      <c r="J654" s="14">
        <v>120</v>
      </c>
      <c r="K654" s="14" t="s">
        <v>77</v>
      </c>
      <c r="L654" s="14" t="s">
        <v>84</v>
      </c>
      <c r="M654" s="14" t="s">
        <v>50</v>
      </c>
      <c r="N654" s="14" t="s">
        <v>35</v>
      </c>
      <c r="O654" s="14" t="s">
        <v>36</v>
      </c>
      <c r="P654" s="14" t="s">
        <v>70</v>
      </c>
      <c r="Q654" s="14">
        <v>500.52</v>
      </c>
      <c r="R654" s="14">
        <v>3.15</v>
      </c>
      <c r="S654" s="14" t="s">
        <v>38</v>
      </c>
      <c r="T654" s="14">
        <v>4</v>
      </c>
      <c r="U654" s="14" t="s">
        <v>39</v>
      </c>
      <c r="V654" s="14" t="s">
        <v>40</v>
      </c>
      <c r="W654" s="14">
        <v>28.88</v>
      </c>
      <c r="X654" s="14" t="s">
        <v>39</v>
      </c>
      <c r="Y654" s="14">
        <v>0</v>
      </c>
      <c r="Z654" s="14" t="s">
        <v>284</v>
      </c>
      <c r="AA654" s="14" t="str">
        <f>IF(Table1[[#This Row],[Engagement_Score]]&gt;=9,"Outstanding",IF(Table1[[#This Row],[Engagement_Score]]&gt;=8,"Excellent",IF(Table1[[#This Row],[Engagement_Score]]&gt;=7,"VeryGood",IF(Table1[[#This Row],[Engagement_Score]]&gt;=6,"Good",IF(Table1[[#This Row],[Engagement_Score]]&gt;=5,"Above Average","Below Average")))))</f>
        <v>Below Average</v>
      </c>
      <c r="AB654" s="14">
        <f>IF(Table1[[#This Row],[Completion_Status]]="Complete",1,0)</f>
        <v>0</v>
      </c>
      <c r="AC654" s="14">
        <f>IF(Table1[[#This Row],[Quiz_Attempted]]="Yes",1,0)</f>
        <v>0</v>
      </c>
      <c r="AD654" s="14">
        <f>IF(Table1[[#This Row],[Assignment_Submitted]]="Yes",1,0)</f>
        <v>1</v>
      </c>
    </row>
    <row r="655" spans="1:30" ht="19.95" customHeight="1" x14ac:dyDescent="0.3">
      <c r="A655" s="14" t="s">
        <v>2877</v>
      </c>
      <c r="B655" s="14" t="s">
        <v>2878</v>
      </c>
      <c r="C655" s="14" t="s">
        <v>2879</v>
      </c>
      <c r="D655" s="14" t="s">
        <v>2880</v>
      </c>
      <c r="E655" s="14" t="s">
        <v>66</v>
      </c>
      <c r="F655" s="14" t="s">
        <v>67</v>
      </c>
      <c r="G655" s="15">
        <v>45589</v>
      </c>
      <c r="H655" s="16">
        <v>45658.541666666657</v>
      </c>
      <c r="I655" s="16">
        <v>45658.625</v>
      </c>
      <c r="J655" s="14">
        <v>120</v>
      </c>
      <c r="K655" s="14" t="s">
        <v>48</v>
      </c>
      <c r="L655" s="14" t="s">
        <v>78</v>
      </c>
      <c r="M655" s="14" t="s">
        <v>34</v>
      </c>
      <c r="N655" s="14" t="s">
        <v>35</v>
      </c>
      <c r="O655" s="14" t="s">
        <v>69</v>
      </c>
      <c r="P655" s="14" t="s">
        <v>37</v>
      </c>
      <c r="Q655" s="14">
        <v>74.23</v>
      </c>
      <c r="R655" s="14">
        <v>6.62</v>
      </c>
      <c r="S655" s="14" t="s">
        <v>38</v>
      </c>
      <c r="T655" s="14">
        <v>5</v>
      </c>
      <c r="U655" s="14" t="s">
        <v>39</v>
      </c>
      <c r="V655" s="14" t="s">
        <v>40</v>
      </c>
      <c r="W655" s="14">
        <v>5.74</v>
      </c>
      <c r="X655" s="14" t="s">
        <v>40</v>
      </c>
      <c r="Y655" s="14">
        <v>1</v>
      </c>
      <c r="Z655" s="14" t="s">
        <v>41</v>
      </c>
      <c r="AA655" s="14" t="str">
        <f>IF(Table1[[#This Row],[Engagement_Score]]&gt;=9,"Outstanding",IF(Table1[[#This Row],[Engagement_Score]]&gt;=8,"Excellent",IF(Table1[[#This Row],[Engagement_Score]]&gt;=7,"VeryGood",IF(Table1[[#This Row],[Engagement_Score]]&gt;=6,"Good",IF(Table1[[#This Row],[Engagement_Score]]&gt;=5,"Above Average","Below Average")))))</f>
        <v>Good</v>
      </c>
      <c r="AB655" s="14">
        <f>IF(Table1[[#This Row],[Completion_Status]]="Complete",1,0)</f>
        <v>0</v>
      </c>
      <c r="AC655" s="14">
        <f>IF(Table1[[#This Row],[Quiz_Attempted]]="Yes",1,0)</f>
        <v>0</v>
      </c>
      <c r="AD655" s="14">
        <f>IF(Table1[[#This Row],[Assignment_Submitted]]="Yes",1,0)</f>
        <v>0</v>
      </c>
    </row>
    <row r="656" spans="1:30" ht="19.95" customHeight="1" x14ac:dyDescent="0.3">
      <c r="A656" s="14" t="s">
        <v>2881</v>
      </c>
      <c r="B656" s="14" t="s">
        <v>2882</v>
      </c>
      <c r="C656" s="14" t="s">
        <v>2883</v>
      </c>
      <c r="D656" s="14" t="s">
        <v>2884</v>
      </c>
      <c r="E656" s="14" t="s">
        <v>76</v>
      </c>
      <c r="F656" s="14" t="s">
        <v>107</v>
      </c>
      <c r="G656" s="15">
        <v>45541</v>
      </c>
      <c r="H656" s="16">
        <v>45658.333333333343</v>
      </c>
      <c r="I656" s="16">
        <v>45658.375</v>
      </c>
      <c r="J656" s="14">
        <v>60</v>
      </c>
      <c r="K656" s="14" t="s">
        <v>48</v>
      </c>
      <c r="L656" s="14" t="s">
        <v>84</v>
      </c>
      <c r="M656" s="14" t="s">
        <v>34</v>
      </c>
      <c r="N656" s="14" t="s">
        <v>51</v>
      </c>
      <c r="O656" s="14" t="s">
        <v>60</v>
      </c>
      <c r="P656" s="14" t="s">
        <v>85</v>
      </c>
      <c r="Q656" s="14">
        <v>288.29000000000002</v>
      </c>
      <c r="R656" s="14">
        <v>1.98</v>
      </c>
      <c r="S656" s="14" t="s">
        <v>94</v>
      </c>
      <c r="T656" s="14">
        <v>3</v>
      </c>
      <c r="U656" s="14" t="s">
        <v>40</v>
      </c>
      <c r="V656" s="14" t="s">
        <v>39</v>
      </c>
      <c r="W656" s="14">
        <v>61.06</v>
      </c>
      <c r="X656" s="14" t="s">
        <v>40</v>
      </c>
      <c r="Y656" s="14">
        <v>4</v>
      </c>
      <c r="Z656" s="14" t="s">
        <v>704</v>
      </c>
      <c r="AA656" s="14" t="str">
        <f>IF(Table1[[#This Row],[Engagement_Score]]&gt;=9,"Outstanding",IF(Table1[[#This Row],[Engagement_Score]]&gt;=8,"Excellent",IF(Table1[[#This Row],[Engagement_Score]]&gt;=7,"VeryGood",IF(Table1[[#This Row],[Engagement_Score]]&gt;=6,"Good",IF(Table1[[#This Row],[Engagement_Score]]&gt;=5,"Above Average","Below Average")))))</f>
        <v>Below Average</v>
      </c>
      <c r="AB656" s="14">
        <f>IF(Table1[[#This Row],[Completion_Status]]="Complete",1,0)</f>
        <v>1</v>
      </c>
      <c r="AC656" s="14">
        <f>IF(Table1[[#This Row],[Quiz_Attempted]]="Yes",1,0)</f>
        <v>1</v>
      </c>
      <c r="AD656" s="14">
        <f>IF(Table1[[#This Row],[Assignment_Submitted]]="Yes",1,0)</f>
        <v>0</v>
      </c>
    </row>
    <row r="657" spans="1:30" ht="19.95" customHeight="1" x14ac:dyDescent="0.3">
      <c r="A657" s="14" t="s">
        <v>2885</v>
      </c>
      <c r="B657" s="14" t="s">
        <v>2886</v>
      </c>
      <c r="C657" s="14" t="s">
        <v>2887</v>
      </c>
      <c r="D657" s="14" t="s">
        <v>2888</v>
      </c>
      <c r="E657" s="14" t="s">
        <v>91</v>
      </c>
      <c r="F657" s="14" t="s">
        <v>31</v>
      </c>
      <c r="G657" s="15">
        <v>45598</v>
      </c>
      <c r="H657" s="16">
        <v>45658.583333333343</v>
      </c>
      <c r="I657" s="16">
        <v>45658.666666666657</v>
      </c>
      <c r="J657" s="14">
        <v>120</v>
      </c>
      <c r="K657" s="14" t="s">
        <v>59</v>
      </c>
      <c r="L657" s="14" t="s">
        <v>84</v>
      </c>
      <c r="M657" s="14" t="s">
        <v>50</v>
      </c>
      <c r="N657" s="14" t="s">
        <v>119</v>
      </c>
      <c r="O657" s="14" t="s">
        <v>150</v>
      </c>
      <c r="P657" s="14" t="s">
        <v>85</v>
      </c>
      <c r="Q657" s="14">
        <v>980.21</v>
      </c>
      <c r="R657" s="14">
        <v>8.02</v>
      </c>
      <c r="S657" s="14" t="s">
        <v>38</v>
      </c>
      <c r="T657" s="14">
        <v>3</v>
      </c>
      <c r="U657" s="14" t="s">
        <v>39</v>
      </c>
      <c r="V657" s="14" t="s">
        <v>39</v>
      </c>
      <c r="W657" s="14">
        <v>70.81</v>
      </c>
      <c r="X657" s="14" t="s">
        <v>40</v>
      </c>
      <c r="Y657" s="14">
        <v>6</v>
      </c>
      <c r="Z657" s="14" t="s">
        <v>41</v>
      </c>
      <c r="AA657" s="14" t="str">
        <f>IF(Table1[[#This Row],[Engagement_Score]]&gt;=9,"Outstanding",IF(Table1[[#This Row],[Engagement_Score]]&gt;=8,"Excellent",IF(Table1[[#This Row],[Engagement_Score]]&gt;=7,"VeryGood",IF(Table1[[#This Row],[Engagement_Score]]&gt;=6,"Good",IF(Table1[[#This Row],[Engagement_Score]]&gt;=5,"Above Average","Below Average")))))</f>
        <v>Excellent</v>
      </c>
      <c r="AB657" s="14">
        <f>IF(Table1[[#This Row],[Completion_Status]]="Complete",1,0)</f>
        <v>0</v>
      </c>
      <c r="AC657" s="14">
        <f>IF(Table1[[#This Row],[Quiz_Attempted]]="Yes",1,0)</f>
        <v>1</v>
      </c>
      <c r="AD657" s="14">
        <f>IF(Table1[[#This Row],[Assignment_Submitted]]="Yes",1,0)</f>
        <v>0</v>
      </c>
    </row>
    <row r="658" spans="1:30" ht="19.95" customHeight="1" x14ac:dyDescent="0.3">
      <c r="A658" s="14" t="s">
        <v>2889</v>
      </c>
      <c r="B658" s="14" t="s">
        <v>2890</v>
      </c>
      <c r="C658" s="14" t="s">
        <v>2891</v>
      </c>
      <c r="D658" s="14" t="s">
        <v>2892</v>
      </c>
      <c r="E658" s="14" t="s">
        <v>46</v>
      </c>
      <c r="F658" s="14" t="s">
        <v>107</v>
      </c>
      <c r="G658" s="15">
        <v>45843</v>
      </c>
      <c r="H658" s="16">
        <v>45658.333333333343</v>
      </c>
      <c r="I658" s="16">
        <v>45658.416666666657</v>
      </c>
      <c r="J658" s="14">
        <v>120</v>
      </c>
      <c r="K658" s="14" t="s">
        <v>48</v>
      </c>
      <c r="L658" s="14" t="s">
        <v>49</v>
      </c>
      <c r="M658" s="14" t="s">
        <v>34</v>
      </c>
      <c r="N658" s="14" t="s">
        <v>51</v>
      </c>
      <c r="O658" s="14" t="s">
        <v>52</v>
      </c>
      <c r="P658" s="14" t="s">
        <v>70</v>
      </c>
      <c r="Q658" s="14">
        <v>917.59</v>
      </c>
      <c r="R658" s="14">
        <v>1.53</v>
      </c>
      <c r="S658" s="14" t="s">
        <v>94</v>
      </c>
      <c r="T658" s="14">
        <v>3</v>
      </c>
      <c r="U658" s="14" t="s">
        <v>39</v>
      </c>
      <c r="V658" s="14" t="s">
        <v>40</v>
      </c>
      <c r="W658" s="14">
        <v>91.52</v>
      </c>
      <c r="X658" s="14" t="s">
        <v>40</v>
      </c>
      <c r="Y658" s="14">
        <v>4</v>
      </c>
      <c r="Z658" s="14" t="s">
        <v>140</v>
      </c>
      <c r="AA658" s="14" t="str">
        <f>IF(Table1[[#This Row],[Engagement_Score]]&gt;=9,"Outstanding",IF(Table1[[#This Row],[Engagement_Score]]&gt;=8,"Excellent",IF(Table1[[#This Row],[Engagement_Score]]&gt;=7,"VeryGood",IF(Table1[[#This Row],[Engagement_Score]]&gt;=6,"Good",IF(Table1[[#This Row],[Engagement_Score]]&gt;=5,"Above Average","Below Average")))))</f>
        <v>Below Average</v>
      </c>
      <c r="AB658" s="14">
        <f>IF(Table1[[#This Row],[Completion_Status]]="Complete",1,0)</f>
        <v>1</v>
      </c>
      <c r="AC658" s="14">
        <f>IF(Table1[[#This Row],[Quiz_Attempted]]="Yes",1,0)</f>
        <v>0</v>
      </c>
      <c r="AD658" s="14">
        <f>IF(Table1[[#This Row],[Assignment_Submitted]]="Yes",1,0)</f>
        <v>0</v>
      </c>
    </row>
    <row r="659" spans="1:30" ht="19.95" customHeight="1" x14ac:dyDescent="0.3">
      <c r="A659" s="14" t="s">
        <v>2893</v>
      </c>
      <c r="B659" s="14" t="s">
        <v>2894</v>
      </c>
      <c r="C659" s="14" t="s">
        <v>2895</v>
      </c>
      <c r="D659" s="14" t="s">
        <v>2896</v>
      </c>
      <c r="E659" s="14" t="s">
        <v>91</v>
      </c>
      <c r="F659" s="14" t="s">
        <v>113</v>
      </c>
      <c r="G659" s="15">
        <v>45609</v>
      </c>
      <c r="H659" s="16">
        <v>45658.541666666657</v>
      </c>
      <c r="I659" s="16">
        <v>45658.583333333343</v>
      </c>
      <c r="J659" s="14">
        <v>60</v>
      </c>
      <c r="K659" s="14" t="s">
        <v>32</v>
      </c>
      <c r="L659" s="14" t="s">
        <v>33</v>
      </c>
      <c r="M659" s="14" t="s">
        <v>34</v>
      </c>
      <c r="N659" s="14" t="s">
        <v>101</v>
      </c>
      <c r="O659" s="14" t="s">
        <v>60</v>
      </c>
      <c r="P659" s="14" t="s">
        <v>37</v>
      </c>
      <c r="Q659" s="14">
        <v>338.45</v>
      </c>
      <c r="R659" s="14">
        <v>4.58</v>
      </c>
      <c r="S659" s="14" t="s">
        <v>38</v>
      </c>
      <c r="T659" s="14">
        <v>2</v>
      </c>
      <c r="U659" s="14" t="s">
        <v>40</v>
      </c>
      <c r="V659" s="14" t="s">
        <v>40</v>
      </c>
      <c r="W659" s="14">
        <v>102.16</v>
      </c>
      <c r="X659" s="14" t="s">
        <v>39</v>
      </c>
      <c r="Y659" s="14">
        <v>2</v>
      </c>
      <c r="Z659" s="14" t="s">
        <v>1437</v>
      </c>
      <c r="AA659" s="14" t="str">
        <f>IF(Table1[[#This Row],[Engagement_Score]]&gt;=9,"Outstanding",IF(Table1[[#This Row],[Engagement_Score]]&gt;=8,"Excellent",IF(Table1[[#This Row],[Engagement_Score]]&gt;=7,"VeryGood",IF(Table1[[#This Row],[Engagement_Score]]&gt;=6,"Good",IF(Table1[[#This Row],[Engagement_Score]]&gt;=5,"Above Average","Below Average")))))</f>
        <v>Below Average</v>
      </c>
      <c r="AB659" s="14">
        <f>IF(Table1[[#This Row],[Completion_Status]]="Complete",1,0)</f>
        <v>0</v>
      </c>
      <c r="AC659" s="14">
        <f>IF(Table1[[#This Row],[Quiz_Attempted]]="Yes",1,0)</f>
        <v>0</v>
      </c>
      <c r="AD659" s="14">
        <f>IF(Table1[[#This Row],[Assignment_Submitted]]="Yes",1,0)</f>
        <v>1</v>
      </c>
    </row>
    <row r="660" spans="1:30" ht="19.95" customHeight="1" x14ac:dyDescent="0.3">
      <c r="A660" s="14" t="s">
        <v>2897</v>
      </c>
      <c r="B660" s="14" t="s">
        <v>2898</v>
      </c>
      <c r="C660" s="14" t="s">
        <v>2899</v>
      </c>
      <c r="D660" s="14" t="s">
        <v>2900</v>
      </c>
      <c r="E660" s="14" t="s">
        <v>91</v>
      </c>
      <c r="F660" s="14" t="s">
        <v>67</v>
      </c>
      <c r="G660" s="15">
        <v>45595</v>
      </c>
      <c r="H660" s="16">
        <v>45658.458333333343</v>
      </c>
      <c r="I660" s="16">
        <v>45658.5</v>
      </c>
      <c r="J660" s="14">
        <v>60</v>
      </c>
      <c r="K660" s="14" t="s">
        <v>77</v>
      </c>
      <c r="L660" s="14" t="s">
        <v>93</v>
      </c>
      <c r="M660" s="14" t="s">
        <v>50</v>
      </c>
      <c r="N660" s="14" t="s">
        <v>51</v>
      </c>
      <c r="O660" s="14" t="s">
        <v>60</v>
      </c>
      <c r="P660" s="14" t="s">
        <v>37</v>
      </c>
      <c r="Q660" s="14">
        <v>694.72</v>
      </c>
      <c r="R660" s="14">
        <v>2.06</v>
      </c>
      <c r="S660" s="14" t="s">
        <v>38</v>
      </c>
      <c r="T660" s="14">
        <v>4</v>
      </c>
      <c r="U660" s="14" t="s">
        <v>40</v>
      </c>
      <c r="V660" s="14" t="s">
        <v>39</v>
      </c>
      <c r="W660" s="14">
        <v>75.25</v>
      </c>
      <c r="X660" s="14" t="s">
        <v>39</v>
      </c>
      <c r="Y660" s="14">
        <v>7</v>
      </c>
      <c r="Z660" s="14" t="s">
        <v>371</v>
      </c>
      <c r="AA660" s="14" t="str">
        <f>IF(Table1[[#This Row],[Engagement_Score]]&gt;=9,"Outstanding",IF(Table1[[#This Row],[Engagement_Score]]&gt;=8,"Excellent",IF(Table1[[#This Row],[Engagement_Score]]&gt;=7,"VeryGood",IF(Table1[[#This Row],[Engagement_Score]]&gt;=6,"Good",IF(Table1[[#This Row],[Engagement_Score]]&gt;=5,"Above Average","Below Average")))))</f>
        <v>Below Average</v>
      </c>
      <c r="AB660" s="14">
        <f>IF(Table1[[#This Row],[Completion_Status]]="Complete",1,0)</f>
        <v>0</v>
      </c>
      <c r="AC660" s="14">
        <f>IF(Table1[[#This Row],[Quiz_Attempted]]="Yes",1,0)</f>
        <v>1</v>
      </c>
      <c r="AD660" s="14">
        <f>IF(Table1[[#This Row],[Assignment_Submitted]]="Yes",1,0)</f>
        <v>1</v>
      </c>
    </row>
    <row r="661" spans="1:30" ht="19.95" customHeight="1" x14ac:dyDescent="0.3">
      <c r="A661" s="14" t="s">
        <v>2901</v>
      </c>
      <c r="B661" s="14" t="s">
        <v>2902</v>
      </c>
      <c r="C661" s="14" t="s">
        <v>2903</v>
      </c>
      <c r="D661" s="14" t="s">
        <v>2904</v>
      </c>
      <c r="E661" s="14" t="s">
        <v>30</v>
      </c>
      <c r="F661" s="14" t="s">
        <v>67</v>
      </c>
      <c r="G661" s="15">
        <v>45507</v>
      </c>
      <c r="H661" s="16">
        <v>45658.333333333343</v>
      </c>
      <c r="I661" s="16">
        <v>45658.416666666657</v>
      </c>
      <c r="J661" s="14">
        <v>120</v>
      </c>
      <c r="K661" s="14" t="s">
        <v>48</v>
      </c>
      <c r="L661" s="14" t="s">
        <v>84</v>
      </c>
      <c r="M661" s="14" t="s">
        <v>34</v>
      </c>
      <c r="N661" s="14" t="s">
        <v>119</v>
      </c>
      <c r="O661" s="14" t="s">
        <v>69</v>
      </c>
      <c r="P661" s="14" t="s">
        <v>53</v>
      </c>
      <c r="Q661" s="14">
        <v>179.98</v>
      </c>
      <c r="R661" s="14">
        <v>8.4499999999999993</v>
      </c>
      <c r="S661" s="14" t="s">
        <v>38</v>
      </c>
      <c r="T661" s="14">
        <v>5</v>
      </c>
      <c r="U661" s="14" t="s">
        <v>40</v>
      </c>
      <c r="V661" s="14" t="s">
        <v>39</v>
      </c>
      <c r="W661" s="14">
        <v>29.08</v>
      </c>
      <c r="X661" s="14" t="s">
        <v>39</v>
      </c>
      <c r="Y661" s="14">
        <v>3</v>
      </c>
      <c r="Z661" s="14" t="s">
        <v>293</v>
      </c>
      <c r="AA661" s="14" t="str">
        <f>IF(Table1[[#This Row],[Engagement_Score]]&gt;=9,"Outstanding",IF(Table1[[#This Row],[Engagement_Score]]&gt;=8,"Excellent",IF(Table1[[#This Row],[Engagement_Score]]&gt;=7,"VeryGood",IF(Table1[[#This Row],[Engagement_Score]]&gt;=6,"Good",IF(Table1[[#This Row],[Engagement_Score]]&gt;=5,"Above Average","Below Average")))))</f>
        <v>Excellent</v>
      </c>
      <c r="AB661" s="14">
        <f>IF(Table1[[#This Row],[Completion_Status]]="Complete",1,0)</f>
        <v>0</v>
      </c>
      <c r="AC661" s="14">
        <f>IF(Table1[[#This Row],[Quiz_Attempted]]="Yes",1,0)</f>
        <v>1</v>
      </c>
      <c r="AD661" s="14">
        <f>IF(Table1[[#This Row],[Assignment_Submitted]]="Yes",1,0)</f>
        <v>1</v>
      </c>
    </row>
    <row r="662" spans="1:30" ht="19.95" customHeight="1" x14ac:dyDescent="0.3">
      <c r="A662" s="14" t="s">
        <v>2905</v>
      </c>
      <c r="B662" s="14" t="s">
        <v>2906</v>
      </c>
      <c r="C662" s="14" t="s">
        <v>2907</v>
      </c>
      <c r="D662" s="14" t="s">
        <v>2908</v>
      </c>
      <c r="E662" s="14" t="s">
        <v>66</v>
      </c>
      <c r="F662" s="14" t="s">
        <v>47</v>
      </c>
      <c r="G662" s="15">
        <v>45687</v>
      </c>
      <c r="H662" s="16">
        <v>45658.5</v>
      </c>
      <c r="I662" s="16">
        <v>45658.583333333343</v>
      </c>
      <c r="J662" s="14">
        <v>120</v>
      </c>
      <c r="K662" s="14" t="s">
        <v>77</v>
      </c>
      <c r="L662" s="14" t="s">
        <v>33</v>
      </c>
      <c r="M662" s="14" t="s">
        <v>50</v>
      </c>
      <c r="N662" s="14" t="s">
        <v>35</v>
      </c>
      <c r="O662" s="14" t="s">
        <v>69</v>
      </c>
      <c r="P662" s="14" t="s">
        <v>85</v>
      </c>
      <c r="Q662" s="14">
        <v>668.88</v>
      </c>
      <c r="R662" s="14">
        <v>7.23</v>
      </c>
      <c r="S662" s="14" t="s">
        <v>94</v>
      </c>
      <c r="T662" s="14">
        <v>2</v>
      </c>
      <c r="U662" s="14" t="s">
        <v>39</v>
      </c>
      <c r="V662" s="14" t="s">
        <v>39</v>
      </c>
      <c r="W662" s="14">
        <v>96.56</v>
      </c>
      <c r="X662" s="14" t="s">
        <v>40</v>
      </c>
      <c r="Y662" s="14">
        <v>10</v>
      </c>
      <c r="Z662" s="14" t="s">
        <v>487</v>
      </c>
      <c r="AA662" s="14" t="str">
        <f>IF(Table1[[#This Row],[Engagement_Score]]&gt;=9,"Outstanding",IF(Table1[[#This Row],[Engagement_Score]]&gt;=8,"Excellent",IF(Table1[[#This Row],[Engagement_Score]]&gt;=7,"VeryGood",IF(Table1[[#This Row],[Engagement_Score]]&gt;=6,"Good",IF(Table1[[#This Row],[Engagement_Score]]&gt;=5,"Above Average","Below Average")))))</f>
        <v>VeryGood</v>
      </c>
      <c r="AB662" s="14">
        <f>IF(Table1[[#This Row],[Completion_Status]]="Complete",1,0)</f>
        <v>1</v>
      </c>
      <c r="AC662" s="14">
        <f>IF(Table1[[#This Row],[Quiz_Attempted]]="Yes",1,0)</f>
        <v>1</v>
      </c>
      <c r="AD662" s="14">
        <f>IF(Table1[[#This Row],[Assignment_Submitted]]="Yes",1,0)</f>
        <v>0</v>
      </c>
    </row>
    <row r="663" spans="1:30" ht="19.95" customHeight="1" x14ac:dyDescent="0.3">
      <c r="A663" s="14" t="s">
        <v>2909</v>
      </c>
      <c r="B663" s="14" t="s">
        <v>2910</v>
      </c>
      <c r="C663" s="14" t="s">
        <v>2911</v>
      </c>
      <c r="D663" s="14" t="s">
        <v>2912</v>
      </c>
      <c r="E663" s="14" t="s">
        <v>76</v>
      </c>
      <c r="F663" s="14" t="s">
        <v>100</v>
      </c>
      <c r="G663" s="15">
        <v>45569</v>
      </c>
      <c r="H663" s="16">
        <v>45658.416666666657</v>
      </c>
      <c r="I663" s="16">
        <v>45658.458333333343</v>
      </c>
      <c r="J663" s="14">
        <v>60</v>
      </c>
      <c r="K663" s="14" t="s">
        <v>48</v>
      </c>
      <c r="L663" s="14" t="s">
        <v>78</v>
      </c>
      <c r="M663" s="14" t="s">
        <v>34</v>
      </c>
      <c r="N663" s="14" t="s">
        <v>68</v>
      </c>
      <c r="O663" s="14" t="s">
        <v>69</v>
      </c>
      <c r="P663" s="14" t="s">
        <v>53</v>
      </c>
      <c r="Q663" s="14">
        <v>345.38</v>
      </c>
      <c r="R663" s="14">
        <v>8.01</v>
      </c>
      <c r="S663" s="14" t="s">
        <v>94</v>
      </c>
      <c r="T663" s="14">
        <v>4</v>
      </c>
      <c r="U663" s="14" t="s">
        <v>39</v>
      </c>
      <c r="V663" s="14" t="s">
        <v>39</v>
      </c>
      <c r="W663" s="14">
        <v>5.73</v>
      </c>
      <c r="X663" s="14" t="s">
        <v>39</v>
      </c>
      <c r="Y663" s="14">
        <v>2</v>
      </c>
      <c r="Z663" s="14" t="s">
        <v>986</v>
      </c>
      <c r="AA663" s="14" t="str">
        <f>IF(Table1[[#This Row],[Engagement_Score]]&gt;=9,"Outstanding",IF(Table1[[#This Row],[Engagement_Score]]&gt;=8,"Excellent",IF(Table1[[#This Row],[Engagement_Score]]&gt;=7,"VeryGood",IF(Table1[[#This Row],[Engagement_Score]]&gt;=6,"Good",IF(Table1[[#This Row],[Engagement_Score]]&gt;=5,"Above Average","Below Average")))))</f>
        <v>Excellent</v>
      </c>
      <c r="AB663" s="14">
        <f>IF(Table1[[#This Row],[Completion_Status]]="Complete",1,0)</f>
        <v>1</v>
      </c>
      <c r="AC663" s="14">
        <f>IF(Table1[[#This Row],[Quiz_Attempted]]="Yes",1,0)</f>
        <v>1</v>
      </c>
      <c r="AD663" s="14">
        <f>IF(Table1[[#This Row],[Assignment_Submitted]]="Yes",1,0)</f>
        <v>1</v>
      </c>
    </row>
    <row r="664" spans="1:30" ht="19.95" customHeight="1" x14ac:dyDescent="0.3">
      <c r="A664" s="14" t="s">
        <v>2913</v>
      </c>
      <c r="B664" s="14" t="s">
        <v>2914</v>
      </c>
      <c r="C664" s="14" t="s">
        <v>2915</v>
      </c>
      <c r="D664" s="14" t="s">
        <v>2916</v>
      </c>
      <c r="E664" s="14" t="s">
        <v>76</v>
      </c>
      <c r="F664" s="14" t="s">
        <v>31</v>
      </c>
      <c r="G664" s="15">
        <v>45534</v>
      </c>
      <c r="H664" s="16">
        <v>45658.458333333343</v>
      </c>
      <c r="I664" s="16">
        <v>45658.5</v>
      </c>
      <c r="J664" s="14">
        <v>60</v>
      </c>
      <c r="K664" s="14" t="s">
        <v>77</v>
      </c>
      <c r="L664" s="14" t="s">
        <v>84</v>
      </c>
      <c r="M664" s="14" t="s">
        <v>34</v>
      </c>
      <c r="N664" s="14" t="s">
        <v>119</v>
      </c>
      <c r="O664" s="14" t="s">
        <v>150</v>
      </c>
      <c r="P664" s="14" t="s">
        <v>85</v>
      </c>
      <c r="Q664" s="14">
        <v>793.13</v>
      </c>
      <c r="R664" s="14">
        <v>6.86</v>
      </c>
      <c r="S664" s="14" t="s">
        <v>38</v>
      </c>
      <c r="T664" s="14">
        <v>5</v>
      </c>
      <c r="U664" s="14" t="s">
        <v>40</v>
      </c>
      <c r="V664" s="14" t="s">
        <v>40</v>
      </c>
      <c r="W664" s="14">
        <v>116.28</v>
      </c>
      <c r="X664" s="14" t="s">
        <v>39</v>
      </c>
      <c r="Y664" s="14">
        <v>5</v>
      </c>
      <c r="Z664" s="14" t="s">
        <v>530</v>
      </c>
      <c r="AA664" s="14" t="str">
        <f>IF(Table1[[#This Row],[Engagement_Score]]&gt;=9,"Outstanding",IF(Table1[[#This Row],[Engagement_Score]]&gt;=8,"Excellent",IF(Table1[[#This Row],[Engagement_Score]]&gt;=7,"VeryGood",IF(Table1[[#This Row],[Engagement_Score]]&gt;=6,"Good",IF(Table1[[#This Row],[Engagement_Score]]&gt;=5,"Above Average","Below Average")))))</f>
        <v>Good</v>
      </c>
      <c r="AB664" s="14">
        <f>IF(Table1[[#This Row],[Completion_Status]]="Complete",1,0)</f>
        <v>0</v>
      </c>
      <c r="AC664" s="14">
        <f>IF(Table1[[#This Row],[Quiz_Attempted]]="Yes",1,0)</f>
        <v>0</v>
      </c>
      <c r="AD664" s="14">
        <f>IF(Table1[[#This Row],[Assignment_Submitted]]="Yes",1,0)</f>
        <v>1</v>
      </c>
    </row>
    <row r="665" spans="1:30" ht="19.95" customHeight="1" x14ac:dyDescent="0.3">
      <c r="A665" s="14" t="s">
        <v>2917</v>
      </c>
      <c r="B665" s="14" t="s">
        <v>2918</v>
      </c>
      <c r="C665" s="14" t="s">
        <v>2919</v>
      </c>
      <c r="D665" s="14" t="s">
        <v>2920</v>
      </c>
      <c r="E665" s="14" t="s">
        <v>66</v>
      </c>
      <c r="F665" s="14" t="s">
        <v>107</v>
      </c>
      <c r="G665" s="15">
        <v>45710</v>
      </c>
      <c r="H665" s="16">
        <v>45658.333333333343</v>
      </c>
      <c r="I665" s="16">
        <v>45658.375</v>
      </c>
      <c r="J665" s="14">
        <v>60</v>
      </c>
      <c r="K665" s="14" t="s">
        <v>48</v>
      </c>
      <c r="L665" s="14" t="s">
        <v>33</v>
      </c>
      <c r="M665" s="14" t="s">
        <v>50</v>
      </c>
      <c r="N665" s="14" t="s">
        <v>35</v>
      </c>
      <c r="O665" s="14" t="s">
        <v>60</v>
      </c>
      <c r="P665" s="14" t="s">
        <v>70</v>
      </c>
      <c r="Q665" s="14">
        <v>337.5</v>
      </c>
      <c r="R665" s="14">
        <v>2.12</v>
      </c>
      <c r="S665" s="14" t="s">
        <v>94</v>
      </c>
      <c r="T665" s="14">
        <v>3</v>
      </c>
      <c r="U665" s="14" t="s">
        <v>39</v>
      </c>
      <c r="V665" s="14" t="s">
        <v>40</v>
      </c>
      <c r="W665" s="14">
        <v>0.89</v>
      </c>
      <c r="X665" s="14" t="s">
        <v>39</v>
      </c>
      <c r="Y665" s="14">
        <v>10</v>
      </c>
      <c r="Z665" s="14" t="s">
        <v>2106</v>
      </c>
      <c r="AA665" s="14" t="str">
        <f>IF(Table1[[#This Row],[Engagement_Score]]&gt;=9,"Outstanding",IF(Table1[[#This Row],[Engagement_Score]]&gt;=8,"Excellent",IF(Table1[[#This Row],[Engagement_Score]]&gt;=7,"VeryGood",IF(Table1[[#This Row],[Engagement_Score]]&gt;=6,"Good",IF(Table1[[#This Row],[Engagement_Score]]&gt;=5,"Above Average","Below Average")))))</f>
        <v>Below Average</v>
      </c>
      <c r="AB665" s="14">
        <f>IF(Table1[[#This Row],[Completion_Status]]="Complete",1,0)</f>
        <v>1</v>
      </c>
      <c r="AC665" s="14">
        <f>IF(Table1[[#This Row],[Quiz_Attempted]]="Yes",1,0)</f>
        <v>0</v>
      </c>
      <c r="AD665" s="14">
        <f>IF(Table1[[#This Row],[Assignment_Submitted]]="Yes",1,0)</f>
        <v>1</v>
      </c>
    </row>
    <row r="666" spans="1:30" ht="19.95" customHeight="1" x14ac:dyDescent="0.3">
      <c r="A666" s="14" t="s">
        <v>2921</v>
      </c>
      <c r="B666" s="14" t="s">
        <v>2922</v>
      </c>
      <c r="C666" s="14" t="s">
        <v>2923</v>
      </c>
      <c r="D666" s="14" t="s">
        <v>2924</v>
      </c>
      <c r="E666" s="14" t="s">
        <v>46</v>
      </c>
      <c r="F666" s="14" t="s">
        <v>100</v>
      </c>
      <c r="G666" s="15">
        <v>45526</v>
      </c>
      <c r="H666" s="16">
        <v>45658.375</v>
      </c>
      <c r="I666" s="16">
        <v>45658.458333333343</v>
      </c>
      <c r="J666" s="14">
        <v>120</v>
      </c>
      <c r="K666" s="14" t="s">
        <v>77</v>
      </c>
      <c r="L666" s="14" t="s">
        <v>84</v>
      </c>
      <c r="M666" s="14" t="s">
        <v>34</v>
      </c>
      <c r="N666" s="14" t="s">
        <v>119</v>
      </c>
      <c r="O666" s="14" t="s">
        <v>60</v>
      </c>
      <c r="P666" s="14" t="s">
        <v>37</v>
      </c>
      <c r="Q666" s="14">
        <v>315.39</v>
      </c>
      <c r="R666" s="14">
        <v>8.9</v>
      </c>
      <c r="S666" s="14" t="s">
        <v>94</v>
      </c>
      <c r="T666" s="14">
        <v>5</v>
      </c>
      <c r="U666" s="14" t="s">
        <v>40</v>
      </c>
      <c r="V666" s="14" t="s">
        <v>39</v>
      </c>
      <c r="W666" s="14">
        <v>53.66</v>
      </c>
      <c r="X666" s="14" t="s">
        <v>40</v>
      </c>
      <c r="Y666" s="14">
        <v>10</v>
      </c>
      <c r="Z666" s="14" t="s">
        <v>201</v>
      </c>
      <c r="AA666" s="14" t="str">
        <f>IF(Table1[[#This Row],[Engagement_Score]]&gt;=9,"Outstanding",IF(Table1[[#This Row],[Engagement_Score]]&gt;=8,"Excellent",IF(Table1[[#This Row],[Engagement_Score]]&gt;=7,"VeryGood",IF(Table1[[#This Row],[Engagement_Score]]&gt;=6,"Good",IF(Table1[[#This Row],[Engagement_Score]]&gt;=5,"Above Average","Below Average")))))</f>
        <v>Excellent</v>
      </c>
      <c r="AB666" s="14">
        <f>IF(Table1[[#This Row],[Completion_Status]]="Complete",1,0)</f>
        <v>1</v>
      </c>
      <c r="AC666" s="14">
        <f>IF(Table1[[#This Row],[Quiz_Attempted]]="Yes",1,0)</f>
        <v>1</v>
      </c>
      <c r="AD666" s="14">
        <f>IF(Table1[[#This Row],[Assignment_Submitted]]="Yes",1,0)</f>
        <v>0</v>
      </c>
    </row>
    <row r="667" spans="1:30" ht="19.95" customHeight="1" x14ac:dyDescent="0.3">
      <c r="A667" s="14" t="s">
        <v>2925</v>
      </c>
      <c r="B667" s="14" t="s">
        <v>2926</v>
      </c>
      <c r="C667" s="14" t="s">
        <v>2927</v>
      </c>
      <c r="D667" s="14" t="s">
        <v>2928</v>
      </c>
      <c r="E667" s="14" t="s">
        <v>66</v>
      </c>
      <c r="F667" s="14" t="s">
        <v>107</v>
      </c>
      <c r="G667" s="15">
        <v>45587</v>
      </c>
      <c r="H667" s="16">
        <v>45658.375</v>
      </c>
      <c r="I667" s="16">
        <v>45658.416666666657</v>
      </c>
      <c r="J667" s="14">
        <v>60</v>
      </c>
      <c r="K667" s="14" t="s">
        <v>32</v>
      </c>
      <c r="L667" s="14" t="s">
        <v>84</v>
      </c>
      <c r="M667" s="14" t="s">
        <v>50</v>
      </c>
      <c r="N667" s="14" t="s">
        <v>101</v>
      </c>
      <c r="O667" s="14" t="s">
        <v>36</v>
      </c>
      <c r="P667" s="14" t="s">
        <v>85</v>
      </c>
      <c r="Q667" s="14">
        <v>429.49</v>
      </c>
      <c r="R667" s="14">
        <v>4.78</v>
      </c>
      <c r="S667" s="14" t="s">
        <v>38</v>
      </c>
      <c r="T667" s="14">
        <v>0</v>
      </c>
      <c r="U667" s="14" t="s">
        <v>40</v>
      </c>
      <c r="V667" s="14" t="s">
        <v>40</v>
      </c>
      <c r="W667" s="14">
        <v>19</v>
      </c>
      <c r="X667" s="14" t="s">
        <v>39</v>
      </c>
      <c r="Y667" s="14">
        <v>4</v>
      </c>
      <c r="Z667" s="14" t="s">
        <v>191</v>
      </c>
      <c r="AA667" s="14" t="str">
        <f>IF(Table1[[#This Row],[Engagement_Score]]&gt;=9,"Outstanding",IF(Table1[[#This Row],[Engagement_Score]]&gt;=8,"Excellent",IF(Table1[[#This Row],[Engagement_Score]]&gt;=7,"VeryGood",IF(Table1[[#This Row],[Engagement_Score]]&gt;=6,"Good",IF(Table1[[#This Row],[Engagement_Score]]&gt;=5,"Above Average","Below Average")))))</f>
        <v>Below Average</v>
      </c>
      <c r="AB667" s="14">
        <f>IF(Table1[[#This Row],[Completion_Status]]="Complete",1,0)</f>
        <v>0</v>
      </c>
      <c r="AC667" s="14">
        <f>IF(Table1[[#This Row],[Quiz_Attempted]]="Yes",1,0)</f>
        <v>0</v>
      </c>
      <c r="AD667" s="14">
        <f>IF(Table1[[#This Row],[Assignment_Submitted]]="Yes",1,0)</f>
        <v>1</v>
      </c>
    </row>
    <row r="668" spans="1:30" ht="19.95" customHeight="1" x14ac:dyDescent="0.3">
      <c r="A668" s="14" t="s">
        <v>2929</v>
      </c>
      <c r="B668" s="14" t="s">
        <v>2930</v>
      </c>
      <c r="C668" s="14" t="s">
        <v>2931</v>
      </c>
      <c r="D668" s="14" t="s">
        <v>2932</v>
      </c>
      <c r="E668" s="14" t="s">
        <v>66</v>
      </c>
      <c r="F668" s="14" t="s">
        <v>107</v>
      </c>
      <c r="G668" s="15">
        <v>45552</v>
      </c>
      <c r="H668" s="16">
        <v>45658.416666666657</v>
      </c>
      <c r="I668" s="16">
        <v>45658.5</v>
      </c>
      <c r="J668" s="14">
        <v>120</v>
      </c>
      <c r="K668" s="14" t="s">
        <v>32</v>
      </c>
      <c r="L668" s="14" t="s">
        <v>33</v>
      </c>
      <c r="M668" s="14" t="s">
        <v>50</v>
      </c>
      <c r="N668" s="14" t="s">
        <v>35</v>
      </c>
      <c r="O668" s="14" t="s">
        <v>60</v>
      </c>
      <c r="P668" s="14" t="s">
        <v>37</v>
      </c>
      <c r="Q668" s="14">
        <v>383.88</v>
      </c>
      <c r="R668" s="14">
        <v>6.89</v>
      </c>
      <c r="S668" s="14" t="s">
        <v>38</v>
      </c>
      <c r="T668" s="14">
        <v>3</v>
      </c>
      <c r="U668" s="14" t="s">
        <v>39</v>
      </c>
      <c r="V668" s="14" t="s">
        <v>40</v>
      </c>
      <c r="W668" s="14">
        <v>16.46</v>
      </c>
      <c r="X668" s="14" t="s">
        <v>40</v>
      </c>
      <c r="Y668" s="14">
        <v>2</v>
      </c>
      <c r="Z668" s="14" t="s">
        <v>492</v>
      </c>
      <c r="AA668" s="14" t="str">
        <f>IF(Table1[[#This Row],[Engagement_Score]]&gt;=9,"Outstanding",IF(Table1[[#This Row],[Engagement_Score]]&gt;=8,"Excellent",IF(Table1[[#This Row],[Engagement_Score]]&gt;=7,"VeryGood",IF(Table1[[#This Row],[Engagement_Score]]&gt;=6,"Good",IF(Table1[[#This Row],[Engagement_Score]]&gt;=5,"Above Average","Below Average")))))</f>
        <v>Good</v>
      </c>
      <c r="AB668" s="14">
        <f>IF(Table1[[#This Row],[Completion_Status]]="Complete",1,0)</f>
        <v>0</v>
      </c>
      <c r="AC668" s="14">
        <f>IF(Table1[[#This Row],[Quiz_Attempted]]="Yes",1,0)</f>
        <v>0</v>
      </c>
      <c r="AD668" s="14">
        <f>IF(Table1[[#This Row],[Assignment_Submitted]]="Yes",1,0)</f>
        <v>0</v>
      </c>
    </row>
    <row r="669" spans="1:30" ht="19.95" customHeight="1" x14ac:dyDescent="0.3">
      <c r="A669" s="14" t="s">
        <v>2933</v>
      </c>
      <c r="B669" s="14" t="s">
        <v>2934</v>
      </c>
      <c r="C669" s="14" t="s">
        <v>2935</v>
      </c>
      <c r="D669" s="14" t="s">
        <v>2936</v>
      </c>
      <c r="E669" s="14" t="s">
        <v>30</v>
      </c>
      <c r="F669" s="14" t="s">
        <v>113</v>
      </c>
      <c r="G669" s="15">
        <v>45601</v>
      </c>
      <c r="H669" s="16">
        <v>45658.583333333343</v>
      </c>
      <c r="I669" s="16">
        <v>45658.625</v>
      </c>
      <c r="J669" s="14">
        <v>60</v>
      </c>
      <c r="K669" s="14" t="s">
        <v>48</v>
      </c>
      <c r="L669" s="14" t="s">
        <v>49</v>
      </c>
      <c r="M669" s="14" t="s">
        <v>50</v>
      </c>
      <c r="N669" s="14" t="s">
        <v>119</v>
      </c>
      <c r="O669" s="14" t="s">
        <v>150</v>
      </c>
      <c r="P669" s="14" t="s">
        <v>70</v>
      </c>
      <c r="Q669" s="14">
        <v>898.39</v>
      </c>
      <c r="R669" s="14">
        <v>8.1199999999999992</v>
      </c>
      <c r="S669" s="14" t="s">
        <v>38</v>
      </c>
      <c r="T669" s="14">
        <v>0</v>
      </c>
      <c r="U669" s="14" t="s">
        <v>39</v>
      </c>
      <c r="V669" s="14" t="s">
        <v>40</v>
      </c>
      <c r="W669" s="14">
        <v>116.33</v>
      </c>
      <c r="X669" s="14" t="s">
        <v>39</v>
      </c>
      <c r="Y669" s="14">
        <v>3</v>
      </c>
      <c r="Z669" s="14" t="s">
        <v>1734</v>
      </c>
      <c r="AA669" s="14" t="str">
        <f>IF(Table1[[#This Row],[Engagement_Score]]&gt;=9,"Outstanding",IF(Table1[[#This Row],[Engagement_Score]]&gt;=8,"Excellent",IF(Table1[[#This Row],[Engagement_Score]]&gt;=7,"VeryGood",IF(Table1[[#This Row],[Engagement_Score]]&gt;=6,"Good",IF(Table1[[#This Row],[Engagement_Score]]&gt;=5,"Above Average","Below Average")))))</f>
        <v>Excellent</v>
      </c>
      <c r="AB669" s="14">
        <f>IF(Table1[[#This Row],[Completion_Status]]="Complete",1,0)</f>
        <v>0</v>
      </c>
      <c r="AC669" s="14">
        <f>IF(Table1[[#This Row],[Quiz_Attempted]]="Yes",1,0)</f>
        <v>0</v>
      </c>
      <c r="AD669" s="14">
        <f>IF(Table1[[#This Row],[Assignment_Submitted]]="Yes",1,0)</f>
        <v>1</v>
      </c>
    </row>
    <row r="670" spans="1:30" ht="19.95" customHeight="1" x14ac:dyDescent="0.3">
      <c r="A670" s="14" t="s">
        <v>2937</v>
      </c>
      <c r="B670" s="14" t="s">
        <v>2938</v>
      </c>
      <c r="C670" s="14" t="s">
        <v>2939</v>
      </c>
      <c r="D670" s="14" t="s">
        <v>2940</v>
      </c>
      <c r="E670" s="14" t="s">
        <v>91</v>
      </c>
      <c r="F670" s="14" t="s">
        <v>92</v>
      </c>
      <c r="G670" s="15">
        <v>45723</v>
      </c>
      <c r="H670" s="16">
        <v>45658.583333333343</v>
      </c>
      <c r="I670" s="16">
        <v>45658.625</v>
      </c>
      <c r="J670" s="14">
        <v>60</v>
      </c>
      <c r="K670" s="14" t="s">
        <v>48</v>
      </c>
      <c r="L670" s="14" t="s">
        <v>78</v>
      </c>
      <c r="M670" s="14" t="s">
        <v>50</v>
      </c>
      <c r="N670" s="14" t="s">
        <v>68</v>
      </c>
      <c r="O670" s="14" t="s">
        <v>60</v>
      </c>
      <c r="P670" s="14" t="s">
        <v>70</v>
      </c>
      <c r="Q670" s="14">
        <v>881.69</v>
      </c>
      <c r="R670" s="14">
        <v>4.46</v>
      </c>
      <c r="S670" s="14" t="s">
        <v>38</v>
      </c>
      <c r="T670" s="14">
        <v>4</v>
      </c>
      <c r="U670" s="14" t="s">
        <v>40</v>
      </c>
      <c r="V670" s="14" t="s">
        <v>40</v>
      </c>
      <c r="W670" s="14">
        <v>51.91</v>
      </c>
      <c r="X670" s="14" t="s">
        <v>39</v>
      </c>
      <c r="Y670" s="14">
        <v>10</v>
      </c>
      <c r="Z670" s="14" t="s">
        <v>140</v>
      </c>
      <c r="AA670" s="14" t="str">
        <f>IF(Table1[[#This Row],[Engagement_Score]]&gt;=9,"Outstanding",IF(Table1[[#This Row],[Engagement_Score]]&gt;=8,"Excellent",IF(Table1[[#This Row],[Engagement_Score]]&gt;=7,"VeryGood",IF(Table1[[#This Row],[Engagement_Score]]&gt;=6,"Good",IF(Table1[[#This Row],[Engagement_Score]]&gt;=5,"Above Average","Below Average")))))</f>
        <v>Below Average</v>
      </c>
      <c r="AB670" s="14">
        <f>IF(Table1[[#This Row],[Completion_Status]]="Complete",1,0)</f>
        <v>0</v>
      </c>
      <c r="AC670" s="14">
        <f>IF(Table1[[#This Row],[Quiz_Attempted]]="Yes",1,0)</f>
        <v>0</v>
      </c>
      <c r="AD670" s="14">
        <f>IF(Table1[[#This Row],[Assignment_Submitted]]="Yes",1,0)</f>
        <v>1</v>
      </c>
    </row>
    <row r="671" spans="1:30" ht="19.95" customHeight="1" x14ac:dyDescent="0.3">
      <c r="A671" s="14" t="s">
        <v>2941</v>
      </c>
      <c r="B671" s="14" t="s">
        <v>2942</v>
      </c>
      <c r="C671" s="14" t="s">
        <v>2943</v>
      </c>
      <c r="D671" s="14" t="s">
        <v>2944</v>
      </c>
      <c r="E671" s="14" t="s">
        <v>30</v>
      </c>
      <c r="F671" s="14" t="s">
        <v>31</v>
      </c>
      <c r="G671" s="15">
        <v>45662</v>
      </c>
      <c r="H671" s="16">
        <v>45658.5</v>
      </c>
      <c r="I671" s="16">
        <v>45658.583333333343</v>
      </c>
      <c r="J671" s="14">
        <v>120</v>
      </c>
      <c r="K671" s="14" t="s">
        <v>32</v>
      </c>
      <c r="L671" s="14" t="s">
        <v>93</v>
      </c>
      <c r="M671" s="14" t="s">
        <v>50</v>
      </c>
      <c r="N671" s="14" t="s">
        <v>51</v>
      </c>
      <c r="O671" s="14" t="s">
        <v>69</v>
      </c>
      <c r="P671" s="14" t="s">
        <v>53</v>
      </c>
      <c r="Q671" s="14">
        <v>461.51</v>
      </c>
      <c r="R671" s="14">
        <v>4.91</v>
      </c>
      <c r="S671" s="14" t="s">
        <v>38</v>
      </c>
      <c r="T671" s="14">
        <v>5</v>
      </c>
      <c r="U671" s="14" t="s">
        <v>39</v>
      </c>
      <c r="V671" s="14" t="s">
        <v>40</v>
      </c>
      <c r="W671" s="14">
        <v>67.75</v>
      </c>
      <c r="X671" s="14" t="s">
        <v>39</v>
      </c>
      <c r="Y671" s="14">
        <v>5</v>
      </c>
      <c r="Z671" s="14" t="s">
        <v>2945</v>
      </c>
      <c r="AA671" s="14" t="str">
        <f>IF(Table1[[#This Row],[Engagement_Score]]&gt;=9,"Outstanding",IF(Table1[[#This Row],[Engagement_Score]]&gt;=8,"Excellent",IF(Table1[[#This Row],[Engagement_Score]]&gt;=7,"VeryGood",IF(Table1[[#This Row],[Engagement_Score]]&gt;=6,"Good",IF(Table1[[#This Row],[Engagement_Score]]&gt;=5,"Above Average","Below Average")))))</f>
        <v>Below Average</v>
      </c>
      <c r="AB671" s="14">
        <f>IF(Table1[[#This Row],[Completion_Status]]="Complete",1,0)</f>
        <v>0</v>
      </c>
      <c r="AC671" s="14">
        <f>IF(Table1[[#This Row],[Quiz_Attempted]]="Yes",1,0)</f>
        <v>0</v>
      </c>
      <c r="AD671" s="14">
        <f>IF(Table1[[#This Row],[Assignment_Submitted]]="Yes",1,0)</f>
        <v>1</v>
      </c>
    </row>
    <row r="672" spans="1:30" ht="19.95" customHeight="1" x14ac:dyDescent="0.3">
      <c r="A672" s="14" t="s">
        <v>2946</v>
      </c>
      <c r="B672" s="14" t="s">
        <v>2947</v>
      </c>
      <c r="C672" s="14" t="s">
        <v>2948</v>
      </c>
      <c r="D672" s="14" t="s">
        <v>2949</v>
      </c>
      <c r="E672" s="14" t="s">
        <v>91</v>
      </c>
      <c r="F672" s="14" t="s">
        <v>31</v>
      </c>
      <c r="G672" s="15">
        <v>45493</v>
      </c>
      <c r="H672" s="16">
        <v>45658.541666666657</v>
      </c>
      <c r="I672" s="16">
        <v>45658.625</v>
      </c>
      <c r="J672" s="14">
        <v>120</v>
      </c>
      <c r="K672" s="14" t="s">
        <v>32</v>
      </c>
      <c r="L672" s="14" t="s">
        <v>78</v>
      </c>
      <c r="M672" s="14" t="s">
        <v>50</v>
      </c>
      <c r="N672" s="14" t="s">
        <v>35</v>
      </c>
      <c r="O672" s="14" t="s">
        <v>52</v>
      </c>
      <c r="P672" s="14" t="s">
        <v>37</v>
      </c>
      <c r="Q672" s="14">
        <v>841.92</v>
      </c>
      <c r="R672" s="14">
        <v>3.93</v>
      </c>
      <c r="S672" s="14" t="s">
        <v>94</v>
      </c>
      <c r="T672" s="14">
        <v>0</v>
      </c>
      <c r="U672" s="14" t="s">
        <v>39</v>
      </c>
      <c r="V672" s="14" t="s">
        <v>40</v>
      </c>
      <c r="W672" s="14">
        <v>102.86</v>
      </c>
      <c r="X672" s="14" t="s">
        <v>39</v>
      </c>
      <c r="Y672" s="14">
        <v>5</v>
      </c>
      <c r="Z672" s="14" t="s">
        <v>2596</v>
      </c>
      <c r="AA672" s="14" t="str">
        <f>IF(Table1[[#This Row],[Engagement_Score]]&gt;=9,"Outstanding",IF(Table1[[#This Row],[Engagement_Score]]&gt;=8,"Excellent",IF(Table1[[#This Row],[Engagement_Score]]&gt;=7,"VeryGood",IF(Table1[[#This Row],[Engagement_Score]]&gt;=6,"Good",IF(Table1[[#This Row],[Engagement_Score]]&gt;=5,"Above Average","Below Average")))))</f>
        <v>Below Average</v>
      </c>
      <c r="AB672" s="14">
        <f>IF(Table1[[#This Row],[Completion_Status]]="Complete",1,0)</f>
        <v>1</v>
      </c>
      <c r="AC672" s="14">
        <f>IF(Table1[[#This Row],[Quiz_Attempted]]="Yes",1,0)</f>
        <v>0</v>
      </c>
      <c r="AD672" s="14">
        <f>IF(Table1[[#This Row],[Assignment_Submitted]]="Yes",1,0)</f>
        <v>1</v>
      </c>
    </row>
    <row r="673" spans="1:30" ht="19.95" customHeight="1" x14ac:dyDescent="0.3">
      <c r="A673" s="14" t="s">
        <v>2950</v>
      </c>
      <c r="B673" s="14" t="s">
        <v>2951</v>
      </c>
      <c r="C673" s="14" t="s">
        <v>2952</v>
      </c>
      <c r="D673" s="14" t="s">
        <v>2953</v>
      </c>
      <c r="E673" s="14" t="s">
        <v>76</v>
      </c>
      <c r="F673" s="14" t="s">
        <v>107</v>
      </c>
      <c r="G673" s="15">
        <v>45572</v>
      </c>
      <c r="H673" s="16">
        <v>45658.416666666657</v>
      </c>
      <c r="I673" s="16">
        <v>45658.458333333343</v>
      </c>
      <c r="J673" s="14">
        <v>60</v>
      </c>
      <c r="K673" s="14" t="s">
        <v>77</v>
      </c>
      <c r="L673" s="14" t="s">
        <v>49</v>
      </c>
      <c r="M673" s="14" t="s">
        <v>50</v>
      </c>
      <c r="N673" s="14" t="s">
        <v>35</v>
      </c>
      <c r="O673" s="14" t="s">
        <v>36</v>
      </c>
      <c r="P673" s="14" t="s">
        <v>37</v>
      </c>
      <c r="Q673" s="14">
        <v>790.74</v>
      </c>
      <c r="R673" s="14">
        <v>7.32</v>
      </c>
      <c r="S673" s="14" t="s">
        <v>94</v>
      </c>
      <c r="T673" s="14">
        <v>5</v>
      </c>
      <c r="U673" s="14" t="s">
        <v>40</v>
      </c>
      <c r="V673" s="14" t="s">
        <v>39</v>
      </c>
      <c r="W673" s="14">
        <v>23.33</v>
      </c>
      <c r="X673" s="14" t="s">
        <v>39</v>
      </c>
      <c r="Y673" s="14">
        <v>1</v>
      </c>
      <c r="Z673" s="14" t="s">
        <v>1295</v>
      </c>
      <c r="AA673" s="14" t="str">
        <f>IF(Table1[[#This Row],[Engagement_Score]]&gt;=9,"Outstanding",IF(Table1[[#This Row],[Engagement_Score]]&gt;=8,"Excellent",IF(Table1[[#This Row],[Engagement_Score]]&gt;=7,"VeryGood",IF(Table1[[#This Row],[Engagement_Score]]&gt;=6,"Good",IF(Table1[[#This Row],[Engagement_Score]]&gt;=5,"Above Average","Below Average")))))</f>
        <v>VeryGood</v>
      </c>
      <c r="AB673" s="14">
        <f>IF(Table1[[#This Row],[Completion_Status]]="Complete",1,0)</f>
        <v>1</v>
      </c>
      <c r="AC673" s="14">
        <f>IF(Table1[[#This Row],[Quiz_Attempted]]="Yes",1,0)</f>
        <v>1</v>
      </c>
      <c r="AD673" s="14">
        <f>IF(Table1[[#This Row],[Assignment_Submitted]]="Yes",1,0)</f>
        <v>1</v>
      </c>
    </row>
    <row r="674" spans="1:30" ht="19.95" customHeight="1" x14ac:dyDescent="0.3">
      <c r="A674" s="14" t="s">
        <v>2954</v>
      </c>
      <c r="B674" s="14" t="s">
        <v>2955</v>
      </c>
      <c r="C674" s="14" t="s">
        <v>2956</v>
      </c>
      <c r="D674" s="14" t="s">
        <v>2957</v>
      </c>
      <c r="E674" s="14" t="s">
        <v>30</v>
      </c>
      <c r="F674" s="14" t="s">
        <v>100</v>
      </c>
      <c r="G674" s="15">
        <v>45583</v>
      </c>
      <c r="H674" s="16">
        <v>45658.5</v>
      </c>
      <c r="I674" s="16">
        <v>45658.541666666657</v>
      </c>
      <c r="J674" s="14">
        <v>60</v>
      </c>
      <c r="K674" s="14" t="s">
        <v>77</v>
      </c>
      <c r="L674" s="14" t="s">
        <v>78</v>
      </c>
      <c r="M674" s="14" t="s">
        <v>50</v>
      </c>
      <c r="N674" s="14" t="s">
        <v>35</v>
      </c>
      <c r="O674" s="14" t="s">
        <v>69</v>
      </c>
      <c r="P674" s="14" t="s">
        <v>85</v>
      </c>
      <c r="Q674" s="14">
        <v>570.39</v>
      </c>
      <c r="R674" s="14">
        <v>4.58</v>
      </c>
      <c r="S674" s="14" t="s">
        <v>38</v>
      </c>
      <c r="T674" s="14">
        <v>0</v>
      </c>
      <c r="U674" s="14" t="s">
        <v>39</v>
      </c>
      <c r="V674" s="14" t="s">
        <v>39</v>
      </c>
      <c r="W674" s="14">
        <v>89.71</v>
      </c>
      <c r="X674" s="14" t="s">
        <v>40</v>
      </c>
      <c r="Y674" s="14">
        <v>0</v>
      </c>
      <c r="Z674" s="14" t="s">
        <v>1309</v>
      </c>
      <c r="AA674" s="14" t="str">
        <f>IF(Table1[[#This Row],[Engagement_Score]]&gt;=9,"Outstanding",IF(Table1[[#This Row],[Engagement_Score]]&gt;=8,"Excellent",IF(Table1[[#This Row],[Engagement_Score]]&gt;=7,"VeryGood",IF(Table1[[#This Row],[Engagement_Score]]&gt;=6,"Good",IF(Table1[[#This Row],[Engagement_Score]]&gt;=5,"Above Average","Below Average")))))</f>
        <v>Below Average</v>
      </c>
      <c r="AB674" s="14">
        <f>IF(Table1[[#This Row],[Completion_Status]]="Complete",1,0)</f>
        <v>0</v>
      </c>
      <c r="AC674" s="14">
        <f>IF(Table1[[#This Row],[Quiz_Attempted]]="Yes",1,0)</f>
        <v>1</v>
      </c>
      <c r="AD674" s="14">
        <f>IF(Table1[[#This Row],[Assignment_Submitted]]="Yes",1,0)</f>
        <v>0</v>
      </c>
    </row>
    <row r="675" spans="1:30" ht="19.95" customHeight="1" x14ac:dyDescent="0.3">
      <c r="A675" s="14" t="s">
        <v>2958</v>
      </c>
      <c r="B675" s="14" t="s">
        <v>2959</v>
      </c>
      <c r="C675" s="14" t="s">
        <v>2960</v>
      </c>
      <c r="D675" s="14" t="s">
        <v>2961</v>
      </c>
      <c r="E675" s="14" t="s">
        <v>46</v>
      </c>
      <c r="F675" s="14" t="s">
        <v>47</v>
      </c>
      <c r="G675" s="15">
        <v>45776</v>
      </c>
      <c r="H675" s="16">
        <v>45658.541666666657</v>
      </c>
      <c r="I675" s="16">
        <v>45658.625</v>
      </c>
      <c r="J675" s="14">
        <v>120</v>
      </c>
      <c r="K675" s="14" t="s">
        <v>77</v>
      </c>
      <c r="L675" s="14" t="s">
        <v>93</v>
      </c>
      <c r="M675" s="14" t="s">
        <v>34</v>
      </c>
      <c r="N675" s="14" t="s">
        <v>101</v>
      </c>
      <c r="O675" s="14" t="s">
        <v>150</v>
      </c>
      <c r="P675" s="14" t="s">
        <v>53</v>
      </c>
      <c r="Q675" s="14">
        <v>190.24</v>
      </c>
      <c r="R675" s="14">
        <v>9.7799999999999994</v>
      </c>
      <c r="S675" s="14" t="s">
        <v>38</v>
      </c>
      <c r="T675" s="14">
        <v>2</v>
      </c>
      <c r="U675" s="14" t="s">
        <v>39</v>
      </c>
      <c r="V675" s="14" t="s">
        <v>40</v>
      </c>
      <c r="W675" s="14">
        <v>53.76</v>
      </c>
      <c r="X675" s="14" t="s">
        <v>39</v>
      </c>
      <c r="Y675" s="14">
        <v>9</v>
      </c>
      <c r="Z675" s="14" t="s">
        <v>1379</v>
      </c>
      <c r="AA675" s="14" t="str">
        <f>IF(Table1[[#This Row],[Engagement_Score]]&gt;=9,"Outstanding",IF(Table1[[#This Row],[Engagement_Score]]&gt;=8,"Excellent",IF(Table1[[#This Row],[Engagement_Score]]&gt;=7,"VeryGood",IF(Table1[[#This Row],[Engagement_Score]]&gt;=6,"Good",IF(Table1[[#This Row],[Engagement_Score]]&gt;=5,"Above Average","Below Average")))))</f>
        <v>Outstanding</v>
      </c>
      <c r="AB675" s="14">
        <f>IF(Table1[[#This Row],[Completion_Status]]="Complete",1,0)</f>
        <v>0</v>
      </c>
      <c r="AC675" s="14">
        <f>IF(Table1[[#This Row],[Quiz_Attempted]]="Yes",1,0)</f>
        <v>0</v>
      </c>
      <c r="AD675" s="14">
        <f>IF(Table1[[#This Row],[Assignment_Submitted]]="Yes",1,0)</f>
        <v>1</v>
      </c>
    </row>
    <row r="676" spans="1:30" ht="19.95" customHeight="1" x14ac:dyDescent="0.3">
      <c r="A676" s="14" t="s">
        <v>2962</v>
      </c>
      <c r="B676" s="14" t="s">
        <v>2963</v>
      </c>
      <c r="C676" s="14" t="s">
        <v>2964</v>
      </c>
      <c r="D676" s="14" t="s">
        <v>2965</v>
      </c>
      <c r="E676" s="14" t="s">
        <v>46</v>
      </c>
      <c r="F676" s="14" t="s">
        <v>100</v>
      </c>
      <c r="G676" s="15">
        <v>45817</v>
      </c>
      <c r="H676" s="16">
        <v>45658.541666666657</v>
      </c>
      <c r="I676" s="16">
        <v>45658.625</v>
      </c>
      <c r="J676" s="14">
        <v>120</v>
      </c>
      <c r="K676" s="14" t="s">
        <v>32</v>
      </c>
      <c r="L676" s="14" t="s">
        <v>78</v>
      </c>
      <c r="M676" s="14" t="s">
        <v>50</v>
      </c>
      <c r="N676" s="14" t="s">
        <v>35</v>
      </c>
      <c r="O676" s="14" t="s">
        <v>52</v>
      </c>
      <c r="P676" s="14" t="s">
        <v>53</v>
      </c>
      <c r="Q676" s="14">
        <v>709.61</v>
      </c>
      <c r="R676" s="14">
        <v>8.6199999999999992</v>
      </c>
      <c r="S676" s="14" t="s">
        <v>94</v>
      </c>
      <c r="T676" s="14">
        <v>4</v>
      </c>
      <c r="U676" s="14" t="s">
        <v>40</v>
      </c>
      <c r="V676" s="14" t="s">
        <v>39</v>
      </c>
      <c r="W676" s="14">
        <v>43.35</v>
      </c>
      <c r="X676" s="14" t="s">
        <v>40</v>
      </c>
      <c r="Y676" s="14">
        <v>4</v>
      </c>
      <c r="Z676" s="14" t="s">
        <v>135</v>
      </c>
      <c r="AA676" s="14" t="str">
        <f>IF(Table1[[#This Row],[Engagement_Score]]&gt;=9,"Outstanding",IF(Table1[[#This Row],[Engagement_Score]]&gt;=8,"Excellent",IF(Table1[[#This Row],[Engagement_Score]]&gt;=7,"VeryGood",IF(Table1[[#This Row],[Engagement_Score]]&gt;=6,"Good",IF(Table1[[#This Row],[Engagement_Score]]&gt;=5,"Above Average","Below Average")))))</f>
        <v>Excellent</v>
      </c>
      <c r="AB676" s="14">
        <f>IF(Table1[[#This Row],[Completion_Status]]="Complete",1,0)</f>
        <v>1</v>
      </c>
      <c r="AC676" s="14">
        <f>IF(Table1[[#This Row],[Quiz_Attempted]]="Yes",1,0)</f>
        <v>1</v>
      </c>
      <c r="AD676" s="14">
        <f>IF(Table1[[#This Row],[Assignment_Submitted]]="Yes",1,0)</f>
        <v>0</v>
      </c>
    </row>
    <row r="677" spans="1:30" ht="19.95" customHeight="1" x14ac:dyDescent="0.3">
      <c r="A677" s="14" t="s">
        <v>2966</v>
      </c>
      <c r="B677" s="14" t="s">
        <v>2967</v>
      </c>
      <c r="C677" s="14" t="s">
        <v>2968</v>
      </c>
      <c r="D677" s="14" t="s">
        <v>2969</v>
      </c>
      <c r="E677" s="14" t="s">
        <v>76</v>
      </c>
      <c r="F677" s="14" t="s">
        <v>47</v>
      </c>
      <c r="G677" s="15">
        <v>45796</v>
      </c>
      <c r="H677" s="16">
        <v>45658.583333333343</v>
      </c>
      <c r="I677" s="16">
        <v>45658.625</v>
      </c>
      <c r="J677" s="14">
        <v>60</v>
      </c>
      <c r="K677" s="14" t="s">
        <v>59</v>
      </c>
      <c r="L677" s="14" t="s">
        <v>49</v>
      </c>
      <c r="M677" s="14" t="s">
        <v>34</v>
      </c>
      <c r="N677" s="14" t="s">
        <v>119</v>
      </c>
      <c r="O677" s="14" t="s">
        <v>69</v>
      </c>
      <c r="P677" s="14" t="s">
        <v>70</v>
      </c>
      <c r="Q677" s="14">
        <v>438.93</v>
      </c>
      <c r="R677" s="14">
        <v>5.6</v>
      </c>
      <c r="S677" s="14" t="s">
        <v>38</v>
      </c>
      <c r="T677" s="14">
        <v>2</v>
      </c>
      <c r="U677" s="14" t="s">
        <v>39</v>
      </c>
      <c r="V677" s="14" t="s">
        <v>39</v>
      </c>
      <c r="W677" s="14">
        <v>88.68</v>
      </c>
      <c r="X677" s="14" t="s">
        <v>40</v>
      </c>
      <c r="Y677" s="14">
        <v>6</v>
      </c>
      <c r="Z677" s="14" t="s">
        <v>492</v>
      </c>
      <c r="AA677" s="14" t="str">
        <f>IF(Table1[[#This Row],[Engagement_Score]]&gt;=9,"Outstanding",IF(Table1[[#This Row],[Engagement_Score]]&gt;=8,"Excellent",IF(Table1[[#This Row],[Engagement_Score]]&gt;=7,"VeryGood",IF(Table1[[#This Row],[Engagement_Score]]&gt;=6,"Good",IF(Table1[[#This Row],[Engagement_Score]]&gt;=5,"Above Average","Below Average")))))</f>
        <v>Above Average</v>
      </c>
      <c r="AB677" s="14">
        <f>IF(Table1[[#This Row],[Completion_Status]]="Complete",1,0)</f>
        <v>0</v>
      </c>
      <c r="AC677" s="14">
        <f>IF(Table1[[#This Row],[Quiz_Attempted]]="Yes",1,0)</f>
        <v>1</v>
      </c>
      <c r="AD677" s="14">
        <f>IF(Table1[[#This Row],[Assignment_Submitted]]="Yes",1,0)</f>
        <v>0</v>
      </c>
    </row>
    <row r="678" spans="1:30" ht="19.95" customHeight="1" x14ac:dyDescent="0.3">
      <c r="A678" s="14" t="s">
        <v>2970</v>
      </c>
      <c r="B678" s="14" t="s">
        <v>2971</v>
      </c>
      <c r="C678" s="14" t="s">
        <v>2972</v>
      </c>
      <c r="D678" s="14" t="s">
        <v>2973</v>
      </c>
      <c r="E678" s="14" t="s">
        <v>76</v>
      </c>
      <c r="F678" s="14" t="s">
        <v>31</v>
      </c>
      <c r="G678" s="15">
        <v>45840</v>
      </c>
      <c r="H678" s="16">
        <v>45658.375</v>
      </c>
      <c r="I678" s="16">
        <v>45658.458333333343</v>
      </c>
      <c r="J678" s="14">
        <v>120</v>
      </c>
      <c r="K678" s="14" t="s">
        <v>32</v>
      </c>
      <c r="L678" s="14" t="s">
        <v>84</v>
      </c>
      <c r="M678" s="14" t="s">
        <v>34</v>
      </c>
      <c r="N678" s="14" t="s">
        <v>35</v>
      </c>
      <c r="O678" s="14" t="s">
        <v>150</v>
      </c>
      <c r="P678" s="14" t="s">
        <v>70</v>
      </c>
      <c r="Q678" s="14">
        <v>733.71</v>
      </c>
      <c r="R678" s="14">
        <v>2.31</v>
      </c>
      <c r="S678" s="14" t="s">
        <v>38</v>
      </c>
      <c r="T678" s="14">
        <v>1</v>
      </c>
      <c r="U678" s="14" t="s">
        <v>40</v>
      </c>
      <c r="V678" s="14" t="s">
        <v>39</v>
      </c>
      <c r="W678" s="14">
        <v>18.32</v>
      </c>
      <c r="X678" s="14" t="s">
        <v>40</v>
      </c>
      <c r="Y678" s="14">
        <v>9</v>
      </c>
      <c r="Z678" s="14" t="s">
        <v>376</v>
      </c>
      <c r="AA678" s="14" t="str">
        <f>IF(Table1[[#This Row],[Engagement_Score]]&gt;=9,"Outstanding",IF(Table1[[#This Row],[Engagement_Score]]&gt;=8,"Excellent",IF(Table1[[#This Row],[Engagement_Score]]&gt;=7,"VeryGood",IF(Table1[[#This Row],[Engagement_Score]]&gt;=6,"Good",IF(Table1[[#This Row],[Engagement_Score]]&gt;=5,"Above Average","Below Average")))))</f>
        <v>Below Average</v>
      </c>
      <c r="AB678" s="14">
        <f>IF(Table1[[#This Row],[Completion_Status]]="Complete",1,0)</f>
        <v>0</v>
      </c>
      <c r="AC678" s="14">
        <f>IF(Table1[[#This Row],[Quiz_Attempted]]="Yes",1,0)</f>
        <v>1</v>
      </c>
      <c r="AD678" s="14">
        <f>IF(Table1[[#This Row],[Assignment_Submitted]]="Yes",1,0)</f>
        <v>0</v>
      </c>
    </row>
    <row r="679" spans="1:30" ht="19.95" customHeight="1" x14ac:dyDescent="0.3">
      <c r="A679" s="14" t="s">
        <v>2974</v>
      </c>
      <c r="B679" s="14" t="s">
        <v>2975</v>
      </c>
      <c r="C679" s="14" t="s">
        <v>2976</v>
      </c>
      <c r="D679" s="14" t="s">
        <v>2977</v>
      </c>
      <c r="E679" s="14" t="s">
        <v>66</v>
      </c>
      <c r="F679" s="14" t="s">
        <v>31</v>
      </c>
      <c r="G679" s="15">
        <v>45638</v>
      </c>
      <c r="H679" s="16">
        <v>45658.333333333343</v>
      </c>
      <c r="I679" s="16">
        <v>45658.416666666657</v>
      </c>
      <c r="J679" s="14">
        <v>120</v>
      </c>
      <c r="K679" s="14" t="s">
        <v>48</v>
      </c>
      <c r="L679" s="14" t="s">
        <v>78</v>
      </c>
      <c r="M679" s="14" t="s">
        <v>50</v>
      </c>
      <c r="N679" s="14" t="s">
        <v>101</v>
      </c>
      <c r="O679" s="14" t="s">
        <v>150</v>
      </c>
      <c r="P679" s="14" t="s">
        <v>53</v>
      </c>
      <c r="Q679" s="14">
        <v>815.87</v>
      </c>
      <c r="R679" s="14">
        <v>5.45</v>
      </c>
      <c r="S679" s="14" t="s">
        <v>38</v>
      </c>
      <c r="T679" s="14">
        <v>5</v>
      </c>
      <c r="U679" s="14" t="s">
        <v>40</v>
      </c>
      <c r="V679" s="14" t="s">
        <v>40</v>
      </c>
      <c r="W679" s="14">
        <v>95.27</v>
      </c>
      <c r="X679" s="14" t="s">
        <v>39</v>
      </c>
      <c r="Y679" s="14">
        <v>4</v>
      </c>
      <c r="Z679" s="14" t="s">
        <v>391</v>
      </c>
      <c r="AA679" s="14" t="str">
        <f>IF(Table1[[#This Row],[Engagement_Score]]&gt;=9,"Outstanding",IF(Table1[[#This Row],[Engagement_Score]]&gt;=8,"Excellent",IF(Table1[[#This Row],[Engagement_Score]]&gt;=7,"VeryGood",IF(Table1[[#This Row],[Engagement_Score]]&gt;=6,"Good",IF(Table1[[#This Row],[Engagement_Score]]&gt;=5,"Above Average","Below Average")))))</f>
        <v>Above Average</v>
      </c>
      <c r="AB679" s="14">
        <f>IF(Table1[[#This Row],[Completion_Status]]="Complete",1,0)</f>
        <v>0</v>
      </c>
      <c r="AC679" s="14">
        <f>IF(Table1[[#This Row],[Quiz_Attempted]]="Yes",1,0)</f>
        <v>0</v>
      </c>
      <c r="AD679" s="14">
        <f>IF(Table1[[#This Row],[Assignment_Submitted]]="Yes",1,0)</f>
        <v>1</v>
      </c>
    </row>
    <row r="680" spans="1:30" ht="19.95" customHeight="1" x14ac:dyDescent="0.3">
      <c r="A680" s="14" t="s">
        <v>2978</v>
      </c>
      <c r="B680" s="14" t="s">
        <v>2979</v>
      </c>
      <c r="C680" s="14" t="s">
        <v>2980</v>
      </c>
      <c r="D680" s="14" t="s">
        <v>2981</v>
      </c>
      <c r="E680" s="14" t="s">
        <v>30</v>
      </c>
      <c r="F680" s="14" t="s">
        <v>100</v>
      </c>
      <c r="G680" s="15">
        <v>45682</v>
      </c>
      <c r="H680" s="16">
        <v>45658.416666666657</v>
      </c>
      <c r="I680" s="16">
        <v>45658.5</v>
      </c>
      <c r="J680" s="14">
        <v>120</v>
      </c>
      <c r="K680" s="14" t="s">
        <v>32</v>
      </c>
      <c r="L680" s="14" t="s">
        <v>78</v>
      </c>
      <c r="M680" s="14" t="s">
        <v>50</v>
      </c>
      <c r="N680" s="14" t="s">
        <v>35</v>
      </c>
      <c r="O680" s="14" t="s">
        <v>36</v>
      </c>
      <c r="P680" s="14" t="s">
        <v>70</v>
      </c>
      <c r="Q680" s="14">
        <v>314.32</v>
      </c>
      <c r="R680" s="14">
        <v>2.41</v>
      </c>
      <c r="S680" s="14" t="s">
        <v>94</v>
      </c>
      <c r="T680" s="14">
        <v>1</v>
      </c>
      <c r="U680" s="14" t="s">
        <v>39</v>
      </c>
      <c r="V680" s="14" t="s">
        <v>39</v>
      </c>
      <c r="W680" s="14">
        <v>72.91</v>
      </c>
      <c r="X680" s="14" t="s">
        <v>39</v>
      </c>
      <c r="Y680" s="14">
        <v>9</v>
      </c>
      <c r="Z680" s="14" t="s">
        <v>511</v>
      </c>
      <c r="AA680" s="14" t="str">
        <f>IF(Table1[[#This Row],[Engagement_Score]]&gt;=9,"Outstanding",IF(Table1[[#This Row],[Engagement_Score]]&gt;=8,"Excellent",IF(Table1[[#This Row],[Engagement_Score]]&gt;=7,"VeryGood",IF(Table1[[#This Row],[Engagement_Score]]&gt;=6,"Good",IF(Table1[[#This Row],[Engagement_Score]]&gt;=5,"Above Average","Below Average")))))</f>
        <v>Below Average</v>
      </c>
      <c r="AB680" s="14">
        <f>IF(Table1[[#This Row],[Completion_Status]]="Complete",1,0)</f>
        <v>1</v>
      </c>
      <c r="AC680" s="14">
        <f>IF(Table1[[#This Row],[Quiz_Attempted]]="Yes",1,0)</f>
        <v>1</v>
      </c>
      <c r="AD680" s="14">
        <f>IF(Table1[[#This Row],[Assignment_Submitted]]="Yes",1,0)</f>
        <v>1</v>
      </c>
    </row>
    <row r="681" spans="1:30" ht="19.95" customHeight="1" x14ac:dyDescent="0.3">
      <c r="A681" s="14" t="s">
        <v>2982</v>
      </c>
      <c r="B681" s="14" t="s">
        <v>2983</v>
      </c>
      <c r="C681" s="14" t="s">
        <v>2215</v>
      </c>
      <c r="D681" s="14" t="s">
        <v>2984</v>
      </c>
      <c r="E681" s="14" t="s">
        <v>76</v>
      </c>
      <c r="F681" s="14" t="s">
        <v>31</v>
      </c>
      <c r="G681" s="15">
        <v>45675</v>
      </c>
      <c r="H681" s="16">
        <v>45658.333333333343</v>
      </c>
      <c r="I681" s="16">
        <v>45658.416666666657</v>
      </c>
      <c r="J681" s="14">
        <v>120</v>
      </c>
      <c r="K681" s="14" t="s">
        <v>32</v>
      </c>
      <c r="L681" s="14" t="s">
        <v>49</v>
      </c>
      <c r="M681" s="14" t="s">
        <v>50</v>
      </c>
      <c r="N681" s="14" t="s">
        <v>119</v>
      </c>
      <c r="O681" s="14" t="s">
        <v>69</v>
      </c>
      <c r="P681" s="14" t="s">
        <v>53</v>
      </c>
      <c r="Q681" s="14">
        <v>434.32</v>
      </c>
      <c r="R681" s="14">
        <v>1.19</v>
      </c>
      <c r="S681" s="14" t="s">
        <v>94</v>
      </c>
      <c r="T681" s="14">
        <v>2</v>
      </c>
      <c r="U681" s="14" t="s">
        <v>39</v>
      </c>
      <c r="V681" s="14" t="s">
        <v>39</v>
      </c>
      <c r="W681" s="14">
        <v>15.12</v>
      </c>
      <c r="X681" s="14" t="s">
        <v>39</v>
      </c>
      <c r="Y681" s="14">
        <v>5</v>
      </c>
      <c r="Z681" s="14" t="s">
        <v>333</v>
      </c>
      <c r="AA681" s="14" t="str">
        <f>IF(Table1[[#This Row],[Engagement_Score]]&gt;=9,"Outstanding",IF(Table1[[#This Row],[Engagement_Score]]&gt;=8,"Excellent",IF(Table1[[#This Row],[Engagement_Score]]&gt;=7,"VeryGood",IF(Table1[[#This Row],[Engagement_Score]]&gt;=6,"Good",IF(Table1[[#This Row],[Engagement_Score]]&gt;=5,"Above Average","Below Average")))))</f>
        <v>Below Average</v>
      </c>
      <c r="AB681" s="14">
        <f>IF(Table1[[#This Row],[Completion_Status]]="Complete",1,0)</f>
        <v>1</v>
      </c>
      <c r="AC681" s="14">
        <f>IF(Table1[[#This Row],[Quiz_Attempted]]="Yes",1,0)</f>
        <v>1</v>
      </c>
      <c r="AD681" s="14">
        <f>IF(Table1[[#This Row],[Assignment_Submitted]]="Yes",1,0)</f>
        <v>1</v>
      </c>
    </row>
    <row r="682" spans="1:30" ht="19.95" customHeight="1" x14ac:dyDescent="0.3">
      <c r="A682" s="14" t="s">
        <v>2985</v>
      </c>
      <c r="B682" s="14" t="s">
        <v>2986</v>
      </c>
      <c r="C682" s="14" t="s">
        <v>2987</v>
      </c>
      <c r="D682" s="14" t="s">
        <v>2988</v>
      </c>
      <c r="E682" s="14" t="s">
        <v>30</v>
      </c>
      <c r="F682" s="14" t="s">
        <v>47</v>
      </c>
      <c r="G682" s="15">
        <v>45626</v>
      </c>
      <c r="H682" s="16">
        <v>45658.375</v>
      </c>
      <c r="I682" s="16">
        <v>45658.416666666657</v>
      </c>
      <c r="J682" s="14">
        <v>60</v>
      </c>
      <c r="K682" s="14" t="s">
        <v>32</v>
      </c>
      <c r="L682" s="14" t="s">
        <v>84</v>
      </c>
      <c r="M682" s="14" t="s">
        <v>34</v>
      </c>
      <c r="N682" s="14" t="s">
        <v>35</v>
      </c>
      <c r="O682" s="14" t="s">
        <v>69</v>
      </c>
      <c r="P682" s="14" t="s">
        <v>37</v>
      </c>
      <c r="Q682" s="14">
        <v>403.79</v>
      </c>
      <c r="R682" s="14">
        <v>4.76</v>
      </c>
      <c r="S682" s="14" t="s">
        <v>94</v>
      </c>
      <c r="T682" s="14">
        <v>0</v>
      </c>
      <c r="U682" s="14" t="s">
        <v>39</v>
      </c>
      <c r="V682" s="14" t="s">
        <v>40</v>
      </c>
      <c r="W682" s="14">
        <v>25.21</v>
      </c>
      <c r="X682" s="14" t="s">
        <v>40</v>
      </c>
      <c r="Y682" s="14">
        <v>1</v>
      </c>
      <c r="Z682" s="14" t="s">
        <v>2542</v>
      </c>
      <c r="AA682" s="14" t="str">
        <f>IF(Table1[[#This Row],[Engagement_Score]]&gt;=9,"Outstanding",IF(Table1[[#This Row],[Engagement_Score]]&gt;=8,"Excellent",IF(Table1[[#This Row],[Engagement_Score]]&gt;=7,"VeryGood",IF(Table1[[#This Row],[Engagement_Score]]&gt;=6,"Good",IF(Table1[[#This Row],[Engagement_Score]]&gt;=5,"Above Average","Below Average")))))</f>
        <v>Below Average</v>
      </c>
      <c r="AB682" s="14">
        <f>IF(Table1[[#This Row],[Completion_Status]]="Complete",1,0)</f>
        <v>1</v>
      </c>
      <c r="AC682" s="14">
        <f>IF(Table1[[#This Row],[Quiz_Attempted]]="Yes",1,0)</f>
        <v>0</v>
      </c>
      <c r="AD682" s="14">
        <f>IF(Table1[[#This Row],[Assignment_Submitted]]="Yes",1,0)</f>
        <v>0</v>
      </c>
    </row>
    <row r="683" spans="1:30" ht="19.95" customHeight="1" x14ac:dyDescent="0.3">
      <c r="A683" s="14" t="s">
        <v>2989</v>
      </c>
      <c r="B683" s="14" t="s">
        <v>2990</v>
      </c>
      <c r="C683" s="14" t="s">
        <v>2991</v>
      </c>
      <c r="D683" s="14" t="s">
        <v>2992</v>
      </c>
      <c r="E683" s="14" t="s">
        <v>46</v>
      </c>
      <c r="F683" s="14" t="s">
        <v>100</v>
      </c>
      <c r="G683" s="15">
        <v>45538</v>
      </c>
      <c r="H683" s="16">
        <v>45658.5</v>
      </c>
      <c r="I683" s="16">
        <v>45658.541666666657</v>
      </c>
      <c r="J683" s="14">
        <v>60</v>
      </c>
      <c r="K683" s="14" t="s">
        <v>48</v>
      </c>
      <c r="L683" s="14" t="s">
        <v>33</v>
      </c>
      <c r="M683" s="14" t="s">
        <v>50</v>
      </c>
      <c r="N683" s="14" t="s">
        <v>119</v>
      </c>
      <c r="O683" s="14" t="s">
        <v>36</v>
      </c>
      <c r="P683" s="14" t="s">
        <v>37</v>
      </c>
      <c r="Q683" s="14">
        <v>646.03</v>
      </c>
      <c r="R683" s="14">
        <v>8</v>
      </c>
      <c r="S683" s="14" t="s">
        <v>38</v>
      </c>
      <c r="T683" s="14">
        <v>1</v>
      </c>
      <c r="U683" s="14" t="s">
        <v>39</v>
      </c>
      <c r="V683" s="14" t="s">
        <v>39</v>
      </c>
      <c r="W683" s="14">
        <v>8.35</v>
      </c>
      <c r="X683" s="14" t="s">
        <v>39</v>
      </c>
      <c r="Y683" s="14">
        <v>3</v>
      </c>
      <c r="Z683" s="14" t="s">
        <v>135</v>
      </c>
      <c r="AA683" s="14" t="str">
        <f>IF(Table1[[#This Row],[Engagement_Score]]&gt;=9,"Outstanding",IF(Table1[[#This Row],[Engagement_Score]]&gt;=8,"Excellent",IF(Table1[[#This Row],[Engagement_Score]]&gt;=7,"VeryGood",IF(Table1[[#This Row],[Engagement_Score]]&gt;=6,"Good",IF(Table1[[#This Row],[Engagement_Score]]&gt;=5,"Above Average","Below Average")))))</f>
        <v>Excellent</v>
      </c>
      <c r="AB683" s="14">
        <f>IF(Table1[[#This Row],[Completion_Status]]="Complete",1,0)</f>
        <v>0</v>
      </c>
      <c r="AC683" s="14">
        <f>IF(Table1[[#This Row],[Quiz_Attempted]]="Yes",1,0)</f>
        <v>1</v>
      </c>
      <c r="AD683" s="14">
        <f>IF(Table1[[#This Row],[Assignment_Submitted]]="Yes",1,0)</f>
        <v>1</v>
      </c>
    </row>
    <row r="684" spans="1:30" ht="19.95" customHeight="1" x14ac:dyDescent="0.3">
      <c r="A684" s="14" t="s">
        <v>2993</v>
      </c>
      <c r="B684" s="14" t="s">
        <v>8267</v>
      </c>
      <c r="C684" s="14" t="s">
        <v>2995</v>
      </c>
      <c r="D684" s="14" t="s">
        <v>2996</v>
      </c>
      <c r="E684" s="14" t="s">
        <v>76</v>
      </c>
      <c r="F684" s="14" t="s">
        <v>107</v>
      </c>
      <c r="G684" s="15">
        <v>45745</v>
      </c>
      <c r="H684" s="16">
        <v>45658.583333333343</v>
      </c>
      <c r="I684" s="16">
        <v>45658.666666666657</v>
      </c>
      <c r="J684" s="14">
        <v>120</v>
      </c>
      <c r="K684" s="14" t="s">
        <v>77</v>
      </c>
      <c r="L684" s="14" t="s">
        <v>49</v>
      </c>
      <c r="M684" s="14" t="s">
        <v>34</v>
      </c>
      <c r="N684" s="14" t="s">
        <v>119</v>
      </c>
      <c r="O684" s="14" t="s">
        <v>36</v>
      </c>
      <c r="P684" s="14" t="s">
        <v>53</v>
      </c>
      <c r="Q684" s="14">
        <v>290.08</v>
      </c>
      <c r="R684" s="14">
        <v>5.58</v>
      </c>
      <c r="S684" s="14" t="s">
        <v>38</v>
      </c>
      <c r="T684" s="14">
        <v>1</v>
      </c>
      <c r="U684" s="14" t="s">
        <v>40</v>
      </c>
      <c r="V684" s="14" t="s">
        <v>39</v>
      </c>
      <c r="W684" s="14">
        <v>59.71</v>
      </c>
      <c r="X684" s="14" t="s">
        <v>39</v>
      </c>
      <c r="Y684" s="14">
        <v>5</v>
      </c>
      <c r="Z684" s="14" t="s">
        <v>1506</v>
      </c>
      <c r="AA684" s="14" t="str">
        <f>IF(Table1[[#This Row],[Engagement_Score]]&gt;=9,"Outstanding",IF(Table1[[#This Row],[Engagement_Score]]&gt;=8,"Excellent",IF(Table1[[#This Row],[Engagement_Score]]&gt;=7,"VeryGood",IF(Table1[[#This Row],[Engagement_Score]]&gt;=6,"Good",IF(Table1[[#This Row],[Engagement_Score]]&gt;=5,"Above Average","Below Average")))))</f>
        <v>Above Average</v>
      </c>
      <c r="AB684" s="14">
        <f>IF(Table1[[#This Row],[Completion_Status]]="Complete",1,0)</f>
        <v>0</v>
      </c>
      <c r="AC684" s="14">
        <f>IF(Table1[[#This Row],[Quiz_Attempted]]="Yes",1,0)</f>
        <v>1</v>
      </c>
      <c r="AD684" s="14">
        <f>IF(Table1[[#This Row],[Assignment_Submitted]]="Yes",1,0)</f>
        <v>1</v>
      </c>
    </row>
    <row r="685" spans="1:30" ht="19.95" customHeight="1" x14ac:dyDescent="0.3">
      <c r="A685" s="14" t="s">
        <v>2997</v>
      </c>
      <c r="B685" s="14" t="s">
        <v>2998</v>
      </c>
      <c r="C685" s="14" t="s">
        <v>2999</v>
      </c>
      <c r="D685" s="14" t="s">
        <v>3000</v>
      </c>
      <c r="E685" s="14" t="s">
        <v>46</v>
      </c>
      <c r="F685" s="14" t="s">
        <v>67</v>
      </c>
      <c r="G685" s="15">
        <v>45837</v>
      </c>
      <c r="H685" s="16">
        <v>45658.541666666657</v>
      </c>
      <c r="I685" s="16">
        <v>45658.625</v>
      </c>
      <c r="J685" s="14">
        <v>120</v>
      </c>
      <c r="K685" s="14" t="s">
        <v>59</v>
      </c>
      <c r="L685" s="14" t="s">
        <v>93</v>
      </c>
      <c r="M685" s="14" t="s">
        <v>34</v>
      </c>
      <c r="N685" s="14" t="s">
        <v>35</v>
      </c>
      <c r="O685" s="14" t="s">
        <v>69</v>
      </c>
      <c r="P685" s="14" t="s">
        <v>70</v>
      </c>
      <c r="Q685" s="14">
        <v>76.290000000000006</v>
      </c>
      <c r="R685" s="14">
        <v>2.54</v>
      </c>
      <c r="S685" s="14" t="s">
        <v>38</v>
      </c>
      <c r="T685" s="14">
        <v>4</v>
      </c>
      <c r="U685" s="14" t="s">
        <v>39</v>
      </c>
      <c r="V685" s="14" t="s">
        <v>40</v>
      </c>
      <c r="W685" s="14">
        <v>64.91</v>
      </c>
      <c r="X685" s="14" t="s">
        <v>40</v>
      </c>
      <c r="Y685" s="14">
        <v>2</v>
      </c>
      <c r="Z685" s="14" t="s">
        <v>681</v>
      </c>
      <c r="AA685" s="14" t="str">
        <f>IF(Table1[[#This Row],[Engagement_Score]]&gt;=9,"Outstanding",IF(Table1[[#This Row],[Engagement_Score]]&gt;=8,"Excellent",IF(Table1[[#This Row],[Engagement_Score]]&gt;=7,"VeryGood",IF(Table1[[#This Row],[Engagement_Score]]&gt;=6,"Good",IF(Table1[[#This Row],[Engagement_Score]]&gt;=5,"Above Average","Below Average")))))</f>
        <v>Below Average</v>
      </c>
      <c r="AB685" s="14">
        <f>IF(Table1[[#This Row],[Completion_Status]]="Complete",1,0)</f>
        <v>0</v>
      </c>
      <c r="AC685" s="14">
        <f>IF(Table1[[#This Row],[Quiz_Attempted]]="Yes",1,0)</f>
        <v>0</v>
      </c>
      <c r="AD685" s="14">
        <f>IF(Table1[[#This Row],[Assignment_Submitted]]="Yes",1,0)</f>
        <v>0</v>
      </c>
    </row>
    <row r="686" spans="1:30" ht="19.95" customHeight="1" x14ac:dyDescent="0.3">
      <c r="A686" s="14" t="s">
        <v>3001</v>
      </c>
      <c r="B686" s="14" t="s">
        <v>3002</v>
      </c>
      <c r="C686" s="14" t="s">
        <v>3003</v>
      </c>
      <c r="D686" s="14" t="s">
        <v>3004</v>
      </c>
      <c r="E686" s="14" t="s">
        <v>66</v>
      </c>
      <c r="F686" s="14" t="s">
        <v>100</v>
      </c>
      <c r="G686" s="15">
        <v>45812</v>
      </c>
      <c r="H686" s="16">
        <v>45658.333333333343</v>
      </c>
      <c r="I686" s="16">
        <v>45658.416666666657</v>
      </c>
      <c r="J686" s="14">
        <v>120</v>
      </c>
      <c r="K686" s="14" t="s">
        <v>77</v>
      </c>
      <c r="L686" s="14" t="s">
        <v>93</v>
      </c>
      <c r="M686" s="14" t="s">
        <v>34</v>
      </c>
      <c r="N686" s="14" t="s">
        <v>35</v>
      </c>
      <c r="O686" s="14" t="s">
        <v>150</v>
      </c>
      <c r="P686" s="14" t="s">
        <v>85</v>
      </c>
      <c r="Q686" s="14">
        <v>492.34</v>
      </c>
      <c r="R686" s="14">
        <v>9.7799999999999994</v>
      </c>
      <c r="S686" s="14" t="s">
        <v>94</v>
      </c>
      <c r="T686" s="14">
        <v>0</v>
      </c>
      <c r="U686" s="14" t="s">
        <v>39</v>
      </c>
      <c r="V686" s="14" t="s">
        <v>39</v>
      </c>
      <c r="W686" s="14">
        <v>87.3</v>
      </c>
      <c r="X686" s="14" t="s">
        <v>39</v>
      </c>
      <c r="Y686" s="14">
        <v>6</v>
      </c>
      <c r="Z686" s="14" t="s">
        <v>420</v>
      </c>
      <c r="AA686" s="14" t="str">
        <f>IF(Table1[[#This Row],[Engagement_Score]]&gt;=9,"Outstanding",IF(Table1[[#This Row],[Engagement_Score]]&gt;=8,"Excellent",IF(Table1[[#This Row],[Engagement_Score]]&gt;=7,"VeryGood",IF(Table1[[#This Row],[Engagement_Score]]&gt;=6,"Good",IF(Table1[[#This Row],[Engagement_Score]]&gt;=5,"Above Average","Below Average")))))</f>
        <v>Outstanding</v>
      </c>
      <c r="AB686" s="14">
        <f>IF(Table1[[#This Row],[Completion_Status]]="Complete",1,0)</f>
        <v>1</v>
      </c>
      <c r="AC686" s="14">
        <f>IF(Table1[[#This Row],[Quiz_Attempted]]="Yes",1,0)</f>
        <v>1</v>
      </c>
      <c r="AD686" s="14">
        <f>IF(Table1[[#This Row],[Assignment_Submitted]]="Yes",1,0)</f>
        <v>1</v>
      </c>
    </row>
    <row r="687" spans="1:30" ht="19.95" customHeight="1" x14ac:dyDescent="0.3">
      <c r="A687" s="14" t="s">
        <v>3005</v>
      </c>
      <c r="B687" s="14" t="s">
        <v>3006</v>
      </c>
      <c r="C687" s="14" t="s">
        <v>3007</v>
      </c>
      <c r="D687" s="14" t="s">
        <v>3008</v>
      </c>
      <c r="E687" s="14" t="s">
        <v>91</v>
      </c>
      <c r="F687" s="14" t="s">
        <v>107</v>
      </c>
      <c r="G687" s="15">
        <v>45496</v>
      </c>
      <c r="H687" s="16">
        <v>45658.375</v>
      </c>
      <c r="I687" s="16">
        <v>45658.416666666657</v>
      </c>
      <c r="J687" s="14">
        <v>60</v>
      </c>
      <c r="K687" s="14" t="s">
        <v>48</v>
      </c>
      <c r="L687" s="14" t="s">
        <v>93</v>
      </c>
      <c r="M687" s="14" t="s">
        <v>34</v>
      </c>
      <c r="N687" s="14" t="s">
        <v>101</v>
      </c>
      <c r="O687" s="14" t="s">
        <v>150</v>
      </c>
      <c r="P687" s="14" t="s">
        <v>53</v>
      </c>
      <c r="Q687" s="14">
        <v>873.05</v>
      </c>
      <c r="R687" s="14">
        <v>7.03</v>
      </c>
      <c r="S687" s="14" t="s">
        <v>94</v>
      </c>
      <c r="T687" s="14">
        <v>2</v>
      </c>
      <c r="U687" s="14" t="s">
        <v>40</v>
      </c>
      <c r="V687" s="14" t="s">
        <v>40</v>
      </c>
      <c r="W687" s="14">
        <v>50.12</v>
      </c>
      <c r="X687" s="14" t="s">
        <v>40</v>
      </c>
      <c r="Y687" s="14">
        <v>9</v>
      </c>
      <c r="Z687" s="14" t="s">
        <v>772</v>
      </c>
      <c r="AA687" s="14" t="str">
        <f>IF(Table1[[#This Row],[Engagement_Score]]&gt;=9,"Outstanding",IF(Table1[[#This Row],[Engagement_Score]]&gt;=8,"Excellent",IF(Table1[[#This Row],[Engagement_Score]]&gt;=7,"VeryGood",IF(Table1[[#This Row],[Engagement_Score]]&gt;=6,"Good",IF(Table1[[#This Row],[Engagement_Score]]&gt;=5,"Above Average","Below Average")))))</f>
        <v>VeryGood</v>
      </c>
      <c r="AB687" s="14">
        <f>IF(Table1[[#This Row],[Completion_Status]]="Complete",1,0)</f>
        <v>1</v>
      </c>
      <c r="AC687" s="14">
        <f>IF(Table1[[#This Row],[Quiz_Attempted]]="Yes",1,0)</f>
        <v>0</v>
      </c>
      <c r="AD687" s="14">
        <f>IF(Table1[[#This Row],[Assignment_Submitted]]="Yes",1,0)</f>
        <v>0</v>
      </c>
    </row>
    <row r="688" spans="1:30" ht="19.95" customHeight="1" x14ac:dyDescent="0.3">
      <c r="A688" s="14" t="s">
        <v>3009</v>
      </c>
      <c r="B688" s="14" t="s">
        <v>3010</v>
      </c>
      <c r="C688" s="14" t="s">
        <v>3011</v>
      </c>
      <c r="D688" s="14" t="s">
        <v>3012</v>
      </c>
      <c r="E688" s="14" t="s">
        <v>91</v>
      </c>
      <c r="F688" s="14" t="s">
        <v>67</v>
      </c>
      <c r="G688" s="15">
        <v>45519</v>
      </c>
      <c r="H688" s="16">
        <v>45658.458333333343</v>
      </c>
      <c r="I688" s="16">
        <v>45658.541666666657</v>
      </c>
      <c r="J688" s="14">
        <v>120</v>
      </c>
      <c r="K688" s="14" t="s">
        <v>77</v>
      </c>
      <c r="L688" s="14" t="s">
        <v>93</v>
      </c>
      <c r="M688" s="14" t="s">
        <v>34</v>
      </c>
      <c r="N688" s="14" t="s">
        <v>119</v>
      </c>
      <c r="O688" s="14" t="s">
        <v>60</v>
      </c>
      <c r="P688" s="14" t="s">
        <v>53</v>
      </c>
      <c r="Q688" s="14">
        <v>882.32</v>
      </c>
      <c r="R688" s="14">
        <v>3.64</v>
      </c>
      <c r="S688" s="14" t="s">
        <v>38</v>
      </c>
      <c r="T688" s="14">
        <v>4</v>
      </c>
      <c r="U688" s="14" t="s">
        <v>40</v>
      </c>
      <c r="V688" s="14" t="s">
        <v>40</v>
      </c>
      <c r="W688" s="14">
        <v>26.23</v>
      </c>
      <c r="X688" s="14" t="s">
        <v>39</v>
      </c>
      <c r="Y688" s="14">
        <v>1</v>
      </c>
      <c r="Z688" s="14" t="s">
        <v>958</v>
      </c>
      <c r="AA688" s="14" t="str">
        <f>IF(Table1[[#This Row],[Engagement_Score]]&gt;=9,"Outstanding",IF(Table1[[#This Row],[Engagement_Score]]&gt;=8,"Excellent",IF(Table1[[#This Row],[Engagement_Score]]&gt;=7,"VeryGood",IF(Table1[[#This Row],[Engagement_Score]]&gt;=6,"Good",IF(Table1[[#This Row],[Engagement_Score]]&gt;=5,"Above Average","Below Average")))))</f>
        <v>Below Average</v>
      </c>
      <c r="AB688" s="14">
        <f>IF(Table1[[#This Row],[Completion_Status]]="Complete",1,0)</f>
        <v>0</v>
      </c>
      <c r="AC688" s="14">
        <f>IF(Table1[[#This Row],[Quiz_Attempted]]="Yes",1,0)</f>
        <v>0</v>
      </c>
      <c r="AD688" s="14">
        <f>IF(Table1[[#This Row],[Assignment_Submitted]]="Yes",1,0)</f>
        <v>1</v>
      </c>
    </row>
    <row r="689" spans="1:30" ht="19.95" customHeight="1" x14ac:dyDescent="0.3">
      <c r="A689" s="14" t="s">
        <v>3013</v>
      </c>
      <c r="B689" s="14" t="s">
        <v>3014</v>
      </c>
      <c r="C689" s="14" t="s">
        <v>3015</v>
      </c>
      <c r="D689" s="14" t="s">
        <v>3016</v>
      </c>
      <c r="E689" s="14" t="s">
        <v>91</v>
      </c>
      <c r="F689" s="14" t="s">
        <v>107</v>
      </c>
      <c r="G689" s="15">
        <v>45723</v>
      </c>
      <c r="H689" s="16">
        <v>45658.541666666657</v>
      </c>
      <c r="I689" s="16">
        <v>45658.583333333343</v>
      </c>
      <c r="J689" s="14">
        <v>60</v>
      </c>
      <c r="K689" s="14" t="s">
        <v>59</v>
      </c>
      <c r="L689" s="14" t="s">
        <v>93</v>
      </c>
      <c r="M689" s="14" t="s">
        <v>50</v>
      </c>
      <c r="N689" s="14" t="s">
        <v>51</v>
      </c>
      <c r="O689" s="14" t="s">
        <v>36</v>
      </c>
      <c r="P689" s="14" t="s">
        <v>53</v>
      </c>
      <c r="Q689" s="14">
        <v>477.12</v>
      </c>
      <c r="R689" s="14">
        <v>9.68</v>
      </c>
      <c r="S689" s="14" t="s">
        <v>38</v>
      </c>
      <c r="T689" s="14">
        <v>4</v>
      </c>
      <c r="U689" s="14" t="s">
        <v>40</v>
      </c>
      <c r="V689" s="14" t="s">
        <v>40</v>
      </c>
      <c r="W689" s="14">
        <v>77.959999999999994</v>
      </c>
      <c r="X689" s="14" t="s">
        <v>39</v>
      </c>
      <c r="Y689" s="14">
        <v>8</v>
      </c>
      <c r="Z689" s="14" t="s">
        <v>151</v>
      </c>
      <c r="AA689" s="14" t="str">
        <f>IF(Table1[[#This Row],[Engagement_Score]]&gt;=9,"Outstanding",IF(Table1[[#This Row],[Engagement_Score]]&gt;=8,"Excellent",IF(Table1[[#This Row],[Engagement_Score]]&gt;=7,"VeryGood",IF(Table1[[#This Row],[Engagement_Score]]&gt;=6,"Good",IF(Table1[[#This Row],[Engagement_Score]]&gt;=5,"Above Average","Below Average")))))</f>
        <v>Outstanding</v>
      </c>
      <c r="AB689" s="14">
        <f>IF(Table1[[#This Row],[Completion_Status]]="Complete",1,0)</f>
        <v>0</v>
      </c>
      <c r="AC689" s="14">
        <f>IF(Table1[[#This Row],[Quiz_Attempted]]="Yes",1,0)</f>
        <v>0</v>
      </c>
      <c r="AD689" s="14">
        <f>IF(Table1[[#This Row],[Assignment_Submitted]]="Yes",1,0)</f>
        <v>1</v>
      </c>
    </row>
    <row r="690" spans="1:30" ht="19.95" customHeight="1" x14ac:dyDescent="0.3">
      <c r="A690" s="14" t="s">
        <v>3017</v>
      </c>
      <c r="B690" s="14" t="s">
        <v>3018</v>
      </c>
      <c r="C690" s="14" t="s">
        <v>3019</v>
      </c>
      <c r="D690" s="14" t="s">
        <v>3020</v>
      </c>
      <c r="E690" s="14" t="s">
        <v>91</v>
      </c>
      <c r="F690" s="14" t="s">
        <v>100</v>
      </c>
      <c r="G690" s="15">
        <v>45600</v>
      </c>
      <c r="H690" s="16">
        <v>45658.416666666657</v>
      </c>
      <c r="I690" s="16">
        <v>45658.458333333343</v>
      </c>
      <c r="J690" s="14">
        <v>60</v>
      </c>
      <c r="K690" s="14" t="s">
        <v>59</v>
      </c>
      <c r="L690" s="14" t="s">
        <v>84</v>
      </c>
      <c r="M690" s="14" t="s">
        <v>34</v>
      </c>
      <c r="N690" s="14" t="s">
        <v>119</v>
      </c>
      <c r="O690" s="14" t="s">
        <v>60</v>
      </c>
      <c r="P690" s="14" t="s">
        <v>70</v>
      </c>
      <c r="Q690" s="14">
        <v>593.16</v>
      </c>
      <c r="R690" s="14">
        <v>7.87</v>
      </c>
      <c r="S690" s="14" t="s">
        <v>94</v>
      </c>
      <c r="T690" s="14">
        <v>5</v>
      </c>
      <c r="U690" s="14" t="s">
        <v>40</v>
      </c>
      <c r="V690" s="14" t="s">
        <v>39</v>
      </c>
      <c r="W690" s="14">
        <v>82.89</v>
      </c>
      <c r="X690" s="14" t="s">
        <v>40</v>
      </c>
      <c r="Y690" s="14">
        <v>10</v>
      </c>
      <c r="Z690" s="14" t="s">
        <v>1124</v>
      </c>
      <c r="AA690" s="14" t="str">
        <f>IF(Table1[[#This Row],[Engagement_Score]]&gt;=9,"Outstanding",IF(Table1[[#This Row],[Engagement_Score]]&gt;=8,"Excellent",IF(Table1[[#This Row],[Engagement_Score]]&gt;=7,"VeryGood",IF(Table1[[#This Row],[Engagement_Score]]&gt;=6,"Good",IF(Table1[[#This Row],[Engagement_Score]]&gt;=5,"Above Average","Below Average")))))</f>
        <v>VeryGood</v>
      </c>
      <c r="AB690" s="14">
        <f>IF(Table1[[#This Row],[Completion_Status]]="Complete",1,0)</f>
        <v>1</v>
      </c>
      <c r="AC690" s="14">
        <f>IF(Table1[[#This Row],[Quiz_Attempted]]="Yes",1,0)</f>
        <v>1</v>
      </c>
      <c r="AD690" s="14">
        <f>IF(Table1[[#This Row],[Assignment_Submitted]]="Yes",1,0)</f>
        <v>0</v>
      </c>
    </row>
    <row r="691" spans="1:30" ht="19.95" customHeight="1" x14ac:dyDescent="0.3">
      <c r="A691" s="14" t="s">
        <v>3021</v>
      </c>
      <c r="B691" s="14" t="s">
        <v>3022</v>
      </c>
      <c r="C691" s="14" t="s">
        <v>3023</v>
      </c>
      <c r="D691" s="14" t="s">
        <v>3024</v>
      </c>
      <c r="E691" s="14" t="s">
        <v>66</v>
      </c>
      <c r="F691" s="14" t="s">
        <v>92</v>
      </c>
      <c r="G691" s="15">
        <v>45787</v>
      </c>
      <c r="H691" s="16">
        <v>45658.5</v>
      </c>
      <c r="I691" s="16">
        <v>45658.541666666657</v>
      </c>
      <c r="J691" s="14">
        <v>60</v>
      </c>
      <c r="K691" s="14" t="s">
        <v>32</v>
      </c>
      <c r="L691" s="14" t="s">
        <v>93</v>
      </c>
      <c r="M691" s="14" t="s">
        <v>34</v>
      </c>
      <c r="N691" s="14" t="s">
        <v>35</v>
      </c>
      <c r="O691" s="14" t="s">
        <v>150</v>
      </c>
      <c r="P691" s="14" t="s">
        <v>85</v>
      </c>
      <c r="Q691" s="14">
        <v>208.15</v>
      </c>
      <c r="R691" s="14">
        <v>6.46</v>
      </c>
      <c r="S691" s="14" t="s">
        <v>94</v>
      </c>
      <c r="T691" s="14">
        <v>5</v>
      </c>
      <c r="U691" s="14" t="s">
        <v>40</v>
      </c>
      <c r="V691" s="14" t="s">
        <v>40</v>
      </c>
      <c r="W691" s="14">
        <v>103.79</v>
      </c>
      <c r="X691" s="14" t="s">
        <v>40</v>
      </c>
      <c r="Y691" s="14">
        <v>0</v>
      </c>
      <c r="Z691" s="14" t="s">
        <v>530</v>
      </c>
      <c r="AA691" s="14" t="str">
        <f>IF(Table1[[#This Row],[Engagement_Score]]&gt;=9,"Outstanding",IF(Table1[[#This Row],[Engagement_Score]]&gt;=8,"Excellent",IF(Table1[[#This Row],[Engagement_Score]]&gt;=7,"VeryGood",IF(Table1[[#This Row],[Engagement_Score]]&gt;=6,"Good",IF(Table1[[#This Row],[Engagement_Score]]&gt;=5,"Above Average","Below Average")))))</f>
        <v>Good</v>
      </c>
      <c r="AB691" s="14">
        <f>IF(Table1[[#This Row],[Completion_Status]]="Complete",1,0)</f>
        <v>1</v>
      </c>
      <c r="AC691" s="14">
        <f>IF(Table1[[#This Row],[Quiz_Attempted]]="Yes",1,0)</f>
        <v>0</v>
      </c>
      <c r="AD691" s="14">
        <f>IF(Table1[[#This Row],[Assignment_Submitted]]="Yes",1,0)</f>
        <v>0</v>
      </c>
    </row>
    <row r="692" spans="1:30" ht="19.95" customHeight="1" x14ac:dyDescent="0.3">
      <c r="A692" s="14" t="s">
        <v>3025</v>
      </c>
      <c r="B692" s="14" t="s">
        <v>3026</v>
      </c>
      <c r="C692" s="14" t="s">
        <v>3027</v>
      </c>
      <c r="D692" s="14" t="s">
        <v>3028</v>
      </c>
      <c r="E692" s="14" t="s">
        <v>91</v>
      </c>
      <c r="F692" s="14" t="s">
        <v>113</v>
      </c>
      <c r="G692" s="15">
        <v>45791</v>
      </c>
      <c r="H692" s="16">
        <v>45658.5</v>
      </c>
      <c r="I692" s="16">
        <v>45658.541666666657</v>
      </c>
      <c r="J692" s="14">
        <v>60</v>
      </c>
      <c r="K692" s="14" t="s">
        <v>32</v>
      </c>
      <c r="L692" s="14" t="s">
        <v>93</v>
      </c>
      <c r="M692" s="14" t="s">
        <v>34</v>
      </c>
      <c r="N692" s="14" t="s">
        <v>119</v>
      </c>
      <c r="O692" s="14" t="s">
        <v>150</v>
      </c>
      <c r="P692" s="14" t="s">
        <v>53</v>
      </c>
      <c r="Q692" s="14">
        <v>699.3</v>
      </c>
      <c r="R692" s="14">
        <v>6.14</v>
      </c>
      <c r="S692" s="14" t="s">
        <v>94</v>
      </c>
      <c r="T692" s="14">
        <v>4</v>
      </c>
      <c r="U692" s="14" t="s">
        <v>39</v>
      </c>
      <c r="V692" s="14" t="s">
        <v>40</v>
      </c>
      <c r="W692" s="14">
        <v>38.6</v>
      </c>
      <c r="X692" s="14" t="s">
        <v>39</v>
      </c>
      <c r="Y692" s="14">
        <v>5</v>
      </c>
      <c r="Z692" s="14" t="s">
        <v>577</v>
      </c>
      <c r="AA692" s="14" t="str">
        <f>IF(Table1[[#This Row],[Engagement_Score]]&gt;=9,"Outstanding",IF(Table1[[#This Row],[Engagement_Score]]&gt;=8,"Excellent",IF(Table1[[#This Row],[Engagement_Score]]&gt;=7,"VeryGood",IF(Table1[[#This Row],[Engagement_Score]]&gt;=6,"Good",IF(Table1[[#This Row],[Engagement_Score]]&gt;=5,"Above Average","Below Average")))))</f>
        <v>Good</v>
      </c>
      <c r="AB692" s="14">
        <f>IF(Table1[[#This Row],[Completion_Status]]="Complete",1,0)</f>
        <v>1</v>
      </c>
      <c r="AC692" s="14">
        <f>IF(Table1[[#This Row],[Quiz_Attempted]]="Yes",1,0)</f>
        <v>0</v>
      </c>
      <c r="AD692" s="14">
        <f>IF(Table1[[#This Row],[Assignment_Submitted]]="Yes",1,0)</f>
        <v>1</v>
      </c>
    </row>
    <row r="693" spans="1:30" ht="19.95" customHeight="1" x14ac:dyDescent="0.3">
      <c r="A693" s="14" t="s">
        <v>3029</v>
      </c>
      <c r="B693" s="14" t="s">
        <v>3030</v>
      </c>
      <c r="C693" s="14" t="s">
        <v>3031</v>
      </c>
      <c r="D693" s="14" t="s">
        <v>3032</v>
      </c>
      <c r="E693" s="14" t="s">
        <v>30</v>
      </c>
      <c r="F693" s="14" t="s">
        <v>67</v>
      </c>
      <c r="G693" s="15">
        <v>45562</v>
      </c>
      <c r="H693" s="16">
        <v>45658.458333333343</v>
      </c>
      <c r="I693" s="16">
        <v>45658.5</v>
      </c>
      <c r="J693" s="14">
        <v>60</v>
      </c>
      <c r="K693" s="14" t="s">
        <v>48</v>
      </c>
      <c r="L693" s="14" t="s">
        <v>84</v>
      </c>
      <c r="M693" s="14" t="s">
        <v>50</v>
      </c>
      <c r="N693" s="14" t="s">
        <v>119</v>
      </c>
      <c r="O693" s="14" t="s">
        <v>150</v>
      </c>
      <c r="P693" s="14" t="s">
        <v>37</v>
      </c>
      <c r="Q693" s="14">
        <v>132.47</v>
      </c>
      <c r="R693" s="14">
        <v>8.68</v>
      </c>
      <c r="S693" s="14" t="s">
        <v>38</v>
      </c>
      <c r="T693" s="14">
        <v>4</v>
      </c>
      <c r="U693" s="14" t="s">
        <v>40</v>
      </c>
      <c r="V693" s="14" t="s">
        <v>40</v>
      </c>
      <c r="W693" s="14">
        <v>106.5</v>
      </c>
      <c r="X693" s="14" t="s">
        <v>40</v>
      </c>
      <c r="Y693" s="14">
        <v>8</v>
      </c>
      <c r="Z693" s="14" t="s">
        <v>944</v>
      </c>
      <c r="AA693" s="14" t="str">
        <f>IF(Table1[[#This Row],[Engagement_Score]]&gt;=9,"Outstanding",IF(Table1[[#This Row],[Engagement_Score]]&gt;=8,"Excellent",IF(Table1[[#This Row],[Engagement_Score]]&gt;=7,"VeryGood",IF(Table1[[#This Row],[Engagement_Score]]&gt;=6,"Good",IF(Table1[[#This Row],[Engagement_Score]]&gt;=5,"Above Average","Below Average")))))</f>
        <v>Excellent</v>
      </c>
      <c r="AB693" s="14">
        <f>IF(Table1[[#This Row],[Completion_Status]]="Complete",1,0)</f>
        <v>0</v>
      </c>
      <c r="AC693" s="14">
        <f>IF(Table1[[#This Row],[Quiz_Attempted]]="Yes",1,0)</f>
        <v>0</v>
      </c>
      <c r="AD693" s="14">
        <f>IF(Table1[[#This Row],[Assignment_Submitted]]="Yes",1,0)</f>
        <v>0</v>
      </c>
    </row>
    <row r="694" spans="1:30" ht="19.95" customHeight="1" x14ac:dyDescent="0.3">
      <c r="A694" s="14" t="s">
        <v>3033</v>
      </c>
      <c r="B694" s="14" t="s">
        <v>3034</v>
      </c>
      <c r="C694" s="14" t="s">
        <v>3035</v>
      </c>
      <c r="D694" s="14" t="s">
        <v>3036</v>
      </c>
      <c r="E694" s="14" t="s">
        <v>66</v>
      </c>
      <c r="F694" s="14" t="s">
        <v>67</v>
      </c>
      <c r="G694" s="15">
        <v>45840</v>
      </c>
      <c r="H694" s="16">
        <v>45658.541666666657</v>
      </c>
      <c r="I694" s="16">
        <v>45658.625</v>
      </c>
      <c r="J694" s="14">
        <v>120</v>
      </c>
      <c r="K694" s="14" t="s">
        <v>59</v>
      </c>
      <c r="L694" s="14" t="s">
        <v>93</v>
      </c>
      <c r="M694" s="14" t="s">
        <v>34</v>
      </c>
      <c r="N694" s="14" t="s">
        <v>68</v>
      </c>
      <c r="O694" s="14" t="s">
        <v>69</v>
      </c>
      <c r="P694" s="14" t="s">
        <v>53</v>
      </c>
      <c r="Q694" s="14">
        <v>243.95</v>
      </c>
      <c r="R694" s="14">
        <v>8</v>
      </c>
      <c r="S694" s="14" t="s">
        <v>38</v>
      </c>
      <c r="T694" s="14">
        <v>3</v>
      </c>
      <c r="U694" s="14" t="s">
        <v>40</v>
      </c>
      <c r="V694" s="14" t="s">
        <v>40</v>
      </c>
      <c r="W694" s="14">
        <v>15.45</v>
      </c>
      <c r="X694" s="14" t="s">
        <v>39</v>
      </c>
      <c r="Y694" s="14">
        <v>2</v>
      </c>
      <c r="Z694" s="14" t="s">
        <v>562</v>
      </c>
      <c r="AA694" s="14" t="str">
        <f>IF(Table1[[#This Row],[Engagement_Score]]&gt;=9,"Outstanding",IF(Table1[[#This Row],[Engagement_Score]]&gt;=8,"Excellent",IF(Table1[[#This Row],[Engagement_Score]]&gt;=7,"VeryGood",IF(Table1[[#This Row],[Engagement_Score]]&gt;=6,"Good",IF(Table1[[#This Row],[Engagement_Score]]&gt;=5,"Above Average","Below Average")))))</f>
        <v>Excellent</v>
      </c>
      <c r="AB694" s="14">
        <f>IF(Table1[[#This Row],[Completion_Status]]="Complete",1,0)</f>
        <v>0</v>
      </c>
      <c r="AC694" s="14">
        <f>IF(Table1[[#This Row],[Quiz_Attempted]]="Yes",1,0)</f>
        <v>0</v>
      </c>
      <c r="AD694" s="14">
        <f>IF(Table1[[#This Row],[Assignment_Submitted]]="Yes",1,0)</f>
        <v>1</v>
      </c>
    </row>
    <row r="695" spans="1:30" ht="19.95" customHeight="1" x14ac:dyDescent="0.3">
      <c r="A695" s="14" t="s">
        <v>3037</v>
      </c>
      <c r="B695" s="14" t="s">
        <v>3038</v>
      </c>
      <c r="C695" s="14" t="s">
        <v>3039</v>
      </c>
      <c r="D695" s="14" t="s">
        <v>3040</v>
      </c>
      <c r="E695" s="14" t="s">
        <v>46</v>
      </c>
      <c r="F695" s="14" t="s">
        <v>107</v>
      </c>
      <c r="G695" s="15">
        <v>45765</v>
      </c>
      <c r="H695" s="16">
        <v>45658.541666666657</v>
      </c>
      <c r="I695" s="16">
        <v>45658.583333333343</v>
      </c>
      <c r="J695" s="14">
        <v>60</v>
      </c>
      <c r="K695" s="14" t="s">
        <v>77</v>
      </c>
      <c r="L695" s="14" t="s">
        <v>84</v>
      </c>
      <c r="M695" s="14" t="s">
        <v>34</v>
      </c>
      <c r="N695" s="14" t="s">
        <v>68</v>
      </c>
      <c r="O695" s="14" t="s">
        <v>52</v>
      </c>
      <c r="P695" s="14" t="s">
        <v>37</v>
      </c>
      <c r="Q695" s="14">
        <v>687.26</v>
      </c>
      <c r="R695" s="14">
        <v>6.22</v>
      </c>
      <c r="S695" s="14" t="s">
        <v>94</v>
      </c>
      <c r="T695" s="14">
        <v>0</v>
      </c>
      <c r="U695" s="14" t="s">
        <v>40</v>
      </c>
      <c r="V695" s="14" t="s">
        <v>39</v>
      </c>
      <c r="W695" s="14">
        <v>99.99</v>
      </c>
      <c r="X695" s="14" t="s">
        <v>39</v>
      </c>
      <c r="Y695" s="14">
        <v>4</v>
      </c>
      <c r="Z695" s="14" t="s">
        <v>577</v>
      </c>
      <c r="AA695" s="14" t="str">
        <f>IF(Table1[[#This Row],[Engagement_Score]]&gt;=9,"Outstanding",IF(Table1[[#This Row],[Engagement_Score]]&gt;=8,"Excellent",IF(Table1[[#This Row],[Engagement_Score]]&gt;=7,"VeryGood",IF(Table1[[#This Row],[Engagement_Score]]&gt;=6,"Good",IF(Table1[[#This Row],[Engagement_Score]]&gt;=5,"Above Average","Below Average")))))</f>
        <v>Good</v>
      </c>
      <c r="AB695" s="14">
        <f>IF(Table1[[#This Row],[Completion_Status]]="Complete",1,0)</f>
        <v>1</v>
      </c>
      <c r="AC695" s="14">
        <f>IF(Table1[[#This Row],[Quiz_Attempted]]="Yes",1,0)</f>
        <v>1</v>
      </c>
      <c r="AD695" s="14">
        <f>IF(Table1[[#This Row],[Assignment_Submitted]]="Yes",1,0)</f>
        <v>1</v>
      </c>
    </row>
    <row r="696" spans="1:30" ht="19.95" customHeight="1" x14ac:dyDescent="0.3">
      <c r="A696" s="14" t="s">
        <v>3041</v>
      </c>
      <c r="B696" s="14" t="s">
        <v>3042</v>
      </c>
      <c r="C696" s="14" t="s">
        <v>3043</v>
      </c>
      <c r="D696" s="14" t="s">
        <v>3044</v>
      </c>
      <c r="E696" s="14" t="s">
        <v>66</v>
      </c>
      <c r="F696" s="14" t="s">
        <v>92</v>
      </c>
      <c r="G696" s="15">
        <v>45782</v>
      </c>
      <c r="H696" s="16">
        <v>45658.416666666657</v>
      </c>
      <c r="I696" s="16">
        <v>45658.458333333343</v>
      </c>
      <c r="J696" s="14">
        <v>60</v>
      </c>
      <c r="K696" s="14" t="s">
        <v>32</v>
      </c>
      <c r="L696" s="14" t="s">
        <v>84</v>
      </c>
      <c r="M696" s="14" t="s">
        <v>50</v>
      </c>
      <c r="N696" s="14" t="s">
        <v>101</v>
      </c>
      <c r="O696" s="14" t="s">
        <v>150</v>
      </c>
      <c r="P696" s="14" t="s">
        <v>53</v>
      </c>
      <c r="Q696" s="14">
        <v>948.11</v>
      </c>
      <c r="R696" s="14">
        <v>7.57</v>
      </c>
      <c r="S696" s="14" t="s">
        <v>94</v>
      </c>
      <c r="T696" s="14">
        <v>5</v>
      </c>
      <c r="U696" s="14" t="s">
        <v>39</v>
      </c>
      <c r="V696" s="14" t="s">
        <v>39</v>
      </c>
      <c r="W696" s="14">
        <v>119.17</v>
      </c>
      <c r="X696" s="14" t="s">
        <v>39</v>
      </c>
      <c r="Y696" s="14">
        <v>5</v>
      </c>
      <c r="Z696" s="14" t="s">
        <v>1379</v>
      </c>
      <c r="AA696" s="14" t="str">
        <f>IF(Table1[[#This Row],[Engagement_Score]]&gt;=9,"Outstanding",IF(Table1[[#This Row],[Engagement_Score]]&gt;=8,"Excellent",IF(Table1[[#This Row],[Engagement_Score]]&gt;=7,"VeryGood",IF(Table1[[#This Row],[Engagement_Score]]&gt;=6,"Good",IF(Table1[[#This Row],[Engagement_Score]]&gt;=5,"Above Average","Below Average")))))</f>
        <v>VeryGood</v>
      </c>
      <c r="AB696" s="14">
        <f>IF(Table1[[#This Row],[Completion_Status]]="Complete",1,0)</f>
        <v>1</v>
      </c>
      <c r="AC696" s="14">
        <f>IF(Table1[[#This Row],[Quiz_Attempted]]="Yes",1,0)</f>
        <v>1</v>
      </c>
      <c r="AD696" s="14">
        <f>IF(Table1[[#This Row],[Assignment_Submitted]]="Yes",1,0)</f>
        <v>1</v>
      </c>
    </row>
    <row r="697" spans="1:30" ht="19.95" customHeight="1" x14ac:dyDescent="0.3">
      <c r="A697" s="14" t="s">
        <v>3045</v>
      </c>
      <c r="B697" s="14" t="s">
        <v>3046</v>
      </c>
      <c r="C697" s="14" t="s">
        <v>3047</v>
      </c>
      <c r="D697" s="14" t="s">
        <v>3048</v>
      </c>
      <c r="E697" s="14" t="s">
        <v>46</v>
      </c>
      <c r="F697" s="14" t="s">
        <v>47</v>
      </c>
      <c r="G697" s="15">
        <v>45707</v>
      </c>
      <c r="H697" s="16">
        <v>45658.583333333343</v>
      </c>
      <c r="I697" s="16">
        <v>45658.625</v>
      </c>
      <c r="J697" s="14">
        <v>60</v>
      </c>
      <c r="K697" s="14" t="s">
        <v>59</v>
      </c>
      <c r="L697" s="14" t="s">
        <v>78</v>
      </c>
      <c r="M697" s="14" t="s">
        <v>50</v>
      </c>
      <c r="N697" s="14" t="s">
        <v>51</v>
      </c>
      <c r="O697" s="14" t="s">
        <v>60</v>
      </c>
      <c r="P697" s="14" t="s">
        <v>53</v>
      </c>
      <c r="Q697" s="14">
        <v>714.46</v>
      </c>
      <c r="R697" s="14">
        <v>9.4600000000000009</v>
      </c>
      <c r="S697" s="14" t="s">
        <v>38</v>
      </c>
      <c r="T697" s="14">
        <v>2</v>
      </c>
      <c r="U697" s="14" t="s">
        <v>40</v>
      </c>
      <c r="V697" s="14" t="s">
        <v>40</v>
      </c>
      <c r="W697" s="14">
        <v>107.87</v>
      </c>
      <c r="X697" s="14" t="s">
        <v>40</v>
      </c>
      <c r="Y697" s="14">
        <v>1</v>
      </c>
      <c r="Z697" s="14" t="s">
        <v>1124</v>
      </c>
      <c r="AA697" s="14" t="str">
        <f>IF(Table1[[#This Row],[Engagement_Score]]&gt;=9,"Outstanding",IF(Table1[[#This Row],[Engagement_Score]]&gt;=8,"Excellent",IF(Table1[[#This Row],[Engagement_Score]]&gt;=7,"VeryGood",IF(Table1[[#This Row],[Engagement_Score]]&gt;=6,"Good",IF(Table1[[#This Row],[Engagement_Score]]&gt;=5,"Above Average","Below Average")))))</f>
        <v>Outstanding</v>
      </c>
      <c r="AB697" s="14">
        <f>IF(Table1[[#This Row],[Completion_Status]]="Complete",1,0)</f>
        <v>0</v>
      </c>
      <c r="AC697" s="14">
        <f>IF(Table1[[#This Row],[Quiz_Attempted]]="Yes",1,0)</f>
        <v>0</v>
      </c>
      <c r="AD697" s="14">
        <f>IF(Table1[[#This Row],[Assignment_Submitted]]="Yes",1,0)</f>
        <v>0</v>
      </c>
    </row>
    <row r="698" spans="1:30" ht="19.95" customHeight="1" x14ac:dyDescent="0.3">
      <c r="A698" s="14" t="s">
        <v>3049</v>
      </c>
      <c r="B698" s="14" t="s">
        <v>3050</v>
      </c>
      <c r="C698" s="14" t="s">
        <v>3051</v>
      </c>
      <c r="D698" s="14" t="s">
        <v>3052</v>
      </c>
      <c r="E698" s="14" t="s">
        <v>76</v>
      </c>
      <c r="F698" s="14" t="s">
        <v>107</v>
      </c>
      <c r="G698" s="15">
        <v>45833</v>
      </c>
      <c r="H698" s="16">
        <v>45658.333333333343</v>
      </c>
      <c r="I698" s="16">
        <v>45658.375</v>
      </c>
      <c r="J698" s="14">
        <v>60</v>
      </c>
      <c r="K698" s="14" t="s">
        <v>48</v>
      </c>
      <c r="L698" s="14" t="s">
        <v>84</v>
      </c>
      <c r="M698" s="14" t="s">
        <v>50</v>
      </c>
      <c r="N698" s="14" t="s">
        <v>68</v>
      </c>
      <c r="O698" s="14" t="s">
        <v>36</v>
      </c>
      <c r="P698" s="14" t="s">
        <v>53</v>
      </c>
      <c r="Q698" s="14">
        <v>222.66</v>
      </c>
      <c r="R698" s="14">
        <v>7.84</v>
      </c>
      <c r="S698" s="14" t="s">
        <v>94</v>
      </c>
      <c r="T698" s="14">
        <v>3</v>
      </c>
      <c r="U698" s="14" t="s">
        <v>39</v>
      </c>
      <c r="V698" s="14" t="s">
        <v>39</v>
      </c>
      <c r="W698" s="14">
        <v>10.039999999999999</v>
      </c>
      <c r="X698" s="14" t="s">
        <v>40</v>
      </c>
      <c r="Y698" s="14">
        <v>7</v>
      </c>
      <c r="Z698" s="14" t="s">
        <v>255</v>
      </c>
      <c r="AA698" s="14" t="str">
        <f>IF(Table1[[#This Row],[Engagement_Score]]&gt;=9,"Outstanding",IF(Table1[[#This Row],[Engagement_Score]]&gt;=8,"Excellent",IF(Table1[[#This Row],[Engagement_Score]]&gt;=7,"VeryGood",IF(Table1[[#This Row],[Engagement_Score]]&gt;=6,"Good",IF(Table1[[#This Row],[Engagement_Score]]&gt;=5,"Above Average","Below Average")))))</f>
        <v>VeryGood</v>
      </c>
      <c r="AB698" s="14">
        <f>IF(Table1[[#This Row],[Completion_Status]]="Complete",1,0)</f>
        <v>1</v>
      </c>
      <c r="AC698" s="14">
        <f>IF(Table1[[#This Row],[Quiz_Attempted]]="Yes",1,0)</f>
        <v>1</v>
      </c>
      <c r="AD698" s="14">
        <f>IF(Table1[[#This Row],[Assignment_Submitted]]="Yes",1,0)</f>
        <v>0</v>
      </c>
    </row>
    <row r="699" spans="1:30" ht="19.95" customHeight="1" x14ac:dyDescent="0.3">
      <c r="A699" s="14" t="s">
        <v>3053</v>
      </c>
      <c r="B699" s="14" t="s">
        <v>3054</v>
      </c>
      <c r="C699" s="14" t="s">
        <v>3055</v>
      </c>
      <c r="D699" s="14" t="s">
        <v>3056</v>
      </c>
      <c r="E699" s="14" t="s">
        <v>91</v>
      </c>
      <c r="F699" s="14" t="s">
        <v>47</v>
      </c>
      <c r="G699" s="15">
        <v>45646</v>
      </c>
      <c r="H699" s="16">
        <v>45658.375</v>
      </c>
      <c r="I699" s="16">
        <v>45658.416666666657</v>
      </c>
      <c r="J699" s="14">
        <v>60</v>
      </c>
      <c r="K699" s="14" t="s">
        <v>32</v>
      </c>
      <c r="L699" s="14" t="s">
        <v>33</v>
      </c>
      <c r="M699" s="14" t="s">
        <v>50</v>
      </c>
      <c r="N699" s="14" t="s">
        <v>101</v>
      </c>
      <c r="O699" s="14" t="s">
        <v>69</v>
      </c>
      <c r="P699" s="14" t="s">
        <v>70</v>
      </c>
      <c r="Q699" s="14">
        <v>646.26</v>
      </c>
      <c r="R699" s="14">
        <v>8.1999999999999993</v>
      </c>
      <c r="S699" s="14" t="s">
        <v>94</v>
      </c>
      <c r="T699" s="14">
        <v>4</v>
      </c>
      <c r="U699" s="14" t="s">
        <v>40</v>
      </c>
      <c r="V699" s="14" t="s">
        <v>40</v>
      </c>
      <c r="W699" s="14">
        <v>50.59</v>
      </c>
      <c r="X699" s="14" t="s">
        <v>40</v>
      </c>
      <c r="Y699" s="14">
        <v>2</v>
      </c>
      <c r="Z699" s="14" t="s">
        <v>166</v>
      </c>
      <c r="AA699" s="14" t="str">
        <f>IF(Table1[[#This Row],[Engagement_Score]]&gt;=9,"Outstanding",IF(Table1[[#This Row],[Engagement_Score]]&gt;=8,"Excellent",IF(Table1[[#This Row],[Engagement_Score]]&gt;=7,"VeryGood",IF(Table1[[#This Row],[Engagement_Score]]&gt;=6,"Good",IF(Table1[[#This Row],[Engagement_Score]]&gt;=5,"Above Average","Below Average")))))</f>
        <v>Excellent</v>
      </c>
      <c r="AB699" s="14">
        <f>IF(Table1[[#This Row],[Completion_Status]]="Complete",1,0)</f>
        <v>1</v>
      </c>
      <c r="AC699" s="14">
        <f>IF(Table1[[#This Row],[Quiz_Attempted]]="Yes",1,0)</f>
        <v>0</v>
      </c>
      <c r="AD699" s="14">
        <f>IF(Table1[[#This Row],[Assignment_Submitted]]="Yes",1,0)</f>
        <v>0</v>
      </c>
    </row>
    <row r="700" spans="1:30" ht="19.95" customHeight="1" x14ac:dyDescent="0.3">
      <c r="A700" s="14" t="s">
        <v>3057</v>
      </c>
      <c r="B700" s="14" t="s">
        <v>3058</v>
      </c>
      <c r="C700" s="14" t="s">
        <v>3059</v>
      </c>
      <c r="D700" s="14" t="s">
        <v>3060</v>
      </c>
      <c r="E700" s="14" t="s">
        <v>46</v>
      </c>
      <c r="F700" s="14" t="s">
        <v>113</v>
      </c>
      <c r="G700" s="15">
        <v>45541</v>
      </c>
      <c r="H700" s="16">
        <v>45658.375</v>
      </c>
      <c r="I700" s="16">
        <v>45658.458333333343</v>
      </c>
      <c r="J700" s="14">
        <v>120</v>
      </c>
      <c r="K700" s="14" t="s">
        <v>48</v>
      </c>
      <c r="L700" s="14" t="s">
        <v>84</v>
      </c>
      <c r="M700" s="14" t="s">
        <v>34</v>
      </c>
      <c r="N700" s="14" t="s">
        <v>51</v>
      </c>
      <c r="O700" s="14" t="s">
        <v>150</v>
      </c>
      <c r="P700" s="14" t="s">
        <v>37</v>
      </c>
      <c r="Q700" s="14">
        <v>928.6</v>
      </c>
      <c r="R700" s="14">
        <v>3.72</v>
      </c>
      <c r="S700" s="14" t="s">
        <v>94</v>
      </c>
      <c r="T700" s="14">
        <v>4</v>
      </c>
      <c r="U700" s="14" t="s">
        <v>40</v>
      </c>
      <c r="V700" s="14" t="s">
        <v>39</v>
      </c>
      <c r="W700" s="14">
        <v>95.38</v>
      </c>
      <c r="X700" s="14" t="s">
        <v>39</v>
      </c>
      <c r="Y700" s="14">
        <v>0</v>
      </c>
      <c r="Z700" s="14" t="s">
        <v>181</v>
      </c>
      <c r="AA700" s="14" t="str">
        <f>IF(Table1[[#This Row],[Engagement_Score]]&gt;=9,"Outstanding",IF(Table1[[#This Row],[Engagement_Score]]&gt;=8,"Excellent",IF(Table1[[#This Row],[Engagement_Score]]&gt;=7,"VeryGood",IF(Table1[[#This Row],[Engagement_Score]]&gt;=6,"Good",IF(Table1[[#This Row],[Engagement_Score]]&gt;=5,"Above Average","Below Average")))))</f>
        <v>Below Average</v>
      </c>
      <c r="AB700" s="14">
        <f>IF(Table1[[#This Row],[Completion_Status]]="Complete",1,0)</f>
        <v>1</v>
      </c>
      <c r="AC700" s="14">
        <f>IF(Table1[[#This Row],[Quiz_Attempted]]="Yes",1,0)</f>
        <v>1</v>
      </c>
      <c r="AD700" s="14">
        <f>IF(Table1[[#This Row],[Assignment_Submitted]]="Yes",1,0)</f>
        <v>1</v>
      </c>
    </row>
    <row r="701" spans="1:30" ht="19.95" customHeight="1" x14ac:dyDescent="0.3">
      <c r="A701" s="14" t="s">
        <v>3061</v>
      </c>
      <c r="B701" s="14" t="s">
        <v>3062</v>
      </c>
      <c r="C701" s="14" t="s">
        <v>3063</v>
      </c>
      <c r="D701" s="14" t="s">
        <v>3064</v>
      </c>
      <c r="E701" s="14" t="s">
        <v>76</v>
      </c>
      <c r="F701" s="14" t="s">
        <v>31</v>
      </c>
      <c r="G701" s="15">
        <v>45841</v>
      </c>
      <c r="H701" s="16">
        <v>45658.333333333343</v>
      </c>
      <c r="I701" s="16">
        <v>45658.375</v>
      </c>
      <c r="J701" s="14">
        <v>60</v>
      </c>
      <c r="K701" s="14" t="s">
        <v>48</v>
      </c>
      <c r="L701" s="14" t="s">
        <v>93</v>
      </c>
      <c r="M701" s="14" t="s">
        <v>34</v>
      </c>
      <c r="N701" s="14" t="s">
        <v>35</v>
      </c>
      <c r="O701" s="14" t="s">
        <v>69</v>
      </c>
      <c r="P701" s="14" t="s">
        <v>37</v>
      </c>
      <c r="Q701" s="14">
        <v>191.36</v>
      </c>
      <c r="R701" s="14">
        <v>5.0599999999999996</v>
      </c>
      <c r="S701" s="14" t="s">
        <v>94</v>
      </c>
      <c r="T701" s="14">
        <v>5</v>
      </c>
      <c r="U701" s="14" t="s">
        <v>40</v>
      </c>
      <c r="V701" s="14" t="s">
        <v>40</v>
      </c>
      <c r="W701" s="14">
        <v>18.600000000000001</v>
      </c>
      <c r="X701" s="14" t="s">
        <v>40</v>
      </c>
      <c r="Y701" s="14">
        <v>0</v>
      </c>
      <c r="Z701" s="14" t="s">
        <v>1432</v>
      </c>
      <c r="AA701" s="14" t="str">
        <f>IF(Table1[[#This Row],[Engagement_Score]]&gt;=9,"Outstanding",IF(Table1[[#This Row],[Engagement_Score]]&gt;=8,"Excellent",IF(Table1[[#This Row],[Engagement_Score]]&gt;=7,"VeryGood",IF(Table1[[#This Row],[Engagement_Score]]&gt;=6,"Good",IF(Table1[[#This Row],[Engagement_Score]]&gt;=5,"Above Average","Below Average")))))</f>
        <v>Above Average</v>
      </c>
      <c r="AB701" s="14">
        <f>IF(Table1[[#This Row],[Completion_Status]]="Complete",1,0)</f>
        <v>1</v>
      </c>
      <c r="AC701" s="14">
        <f>IF(Table1[[#This Row],[Quiz_Attempted]]="Yes",1,0)</f>
        <v>0</v>
      </c>
      <c r="AD701" s="14">
        <f>IF(Table1[[#This Row],[Assignment_Submitted]]="Yes",1,0)</f>
        <v>0</v>
      </c>
    </row>
    <row r="702" spans="1:30" ht="19.95" customHeight="1" x14ac:dyDescent="0.3">
      <c r="A702" s="14" t="s">
        <v>3065</v>
      </c>
      <c r="B702" s="14" t="s">
        <v>3066</v>
      </c>
      <c r="C702" s="14" t="s">
        <v>3067</v>
      </c>
      <c r="D702" s="14" t="s">
        <v>3068</v>
      </c>
      <c r="E702" s="14" t="s">
        <v>91</v>
      </c>
      <c r="F702" s="14" t="s">
        <v>107</v>
      </c>
      <c r="G702" s="15">
        <v>45844</v>
      </c>
      <c r="H702" s="16">
        <v>45658.583333333343</v>
      </c>
      <c r="I702" s="16">
        <v>45658.666666666657</v>
      </c>
      <c r="J702" s="14">
        <v>120</v>
      </c>
      <c r="K702" s="14" t="s">
        <v>59</v>
      </c>
      <c r="L702" s="14" t="s">
        <v>84</v>
      </c>
      <c r="M702" s="14" t="s">
        <v>34</v>
      </c>
      <c r="N702" s="14" t="s">
        <v>51</v>
      </c>
      <c r="O702" s="14" t="s">
        <v>36</v>
      </c>
      <c r="P702" s="14" t="s">
        <v>85</v>
      </c>
      <c r="Q702" s="14">
        <v>766.19</v>
      </c>
      <c r="R702" s="14">
        <v>6.58</v>
      </c>
      <c r="S702" s="14" t="s">
        <v>94</v>
      </c>
      <c r="T702" s="14">
        <v>4</v>
      </c>
      <c r="U702" s="14" t="s">
        <v>39</v>
      </c>
      <c r="V702" s="14" t="s">
        <v>39</v>
      </c>
      <c r="W702" s="14">
        <v>116.68</v>
      </c>
      <c r="X702" s="14" t="s">
        <v>40</v>
      </c>
      <c r="Y702" s="14">
        <v>5</v>
      </c>
      <c r="Z702" s="14" t="s">
        <v>114</v>
      </c>
      <c r="AA702" s="14" t="str">
        <f>IF(Table1[[#This Row],[Engagement_Score]]&gt;=9,"Outstanding",IF(Table1[[#This Row],[Engagement_Score]]&gt;=8,"Excellent",IF(Table1[[#This Row],[Engagement_Score]]&gt;=7,"VeryGood",IF(Table1[[#This Row],[Engagement_Score]]&gt;=6,"Good",IF(Table1[[#This Row],[Engagement_Score]]&gt;=5,"Above Average","Below Average")))))</f>
        <v>Good</v>
      </c>
      <c r="AB702" s="14">
        <f>IF(Table1[[#This Row],[Completion_Status]]="Complete",1,0)</f>
        <v>1</v>
      </c>
      <c r="AC702" s="14">
        <f>IF(Table1[[#This Row],[Quiz_Attempted]]="Yes",1,0)</f>
        <v>1</v>
      </c>
      <c r="AD702" s="14">
        <f>IF(Table1[[#This Row],[Assignment_Submitted]]="Yes",1,0)</f>
        <v>0</v>
      </c>
    </row>
    <row r="703" spans="1:30" ht="19.95" customHeight="1" x14ac:dyDescent="0.3">
      <c r="A703" s="14" t="s">
        <v>3069</v>
      </c>
      <c r="B703" s="14" t="s">
        <v>3070</v>
      </c>
      <c r="C703" s="14" t="s">
        <v>3071</v>
      </c>
      <c r="D703" s="14" t="s">
        <v>3072</v>
      </c>
      <c r="E703" s="14" t="s">
        <v>66</v>
      </c>
      <c r="F703" s="14" t="s">
        <v>113</v>
      </c>
      <c r="G703" s="15">
        <v>45691</v>
      </c>
      <c r="H703" s="16">
        <v>45658.333333333343</v>
      </c>
      <c r="I703" s="16">
        <v>45658.416666666657</v>
      </c>
      <c r="J703" s="14">
        <v>120</v>
      </c>
      <c r="K703" s="14" t="s">
        <v>48</v>
      </c>
      <c r="L703" s="14" t="s">
        <v>93</v>
      </c>
      <c r="M703" s="14" t="s">
        <v>50</v>
      </c>
      <c r="N703" s="14" t="s">
        <v>35</v>
      </c>
      <c r="O703" s="14" t="s">
        <v>150</v>
      </c>
      <c r="P703" s="14" t="s">
        <v>70</v>
      </c>
      <c r="Q703" s="14">
        <v>526.5</v>
      </c>
      <c r="R703" s="14">
        <v>9.24</v>
      </c>
      <c r="S703" s="14" t="s">
        <v>94</v>
      </c>
      <c r="T703" s="14">
        <v>4</v>
      </c>
      <c r="U703" s="14" t="s">
        <v>40</v>
      </c>
      <c r="V703" s="14" t="s">
        <v>40</v>
      </c>
      <c r="W703" s="14">
        <v>5.82</v>
      </c>
      <c r="X703" s="14" t="s">
        <v>39</v>
      </c>
      <c r="Y703" s="14">
        <v>4</v>
      </c>
      <c r="Z703" s="14" t="s">
        <v>1671</v>
      </c>
      <c r="AA703" s="14" t="str">
        <f>IF(Table1[[#This Row],[Engagement_Score]]&gt;=9,"Outstanding",IF(Table1[[#This Row],[Engagement_Score]]&gt;=8,"Excellent",IF(Table1[[#This Row],[Engagement_Score]]&gt;=7,"VeryGood",IF(Table1[[#This Row],[Engagement_Score]]&gt;=6,"Good",IF(Table1[[#This Row],[Engagement_Score]]&gt;=5,"Above Average","Below Average")))))</f>
        <v>Outstanding</v>
      </c>
      <c r="AB703" s="14">
        <f>IF(Table1[[#This Row],[Completion_Status]]="Complete",1,0)</f>
        <v>1</v>
      </c>
      <c r="AC703" s="14">
        <f>IF(Table1[[#This Row],[Quiz_Attempted]]="Yes",1,0)</f>
        <v>0</v>
      </c>
      <c r="AD703" s="14">
        <f>IF(Table1[[#This Row],[Assignment_Submitted]]="Yes",1,0)</f>
        <v>1</v>
      </c>
    </row>
    <row r="704" spans="1:30" ht="19.95" customHeight="1" x14ac:dyDescent="0.3">
      <c r="A704" s="14" t="s">
        <v>3073</v>
      </c>
      <c r="B704" s="14" t="s">
        <v>3074</v>
      </c>
      <c r="C704" s="14" t="s">
        <v>3075</v>
      </c>
      <c r="D704" s="14" t="s">
        <v>3076</v>
      </c>
      <c r="E704" s="14" t="s">
        <v>91</v>
      </c>
      <c r="F704" s="14" t="s">
        <v>67</v>
      </c>
      <c r="G704" s="15">
        <v>45693</v>
      </c>
      <c r="H704" s="16">
        <v>45658.416666666657</v>
      </c>
      <c r="I704" s="16">
        <v>45658.5</v>
      </c>
      <c r="J704" s="14">
        <v>120</v>
      </c>
      <c r="K704" s="14" t="s">
        <v>48</v>
      </c>
      <c r="L704" s="14" t="s">
        <v>93</v>
      </c>
      <c r="M704" s="14" t="s">
        <v>50</v>
      </c>
      <c r="N704" s="14" t="s">
        <v>51</v>
      </c>
      <c r="O704" s="14" t="s">
        <v>69</v>
      </c>
      <c r="P704" s="14" t="s">
        <v>37</v>
      </c>
      <c r="Q704" s="14">
        <v>681.85</v>
      </c>
      <c r="R704" s="14">
        <v>5.5</v>
      </c>
      <c r="S704" s="14" t="s">
        <v>38</v>
      </c>
      <c r="T704" s="14">
        <v>5</v>
      </c>
      <c r="U704" s="14" t="s">
        <v>39</v>
      </c>
      <c r="V704" s="14" t="s">
        <v>40</v>
      </c>
      <c r="W704" s="14">
        <v>2.97</v>
      </c>
      <c r="X704" s="14" t="s">
        <v>40</v>
      </c>
      <c r="Y704" s="14">
        <v>9</v>
      </c>
      <c r="Z704" s="14" t="s">
        <v>1195</v>
      </c>
      <c r="AA704" s="14" t="str">
        <f>IF(Table1[[#This Row],[Engagement_Score]]&gt;=9,"Outstanding",IF(Table1[[#This Row],[Engagement_Score]]&gt;=8,"Excellent",IF(Table1[[#This Row],[Engagement_Score]]&gt;=7,"VeryGood",IF(Table1[[#This Row],[Engagement_Score]]&gt;=6,"Good",IF(Table1[[#This Row],[Engagement_Score]]&gt;=5,"Above Average","Below Average")))))</f>
        <v>Above Average</v>
      </c>
      <c r="AB704" s="14">
        <f>IF(Table1[[#This Row],[Completion_Status]]="Complete",1,0)</f>
        <v>0</v>
      </c>
      <c r="AC704" s="14">
        <f>IF(Table1[[#This Row],[Quiz_Attempted]]="Yes",1,0)</f>
        <v>0</v>
      </c>
      <c r="AD704" s="14">
        <f>IF(Table1[[#This Row],[Assignment_Submitted]]="Yes",1,0)</f>
        <v>0</v>
      </c>
    </row>
    <row r="705" spans="1:30" ht="19.95" customHeight="1" x14ac:dyDescent="0.3">
      <c r="A705" s="14" t="s">
        <v>3077</v>
      </c>
      <c r="B705" s="14" t="s">
        <v>3078</v>
      </c>
      <c r="C705" s="14" t="s">
        <v>3079</v>
      </c>
      <c r="D705" s="14" t="s">
        <v>3080</v>
      </c>
      <c r="E705" s="14" t="s">
        <v>76</v>
      </c>
      <c r="F705" s="14" t="s">
        <v>31</v>
      </c>
      <c r="G705" s="15">
        <v>45663</v>
      </c>
      <c r="H705" s="16">
        <v>45658.458333333343</v>
      </c>
      <c r="I705" s="16">
        <v>45658.5</v>
      </c>
      <c r="J705" s="14">
        <v>60</v>
      </c>
      <c r="K705" s="14" t="s">
        <v>48</v>
      </c>
      <c r="L705" s="14" t="s">
        <v>78</v>
      </c>
      <c r="M705" s="14" t="s">
        <v>34</v>
      </c>
      <c r="N705" s="14" t="s">
        <v>51</v>
      </c>
      <c r="O705" s="14" t="s">
        <v>36</v>
      </c>
      <c r="P705" s="14" t="s">
        <v>85</v>
      </c>
      <c r="Q705" s="14">
        <v>535.91</v>
      </c>
      <c r="R705" s="14">
        <v>4.4800000000000004</v>
      </c>
      <c r="S705" s="14" t="s">
        <v>94</v>
      </c>
      <c r="T705" s="14">
        <v>3</v>
      </c>
      <c r="U705" s="14" t="s">
        <v>40</v>
      </c>
      <c r="V705" s="14" t="s">
        <v>40</v>
      </c>
      <c r="W705" s="14">
        <v>69.69</v>
      </c>
      <c r="X705" s="14" t="s">
        <v>40</v>
      </c>
      <c r="Y705" s="14">
        <v>4</v>
      </c>
      <c r="Z705" s="14" t="s">
        <v>567</v>
      </c>
      <c r="AA705" s="14" t="str">
        <f>IF(Table1[[#This Row],[Engagement_Score]]&gt;=9,"Outstanding",IF(Table1[[#This Row],[Engagement_Score]]&gt;=8,"Excellent",IF(Table1[[#This Row],[Engagement_Score]]&gt;=7,"VeryGood",IF(Table1[[#This Row],[Engagement_Score]]&gt;=6,"Good",IF(Table1[[#This Row],[Engagement_Score]]&gt;=5,"Above Average","Below Average")))))</f>
        <v>Below Average</v>
      </c>
      <c r="AB705" s="14">
        <f>IF(Table1[[#This Row],[Completion_Status]]="Complete",1,0)</f>
        <v>1</v>
      </c>
      <c r="AC705" s="14">
        <f>IF(Table1[[#This Row],[Quiz_Attempted]]="Yes",1,0)</f>
        <v>0</v>
      </c>
      <c r="AD705" s="14">
        <f>IF(Table1[[#This Row],[Assignment_Submitted]]="Yes",1,0)</f>
        <v>0</v>
      </c>
    </row>
    <row r="706" spans="1:30" ht="19.95" customHeight="1" x14ac:dyDescent="0.3">
      <c r="A706" s="14" t="s">
        <v>3081</v>
      </c>
      <c r="B706" s="14" t="s">
        <v>3082</v>
      </c>
      <c r="C706" s="14" t="s">
        <v>3083</v>
      </c>
      <c r="D706" s="14" t="s">
        <v>3084</v>
      </c>
      <c r="E706" s="14" t="s">
        <v>66</v>
      </c>
      <c r="F706" s="14" t="s">
        <v>92</v>
      </c>
      <c r="G706" s="15">
        <v>45671</v>
      </c>
      <c r="H706" s="16">
        <v>45658.375</v>
      </c>
      <c r="I706" s="16">
        <v>45658.458333333343</v>
      </c>
      <c r="J706" s="14">
        <v>120</v>
      </c>
      <c r="K706" s="14" t="s">
        <v>32</v>
      </c>
      <c r="L706" s="14" t="s">
        <v>33</v>
      </c>
      <c r="M706" s="14" t="s">
        <v>50</v>
      </c>
      <c r="N706" s="14" t="s">
        <v>35</v>
      </c>
      <c r="O706" s="14" t="s">
        <v>52</v>
      </c>
      <c r="P706" s="14" t="s">
        <v>85</v>
      </c>
      <c r="Q706" s="14">
        <v>929.38</v>
      </c>
      <c r="R706" s="14">
        <v>4.67</v>
      </c>
      <c r="S706" s="14" t="s">
        <v>94</v>
      </c>
      <c r="T706" s="14">
        <v>3</v>
      </c>
      <c r="U706" s="14" t="s">
        <v>40</v>
      </c>
      <c r="V706" s="14" t="s">
        <v>39</v>
      </c>
      <c r="W706" s="14">
        <v>64.760000000000005</v>
      </c>
      <c r="X706" s="14" t="s">
        <v>40</v>
      </c>
      <c r="Y706" s="14">
        <v>5</v>
      </c>
      <c r="Z706" s="14" t="s">
        <v>577</v>
      </c>
      <c r="AA706" s="14" t="str">
        <f>IF(Table1[[#This Row],[Engagement_Score]]&gt;=9,"Outstanding",IF(Table1[[#This Row],[Engagement_Score]]&gt;=8,"Excellent",IF(Table1[[#This Row],[Engagement_Score]]&gt;=7,"VeryGood",IF(Table1[[#This Row],[Engagement_Score]]&gt;=6,"Good",IF(Table1[[#This Row],[Engagement_Score]]&gt;=5,"Above Average","Below Average")))))</f>
        <v>Below Average</v>
      </c>
      <c r="AB706" s="14">
        <f>IF(Table1[[#This Row],[Completion_Status]]="Complete",1,0)</f>
        <v>1</v>
      </c>
      <c r="AC706" s="14">
        <f>IF(Table1[[#This Row],[Quiz_Attempted]]="Yes",1,0)</f>
        <v>1</v>
      </c>
      <c r="AD706" s="14">
        <f>IF(Table1[[#This Row],[Assignment_Submitted]]="Yes",1,0)</f>
        <v>0</v>
      </c>
    </row>
    <row r="707" spans="1:30" ht="19.95" customHeight="1" x14ac:dyDescent="0.3">
      <c r="A707" s="14" t="s">
        <v>3085</v>
      </c>
      <c r="B707" s="14" t="s">
        <v>3086</v>
      </c>
      <c r="C707" s="14" t="s">
        <v>3087</v>
      </c>
      <c r="D707" s="14" t="s">
        <v>3088</v>
      </c>
      <c r="E707" s="14" t="s">
        <v>46</v>
      </c>
      <c r="F707" s="14" t="s">
        <v>92</v>
      </c>
      <c r="G707" s="15">
        <v>45690</v>
      </c>
      <c r="H707" s="16">
        <v>45658.458333333343</v>
      </c>
      <c r="I707" s="16">
        <v>45658.541666666657</v>
      </c>
      <c r="J707" s="14">
        <v>120</v>
      </c>
      <c r="K707" s="14" t="s">
        <v>59</v>
      </c>
      <c r="L707" s="14" t="s">
        <v>33</v>
      </c>
      <c r="M707" s="14" t="s">
        <v>50</v>
      </c>
      <c r="N707" s="14" t="s">
        <v>35</v>
      </c>
      <c r="O707" s="14" t="s">
        <v>150</v>
      </c>
      <c r="P707" s="14" t="s">
        <v>53</v>
      </c>
      <c r="Q707" s="14">
        <v>63.78</v>
      </c>
      <c r="R707" s="14">
        <v>7.46</v>
      </c>
      <c r="S707" s="14" t="s">
        <v>94</v>
      </c>
      <c r="T707" s="14">
        <v>2</v>
      </c>
      <c r="U707" s="14" t="s">
        <v>39</v>
      </c>
      <c r="V707" s="14" t="s">
        <v>40</v>
      </c>
      <c r="W707" s="14">
        <v>67.98</v>
      </c>
      <c r="X707" s="14" t="s">
        <v>40</v>
      </c>
      <c r="Y707" s="14">
        <v>6</v>
      </c>
      <c r="Z707" s="14" t="s">
        <v>833</v>
      </c>
      <c r="AA707" s="14" t="str">
        <f>IF(Table1[[#This Row],[Engagement_Score]]&gt;=9,"Outstanding",IF(Table1[[#This Row],[Engagement_Score]]&gt;=8,"Excellent",IF(Table1[[#This Row],[Engagement_Score]]&gt;=7,"VeryGood",IF(Table1[[#This Row],[Engagement_Score]]&gt;=6,"Good",IF(Table1[[#This Row],[Engagement_Score]]&gt;=5,"Above Average","Below Average")))))</f>
        <v>VeryGood</v>
      </c>
      <c r="AB707" s="14">
        <f>IF(Table1[[#This Row],[Completion_Status]]="Complete",1,0)</f>
        <v>1</v>
      </c>
      <c r="AC707" s="14">
        <f>IF(Table1[[#This Row],[Quiz_Attempted]]="Yes",1,0)</f>
        <v>0</v>
      </c>
      <c r="AD707" s="14">
        <f>IF(Table1[[#This Row],[Assignment_Submitted]]="Yes",1,0)</f>
        <v>0</v>
      </c>
    </row>
    <row r="708" spans="1:30" ht="19.95" customHeight="1" x14ac:dyDescent="0.3">
      <c r="A708" s="14" t="s">
        <v>3089</v>
      </c>
      <c r="B708" s="14" t="s">
        <v>3090</v>
      </c>
      <c r="C708" s="14" t="s">
        <v>3091</v>
      </c>
      <c r="D708" s="14" t="s">
        <v>3092</v>
      </c>
      <c r="E708" s="14" t="s">
        <v>66</v>
      </c>
      <c r="F708" s="14" t="s">
        <v>47</v>
      </c>
      <c r="G708" s="15">
        <v>45633</v>
      </c>
      <c r="H708" s="16">
        <v>45658.416666666657</v>
      </c>
      <c r="I708" s="16">
        <v>45658.458333333343</v>
      </c>
      <c r="J708" s="14">
        <v>60</v>
      </c>
      <c r="K708" s="14" t="s">
        <v>77</v>
      </c>
      <c r="L708" s="14" t="s">
        <v>93</v>
      </c>
      <c r="M708" s="14" t="s">
        <v>50</v>
      </c>
      <c r="N708" s="14" t="s">
        <v>68</v>
      </c>
      <c r="O708" s="14" t="s">
        <v>52</v>
      </c>
      <c r="P708" s="14" t="s">
        <v>53</v>
      </c>
      <c r="Q708" s="14">
        <v>217.34</v>
      </c>
      <c r="R708" s="14">
        <v>8.56</v>
      </c>
      <c r="S708" s="14" t="s">
        <v>94</v>
      </c>
      <c r="T708" s="14">
        <v>3</v>
      </c>
      <c r="U708" s="14" t="s">
        <v>40</v>
      </c>
      <c r="V708" s="14" t="s">
        <v>39</v>
      </c>
      <c r="W708" s="14">
        <v>75.97</v>
      </c>
      <c r="X708" s="14" t="s">
        <v>40</v>
      </c>
      <c r="Y708" s="14">
        <v>9</v>
      </c>
      <c r="Z708" s="14" t="s">
        <v>2490</v>
      </c>
      <c r="AA708" s="14" t="str">
        <f>IF(Table1[[#This Row],[Engagement_Score]]&gt;=9,"Outstanding",IF(Table1[[#This Row],[Engagement_Score]]&gt;=8,"Excellent",IF(Table1[[#This Row],[Engagement_Score]]&gt;=7,"VeryGood",IF(Table1[[#This Row],[Engagement_Score]]&gt;=6,"Good",IF(Table1[[#This Row],[Engagement_Score]]&gt;=5,"Above Average","Below Average")))))</f>
        <v>Excellent</v>
      </c>
      <c r="AB708" s="14">
        <f>IF(Table1[[#This Row],[Completion_Status]]="Complete",1,0)</f>
        <v>1</v>
      </c>
      <c r="AC708" s="14">
        <f>IF(Table1[[#This Row],[Quiz_Attempted]]="Yes",1,0)</f>
        <v>1</v>
      </c>
      <c r="AD708" s="14">
        <f>IF(Table1[[#This Row],[Assignment_Submitted]]="Yes",1,0)</f>
        <v>0</v>
      </c>
    </row>
    <row r="709" spans="1:30" ht="19.95" customHeight="1" x14ac:dyDescent="0.3">
      <c r="A709" s="14" t="s">
        <v>3093</v>
      </c>
      <c r="B709" s="14" t="s">
        <v>3094</v>
      </c>
      <c r="C709" s="14" t="s">
        <v>3095</v>
      </c>
      <c r="D709" s="14" t="s">
        <v>3096</v>
      </c>
      <c r="E709" s="14" t="s">
        <v>66</v>
      </c>
      <c r="F709" s="14" t="s">
        <v>67</v>
      </c>
      <c r="G709" s="15">
        <v>45830</v>
      </c>
      <c r="H709" s="16">
        <v>45658.583333333343</v>
      </c>
      <c r="I709" s="16">
        <v>45658.625</v>
      </c>
      <c r="J709" s="14">
        <v>60</v>
      </c>
      <c r="K709" s="14" t="s">
        <v>59</v>
      </c>
      <c r="L709" s="14" t="s">
        <v>93</v>
      </c>
      <c r="M709" s="14" t="s">
        <v>50</v>
      </c>
      <c r="N709" s="14" t="s">
        <v>101</v>
      </c>
      <c r="O709" s="14" t="s">
        <v>36</v>
      </c>
      <c r="P709" s="14" t="s">
        <v>85</v>
      </c>
      <c r="Q709" s="14">
        <v>938.46</v>
      </c>
      <c r="R709" s="14">
        <v>2.59</v>
      </c>
      <c r="S709" s="14" t="s">
        <v>94</v>
      </c>
      <c r="T709" s="14">
        <v>3</v>
      </c>
      <c r="U709" s="14" t="s">
        <v>39</v>
      </c>
      <c r="V709" s="14" t="s">
        <v>40</v>
      </c>
      <c r="W709" s="14">
        <v>4.97</v>
      </c>
      <c r="X709" s="14" t="s">
        <v>39</v>
      </c>
      <c r="Y709" s="14">
        <v>1</v>
      </c>
      <c r="Z709" s="14" t="s">
        <v>676</v>
      </c>
      <c r="AA709" s="14" t="str">
        <f>IF(Table1[[#This Row],[Engagement_Score]]&gt;=9,"Outstanding",IF(Table1[[#This Row],[Engagement_Score]]&gt;=8,"Excellent",IF(Table1[[#This Row],[Engagement_Score]]&gt;=7,"VeryGood",IF(Table1[[#This Row],[Engagement_Score]]&gt;=6,"Good",IF(Table1[[#This Row],[Engagement_Score]]&gt;=5,"Above Average","Below Average")))))</f>
        <v>Below Average</v>
      </c>
      <c r="AB709" s="14">
        <f>IF(Table1[[#This Row],[Completion_Status]]="Complete",1,0)</f>
        <v>1</v>
      </c>
      <c r="AC709" s="14">
        <f>IF(Table1[[#This Row],[Quiz_Attempted]]="Yes",1,0)</f>
        <v>0</v>
      </c>
      <c r="AD709" s="14">
        <f>IF(Table1[[#This Row],[Assignment_Submitted]]="Yes",1,0)</f>
        <v>1</v>
      </c>
    </row>
    <row r="710" spans="1:30" ht="19.95" customHeight="1" x14ac:dyDescent="0.3">
      <c r="A710" s="14" t="s">
        <v>3097</v>
      </c>
      <c r="B710" s="14" t="s">
        <v>3098</v>
      </c>
      <c r="C710" s="14" t="s">
        <v>3099</v>
      </c>
      <c r="D710" s="14" t="s">
        <v>3100</v>
      </c>
      <c r="E710" s="14" t="s">
        <v>76</v>
      </c>
      <c r="F710" s="14" t="s">
        <v>47</v>
      </c>
      <c r="G710" s="15">
        <v>45685</v>
      </c>
      <c r="H710" s="16">
        <v>45658.333333333343</v>
      </c>
      <c r="I710" s="16">
        <v>45658.416666666657</v>
      </c>
      <c r="J710" s="14">
        <v>120</v>
      </c>
      <c r="K710" s="14" t="s">
        <v>32</v>
      </c>
      <c r="L710" s="14" t="s">
        <v>84</v>
      </c>
      <c r="M710" s="14" t="s">
        <v>34</v>
      </c>
      <c r="N710" s="14" t="s">
        <v>119</v>
      </c>
      <c r="O710" s="14" t="s">
        <v>60</v>
      </c>
      <c r="P710" s="14" t="s">
        <v>70</v>
      </c>
      <c r="Q710" s="14">
        <v>826.58</v>
      </c>
      <c r="R710" s="14">
        <v>1.52</v>
      </c>
      <c r="S710" s="14" t="s">
        <v>38</v>
      </c>
      <c r="T710" s="14">
        <v>3</v>
      </c>
      <c r="U710" s="14" t="s">
        <v>40</v>
      </c>
      <c r="V710" s="14" t="s">
        <v>40</v>
      </c>
      <c r="W710" s="14">
        <v>5.8</v>
      </c>
      <c r="X710" s="14" t="s">
        <v>39</v>
      </c>
      <c r="Y710" s="14">
        <v>5</v>
      </c>
      <c r="Z710" s="14" t="s">
        <v>2525</v>
      </c>
      <c r="AA710" s="14" t="str">
        <f>IF(Table1[[#This Row],[Engagement_Score]]&gt;=9,"Outstanding",IF(Table1[[#This Row],[Engagement_Score]]&gt;=8,"Excellent",IF(Table1[[#This Row],[Engagement_Score]]&gt;=7,"VeryGood",IF(Table1[[#This Row],[Engagement_Score]]&gt;=6,"Good",IF(Table1[[#This Row],[Engagement_Score]]&gt;=5,"Above Average","Below Average")))))</f>
        <v>Below Average</v>
      </c>
      <c r="AB710" s="14">
        <f>IF(Table1[[#This Row],[Completion_Status]]="Complete",1,0)</f>
        <v>0</v>
      </c>
      <c r="AC710" s="14">
        <f>IF(Table1[[#This Row],[Quiz_Attempted]]="Yes",1,0)</f>
        <v>0</v>
      </c>
      <c r="AD710" s="14">
        <f>IF(Table1[[#This Row],[Assignment_Submitted]]="Yes",1,0)</f>
        <v>1</v>
      </c>
    </row>
    <row r="711" spans="1:30" ht="19.95" customHeight="1" x14ac:dyDescent="0.3">
      <c r="A711" s="14" t="s">
        <v>3101</v>
      </c>
      <c r="B711" s="14" t="s">
        <v>3102</v>
      </c>
      <c r="C711" s="14" t="s">
        <v>3103</v>
      </c>
      <c r="D711" s="14" t="s">
        <v>3104</v>
      </c>
      <c r="E711" s="14" t="s">
        <v>76</v>
      </c>
      <c r="F711" s="14" t="s">
        <v>67</v>
      </c>
      <c r="G711" s="15">
        <v>45573</v>
      </c>
      <c r="H711" s="16">
        <v>45658.541666666657</v>
      </c>
      <c r="I711" s="16">
        <v>45658.583333333343</v>
      </c>
      <c r="J711" s="14">
        <v>60</v>
      </c>
      <c r="K711" s="14" t="s">
        <v>59</v>
      </c>
      <c r="L711" s="14" t="s">
        <v>93</v>
      </c>
      <c r="M711" s="14" t="s">
        <v>50</v>
      </c>
      <c r="N711" s="14" t="s">
        <v>51</v>
      </c>
      <c r="O711" s="14" t="s">
        <v>52</v>
      </c>
      <c r="P711" s="14" t="s">
        <v>70</v>
      </c>
      <c r="Q711" s="14">
        <v>888.95</v>
      </c>
      <c r="R711" s="14">
        <v>6.95</v>
      </c>
      <c r="S711" s="14" t="s">
        <v>38</v>
      </c>
      <c r="T711" s="14">
        <v>1</v>
      </c>
      <c r="U711" s="14" t="s">
        <v>40</v>
      </c>
      <c r="V711" s="14" t="s">
        <v>39</v>
      </c>
      <c r="W711" s="14">
        <v>63.74</v>
      </c>
      <c r="X711" s="14" t="s">
        <v>39</v>
      </c>
      <c r="Y711" s="14">
        <v>3</v>
      </c>
      <c r="Z711" s="14" t="s">
        <v>86</v>
      </c>
      <c r="AA711" s="14" t="str">
        <f>IF(Table1[[#This Row],[Engagement_Score]]&gt;=9,"Outstanding",IF(Table1[[#This Row],[Engagement_Score]]&gt;=8,"Excellent",IF(Table1[[#This Row],[Engagement_Score]]&gt;=7,"VeryGood",IF(Table1[[#This Row],[Engagement_Score]]&gt;=6,"Good",IF(Table1[[#This Row],[Engagement_Score]]&gt;=5,"Above Average","Below Average")))))</f>
        <v>Good</v>
      </c>
      <c r="AB711" s="14">
        <f>IF(Table1[[#This Row],[Completion_Status]]="Complete",1,0)</f>
        <v>0</v>
      </c>
      <c r="AC711" s="14">
        <f>IF(Table1[[#This Row],[Quiz_Attempted]]="Yes",1,0)</f>
        <v>1</v>
      </c>
      <c r="AD711" s="14">
        <f>IF(Table1[[#This Row],[Assignment_Submitted]]="Yes",1,0)</f>
        <v>1</v>
      </c>
    </row>
    <row r="712" spans="1:30" ht="19.95" customHeight="1" x14ac:dyDescent="0.3">
      <c r="A712" s="14" t="s">
        <v>3105</v>
      </c>
      <c r="B712" s="14" t="s">
        <v>3106</v>
      </c>
      <c r="C712" s="14" t="s">
        <v>3107</v>
      </c>
      <c r="D712" s="14" t="s">
        <v>3108</v>
      </c>
      <c r="E712" s="14" t="s">
        <v>46</v>
      </c>
      <c r="F712" s="14" t="s">
        <v>31</v>
      </c>
      <c r="G712" s="15">
        <v>45659</v>
      </c>
      <c r="H712" s="16">
        <v>45658.375</v>
      </c>
      <c r="I712" s="16">
        <v>45658.458333333343</v>
      </c>
      <c r="J712" s="14">
        <v>120</v>
      </c>
      <c r="K712" s="14" t="s">
        <v>77</v>
      </c>
      <c r="L712" s="14" t="s">
        <v>84</v>
      </c>
      <c r="M712" s="14" t="s">
        <v>34</v>
      </c>
      <c r="N712" s="14" t="s">
        <v>119</v>
      </c>
      <c r="O712" s="14" t="s">
        <v>52</v>
      </c>
      <c r="P712" s="14" t="s">
        <v>70</v>
      </c>
      <c r="Q712" s="14">
        <v>701.31</v>
      </c>
      <c r="R712" s="14">
        <v>6.5</v>
      </c>
      <c r="S712" s="14" t="s">
        <v>38</v>
      </c>
      <c r="T712" s="14">
        <v>0</v>
      </c>
      <c r="U712" s="14" t="s">
        <v>39</v>
      </c>
      <c r="V712" s="14" t="s">
        <v>39</v>
      </c>
      <c r="W712" s="14">
        <v>80.89</v>
      </c>
      <c r="X712" s="14" t="s">
        <v>40</v>
      </c>
      <c r="Y712" s="14">
        <v>10</v>
      </c>
      <c r="Z712" s="14" t="s">
        <v>348</v>
      </c>
      <c r="AA712" s="14" t="str">
        <f>IF(Table1[[#This Row],[Engagement_Score]]&gt;=9,"Outstanding",IF(Table1[[#This Row],[Engagement_Score]]&gt;=8,"Excellent",IF(Table1[[#This Row],[Engagement_Score]]&gt;=7,"VeryGood",IF(Table1[[#This Row],[Engagement_Score]]&gt;=6,"Good",IF(Table1[[#This Row],[Engagement_Score]]&gt;=5,"Above Average","Below Average")))))</f>
        <v>Good</v>
      </c>
      <c r="AB712" s="14">
        <f>IF(Table1[[#This Row],[Completion_Status]]="Complete",1,0)</f>
        <v>0</v>
      </c>
      <c r="AC712" s="14">
        <f>IF(Table1[[#This Row],[Quiz_Attempted]]="Yes",1,0)</f>
        <v>1</v>
      </c>
      <c r="AD712" s="14">
        <f>IF(Table1[[#This Row],[Assignment_Submitted]]="Yes",1,0)</f>
        <v>0</v>
      </c>
    </row>
    <row r="713" spans="1:30" ht="19.95" customHeight="1" x14ac:dyDescent="0.3">
      <c r="A713" s="14" t="s">
        <v>3109</v>
      </c>
      <c r="B713" s="14" t="s">
        <v>3110</v>
      </c>
      <c r="C713" s="14" t="s">
        <v>3111</v>
      </c>
      <c r="D713" s="14" t="s">
        <v>3112</v>
      </c>
      <c r="E713" s="14" t="s">
        <v>30</v>
      </c>
      <c r="F713" s="14" t="s">
        <v>107</v>
      </c>
      <c r="G713" s="15">
        <v>45820</v>
      </c>
      <c r="H713" s="16">
        <v>45658.458333333343</v>
      </c>
      <c r="I713" s="16">
        <v>45658.5</v>
      </c>
      <c r="J713" s="14">
        <v>60</v>
      </c>
      <c r="K713" s="14" t="s">
        <v>77</v>
      </c>
      <c r="L713" s="14" t="s">
        <v>33</v>
      </c>
      <c r="M713" s="14" t="s">
        <v>50</v>
      </c>
      <c r="N713" s="14" t="s">
        <v>35</v>
      </c>
      <c r="O713" s="14" t="s">
        <v>150</v>
      </c>
      <c r="P713" s="14" t="s">
        <v>53</v>
      </c>
      <c r="Q713" s="14">
        <v>684.28</v>
      </c>
      <c r="R713" s="14">
        <v>3.48</v>
      </c>
      <c r="S713" s="14" t="s">
        <v>38</v>
      </c>
      <c r="T713" s="14">
        <v>3</v>
      </c>
      <c r="U713" s="14" t="s">
        <v>39</v>
      </c>
      <c r="V713" s="14" t="s">
        <v>39</v>
      </c>
      <c r="W713" s="14">
        <v>113.64</v>
      </c>
      <c r="X713" s="14" t="s">
        <v>40</v>
      </c>
      <c r="Y713" s="14">
        <v>10</v>
      </c>
      <c r="Z713" s="14" t="s">
        <v>1186</v>
      </c>
      <c r="AA713" s="14" t="str">
        <f>IF(Table1[[#This Row],[Engagement_Score]]&gt;=9,"Outstanding",IF(Table1[[#This Row],[Engagement_Score]]&gt;=8,"Excellent",IF(Table1[[#This Row],[Engagement_Score]]&gt;=7,"VeryGood",IF(Table1[[#This Row],[Engagement_Score]]&gt;=6,"Good",IF(Table1[[#This Row],[Engagement_Score]]&gt;=5,"Above Average","Below Average")))))</f>
        <v>Below Average</v>
      </c>
      <c r="AB713" s="14">
        <f>IF(Table1[[#This Row],[Completion_Status]]="Complete",1,0)</f>
        <v>0</v>
      </c>
      <c r="AC713" s="14">
        <f>IF(Table1[[#This Row],[Quiz_Attempted]]="Yes",1,0)</f>
        <v>1</v>
      </c>
      <c r="AD713" s="14">
        <f>IF(Table1[[#This Row],[Assignment_Submitted]]="Yes",1,0)</f>
        <v>0</v>
      </c>
    </row>
    <row r="714" spans="1:30" ht="19.95" customHeight="1" x14ac:dyDescent="0.3">
      <c r="A714" s="14" t="s">
        <v>3113</v>
      </c>
      <c r="B714" s="14" t="s">
        <v>3114</v>
      </c>
      <c r="C714" s="14" t="s">
        <v>3115</v>
      </c>
      <c r="D714" s="14" t="s">
        <v>3116</v>
      </c>
      <c r="E714" s="14" t="s">
        <v>30</v>
      </c>
      <c r="F714" s="14" t="s">
        <v>92</v>
      </c>
      <c r="G714" s="15">
        <v>45579</v>
      </c>
      <c r="H714" s="16">
        <v>45658.5</v>
      </c>
      <c r="I714" s="16">
        <v>45658.541666666657</v>
      </c>
      <c r="J714" s="14">
        <v>60</v>
      </c>
      <c r="K714" s="14" t="s">
        <v>59</v>
      </c>
      <c r="L714" s="14" t="s">
        <v>93</v>
      </c>
      <c r="M714" s="14" t="s">
        <v>50</v>
      </c>
      <c r="N714" s="14" t="s">
        <v>51</v>
      </c>
      <c r="O714" s="14" t="s">
        <v>150</v>
      </c>
      <c r="P714" s="14" t="s">
        <v>85</v>
      </c>
      <c r="Q714" s="14">
        <v>169.53</v>
      </c>
      <c r="R714" s="14">
        <v>1.05</v>
      </c>
      <c r="S714" s="14" t="s">
        <v>38</v>
      </c>
      <c r="T714" s="14">
        <v>0</v>
      </c>
      <c r="U714" s="14" t="s">
        <v>40</v>
      </c>
      <c r="V714" s="14" t="s">
        <v>39</v>
      </c>
      <c r="W714" s="14">
        <v>81.2</v>
      </c>
      <c r="X714" s="14" t="s">
        <v>40</v>
      </c>
      <c r="Y714" s="14">
        <v>5</v>
      </c>
      <c r="Z714" s="14" t="s">
        <v>220</v>
      </c>
      <c r="AA714" s="14" t="str">
        <f>IF(Table1[[#This Row],[Engagement_Score]]&gt;=9,"Outstanding",IF(Table1[[#This Row],[Engagement_Score]]&gt;=8,"Excellent",IF(Table1[[#This Row],[Engagement_Score]]&gt;=7,"VeryGood",IF(Table1[[#This Row],[Engagement_Score]]&gt;=6,"Good",IF(Table1[[#This Row],[Engagement_Score]]&gt;=5,"Above Average","Below Average")))))</f>
        <v>Below Average</v>
      </c>
      <c r="AB714" s="14">
        <f>IF(Table1[[#This Row],[Completion_Status]]="Complete",1,0)</f>
        <v>0</v>
      </c>
      <c r="AC714" s="14">
        <f>IF(Table1[[#This Row],[Quiz_Attempted]]="Yes",1,0)</f>
        <v>1</v>
      </c>
      <c r="AD714" s="14">
        <f>IF(Table1[[#This Row],[Assignment_Submitted]]="Yes",1,0)</f>
        <v>0</v>
      </c>
    </row>
    <row r="715" spans="1:30" ht="19.95" customHeight="1" x14ac:dyDescent="0.3">
      <c r="A715" s="14" t="s">
        <v>3117</v>
      </c>
      <c r="B715" s="14" t="s">
        <v>3118</v>
      </c>
      <c r="C715" s="14" t="s">
        <v>3119</v>
      </c>
      <c r="D715" s="14" t="s">
        <v>3120</v>
      </c>
      <c r="E715" s="14" t="s">
        <v>46</v>
      </c>
      <c r="F715" s="14" t="s">
        <v>113</v>
      </c>
      <c r="G715" s="15">
        <v>45750</v>
      </c>
      <c r="H715" s="16">
        <v>45658.375</v>
      </c>
      <c r="I715" s="16">
        <v>45658.458333333343</v>
      </c>
      <c r="J715" s="14">
        <v>120</v>
      </c>
      <c r="K715" s="14" t="s">
        <v>32</v>
      </c>
      <c r="L715" s="14" t="s">
        <v>93</v>
      </c>
      <c r="M715" s="14" t="s">
        <v>50</v>
      </c>
      <c r="N715" s="14" t="s">
        <v>35</v>
      </c>
      <c r="O715" s="14" t="s">
        <v>52</v>
      </c>
      <c r="P715" s="14" t="s">
        <v>37</v>
      </c>
      <c r="Q715" s="14">
        <v>488.9</v>
      </c>
      <c r="R715" s="14">
        <v>2.76</v>
      </c>
      <c r="S715" s="14" t="s">
        <v>94</v>
      </c>
      <c r="T715" s="14">
        <v>1</v>
      </c>
      <c r="U715" s="14" t="s">
        <v>39</v>
      </c>
      <c r="V715" s="14" t="s">
        <v>39</v>
      </c>
      <c r="W715" s="14">
        <v>78.319999999999993</v>
      </c>
      <c r="X715" s="14" t="s">
        <v>39</v>
      </c>
      <c r="Y715" s="14">
        <v>8</v>
      </c>
      <c r="Z715" s="14" t="s">
        <v>772</v>
      </c>
      <c r="AA715" s="14" t="str">
        <f>IF(Table1[[#This Row],[Engagement_Score]]&gt;=9,"Outstanding",IF(Table1[[#This Row],[Engagement_Score]]&gt;=8,"Excellent",IF(Table1[[#This Row],[Engagement_Score]]&gt;=7,"VeryGood",IF(Table1[[#This Row],[Engagement_Score]]&gt;=6,"Good",IF(Table1[[#This Row],[Engagement_Score]]&gt;=5,"Above Average","Below Average")))))</f>
        <v>Below Average</v>
      </c>
      <c r="AB715" s="14">
        <f>IF(Table1[[#This Row],[Completion_Status]]="Complete",1,0)</f>
        <v>1</v>
      </c>
      <c r="AC715" s="14">
        <f>IF(Table1[[#This Row],[Quiz_Attempted]]="Yes",1,0)</f>
        <v>1</v>
      </c>
      <c r="AD715" s="14">
        <f>IF(Table1[[#This Row],[Assignment_Submitted]]="Yes",1,0)</f>
        <v>1</v>
      </c>
    </row>
    <row r="716" spans="1:30" ht="19.95" customHeight="1" x14ac:dyDescent="0.3">
      <c r="A716" s="14" t="s">
        <v>3121</v>
      </c>
      <c r="B716" s="14" t="s">
        <v>3122</v>
      </c>
      <c r="C716" s="14" t="s">
        <v>3123</v>
      </c>
      <c r="D716" s="14" t="s">
        <v>3124</v>
      </c>
      <c r="E716" s="14" t="s">
        <v>66</v>
      </c>
      <c r="F716" s="14" t="s">
        <v>107</v>
      </c>
      <c r="G716" s="15">
        <v>45498</v>
      </c>
      <c r="H716" s="16">
        <v>45658.5</v>
      </c>
      <c r="I716" s="16">
        <v>45658.583333333343</v>
      </c>
      <c r="J716" s="14">
        <v>120</v>
      </c>
      <c r="K716" s="14" t="s">
        <v>48</v>
      </c>
      <c r="L716" s="14" t="s">
        <v>33</v>
      </c>
      <c r="M716" s="14" t="s">
        <v>34</v>
      </c>
      <c r="N716" s="14" t="s">
        <v>119</v>
      </c>
      <c r="O716" s="14" t="s">
        <v>52</v>
      </c>
      <c r="P716" s="14" t="s">
        <v>37</v>
      </c>
      <c r="Q716" s="14">
        <v>913.66</v>
      </c>
      <c r="R716" s="14">
        <v>4.37</v>
      </c>
      <c r="S716" s="14" t="s">
        <v>38</v>
      </c>
      <c r="T716" s="14">
        <v>5</v>
      </c>
      <c r="U716" s="14" t="s">
        <v>39</v>
      </c>
      <c r="V716" s="14" t="s">
        <v>40</v>
      </c>
      <c r="W716" s="14">
        <v>36.94</v>
      </c>
      <c r="X716" s="14" t="s">
        <v>39</v>
      </c>
      <c r="Y716" s="14">
        <v>2</v>
      </c>
      <c r="Z716" s="14" t="s">
        <v>386</v>
      </c>
      <c r="AA716" s="14" t="str">
        <f>IF(Table1[[#This Row],[Engagement_Score]]&gt;=9,"Outstanding",IF(Table1[[#This Row],[Engagement_Score]]&gt;=8,"Excellent",IF(Table1[[#This Row],[Engagement_Score]]&gt;=7,"VeryGood",IF(Table1[[#This Row],[Engagement_Score]]&gt;=6,"Good",IF(Table1[[#This Row],[Engagement_Score]]&gt;=5,"Above Average","Below Average")))))</f>
        <v>Below Average</v>
      </c>
      <c r="AB716" s="14">
        <f>IF(Table1[[#This Row],[Completion_Status]]="Complete",1,0)</f>
        <v>0</v>
      </c>
      <c r="AC716" s="14">
        <f>IF(Table1[[#This Row],[Quiz_Attempted]]="Yes",1,0)</f>
        <v>0</v>
      </c>
      <c r="AD716" s="14">
        <f>IF(Table1[[#This Row],[Assignment_Submitted]]="Yes",1,0)</f>
        <v>1</v>
      </c>
    </row>
    <row r="717" spans="1:30" ht="19.95" customHeight="1" x14ac:dyDescent="0.3">
      <c r="A717" s="14" t="s">
        <v>3125</v>
      </c>
      <c r="B717" s="14" t="s">
        <v>3126</v>
      </c>
      <c r="C717" s="14" t="s">
        <v>3127</v>
      </c>
      <c r="D717" s="14" t="s">
        <v>3128</v>
      </c>
      <c r="E717" s="14" t="s">
        <v>66</v>
      </c>
      <c r="F717" s="14" t="s">
        <v>100</v>
      </c>
      <c r="G717" s="15">
        <v>45828</v>
      </c>
      <c r="H717" s="16">
        <v>45658.5</v>
      </c>
      <c r="I717" s="16">
        <v>45658.583333333343</v>
      </c>
      <c r="J717" s="14">
        <v>120</v>
      </c>
      <c r="K717" s="14" t="s">
        <v>59</v>
      </c>
      <c r="L717" s="14" t="s">
        <v>78</v>
      </c>
      <c r="M717" s="14" t="s">
        <v>34</v>
      </c>
      <c r="N717" s="14" t="s">
        <v>51</v>
      </c>
      <c r="O717" s="14" t="s">
        <v>150</v>
      </c>
      <c r="P717" s="14" t="s">
        <v>70</v>
      </c>
      <c r="Q717" s="14">
        <v>754.93</v>
      </c>
      <c r="R717" s="14">
        <v>3.56</v>
      </c>
      <c r="S717" s="14" t="s">
        <v>94</v>
      </c>
      <c r="T717" s="14">
        <v>5</v>
      </c>
      <c r="U717" s="14" t="s">
        <v>40</v>
      </c>
      <c r="V717" s="14" t="s">
        <v>39</v>
      </c>
      <c r="W717" s="14">
        <v>61.55</v>
      </c>
      <c r="X717" s="14" t="s">
        <v>39</v>
      </c>
      <c r="Y717" s="14">
        <v>7</v>
      </c>
      <c r="Z717" s="14" t="s">
        <v>114</v>
      </c>
      <c r="AA717" s="14" t="str">
        <f>IF(Table1[[#This Row],[Engagement_Score]]&gt;=9,"Outstanding",IF(Table1[[#This Row],[Engagement_Score]]&gt;=8,"Excellent",IF(Table1[[#This Row],[Engagement_Score]]&gt;=7,"VeryGood",IF(Table1[[#This Row],[Engagement_Score]]&gt;=6,"Good",IF(Table1[[#This Row],[Engagement_Score]]&gt;=5,"Above Average","Below Average")))))</f>
        <v>Below Average</v>
      </c>
      <c r="AB717" s="14">
        <f>IF(Table1[[#This Row],[Completion_Status]]="Complete",1,0)</f>
        <v>1</v>
      </c>
      <c r="AC717" s="14">
        <f>IF(Table1[[#This Row],[Quiz_Attempted]]="Yes",1,0)</f>
        <v>1</v>
      </c>
      <c r="AD717" s="14">
        <f>IF(Table1[[#This Row],[Assignment_Submitted]]="Yes",1,0)</f>
        <v>1</v>
      </c>
    </row>
    <row r="718" spans="1:30" ht="19.95" customHeight="1" x14ac:dyDescent="0.3">
      <c r="A718" s="14" t="s">
        <v>3129</v>
      </c>
      <c r="B718" s="14" t="s">
        <v>3130</v>
      </c>
      <c r="C718" s="14" t="s">
        <v>3131</v>
      </c>
      <c r="D718" s="14" t="s">
        <v>3132</v>
      </c>
      <c r="E718" s="14" t="s">
        <v>30</v>
      </c>
      <c r="F718" s="14" t="s">
        <v>31</v>
      </c>
      <c r="G718" s="15">
        <v>45677</v>
      </c>
      <c r="H718" s="16">
        <v>45658.5</v>
      </c>
      <c r="I718" s="16">
        <v>45658.583333333343</v>
      </c>
      <c r="J718" s="14">
        <v>120</v>
      </c>
      <c r="K718" s="14" t="s">
        <v>59</v>
      </c>
      <c r="L718" s="14" t="s">
        <v>93</v>
      </c>
      <c r="M718" s="14" t="s">
        <v>50</v>
      </c>
      <c r="N718" s="14" t="s">
        <v>119</v>
      </c>
      <c r="O718" s="14" t="s">
        <v>60</v>
      </c>
      <c r="P718" s="14" t="s">
        <v>53</v>
      </c>
      <c r="Q718" s="14">
        <v>374.18</v>
      </c>
      <c r="R718" s="14">
        <v>7.17</v>
      </c>
      <c r="S718" s="14" t="s">
        <v>38</v>
      </c>
      <c r="T718" s="14">
        <v>0</v>
      </c>
      <c r="U718" s="14" t="s">
        <v>40</v>
      </c>
      <c r="V718" s="14" t="s">
        <v>40</v>
      </c>
      <c r="W718" s="14">
        <v>21.43</v>
      </c>
      <c r="X718" s="14" t="s">
        <v>40</v>
      </c>
      <c r="Y718" s="14">
        <v>6</v>
      </c>
      <c r="Z718" s="14" t="s">
        <v>2453</v>
      </c>
      <c r="AA718" s="14" t="str">
        <f>IF(Table1[[#This Row],[Engagement_Score]]&gt;=9,"Outstanding",IF(Table1[[#This Row],[Engagement_Score]]&gt;=8,"Excellent",IF(Table1[[#This Row],[Engagement_Score]]&gt;=7,"VeryGood",IF(Table1[[#This Row],[Engagement_Score]]&gt;=6,"Good",IF(Table1[[#This Row],[Engagement_Score]]&gt;=5,"Above Average","Below Average")))))</f>
        <v>VeryGood</v>
      </c>
      <c r="AB718" s="14">
        <f>IF(Table1[[#This Row],[Completion_Status]]="Complete",1,0)</f>
        <v>0</v>
      </c>
      <c r="AC718" s="14">
        <f>IF(Table1[[#This Row],[Quiz_Attempted]]="Yes",1,0)</f>
        <v>0</v>
      </c>
      <c r="AD718" s="14">
        <f>IF(Table1[[#This Row],[Assignment_Submitted]]="Yes",1,0)</f>
        <v>0</v>
      </c>
    </row>
    <row r="719" spans="1:30" ht="19.95" customHeight="1" x14ac:dyDescent="0.3">
      <c r="A719" s="14" t="s">
        <v>3133</v>
      </c>
      <c r="B719" s="14" t="s">
        <v>3134</v>
      </c>
      <c r="C719" s="14" t="s">
        <v>3135</v>
      </c>
      <c r="D719" s="14" t="s">
        <v>3136</v>
      </c>
      <c r="E719" s="14" t="s">
        <v>30</v>
      </c>
      <c r="F719" s="14" t="s">
        <v>100</v>
      </c>
      <c r="G719" s="15">
        <v>45684</v>
      </c>
      <c r="H719" s="16">
        <v>45658.5</v>
      </c>
      <c r="I719" s="16">
        <v>45658.541666666657</v>
      </c>
      <c r="J719" s="14">
        <v>60</v>
      </c>
      <c r="K719" s="14" t="s">
        <v>32</v>
      </c>
      <c r="L719" s="14" t="s">
        <v>93</v>
      </c>
      <c r="M719" s="14" t="s">
        <v>50</v>
      </c>
      <c r="N719" s="14" t="s">
        <v>51</v>
      </c>
      <c r="O719" s="14" t="s">
        <v>52</v>
      </c>
      <c r="P719" s="14" t="s">
        <v>37</v>
      </c>
      <c r="Q719" s="14">
        <v>278.38</v>
      </c>
      <c r="R719" s="14">
        <v>4.1900000000000004</v>
      </c>
      <c r="S719" s="14" t="s">
        <v>38</v>
      </c>
      <c r="T719" s="14">
        <v>1</v>
      </c>
      <c r="U719" s="14" t="s">
        <v>40</v>
      </c>
      <c r="V719" s="14" t="s">
        <v>39</v>
      </c>
      <c r="W719" s="14">
        <v>64.19</v>
      </c>
      <c r="X719" s="14" t="s">
        <v>40</v>
      </c>
      <c r="Y719" s="14">
        <v>7</v>
      </c>
      <c r="Z719" s="14" t="s">
        <v>567</v>
      </c>
      <c r="AA719" s="14" t="str">
        <f>IF(Table1[[#This Row],[Engagement_Score]]&gt;=9,"Outstanding",IF(Table1[[#This Row],[Engagement_Score]]&gt;=8,"Excellent",IF(Table1[[#This Row],[Engagement_Score]]&gt;=7,"VeryGood",IF(Table1[[#This Row],[Engagement_Score]]&gt;=6,"Good",IF(Table1[[#This Row],[Engagement_Score]]&gt;=5,"Above Average","Below Average")))))</f>
        <v>Below Average</v>
      </c>
      <c r="AB719" s="14">
        <f>IF(Table1[[#This Row],[Completion_Status]]="Complete",1,0)</f>
        <v>0</v>
      </c>
      <c r="AC719" s="14">
        <f>IF(Table1[[#This Row],[Quiz_Attempted]]="Yes",1,0)</f>
        <v>1</v>
      </c>
      <c r="AD719" s="14">
        <f>IF(Table1[[#This Row],[Assignment_Submitted]]="Yes",1,0)</f>
        <v>0</v>
      </c>
    </row>
    <row r="720" spans="1:30" ht="19.95" customHeight="1" x14ac:dyDescent="0.3">
      <c r="A720" s="14" t="s">
        <v>3137</v>
      </c>
      <c r="B720" s="14" t="s">
        <v>3138</v>
      </c>
      <c r="C720" s="14" t="s">
        <v>3139</v>
      </c>
      <c r="D720" s="14" t="s">
        <v>3140</v>
      </c>
      <c r="E720" s="14" t="s">
        <v>66</v>
      </c>
      <c r="F720" s="14" t="s">
        <v>113</v>
      </c>
      <c r="G720" s="15">
        <v>45644</v>
      </c>
      <c r="H720" s="16">
        <v>45658.541666666657</v>
      </c>
      <c r="I720" s="16">
        <v>45658.625</v>
      </c>
      <c r="J720" s="14">
        <v>120</v>
      </c>
      <c r="K720" s="14" t="s">
        <v>32</v>
      </c>
      <c r="L720" s="14" t="s">
        <v>78</v>
      </c>
      <c r="M720" s="14" t="s">
        <v>34</v>
      </c>
      <c r="N720" s="14" t="s">
        <v>119</v>
      </c>
      <c r="O720" s="14" t="s">
        <v>60</v>
      </c>
      <c r="P720" s="14" t="s">
        <v>37</v>
      </c>
      <c r="Q720" s="14">
        <v>465.46</v>
      </c>
      <c r="R720" s="14">
        <v>9.16</v>
      </c>
      <c r="S720" s="14" t="s">
        <v>94</v>
      </c>
      <c r="T720" s="14">
        <v>0</v>
      </c>
      <c r="U720" s="14" t="s">
        <v>39</v>
      </c>
      <c r="V720" s="14" t="s">
        <v>39</v>
      </c>
      <c r="W720" s="14">
        <v>33.06</v>
      </c>
      <c r="X720" s="14" t="s">
        <v>39</v>
      </c>
      <c r="Y720" s="14">
        <v>2</v>
      </c>
      <c r="Z720" s="14" t="s">
        <v>1666</v>
      </c>
      <c r="AA720" s="14" t="str">
        <f>IF(Table1[[#This Row],[Engagement_Score]]&gt;=9,"Outstanding",IF(Table1[[#This Row],[Engagement_Score]]&gt;=8,"Excellent",IF(Table1[[#This Row],[Engagement_Score]]&gt;=7,"VeryGood",IF(Table1[[#This Row],[Engagement_Score]]&gt;=6,"Good",IF(Table1[[#This Row],[Engagement_Score]]&gt;=5,"Above Average","Below Average")))))</f>
        <v>Outstanding</v>
      </c>
      <c r="AB720" s="14">
        <f>IF(Table1[[#This Row],[Completion_Status]]="Complete",1,0)</f>
        <v>1</v>
      </c>
      <c r="AC720" s="14">
        <f>IF(Table1[[#This Row],[Quiz_Attempted]]="Yes",1,0)</f>
        <v>1</v>
      </c>
      <c r="AD720" s="14">
        <f>IF(Table1[[#This Row],[Assignment_Submitted]]="Yes",1,0)</f>
        <v>1</v>
      </c>
    </row>
    <row r="721" spans="1:30" ht="19.95" customHeight="1" x14ac:dyDescent="0.3">
      <c r="A721" s="14" t="s">
        <v>3141</v>
      </c>
      <c r="B721" s="14" t="s">
        <v>3142</v>
      </c>
      <c r="C721" s="14" t="s">
        <v>3143</v>
      </c>
      <c r="D721" s="14" t="s">
        <v>3144</v>
      </c>
      <c r="E721" s="14" t="s">
        <v>91</v>
      </c>
      <c r="F721" s="14" t="s">
        <v>92</v>
      </c>
      <c r="G721" s="15">
        <v>45754</v>
      </c>
      <c r="H721" s="16">
        <v>45658.375</v>
      </c>
      <c r="I721" s="16">
        <v>45658.458333333343</v>
      </c>
      <c r="J721" s="14">
        <v>120</v>
      </c>
      <c r="K721" s="14" t="s">
        <v>77</v>
      </c>
      <c r="L721" s="14" t="s">
        <v>78</v>
      </c>
      <c r="M721" s="14" t="s">
        <v>34</v>
      </c>
      <c r="N721" s="14" t="s">
        <v>35</v>
      </c>
      <c r="O721" s="14" t="s">
        <v>60</v>
      </c>
      <c r="P721" s="14" t="s">
        <v>85</v>
      </c>
      <c r="Q721" s="14">
        <v>539.22</v>
      </c>
      <c r="R721" s="14">
        <v>7.47</v>
      </c>
      <c r="S721" s="14" t="s">
        <v>94</v>
      </c>
      <c r="T721" s="14">
        <v>1</v>
      </c>
      <c r="U721" s="14" t="s">
        <v>39</v>
      </c>
      <c r="V721" s="14" t="s">
        <v>40</v>
      </c>
      <c r="W721" s="14">
        <v>65.47</v>
      </c>
      <c r="X721" s="14" t="s">
        <v>40</v>
      </c>
      <c r="Y721" s="14">
        <v>0</v>
      </c>
      <c r="Z721" s="14" t="s">
        <v>1365</v>
      </c>
      <c r="AA721" s="14" t="str">
        <f>IF(Table1[[#This Row],[Engagement_Score]]&gt;=9,"Outstanding",IF(Table1[[#This Row],[Engagement_Score]]&gt;=8,"Excellent",IF(Table1[[#This Row],[Engagement_Score]]&gt;=7,"VeryGood",IF(Table1[[#This Row],[Engagement_Score]]&gt;=6,"Good",IF(Table1[[#This Row],[Engagement_Score]]&gt;=5,"Above Average","Below Average")))))</f>
        <v>VeryGood</v>
      </c>
      <c r="AB721" s="14">
        <f>IF(Table1[[#This Row],[Completion_Status]]="Complete",1,0)</f>
        <v>1</v>
      </c>
      <c r="AC721" s="14">
        <f>IF(Table1[[#This Row],[Quiz_Attempted]]="Yes",1,0)</f>
        <v>0</v>
      </c>
      <c r="AD721" s="14">
        <f>IF(Table1[[#This Row],[Assignment_Submitted]]="Yes",1,0)</f>
        <v>0</v>
      </c>
    </row>
    <row r="722" spans="1:30" ht="19.95" customHeight="1" x14ac:dyDescent="0.3">
      <c r="A722" s="14" t="s">
        <v>3145</v>
      </c>
      <c r="B722" s="14" t="s">
        <v>3146</v>
      </c>
      <c r="C722" s="14" t="s">
        <v>3147</v>
      </c>
      <c r="D722" s="14" t="s">
        <v>3148</v>
      </c>
      <c r="E722" s="14" t="s">
        <v>76</v>
      </c>
      <c r="F722" s="14" t="s">
        <v>100</v>
      </c>
      <c r="G722" s="15">
        <v>45647</v>
      </c>
      <c r="H722" s="16">
        <v>45658.5</v>
      </c>
      <c r="I722" s="16">
        <v>45658.583333333343</v>
      </c>
      <c r="J722" s="14">
        <v>120</v>
      </c>
      <c r="K722" s="14" t="s">
        <v>59</v>
      </c>
      <c r="L722" s="14" t="s">
        <v>93</v>
      </c>
      <c r="M722" s="14" t="s">
        <v>50</v>
      </c>
      <c r="N722" s="14" t="s">
        <v>101</v>
      </c>
      <c r="O722" s="14" t="s">
        <v>60</v>
      </c>
      <c r="P722" s="14" t="s">
        <v>70</v>
      </c>
      <c r="Q722" s="14">
        <v>750.84</v>
      </c>
      <c r="R722" s="14">
        <v>6.14</v>
      </c>
      <c r="S722" s="14" t="s">
        <v>94</v>
      </c>
      <c r="T722" s="14">
        <v>5</v>
      </c>
      <c r="U722" s="14" t="s">
        <v>39</v>
      </c>
      <c r="V722" s="14" t="s">
        <v>40</v>
      </c>
      <c r="W722" s="14">
        <v>17.73</v>
      </c>
      <c r="X722" s="14" t="s">
        <v>39</v>
      </c>
      <c r="Y722" s="14">
        <v>3</v>
      </c>
      <c r="Z722" s="14" t="s">
        <v>206</v>
      </c>
      <c r="AA722" s="14" t="str">
        <f>IF(Table1[[#This Row],[Engagement_Score]]&gt;=9,"Outstanding",IF(Table1[[#This Row],[Engagement_Score]]&gt;=8,"Excellent",IF(Table1[[#This Row],[Engagement_Score]]&gt;=7,"VeryGood",IF(Table1[[#This Row],[Engagement_Score]]&gt;=6,"Good",IF(Table1[[#This Row],[Engagement_Score]]&gt;=5,"Above Average","Below Average")))))</f>
        <v>Good</v>
      </c>
      <c r="AB722" s="14">
        <f>IF(Table1[[#This Row],[Completion_Status]]="Complete",1,0)</f>
        <v>1</v>
      </c>
      <c r="AC722" s="14">
        <f>IF(Table1[[#This Row],[Quiz_Attempted]]="Yes",1,0)</f>
        <v>0</v>
      </c>
      <c r="AD722" s="14">
        <f>IF(Table1[[#This Row],[Assignment_Submitted]]="Yes",1,0)</f>
        <v>1</v>
      </c>
    </row>
    <row r="723" spans="1:30" ht="19.95" customHeight="1" x14ac:dyDescent="0.3">
      <c r="A723" s="14" t="s">
        <v>3149</v>
      </c>
      <c r="B723" s="14" t="s">
        <v>3150</v>
      </c>
      <c r="C723" s="14" t="s">
        <v>3151</v>
      </c>
      <c r="D723" s="14" t="s">
        <v>3152</v>
      </c>
      <c r="E723" s="14" t="s">
        <v>30</v>
      </c>
      <c r="F723" s="14" t="s">
        <v>107</v>
      </c>
      <c r="G723" s="15">
        <v>45485</v>
      </c>
      <c r="H723" s="16">
        <v>45658.541666666657</v>
      </c>
      <c r="I723" s="16">
        <v>45658.625</v>
      </c>
      <c r="J723" s="14">
        <v>120</v>
      </c>
      <c r="K723" s="14" t="s">
        <v>32</v>
      </c>
      <c r="L723" s="14" t="s">
        <v>49</v>
      </c>
      <c r="M723" s="14" t="s">
        <v>34</v>
      </c>
      <c r="N723" s="14" t="s">
        <v>101</v>
      </c>
      <c r="O723" s="14" t="s">
        <v>150</v>
      </c>
      <c r="P723" s="14" t="s">
        <v>37</v>
      </c>
      <c r="Q723" s="14">
        <v>432.94</v>
      </c>
      <c r="R723" s="14">
        <v>9.93</v>
      </c>
      <c r="S723" s="14" t="s">
        <v>94</v>
      </c>
      <c r="T723" s="14">
        <v>2</v>
      </c>
      <c r="U723" s="14" t="s">
        <v>39</v>
      </c>
      <c r="V723" s="14" t="s">
        <v>39</v>
      </c>
      <c r="W723" s="14">
        <v>102.02</v>
      </c>
      <c r="X723" s="14" t="s">
        <v>40</v>
      </c>
      <c r="Y723" s="14">
        <v>4</v>
      </c>
      <c r="Z723" s="14" t="s">
        <v>211</v>
      </c>
      <c r="AA723" s="14" t="str">
        <f>IF(Table1[[#This Row],[Engagement_Score]]&gt;=9,"Outstanding",IF(Table1[[#This Row],[Engagement_Score]]&gt;=8,"Excellent",IF(Table1[[#This Row],[Engagement_Score]]&gt;=7,"VeryGood",IF(Table1[[#This Row],[Engagement_Score]]&gt;=6,"Good",IF(Table1[[#This Row],[Engagement_Score]]&gt;=5,"Above Average","Below Average")))))</f>
        <v>Outstanding</v>
      </c>
      <c r="AB723" s="14">
        <f>IF(Table1[[#This Row],[Completion_Status]]="Complete",1,0)</f>
        <v>1</v>
      </c>
      <c r="AC723" s="14">
        <f>IF(Table1[[#This Row],[Quiz_Attempted]]="Yes",1,0)</f>
        <v>1</v>
      </c>
      <c r="AD723" s="14">
        <f>IF(Table1[[#This Row],[Assignment_Submitted]]="Yes",1,0)</f>
        <v>0</v>
      </c>
    </row>
    <row r="724" spans="1:30" ht="19.95" customHeight="1" x14ac:dyDescent="0.3">
      <c r="A724" s="14" t="s">
        <v>3153</v>
      </c>
      <c r="B724" s="14" t="s">
        <v>3154</v>
      </c>
      <c r="C724" s="14" t="s">
        <v>3155</v>
      </c>
      <c r="D724" s="14" t="s">
        <v>3156</v>
      </c>
      <c r="E724" s="14" t="s">
        <v>76</v>
      </c>
      <c r="F724" s="14" t="s">
        <v>113</v>
      </c>
      <c r="G724" s="15">
        <v>45836</v>
      </c>
      <c r="H724" s="16">
        <v>45658.375</v>
      </c>
      <c r="I724" s="16">
        <v>45658.416666666657</v>
      </c>
      <c r="J724" s="14">
        <v>60</v>
      </c>
      <c r="K724" s="14" t="s">
        <v>77</v>
      </c>
      <c r="L724" s="14" t="s">
        <v>84</v>
      </c>
      <c r="M724" s="14" t="s">
        <v>34</v>
      </c>
      <c r="N724" s="14" t="s">
        <v>119</v>
      </c>
      <c r="O724" s="14" t="s">
        <v>36</v>
      </c>
      <c r="P724" s="14" t="s">
        <v>37</v>
      </c>
      <c r="Q724" s="14">
        <v>966.35</v>
      </c>
      <c r="R724" s="14">
        <v>6.56</v>
      </c>
      <c r="S724" s="14" t="s">
        <v>94</v>
      </c>
      <c r="T724" s="14">
        <v>0</v>
      </c>
      <c r="U724" s="14" t="s">
        <v>39</v>
      </c>
      <c r="V724" s="14" t="s">
        <v>40</v>
      </c>
      <c r="W724" s="14">
        <v>22.8</v>
      </c>
      <c r="X724" s="14" t="s">
        <v>40</v>
      </c>
      <c r="Y724" s="14">
        <v>7</v>
      </c>
      <c r="Z724" s="14" t="s">
        <v>567</v>
      </c>
      <c r="AA724" s="14" t="str">
        <f>IF(Table1[[#This Row],[Engagement_Score]]&gt;=9,"Outstanding",IF(Table1[[#This Row],[Engagement_Score]]&gt;=8,"Excellent",IF(Table1[[#This Row],[Engagement_Score]]&gt;=7,"VeryGood",IF(Table1[[#This Row],[Engagement_Score]]&gt;=6,"Good",IF(Table1[[#This Row],[Engagement_Score]]&gt;=5,"Above Average","Below Average")))))</f>
        <v>Good</v>
      </c>
      <c r="AB724" s="14">
        <f>IF(Table1[[#This Row],[Completion_Status]]="Complete",1,0)</f>
        <v>1</v>
      </c>
      <c r="AC724" s="14">
        <f>IF(Table1[[#This Row],[Quiz_Attempted]]="Yes",1,0)</f>
        <v>0</v>
      </c>
      <c r="AD724" s="14">
        <f>IF(Table1[[#This Row],[Assignment_Submitted]]="Yes",1,0)</f>
        <v>0</v>
      </c>
    </row>
    <row r="725" spans="1:30" ht="19.95" customHeight="1" x14ac:dyDescent="0.3">
      <c r="A725" s="14" t="s">
        <v>3157</v>
      </c>
      <c r="B725" s="14" t="s">
        <v>3158</v>
      </c>
      <c r="C725" s="14" t="s">
        <v>3159</v>
      </c>
      <c r="D725" s="14" t="s">
        <v>3160</v>
      </c>
      <c r="E725" s="14" t="s">
        <v>91</v>
      </c>
      <c r="F725" s="14" t="s">
        <v>113</v>
      </c>
      <c r="G725" s="15">
        <v>45513</v>
      </c>
      <c r="H725" s="16">
        <v>45658.333333333343</v>
      </c>
      <c r="I725" s="16">
        <v>45658.416666666657</v>
      </c>
      <c r="J725" s="14">
        <v>120</v>
      </c>
      <c r="K725" s="14" t="s">
        <v>32</v>
      </c>
      <c r="L725" s="14" t="s">
        <v>78</v>
      </c>
      <c r="M725" s="14" t="s">
        <v>50</v>
      </c>
      <c r="N725" s="14" t="s">
        <v>101</v>
      </c>
      <c r="O725" s="14" t="s">
        <v>52</v>
      </c>
      <c r="P725" s="14" t="s">
        <v>70</v>
      </c>
      <c r="Q725" s="14">
        <v>495.65</v>
      </c>
      <c r="R725" s="14">
        <v>7.19</v>
      </c>
      <c r="S725" s="14" t="s">
        <v>94</v>
      </c>
      <c r="T725" s="14">
        <v>3</v>
      </c>
      <c r="U725" s="14" t="s">
        <v>39</v>
      </c>
      <c r="V725" s="14" t="s">
        <v>40</v>
      </c>
      <c r="W725" s="14">
        <v>31.59</v>
      </c>
      <c r="X725" s="14" t="s">
        <v>39</v>
      </c>
      <c r="Y725" s="14">
        <v>6</v>
      </c>
      <c r="Z725" s="14" t="s">
        <v>279</v>
      </c>
      <c r="AA725" s="14" t="str">
        <f>IF(Table1[[#This Row],[Engagement_Score]]&gt;=9,"Outstanding",IF(Table1[[#This Row],[Engagement_Score]]&gt;=8,"Excellent",IF(Table1[[#This Row],[Engagement_Score]]&gt;=7,"VeryGood",IF(Table1[[#This Row],[Engagement_Score]]&gt;=6,"Good",IF(Table1[[#This Row],[Engagement_Score]]&gt;=5,"Above Average","Below Average")))))</f>
        <v>VeryGood</v>
      </c>
      <c r="AB725" s="14">
        <f>IF(Table1[[#This Row],[Completion_Status]]="Complete",1,0)</f>
        <v>1</v>
      </c>
      <c r="AC725" s="14">
        <f>IF(Table1[[#This Row],[Quiz_Attempted]]="Yes",1,0)</f>
        <v>0</v>
      </c>
      <c r="AD725" s="14">
        <f>IF(Table1[[#This Row],[Assignment_Submitted]]="Yes",1,0)</f>
        <v>1</v>
      </c>
    </row>
    <row r="726" spans="1:30" ht="19.95" customHeight="1" x14ac:dyDescent="0.3">
      <c r="A726" s="14" t="s">
        <v>3161</v>
      </c>
      <c r="B726" s="14" t="s">
        <v>3162</v>
      </c>
      <c r="C726" s="14" t="s">
        <v>3163</v>
      </c>
      <c r="D726" s="14" t="s">
        <v>3164</v>
      </c>
      <c r="E726" s="14" t="s">
        <v>91</v>
      </c>
      <c r="F726" s="14" t="s">
        <v>47</v>
      </c>
      <c r="G726" s="15">
        <v>45521</v>
      </c>
      <c r="H726" s="16">
        <v>45658.458333333343</v>
      </c>
      <c r="I726" s="16">
        <v>45658.5</v>
      </c>
      <c r="J726" s="14">
        <v>60</v>
      </c>
      <c r="K726" s="14" t="s">
        <v>59</v>
      </c>
      <c r="L726" s="14" t="s">
        <v>33</v>
      </c>
      <c r="M726" s="14" t="s">
        <v>34</v>
      </c>
      <c r="N726" s="14" t="s">
        <v>68</v>
      </c>
      <c r="O726" s="14" t="s">
        <v>52</v>
      </c>
      <c r="P726" s="14" t="s">
        <v>37</v>
      </c>
      <c r="Q726" s="14">
        <v>325.52</v>
      </c>
      <c r="R726" s="14">
        <v>9.4</v>
      </c>
      <c r="S726" s="14" t="s">
        <v>94</v>
      </c>
      <c r="T726" s="14">
        <v>4</v>
      </c>
      <c r="U726" s="14" t="s">
        <v>39</v>
      </c>
      <c r="V726" s="14" t="s">
        <v>39</v>
      </c>
      <c r="W726" s="14">
        <v>95.67</v>
      </c>
      <c r="X726" s="14" t="s">
        <v>40</v>
      </c>
      <c r="Y726" s="14">
        <v>4</v>
      </c>
      <c r="Z726" s="14" t="s">
        <v>506</v>
      </c>
      <c r="AA726" s="14" t="str">
        <f>IF(Table1[[#This Row],[Engagement_Score]]&gt;=9,"Outstanding",IF(Table1[[#This Row],[Engagement_Score]]&gt;=8,"Excellent",IF(Table1[[#This Row],[Engagement_Score]]&gt;=7,"VeryGood",IF(Table1[[#This Row],[Engagement_Score]]&gt;=6,"Good",IF(Table1[[#This Row],[Engagement_Score]]&gt;=5,"Above Average","Below Average")))))</f>
        <v>Outstanding</v>
      </c>
      <c r="AB726" s="14">
        <f>IF(Table1[[#This Row],[Completion_Status]]="Complete",1,0)</f>
        <v>1</v>
      </c>
      <c r="AC726" s="14">
        <f>IF(Table1[[#This Row],[Quiz_Attempted]]="Yes",1,0)</f>
        <v>1</v>
      </c>
      <c r="AD726" s="14">
        <f>IF(Table1[[#This Row],[Assignment_Submitted]]="Yes",1,0)</f>
        <v>0</v>
      </c>
    </row>
    <row r="727" spans="1:30" ht="19.95" customHeight="1" x14ac:dyDescent="0.3">
      <c r="A727" s="14" t="s">
        <v>3165</v>
      </c>
      <c r="B727" s="14" t="s">
        <v>3166</v>
      </c>
      <c r="C727" s="14" t="s">
        <v>3167</v>
      </c>
      <c r="D727" s="14" t="s">
        <v>3168</v>
      </c>
      <c r="E727" s="14" t="s">
        <v>66</v>
      </c>
      <c r="F727" s="14" t="s">
        <v>107</v>
      </c>
      <c r="G727" s="15">
        <v>45487</v>
      </c>
      <c r="H727" s="16">
        <v>45658.583333333343</v>
      </c>
      <c r="I727" s="16">
        <v>45658.666666666657</v>
      </c>
      <c r="J727" s="14">
        <v>120</v>
      </c>
      <c r="K727" s="14" t="s">
        <v>32</v>
      </c>
      <c r="L727" s="14" t="s">
        <v>84</v>
      </c>
      <c r="M727" s="14" t="s">
        <v>34</v>
      </c>
      <c r="N727" s="14" t="s">
        <v>68</v>
      </c>
      <c r="O727" s="14" t="s">
        <v>60</v>
      </c>
      <c r="P727" s="14" t="s">
        <v>70</v>
      </c>
      <c r="Q727" s="14">
        <v>667.91</v>
      </c>
      <c r="R727" s="14">
        <v>9.91</v>
      </c>
      <c r="S727" s="14" t="s">
        <v>94</v>
      </c>
      <c r="T727" s="14">
        <v>5</v>
      </c>
      <c r="U727" s="14" t="s">
        <v>40</v>
      </c>
      <c r="V727" s="14" t="s">
        <v>39</v>
      </c>
      <c r="W727" s="14">
        <v>63.26</v>
      </c>
      <c r="X727" s="14" t="s">
        <v>39</v>
      </c>
      <c r="Y727" s="14">
        <v>10</v>
      </c>
      <c r="Z727" s="14" t="s">
        <v>130</v>
      </c>
      <c r="AA727" s="14" t="str">
        <f>IF(Table1[[#This Row],[Engagement_Score]]&gt;=9,"Outstanding",IF(Table1[[#This Row],[Engagement_Score]]&gt;=8,"Excellent",IF(Table1[[#This Row],[Engagement_Score]]&gt;=7,"VeryGood",IF(Table1[[#This Row],[Engagement_Score]]&gt;=6,"Good",IF(Table1[[#This Row],[Engagement_Score]]&gt;=5,"Above Average","Below Average")))))</f>
        <v>Outstanding</v>
      </c>
      <c r="AB727" s="14">
        <f>IF(Table1[[#This Row],[Completion_Status]]="Complete",1,0)</f>
        <v>1</v>
      </c>
      <c r="AC727" s="14">
        <f>IF(Table1[[#This Row],[Quiz_Attempted]]="Yes",1,0)</f>
        <v>1</v>
      </c>
      <c r="AD727" s="14">
        <f>IF(Table1[[#This Row],[Assignment_Submitted]]="Yes",1,0)</f>
        <v>1</v>
      </c>
    </row>
    <row r="728" spans="1:30" ht="19.95" customHeight="1" x14ac:dyDescent="0.3">
      <c r="A728" s="14" t="s">
        <v>3169</v>
      </c>
      <c r="B728" s="14" t="s">
        <v>3170</v>
      </c>
      <c r="C728" s="14" t="s">
        <v>3171</v>
      </c>
      <c r="D728" s="14" t="s">
        <v>3172</v>
      </c>
      <c r="E728" s="14" t="s">
        <v>46</v>
      </c>
      <c r="F728" s="14" t="s">
        <v>100</v>
      </c>
      <c r="G728" s="15">
        <v>45699</v>
      </c>
      <c r="H728" s="16">
        <v>45658.458333333343</v>
      </c>
      <c r="I728" s="16">
        <v>45658.541666666657</v>
      </c>
      <c r="J728" s="14">
        <v>120</v>
      </c>
      <c r="K728" s="14" t="s">
        <v>32</v>
      </c>
      <c r="L728" s="14" t="s">
        <v>33</v>
      </c>
      <c r="M728" s="14" t="s">
        <v>50</v>
      </c>
      <c r="N728" s="14" t="s">
        <v>68</v>
      </c>
      <c r="O728" s="14" t="s">
        <v>36</v>
      </c>
      <c r="P728" s="14" t="s">
        <v>85</v>
      </c>
      <c r="Q728" s="14">
        <v>164.08</v>
      </c>
      <c r="R728" s="14">
        <v>5.4</v>
      </c>
      <c r="S728" s="14" t="s">
        <v>38</v>
      </c>
      <c r="T728" s="14">
        <v>2</v>
      </c>
      <c r="U728" s="14" t="s">
        <v>39</v>
      </c>
      <c r="V728" s="14" t="s">
        <v>39</v>
      </c>
      <c r="W728" s="14">
        <v>58.95</v>
      </c>
      <c r="X728" s="14" t="s">
        <v>40</v>
      </c>
      <c r="Y728" s="14">
        <v>1</v>
      </c>
      <c r="Z728" s="14" t="s">
        <v>860</v>
      </c>
      <c r="AA728" s="14" t="str">
        <f>IF(Table1[[#This Row],[Engagement_Score]]&gt;=9,"Outstanding",IF(Table1[[#This Row],[Engagement_Score]]&gt;=8,"Excellent",IF(Table1[[#This Row],[Engagement_Score]]&gt;=7,"VeryGood",IF(Table1[[#This Row],[Engagement_Score]]&gt;=6,"Good",IF(Table1[[#This Row],[Engagement_Score]]&gt;=5,"Above Average","Below Average")))))</f>
        <v>Above Average</v>
      </c>
      <c r="AB728" s="14">
        <f>IF(Table1[[#This Row],[Completion_Status]]="Complete",1,0)</f>
        <v>0</v>
      </c>
      <c r="AC728" s="14">
        <f>IF(Table1[[#This Row],[Quiz_Attempted]]="Yes",1,0)</f>
        <v>1</v>
      </c>
      <c r="AD728" s="14">
        <f>IF(Table1[[#This Row],[Assignment_Submitted]]="Yes",1,0)</f>
        <v>0</v>
      </c>
    </row>
    <row r="729" spans="1:30" ht="19.95" customHeight="1" x14ac:dyDescent="0.3">
      <c r="A729" s="14" t="s">
        <v>3173</v>
      </c>
      <c r="B729" s="14" t="s">
        <v>3174</v>
      </c>
      <c r="C729" s="14" t="s">
        <v>3175</v>
      </c>
      <c r="D729" s="14" t="s">
        <v>3176</v>
      </c>
      <c r="E729" s="14" t="s">
        <v>30</v>
      </c>
      <c r="F729" s="14" t="s">
        <v>107</v>
      </c>
      <c r="G729" s="15">
        <v>45823</v>
      </c>
      <c r="H729" s="16">
        <v>45658.583333333343</v>
      </c>
      <c r="I729" s="16">
        <v>45658.666666666657</v>
      </c>
      <c r="J729" s="14">
        <v>120</v>
      </c>
      <c r="K729" s="14" t="s">
        <v>48</v>
      </c>
      <c r="L729" s="14" t="s">
        <v>93</v>
      </c>
      <c r="M729" s="14" t="s">
        <v>34</v>
      </c>
      <c r="N729" s="14" t="s">
        <v>35</v>
      </c>
      <c r="O729" s="14" t="s">
        <v>60</v>
      </c>
      <c r="P729" s="14" t="s">
        <v>70</v>
      </c>
      <c r="Q729" s="14">
        <v>964.66</v>
      </c>
      <c r="R729" s="14">
        <v>7.16</v>
      </c>
      <c r="S729" s="14" t="s">
        <v>94</v>
      </c>
      <c r="T729" s="14">
        <v>4</v>
      </c>
      <c r="U729" s="14" t="s">
        <v>39</v>
      </c>
      <c r="V729" s="14" t="s">
        <v>39</v>
      </c>
      <c r="W729" s="14">
        <v>47.26</v>
      </c>
      <c r="X729" s="14" t="s">
        <v>40</v>
      </c>
      <c r="Y729" s="14">
        <v>0</v>
      </c>
      <c r="Z729" s="14" t="s">
        <v>79</v>
      </c>
      <c r="AA729" s="14" t="str">
        <f>IF(Table1[[#This Row],[Engagement_Score]]&gt;=9,"Outstanding",IF(Table1[[#This Row],[Engagement_Score]]&gt;=8,"Excellent",IF(Table1[[#This Row],[Engagement_Score]]&gt;=7,"VeryGood",IF(Table1[[#This Row],[Engagement_Score]]&gt;=6,"Good",IF(Table1[[#This Row],[Engagement_Score]]&gt;=5,"Above Average","Below Average")))))</f>
        <v>VeryGood</v>
      </c>
      <c r="AB729" s="14">
        <f>IF(Table1[[#This Row],[Completion_Status]]="Complete",1,0)</f>
        <v>1</v>
      </c>
      <c r="AC729" s="14">
        <f>IF(Table1[[#This Row],[Quiz_Attempted]]="Yes",1,0)</f>
        <v>1</v>
      </c>
      <c r="AD729" s="14">
        <f>IF(Table1[[#This Row],[Assignment_Submitted]]="Yes",1,0)</f>
        <v>0</v>
      </c>
    </row>
    <row r="730" spans="1:30" ht="19.95" customHeight="1" x14ac:dyDescent="0.3">
      <c r="A730" s="14" t="s">
        <v>3177</v>
      </c>
      <c r="B730" s="14" t="s">
        <v>3178</v>
      </c>
      <c r="C730" s="14" t="s">
        <v>3179</v>
      </c>
      <c r="D730" s="14" t="s">
        <v>3180</v>
      </c>
      <c r="E730" s="14" t="s">
        <v>91</v>
      </c>
      <c r="F730" s="14" t="s">
        <v>47</v>
      </c>
      <c r="G730" s="15">
        <v>45736</v>
      </c>
      <c r="H730" s="16">
        <v>45658.583333333343</v>
      </c>
      <c r="I730" s="16">
        <v>45658.625</v>
      </c>
      <c r="J730" s="14">
        <v>60</v>
      </c>
      <c r="K730" s="14" t="s">
        <v>59</v>
      </c>
      <c r="L730" s="14" t="s">
        <v>33</v>
      </c>
      <c r="M730" s="14" t="s">
        <v>34</v>
      </c>
      <c r="N730" s="14" t="s">
        <v>119</v>
      </c>
      <c r="O730" s="14" t="s">
        <v>36</v>
      </c>
      <c r="P730" s="14" t="s">
        <v>53</v>
      </c>
      <c r="Q730" s="14">
        <v>783.34</v>
      </c>
      <c r="R730" s="14">
        <v>5.16</v>
      </c>
      <c r="S730" s="14" t="s">
        <v>38</v>
      </c>
      <c r="T730" s="14">
        <v>3</v>
      </c>
      <c r="U730" s="14" t="s">
        <v>39</v>
      </c>
      <c r="V730" s="14" t="s">
        <v>40</v>
      </c>
      <c r="W730" s="14">
        <v>14.34</v>
      </c>
      <c r="X730" s="14" t="s">
        <v>39</v>
      </c>
      <c r="Y730" s="14">
        <v>7</v>
      </c>
      <c r="Z730" s="14" t="s">
        <v>3181</v>
      </c>
      <c r="AA730" s="14" t="str">
        <f>IF(Table1[[#This Row],[Engagement_Score]]&gt;=9,"Outstanding",IF(Table1[[#This Row],[Engagement_Score]]&gt;=8,"Excellent",IF(Table1[[#This Row],[Engagement_Score]]&gt;=7,"VeryGood",IF(Table1[[#This Row],[Engagement_Score]]&gt;=6,"Good",IF(Table1[[#This Row],[Engagement_Score]]&gt;=5,"Above Average","Below Average")))))</f>
        <v>Above Average</v>
      </c>
      <c r="AB730" s="14">
        <f>IF(Table1[[#This Row],[Completion_Status]]="Complete",1,0)</f>
        <v>0</v>
      </c>
      <c r="AC730" s="14">
        <f>IF(Table1[[#This Row],[Quiz_Attempted]]="Yes",1,0)</f>
        <v>0</v>
      </c>
      <c r="AD730" s="14">
        <f>IF(Table1[[#This Row],[Assignment_Submitted]]="Yes",1,0)</f>
        <v>1</v>
      </c>
    </row>
    <row r="731" spans="1:30" ht="19.95" customHeight="1" x14ac:dyDescent="0.3">
      <c r="A731" s="14" t="s">
        <v>3182</v>
      </c>
      <c r="B731" s="14" t="s">
        <v>2483</v>
      </c>
      <c r="C731" s="14" t="s">
        <v>3183</v>
      </c>
      <c r="D731" s="14" t="s">
        <v>3184</v>
      </c>
      <c r="E731" s="14" t="s">
        <v>91</v>
      </c>
      <c r="F731" s="14" t="s">
        <v>92</v>
      </c>
      <c r="G731" s="15">
        <v>45710</v>
      </c>
      <c r="H731" s="16">
        <v>45658.458333333343</v>
      </c>
      <c r="I731" s="16">
        <v>45658.541666666657</v>
      </c>
      <c r="J731" s="14">
        <v>120</v>
      </c>
      <c r="K731" s="14" t="s">
        <v>32</v>
      </c>
      <c r="L731" s="14" t="s">
        <v>33</v>
      </c>
      <c r="M731" s="14" t="s">
        <v>34</v>
      </c>
      <c r="N731" s="14" t="s">
        <v>35</v>
      </c>
      <c r="O731" s="14" t="s">
        <v>60</v>
      </c>
      <c r="P731" s="14" t="s">
        <v>85</v>
      </c>
      <c r="Q731" s="14">
        <v>909.53</v>
      </c>
      <c r="R731" s="14">
        <v>6.05</v>
      </c>
      <c r="S731" s="14" t="s">
        <v>38</v>
      </c>
      <c r="T731" s="14">
        <v>1</v>
      </c>
      <c r="U731" s="14" t="s">
        <v>40</v>
      </c>
      <c r="V731" s="14" t="s">
        <v>40</v>
      </c>
      <c r="W731" s="14">
        <v>95.84</v>
      </c>
      <c r="X731" s="14" t="s">
        <v>40</v>
      </c>
      <c r="Y731" s="14">
        <v>1</v>
      </c>
      <c r="Z731" s="14" t="s">
        <v>1115</v>
      </c>
      <c r="AA731" s="14" t="str">
        <f>IF(Table1[[#This Row],[Engagement_Score]]&gt;=9,"Outstanding",IF(Table1[[#This Row],[Engagement_Score]]&gt;=8,"Excellent",IF(Table1[[#This Row],[Engagement_Score]]&gt;=7,"VeryGood",IF(Table1[[#This Row],[Engagement_Score]]&gt;=6,"Good",IF(Table1[[#This Row],[Engagement_Score]]&gt;=5,"Above Average","Below Average")))))</f>
        <v>Good</v>
      </c>
      <c r="AB731" s="14">
        <f>IF(Table1[[#This Row],[Completion_Status]]="Complete",1,0)</f>
        <v>0</v>
      </c>
      <c r="AC731" s="14">
        <f>IF(Table1[[#This Row],[Quiz_Attempted]]="Yes",1,0)</f>
        <v>0</v>
      </c>
      <c r="AD731" s="14">
        <f>IF(Table1[[#This Row],[Assignment_Submitted]]="Yes",1,0)</f>
        <v>0</v>
      </c>
    </row>
    <row r="732" spans="1:30" ht="19.95" customHeight="1" x14ac:dyDescent="0.3">
      <c r="A732" s="14" t="s">
        <v>3185</v>
      </c>
      <c r="B732" s="14" t="s">
        <v>3186</v>
      </c>
      <c r="C732" s="14" t="s">
        <v>3187</v>
      </c>
      <c r="D732" s="14" t="s">
        <v>3188</v>
      </c>
      <c r="E732" s="14" t="s">
        <v>66</v>
      </c>
      <c r="F732" s="14" t="s">
        <v>92</v>
      </c>
      <c r="G732" s="15">
        <v>45655</v>
      </c>
      <c r="H732" s="16">
        <v>45658.333333333343</v>
      </c>
      <c r="I732" s="16">
        <v>45658.375</v>
      </c>
      <c r="J732" s="14">
        <v>60</v>
      </c>
      <c r="K732" s="14" t="s">
        <v>32</v>
      </c>
      <c r="L732" s="14" t="s">
        <v>49</v>
      </c>
      <c r="M732" s="14" t="s">
        <v>50</v>
      </c>
      <c r="N732" s="14" t="s">
        <v>101</v>
      </c>
      <c r="O732" s="14" t="s">
        <v>150</v>
      </c>
      <c r="P732" s="14" t="s">
        <v>37</v>
      </c>
      <c r="Q732" s="14">
        <v>666.55</v>
      </c>
      <c r="R732" s="14">
        <v>7.8</v>
      </c>
      <c r="S732" s="14" t="s">
        <v>38</v>
      </c>
      <c r="T732" s="14">
        <v>2</v>
      </c>
      <c r="U732" s="14" t="s">
        <v>39</v>
      </c>
      <c r="V732" s="14" t="s">
        <v>39</v>
      </c>
      <c r="W732" s="14">
        <v>112.73</v>
      </c>
      <c r="X732" s="14" t="s">
        <v>39</v>
      </c>
      <c r="Y732" s="14">
        <v>9</v>
      </c>
      <c r="Z732" s="14" t="s">
        <v>2646</v>
      </c>
      <c r="AA732" s="14" t="str">
        <f>IF(Table1[[#This Row],[Engagement_Score]]&gt;=9,"Outstanding",IF(Table1[[#This Row],[Engagement_Score]]&gt;=8,"Excellent",IF(Table1[[#This Row],[Engagement_Score]]&gt;=7,"VeryGood",IF(Table1[[#This Row],[Engagement_Score]]&gt;=6,"Good",IF(Table1[[#This Row],[Engagement_Score]]&gt;=5,"Above Average","Below Average")))))</f>
        <v>VeryGood</v>
      </c>
      <c r="AB732" s="14">
        <f>IF(Table1[[#This Row],[Completion_Status]]="Complete",1,0)</f>
        <v>0</v>
      </c>
      <c r="AC732" s="14">
        <f>IF(Table1[[#This Row],[Quiz_Attempted]]="Yes",1,0)</f>
        <v>1</v>
      </c>
      <c r="AD732" s="14">
        <f>IF(Table1[[#This Row],[Assignment_Submitted]]="Yes",1,0)</f>
        <v>1</v>
      </c>
    </row>
    <row r="733" spans="1:30" ht="19.95" customHeight="1" x14ac:dyDescent="0.3">
      <c r="A733" s="14" t="s">
        <v>3189</v>
      </c>
      <c r="B733" s="14" t="s">
        <v>3190</v>
      </c>
      <c r="C733" s="14" t="s">
        <v>3191</v>
      </c>
      <c r="D733" s="14" t="s">
        <v>3192</v>
      </c>
      <c r="E733" s="14" t="s">
        <v>46</v>
      </c>
      <c r="F733" s="14" t="s">
        <v>67</v>
      </c>
      <c r="G733" s="15">
        <v>45746</v>
      </c>
      <c r="H733" s="16">
        <v>45658.458333333343</v>
      </c>
      <c r="I733" s="16">
        <v>45658.5</v>
      </c>
      <c r="J733" s="14">
        <v>60</v>
      </c>
      <c r="K733" s="14" t="s">
        <v>48</v>
      </c>
      <c r="L733" s="14" t="s">
        <v>93</v>
      </c>
      <c r="M733" s="14" t="s">
        <v>34</v>
      </c>
      <c r="N733" s="14" t="s">
        <v>51</v>
      </c>
      <c r="O733" s="14" t="s">
        <v>36</v>
      </c>
      <c r="P733" s="14" t="s">
        <v>37</v>
      </c>
      <c r="Q733" s="14">
        <v>251.92</v>
      </c>
      <c r="R733" s="14">
        <v>7.48</v>
      </c>
      <c r="S733" s="14" t="s">
        <v>94</v>
      </c>
      <c r="T733" s="14">
        <v>0</v>
      </c>
      <c r="U733" s="14" t="s">
        <v>39</v>
      </c>
      <c r="V733" s="14" t="s">
        <v>40</v>
      </c>
      <c r="W733" s="14">
        <v>116.74</v>
      </c>
      <c r="X733" s="14" t="s">
        <v>40</v>
      </c>
      <c r="Y733" s="14">
        <v>9</v>
      </c>
      <c r="Z733" s="14" t="s">
        <v>171</v>
      </c>
      <c r="AA733" s="14" t="str">
        <f>IF(Table1[[#This Row],[Engagement_Score]]&gt;=9,"Outstanding",IF(Table1[[#This Row],[Engagement_Score]]&gt;=8,"Excellent",IF(Table1[[#This Row],[Engagement_Score]]&gt;=7,"VeryGood",IF(Table1[[#This Row],[Engagement_Score]]&gt;=6,"Good",IF(Table1[[#This Row],[Engagement_Score]]&gt;=5,"Above Average","Below Average")))))</f>
        <v>VeryGood</v>
      </c>
      <c r="AB733" s="14">
        <f>IF(Table1[[#This Row],[Completion_Status]]="Complete",1,0)</f>
        <v>1</v>
      </c>
      <c r="AC733" s="14">
        <f>IF(Table1[[#This Row],[Quiz_Attempted]]="Yes",1,0)</f>
        <v>0</v>
      </c>
      <c r="AD733" s="14">
        <f>IF(Table1[[#This Row],[Assignment_Submitted]]="Yes",1,0)</f>
        <v>0</v>
      </c>
    </row>
    <row r="734" spans="1:30" ht="19.95" customHeight="1" x14ac:dyDescent="0.3">
      <c r="A734" s="14" t="s">
        <v>3193</v>
      </c>
      <c r="B734" s="14" t="s">
        <v>3194</v>
      </c>
      <c r="C734" s="14" t="s">
        <v>3195</v>
      </c>
      <c r="D734" s="14" t="s">
        <v>3196</v>
      </c>
      <c r="E734" s="14" t="s">
        <v>76</v>
      </c>
      <c r="F734" s="14" t="s">
        <v>31</v>
      </c>
      <c r="G734" s="15">
        <v>45797</v>
      </c>
      <c r="H734" s="16">
        <v>45658.541666666657</v>
      </c>
      <c r="I734" s="16">
        <v>45658.625</v>
      </c>
      <c r="J734" s="14">
        <v>120</v>
      </c>
      <c r="K734" s="14" t="s">
        <v>32</v>
      </c>
      <c r="L734" s="14" t="s">
        <v>78</v>
      </c>
      <c r="M734" s="14" t="s">
        <v>34</v>
      </c>
      <c r="N734" s="14" t="s">
        <v>101</v>
      </c>
      <c r="O734" s="14" t="s">
        <v>69</v>
      </c>
      <c r="P734" s="14" t="s">
        <v>53</v>
      </c>
      <c r="Q734" s="14">
        <v>652.44000000000005</v>
      </c>
      <c r="R734" s="14">
        <v>8.76</v>
      </c>
      <c r="S734" s="14" t="s">
        <v>38</v>
      </c>
      <c r="T734" s="14">
        <v>1</v>
      </c>
      <c r="U734" s="14" t="s">
        <v>39</v>
      </c>
      <c r="V734" s="14" t="s">
        <v>39</v>
      </c>
      <c r="W734" s="14">
        <v>42.66</v>
      </c>
      <c r="X734" s="14" t="s">
        <v>40</v>
      </c>
      <c r="Y734" s="14">
        <v>10</v>
      </c>
      <c r="Z734" s="14" t="s">
        <v>1701</v>
      </c>
      <c r="AA734" s="14" t="str">
        <f>IF(Table1[[#This Row],[Engagement_Score]]&gt;=9,"Outstanding",IF(Table1[[#This Row],[Engagement_Score]]&gt;=8,"Excellent",IF(Table1[[#This Row],[Engagement_Score]]&gt;=7,"VeryGood",IF(Table1[[#This Row],[Engagement_Score]]&gt;=6,"Good",IF(Table1[[#This Row],[Engagement_Score]]&gt;=5,"Above Average","Below Average")))))</f>
        <v>Excellent</v>
      </c>
      <c r="AB734" s="14">
        <f>IF(Table1[[#This Row],[Completion_Status]]="Complete",1,0)</f>
        <v>0</v>
      </c>
      <c r="AC734" s="14">
        <f>IF(Table1[[#This Row],[Quiz_Attempted]]="Yes",1,0)</f>
        <v>1</v>
      </c>
      <c r="AD734" s="14">
        <f>IF(Table1[[#This Row],[Assignment_Submitted]]="Yes",1,0)</f>
        <v>0</v>
      </c>
    </row>
    <row r="735" spans="1:30" ht="19.95" customHeight="1" x14ac:dyDescent="0.3">
      <c r="A735" s="14" t="s">
        <v>3197</v>
      </c>
      <c r="B735" s="14" t="s">
        <v>3198</v>
      </c>
      <c r="C735" s="14" t="s">
        <v>3199</v>
      </c>
      <c r="D735" s="14" t="s">
        <v>3200</v>
      </c>
      <c r="E735" s="14" t="s">
        <v>30</v>
      </c>
      <c r="F735" s="14" t="s">
        <v>113</v>
      </c>
      <c r="G735" s="15">
        <v>45627</v>
      </c>
      <c r="H735" s="16">
        <v>45658.333333333343</v>
      </c>
      <c r="I735" s="16">
        <v>45658.375</v>
      </c>
      <c r="J735" s="14">
        <v>60</v>
      </c>
      <c r="K735" s="14" t="s">
        <v>77</v>
      </c>
      <c r="L735" s="14" t="s">
        <v>78</v>
      </c>
      <c r="M735" s="14" t="s">
        <v>34</v>
      </c>
      <c r="N735" s="14" t="s">
        <v>101</v>
      </c>
      <c r="O735" s="14" t="s">
        <v>36</v>
      </c>
      <c r="P735" s="14" t="s">
        <v>70</v>
      </c>
      <c r="Q735" s="14">
        <v>575.79999999999995</v>
      </c>
      <c r="R735" s="14">
        <v>1.49</v>
      </c>
      <c r="S735" s="14" t="s">
        <v>94</v>
      </c>
      <c r="T735" s="14">
        <v>4</v>
      </c>
      <c r="U735" s="14" t="s">
        <v>40</v>
      </c>
      <c r="V735" s="14" t="s">
        <v>40</v>
      </c>
      <c r="W735" s="14">
        <v>59.55</v>
      </c>
      <c r="X735" s="14" t="s">
        <v>39</v>
      </c>
      <c r="Y735" s="14">
        <v>9</v>
      </c>
      <c r="Z735" s="14" t="s">
        <v>166</v>
      </c>
      <c r="AA735" s="14" t="str">
        <f>IF(Table1[[#This Row],[Engagement_Score]]&gt;=9,"Outstanding",IF(Table1[[#This Row],[Engagement_Score]]&gt;=8,"Excellent",IF(Table1[[#This Row],[Engagement_Score]]&gt;=7,"VeryGood",IF(Table1[[#This Row],[Engagement_Score]]&gt;=6,"Good",IF(Table1[[#This Row],[Engagement_Score]]&gt;=5,"Above Average","Below Average")))))</f>
        <v>Below Average</v>
      </c>
      <c r="AB735" s="14">
        <f>IF(Table1[[#This Row],[Completion_Status]]="Complete",1,0)</f>
        <v>1</v>
      </c>
      <c r="AC735" s="14">
        <f>IF(Table1[[#This Row],[Quiz_Attempted]]="Yes",1,0)</f>
        <v>0</v>
      </c>
      <c r="AD735" s="14">
        <f>IF(Table1[[#This Row],[Assignment_Submitted]]="Yes",1,0)</f>
        <v>1</v>
      </c>
    </row>
    <row r="736" spans="1:30" ht="19.95" customHeight="1" x14ac:dyDescent="0.3">
      <c r="A736" s="14" t="s">
        <v>3201</v>
      </c>
      <c r="B736" s="14" t="s">
        <v>3202</v>
      </c>
      <c r="C736" s="14" t="s">
        <v>3203</v>
      </c>
      <c r="D736" s="14" t="s">
        <v>3204</v>
      </c>
      <c r="E736" s="14" t="s">
        <v>66</v>
      </c>
      <c r="F736" s="14" t="s">
        <v>47</v>
      </c>
      <c r="G736" s="15">
        <v>45644</v>
      </c>
      <c r="H736" s="16">
        <v>45658.416666666657</v>
      </c>
      <c r="I736" s="16">
        <v>45658.5</v>
      </c>
      <c r="J736" s="14">
        <v>120</v>
      </c>
      <c r="K736" s="14" t="s">
        <v>32</v>
      </c>
      <c r="L736" s="14" t="s">
        <v>33</v>
      </c>
      <c r="M736" s="14" t="s">
        <v>34</v>
      </c>
      <c r="N736" s="14" t="s">
        <v>35</v>
      </c>
      <c r="O736" s="14" t="s">
        <v>69</v>
      </c>
      <c r="P736" s="14" t="s">
        <v>53</v>
      </c>
      <c r="Q736" s="14">
        <v>250.53</v>
      </c>
      <c r="R736" s="14">
        <v>5.74</v>
      </c>
      <c r="S736" s="14" t="s">
        <v>94</v>
      </c>
      <c r="T736" s="14">
        <v>2</v>
      </c>
      <c r="U736" s="14" t="s">
        <v>40</v>
      </c>
      <c r="V736" s="14" t="s">
        <v>40</v>
      </c>
      <c r="W736" s="14">
        <v>99.05</v>
      </c>
      <c r="X736" s="14" t="s">
        <v>40</v>
      </c>
      <c r="Y736" s="14">
        <v>7</v>
      </c>
      <c r="Z736" s="14" t="s">
        <v>731</v>
      </c>
      <c r="AA736" s="14" t="str">
        <f>IF(Table1[[#This Row],[Engagement_Score]]&gt;=9,"Outstanding",IF(Table1[[#This Row],[Engagement_Score]]&gt;=8,"Excellent",IF(Table1[[#This Row],[Engagement_Score]]&gt;=7,"VeryGood",IF(Table1[[#This Row],[Engagement_Score]]&gt;=6,"Good",IF(Table1[[#This Row],[Engagement_Score]]&gt;=5,"Above Average","Below Average")))))</f>
        <v>Above Average</v>
      </c>
      <c r="AB736" s="14">
        <f>IF(Table1[[#This Row],[Completion_Status]]="Complete",1,0)</f>
        <v>1</v>
      </c>
      <c r="AC736" s="14">
        <f>IF(Table1[[#This Row],[Quiz_Attempted]]="Yes",1,0)</f>
        <v>0</v>
      </c>
      <c r="AD736" s="14">
        <f>IF(Table1[[#This Row],[Assignment_Submitted]]="Yes",1,0)</f>
        <v>0</v>
      </c>
    </row>
    <row r="737" spans="1:30" ht="19.95" customHeight="1" x14ac:dyDescent="0.3">
      <c r="A737" s="14" t="s">
        <v>3205</v>
      </c>
      <c r="B737" s="14" t="s">
        <v>3206</v>
      </c>
      <c r="C737" s="14" t="s">
        <v>3207</v>
      </c>
      <c r="D737" s="14" t="s">
        <v>3208</v>
      </c>
      <c r="E737" s="14" t="s">
        <v>30</v>
      </c>
      <c r="F737" s="14" t="s">
        <v>47</v>
      </c>
      <c r="G737" s="15">
        <v>45833</v>
      </c>
      <c r="H737" s="16">
        <v>45658.375</v>
      </c>
      <c r="I737" s="16">
        <v>45658.416666666657</v>
      </c>
      <c r="J737" s="14">
        <v>60</v>
      </c>
      <c r="K737" s="14" t="s">
        <v>59</v>
      </c>
      <c r="L737" s="14" t="s">
        <v>93</v>
      </c>
      <c r="M737" s="14" t="s">
        <v>50</v>
      </c>
      <c r="N737" s="14" t="s">
        <v>101</v>
      </c>
      <c r="O737" s="14" t="s">
        <v>150</v>
      </c>
      <c r="P737" s="14" t="s">
        <v>85</v>
      </c>
      <c r="Q737" s="14">
        <v>598.29</v>
      </c>
      <c r="R737" s="14">
        <v>3.89</v>
      </c>
      <c r="S737" s="14" t="s">
        <v>38</v>
      </c>
      <c r="T737" s="14">
        <v>4</v>
      </c>
      <c r="U737" s="14" t="s">
        <v>40</v>
      </c>
      <c r="V737" s="14" t="s">
        <v>39</v>
      </c>
      <c r="W737" s="14">
        <v>22.27</v>
      </c>
      <c r="X737" s="14" t="s">
        <v>39</v>
      </c>
      <c r="Y737" s="14">
        <v>9</v>
      </c>
      <c r="Z737" s="14" t="s">
        <v>731</v>
      </c>
      <c r="AA737" s="14" t="str">
        <f>IF(Table1[[#This Row],[Engagement_Score]]&gt;=9,"Outstanding",IF(Table1[[#This Row],[Engagement_Score]]&gt;=8,"Excellent",IF(Table1[[#This Row],[Engagement_Score]]&gt;=7,"VeryGood",IF(Table1[[#This Row],[Engagement_Score]]&gt;=6,"Good",IF(Table1[[#This Row],[Engagement_Score]]&gt;=5,"Above Average","Below Average")))))</f>
        <v>Below Average</v>
      </c>
      <c r="AB737" s="14">
        <f>IF(Table1[[#This Row],[Completion_Status]]="Complete",1,0)</f>
        <v>0</v>
      </c>
      <c r="AC737" s="14">
        <f>IF(Table1[[#This Row],[Quiz_Attempted]]="Yes",1,0)</f>
        <v>1</v>
      </c>
      <c r="AD737" s="14">
        <f>IF(Table1[[#This Row],[Assignment_Submitted]]="Yes",1,0)</f>
        <v>1</v>
      </c>
    </row>
    <row r="738" spans="1:30" ht="19.95" customHeight="1" x14ac:dyDescent="0.3">
      <c r="A738" s="14" t="s">
        <v>3209</v>
      </c>
      <c r="B738" s="14" t="s">
        <v>3210</v>
      </c>
      <c r="C738" s="14" t="s">
        <v>3211</v>
      </c>
      <c r="D738" s="14" t="s">
        <v>3212</v>
      </c>
      <c r="E738" s="14" t="s">
        <v>91</v>
      </c>
      <c r="F738" s="14" t="s">
        <v>92</v>
      </c>
      <c r="G738" s="15">
        <v>45582</v>
      </c>
      <c r="H738" s="16">
        <v>45658.583333333343</v>
      </c>
      <c r="I738" s="16">
        <v>45658.625</v>
      </c>
      <c r="J738" s="14">
        <v>60</v>
      </c>
      <c r="K738" s="14" t="s">
        <v>48</v>
      </c>
      <c r="L738" s="14" t="s">
        <v>84</v>
      </c>
      <c r="M738" s="14" t="s">
        <v>34</v>
      </c>
      <c r="N738" s="14" t="s">
        <v>119</v>
      </c>
      <c r="O738" s="14" t="s">
        <v>150</v>
      </c>
      <c r="P738" s="14" t="s">
        <v>53</v>
      </c>
      <c r="Q738" s="14">
        <v>806.45</v>
      </c>
      <c r="R738" s="14">
        <v>5.22</v>
      </c>
      <c r="S738" s="14" t="s">
        <v>38</v>
      </c>
      <c r="T738" s="14">
        <v>4</v>
      </c>
      <c r="U738" s="14" t="s">
        <v>40</v>
      </c>
      <c r="V738" s="14" t="s">
        <v>39</v>
      </c>
      <c r="W738" s="14">
        <v>59.17</v>
      </c>
      <c r="X738" s="14" t="s">
        <v>39</v>
      </c>
      <c r="Y738" s="14">
        <v>7</v>
      </c>
      <c r="Z738" s="14" t="s">
        <v>318</v>
      </c>
      <c r="AA738" s="14" t="str">
        <f>IF(Table1[[#This Row],[Engagement_Score]]&gt;=9,"Outstanding",IF(Table1[[#This Row],[Engagement_Score]]&gt;=8,"Excellent",IF(Table1[[#This Row],[Engagement_Score]]&gt;=7,"VeryGood",IF(Table1[[#This Row],[Engagement_Score]]&gt;=6,"Good",IF(Table1[[#This Row],[Engagement_Score]]&gt;=5,"Above Average","Below Average")))))</f>
        <v>Above Average</v>
      </c>
      <c r="AB738" s="14">
        <f>IF(Table1[[#This Row],[Completion_Status]]="Complete",1,0)</f>
        <v>0</v>
      </c>
      <c r="AC738" s="14">
        <f>IF(Table1[[#This Row],[Quiz_Attempted]]="Yes",1,0)</f>
        <v>1</v>
      </c>
      <c r="AD738" s="14">
        <f>IF(Table1[[#This Row],[Assignment_Submitted]]="Yes",1,0)</f>
        <v>1</v>
      </c>
    </row>
    <row r="739" spans="1:30" ht="19.95" customHeight="1" x14ac:dyDescent="0.3">
      <c r="A739" s="14" t="s">
        <v>3213</v>
      </c>
      <c r="B739" s="14" t="s">
        <v>3214</v>
      </c>
      <c r="C739" s="14" t="s">
        <v>3215</v>
      </c>
      <c r="D739" s="14" t="s">
        <v>3216</v>
      </c>
      <c r="E739" s="14" t="s">
        <v>30</v>
      </c>
      <c r="F739" s="14" t="s">
        <v>100</v>
      </c>
      <c r="G739" s="15">
        <v>45786</v>
      </c>
      <c r="H739" s="16">
        <v>45658.416666666657</v>
      </c>
      <c r="I739" s="16">
        <v>45658.5</v>
      </c>
      <c r="J739" s="14">
        <v>120</v>
      </c>
      <c r="K739" s="14" t="s">
        <v>59</v>
      </c>
      <c r="L739" s="14" t="s">
        <v>49</v>
      </c>
      <c r="M739" s="14" t="s">
        <v>34</v>
      </c>
      <c r="N739" s="14" t="s">
        <v>68</v>
      </c>
      <c r="O739" s="14" t="s">
        <v>150</v>
      </c>
      <c r="P739" s="14" t="s">
        <v>70</v>
      </c>
      <c r="Q739" s="14">
        <v>293.97000000000003</v>
      </c>
      <c r="R739" s="14">
        <v>7.19</v>
      </c>
      <c r="S739" s="14" t="s">
        <v>94</v>
      </c>
      <c r="T739" s="14">
        <v>1</v>
      </c>
      <c r="U739" s="14" t="s">
        <v>40</v>
      </c>
      <c r="V739" s="14" t="s">
        <v>39</v>
      </c>
      <c r="W739" s="14">
        <v>18.75</v>
      </c>
      <c r="X739" s="14" t="s">
        <v>39</v>
      </c>
      <c r="Y739" s="14">
        <v>2</v>
      </c>
      <c r="Z739" s="14" t="s">
        <v>71</v>
      </c>
      <c r="AA739" s="14" t="str">
        <f>IF(Table1[[#This Row],[Engagement_Score]]&gt;=9,"Outstanding",IF(Table1[[#This Row],[Engagement_Score]]&gt;=8,"Excellent",IF(Table1[[#This Row],[Engagement_Score]]&gt;=7,"VeryGood",IF(Table1[[#This Row],[Engagement_Score]]&gt;=6,"Good",IF(Table1[[#This Row],[Engagement_Score]]&gt;=5,"Above Average","Below Average")))))</f>
        <v>VeryGood</v>
      </c>
      <c r="AB739" s="14">
        <f>IF(Table1[[#This Row],[Completion_Status]]="Complete",1,0)</f>
        <v>1</v>
      </c>
      <c r="AC739" s="14">
        <f>IF(Table1[[#This Row],[Quiz_Attempted]]="Yes",1,0)</f>
        <v>1</v>
      </c>
      <c r="AD739" s="14">
        <f>IF(Table1[[#This Row],[Assignment_Submitted]]="Yes",1,0)</f>
        <v>1</v>
      </c>
    </row>
    <row r="740" spans="1:30" ht="19.95" customHeight="1" x14ac:dyDescent="0.3">
      <c r="A740" s="14" t="s">
        <v>3217</v>
      </c>
      <c r="B740" s="14" t="s">
        <v>3218</v>
      </c>
      <c r="C740" s="14" t="s">
        <v>3219</v>
      </c>
      <c r="D740" s="14" t="s">
        <v>3220</v>
      </c>
      <c r="E740" s="14" t="s">
        <v>76</v>
      </c>
      <c r="F740" s="14" t="s">
        <v>92</v>
      </c>
      <c r="G740" s="15">
        <v>45807</v>
      </c>
      <c r="H740" s="16">
        <v>45658.333333333343</v>
      </c>
      <c r="I740" s="16">
        <v>45658.416666666657</v>
      </c>
      <c r="J740" s="14">
        <v>120</v>
      </c>
      <c r="K740" s="14" t="s">
        <v>32</v>
      </c>
      <c r="L740" s="14" t="s">
        <v>78</v>
      </c>
      <c r="M740" s="14" t="s">
        <v>50</v>
      </c>
      <c r="N740" s="14" t="s">
        <v>35</v>
      </c>
      <c r="O740" s="14" t="s">
        <v>60</v>
      </c>
      <c r="P740" s="14" t="s">
        <v>53</v>
      </c>
      <c r="Q740" s="14">
        <v>154.27000000000001</v>
      </c>
      <c r="R740" s="14">
        <v>6.69</v>
      </c>
      <c r="S740" s="14" t="s">
        <v>38</v>
      </c>
      <c r="T740" s="14">
        <v>0</v>
      </c>
      <c r="U740" s="14" t="s">
        <v>40</v>
      </c>
      <c r="V740" s="14" t="s">
        <v>39</v>
      </c>
      <c r="W740" s="14">
        <v>47.62</v>
      </c>
      <c r="X740" s="14" t="s">
        <v>40</v>
      </c>
      <c r="Y740" s="14">
        <v>2</v>
      </c>
      <c r="Z740" s="14" t="s">
        <v>1432</v>
      </c>
      <c r="AA740" s="14" t="str">
        <f>IF(Table1[[#This Row],[Engagement_Score]]&gt;=9,"Outstanding",IF(Table1[[#This Row],[Engagement_Score]]&gt;=8,"Excellent",IF(Table1[[#This Row],[Engagement_Score]]&gt;=7,"VeryGood",IF(Table1[[#This Row],[Engagement_Score]]&gt;=6,"Good",IF(Table1[[#This Row],[Engagement_Score]]&gt;=5,"Above Average","Below Average")))))</f>
        <v>Good</v>
      </c>
      <c r="AB740" s="14">
        <f>IF(Table1[[#This Row],[Completion_Status]]="Complete",1,0)</f>
        <v>0</v>
      </c>
      <c r="AC740" s="14">
        <f>IF(Table1[[#This Row],[Quiz_Attempted]]="Yes",1,0)</f>
        <v>1</v>
      </c>
      <c r="AD740" s="14">
        <f>IF(Table1[[#This Row],[Assignment_Submitted]]="Yes",1,0)</f>
        <v>0</v>
      </c>
    </row>
    <row r="741" spans="1:30" ht="19.95" customHeight="1" x14ac:dyDescent="0.3">
      <c r="A741" s="14" t="s">
        <v>3221</v>
      </c>
      <c r="B741" s="14" t="s">
        <v>3222</v>
      </c>
      <c r="C741" s="14" t="s">
        <v>3223</v>
      </c>
      <c r="D741" s="14" t="s">
        <v>3224</v>
      </c>
      <c r="E741" s="14" t="s">
        <v>66</v>
      </c>
      <c r="F741" s="14" t="s">
        <v>47</v>
      </c>
      <c r="G741" s="15">
        <v>45835</v>
      </c>
      <c r="H741" s="16">
        <v>45658.5</v>
      </c>
      <c r="I741" s="16">
        <v>45658.583333333343</v>
      </c>
      <c r="J741" s="14">
        <v>120</v>
      </c>
      <c r="K741" s="14" t="s">
        <v>48</v>
      </c>
      <c r="L741" s="14" t="s">
        <v>93</v>
      </c>
      <c r="M741" s="14" t="s">
        <v>34</v>
      </c>
      <c r="N741" s="14" t="s">
        <v>51</v>
      </c>
      <c r="O741" s="14" t="s">
        <v>36</v>
      </c>
      <c r="P741" s="14" t="s">
        <v>70</v>
      </c>
      <c r="Q741" s="14">
        <v>786.8</v>
      </c>
      <c r="R741" s="14">
        <v>1.73</v>
      </c>
      <c r="S741" s="14" t="s">
        <v>38</v>
      </c>
      <c r="T741" s="14">
        <v>1</v>
      </c>
      <c r="U741" s="14" t="s">
        <v>39</v>
      </c>
      <c r="V741" s="14" t="s">
        <v>40</v>
      </c>
      <c r="W741" s="14">
        <v>62.28</v>
      </c>
      <c r="X741" s="14" t="s">
        <v>39</v>
      </c>
      <c r="Y741" s="14">
        <v>4</v>
      </c>
      <c r="Z741" s="14" t="s">
        <v>1467</v>
      </c>
      <c r="AA741" s="14" t="str">
        <f>IF(Table1[[#This Row],[Engagement_Score]]&gt;=9,"Outstanding",IF(Table1[[#This Row],[Engagement_Score]]&gt;=8,"Excellent",IF(Table1[[#This Row],[Engagement_Score]]&gt;=7,"VeryGood",IF(Table1[[#This Row],[Engagement_Score]]&gt;=6,"Good",IF(Table1[[#This Row],[Engagement_Score]]&gt;=5,"Above Average","Below Average")))))</f>
        <v>Below Average</v>
      </c>
      <c r="AB741" s="14">
        <f>IF(Table1[[#This Row],[Completion_Status]]="Complete",1,0)</f>
        <v>0</v>
      </c>
      <c r="AC741" s="14">
        <f>IF(Table1[[#This Row],[Quiz_Attempted]]="Yes",1,0)</f>
        <v>0</v>
      </c>
      <c r="AD741" s="14">
        <f>IF(Table1[[#This Row],[Assignment_Submitted]]="Yes",1,0)</f>
        <v>1</v>
      </c>
    </row>
    <row r="742" spans="1:30" ht="19.95" customHeight="1" x14ac:dyDescent="0.3">
      <c r="A742" s="14" t="s">
        <v>3225</v>
      </c>
      <c r="B742" s="14" t="s">
        <v>3226</v>
      </c>
      <c r="C742" s="14" t="s">
        <v>3227</v>
      </c>
      <c r="D742" s="14" t="s">
        <v>3228</v>
      </c>
      <c r="E742" s="14" t="s">
        <v>30</v>
      </c>
      <c r="F742" s="14" t="s">
        <v>67</v>
      </c>
      <c r="G742" s="15">
        <v>45613</v>
      </c>
      <c r="H742" s="16">
        <v>45658.333333333343</v>
      </c>
      <c r="I742" s="16">
        <v>45658.375</v>
      </c>
      <c r="J742" s="14">
        <v>60</v>
      </c>
      <c r="K742" s="14" t="s">
        <v>77</v>
      </c>
      <c r="L742" s="14" t="s">
        <v>78</v>
      </c>
      <c r="M742" s="14" t="s">
        <v>34</v>
      </c>
      <c r="N742" s="14" t="s">
        <v>68</v>
      </c>
      <c r="O742" s="14" t="s">
        <v>52</v>
      </c>
      <c r="P742" s="14" t="s">
        <v>70</v>
      </c>
      <c r="Q742" s="14">
        <v>128.91</v>
      </c>
      <c r="R742" s="14">
        <v>4</v>
      </c>
      <c r="S742" s="14" t="s">
        <v>38</v>
      </c>
      <c r="T742" s="14">
        <v>3</v>
      </c>
      <c r="U742" s="14" t="s">
        <v>40</v>
      </c>
      <c r="V742" s="14" t="s">
        <v>39</v>
      </c>
      <c r="W742" s="14">
        <v>95.73</v>
      </c>
      <c r="X742" s="14" t="s">
        <v>39</v>
      </c>
      <c r="Y742" s="14">
        <v>8</v>
      </c>
      <c r="Z742" s="14" t="s">
        <v>279</v>
      </c>
      <c r="AA742" s="14" t="str">
        <f>IF(Table1[[#This Row],[Engagement_Score]]&gt;=9,"Outstanding",IF(Table1[[#This Row],[Engagement_Score]]&gt;=8,"Excellent",IF(Table1[[#This Row],[Engagement_Score]]&gt;=7,"VeryGood",IF(Table1[[#This Row],[Engagement_Score]]&gt;=6,"Good",IF(Table1[[#This Row],[Engagement_Score]]&gt;=5,"Above Average","Below Average")))))</f>
        <v>Below Average</v>
      </c>
      <c r="AB742" s="14">
        <f>IF(Table1[[#This Row],[Completion_Status]]="Complete",1,0)</f>
        <v>0</v>
      </c>
      <c r="AC742" s="14">
        <f>IF(Table1[[#This Row],[Quiz_Attempted]]="Yes",1,0)</f>
        <v>1</v>
      </c>
      <c r="AD742" s="14">
        <f>IF(Table1[[#This Row],[Assignment_Submitted]]="Yes",1,0)</f>
        <v>1</v>
      </c>
    </row>
    <row r="743" spans="1:30" ht="19.95" customHeight="1" x14ac:dyDescent="0.3">
      <c r="A743" s="14" t="s">
        <v>3229</v>
      </c>
      <c r="B743" s="14" t="s">
        <v>3230</v>
      </c>
      <c r="C743" s="14" t="s">
        <v>3231</v>
      </c>
      <c r="D743" s="14" t="s">
        <v>3232</v>
      </c>
      <c r="E743" s="14" t="s">
        <v>46</v>
      </c>
      <c r="F743" s="14" t="s">
        <v>47</v>
      </c>
      <c r="G743" s="15">
        <v>45531</v>
      </c>
      <c r="H743" s="16">
        <v>45658.541666666657</v>
      </c>
      <c r="I743" s="16">
        <v>45658.583333333343</v>
      </c>
      <c r="J743" s="14">
        <v>60</v>
      </c>
      <c r="K743" s="14" t="s">
        <v>48</v>
      </c>
      <c r="L743" s="14" t="s">
        <v>33</v>
      </c>
      <c r="M743" s="14" t="s">
        <v>50</v>
      </c>
      <c r="N743" s="14" t="s">
        <v>35</v>
      </c>
      <c r="O743" s="14" t="s">
        <v>36</v>
      </c>
      <c r="P743" s="14" t="s">
        <v>70</v>
      </c>
      <c r="Q743" s="14">
        <v>61.43</v>
      </c>
      <c r="R743" s="14">
        <v>6.34</v>
      </c>
      <c r="S743" s="14" t="s">
        <v>94</v>
      </c>
      <c r="T743" s="14">
        <v>4</v>
      </c>
      <c r="U743" s="14" t="s">
        <v>39</v>
      </c>
      <c r="V743" s="14" t="s">
        <v>39</v>
      </c>
      <c r="W743" s="14">
        <v>96.1</v>
      </c>
      <c r="X743" s="14" t="s">
        <v>39</v>
      </c>
      <c r="Y743" s="14">
        <v>3</v>
      </c>
      <c r="Z743" s="14" t="s">
        <v>3233</v>
      </c>
      <c r="AA743" s="14" t="str">
        <f>IF(Table1[[#This Row],[Engagement_Score]]&gt;=9,"Outstanding",IF(Table1[[#This Row],[Engagement_Score]]&gt;=8,"Excellent",IF(Table1[[#This Row],[Engagement_Score]]&gt;=7,"VeryGood",IF(Table1[[#This Row],[Engagement_Score]]&gt;=6,"Good",IF(Table1[[#This Row],[Engagement_Score]]&gt;=5,"Above Average","Below Average")))))</f>
        <v>Good</v>
      </c>
      <c r="AB743" s="14">
        <f>IF(Table1[[#This Row],[Completion_Status]]="Complete",1,0)</f>
        <v>1</v>
      </c>
      <c r="AC743" s="14">
        <f>IF(Table1[[#This Row],[Quiz_Attempted]]="Yes",1,0)</f>
        <v>1</v>
      </c>
      <c r="AD743" s="14">
        <f>IF(Table1[[#This Row],[Assignment_Submitted]]="Yes",1,0)</f>
        <v>1</v>
      </c>
    </row>
    <row r="744" spans="1:30" ht="19.95" customHeight="1" x14ac:dyDescent="0.3">
      <c r="A744" s="14" t="s">
        <v>3234</v>
      </c>
      <c r="B744" s="14" t="s">
        <v>3235</v>
      </c>
      <c r="C744" s="14" t="s">
        <v>3236</v>
      </c>
      <c r="D744" s="14" t="s">
        <v>3237</v>
      </c>
      <c r="E744" s="14" t="s">
        <v>66</v>
      </c>
      <c r="F744" s="14" t="s">
        <v>107</v>
      </c>
      <c r="G744" s="15">
        <v>45650</v>
      </c>
      <c r="H744" s="16">
        <v>45658.375</v>
      </c>
      <c r="I744" s="16">
        <v>45658.458333333343</v>
      </c>
      <c r="J744" s="14">
        <v>120</v>
      </c>
      <c r="K744" s="14" t="s">
        <v>77</v>
      </c>
      <c r="L744" s="14" t="s">
        <v>93</v>
      </c>
      <c r="M744" s="14" t="s">
        <v>50</v>
      </c>
      <c r="N744" s="14" t="s">
        <v>119</v>
      </c>
      <c r="O744" s="14" t="s">
        <v>69</v>
      </c>
      <c r="P744" s="14" t="s">
        <v>85</v>
      </c>
      <c r="Q744" s="14">
        <v>445.79</v>
      </c>
      <c r="R744" s="14">
        <v>9.6</v>
      </c>
      <c r="S744" s="14" t="s">
        <v>94</v>
      </c>
      <c r="T744" s="14">
        <v>2</v>
      </c>
      <c r="U744" s="14" t="s">
        <v>40</v>
      </c>
      <c r="V744" s="14" t="s">
        <v>40</v>
      </c>
      <c r="W744" s="14">
        <v>89.38</v>
      </c>
      <c r="X744" s="14" t="s">
        <v>40</v>
      </c>
      <c r="Y744" s="14">
        <v>2</v>
      </c>
      <c r="Z744" s="14" t="s">
        <v>145</v>
      </c>
      <c r="AA744" s="14" t="str">
        <f>IF(Table1[[#This Row],[Engagement_Score]]&gt;=9,"Outstanding",IF(Table1[[#This Row],[Engagement_Score]]&gt;=8,"Excellent",IF(Table1[[#This Row],[Engagement_Score]]&gt;=7,"VeryGood",IF(Table1[[#This Row],[Engagement_Score]]&gt;=6,"Good",IF(Table1[[#This Row],[Engagement_Score]]&gt;=5,"Above Average","Below Average")))))</f>
        <v>Outstanding</v>
      </c>
      <c r="AB744" s="14">
        <f>IF(Table1[[#This Row],[Completion_Status]]="Complete",1,0)</f>
        <v>1</v>
      </c>
      <c r="AC744" s="14">
        <f>IF(Table1[[#This Row],[Quiz_Attempted]]="Yes",1,0)</f>
        <v>0</v>
      </c>
      <c r="AD744" s="14">
        <f>IF(Table1[[#This Row],[Assignment_Submitted]]="Yes",1,0)</f>
        <v>0</v>
      </c>
    </row>
    <row r="745" spans="1:30" ht="19.95" customHeight="1" x14ac:dyDescent="0.3">
      <c r="A745" s="14" t="s">
        <v>3238</v>
      </c>
      <c r="B745" s="14" t="s">
        <v>3239</v>
      </c>
      <c r="C745" s="14" t="s">
        <v>3240</v>
      </c>
      <c r="D745" s="14" t="s">
        <v>3241</v>
      </c>
      <c r="E745" s="14" t="s">
        <v>91</v>
      </c>
      <c r="F745" s="14" t="s">
        <v>100</v>
      </c>
      <c r="G745" s="15">
        <v>45546</v>
      </c>
      <c r="H745" s="16">
        <v>45658.416666666657</v>
      </c>
      <c r="I745" s="16">
        <v>45658.5</v>
      </c>
      <c r="J745" s="14">
        <v>120</v>
      </c>
      <c r="K745" s="14" t="s">
        <v>48</v>
      </c>
      <c r="L745" s="14" t="s">
        <v>33</v>
      </c>
      <c r="M745" s="14" t="s">
        <v>34</v>
      </c>
      <c r="N745" s="14" t="s">
        <v>68</v>
      </c>
      <c r="O745" s="14" t="s">
        <v>150</v>
      </c>
      <c r="P745" s="14" t="s">
        <v>53</v>
      </c>
      <c r="Q745" s="14">
        <v>751.94</v>
      </c>
      <c r="R745" s="14">
        <v>3.44</v>
      </c>
      <c r="S745" s="14" t="s">
        <v>38</v>
      </c>
      <c r="T745" s="14">
        <v>0</v>
      </c>
      <c r="U745" s="14" t="s">
        <v>39</v>
      </c>
      <c r="V745" s="14" t="s">
        <v>39</v>
      </c>
      <c r="W745" s="14">
        <v>74.44</v>
      </c>
      <c r="X745" s="14" t="s">
        <v>39</v>
      </c>
      <c r="Y745" s="14">
        <v>7</v>
      </c>
      <c r="Z745" s="14" t="s">
        <v>3242</v>
      </c>
      <c r="AA745" s="14" t="str">
        <f>IF(Table1[[#This Row],[Engagement_Score]]&gt;=9,"Outstanding",IF(Table1[[#This Row],[Engagement_Score]]&gt;=8,"Excellent",IF(Table1[[#This Row],[Engagement_Score]]&gt;=7,"VeryGood",IF(Table1[[#This Row],[Engagement_Score]]&gt;=6,"Good",IF(Table1[[#This Row],[Engagement_Score]]&gt;=5,"Above Average","Below Average")))))</f>
        <v>Below Average</v>
      </c>
      <c r="AB745" s="14">
        <f>IF(Table1[[#This Row],[Completion_Status]]="Complete",1,0)</f>
        <v>0</v>
      </c>
      <c r="AC745" s="14">
        <f>IF(Table1[[#This Row],[Quiz_Attempted]]="Yes",1,0)</f>
        <v>1</v>
      </c>
      <c r="AD745" s="14">
        <f>IF(Table1[[#This Row],[Assignment_Submitted]]="Yes",1,0)</f>
        <v>1</v>
      </c>
    </row>
    <row r="746" spans="1:30" ht="19.95" customHeight="1" x14ac:dyDescent="0.3">
      <c r="A746" s="14" t="s">
        <v>3243</v>
      </c>
      <c r="B746" s="14" t="s">
        <v>3244</v>
      </c>
      <c r="C746" s="14" t="s">
        <v>3245</v>
      </c>
      <c r="D746" s="14" t="s">
        <v>3246</v>
      </c>
      <c r="E746" s="14" t="s">
        <v>66</v>
      </c>
      <c r="F746" s="14" t="s">
        <v>107</v>
      </c>
      <c r="G746" s="15">
        <v>45613</v>
      </c>
      <c r="H746" s="16">
        <v>45658.333333333343</v>
      </c>
      <c r="I746" s="16">
        <v>45658.375</v>
      </c>
      <c r="J746" s="14">
        <v>60</v>
      </c>
      <c r="K746" s="14" t="s">
        <v>32</v>
      </c>
      <c r="L746" s="14" t="s">
        <v>78</v>
      </c>
      <c r="M746" s="14" t="s">
        <v>50</v>
      </c>
      <c r="N746" s="14" t="s">
        <v>35</v>
      </c>
      <c r="O746" s="14" t="s">
        <v>150</v>
      </c>
      <c r="P746" s="14" t="s">
        <v>85</v>
      </c>
      <c r="Q746" s="14">
        <v>872.87</v>
      </c>
      <c r="R746" s="14">
        <v>3.22</v>
      </c>
      <c r="S746" s="14" t="s">
        <v>94</v>
      </c>
      <c r="T746" s="14">
        <v>3</v>
      </c>
      <c r="U746" s="14" t="s">
        <v>40</v>
      </c>
      <c r="V746" s="14" t="s">
        <v>39</v>
      </c>
      <c r="W746" s="14">
        <v>83.77</v>
      </c>
      <c r="X746" s="14" t="s">
        <v>39</v>
      </c>
      <c r="Y746" s="14">
        <v>8</v>
      </c>
      <c r="Z746" s="14" t="s">
        <v>921</v>
      </c>
      <c r="AA746" s="14" t="str">
        <f>IF(Table1[[#This Row],[Engagement_Score]]&gt;=9,"Outstanding",IF(Table1[[#This Row],[Engagement_Score]]&gt;=8,"Excellent",IF(Table1[[#This Row],[Engagement_Score]]&gt;=7,"VeryGood",IF(Table1[[#This Row],[Engagement_Score]]&gt;=6,"Good",IF(Table1[[#This Row],[Engagement_Score]]&gt;=5,"Above Average","Below Average")))))</f>
        <v>Below Average</v>
      </c>
      <c r="AB746" s="14">
        <f>IF(Table1[[#This Row],[Completion_Status]]="Complete",1,0)</f>
        <v>1</v>
      </c>
      <c r="AC746" s="14">
        <f>IF(Table1[[#This Row],[Quiz_Attempted]]="Yes",1,0)</f>
        <v>1</v>
      </c>
      <c r="AD746" s="14">
        <f>IF(Table1[[#This Row],[Assignment_Submitted]]="Yes",1,0)</f>
        <v>1</v>
      </c>
    </row>
    <row r="747" spans="1:30" ht="19.95" customHeight="1" x14ac:dyDescent="0.3">
      <c r="A747" s="14" t="s">
        <v>3247</v>
      </c>
      <c r="B747" s="14" t="s">
        <v>3248</v>
      </c>
      <c r="C747" s="14" t="s">
        <v>3249</v>
      </c>
      <c r="D747" s="14" t="s">
        <v>3250</v>
      </c>
      <c r="E747" s="14" t="s">
        <v>91</v>
      </c>
      <c r="F747" s="14" t="s">
        <v>107</v>
      </c>
      <c r="G747" s="15">
        <v>45805</v>
      </c>
      <c r="H747" s="16">
        <v>45658.375</v>
      </c>
      <c r="I747" s="16">
        <v>45658.458333333343</v>
      </c>
      <c r="J747" s="14">
        <v>120</v>
      </c>
      <c r="K747" s="14" t="s">
        <v>59</v>
      </c>
      <c r="L747" s="14" t="s">
        <v>33</v>
      </c>
      <c r="M747" s="14" t="s">
        <v>34</v>
      </c>
      <c r="N747" s="14" t="s">
        <v>119</v>
      </c>
      <c r="O747" s="14" t="s">
        <v>52</v>
      </c>
      <c r="P747" s="14" t="s">
        <v>53</v>
      </c>
      <c r="Q747" s="14">
        <v>677.22</v>
      </c>
      <c r="R747" s="14">
        <v>8.6300000000000008</v>
      </c>
      <c r="S747" s="14" t="s">
        <v>38</v>
      </c>
      <c r="T747" s="14">
        <v>4</v>
      </c>
      <c r="U747" s="14" t="s">
        <v>40</v>
      </c>
      <c r="V747" s="14" t="s">
        <v>39</v>
      </c>
      <c r="W747" s="14">
        <v>46.5</v>
      </c>
      <c r="X747" s="14" t="s">
        <v>40</v>
      </c>
      <c r="Y747" s="14">
        <v>9</v>
      </c>
      <c r="Z747" s="14" t="s">
        <v>279</v>
      </c>
      <c r="AA747" s="14" t="str">
        <f>IF(Table1[[#This Row],[Engagement_Score]]&gt;=9,"Outstanding",IF(Table1[[#This Row],[Engagement_Score]]&gt;=8,"Excellent",IF(Table1[[#This Row],[Engagement_Score]]&gt;=7,"VeryGood",IF(Table1[[#This Row],[Engagement_Score]]&gt;=6,"Good",IF(Table1[[#This Row],[Engagement_Score]]&gt;=5,"Above Average","Below Average")))))</f>
        <v>Excellent</v>
      </c>
      <c r="AB747" s="14">
        <f>IF(Table1[[#This Row],[Completion_Status]]="Complete",1,0)</f>
        <v>0</v>
      </c>
      <c r="AC747" s="14">
        <f>IF(Table1[[#This Row],[Quiz_Attempted]]="Yes",1,0)</f>
        <v>1</v>
      </c>
      <c r="AD747" s="14">
        <f>IF(Table1[[#This Row],[Assignment_Submitted]]="Yes",1,0)</f>
        <v>0</v>
      </c>
    </row>
    <row r="748" spans="1:30" ht="19.95" customHeight="1" x14ac:dyDescent="0.3">
      <c r="A748" s="14" t="s">
        <v>3251</v>
      </c>
      <c r="B748" s="14" t="s">
        <v>3252</v>
      </c>
      <c r="C748" s="14" t="s">
        <v>3253</v>
      </c>
      <c r="D748" s="14" t="s">
        <v>3254</v>
      </c>
      <c r="E748" s="14" t="s">
        <v>66</v>
      </c>
      <c r="F748" s="14" t="s">
        <v>92</v>
      </c>
      <c r="G748" s="15">
        <v>45780</v>
      </c>
      <c r="H748" s="16">
        <v>45658.5</v>
      </c>
      <c r="I748" s="16">
        <v>45658.541666666657</v>
      </c>
      <c r="J748" s="14">
        <v>60</v>
      </c>
      <c r="K748" s="14" t="s">
        <v>59</v>
      </c>
      <c r="L748" s="14" t="s">
        <v>49</v>
      </c>
      <c r="M748" s="14" t="s">
        <v>34</v>
      </c>
      <c r="N748" s="14" t="s">
        <v>35</v>
      </c>
      <c r="O748" s="14" t="s">
        <v>52</v>
      </c>
      <c r="P748" s="14" t="s">
        <v>85</v>
      </c>
      <c r="Q748" s="14">
        <v>383.18</v>
      </c>
      <c r="R748" s="14">
        <v>5.04</v>
      </c>
      <c r="S748" s="14" t="s">
        <v>38</v>
      </c>
      <c r="T748" s="14">
        <v>1</v>
      </c>
      <c r="U748" s="14" t="s">
        <v>40</v>
      </c>
      <c r="V748" s="14" t="s">
        <v>39</v>
      </c>
      <c r="W748" s="14">
        <v>20.59</v>
      </c>
      <c r="X748" s="14" t="s">
        <v>39</v>
      </c>
      <c r="Y748" s="14">
        <v>4</v>
      </c>
      <c r="Z748" s="14" t="s">
        <v>2453</v>
      </c>
      <c r="AA748" s="14" t="str">
        <f>IF(Table1[[#This Row],[Engagement_Score]]&gt;=9,"Outstanding",IF(Table1[[#This Row],[Engagement_Score]]&gt;=8,"Excellent",IF(Table1[[#This Row],[Engagement_Score]]&gt;=7,"VeryGood",IF(Table1[[#This Row],[Engagement_Score]]&gt;=6,"Good",IF(Table1[[#This Row],[Engagement_Score]]&gt;=5,"Above Average","Below Average")))))</f>
        <v>Above Average</v>
      </c>
      <c r="AB748" s="14">
        <f>IF(Table1[[#This Row],[Completion_Status]]="Complete",1,0)</f>
        <v>0</v>
      </c>
      <c r="AC748" s="14">
        <f>IF(Table1[[#This Row],[Quiz_Attempted]]="Yes",1,0)</f>
        <v>1</v>
      </c>
      <c r="AD748" s="14">
        <f>IF(Table1[[#This Row],[Assignment_Submitted]]="Yes",1,0)</f>
        <v>1</v>
      </c>
    </row>
    <row r="749" spans="1:30" ht="19.95" customHeight="1" x14ac:dyDescent="0.3">
      <c r="A749" s="14" t="s">
        <v>3255</v>
      </c>
      <c r="B749" s="14" t="s">
        <v>3256</v>
      </c>
      <c r="C749" s="14" t="s">
        <v>3257</v>
      </c>
      <c r="D749" s="14" t="s">
        <v>3258</v>
      </c>
      <c r="E749" s="14" t="s">
        <v>30</v>
      </c>
      <c r="F749" s="14" t="s">
        <v>31</v>
      </c>
      <c r="G749" s="15">
        <v>45508</v>
      </c>
      <c r="H749" s="16">
        <v>45658.541666666657</v>
      </c>
      <c r="I749" s="16">
        <v>45658.583333333343</v>
      </c>
      <c r="J749" s="14">
        <v>60</v>
      </c>
      <c r="K749" s="14" t="s">
        <v>59</v>
      </c>
      <c r="L749" s="14" t="s">
        <v>78</v>
      </c>
      <c r="M749" s="14" t="s">
        <v>50</v>
      </c>
      <c r="N749" s="14" t="s">
        <v>68</v>
      </c>
      <c r="O749" s="14" t="s">
        <v>36</v>
      </c>
      <c r="P749" s="14" t="s">
        <v>70</v>
      </c>
      <c r="Q749" s="14">
        <v>882.08</v>
      </c>
      <c r="R749" s="14">
        <v>2.5499999999999998</v>
      </c>
      <c r="S749" s="14" t="s">
        <v>94</v>
      </c>
      <c r="T749" s="14">
        <v>0</v>
      </c>
      <c r="U749" s="14" t="s">
        <v>39</v>
      </c>
      <c r="V749" s="14" t="s">
        <v>40</v>
      </c>
      <c r="W749" s="14">
        <v>12.97</v>
      </c>
      <c r="X749" s="14" t="s">
        <v>39</v>
      </c>
      <c r="Y749" s="14">
        <v>8</v>
      </c>
      <c r="Z749" s="14" t="s">
        <v>166</v>
      </c>
      <c r="AA749" s="14" t="str">
        <f>IF(Table1[[#This Row],[Engagement_Score]]&gt;=9,"Outstanding",IF(Table1[[#This Row],[Engagement_Score]]&gt;=8,"Excellent",IF(Table1[[#This Row],[Engagement_Score]]&gt;=7,"VeryGood",IF(Table1[[#This Row],[Engagement_Score]]&gt;=6,"Good",IF(Table1[[#This Row],[Engagement_Score]]&gt;=5,"Above Average","Below Average")))))</f>
        <v>Below Average</v>
      </c>
      <c r="AB749" s="14">
        <f>IF(Table1[[#This Row],[Completion_Status]]="Complete",1,0)</f>
        <v>1</v>
      </c>
      <c r="AC749" s="14">
        <f>IF(Table1[[#This Row],[Quiz_Attempted]]="Yes",1,0)</f>
        <v>0</v>
      </c>
      <c r="AD749" s="14">
        <f>IF(Table1[[#This Row],[Assignment_Submitted]]="Yes",1,0)</f>
        <v>1</v>
      </c>
    </row>
    <row r="750" spans="1:30" ht="19.95" customHeight="1" x14ac:dyDescent="0.3">
      <c r="A750" s="14" t="s">
        <v>3259</v>
      </c>
      <c r="B750" s="14" t="s">
        <v>3260</v>
      </c>
      <c r="C750" s="14" t="s">
        <v>3261</v>
      </c>
      <c r="D750" s="14" t="s">
        <v>3262</v>
      </c>
      <c r="E750" s="14" t="s">
        <v>30</v>
      </c>
      <c r="F750" s="14" t="s">
        <v>113</v>
      </c>
      <c r="G750" s="15">
        <v>45534</v>
      </c>
      <c r="H750" s="16">
        <v>45658.416666666657</v>
      </c>
      <c r="I750" s="16">
        <v>45658.5</v>
      </c>
      <c r="J750" s="14">
        <v>120</v>
      </c>
      <c r="K750" s="14" t="s">
        <v>59</v>
      </c>
      <c r="L750" s="14" t="s">
        <v>49</v>
      </c>
      <c r="M750" s="14" t="s">
        <v>50</v>
      </c>
      <c r="N750" s="14" t="s">
        <v>101</v>
      </c>
      <c r="O750" s="14" t="s">
        <v>60</v>
      </c>
      <c r="P750" s="14" t="s">
        <v>70</v>
      </c>
      <c r="Q750" s="14">
        <v>480.06</v>
      </c>
      <c r="R750" s="14">
        <v>1.33</v>
      </c>
      <c r="S750" s="14" t="s">
        <v>94</v>
      </c>
      <c r="T750" s="14">
        <v>0</v>
      </c>
      <c r="U750" s="14" t="s">
        <v>40</v>
      </c>
      <c r="V750" s="14" t="s">
        <v>39</v>
      </c>
      <c r="W750" s="14">
        <v>19.53</v>
      </c>
      <c r="X750" s="14" t="s">
        <v>40</v>
      </c>
      <c r="Y750" s="14">
        <v>1</v>
      </c>
      <c r="Z750" s="14" t="s">
        <v>572</v>
      </c>
      <c r="AA750" s="14" t="str">
        <f>IF(Table1[[#This Row],[Engagement_Score]]&gt;=9,"Outstanding",IF(Table1[[#This Row],[Engagement_Score]]&gt;=8,"Excellent",IF(Table1[[#This Row],[Engagement_Score]]&gt;=7,"VeryGood",IF(Table1[[#This Row],[Engagement_Score]]&gt;=6,"Good",IF(Table1[[#This Row],[Engagement_Score]]&gt;=5,"Above Average","Below Average")))))</f>
        <v>Below Average</v>
      </c>
      <c r="AB750" s="14">
        <f>IF(Table1[[#This Row],[Completion_Status]]="Complete",1,0)</f>
        <v>1</v>
      </c>
      <c r="AC750" s="14">
        <f>IF(Table1[[#This Row],[Quiz_Attempted]]="Yes",1,0)</f>
        <v>1</v>
      </c>
      <c r="AD750" s="14">
        <f>IF(Table1[[#This Row],[Assignment_Submitted]]="Yes",1,0)</f>
        <v>0</v>
      </c>
    </row>
    <row r="751" spans="1:30" ht="19.95" customHeight="1" x14ac:dyDescent="0.3">
      <c r="A751" s="14" t="s">
        <v>3263</v>
      </c>
      <c r="B751" s="14" t="s">
        <v>3264</v>
      </c>
      <c r="C751" s="14" t="s">
        <v>3265</v>
      </c>
      <c r="D751" s="14" t="s">
        <v>3266</v>
      </c>
      <c r="E751" s="14" t="s">
        <v>91</v>
      </c>
      <c r="F751" s="14" t="s">
        <v>100</v>
      </c>
      <c r="G751" s="15">
        <v>45708</v>
      </c>
      <c r="H751" s="16">
        <v>45658.416666666657</v>
      </c>
      <c r="I751" s="16">
        <v>45658.458333333343</v>
      </c>
      <c r="J751" s="14">
        <v>60</v>
      </c>
      <c r="K751" s="14" t="s">
        <v>59</v>
      </c>
      <c r="L751" s="14" t="s">
        <v>93</v>
      </c>
      <c r="M751" s="14" t="s">
        <v>34</v>
      </c>
      <c r="N751" s="14" t="s">
        <v>119</v>
      </c>
      <c r="O751" s="14" t="s">
        <v>60</v>
      </c>
      <c r="P751" s="14" t="s">
        <v>85</v>
      </c>
      <c r="Q751" s="14">
        <v>699.52</v>
      </c>
      <c r="R751" s="14">
        <v>6.92</v>
      </c>
      <c r="S751" s="14" t="s">
        <v>94</v>
      </c>
      <c r="T751" s="14">
        <v>1</v>
      </c>
      <c r="U751" s="14" t="s">
        <v>40</v>
      </c>
      <c r="V751" s="14" t="s">
        <v>39</v>
      </c>
      <c r="W751" s="14">
        <v>71.14</v>
      </c>
      <c r="X751" s="14" t="s">
        <v>40</v>
      </c>
      <c r="Y751" s="14">
        <v>3</v>
      </c>
      <c r="Z751" s="14" t="s">
        <v>2257</v>
      </c>
      <c r="AA751" s="14" t="str">
        <f>IF(Table1[[#This Row],[Engagement_Score]]&gt;=9,"Outstanding",IF(Table1[[#This Row],[Engagement_Score]]&gt;=8,"Excellent",IF(Table1[[#This Row],[Engagement_Score]]&gt;=7,"VeryGood",IF(Table1[[#This Row],[Engagement_Score]]&gt;=6,"Good",IF(Table1[[#This Row],[Engagement_Score]]&gt;=5,"Above Average","Below Average")))))</f>
        <v>Good</v>
      </c>
      <c r="AB751" s="14">
        <f>IF(Table1[[#This Row],[Completion_Status]]="Complete",1,0)</f>
        <v>1</v>
      </c>
      <c r="AC751" s="14">
        <f>IF(Table1[[#This Row],[Quiz_Attempted]]="Yes",1,0)</f>
        <v>1</v>
      </c>
      <c r="AD751" s="14">
        <f>IF(Table1[[#This Row],[Assignment_Submitted]]="Yes",1,0)</f>
        <v>0</v>
      </c>
    </row>
    <row r="752" spans="1:30" ht="19.95" customHeight="1" x14ac:dyDescent="0.3">
      <c r="A752" s="14" t="s">
        <v>3267</v>
      </c>
      <c r="B752" s="14" t="s">
        <v>3268</v>
      </c>
      <c r="C752" s="14" t="s">
        <v>3269</v>
      </c>
      <c r="D752" s="14" t="s">
        <v>3270</v>
      </c>
      <c r="E752" s="14" t="s">
        <v>46</v>
      </c>
      <c r="F752" s="14" t="s">
        <v>31</v>
      </c>
      <c r="G752" s="15">
        <v>45601</v>
      </c>
      <c r="H752" s="16">
        <v>45658.458333333343</v>
      </c>
      <c r="I752" s="16">
        <v>45658.541666666657</v>
      </c>
      <c r="J752" s="14">
        <v>120</v>
      </c>
      <c r="K752" s="14" t="s">
        <v>32</v>
      </c>
      <c r="L752" s="14" t="s">
        <v>49</v>
      </c>
      <c r="M752" s="14" t="s">
        <v>34</v>
      </c>
      <c r="N752" s="14" t="s">
        <v>119</v>
      </c>
      <c r="O752" s="14" t="s">
        <v>150</v>
      </c>
      <c r="P752" s="14" t="s">
        <v>70</v>
      </c>
      <c r="Q752" s="14">
        <v>791.41</v>
      </c>
      <c r="R752" s="14">
        <v>2.25</v>
      </c>
      <c r="S752" s="14" t="s">
        <v>38</v>
      </c>
      <c r="T752" s="14">
        <v>3</v>
      </c>
      <c r="U752" s="14" t="s">
        <v>39</v>
      </c>
      <c r="V752" s="14" t="s">
        <v>40</v>
      </c>
      <c r="W752" s="14">
        <v>26.05</v>
      </c>
      <c r="X752" s="14" t="s">
        <v>40</v>
      </c>
      <c r="Y752" s="14">
        <v>8</v>
      </c>
      <c r="Z752" s="14" t="s">
        <v>437</v>
      </c>
      <c r="AA752" s="14" t="str">
        <f>IF(Table1[[#This Row],[Engagement_Score]]&gt;=9,"Outstanding",IF(Table1[[#This Row],[Engagement_Score]]&gt;=8,"Excellent",IF(Table1[[#This Row],[Engagement_Score]]&gt;=7,"VeryGood",IF(Table1[[#This Row],[Engagement_Score]]&gt;=6,"Good",IF(Table1[[#This Row],[Engagement_Score]]&gt;=5,"Above Average","Below Average")))))</f>
        <v>Below Average</v>
      </c>
      <c r="AB752" s="14">
        <f>IF(Table1[[#This Row],[Completion_Status]]="Complete",1,0)</f>
        <v>0</v>
      </c>
      <c r="AC752" s="14">
        <f>IF(Table1[[#This Row],[Quiz_Attempted]]="Yes",1,0)</f>
        <v>0</v>
      </c>
      <c r="AD752" s="14">
        <f>IF(Table1[[#This Row],[Assignment_Submitted]]="Yes",1,0)</f>
        <v>0</v>
      </c>
    </row>
    <row r="753" spans="1:30" ht="19.95" customHeight="1" x14ac:dyDescent="0.3">
      <c r="A753" s="14" t="s">
        <v>3271</v>
      </c>
      <c r="B753" s="14" t="s">
        <v>8268</v>
      </c>
      <c r="C753" s="14" t="s">
        <v>3272</v>
      </c>
      <c r="D753" s="14" t="s">
        <v>3273</v>
      </c>
      <c r="E753" s="14" t="s">
        <v>66</v>
      </c>
      <c r="F753" s="14" t="s">
        <v>47</v>
      </c>
      <c r="G753" s="15">
        <v>45504</v>
      </c>
      <c r="H753" s="16">
        <v>45658.416666666657</v>
      </c>
      <c r="I753" s="16">
        <v>45658.458333333343</v>
      </c>
      <c r="J753" s="14">
        <v>60</v>
      </c>
      <c r="K753" s="14" t="s">
        <v>59</v>
      </c>
      <c r="L753" s="14" t="s">
        <v>84</v>
      </c>
      <c r="M753" s="14" t="s">
        <v>34</v>
      </c>
      <c r="N753" s="14" t="s">
        <v>119</v>
      </c>
      <c r="O753" s="14" t="s">
        <v>36</v>
      </c>
      <c r="P753" s="14" t="s">
        <v>70</v>
      </c>
      <c r="Q753" s="14">
        <v>450.39</v>
      </c>
      <c r="R753" s="14">
        <v>1.41</v>
      </c>
      <c r="S753" s="14" t="s">
        <v>94</v>
      </c>
      <c r="T753" s="14">
        <v>0</v>
      </c>
      <c r="U753" s="14" t="s">
        <v>40</v>
      </c>
      <c r="V753" s="14" t="s">
        <v>40</v>
      </c>
      <c r="W753" s="14">
        <v>58.14</v>
      </c>
      <c r="X753" s="14" t="s">
        <v>39</v>
      </c>
      <c r="Y753" s="14">
        <v>9</v>
      </c>
      <c r="Z753" s="14" t="s">
        <v>506</v>
      </c>
      <c r="AA753" s="14" t="str">
        <f>IF(Table1[[#This Row],[Engagement_Score]]&gt;=9,"Outstanding",IF(Table1[[#This Row],[Engagement_Score]]&gt;=8,"Excellent",IF(Table1[[#This Row],[Engagement_Score]]&gt;=7,"VeryGood",IF(Table1[[#This Row],[Engagement_Score]]&gt;=6,"Good",IF(Table1[[#This Row],[Engagement_Score]]&gt;=5,"Above Average","Below Average")))))</f>
        <v>Below Average</v>
      </c>
      <c r="AB753" s="14">
        <f>IF(Table1[[#This Row],[Completion_Status]]="Complete",1,0)</f>
        <v>1</v>
      </c>
      <c r="AC753" s="14">
        <f>IF(Table1[[#This Row],[Quiz_Attempted]]="Yes",1,0)</f>
        <v>0</v>
      </c>
      <c r="AD753" s="14">
        <f>IF(Table1[[#This Row],[Assignment_Submitted]]="Yes",1,0)</f>
        <v>1</v>
      </c>
    </row>
    <row r="754" spans="1:30" ht="19.95" customHeight="1" x14ac:dyDescent="0.3">
      <c r="A754" s="14" t="s">
        <v>3274</v>
      </c>
      <c r="B754" s="14" t="s">
        <v>3275</v>
      </c>
      <c r="C754" s="14" t="s">
        <v>3276</v>
      </c>
      <c r="D754" s="14" t="s">
        <v>3277</v>
      </c>
      <c r="E754" s="14" t="s">
        <v>66</v>
      </c>
      <c r="F754" s="14" t="s">
        <v>47</v>
      </c>
      <c r="G754" s="15">
        <v>45709</v>
      </c>
      <c r="H754" s="16">
        <v>45658.583333333343</v>
      </c>
      <c r="I754" s="16">
        <v>45658.666666666657</v>
      </c>
      <c r="J754" s="14">
        <v>120</v>
      </c>
      <c r="K754" s="14" t="s">
        <v>59</v>
      </c>
      <c r="L754" s="14" t="s">
        <v>49</v>
      </c>
      <c r="M754" s="14" t="s">
        <v>34</v>
      </c>
      <c r="N754" s="14" t="s">
        <v>119</v>
      </c>
      <c r="O754" s="14" t="s">
        <v>36</v>
      </c>
      <c r="P754" s="14" t="s">
        <v>53</v>
      </c>
      <c r="Q754" s="14">
        <v>837.15</v>
      </c>
      <c r="R754" s="14">
        <v>4.49</v>
      </c>
      <c r="S754" s="14" t="s">
        <v>38</v>
      </c>
      <c r="T754" s="14">
        <v>4</v>
      </c>
      <c r="U754" s="14" t="s">
        <v>39</v>
      </c>
      <c r="V754" s="14" t="s">
        <v>39</v>
      </c>
      <c r="W754" s="14">
        <v>63.79</v>
      </c>
      <c r="X754" s="14" t="s">
        <v>40</v>
      </c>
      <c r="Y754" s="14">
        <v>7</v>
      </c>
      <c r="Z754" s="14" t="s">
        <v>767</v>
      </c>
      <c r="AA754" s="14" t="str">
        <f>IF(Table1[[#This Row],[Engagement_Score]]&gt;=9,"Outstanding",IF(Table1[[#This Row],[Engagement_Score]]&gt;=8,"Excellent",IF(Table1[[#This Row],[Engagement_Score]]&gt;=7,"VeryGood",IF(Table1[[#This Row],[Engagement_Score]]&gt;=6,"Good",IF(Table1[[#This Row],[Engagement_Score]]&gt;=5,"Above Average","Below Average")))))</f>
        <v>Below Average</v>
      </c>
      <c r="AB754" s="14">
        <f>IF(Table1[[#This Row],[Completion_Status]]="Complete",1,0)</f>
        <v>0</v>
      </c>
      <c r="AC754" s="14">
        <f>IF(Table1[[#This Row],[Quiz_Attempted]]="Yes",1,0)</f>
        <v>1</v>
      </c>
      <c r="AD754" s="14">
        <f>IF(Table1[[#This Row],[Assignment_Submitted]]="Yes",1,0)</f>
        <v>0</v>
      </c>
    </row>
    <row r="755" spans="1:30" ht="19.95" customHeight="1" x14ac:dyDescent="0.3">
      <c r="A755" s="14" t="s">
        <v>3278</v>
      </c>
      <c r="B755" s="14" t="s">
        <v>3279</v>
      </c>
      <c r="C755" s="14" t="s">
        <v>3280</v>
      </c>
      <c r="D755" s="14" t="s">
        <v>3281</v>
      </c>
      <c r="E755" s="14" t="s">
        <v>30</v>
      </c>
      <c r="F755" s="14" t="s">
        <v>100</v>
      </c>
      <c r="G755" s="15">
        <v>45772</v>
      </c>
      <c r="H755" s="16">
        <v>45658.458333333343</v>
      </c>
      <c r="I755" s="16">
        <v>45658.5</v>
      </c>
      <c r="J755" s="14">
        <v>60</v>
      </c>
      <c r="K755" s="14" t="s">
        <v>77</v>
      </c>
      <c r="L755" s="14" t="s">
        <v>93</v>
      </c>
      <c r="M755" s="14" t="s">
        <v>34</v>
      </c>
      <c r="N755" s="14" t="s">
        <v>51</v>
      </c>
      <c r="O755" s="14" t="s">
        <v>52</v>
      </c>
      <c r="P755" s="14" t="s">
        <v>85</v>
      </c>
      <c r="Q755" s="14">
        <v>661.07</v>
      </c>
      <c r="R755" s="14">
        <v>6.42</v>
      </c>
      <c r="S755" s="14" t="s">
        <v>94</v>
      </c>
      <c r="T755" s="14">
        <v>0</v>
      </c>
      <c r="U755" s="14" t="s">
        <v>39</v>
      </c>
      <c r="V755" s="14" t="s">
        <v>40</v>
      </c>
      <c r="W755" s="14">
        <v>50.52</v>
      </c>
      <c r="X755" s="14" t="s">
        <v>40</v>
      </c>
      <c r="Y755" s="14">
        <v>5</v>
      </c>
      <c r="Z755" s="14" t="s">
        <v>786</v>
      </c>
      <c r="AA755" s="14" t="str">
        <f>IF(Table1[[#This Row],[Engagement_Score]]&gt;=9,"Outstanding",IF(Table1[[#This Row],[Engagement_Score]]&gt;=8,"Excellent",IF(Table1[[#This Row],[Engagement_Score]]&gt;=7,"VeryGood",IF(Table1[[#This Row],[Engagement_Score]]&gt;=6,"Good",IF(Table1[[#This Row],[Engagement_Score]]&gt;=5,"Above Average","Below Average")))))</f>
        <v>Good</v>
      </c>
      <c r="AB755" s="14">
        <f>IF(Table1[[#This Row],[Completion_Status]]="Complete",1,0)</f>
        <v>1</v>
      </c>
      <c r="AC755" s="14">
        <f>IF(Table1[[#This Row],[Quiz_Attempted]]="Yes",1,0)</f>
        <v>0</v>
      </c>
      <c r="AD755" s="14">
        <f>IF(Table1[[#This Row],[Assignment_Submitted]]="Yes",1,0)</f>
        <v>0</v>
      </c>
    </row>
    <row r="756" spans="1:30" ht="19.95" customHeight="1" x14ac:dyDescent="0.3">
      <c r="A756" s="14" t="s">
        <v>3282</v>
      </c>
      <c r="B756" s="14" t="s">
        <v>3283</v>
      </c>
      <c r="C756" s="14" t="s">
        <v>3284</v>
      </c>
      <c r="D756" s="14" t="s">
        <v>3285</v>
      </c>
      <c r="E756" s="14" t="s">
        <v>66</v>
      </c>
      <c r="F756" s="14" t="s">
        <v>113</v>
      </c>
      <c r="G756" s="15">
        <v>45680</v>
      </c>
      <c r="H756" s="16">
        <v>45658.416666666657</v>
      </c>
      <c r="I756" s="16">
        <v>45658.458333333343</v>
      </c>
      <c r="J756" s="14">
        <v>60</v>
      </c>
      <c r="K756" s="14" t="s">
        <v>59</v>
      </c>
      <c r="L756" s="14" t="s">
        <v>78</v>
      </c>
      <c r="M756" s="14" t="s">
        <v>50</v>
      </c>
      <c r="N756" s="14" t="s">
        <v>35</v>
      </c>
      <c r="O756" s="14" t="s">
        <v>36</v>
      </c>
      <c r="P756" s="14" t="s">
        <v>85</v>
      </c>
      <c r="Q756" s="14">
        <v>934.88</v>
      </c>
      <c r="R756" s="14">
        <v>9.44</v>
      </c>
      <c r="S756" s="14" t="s">
        <v>38</v>
      </c>
      <c r="T756" s="14">
        <v>2</v>
      </c>
      <c r="U756" s="14" t="s">
        <v>40</v>
      </c>
      <c r="V756" s="14" t="s">
        <v>39</v>
      </c>
      <c r="W756" s="14">
        <v>110.21</v>
      </c>
      <c r="X756" s="14" t="s">
        <v>40</v>
      </c>
      <c r="Y756" s="14">
        <v>8</v>
      </c>
      <c r="Z756" s="14" t="s">
        <v>1961</v>
      </c>
      <c r="AA756" s="14" t="str">
        <f>IF(Table1[[#This Row],[Engagement_Score]]&gt;=9,"Outstanding",IF(Table1[[#This Row],[Engagement_Score]]&gt;=8,"Excellent",IF(Table1[[#This Row],[Engagement_Score]]&gt;=7,"VeryGood",IF(Table1[[#This Row],[Engagement_Score]]&gt;=6,"Good",IF(Table1[[#This Row],[Engagement_Score]]&gt;=5,"Above Average","Below Average")))))</f>
        <v>Outstanding</v>
      </c>
      <c r="AB756" s="14">
        <f>IF(Table1[[#This Row],[Completion_Status]]="Complete",1,0)</f>
        <v>0</v>
      </c>
      <c r="AC756" s="14">
        <f>IF(Table1[[#This Row],[Quiz_Attempted]]="Yes",1,0)</f>
        <v>1</v>
      </c>
      <c r="AD756" s="14">
        <f>IF(Table1[[#This Row],[Assignment_Submitted]]="Yes",1,0)</f>
        <v>0</v>
      </c>
    </row>
    <row r="757" spans="1:30" ht="19.95" customHeight="1" x14ac:dyDescent="0.3">
      <c r="A757" s="14" t="s">
        <v>3286</v>
      </c>
      <c r="B757" s="14" t="s">
        <v>3287</v>
      </c>
      <c r="C757" s="14" t="s">
        <v>3288</v>
      </c>
      <c r="D757" s="14" t="s">
        <v>3289</v>
      </c>
      <c r="E757" s="14" t="s">
        <v>66</v>
      </c>
      <c r="F757" s="14" t="s">
        <v>107</v>
      </c>
      <c r="G757" s="15">
        <v>45659</v>
      </c>
      <c r="H757" s="16">
        <v>45658.416666666657</v>
      </c>
      <c r="I757" s="16">
        <v>45658.458333333343</v>
      </c>
      <c r="J757" s="14">
        <v>60</v>
      </c>
      <c r="K757" s="14" t="s">
        <v>32</v>
      </c>
      <c r="L757" s="14" t="s">
        <v>33</v>
      </c>
      <c r="M757" s="14" t="s">
        <v>34</v>
      </c>
      <c r="N757" s="14" t="s">
        <v>51</v>
      </c>
      <c r="O757" s="14" t="s">
        <v>150</v>
      </c>
      <c r="P757" s="14" t="s">
        <v>70</v>
      </c>
      <c r="Q757" s="14">
        <v>940.17</v>
      </c>
      <c r="R757" s="14">
        <v>9.7799999999999994</v>
      </c>
      <c r="S757" s="14" t="s">
        <v>94</v>
      </c>
      <c r="T757" s="14">
        <v>2</v>
      </c>
      <c r="U757" s="14" t="s">
        <v>39</v>
      </c>
      <c r="V757" s="14" t="s">
        <v>39</v>
      </c>
      <c r="W757" s="14">
        <v>29.43</v>
      </c>
      <c r="X757" s="14" t="s">
        <v>39</v>
      </c>
      <c r="Y757" s="14">
        <v>7</v>
      </c>
      <c r="Z757" s="14" t="s">
        <v>353</v>
      </c>
      <c r="AA757" s="14" t="str">
        <f>IF(Table1[[#This Row],[Engagement_Score]]&gt;=9,"Outstanding",IF(Table1[[#This Row],[Engagement_Score]]&gt;=8,"Excellent",IF(Table1[[#This Row],[Engagement_Score]]&gt;=7,"VeryGood",IF(Table1[[#This Row],[Engagement_Score]]&gt;=6,"Good",IF(Table1[[#This Row],[Engagement_Score]]&gt;=5,"Above Average","Below Average")))))</f>
        <v>Outstanding</v>
      </c>
      <c r="AB757" s="14">
        <f>IF(Table1[[#This Row],[Completion_Status]]="Complete",1,0)</f>
        <v>1</v>
      </c>
      <c r="AC757" s="14">
        <f>IF(Table1[[#This Row],[Quiz_Attempted]]="Yes",1,0)</f>
        <v>1</v>
      </c>
      <c r="AD757" s="14">
        <f>IF(Table1[[#This Row],[Assignment_Submitted]]="Yes",1,0)</f>
        <v>1</v>
      </c>
    </row>
    <row r="758" spans="1:30" ht="19.95" customHeight="1" x14ac:dyDescent="0.3">
      <c r="A758" s="14" t="s">
        <v>3290</v>
      </c>
      <c r="B758" s="14" t="s">
        <v>3291</v>
      </c>
      <c r="C758" s="14" t="s">
        <v>3292</v>
      </c>
      <c r="D758" s="14" t="s">
        <v>3293</v>
      </c>
      <c r="E758" s="14" t="s">
        <v>46</v>
      </c>
      <c r="F758" s="14" t="s">
        <v>47</v>
      </c>
      <c r="G758" s="15">
        <v>45495</v>
      </c>
      <c r="H758" s="16">
        <v>45658.333333333343</v>
      </c>
      <c r="I758" s="16">
        <v>45658.375</v>
      </c>
      <c r="J758" s="14">
        <v>60</v>
      </c>
      <c r="K758" s="14" t="s">
        <v>59</v>
      </c>
      <c r="L758" s="14" t="s">
        <v>78</v>
      </c>
      <c r="M758" s="14" t="s">
        <v>34</v>
      </c>
      <c r="N758" s="14" t="s">
        <v>101</v>
      </c>
      <c r="O758" s="14" t="s">
        <v>60</v>
      </c>
      <c r="P758" s="14" t="s">
        <v>53</v>
      </c>
      <c r="Q758" s="14">
        <v>753.46</v>
      </c>
      <c r="R758" s="14">
        <v>6.05</v>
      </c>
      <c r="S758" s="14" t="s">
        <v>38</v>
      </c>
      <c r="T758" s="14">
        <v>4</v>
      </c>
      <c r="U758" s="14" t="s">
        <v>39</v>
      </c>
      <c r="V758" s="14" t="s">
        <v>40</v>
      </c>
      <c r="W758" s="14">
        <v>36.85</v>
      </c>
      <c r="X758" s="14" t="s">
        <v>39</v>
      </c>
      <c r="Y758" s="14">
        <v>5</v>
      </c>
      <c r="Z758" s="14" t="s">
        <v>681</v>
      </c>
      <c r="AA758" s="14" t="str">
        <f>IF(Table1[[#This Row],[Engagement_Score]]&gt;=9,"Outstanding",IF(Table1[[#This Row],[Engagement_Score]]&gt;=8,"Excellent",IF(Table1[[#This Row],[Engagement_Score]]&gt;=7,"VeryGood",IF(Table1[[#This Row],[Engagement_Score]]&gt;=6,"Good",IF(Table1[[#This Row],[Engagement_Score]]&gt;=5,"Above Average","Below Average")))))</f>
        <v>Good</v>
      </c>
      <c r="AB758" s="14">
        <f>IF(Table1[[#This Row],[Completion_Status]]="Complete",1,0)</f>
        <v>0</v>
      </c>
      <c r="AC758" s="14">
        <f>IF(Table1[[#This Row],[Quiz_Attempted]]="Yes",1,0)</f>
        <v>0</v>
      </c>
      <c r="AD758" s="14">
        <f>IF(Table1[[#This Row],[Assignment_Submitted]]="Yes",1,0)</f>
        <v>1</v>
      </c>
    </row>
    <row r="759" spans="1:30" ht="19.95" customHeight="1" x14ac:dyDescent="0.3">
      <c r="A759" s="14" t="s">
        <v>3294</v>
      </c>
      <c r="B759" s="14" t="s">
        <v>3295</v>
      </c>
      <c r="C759" s="14" t="s">
        <v>3296</v>
      </c>
      <c r="D759" s="14" t="s">
        <v>3297</v>
      </c>
      <c r="E759" s="14" t="s">
        <v>91</v>
      </c>
      <c r="F759" s="14" t="s">
        <v>31</v>
      </c>
      <c r="G759" s="15">
        <v>45829</v>
      </c>
      <c r="H759" s="16">
        <v>45658.5</v>
      </c>
      <c r="I759" s="16">
        <v>45658.583333333343</v>
      </c>
      <c r="J759" s="14">
        <v>120</v>
      </c>
      <c r="K759" s="14" t="s">
        <v>32</v>
      </c>
      <c r="L759" s="14" t="s">
        <v>49</v>
      </c>
      <c r="M759" s="14" t="s">
        <v>50</v>
      </c>
      <c r="N759" s="14" t="s">
        <v>51</v>
      </c>
      <c r="O759" s="14" t="s">
        <v>150</v>
      </c>
      <c r="P759" s="14" t="s">
        <v>37</v>
      </c>
      <c r="Q759" s="14">
        <v>72.73</v>
      </c>
      <c r="R759" s="14">
        <v>6.13</v>
      </c>
      <c r="S759" s="14" t="s">
        <v>38</v>
      </c>
      <c r="T759" s="14">
        <v>5</v>
      </c>
      <c r="U759" s="14" t="s">
        <v>39</v>
      </c>
      <c r="V759" s="14" t="s">
        <v>40</v>
      </c>
      <c r="W759" s="14">
        <v>64.06</v>
      </c>
      <c r="X759" s="14" t="s">
        <v>39</v>
      </c>
      <c r="Y759" s="14">
        <v>5</v>
      </c>
      <c r="Z759" s="14" t="s">
        <v>1544</v>
      </c>
      <c r="AA759" s="14" t="str">
        <f>IF(Table1[[#This Row],[Engagement_Score]]&gt;=9,"Outstanding",IF(Table1[[#This Row],[Engagement_Score]]&gt;=8,"Excellent",IF(Table1[[#This Row],[Engagement_Score]]&gt;=7,"VeryGood",IF(Table1[[#This Row],[Engagement_Score]]&gt;=6,"Good",IF(Table1[[#This Row],[Engagement_Score]]&gt;=5,"Above Average","Below Average")))))</f>
        <v>Good</v>
      </c>
      <c r="AB759" s="14">
        <f>IF(Table1[[#This Row],[Completion_Status]]="Complete",1,0)</f>
        <v>0</v>
      </c>
      <c r="AC759" s="14">
        <f>IF(Table1[[#This Row],[Quiz_Attempted]]="Yes",1,0)</f>
        <v>0</v>
      </c>
      <c r="AD759" s="14">
        <f>IF(Table1[[#This Row],[Assignment_Submitted]]="Yes",1,0)</f>
        <v>1</v>
      </c>
    </row>
    <row r="760" spans="1:30" ht="19.95" customHeight="1" x14ac:dyDescent="0.3">
      <c r="A760" s="14" t="s">
        <v>3298</v>
      </c>
      <c r="B760" s="14" t="s">
        <v>3299</v>
      </c>
      <c r="C760" s="14" t="s">
        <v>3300</v>
      </c>
      <c r="D760" s="14" t="s">
        <v>3301</v>
      </c>
      <c r="E760" s="14" t="s">
        <v>91</v>
      </c>
      <c r="F760" s="14" t="s">
        <v>92</v>
      </c>
      <c r="G760" s="15">
        <v>45684</v>
      </c>
      <c r="H760" s="16">
        <v>45658.541666666657</v>
      </c>
      <c r="I760" s="16">
        <v>45658.583333333343</v>
      </c>
      <c r="J760" s="14">
        <v>60</v>
      </c>
      <c r="K760" s="14" t="s">
        <v>48</v>
      </c>
      <c r="L760" s="14" t="s">
        <v>49</v>
      </c>
      <c r="M760" s="14" t="s">
        <v>50</v>
      </c>
      <c r="N760" s="14" t="s">
        <v>51</v>
      </c>
      <c r="O760" s="14" t="s">
        <v>36</v>
      </c>
      <c r="P760" s="14" t="s">
        <v>37</v>
      </c>
      <c r="Q760" s="14">
        <v>651.04999999999995</v>
      </c>
      <c r="R760" s="14">
        <v>6.09</v>
      </c>
      <c r="S760" s="14" t="s">
        <v>94</v>
      </c>
      <c r="T760" s="14">
        <v>3</v>
      </c>
      <c r="U760" s="14" t="s">
        <v>39</v>
      </c>
      <c r="V760" s="14" t="s">
        <v>39</v>
      </c>
      <c r="W760" s="14">
        <v>109.16</v>
      </c>
      <c r="X760" s="14" t="s">
        <v>40</v>
      </c>
      <c r="Y760" s="14">
        <v>3</v>
      </c>
      <c r="Z760" s="14" t="s">
        <v>1129</v>
      </c>
      <c r="AA760" s="14" t="str">
        <f>IF(Table1[[#This Row],[Engagement_Score]]&gt;=9,"Outstanding",IF(Table1[[#This Row],[Engagement_Score]]&gt;=8,"Excellent",IF(Table1[[#This Row],[Engagement_Score]]&gt;=7,"VeryGood",IF(Table1[[#This Row],[Engagement_Score]]&gt;=6,"Good",IF(Table1[[#This Row],[Engagement_Score]]&gt;=5,"Above Average","Below Average")))))</f>
        <v>Good</v>
      </c>
      <c r="AB760" s="14">
        <f>IF(Table1[[#This Row],[Completion_Status]]="Complete",1,0)</f>
        <v>1</v>
      </c>
      <c r="AC760" s="14">
        <f>IF(Table1[[#This Row],[Quiz_Attempted]]="Yes",1,0)</f>
        <v>1</v>
      </c>
      <c r="AD760" s="14">
        <f>IF(Table1[[#This Row],[Assignment_Submitted]]="Yes",1,0)</f>
        <v>0</v>
      </c>
    </row>
    <row r="761" spans="1:30" ht="19.95" customHeight="1" x14ac:dyDescent="0.3">
      <c r="A761" s="14" t="s">
        <v>3302</v>
      </c>
      <c r="B761" s="14" t="s">
        <v>3303</v>
      </c>
      <c r="C761" s="14" t="s">
        <v>3304</v>
      </c>
      <c r="D761" s="14" t="s">
        <v>3305</v>
      </c>
      <c r="E761" s="14" t="s">
        <v>30</v>
      </c>
      <c r="F761" s="14" t="s">
        <v>92</v>
      </c>
      <c r="G761" s="15">
        <v>45793</v>
      </c>
      <c r="H761" s="16">
        <v>45658.5</v>
      </c>
      <c r="I761" s="16">
        <v>45658.583333333343</v>
      </c>
      <c r="J761" s="14">
        <v>120</v>
      </c>
      <c r="K761" s="14" t="s">
        <v>77</v>
      </c>
      <c r="L761" s="14" t="s">
        <v>33</v>
      </c>
      <c r="M761" s="14" t="s">
        <v>34</v>
      </c>
      <c r="N761" s="14" t="s">
        <v>68</v>
      </c>
      <c r="O761" s="14" t="s">
        <v>69</v>
      </c>
      <c r="P761" s="14" t="s">
        <v>70</v>
      </c>
      <c r="Q761" s="14">
        <v>417.53</v>
      </c>
      <c r="R761" s="14">
        <v>1.72</v>
      </c>
      <c r="S761" s="14" t="s">
        <v>94</v>
      </c>
      <c r="T761" s="14">
        <v>2</v>
      </c>
      <c r="U761" s="14" t="s">
        <v>39</v>
      </c>
      <c r="V761" s="14" t="s">
        <v>40</v>
      </c>
      <c r="W761" s="14">
        <v>11.46</v>
      </c>
      <c r="X761" s="14" t="s">
        <v>40</v>
      </c>
      <c r="Y761" s="14">
        <v>7</v>
      </c>
      <c r="Z761" s="14" t="s">
        <v>1295</v>
      </c>
      <c r="AA761" s="14" t="str">
        <f>IF(Table1[[#This Row],[Engagement_Score]]&gt;=9,"Outstanding",IF(Table1[[#This Row],[Engagement_Score]]&gt;=8,"Excellent",IF(Table1[[#This Row],[Engagement_Score]]&gt;=7,"VeryGood",IF(Table1[[#This Row],[Engagement_Score]]&gt;=6,"Good",IF(Table1[[#This Row],[Engagement_Score]]&gt;=5,"Above Average","Below Average")))))</f>
        <v>Below Average</v>
      </c>
      <c r="AB761" s="14">
        <f>IF(Table1[[#This Row],[Completion_Status]]="Complete",1,0)</f>
        <v>1</v>
      </c>
      <c r="AC761" s="14">
        <f>IF(Table1[[#This Row],[Quiz_Attempted]]="Yes",1,0)</f>
        <v>0</v>
      </c>
      <c r="AD761" s="14">
        <f>IF(Table1[[#This Row],[Assignment_Submitted]]="Yes",1,0)</f>
        <v>0</v>
      </c>
    </row>
    <row r="762" spans="1:30" ht="19.95" customHeight="1" x14ac:dyDescent="0.3">
      <c r="A762" s="14" t="s">
        <v>3306</v>
      </c>
      <c r="B762" s="14" t="s">
        <v>3307</v>
      </c>
      <c r="C762" s="14" t="s">
        <v>3308</v>
      </c>
      <c r="D762" s="14" t="s">
        <v>3309</v>
      </c>
      <c r="E762" s="14" t="s">
        <v>66</v>
      </c>
      <c r="F762" s="14" t="s">
        <v>47</v>
      </c>
      <c r="G762" s="15">
        <v>45811</v>
      </c>
      <c r="H762" s="16">
        <v>45658.416666666657</v>
      </c>
      <c r="I762" s="16">
        <v>45658.458333333343</v>
      </c>
      <c r="J762" s="14">
        <v>60</v>
      </c>
      <c r="K762" s="14" t="s">
        <v>32</v>
      </c>
      <c r="L762" s="14" t="s">
        <v>84</v>
      </c>
      <c r="M762" s="14" t="s">
        <v>50</v>
      </c>
      <c r="N762" s="14" t="s">
        <v>101</v>
      </c>
      <c r="O762" s="14" t="s">
        <v>60</v>
      </c>
      <c r="P762" s="14" t="s">
        <v>85</v>
      </c>
      <c r="Q762" s="14">
        <v>623.98</v>
      </c>
      <c r="R762" s="14">
        <v>8.9700000000000006</v>
      </c>
      <c r="S762" s="14" t="s">
        <v>38</v>
      </c>
      <c r="T762" s="14">
        <v>2</v>
      </c>
      <c r="U762" s="14" t="s">
        <v>40</v>
      </c>
      <c r="V762" s="14" t="s">
        <v>40</v>
      </c>
      <c r="W762" s="14">
        <v>37.409999999999997</v>
      </c>
      <c r="X762" s="14" t="s">
        <v>39</v>
      </c>
      <c r="Y762" s="14">
        <v>8</v>
      </c>
      <c r="Z762" s="14" t="s">
        <v>1701</v>
      </c>
      <c r="AA762" s="14" t="str">
        <f>IF(Table1[[#This Row],[Engagement_Score]]&gt;=9,"Outstanding",IF(Table1[[#This Row],[Engagement_Score]]&gt;=8,"Excellent",IF(Table1[[#This Row],[Engagement_Score]]&gt;=7,"VeryGood",IF(Table1[[#This Row],[Engagement_Score]]&gt;=6,"Good",IF(Table1[[#This Row],[Engagement_Score]]&gt;=5,"Above Average","Below Average")))))</f>
        <v>Excellent</v>
      </c>
      <c r="AB762" s="14">
        <f>IF(Table1[[#This Row],[Completion_Status]]="Complete",1,0)</f>
        <v>0</v>
      </c>
      <c r="AC762" s="14">
        <f>IF(Table1[[#This Row],[Quiz_Attempted]]="Yes",1,0)</f>
        <v>0</v>
      </c>
      <c r="AD762" s="14">
        <f>IF(Table1[[#This Row],[Assignment_Submitted]]="Yes",1,0)</f>
        <v>1</v>
      </c>
    </row>
    <row r="763" spans="1:30" ht="19.95" customHeight="1" x14ac:dyDescent="0.3">
      <c r="A763" s="14" t="s">
        <v>3310</v>
      </c>
      <c r="B763" s="14" t="s">
        <v>3311</v>
      </c>
      <c r="C763" s="14" t="s">
        <v>3312</v>
      </c>
      <c r="D763" s="14" t="s">
        <v>3313</v>
      </c>
      <c r="E763" s="14" t="s">
        <v>76</v>
      </c>
      <c r="F763" s="14" t="s">
        <v>67</v>
      </c>
      <c r="G763" s="15">
        <v>45769</v>
      </c>
      <c r="H763" s="16">
        <v>45658.416666666657</v>
      </c>
      <c r="I763" s="16">
        <v>45658.5</v>
      </c>
      <c r="J763" s="14">
        <v>120</v>
      </c>
      <c r="K763" s="14" t="s">
        <v>59</v>
      </c>
      <c r="L763" s="14" t="s">
        <v>49</v>
      </c>
      <c r="M763" s="14" t="s">
        <v>50</v>
      </c>
      <c r="N763" s="14" t="s">
        <v>51</v>
      </c>
      <c r="O763" s="14" t="s">
        <v>150</v>
      </c>
      <c r="P763" s="14" t="s">
        <v>85</v>
      </c>
      <c r="Q763" s="14">
        <v>271.68</v>
      </c>
      <c r="R763" s="14">
        <v>3.06</v>
      </c>
      <c r="S763" s="14" t="s">
        <v>38</v>
      </c>
      <c r="T763" s="14">
        <v>2</v>
      </c>
      <c r="U763" s="14" t="s">
        <v>40</v>
      </c>
      <c r="V763" s="14" t="s">
        <v>40</v>
      </c>
      <c r="W763" s="14">
        <v>62.42</v>
      </c>
      <c r="X763" s="14" t="s">
        <v>39</v>
      </c>
      <c r="Y763" s="14">
        <v>10</v>
      </c>
      <c r="Z763" s="14" t="s">
        <v>220</v>
      </c>
      <c r="AA763" s="14" t="str">
        <f>IF(Table1[[#This Row],[Engagement_Score]]&gt;=9,"Outstanding",IF(Table1[[#This Row],[Engagement_Score]]&gt;=8,"Excellent",IF(Table1[[#This Row],[Engagement_Score]]&gt;=7,"VeryGood",IF(Table1[[#This Row],[Engagement_Score]]&gt;=6,"Good",IF(Table1[[#This Row],[Engagement_Score]]&gt;=5,"Above Average","Below Average")))))</f>
        <v>Below Average</v>
      </c>
      <c r="AB763" s="14">
        <f>IF(Table1[[#This Row],[Completion_Status]]="Complete",1,0)</f>
        <v>0</v>
      </c>
      <c r="AC763" s="14">
        <f>IF(Table1[[#This Row],[Quiz_Attempted]]="Yes",1,0)</f>
        <v>0</v>
      </c>
      <c r="AD763" s="14">
        <f>IF(Table1[[#This Row],[Assignment_Submitted]]="Yes",1,0)</f>
        <v>1</v>
      </c>
    </row>
    <row r="764" spans="1:30" ht="19.95" customHeight="1" x14ac:dyDescent="0.3">
      <c r="A764" s="14" t="s">
        <v>3314</v>
      </c>
      <c r="B764" s="14" t="s">
        <v>3315</v>
      </c>
      <c r="C764" s="14" t="s">
        <v>3316</v>
      </c>
      <c r="D764" s="14" t="s">
        <v>3317</v>
      </c>
      <c r="E764" s="14" t="s">
        <v>76</v>
      </c>
      <c r="F764" s="14" t="s">
        <v>113</v>
      </c>
      <c r="G764" s="15">
        <v>45490</v>
      </c>
      <c r="H764" s="16">
        <v>45658.458333333343</v>
      </c>
      <c r="I764" s="16">
        <v>45658.541666666657</v>
      </c>
      <c r="J764" s="14">
        <v>120</v>
      </c>
      <c r="K764" s="14" t="s">
        <v>59</v>
      </c>
      <c r="L764" s="14" t="s">
        <v>49</v>
      </c>
      <c r="M764" s="14" t="s">
        <v>50</v>
      </c>
      <c r="N764" s="14" t="s">
        <v>51</v>
      </c>
      <c r="O764" s="14" t="s">
        <v>69</v>
      </c>
      <c r="P764" s="14" t="s">
        <v>70</v>
      </c>
      <c r="Q764" s="14">
        <v>138.16</v>
      </c>
      <c r="R764" s="14">
        <v>2.9</v>
      </c>
      <c r="S764" s="14" t="s">
        <v>38</v>
      </c>
      <c r="T764" s="14">
        <v>2</v>
      </c>
      <c r="U764" s="14" t="s">
        <v>39</v>
      </c>
      <c r="V764" s="14" t="s">
        <v>39</v>
      </c>
      <c r="W764" s="14">
        <v>11.32</v>
      </c>
      <c r="X764" s="14" t="s">
        <v>39</v>
      </c>
      <c r="Y764" s="14">
        <v>1</v>
      </c>
      <c r="Z764" s="14" t="s">
        <v>1304</v>
      </c>
      <c r="AA764" s="14" t="str">
        <f>IF(Table1[[#This Row],[Engagement_Score]]&gt;=9,"Outstanding",IF(Table1[[#This Row],[Engagement_Score]]&gt;=8,"Excellent",IF(Table1[[#This Row],[Engagement_Score]]&gt;=7,"VeryGood",IF(Table1[[#This Row],[Engagement_Score]]&gt;=6,"Good",IF(Table1[[#This Row],[Engagement_Score]]&gt;=5,"Above Average","Below Average")))))</f>
        <v>Below Average</v>
      </c>
      <c r="AB764" s="14">
        <f>IF(Table1[[#This Row],[Completion_Status]]="Complete",1,0)</f>
        <v>0</v>
      </c>
      <c r="AC764" s="14">
        <f>IF(Table1[[#This Row],[Quiz_Attempted]]="Yes",1,0)</f>
        <v>1</v>
      </c>
      <c r="AD764" s="14">
        <f>IF(Table1[[#This Row],[Assignment_Submitted]]="Yes",1,0)</f>
        <v>1</v>
      </c>
    </row>
    <row r="765" spans="1:30" ht="19.95" customHeight="1" x14ac:dyDescent="0.3">
      <c r="A765" s="14" t="s">
        <v>3318</v>
      </c>
      <c r="B765" s="14" t="s">
        <v>3319</v>
      </c>
      <c r="C765" s="14" t="s">
        <v>3320</v>
      </c>
      <c r="D765" s="14" t="s">
        <v>3321</v>
      </c>
      <c r="E765" s="14" t="s">
        <v>66</v>
      </c>
      <c r="F765" s="14" t="s">
        <v>92</v>
      </c>
      <c r="G765" s="15">
        <v>45710</v>
      </c>
      <c r="H765" s="16">
        <v>45658.5</v>
      </c>
      <c r="I765" s="16">
        <v>45658.583333333343</v>
      </c>
      <c r="J765" s="14">
        <v>120</v>
      </c>
      <c r="K765" s="14" t="s">
        <v>77</v>
      </c>
      <c r="L765" s="14" t="s">
        <v>78</v>
      </c>
      <c r="M765" s="14" t="s">
        <v>50</v>
      </c>
      <c r="N765" s="14" t="s">
        <v>51</v>
      </c>
      <c r="O765" s="14" t="s">
        <v>36</v>
      </c>
      <c r="P765" s="14" t="s">
        <v>53</v>
      </c>
      <c r="Q765" s="14">
        <v>313.35000000000002</v>
      </c>
      <c r="R765" s="14">
        <v>2.11</v>
      </c>
      <c r="S765" s="14" t="s">
        <v>94</v>
      </c>
      <c r="T765" s="14">
        <v>2</v>
      </c>
      <c r="U765" s="14" t="s">
        <v>40</v>
      </c>
      <c r="V765" s="14" t="s">
        <v>39</v>
      </c>
      <c r="W765" s="14">
        <v>30.01</v>
      </c>
      <c r="X765" s="14" t="s">
        <v>40</v>
      </c>
      <c r="Y765" s="14">
        <v>3</v>
      </c>
      <c r="Z765" s="14" t="s">
        <v>1094</v>
      </c>
      <c r="AA765" s="14" t="str">
        <f>IF(Table1[[#This Row],[Engagement_Score]]&gt;=9,"Outstanding",IF(Table1[[#This Row],[Engagement_Score]]&gt;=8,"Excellent",IF(Table1[[#This Row],[Engagement_Score]]&gt;=7,"VeryGood",IF(Table1[[#This Row],[Engagement_Score]]&gt;=6,"Good",IF(Table1[[#This Row],[Engagement_Score]]&gt;=5,"Above Average","Below Average")))))</f>
        <v>Below Average</v>
      </c>
      <c r="AB765" s="14">
        <f>IF(Table1[[#This Row],[Completion_Status]]="Complete",1,0)</f>
        <v>1</v>
      </c>
      <c r="AC765" s="14">
        <f>IF(Table1[[#This Row],[Quiz_Attempted]]="Yes",1,0)</f>
        <v>1</v>
      </c>
      <c r="AD765" s="14">
        <f>IF(Table1[[#This Row],[Assignment_Submitted]]="Yes",1,0)</f>
        <v>0</v>
      </c>
    </row>
    <row r="766" spans="1:30" ht="19.95" customHeight="1" x14ac:dyDescent="0.3">
      <c r="A766" s="14" t="s">
        <v>3322</v>
      </c>
      <c r="B766" s="14" t="s">
        <v>3323</v>
      </c>
      <c r="C766" s="14" t="s">
        <v>3324</v>
      </c>
      <c r="D766" s="14" t="s">
        <v>3325</v>
      </c>
      <c r="E766" s="14" t="s">
        <v>66</v>
      </c>
      <c r="F766" s="14" t="s">
        <v>31</v>
      </c>
      <c r="G766" s="15">
        <v>45849</v>
      </c>
      <c r="H766" s="16">
        <v>45658.583333333343</v>
      </c>
      <c r="I766" s="16">
        <v>45658.666666666657</v>
      </c>
      <c r="J766" s="14">
        <v>120</v>
      </c>
      <c r="K766" s="14" t="s">
        <v>32</v>
      </c>
      <c r="L766" s="14" t="s">
        <v>33</v>
      </c>
      <c r="M766" s="14" t="s">
        <v>50</v>
      </c>
      <c r="N766" s="14" t="s">
        <v>68</v>
      </c>
      <c r="O766" s="14" t="s">
        <v>150</v>
      </c>
      <c r="P766" s="14" t="s">
        <v>70</v>
      </c>
      <c r="Q766" s="14">
        <v>79.239999999999995</v>
      </c>
      <c r="R766" s="14">
        <v>4.57</v>
      </c>
      <c r="S766" s="14" t="s">
        <v>38</v>
      </c>
      <c r="T766" s="14">
        <v>2</v>
      </c>
      <c r="U766" s="14" t="s">
        <v>40</v>
      </c>
      <c r="V766" s="14" t="s">
        <v>40</v>
      </c>
      <c r="W766" s="14">
        <v>119</v>
      </c>
      <c r="X766" s="14" t="s">
        <v>39</v>
      </c>
      <c r="Y766" s="14">
        <v>4</v>
      </c>
      <c r="Z766" s="14" t="s">
        <v>2335</v>
      </c>
      <c r="AA766" s="14" t="str">
        <f>IF(Table1[[#This Row],[Engagement_Score]]&gt;=9,"Outstanding",IF(Table1[[#This Row],[Engagement_Score]]&gt;=8,"Excellent",IF(Table1[[#This Row],[Engagement_Score]]&gt;=7,"VeryGood",IF(Table1[[#This Row],[Engagement_Score]]&gt;=6,"Good",IF(Table1[[#This Row],[Engagement_Score]]&gt;=5,"Above Average","Below Average")))))</f>
        <v>Below Average</v>
      </c>
      <c r="AB766" s="14">
        <f>IF(Table1[[#This Row],[Completion_Status]]="Complete",1,0)</f>
        <v>0</v>
      </c>
      <c r="AC766" s="14">
        <f>IF(Table1[[#This Row],[Quiz_Attempted]]="Yes",1,0)</f>
        <v>0</v>
      </c>
      <c r="AD766" s="14">
        <f>IF(Table1[[#This Row],[Assignment_Submitted]]="Yes",1,0)</f>
        <v>1</v>
      </c>
    </row>
    <row r="767" spans="1:30" ht="19.95" customHeight="1" x14ac:dyDescent="0.3">
      <c r="A767" s="14" t="s">
        <v>3326</v>
      </c>
      <c r="B767" s="14" t="s">
        <v>3327</v>
      </c>
      <c r="C767" s="14" t="s">
        <v>3328</v>
      </c>
      <c r="D767" s="14" t="s">
        <v>3329</v>
      </c>
      <c r="E767" s="14" t="s">
        <v>46</v>
      </c>
      <c r="F767" s="14" t="s">
        <v>47</v>
      </c>
      <c r="G767" s="15">
        <v>45598</v>
      </c>
      <c r="H767" s="16">
        <v>45658.541666666657</v>
      </c>
      <c r="I767" s="16">
        <v>45658.625</v>
      </c>
      <c r="J767" s="14">
        <v>120</v>
      </c>
      <c r="K767" s="14" t="s">
        <v>32</v>
      </c>
      <c r="L767" s="14" t="s">
        <v>93</v>
      </c>
      <c r="M767" s="14" t="s">
        <v>50</v>
      </c>
      <c r="N767" s="14" t="s">
        <v>68</v>
      </c>
      <c r="O767" s="14" t="s">
        <v>36</v>
      </c>
      <c r="P767" s="14" t="s">
        <v>85</v>
      </c>
      <c r="Q767" s="14">
        <v>836.86</v>
      </c>
      <c r="R767" s="14">
        <v>9.5500000000000007</v>
      </c>
      <c r="S767" s="14" t="s">
        <v>94</v>
      </c>
      <c r="T767" s="14">
        <v>1</v>
      </c>
      <c r="U767" s="14" t="s">
        <v>40</v>
      </c>
      <c r="V767" s="14" t="s">
        <v>40</v>
      </c>
      <c r="W767" s="14">
        <v>57.69</v>
      </c>
      <c r="X767" s="14" t="s">
        <v>40</v>
      </c>
      <c r="Y767" s="14">
        <v>2</v>
      </c>
      <c r="Z767" s="14" t="s">
        <v>161</v>
      </c>
      <c r="AA767" s="14" t="str">
        <f>IF(Table1[[#This Row],[Engagement_Score]]&gt;=9,"Outstanding",IF(Table1[[#This Row],[Engagement_Score]]&gt;=8,"Excellent",IF(Table1[[#This Row],[Engagement_Score]]&gt;=7,"VeryGood",IF(Table1[[#This Row],[Engagement_Score]]&gt;=6,"Good",IF(Table1[[#This Row],[Engagement_Score]]&gt;=5,"Above Average","Below Average")))))</f>
        <v>Outstanding</v>
      </c>
      <c r="AB767" s="14">
        <f>IF(Table1[[#This Row],[Completion_Status]]="Complete",1,0)</f>
        <v>1</v>
      </c>
      <c r="AC767" s="14">
        <f>IF(Table1[[#This Row],[Quiz_Attempted]]="Yes",1,0)</f>
        <v>0</v>
      </c>
      <c r="AD767" s="14">
        <f>IF(Table1[[#This Row],[Assignment_Submitted]]="Yes",1,0)</f>
        <v>0</v>
      </c>
    </row>
    <row r="768" spans="1:30" ht="19.95" customHeight="1" x14ac:dyDescent="0.3">
      <c r="A768" s="14" t="s">
        <v>3330</v>
      </c>
      <c r="B768" s="14" t="s">
        <v>3331</v>
      </c>
      <c r="C768" s="14" t="s">
        <v>3332</v>
      </c>
      <c r="D768" s="14" t="s">
        <v>3333</v>
      </c>
      <c r="E768" s="14" t="s">
        <v>91</v>
      </c>
      <c r="F768" s="14" t="s">
        <v>67</v>
      </c>
      <c r="G768" s="15">
        <v>45543</v>
      </c>
      <c r="H768" s="16">
        <v>45658.333333333343</v>
      </c>
      <c r="I768" s="16">
        <v>45658.416666666657</v>
      </c>
      <c r="J768" s="14">
        <v>120</v>
      </c>
      <c r="K768" s="14" t="s">
        <v>77</v>
      </c>
      <c r="L768" s="14" t="s">
        <v>78</v>
      </c>
      <c r="M768" s="14" t="s">
        <v>50</v>
      </c>
      <c r="N768" s="14" t="s">
        <v>35</v>
      </c>
      <c r="O768" s="14" t="s">
        <v>52</v>
      </c>
      <c r="P768" s="14" t="s">
        <v>53</v>
      </c>
      <c r="Q768" s="14">
        <v>472.83</v>
      </c>
      <c r="R768" s="14">
        <v>7.53</v>
      </c>
      <c r="S768" s="14" t="s">
        <v>38</v>
      </c>
      <c r="T768" s="14">
        <v>4</v>
      </c>
      <c r="U768" s="14" t="s">
        <v>39</v>
      </c>
      <c r="V768" s="14" t="s">
        <v>39</v>
      </c>
      <c r="W768" s="14">
        <v>50.58</v>
      </c>
      <c r="X768" s="14" t="s">
        <v>40</v>
      </c>
      <c r="Y768" s="14">
        <v>7</v>
      </c>
      <c r="Z768" s="14" t="s">
        <v>577</v>
      </c>
      <c r="AA768" s="14" t="str">
        <f>IF(Table1[[#This Row],[Engagement_Score]]&gt;=9,"Outstanding",IF(Table1[[#This Row],[Engagement_Score]]&gt;=8,"Excellent",IF(Table1[[#This Row],[Engagement_Score]]&gt;=7,"VeryGood",IF(Table1[[#This Row],[Engagement_Score]]&gt;=6,"Good",IF(Table1[[#This Row],[Engagement_Score]]&gt;=5,"Above Average","Below Average")))))</f>
        <v>VeryGood</v>
      </c>
      <c r="AB768" s="14">
        <f>IF(Table1[[#This Row],[Completion_Status]]="Complete",1,0)</f>
        <v>0</v>
      </c>
      <c r="AC768" s="14">
        <f>IF(Table1[[#This Row],[Quiz_Attempted]]="Yes",1,0)</f>
        <v>1</v>
      </c>
      <c r="AD768" s="14">
        <f>IF(Table1[[#This Row],[Assignment_Submitted]]="Yes",1,0)</f>
        <v>0</v>
      </c>
    </row>
    <row r="769" spans="1:30" ht="19.95" customHeight="1" x14ac:dyDescent="0.3">
      <c r="A769" s="14" t="s">
        <v>3334</v>
      </c>
      <c r="B769" s="14" t="s">
        <v>3335</v>
      </c>
      <c r="C769" s="14" t="s">
        <v>3336</v>
      </c>
      <c r="D769" s="14" t="s">
        <v>3337</v>
      </c>
      <c r="E769" s="14" t="s">
        <v>46</v>
      </c>
      <c r="F769" s="14" t="s">
        <v>100</v>
      </c>
      <c r="G769" s="15">
        <v>45521</v>
      </c>
      <c r="H769" s="16">
        <v>45658.5</v>
      </c>
      <c r="I769" s="16">
        <v>45658.541666666657</v>
      </c>
      <c r="J769" s="14">
        <v>60</v>
      </c>
      <c r="K769" s="14" t="s">
        <v>32</v>
      </c>
      <c r="L769" s="14" t="s">
        <v>78</v>
      </c>
      <c r="M769" s="14" t="s">
        <v>50</v>
      </c>
      <c r="N769" s="14" t="s">
        <v>68</v>
      </c>
      <c r="O769" s="14" t="s">
        <v>150</v>
      </c>
      <c r="P769" s="14" t="s">
        <v>85</v>
      </c>
      <c r="Q769" s="14">
        <v>69.819999999999993</v>
      </c>
      <c r="R769" s="14">
        <v>7.5</v>
      </c>
      <c r="S769" s="14" t="s">
        <v>94</v>
      </c>
      <c r="T769" s="14">
        <v>4</v>
      </c>
      <c r="U769" s="14" t="s">
        <v>40</v>
      </c>
      <c r="V769" s="14" t="s">
        <v>39</v>
      </c>
      <c r="W769" s="14">
        <v>61.95</v>
      </c>
      <c r="X769" s="14" t="s">
        <v>40</v>
      </c>
      <c r="Y769" s="14">
        <v>6</v>
      </c>
      <c r="Z769" s="14" t="s">
        <v>1209</v>
      </c>
      <c r="AA769" s="14" t="str">
        <f>IF(Table1[[#This Row],[Engagement_Score]]&gt;=9,"Outstanding",IF(Table1[[#This Row],[Engagement_Score]]&gt;=8,"Excellent",IF(Table1[[#This Row],[Engagement_Score]]&gt;=7,"VeryGood",IF(Table1[[#This Row],[Engagement_Score]]&gt;=6,"Good",IF(Table1[[#This Row],[Engagement_Score]]&gt;=5,"Above Average","Below Average")))))</f>
        <v>VeryGood</v>
      </c>
      <c r="AB769" s="14">
        <f>IF(Table1[[#This Row],[Completion_Status]]="Complete",1,0)</f>
        <v>1</v>
      </c>
      <c r="AC769" s="14">
        <f>IF(Table1[[#This Row],[Quiz_Attempted]]="Yes",1,0)</f>
        <v>1</v>
      </c>
      <c r="AD769" s="14">
        <f>IF(Table1[[#This Row],[Assignment_Submitted]]="Yes",1,0)</f>
        <v>0</v>
      </c>
    </row>
    <row r="770" spans="1:30" ht="19.95" customHeight="1" x14ac:dyDescent="0.3">
      <c r="A770" s="14" t="s">
        <v>3338</v>
      </c>
      <c r="B770" s="14" t="s">
        <v>3339</v>
      </c>
      <c r="C770" s="14" t="s">
        <v>3340</v>
      </c>
      <c r="D770" s="14" t="s">
        <v>3341</v>
      </c>
      <c r="E770" s="14" t="s">
        <v>66</v>
      </c>
      <c r="F770" s="14" t="s">
        <v>67</v>
      </c>
      <c r="G770" s="15">
        <v>45838</v>
      </c>
      <c r="H770" s="16">
        <v>45658.375</v>
      </c>
      <c r="I770" s="16">
        <v>45658.416666666657</v>
      </c>
      <c r="J770" s="14">
        <v>60</v>
      </c>
      <c r="K770" s="14" t="s">
        <v>32</v>
      </c>
      <c r="L770" s="14" t="s">
        <v>84</v>
      </c>
      <c r="M770" s="14" t="s">
        <v>50</v>
      </c>
      <c r="N770" s="14" t="s">
        <v>51</v>
      </c>
      <c r="O770" s="14" t="s">
        <v>69</v>
      </c>
      <c r="P770" s="14" t="s">
        <v>70</v>
      </c>
      <c r="Q770" s="14">
        <v>480.45</v>
      </c>
      <c r="R770" s="14">
        <v>1.65</v>
      </c>
      <c r="S770" s="14" t="s">
        <v>94</v>
      </c>
      <c r="T770" s="14">
        <v>0</v>
      </c>
      <c r="U770" s="14" t="s">
        <v>39</v>
      </c>
      <c r="V770" s="14" t="s">
        <v>40</v>
      </c>
      <c r="W770" s="14">
        <v>20.92</v>
      </c>
      <c r="X770" s="14" t="s">
        <v>39</v>
      </c>
      <c r="Y770" s="14">
        <v>3</v>
      </c>
      <c r="Z770" s="14" t="s">
        <v>447</v>
      </c>
      <c r="AA770" s="14" t="str">
        <f>IF(Table1[[#This Row],[Engagement_Score]]&gt;=9,"Outstanding",IF(Table1[[#This Row],[Engagement_Score]]&gt;=8,"Excellent",IF(Table1[[#This Row],[Engagement_Score]]&gt;=7,"VeryGood",IF(Table1[[#This Row],[Engagement_Score]]&gt;=6,"Good",IF(Table1[[#This Row],[Engagement_Score]]&gt;=5,"Above Average","Below Average")))))</f>
        <v>Below Average</v>
      </c>
      <c r="AB770" s="14">
        <f>IF(Table1[[#This Row],[Completion_Status]]="Complete",1,0)</f>
        <v>1</v>
      </c>
      <c r="AC770" s="14">
        <f>IF(Table1[[#This Row],[Quiz_Attempted]]="Yes",1,0)</f>
        <v>0</v>
      </c>
      <c r="AD770" s="14">
        <f>IF(Table1[[#This Row],[Assignment_Submitted]]="Yes",1,0)</f>
        <v>1</v>
      </c>
    </row>
    <row r="771" spans="1:30" ht="19.95" customHeight="1" x14ac:dyDescent="0.3">
      <c r="A771" s="14" t="s">
        <v>3342</v>
      </c>
      <c r="B771" s="14" t="s">
        <v>3343</v>
      </c>
      <c r="C771" s="14" t="s">
        <v>3344</v>
      </c>
      <c r="D771" s="14" t="s">
        <v>3345</v>
      </c>
      <c r="E771" s="14" t="s">
        <v>91</v>
      </c>
      <c r="F771" s="14" t="s">
        <v>47</v>
      </c>
      <c r="G771" s="15">
        <v>45702</v>
      </c>
      <c r="H771" s="16">
        <v>45658.5</v>
      </c>
      <c r="I771" s="16">
        <v>45658.583333333343</v>
      </c>
      <c r="J771" s="14">
        <v>120</v>
      </c>
      <c r="K771" s="14" t="s">
        <v>77</v>
      </c>
      <c r="L771" s="14" t="s">
        <v>93</v>
      </c>
      <c r="M771" s="14" t="s">
        <v>34</v>
      </c>
      <c r="N771" s="14" t="s">
        <v>35</v>
      </c>
      <c r="O771" s="14" t="s">
        <v>69</v>
      </c>
      <c r="P771" s="14" t="s">
        <v>70</v>
      </c>
      <c r="Q771" s="14">
        <v>623.11</v>
      </c>
      <c r="R771" s="14">
        <v>5.42</v>
      </c>
      <c r="S771" s="14" t="s">
        <v>94</v>
      </c>
      <c r="T771" s="14">
        <v>4</v>
      </c>
      <c r="U771" s="14" t="s">
        <v>40</v>
      </c>
      <c r="V771" s="14" t="s">
        <v>40</v>
      </c>
      <c r="W771" s="14">
        <v>26.52</v>
      </c>
      <c r="X771" s="14" t="s">
        <v>40</v>
      </c>
      <c r="Y771" s="14">
        <v>9</v>
      </c>
      <c r="Z771" s="14" t="s">
        <v>492</v>
      </c>
      <c r="AA771" s="14" t="str">
        <f>IF(Table1[[#This Row],[Engagement_Score]]&gt;=9,"Outstanding",IF(Table1[[#This Row],[Engagement_Score]]&gt;=8,"Excellent",IF(Table1[[#This Row],[Engagement_Score]]&gt;=7,"VeryGood",IF(Table1[[#This Row],[Engagement_Score]]&gt;=6,"Good",IF(Table1[[#This Row],[Engagement_Score]]&gt;=5,"Above Average","Below Average")))))</f>
        <v>Above Average</v>
      </c>
      <c r="AB771" s="14">
        <f>IF(Table1[[#This Row],[Completion_Status]]="Complete",1,0)</f>
        <v>1</v>
      </c>
      <c r="AC771" s="14">
        <f>IF(Table1[[#This Row],[Quiz_Attempted]]="Yes",1,0)</f>
        <v>0</v>
      </c>
      <c r="AD771" s="14">
        <f>IF(Table1[[#This Row],[Assignment_Submitted]]="Yes",1,0)</f>
        <v>0</v>
      </c>
    </row>
    <row r="772" spans="1:30" ht="19.95" customHeight="1" x14ac:dyDescent="0.3">
      <c r="A772" s="14" t="s">
        <v>3346</v>
      </c>
      <c r="B772" s="14" t="s">
        <v>3347</v>
      </c>
      <c r="C772" s="14" t="s">
        <v>903</v>
      </c>
      <c r="D772" s="14" t="s">
        <v>3348</v>
      </c>
      <c r="E772" s="14" t="s">
        <v>76</v>
      </c>
      <c r="F772" s="14" t="s">
        <v>31</v>
      </c>
      <c r="G772" s="15">
        <v>45540</v>
      </c>
      <c r="H772" s="16">
        <v>45658.333333333343</v>
      </c>
      <c r="I772" s="16">
        <v>45658.375</v>
      </c>
      <c r="J772" s="14">
        <v>60</v>
      </c>
      <c r="K772" s="14" t="s">
        <v>77</v>
      </c>
      <c r="L772" s="14" t="s">
        <v>49</v>
      </c>
      <c r="M772" s="14" t="s">
        <v>34</v>
      </c>
      <c r="N772" s="14" t="s">
        <v>68</v>
      </c>
      <c r="O772" s="14" t="s">
        <v>69</v>
      </c>
      <c r="P772" s="14" t="s">
        <v>53</v>
      </c>
      <c r="Q772" s="14">
        <v>192.56</v>
      </c>
      <c r="R772" s="14">
        <v>7.33</v>
      </c>
      <c r="S772" s="14" t="s">
        <v>38</v>
      </c>
      <c r="T772" s="14">
        <v>2</v>
      </c>
      <c r="U772" s="14" t="s">
        <v>39</v>
      </c>
      <c r="V772" s="14" t="s">
        <v>40</v>
      </c>
      <c r="W772" s="14">
        <v>115.43</v>
      </c>
      <c r="X772" s="14" t="s">
        <v>40</v>
      </c>
      <c r="Y772" s="14">
        <v>7</v>
      </c>
      <c r="Z772" s="14" t="s">
        <v>511</v>
      </c>
      <c r="AA772" s="14" t="str">
        <f>IF(Table1[[#This Row],[Engagement_Score]]&gt;=9,"Outstanding",IF(Table1[[#This Row],[Engagement_Score]]&gt;=8,"Excellent",IF(Table1[[#This Row],[Engagement_Score]]&gt;=7,"VeryGood",IF(Table1[[#This Row],[Engagement_Score]]&gt;=6,"Good",IF(Table1[[#This Row],[Engagement_Score]]&gt;=5,"Above Average","Below Average")))))</f>
        <v>VeryGood</v>
      </c>
      <c r="AB772" s="14">
        <f>IF(Table1[[#This Row],[Completion_Status]]="Complete",1,0)</f>
        <v>0</v>
      </c>
      <c r="AC772" s="14">
        <f>IF(Table1[[#This Row],[Quiz_Attempted]]="Yes",1,0)</f>
        <v>0</v>
      </c>
      <c r="AD772" s="14">
        <f>IF(Table1[[#This Row],[Assignment_Submitted]]="Yes",1,0)</f>
        <v>0</v>
      </c>
    </row>
    <row r="773" spans="1:30" ht="19.95" customHeight="1" x14ac:dyDescent="0.3">
      <c r="A773" s="14" t="s">
        <v>3349</v>
      </c>
      <c r="B773" s="14" t="s">
        <v>3350</v>
      </c>
      <c r="C773" s="14" t="s">
        <v>3351</v>
      </c>
      <c r="D773" s="14" t="s">
        <v>3352</v>
      </c>
      <c r="E773" s="14" t="s">
        <v>66</v>
      </c>
      <c r="F773" s="14" t="s">
        <v>100</v>
      </c>
      <c r="G773" s="15">
        <v>45832</v>
      </c>
      <c r="H773" s="16">
        <v>45658.5</v>
      </c>
      <c r="I773" s="16">
        <v>45658.541666666657</v>
      </c>
      <c r="J773" s="14">
        <v>60</v>
      </c>
      <c r="K773" s="14" t="s">
        <v>32</v>
      </c>
      <c r="L773" s="14" t="s">
        <v>84</v>
      </c>
      <c r="M773" s="14" t="s">
        <v>34</v>
      </c>
      <c r="N773" s="14" t="s">
        <v>68</v>
      </c>
      <c r="O773" s="14" t="s">
        <v>52</v>
      </c>
      <c r="P773" s="14" t="s">
        <v>37</v>
      </c>
      <c r="Q773" s="14">
        <v>593.38</v>
      </c>
      <c r="R773" s="14">
        <v>2.37</v>
      </c>
      <c r="S773" s="14" t="s">
        <v>38</v>
      </c>
      <c r="T773" s="14">
        <v>4</v>
      </c>
      <c r="U773" s="14" t="s">
        <v>39</v>
      </c>
      <c r="V773" s="14" t="s">
        <v>40</v>
      </c>
      <c r="W773" s="14">
        <v>5.61</v>
      </c>
      <c r="X773" s="14" t="s">
        <v>39</v>
      </c>
      <c r="Y773" s="14">
        <v>4</v>
      </c>
      <c r="Z773" s="14" t="s">
        <v>211</v>
      </c>
      <c r="AA773" s="14" t="str">
        <f>IF(Table1[[#This Row],[Engagement_Score]]&gt;=9,"Outstanding",IF(Table1[[#This Row],[Engagement_Score]]&gt;=8,"Excellent",IF(Table1[[#This Row],[Engagement_Score]]&gt;=7,"VeryGood",IF(Table1[[#This Row],[Engagement_Score]]&gt;=6,"Good",IF(Table1[[#This Row],[Engagement_Score]]&gt;=5,"Above Average","Below Average")))))</f>
        <v>Below Average</v>
      </c>
      <c r="AB773" s="14">
        <f>IF(Table1[[#This Row],[Completion_Status]]="Complete",1,0)</f>
        <v>0</v>
      </c>
      <c r="AC773" s="14">
        <f>IF(Table1[[#This Row],[Quiz_Attempted]]="Yes",1,0)</f>
        <v>0</v>
      </c>
      <c r="AD773" s="14">
        <f>IF(Table1[[#This Row],[Assignment_Submitted]]="Yes",1,0)</f>
        <v>1</v>
      </c>
    </row>
    <row r="774" spans="1:30" ht="19.95" customHeight="1" x14ac:dyDescent="0.3">
      <c r="A774" s="14" t="s">
        <v>3353</v>
      </c>
      <c r="B774" s="14" t="s">
        <v>3354</v>
      </c>
      <c r="C774" s="14" t="s">
        <v>3355</v>
      </c>
      <c r="D774" s="14" t="s">
        <v>3356</v>
      </c>
      <c r="E774" s="14" t="s">
        <v>76</v>
      </c>
      <c r="F774" s="14" t="s">
        <v>47</v>
      </c>
      <c r="G774" s="15">
        <v>45834</v>
      </c>
      <c r="H774" s="16">
        <v>45658.541666666657</v>
      </c>
      <c r="I774" s="16">
        <v>45658.625</v>
      </c>
      <c r="J774" s="14">
        <v>120</v>
      </c>
      <c r="K774" s="14" t="s">
        <v>59</v>
      </c>
      <c r="L774" s="14" t="s">
        <v>93</v>
      </c>
      <c r="M774" s="14" t="s">
        <v>34</v>
      </c>
      <c r="N774" s="14" t="s">
        <v>68</v>
      </c>
      <c r="O774" s="14" t="s">
        <v>150</v>
      </c>
      <c r="P774" s="14" t="s">
        <v>70</v>
      </c>
      <c r="Q774" s="14">
        <v>347.7</v>
      </c>
      <c r="R774" s="14">
        <v>6.11</v>
      </c>
      <c r="S774" s="14" t="s">
        <v>38</v>
      </c>
      <c r="T774" s="14">
        <v>3</v>
      </c>
      <c r="U774" s="14" t="s">
        <v>40</v>
      </c>
      <c r="V774" s="14" t="s">
        <v>39</v>
      </c>
      <c r="W774" s="14">
        <v>43.75</v>
      </c>
      <c r="X774" s="14" t="s">
        <v>39</v>
      </c>
      <c r="Y774" s="14">
        <v>8</v>
      </c>
      <c r="Z774" s="14" t="s">
        <v>921</v>
      </c>
      <c r="AA774" s="14" t="str">
        <f>IF(Table1[[#This Row],[Engagement_Score]]&gt;=9,"Outstanding",IF(Table1[[#This Row],[Engagement_Score]]&gt;=8,"Excellent",IF(Table1[[#This Row],[Engagement_Score]]&gt;=7,"VeryGood",IF(Table1[[#This Row],[Engagement_Score]]&gt;=6,"Good",IF(Table1[[#This Row],[Engagement_Score]]&gt;=5,"Above Average","Below Average")))))</f>
        <v>Good</v>
      </c>
      <c r="AB774" s="14">
        <f>IF(Table1[[#This Row],[Completion_Status]]="Complete",1,0)</f>
        <v>0</v>
      </c>
      <c r="AC774" s="14">
        <f>IF(Table1[[#This Row],[Quiz_Attempted]]="Yes",1,0)</f>
        <v>1</v>
      </c>
      <c r="AD774" s="14">
        <f>IF(Table1[[#This Row],[Assignment_Submitted]]="Yes",1,0)</f>
        <v>1</v>
      </c>
    </row>
    <row r="775" spans="1:30" ht="19.95" customHeight="1" x14ac:dyDescent="0.3">
      <c r="A775" s="14" t="s">
        <v>3357</v>
      </c>
      <c r="B775" s="14" t="s">
        <v>3358</v>
      </c>
      <c r="C775" s="14" t="s">
        <v>3359</v>
      </c>
      <c r="D775" s="14" t="s">
        <v>3360</v>
      </c>
      <c r="E775" s="14" t="s">
        <v>91</v>
      </c>
      <c r="F775" s="14" t="s">
        <v>113</v>
      </c>
      <c r="G775" s="15">
        <v>45686</v>
      </c>
      <c r="H775" s="16">
        <v>45658.333333333343</v>
      </c>
      <c r="I775" s="16">
        <v>45658.416666666657</v>
      </c>
      <c r="J775" s="14">
        <v>120</v>
      </c>
      <c r="K775" s="14" t="s">
        <v>32</v>
      </c>
      <c r="L775" s="14" t="s">
        <v>33</v>
      </c>
      <c r="M775" s="14" t="s">
        <v>34</v>
      </c>
      <c r="N775" s="14" t="s">
        <v>35</v>
      </c>
      <c r="O775" s="14" t="s">
        <v>69</v>
      </c>
      <c r="P775" s="14" t="s">
        <v>70</v>
      </c>
      <c r="Q775" s="14">
        <v>296.89999999999998</v>
      </c>
      <c r="R775" s="14">
        <v>9.6199999999999992</v>
      </c>
      <c r="S775" s="14" t="s">
        <v>94</v>
      </c>
      <c r="T775" s="14">
        <v>3</v>
      </c>
      <c r="U775" s="14" t="s">
        <v>39</v>
      </c>
      <c r="V775" s="14" t="s">
        <v>40</v>
      </c>
      <c r="W775" s="14">
        <v>115.1</v>
      </c>
      <c r="X775" s="14" t="s">
        <v>39</v>
      </c>
      <c r="Y775" s="14">
        <v>5</v>
      </c>
      <c r="Z775" s="14" t="s">
        <v>2490</v>
      </c>
      <c r="AA775" s="14" t="str">
        <f>IF(Table1[[#This Row],[Engagement_Score]]&gt;=9,"Outstanding",IF(Table1[[#This Row],[Engagement_Score]]&gt;=8,"Excellent",IF(Table1[[#This Row],[Engagement_Score]]&gt;=7,"VeryGood",IF(Table1[[#This Row],[Engagement_Score]]&gt;=6,"Good",IF(Table1[[#This Row],[Engagement_Score]]&gt;=5,"Above Average","Below Average")))))</f>
        <v>Outstanding</v>
      </c>
      <c r="AB775" s="14">
        <f>IF(Table1[[#This Row],[Completion_Status]]="Complete",1,0)</f>
        <v>1</v>
      </c>
      <c r="AC775" s="14">
        <f>IF(Table1[[#This Row],[Quiz_Attempted]]="Yes",1,0)</f>
        <v>0</v>
      </c>
      <c r="AD775" s="14">
        <f>IF(Table1[[#This Row],[Assignment_Submitted]]="Yes",1,0)</f>
        <v>1</v>
      </c>
    </row>
    <row r="776" spans="1:30" ht="19.95" customHeight="1" x14ac:dyDescent="0.3">
      <c r="A776" s="14" t="s">
        <v>3361</v>
      </c>
      <c r="B776" s="14" t="s">
        <v>3362</v>
      </c>
      <c r="C776" s="14" t="s">
        <v>3363</v>
      </c>
      <c r="D776" s="14" t="s">
        <v>3364</v>
      </c>
      <c r="E776" s="14" t="s">
        <v>66</v>
      </c>
      <c r="F776" s="14" t="s">
        <v>67</v>
      </c>
      <c r="G776" s="15">
        <v>45666</v>
      </c>
      <c r="H776" s="16">
        <v>45658.458333333343</v>
      </c>
      <c r="I776" s="16">
        <v>45658.541666666657</v>
      </c>
      <c r="J776" s="14">
        <v>120</v>
      </c>
      <c r="K776" s="14" t="s">
        <v>77</v>
      </c>
      <c r="L776" s="14" t="s">
        <v>49</v>
      </c>
      <c r="M776" s="14" t="s">
        <v>50</v>
      </c>
      <c r="N776" s="14" t="s">
        <v>51</v>
      </c>
      <c r="O776" s="14" t="s">
        <v>150</v>
      </c>
      <c r="P776" s="14" t="s">
        <v>53</v>
      </c>
      <c r="Q776" s="14">
        <v>100.95</v>
      </c>
      <c r="R776" s="14">
        <v>1.1200000000000001</v>
      </c>
      <c r="S776" s="14" t="s">
        <v>38</v>
      </c>
      <c r="T776" s="14">
        <v>4</v>
      </c>
      <c r="U776" s="14" t="s">
        <v>40</v>
      </c>
      <c r="V776" s="14" t="s">
        <v>40</v>
      </c>
      <c r="W776" s="14">
        <v>80.72</v>
      </c>
      <c r="X776" s="14" t="s">
        <v>39</v>
      </c>
      <c r="Y776" s="14">
        <v>7</v>
      </c>
      <c r="Z776" s="14" t="s">
        <v>1370</v>
      </c>
      <c r="AA776" s="14" t="str">
        <f>IF(Table1[[#This Row],[Engagement_Score]]&gt;=9,"Outstanding",IF(Table1[[#This Row],[Engagement_Score]]&gt;=8,"Excellent",IF(Table1[[#This Row],[Engagement_Score]]&gt;=7,"VeryGood",IF(Table1[[#This Row],[Engagement_Score]]&gt;=6,"Good",IF(Table1[[#This Row],[Engagement_Score]]&gt;=5,"Above Average","Below Average")))))</f>
        <v>Below Average</v>
      </c>
      <c r="AB776" s="14">
        <f>IF(Table1[[#This Row],[Completion_Status]]="Complete",1,0)</f>
        <v>0</v>
      </c>
      <c r="AC776" s="14">
        <f>IF(Table1[[#This Row],[Quiz_Attempted]]="Yes",1,0)</f>
        <v>0</v>
      </c>
      <c r="AD776" s="14">
        <f>IF(Table1[[#This Row],[Assignment_Submitted]]="Yes",1,0)</f>
        <v>1</v>
      </c>
    </row>
    <row r="777" spans="1:30" ht="19.95" customHeight="1" x14ac:dyDescent="0.3">
      <c r="A777" s="14" t="s">
        <v>3365</v>
      </c>
      <c r="B777" s="14" t="s">
        <v>3366</v>
      </c>
      <c r="C777" s="14" t="s">
        <v>3367</v>
      </c>
      <c r="D777" s="14" t="s">
        <v>3368</v>
      </c>
      <c r="E777" s="14" t="s">
        <v>66</v>
      </c>
      <c r="F777" s="14" t="s">
        <v>100</v>
      </c>
      <c r="G777" s="15">
        <v>45815</v>
      </c>
      <c r="H777" s="16">
        <v>45658.416666666657</v>
      </c>
      <c r="I777" s="16">
        <v>45658.5</v>
      </c>
      <c r="J777" s="14">
        <v>120</v>
      </c>
      <c r="K777" s="14" t="s">
        <v>32</v>
      </c>
      <c r="L777" s="14" t="s">
        <v>93</v>
      </c>
      <c r="M777" s="14" t="s">
        <v>34</v>
      </c>
      <c r="N777" s="14" t="s">
        <v>35</v>
      </c>
      <c r="O777" s="14" t="s">
        <v>52</v>
      </c>
      <c r="P777" s="14" t="s">
        <v>53</v>
      </c>
      <c r="Q777" s="14">
        <v>548.76</v>
      </c>
      <c r="R777" s="14">
        <v>2.0099999999999998</v>
      </c>
      <c r="S777" s="14" t="s">
        <v>94</v>
      </c>
      <c r="T777" s="14">
        <v>1</v>
      </c>
      <c r="U777" s="14" t="s">
        <v>40</v>
      </c>
      <c r="V777" s="14" t="s">
        <v>40</v>
      </c>
      <c r="W777" s="14">
        <v>18.55</v>
      </c>
      <c r="X777" s="14" t="s">
        <v>39</v>
      </c>
      <c r="Y777" s="14">
        <v>9</v>
      </c>
      <c r="Z777" s="14" t="s">
        <v>562</v>
      </c>
      <c r="AA777" s="14" t="str">
        <f>IF(Table1[[#This Row],[Engagement_Score]]&gt;=9,"Outstanding",IF(Table1[[#This Row],[Engagement_Score]]&gt;=8,"Excellent",IF(Table1[[#This Row],[Engagement_Score]]&gt;=7,"VeryGood",IF(Table1[[#This Row],[Engagement_Score]]&gt;=6,"Good",IF(Table1[[#This Row],[Engagement_Score]]&gt;=5,"Above Average","Below Average")))))</f>
        <v>Below Average</v>
      </c>
      <c r="AB777" s="14">
        <f>IF(Table1[[#This Row],[Completion_Status]]="Complete",1,0)</f>
        <v>1</v>
      </c>
      <c r="AC777" s="14">
        <f>IF(Table1[[#This Row],[Quiz_Attempted]]="Yes",1,0)</f>
        <v>0</v>
      </c>
      <c r="AD777" s="14">
        <f>IF(Table1[[#This Row],[Assignment_Submitted]]="Yes",1,0)</f>
        <v>1</v>
      </c>
    </row>
    <row r="778" spans="1:30" ht="19.95" customHeight="1" x14ac:dyDescent="0.3">
      <c r="A778" s="14" t="s">
        <v>3369</v>
      </c>
      <c r="B778" s="14" t="s">
        <v>3370</v>
      </c>
      <c r="C778" s="14" t="s">
        <v>3371</v>
      </c>
      <c r="D778" s="14" t="s">
        <v>3372</v>
      </c>
      <c r="E778" s="14" t="s">
        <v>66</v>
      </c>
      <c r="F778" s="14" t="s">
        <v>47</v>
      </c>
      <c r="G778" s="15">
        <v>45550</v>
      </c>
      <c r="H778" s="16">
        <v>45658.541666666657</v>
      </c>
      <c r="I778" s="16">
        <v>45658.583333333343</v>
      </c>
      <c r="J778" s="14">
        <v>60</v>
      </c>
      <c r="K778" s="14" t="s">
        <v>77</v>
      </c>
      <c r="L778" s="14" t="s">
        <v>78</v>
      </c>
      <c r="M778" s="14" t="s">
        <v>50</v>
      </c>
      <c r="N778" s="14" t="s">
        <v>101</v>
      </c>
      <c r="O778" s="14" t="s">
        <v>60</v>
      </c>
      <c r="P778" s="14" t="s">
        <v>85</v>
      </c>
      <c r="Q778" s="14">
        <v>174.55</v>
      </c>
      <c r="R778" s="14">
        <v>4.07</v>
      </c>
      <c r="S778" s="14" t="s">
        <v>38</v>
      </c>
      <c r="T778" s="14">
        <v>1</v>
      </c>
      <c r="U778" s="14" t="s">
        <v>40</v>
      </c>
      <c r="V778" s="14" t="s">
        <v>40</v>
      </c>
      <c r="W778" s="14">
        <v>29.44</v>
      </c>
      <c r="X778" s="14" t="s">
        <v>39</v>
      </c>
      <c r="Y778" s="14">
        <v>8</v>
      </c>
      <c r="Z778" s="14" t="s">
        <v>860</v>
      </c>
      <c r="AA778" s="14" t="str">
        <f>IF(Table1[[#This Row],[Engagement_Score]]&gt;=9,"Outstanding",IF(Table1[[#This Row],[Engagement_Score]]&gt;=8,"Excellent",IF(Table1[[#This Row],[Engagement_Score]]&gt;=7,"VeryGood",IF(Table1[[#This Row],[Engagement_Score]]&gt;=6,"Good",IF(Table1[[#This Row],[Engagement_Score]]&gt;=5,"Above Average","Below Average")))))</f>
        <v>Below Average</v>
      </c>
      <c r="AB778" s="14">
        <f>IF(Table1[[#This Row],[Completion_Status]]="Complete",1,0)</f>
        <v>0</v>
      </c>
      <c r="AC778" s="14">
        <f>IF(Table1[[#This Row],[Quiz_Attempted]]="Yes",1,0)</f>
        <v>0</v>
      </c>
      <c r="AD778" s="14">
        <f>IF(Table1[[#This Row],[Assignment_Submitted]]="Yes",1,0)</f>
        <v>1</v>
      </c>
    </row>
    <row r="779" spans="1:30" ht="19.95" customHeight="1" x14ac:dyDescent="0.3">
      <c r="A779" s="14" t="s">
        <v>3373</v>
      </c>
      <c r="B779" s="14" t="s">
        <v>3374</v>
      </c>
      <c r="C779" s="14" t="s">
        <v>3375</v>
      </c>
      <c r="D779" s="14" t="s">
        <v>3376</v>
      </c>
      <c r="E779" s="14" t="s">
        <v>91</v>
      </c>
      <c r="F779" s="14" t="s">
        <v>92</v>
      </c>
      <c r="G779" s="15">
        <v>45653</v>
      </c>
      <c r="H779" s="16">
        <v>45658.541666666657</v>
      </c>
      <c r="I779" s="16">
        <v>45658.625</v>
      </c>
      <c r="J779" s="14">
        <v>120</v>
      </c>
      <c r="K779" s="14" t="s">
        <v>59</v>
      </c>
      <c r="L779" s="14" t="s">
        <v>33</v>
      </c>
      <c r="M779" s="14" t="s">
        <v>50</v>
      </c>
      <c r="N779" s="14" t="s">
        <v>51</v>
      </c>
      <c r="O779" s="14" t="s">
        <v>60</v>
      </c>
      <c r="P779" s="14" t="s">
        <v>85</v>
      </c>
      <c r="Q779" s="14">
        <v>245.48</v>
      </c>
      <c r="R779" s="14">
        <v>1.67</v>
      </c>
      <c r="S779" s="14" t="s">
        <v>38</v>
      </c>
      <c r="T779" s="14">
        <v>4</v>
      </c>
      <c r="U779" s="14" t="s">
        <v>39</v>
      </c>
      <c r="V779" s="14" t="s">
        <v>39</v>
      </c>
      <c r="W779" s="14">
        <v>53.7</v>
      </c>
      <c r="X779" s="14" t="s">
        <v>40</v>
      </c>
      <c r="Y779" s="14">
        <v>2</v>
      </c>
      <c r="Z779" s="14" t="s">
        <v>2629</v>
      </c>
      <c r="AA779" s="14" t="str">
        <f>IF(Table1[[#This Row],[Engagement_Score]]&gt;=9,"Outstanding",IF(Table1[[#This Row],[Engagement_Score]]&gt;=8,"Excellent",IF(Table1[[#This Row],[Engagement_Score]]&gt;=7,"VeryGood",IF(Table1[[#This Row],[Engagement_Score]]&gt;=6,"Good",IF(Table1[[#This Row],[Engagement_Score]]&gt;=5,"Above Average","Below Average")))))</f>
        <v>Below Average</v>
      </c>
      <c r="AB779" s="14">
        <f>IF(Table1[[#This Row],[Completion_Status]]="Complete",1,0)</f>
        <v>0</v>
      </c>
      <c r="AC779" s="14">
        <f>IF(Table1[[#This Row],[Quiz_Attempted]]="Yes",1,0)</f>
        <v>1</v>
      </c>
      <c r="AD779" s="14">
        <f>IF(Table1[[#This Row],[Assignment_Submitted]]="Yes",1,0)</f>
        <v>0</v>
      </c>
    </row>
    <row r="780" spans="1:30" ht="19.95" customHeight="1" x14ac:dyDescent="0.3">
      <c r="A780" s="14" t="s">
        <v>3377</v>
      </c>
      <c r="B780" s="14" t="s">
        <v>3378</v>
      </c>
      <c r="C780" s="14" t="s">
        <v>3379</v>
      </c>
      <c r="D780" s="14" t="s">
        <v>3380</v>
      </c>
      <c r="E780" s="14" t="s">
        <v>76</v>
      </c>
      <c r="F780" s="14" t="s">
        <v>107</v>
      </c>
      <c r="G780" s="15">
        <v>45737</v>
      </c>
      <c r="H780" s="16">
        <v>45658.458333333343</v>
      </c>
      <c r="I780" s="16">
        <v>45658.5</v>
      </c>
      <c r="J780" s="14">
        <v>60</v>
      </c>
      <c r="K780" s="14" t="s">
        <v>32</v>
      </c>
      <c r="L780" s="14" t="s">
        <v>49</v>
      </c>
      <c r="M780" s="14" t="s">
        <v>50</v>
      </c>
      <c r="N780" s="14" t="s">
        <v>51</v>
      </c>
      <c r="O780" s="14" t="s">
        <v>150</v>
      </c>
      <c r="P780" s="14" t="s">
        <v>53</v>
      </c>
      <c r="Q780" s="14">
        <v>465.05</v>
      </c>
      <c r="R780" s="14">
        <v>5.98</v>
      </c>
      <c r="S780" s="14" t="s">
        <v>38</v>
      </c>
      <c r="T780" s="14">
        <v>0</v>
      </c>
      <c r="U780" s="14" t="s">
        <v>40</v>
      </c>
      <c r="V780" s="14" t="s">
        <v>40</v>
      </c>
      <c r="W780" s="14">
        <v>91.19</v>
      </c>
      <c r="X780" s="14" t="s">
        <v>39</v>
      </c>
      <c r="Y780" s="14">
        <v>9</v>
      </c>
      <c r="Z780" s="14" t="s">
        <v>1137</v>
      </c>
      <c r="AA780" s="14" t="str">
        <f>IF(Table1[[#This Row],[Engagement_Score]]&gt;=9,"Outstanding",IF(Table1[[#This Row],[Engagement_Score]]&gt;=8,"Excellent",IF(Table1[[#This Row],[Engagement_Score]]&gt;=7,"VeryGood",IF(Table1[[#This Row],[Engagement_Score]]&gt;=6,"Good",IF(Table1[[#This Row],[Engagement_Score]]&gt;=5,"Above Average","Below Average")))))</f>
        <v>Above Average</v>
      </c>
      <c r="AB780" s="14">
        <f>IF(Table1[[#This Row],[Completion_Status]]="Complete",1,0)</f>
        <v>0</v>
      </c>
      <c r="AC780" s="14">
        <f>IF(Table1[[#This Row],[Quiz_Attempted]]="Yes",1,0)</f>
        <v>0</v>
      </c>
      <c r="AD780" s="14">
        <f>IF(Table1[[#This Row],[Assignment_Submitted]]="Yes",1,0)</f>
        <v>1</v>
      </c>
    </row>
    <row r="781" spans="1:30" ht="19.95" customHeight="1" x14ac:dyDescent="0.3">
      <c r="A781" s="14" t="s">
        <v>3381</v>
      </c>
      <c r="B781" s="14" t="s">
        <v>3382</v>
      </c>
      <c r="C781" s="14" t="s">
        <v>3383</v>
      </c>
      <c r="D781" s="14" t="s">
        <v>3384</v>
      </c>
      <c r="E781" s="14" t="s">
        <v>91</v>
      </c>
      <c r="F781" s="14" t="s">
        <v>107</v>
      </c>
      <c r="G781" s="15">
        <v>45637</v>
      </c>
      <c r="H781" s="16">
        <v>45658.416666666657</v>
      </c>
      <c r="I781" s="16">
        <v>45658.458333333343</v>
      </c>
      <c r="J781" s="14">
        <v>60</v>
      </c>
      <c r="K781" s="14" t="s">
        <v>77</v>
      </c>
      <c r="L781" s="14" t="s">
        <v>93</v>
      </c>
      <c r="M781" s="14" t="s">
        <v>50</v>
      </c>
      <c r="N781" s="14" t="s">
        <v>119</v>
      </c>
      <c r="O781" s="14" t="s">
        <v>36</v>
      </c>
      <c r="P781" s="14" t="s">
        <v>85</v>
      </c>
      <c r="Q781" s="14">
        <v>402.79</v>
      </c>
      <c r="R781" s="14">
        <v>5.26</v>
      </c>
      <c r="S781" s="14" t="s">
        <v>38</v>
      </c>
      <c r="T781" s="14">
        <v>5</v>
      </c>
      <c r="U781" s="14" t="s">
        <v>40</v>
      </c>
      <c r="V781" s="14" t="s">
        <v>39</v>
      </c>
      <c r="W781" s="14">
        <v>56.54</v>
      </c>
      <c r="X781" s="14" t="s">
        <v>40</v>
      </c>
      <c r="Y781" s="14">
        <v>5</v>
      </c>
      <c r="Z781" s="14" t="s">
        <v>41</v>
      </c>
      <c r="AA781" s="14" t="str">
        <f>IF(Table1[[#This Row],[Engagement_Score]]&gt;=9,"Outstanding",IF(Table1[[#This Row],[Engagement_Score]]&gt;=8,"Excellent",IF(Table1[[#This Row],[Engagement_Score]]&gt;=7,"VeryGood",IF(Table1[[#This Row],[Engagement_Score]]&gt;=6,"Good",IF(Table1[[#This Row],[Engagement_Score]]&gt;=5,"Above Average","Below Average")))))</f>
        <v>Above Average</v>
      </c>
      <c r="AB781" s="14">
        <f>IF(Table1[[#This Row],[Completion_Status]]="Complete",1,0)</f>
        <v>0</v>
      </c>
      <c r="AC781" s="14">
        <f>IF(Table1[[#This Row],[Quiz_Attempted]]="Yes",1,0)</f>
        <v>1</v>
      </c>
      <c r="AD781" s="14">
        <f>IF(Table1[[#This Row],[Assignment_Submitted]]="Yes",1,0)</f>
        <v>0</v>
      </c>
    </row>
    <row r="782" spans="1:30" ht="19.95" customHeight="1" x14ac:dyDescent="0.3">
      <c r="A782" s="14" t="s">
        <v>3385</v>
      </c>
      <c r="B782" s="14" t="s">
        <v>3386</v>
      </c>
      <c r="C782" s="14" t="s">
        <v>3387</v>
      </c>
      <c r="D782" s="14" t="s">
        <v>3388</v>
      </c>
      <c r="E782" s="14" t="s">
        <v>66</v>
      </c>
      <c r="F782" s="14" t="s">
        <v>47</v>
      </c>
      <c r="G782" s="15">
        <v>45835</v>
      </c>
      <c r="H782" s="16">
        <v>45658.458333333343</v>
      </c>
      <c r="I782" s="16">
        <v>45658.541666666657</v>
      </c>
      <c r="J782" s="14">
        <v>120</v>
      </c>
      <c r="K782" s="14" t="s">
        <v>32</v>
      </c>
      <c r="L782" s="14" t="s">
        <v>78</v>
      </c>
      <c r="M782" s="14" t="s">
        <v>50</v>
      </c>
      <c r="N782" s="14" t="s">
        <v>68</v>
      </c>
      <c r="O782" s="14" t="s">
        <v>60</v>
      </c>
      <c r="P782" s="14" t="s">
        <v>70</v>
      </c>
      <c r="Q782" s="14">
        <v>153.82</v>
      </c>
      <c r="R782" s="14">
        <v>2.35</v>
      </c>
      <c r="S782" s="14" t="s">
        <v>94</v>
      </c>
      <c r="T782" s="14">
        <v>2</v>
      </c>
      <c r="U782" s="14" t="s">
        <v>40</v>
      </c>
      <c r="V782" s="14" t="s">
        <v>40</v>
      </c>
      <c r="W782" s="14">
        <v>46.54</v>
      </c>
      <c r="X782" s="14" t="s">
        <v>40</v>
      </c>
      <c r="Y782" s="14">
        <v>2</v>
      </c>
      <c r="Z782" s="14" t="s">
        <v>1544</v>
      </c>
      <c r="AA782" s="14" t="str">
        <f>IF(Table1[[#This Row],[Engagement_Score]]&gt;=9,"Outstanding",IF(Table1[[#This Row],[Engagement_Score]]&gt;=8,"Excellent",IF(Table1[[#This Row],[Engagement_Score]]&gt;=7,"VeryGood",IF(Table1[[#This Row],[Engagement_Score]]&gt;=6,"Good",IF(Table1[[#This Row],[Engagement_Score]]&gt;=5,"Above Average","Below Average")))))</f>
        <v>Below Average</v>
      </c>
      <c r="AB782" s="14">
        <f>IF(Table1[[#This Row],[Completion_Status]]="Complete",1,0)</f>
        <v>1</v>
      </c>
      <c r="AC782" s="14">
        <f>IF(Table1[[#This Row],[Quiz_Attempted]]="Yes",1,0)</f>
        <v>0</v>
      </c>
      <c r="AD782" s="14">
        <f>IF(Table1[[#This Row],[Assignment_Submitted]]="Yes",1,0)</f>
        <v>0</v>
      </c>
    </row>
    <row r="783" spans="1:30" ht="19.95" customHeight="1" x14ac:dyDescent="0.3">
      <c r="A783" s="14" t="s">
        <v>3389</v>
      </c>
      <c r="B783" s="14" t="s">
        <v>3390</v>
      </c>
      <c r="C783" s="14" t="s">
        <v>3391</v>
      </c>
      <c r="D783" s="14" t="s">
        <v>3392</v>
      </c>
      <c r="E783" s="14" t="s">
        <v>91</v>
      </c>
      <c r="F783" s="14" t="s">
        <v>113</v>
      </c>
      <c r="G783" s="15">
        <v>45767</v>
      </c>
      <c r="H783" s="16">
        <v>45658.458333333343</v>
      </c>
      <c r="I783" s="16">
        <v>45658.5</v>
      </c>
      <c r="J783" s="14">
        <v>60</v>
      </c>
      <c r="K783" s="14" t="s">
        <v>48</v>
      </c>
      <c r="L783" s="14" t="s">
        <v>33</v>
      </c>
      <c r="M783" s="14" t="s">
        <v>50</v>
      </c>
      <c r="N783" s="14" t="s">
        <v>51</v>
      </c>
      <c r="O783" s="14" t="s">
        <v>60</v>
      </c>
      <c r="P783" s="14" t="s">
        <v>37</v>
      </c>
      <c r="Q783" s="14">
        <v>722.11</v>
      </c>
      <c r="R783" s="14">
        <v>7.53</v>
      </c>
      <c r="S783" s="14" t="s">
        <v>38</v>
      </c>
      <c r="T783" s="14">
        <v>0</v>
      </c>
      <c r="U783" s="14" t="s">
        <v>39</v>
      </c>
      <c r="V783" s="14" t="s">
        <v>40</v>
      </c>
      <c r="W783" s="14">
        <v>36.01</v>
      </c>
      <c r="X783" s="14" t="s">
        <v>39</v>
      </c>
      <c r="Y783" s="14">
        <v>0</v>
      </c>
      <c r="Z783" s="14" t="s">
        <v>2192</v>
      </c>
      <c r="AA783" s="14" t="str">
        <f>IF(Table1[[#This Row],[Engagement_Score]]&gt;=9,"Outstanding",IF(Table1[[#This Row],[Engagement_Score]]&gt;=8,"Excellent",IF(Table1[[#This Row],[Engagement_Score]]&gt;=7,"VeryGood",IF(Table1[[#This Row],[Engagement_Score]]&gt;=6,"Good",IF(Table1[[#This Row],[Engagement_Score]]&gt;=5,"Above Average","Below Average")))))</f>
        <v>VeryGood</v>
      </c>
      <c r="AB783" s="14">
        <f>IF(Table1[[#This Row],[Completion_Status]]="Complete",1,0)</f>
        <v>0</v>
      </c>
      <c r="AC783" s="14">
        <f>IF(Table1[[#This Row],[Quiz_Attempted]]="Yes",1,0)</f>
        <v>0</v>
      </c>
      <c r="AD783" s="14">
        <f>IF(Table1[[#This Row],[Assignment_Submitted]]="Yes",1,0)</f>
        <v>1</v>
      </c>
    </row>
    <row r="784" spans="1:30" ht="19.95" customHeight="1" x14ac:dyDescent="0.3">
      <c r="A784" s="14" t="s">
        <v>3393</v>
      </c>
      <c r="B784" s="14" t="s">
        <v>3394</v>
      </c>
      <c r="C784" s="14" t="s">
        <v>3395</v>
      </c>
      <c r="D784" s="14" t="s">
        <v>3396</v>
      </c>
      <c r="E784" s="14" t="s">
        <v>91</v>
      </c>
      <c r="F784" s="14" t="s">
        <v>107</v>
      </c>
      <c r="G784" s="15">
        <v>45647</v>
      </c>
      <c r="H784" s="16">
        <v>45658.583333333343</v>
      </c>
      <c r="I784" s="16">
        <v>45658.666666666657</v>
      </c>
      <c r="J784" s="14">
        <v>120</v>
      </c>
      <c r="K784" s="14" t="s">
        <v>32</v>
      </c>
      <c r="L784" s="14" t="s">
        <v>33</v>
      </c>
      <c r="M784" s="14" t="s">
        <v>50</v>
      </c>
      <c r="N784" s="14" t="s">
        <v>35</v>
      </c>
      <c r="O784" s="14" t="s">
        <v>60</v>
      </c>
      <c r="P784" s="14" t="s">
        <v>53</v>
      </c>
      <c r="Q784" s="14">
        <v>240.1</v>
      </c>
      <c r="R784" s="14">
        <v>8.81</v>
      </c>
      <c r="S784" s="14" t="s">
        <v>94</v>
      </c>
      <c r="T784" s="14">
        <v>4</v>
      </c>
      <c r="U784" s="14" t="s">
        <v>40</v>
      </c>
      <c r="V784" s="14" t="s">
        <v>40</v>
      </c>
      <c r="W784" s="14">
        <v>36.68</v>
      </c>
      <c r="X784" s="14" t="s">
        <v>39</v>
      </c>
      <c r="Y784" s="14">
        <v>6</v>
      </c>
      <c r="Z784" s="14" t="s">
        <v>161</v>
      </c>
      <c r="AA784" s="14" t="str">
        <f>IF(Table1[[#This Row],[Engagement_Score]]&gt;=9,"Outstanding",IF(Table1[[#This Row],[Engagement_Score]]&gt;=8,"Excellent",IF(Table1[[#This Row],[Engagement_Score]]&gt;=7,"VeryGood",IF(Table1[[#This Row],[Engagement_Score]]&gt;=6,"Good",IF(Table1[[#This Row],[Engagement_Score]]&gt;=5,"Above Average","Below Average")))))</f>
        <v>Excellent</v>
      </c>
      <c r="AB784" s="14">
        <f>IF(Table1[[#This Row],[Completion_Status]]="Complete",1,0)</f>
        <v>1</v>
      </c>
      <c r="AC784" s="14">
        <f>IF(Table1[[#This Row],[Quiz_Attempted]]="Yes",1,0)</f>
        <v>0</v>
      </c>
      <c r="AD784" s="14">
        <f>IF(Table1[[#This Row],[Assignment_Submitted]]="Yes",1,0)</f>
        <v>1</v>
      </c>
    </row>
    <row r="785" spans="1:30" ht="19.95" customHeight="1" x14ac:dyDescent="0.3">
      <c r="A785" s="14" t="s">
        <v>3397</v>
      </c>
      <c r="B785" s="14" t="s">
        <v>3398</v>
      </c>
      <c r="C785" s="14" t="s">
        <v>3399</v>
      </c>
      <c r="D785" s="14" t="s">
        <v>3400</v>
      </c>
      <c r="E785" s="14" t="s">
        <v>91</v>
      </c>
      <c r="F785" s="14" t="s">
        <v>67</v>
      </c>
      <c r="G785" s="15">
        <v>45500</v>
      </c>
      <c r="H785" s="16">
        <v>45658.583333333343</v>
      </c>
      <c r="I785" s="16">
        <v>45658.625</v>
      </c>
      <c r="J785" s="14">
        <v>60</v>
      </c>
      <c r="K785" s="14" t="s">
        <v>77</v>
      </c>
      <c r="L785" s="14" t="s">
        <v>33</v>
      </c>
      <c r="M785" s="14" t="s">
        <v>34</v>
      </c>
      <c r="N785" s="14" t="s">
        <v>35</v>
      </c>
      <c r="O785" s="14" t="s">
        <v>60</v>
      </c>
      <c r="P785" s="14" t="s">
        <v>85</v>
      </c>
      <c r="Q785" s="14">
        <v>847.52</v>
      </c>
      <c r="R785" s="14">
        <v>7.68</v>
      </c>
      <c r="S785" s="14" t="s">
        <v>94</v>
      </c>
      <c r="T785" s="14">
        <v>2</v>
      </c>
      <c r="U785" s="14" t="s">
        <v>40</v>
      </c>
      <c r="V785" s="14" t="s">
        <v>40</v>
      </c>
      <c r="W785" s="14">
        <v>47.05</v>
      </c>
      <c r="X785" s="14" t="s">
        <v>39</v>
      </c>
      <c r="Y785" s="14">
        <v>8</v>
      </c>
      <c r="Z785" s="14" t="s">
        <v>846</v>
      </c>
      <c r="AA785" s="14" t="str">
        <f>IF(Table1[[#This Row],[Engagement_Score]]&gt;=9,"Outstanding",IF(Table1[[#This Row],[Engagement_Score]]&gt;=8,"Excellent",IF(Table1[[#This Row],[Engagement_Score]]&gt;=7,"VeryGood",IF(Table1[[#This Row],[Engagement_Score]]&gt;=6,"Good",IF(Table1[[#This Row],[Engagement_Score]]&gt;=5,"Above Average","Below Average")))))</f>
        <v>VeryGood</v>
      </c>
      <c r="AB785" s="14">
        <f>IF(Table1[[#This Row],[Completion_Status]]="Complete",1,0)</f>
        <v>1</v>
      </c>
      <c r="AC785" s="14">
        <f>IF(Table1[[#This Row],[Quiz_Attempted]]="Yes",1,0)</f>
        <v>0</v>
      </c>
      <c r="AD785" s="14">
        <f>IF(Table1[[#This Row],[Assignment_Submitted]]="Yes",1,0)</f>
        <v>1</v>
      </c>
    </row>
    <row r="786" spans="1:30" ht="19.95" customHeight="1" x14ac:dyDescent="0.3">
      <c r="A786" s="14" t="s">
        <v>3401</v>
      </c>
      <c r="B786" s="14" t="s">
        <v>3402</v>
      </c>
      <c r="C786" s="14" t="s">
        <v>3403</v>
      </c>
      <c r="D786" s="14" t="s">
        <v>3404</v>
      </c>
      <c r="E786" s="14" t="s">
        <v>91</v>
      </c>
      <c r="F786" s="14" t="s">
        <v>67</v>
      </c>
      <c r="G786" s="15">
        <v>45625</v>
      </c>
      <c r="H786" s="16">
        <v>45658.416666666657</v>
      </c>
      <c r="I786" s="16">
        <v>45658.5</v>
      </c>
      <c r="J786" s="14">
        <v>120</v>
      </c>
      <c r="K786" s="14" t="s">
        <v>77</v>
      </c>
      <c r="L786" s="14" t="s">
        <v>33</v>
      </c>
      <c r="M786" s="14" t="s">
        <v>50</v>
      </c>
      <c r="N786" s="14" t="s">
        <v>119</v>
      </c>
      <c r="O786" s="14" t="s">
        <v>69</v>
      </c>
      <c r="P786" s="14" t="s">
        <v>70</v>
      </c>
      <c r="Q786" s="14">
        <v>815.73</v>
      </c>
      <c r="R786" s="14">
        <v>1.68</v>
      </c>
      <c r="S786" s="14" t="s">
        <v>94</v>
      </c>
      <c r="T786" s="14">
        <v>4</v>
      </c>
      <c r="U786" s="14" t="s">
        <v>39</v>
      </c>
      <c r="V786" s="14" t="s">
        <v>39</v>
      </c>
      <c r="W786" s="14">
        <v>41.06</v>
      </c>
      <c r="X786" s="14" t="s">
        <v>40</v>
      </c>
      <c r="Y786" s="14">
        <v>4</v>
      </c>
      <c r="Z786" s="14" t="s">
        <v>135</v>
      </c>
      <c r="AA786" s="14" t="str">
        <f>IF(Table1[[#This Row],[Engagement_Score]]&gt;=9,"Outstanding",IF(Table1[[#This Row],[Engagement_Score]]&gt;=8,"Excellent",IF(Table1[[#This Row],[Engagement_Score]]&gt;=7,"VeryGood",IF(Table1[[#This Row],[Engagement_Score]]&gt;=6,"Good",IF(Table1[[#This Row],[Engagement_Score]]&gt;=5,"Above Average","Below Average")))))</f>
        <v>Below Average</v>
      </c>
      <c r="AB786" s="14">
        <f>IF(Table1[[#This Row],[Completion_Status]]="Complete",1,0)</f>
        <v>1</v>
      </c>
      <c r="AC786" s="14">
        <f>IF(Table1[[#This Row],[Quiz_Attempted]]="Yes",1,0)</f>
        <v>1</v>
      </c>
      <c r="AD786" s="14">
        <f>IF(Table1[[#This Row],[Assignment_Submitted]]="Yes",1,0)</f>
        <v>0</v>
      </c>
    </row>
    <row r="787" spans="1:30" ht="19.95" customHeight="1" x14ac:dyDescent="0.3">
      <c r="A787" s="14" t="s">
        <v>3405</v>
      </c>
      <c r="B787" s="14" t="s">
        <v>3406</v>
      </c>
      <c r="C787" s="14" t="s">
        <v>3407</v>
      </c>
      <c r="D787" s="14" t="s">
        <v>3408</v>
      </c>
      <c r="E787" s="14" t="s">
        <v>46</v>
      </c>
      <c r="F787" s="14" t="s">
        <v>92</v>
      </c>
      <c r="G787" s="15">
        <v>45539</v>
      </c>
      <c r="H787" s="16">
        <v>45658.333333333343</v>
      </c>
      <c r="I787" s="16">
        <v>45658.375</v>
      </c>
      <c r="J787" s="14">
        <v>60</v>
      </c>
      <c r="K787" s="14" t="s">
        <v>48</v>
      </c>
      <c r="L787" s="14" t="s">
        <v>33</v>
      </c>
      <c r="M787" s="14" t="s">
        <v>34</v>
      </c>
      <c r="N787" s="14" t="s">
        <v>101</v>
      </c>
      <c r="O787" s="14" t="s">
        <v>150</v>
      </c>
      <c r="P787" s="14" t="s">
        <v>85</v>
      </c>
      <c r="Q787" s="14">
        <v>134.28</v>
      </c>
      <c r="R787" s="14">
        <v>6.26</v>
      </c>
      <c r="S787" s="14" t="s">
        <v>94</v>
      </c>
      <c r="T787" s="14">
        <v>1</v>
      </c>
      <c r="U787" s="14" t="s">
        <v>39</v>
      </c>
      <c r="V787" s="14" t="s">
        <v>40</v>
      </c>
      <c r="W787" s="14">
        <v>45.73</v>
      </c>
      <c r="X787" s="14" t="s">
        <v>40</v>
      </c>
      <c r="Y787" s="14">
        <v>5</v>
      </c>
      <c r="Z787" s="14" t="s">
        <v>860</v>
      </c>
      <c r="AA787" s="14" t="str">
        <f>IF(Table1[[#This Row],[Engagement_Score]]&gt;=9,"Outstanding",IF(Table1[[#This Row],[Engagement_Score]]&gt;=8,"Excellent",IF(Table1[[#This Row],[Engagement_Score]]&gt;=7,"VeryGood",IF(Table1[[#This Row],[Engagement_Score]]&gt;=6,"Good",IF(Table1[[#This Row],[Engagement_Score]]&gt;=5,"Above Average","Below Average")))))</f>
        <v>Good</v>
      </c>
      <c r="AB787" s="14">
        <f>IF(Table1[[#This Row],[Completion_Status]]="Complete",1,0)</f>
        <v>1</v>
      </c>
      <c r="AC787" s="14">
        <f>IF(Table1[[#This Row],[Quiz_Attempted]]="Yes",1,0)</f>
        <v>0</v>
      </c>
      <c r="AD787" s="14">
        <f>IF(Table1[[#This Row],[Assignment_Submitted]]="Yes",1,0)</f>
        <v>0</v>
      </c>
    </row>
    <row r="788" spans="1:30" ht="19.95" customHeight="1" x14ac:dyDescent="0.3">
      <c r="A788" s="14" t="s">
        <v>3409</v>
      </c>
      <c r="B788" s="14" t="s">
        <v>3410</v>
      </c>
      <c r="C788" s="14" t="s">
        <v>3411</v>
      </c>
      <c r="D788" s="14" t="s">
        <v>3412</v>
      </c>
      <c r="E788" s="14" t="s">
        <v>30</v>
      </c>
      <c r="F788" s="14" t="s">
        <v>107</v>
      </c>
      <c r="G788" s="15">
        <v>45660</v>
      </c>
      <c r="H788" s="16">
        <v>45658.375</v>
      </c>
      <c r="I788" s="16">
        <v>45658.458333333343</v>
      </c>
      <c r="J788" s="14">
        <v>120</v>
      </c>
      <c r="K788" s="14" t="s">
        <v>48</v>
      </c>
      <c r="L788" s="14" t="s">
        <v>93</v>
      </c>
      <c r="M788" s="14" t="s">
        <v>50</v>
      </c>
      <c r="N788" s="14" t="s">
        <v>35</v>
      </c>
      <c r="O788" s="14" t="s">
        <v>69</v>
      </c>
      <c r="P788" s="14" t="s">
        <v>53</v>
      </c>
      <c r="Q788" s="14">
        <v>53.03</v>
      </c>
      <c r="R788" s="14">
        <v>6.94</v>
      </c>
      <c r="S788" s="14" t="s">
        <v>38</v>
      </c>
      <c r="T788" s="14">
        <v>3</v>
      </c>
      <c r="U788" s="14" t="s">
        <v>39</v>
      </c>
      <c r="V788" s="14" t="s">
        <v>39</v>
      </c>
      <c r="W788" s="14">
        <v>65.349999999999994</v>
      </c>
      <c r="X788" s="14" t="s">
        <v>40</v>
      </c>
      <c r="Y788" s="14">
        <v>1</v>
      </c>
      <c r="Z788" s="14" t="s">
        <v>1849</v>
      </c>
      <c r="AA788" s="14" t="str">
        <f>IF(Table1[[#This Row],[Engagement_Score]]&gt;=9,"Outstanding",IF(Table1[[#This Row],[Engagement_Score]]&gt;=8,"Excellent",IF(Table1[[#This Row],[Engagement_Score]]&gt;=7,"VeryGood",IF(Table1[[#This Row],[Engagement_Score]]&gt;=6,"Good",IF(Table1[[#This Row],[Engagement_Score]]&gt;=5,"Above Average","Below Average")))))</f>
        <v>Good</v>
      </c>
      <c r="AB788" s="14">
        <f>IF(Table1[[#This Row],[Completion_Status]]="Complete",1,0)</f>
        <v>0</v>
      </c>
      <c r="AC788" s="14">
        <f>IF(Table1[[#This Row],[Quiz_Attempted]]="Yes",1,0)</f>
        <v>1</v>
      </c>
      <c r="AD788" s="14">
        <f>IF(Table1[[#This Row],[Assignment_Submitted]]="Yes",1,0)</f>
        <v>0</v>
      </c>
    </row>
    <row r="789" spans="1:30" ht="19.95" customHeight="1" x14ac:dyDescent="0.3">
      <c r="A789" s="14" t="s">
        <v>3413</v>
      </c>
      <c r="B789" s="14" t="s">
        <v>3414</v>
      </c>
      <c r="C789" s="14" t="s">
        <v>3415</v>
      </c>
      <c r="D789" s="14" t="s">
        <v>3416</v>
      </c>
      <c r="E789" s="14" t="s">
        <v>66</v>
      </c>
      <c r="F789" s="14" t="s">
        <v>31</v>
      </c>
      <c r="G789" s="15">
        <v>45682</v>
      </c>
      <c r="H789" s="16">
        <v>45658.416666666657</v>
      </c>
      <c r="I789" s="16">
        <v>45658.5</v>
      </c>
      <c r="J789" s="14">
        <v>120</v>
      </c>
      <c r="K789" s="14" t="s">
        <v>48</v>
      </c>
      <c r="L789" s="14" t="s">
        <v>93</v>
      </c>
      <c r="M789" s="14" t="s">
        <v>50</v>
      </c>
      <c r="N789" s="14" t="s">
        <v>119</v>
      </c>
      <c r="O789" s="14" t="s">
        <v>69</v>
      </c>
      <c r="P789" s="14" t="s">
        <v>85</v>
      </c>
      <c r="Q789" s="14">
        <v>428.37</v>
      </c>
      <c r="R789" s="14">
        <v>9.56</v>
      </c>
      <c r="S789" s="14" t="s">
        <v>38</v>
      </c>
      <c r="T789" s="14">
        <v>3</v>
      </c>
      <c r="U789" s="14" t="s">
        <v>40</v>
      </c>
      <c r="V789" s="14" t="s">
        <v>39</v>
      </c>
      <c r="W789" s="14">
        <v>79.06</v>
      </c>
      <c r="X789" s="14" t="s">
        <v>40</v>
      </c>
      <c r="Y789" s="14">
        <v>9</v>
      </c>
      <c r="Z789" s="14" t="s">
        <v>662</v>
      </c>
      <c r="AA789" s="14" t="str">
        <f>IF(Table1[[#This Row],[Engagement_Score]]&gt;=9,"Outstanding",IF(Table1[[#This Row],[Engagement_Score]]&gt;=8,"Excellent",IF(Table1[[#This Row],[Engagement_Score]]&gt;=7,"VeryGood",IF(Table1[[#This Row],[Engagement_Score]]&gt;=6,"Good",IF(Table1[[#This Row],[Engagement_Score]]&gt;=5,"Above Average","Below Average")))))</f>
        <v>Outstanding</v>
      </c>
      <c r="AB789" s="14">
        <f>IF(Table1[[#This Row],[Completion_Status]]="Complete",1,0)</f>
        <v>0</v>
      </c>
      <c r="AC789" s="14">
        <f>IF(Table1[[#This Row],[Quiz_Attempted]]="Yes",1,0)</f>
        <v>1</v>
      </c>
      <c r="AD789" s="14">
        <f>IF(Table1[[#This Row],[Assignment_Submitted]]="Yes",1,0)</f>
        <v>0</v>
      </c>
    </row>
    <row r="790" spans="1:30" ht="19.95" customHeight="1" x14ac:dyDescent="0.3">
      <c r="A790" s="14" t="s">
        <v>3417</v>
      </c>
      <c r="B790" s="14" t="s">
        <v>3418</v>
      </c>
      <c r="C790" s="14" t="s">
        <v>3419</v>
      </c>
      <c r="D790" s="14" t="s">
        <v>3420</v>
      </c>
      <c r="E790" s="14" t="s">
        <v>46</v>
      </c>
      <c r="F790" s="14" t="s">
        <v>92</v>
      </c>
      <c r="G790" s="15">
        <v>45734</v>
      </c>
      <c r="H790" s="16">
        <v>45658.333333333343</v>
      </c>
      <c r="I790" s="16">
        <v>45658.416666666657</v>
      </c>
      <c r="J790" s="14">
        <v>120</v>
      </c>
      <c r="K790" s="14" t="s">
        <v>59</v>
      </c>
      <c r="L790" s="14" t="s">
        <v>93</v>
      </c>
      <c r="M790" s="14" t="s">
        <v>50</v>
      </c>
      <c r="N790" s="14" t="s">
        <v>68</v>
      </c>
      <c r="O790" s="14" t="s">
        <v>60</v>
      </c>
      <c r="P790" s="14" t="s">
        <v>53</v>
      </c>
      <c r="Q790" s="14">
        <v>765.75</v>
      </c>
      <c r="R790" s="14">
        <v>5</v>
      </c>
      <c r="S790" s="14" t="s">
        <v>38</v>
      </c>
      <c r="T790" s="14">
        <v>3</v>
      </c>
      <c r="U790" s="14" t="s">
        <v>40</v>
      </c>
      <c r="V790" s="14" t="s">
        <v>40</v>
      </c>
      <c r="W790" s="14">
        <v>96.83</v>
      </c>
      <c r="X790" s="14" t="s">
        <v>40</v>
      </c>
      <c r="Y790" s="14">
        <v>10</v>
      </c>
      <c r="Z790" s="14" t="s">
        <v>944</v>
      </c>
      <c r="AA790" s="14" t="str">
        <f>IF(Table1[[#This Row],[Engagement_Score]]&gt;=9,"Outstanding",IF(Table1[[#This Row],[Engagement_Score]]&gt;=8,"Excellent",IF(Table1[[#This Row],[Engagement_Score]]&gt;=7,"VeryGood",IF(Table1[[#This Row],[Engagement_Score]]&gt;=6,"Good",IF(Table1[[#This Row],[Engagement_Score]]&gt;=5,"Above Average","Below Average")))))</f>
        <v>Above Average</v>
      </c>
      <c r="AB790" s="14">
        <f>IF(Table1[[#This Row],[Completion_Status]]="Complete",1,0)</f>
        <v>0</v>
      </c>
      <c r="AC790" s="14">
        <f>IF(Table1[[#This Row],[Quiz_Attempted]]="Yes",1,0)</f>
        <v>0</v>
      </c>
      <c r="AD790" s="14">
        <f>IF(Table1[[#This Row],[Assignment_Submitted]]="Yes",1,0)</f>
        <v>0</v>
      </c>
    </row>
    <row r="791" spans="1:30" ht="19.95" customHeight="1" x14ac:dyDescent="0.3">
      <c r="A791" s="14" t="s">
        <v>3421</v>
      </c>
      <c r="B791" s="14" t="s">
        <v>3422</v>
      </c>
      <c r="C791" s="14" t="s">
        <v>3423</v>
      </c>
      <c r="D791" s="14" t="s">
        <v>3424</v>
      </c>
      <c r="E791" s="14" t="s">
        <v>46</v>
      </c>
      <c r="F791" s="14" t="s">
        <v>67</v>
      </c>
      <c r="G791" s="15">
        <v>45571</v>
      </c>
      <c r="H791" s="16">
        <v>45658.333333333343</v>
      </c>
      <c r="I791" s="16">
        <v>45658.416666666657</v>
      </c>
      <c r="J791" s="14">
        <v>120</v>
      </c>
      <c r="K791" s="14" t="s">
        <v>48</v>
      </c>
      <c r="L791" s="14" t="s">
        <v>49</v>
      </c>
      <c r="M791" s="14" t="s">
        <v>34</v>
      </c>
      <c r="N791" s="14" t="s">
        <v>51</v>
      </c>
      <c r="O791" s="14" t="s">
        <v>36</v>
      </c>
      <c r="P791" s="14" t="s">
        <v>53</v>
      </c>
      <c r="Q791" s="14">
        <v>597.11</v>
      </c>
      <c r="R791" s="14">
        <v>5.66</v>
      </c>
      <c r="S791" s="14" t="s">
        <v>94</v>
      </c>
      <c r="T791" s="14">
        <v>4</v>
      </c>
      <c r="U791" s="14" t="s">
        <v>40</v>
      </c>
      <c r="V791" s="14" t="s">
        <v>39</v>
      </c>
      <c r="W791" s="14">
        <v>1.69</v>
      </c>
      <c r="X791" s="14" t="s">
        <v>40</v>
      </c>
      <c r="Y791" s="14">
        <v>8</v>
      </c>
      <c r="Z791" s="14" t="s">
        <v>695</v>
      </c>
      <c r="AA791" s="14" t="str">
        <f>IF(Table1[[#This Row],[Engagement_Score]]&gt;=9,"Outstanding",IF(Table1[[#This Row],[Engagement_Score]]&gt;=8,"Excellent",IF(Table1[[#This Row],[Engagement_Score]]&gt;=7,"VeryGood",IF(Table1[[#This Row],[Engagement_Score]]&gt;=6,"Good",IF(Table1[[#This Row],[Engagement_Score]]&gt;=5,"Above Average","Below Average")))))</f>
        <v>Above Average</v>
      </c>
      <c r="AB791" s="14">
        <f>IF(Table1[[#This Row],[Completion_Status]]="Complete",1,0)</f>
        <v>1</v>
      </c>
      <c r="AC791" s="14">
        <f>IF(Table1[[#This Row],[Quiz_Attempted]]="Yes",1,0)</f>
        <v>1</v>
      </c>
      <c r="AD791" s="14">
        <f>IF(Table1[[#This Row],[Assignment_Submitted]]="Yes",1,0)</f>
        <v>0</v>
      </c>
    </row>
    <row r="792" spans="1:30" ht="19.95" customHeight="1" x14ac:dyDescent="0.3">
      <c r="A792" s="14" t="s">
        <v>3425</v>
      </c>
      <c r="B792" s="14" t="s">
        <v>3426</v>
      </c>
      <c r="C792" s="14" t="s">
        <v>3427</v>
      </c>
      <c r="D792" s="14" t="s">
        <v>3428</v>
      </c>
      <c r="E792" s="14" t="s">
        <v>30</v>
      </c>
      <c r="F792" s="14" t="s">
        <v>31</v>
      </c>
      <c r="G792" s="15">
        <v>45812</v>
      </c>
      <c r="H792" s="16">
        <v>45658.333333333343</v>
      </c>
      <c r="I792" s="16">
        <v>45658.416666666657</v>
      </c>
      <c r="J792" s="14">
        <v>120</v>
      </c>
      <c r="K792" s="14" t="s">
        <v>48</v>
      </c>
      <c r="L792" s="14" t="s">
        <v>33</v>
      </c>
      <c r="M792" s="14" t="s">
        <v>50</v>
      </c>
      <c r="N792" s="14" t="s">
        <v>35</v>
      </c>
      <c r="O792" s="14" t="s">
        <v>69</v>
      </c>
      <c r="P792" s="14" t="s">
        <v>70</v>
      </c>
      <c r="Q792" s="14">
        <v>791.65</v>
      </c>
      <c r="R792" s="14">
        <v>9.8800000000000008</v>
      </c>
      <c r="S792" s="14" t="s">
        <v>38</v>
      </c>
      <c r="T792" s="14">
        <v>5</v>
      </c>
      <c r="U792" s="14" t="s">
        <v>40</v>
      </c>
      <c r="V792" s="14" t="s">
        <v>40</v>
      </c>
      <c r="W792" s="14">
        <v>67.77</v>
      </c>
      <c r="X792" s="14" t="s">
        <v>40</v>
      </c>
      <c r="Y792" s="14">
        <v>7</v>
      </c>
      <c r="Z792" s="14" t="s">
        <v>1467</v>
      </c>
      <c r="AA792" s="14" t="str">
        <f>IF(Table1[[#This Row],[Engagement_Score]]&gt;=9,"Outstanding",IF(Table1[[#This Row],[Engagement_Score]]&gt;=8,"Excellent",IF(Table1[[#This Row],[Engagement_Score]]&gt;=7,"VeryGood",IF(Table1[[#This Row],[Engagement_Score]]&gt;=6,"Good",IF(Table1[[#This Row],[Engagement_Score]]&gt;=5,"Above Average","Below Average")))))</f>
        <v>Outstanding</v>
      </c>
      <c r="AB792" s="14">
        <f>IF(Table1[[#This Row],[Completion_Status]]="Complete",1,0)</f>
        <v>0</v>
      </c>
      <c r="AC792" s="14">
        <f>IF(Table1[[#This Row],[Quiz_Attempted]]="Yes",1,0)</f>
        <v>0</v>
      </c>
      <c r="AD792" s="14">
        <f>IF(Table1[[#This Row],[Assignment_Submitted]]="Yes",1,0)</f>
        <v>0</v>
      </c>
    </row>
    <row r="793" spans="1:30" ht="19.95" customHeight="1" x14ac:dyDescent="0.3">
      <c r="A793" s="14" t="s">
        <v>3429</v>
      </c>
      <c r="B793" s="14" t="s">
        <v>3430</v>
      </c>
      <c r="C793" s="14" t="s">
        <v>3431</v>
      </c>
      <c r="D793" s="14" t="s">
        <v>3432</v>
      </c>
      <c r="E793" s="14" t="s">
        <v>76</v>
      </c>
      <c r="F793" s="14" t="s">
        <v>47</v>
      </c>
      <c r="G793" s="15">
        <v>45801</v>
      </c>
      <c r="H793" s="16">
        <v>45658.541666666657</v>
      </c>
      <c r="I793" s="16">
        <v>45658.583333333343</v>
      </c>
      <c r="J793" s="14">
        <v>60</v>
      </c>
      <c r="K793" s="14" t="s">
        <v>48</v>
      </c>
      <c r="L793" s="14" t="s">
        <v>33</v>
      </c>
      <c r="M793" s="14" t="s">
        <v>50</v>
      </c>
      <c r="N793" s="14" t="s">
        <v>119</v>
      </c>
      <c r="O793" s="14" t="s">
        <v>52</v>
      </c>
      <c r="P793" s="14" t="s">
        <v>37</v>
      </c>
      <c r="Q793" s="14">
        <v>673.99</v>
      </c>
      <c r="R793" s="14">
        <v>5.21</v>
      </c>
      <c r="S793" s="14" t="s">
        <v>94</v>
      </c>
      <c r="T793" s="14">
        <v>1</v>
      </c>
      <c r="U793" s="14" t="s">
        <v>39</v>
      </c>
      <c r="V793" s="14" t="s">
        <v>40</v>
      </c>
      <c r="W793" s="14">
        <v>68.81</v>
      </c>
      <c r="X793" s="14" t="s">
        <v>40</v>
      </c>
      <c r="Y793" s="14">
        <v>4</v>
      </c>
      <c r="Z793" s="14" t="s">
        <v>976</v>
      </c>
      <c r="AA793" s="14" t="str">
        <f>IF(Table1[[#This Row],[Engagement_Score]]&gt;=9,"Outstanding",IF(Table1[[#This Row],[Engagement_Score]]&gt;=8,"Excellent",IF(Table1[[#This Row],[Engagement_Score]]&gt;=7,"VeryGood",IF(Table1[[#This Row],[Engagement_Score]]&gt;=6,"Good",IF(Table1[[#This Row],[Engagement_Score]]&gt;=5,"Above Average","Below Average")))))</f>
        <v>Above Average</v>
      </c>
      <c r="AB793" s="14">
        <f>IF(Table1[[#This Row],[Completion_Status]]="Complete",1,0)</f>
        <v>1</v>
      </c>
      <c r="AC793" s="14">
        <f>IF(Table1[[#This Row],[Quiz_Attempted]]="Yes",1,0)</f>
        <v>0</v>
      </c>
      <c r="AD793" s="14">
        <f>IF(Table1[[#This Row],[Assignment_Submitted]]="Yes",1,0)</f>
        <v>0</v>
      </c>
    </row>
    <row r="794" spans="1:30" ht="19.95" customHeight="1" x14ac:dyDescent="0.3">
      <c r="A794" s="14" t="s">
        <v>3433</v>
      </c>
      <c r="B794" s="14" t="s">
        <v>3434</v>
      </c>
      <c r="C794" s="14" t="s">
        <v>3435</v>
      </c>
      <c r="D794" s="14" t="s">
        <v>3436</v>
      </c>
      <c r="E794" s="14" t="s">
        <v>76</v>
      </c>
      <c r="F794" s="14" t="s">
        <v>47</v>
      </c>
      <c r="G794" s="15">
        <v>45587</v>
      </c>
      <c r="H794" s="16">
        <v>45658.5</v>
      </c>
      <c r="I794" s="16">
        <v>45658.583333333343</v>
      </c>
      <c r="J794" s="14">
        <v>120</v>
      </c>
      <c r="K794" s="14" t="s">
        <v>77</v>
      </c>
      <c r="L794" s="14" t="s">
        <v>84</v>
      </c>
      <c r="M794" s="14" t="s">
        <v>50</v>
      </c>
      <c r="N794" s="14" t="s">
        <v>68</v>
      </c>
      <c r="O794" s="14" t="s">
        <v>52</v>
      </c>
      <c r="P794" s="14" t="s">
        <v>85</v>
      </c>
      <c r="Q794" s="14">
        <v>890.74</v>
      </c>
      <c r="R794" s="14">
        <v>6.19</v>
      </c>
      <c r="S794" s="14" t="s">
        <v>38</v>
      </c>
      <c r="T794" s="14">
        <v>2</v>
      </c>
      <c r="U794" s="14" t="s">
        <v>39</v>
      </c>
      <c r="V794" s="14" t="s">
        <v>40</v>
      </c>
      <c r="W794" s="14">
        <v>37.770000000000003</v>
      </c>
      <c r="X794" s="14" t="s">
        <v>40</v>
      </c>
      <c r="Y794" s="14">
        <v>2</v>
      </c>
      <c r="Z794" s="14" t="s">
        <v>125</v>
      </c>
      <c r="AA794" s="14" t="str">
        <f>IF(Table1[[#This Row],[Engagement_Score]]&gt;=9,"Outstanding",IF(Table1[[#This Row],[Engagement_Score]]&gt;=8,"Excellent",IF(Table1[[#This Row],[Engagement_Score]]&gt;=7,"VeryGood",IF(Table1[[#This Row],[Engagement_Score]]&gt;=6,"Good",IF(Table1[[#This Row],[Engagement_Score]]&gt;=5,"Above Average","Below Average")))))</f>
        <v>Good</v>
      </c>
      <c r="AB794" s="14">
        <f>IF(Table1[[#This Row],[Completion_Status]]="Complete",1,0)</f>
        <v>0</v>
      </c>
      <c r="AC794" s="14">
        <f>IF(Table1[[#This Row],[Quiz_Attempted]]="Yes",1,0)</f>
        <v>0</v>
      </c>
      <c r="AD794" s="14">
        <f>IF(Table1[[#This Row],[Assignment_Submitted]]="Yes",1,0)</f>
        <v>0</v>
      </c>
    </row>
    <row r="795" spans="1:30" ht="19.95" customHeight="1" x14ac:dyDescent="0.3">
      <c r="A795" s="14" t="s">
        <v>3437</v>
      </c>
      <c r="B795" s="14" t="s">
        <v>3438</v>
      </c>
      <c r="C795" s="14" t="s">
        <v>3439</v>
      </c>
      <c r="D795" s="14" t="s">
        <v>3440</v>
      </c>
      <c r="E795" s="14" t="s">
        <v>76</v>
      </c>
      <c r="F795" s="14" t="s">
        <v>92</v>
      </c>
      <c r="G795" s="15">
        <v>45511</v>
      </c>
      <c r="H795" s="16">
        <v>45658.416666666657</v>
      </c>
      <c r="I795" s="16">
        <v>45658.458333333343</v>
      </c>
      <c r="J795" s="14">
        <v>60</v>
      </c>
      <c r="K795" s="14" t="s">
        <v>59</v>
      </c>
      <c r="L795" s="14" t="s">
        <v>78</v>
      </c>
      <c r="M795" s="14" t="s">
        <v>34</v>
      </c>
      <c r="N795" s="14" t="s">
        <v>101</v>
      </c>
      <c r="O795" s="14" t="s">
        <v>150</v>
      </c>
      <c r="P795" s="14" t="s">
        <v>37</v>
      </c>
      <c r="Q795" s="14">
        <v>140.52000000000001</v>
      </c>
      <c r="R795" s="14">
        <v>3.01</v>
      </c>
      <c r="S795" s="14" t="s">
        <v>94</v>
      </c>
      <c r="T795" s="14">
        <v>5</v>
      </c>
      <c r="U795" s="14" t="s">
        <v>39</v>
      </c>
      <c r="V795" s="14" t="s">
        <v>39</v>
      </c>
      <c r="W795" s="14">
        <v>59.94</v>
      </c>
      <c r="X795" s="14" t="s">
        <v>39</v>
      </c>
      <c r="Y795" s="14">
        <v>7</v>
      </c>
      <c r="Z795" s="14" t="s">
        <v>633</v>
      </c>
      <c r="AA795" s="14" t="str">
        <f>IF(Table1[[#This Row],[Engagement_Score]]&gt;=9,"Outstanding",IF(Table1[[#This Row],[Engagement_Score]]&gt;=8,"Excellent",IF(Table1[[#This Row],[Engagement_Score]]&gt;=7,"VeryGood",IF(Table1[[#This Row],[Engagement_Score]]&gt;=6,"Good",IF(Table1[[#This Row],[Engagement_Score]]&gt;=5,"Above Average","Below Average")))))</f>
        <v>Below Average</v>
      </c>
      <c r="AB795" s="14">
        <f>IF(Table1[[#This Row],[Completion_Status]]="Complete",1,0)</f>
        <v>1</v>
      </c>
      <c r="AC795" s="14">
        <f>IF(Table1[[#This Row],[Quiz_Attempted]]="Yes",1,0)</f>
        <v>1</v>
      </c>
      <c r="AD795" s="14">
        <f>IF(Table1[[#This Row],[Assignment_Submitted]]="Yes",1,0)</f>
        <v>1</v>
      </c>
    </row>
    <row r="796" spans="1:30" ht="19.95" customHeight="1" x14ac:dyDescent="0.3">
      <c r="A796" s="14" t="s">
        <v>3441</v>
      </c>
      <c r="B796" s="14" t="s">
        <v>3442</v>
      </c>
      <c r="C796" s="14" t="s">
        <v>3443</v>
      </c>
      <c r="D796" s="14" t="s">
        <v>3444</v>
      </c>
      <c r="E796" s="14" t="s">
        <v>66</v>
      </c>
      <c r="F796" s="14" t="s">
        <v>107</v>
      </c>
      <c r="G796" s="15">
        <v>45660</v>
      </c>
      <c r="H796" s="16">
        <v>45658.583333333343</v>
      </c>
      <c r="I796" s="16">
        <v>45658.625</v>
      </c>
      <c r="J796" s="14">
        <v>60</v>
      </c>
      <c r="K796" s="14" t="s">
        <v>59</v>
      </c>
      <c r="L796" s="14" t="s">
        <v>33</v>
      </c>
      <c r="M796" s="14" t="s">
        <v>34</v>
      </c>
      <c r="N796" s="14" t="s">
        <v>68</v>
      </c>
      <c r="O796" s="14" t="s">
        <v>150</v>
      </c>
      <c r="P796" s="14" t="s">
        <v>70</v>
      </c>
      <c r="Q796" s="14">
        <v>744.38</v>
      </c>
      <c r="R796" s="14">
        <v>5.17</v>
      </c>
      <c r="S796" s="14" t="s">
        <v>38</v>
      </c>
      <c r="T796" s="14">
        <v>0</v>
      </c>
      <c r="U796" s="14" t="s">
        <v>39</v>
      </c>
      <c r="V796" s="14" t="s">
        <v>39</v>
      </c>
      <c r="W796" s="14">
        <v>18.18</v>
      </c>
      <c r="X796" s="14" t="s">
        <v>40</v>
      </c>
      <c r="Y796" s="14">
        <v>4</v>
      </c>
      <c r="Z796" s="14" t="s">
        <v>3445</v>
      </c>
      <c r="AA796" s="14" t="str">
        <f>IF(Table1[[#This Row],[Engagement_Score]]&gt;=9,"Outstanding",IF(Table1[[#This Row],[Engagement_Score]]&gt;=8,"Excellent",IF(Table1[[#This Row],[Engagement_Score]]&gt;=7,"VeryGood",IF(Table1[[#This Row],[Engagement_Score]]&gt;=6,"Good",IF(Table1[[#This Row],[Engagement_Score]]&gt;=5,"Above Average","Below Average")))))</f>
        <v>Above Average</v>
      </c>
      <c r="AB796" s="14">
        <f>IF(Table1[[#This Row],[Completion_Status]]="Complete",1,0)</f>
        <v>0</v>
      </c>
      <c r="AC796" s="14">
        <f>IF(Table1[[#This Row],[Quiz_Attempted]]="Yes",1,0)</f>
        <v>1</v>
      </c>
      <c r="AD796" s="14">
        <f>IF(Table1[[#This Row],[Assignment_Submitted]]="Yes",1,0)</f>
        <v>0</v>
      </c>
    </row>
    <row r="797" spans="1:30" ht="19.95" customHeight="1" x14ac:dyDescent="0.3">
      <c r="A797" s="14" t="s">
        <v>3446</v>
      </c>
      <c r="B797" s="14" t="s">
        <v>3447</v>
      </c>
      <c r="C797" s="14" t="s">
        <v>3448</v>
      </c>
      <c r="D797" s="14" t="s">
        <v>3449</v>
      </c>
      <c r="E797" s="14" t="s">
        <v>91</v>
      </c>
      <c r="F797" s="14" t="s">
        <v>67</v>
      </c>
      <c r="G797" s="15">
        <v>45557</v>
      </c>
      <c r="H797" s="16">
        <v>45658.416666666657</v>
      </c>
      <c r="I797" s="16">
        <v>45658.458333333343</v>
      </c>
      <c r="J797" s="14">
        <v>60</v>
      </c>
      <c r="K797" s="14" t="s">
        <v>77</v>
      </c>
      <c r="L797" s="14" t="s">
        <v>49</v>
      </c>
      <c r="M797" s="14" t="s">
        <v>50</v>
      </c>
      <c r="N797" s="14" t="s">
        <v>68</v>
      </c>
      <c r="O797" s="14" t="s">
        <v>60</v>
      </c>
      <c r="P797" s="14" t="s">
        <v>85</v>
      </c>
      <c r="Q797" s="14">
        <v>214.64</v>
      </c>
      <c r="R797" s="14">
        <v>6.84</v>
      </c>
      <c r="S797" s="14" t="s">
        <v>38</v>
      </c>
      <c r="T797" s="14">
        <v>1</v>
      </c>
      <c r="U797" s="14" t="s">
        <v>40</v>
      </c>
      <c r="V797" s="14" t="s">
        <v>39</v>
      </c>
      <c r="W797" s="14">
        <v>83.88</v>
      </c>
      <c r="X797" s="14" t="s">
        <v>39</v>
      </c>
      <c r="Y797" s="14">
        <v>1</v>
      </c>
      <c r="Z797" s="14" t="s">
        <v>371</v>
      </c>
      <c r="AA797" s="14" t="str">
        <f>IF(Table1[[#This Row],[Engagement_Score]]&gt;=9,"Outstanding",IF(Table1[[#This Row],[Engagement_Score]]&gt;=8,"Excellent",IF(Table1[[#This Row],[Engagement_Score]]&gt;=7,"VeryGood",IF(Table1[[#This Row],[Engagement_Score]]&gt;=6,"Good",IF(Table1[[#This Row],[Engagement_Score]]&gt;=5,"Above Average","Below Average")))))</f>
        <v>Good</v>
      </c>
      <c r="AB797" s="14">
        <f>IF(Table1[[#This Row],[Completion_Status]]="Complete",1,0)</f>
        <v>0</v>
      </c>
      <c r="AC797" s="14">
        <f>IF(Table1[[#This Row],[Quiz_Attempted]]="Yes",1,0)</f>
        <v>1</v>
      </c>
      <c r="AD797" s="14">
        <f>IF(Table1[[#This Row],[Assignment_Submitted]]="Yes",1,0)</f>
        <v>1</v>
      </c>
    </row>
    <row r="798" spans="1:30" ht="19.95" customHeight="1" x14ac:dyDescent="0.3">
      <c r="A798" s="14" t="s">
        <v>3450</v>
      </c>
      <c r="B798" s="14" t="s">
        <v>3451</v>
      </c>
      <c r="C798" s="14" t="s">
        <v>3452</v>
      </c>
      <c r="D798" s="14" t="s">
        <v>3453</v>
      </c>
      <c r="E798" s="14" t="s">
        <v>76</v>
      </c>
      <c r="F798" s="14" t="s">
        <v>47</v>
      </c>
      <c r="G798" s="15">
        <v>45695</v>
      </c>
      <c r="H798" s="16">
        <v>45658.458333333343</v>
      </c>
      <c r="I798" s="16">
        <v>45658.541666666657</v>
      </c>
      <c r="J798" s="14">
        <v>120</v>
      </c>
      <c r="K798" s="14" t="s">
        <v>32</v>
      </c>
      <c r="L798" s="14" t="s">
        <v>33</v>
      </c>
      <c r="M798" s="14" t="s">
        <v>34</v>
      </c>
      <c r="N798" s="14" t="s">
        <v>35</v>
      </c>
      <c r="O798" s="14" t="s">
        <v>36</v>
      </c>
      <c r="P798" s="14" t="s">
        <v>85</v>
      </c>
      <c r="Q798" s="14">
        <v>864.78</v>
      </c>
      <c r="R798" s="14">
        <v>2.25</v>
      </c>
      <c r="S798" s="14" t="s">
        <v>94</v>
      </c>
      <c r="T798" s="14">
        <v>0</v>
      </c>
      <c r="U798" s="14" t="s">
        <v>39</v>
      </c>
      <c r="V798" s="14" t="s">
        <v>40</v>
      </c>
      <c r="W798" s="14">
        <v>27.5</v>
      </c>
      <c r="X798" s="14" t="s">
        <v>39</v>
      </c>
      <c r="Y798" s="14">
        <v>7</v>
      </c>
      <c r="Z798" s="14" t="s">
        <v>176</v>
      </c>
      <c r="AA798" s="14" t="str">
        <f>IF(Table1[[#This Row],[Engagement_Score]]&gt;=9,"Outstanding",IF(Table1[[#This Row],[Engagement_Score]]&gt;=8,"Excellent",IF(Table1[[#This Row],[Engagement_Score]]&gt;=7,"VeryGood",IF(Table1[[#This Row],[Engagement_Score]]&gt;=6,"Good",IF(Table1[[#This Row],[Engagement_Score]]&gt;=5,"Above Average","Below Average")))))</f>
        <v>Below Average</v>
      </c>
      <c r="AB798" s="14">
        <f>IF(Table1[[#This Row],[Completion_Status]]="Complete",1,0)</f>
        <v>1</v>
      </c>
      <c r="AC798" s="14">
        <f>IF(Table1[[#This Row],[Quiz_Attempted]]="Yes",1,0)</f>
        <v>0</v>
      </c>
      <c r="AD798" s="14">
        <f>IF(Table1[[#This Row],[Assignment_Submitted]]="Yes",1,0)</f>
        <v>1</v>
      </c>
    </row>
    <row r="799" spans="1:30" ht="19.95" customHeight="1" x14ac:dyDescent="0.3">
      <c r="A799" s="14" t="s">
        <v>3454</v>
      </c>
      <c r="B799" s="14" t="s">
        <v>3455</v>
      </c>
      <c r="C799" s="14" t="s">
        <v>3456</v>
      </c>
      <c r="D799" s="14" t="s">
        <v>3457</v>
      </c>
      <c r="E799" s="14" t="s">
        <v>76</v>
      </c>
      <c r="F799" s="14" t="s">
        <v>113</v>
      </c>
      <c r="G799" s="15">
        <v>45551</v>
      </c>
      <c r="H799" s="16">
        <v>45658.416666666657</v>
      </c>
      <c r="I799" s="16">
        <v>45658.5</v>
      </c>
      <c r="J799" s="14">
        <v>120</v>
      </c>
      <c r="K799" s="14" t="s">
        <v>59</v>
      </c>
      <c r="L799" s="14" t="s">
        <v>33</v>
      </c>
      <c r="M799" s="14" t="s">
        <v>34</v>
      </c>
      <c r="N799" s="14" t="s">
        <v>101</v>
      </c>
      <c r="O799" s="14" t="s">
        <v>69</v>
      </c>
      <c r="P799" s="14" t="s">
        <v>70</v>
      </c>
      <c r="Q799" s="14">
        <v>391.1</v>
      </c>
      <c r="R799" s="14">
        <v>2.48</v>
      </c>
      <c r="S799" s="14" t="s">
        <v>38</v>
      </c>
      <c r="T799" s="14">
        <v>3</v>
      </c>
      <c r="U799" s="14" t="s">
        <v>39</v>
      </c>
      <c r="V799" s="14" t="s">
        <v>39</v>
      </c>
      <c r="W799" s="14">
        <v>88.61</v>
      </c>
      <c r="X799" s="14" t="s">
        <v>40</v>
      </c>
      <c r="Y799" s="14">
        <v>2</v>
      </c>
      <c r="Z799" s="14" t="s">
        <v>1186</v>
      </c>
      <c r="AA799" s="14" t="str">
        <f>IF(Table1[[#This Row],[Engagement_Score]]&gt;=9,"Outstanding",IF(Table1[[#This Row],[Engagement_Score]]&gt;=8,"Excellent",IF(Table1[[#This Row],[Engagement_Score]]&gt;=7,"VeryGood",IF(Table1[[#This Row],[Engagement_Score]]&gt;=6,"Good",IF(Table1[[#This Row],[Engagement_Score]]&gt;=5,"Above Average","Below Average")))))</f>
        <v>Below Average</v>
      </c>
      <c r="AB799" s="14">
        <f>IF(Table1[[#This Row],[Completion_Status]]="Complete",1,0)</f>
        <v>0</v>
      </c>
      <c r="AC799" s="14">
        <f>IF(Table1[[#This Row],[Quiz_Attempted]]="Yes",1,0)</f>
        <v>1</v>
      </c>
      <c r="AD799" s="14">
        <f>IF(Table1[[#This Row],[Assignment_Submitted]]="Yes",1,0)</f>
        <v>0</v>
      </c>
    </row>
    <row r="800" spans="1:30" ht="19.95" customHeight="1" x14ac:dyDescent="0.3">
      <c r="A800" s="14" t="s">
        <v>3458</v>
      </c>
      <c r="B800" s="14" t="s">
        <v>3459</v>
      </c>
      <c r="C800" s="14" t="s">
        <v>3460</v>
      </c>
      <c r="D800" s="14" t="s">
        <v>3461</v>
      </c>
      <c r="E800" s="14" t="s">
        <v>30</v>
      </c>
      <c r="F800" s="14" t="s">
        <v>100</v>
      </c>
      <c r="G800" s="15">
        <v>45766</v>
      </c>
      <c r="H800" s="16">
        <v>45658.333333333343</v>
      </c>
      <c r="I800" s="16">
        <v>45658.416666666657</v>
      </c>
      <c r="J800" s="14">
        <v>120</v>
      </c>
      <c r="K800" s="14" t="s">
        <v>77</v>
      </c>
      <c r="L800" s="14" t="s">
        <v>93</v>
      </c>
      <c r="M800" s="14" t="s">
        <v>50</v>
      </c>
      <c r="N800" s="14" t="s">
        <v>51</v>
      </c>
      <c r="O800" s="14" t="s">
        <v>60</v>
      </c>
      <c r="P800" s="14" t="s">
        <v>37</v>
      </c>
      <c r="Q800" s="14">
        <v>661.94</v>
      </c>
      <c r="R800" s="14">
        <v>7.78</v>
      </c>
      <c r="S800" s="14" t="s">
        <v>38</v>
      </c>
      <c r="T800" s="14">
        <v>4</v>
      </c>
      <c r="U800" s="14" t="s">
        <v>39</v>
      </c>
      <c r="V800" s="14" t="s">
        <v>40</v>
      </c>
      <c r="W800" s="14">
        <v>69.459999999999994</v>
      </c>
      <c r="X800" s="14" t="s">
        <v>40</v>
      </c>
      <c r="Y800" s="14">
        <v>0</v>
      </c>
      <c r="Z800" s="14" t="s">
        <v>411</v>
      </c>
      <c r="AA800" s="14" t="str">
        <f>IF(Table1[[#This Row],[Engagement_Score]]&gt;=9,"Outstanding",IF(Table1[[#This Row],[Engagement_Score]]&gt;=8,"Excellent",IF(Table1[[#This Row],[Engagement_Score]]&gt;=7,"VeryGood",IF(Table1[[#This Row],[Engagement_Score]]&gt;=6,"Good",IF(Table1[[#This Row],[Engagement_Score]]&gt;=5,"Above Average","Below Average")))))</f>
        <v>VeryGood</v>
      </c>
      <c r="AB800" s="14">
        <f>IF(Table1[[#This Row],[Completion_Status]]="Complete",1,0)</f>
        <v>0</v>
      </c>
      <c r="AC800" s="14">
        <f>IF(Table1[[#This Row],[Quiz_Attempted]]="Yes",1,0)</f>
        <v>0</v>
      </c>
      <c r="AD800" s="14">
        <f>IF(Table1[[#This Row],[Assignment_Submitted]]="Yes",1,0)</f>
        <v>0</v>
      </c>
    </row>
    <row r="801" spans="1:30" ht="19.95" customHeight="1" x14ac:dyDescent="0.3">
      <c r="A801" s="14" t="s">
        <v>3462</v>
      </c>
      <c r="B801" s="14" t="s">
        <v>3463</v>
      </c>
      <c r="C801" s="14" t="s">
        <v>3464</v>
      </c>
      <c r="D801" s="14" t="s">
        <v>3465</v>
      </c>
      <c r="E801" s="14" t="s">
        <v>66</v>
      </c>
      <c r="F801" s="14" t="s">
        <v>107</v>
      </c>
      <c r="G801" s="15">
        <v>45658</v>
      </c>
      <c r="H801" s="16">
        <v>45658.375</v>
      </c>
      <c r="I801" s="16">
        <v>45658.458333333343</v>
      </c>
      <c r="J801" s="14">
        <v>120</v>
      </c>
      <c r="K801" s="14" t="s">
        <v>48</v>
      </c>
      <c r="L801" s="14" t="s">
        <v>49</v>
      </c>
      <c r="M801" s="14" t="s">
        <v>50</v>
      </c>
      <c r="N801" s="14" t="s">
        <v>51</v>
      </c>
      <c r="O801" s="14" t="s">
        <v>52</v>
      </c>
      <c r="P801" s="14" t="s">
        <v>37</v>
      </c>
      <c r="Q801" s="14">
        <v>479.96</v>
      </c>
      <c r="R801" s="14">
        <v>6.49</v>
      </c>
      <c r="S801" s="14" t="s">
        <v>38</v>
      </c>
      <c r="T801" s="14">
        <v>2</v>
      </c>
      <c r="U801" s="14" t="s">
        <v>39</v>
      </c>
      <c r="V801" s="14" t="s">
        <v>40</v>
      </c>
      <c r="W801" s="14">
        <v>118.29</v>
      </c>
      <c r="X801" s="14" t="s">
        <v>40</v>
      </c>
      <c r="Y801" s="14">
        <v>4</v>
      </c>
      <c r="Z801" s="14" t="s">
        <v>704</v>
      </c>
      <c r="AA801" s="14" t="str">
        <f>IF(Table1[[#This Row],[Engagement_Score]]&gt;=9,"Outstanding",IF(Table1[[#This Row],[Engagement_Score]]&gt;=8,"Excellent",IF(Table1[[#This Row],[Engagement_Score]]&gt;=7,"VeryGood",IF(Table1[[#This Row],[Engagement_Score]]&gt;=6,"Good",IF(Table1[[#This Row],[Engagement_Score]]&gt;=5,"Above Average","Below Average")))))</f>
        <v>Good</v>
      </c>
      <c r="AB801" s="14">
        <f>IF(Table1[[#This Row],[Completion_Status]]="Complete",1,0)</f>
        <v>0</v>
      </c>
      <c r="AC801" s="14">
        <f>IF(Table1[[#This Row],[Quiz_Attempted]]="Yes",1,0)</f>
        <v>0</v>
      </c>
      <c r="AD801" s="14">
        <f>IF(Table1[[#This Row],[Assignment_Submitted]]="Yes",1,0)</f>
        <v>0</v>
      </c>
    </row>
    <row r="802" spans="1:30" ht="19.95" customHeight="1" x14ac:dyDescent="0.3">
      <c r="A802" s="14" t="s">
        <v>3466</v>
      </c>
      <c r="B802" s="14" t="s">
        <v>3467</v>
      </c>
      <c r="C802" s="14" t="s">
        <v>3468</v>
      </c>
      <c r="D802" s="14" t="s">
        <v>3469</v>
      </c>
      <c r="E802" s="14" t="s">
        <v>76</v>
      </c>
      <c r="F802" s="14" t="s">
        <v>113</v>
      </c>
      <c r="G802" s="15">
        <v>45802</v>
      </c>
      <c r="H802" s="16">
        <v>45658.583333333343</v>
      </c>
      <c r="I802" s="16">
        <v>45658.666666666657</v>
      </c>
      <c r="J802" s="14">
        <v>120</v>
      </c>
      <c r="K802" s="14" t="s">
        <v>59</v>
      </c>
      <c r="L802" s="14" t="s">
        <v>84</v>
      </c>
      <c r="M802" s="14" t="s">
        <v>34</v>
      </c>
      <c r="N802" s="14" t="s">
        <v>101</v>
      </c>
      <c r="O802" s="14" t="s">
        <v>69</v>
      </c>
      <c r="P802" s="14" t="s">
        <v>53</v>
      </c>
      <c r="Q802" s="14">
        <v>550.66999999999996</v>
      </c>
      <c r="R802" s="14">
        <v>7.79</v>
      </c>
      <c r="S802" s="14" t="s">
        <v>38</v>
      </c>
      <c r="T802" s="14">
        <v>5</v>
      </c>
      <c r="U802" s="14" t="s">
        <v>39</v>
      </c>
      <c r="V802" s="14" t="s">
        <v>40</v>
      </c>
      <c r="W802" s="14">
        <v>21.72</v>
      </c>
      <c r="X802" s="14" t="s">
        <v>39</v>
      </c>
      <c r="Y802" s="14">
        <v>5</v>
      </c>
      <c r="Z802" s="14" t="s">
        <v>686</v>
      </c>
      <c r="AA802" s="14" t="str">
        <f>IF(Table1[[#This Row],[Engagement_Score]]&gt;=9,"Outstanding",IF(Table1[[#This Row],[Engagement_Score]]&gt;=8,"Excellent",IF(Table1[[#This Row],[Engagement_Score]]&gt;=7,"VeryGood",IF(Table1[[#This Row],[Engagement_Score]]&gt;=6,"Good",IF(Table1[[#This Row],[Engagement_Score]]&gt;=5,"Above Average","Below Average")))))</f>
        <v>VeryGood</v>
      </c>
      <c r="AB802" s="14">
        <f>IF(Table1[[#This Row],[Completion_Status]]="Complete",1,0)</f>
        <v>0</v>
      </c>
      <c r="AC802" s="14">
        <f>IF(Table1[[#This Row],[Quiz_Attempted]]="Yes",1,0)</f>
        <v>0</v>
      </c>
      <c r="AD802" s="14">
        <f>IF(Table1[[#This Row],[Assignment_Submitted]]="Yes",1,0)</f>
        <v>1</v>
      </c>
    </row>
    <row r="803" spans="1:30" ht="19.95" customHeight="1" x14ac:dyDescent="0.3">
      <c r="A803" s="14" t="s">
        <v>3470</v>
      </c>
      <c r="B803" s="14" t="s">
        <v>3471</v>
      </c>
      <c r="C803" s="14" t="s">
        <v>3472</v>
      </c>
      <c r="D803" s="14" t="s">
        <v>3473</v>
      </c>
      <c r="E803" s="14" t="s">
        <v>30</v>
      </c>
      <c r="F803" s="14" t="s">
        <v>92</v>
      </c>
      <c r="G803" s="15">
        <v>45603</v>
      </c>
      <c r="H803" s="16">
        <v>45658.375</v>
      </c>
      <c r="I803" s="16">
        <v>45658.416666666657</v>
      </c>
      <c r="J803" s="14">
        <v>60</v>
      </c>
      <c r="K803" s="14" t="s">
        <v>32</v>
      </c>
      <c r="L803" s="14" t="s">
        <v>78</v>
      </c>
      <c r="M803" s="14" t="s">
        <v>34</v>
      </c>
      <c r="N803" s="14" t="s">
        <v>51</v>
      </c>
      <c r="O803" s="14" t="s">
        <v>52</v>
      </c>
      <c r="P803" s="14" t="s">
        <v>70</v>
      </c>
      <c r="Q803" s="14">
        <v>717.76</v>
      </c>
      <c r="R803" s="14">
        <v>2.1800000000000002</v>
      </c>
      <c r="S803" s="14" t="s">
        <v>38</v>
      </c>
      <c r="T803" s="14">
        <v>2</v>
      </c>
      <c r="U803" s="14" t="s">
        <v>40</v>
      </c>
      <c r="V803" s="14" t="s">
        <v>40</v>
      </c>
      <c r="W803" s="14">
        <v>20.47</v>
      </c>
      <c r="X803" s="14" t="s">
        <v>39</v>
      </c>
      <c r="Y803" s="14">
        <v>10</v>
      </c>
      <c r="Z803" s="14" t="s">
        <v>125</v>
      </c>
      <c r="AA803" s="14" t="str">
        <f>IF(Table1[[#This Row],[Engagement_Score]]&gt;=9,"Outstanding",IF(Table1[[#This Row],[Engagement_Score]]&gt;=8,"Excellent",IF(Table1[[#This Row],[Engagement_Score]]&gt;=7,"VeryGood",IF(Table1[[#This Row],[Engagement_Score]]&gt;=6,"Good",IF(Table1[[#This Row],[Engagement_Score]]&gt;=5,"Above Average","Below Average")))))</f>
        <v>Below Average</v>
      </c>
      <c r="AB803" s="14">
        <f>IF(Table1[[#This Row],[Completion_Status]]="Complete",1,0)</f>
        <v>0</v>
      </c>
      <c r="AC803" s="14">
        <f>IF(Table1[[#This Row],[Quiz_Attempted]]="Yes",1,0)</f>
        <v>0</v>
      </c>
      <c r="AD803" s="14">
        <f>IF(Table1[[#This Row],[Assignment_Submitted]]="Yes",1,0)</f>
        <v>1</v>
      </c>
    </row>
    <row r="804" spans="1:30" ht="19.95" customHeight="1" x14ac:dyDescent="0.3">
      <c r="A804" s="14" t="s">
        <v>3474</v>
      </c>
      <c r="B804" s="14" t="s">
        <v>3475</v>
      </c>
      <c r="C804" s="14" t="s">
        <v>3476</v>
      </c>
      <c r="D804" s="14" t="s">
        <v>3477</v>
      </c>
      <c r="E804" s="14" t="s">
        <v>76</v>
      </c>
      <c r="F804" s="14" t="s">
        <v>47</v>
      </c>
      <c r="G804" s="15">
        <v>45658</v>
      </c>
      <c r="H804" s="16">
        <v>45658.458333333343</v>
      </c>
      <c r="I804" s="16">
        <v>45658.5</v>
      </c>
      <c r="J804" s="14">
        <v>60</v>
      </c>
      <c r="K804" s="14" t="s">
        <v>77</v>
      </c>
      <c r="L804" s="14" t="s">
        <v>84</v>
      </c>
      <c r="M804" s="14" t="s">
        <v>50</v>
      </c>
      <c r="N804" s="14" t="s">
        <v>68</v>
      </c>
      <c r="O804" s="14" t="s">
        <v>69</v>
      </c>
      <c r="P804" s="14" t="s">
        <v>70</v>
      </c>
      <c r="Q804" s="14">
        <v>278.08999999999997</v>
      </c>
      <c r="R804" s="14">
        <v>7.56</v>
      </c>
      <c r="S804" s="14" t="s">
        <v>94</v>
      </c>
      <c r="T804" s="14">
        <v>0</v>
      </c>
      <c r="U804" s="14" t="s">
        <v>39</v>
      </c>
      <c r="V804" s="14" t="s">
        <v>39</v>
      </c>
      <c r="W804" s="14">
        <v>49.88</v>
      </c>
      <c r="X804" s="14" t="s">
        <v>39</v>
      </c>
      <c r="Y804" s="14">
        <v>6</v>
      </c>
      <c r="Z804" s="14" t="s">
        <v>250</v>
      </c>
      <c r="AA804" s="14" t="str">
        <f>IF(Table1[[#This Row],[Engagement_Score]]&gt;=9,"Outstanding",IF(Table1[[#This Row],[Engagement_Score]]&gt;=8,"Excellent",IF(Table1[[#This Row],[Engagement_Score]]&gt;=7,"VeryGood",IF(Table1[[#This Row],[Engagement_Score]]&gt;=6,"Good",IF(Table1[[#This Row],[Engagement_Score]]&gt;=5,"Above Average","Below Average")))))</f>
        <v>VeryGood</v>
      </c>
      <c r="AB804" s="14">
        <f>IF(Table1[[#This Row],[Completion_Status]]="Complete",1,0)</f>
        <v>1</v>
      </c>
      <c r="AC804" s="14">
        <f>IF(Table1[[#This Row],[Quiz_Attempted]]="Yes",1,0)</f>
        <v>1</v>
      </c>
      <c r="AD804" s="14">
        <f>IF(Table1[[#This Row],[Assignment_Submitted]]="Yes",1,0)</f>
        <v>1</v>
      </c>
    </row>
    <row r="805" spans="1:30" ht="19.95" customHeight="1" x14ac:dyDescent="0.3">
      <c r="A805" s="14" t="s">
        <v>3478</v>
      </c>
      <c r="B805" s="14" t="s">
        <v>3479</v>
      </c>
      <c r="C805" s="14" t="s">
        <v>3480</v>
      </c>
      <c r="D805" s="14" t="s">
        <v>3481</v>
      </c>
      <c r="E805" s="14" t="s">
        <v>76</v>
      </c>
      <c r="F805" s="14" t="s">
        <v>100</v>
      </c>
      <c r="G805" s="15">
        <v>45504</v>
      </c>
      <c r="H805" s="16">
        <v>45658.416666666657</v>
      </c>
      <c r="I805" s="16">
        <v>45658.458333333343</v>
      </c>
      <c r="J805" s="14">
        <v>60</v>
      </c>
      <c r="K805" s="14" t="s">
        <v>77</v>
      </c>
      <c r="L805" s="14" t="s">
        <v>84</v>
      </c>
      <c r="M805" s="14" t="s">
        <v>50</v>
      </c>
      <c r="N805" s="14" t="s">
        <v>68</v>
      </c>
      <c r="O805" s="14" t="s">
        <v>150</v>
      </c>
      <c r="P805" s="14" t="s">
        <v>70</v>
      </c>
      <c r="Q805" s="14">
        <v>471.87</v>
      </c>
      <c r="R805" s="14">
        <v>1.91</v>
      </c>
      <c r="S805" s="14" t="s">
        <v>94</v>
      </c>
      <c r="T805" s="14">
        <v>1</v>
      </c>
      <c r="U805" s="14" t="s">
        <v>40</v>
      </c>
      <c r="V805" s="14" t="s">
        <v>39</v>
      </c>
      <c r="W805" s="14">
        <v>59.21</v>
      </c>
      <c r="X805" s="14" t="s">
        <v>40</v>
      </c>
      <c r="Y805" s="14">
        <v>3</v>
      </c>
      <c r="Z805" s="14" t="s">
        <v>1181</v>
      </c>
      <c r="AA805" s="14" t="str">
        <f>IF(Table1[[#This Row],[Engagement_Score]]&gt;=9,"Outstanding",IF(Table1[[#This Row],[Engagement_Score]]&gt;=8,"Excellent",IF(Table1[[#This Row],[Engagement_Score]]&gt;=7,"VeryGood",IF(Table1[[#This Row],[Engagement_Score]]&gt;=6,"Good",IF(Table1[[#This Row],[Engagement_Score]]&gt;=5,"Above Average","Below Average")))))</f>
        <v>Below Average</v>
      </c>
      <c r="AB805" s="14">
        <f>IF(Table1[[#This Row],[Completion_Status]]="Complete",1,0)</f>
        <v>1</v>
      </c>
      <c r="AC805" s="14">
        <f>IF(Table1[[#This Row],[Quiz_Attempted]]="Yes",1,0)</f>
        <v>1</v>
      </c>
      <c r="AD805" s="14">
        <f>IF(Table1[[#This Row],[Assignment_Submitted]]="Yes",1,0)</f>
        <v>0</v>
      </c>
    </row>
    <row r="806" spans="1:30" ht="19.95" customHeight="1" x14ac:dyDescent="0.3">
      <c r="A806" s="14" t="s">
        <v>3482</v>
      </c>
      <c r="B806" s="14" t="s">
        <v>3483</v>
      </c>
      <c r="C806" s="14" t="s">
        <v>3484</v>
      </c>
      <c r="D806" s="14" t="s">
        <v>3485</v>
      </c>
      <c r="E806" s="14" t="s">
        <v>76</v>
      </c>
      <c r="F806" s="14" t="s">
        <v>100</v>
      </c>
      <c r="G806" s="15">
        <v>45631</v>
      </c>
      <c r="H806" s="16">
        <v>45658.375</v>
      </c>
      <c r="I806" s="16">
        <v>45658.458333333343</v>
      </c>
      <c r="J806" s="14">
        <v>120</v>
      </c>
      <c r="K806" s="14" t="s">
        <v>32</v>
      </c>
      <c r="L806" s="14" t="s">
        <v>49</v>
      </c>
      <c r="M806" s="14" t="s">
        <v>34</v>
      </c>
      <c r="N806" s="14" t="s">
        <v>51</v>
      </c>
      <c r="O806" s="14" t="s">
        <v>150</v>
      </c>
      <c r="P806" s="14" t="s">
        <v>70</v>
      </c>
      <c r="Q806" s="14">
        <v>109.44</v>
      </c>
      <c r="R806" s="14">
        <v>5.61</v>
      </c>
      <c r="S806" s="14" t="s">
        <v>94</v>
      </c>
      <c r="T806" s="14">
        <v>0</v>
      </c>
      <c r="U806" s="14" t="s">
        <v>39</v>
      </c>
      <c r="V806" s="14" t="s">
        <v>39</v>
      </c>
      <c r="W806" s="14">
        <v>73.7</v>
      </c>
      <c r="X806" s="14" t="s">
        <v>39</v>
      </c>
      <c r="Y806" s="14">
        <v>7</v>
      </c>
      <c r="Z806" s="14" t="s">
        <v>1384</v>
      </c>
      <c r="AA806" s="14" t="str">
        <f>IF(Table1[[#This Row],[Engagement_Score]]&gt;=9,"Outstanding",IF(Table1[[#This Row],[Engagement_Score]]&gt;=8,"Excellent",IF(Table1[[#This Row],[Engagement_Score]]&gt;=7,"VeryGood",IF(Table1[[#This Row],[Engagement_Score]]&gt;=6,"Good",IF(Table1[[#This Row],[Engagement_Score]]&gt;=5,"Above Average","Below Average")))))</f>
        <v>Above Average</v>
      </c>
      <c r="AB806" s="14">
        <f>IF(Table1[[#This Row],[Completion_Status]]="Complete",1,0)</f>
        <v>1</v>
      </c>
      <c r="AC806" s="14">
        <f>IF(Table1[[#This Row],[Quiz_Attempted]]="Yes",1,0)</f>
        <v>1</v>
      </c>
      <c r="AD806" s="14">
        <f>IF(Table1[[#This Row],[Assignment_Submitted]]="Yes",1,0)</f>
        <v>1</v>
      </c>
    </row>
    <row r="807" spans="1:30" ht="19.95" customHeight="1" x14ac:dyDescent="0.3">
      <c r="A807" s="14" t="s">
        <v>3486</v>
      </c>
      <c r="B807" s="14" t="s">
        <v>3487</v>
      </c>
      <c r="C807" s="14" t="s">
        <v>3488</v>
      </c>
      <c r="D807" s="14" t="s">
        <v>3489</v>
      </c>
      <c r="E807" s="14" t="s">
        <v>91</v>
      </c>
      <c r="F807" s="14" t="s">
        <v>67</v>
      </c>
      <c r="G807" s="15">
        <v>45682</v>
      </c>
      <c r="H807" s="16">
        <v>45658.583333333343</v>
      </c>
      <c r="I807" s="16">
        <v>45658.625</v>
      </c>
      <c r="J807" s="14">
        <v>60</v>
      </c>
      <c r="K807" s="14" t="s">
        <v>77</v>
      </c>
      <c r="L807" s="14" t="s">
        <v>33</v>
      </c>
      <c r="M807" s="14" t="s">
        <v>50</v>
      </c>
      <c r="N807" s="14" t="s">
        <v>51</v>
      </c>
      <c r="O807" s="14" t="s">
        <v>36</v>
      </c>
      <c r="P807" s="14" t="s">
        <v>53</v>
      </c>
      <c r="Q807" s="14">
        <v>723.01</v>
      </c>
      <c r="R807" s="14">
        <v>5.14</v>
      </c>
      <c r="S807" s="14" t="s">
        <v>38</v>
      </c>
      <c r="T807" s="14">
        <v>2</v>
      </c>
      <c r="U807" s="14" t="s">
        <v>40</v>
      </c>
      <c r="V807" s="14" t="s">
        <v>39</v>
      </c>
      <c r="W807" s="14">
        <v>44.18</v>
      </c>
      <c r="X807" s="14" t="s">
        <v>40</v>
      </c>
      <c r="Y807" s="14">
        <v>6</v>
      </c>
      <c r="Z807" s="14" t="s">
        <v>41</v>
      </c>
      <c r="AA807" s="14" t="str">
        <f>IF(Table1[[#This Row],[Engagement_Score]]&gt;=9,"Outstanding",IF(Table1[[#This Row],[Engagement_Score]]&gt;=8,"Excellent",IF(Table1[[#This Row],[Engagement_Score]]&gt;=7,"VeryGood",IF(Table1[[#This Row],[Engagement_Score]]&gt;=6,"Good",IF(Table1[[#This Row],[Engagement_Score]]&gt;=5,"Above Average","Below Average")))))</f>
        <v>Above Average</v>
      </c>
      <c r="AB807" s="14">
        <f>IF(Table1[[#This Row],[Completion_Status]]="Complete",1,0)</f>
        <v>0</v>
      </c>
      <c r="AC807" s="14">
        <f>IF(Table1[[#This Row],[Quiz_Attempted]]="Yes",1,0)</f>
        <v>1</v>
      </c>
      <c r="AD807" s="14">
        <f>IF(Table1[[#This Row],[Assignment_Submitted]]="Yes",1,0)</f>
        <v>0</v>
      </c>
    </row>
    <row r="808" spans="1:30" ht="19.95" customHeight="1" x14ac:dyDescent="0.3">
      <c r="A808" s="14" t="s">
        <v>3490</v>
      </c>
      <c r="B808" s="14" t="s">
        <v>3491</v>
      </c>
      <c r="C808" s="14" t="s">
        <v>3492</v>
      </c>
      <c r="D808" s="14" t="s">
        <v>3493</v>
      </c>
      <c r="E808" s="14" t="s">
        <v>66</v>
      </c>
      <c r="F808" s="14" t="s">
        <v>107</v>
      </c>
      <c r="G808" s="15">
        <v>45550</v>
      </c>
      <c r="H808" s="16">
        <v>45658.416666666657</v>
      </c>
      <c r="I808" s="16">
        <v>45658.458333333343</v>
      </c>
      <c r="J808" s="14">
        <v>60</v>
      </c>
      <c r="K808" s="14" t="s">
        <v>77</v>
      </c>
      <c r="L808" s="14" t="s">
        <v>49</v>
      </c>
      <c r="M808" s="14" t="s">
        <v>50</v>
      </c>
      <c r="N808" s="14" t="s">
        <v>119</v>
      </c>
      <c r="O808" s="14" t="s">
        <v>60</v>
      </c>
      <c r="P808" s="14" t="s">
        <v>85</v>
      </c>
      <c r="Q808" s="14">
        <v>619.55999999999995</v>
      </c>
      <c r="R808" s="14">
        <v>7.57</v>
      </c>
      <c r="S808" s="14" t="s">
        <v>94</v>
      </c>
      <c r="T808" s="14">
        <v>3</v>
      </c>
      <c r="U808" s="14" t="s">
        <v>39</v>
      </c>
      <c r="V808" s="14" t="s">
        <v>39</v>
      </c>
      <c r="W808" s="14">
        <v>101.06</v>
      </c>
      <c r="X808" s="14" t="s">
        <v>39</v>
      </c>
      <c r="Y808" s="14">
        <v>1</v>
      </c>
      <c r="Z808" s="14" t="s">
        <v>1692</v>
      </c>
      <c r="AA808" s="14" t="str">
        <f>IF(Table1[[#This Row],[Engagement_Score]]&gt;=9,"Outstanding",IF(Table1[[#This Row],[Engagement_Score]]&gt;=8,"Excellent",IF(Table1[[#This Row],[Engagement_Score]]&gt;=7,"VeryGood",IF(Table1[[#This Row],[Engagement_Score]]&gt;=6,"Good",IF(Table1[[#This Row],[Engagement_Score]]&gt;=5,"Above Average","Below Average")))))</f>
        <v>VeryGood</v>
      </c>
      <c r="AB808" s="14">
        <f>IF(Table1[[#This Row],[Completion_Status]]="Complete",1,0)</f>
        <v>1</v>
      </c>
      <c r="AC808" s="14">
        <f>IF(Table1[[#This Row],[Quiz_Attempted]]="Yes",1,0)</f>
        <v>1</v>
      </c>
      <c r="AD808" s="14">
        <f>IF(Table1[[#This Row],[Assignment_Submitted]]="Yes",1,0)</f>
        <v>1</v>
      </c>
    </row>
    <row r="809" spans="1:30" ht="19.95" customHeight="1" x14ac:dyDescent="0.3">
      <c r="A809" s="14" t="s">
        <v>3494</v>
      </c>
      <c r="B809" s="14" t="s">
        <v>3495</v>
      </c>
      <c r="C809" s="14" t="s">
        <v>3496</v>
      </c>
      <c r="D809" s="14" t="s">
        <v>3497</v>
      </c>
      <c r="E809" s="14" t="s">
        <v>30</v>
      </c>
      <c r="F809" s="14" t="s">
        <v>31</v>
      </c>
      <c r="G809" s="15">
        <v>45766</v>
      </c>
      <c r="H809" s="16">
        <v>45658.458333333343</v>
      </c>
      <c r="I809" s="16">
        <v>45658.541666666657</v>
      </c>
      <c r="J809" s="14">
        <v>120</v>
      </c>
      <c r="K809" s="14" t="s">
        <v>48</v>
      </c>
      <c r="L809" s="14" t="s">
        <v>49</v>
      </c>
      <c r="M809" s="14" t="s">
        <v>50</v>
      </c>
      <c r="N809" s="14" t="s">
        <v>51</v>
      </c>
      <c r="O809" s="14" t="s">
        <v>36</v>
      </c>
      <c r="P809" s="14" t="s">
        <v>85</v>
      </c>
      <c r="Q809" s="14">
        <v>372.79</v>
      </c>
      <c r="R809" s="14">
        <v>5.53</v>
      </c>
      <c r="S809" s="14" t="s">
        <v>94</v>
      </c>
      <c r="T809" s="14">
        <v>5</v>
      </c>
      <c r="U809" s="14" t="s">
        <v>40</v>
      </c>
      <c r="V809" s="14" t="s">
        <v>40</v>
      </c>
      <c r="W809" s="14">
        <v>7.21</v>
      </c>
      <c r="X809" s="14" t="s">
        <v>39</v>
      </c>
      <c r="Y809" s="14">
        <v>5</v>
      </c>
      <c r="Z809" s="14" t="s">
        <v>343</v>
      </c>
      <c r="AA809" s="14" t="str">
        <f>IF(Table1[[#This Row],[Engagement_Score]]&gt;=9,"Outstanding",IF(Table1[[#This Row],[Engagement_Score]]&gt;=8,"Excellent",IF(Table1[[#This Row],[Engagement_Score]]&gt;=7,"VeryGood",IF(Table1[[#This Row],[Engagement_Score]]&gt;=6,"Good",IF(Table1[[#This Row],[Engagement_Score]]&gt;=5,"Above Average","Below Average")))))</f>
        <v>Above Average</v>
      </c>
      <c r="AB809" s="14">
        <f>IF(Table1[[#This Row],[Completion_Status]]="Complete",1,0)</f>
        <v>1</v>
      </c>
      <c r="AC809" s="14">
        <f>IF(Table1[[#This Row],[Quiz_Attempted]]="Yes",1,0)</f>
        <v>0</v>
      </c>
      <c r="AD809" s="14">
        <f>IF(Table1[[#This Row],[Assignment_Submitted]]="Yes",1,0)</f>
        <v>1</v>
      </c>
    </row>
    <row r="810" spans="1:30" ht="19.95" customHeight="1" x14ac:dyDescent="0.3">
      <c r="A810" s="14" t="s">
        <v>3498</v>
      </c>
      <c r="B810" s="14" t="s">
        <v>3499</v>
      </c>
      <c r="C810" s="14" t="s">
        <v>3500</v>
      </c>
      <c r="D810" s="14" t="s">
        <v>3501</v>
      </c>
      <c r="E810" s="14" t="s">
        <v>46</v>
      </c>
      <c r="F810" s="14" t="s">
        <v>67</v>
      </c>
      <c r="G810" s="15">
        <v>45617</v>
      </c>
      <c r="H810" s="16">
        <v>45658.416666666657</v>
      </c>
      <c r="I810" s="16">
        <v>45658.5</v>
      </c>
      <c r="J810" s="14">
        <v>120</v>
      </c>
      <c r="K810" s="14" t="s">
        <v>32</v>
      </c>
      <c r="L810" s="14" t="s">
        <v>33</v>
      </c>
      <c r="M810" s="14" t="s">
        <v>50</v>
      </c>
      <c r="N810" s="14" t="s">
        <v>51</v>
      </c>
      <c r="O810" s="14" t="s">
        <v>36</v>
      </c>
      <c r="P810" s="14" t="s">
        <v>70</v>
      </c>
      <c r="Q810" s="14">
        <v>248.7</v>
      </c>
      <c r="R810" s="14">
        <v>4.2300000000000004</v>
      </c>
      <c r="S810" s="14" t="s">
        <v>94</v>
      </c>
      <c r="T810" s="14">
        <v>0</v>
      </c>
      <c r="U810" s="14" t="s">
        <v>40</v>
      </c>
      <c r="V810" s="14" t="s">
        <v>40</v>
      </c>
      <c r="W810" s="14">
        <v>117.84</v>
      </c>
      <c r="X810" s="14" t="s">
        <v>39</v>
      </c>
      <c r="Y810" s="14">
        <v>7</v>
      </c>
      <c r="Z810" s="14" t="s">
        <v>786</v>
      </c>
      <c r="AA810" s="14" t="str">
        <f>IF(Table1[[#This Row],[Engagement_Score]]&gt;=9,"Outstanding",IF(Table1[[#This Row],[Engagement_Score]]&gt;=8,"Excellent",IF(Table1[[#This Row],[Engagement_Score]]&gt;=7,"VeryGood",IF(Table1[[#This Row],[Engagement_Score]]&gt;=6,"Good",IF(Table1[[#This Row],[Engagement_Score]]&gt;=5,"Above Average","Below Average")))))</f>
        <v>Below Average</v>
      </c>
      <c r="AB810" s="14">
        <f>IF(Table1[[#This Row],[Completion_Status]]="Complete",1,0)</f>
        <v>1</v>
      </c>
      <c r="AC810" s="14">
        <f>IF(Table1[[#This Row],[Quiz_Attempted]]="Yes",1,0)</f>
        <v>0</v>
      </c>
      <c r="AD810" s="14">
        <f>IF(Table1[[#This Row],[Assignment_Submitted]]="Yes",1,0)</f>
        <v>1</v>
      </c>
    </row>
    <row r="811" spans="1:30" ht="19.95" customHeight="1" x14ac:dyDescent="0.3">
      <c r="A811" s="14" t="s">
        <v>3502</v>
      </c>
      <c r="B811" s="14" t="s">
        <v>3503</v>
      </c>
      <c r="C811" s="14" t="s">
        <v>3504</v>
      </c>
      <c r="D811" s="14" t="s">
        <v>3505</v>
      </c>
      <c r="E811" s="14" t="s">
        <v>91</v>
      </c>
      <c r="F811" s="14" t="s">
        <v>113</v>
      </c>
      <c r="G811" s="15">
        <v>45622</v>
      </c>
      <c r="H811" s="16">
        <v>45658.458333333343</v>
      </c>
      <c r="I811" s="16">
        <v>45658.5</v>
      </c>
      <c r="J811" s="14">
        <v>60</v>
      </c>
      <c r="K811" s="14" t="s">
        <v>48</v>
      </c>
      <c r="L811" s="14" t="s">
        <v>49</v>
      </c>
      <c r="M811" s="14" t="s">
        <v>50</v>
      </c>
      <c r="N811" s="14" t="s">
        <v>119</v>
      </c>
      <c r="O811" s="14" t="s">
        <v>69</v>
      </c>
      <c r="P811" s="14" t="s">
        <v>85</v>
      </c>
      <c r="Q811" s="14">
        <v>586.45000000000005</v>
      </c>
      <c r="R811" s="14">
        <v>3.75</v>
      </c>
      <c r="S811" s="14" t="s">
        <v>94</v>
      </c>
      <c r="T811" s="14">
        <v>2</v>
      </c>
      <c r="U811" s="14" t="s">
        <v>40</v>
      </c>
      <c r="V811" s="14" t="s">
        <v>39</v>
      </c>
      <c r="W811" s="14">
        <v>96</v>
      </c>
      <c r="X811" s="14" t="s">
        <v>39</v>
      </c>
      <c r="Y811" s="14">
        <v>4</v>
      </c>
      <c r="Z811" s="14" t="s">
        <v>2503</v>
      </c>
      <c r="AA811" s="14" t="str">
        <f>IF(Table1[[#This Row],[Engagement_Score]]&gt;=9,"Outstanding",IF(Table1[[#This Row],[Engagement_Score]]&gt;=8,"Excellent",IF(Table1[[#This Row],[Engagement_Score]]&gt;=7,"VeryGood",IF(Table1[[#This Row],[Engagement_Score]]&gt;=6,"Good",IF(Table1[[#This Row],[Engagement_Score]]&gt;=5,"Above Average","Below Average")))))</f>
        <v>Below Average</v>
      </c>
      <c r="AB811" s="14">
        <f>IF(Table1[[#This Row],[Completion_Status]]="Complete",1,0)</f>
        <v>1</v>
      </c>
      <c r="AC811" s="14">
        <f>IF(Table1[[#This Row],[Quiz_Attempted]]="Yes",1,0)</f>
        <v>1</v>
      </c>
      <c r="AD811" s="14">
        <f>IF(Table1[[#This Row],[Assignment_Submitted]]="Yes",1,0)</f>
        <v>1</v>
      </c>
    </row>
    <row r="812" spans="1:30" ht="19.95" customHeight="1" x14ac:dyDescent="0.3">
      <c r="A812" s="14" t="s">
        <v>3506</v>
      </c>
      <c r="B812" s="14" t="s">
        <v>3507</v>
      </c>
      <c r="C812" s="14" t="s">
        <v>3508</v>
      </c>
      <c r="D812" s="14" t="s">
        <v>3509</v>
      </c>
      <c r="E812" s="14" t="s">
        <v>66</v>
      </c>
      <c r="F812" s="14" t="s">
        <v>113</v>
      </c>
      <c r="G812" s="15">
        <v>45496</v>
      </c>
      <c r="H812" s="16">
        <v>45658.5</v>
      </c>
      <c r="I812" s="16">
        <v>45658.583333333343</v>
      </c>
      <c r="J812" s="14">
        <v>120</v>
      </c>
      <c r="K812" s="14" t="s">
        <v>32</v>
      </c>
      <c r="L812" s="14" t="s">
        <v>93</v>
      </c>
      <c r="M812" s="14" t="s">
        <v>34</v>
      </c>
      <c r="N812" s="14" t="s">
        <v>101</v>
      </c>
      <c r="O812" s="14" t="s">
        <v>52</v>
      </c>
      <c r="P812" s="14" t="s">
        <v>53</v>
      </c>
      <c r="Q812" s="14">
        <v>429.62</v>
      </c>
      <c r="R812" s="14">
        <v>4.3</v>
      </c>
      <c r="S812" s="14" t="s">
        <v>38</v>
      </c>
      <c r="T812" s="14">
        <v>4</v>
      </c>
      <c r="U812" s="14" t="s">
        <v>40</v>
      </c>
      <c r="V812" s="14" t="s">
        <v>39</v>
      </c>
      <c r="W812" s="14">
        <v>68.61</v>
      </c>
      <c r="X812" s="14" t="s">
        <v>39</v>
      </c>
      <c r="Y812" s="14">
        <v>2</v>
      </c>
      <c r="Z812" s="14" t="s">
        <v>511</v>
      </c>
      <c r="AA812" s="14" t="str">
        <f>IF(Table1[[#This Row],[Engagement_Score]]&gt;=9,"Outstanding",IF(Table1[[#This Row],[Engagement_Score]]&gt;=8,"Excellent",IF(Table1[[#This Row],[Engagement_Score]]&gt;=7,"VeryGood",IF(Table1[[#This Row],[Engagement_Score]]&gt;=6,"Good",IF(Table1[[#This Row],[Engagement_Score]]&gt;=5,"Above Average","Below Average")))))</f>
        <v>Below Average</v>
      </c>
      <c r="AB812" s="14">
        <f>IF(Table1[[#This Row],[Completion_Status]]="Complete",1,0)</f>
        <v>0</v>
      </c>
      <c r="AC812" s="14">
        <f>IF(Table1[[#This Row],[Quiz_Attempted]]="Yes",1,0)</f>
        <v>1</v>
      </c>
      <c r="AD812" s="14">
        <f>IF(Table1[[#This Row],[Assignment_Submitted]]="Yes",1,0)</f>
        <v>1</v>
      </c>
    </row>
    <row r="813" spans="1:30" ht="19.95" customHeight="1" x14ac:dyDescent="0.3">
      <c r="A813" s="14" t="s">
        <v>3510</v>
      </c>
      <c r="B813" s="14" t="s">
        <v>3511</v>
      </c>
      <c r="C813" s="14" t="s">
        <v>3512</v>
      </c>
      <c r="D813" s="14" t="s">
        <v>3513</v>
      </c>
      <c r="E813" s="14" t="s">
        <v>66</v>
      </c>
      <c r="F813" s="14" t="s">
        <v>47</v>
      </c>
      <c r="G813" s="15">
        <v>45825</v>
      </c>
      <c r="H813" s="16">
        <v>45658.375</v>
      </c>
      <c r="I813" s="16">
        <v>45658.416666666657</v>
      </c>
      <c r="J813" s="14">
        <v>60</v>
      </c>
      <c r="K813" s="14" t="s">
        <v>48</v>
      </c>
      <c r="L813" s="14" t="s">
        <v>33</v>
      </c>
      <c r="M813" s="14" t="s">
        <v>50</v>
      </c>
      <c r="N813" s="14" t="s">
        <v>35</v>
      </c>
      <c r="O813" s="14" t="s">
        <v>36</v>
      </c>
      <c r="P813" s="14" t="s">
        <v>37</v>
      </c>
      <c r="Q813" s="14">
        <v>646.70000000000005</v>
      </c>
      <c r="R813" s="14">
        <v>4.25</v>
      </c>
      <c r="S813" s="14" t="s">
        <v>38</v>
      </c>
      <c r="T813" s="14">
        <v>3</v>
      </c>
      <c r="U813" s="14" t="s">
        <v>39</v>
      </c>
      <c r="V813" s="14" t="s">
        <v>39</v>
      </c>
      <c r="W813" s="14">
        <v>48.94</v>
      </c>
      <c r="X813" s="14" t="s">
        <v>39</v>
      </c>
      <c r="Y813" s="14">
        <v>4</v>
      </c>
      <c r="Z813" s="14" t="s">
        <v>120</v>
      </c>
      <c r="AA813" s="14" t="str">
        <f>IF(Table1[[#This Row],[Engagement_Score]]&gt;=9,"Outstanding",IF(Table1[[#This Row],[Engagement_Score]]&gt;=8,"Excellent",IF(Table1[[#This Row],[Engagement_Score]]&gt;=7,"VeryGood",IF(Table1[[#This Row],[Engagement_Score]]&gt;=6,"Good",IF(Table1[[#This Row],[Engagement_Score]]&gt;=5,"Above Average","Below Average")))))</f>
        <v>Below Average</v>
      </c>
      <c r="AB813" s="14">
        <f>IF(Table1[[#This Row],[Completion_Status]]="Complete",1,0)</f>
        <v>0</v>
      </c>
      <c r="AC813" s="14">
        <f>IF(Table1[[#This Row],[Quiz_Attempted]]="Yes",1,0)</f>
        <v>1</v>
      </c>
      <c r="AD813" s="14">
        <f>IF(Table1[[#This Row],[Assignment_Submitted]]="Yes",1,0)</f>
        <v>1</v>
      </c>
    </row>
    <row r="814" spans="1:30" ht="19.95" customHeight="1" x14ac:dyDescent="0.3">
      <c r="A814" s="14" t="s">
        <v>3514</v>
      </c>
      <c r="B814" s="14" t="s">
        <v>3515</v>
      </c>
      <c r="C814" s="14" t="s">
        <v>3516</v>
      </c>
      <c r="D814" s="14" t="s">
        <v>3517</v>
      </c>
      <c r="E814" s="14" t="s">
        <v>30</v>
      </c>
      <c r="F814" s="14" t="s">
        <v>100</v>
      </c>
      <c r="G814" s="15">
        <v>45630</v>
      </c>
      <c r="H814" s="16">
        <v>45658.458333333343</v>
      </c>
      <c r="I814" s="16">
        <v>45658.5</v>
      </c>
      <c r="J814" s="14">
        <v>60</v>
      </c>
      <c r="K814" s="14" t="s">
        <v>32</v>
      </c>
      <c r="L814" s="14" t="s">
        <v>93</v>
      </c>
      <c r="M814" s="14" t="s">
        <v>34</v>
      </c>
      <c r="N814" s="14" t="s">
        <v>101</v>
      </c>
      <c r="O814" s="14" t="s">
        <v>36</v>
      </c>
      <c r="P814" s="14" t="s">
        <v>37</v>
      </c>
      <c r="Q814" s="14">
        <v>417.77</v>
      </c>
      <c r="R814" s="14">
        <v>1.1499999999999999</v>
      </c>
      <c r="S814" s="14" t="s">
        <v>38</v>
      </c>
      <c r="T814" s="14">
        <v>4</v>
      </c>
      <c r="U814" s="14" t="s">
        <v>40</v>
      </c>
      <c r="V814" s="14" t="s">
        <v>39</v>
      </c>
      <c r="W814" s="14">
        <v>86.14</v>
      </c>
      <c r="X814" s="14" t="s">
        <v>39</v>
      </c>
      <c r="Y814" s="14">
        <v>3</v>
      </c>
      <c r="Z814" s="14" t="s">
        <v>1553</v>
      </c>
      <c r="AA814" s="14" t="str">
        <f>IF(Table1[[#This Row],[Engagement_Score]]&gt;=9,"Outstanding",IF(Table1[[#This Row],[Engagement_Score]]&gt;=8,"Excellent",IF(Table1[[#This Row],[Engagement_Score]]&gt;=7,"VeryGood",IF(Table1[[#This Row],[Engagement_Score]]&gt;=6,"Good",IF(Table1[[#This Row],[Engagement_Score]]&gt;=5,"Above Average","Below Average")))))</f>
        <v>Below Average</v>
      </c>
      <c r="AB814" s="14">
        <f>IF(Table1[[#This Row],[Completion_Status]]="Complete",1,0)</f>
        <v>0</v>
      </c>
      <c r="AC814" s="14">
        <f>IF(Table1[[#This Row],[Quiz_Attempted]]="Yes",1,0)</f>
        <v>1</v>
      </c>
      <c r="AD814" s="14">
        <f>IF(Table1[[#This Row],[Assignment_Submitted]]="Yes",1,0)</f>
        <v>1</v>
      </c>
    </row>
    <row r="815" spans="1:30" ht="19.95" customHeight="1" x14ac:dyDescent="0.3">
      <c r="A815" s="14" t="s">
        <v>3518</v>
      </c>
      <c r="B815" s="14" t="s">
        <v>3519</v>
      </c>
      <c r="C815" s="14" t="s">
        <v>3520</v>
      </c>
      <c r="D815" s="14" t="s">
        <v>3521</v>
      </c>
      <c r="E815" s="14" t="s">
        <v>66</v>
      </c>
      <c r="F815" s="14" t="s">
        <v>47</v>
      </c>
      <c r="G815" s="15">
        <v>45654</v>
      </c>
      <c r="H815" s="16">
        <v>45658.458333333343</v>
      </c>
      <c r="I815" s="16">
        <v>45658.541666666657</v>
      </c>
      <c r="J815" s="14">
        <v>120</v>
      </c>
      <c r="K815" s="14" t="s">
        <v>77</v>
      </c>
      <c r="L815" s="14" t="s">
        <v>33</v>
      </c>
      <c r="M815" s="14" t="s">
        <v>34</v>
      </c>
      <c r="N815" s="14" t="s">
        <v>119</v>
      </c>
      <c r="O815" s="14" t="s">
        <v>69</v>
      </c>
      <c r="P815" s="14" t="s">
        <v>37</v>
      </c>
      <c r="Q815" s="14">
        <v>849.37</v>
      </c>
      <c r="R815" s="14">
        <v>5.25</v>
      </c>
      <c r="S815" s="14" t="s">
        <v>94</v>
      </c>
      <c r="T815" s="14">
        <v>3</v>
      </c>
      <c r="U815" s="14" t="s">
        <v>40</v>
      </c>
      <c r="V815" s="14" t="s">
        <v>39</v>
      </c>
      <c r="W815" s="14">
        <v>7.06</v>
      </c>
      <c r="X815" s="14" t="s">
        <v>39</v>
      </c>
      <c r="Y815" s="14">
        <v>3</v>
      </c>
      <c r="Z815" s="14" t="s">
        <v>442</v>
      </c>
      <c r="AA815" s="14" t="str">
        <f>IF(Table1[[#This Row],[Engagement_Score]]&gt;=9,"Outstanding",IF(Table1[[#This Row],[Engagement_Score]]&gt;=8,"Excellent",IF(Table1[[#This Row],[Engagement_Score]]&gt;=7,"VeryGood",IF(Table1[[#This Row],[Engagement_Score]]&gt;=6,"Good",IF(Table1[[#This Row],[Engagement_Score]]&gt;=5,"Above Average","Below Average")))))</f>
        <v>Above Average</v>
      </c>
      <c r="AB815" s="14">
        <f>IF(Table1[[#This Row],[Completion_Status]]="Complete",1,0)</f>
        <v>1</v>
      </c>
      <c r="AC815" s="14">
        <f>IF(Table1[[#This Row],[Quiz_Attempted]]="Yes",1,0)</f>
        <v>1</v>
      </c>
      <c r="AD815" s="14">
        <f>IF(Table1[[#This Row],[Assignment_Submitted]]="Yes",1,0)</f>
        <v>1</v>
      </c>
    </row>
    <row r="816" spans="1:30" ht="19.95" customHeight="1" x14ac:dyDescent="0.3">
      <c r="A816" s="14" t="s">
        <v>3522</v>
      </c>
      <c r="B816" s="14" t="s">
        <v>3523</v>
      </c>
      <c r="C816" s="14" t="s">
        <v>3524</v>
      </c>
      <c r="D816" s="14" t="s">
        <v>3525</v>
      </c>
      <c r="E816" s="14" t="s">
        <v>30</v>
      </c>
      <c r="F816" s="14" t="s">
        <v>92</v>
      </c>
      <c r="G816" s="15">
        <v>45647</v>
      </c>
      <c r="H816" s="16">
        <v>45658.458333333343</v>
      </c>
      <c r="I816" s="16">
        <v>45658.541666666657</v>
      </c>
      <c r="J816" s="14">
        <v>120</v>
      </c>
      <c r="K816" s="14" t="s">
        <v>59</v>
      </c>
      <c r="L816" s="14" t="s">
        <v>49</v>
      </c>
      <c r="M816" s="14" t="s">
        <v>34</v>
      </c>
      <c r="N816" s="14" t="s">
        <v>68</v>
      </c>
      <c r="O816" s="14" t="s">
        <v>69</v>
      </c>
      <c r="P816" s="14" t="s">
        <v>85</v>
      </c>
      <c r="Q816" s="14">
        <v>509.53</v>
      </c>
      <c r="R816" s="14">
        <v>5.95</v>
      </c>
      <c r="S816" s="14" t="s">
        <v>38</v>
      </c>
      <c r="T816" s="14">
        <v>4</v>
      </c>
      <c r="U816" s="14" t="s">
        <v>39</v>
      </c>
      <c r="V816" s="14" t="s">
        <v>39</v>
      </c>
      <c r="W816" s="14">
        <v>63.37</v>
      </c>
      <c r="X816" s="14" t="s">
        <v>39</v>
      </c>
      <c r="Y816" s="14">
        <v>7</v>
      </c>
      <c r="Z816" s="14" t="s">
        <v>250</v>
      </c>
      <c r="AA816" s="14" t="str">
        <f>IF(Table1[[#This Row],[Engagement_Score]]&gt;=9,"Outstanding",IF(Table1[[#This Row],[Engagement_Score]]&gt;=8,"Excellent",IF(Table1[[#This Row],[Engagement_Score]]&gt;=7,"VeryGood",IF(Table1[[#This Row],[Engagement_Score]]&gt;=6,"Good",IF(Table1[[#This Row],[Engagement_Score]]&gt;=5,"Above Average","Below Average")))))</f>
        <v>Above Average</v>
      </c>
      <c r="AB816" s="14">
        <f>IF(Table1[[#This Row],[Completion_Status]]="Complete",1,0)</f>
        <v>0</v>
      </c>
      <c r="AC816" s="14">
        <f>IF(Table1[[#This Row],[Quiz_Attempted]]="Yes",1,0)</f>
        <v>1</v>
      </c>
      <c r="AD816" s="14">
        <f>IF(Table1[[#This Row],[Assignment_Submitted]]="Yes",1,0)</f>
        <v>1</v>
      </c>
    </row>
    <row r="817" spans="1:30" ht="19.95" customHeight="1" x14ac:dyDescent="0.3">
      <c r="A817" s="14" t="s">
        <v>3526</v>
      </c>
      <c r="B817" s="14" t="s">
        <v>3527</v>
      </c>
      <c r="C817" s="14" t="s">
        <v>3528</v>
      </c>
      <c r="D817" s="14" t="s">
        <v>3529</v>
      </c>
      <c r="E817" s="14" t="s">
        <v>91</v>
      </c>
      <c r="F817" s="14" t="s">
        <v>113</v>
      </c>
      <c r="G817" s="15">
        <v>45668</v>
      </c>
      <c r="H817" s="16">
        <v>45658.458333333343</v>
      </c>
      <c r="I817" s="16">
        <v>45658.541666666657</v>
      </c>
      <c r="J817" s="14">
        <v>120</v>
      </c>
      <c r="K817" s="14" t="s">
        <v>48</v>
      </c>
      <c r="L817" s="14" t="s">
        <v>78</v>
      </c>
      <c r="M817" s="14" t="s">
        <v>50</v>
      </c>
      <c r="N817" s="14" t="s">
        <v>101</v>
      </c>
      <c r="O817" s="14" t="s">
        <v>52</v>
      </c>
      <c r="P817" s="14" t="s">
        <v>37</v>
      </c>
      <c r="Q817" s="14">
        <v>100.17</v>
      </c>
      <c r="R817" s="14">
        <v>8.74</v>
      </c>
      <c r="S817" s="14" t="s">
        <v>94</v>
      </c>
      <c r="T817" s="14">
        <v>4</v>
      </c>
      <c r="U817" s="14" t="s">
        <v>39</v>
      </c>
      <c r="V817" s="14" t="s">
        <v>40</v>
      </c>
      <c r="W817" s="14">
        <v>6.02</v>
      </c>
      <c r="X817" s="14" t="s">
        <v>39</v>
      </c>
      <c r="Y817" s="14">
        <v>5</v>
      </c>
      <c r="Z817" s="14" t="s">
        <v>772</v>
      </c>
      <c r="AA817" s="14" t="str">
        <f>IF(Table1[[#This Row],[Engagement_Score]]&gt;=9,"Outstanding",IF(Table1[[#This Row],[Engagement_Score]]&gt;=8,"Excellent",IF(Table1[[#This Row],[Engagement_Score]]&gt;=7,"VeryGood",IF(Table1[[#This Row],[Engagement_Score]]&gt;=6,"Good",IF(Table1[[#This Row],[Engagement_Score]]&gt;=5,"Above Average","Below Average")))))</f>
        <v>Excellent</v>
      </c>
      <c r="AB817" s="14">
        <f>IF(Table1[[#This Row],[Completion_Status]]="Complete",1,0)</f>
        <v>1</v>
      </c>
      <c r="AC817" s="14">
        <f>IF(Table1[[#This Row],[Quiz_Attempted]]="Yes",1,0)</f>
        <v>0</v>
      </c>
      <c r="AD817" s="14">
        <f>IF(Table1[[#This Row],[Assignment_Submitted]]="Yes",1,0)</f>
        <v>1</v>
      </c>
    </row>
    <row r="818" spans="1:30" ht="19.95" customHeight="1" x14ac:dyDescent="0.3">
      <c r="A818" s="14" t="s">
        <v>3530</v>
      </c>
      <c r="B818" s="14" t="s">
        <v>3531</v>
      </c>
      <c r="C818" s="14" t="s">
        <v>3532</v>
      </c>
      <c r="D818" s="14" t="s">
        <v>3533</v>
      </c>
      <c r="E818" s="14" t="s">
        <v>76</v>
      </c>
      <c r="F818" s="14" t="s">
        <v>92</v>
      </c>
      <c r="G818" s="15">
        <v>45723</v>
      </c>
      <c r="H818" s="16">
        <v>45658.583333333343</v>
      </c>
      <c r="I818" s="16">
        <v>45658.666666666657</v>
      </c>
      <c r="J818" s="14">
        <v>120</v>
      </c>
      <c r="K818" s="14" t="s">
        <v>48</v>
      </c>
      <c r="L818" s="14" t="s">
        <v>93</v>
      </c>
      <c r="M818" s="14" t="s">
        <v>34</v>
      </c>
      <c r="N818" s="14" t="s">
        <v>35</v>
      </c>
      <c r="O818" s="14" t="s">
        <v>52</v>
      </c>
      <c r="P818" s="14" t="s">
        <v>37</v>
      </c>
      <c r="Q818" s="14">
        <v>253.63</v>
      </c>
      <c r="R818" s="14">
        <v>2.04</v>
      </c>
      <c r="S818" s="14" t="s">
        <v>94</v>
      </c>
      <c r="T818" s="14">
        <v>2</v>
      </c>
      <c r="U818" s="14" t="s">
        <v>40</v>
      </c>
      <c r="V818" s="14" t="s">
        <v>39</v>
      </c>
      <c r="W818" s="14">
        <v>22.15</v>
      </c>
      <c r="X818" s="14" t="s">
        <v>39</v>
      </c>
      <c r="Y818" s="14">
        <v>2</v>
      </c>
      <c r="Z818" s="14" t="s">
        <v>3534</v>
      </c>
      <c r="AA818" s="14" t="str">
        <f>IF(Table1[[#This Row],[Engagement_Score]]&gt;=9,"Outstanding",IF(Table1[[#This Row],[Engagement_Score]]&gt;=8,"Excellent",IF(Table1[[#This Row],[Engagement_Score]]&gt;=7,"VeryGood",IF(Table1[[#This Row],[Engagement_Score]]&gt;=6,"Good",IF(Table1[[#This Row],[Engagement_Score]]&gt;=5,"Above Average","Below Average")))))</f>
        <v>Below Average</v>
      </c>
      <c r="AB818" s="14">
        <f>IF(Table1[[#This Row],[Completion_Status]]="Complete",1,0)</f>
        <v>1</v>
      </c>
      <c r="AC818" s="14">
        <f>IF(Table1[[#This Row],[Quiz_Attempted]]="Yes",1,0)</f>
        <v>1</v>
      </c>
      <c r="AD818" s="14">
        <f>IF(Table1[[#This Row],[Assignment_Submitted]]="Yes",1,0)</f>
        <v>1</v>
      </c>
    </row>
    <row r="819" spans="1:30" ht="19.95" customHeight="1" x14ac:dyDescent="0.3">
      <c r="A819" s="14" t="s">
        <v>3535</v>
      </c>
      <c r="B819" s="14" t="s">
        <v>3536</v>
      </c>
      <c r="C819" s="14" t="s">
        <v>3537</v>
      </c>
      <c r="D819" s="14" t="s">
        <v>3538</v>
      </c>
      <c r="E819" s="14" t="s">
        <v>46</v>
      </c>
      <c r="F819" s="14" t="s">
        <v>67</v>
      </c>
      <c r="G819" s="15">
        <v>45592</v>
      </c>
      <c r="H819" s="16">
        <v>45658.458333333343</v>
      </c>
      <c r="I819" s="16">
        <v>45658.5</v>
      </c>
      <c r="J819" s="14">
        <v>60</v>
      </c>
      <c r="K819" s="14" t="s">
        <v>59</v>
      </c>
      <c r="L819" s="14" t="s">
        <v>78</v>
      </c>
      <c r="M819" s="14" t="s">
        <v>50</v>
      </c>
      <c r="N819" s="14" t="s">
        <v>68</v>
      </c>
      <c r="O819" s="14" t="s">
        <v>69</v>
      </c>
      <c r="P819" s="14" t="s">
        <v>37</v>
      </c>
      <c r="Q819" s="14">
        <v>652.59</v>
      </c>
      <c r="R819" s="14">
        <v>2.1800000000000002</v>
      </c>
      <c r="S819" s="14" t="s">
        <v>94</v>
      </c>
      <c r="T819" s="14">
        <v>2</v>
      </c>
      <c r="U819" s="14" t="s">
        <v>39</v>
      </c>
      <c r="V819" s="14" t="s">
        <v>40</v>
      </c>
      <c r="W819" s="14">
        <v>113.26</v>
      </c>
      <c r="X819" s="14" t="s">
        <v>40</v>
      </c>
      <c r="Y819" s="14">
        <v>7</v>
      </c>
      <c r="Z819" s="14" t="s">
        <v>1562</v>
      </c>
      <c r="AA819" s="14" t="str">
        <f>IF(Table1[[#This Row],[Engagement_Score]]&gt;=9,"Outstanding",IF(Table1[[#This Row],[Engagement_Score]]&gt;=8,"Excellent",IF(Table1[[#This Row],[Engagement_Score]]&gt;=7,"VeryGood",IF(Table1[[#This Row],[Engagement_Score]]&gt;=6,"Good",IF(Table1[[#This Row],[Engagement_Score]]&gt;=5,"Above Average","Below Average")))))</f>
        <v>Below Average</v>
      </c>
      <c r="AB819" s="14">
        <f>IF(Table1[[#This Row],[Completion_Status]]="Complete",1,0)</f>
        <v>1</v>
      </c>
      <c r="AC819" s="14">
        <f>IF(Table1[[#This Row],[Quiz_Attempted]]="Yes",1,0)</f>
        <v>0</v>
      </c>
      <c r="AD819" s="14">
        <f>IF(Table1[[#This Row],[Assignment_Submitted]]="Yes",1,0)</f>
        <v>0</v>
      </c>
    </row>
    <row r="820" spans="1:30" ht="19.95" customHeight="1" x14ac:dyDescent="0.3">
      <c r="A820" s="14" t="s">
        <v>3539</v>
      </c>
      <c r="B820" s="14" t="s">
        <v>3540</v>
      </c>
      <c r="C820" s="14" t="s">
        <v>3541</v>
      </c>
      <c r="D820" s="14" t="s">
        <v>3542</v>
      </c>
      <c r="E820" s="14" t="s">
        <v>30</v>
      </c>
      <c r="F820" s="14" t="s">
        <v>100</v>
      </c>
      <c r="G820" s="15">
        <v>45577</v>
      </c>
      <c r="H820" s="16">
        <v>45658.458333333343</v>
      </c>
      <c r="I820" s="16">
        <v>45658.541666666657</v>
      </c>
      <c r="J820" s="14">
        <v>120</v>
      </c>
      <c r="K820" s="14" t="s">
        <v>59</v>
      </c>
      <c r="L820" s="14" t="s">
        <v>93</v>
      </c>
      <c r="M820" s="14" t="s">
        <v>34</v>
      </c>
      <c r="N820" s="14" t="s">
        <v>119</v>
      </c>
      <c r="O820" s="14" t="s">
        <v>52</v>
      </c>
      <c r="P820" s="14" t="s">
        <v>37</v>
      </c>
      <c r="Q820" s="14">
        <v>736.29</v>
      </c>
      <c r="R820" s="14">
        <v>2.79</v>
      </c>
      <c r="S820" s="14" t="s">
        <v>38</v>
      </c>
      <c r="T820" s="14">
        <v>2</v>
      </c>
      <c r="U820" s="14" t="s">
        <v>39</v>
      </c>
      <c r="V820" s="14" t="s">
        <v>40</v>
      </c>
      <c r="W820" s="14">
        <v>70.08</v>
      </c>
      <c r="X820" s="14" t="s">
        <v>39</v>
      </c>
      <c r="Y820" s="14">
        <v>0</v>
      </c>
      <c r="Z820" s="14" t="s">
        <v>41</v>
      </c>
      <c r="AA820" s="14" t="str">
        <f>IF(Table1[[#This Row],[Engagement_Score]]&gt;=9,"Outstanding",IF(Table1[[#This Row],[Engagement_Score]]&gt;=8,"Excellent",IF(Table1[[#This Row],[Engagement_Score]]&gt;=7,"VeryGood",IF(Table1[[#This Row],[Engagement_Score]]&gt;=6,"Good",IF(Table1[[#This Row],[Engagement_Score]]&gt;=5,"Above Average","Below Average")))))</f>
        <v>Below Average</v>
      </c>
      <c r="AB820" s="14">
        <f>IF(Table1[[#This Row],[Completion_Status]]="Complete",1,0)</f>
        <v>0</v>
      </c>
      <c r="AC820" s="14">
        <f>IF(Table1[[#This Row],[Quiz_Attempted]]="Yes",1,0)</f>
        <v>0</v>
      </c>
      <c r="AD820" s="14">
        <f>IF(Table1[[#This Row],[Assignment_Submitted]]="Yes",1,0)</f>
        <v>1</v>
      </c>
    </row>
    <row r="821" spans="1:30" ht="19.95" customHeight="1" x14ac:dyDescent="0.3">
      <c r="A821" s="14" t="s">
        <v>3543</v>
      </c>
      <c r="B821" s="14" t="s">
        <v>3544</v>
      </c>
      <c r="C821" s="14" t="s">
        <v>3545</v>
      </c>
      <c r="D821" s="14" t="s">
        <v>3546</v>
      </c>
      <c r="E821" s="14" t="s">
        <v>46</v>
      </c>
      <c r="F821" s="14" t="s">
        <v>92</v>
      </c>
      <c r="G821" s="15">
        <v>45603</v>
      </c>
      <c r="H821" s="16">
        <v>45658.416666666657</v>
      </c>
      <c r="I821" s="16">
        <v>45658.458333333343</v>
      </c>
      <c r="J821" s="14">
        <v>60</v>
      </c>
      <c r="K821" s="14" t="s">
        <v>77</v>
      </c>
      <c r="L821" s="14" t="s">
        <v>33</v>
      </c>
      <c r="M821" s="14" t="s">
        <v>34</v>
      </c>
      <c r="N821" s="14" t="s">
        <v>35</v>
      </c>
      <c r="O821" s="14" t="s">
        <v>60</v>
      </c>
      <c r="P821" s="14" t="s">
        <v>70</v>
      </c>
      <c r="Q821" s="14">
        <v>531.01</v>
      </c>
      <c r="R821" s="14">
        <v>6.16</v>
      </c>
      <c r="S821" s="14" t="s">
        <v>94</v>
      </c>
      <c r="T821" s="14">
        <v>5</v>
      </c>
      <c r="U821" s="14" t="s">
        <v>39</v>
      </c>
      <c r="V821" s="14" t="s">
        <v>39</v>
      </c>
      <c r="W821" s="14">
        <v>29.73</v>
      </c>
      <c r="X821" s="14" t="s">
        <v>39</v>
      </c>
      <c r="Y821" s="14">
        <v>7</v>
      </c>
      <c r="Z821" s="14" t="s">
        <v>501</v>
      </c>
      <c r="AA821" s="14" t="str">
        <f>IF(Table1[[#This Row],[Engagement_Score]]&gt;=9,"Outstanding",IF(Table1[[#This Row],[Engagement_Score]]&gt;=8,"Excellent",IF(Table1[[#This Row],[Engagement_Score]]&gt;=7,"VeryGood",IF(Table1[[#This Row],[Engagement_Score]]&gt;=6,"Good",IF(Table1[[#This Row],[Engagement_Score]]&gt;=5,"Above Average","Below Average")))))</f>
        <v>Good</v>
      </c>
      <c r="AB821" s="14">
        <f>IF(Table1[[#This Row],[Completion_Status]]="Complete",1,0)</f>
        <v>1</v>
      </c>
      <c r="AC821" s="14">
        <f>IF(Table1[[#This Row],[Quiz_Attempted]]="Yes",1,0)</f>
        <v>1</v>
      </c>
      <c r="AD821" s="14">
        <f>IF(Table1[[#This Row],[Assignment_Submitted]]="Yes",1,0)</f>
        <v>1</v>
      </c>
    </row>
    <row r="822" spans="1:30" ht="19.95" customHeight="1" x14ac:dyDescent="0.3">
      <c r="A822" s="14" t="s">
        <v>3547</v>
      </c>
      <c r="B822" s="14" t="s">
        <v>3548</v>
      </c>
      <c r="C822" s="14" t="s">
        <v>3549</v>
      </c>
      <c r="D822" s="14" t="s">
        <v>3550</v>
      </c>
      <c r="E822" s="14" t="s">
        <v>76</v>
      </c>
      <c r="F822" s="14" t="s">
        <v>113</v>
      </c>
      <c r="G822" s="15">
        <v>45657</v>
      </c>
      <c r="H822" s="16">
        <v>45658.541666666657</v>
      </c>
      <c r="I822" s="16">
        <v>45658.583333333343</v>
      </c>
      <c r="J822" s="14">
        <v>60</v>
      </c>
      <c r="K822" s="14" t="s">
        <v>32</v>
      </c>
      <c r="L822" s="14" t="s">
        <v>93</v>
      </c>
      <c r="M822" s="14" t="s">
        <v>50</v>
      </c>
      <c r="N822" s="14" t="s">
        <v>51</v>
      </c>
      <c r="O822" s="14" t="s">
        <v>69</v>
      </c>
      <c r="P822" s="14" t="s">
        <v>70</v>
      </c>
      <c r="Q822" s="14">
        <v>902.73</v>
      </c>
      <c r="R822" s="14">
        <v>1.88</v>
      </c>
      <c r="S822" s="14" t="s">
        <v>38</v>
      </c>
      <c r="T822" s="14">
        <v>1</v>
      </c>
      <c r="U822" s="14" t="s">
        <v>39</v>
      </c>
      <c r="V822" s="14" t="s">
        <v>39</v>
      </c>
      <c r="W822" s="14">
        <v>76.010000000000005</v>
      </c>
      <c r="X822" s="14" t="s">
        <v>40</v>
      </c>
      <c r="Y822" s="14">
        <v>7</v>
      </c>
      <c r="Z822" s="14" t="s">
        <v>156</v>
      </c>
      <c r="AA822" s="14" t="str">
        <f>IF(Table1[[#This Row],[Engagement_Score]]&gt;=9,"Outstanding",IF(Table1[[#This Row],[Engagement_Score]]&gt;=8,"Excellent",IF(Table1[[#This Row],[Engagement_Score]]&gt;=7,"VeryGood",IF(Table1[[#This Row],[Engagement_Score]]&gt;=6,"Good",IF(Table1[[#This Row],[Engagement_Score]]&gt;=5,"Above Average","Below Average")))))</f>
        <v>Below Average</v>
      </c>
      <c r="AB822" s="14">
        <f>IF(Table1[[#This Row],[Completion_Status]]="Complete",1,0)</f>
        <v>0</v>
      </c>
      <c r="AC822" s="14">
        <f>IF(Table1[[#This Row],[Quiz_Attempted]]="Yes",1,0)</f>
        <v>1</v>
      </c>
      <c r="AD822" s="14">
        <f>IF(Table1[[#This Row],[Assignment_Submitted]]="Yes",1,0)</f>
        <v>0</v>
      </c>
    </row>
    <row r="823" spans="1:30" ht="19.95" customHeight="1" x14ac:dyDescent="0.3">
      <c r="A823" s="14" t="s">
        <v>3551</v>
      </c>
      <c r="B823" s="14" t="s">
        <v>3552</v>
      </c>
      <c r="C823" s="14" t="s">
        <v>3553</v>
      </c>
      <c r="D823" s="14" t="s">
        <v>3554</v>
      </c>
      <c r="E823" s="14" t="s">
        <v>46</v>
      </c>
      <c r="F823" s="14" t="s">
        <v>31</v>
      </c>
      <c r="G823" s="15">
        <v>45579</v>
      </c>
      <c r="H823" s="16">
        <v>45658.333333333343</v>
      </c>
      <c r="I823" s="16">
        <v>45658.375</v>
      </c>
      <c r="J823" s="14">
        <v>60</v>
      </c>
      <c r="K823" s="14" t="s">
        <v>32</v>
      </c>
      <c r="L823" s="14" t="s">
        <v>33</v>
      </c>
      <c r="M823" s="14" t="s">
        <v>50</v>
      </c>
      <c r="N823" s="14" t="s">
        <v>119</v>
      </c>
      <c r="O823" s="14" t="s">
        <v>150</v>
      </c>
      <c r="P823" s="14" t="s">
        <v>53</v>
      </c>
      <c r="Q823" s="14">
        <v>343.56</v>
      </c>
      <c r="R823" s="14">
        <v>2.2599999999999998</v>
      </c>
      <c r="S823" s="14" t="s">
        <v>94</v>
      </c>
      <c r="T823" s="14">
        <v>2</v>
      </c>
      <c r="U823" s="14" t="s">
        <v>39</v>
      </c>
      <c r="V823" s="14" t="s">
        <v>40</v>
      </c>
      <c r="W823" s="14">
        <v>63.38</v>
      </c>
      <c r="X823" s="14" t="s">
        <v>40</v>
      </c>
      <c r="Y823" s="14">
        <v>5</v>
      </c>
      <c r="Z823" s="14" t="s">
        <v>2303</v>
      </c>
      <c r="AA823" s="14" t="str">
        <f>IF(Table1[[#This Row],[Engagement_Score]]&gt;=9,"Outstanding",IF(Table1[[#This Row],[Engagement_Score]]&gt;=8,"Excellent",IF(Table1[[#This Row],[Engagement_Score]]&gt;=7,"VeryGood",IF(Table1[[#This Row],[Engagement_Score]]&gt;=6,"Good",IF(Table1[[#This Row],[Engagement_Score]]&gt;=5,"Above Average","Below Average")))))</f>
        <v>Below Average</v>
      </c>
      <c r="AB823" s="14">
        <f>IF(Table1[[#This Row],[Completion_Status]]="Complete",1,0)</f>
        <v>1</v>
      </c>
      <c r="AC823" s="14">
        <f>IF(Table1[[#This Row],[Quiz_Attempted]]="Yes",1,0)</f>
        <v>0</v>
      </c>
      <c r="AD823" s="14">
        <f>IF(Table1[[#This Row],[Assignment_Submitted]]="Yes",1,0)</f>
        <v>0</v>
      </c>
    </row>
    <row r="824" spans="1:30" ht="19.95" customHeight="1" x14ac:dyDescent="0.3">
      <c r="A824" s="14" t="s">
        <v>3555</v>
      </c>
      <c r="B824" s="14" t="s">
        <v>3556</v>
      </c>
      <c r="C824" s="14" t="s">
        <v>3557</v>
      </c>
      <c r="D824" s="14" t="s">
        <v>3558</v>
      </c>
      <c r="E824" s="14" t="s">
        <v>91</v>
      </c>
      <c r="F824" s="14" t="s">
        <v>100</v>
      </c>
      <c r="G824" s="15">
        <v>45794</v>
      </c>
      <c r="H824" s="16">
        <v>45658.458333333343</v>
      </c>
      <c r="I824" s="16">
        <v>45658.541666666657</v>
      </c>
      <c r="J824" s="14">
        <v>120</v>
      </c>
      <c r="K824" s="14" t="s">
        <v>32</v>
      </c>
      <c r="L824" s="14" t="s">
        <v>78</v>
      </c>
      <c r="M824" s="14" t="s">
        <v>50</v>
      </c>
      <c r="N824" s="14" t="s">
        <v>119</v>
      </c>
      <c r="O824" s="14" t="s">
        <v>60</v>
      </c>
      <c r="P824" s="14" t="s">
        <v>37</v>
      </c>
      <c r="Q824" s="14">
        <v>827.27</v>
      </c>
      <c r="R824" s="14">
        <v>3.27</v>
      </c>
      <c r="S824" s="14" t="s">
        <v>38</v>
      </c>
      <c r="T824" s="14">
        <v>4</v>
      </c>
      <c r="U824" s="14" t="s">
        <v>40</v>
      </c>
      <c r="V824" s="14" t="s">
        <v>40</v>
      </c>
      <c r="W824" s="14">
        <v>117.22</v>
      </c>
      <c r="X824" s="14" t="s">
        <v>39</v>
      </c>
      <c r="Y824" s="14">
        <v>6</v>
      </c>
      <c r="Z824" s="14" t="s">
        <v>2286</v>
      </c>
      <c r="AA824" s="14" t="str">
        <f>IF(Table1[[#This Row],[Engagement_Score]]&gt;=9,"Outstanding",IF(Table1[[#This Row],[Engagement_Score]]&gt;=8,"Excellent",IF(Table1[[#This Row],[Engagement_Score]]&gt;=7,"VeryGood",IF(Table1[[#This Row],[Engagement_Score]]&gt;=6,"Good",IF(Table1[[#This Row],[Engagement_Score]]&gt;=5,"Above Average","Below Average")))))</f>
        <v>Below Average</v>
      </c>
      <c r="AB824" s="14">
        <f>IF(Table1[[#This Row],[Completion_Status]]="Complete",1,0)</f>
        <v>0</v>
      </c>
      <c r="AC824" s="14">
        <f>IF(Table1[[#This Row],[Quiz_Attempted]]="Yes",1,0)</f>
        <v>0</v>
      </c>
      <c r="AD824" s="14">
        <f>IF(Table1[[#This Row],[Assignment_Submitted]]="Yes",1,0)</f>
        <v>1</v>
      </c>
    </row>
    <row r="825" spans="1:30" ht="19.95" customHeight="1" x14ac:dyDescent="0.3">
      <c r="A825" s="14" t="s">
        <v>3559</v>
      </c>
      <c r="B825" s="14" t="s">
        <v>3560</v>
      </c>
      <c r="C825" s="14" t="s">
        <v>3561</v>
      </c>
      <c r="D825" s="14" t="s">
        <v>3562</v>
      </c>
      <c r="E825" s="14" t="s">
        <v>46</v>
      </c>
      <c r="F825" s="14" t="s">
        <v>92</v>
      </c>
      <c r="G825" s="15">
        <v>45762</v>
      </c>
      <c r="H825" s="16">
        <v>45658.333333333343</v>
      </c>
      <c r="I825" s="16">
        <v>45658.375</v>
      </c>
      <c r="J825" s="14">
        <v>60</v>
      </c>
      <c r="K825" s="14" t="s">
        <v>59</v>
      </c>
      <c r="L825" s="14" t="s">
        <v>84</v>
      </c>
      <c r="M825" s="14" t="s">
        <v>50</v>
      </c>
      <c r="N825" s="14" t="s">
        <v>101</v>
      </c>
      <c r="O825" s="14" t="s">
        <v>60</v>
      </c>
      <c r="P825" s="14" t="s">
        <v>70</v>
      </c>
      <c r="Q825" s="14">
        <v>879.03</v>
      </c>
      <c r="R825" s="14">
        <v>5.16</v>
      </c>
      <c r="S825" s="14" t="s">
        <v>38</v>
      </c>
      <c r="T825" s="14">
        <v>2</v>
      </c>
      <c r="U825" s="14" t="s">
        <v>39</v>
      </c>
      <c r="V825" s="14" t="s">
        <v>40</v>
      </c>
      <c r="W825" s="14">
        <v>48.12</v>
      </c>
      <c r="X825" s="14" t="s">
        <v>39</v>
      </c>
      <c r="Y825" s="14">
        <v>4</v>
      </c>
      <c r="Z825" s="14" t="s">
        <v>796</v>
      </c>
      <c r="AA825" s="14" t="str">
        <f>IF(Table1[[#This Row],[Engagement_Score]]&gt;=9,"Outstanding",IF(Table1[[#This Row],[Engagement_Score]]&gt;=8,"Excellent",IF(Table1[[#This Row],[Engagement_Score]]&gt;=7,"VeryGood",IF(Table1[[#This Row],[Engagement_Score]]&gt;=6,"Good",IF(Table1[[#This Row],[Engagement_Score]]&gt;=5,"Above Average","Below Average")))))</f>
        <v>Above Average</v>
      </c>
      <c r="AB825" s="14">
        <f>IF(Table1[[#This Row],[Completion_Status]]="Complete",1,0)</f>
        <v>0</v>
      </c>
      <c r="AC825" s="14">
        <f>IF(Table1[[#This Row],[Quiz_Attempted]]="Yes",1,0)</f>
        <v>0</v>
      </c>
      <c r="AD825" s="14">
        <f>IF(Table1[[#This Row],[Assignment_Submitted]]="Yes",1,0)</f>
        <v>1</v>
      </c>
    </row>
    <row r="826" spans="1:30" ht="19.95" customHeight="1" x14ac:dyDescent="0.3">
      <c r="A826" s="14" t="s">
        <v>3563</v>
      </c>
      <c r="B826" s="14" t="s">
        <v>3564</v>
      </c>
      <c r="C826" s="14" t="s">
        <v>3565</v>
      </c>
      <c r="D826" s="14" t="s">
        <v>3566</v>
      </c>
      <c r="E826" s="14" t="s">
        <v>66</v>
      </c>
      <c r="F826" s="14" t="s">
        <v>47</v>
      </c>
      <c r="G826" s="15">
        <v>45735</v>
      </c>
      <c r="H826" s="16">
        <v>45658.5</v>
      </c>
      <c r="I826" s="16">
        <v>45658.541666666657</v>
      </c>
      <c r="J826" s="14">
        <v>60</v>
      </c>
      <c r="K826" s="14" t="s">
        <v>32</v>
      </c>
      <c r="L826" s="14" t="s">
        <v>84</v>
      </c>
      <c r="M826" s="14" t="s">
        <v>34</v>
      </c>
      <c r="N826" s="14" t="s">
        <v>51</v>
      </c>
      <c r="O826" s="14" t="s">
        <v>36</v>
      </c>
      <c r="P826" s="14" t="s">
        <v>53</v>
      </c>
      <c r="Q826" s="14">
        <v>996.98</v>
      </c>
      <c r="R826" s="14">
        <v>5.89</v>
      </c>
      <c r="S826" s="14" t="s">
        <v>94</v>
      </c>
      <c r="T826" s="14">
        <v>2</v>
      </c>
      <c r="U826" s="14" t="s">
        <v>40</v>
      </c>
      <c r="V826" s="14" t="s">
        <v>39</v>
      </c>
      <c r="W826" s="14">
        <v>44.22</v>
      </c>
      <c r="X826" s="14" t="s">
        <v>40</v>
      </c>
      <c r="Y826" s="14">
        <v>1</v>
      </c>
      <c r="Z826" s="14" t="s">
        <v>2286</v>
      </c>
      <c r="AA826" s="14" t="str">
        <f>IF(Table1[[#This Row],[Engagement_Score]]&gt;=9,"Outstanding",IF(Table1[[#This Row],[Engagement_Score]]&gt;=8,"Excellent",IF(Table1[[#This Row],[Engagement_Score]]&gt;=7,"VeryGood",IF(Table1[[#This Row],[Engagement_Score]]&gt;=6,"Good",IF(Table1[[#This Row],[Engagement_Score]]&gt;=5,"Above Average","Below Average")))))</f>
        <v>Above Average</v>
      </c>
      <c r="AB826" s="14">
        <f>IF(Table1[[#This Row],[Completion_Status]]="Complete",1,0)</f>
        <v>1</v>
      </c>
      <c r="AC826" s="14">
        <f>IF(Table1[[#This Row],[Quiz_Attempted]]="Yes",1,0)</f>
        <v>1</v>
      </c>
      <c r="AD826" s="14">
        <f>IF(Table1[[#This Row],[Assignment_Submitted]]="Yes",1,0)</f>
        <v>0</v>
      </c>
    </row>
    <row r="827" spans="1:30" ht="19.95" customHeight="1" x14ac:dyDescent="0.3">
      <c r="A827" s="14" t="s">
        <v>3567</v>
      </c>
      <c r="B827" s="14" t="s">
        <v>3568</v>
      </c>
      <c r="C827" s="14" t="s">
        <v>3569</v>
      </c>
      <c r="D827" s="14" t="s">
        <v>3570</v>
      </c>
      <c r="E827" s="14" t="s">
        <v>76</v>
      </c>
      <c r="F827" s="14" t="s">
        <v>31</v>
      </c>
      <c r="G827" s="15">
        <v>45789</v>
      </c>
      <c r="H827" s="16">
        <v>45658.541666666657</v>
      </c>
      <c r="I827" s="16">
        <v>45658.583333333343</v>
      </c>
      <c r="J827" s="14">
        <v>60</v>
      </c>
      <c r="K827" s="14" t="s">
        <v>32</v>
      </c>
      <c r="L827" s="14" t="s">
        <v>49</v>
      </c>
      <c r="M827" s="14" t="s">
        <v>50</v>
      </c>
      <c r="N827" s="14" t="s">
        <v>68</v>
      </c>
      <c r="O827" s="14" t="s">
        <v>52</v>
      </c>
      <c r="P827" s="14" t="s">
        <v>53</v>
      </c>
      <c r="Q827" s="14">
        <v>418.48</v>
      </c>
      <c r="R827" s="14">
        <v>3.29</v>
      </c>
      <c r="S827" s="14" t="s">
        <v>94</v>
      </c>
      <c r="T827" s="14">
        <v>5</v>
      </c>
      <c r="U827" s="14" t="s">
        <v>40</v>
      </c>
      <c r="V827" s="14" t="s">
        <v>39</v>
      </c>
      <c r="W827" s="14">
        <v>18.920000000000002</v>
      </c>
      <c r="X827" s="14" t="s">
        <v>40</v>
      </c>
      <c r="Y827" s="14">
        <v>10</v>
      </c>
      <c r="Z827" s="14" t="s">
        <v>1803</v>
      </c>
      <c r="AA827" s="14" t="str">
        <f>IF(Table1[[#This Row],[Engagement_Score]]&gt;=9,"Outstanding",IF(Table1[[#This Row],[Engagement_Score]]&gt;=8,"Excellent",IF(Table1[[#This Row],[Engagement_Score]]&gt;=7,"VeryGood",IF(Table1[[#This Row],[Engagement_Score]]&gt;=6,"Good",IF(Table1[[#This Row],[Engagement_Score]]&gt;=5,"Above Average","Below Average")))))</f>
        <v>Below Average</v>
      </c>
      <c r="AB827" s="14">
        <f>IF(Table1[[#This Row],[Completion_Status]]="Complete",1,0)</f>
        <v>1</v>
      </c>
      <c r="AC827" s="14">
        <f>IF(Table1[[#This Row],[Quiz_Attempted]]="Yes",1,0)</f>
        <v>1</v>
      </c>
      <c r="AD827" s="14">
        <f>IF(Table1[[#This Row],[Assignment_Submitted]]="Yes",1,0)</f>
        <v>0</v>
      </c>
    </row>
    <row r="828" spans="1:30" ht="19.95" customHeight="1" x14ac:dyDescent="0.3">
      <c r="A828" s="14" t="s">
        <v>3571</v>
      </c>
      <c r="B828" s="14" t="s">
        <v>3572</v>
      </c>
      <c r="C828" s="14" t="s">
        <v>3573</v>
      </c>
      <c r="D828" s="14" t="s">
        <v>3574</v>
      </c>
      <c r="E828" s="14" t="s">
        <v>46</v>
      </c>
      <c r="F828" s="14" t="s">
        <v>107</v>
      </c>
      <c r="G828" s="15">
        <v>45540</v>
      </c>
      <c r="H828" s="16">
        <v>45658.5</v>
      </c>
      <c r="I828" s="16">
        <v>45658.541666666657</v>
      </c>
      <c r="J828" s="14">
        <v>60</v>
      </c>
      <c r="K828" s="14" t="s">
        <v>77</v>
      </c>
      <c r="L828" s="14" t="s">
        <v>93</v>
      </c>
      <c r="M828" s="14" t="s">
        <v>50</v>
      </c>
      <c r="N828" s="14" t="s">
        <v>101</v>
      </c>
      <c r="O828" s="14" t="s">
        <v>150</v>
      </c>
      <c r="P828" s="14" t="s">
        <v>37</v>
      </c>
      <c r="Q828" s="14">
        <v>583.07000000000005</v>
      </c>
      <c r="R828" s="14">
        <v>5.25</v>
      </c>
      <c r="S828" s="14" t="s">
        <v>38</v>
      </c>
      <c r="T828" s="14">
        <v>4</v>
      </c>
      <c r="U828" s="14" t="s">
        <v>40</v>
      </c>
      <c r="V828" s="14" t="s">
        <v>39</v>
      </c>
      <c r="W828" s="14">
        <v>81.59</v>
      </c>
      <c r="X828" s="14" t="s">
        <v>40</v>
      </c>
      <c r="Y828" s="14">
        <v>1</v>
      </c>
      <c r="Z828" s="14" t="s">
        <v>1645</v>
      </c>
      <c r="AA828" s="14" t="str">
        <f>IF(Table1[[#This Row],[Engagement_Score]]&gt;=9,"Outstanding",IF(Table1[[#This Row],[Engagement_Score]]&gt;=8,"Excellent",IF(Table1[[#This Row],[Engagement_Score]]&gt;=7,"VeryGood",IF(Table1[[#This Row],[Engagement_Score]]&gt;=6,"Good",IF(Table1[[#This Row],[Engagement_Score]]&gt;=5,"Above Average","Below Average")))))</f>
        <v>Above Average</v>
      </c>
      <c r="AB828" s="14">
        <f>IF(Table1[[#This Row],[Completion_Status]]="Complete",1,0)</f>
        <v>0</v>
      </c>
      <c r="AC828" s="14">
        <f>IF(Table1[[#This Row],[Quiz_Attempted]]="Yes",1,0)</f>
        <v>1</v>
      </c>
      <c r="AD828" s="14">
        <f>IF(Table1[[#This Row],[Assignment_Submitted]]="Yes",1,0)</f>
        <v>0</v>
      </c>
    </row>
    <row r="829" spans="1:30" ht="19.95" customHeight="1" x14ac:dyDescent="0.3">
      <c r="A829" s="14" t="s">
        <v>3575</v>
      </c>
      <c r="B829" s="14" t="s">
        <v>3576</v>
      </c>
      <c r="C829" s="14" t="s">
        <v>3577</v>
      </c>
      <c r="D829" s="14" t="s">
        <v>3578</v>
      </c>
      <c r="E829" s="14" t="s">
        <v>91</v>
      </c>
      <c r="F829" s="14" t="s">
        <v>31</v>
      </c>
      <c r="G829" s="15">
        <v>45717</v>
      </c>
      <c r="H829" s="16">
        <v>45658.583333333343</v>
      </c>
      <c r="I829" s="16">
        <v>45658.625</v>
      </c>
      <c r="J829" s="14">
        <v>60</v>
      </c>
      <c r="K829" s="14" t="s">
        <v>48</v>
      </c>
      <c r="L829" s="14" t="s">
        <v>78</v>
      </c>
      <c r="M829" s="14" t="s">
        <v>34</v>
      </c>
      <c r="N829" s="14" t="s">
        <v>68</v>
      </c>
      <c r="O829" s="14" t="s">
        <v>150</v>
      </c>
      <c r="P829" s="14" t="s">
        <v>85</v>
      </c>
      <c r="Q829" s="14">
        <v>458.77</v>
      </c>
      <c r="R829" s="14">
        <v>4.67</v>
      </c>
      <c r="S829" s="14" t="s">
        <v>94</v>
      </c>
      <c r="T829" s="14">
        <v>0</v>
      </c>
      <c r="U829" s="14" t="s">
        <v>40</v>
      </c>
      <c r="V829" s="14" t="s">
        <v>40</v>
      </c>
      <c r="W829" s="14">
        <v>45.82</v>
      </c>
      <c r="X829" s="14" t="s">
        <v>39</v>
      </c>
      <c r="Y829" s="14">
        <v>2</v>
      </c>
      <c r="Z829" s="14" t="s">
        <v>1384</v>
      </c>
      <c r="AA829" s="14" t="str">
        <f>IF(Table1[[#This Row],[Engagement_Score]]&gt;=9,"Outstanding",IF(Table1[[#This Row],[Engagement_Score]]&gt;=8,"Excellent",IF(Table1[[#This Row],[Engagement_Score]]&gt;=7,"VeryGood",IF(Table1[[#This Row],[Engagement_Score]]&gt;=6,"Good",IF(Table1[[#This Row],[Engagement_Score]]&gt;=5,"Above Average","Below Average")))))</f>
        <v>Below Average</v>
      </c>
      <c r="AB829" s="14">
        <f>IF(Table1[[#This Row],[Completion_Status]]="Complete",1,0)</f>
        <v>1</v>
      </c>
      <c r="AC829" s="14">
        <f>IF(Table1[[#This Row],[Quiz_Attempted]]="Yes",1,0)</f>
        <v>0</v>
      </c>
      <c r="AD829" s="14">
        <f>IF(Table1[[#This Row],[Assignment_Submitted]]="Yes",1,0)</f>
        <v>1</v>
      </c>
    </row>
    <row r="830" spans="1:30" ht="19.95" customHeight="1" x14ac:dyDescent="0.3">
      <c r="A830" s="14" t="s">
        <v>3579</v>
      </c>
      <c r="B830" s="14" t="s">
        <v>3580</v>
      </c>
      <c r="C830" s="14" t="s">
        <v>3581</v>
      </c>
      <c r="D830" s="14" t="s">
        <v>3582</v>
      </c>
      <c r="E830" s="14" t="s">
        <v>76</v>
      </c>
      <c r="F830" s="14" t="s">
        <v>92</v>
      </c>
      <c r="G830" s="15">
        <v>45802</v>
      </c>
      <c r="H830" s="16">
        <v>45658.375</v>
      </c>
      <c r="I830" s="16">
        <v>45658.416666666657</v>
      </c>
      <c r="J830" s="14">
        <v>60</v>
      </c>
      <c r="K830" s="14" t="s">
        <v>59</v>
      </c>
      <c r="L830" s="14" t="s">
        <v>84</v>
      </c>
      <c r="M830" s="14" t="s">
        <v>50</v>
      </c>
      <c r="N830" s="14" t="s">
        <v>101</v>
      </c>
      <c r="O830" s="14" t="s">
        <v>69</v>
      </c>
      <c r="P830" s="14" t="s">
        <v>37</v>
      </c>
      <c r="Q830" s="14">
        <v>596.87</v>
      </c>
      <c r="R830" s="14">
        <v>5.52</v>
      </c>
      <c r="S830" s="14" t="s">
        <v>94</v>
      </c>
      <c r="T830" s="14">
        <v>1</v>
      </c>
      <c r="U830" s="14" t="s">
        <v>40</v>
      </c>
      <c r="V830" s="14" t="s">
        <v>39</v>
      </c>
      <c r="W830" s="14">
        <v>49.47</v>
      </c>
      <c r="X830" s="14" t="s">
        <v>40</v>
      </c>
      <c r="Y830" s="14">
        <v>10</v>
      </c>
      <c r="Z830" s="14" t="s">
        <v>567</v>
      </c>
      <c r="AA830" s="14" t="str">
        <f>IF(Table1[[#This Row],[Engagement_Score]]&gt;=9,"Outstanding",IF(Table1[[#This Row],[Engagement_Score]]&gt;=8,"Excellent",IF(Table1[[#This Row],[Engagement_Score]]&gt;=7,"VeryGood",IF(Table1[[#This Row],[Engagement_Score]]&gt;=6,"Good",IF(Table1[[#This Row],[Engagement_Score]]&gt;=5,"Above Average","Below Average")))))</f>
        <v>Above Average</v>
      </c>
      <c r="AB830" s="14">
        <f>IF(Table1[[#This Row],[Completion_Status]]="Complete",1,0)</f>
        <v>1</v>
      </c>
      <c r="AC830" s="14">
        <f>IF(Table1[[#This Row],[Quiz_Attempted]]="Yes",1,0)</f>
        <v>1</v>
      </c>
      <c r="AD830" s="14">
        <f>IF(Table1[[#This Row],[Assignment_Submitted]]="Yes",1,0)</f>
        <v>0</v>
      </c>
    </row>
    <row r="831" spans="1:30" ht="19.95" customHeight="1" x14ac:dyDescent="0.3">
      <c r="A831" s="14" t="s">
        <v>3583</v>
      </c>
      <c r="B831" s="14" t="s">
        <v>3584</v>
      </c>
      <c r="C831" s="14" t="s">
        <v>3585</v>
      </c>
      <c r="D831" s="14" t="s">
        <v>3586</v>
      </c>
      <c r="E831" s="14" t="s">
        <v>66</v>
      </c>
      <c r="F831" s="14" t="s">
        <v>100</v>
      </c>
      <c r="G831" s="15">
        <v>45589</v>
      </c>
      <c r="H831" s="16">
        <v>45658.458333333343</v>
      </c>
      <c r="I831" s="16">
        <v>45658.5</v>
      </c>
      <c r="J831" s="14">
        <v>60</v>
      </c>
      <c r="K831" s="14" t="s">
        <v>48</v>
      </c>
      <c r="L831" s="14" t="s">
        <v>33</v>
      </c>
      <c r="M831" s="14" t="s">
        <v>50</v>
      </c>
      <c r="N831" s="14" t="s">
        <v>101</v>
      </c>
      <c r="O831" s="14" t="s">
        <v>69</v>
      </c>
      <c r="P831" s="14" t="s">
        <v>70</v>
      </c>
      <c r="Q831" s="14">
        <v>160.94</v>
      </c>
      <c r="R831" s="14">
        <v>4.91</v>
      </c>
      <c r="S831" s="14" t="s">
        <v>38</v>
      </c>
      <c r="T831" s="14">
        <v>0</v>
      </c>
      <c r="U831" s="14" t="s">
        <v>40</v>
      </c>
      <c r="V831" s="14" t="s">
        <v>39</v>
      </c>
      <c r="W831" s="14">
        <v>97.48</v>
      </c>
      <c r="X831" s="14" t="s">
        <v>40</v>
      </c>
      <c r="Y831" s="14">
        <v>0</v>
      </c>
      <c r="Z831" s="14" t="s">
        <v>79</v>
      </c>
      <c r="AA831" s="14" t="str">
        <f>IF(Table1[[#This Row],[Engagement_Score]]&gt;=9,"Outstanding",IF(Table1[[#This Row],[Engagement_Score]]&gt;=8,"Excellent",IF(Table1[[#This Row],[Engagement_Score]]&gt;=7,"VeryGood",IF(Table1[[#This Row],[Engagement_Score]]&gt;=6,"Good",IF(Table1[[#This Row],[Engagement_Score]]&gt;=5,"Above Average","Below Average")))))</f>
        <v>Below Average</v>
      </c>
      <c r="AB831" s="14">
        <f>IF(Table1[[#This Row],[Completion_Status]]="Complete",1,0)</f>
        <v>0</v>
      </c>
      <c r="AC831" s="14">
        <f>IF(Table1[[#This Row],[Quiz_Attempted]]="Yes",1,0)</f>
        <v>1</v>
      </c>
      <c r="AD831" s="14">
        <f>IF(Table1[[#This Row],[Assignment_Submitted]]="Yes",1,0)</f>
        <v>0</v>
      </c>
    </row>
    <row r="832" spans="1:30" ht="19.95" customHeight="1" x14ac:dyDescent="0.3">
      <c r="A832" s="14" t="s">
        <v>3587</v>
      </c>
      <c r="B832" s="14" t="s">
        <v>3588</v>
      </c>
      <c r="C832" s="14" t="s">
        <v>3589</v>
      </c>
      <c r="D832" s="14" t="s">
        <v>3590</v>
      </c>
      <c r="E832" s="14" t="s">
        <v>76</v>
      </c>
      <c r="F832" s="14" t="s">
        <v>47</v>
      </c>
      <c r="G832" s="15">
        <v>45564</v>
      </c>
      <c r="H832" s="16">
        <v>45658.541666666657</v>
      </c>
      <c r="I832" s="16">
        <v>45658.583333333343</v>
      </c>
      <c r="J832" s="14">
        <v>60</v>
      </c>
      <c r="K832" s="14" t="s">
        <v>59</v>
      </c>
      <c r="L832" s="14" t="s">
        <v>33</v>
      </c>
      <c r="M832" s="14" t="s">
        <v>34</v>
      </c>
      <c r="N832" s="14" t="s">
        <v>51</v>
      </c>
      <c r="O832" s="14" t="s">
        <v>52</v>
      </c>
      <c r="P832" s="14" t="s">
        <v>53</v>
      </c>
      <c r="Q832" s="14">
        <v>795.01</v>
      </c>
      <c r="R832" s="14">
        <v>8.2899999999999991</v>
      </c>
      <c r="S832" s="14" t="s">
        <v>94</v>
      </c>
      <c r="T832" s="14">
        <v>3</v>
      </c>
      <c r="U832" s="14" t="s">
        <v>39</v>
      </c>
      <c r="V832" s="14" t="s">
        <v>40</v>
      </c>
      <c r="W832" s="14">
        <v>84.27</v>
      </c>
      <c r="X832" s="14" t="s">
        <v>40</v>
      </c>
      <c r="Y832" s="14">
        <v>7</v>
      </c>
      <c r="Z832" s="14" t="s">
        <v>2629</v>
      </c>
      <c r="AA832" s="14" t="str">
        <f>IF(Table1[[#This Row],[Engagement_Score]]&gt;=9,"Outstanding",IF(Table1[[#This Row],[Engagement_Score]]&gt;=8,"Excellent",IF(Table1[[#This Row],[Engagement_Score]]&gt;=7,"VeryGood",IF(Table1[[#This Row],[Engagement_Score]]&gt;=6,"Good",IF(Table1[[#This Row],[Engagement_Score]]&gt;=5,"Above Average","Below Average")))))</f>
        <v>Excellent</v>
      </c>
      <c r="AB832" s="14">
        <f>IF(Table1[[#This Row],[Completion_Status]]="Complete",1,0)</f>
        <v>1</v>
      </c>
      <c r="AC832" s="14">
        <f>IF(Table1[[#This Row],[Quiz_Attempted]]="Yes",1,0)</f>
        <v>0</v>
      </c>
      <c r="AD832" s="14">
        <f>IF(Table1[[#This Row],[Assignment_Submitted]]="Yes",1,0)</f>
        <v>0</v>
      </c>
    </row>
    <row r="833" spans="1:30" ht="19.95" customHeight="1" x14ac:dyDescent="0.3">
      <c r="A833" s="14" t="s">
        <v>3591</v>
      </c>
      <c r="B833" s="14" t="s">
        <v>3592</v>
      </c>
      <c r="C833" s="14" t="s">
        <v>3593</v>
      </c>
      <c r="D833" s="14" t="s">
        <v>3594</v>
      </c>
      <c r="E833" s="14" t="s">
        <v>66</v>
      </c>
      <c r="F833" s="14" t="s">
        <v>67</v>
      </c>
      <c r="G833" s="15">
        <v>45530</v>
      </c>
      <c r="H833" s="16">
        <v>45658.583333333343</v>
      </c>
      <c r="I833" s="16">
        <v>45658.625</v>
      </c>
      <c r="J833" s="14">
        <v>60</v>
      </c>
      <c r="K833" s="14" t="s">
        <v>32</v>
      </c>
      <c r="L833" s="14" t="s">
        <v>49</v>
      </c>
      <c r="M833" s="14" t="s">
        <v>34</v>
      </c>
      <c r="N833" s="14" t="s">
        <v>68</v>
      </c>
      <c r="O833" s="14" t="s">
        <v>150</v>
      </c>
      <c r="P833" s="14" t="s">
        <v>70</v>
      </c>
      <c r="Q833" s="14">
        <v>793.35</v>
      </c>
      <c r="R833" s="14">
        <v>3.14</v>
      </c>
      <c r="S833" s="14" t="s">
        <v>38</v>
      </c>
      <c r="T833" s="14">
        <v>5</v>
      </c>
      <c r="U833" s="14" t="s">
        <v>40</v>
      </c>
      <c r="V833" s="14" t="s">
        <v>40</v>
      </c>
      <c r="W833" s="14">
        <v>106.6</v>
      </c>
      <c r="X833" s="14" t="s">
        <v>40</v>
      </c>
      <c r="Y833" s="14">
        <v>5</v>
      </c>
      <c r="Z833" s="14" t="s">
        <v>166</v>
      </c>
      <c r="AA833" s="14" t="str">
        <f>IF(Table1[[#This Row],[Engagement_Score]]&gt;=9,"Outstanding",IF(Table1[[#This Row],[Engagement_Score]]&gt;=8,"Excellent",IF(Table1[[#This Row],[Engagement_Score]]&gt;=7,"VeryGood",IF(Table1[[#This Row],[Engagement_Score]]&gt;=6,"Good",IF(Table1[[#This Row],[Engagement_Score]]&gt;=5,"Above Average","Below Average")))))</f>
        <v>Below Average</v>
      </c>
      <c r="AB833" s="14">
        <f>IF(Table1[[#This Row],[Completion_Status]]="Complete",1,0)</f>
        <v>0</v>
      </c>
      <c r="AC833" s="14">
        <f>IF(Table1[[#This Row],[Quiz_Attempted]]="Yes",1,0)</f>
        <v>0</v>
      </c>
      <c r="AD833" s="14">
        <f>IF(Table1[[#This Row],[Assignment_Submitted]]="Yes",1,0)</f>
        <v>0</v>
      </c>
    </row>
    <row r="834" spans="1:30" ht="19.95" customHeight="1" x14ac:dyDescent="0.3">
      <c r="A834" s="14" t="s">
        <v>3595</v>
      </c>
      <c r="B834" s="14" t="s">
        <v>3596</v>
      </c>
      <c r="C834" s="14" t="s">
        <v>3597</v>
      </c>
      <c r="D834" s="14" t="s">
        <v>3598</v>
      </c>
      <c r="E834" s="14" t="s">
        <v>46</v>
      </c>
      <c r="F834" s="14" t="s">
        <v>47</v>
      </c>
      <c r="G834" s="15">
        <v>45756</v>
      </c>
      <c r="H834" s="16">
        <v>45658.375</v>
      </c>
      <c r="I834" s="16">
        <v>45658.458333333343</v>
      </c>
      <c r="J834" s="14">
        <v>120</v>
      </c>
      <c r="K834" s="14" t="s">
        <v>77</v>
      </c>
      <c r="L834" s="14" t="s">
        <v>49</v>
      </c>
      <c r="M834" s="14" t="s">
        <v>34</v>
      </c>
      <c r="N834" s="14" t="s">
        <v>101</v>
      </c>
      <c r="O834" s="14" t="s">
        <v>60</v>
      </c>
      <c r="P834" s="14" t="s">
        <v>53</v>
      </c>
      <c r="Q834" s="14">
        <v>250.47</v>
      </c>
      <c r="R834" s="14">
        <v>1.17</v>
      </c>
      <c r="S834" s="14" t="s">
        <v>38</v>
      </c>
      <c r="T834" s="14">
        <v>5</v>
      </c>
      <c r="U834" s="14" t="s">
        <v>40</v>
      </c>
      <c r="V834" s="14" t="s">
        <v>40</v>
      </c>
      <c r="W834" s="14">
        <v>109.08</v>
      </c>
      <c r="X834" s="14" t="s">
        <v>39</v>
      </c>
      <c r="Y834" s="14">
        <v>9</v>
      </c>
      <c r="Z834" s="14" t="s">
        <v>1166</v>
      </c>
      <c r="AA834" s="14" t="str">
        <f>IF(Table1[[#This Row],[Engagement_Score]]&gt;=9,"Outstanding",IF(Table1[[#This Row],[Engagement_Score]]&gt;=8,"Excellent",IF(Table1[[#This Row],[Engagement_Score]]&gt;=7,"VeryGood",IF(Table1[[#This Row],[Engagement_Score]]&gt;=6,"Good",IF(Table1[[#This Row],[Engagement_Score]]&gt;=5,"Above Average","Below Average")))))</f>
        <v>Below Average</v>
      </c>
      <c r="AB834" s="14">
        <f>IF(Table1[[#This Row],[Completion_Status]]="Complete",1,0)</f>
        <v>0</v>
      </c>
      <c r="AC834" s="14">
        <f>IF(Table1[[#This Row],[Quiz_Attempted]]="Yes",1,0)</f>
        <v>0</v>
      </c>
      <c r="AD834" s="14">
        <f>IF(Table1[[#This Row],[Assignment_Submitted]]="Yes",1,0)</f>
        <v>1</v>
      </c>
    </row>
    <row r="835" spans="1:30" ht="19.95" customHeight="1" x14ac:dyDescent="0.3">
      <c r="A835" s="14" t="s">
        <v>3599</v>
      </c>
      <c r="B835" s="14" t="s">
        <v>3600</v>
      </c>
      <c r="C835" s="14" t="s">
        <v>3601</v>
      </c>
      <c r="D835" s="14" t="s">
        <v>3602</v>
      </c>
      <c r="E835" s="14" t="s">
        <v>76</v>
      </c>
      <c r="F835" s="14" t="s">
        <v>92</v>
      </c>
      <c r="G835" s="15">
        <v>45771</v>
      </c>
      <c r="H835" s="16">
        <v>45658.375</v>
      </c>
      <c r="I835" s="16">
        <v>45658.458333333343</v>
      </c>
      <c r="J835" s="14">
        <v>120</v>
      </c>
      <c r="K835" s="14" t="s">
        <v>48</v>
      </c>
      <c r="L835" s="14" t="s">
        <v>84</v>
      </c>
      <c r="M835" s="14" t="s">
        <v>34</v>
      </c>
      <c r="N835" s="14" t="s">
        <v>68</v>
      </c>
      <c r="O835" s="14" t="s">
        <v>150</v>
      </c>
      <c r="P835" s="14" t="s">
        <v>85</v>
      </c>
      <c r="Q835" s="14">
        <v>130.72999999999999</v>
      </c>
      <c r="R835" s="14">
        <v>1.19</v>
      </c>
      <c r="S835" s="14" t="s">
        <v>94</v>
      </c>
      <c r="T835" s="14">
        <v>5</v>
      </c>
      <c r="U835" s="14" t="s">
        <v>40</v>
      </c>
      <c r="V835" s="14" t="s">
        <v>40</v>
      </c>
      <c r="W835" s="14">
        <v>31.27</v>
      </c>
      <c r="X835" s="14" t="s">
        <v>39</v>
      </c>
      <c r="Y835" s="14">
        <v>10</v>
      </c>
      <c r="Z835" s="14" t="s">
        <v>3603</v>
      </c>
      <c r="AA835" s="14" t="str">
        <f>IF(Table1[[#This Row],[Engagement_Score]]&gt;=9,"Outstanding",IF(Table1[[#This Row],[Engagement_Score]]&gt;=8,"Excellent",IF(Table1[[#This Row],[Engagement_Score]]&gt;=7,"VeryGood",IF(Table1[[#This Row],[Engagement_Score]]&gt;=6,"Good",IF(Table1[[#This Row],[Engagement_Score]]&gt;=5,"Above Average","Below Average")))))</f>
        <v>Below Average</v>
      </c>
      <c r="AB835" s="14">
        <f>IF(Table1[[#This Row],[Completion_Status]]="Complete",1,0)</f>
        <v>1</v>
      </c>
      <c r="AC835" s="14">
        <f>IF(Table1[[#This Row],[Quiz_Attempted]]="Yes",1,0)</f>
        <v>0</v>
      </c>
      <c r="AD835" s="14">
        <f>IF(Table1[[#This Row],[Assignment_Submitted]]="Yes",1,0)</f>
        <v>1</v>
      </c>
    </row>
    <row r="836" spans="1:30" ht="19.95" customHeight="1" x14ac:dyDescent="0.3">
      <c r="A836" s="14" t="s">
        <v>3604</v>
      </c>
      <c r="B836" s="14" t="s">
        <v>3605</v>
      </c>
      <c r="C836" s="14" t="s">
        <v>3606</v>
      </c>
      <c r="D836" s="14" t="s">
        <v>3607</v>
      </c>
      <c r="E836" s="14" t="s">
        <v>30</v>
      </c>
      <c r="F836" s="14" t="s">
        <v>107</v>
      </c>
      <c r="G836" s="15">
        <v>45613</v>
      </c>
      <c r="H836" s="16">
        <v>45658.375</v>
      </c>
      <c r="I836" s="16">
        <v>45658.458333333343</v>
      </c>
      <c r="J836" s="14">
        <v>120</v>
      </c>
      <c r="K836" s="14" t="s">
        <v>32</v>
      </c>
      <c r="L836" s="14" t="s">
        <v>93</v>
      </c>
      <c r="M836" s="14" t="s">
        <v>34</v>
      </c>
      <c r="N836" s="14" t="s">
        <v>68</v>
      </c>
      <c r="O836" s="14" t="s">
        <v>36</v>
      </c>
      <c r="P836" s="14" t="s">
        <v>70</v>
      </c>
      <c r="Q836" s="14">
        <v>260.41000000000003</v>
      </c>
      <c r="R836" s="14">
        <v>4.93</v>
      </c>
      <c r="S836" s="14" t="s">
        <v>94</v>
      </c>
      <c r="T836" s="14">
        <v>0</v>
      </c>
      <c r="U836" s="14" t="s">
        <v>40</v>
      </c>
      <c r="V836" s="14" t="s">
        <v>39</v>
      </c>
      <c r="W836" s="14">
        <v>69.77</v>
      </c>
      <c r="X836" s="14" t="s">
        <v>40</v>
      </c>
      <c r="Y836" s="14">
        <v>7</v>
      </c>
      <c r="Z836" s="14" t="s">
        <v>3608</v>
      </c>
      <c r="AA836" s="14" t="str">
        <f>IF(Table1[[#This Row],[Engagement_Score]]&gt;=9,"Outstanding",IF(Table1[[#This Row],[Engagement_Score]]&gt;=8,"Excellent",IF(Table1[[#This Row],[Engagement_Score]]&gt;=7,"VeryGood",IF(Table1[[#This Row],[Engagement_Score]]&gt;=6,"Good",IF(Table1[[#This Row],[Engagement_Score]]&gt;=5,"Above Average","Below Average")))))</f>
        <v>Below Average</v>
      </c>
      <c r="AB836" s="14">
        <f>IF(Table1[[#This Row],[Completion_Status]]="Complete",1,0)</f>
        <v>1</v>
      </c>
      <c r="AC836" s="14">
        <f>IF(Table1[[#This Row],[Quiz_Attempted]]="Yes",1,0)</f>
        <v>1</v>
      </c>
      <c r="AD836" s="14">
        <f>IF(Table1[[#This Row],[Assignment_Submitted]]="Yes",1,0)</f>
        <v>0</v>
      </c>
    </row>
    <row r="837" spans="1:30" ht="19.95" customHeight="1" x14ac:dyDescent="0.3">
      <c r="A837" s="14" t="s">
        <v>3609</v>
      </c>
      <c r="B837" s="14" t="s">
        <v>3610</v>
      </c>
      <c r="C837" s="14" t="s">
        <v>3611</v>
      </c>
      <c r="D837" s="14" t="s">
        <v>3612</v>
      </c>
      <c r="E837" s="14" t="s">
        <v>66</v>
      </c>
      <c r="F837" s="14" t="s">
        <v>107</v>
      </c>
      <c r="G837" s="15">
        <v>45588</v>
      </c>
      <c r="H837" s="16">
        <v>45658.375</v>
      </c>
      <c r="I837" s="16">
        <v>45658.458333333343</v>
      </c>
      <c r="J837" s="14">
        <v>120</v>
      </c>
      <c r="K837" s="14" t="s">
        <v>32</v>
      </c>
      <c r="L837" s="14" t="s">
        <v>33</v>
      </c>
      <c r="M837" s="14" t="s">
        <v>34</v>
      </c>
      <c r="N837" s="14" t="s">
        <v>51</v>
      </c>
      <c r="O837" s="14" t="s">
        <v>150</v>
      </c>
      <c r="P837" s="14" t="s">
        <v>85</v>
      </c>
      <c r="Q837" s="14">
        <v>889.87</v>
      </c>
      <c r="R837" s="14">
        <v>6.39</v>
      </c>
      <c r="S837" s="14" t="s">
        <v>38</v>
      </c>
      <c r="T837" s="14">
        <v>2</v>
      </c>
      <c r="U837" s="14" t="s">
        <v>39</v>
      </c>
      <c r="V837" s="14" t="s">
        <v>39</v>
      </c>
      <c r="W837" s="14">
        <v>48.67</v>
      </c>
      <c r="X837" s="14" t="s">
        <v>40</v>
      </c>
      <c r="Y837" s="14">
        <v>7</v>
      </c>
      <c r="Z837" s="14" t="s">
        <v>1849</v>
      </c>
      <c r="AA837" s="14" t="str">
        <f>IF(Table1[[#This Row],[Engagement_Score]]&gt;=9,"Outstanding",IF(Table1[[#This Row],[Engagement_Score]]&gt;=8,"Excellent",IF(Table1[[#This Row],[Engagement_Score]]&gt;=7,"VeryGood",IF(Table1[[#This Row],[Engagement_Score]]&gt;=6,"Good",IF(Table1[[#This Row],[Engagement_Score]]&gt;=5,"Above Average","Below Average")))))</f>
        <v>Good</v>
      </c>
      <c r="AB837" s="14">
        <f>IF(Table1[[#This Row],[Completion_Status]]="Complete",1,0)</f>
        <v>0</v>
      </c>
      <c r="AC837" s="14">
        <f>IF(Table1[[#This Row],[Quiz_Attempted]]="Yes",1,0)</f>
        <v>1</v>
      </c>
      <c r="AD837" s="14">
        <f>IF(Table1[[#This Row],[Assignment_Submitted]]="Yes",1,0)</f>
        <v>0</v>
      </c>
    </row>
    <row r="838" spans="1:30" ht="19.95" customHeight="1" x14ac:dyDescent="0.3">
      <c r="A838" s="14" t="s">
        <v>3613</v>
      </c>
      <c r="B838" s="14" t="s">
        <v>3614</v>
      </c>
      <c r="C838" s="14" t="s">
        <v>3615</v>
      </c>
      <c r="D838" s="14" t="s">
        <v>3616</v>
      </c>
      <c r="E838" s="14" t="s">
        <v>66</v>
      </c>
      <c r="F838" s="14" t="s">
        <v>67</v>
      </c>
      <c r="G838" s="15">
        <v>45577</v>
      </c>
      <c r="H838" s="16">
        <v>45658.416666666657</v>
      </c>
      <c r="I838" s="16">
        <v>45658.458333333343</v>
      </c>
      <c r="J838" s="14">
        <v>60</v>
      </c>
      <c r="K838" s="14" t="s">
        <v>48</v>
      </c>
      <c r="L838" s="14" t="s">
        <v>93</v>
      </c>
      <c r="M838" s="14" t="s">
        <v>50</v>
      </c>
      <c r="N838" s="14" t="s">
        <v>35</v>
      </c>
      <c r="O838" s="14" t="s">
        <v>52</v>
      </c>
      <c r="P838" s="14" t="s">
        <v>53</v>
      </c>
      <c r="Q838" s="14">
        <v>688.11</v>
      </c>
      <c r="R838" s="14">
        <v>5.37</v>
      </c>
      <c r="S838" s="14" t="s">
        <v>94</v>
      </c>
      <c r="T838" s="14">
        <v>5</v>
      </c>
      <c r="U838" s="14" t="s">
        <v>39</v>
      </c>
      <c r="V838" s="14" t="s">
        <v>40</v>
      </c>
      <c r="W838" s="14">
        <v>25.27</v>
      </c>
      <c r="X838" s="14" t="s">
        <v>39</v>
      </c>
      <c r="Y838" s="14">
        <v>2</v>
      </c>
      <c r="Z838" s="14" t="s">
        <v>971</v>
      </c>
      <c r="AA838" s="14" t="str">
        <f>IF(Table1[[#This Row],[Engagement_Score]]&gt;=9,"Outstanding",IF(Table1[[#This Row],[Engagement_Score]]&gt;=8,"Excellent",IF(Table1[[#This Row],[Engagement_Score]]&gt;=7,"VeryGood",IF(Table1[[#This Row],[Engagement_Score]]&gt;=6,"Good",IF(Table1[[#This Row],[Engagement_Score]]&gt;=5,"Above Average","Below Average")))))</f>
        <v>Above Average</v>
      </c>
      <c r="AB838" s="14">
        <f>IF(Table1[[#This Row],[Completion_Status]]="Complete",1,0)</f>
        <v>1</v>
      </c>
      <c r="AC838" s="14">
        <f>IF(Table1[[#This Row],[Quiz_Attempted]]="Yes",1,0)</f>
        <v>0</v>
      </c>
      <c r="AD838" s="14">
        <f>IF(Table1[[#This Row],[Assignment_Submitted]]="Yes",1,0)</f>
        <v>1</v>
      </c>
    </row>
    <row r="839" spans="1:30" ht="19.95" customHeight="1" x14ac:dyDescent="0.3">
      <c r="A839" s="14" t="s">
        <v>3617</v>
      </c>
      <c r="B839" s="14" t="s">
        <v>3618</v>
      </c>
      <c r="C839" s="14" t="s">
        <v>3619</v>
      </c>
      <c r="D839" s="14" t="s">
        <v>3620</v>
      </c>
      <c r="E839" s="14" t="s">
        <v>46</v>
      </c>
      <c r="F839" s="14" t="s">
        <v>100</v>
      </c>
      <c r="G839" s="15">
        <v>45563</v>
      </c>
      <c r="H839" s="16">
        <v>45658.583333333343</v>
      </c>
      <c r="I839" s="16">
        <v>45658.625</v>
      </c>
      <c r="J839" s="14">
        <v>60</v>
      </c>
      <c r="K839" s="14" t="s">
        <v>32</v>
      </c>
      <c r="L839" s="14" t="s">
        <v>93</v>
      </c>
      <c r="M839" s="14" t="s">
        <v>50</v>
      </c>
      <c r="N839" s="14" t="s">
        <v>119</v>
      </c>
      <c r="O839" s="14" t="s">
        <v>36</v>
      </c>
      <c r="P839" s="14" t="s">
        <v>53</v>
      </c>
      <c r="Q839" s="14">
        <v>139.22</v>
      </c>
      <c r="R839" s="14">
        <v>9.23</v>
      </c>
      <c r="S839" s="14" t="s">
        <v>38</v>
      </c>
      <c r="T839" s="14">
        <v>5</v>
      </c>
      <c r="U839" s="14" t="s">
        <v>39</v>
      </c>
      <c r="V839" s="14" t="s">
        <v>39</v>
      </c>
      <c r="W839" s="14">
        <v>82.39</v>
      </c>
      <c r="X839" s="14" t="s">
        <v>39</v>
      </c>
      <c r="Y839" s="14">
        <v>8</v>
      </c>
      <c r="Z839" s="14" t="s">
        <v>686</v>
      </c>
      <c r="AA839" s="14" t="str">
        <f>IF(Table1[[#This Row],[Engagement_Score]]&gt;=9,"Outstanding",IF(Table1[[#This Row],[Engagement_Score]]&gt;=8,"Excellent",IF(Table1[[#This Row],[Engagement_Score]]&gt;=7,"VeryGood",IF(Table1[[#This Row],[Engagement_Score]]&gt;=6,"Good",IF(Table1[[#This Row],[Engagement_Score]]&gt;=5,"Above Average","Below Average")))))</f>
        <v>Outstanding</v>
      </c>
      <c r="AB839" s="14">
        <f>IF(Table1[[#This Row],[Completion_Status]]="Complete",1,0)</f>
        <v>0</v>
      </c>
      <c r="AC839" s="14">
        <f>IF(Table1[[#This Row],[Quiz_Attempted]]="Yes",1,0)</f>
        <v>1</v>
      </c>
      <c r="AD839" s="14">
        <f>IF(Table1[[#This Row],[Assignment_Submitted]]="Yes",1,0)</f>
        <v>1</v>
      </c>
    </row>
    <row r="840" spans="1:30" ht="19.95" customHeight="1" x14ac:dyDescent="0.3">
      <c r="A840" s="14" t="s">
        <v>3621</v>
      </c>
      <c r="B840" s="14" t="s">
        <v>3622</v>
      </c>
      <c r="C840" s="14" t="s">
        <v>3623</v>
      </c>
      <c r="D840" s="14" t="s">
        <v>3624</v>
      </c>
      <c r="E840" s="14" t="s">
        <v>91</v>
      </c>
      <c r="F840" s="14" t="s">
        <v>92</v>
      </c>
      <c r="G840" s="15">
        <v>45537</v>
      </c>
      <c r="H840" s="16">
        <v>45658.458333333343</v>
      </c>
      <c r="I840" s="16">
        <v>45658.5</v>
      </c>
      <c r="J840" s="14">
        <v>60</v>
      </c>
      <c r="K840" s="14" t="s">
        <v>77</v>
      </c>
      <c r="L840" s="14" t="s">
        <v>33</v>
      </c>
      <c r="M840" s="14" t="s">
        <v>34</v>
      </c>
      <c r="N840" s="14" t="s">
        <v>119</v>
      </c>
      <c r="O840" s="14" t="s">
        <v>69</v>
      </c>
      <c r="P840" s="14" t="s">
        <v>53</v>
      </c>
      <c r="Q840" s="14">
        <v>269.13</v>
      </c>
      <c r="R840" s="14">
        <v>9.69</v>
      </c>
      <c r="S840" s="14" t="s">
        <v>38</v>
      </c>
      <c r="T840" s="14">
        <v>3</v>
      </c>
      <c r="U840" s="14" t="s">
        <v>39</v>
      </c>
      <c r="V840" s="14" t="s">
        <v>39</v>
      </c>
      <c r="W840" s="14">
        <v>115.57</v>
      </c>
      <c r="X840" s="14" t="s">
        <v>40</v>
      </c>
      <c r="Y840" s="14">
        <v>7</v>
      </c>
      <c r="Z840" s="14" t="s">
        <v>695</v>
      </c>
      <c r="AA840" s="14" t="str">
        <f>IF(Table1[[#This Row],[Engagement_Score]]&gt;=9,"Outstanding",IF(Table1[[#This Row],[Engagement_Score]]&gt;=8,"Excellent",IF(Table1[[#This Row],[Engagement_Score]]&gt;=7,"VeryGood",IF(Table1[[#This Row],[Engagement_Score]]&gt;=6,"Good",IF(Table1[[#This Row],[Engagement_Score]]&gt;=5,"Above Average","Below Average")))))</f>
        <v>Outstanding</v>
      </c>
      <c r="AB840" s="14">
        <f>IF(Table1[[#This Row],[Completion_Status]]="Complete",1,0)</f>
        <v>0</v>
      </c>
      <c r="AC840" s="14">
        <f>IF(Table1[[#This Row],[Quiz_Attempted]]="Yes",1,0)</f>
        <v>1</v>
      </c>
      <c r="AD840" s="14">
        <f>IF(Table1[[#This Row],[Assignment_Submitted]]="Yes",1,0)</f>
        <v>0</v>
      </c>
    </row>
    <row r="841" spans="1:30" ht="19.95" customHeight="1" x14ac:dyDescent="0.3">
      <c r="A841" s="14" t="s">
        <v>3625</v>
      </c>
      <c r="B841" s="14" t="s">
        <v>3626</v>
      </c>
      <c r="C841" s="14" t="s">
        <v>3627</v>
      </c>
      <c r="D841" s="14" t="s">
        <v>3628</v>
      </c>
      <c r="E841" s="14" t="s">
        <v>30</v>
      </c>
      <c r="F841" s="14" t="s">
        <v>92</v>
      </c>
      <c r="G841" s="15">
        <v>45554</v>
      </c>
      <c r="H841" s="16">
        <v>45658.416666666657</v>
      </c>
      <c r="I841" s="16">
        <v>45658.458333333343</v>
      </c>
      <c r="J841" s="14">
        <v>60</v>
      </c>
      <c r="K841" s="14" t="s">
        <v>59</v>
      </c>
      <c r="L841" s="14" t="s">
        <v>78</v>
      </c>
      <c r="M841" s="14" t="s">
        <v>34</v>
      </c>
      <c r="N841" s="14" t="s">
        <v>51</v>
      </c>
      <c r="O841" s="14" t="s">
        <v>36</v>
      </c>
      <c r="P841" s="14" t="s">
        <v>85</v>
      </c>
      <c r="Q841" s="14">
        <v>753.9</v>
      </c>
      <c r="R841" s="14">
        <v>8.6999999999999993</v>
      </c>
      <c r="S841" s="14" t="s">
        <v>38</v>
      </c>
      <c r="T841" s="14">
        <v>5</v>
      </c>
      <c r="U841" s="14" t="s">
        <v>40</v>
      </c>
      <c r="V841" s="14" t="s">
        <v>39</v>
      </c>
      <c r="W841" s="14">
        <v>48.78</v>
      </c>
      <c r="X841" s="14" t="s">
        <v>40</v>
      </c>
      <c r="Y841" s="14">
        <v>9</v>
      </c>
      <c r="Z841" s="14" t="s">
        <v>1666</v>
      </c>
      <c r="AA841" s="14" t="str">
        <f>IF(Table1[[#This Row],[Engagement_Score]]&gt;=9,"Outstanding",IF(Table1[[#This Row],[Engagement_Score]]&gt;=8,"Excellent",IF(Table1[[#This Row],[Engagement_Score]]&gt;=7,"VeryGood",IF(Table1[[#This Row],[Engagement_Score]]&gt;=6,"Good",IF(Table1[[#This Row],[Engagement_Score]]&gt;=5,"Above Average","Below Average")))))</f>
        <v>Excellent</v>
      </c>
      <c r="AB841" s="14">
        <f>IF(Table1[[#This Row],[Completion_Status]]="Complete",1,0)</f>
        <v>0</v>
      </c>
      <c r="AC841" s="14">
        <f>IF(Table1[[#This Row],[Quiz_Attempted]]="Yes",1,0)</f>
        <v>1</v>
      </c>
      <c r="AD841" s="14">
        <f>IF(Table1[[#This Row],[Assignment_Submitted]]="Yes",1,0)</f>
        <v>0</v>
      </c>
    </row>
    <row r="842" spans="1:30" ht="19.95" customHeight="1" x14ac:dyDescent="0.3">
      <c r="A842" s="14" t="s">
        <v>3629</v>
      </c>
      <c r="B842" s="14" t="s">
        <v>3630</v>
      </c>
      <c r="C842" s="14" t="s">
        <v>3631</v>
      </c>
      <c r="D842" s="14" t="s">
        <v>3632</v>
      </c>
      <c r="E842" s="14" t="s">
        <v>46</v>
      </c>
      <c r="F842" s="14" t="s">
        <v>100</v>
      </c>
      <c r="G842" s="15">
        <v>45558</v>
      </c>
      <c r="H842" s="16">
        <v>45658.375</v>
      </c>
      <c r="I842" s="16">
        <v>45658.458333333343</v>
      </c>
      <c r="J842" s="14">
        <v>120</v>
      </c>
      <c r="K842" s="14" t="s">
        <v>48</v>
      </c>
      <c r="L842" s="14" t="s">
        <v>78</v>
      </c>
      <c r="M842" s="14" t="s">
        <v>50</v>
      </c>
      <c r="N842" s="14" t="s">
        <v>51</v>
      </c>
      <c r="O842" s="14" t="s">
        <v>69</v>
      </c>
      <c r="P842" s="14" t="s">
        <v>37</v>
      </c>
      <c r="Q842" s="14">
        <v>303.73</v>
      </c>
      <c r="R842" s="14">
        <v>4.2</v>
      </c>
      <c r="S842" s="14" t="s">
        <v>38</v>
      </c>
      <c r="T842" s="14">
        <v>5</v>
      </c>
      <c r="U842" s="14" t="s">
        <v>40</v>
      </c>
      <c r="V842" s="14" t="s">
        <v>40</v>
      </c>
      <c r="W842" s="14">
        <v>19.98</v>
      </c>
      <c r="X842" s="14" t="s">
        <v>39</v>
      </c>
      <c r="Y842" s="14">
        <v>9</v>
      </c>
      <c r="Z842" s="14" t="s">
        <v>1060</v>
      </c>
      <c r="AA842" s="14" t="str">
        <f>IF(Table1[[#This Row],[Engagement_Score]]&gt;=9,"Outstanding",IF(Table1[[#This Row],[Engagement_Score]]&gt;=8,"Excellent",IF(Table1[[#This Row],[Engagement_Score]]&gt;=7,"VeryGood",IF(Table1[[#This Row],[Engagement_Score]]&gt;=6,"Good",IF(Table1[[#This Row],[Engagement_Score]]&gt;=5,"Above Average","Below Average")))))</f>
        <v>Below Average</v>
      </c>
      <c r="AB842" s="14">
        <f>IF(Table1[[#This Row],[Completion_Status]]="Complete",1,0)</f>
        <v>0</v>
      </c>
      <c r="AC842" s="14">
        <f>IF(Table1[[#This Row],[Quiz_Attempted]]="Yes",1,0)</f>
        <v>0</v>
      </c>
      <c r="AD842" s="14">
        <f>IF(Table1[[#This Row],[Assignment_Submitted]]="Yes",1,0)</f>
        <v>1</v>
      </c>
    </row>
    <row r="843" spans="1:30" ht="19.95" customHeight="1" x14ac:dyDescent="0.3">
      <c r="A843" s="14" t="s">
        <v>3633</v>
      </c>
      <c r="B843" s="14" t="s">
        <v>3634</v>
      </c>
      <c r="C843" s="14" t="s">
        <v>3635</v>
      </c>
      <c r="D843" s="14" t="s">
        <v>3636</v>
      </c>
      <c r="E843" s="14" t="s">
        <v>91</v>
      </c>
      <c r="F843" s="14" t="s">
        <v>31</v>
      </c>
      <c r="G843" s="15">
        <v>45756</v>
      </c>
      <c r="H843" s="16">
        <v>45658.458333333343</v>
      </c>
      <c r="I843" s="16">
        <v>45658.541666666657</v>
      </c>
      <c r="J843" s="14">
        <v>120</v>
      </c>
      <c r="K843" s="14" t="s">
        <v>32</v>
      </c>
      <c r="L843" s="14" t="s">
        <v>33</v>
      </c>
      <c r="M843" s="14" t="s">
        <v>34</v>
      </c>
      <c r="N843" s="14" t="s">
        <v>119</v>
      </c>
      <c r="O843" s="14" t="s">
        <v>60</v>
      </c>
      <c r="P843" s="14" t="s">
        <v>85</v>
      </c>
      <c r="Q843" s="14">
        <v>472.04</v>
      </c>
      <c r="R843" s="14">
        <v>3.78</v>
      </c>
      <c r="S843" s="14" t="s">
        <v>94</v>
      </c>
      <c r="T843" s="14">
        <v>1</v>
      </c>
      <c r="U843" s="14" t="s">
        <v>39</v>
      </c>
      <c r="V843" s="14" t="s">
        <v>39</v>
      </c>
      <c r="W843" s="14">
        <v>18.5</v>
      </c>
      <c r="X843" s="14" t="s">
        <v>40</v>
      </c>
      <c r="Y843" s="14">
        <v>5</v>
      </c>
      <c r="Z843" s="14" t="s">
        <v>308</v>
      </c>
      <c r="AA843" s="14" t="str">
        <f>IF(Table1[[#This Row],[Engagement_Score]]&gt;=9,"Outstanding",IF(Table1[[#This Row],[Engagement_Score]]&gt;=8,"Excellent",IF(Table1[[#This Row],[Engagement_Score]]&gt;=7,"VeryGood",IF(Table1[[#This Row],[Engagement_Score]]&gt;=6,"Good",IF(Table1[[#This Row],[Engagement_Score]]&gt;=5,"Above Average","Below Average")))))</f>
        <v>Below Average</v>
      </c>
      <c r="AB843" s="14">
        <f>IF(Table1[[#This Row],[Completion_Status]]="Complete",1,0)</f>
        <v>1</v>
      </c>
      <c r="AC843" s="14">
        <f>IF(Table1[[#This Row],[Quiz_Attempted]]="Yes",1,0)</f>
        <v>1</v>
      </c>
      <c r="AD843" s="14">
        <f>IF(Table1[[#This Row],[Assignment_Submitted]]="Yes",1,0)</f>
        <v>0</v>
      </c>
    </row>
    <row r="844" spans="1:30" ht="19.95" customHeight="1" x14ac:dyDescent="0.3">
      <c r="A844" s="14" t="s">
        <v>3637</v>
      </c>
      <c r="B844" s="14" t="s">
        <v>3638</v>
      </c>
      <c r="C844" s="14" t="s">
        <v>3639</v>
      </c>
      <c r="D844" s="14" t="s">
        <v>3640</v>
      </c>
      <c r="E844" s="14" t="s">
        <v>91</v>
      </c>
      <c r="F844" s="14" t="s">
        <v>92</v>
      </c>
      <c r="G844" s="15">
        <v>45768</v>
      </c>
      <c r="H844" s="16">
        <v>45658.583333333343</v>
      </c>
      <c r="I844" s="16">
        <v>45658.625</v>
      </c>
      <c r="J844" s="14">
        <v>60</v>
      </c>
      <c r="K844" s="14" t="s">
        <v>48</v>
      </c>
      <c r="L844" s="14" t="s">
        <v>84</v>
      </c>
      <c r="M844" s="14" t="s">
        <v>34</v>
      </c>
      <c r="N844" s="14" t="s">
        <v>68</v>
      </c>
      <c r="O844" s="14" t="s">
        <v>60</v>
      </c>
      <c r="P844" s="14" t="s">
        <v>85</v>
      </c>
      <c r="Q844" s="14">
        <v>920.04</v>
      </c>
      <c r="R844" s="14">
        <v>6.99</v>
      </c>
      <c r="S844" s="14" t="s">
        <v>38</v>
      </c>
      <c r="T844" s="14">
        <v>4</v>
      </c>
      <c r="U844" s="14" t="s">
        <v>39</v>
      </c>
      <c r="V844" s="14" t="s">
        <v>40</v>
      </c>
      <c r="W844" s="14">
        <v>14.77</v>
      </c>
      <c r="X844" s="14" t="s">
        <v>39</v>
      </c>
      <c r="Y844" s="14">
        <v>0</v>
      </c>
      <c r="Z844" s="14" t="s">
        <v>1204</v>
      </c>
      <c r="AA844" s="14" t="str">
        <f>IF(Table1[[#This Row],[Engagement_Score]]&gt;=9,"Outstanding",IF(Table1[[#This Row],[Engagement_Score]]&gt;=8,"Excellent",IF(Table1[[#This Row],[Engagement_Score]]&gt;=7,"VeryGood",IF(Table1[[#This Row],[Engagement_Score]]&gt;=6,"Good",IF(Table1[[#This Row],[Engagement_Score]]&gt;=5,"Above Average","Below Average")))))</f>
        <v>Good</v>
      </c>
      <c r="AB844" s="14">
        <f>IF(Table1[[#This Row],[Completion_Status]]="Complete",1,0)</f>
        <v>0</v>
      </c>
      <c r="AC844" s="14">
        <f>IF(Table1[[#This Row],[Quiz_Attempted]]="Yes",1,0)</f>
        <v>0</v>
      </c>
      <c r="AD844" s="14">
        <f>IF(Table1[[#This Row],[Assignment_Submitted]]="Yes",1,0)</f>
        <v>1</v>
      </c>
    </row>
    <row r="845" spans="1:30" ht="19.95" customHeight="1" x14ac:dyDescent="0.3">
      <c r="A845" s="14" t="s">
        <v>3641</v>
      </c>
      <c r="B845" s="14" t="s">
        <v>3642</v>
      </c>
      <c r="C845" s="14" t="s">
        <v>3643</v>
      </c>
      <c r="D845" s="14" t="s">
        <v>3644</v>
      </c>
      <c r="E845" s="14" t="s">
        <v>91</v>
      </c>
      <c r="F845" s="14" t="s">
        <v>67</v>
      </c>
      <c r="G845" s="15">
        <v>45625</v>
      </c>
      <c r="H845" s="16">
        <v>45658.5</v>
      </c>
      <c r="I845" s="16">
        <v>45658.541666666657</v>
      </c>
      <c r="J845" s="14">
        <v>60</v>
      </c>
      <c r="K845" s="14" t="s">
        <v>32</v>
      </c>
      <c r="L845" s="14" t="s">
        <v>78</v>
      </c>
      <c r="M845" s="14" t="s">
        <v>50</v>
      </c>
      <c r="N845" s="14" t="s">
        <v>51</v>
      </c>
      <c r="O845" s="14" t="s">
        <v>36</v>
      </c>
      <c r="P845" s="14" t="s">
        <v>70</v>
      </c>
      <c r="Q845" s="14">
        <v>187.43</v>
      </c>
      <c r="R845" s="14">
        <v>6.48</v>
      </c>
      <c r="S845" s="14" t="s">
        <v>38</v>
      </c>
      <c r="T845" s="14">
        <v>0</v>
      </c>
      <c r="U845" s="14" t="s">
        <v>40</v>
      </c>
      <c r="V845" s="14" t="s">
        <v>39</v>
      </c>
      <c r="W845" s="14">
        <v>42.18</v>
      </c>
      <c r="X845" s="14" t="s">
        <v>40</v>
      </c>
      <c r="Y845" s="14">
        <v>9</v>
      </c>
      <c r="Z845" s="14" t="s">
        <v>2192</v>
      </c>
      <c r="AA845" s="14" t="str">
        <f>IF(Table1[[#This Row],[Engagement_Score]]&gt;=9,"Outstanding",IF(Table1[[#This Row],[Engagement_Score]]&gt;=8,"Excellent",IF(Table1[[#This Row],[Engagement_Score]]&gt;=7,"VeryGood",IF(Table1[[#This Row],[Engagement_Score]]&gt;=6,"Good",IF(Table1[[#This Row],[Engagement_Score]]&gt;=5,"Above Average","Below Average")))))</f>
        <v>Good</v>
      </c>
      <c r="AB845" s="14">
        <f>IF(Table1[[#This Row],[Completion_Status]]="Complete",1,0)</f>
        <v>0</v>
      </c>
      <c r="AC845" s="14">
        <f>IF(Table1[[#This Row],[Quiz_Attempted]]="Yes",1,0)</f>
        <v>1</v>
      </c>
      <c r="AD845" s="14">
        <f>IF(Table1[[#This Row],[Assignment_Submitted]]="Yes",1,0)</f>
        <v>0</v>
      </c>
    </row>
    <row r="846" spans="1:30" ht="19.95" customHeight="1" x14ac:dyDescent="0.3">
      <c r="A846" s="14" t="s">
        <v>3645</v>
      </c>
      <c r="B846" s="14" t="s">
        <v>3646</v>
      </c>
      <c r="C846" s="14" t="s">
        <v>3647</v>
      </c>
      <c r="D846" s="14" t="s">
        <v>3648</v>
      </c>
      <c r="E846" s="14" t="s">
        <v>46</v>
      </c>
      <c r="F846" s="14" t="s">
        <v>92</v>
      </c>
      <c r="G846" s="15">
        <v>45518</v>
      </c>
      <c r="H846" s="16">
        <v>45658.416666666657</v>
      </c>
      <c r="I846" s="16">
        <v>45658.5</v>
      </c>
      <c r="J846" s="14">
        <v>120</v>
      </c>
      <c r="K846" s="14" t="s">
        <v>32</v>
      </c>
      <c r="L846" s="14" t="s">
        <v>49</v>
      </c>
      <c r="M846" s="14" t="s">
        <v>34</v>
      </c>
      <c r="N846" s="14" t="s">
        <v>68</v>
      </c>
      <c r="O846" s="14" t="s">
        <v>60</v>
      </c>
      <c r="P846" s="14" t="s">
        <v>70</v>
      </c>
      <c r="Q846" s="14">
        <v>846.3</v>
      </c>
      <c r="R846" s="14">
        <v>7.45</v>
      </c>
      <c r="S846" s="14" t="s">
        <v>94</v>
      </c>
      <c r="T846" s="14">
        <v>1</v>
      </c>
      <c r="U846" s="14" t="s">
        <v>39</v>
      </c>
      <c r="V846" s="14" t="s">
        <v>39</v>
      </c>
      <c r="W846" s="14">
        <v>20.420000000000002</v>
      </c>
      <c r="X846" s="14" t="s">
        <v>40</v>
      </c>
      <c r="Y846" s="14">
        <v>2</v>
      </c>
      <c r="Z846" s="14" t="s">
        <v>582</v>
      </c>
      <c r="AA846" s="14" t="str">
        <f>IF(Table1[[#This Row],[Engagement_Score]]&gt;=9,"Outstanding",IF(Table1[[#This Row],[Engagement_Score]]&gt;=8,"Excellent",IF(Table1[[#This Row],[Engagement_Score]]&gt;=7,"VeryGood",IF(Table1[[#This Row],[Engagement_Score]]&gt;=6,"Good",IF(Table1[[#This Row],[Engagement_Score]]&gt;=5,"Above Average","Below Average")))))</f>
        <v>VeryGood</v>
      </c>
      <c r="AB846" s="14">
        <f>IF(Table1[[#This Row],[Completion_Status]]="Complete",1,0)</f>
        <v>1</v>
      </c>
      <c r="AC846" s="14">
        <f>IF(Table1[[#This Row],[Quiz_Attempted]]="Yes",1,0)</f>
        <v>1</v>
      </c>
      <c r="AD846" s="14">
        <f>IF(Table1[[#This Row],[Assignment_Submitted]]="Yes",1,0)</f>
        <v>0</v>
      </c>
    </row>
    <row r="847" spans="1:30" ht="19.95" customHeight="1" x14ac:dyDescent="0.3">
      <c r="A847" s="14" t="s">
        <v>3649</v>
      </c>
      <c r="B847" s="14" t="s">
        <v>3650</v>
      </c>
      <c r="C847" s="14" t="s">
        <v>3651</v>
      </c>
      <c r="D847" s="14" t="s">
        <v>3652</v>
      </c>
      <c r="E847" s="14" t="s">
        <v>30</v>
      </c>
      <c r="F847" s="14" t="s">
        <v>100</v>
      </c>
      <c r="G847" s="15">
        <v>45819</v>
      </c>
      <c r="H847" s="16">
        <v>45658.5</v>
      </c>
      <c r="I847" s="16">
        <v>45658.583333333343</v>
      </c>
      <c r="J847" s="14">
        <v>120</v>
      </c>
      <c r="K847" s="14" t="s">
        <v>48</v>
      </c>
      <c r="L847" s="14" t="s">
        <v>33</v>
      </c>
      <c r="M847" s="14" t="s">
        <v>50</v>
      </c>
      <c r="N847" s="14" t="s">
        <v>51</v>
      </c>
      <c r="O847" s="14" t="s">
        <v>150</v>
      </c>
      <c r="P847" s="14" t="s">
        <v>70</v>
      </c>
      <c r="Q847" s="14">
        <v>917.6</v>
      </c>
      <c r="R847" s="14">
        <v>2.67</v>
      </c>
      <c r="S847" s="14" t="s">
        <v>94</v>
      </c>
      <c r="T847" s="14">
        <v>4</v>
      </c>
      <c r="U847" s="14" t="s">
        <v>40</v>
      </c>
      <c r="V847" s="14" t="s">
        <v>40</v>
      </c>
      <c r="W847" s="14">
        <v>63.96</v>
      </c>
      <c r="X847" s="14" t="s">
        <v>39</v>
      </c>
      <c r="Y847" s="14">
        <v>3</v>
      </c>
      <c r="Z847" s="14" t="s">
        <v>2335</v>
      </c>
      <c r="AA847" s="14" t="str">
        <f>IF(Table1[[#This Row],[Engagement_Score]]&gt;=9,"Outstanding",IF(Table1[[#This Row],[Engagement_Score]]&gt;=8,"Excellent",IF(Table1[[#This Row],[Engagement_Score]]&gt;=7,"VeryGood",IF(Table1[[#This Row],[Engagement_Score]]&gt;=6,"Good",IF(Table1[[#This Row],[Engagement_Score]]&gt;=5,"Above Average","Below Average")))))</f>
        <v>Below Average</v>
      </c>
      <c r="AB847" s="14">
        <f>IF(Table1[[#This Row],[Completion_Status]]="Complete",1,0)</f>
        <v>1</v>
      </c>
      <c r="AC847" s="14">
        <f>IF(Table1[[#This Row],[Quiz_Attempted]]="Yes",1,0)</f>
        <v>0</v>
      </c>
      <c r="AD847" s="14">
        <f>IF(Table1[[#This Row],[Assignment_Submitted]]="Yes",1,0)</f>
        <v>1</v>
      </c>
    </row>
    <row r="848" spans="1:30" ht="19.95" customHeight="1" x14ac:dyDescent="0.3">
      <c r="A848" s="14" t="s">
        <v>3653</v>
      </c>
      <c r="B848" s="14" t="s">
        <v>3654</v>
      </c>
      <c r="C848" s="14" t="s">
        <v>3655</v>
      </c>
      <c r="D848" s="14" t="s">
        <v>3656</v>
      </c>
      <c r="E848" s="14" t="s">
        <v>46</v>
      </c>
      <c r="F848" s="14" t="s">
        <v>100</v>
      </c>
      <c r="G848" s="15">
        <v>45659</v>
      </c>
      <c r="H848" s="16">
        <v>45658.458333333343</v>
      </c>
      <c r="I848" s="16">
        <v>45658.541666666657</v>
      </c>
      <c r="J848" s="14">
        <v>120</v>
      </c>
      <c r="K848" s="14" t="s">
        <v>32</v>
      </c>
      <c r="L848" s="14" t="s">
        <v>33</v>
      </c>
      <c r="M848" s="14" t="s">
        <v>34</v>
      </c>
      <c r="N848" s="14" t="s">
        <v>119</v>
      </c>
      <c r="O848" s="14" t="s">
        <v>69</v>
      </c>
      <c r="P848" s="14" t="s">
        <v>37</v>
      </c>
      <c r="Q848" s="14">
        <v>468.73</v>
      </c>
      <c r="R848" s="14">
        <v>3.82</v>
      </c>
      <c r="S848" s="14" t="s">
        <v>94</v>
      </c>
      <c r="T848" s="14">
        <v>4</v>
      </c>
      <c r="U848" s="14" t="s">
        <v>40</v>
      </c>
      <c r="V848" s="14" t="s">
        <v>40</v>
      </c>
      <c r="W848" s="14">
        <v>110.7</v>
      </c>
      <c r="X848" s="14" t="s">
        <v>39</v>
      </c>
      <c r="Y848" s="14">
        <v>1</v>
      </c>
      <c r="Z848" s="14" t="s">
        <v>1562</v>
      </c>
      <c r="AA848" s="14" t="str">
        <f>IF(Table1[[#This Row],[Engagement_Score]]&gt;=9,"Outstanding",IF(Table1[[#This Row],[Engagement_Score]]&gt;=8,"Excellent",IF(Table1[[#This Row],[Engagement_Score]]&gt;=7,"VeryGood",IF(Table1[[#This Row],[Engagement_Score]]&gt;=6,"Good",IF(Table1[[#This Row],[Engagement_Score]]&gt;=5,"Above Average","Below Average")))))</f>
        <v>Below Average</v>
      </c>
      <c r="AB848" s="14">
        <f>IF(Table1[[#This Row],[Completion_Status]]="Complete",1,0)</f>
        <v>1</v>
      </c>
      <c r="AC848" s="14">
        <f>IF(Table1[[#This Row],[Quiz_Attempted]]="Yes",1,0)</f>
        <v>0</v>
      </c>
      <c r="AD848" s="14">
        <f>IF(Table1[[#This Row],[Assignment_Submitted]]="Yes",1,0)</f>
        <v>1</v>
      </c>
    </row>
    <row r="849" spans="1:30" ht="19.95" customHeight="1" x14ac:dyDescent="0.3">
      <c r="A849" s="14" t="s">
        <v>3657</v>
      </c>
      <c r="B849" s="14" t="s">
        <v>3658</v>
      </c>
      <c r="C849" s="14" t="s">
        <v>3659</v>
      </c>
      <c r="D849" s="14" t="s">
        <v>3660</v>
      </c>
      <c r="E849" s="14" t="s">
        <v>76</v>
      </c>
      <c r="F849" s="14" t="s">
        <v>113</v>
      </c>
      <c r="G849" s="15">
        <v>45611</v>
      </c>
      <c r="H849" s="16">
        <v>45658.583333333343</v>
      </c>
      <c r="I849" s="16">
        <v>45658.625</v>
      </c>
      <c r="J849" s="14">
        <v>60</v>
      </c>
      <c r="K849" s="14" t="s">
        <v>48</v>
      </c>
      <c r="L849" s="14" t="s">
        <v>84</v>
      </c>
      <c r="M849" s="14" t="s">
        <v>50</v>
      </c>
      <c r="N849" s="14" t="s">
        <v>101</v>
      </c>
      <c r="O849" s="14" t="s">
        <v>36</v>
      </c>
      <c r="P849" s="14" t="s">
        <v>85</v>
      </c>
      <c r="Q849" s="14">
        <v>220.79</v>
      </c>
      <c r="R849" s="14">
        <v>9.16</v>
      </c>
      <c r="S849" s="14" t="s">
        <v>38</v>
      </c>
      <c r="T849" s="14">
        <v>1</v>
      </c>
      <c r="U849" s="14" t="s">
        <v>39</v>
      </c>
      <c r="V849" s="14" t="s">
        <v>40</v>
      </c>
      <c r="W849" s="14">
        <v>98.35</v>
      </c>
      <c r="X849" s="14" t="s">
        <v>40</v>
      </c>
      <c r="Y849" s="14">
        <v>8</v>
      </c>
      <c r="Z849" s="14" t="s">
        <v>638</v>
      </c>
      <c r="AA849" s="14" t="str">
        <f>IF(Table1[[#This Row],[Engagement_Score]]&gt;=9,"Outstanding",IF(Table1[[#This Row],[Engagement_Score]]&gt;=8,"Excellent",IF(Table1[[#This Row],[Engagement_Score]]&gt;=7,"VeryGood",IF(Table1[[#This Row],[Engagement_Score]]&gt;=6,"Good",IF(Table1[[#This Row],[Engagement_Score]]&gt;=5,"Above Average","Below Average")))))</f>
        <v>Outstanding</v>
      </c>
      <c r="AB849" s="14">
        <f>IF(Table1[[#This Row],[Completion_Status]]="Complete",1,0)</f>
        <v>0</v>
      </c>
      <c r="AC849" s="14">
        <f>IF(Table1[[#This Row],[Quiz_Attempted]]="Yes",1,0)</f>
        <v>0</v>
      </c>
      <c r="AD849" s="14">
        <f>IF(Table1[[#This Row],[Assignment_Submitted]]="Yes",1,0)</f>
        <v>0</v>
      </c>
    </row>
    <row r="850" spans="1:30" ht="19.95" customHeight="1" x14ac:dyDescent="0.3">
      <c r="A850" s="14" t="s">
        <v>3661</v>
      </c>
      <c r="B850" s="14" t="s">
        <v>3662</v>
      </c>
      <c r="C850" s="14" t="s">
        <v>3663</v>
      </c>
      <c r="D850" s="14" t="s">
        <v>3664</v>
      </c>
      <c r="E850" s="14" t="s">
        <v>30</v>
      </c>
      <c r="F850" s="14" t="s">
        <v>92</v>
      </c>
      <c r="G850" s="15">
        <v>45546</v>
      </c>
      <c r="H850" s="16">
        <v>45658.541666666657</v>
      </c>
      <c r="I850" s="16">
        <v>45658.625</v>
      </c>
      <c r="J850" s="14">
        <v>120</v>
      </c>
      <c r="K850" s="14" t="s">
        <v>77</v>
      </c>
      <c r="L850" s="14" t="s">
        <v>84</v>
      </c>
      <c r="M850" s="14" t="s">
        <v>50</v>
      </c>
      <c r="N850" s="14" t="s">
        <v>35</v>
      </c>
      <c r="O850" s="14" t="s">
        <v>150</v>
      </c>
      <c r="P850" s="14" t="s">
        <v>37</v>
      </c>
      <c r="Q850" s="14">
        <v>274.43</v>
      </c>
      <c r="R850" s="14">
        <v>8.01</v>
      </c>
      <c r="S850" s="14" t="s">
        <v>94</v>
      </c>
      <c r="T850" s="14">
        <v>4</v>
      </c>
      <c r="U850" s="14" t="s">
        <v>40</v>
      </c>
      <c r="V850" s="14" t="s">
        <v>40</v>
      </c>
      <c r="W850" s="14">
        <v>7.64</v>
      </c>
      <c r="X850" s="14" t="s">
        <v>39</v>
      </c>
      <c r="Y850" s="14">
        <v>3</v>
      </c>
      <c r="Z850" s="14" t="s">
        <v>1370</v>
      </c>
      <c r="AA850" s="14" t="str">
        <f>IF(Table1[[#This Row],[Engagement_Score]]&gt;=9,"Outstanding",IF(Table1[[#This Row],[Engagement_Score]]&gt;=8,"Excellent",IF(Table1[[#This Row],[Engagement_Score]]&gt;=7,"VeryGood",IF(Table1[[#This Row],[Engagement_Score]]&gt;=6,"Good",IF(Table1[[#This Row],[Engagement_Score]]&gt;=5,"Above Average","Below Average")))))</f>
        <v>Excellent</v>
      </c>
      <c r="AB850" s="14">
        <f>IF(Table1[[#This Row],[Completion_Status]]="Complete",1,0)</f>
        <v>1</v>
      </c>
      <c r="AC850" s="14">
        <f>IF(Table1[[#This Row],[Quiz_Attempted]]="Yes",1,0)</f>
        <v>0</v>
      </c>
      <c r="AD850" s="14">
        <f>IF(Table1[[#This Row],[Assignment_Submitted]]="Yes",1,0)</f>
        <v>1</v>
      </c>
    </row>
    <row r="851" spans="1:30" ht="19.95" customHeight="1" x14ac:dyDescent="0.3">
      <c r="A851" s="14" t="s">
        <v>3665</v>
      </c>
      <c r="B851" s="14" t="s">
        <v>3666</v>
      </c>
      <c r="C851" s="14" t="s">
        <v>3667</v>
      </c>
      <c r="D851" s="14" t="s">
        <v>3668</v>
      </c>
      <c r="E851" s="14" t="s">
        <v>46</v>
      </c>
      <c r="F851" s="14" t="s">
        <v>107</v>
      </c>
      <c r="G851" s="15">
        <v>45802</v>
      </c>
      <c r="H851" s="16">
        <v>45658.375</v>
      </c>
      <c r="I851" s="16">
        <v>45658.458333333343</v>
      </c>
      <c r="J851" s="14">
        <v>120</v>
      </c>
      <c r="K851" s="14" t="s">
        <v>48</v>
      </c>
      <c r="L851" s="14" t="s">
        <v>93</v>
      </c>
      <c r="M851" s="14" t="s">
        <v>50</v>
      </c>
      <c r="N851" s="14" t="s">
        <v>68</v>
      </c>
      <c r="O851" s="14" t="s">
        <v>60</v>
      </c>
      <c r="P851" s="14" t="s">
        <v>53</v>
      </c>
      <c r="Q851" s="14">
        <v>926.64</v>
      </c>
      <c r="R851" s="14">
        <v>2.54</v>
      </c>
      <c r="S851" s="14" t="s">
        <v>38</v>
      </c>
      <c r="T851" s="14">
        <v>1</v>
      </c>
      <c r="U851" s="14" t="s">
        <v>39</v>
      </c>
      <c r="V851" s="14" t="s">
        <v>40</v>
      </c>
      <c r="W851" s="14">
        <v>48.33</v>
      </c>
      <c r="X851" s="14" t="s">
        <v>39</v>
      </c>
      <c r="Y851" s="14">
        <v>3</v>
      </c>
      <c r="Z851" s="14" t="s">
        <v>2192</v>
      </c>
      <c r="AA851" s="14" t="str">
        <f>IF(Table1[[#This Row],[Engagement_Score]]&gt;=9,"Outstanding",IF(Table1[[#This Row],[Engagement_Score]]&gt;=8,"Excellent",IF(Table1[[#This Row],[Engagement_Score]]&gt;=7,"VeryGood",IF(Table1[[#This Row],[Engagement_Score]]&gt;=6,"Good",IF(Table1[[#This Row],[Engagement_Score]]&gt;=5,"Above Average","Below Average")))))</f>
        <v>Below Average</v>
      </c>
      <c r="AB851" s="14">
        <f>IF(Table1[[#This Row],[Completion_Status]]="Complete",1,0)</f>
        <v>0</v>
      </c>
      <c r="AC851" s="14">
        <f>IF(Table1[[#This Row],[Quiz_Attempted]]="Yes",1,0)</f>
        <v>0</v>
      </c>
      <c r="AD851" s="14">
        <f>IF(Table1[[#This Row],[Assignment_Submitted]]="Yes",1,0)</f>
        <v>1</v>
      </c>
    </row>
    <row r="852" spans="1:30" ht="19.95" customHeight="1" x14ac:dyDescent="0.3">
      <c r="A852" s="14" t="s">
        <v>3669</v>
      </c>
      <c r="B852" s="14" t="s">
        <v>3670</v>
      </c>
      <c r="C852" s="14" t="s">
        <v>3671</v>
      </c>
      <c r="D852" s="14" t="s">
        <v>3672</v>
      </c>
      <c r="E852" s="14" t="s">
        <v>91</v>
      </c>
      <c r="F852" s="14" t="s">
        <v>47</v>
      </c>
      <c r="G852" s="15">
        <v>45836</v>
      </c>
      <c r="H852" s="16">
        <v>45658.458333333343</v>
      </c>
      <c r="I852" s="16">
        <v>45658.541666666657</v>
      </c>
      <c r="J852" s="14">
        <v>120</v>
      </c>
      <c r="K852" s="14" t="s">
        <v>32</v>
      </c>
      <c r="L852" s="14" t="s">
        <v>84</v>
      </c>
      <c r="M852" s="14" t="s">
        <v>34</v>
      </c>
      <c r="N852" s="14" t="s">
        <v>68</v>
      </c>
      <c r="O852" s="14" t="s">
        <v>60</v>
      </c>
      <c r="P852" s="14" t="s">
        <v>37</v>
      </c>
      <c r="Q852" s="14">
        <v>810.88</v>
      </c>
      <c r="R852" s="14">
        <v>8.52</v>
      </c>
      <c r="S852" s="14" t="s">
        <v>38</v>
      </c>
      <c r="T852" s="14">
        <v>5</v>
      </c>
      <c r="U852" s="14" t="s">
        <v>39</v>
      </c>
      <c r="V852" s="14" t="s">
        <v>39</v>
      </c>
      <c r="W852" s="14">
        <v>68.540000000000006</v>
      </c>
      <c r="X852" s="14" t="s">
        <v>40</v>
      </c>
      <c r="Y852" s="14">
        <v>3</v>
      </c>
      <c r="Z852" s="14" t="s">
        <v>406</v>
      </c>
      <c r="AA852" s="14" t="str">
        <f>IF(Table1[[#This Row],[Engagement_Score]]&gt;=9,"Outstanding",IF(Table1[[#This Row],[Engagement_Score]]&gt;=8,"Excellent",IF(Table1[[#This Row],[Engagement_Score]]&gt;=7,"VeryGood",IF(Table1[[#This Row],[Engagement_Score]]&gt;=6,"Good",IF(Table1[[#This Row],[Engagement_Score]]&gt;=5,"Above Average","Below Average")))))</f>
        <v>Excellent</v>
      </c>
      <c r="AB852" s="14">
        <f>IF(Table1[[#This Row],[Completion_Status]]="Complete",1,0)</f>
        <v>0</v>
      </c>
      <c r="AC852" s="14">
        <f>IF(Table1[[#This Row],[Quiz_Attempted]]="Yes",1,0)</f>
        <v>1</v>
      </c>
      <c r="AD852" s="14">
        <f>IF(Table1[[#This Row],[Assignment_Submitted]]="Yes",1,0)</f>
        <v>0</v>
      </c>
    </row>
    <row r="853" spans="1:30" ht="19.95" customHeight="1" x14ac:dyDescent="0.3">
      <c r="A853" s="14" t="s">
        <v>3673</v>
      </c>
      <c r="B853" s="14" t="s">
        <v>3674</v>
      </c>
      <c r="C853" s="14" t="s">
        <v>3675</v>
      </c>
      <c r="D853" s="14" t="s">
        <v>3676</v>
      </c>
      <c r="E853" s="14" t="s">
        <v>30</v>
      </c>
      <c r="F853" s="14" t="s">
        <v>47</v>
      </c>
      <c r="G853" s="15">
        <v>45588</v>
      </c>
      <c r="H853" s="16">
        <v>45658.583333333343</v>
      </c>
      <c r="I853" s="16">
        <v>45658.625</v>
      </c>
      <c r="J853" s="14">
        <v>60</v>
      </c>
      <c r="K853" s="14" t="s">
        <v>32</v>
      </c>
      <c r="L853" s="14" t="s">
        <v>93</v>
      </c>
      <c r="M853" s="14" t="s">
        <v>50</v>
      </c>
      <c r="N853" s="14" t="s">
        <v>119</v>
      </c>
      <c r="O853" s="14" t="s">
        <v>60</v>
      </c>
      <c r="P853" s="14" t="s">
        <v>37</v>
      </c>
      <c r="Q853" s="14">
        <v>300.69</v>
      </c>
      <c r="R853" s="14">
        <v>6.84</v>
      </c>
      <c r="S853" s="14" t="s">
        <v>94</v>
      </c>
      <c r="T853" s="14">
        <v>1</v>
      </c>
      <c r="U853" s="14" t="s">
        <v>39</v>
      </c>
      <c r="V853" s="14" t="s">
        <v>40</v>
      </c>
      <c r="W853" s="14">
        <v>67.06</v>
      </c>
      <c r="X853" s="14" t="s">
        <v>39</v>
      </c>
      <c r="Y853" s="14">
        <v>5</v>
      </c>
      <c r="Z853" s="14" t="s">
        <v>1489</v>
      </c>
      <c r="AA853" s="14" t="str">
        <f>IF(Table1[[#This Row],[Engagement_Score]]&gt;=9,"Outstanding",IF(Table1[[#This Row],[Engagement_Score]]&gt;=8,"Excellent",IF(Table1[[#This Row],[Engagement_Score]]&gt;=7,"VeryGood",IF(Table1[[#This Row],[Engagement_Score]]&gt;=6,"Good",IF(Table1[[#This Row],[Engagement_Score]]&gt;=5,"Above Average","Below Average")))))</f>
        <v>Good</v>
      </c>
      <c r="AB853" s="14">
        <f>IF(Table1[[#This Row],[Completion_Status]]="Complete",1,0)</f>
        <v>1</v>
      </c>
      <c r="AC853" s="14">
        <f>IF(Table1[[#This Row],[Quiz_Attempted]]="Yes",1,0)</f>
        <v>0</v>
      </c>
      <c r="AD853" s="14">
        <f>IF(Table1[[#This Row],[Assignment_Submitted]]="Yes",1,0)</f>
        <v>1</v>
      </c>
    </row>
    <row r="854" spans="1:30" ht="19.95" customHeight="1" x14ac:dyDescent="0.3">
      <c r="A854" s="14" t="s">
        <v>3677</v>
      </c>
      <c r="B854" s="14" t="s">
        <v>3678</v>
      </c>
      <c r="C854" s="14" t="s">
        <v>3679</v>
      </c>
      <c r="D854" s="14" t="s">
        <v>3680</v>
      </c>
      <c r="E854" s="14" t="s">
        <v>91</v>
      </c>
      <c r="F854" s="14" t="s">
        <v>100</v>
      </c>
      <c r="G854" s="15">
        <v>45693</v>
      </c>
      <c r="H854" s="16">
        <v>45658.583333333343</v>
      </c>
      <c r="I854" s="16">
        <v>45658.666666666657</v>
      </c>
      <c r="J854" s="14">
        <v>120</v>
      </c>
      <c r="K854" s="14" t="s">
        <v>48</v>
      </c>
      <c r="L854" s="14" t="s">
        <v>49</v>
      </c>
      <c r="M854" s="14" t="s">
        <v>34</v>
      </c>
      <c r="N854" s="14" t="s">
        <v>68</v>
      </c>
      <c r="O854" s="14" t="s">
        <v>150</v>
      </c>
      <c r="P854" s="14" t="s">
        <v>85</v>
      </c>
      <c r="Q854" s="14">
        <v>656.83</v>
      </c>
      <c r="R854" s="14">
        <v>6.28</v>
      </c>
      <c r="S854" s="14" t="s">
        <v>94</v>
      </c>
      <c r="T854" s="14">
        <v>1</v>
      </c>
      <c r="U854" s="14" t="s">
        <v>40</v>
      </c>
      <c r="V854" s="14" t="s">
        <v>40</v>
      </c>
      <c r="W854" s="14">
        <v>65.069999999999993</v>
      </c>
      <c r="X854" s="14" t="s">
        <v>39</v>
      </c>
      <c r="Y854" s="14">
        <v>9</v>
      </c>
      <c r="Z854" s="14" t="s">
        <v>815</v>
      </c>
      <c r="AA854" s="14" t="str">
        <f>IF(Table1[[#This Row],[Engagement_Score]]&gt;=9,"Outstanding",IF(Table1[[#This Row],[Engagement_Score]]&gt;=8,"Excellent",IF(Table1[[#This Row],[Engagement_Score]]&gt;=7,"VeryGood",IF(Table1[[#This Row],[Engagement_Score]]&gt;=6,"Good",IF(Table1[[#This Row],[Engagement_Score]]&gt;=5,"Above Average","Below Average")))))</f>
        <v>Good</v>
      </c>
      <c r="AB854" s="14">
        <f>IF(Table1[[#This Row],[Completion_Status]]="Complete",1,0)</f>
        <v>1</v>
      </c>
      <c r="AC854" s="14">
        <f>IF(Table1[[#This Row],[Quiz_Attempted]]="Yes",1,0)</f>
        <v>0</v>
      </c>
      <c r="AD854" s="14">
        <f>IF(Table1[[#This Row],[Assignment_Submitted]]="Yes",1,0)</f>
        <v>1</v>
      </c>
    </row>
    <row r="855" spans="1:30" ht="19.95" customHeight="1" x14ac:dyDescent="0.3">
      <c r="A855" s="14" t="s">
        <v>3681</v>
      </c>
      <c r="B855" s="14" t="s">
        <v>2994</v>
      </c>
      <c r="C855" s="14" t="s">
        <v>3682</v>
      </c>
      <c r="D855" s="14" t="s">
        <v>3683</v>
      </c>
      <c r="E855" s="14" t="s">
        <v>91</v>
      </c>
      <c r="F855" s="14" t="s">
        <v>31</v>
      </c>
      <c r="G855" s="15">
        <v>45713</v>
      </c>
      <c r="H855" s="16">
        <v>45658.375</v>
      </c>
      <c r="I855" s="16">
        <v>45658.416666666657</v>
      </c>
      <c r="J855" s="14">
        <v>60</v>
      </c>
      <c r="K855" s="14" t="s">
        <v>32</v>
      </c>
      <c r="L855" s="14" t="s">
        <v>78</v>
      </c>
      <c r="M855" s="14" t="s">
        <v>34</v>
      </c>
      <c r="N855" s="14" t="s">
        <v>119</v>
      </c>
      <c r="O855" s="14" t="s">
        <v>60</v>
      </c>
      <c r="P855" s="14" t="s">
        <v>70</v>
      </c>
      <c r="Q855" s="14">
        <v>552.91</v>
      </c>
      <c r="R855" s="14">
        <v>5.09</v>
      </c>
      <c r="S855" s="14" t="s">
        <v>94</v>
      </c>
      <c r="T855" s="14">
        <v>2</v>
      </c>
      <c r="U855" s="14" t="s">
        <v>40</v>
      </c>
      <c r="V855" s="14" t="s">
        <v>39</v>
      </c>
      <c r="W855" s="14">
        <v>90.23</v>
      </c>
      <c r="X855" s="14" t="s">
        <v>40</v>
      </c>
      <c r="Y855" s="14">
        <v>7</v>
      </c>
      <c r="Z855" s="14" t="s">
        <v>161</v>
      </c>
      <c r="AA855" s="14" t="str">
        <f>IF(Table1[[#This Row],[Engagement_Score]]&gt;=9,"Outstanding",IF(Table1[[#This Row],[Engagement_Score]]&gt;=8,"Excellent",IF(Table1[[#This Row],[Engagement_Score]]&gt;=7,"VeryGood",IF(Table1[[#This Row],[Engagement_Score]]&gt;=6,"Good",IF(Table1[[#This Row],[Engagement_Score]]&gt;=5,"Above Average","Below Average")))))</f>
        <v>Above Average</v>
      </c>
      <c r="AB855" s="14">
        <f>IF(Table1[[#This Row],[Completion_Status]]="Complete",1,0)</f>
        <v>1</v>
      </c>
      <c r="AC855" s="14">
        <f>IF(Table1[[#This Row],[Quiz_Attempted]]="Yes",1,0)</f>
        <v>1</v>
      </c>
      <c r="AD855" s="14">
        <f>IF(Table1[[#This Row],[Assignment_Submitted]]="Yes",1,0)</f>
        <v>0</v>
      </c>
    </row>
    <row r="856" spans="1:30" ht="19.95" customHeight="1" x14ac:dyDescent="0.3">
      <c r="A856" s="14" t="s">
        <v>3684</v>
      </c>
      <c r="B856" s="14" t="s">
        <v>3685</v>
      </c>
      <c r="C856" s="14" t="s">
        <v>3686</v>
      </c>
      <c r="D856" s="14" t="s">
        <v>3687</v>
      </c>
      <c r="E856" s="14" t="s">
        <v>76</v>
      </c>
      <c r="F856" s="14" t="s">
        <v>92</v>
      </c>
      <c r="G856" s="15">
        <v>45542</v>
      </c>
      <c r="H856" s="16">
        <v>45658.5</v>
      </c>
      <c r="I856" s="16">
        <v>45658.583333333343</v>
      </c>
      <c r="J856" s="14">
        <v>120</v>
      </c>
      <c r="K856" s="14" t="s">
        <v>59</v>
      </c>
      <c r="L856" s="14" t="s">
        <v>78</v>
      </c>
      <c r="M856" s="14" t="s">
        <v>34</v>
      </c>
      <c r="N856" s="14" t="s">
        <v>68</v>
      </c>
      <c r="O856" s="14" t="s">
        <v>36</v>
      </c>
      <c r="P856" s="14" t="s">
        <v>70</v>
      </c>
      <c r="Q856" s="14">
        <v>376.44</v>
      </c>
      <c r="R856" s="14">
        <v>8.3000000000000007</v>
      </c>
      <c r="S856" s="14" t="s">
        <v>94</v>
      </c>
      <c r="T856" s="14">
        <v>2</v>
      </c>
      <c r="U856" s="14" t="s">
        <v>39</v>
      </c>
      <c r="V856" s="14" t="s">
        <v>39</v>
      </c>
      <c r="W856" s="14">
        <v>100.74</v>
      </c>
      <c r="X856" s="14" t="s">
        <v>39</v>
      </c>
      <c r="Y856" s="14">
        <v>8</v>
      </c>
      <c r="Z856" s="14" t="s">
        <v>506</v>
      </c>
      <c r="AA856" s="14" t="str">
        <f>IF(Table1[[#This Row],[Engagement_Score]]&gt;=9,"Outstanding",IF(Table1[[#This Row],[Engagement_Score]]&gt;=8,"Excellent",IF(Table1[[#This Row],[Engagement_Score]]&gt;=7,"VeryGood",IF(Table1[[#This Row],[Engagement_Score]]&gt;=6,"Good",IF(Table1[[#This Row],[Engagement_Score]]&gt;=5,"Above Average","Below Average")))))</f>
        <v>Excellent</v>
      </c>
      <c r="AB856" s="14">
        <f>IF(Table1[[#This Row],[Completion_Status]]="Complete",1,0)</f>
        <v>1</v>
      </c>
      <c r="AC856" s="14">
        <f>IF(Table1[[#This Row],[Quiz_Attempted]]="Yes",1,0)</f>
        <v>1</v>
      </c>
      <c r="AD856" s="14">
        <f>IF(Table1[[#This Row],[Assignment_Submitted]]="Yes",1,0)</f>
        <v>1</v>
      </c>
    </row>
    <row r="857" spans="1:30" ht="19.95" customHeight="1" x14ac:dyDescent="0.3">
      <c r="A857" s="14" t="s">
        <v>3688</v>
      </c>
      <c r="B857" s="14" t="s">
        <v>3689</v>
      </c>
      <c r="C857" s="14" t="s">
        <v>3690</v>
      </c>
      <c r="D857" s="14" t="s">
        <v>3691</v>
      </c>
      <c r="E857" s="14" t="s">
        <v>76</v>
      </c>
      <c r="F857" s="14" t="s">
        <v>100</v>
      </c>
      <c r="G857" s="15">
        <v>45621</v>
      </c>
      <c r="H857" s="16">
        <v>45658.458333333343</v>
      </c>
      <c r="I857" s="16">
        <v>45658.5</v>
      </c>
      <c r="J857" s="14">
        <v>60</v>
      </c>
      <c r="K857" s="14" t="s">
        <v>77</v>
      </c>
      <c r="L857" s="14" t="s">
        <v>93</v>
      </c>
      <c r="M857" s="14" t="s">
        <v>34</v>
      </c>
      <c r="N857" s="14" t="s">
        <v>51</v>
      </c>
      <c r="O857" s="14" t="s">
        <v>36</v>
      </c>
      <c r="P857" s="14" t="s">
        <v>70</v>
      </c>
      <c r="Q857" s="14">
        <v>524.21</v>
      </c>
      <c r="R857" s="14">
        <v>3.08</v>
      </c>
      <c r="S857" s="14" t="s">
        <v>94</v>
      </c>
      <c r="T857" s="14">
        <v>5</v>
      </c>
      <c r="U857" s="14" t="s">
        <v>40</v>
      </c>
      <c r="V857" s="14" t="s">
        <v>40</v>
      </c>
      <c r="W857" s="14">
        <v>0.11</v>
      </c>
      <c r="X857" s="14" t="s">
        <v>40</v>
      </c>
      <c r="Y857" s="14">
        <v>7</v>
      </c>
      <c r="Z857" s="14" t="s">
        <v>557</v>
      </c>
      <c r="AA857" s="14" t="str">
        <f>IF(Table1[[#This Row],[Engagement_Score]]&gt;=9,"Outstanding",IF(Table1[[#This Row],[Engagement_Score]]&gt;=8,"Excellent",IF(Table1[[#This Row],[Engagement_Score]]&gt;=7,"VeryGood",IF(Table1[[#This Row],[Engagement_Score]]&gt;=6,"Good",IF(Table1[[#This Row],[Engagement_Score]]&gt;=5,"Above Average","Below Average")))))</f>
        <v>Below Average</v>
      </c>
      <c r="AB857" s="14">
        <f>IF(Table1[[#This Row],[Completion_Status]]="Complete",1,0)</f>
        <v>1</v>
      </c>
      <c r="AC857" s="14">
        <f>IF(Table1[[#This Row],[Quiz_Attempted]]="Yes",1,0)</f>
        <v>0</v>
      </c>
      <c r="AD857" s="14">
        <f>IF(Table1[[#This Row],[Assignment_Submitted]]="Yes",1,0)</f>
        <v>0</v>
      </c>
    </row>
    <row r="858" spans="1:30" ht="19.95" customHeight="1" x14ac:dyDescent="0.3">
      <c r="A858" s="14" t="s">
        <v>3692</v>
      </c>
      <c r="B858" s="14" t="s">
        <v>3693</v>
      </c>
      <c r="C858" s="14" t="s">
        <v>3694</v>
      </c>
      <c r="D858" s="14" t="s">
        <v>3695</v>
      </c>
      <c r="E858" s="14" t="s">
        <v>76</v>
      </c>
      <c r="F858" s="14" t="s">
        <v>92</v>
      </c>
      <c r="G858" s="15">
        <v>45832</v>
      </c>
      <c r="H858" s="16">
        <v>45658.583333333343</v>
      </c>
      <c r="I858" s="16">
        <v>45658.625</v>
      </c>
      <c r="J858" s="14">
        <v>60</v>
      </c>
      <c r="K858" s="14" t="s">
        <v>32</v>
      </c>
      <c r="L858" s="14" t="s">
        <v>49</v>
      </c>
      <c r="M858" s="14" t="s">
        <v>34</v>
      </c>
      <c r="N858" s="14" t="s">
        <v>51</v>
      </c>
      <c r="O858" s="14" t="s">
        <v>52</v>
      </c>
      <c r="P858" s="14" t="s">
        <v>37</v>
      </c>
      <c r="Q858" s="14">
        <v>785.42</v>
      </c>
      <c r="R858" s="14">
        <v>6</v>
      </c>
      <c r="S858" s="14" t="s">
        <v>38</v>
      </c>
      <c r="T858" s="14">
        <v>5</v>
      </c>
      <c r="U858" s="14" t="s">
        <v>40</v>
      </c>
      <c r="V858" s="14" t="s">
        <v>39</v>
      </c>
      <c r="W858" s="14">
        <v>13.57</v>
      </c>
      <c r="X858" s="14" t="s">
        <v>40</v>
      </c>
      <c r="Y858" s="14">
        <v>7</v>
      </c>
      <c r="Z858" s="14" t="s">
        <v>2303</v>
      </c>
      <c r="AA858" s="14" t="str">
        <f>IF(Table1[[#This Row],[Engagement_Score]]&gt;=9,"Outstanding",IF(Table1[[#This Row],[Engagement_Score]]&gt;=8,"Excellent",IF(Table1[[#This Row],[Engagement_Score]]&gt;=7,"VeryGood",IF(Table1[[#This Row],[Engagement_Score]]&gt;=6,"Good",IF(Table1[[#This Row],[Engagement_Score]]&gt;=5,"Above Average","Below Average")))))</f>
        <v>Good</v>
      </c>
      <c r="AB858" s="14">
        <f>IF(Table1[[#This Row],[Completion_Status]]="Complete",1,0)</f>
        <v>0</v>
      </c>
      <c r="AC858" s="14">
        <f>IF(Table1[[#This Row],[Quiz_Attempted]]="Yes",1,0)</f>
        <v>1</v>
      </c>
      <c r="AD858" s="14">
        <f>IF(Table1[[#This Row],[Assignment_Submitted]]="Yes",1,0)</f>
        <v>0</v>
      </c>
    </row>
    <row r="859" spans="1:30" ht="19.95" customHeight="1" x14ac:dyDescent="0.3">
      <c r="A859" s="14" t="s">
        <v>3696</v>
      </c>
      <c r="B859" s="14" t="s">
        <v>3697</v>
      </c>
      <c r="C859" s="14" t="s">
        <v>3698</v>
      </c>
      <c r="D859" s="14" t="s">
        <v>3699</v>
      </c>
      <c r="E859" s="14" t="s">
        <v>46</v>
      </c>
      <c r="F859" s="14" t="s">
        <v>107</v>
      </c>
      <c r="G859" s="15">
        <v>45626</v>
      </c>
      <c r="H859" s="16">
        <v>45658.458333333343</v>
      </c>
      <c r="I859" s="16">
        <v>45658.541666666657</v>
      </c>
      <c r="J859" s="14">
        <v>120</v>
      </c>
      <c r="K859" s="14" t="s">
        <v>48</v>
      </c>
      <c r="L859" s="14" t="s">
        <v>33</v>
      </c>
      <c r="M859" s="14" t="s">
        <v>50</v>
      </c>
      <c r="N859" s="14" t="s">
        <v>119</v>
      </c>
      <c r="O859" s="14" t="s">
        <v>52</v>
      </c>
      <c r="P859" s="14" t="s">
        <v>53</v>
      </c>
      <c r="Q859" s="14">
        <v>506.43</v>
      </c>
      <c r="R859" s="14">
        <v>9.59</v>
      </c>
      <c r="S859" s="14" t="s">
        <v>94</v>
      </c>
      <c r="T859" s="14">
        <v>1</v>
      </c>
      <c r="U859" s="14" t="s">
        <v>39</v>
      </c>
      <c r="V859" s="14" t="s">
        <v>40</v>
      </c>
      <c r="W859" s="14">
        <v>114.71</v>
      </c>
      <c r="X859" s="14" t="s">
        <v>39</v>
      </c>
      <c r="Y859" s="14">
        <v>2</v>
      </c>
      <c r="Z859" s="14" t="s">
        <v>1871</v>
      </c>
      <c r="AA859" s="14" t="str">
        <f>IF(Table1[[#This Row],[Engagement_Score]]&gt;=9,"Outstanding",IF(Table1[[#This Row],[Engagement_Score]]&gt;=8,"Excellent",IF(Table1[[#This Row],[Engagement_Score]]&gt;=7,"VeryGood",IF(Table1[[#This Row],[Engagement_Score]]&gt;=6,"Good",IF(Table1[[#This Row],[Engagement_Score]]&gt;=5,"Above Average","Below Average")))))</f>
        <v>Outstanding</v>
      </c>
      <c r="AB859" s="14">
        <f>IF(Table1[[#This Row],[Completion_Status]]="Complete",1,0)</f>
        <v>1</v>
      </c>
      <c r="AC859" s="14">
        <f>IF(Table1[[#This Row],[Quiz_Attempted]]="Yes",1,0)</f>
        <v>0</v>
      </c>
      <c r="AD859" s="14">
        <f>IF(Table1[[#This Row],[Assignment_Submitted]]="Yes",1,0)</f>
        <v>1</v>
      </c>
    </row>
    <row r="860" spans="1:30" ht="19.95" customHeight="1" x14ac:dyDescent="0.3">
      <c r="A860" s="14" t="s">
        <v>3700</v>
      </c>
      <c r="B860" s="14" t="s">
        <v>3701</v>
      </c>
      <c r="C860" s="14" t="s">
        <v>3702</v>
      </c>
      <c r="D860" s="14" t="s">
        <v>3703</v>
      </c>
      <c r="E860" s="14" t="s">
        <v>66</v>
      </c>
      <c r="F860" s="14" t="s">
        <v>47</v>
      </c>
      <c r="G860" s="15">
        <v>45670</v>
      </c>
      <c r="H860" s="16">
        <v>45658.583333333343</v>
      </c>
      <c r="I860" s="16">
        <v>45658.666666666657</v>
      </c>
      <c r="J860" s="14">
        <v>120</v>
      </c>
      <c r="K860" s="14" t="s">
        <v>77</v>
      </c>
      <c r="L860" s="14" t="s">
        <v>33</v>
      </c>
      <c r="M860" s="14" t="s">
        <v>50</v>
      </c>
      <c r="N860" s="14" t="s">
        <v>35</v>
      </c>
      <c r="O860" s="14" t="s">
        <v>150</v>
      </c>
      <c r="P860" s="14" t="s">
        <v>70</v>
      </c>
      <c r="Q860" s="14">
        <v>651.15</v>
      </c>
      <c r="R860" s="14">
        <v>3.82</v>
      </c>
      <c r="S860" s="14" t="s">
        <v>38</v>
      </c>
      <c r="T860" s="14">
        <v>0</v>
      </c>
      <c r="U860" s="14" t="s">
        <v>39</v>
      </c>
      <c r="V860" s="14" t="s">
        <v>39</v>
      </c>
      <c r="W860" s="14">
        <v>90.58</v>
      </c>
      <c r="X860" s="14" t="s">
        <v>40</v>
      </c>
      <c r="Y860" s="14">
        <v>2</v>
      </c>
      <c r="Z860" s="14" t="s">
        <v>530</v>
      </c>
      <c r="AA860" s="14" t="str">
        <f>IF(Table1[[#This Row],[Engagement_Score]]&gt;=9,"Outstanding",IF(Table1[[#This Row],[Engagement_Score]]&gt;=8,"Excellent",IF(Table1[[#This Row],[Engagement_Score]]&gt;=7,"VeryGood",IF(Table1[[#This Row],[Engagement_Score]]&gt;=6,"Good",IF(Table1[[#This Row],[Engagement_Score]]&gt;=5,"Above Average","Below Average")))))</f>
        <v>Below Average</v>
      </c>
      <c r="AB860" s="14">
        <f>IF(Table1[[#This Row],[Completion_Status]]="Complete",1,0)</f>
        <v>0</v>
      </c>
      <c r="AC860" s="14">
        <f>IF(Table1[[#This Row],[Quiz_Attempted]]="Yes",1,0)</f>
        <v>1</v>
      </c>
      <c r="AD860" s="14">
        <f>IF(Table1[[#This Row],[Assignment_Submitted]]="Yes",1,0)</f>
        <v>0</v>
      </c>
    </row>
    <row r="861" spans="1:30" ht="19.95" customHeight="1" x14ac:dyDescent="0.3">
      <c r="A861" s="14" t="s">
        <v>3704</v>
      </c>
      <c r="B861" s="14" t="s">
        <v>3705</v>
      </c>
      <c r="C861" s="14" t="s">
        <v>3706</v>
      </c>
      <c r="D861" s="14" t="s">
        <v>3707</v>
      </c>
      <c r="E861" s="14" t="s">
        <v>46</v>
      </c>
      <c r="F861" s="14" t="s">
        <v>113</v>
      </c>
      <c r="G861" s="15">
        <v>45614</v>
      </c>
      <c r="H861" s="16">
        <v>45658.458333333343</v>
      </c>
      <c r="I861" s="16">
        <v>45658.5</v>
      </c>
      <c r="J861" s="14">
        <v>60</v>
      </c>
      <c r="K861" s="14" t="s">
        <v>32</v>
      </c>
      <c r="L861" s="14" t="s">
        <v>33</v>
      </c>
      <c r="M861" s="14" t="s">
        <v>50</v>
      </c>
      <c r="N861" s="14" t="s">
        <v>119</v>
      </c>
      <c r="O861" s="14" t="s">
        <v>60</v>
      </c>
      <c r="P861" s="14" t="s">
        <v>53</v>
      </c>
      <c r="Q861" s="14">
        <v>509.97</v>
      </c>
      <c r="R861" s="14">
        <v>8.73</v>
      </c>
      <c r="S861" s="14" t="s">
        <v>94</v>
      </c>
      <c r="T861" s="14">
        <v>4</v>
      </c>
      <c r="U861" s="14" t="s">
        <v>40</v>
      </c>
      <c r="V861" s="14" t="s">
        <v>40</v>
      </c>
      <c r="W861" s="14">
        <v>99.67</v>
      </c>
      <c r="X861" s="14" t="s">
        <v>40</v>
      </c>
      <c r="Y861" s="14">
        <v>0</v>
      </c>
      <c r="Z861" s="14" t="s">
        <v>3608</v>
      </c>
      <c r="AA861" s="14" t="str">
        <f>IF(Table1[[#This Row],[Engagement_Score]]&gt;=9,"Outstanding",IF(Table1[[#This Row],[Engagement_Score]]&gt;=8,"Excellent",IF(Table1[[#This Row],[Engagement_Score]]&gt;=7,"VeryGood",IF(Table1[[#This Row],[Engagement_Score]]&gt;=6,"Good",IF(Table1[[#This Row],[Engagement_Score]]&gt;=5,"Above Average","Below Average")))))</f>
        <v>Excellent</v>
      </c>
      <c r="AB861" s="14">
        <f>IF(Table1[[#This Row],[Completion_Status]]="Complete",1,0)</f>
        <v>1</v>
      </c>
      <c r="AC861" s="14">
        <f>IF(Table1[[#This Row],[Quiz_Attempted]]="Yes",1,0)</f>
        <v>0</v>
      </c>
      <c r="AD861" s="14">
        <f>IF(Table1[[#This Row],[Assignment_Submitted]]="Yes",1,0)</f>
        <v>0</v>
      </c>
    </row>
    <row r="862" spans="1:30" ht="19.95" customHeight="1" x14ac:dyDescent="0.3">
      <c r="A862" s="14" t="s">
        <v>3708</v>
      </c>
      <c r="B862" s="14" t="s">
        <v>3709</v>
      </c>
      <c r="C862" s="14" t="s">
        <v>3710</v>
      </c>
      <c r="D862" s="14" t="s">
        <v>3711</v>
      </c>
      <c r="E862" s="14" t="s">
        <v>66</v>
      </c>
      <c r="F862" s="14" t="s">
        <v>92</v>
      </c>
      <c r="G862" s="15">
        <v>45544</v>
      </c>
      <c r="H862" s="16">
        <v>45658.416666666657</v>
      </c>
      <c r="I862" s="16">
        <v>45658.5</v>
      </c>
      <c r="J862" s="14">
        <v>120</v>
      </c>
      <c r="K862" s="14" t="s">
        <v>32</v>
      </c>
      <c r="L862" s="14" t="s">
        <v>49</v>
      </c>
      <c r="M862" s="14" t="s">
        <v>50</v>
      </c>
      <c r="N862" s="14" t="s">
        <v>51</v>
      </c>
      <c r="O862" s="14" t="s">
        <v>52</v>
      </c>
      <c r="P862" s="14" t="s">
        <v>70</v>
      </c>
      <c r="Q862" s="14">
        <v>437.05</v>
      </c>
      <c r="R862" s="14">
        <v>3.42</v>
      </c>
      <c r="S862" s="14" t="s">
        <v>94</v>
      </c>
      <c r="T862" s="14">
        <v>2</v>
      </c>
      <c r="U862" s="14" t="s">
        <v>39</v>
      </c>
      <c r="V862" s="14" t="s">
        <v>40</v>
      </c>
      <c r="W862" s="14">
        <v>21.64</v>
      </c>
      <c r="X862" s="14" t="s">
        <v>39</v>
      </c>
      <c r="Y862" s="14">
        <v>3</v>
      </c>
      <c r="Z862" s="14" t="s">
        <v>186</v>
      </c>
      <c r="AA862" s="14" t="str">
        <f>IF(Table1[[#This Row],[Engagement_Score]]&gt;=9,"Outstanding",IF(Table1[[#This Row],[Engagement_Score]]&gt;=8,"Excellent",IF(Table1[[#This Row],[Engagement_Score]]&gt;=7,"VeryGood",IF(Table1[[#This Row],[Engagement_Score]]&gt;=6,"Good",IF(Table1[[#This Row],[Engagement_Score]]&gt;=5,"Above Average","Below Average")))))</f>
        <v>Below Average</v>
      </c>
      <c r="AB862" s="14">
        <f>IF(Table1[[#This Row],[Completion_Status]]="Complete",1,0)</f>
        <v>1</v>
      </c>
      <c r="AC862" s="14">
        <f>IF(Table1[[#This Row],[Quiz_Attempted]]="Yes",1,0)</f>
        <v>0</v>
      </c>
      <c r="AD862" s="14">
        <f>IF(Table1[[#This Row],[Assignment_Submitted]]="Yes",1,0)</f>
        <v>1</v>
      </c>
    </row>
    <row r="863" spans="1:30" ht="19.95" customHeight="1" x14ac:dyDescent="0.3">
      <c r="A863" s="14" t="s">
        <v>3712</v>
      </c>
      <c r="B863" s="14" t="s">
        <v>3713</v>
      </c>
      <c r="C863" s="14" t="s">
        <v>3714</v>
      </c>
      <c r="D863" s="14" t="s">
        <v>3715</v>
      </c>
      <c r="E863" s="14" t="s">
        <v>76</v>
      </c>
      <c r="F863" s="14" t="s">
        <v>113</v>
      </c>
      <c r="G863" s="15">
        <v>45592</v>
      </c>
      <c r="H863" s="16">
        <v>45658.333333333343</v>
      </c>
      <c r="I863" s="16">
        <v>45658.375</v>
      </c>
      <c r="J863" s="14">
        <v>60</v>
      </c>
      <c r="K863" s="14" t="s">
        <v>32</v>
      </c>
      <c r="L863" s="14" t="s">
        <v>33</v>
      </c>
      <c r="M863" s="14" t="s">
        <v>34</v>
      </c>
      <c r="N863" s="14" t="s">
        <v>68</v>
      </c>
      <c r="O863" s="14" t="s">
        <v>60</v>
      </c>
      <c r="P863" s="14" t="s">
        <v>53</v>
      </c>
      <c r="Q863" s="14">
        <v>270.10000000000002</v>
      </c>
      <c r="R863" s="14">
        <v>5.77</v>
      </c>
      <c r="S863" s="14" t="s">
        <v>94</v>
      </c>
      <c r="T863" s="14">
        <v>3</v>
      </c>
      <c r="U863" s="14" t="s">
        <v>40</v>
      </c>
      <c r="V863" s="14" t="s">
        <v>39</v>
      </c>
      <c r="W863" s="14">
        <v>88.15</v>
      </c>
      <c r="X863" s="14" t="s">
        <v>40</v>
      </c>
      <c r="Y863" s="14">
        <v>9</v>
      </c>
      <c r="Z863" s="14" t="s">
        <v>2559</v>
      </c>
      <c r="AA863" s="14" t="str">
        <f>IF(Table1[[#This Row],[Engagement_Score]]&gt;=9,"Outstanding",IF(Table1[[#This Row],[Engagement_Score]]&gt;=8,"Excellent",IF(Table1[[#This Row],[Engagement_Score]]&gt;=7,"VeryGood",IF(Table1[[#This Row],[Engagement_Score]]&gt;=6,"Good",IF(Table1[[#This Row],[Engagement_Score]]&gt;=5,"Above Average","Below Average")))))</f>
        <v>Above Average</v>
      </c>
      <c r="AB863" s="14">
        <f>IF(Table1[[#This Row],[Completion_Status]]="Complete",1,0)</f>
        <v>1</v>
      </c>
      <c r="AC863" s="14">
        <f>IF(Table1[[#This Row],[Quiz_Attempted]]="Yes",1,0)</f>
        <v>1</v>
      </c>
      <c r="AD863" s="14">
        <f>IF(Table1[[#This Row],[Assignment_Submitted]]="Yes",1,0)</f>
        <v>0</v>
      </c>
    </row>
    <row r="864" spans="1:30" ht="19.95" customHeight="1" x14ac:dyDescent="0.3">
      <c r="A864" s="14" t="s">
        <v>3716</v>
      </c>
      <c r="B864" s="14" t="s">
        <v>3717</v>
      </c>
      <c r="C864" s="14" t="s">
        <v>3718</v>
      </c>
      <c r="D864" s="14" t="s">
        <v>3719</v>
      </c>
      <c r="E864" s="14" t="s">
        <v>30</v>
      </c>
      <c r="F864" s="14" t="s">
        <v>67</v>
      </c>
      <c r="G864" s="15">
        <v>45812</v>
      </c>
      <c r="H864" s="16">
        <v>45658.541666666657</v>
      </c>
      <c r="I864" s="16">
        <v>45658.625</v>
      </c>
      <c r="J864" s="14">
        <v>120</v>
      </c>
      <c r="K864" s="14" t="s">
        <v>32</v>
      </c>
      <c r="L864" s="14" t="s">
        <v>33</v>
      </c>
      <c r="M864" s="14" t="s">
        <v>34</v>
      </c>
      <c r="N864" s="14" t="s">
        <v>119</v>
      </c>
      <c r="O864" s="14" t="s">
        <v>52</v>
      </c>
      <c r="P864" s="14" t="s">
        <v>37</v>
      </c>
      <c r="Q864" s="14">
        <v>984.6</v>
      </c>
      <c r="R864" s="14">
        <v>3.25</v>
      </c>
      <c r="S864" s="14" t="s">
        <v>38</v>
      </c>
      <c r="T864" s="14">
        <v>5</v>
      </c>
      <c r="U864" s="14" t="s">
        <v>40</v>
      </c>
      <c r="V864" s="14" t="s">
        <v>39</v>
      </c>
      <c r="W864" s="14">
        <v>58.77</v>
      </c>
      <c r="X864" s="14" t="s">
        <v>39</v>
      </c>
      <c r="Y864" s="14">
        <v>6</v>
      </c>
      <c r="Z864" s="14" t="s">
        <v>562</v>
      </c>
      <c r="AA864" s="14" t="str">
        <f>IF(Table1[[#This Row],[Engagement_Score]]&gt;=9,"Outstanding",IF(Table1[[#This Row],[Engagement_Score]]&gt;=8,"Excellent",IF(Table1[[#This Row],[Engagement_Score]]&gt;=7,"VeryGood",IF(Table1[[#This Row],[Engagement_Score]]&gt;=6,"Good",IF(Table1[[#This Row],[Engagement_Score]]&gt;=5,"Above Average","Below Average")))))</f>
        <v>Below Average</v>
      </c>
      <c r="AB864" s="14">
        <f>IF(Table1[[#This Row],[Completion_Status]]="Complete",1,0)</f>
        <v>0</v>
      </c>
      <c r="AC864" s="14">
        <f>IF(Table1[[#This Row],[Quiz_Attempted]]="Yes",1,0)</f>
        <v>1</v>
      </c>
      <c r="AD864" s="14">
        <f>IF(Table1[[#This Row],[Assignment_Submitted]]="Yes",1,0)</f>
        <v>1</v>
      </c>
    </row>
    <row r="865" spans="1:30" ht="19.95" customHeight="1" x14ac:dyDescent="0.3">
      <c r="A865" s="14" t="s">
        <v>3720</v>
      </c>
      <c r="B865" s="14" t="s">
        <v>3721</v>
      </c>
      <c r="C865" s="14" t="s">
        <v>3722</v>
      </c>
      <c r="D865" s="14" t="s">
        <v>3723</v>
      </c>
      <c r="E865" s="14" t="s">
        <v>91</v>
      </c>
      <c r="F865" s="14" t="s">
        <v>92</v>
      </c>
      <c r="G865" s="15">
        <v>45813</v>
      </c>
      <c r="H865" s="16">
        <v>45658.416666666657</v>
      </c>
      <c r="I865" s="16">
        <v>45658.5</v>
      </c>
      <c r="J865" s="14">
        <v>120</v>
      </c>
      <c r="K865" s="14" t="s">
        <v>77</v>
      </c>
      <c r="L865" s="14" t="s">
        <v>49</v>
      </c>
      <c r="M865" s="14" t="s">
        <v>50</v>
      </c>
      <c r="N865" s="14" t="s">
        <v>51</v>
      </c>
      <c r="O865" s="14" t="s">
        <v>150</v>
      </c>
      <c r="P865" s="14" t="s">
        <v>85</v>
      </c>
      <c r="Q865" s="14">
        <v>900.6</v>
      </c>
      <c r="R865" s="14">
        <v>4.2699999999999996</v>
      </c>
      <c r="S865" s="14" t="s">
        <v>94</v>
      </c>
      <c r="T865" s="14">
        <v>4</v>
      </c>
      <c r="U865" s="14" t="s">
        <v>40</v>
      </c>
      <c r="V865" s="14" t="s">
        <v>39</v>
      </c>
      <c r="W865" s="14">
        <v>90.08</v>
      </c>
      <c r="X865" s="14" t="s">
        <v>40</v>
      </c>
      <c r="Y865" s="14">
        <v>10</v>
      </c>
      <c r="Z865" s="14" t="s">
        <v>1304</v>
      </c>
      <c r="AA865" s="14" t="str">
        <f>IF(Table1[[#This Row],[Engagement_Score]]&gt;=9,"Outstanding",IF(Table1[[#This Row],[Engagement_Score]]&gt;=8,"Excellent",IF(Table1[[#This Row],[Engagement_Score]]&gt;=7,"VeryGood",IF(Table1[[#This Row],[Engagement_Score]]&gt;=6,"Good",IF(Table1[[#This Row],[Engagement_Score]]&gt;=5,"Above Average","Below Average")))))</f>
        <v>Below Average</v>
      </c>
      <c r="AB865" s="14">
        <f>IF(Table1[[#This Row],[Completion_Status]]="Complete",1,0)</f>
        <v>1</v>
      </c>
      <c r="AC865" s="14">
        <f>IF(Table1[[#This Row],[Quiz_Attempted]]="Yes",1,0)</f>
        <v>1</v>
      </c>
      <c r="AD865" s="14">
        <f>IF(Table1[[#This Row],[Assignment_Submitted]]="Yes",1,0)</f>
        <v>0</v>
      </c>
    </row>
    <row r="866" spans="1:30" ht="19.95" customHeight="1" x14ac:dyDescent="0.3">
      <c r="A866" s="14" t="s">
        <v>3724</v>
      </c>
      <c r="B866" s="14" t="s">
        <v>3725</v>
      </c>
      <c r="C866" s="14" t="s">
        <v>3726</v>
      </c>
      <c r="D866" s="14" t="s">
        <v>3727</v>
      </c>
      <c r="E866" s="14" t="s">
        <v>76</v>
      </c>
      <c r="F866" s="14" t="s">
        <v>47</v>
      </c>
      <c r="G866" s="15">
        <v>45527</v>
      </c>
      <c r="H866" s="16">
        <v>45658.5</v>
      </c>
      <c r="I866" s="16">
        <v>45658.541666666657</v>
      </c>
      <c r="J866" s="14">
        <v>60</v>
      </c>
      <c r="K866" s="14" t="s">
        <v>59</v>
      </c>
      <c r="L866" s="14" t="s">
        <v>33</v>
      </c>
      <c r="M866" s="14" t="s">
        <v>34</v>
      </c>
      <c r="N866" s="14" t="s">
        <v>119</v>
      </c>
      <c r="O866" s="14" t="s">
        <v>36</v>
      </c>
      <c r="P866" s="14" t="s">
        <v>85</v>
      </c>
      <c r="Q866" s="14">
        <v>364.08</v>
      </c>
      <c r="R866" s="14">
        <v>5.84</v>
      </c>
      <c r="S866" s="14" t="s">
        <v>94</v>
      </c>
      <c r="T866" s="14">
        <v>2</v>
      </c>
      <c r="U866" s="14" t="s">
        <v>40</v>
      </c>
      <c r="V866" s="14" t="s">
        <v>40</v>
      </c>
      <c r="W866" s="14">
        <v>15.68</v>
      </c>
      <c r="X866" s="14" t="s">
        <v>40</v>
      </c>
      <c r="Y866" s="14">
        <v>4</v>
      </c>
      <c r="Z866" s="14" t="s">
        <v>781</v>
      </c>
      <c r="AA866" s="14" t="str">
        <f>IF(Table1[[#This Row],[Engagement_Score]]&gt;=9,"Outstanding",IF(Table1[[#This Row],[Engagement_Score]]&gt;=8,"Excellent",IF(Table1[[#This Row],[Engagement_Score]]&gt;=7,"VeryGood",IF(Table1[[#This Row],[Engagement_Score]]&gt;=6,"Good",IF(Table1[[#This Row],[Engagement_Score]]&gt;=5,"Above Average","Below Average")))))</f>
        <v>Above Average</v>
      </c>
      <c r="AB866" s="14">
        <f>IF(Table1[[#This Row],[Completion_Status]]="Complete",1,0)</f>
        <v>1</v>
      </c>
      <c r="AC866" s="14">
        <f>IF(Table1[[#This Row],[Quiz_Attempted]]="Yes",1,0)</f>
        <v>0</v>
      </c>
      <c r="AD866" s="14">
        <f>IF(Table1[[#This Row],[Assignment_Submitted]]="Yes",1,0)</f>
        <v>0</v>
      </c>
    </row>
    <row r="867" spans="1:30" ht="19.95" customHeight="1" x14ac:dyDescent="0.3">
      <c r="A867" s="14" t="s">
        <v>3728</v>
      </c>
      <c r="B867" s="14" t="s">
        <v>3729</v>
      </c>
      <c r="C867" s="14" t="s">
        <v>3730</v>
      </c>
      <c r="D867" s="14" t="s">
        <v>3731</v>
      </c>
      <c r="E867" s="14" t="s">
        <v>30</v>
      </c>
      <c r="F867" s="14" t="s">
        <v>92</v>
      </c>
      <c r="G867" s="15">
        <v>45814</v>
      </c>
      <c r="H867" s="16">
        <v>45658.375</v>
      </c>
      <c r="I867" s="16">
        <v>45658.458333333343</v>
      </c>
      <c r="J867" s="14">
        <v>120</v>
      </c>
      <c r="K867" s="14" t="s">
        <v>48</v>
      </c>
      <c r="L867" s="14" t="s">
        <v>78</v>
      </c>
      <c r="M867" s="14" t="s">
        <v>50</v>
      </c>
      <c r="N867" s="14" t="s">
        <v>101</v>
      </c>
      <c r="O867" s="14" t="s">
        <v>52</v>
      </c>
      <c r="P867" s="14" t="s">
        <v>53</v>
      </c>
      <c r="Q867" s="14">
        <v>889.17</v>
      </c>
      <c r="R867" s="14">
        <v>9.73</v>
      </c>
      <c r="S867" s="14" t="s">
        <v>94</v>
      </c>
      <c r="T867" s="14">
        <v>1</v>
      </c>
      <c r="U867" s="14" t="s">
        <v>39</v>
      </c>
      <c r="V867" s="14" t="s">
        <v>40</v>
      </c>
      <c r="W867" s="14">
        <v>16.850000000000001</v>
      </c>
      <c r="X867" s="14" t="s">
        <v>39</v>
      </c>
      <c r="Y867" s="14">
        <v>2</v>
      </c>
      <c r="Z867" s="14" t="s">
        <v>3732</v>
      </c>
      <c r="AA867" s="14" t="str">
        <f>IF(Table1[[#This Row],[Engagement_Score]]&gt;=9,"Outstanding",IF(Table1[[#This Row],[Engagement_Score]]&gt;=8,"Excellent",IF(Table1[[#This Row],[Engagement_Score]]&gt;=7,"VeryGood",IF(Table1[[#This Row],[Engagement_Score]]&gt;=6,"Good",IF(Table1[[#This Row],[Engagement_Score]]&gt;=5,"Above Average","Below Average")))))</f>
        <v>Outstanding</v>
      </c>
      <c r="AB867" s="14">
        <f>IF(Table1[[#This Row],[Completion_Status]]="Complete",1,0)</f>
        <v>1</v>
      </c>
      <c r="AC867" s="14">
        <f>IF(Table1[[#This Row],[Quiz_Attempted]]="Yes",1,0)</f>
        <v>0</v>
      </c>
      <c r="AD867" s="14">
        <f>IF(Table1[[#This Row],[Assignment_Submitted]]="Yes",1,0)</f>
        <v>1</v>
      </c>
    </row>
    <row r="868" spans="1:30" ht="19.95" customHeight="1" x14ac:dyDescent="0.3">
      <c r="A868" s="14" t="s">
        <v>3733</v>
      </c>
      <c r="B868" s="14" t="s">
        <v>3734</v>
      </c>
      <c r="C868" s="14" t="s">
        <v>3735</v>
      </c>
      <c r="D868" s="14" t="s">
        <v>3736</v>
      </c>
      <c r="E868" s="14" t="s">
        <v>46</v>
      </c>
      <c r="F868" s="14" t="s">
        <v>107</v>
      </c>
      <c r="G868" s="15">
        <v>45644</v>
      </c>
      <c r="H868" s="16">
        <v>45658.5</v>
      </c>
      <c r="I868" s="16">
        <v>45658.583333333343</v>
      </c>
      <c r="J868" s="14">
        <v>120</v>
      </c>
      <c r="K868" s="14" t="s">
        <v>59</v>
      </c>
      <c r="L868" s="14" t="s">
        <v>78</v>
      </c>
      <c r="M868" s="14" t="s">
        <v>34</v>
      </c>
      <c r="N868" s="14" t="s">
        <v>119</v>
      </c>
      <c r="O868" s="14" t="s">
        <v>150</v>
      </c>
      <c r="P868" s="14" t="s">
        <v>53</v>
      </c>
      <c r="Q868" s="14">
        <v>182.24</v>
      </c>
      <c r="R868" s="14">
        <v>3.99</v>
      </c>
      <c r="S868" s="14" t="s">
        <v>94</v>
      </c>
      <c r="T868" s="14">
        <v>4</v>
      </c>
      <c r="U868" s="14" t="s">
        <v>39</v>
      </c>
      <c r="V868" s="14" t="s">
        <v>39</v>
      </c>
      <c r="W868" s="14">
        <v>116.78</v>
      </c>
      <c r="X868" s="14" t="s">
        <v>39</v>
      </c>
      <c r="Y868" s="14">
        <v>7</v>
      </c>
      <c r="Z868" s="14" t="s">
        <v>1186</v>
      </c>
      <c r="AA868" s="14" t="str">
        <f>IF(Table1[[#This Row],[Engagement_Score]]&gt;=9,"Outstanding",IF(Table1[[#This Row],[Engagement_Score]]&gt;=8,"Excellent",IF(Table1[[#This Row],[Engagement_Score]]&gt;=7,"VeryGood",IF(Table1[[#This Row],[Engagement_Score]]&gt;=6,"Good",IF(Table1[[#This Row],[Engagement_Score]]&gt;=5,"Above Average","Below Average")))))</f>
        <v>Below Average</v>
      </c>
      <c r="AB868" s="14">
        <f>IF(Table1[[#This Row],[Completion_Status]]="Complete",1,0)</f>
        <v>1</v>
      </c>
      <c r="AC868" s="14">
        <f>IF(Table1[[#This Row],[Quiz_Attempted]]="Yes",1,0)</f>
        <v>1</v>
      </c>
      <c r="AD868" s="14">
        <f>IF(Table1[[#This Row],[Assignment_Submitted]]="Yes",1,0)</f>
        <v>1</v>
      </c>
    </row>
    <row r="869" spans="1:30" ht="19.95" customHeight="1" x14ac:dyDescent="0.3">
      <c r="A869" s="14" t="s">
        <v>3737</v>
      </c>
      <c r="B869" s="14" t="s">
        <v>3738</v>
      </c>
      <c r="C869" s="14" t="s">
        <v>3739</v>
      </c>
      <c r="D869" s="14" t="s">
        <v>3740</v>
      </c>
      <c r="E869" s="14" t="s">
        <v>46</v>
      </c>
      <c r="F869" s="14" t="s">
        <v>113</v>
      </c>
      <c r="G869" s="15">
        <v>45650</v>
      </c>
      <c r="H869" s="16">
        <v>45658.458333333343</v>
      </c>
      <c r="I869" s="16">
        <v>45658.541666666657</v>
      </c>
      <c r="J869" s="14">
        <v>120</v>
      </c>
      <c r="K869" s="14" t="s">
        <v>77</v>
      </c>
      <c r="L869" s="14" t="s">
        <v>93</v>
      </c>
      <c r="M869" s="14" t="s">
        <v>34</v>
      </c>
      <c r="N869" s="14" t="s">
        <v>35</v>
      </c>
      <c r="O869" s="14" t="s">
        <v>36</v>
      </c>
      <c r="P869" s="14" t="s">
        <v>37</v>
      </c>
      <c r="Q869" s="14">
        <v>681.59</v>
      </c>
      <c r="R869" s="14">
        <v>4.54</v>
      </c>
      <c r="S869" s="14" t="s">
        <v>94</v>
      </c>
      <c r="T869" s="14">
        <v>3</v>
      </c>
      <c r="U869" s="14" t="s">
        <v>40</v>
      </c>
      <c r="V869" s="14" t="s">
        <v>39</v>
      </c>
      <c r="W869" s="14">
        <v>75.209999999999994</v>
      </c>
      <c r="X869" s="14" t="s">
        <v>40</v>
      </c>
      <c r="Y869" s="14">
        <v>7</v>
      </c>
      <c r="Z869" s="14" t="s">
        <v>1862</v>
      </c>
      <c r="AA869" s="14" t="str">
        <f>IF(Table1[[#This Row],[Engagement_Score]]&gt;=9,"Outstanding",IF(Table1[[#This Row],[Engagement_Score]]&gt;=8,"Excellent",IF(Table1[[#This Row],[Engagement_Score]]&gt;=7,"VeryGood",IF(Table1[[#This Row],[Engagement_Score]]&gt;=6,"Good",IF(Table1[[#This Row],[Engagement_Score]]&gt;=5,"Above Average","Below Average")))))</f>
        <v>Below Average</v>
      </c>
      <c r="AB869" s="14">
        <f>IF(Table1[[#This Row],[Completion_Status]]="Complete",1,0)</f>
        <v>1</v>
      </c>
      <c r="AC869" s="14">
        <f>IF(Table1[[#This Row],[Quiz_Attempted]]="Yes",1,0)</f>
        <v>1</v>
      </c>
      <c r="AD869" s="14">
        <f>IF(Table1[[#This Row],[Assignment_Submitted]]="Yes",1,0)</f>
        <v>0</v>
      </c>
    </row>
    <row r="870" spans="1:30" ht="19.95" customHeight="1" x14ac:dyDescent="0.3">
      <c r="A870" s="14" t="s">
        <v>3741</v>
      </c>
      <c r="B870" s="14" t="s">
        <v>3742</v>
      </c>
      <c r="C870" s="14" t="s">
        <v>3743</v>
      </c>
      <c r="D870" s="14" t="s">
        <v>3744</v>
      </c>
      <c r="E870" s="14" t="s">
        <v>91</v>
      </c>
      <c r="F870" s="14" t="s">
        <v>47</v>
      </c>
      <c r="G870" s="15">
        <v>45523</v>
      </c>
      <c r="H870" s="16">
        <v>45658.333333333343</v>
      </c>
      <c r="I870" s="16">
        <v>45658.375</v>
      </c>
      <c r="J870" s="14">
        <v>60</v>
      </c>
      <c r="K870" s="14" t="s">
        <v>59</v>
      </c>
      <c r="L870" s="14" t="s">
        <v>33</v>
      </c>
      <c r="M870" s="14" t="s">
        <v>34</v>
      </c>
      <c r="N870" s="14" t="s">
        <v>101</v>
      </c>
      <c r="O870" s="14" t="s">
        <v>60</v>
      </c>
      <c r="P870" s="14" t="s">
        <v>85</v>
      </c>
      <c r="Q870" s="14">
        <v>836.51</v>
      </c>
      <c r="R870" s="14">
        <v>3.71</v>
      </c>
      <c r="S870" s="14" t="s">
        <v>94</v>
      </c>
      <c r="T870" s="14">
        <v>0</v>
      </c>
      <c r="U870" s="14" t="s">
        <v>39</v>
      </c>
      <c r="V870" s="14" t="s">
        <v>39</v>
      </c>
      <c r="W870" s="14">
        <v>36.99</v>
      </c>
      <c r="X870" s="14" t="s">
        <v>39</v>
      </c>
      <c r="Y870" s="14">
        <v>2</v>
      </c>
      <c r="Z870" s="14" t="s">
        <v>452</v>
      </c>
      <c r="AA870" s="14" t="str">
        <f>IF(Table1[[#This Row],[Engagement_Score]]&gt;=9,"Outstanding",IF(Table1[[#This Row],[Engagement_Score]]&gt;=8,"Excellent",IF(Table1[[#This Row],[Engagement_Score]]&gt;=7,"VeryGood",IF(Table1[[#This Row],[Engagement_Score]]&gt;=6,"Good",IF(Table1[[#This Row],[Engagement_Score]]&gt;=5,"Above Average","Below Average")))))</f>
        <v>Below Average</v>
      </c>
      <c r="AB870" s="14">
        <f>IF(Table1[[#This Row],[Completion_Status]]="Complete",1,0)</f>
        <v>1</v>
      </c>
      <c r="AC870" s="14">
        <f>IF(Table1[[#This Row],[Quiz_Attempted]]="Yes",1,0)</f>
        <v>1</v>
      </c>
      <c r="AD870" s="14">
        <f>IF(Table1[[#This Row],[Assignment_Submitted]]="Yes",1,0)</f>
        <v>1</v>
      </c>
    </row>
    <row r="871" spans="1:30" ht="19.95" customHeight="1" x14ac:dyDescent="0.3">
      <c r="A871" s="14" t="s">
        <v>3745</v>
      </c>
      <c r="B871" s="14" t="s">
        <v>3746</v>
      </c>
      <c r="C871" s="14" t="s">
        <v>3747</v>
      </c>
      <c r="D871" s="14" t="s">
        <v>3748</v>
      </c>
      <c r="E871" s="14" t="s">
        <v>46</v>
      </c>
      <c r="F871" s="14" t="s">
        <v>47</v>
      </c>
      <c r="G871" s="15">
        <v>45532</v>
      </c>
      <c r="H871" s="16">
        <v>45658.458333333343</v>
      </c>
      <c r="I871" s="16">
        <v>45658.5</v>
      </c>
      <c r="J871" s="14">
        <v>60</v>
      </c>
      <c r="K871" s="14" t="s">
        <v>48</v>
      </c>
      <c r="L871" s="14" t="s">
        <v>78</v>
      </c>
      <c r="M871" s="14" t="s">
        <v>34</v>
      </c>
      <c r="N871" s="14" t="s">
        <v>68</v>
      </c>
      <c r="O871" s="14" t="s">
        <v>60</v>
      </c>
      <c r="P871" s="14" t="s">
        <v>37</v>
      </c>
      <c r="Q871" s="14">
        <v>629.26</v>
      </c>
      <c r="R871" s="14">
        <v>5.71</v>
      </c>
      <c r="S871" s="14" t="s">
        <v>94</v>
      </c>
      <c r="T871" s="14">
        <v>2</v>
      </c>
      <c r="U871" s="14" t="s">
        <v>40</v>
      </c>
      <c r="V871" s="14" t="s">
        <v>39</v>
      </c>
      <c r="W871" s="14">
        <v>28.6</v>
      </c>
      <c r="X871" s="14" t="s">
        <v>40</v>
      </c>
      <c r="Y871" s="14">
        <v>2</v>
      </c>
      <c r="Z871" s="14" t="s">
        <v>487</v>
      </c>
      <c r="AA871" s="14" t="str">
        <f>IF(Table1[[#This Row],[Engagement_Score]]&gt;=9,"Outstanding",IF(Table1[[#This Row],[Engagement_Score]]&gt;=8,"Excellent",IF(Table1[[#This Row],[Engagement_Score]]&gt;=7,"VeryGood",IF(Table1[[#This Row],[Engagement_Score]]&gt;=6,"Good",IF(Table1[[#This Row],[Engagement_Score]]&gt;=5,"Above Average","Below Average")))))</f>
        <v>Above Average</v>
      </c>
      <c r="AB871" s="14">
        <f>IF(Table1[[#This Row],[Completion_Status]]="Complete",1,0)</f>
        <v>1</v>
      </c>
      <c r="AC871" s="14">
        <f>IF(Table1[[#This Row],[Quiz_Attempted]]="Yes",1,0)</f>
        <v>1</v>
      </c>
      <c r="AD871" s="14">
        <f>IF(Table1[[#This Row],[Assignment_Submitted]]="Yes",1,0)</f>
        <v>0</v>
      </c>
    </row>
    <row r="872" spans="1:30" ht="19.95" customHeight="1" x14ac:dyDescent="0.3">
      <c r="A872" s="14" t="s">
        <v>3749</v>
      </c>
      <c r="B872" s="14" t="s">
        <v>3750</v>
      </c>
      <c r="C872" s="14" t="s">
        <v>3751</v>
      </c>
      <c r="D872" s="14" t="s">
        <v>3752</v>
      </c>
      <c r="E872" s="14" t="s">
        <v>46</v>
      </c>
      <c r="F872" s="14" t="s">
        <v>47</v>
      </c>
      <c r="G872" s="15">
        <v>45518</v>
      </c>
      <c r="H872" s="16">
        <v>45658.416666666657</v>
      </c>
      <c r="I872" s="16">
        <v>45658.5</v>
      </c>
      <c r="J872" s="14">
        <v>120</v>
      </c>
      <c r="K872" s="14" t="s">
        <v>59</v>
      </c>
      <c r="L872" s="14" t="s">
        <v>78</v>
      </c>
      <c r="M872" s="14" t="s">
        <v>50</v>
      </c>
      <c r="N872" s="14" t="s">
        <v>35</v>
      </c>
      <c r="O872" s="14" t="s">
        <v>36</v>
      </c>
      <c r="P872" s="14" t="s">
        <v>37</v>
      </c>
      <c r="Q872" s="14">
        <v>392.93</v>
      </c>
      <c r="R872" s="14">
        <v>6.42</v>
      </c>
      <c r="S872" s="14" t="s">
        <v>94</v>
      </c>
      <c r="T872" s="14">
        <v>1</v>
      </c>
      <c r="U872" s="14" t="s">
        <v>40</v>
      </c>
      <c r="V872" s="14" t="s">
        <v>40</v>
      </c>
      <c r="W872" s="14">
        <v>61.86</v>
      </c>
      <c r="X872" s="14" t="s">
        <v>39</v>
      </c>
      <c r="Y872" s="14">
        <v>2</v>
      </c>
      <c r="Z872" s="14" t="s">
        <v>318</v>
      </c>
      <c r="AA872" s="14" t="str">
        <f>IF(Table1[[#This Row],[Engagement_Score]]&gt;=9,"Outstanding",IF(Table1[[#This Row],[Engagement_Score]]&gt;=8,"Excellent",IF(Table1[[#This Row],[Engagement_Score]]&gt;=7,"VeryGood",IF(Table1[[#This Row],[Engagement_Score]]&gt;=6,"Good",IF(Table1[[#This Row],[Engagement_Score]]&gt;=5,"Above Average","Below Average")))))</f>
        <v>Good</v>
      </c>
      <c r="AB872" s="14">
        <f>IF(Table1[[#This Row],[Completion_Status]]="Complete",1,0)</f>
        <v>1</v>
      </c>
      <c r="AC872" s="14">
        <f>IF(Table1[[#This Row],[Quiz_Attempted]]="Yes",1,0)</f>
        <v>0</v>
      </c>
      <c r="AD872" s="14">
        <f>IF(Table1[[#This Row],[Assignment_Submitted]]="Yes",1,0)</f>
        <v>1</v>
      </c>
    </row>
    <row r="873" spans="1:30" ht="19.95" customHeight="1" x14ac:dyDescent="0.3">
      <c r="A873" s="14" t="s">
        <v>3753</v>
      </c>
      <c r="B873" s="14" t="s">
        <v>3754</v>
      </c>
      <c r="C873" s="14" t="s">
        <v>3755</v>
      </c>
      <c r="D873" s="14" t="s">
        <v>3756</v>
      </c>
      <c r="E873" s="14" t="s">
        <v>76</v>
      </c>
      <c r="F873" s="14" t="s">
        <v>92</v>
      </c>
      <c r="G873" s="15">
        <v>45547</v>
      </c>
      <c r="H873" s="16">
        <v>45658.375</v>
      </c>
      <c r="I873" s="16">
        <v>45658.416666666657</v>
      </c>
      <c r="J873" s="14">
        <v>60</v>
      </c>
      <c r="K873" s="14" t="s">
        <v>59</v>
      </c>
      <c r="L873" s="14" t="s">
        <v>93</v>
      </c>
      <c r="M873" s="14" t="s">
        <v>34</v>
      </c>
      <c r="N873" s="14" t="s">
        <v>101</v>
      </c>
      <c r="O873" s="14" t="s">
        <v>69</v>
      </c>
      <c r="P873" s="14" t="s">
        <v>53</v>
      </c>
      <c r="Q873" s="14">
        <v>538.04</v>
      </c>
      <c r="R873" s="14">
        <v>8.94</v>
      </c>
      <c r="S873" s="14" t="s">
        <v>94</v>
      </c>
      <c r="T873" s="14">
        <v>5</v>
      </c>
      <c r="U873" s="14" t="s">
        <v>39</v>
      </c>
      <c r="V873" s="14" t="s">
        <v>40</v>
      </c>
      <c r="W873" s="14">
        <v>107.88</v>
      </c>
      <c r="X873" s="14" t="s">
        <v>39</v>
      </c>
      <c r="Y873" s="14">
        <v>7</v>
      </c>
      <c r="Z873" s="14" t="s">
        <v>786</v>
      </c>
      <c r="AA873" s="14" t="str">
        <f>IF(Table1[[#This Row],[Engagement_Score]]&gt;=9,"Outstanding",IF(Table1[[#This Row],[Engagement_Score]]&gt;=8,"Excellent",IF(Table1[[#This Row],[Engagement_Score]]&gt;=7,"VeryGood",IF(Table1[[#This Row],[Engagement_Score]]&gt;=6,"Good",IF(Table1[[#This Row],[Engagement_Score]]&gt;=5,"Above Average","Below Average")))))</f>
        <v>Excellent</v>
      </c>
      <c r="AB873" s="14">
        <f>IF(Table1[[#This Row],[Completion_Status]]="Complete",1,0)</f>
        <v>1</v>
      </c>
      <c r="AC873" s="14">
        <f>IF(Table1[[#This Row],[Quiz_Attempted]]="Yes",1,0)</f>
        <v>0</v>
      </c>
      <c r="AD873" s="14">
        <f>IF(Table1[[#This Row],[Assignment_Submitted]]="Yes",1,0)</f>
        <v>1</v>
      </c>
    </row>
    <row r="874" spans="1:30" ht="19.95" customHeight="1" x14ac:dyDescent="0.3">
      <c r="A874" s="14" t="s">
        <v>3757</v>
      </c>
      <c r="B874" s="14" t="s">
        <v>3758</v>
      </c>
      <c r="C874" s="14" t="s">
        <v>3759</v>
      </c>
      <c r="D874" s="14" t="s">
        <v>3760</v>
      </c>
      <c r="E874" s="14" t="s">
        <v>46</v>
      </c>
      <c r="F874" s="14" t="s">
        <v>31</v>
      </c>
      <c r="G874" s="15">
        <v>45742</v>
      </c>
      <c r="H874" s="16">
        <v>45658.541666666657</v>
      </c>
      <c r="I874" s="16">
        <v>45658.583333333343</v>
      </c>
      <c r="J874" s="14">
        <v>60</v>
      </c>
      <c r="K874" s="14" t="s">
        <v>32</v>
      </c>
      <c r="L874" s="14" t="s">
        <v>93</v>
      </c>
      <c r="M874" s="14" t="s">
        <v>34</v>
      </c>
      <c r="N874" s="14" t="s">
        <v>119</v>
      </c>
      <c r="O874" s="14" t="s">
        <v>150</v>
      </c>
      <c r="P874" s="14" t="s">
        <v>85</v>
      </c>
      <c r="Q874" s="14">
        <v>528.20000000000005</v>
      </c>
      <c r="R874" s="14">
        <v>7.84</v>
      </c>
      <c r="S874" s="14" t="s">
        <v>94</v>
      </c>
      <c r="T874" s="14">
        <v>1</v>
      </c>
      <c r="U874" s="14" t="s">
        <v>40</v>
      </c>
      <c r="V874" s="14" t="s">
        <v>40</v>
      </c>
      <c r="W874" s="14">
        <v>119.12</v>
      </c>
      <c r="X874" s="14" t="s">
        <v>40</v>
      </c>
      <c r="Y874" s="14">
        <v>8</v>
      </c>
      <c r="Z874" s="14" t="s">
        <v>1384</v>
      </c>
      <c r="AA874" s="14" t="str">
        <f>IF(Table1[[#This Row],[Engagement_Score]]&gt;=9,"Outstanding",IF(Table1[[#This Row],[Engagement_Score]]&gt;=8,"Excellent",IF(Table1[[#This Row],[Engagement_Score]]&gt;=7,"VeryGood",IF(Table1[[#This Row],[Engagement_Score]]&gt;=6,"Good",IF(Table1[[#This Row],[Engagement_Score]]&gt;=5,"Above Average","Below Average")))))</f>
        <v>VeryGood</v>
      </c>
      <c r="AB874" s="14">
        <f>IF(Table1[[#This Row],[Completion_Status]]="Complete",1,0)</f>
        <v>1</v>
      </c>
      <c r="AC874" s="14">
        <f>IF(Table1[[#This Row],[Quiz_Attempted]]="Yes",1,0)</f>
        <v>0</v>
      </c>
      <c r="AD874" s="14">
        <f>IF(Table1[[#This Row],[Assignment_Submitted]]="Yes",1,0)</f>
        <v>0</v>
      </c>
    </row>
    <row r="875" spans="1:30" ht="19.95" customHeight="1" x14ac:dyDescent="0.3">
      <c r="A875" s="14" t="s">
        <v>3761</v>
      </c>
      <c r="B875" s="14" t="s">
        <v>3762</v>
      </c>
      <c r="C875" s="14" t="s">
        <v>3763</v>
      </c>
      <c r="D875" s="14" t="s">
        <v>3764</v>
      </c>
      <c r="E875" s="14" t="s">
        <v>30</v>
      </c>
      <c r="F875" s="14" t="s">
        <v>67</v>
      </c>
      <c r="G875" s="15">
        <v>45536</v>
      </c>
      <c r="H875" s="16">
        <v>45658.5</v>
      </c>
      <c r="I875" s="16">
        <v>45658.583333333343</v>
      </c>
      <c r="J875" s="14">
        <v>120</v>
      </c>
      <c r="K875" s="14" t="s">
        <v>48</v>
      </c>
      <c r="L875" s="14" t="s">
        <v>33</v>
      </c>
      <c r="M875" s="14" t="s">
        <v>50</v>
      </c>
      <c r="N875" s="14" t="s">
        <v>101</v>
      </c>
      <c r="O875" s="14" t="s">
        <v>52</v>
      </c>
      <c r="P875" s="14" t="s">
        <v>85</v>
      </c>
      <c r="Q875" s="14">
        <v>246.51</v>
      </c>
      <c r="R875" s="14">
        <v>4.0599999999999996</v>
      </c>
      <c r="S875" s="14" t="s">
        <v>94</v>
      </c>
      <c r="T875" s="14">
        <v>1</v>
      </c>
      <c r="U875" s="14" t="s">
        <v>40</v>
      </c>
      <c r="V875" s="14" t="s">
        <v>39</v>
      </c>
      <c r="W875" s="14">
        <v>101.06</v>
      </c>
      <c r="X875" s="14" t="s">
        <v>40</v>
      </c>
      <c r="Y875" s="14">
        <v>4</v>
      </c>
      <c r="Z875" s="14" t="s">
        <v>1379</v>
      </c>
      <c r="AA875" s="14" t="str">
        <f>IF(Table1[[#This Row],[Engagement_Score]]&gt;=9,"Outstanding",IF(Table1[[#This Row],[Engagement_Score]]&gt;=8,"Excellent",IF(Table1[[#This Row],[Engagement_Score]]&gt;=7,"VeryGood",IF(Table1[[#This Row],[Engagement_Score]]&gt;=6,"Good",IF(Table1[[#This Row],[Engagement_Score]]&gt;=5,"Above Average","Below Average")))))</f>
        <v>Below Average</v>
      </c>
      <c r="AB875" s="14">
        <f>IF(Table1[[#This Row],[Completion_Status]]="Complete",1,0)</f>
        <v>1</v>
      </c>
      <c r="AC875" s="14">
        <f>IF(Table1[[#This Row],[Quiz_Attempted]]="Yes",1,0)</f>
        <v>1</v>
      </c>
      <c r="AD875" s="14">
        <f>IF(Table1[[#This Row],[Assignment_Submitted]]="Yes",1,0)</f>
        <v>0</v>
      </c>
    </row>
    <row r="876" spans="1:30" ht="19.95" customHeight="1" x14ac:dyDescent="0.3">
      <c r="A876" s="14" t="s">
        <v>3765</v>
      </c>
      <c r="B876" s="14" t="s">
        <v>3766</v>
      </c>
      <c r="C876" s="14" t="s">
        <v>3767</v>
      </c>
      <c r="D876" s="14" t="s">
        <v>3768</v>
      </c>
      <c r="E876" s="14" t="s">
        <v>46</v>
      </c>
      <c r="F876" s="14" t="s">
        <v>47</v>
      </c>
      <c r="G876" s="15">
        <v>45761</v>
      </c>
      <c r="H876" s="16">
        <v>45658.416666666657</v>
      </c>
      <c r="I876" s="16">
        <v>45658.5</v>
      </c>
      <c r="J876" s="14">
        <v>120</v>
      </c>
      <c r="K876" s="14" t="s">
        <v>59</v>
      </c>
      <c r="L876" s="14" t="s">
        <v>33</v>
      </c>
      <c r="M876" s="14" t="s">
        <v>50</v>
      </c>
      <c r="N876" s="14" t="s">
        <v>101</v>
      </c>
      <c r="O876" s="14" t="s">
        <v>52</v>
      </c>
      <c r="P876" s="14" t="s">
        <v>85</v>
      </c>
      <c r="Q876" s="14">
        <v>773.01</v>
      </c>
      <c r="R876" s="14">
        <v>9.1300000000000008</v>
      </c>
      <c r="S876" s="14" t="s">
        <v>94</v>
      </c>
      <c r="T876" s="14">
        <v>0</v>
      </c>
      <c r="U876" s="14" t="s">
        <v>39</v>
      </c>
      <c r="V876" s="14" t="s">
        <v>40</v>
      </c>
      <c r="W876" s="14">
        <v>81.63</v>
      </c>
      <c r="X876" s="14" t="s">
        <v>39</v>
      </c>
      <c r="Y876" s="14">
        <v>7</v>
      </c>
      <c r="Z876" s="14" t="s">
        <v>3769</v>
      </c>
      <c r="AA876" s="14" t="str">
        <f>IF(Table1[[#This Row],[Engagement_Score]]&gt;=9,"Outstanding",IF(Table1[[#This Row],[Engagement_Score]]&gt;=8,"Excellent",IF(Table1[[#This Row],[Engagement_Score]]&gt;=7,"VeryGood",IF(Table1[[#This Row],[Engagement_Score]]&gt;=6,"Good",IF(Table1[[#This Row],[Engagement_Score]]&gt;=5,"Above Average","Below Average")))))</f>
        <v>Outstanding</v>
      </c>
      <c r="AB876" s="14">
        <f>IF(Table1[[#This Row],[Completion_Status]]="Complete",1,0)</f>
        <v>1</v>
      </c>
      <c r="AC876" s="14">
        <f>IF(Table1[[#This Row],[Quiz_Attempted]]="Yes",1,0)</f>
        <v>0</v>
      </c>
      <c r="AD876" s="14">
        <f>IF(Table1[[#This Row],[Assignment_Submitted]]="Yes",1,0)</f>
        <v>1</v>
      </c>
    </row>
    <row r="877" spans="1:30" ht="19.95" customHeight="1" x14ac:dyDescent="0.3">
      <c r="A877" s="14" t="s">
        <v>3770</v>
      </c>
      <c r="B877" s="14" t="s">
        <v>3771</v>
      </c>
      <c r="C877" s="14" t="s">
        <v>3772</v>
      </c>
      <c r="D877" s="14" t="s">
        <v>3773</v>
      </c>
      <c r="E877" s="14" t="s">
        <v>66</v>
      </c>
      <c r="F877" s="14" t="s">
        <v>107</v>
      </c>
      <c r="G877" s="15">
        <v>45759</v>
      </c>
      <c r="H877" s="16">
        <v>45658.333333333343</v>
      </c>
      <c r="I877" s="16">
        <v>45658.416666666657</v>
      </c>
      <c r="J877" s="14">
        <v>120</v>
      </c>
      <c r="K877" s="14" t="s">
        <v>48</v>
      </c>
      <c r="L877" s="14" t="s">
        <v>33</v>
      </c>
      <c r="M877" s="14" t="s">
        <v>34</v>
      </c>
      <c r="N877" s="14" t="s">
        <v>68</v>
      </c>
      <c r="O877" s="14" t="s">
        <v>60</v>
      </c>
      <c r="P877" s="14" t="s">
        <v>85</v>
      </c>
      <c r="Q877" s="14">
        <v>289.61</v>
      </c>
      <c r="R877" s="14">
        <v>7.15</v>
      </c>
      <c r="S877" s="14" t="s">
        <v>94</v>
      </c>
      <c r="T877" s="14">
        <v>1</v>
      </c>
      <c r="U877" s="14" t="s">
        <v>40</v>
      </c>
      <c r="V877" s="14" t="s">
        <v>40</v>
      </c>
      <c r="W877" s="14">
        <v>108.41</v>
      </c>
      <c r="X877" s="14" t="s">
        <v>40</v>
      </c>
      <c r="Y877" s="14">
        <v>1</v>
      </c>
      <c r="Z877" s="14" t="s">
        <v>1186</v>
      </c>
      <c r="AA877" s="14" t="str">
        <f>IF(Table1[[#This Row],[Engagement_Score]]&gt;=9,"Outstanding",IF(Table1[[#This Row],[Engagement_Score]]&gt;=8,"Excellent",IF(Table1[[#This Row],[Engagement_Score]]&gt;=7,"VeryGood",IF(Table1[[#This Row],[Engagement_Score]]&gt;=6,"Good",IF(Table1[[#This Row],[Engagement_Score]]&gt;=5,"Above Average","Below Average")))))</f>
        <v>VeryGood</v>
      </c>
      <c r="AB877" s="14">
        <f>IF(Table1[[#This Row],[Completion_Status]]="Complete",1,0)</f>
        <v>1</v>
      </c>
      <c r="AC877" s="14">
        <f>IF(Table1[[#This Row],[Quiz_Attempted]]="Yes",1,0)</f>
        <v>0</v>
      </c>
      <c r="AD877" s="14">
        <f>IF(Table1[[#This Row],[Assignment_Submitted]]="Yes",1,0)</f>
        <v>0</v>
      </c>
    </row>
    <row r="878" spans="1:30" ht="19.95" customHeight="1" x14ac:dyDescent="0.3">
      <c r="A878" s="14" t="s">
        <v>3774</v>
      </c>
      <c r="B878" s="14" t="s">
        <v>3775</v>
      </c>
      <c r="C878" s="14" t="s">
        <v>3776</v>
      </c>
      <c r="D878" s="14" t="s">
        <v>3777</v>
      </c>
      <c r="E878" s="14" t="s">
        <v>66</v>
      </c>
      <c r="F878" s="14" t="s">
        <v>92</v>
      </c>
      <c r="G878" s="15">
        <v>45528</v>
      </c>
      <c r="H878" s="16">
        <v>45658.416666666657</v>
      </c>
      <c r="I878" s="16">
        <v>45658.5</v>
      </c>
      <c r="J878" s="14">
        <v>120</v>
      </c>
      <c r="K878" s="14" t="s">
        <v>77</v>
      </c>
      <c r="L878" s="14" t="s">
        <v>33</v>
      </c>
      <c r="M878" s="14" t="s">
        <v>50</v>
      </c>
      <c r="N878" s="14" t="s">
        <v>101</v>
      </c>
      <c r="O878" s="14" t="s">
        <v>69</v>
      </c>
      <c r="P878" s="14" t="s">
        <v>85</v>
      </c>
      <c r="Q878" s="14">
        <v>343.29</v>
      </c>
      <c r="R878" s="14">
        <v>4.49</v>
      </c>
      <c r="S878" s="14" t="s">
        <v>38</v>
      </c>
      <c r="T878" s="14">
        <v>3</v>
      </c>
      <c r="U878" s="14" t="s">
        <v>40</v>
      </c>
      <c r="V878" s="14" t="s">
        <v>40</v>
      </c>
      <c r="W878" s="14">
        <v>30.08</v>
      </c>
      <c r="X878" s="14" t="s">
        <v>39</v>
      </c>
      <c r="Y878" s="14">
        <v>10</v>
      </c>
      <c r="Z878" s="14" t="s">
        <v>381</v>
      </c>
      <c r="AA878" s="14" t="str">
        <f>IF(Table1[[#This Row],[Engagement_Score]]&gt;=9,"Outstanding",IF(Table1[[#This Row],[Engagement_Score]]&gt;=8,"Excellent",IF(Table1[[#This Row],[Engagement_Score]]&gt;=7,"VeryGood",IF(Table1[[#This Row],[Engagement_Score]]&gt;=6,"Good",IF(Table1[[#This Row],[Engagement_Score]]&gt;=5,"Above Average","Below Average")))))</f>
        <v>Below Average</v>
      </c>
      <c r="AB878" s="14">
        <f>IF(Table1[[#This Row],[Completion_Status]]="Complete",1,0)</f>
        <v>0</v>
      </c>
      <c r="AC878" s="14">
        <f>IF(Table1[[#This Row],[Quiz_Attempted]]="Yes",1,0)</f>
        <v>0</v>
      </c>
      <c r="AD878" s="14">
        <f>IF(Table1[[#This Row],[Assignment_Submitted]]="Yes",1,0)</f>
        <v>1</v>
      </c>
    </row>
    <row r="879" spans="1:30" ht="19.95" customHeight="1" x14ac:dyDescent="0.3">
      <c r="A879" s="14" t="s">
        <v>3778</v>
      </c>
      <c r="B879" s="14" t="s">
        <v>3779</v>
      </c>
      <c r="C879" s="14" t="s">
        <v>3780</v>
      </c>
      <c r="D879" s="14" t="s">
        <v>3781</v>
      </c>
      <c r="E879" s="14" t="s">
        <v>76</v>
      </c>
      <c r="F879" s="14" t="s">
        <v>107</v>
      </c>
      <c r="G879" s="15">
        <v>45650</v>
      </c>
      <c r="H879" s="16">
        <v>45658.416666666657</v>
      </c>
      <c r="I879" s="16">
        <v>45658.458333333343</v>
      </c>
      <c r="J879" s="14">
        <v>60</v>
      </c>
      <c r="K879" s="14" t="s">
        <v>59</v>
      </c>
      <c r="L879" s="14" t="s">
        <v>78</v>
      </c>
      <c r="M879" s="14" t="s">
        <v>50</v>
      </c>
      <c r="N879" s="14" t="s">
        <v>51</v>
      </c>
      <c r="O879" s="14" t="s">
        <v>150</v>
      </c>
      <c r="P879" s="14" t="s">
        <v>37</v>
      </c>
      <c r="Q879" s="14">
        <v>946.82</v>
      </c>
      <c r="R879" s="14">
        <v>9.9</v>
      </c>
      <c r="S879" s="14" t="s">
        <v>94</v>
      </c>
      <c r="T879" s="14">
        <v>3</v>
      </c>
      <c r="U879" s="14" t="s">
        <v>39</v>
      </c>
      <c r="V879" s="14" t="s">
        <v>40</v>
      </c>
      <c r="W879" s="14">
        <v>99.86</v>
      </c>
      <c r="X879" s="14" t="s">
        <v>40</v>
      </c>
      <c r="Y879" s="14">
        <v>8</v>
      </c>
      <c r="Z879" s="14" t="s">
        <v>1442</v>
      </c>
      <c r="AA879" s="14" t="str">
        <f>IF(Table1[[#This Row],[Engagement_Score]]&gt;=9,"Outstanding",IF(Table1[[#This Row],[Engagement_Score]]&gt;=8,"Excellent",IF(Table1[[#This Row],[Engagement_Score]]&gt;=7,"VeryGood",IF(Table1[[#This Row],[Engagement_Score]]&gt;=6,"Good",IF(Table1[[#This Row],[Engagement_Score]]&gt;=5,"Above Average","Below Average")))))</f>
        <v>Outstanding</v>
      </c>
      <c r="AB879" s="14">
        <f>IF(Table1[[#This Row],[Completion_Status]]="Complete",1,0)</f>
        <v>1</v>
      </c>
      <c r="AC879" s="14">
        <f>IF(Table1[[#This Row],[Quiz_Attempted]]="Yes",1,0)</f>
        <v>0</v>
      </c>
      <c r="AD879" s="14">
        <f>IF(Table1[[#This Row],[Assignment_Submitted]]="Yes",1,0)</f>
        <v>0</v>
      </c>
    </row>
    <row r="880" spans="1:30" ht="19.95" customHeight="1" x14ac:dyDescent="0.3">
      <c r="A880" s="14" t="s">
        <v>3782</v>
      </c>
      <c r="B880" s="14" t="s">
        <v>3783</v>
      </c>
      <c r="C880" s="14" t="s">
        <v>3784</v>
      </c>
      <c r="D880" s="14" t="s">
        <v>3785</v>
      </c>
      <c r="E880" s="14" t="s">
        <v>66</v>
      </c>
      <c r="F880" s="14" t="s">
        <v>47</v>
      </c>
      <c r="G880" s="15">
        <v>45489</v>
      </c>
      <c r="H880" s="16">
        <v>45658.583333333343</v>
      </c>
      <c r="I880" s="16">
        <v>45658.625</v>
      </c>
      <c r="J880" s="14">
        <v>60</v>
      </c>
      <c r="K880" s="14" t="s">
        <v>48</v>
      </c>
      <c r="L880" s="14" t="s">
        <v>49</v>
      </c>
      <c r="M880" s="14" t="s">
        <v>34</v>
      </c>
      <c r="N880" s="14" t="s">
        <v>119</v>
      </c>
      <c r="O880" s="14" t="s">
        <v>69</v>
      </c>
      <c r="P880" s="14" t="s">
        <v>85</v>
      </c>
      <c r="Q880" s="14">
        <v>340.61</v>
      </c>
      <c r="R880" s="14">
        <v>7.73</v>
      </c>
      <c r="S880" s="14" t="s">
        <v>38</v>
      </c>
      <c r="T880" s="14">
        <v>4</v>
      </c>
      <c r="U880" s="14" t="s">
        <v>40</v>
      </c>
      <c r="V880" s="14" t="s">
        <v>39</v>
      </c>
      <c r="W880" s="14">
        <v>22.97</v>
      </c>
      <c r="X880" s="14" t="s">
        <v>40</v>
      </c>
      <c r="Y880" s="14">
        <v>7</v>
      </c>
      <c r="Z880" s="14" t="s">
        <v>2453</v>
      </c>
      <c r="AA880" s="14" t="str">
        <f>IF(Table1[[#This Row],[Engagement_Score]]&gt;=9,"Outstanding",IF(Table1[[#This Row],[Engagement_Score]]&gt;=8,"Excellent",IF(Table1[[#This Row],[Engagement_Score]]&gt;=7,"VeryGood",IF(Table1[[#This Row],[Engagement_Score]]&gt;=6,"Good",IF(Table1[[#This Row],[Engagement_Score]]&gt;=5,"Above Average","Below Average")))))</f>
        <v>VeryGood</v>
      </c>
      <c r="AB880" s="14">
        <f>IF(Table1[[#This Row],[Completion_Status]]="Complete",1,0)</f>
        <v>0</v>
      </c>
      <c r="AC880" s="14">
        <f>IF(Table1[[#This Row],[Quiz_Attempted]]="Yes",1,0)</f>
        <v>1</v>
      </c>
      <c r="AD880" s="14">
        <f>IF(Table1[[#This Row],[Assignment_Submitted]]="Yes",1,0)</f>
        <v>0</v>
      </c>
    </row>
    <row r="881" spans="1:30" ht="19.95" customHeight="1" x14ac:dyDescent="0.3">
      <c r="A881" s="14" t="s">
        <v>3786</v>
      </c>
      <c r="B881" s="14" t="s">
        <v>3787</v>
      </c>
      <c r="C881" s="14" t="s">
        <v>3788</v>
      </c>
      <c r="D881" s="14" t="s">
        <v>3789</v>
      </c>
      <c r="E881" s="14" t="s">
        <v>66</v>
      </c>
      <c r="F881" s="14" t="s">
        <v>107</v>
      </c>
      <c r="G881" s="15">
        <v>45536</v>
      </c>
      <c r="H881" s="16">
        <v>45658.333333333343</v>
      </c>
      <c r="I881" s="16">
        <v>45658.375</v>
      </c>
      <c r="J881" s="14">
        <v>60</v>
      </c>
      <c r="K881" s="14" t="s">
        <v>32</v>
      </c>
      <c r="L881" s="14" t="s">
        <v>84</v>
      </c>
      <c r="M881" s="14" t="s">
        <v>50</v>
      </c>
      <c r="N881" s="14" t="s">
        <v>119</v>
      </c>
      <c r="O881" s="14" t="s">
        <v>150</v>
      </c>
      <c r="P881" s="14" t="s">
        <v>37</v>
      </c>
      <c r="Q881" s="14">
        <v>399.57</v>
      </c>
      <c r="R881" s="14">
        <v>9.93</v>
      </c>
      <c r="S881" s="14" t="s">
        <v>38</v>
      </c>
      <c r="T881" s="14">
        <v>2</v>
      </c>
      <c r="U881" s="14" t="s">
        <v>39</v>
      </c>
      <c r="V881" s="14" t="s">
        <v>39</v>
      </c>
      <c r="W881" s="14">
        <v>102.89</v>
      </c>
      <c r="X881" s="14" t="s">
        <v>40</v>
      </c>
      <c r="Y881" s="14">
        <v>7</v>
      </c>
      <c r="Z881" s="14" t="s">
        <v>3445</v>
      </c>
      <c r="AA881" s="14" t="str">
        <f>IF(Table1[[#This Row],[Engagement_Score]]&gt;=9,"Outstanding",IF(Table1[[#This Row],[Engagement_Score]]&gt;=8,"Excellent",IF(Table1[[#This Row],[Engagement_Score]]&gt;=7,"VeryGood",IF(Table1[[#This Row],[Engagement_Score]]&gt;=6,"Good",IF(Table1[[#This Row],[Engagement_Score]]&gt;=5,"Above Average","Below Average")))))</f>
        <v>Outstanding</v>
      </c>
      <c r="AB881" s="14">
        <f>IF(Table1[[#This Row],[Completion_Status]]="Complete",1,0)</f>
        <v>0</v>
      </c>
      <c r="AC881" s="14">
        <f>IF(Table1[[#This Row],[Quiz_Attempted]]="Yes",1,0)</f>
        <v>1</v>
      </c>
      <c r="AD881" s="14">
        <f>IF(Table1[[#This Row],[Assignment_Submitted]]="Yes",1,0)</f>
        <v>0</v>
      </c>
    </row>
    <row r="882" spans="1:30" ht="19.95" customHeight="1" x14ac:dyDescent="0.3">
      <c r="A882" s="14" t="s">
        <v>3790</v>
      </c>
      <c r="B882" s="14" t="s">
        <v>3791</v>
      </c>
      <c r="C882" s="14" t="s">
        <v>3792</v>
      </c>
      <c r="D882" s="14" t="s">
        <v>3793</v>
      </c>
      <c r="E882" s="14" t="s">
        <v>46</v>
      </c>
      <c r="F882" s="14" t="s">
        <v>67</v>
      </c>
      <c r="G882" s="15">
        <v>45796</v>
      </c>
      <c r="H882" s="16">
        <v>45658.5</v>
      </c>
      <c r="I882" s="16">
        <v>45658.583333333343</v>
      </c>
      <c r="J882" s="14">
        <v>120</v>
      </c>
      <c r="K882" s="14" t="s">
        <v>32</v>
      </c>
      <c r="L882" s="14" t="s">
        <v>78</v>
      </c>
      <c r="M882" s="14" t="s">
        <v>34</v>
      </c>
      <c r="N882" s="14" t="s">
        <v>68</v>
      </c>
      <c r="O882" s="14" t="s">
        <v>52</v>
      </c>
      <c r="P882" s="14" t="s">
        <v>37</v>
      </c>
      <c r="Q882" s="14">
        <v>802.37</v>
      </c>
      <c r="R882" s="14">
        <v>9.57</v>
      </c>
      <c r="S882" s="14" t="s">
        <v>94</v>
      </c>
      <c r="T882" s="14">
        <v>4</v>
      </c>
      <c r="U882" s="14" t="s">
        <v>39</v>
      </c>
      <c r="V882" s="14" t="s">
        <v>40</v>
      </c>
      <c r="W882" s="14">
        <v>108.8</v>
      </c>
      <c r="X882" s="14" t="s">
        <v>40</v>
      </c>
      <c r="Y882" s="14">
        <v>4</v>
      </c>
      <c r="Z882" s="14" t="s">
        <v>3445</v>
      </c>
      <c r="AA882" s="14" t="str">
        <f>IF(Table1[[#This Row],[Engagement_Score]]&gt;=9,"Outstanding",IF(Table1[[#This Row],[Engagement_Score]]&gt;=8,"Excellent",IF(Table1[[#This Row],[Engagement_Score]]&gt;=7,"VeryGood",IF(Table1[[#This Row],[Engagement_Score]]&gt;=6,"Good",IF(Table1[[#This Row],[Engagement_Score]]&gt;=5,"Above Average","Below Average")))))</f>
        <v>Outstanding</v>
      </c>
      <c r="AB882" s="14">
        <f>IF(Table1[[#This Row],[Completion_Status]]="Complete",1,0)</f>
        <v>1</v>
      </c>
      <c r="AC882" s="14">
        <f>IF(Table1[[#This Row],[Quiz_Attempted]]="Yes",1,0)</f>
        <v>0</v>
      </c>
      <c r="AD882" s="14">
        <f>IF(Table1[[#This Row],[Assignment_Submitted]]="Yes",1,0)</f>
        <v>0</v>
      </c>
    </row>
    <row r="883" spans="1:30" ht="19.95" customHeight="1" x14ac:dyDescent="0.3">
      <c r="A883" s="14" t="s">
        <v>3794</v>
      </c>
      <c r="B883" s="14" t="s">
        <v>3795</v>
      </c>
      <c r="C883" s="14" t="s">
        <v>3796</v>
      </c>
      <c r="D883" s="14" t="s">
        <v>3797</v>
      </c>
      <c r="E883" s="14" t="s">
        <v>76</v>
      </c>
      <c r="F883" s="14" t="s">
        <v>113</v>
      </c>
      <c r="G883" s="15">
        <v>45724</v>
      </c>
      <c r="H883" s="16">
        <v>45658.583333333343</v>
      </c>
      <c r="I883" s="16">
        <v>45658.666666666657</v>
      </c>
      <c r="J883" s="14">
        <v>120</v>
      </c>
      <c r="K883" s="14" t="s">
        <v>32</v>
      </c>
      <c r="L883" s="14" t="s">
        <v>84</v>
      </c>
      <c r="M883" s="14" t="s">
        <v>50</v>
      </c>
      <c r="N883" s="14" t="s">
        <v>51</v>
      </c>
      <c r="O883" s="14" t="s">
        <v>36</v>
      </c>
      <c r="P883" s="14" t="s">
        <v>70</v>
      </c>
      <c r="Q883" s="14">
        <v>961.59</v>
      </c>
      <c r="R883" s="14">
        <v>6.14</v>
      </c>
      <c r="S883" s="14" t="s">
        <v>94</v>
      </c>
      <c r="T883" s="14">
        <v>2</v>
      </c>
      <c r="U883" s="14" t="s">
        <v>40</v>
      </c>
      <c r="V883" s="14" t="s">
        <v>39</v>
      </c>
      <c r="W883" s="14">
        <v>3.51</v>
      </c>
      <c r="X883" s="14" t="s">
        <v>39</v>
      </c>
      <c r="Y883" s="14">
        <v>4</v>
      </c>
      <c r="Z883" s="14" t="s">
        <v>572</v>
      </c>
      <c r="AA883" s="14" t="str">
        <f>IF(Table1[[#This Row],[Engagement_Score]]&gt;=9,"Outstanding",IF(Table1[[#This Row],[Engagement_Score]]&gt;=8,"Excellent",IF(Table1[[#This Row],[Engagement_Score]]&gt;=7,"VeryGood",IF(Table1[[#This Row],[Engagement_Score]]&gt;=6,"Good",IF(Table1[[#This Row],[Engagement_Score]]&gt;=5,"Above Average","Below Average")))))</f>
        <v>Good</v>
      </c>
      <c r="AB883" s="14">
        <f>IF(Table1[[#This Row],[Completion_Status]]="Complete",1,0)</f>
        <v>1</v>
      </c>
      <c r="AC883" s="14">
        <f>IF(Table1[[#This Row],[Quiz_Attempted]]="Yes",1,0)</f>
        <v>1</v>
      </c>
      <c r="AD883" s="14">
        <f>IF(Table1[[#This Row],[Assignment_Submitted]]="Yes",1,0)</f>
        <v>1</v>
      </c>
    </row>
    <row r="884" spans="1:30" ht="19.95" customHeight="1" x14ac:dyDescent="0.3">
      <c r="A884" s="14" t="s">
        <v>3798</v>
      </c>
      <c r="B884" s="14" t="s">
        <v>3799</v>
      </c>
      <c r="C884" s="14" t="s">
        <v>3800</v>
      </c>
      <c r="D884" s="14" t="s">
        <v>3801</v>
      </c>
      <c r="E884" s="14" t="s">
        <v>76</v>
      </c>
      <c r="F884" s="14" t="s">
        <v>92</v>
      </c>
      <c r="G884" s="15">
        <v>45841</v>
      </c>
      <c r="H884" s="16">
        <v>45658.375</v>
      </c>
      <c r="I884" s="16">
        <v>45658.416666666657</v>
      </c>
      <c r="J884" s="14">
        <v>60</v>
      </c>
      <c r="K884" s="14" t="s">
        <v>32</v>
      </c>
      <c r="L884" s="14" t="s">
        <v>84</v>
      </c>
      <c r="M884" s="14" t="s">
        <v>34</v>
      </c>
      <c r="N884" s="14" t="s">
        <v>51</v>
      </c>
      <c r="O884" s="14" t="s">
        <v>60</v>
      </c>
      <c r="P884" s="14" t="s">
        <v>85</v>
      </c>
      <c r="Q884" s="14">
        <v>642.78</v>
      </c>
      <c r="R884" s="14">
        <v>3.18</v>
      </c>
      <c r="S884" s="14" t="s">
        <v>38</v>
      </c>
      <c r="T884" s="14">
        <v>1</v>
      </c>
      <c r="U884" s="14" t="s">
        <v>39</v>
      </c>
      <c r="V884" s="14" t="s">
        <v>40</v>
      </c>
      <c r="W884" s="14">
        <v>21.99</v>
      </c>
      <c r="X884" s="14" t="s">
        <v>39</v>
      </c>
      <c r="Y884" s="14">
        <v>5</v>
      </c>
      <c r="Z884" s="14" t="s">
        <v>3603</v>
      </c>
      <c r="AA884" s="14" t="str">
        <f>IF(Table1[[#This Row],[Engagement_Score]]&gt;=9,"Outstanding",IF(Table1[[#This Row],[Engagement_Score]]&gt;=8,"Excellent",IF(Table1[[#This Row],[Engagement_Score]]&gt;=7,"VeryGood",IF(Table1[[#This Row],[Engagement_Score]]&gt;=6,"Good",IF(Table1[[#This Row],[Engagement_Score]]&gt;=5,"Above Average","Below Average")))))</f>
        <v>Below Average</v>
      </c>
      <c r="AB884" s="14">
        <f>IF(Table1[[#This Row],[Completion_Status]]="Complete",1,0)</f>
        <v>0</v>
      </c>
      <c r="AC884" s="14">
        <f>IF(Table1[[#This Row],[Quiz_Attempted]]="Yes",1,0)</f>
        <v>0</v>
      </c>
      <c r="AD884" s="14">
        <f>IF(Table1[[#This Row],[Assignment_Submitted]]="Yes",1,0)</f>
        <v>1</v>
      </c>
    </row>
    <row r="885" spans="1:30" ht="19.95" customHeight="1" x14ac:dyDescent="0.3">
      <c r="A885" s="14" t="s">
        <v>3802</v>
      </c>
      <c r="B885" s="14" t="s">
        <v>3803</v>
      </c>
      <c r="C885" s="14" t="s">
        <v>3804</v>
      </c>
      <c r="D885" s="14" t="s">
        <v>3805</v>
      </c>
      <c r="E885" s="14" t="s">
        <v>66</v>
      </c>
      <c r="F885" s="14" t="s">
        <v>31</v>
      </c>
      <c r="G885" s="15">
        <v>45564</v>
      </c>
      <c r="H885" s="16">
        <v>45658.416666666657</v>
      </c>
      <c r="I885" s="16">
        <v>45658.458333333343</v>
      </c>
      <c r="J885" s="14">
        <v>60</v>
      </c>
      <c r="K885" s="14" t="s">
        <v>48</v>
      </c>
      <c r="L885" s="14" t="s">
        <v>78</v>
      </c>
      <c r="M885" s="14" t="s">
        <v>34</v>
      </c>
      <c r="N885" s="14" t="s">
        <v>35</v>
      </c>
      <c r="O885" s="14" t="s">
        <v>60</v>
      </c>
      <c r="P885" s="14" t="s">
        <v>85</v>
      </c>
      <c r="Q885" s="14">
        <v>312.99</v>
      </c>
      <c r="R885" s="14">
        <v>5.63</v>
      </c>
      <c r="S885" s="14" t="s">
        <v>38</v>
      </c>
      <c r="T885" s="14">
        <v>5</v>
      </c>
      <c r="U885" s="14" t="s">
        <v>40</v>
      </c>
      <c r="V885" s="14" t="s">
        <v>40</v>
      </c>
      <c r="W885" s="14">
        <v>76.599999999999994</v>
      </c>
      <c r="X885" s="14" t="s">
        <v>40</v>
      </c>
      <c r="Y885" s="14">
        <v>8</v>
      </c>
      <c r="Z885" s="14" t="s">
        <v>362</v>
      </c>
      <c r="AA885" s="14" t="str">
        <f>IF(Table1[[#This Row],[Engagement_Score]]&gt;=9,"Outstanding",IF(Table1[[#This Row],[Engagement_Score]]&gt;=8,"Excellent",IF(Table1[[#This Row],[Engagement_Score]]&gt;=7,"VeryGood",IF(Table1[[#This Row],[Engagement_Score]]&gt;=6,"Good",IF(Table1[[#This Row],[Engagement_Score]]&gt;=5,"Above Average","Below Average")))))</f>
        <v>Above Average</v>
      </c>
      <c r="AB885" s="14">
        <f>IF(Table1[[#This Row],[Completion_Status]]="Complete",1,0)</f>
        <v>0</v>
      </c>
      <c r="AC885" s="14">
        <f>IF(Table1[[#This Row],[Quiz_Attempted]]="Yes",1,0)</f>
        <v>0</v>
      </c>
      <c r="AD885" s="14">
        <f>IF(Table1[[#This Row],[Assignment_Submitted]]="Yes",1,0)</f>
        <v>0</v>
      </c>
    </row>
    <row r="886" spans="1:30" ht="19.95" customHeight="1" x14ac:dyDescent="0.3">
      <c r="A886" s="14" t="s">
        <v>3806</v>
      </c>
      <c r="B886" s="14" t="s">
        <v>3807</v>
      </c>
      <c r="C886" s="14" t="s">
        <v>3808</v>
      </c>
      <c r="D886" s="14" t="s">
        <v>3809</v>
      </c>
      <c r="E886" s="14" t="s">
        <v>91</v>
      </c>
      <c r="F886" s="14" t="s">
        <v>92</v>
      </c>
      <c r="G886" s="15">
        <v>45628</v>
      </c>
      <c r="H886" s="16">
        <v>45658.458333333343</v>
      </c>
      <c r="I886" s="16">
        <v>45658.541666666657</v>
      </c>
      <c r="J886" s="14">
        <v>120</v>
      </c>
      <c r="K886" s="14" t="s">
        <v>77</v>
      </c>
      <c r="L886" s="14" t="s">
        <v>84</v>
      </c>
      <c r="M886" s="14" t="s">
        <v>34</v>
      </c>
      <c r="N886" s="14" t="s">
        <v>68</v>
      </c>
      <c r="O886" s="14" t="s">
        <v>69</v>
      </c>
      <c r="P886" s="14" t="s">
        <v>70</v>
      </c>
      <c r="Q886" s="14">
        <v>55.23</v>
      </c>
      <c r="R886" s="14">
        <v>3.67</v>
      </c>
      <c r="S886" s="14" t="s">
        <v>38</v>
      </c>
      <c r="T886" s="14">
        <v>0</v>
      </c>
      <c r="U886" s="14" t="s">
        <v>40</v>
      </c>
      <c r="V886" s="14" t="s">
        <v>39</v>
      </c>
      <c r="W886" s="14">
        <v>105.62</v>
      </c>
      <c r="X886" s="14" t="s">
        <v>40</v>
      </c>
      <c r="Y886" s="14">
        <v>7</v>
      </c>
      <c r="Z886" s="14" t="s">
        <v>1553</v>
      </c>
      <c r="AA886" s="14" t="str">
        <f>IF(Table1[[#This Row],[Engagement_Score]]&gt;=9,"Outstanding",IF(Table1[[#This Row],[Engagement_Score]]&gt;=8,"Excellent",IF(Table1[[#This Row],[Engagement_Score]]&gt;=7,"VeryGood",IF(Table1[[#This Row],[Engagement_Score]]&gt;=6,"Good",IF(Table1[[#This Row],[Engagement_Score]]&gt;=5,"Above Average","Below Average")))))</f>
        <v>Below Average</v>
      </c>
      <c r="AB886" s="14">
        <f>IF(Table1[[#This Row],[Completion_Status]]="Complete",1,0)</f>
        <v>0</v>
      </c>
      <c r="AC886" s="14">
        <f>IF(Table1[[#This Row],[Quiz_Attempted]]="Yes",1,0)</f>
        <v>1</v>
      </c>
      <c r="AD886" s="14">
        <f>IF(Table1[[#This Row],[Assignment_Submitted]]="Yes",1,0)</f>
        <v>0</v>
      </c>
    </row>
    <row r="887" spans="1:30" ht="19.95" customHeight="1" x14ac:dyDescent="0.3">
      <c r="A887" s="14" t="s">
        <v>3810</v>
      </c>
      <c r="B887" s="14" t="s">
        <v>3811</v>
      </c>
      <c r="C887" s="14" t="s">
        <v>473</v>
      </c>
      <c r="D887" s="14" t="s">
        <v>3812</v>
      </c>
      <c r="E887" s="14" t="s">
        <v>66</v>
      </c>
      <c r="F887" s="14" t="s">
        <v>113</v>
      </c>
      <c r="G887" s="15">
        <v>45841</v>
      </c>
      <c r="H887" s="16">
        <v>45658.5</v>
      </c>
      <c r="I887" s="16">
        <v>45658.583333333343</v>
      </c>
      <c r="J887" s="14">
        <v>120</v>
      </c>
      <c r="K887" s="14" t="s">
        <v>77</v>
      </c>
      <c r="L887" s="14" t="s">
        <v>49</v>
      </c>
      <c r="M887" s="14" t="s">
        <v>34</v>
      </c>
      <c r="N887" s="14" t="s">
        <v>101</v>
      </c>
      <c r="O887" s="14" t="s">
        <v>36</v>
      </c>
      <c r="P887" s="14" t="s">
        <v>70</v>
      </c>
      <c r="Q887" s="14">
        <v>952.92</v>
      </c>
      <c r="R887" s="14">
        <v>9.61</v>
      </c>
      <c r="S887" s="14" t="s">
        <v>94</v>
      </c>
      <c r="T887" s="14">
        <v>1</v>
      </c>
      <c r="U887" s="14" t="s">
        <v>40</v>
      </c>
      <c r="V887" s="14" t="s">
        <v>40</v>
      </c>
      <c r="W887" s="14">
        <v>105.74</v>
      </c>
      <c r="X887" s="14" t="s">
        <v>40</v>
      </c>
      <c r="Y887" s="14">
        <v>2</v>
      </c>
      <c r="Z887" s="14" t="s">
        <v>2106</v>
      </c>
      <c r="AA887" s="14" t="str">
        <f>IF(Table1[[#This Row],[Engagement_Score]]&gt;=9,"Outstanding",IF(Table1[[#This Row],[Engagement_Score]]&gt;=8,"Excellent",IF(Table1[[#This Row],[Engagement_Score]]&gt;=7,"VeryGood",IF(Table1[[#This Row],[Engagement_Score]]&gt;=6,"Good",IF(Table1[[#This Row],[Engagement_Score]]&gt;=5,"Above Average","Below Average")))))</f>
        <v>Outstanding</v>
      </c>
      <c r="AB887" s="14">
        <f>IF(Table1[[#This Row],[Completion_Status]]="Complete",1,0)</f>
        <v>1</v>
      </c>
      <c r="AC887" s="14">
        <f>IF(Table1[[#This Row],[Quiz_Attempted]]="Yes",1,0)</f>
        <v>0</v>
      </c>
      <c r="AD887" s="14">
        <f>IF(Table1[[#This Row],[Assignment_Submitted]]="Yes",1,0)</f>
        <v>0</v>
      </c>
    </row>
    <row r="888" spans="1:30" ht="19.95" customHeight="1" x14ac:dyDescent="0.3">
      <c r="A888" s="14" t="s">
        <v>3813</v>
      </c>
      <c r="B888" s="14" t="s">
        <v>3814</v>
      </c>
      <c r="C888" s="14" t="s">
        <v>3815</v>
      </c>
      <c r="D888" s="14" t="s">
        <v>3816</v>
      </c>
      <c r="E888" s="14" t="s">
        <v>91</v>
      </c>
      <c r="F888" s="14" t="s">
        <v>113</v>
      </c>
      <c r="G888" s="15">
        <v>45601</v>
      </c>
      <c r="H888" s="16">
        <v>45658.5</v>
      </c>
      <c r="I888" s="16">
        <v>45658.541666666657</v>
      </c>
      <c r="J888" s="14">
        <v>60</v>
      </c>
      <c r="K888" s="14" t="s">
        <v>59</v>
      </c>
      <c r="L888" s="14" t="s">
        <v>93</v>
      </c>
      <c r="M888" s="14" t="s">
        <v>34</v>
      </c>
      <c r="N888" s="14" t="s">
        <v>51</v>
      </c>
      <c r="O888" s="14" t="s">
        <v>60</v>
      </c>
      <c r="P888" s="14" t="s">
        <v>53</v>
      </c>
      <c r="Q888" s="14">
        <v>513.98</v>
      </c>
      <c r="R888" s="14">
        <v>1.73</v>
      </c>
      <c r="S888" s="14" t="s">
        <v>38</v>
      </c>
      <c r="T888" s="14">
        <v>0</v>
      </c>
      <c r="U888" s="14" t="s">
        <v>40</v>
      </c>
      <c r="V888" s="14" t="s">
        <v>39</v>
      </c>
      <c r="W888" s="14">
        <v>108.6</v>
      </c>
      <c r="X888" s="14" t="s">
        <v>40</v>
      </c>
      <c r="Y888" s="14">
        <v>0</v>
      </c>
      <c r="Z888" s="14" t="s">
        <v>3769</v>
      </c>
      <c r="AA888" s="14" t="str">
        <f>IF(Table1[[#This Row],[Engagement_Score]]&gt;=9,"Outstanding",IF(Table1[[#This Row],[Engagement_Score]]&gt;=8,"Excellent",IF(Table1[[#This Row],[Engagement_Score]]&gt;=7,"VeryGood",IF(Table1[[#This Row],[Engagement_Score]]&gt;=6,"Good",IF(Table1[[#This Row],[Engagement_Score]]&gt;=5,"Above Average","Below Average")))))</f>
        <v>Below Average</v>
      </c>
      <c r="AB888" s="14">
        <f>IF(Table1[[#This Row],[Completion_Status]]="Complete",1,0)</f>
        <v>0</v>
      </c>
      <c r="AC888" s="14">
        <f>IF(Table1[[#This Row],[Quiz_Attempted]]="Yes",1,0)</f>
        <v>1</v>
      </c>
      <c r="AD888" s="14">
        <f>IF(Table1[[#This Row],[Assignment_Submitted]]="Yes",1,0)</f>
        <v>0</v>
      </c>
    </row>
    <row r="889" spans="1:30" ht="19.95" customHeight="1" x14ac:dyDescent="0.3">
      <c r="A889" s="14" t="s">
        <v>3817</v>
      </c>
      <c r="B889" s="14" t="s">
        <v>3818</v>
      </c>
      <c r="C889" s="14" t="s">
        <v>3819</v>
      </c>
      <c r="D889" s="14" t="s">
        <v>3820</v>
      </c>
      <c r="E889" s="14" t="s">
        <v>91</v>
      </c>
      <c r="F889" s="14" t="s">
        <v>107</v>
      </c>
      <c r="G889" s="15">
        <v>45735</v>
      </c>
      <c r="H889" s="16">
        <v>45658.541666666657</v>
      </c>
      <c r="I889" s="16">
        <v>45658.583333333343</v>
      </c>
      <c r="J889" s="14">
        <v>60</v>
      </c>
      <c r="K889" s="14" t="s">
        <v>77</v>
      </c>
      <c r="L889" s="14" t="s">
        <v>49</v>
      </c>
      <c r="M889" s="14" t="s">
        <v>50</v>
      </c>
      <c r="N889" s="14" t="s">
        <v>35</v>
      </c>
      <c r="O889" s="14" t="s">
        <v>52</v>
      </c>
      <c r="P889" s="14" t="s">
        <v>37</v>
      </c>
      <c r="Q889" s="14">
        <v>753.38</v>
      </c>
      <c r="R889" s="14">
        <v>7.68</v>
      </c>
      <c r="S889" s="14" t="s">
        <v>38</v>
      </c>
      <c r="T889" s="14">
        <v>3</v>
      </c>
      <c r="U889" s="14" t="s">
        <v>39</v>
      </c>
      <c r="V889" s="14" t="s">
        <v>39</v>
      </c>
      <c r="W889" s="14">
        <v>90.29</v>
      </c>
      <c r="X889" s="14" t="s">
        <v>40</v>
      </c>
      <c r="Y889" s="14">
        <v>7</v>
      </c>
      <c r="Z889" s="14" t="s">
        <v>643</v>
      </c>
      <c r="AA889" s="14" t="str">
        <f>IF(Table1[[#This Row],[Engagement_Score]]&gt;=9,"Outstanding",IF(Table1[[#This Row],[Engagement_Score]]&gt;=8,"Excellent",IF(Table1[[#This Row],[Engagement_Score]]&gt;=7,"VeryGood",IF(Table1[[#This Row],[Engagement_Score]]&gt;=6,"Good",IF(Table1[[#This Row],[Engagement_Score]]&gt;=5,"Above Average","Below Average")))))</f>
        <v>VeryGood</v>
      </c>
      <c r="AB889" s="14">
        <f>IF(Table1[[#This Row],[Completion_Status]]="Complete",1,0)</f>
        <v>0</v>
      </c>
      <c r="AC889" s="14">
        <f>IF(Table1[[#This Row],[Quiz_Attempted]]="Yes",1,0)</f>
        <v>1</v>
      </c>
      <c r="AD889" s="14">
        <f>IF(Table1[[#This Row],[Assignment_Submitted]]="Yes",1,0)</f>
        <v>0</v>
      </c>
    </row>
    <row r="890" spans="1:30" ht="19.95" customHeight="1" x14ac:dyDescent="0.3">
      <c r="A890" s="14" t="s">
        <v>3821</v>
      </c>
      <c r="B890" s="14" t="s">
        <v>3822</v>
      </c>
      <c r="C890" s="14" t="s">
        <v>3823</v>
      </c>
      <c r="D890" s="14" t="s">
        <v>3824</v>
      </c>
      <c r="E890" s="14" t="s">
        <v>76</v>
      </c>
      <c r="F890" s="14" t="s">
        <v>107</v>
      </c>
      <c r="G890" s="15">
        <v>45569</v>
      </c>
      <c r="H890" s="16">
        <v>45658.541666666657</v>
      </c>
      <c r="I890" s="16">
        <v>45658.583333333343</v>
      </c>
      <c r="J890" s="14">
        <v>60</v>
      </c>
      <c r="K890" s="14" t="s">
        <v>32</v>
      </c>
      <c r="L890" s="14" t="s">
        <v>84</v>
      </c>
      <c r="M890" s="14" t="s">
        <v>50</v>
      </c>
      <c r="N890" s="14" t="s">
        <v>68</v>
      </c>
      <c r="O890" s="14" t="s">
        <v>36</v>
      </c>
      <c r="P890" s="14" t="s">
        <v>53</v>
      </c>
      <c r="Q890" s="14">
        <v>988.15</v>
      </c>
      <c r="R890" s="14">
        <v>2.97</v>
      </c>
      <c r="S890" s="14" t="s">
        <v>38</v>
      </c>
      <c r="T890" s="14">
        <v>4</v>
      </c>
      <c r="U890" s="14" t="s">
        <v>39</v>
      </c>
      <c r="V890" s="14" t="s">
        <v>39</v>
      </c>
      <c r="W890" s="14">
        <v>107.02</v>
      </c>
      <c r="X890" s="14" t="s">
        <v>39</v>
      </c>
      <c r="Y890" s="14">
        <v>7</v>
      </c>
      <c r="Z890" s="14" t="s">
        <v>878</v>
      </c>
      <c r="AA890" s="14" t="str">
        <f>IF(Table1[[#This Row],[Engagement_Score]]&gt;=9,"Outstanding",IF(Table1[[#This Row],[Engagement_Score]]&gt;=8,"Excellent",IF(Table1[[#This Row],[Engagement_Score]]&gt;=7,"VeryGood",IF(Table1[[#This Row],[Engagement_Score]]&gt;=6,"Good",IF(Table1[[#This Row],[Engagement_Score]]&gt;=5,"Above Average","Below Average")))))</f>
        <v>Below Average</v>
      </c>
      <c r="AB890" s="14">
        <f>IF(Table1[[#This Row],[Completion_Status]]="Complete",1,0)</f>
        <v>0</v>
      </c>
      <c r="AC890" s="14">
        <f>IF(Table1[[#This Row],[Quiz_Attempted]]="Yes",1,0)</f>
        <v>1</v>
      </c>
      <c r="AD890" s="14">
        <f>IF(Table1[[#This Row],[Assignment_Submitted]]="Yes",1,0)</f>
        <v>1</v>
      </c>
    </row>
    <row r="891" spans="1:30" ht="19.95" customHeight="1" x14ac:dyDescent="0.3">
      <c r="A891" s="14" t="s">
        <v>3825</v>
      </c>
      <c r="B891" s="14" t="s">
        <v>3826</v>
      </c>
      <c r="C891" s="14" t="s">
        <v>3827</v>
      </c>
      <c r="D891" s="14" t="s">
        <v>3828</v>
      </c>
      <c r="E891" s="14" t="s">
        <v>76</v>
      </c>
      <c r="F891" s="14" t="s">
        <v>67</v>
      </c>
      <c r="G891" s="15">
        <v>45667</v>
      </c>
      <c r="H891" s="16">
        <v>45658.333333333343</v>
      </c>
      <c r="I891" s="16">
        <v>45658.375</v>
      </c>
      <c r="J891" s="14">
        <v>60</v>
      </c>
      <c r="K891" s="14" t="s">
        <v>48</v>
      </c>
      <c r="L891" s="14" t="s">
        <v>33</v>
      </c>
      <c r="M891" s="14" t="s">
        <v>50</v>
      </c>
      <c r="N891" s="14" t="s">
        <v>119</v>
      </c>
      <c r="O891" s="14" t="s">
        <v>150</v>
      </c>
      <c r="P891" s="14" t="s">
        <v>53</v>
      </c>
      <c r="Q891" s="14">
        <v>839.01</v>
      </c>
      <c r="R891" s="14">
        <v>2.65</v>
      </c>
      <c r="S891" s="14" t="s">
        <v>38</v>
      </c>
      <c r="T891" s="14">
        <v>0</v>
      </c>
      <c r="U891" s="14" t="s">
        <v>39</v>
      </c>
      <c r="V891" s="14" t="s">
        <v>39</v>
      </c>
      <c r="W891" s="14">
        <v>17.07</v>
      </c>
      <c r="X891" s="14" t="s">
        <v>39</v>
      </c>
      <c r="Y891" s="14">
        <v>2</v>
      </c>
      <c r="Z891" s="14" t="s">
        <v>353</v>
      </c>
      <c r="AA891" s="14" t="str">
        <f>IF(Table1[[#This Row],[Engagement_Score]]&gt;=9,"Outstanding",IF(Table1[[#This Row],[Engagement_Score]]&gt;=8,"Excellent",IF(Table1[[#This Row],[Engagement_Score]]&gt;=7,"VeryGood",IF(Table1[[#This Row],[Engagement_Score]]&gt;=6,"Good",IF(Table1[[#This Row],[Engagement_Score]]&gt;=5,"Above Average","Below Average")))))</f>
        <v>Below Average</v>
      </c>
      <c r="AB891" s="14">
        <f>IF(Table1[[#This Row],[Completion_Status]]="Complete",1,0)</f>
        <v>0</v>
      </c>
      <c r="AC891" s="14">
        <f>IF(Table1[[#This Row],[Quiz_Attempted]]="Yes",1,0)</f>
        <v>1</v>
      </c>
      <c r="AD891" s="14">
        <f>IF(Table1[[#This Row],[Assignment_Submitted]]="Yes",1,0)</f>
        <v>1</v>
      </c>
    </row>
    <row r="892" spans="1:30" ht="19.95" customHeight="1" x14ac:dyDescent="0.3">
      <c r="A892" s="14" t="s">
        <v>3829</v>
      </c>
      <c r="B892" s="14" t="s">
        <v>3830</v>
      </c>
      <c r="C892" s="14" t="s">
        <v>3831</v>
      </c>
      <c r="D892" s="14" t="s">
        <v>3832</v>
      </c>
      <c r="E892" s="14" t="s">
        <v>46</v>
      </c>
      <c r="F892" s="14" t="s">
        <v>107</v>
      </c>
      <c r="G892" s="15">
        <v>45495</v>
      </c>
      <c r="H892" s="16">
        <v>45658.5</v>
      </c>
      <c r="I892" s="16">
        <v>45658.541666666657</v>
      </c>
      <c r="J892" s="14">
        <v>60</v>
      </c>
      <c r="K892" s="14" t="s">
        <v>32</v>
      </c>
      <c r="L892" s="14" t="s">
        <v>33</v>
      </c>
      <c r="M892" s="14" t="s">
        <v>50</v>
      </c>
      <c r="N892" s="14" t="s">
        <v>101</v>
      </c>
      <c r="O892" s="14" t="s">
        <v>150</v>
      </c>
      <c r="P892" s="14" t="s">
        <v>85</v>
      </c>
      <c r="Q892" s="14">
        <v>381.15</v>
      </c>
      <c r="R892" s="14">
        <v>9.68</v>
      </c>
      <c r="S892" s="14" t="s">
        <v>94</v>
      </c>
      <c r="T892" s="14">
        <v>1</v>
      </c>
      <c r="U892" s="14" t="s">
        <v>39</v>
      </c>
      <c r="V892" s="14" t="s">
        <v>40</v>
      </c>
      <c r="W892" s="14">
        <v>11.73</v>
      </c>
      <c r="X892" s="14" t="s">
        <v>39</v>
      </c>
      <c r="Y892" s="14">
        <v>4</v>
      </c>
      <c r="Z892" s="14" t="s">
        <v>741</v>
      </c>
      <c r="AA892" s="14" t="str">
        <f>IF(Table1[[#This Row],[Engagement_Score]]&gt;=9,"Outstanding",IF(Table1[[#This Row],[Engagement_Score]]&gt;=8,"Excellent",IF(Table1[[#This Row],[Engagement_Score]]&gt;=7,"VeryGood",IF(Table1[[#This Row],[Engagement_Score]]&gt;=6,"Good",IF(Table1[[#This Row],[Engagement_Score]]&gt;=5,"Above Average","Below Average")))))</f>
        <v>Outstanding</v>
      </c>
      <c r="AB892" s="14">
        <f>IF(Table1[[#This Row],[Completion_Status]]="Complete",1,0)</f>
        <v>1</v>
      </c>
      <c r="AC892" s="14">
        <f>IF(Table1[[#This Row],[Quiz_Attempted]]="Yes",1,0)</f>
        <v>0</v>
      </c>
      <c r="AD892" s="14">
        <f>IF(Table1[[#This Row],[Assignment_Submitted]]="Yes",1,0)</f>
        <v>1</v>
      </c>
    </row>
    <row r="893" spans="1:30" ht="19.95" customHeight="1" x14ac:dyDescent="0.3">
      <c r="A893" s="14" t="s">
        <v>3833</v>
      </c>
      <c r="B893" s="14" t="s">
        <v>3834</v>
      </c>
      <c r="C893" s="14" t="s">
        <v>3835</v>
      </c>
      <c r="D893" s="14" t="s">
        <v>3836</v>
      </c>
      <c r="E893" s="14" t="s">
        <v>46</v>
      </c>
      <c r="F893" s="14" t="s">
        <v>100</v>
      </c>
      <c r="G893" s="15">
        <v>45652</v>
      </c>
      <c r="H893" s="16">
        <v>45658.541666666657</v>
      </c>
      <c r="I893" s="16">
        <v>45658.583333333343</v>
      </c>
      <c r="J893" s="14">
        <v>60</v>
      </c>
      <c r="K893" s="14" t="s">
        <v>32</v>
      </c>
      <c r="L893" s="14" t="s">
        <v>78</v>
      </c>
      <c r="M893" s="14" t="s">
        <v>34</v>
      </c>
      <c r="N893" s="14" t="s">
        <v>101</v>
      </c>
      <c r="O893" s="14" t="s">
        <v>150</v>
      </c>
      <c r="P893" s="14" t="s">
        <v>70</v>
      </c>
      <c r="Q893" s="14">
        <v>402.66</v>
      </c>
      <c r="R893" s="14">
        <v>7.25</v>
      </c>
      <c r="S893" s="14" t="s">
        <v>94</v>
      </c>
      <c r="T893" s="14">
        <v>4</v>
      </c>
      <c r="U893" s="14" t="s">
        <v>39</v>
      </c>
      <c r="V893" s="14" t="s">
        <v>40</v>
      </c>
      <c r="W893" s="14">
        <v>107.34</v>
      </c>
      <c r="X893" s="14" t="s">
        <v>39</v>
      </c>
      <c r="Y893" s="14">
        <v>5</v>
      </c>
      <c r="Z893" s="14" t="s">
        <v>411</v>
      </c>
      <c r="AA893" s="14" t="str">
        <f>IF(Table1[[#This Row],[Engagement_Score]]&gt;=9,"Outstanding",IF(Table1[[#This Row],[Engagement_Score]]&gt;=8,"Excellent",IF(Table1[[#This Row],[Engagement_Score]]&gt;=7,"VeryGood",IF(Table1[[#This Row],[Engagement_Score]]&gt;=6,"Good",IF(Table1[[#This Row],[Engagement_Score]]&gt;=5,"Above Average","Below Average")))))</f>
        <v>VeryGood</v>
      </c>
      <c r="AB893" s="14">
        <f>IF(Table1[[#This Row],[Completion_Status]]="Complete",1,0)</f>
        <v>1</v>
      </c>
      <c r="AC893" s="14">
        <f>IF(Table1[[#This Row],[Quiz_Attempted]]="Yes",1,0)</f>
        <v>0</v>
      </c>
      <c r="AD893" s="14">
        <f>IF(Table1[[#This Row],[Assignment_Submitted]]="Yes",1,0)</f>
        <v>1</v>
      </c>
    </row>
    <row r="894" spans="1:30" ht="19.95" customHeight="1" x14ac:dyDescent="0.3">
      <c r="A894" s="14" t="s">
        <v>3837</v>
      </c>
      <c r="B894" s="14" t="s">
        <v>3838</v>
      </c>
      <c r="C894" s="14" t="s">
        <v>3839</v>
      </c>
      <c r="D894" s="14" t="s">
        <v>3840</v>
      </c>
      <c r="E894" s="14" t="s">
        <v>76</v>
      </c>
      <c r="F894" s="14" t="s">
        <v>31</v>
      </c>
      <c r="G894" s="15">
        <v>45743</v>
      </c>
      <c r="H894" s="16">
        <v>45658.458333333343</v>
      </c>
      <c r="I894" s="16">
        <v>45658.5</v>
      </c>
      <c r="J894" s="14">
        <v>60</v>
      </c>
      <c r="K894" s="14" t="s">
        <v>59</v>
      </c>
      <c r="L894" s="14" t="s">
        <v>49</v>
      </c>
      <c r="M894" s="14" t="s">
        <v>50</v>
      </c>
      <c r="N894" s="14" t="s">
        <v>101</v>
      </c>
      <c r="O894" s="14" t="s">
        <v>150</v>
      </c>
      <c r="P894" s="14" t="s">
        <v>70</v>
      </c>
      <c r="Q894" s="14">
        <v>144.22</v>
      </c>
      <c r="R894" s="14">
        <v>2.6</v>
      </c>
      <c r="S894" s="14" t="s">
        <v>38</v>
      </c>
      <c r="T894" s="14">
        <v>0</v>
      </c>
      <c r="U894" s="14" t="s">
        <v>39</v>
      </c>
      <c r="V894" s="14" t="s">
        <v>39</v>
      </c>
      <c r="W894" s="14">
        <v>71.790000000000006</v>
      </c>
      <c r="X894" s="14" t="s">
        <v>40</v>
      </c>
      <c r="Y894" s="14">
        <v>4</v>
      </c>
      <c r="Z894" s="14" t="s">
        <v>196</v>
      </c>
      <c r="AA894" s="14" t="str">
        <f>IF(Table1[[#This Row],[Engagement_Score]]&gt;=9,"Outstanding",IF(Table1[[#This Row],[Engagement_Score]]&gt;=8,"Excellent",IF(Table1[[#This Row],[Engagement_Score]]&gt;=7,"VeryGood",IF(Table1[[#This Row],[Engagement_Score]]&gt;=6,"Good",IF(Table1[[#This Row],[Engagement_Score]]&gt;=5,"Above Average","Below Average")))))</f>
        <v>Below Average</v>
      </c>
      <c r="AB894" s="14">
        <f>IF(Table1[[#This Row],[Completion_Status]]="Complete",1,0)</f>
        <v>0</v>
      </c>
      <c r="AC894" s="14">
        <f>IF(Table1[[#This Row],[Quiz_Attempted]]="Yes",1,0)</f>
        <v>1</v>
      </c>
      <c r="AD894" s="14">
        <f>IF(Table1[[#This Row],[Assignment_Submitted]]="Yes",1,0)</f>
        <v>0</v>
      </c>
    </row>
    <row r="895" spans="1:30" ht="19.95" customHeight="1" x14ac:dyDescent="0.3">
      <c r="A895" s="14" t="s">
        <v>3841</v>
      </c>
      <c r="B895" s="14" t="s">
        <v>3842</v>
      </c>
      <c r="C895" s="14" t="s">
        <v>3843</v>
      </c>
      <c r="D895" s="14" t="s">
        <v>3844</v>
      </c>
      <c r="E895" s="14" t="s">
        <v>76</v>
      </c>
      <c r="F895" s="14" t="s">
        <v>47</v>
      </c>
      <c r="G895" s="15">
        <v>45519</v>
      </c>
      <c r="H895" s="16">
        <v>45658.5</v>
      </c>
      <c r="I895" s="16">
        <v>45658.541666666657</v>
      </c>
      <c r="J895" s="14">
        <v>60</v>
      </c>
      <c r="K895" s="14" t="s">
        <v>59</v>
      </c>
      <c r="L895" s="14" t="s">
        <v>49</v>
      </c>
      <c r="M895" s="14" t="s">
        <v>50</v>
      </c>
      <c r="N895" s="14" t="s">
        <v>51</v>
      </c>
      <c r="O895" s="14" t="s">
        <v>150</v>
      </c>
      <c r="P895" s="14" t="s">
        <v>70</v>
      </c>
      <c r="Q895" s="14">
        <v>578.66</v>
      </c>
      <c r="R895" s="14">
        <v>9.3699999999999992</v>
      </c>
      <c r="S895" s="14" t="s">
        <v>94</v>
      </c>
      <c r="T895" s="14">
        <v>2</v>
      </c>
      <c r="U895" s="14" t="s">
        <v>40</v>
      </c>
      <c r="V895" s="14" t="s">
        <v>39</v>
      </c>
      <c r="W895" s="14">
        <v>106.06</v>
      </c>
      <c r="X895" s="14" t="s">
        <v>40</v>
      </c>
      <c r="Y895" s="14">
        <v>10</v>
      </c>
      <c r="Z895" s="14" t="s">
        <v>1734</v>
      </c>
      <c r="AA895" s="14" t="str">
        <f>IF(Table1[[#This Row],[Engagement_Score]]&gt;=9,"Outstanding",IF(Table1[[#This Row],[Engagement_Score]]&gt;=8,"Excellent",IF(Table1[[#This Row],[Engagement_Score]]&gt;=7,"VeryGood",IF(Table1[[#This Row],[Engagement_Score]]&gt;=6,"Good",IF(Table1[[#This Row],[Engagement_Score]]&gt;=5,"Above Average","Below Average")))))</f>
        <v>Outstanding</v>
      </c>
      <c r="AB895" s="14">
        <f>IF(Table1[[#This Row],[Completion_Status]]="Complete",1,0)</f>
        <v>1</v>
      </c>
      <c r="AC895" s="14">
        <f>IF(Table1[[#This Row],[Quiz_Attempted]]="Yes",1,0)</f>
        <v>1</v>
      </c>
      <c r="AD895" s="14">
        <f>IF(Table1[[#This Row],[Assignment_Submitted]]="Yes",1,0)</f>
        <v>0</v>
      </c>
    </row>
    <row r="896" spans="1:30" ht="19.95" customHeight="1" x14ac:dyDescent="0.3">
      <c r="A896" s="14" t="s">
        <v>3845</v>
      </c>
      <c r="B896" s="14" t="s">
        <v>3846</v>
      </c>
      <c r="C896" s="14" t="s">
        <v>3847</v>
      </c>
      <c r="D896" s="14" t="s">
        <v>3848</v>
      </c>
      <c r="E896" s="14" t="s">
        <v>46</v>
      </c>
      <c r="F896" s="14" t="s">
        <v>31</v>
      </c>
      <c r="G896" s="15">
        <v>45697</v>
      </c>
      <c r="H896" s="16">
        <v>45658.583333333343</v>
      </c>
      <c r="I896" s="16">
        <v>45658.666666666657</v>
      </c>
      <c r="J896" s="14">
        <v>120</v>
      </c>
      <c r="K896" s="14" t="s">
        <v>77</v>
      </c>
      <c r="L896" s="14" t="s">
        <v>49</v>
      </c>
      <c r="M896" s="14" t="s">
        <v>34</v>
      </c>
      <c r="N896" s="14" t="s">
        <v>68</v>
      </c>
      <c r="O896" s="14" t="s">
        <v>69</v>
      </c>
      <c r="P896" s="14" t="s">
        <v>85</v>
      </c>
      <c r="Q896" s="14">
        <v>818.45</v>
      </c>
      <c r="R896" s="14">
        <v>3.29</v>
      </c>
      <c r="S896" s="14" t="s">
        <v>94</v>
      </c>
      <c r="T896" s="14">
        <v>4</v>
      </c>
      <c r="U896" s="14" t="s">
        <v>40</v>
      </c>
      <c r="V896" s="14" t="s">
        <v>39</v>
      </c>
      <c r="W896" s="14">
        <v>106</v>
      </c>
      <c r="X896" s="14" t="s">
        <v>40</v>
      </c>
      <c r="Y896" s="14">
        <v>3</v>
      </c>
      <c r="Z896" s="14" t="s">
        <v>2542</v>
      </c>
      <c r="AA896" s="14" t="str">
        <f>IF(Table1[[#This Row],[Engagement_Score]]&gt;=9,"Outstanding",IF(Table1[[#This Row],[Engagement_Score]]&gt;=8,"Excellent",IF(Table1[[#This Row],[Engagement_Score]]&gt;=7,"VeryGood",IF(Table1[[#This Row],[Engagement_Score]]&gt;=6,"Good",IF(Table1[[#This Row],[Engagement_Score]]&gt;=5,"Above Average","Below Average")))))</f>
        <v>Below Average</v>
      </c>
      <c r="AB896" s="14">
        <f>IF(Table1[[#This Row],[Completion_Status]]="Complete",1,0)</f>
        <v>1</v>
      </c>
      <c r="AC896" s="14">
        <f>IF(Table1[[#This Row],[Quiz_Attempted]]="Yes",1,0)</f>
        <v>1</v>
      </c>
      <c r="AD896" s="14">
        <f>IF(Table1[[#This Row],[Assignment_Submitted]]="Yes",1,0)</f>
        <v>0</v>
      </c>
    </row>
    <row r="897" spans="1:30" ht="19.95" customHeight="1" x14ac:dyDescent="0.3">
      <c r="A897" s="14" t="s">
        <v>3849</v>
      </c>
      <c r="B897" s="14" t="s">
        <v>3850</v>
      </c>
      <c r="C897" s="14" t="s">
        <v>3851</v>
      </c>
      <c r="D897" s="14" t="s">
        <v>3852</v>
      </c>
      <c r="E897" s="14" t="s">
        <v>76</v>
      </c>
      <c r="F897" s="14" t="s">
        <v>31</v>
      </c>
      <c r="G897" s="15">
        <v>45773</v>
      </c>
      <c r="H897" s="16">
        <v>45658.375</v>
      </c>
      <c r="I897" s="16">
        <v>45658.458333333343</v>
      </c>
      <c r="J897" s="14">
        <v>120</v>
      </c>
      <c r="K897" s="14" t="s">
        <v>32</v>
      </c>
      <c r="L897" s="14" t="s">
        <v>93</v>
      </c>
      <c r="M897" s="14" t="s">
        <v>50</v>
      </c>
      <c r="N897" s="14" t="s">
        <v>35</v>
      </c>
      <c r="O897" s="14" t="s">
        <v>150</v>
      </c>
      <c r="P897" s="14" t="s">
        <v>53</v>
      </c>
      <c r="Q897" s="14">
        <v>994.08</v>
      </c>
      <c r="R897" s="14">
        <v>4.07</v>
      </c>
      <c r="S897" s="14" t="s">
        <v>94</v>
      </c>
      <c r="T897" s="14">
        <v>3</v>
      </c>
      <c r="U897" s="14" t="s">
        <v>40</v>
      </c>
      <c r="V897" s="14" t="s">
        <v>39</v>
      </c>
      <c r="W897" s="14">
        <v>33.299999999999997</v>
      </c>
      <c r="X897" s="14" t="s">
        <v>39</v>
      </c>
      <c r="Y897" s="14">
        <v>6</v>
      </c>
      <c r="Z897" s="14" t="s">
        <v>1393</v>
      </c>
      <c r="AA897" s="14" t="str">
        <f>IF(Table1[[#This Row],[Engagement_Score]]&gt;=9,"Outstanding",IF(Table1[[#This Row],[Engagement_Score]]&gt;=8,"Excellent",IF(Table1[[#This Row],[Engagement_Score]]&gt;=7,"VeryGood",IF(Table1[[#This Row],[Engagement_Score]]&gt;=6,"Good",IF(Table1[[#This Row],[Engagement_Score]]&gt;=5,"Above Average","Below Average")))))</f>
        <v>Below Average</v>
      </c>
      <c r="AB897" s="14">
        <f>IF(Table1[[#This Row],[Completion_Status]]="Complete",1,0)</f>
        <v>1</v>
      </c>
      <c r="AC897" s="14">
        <f>IF(Table1[[#This Row],[Quiz_Attempted]]="Yes",1,0)</f>
        <v>1</v>
      </c>
      <c r="AD897" s="14">
        <f>IF(Table1[[#This Row],[Assignment_Submitted]]="Yes",1,0)</f>
        <v>1</v>
      </c>
    </row>
    <row r="898" spans="1:30" ht="19.95" customHeight="1" x14ac:dyDescent="0.3">
      <c r="A898" s="14" t="s">
        <v>3853</v>
      </c>
      <c r="B898" s="14" t="s">
        <v>3854</v>
      </c>
      <c r="C898" s="14" t="s">
        <v>3855</v>
      </c>
      <c r="D898" s="14" t="s">
        <v>3856</v>
      </c>
      <c r="E898" s="14" t="s">
        <v>66</v>
      </c>
      <c r="F898" s="14" t="s">
        <v>31</v>
      </c>
      <c r="G898" s="15">
        <v>45819</v>
      </c>
      <c r="H898" s="16">
        <v>45658.333333333343</v>
      </c>
      <c r="I898" s="16">
        <v>45658.416666666657</v>
      </c>
      <c r="J898" s="14">
        <v>120</v>
      </c>
      <c r="K898" s="14" t="s">
        <v>32</v>
      </c>
      <c r="L898" s="14" t="s">
        <v>84</v>
      </c>
      <c r="M898" s="14" t="s">
        <v>50</v>
      </c>
      <c r="N898" s="14" t="s">
        <v>68</v>
      </c>
      <c r="O898" s="14" t="s">
        <v>60</v>
      </c>
      <c r="P898" s="14" t="s">
        <v>70</v>
      </c>
      <c r="Q898" s="14">
        <v>733.9</v>
      </c>
      <c r="R898" s="14">
        <v>3.57</v>
      </c>
      <c r="S898" s="14" t="s">
        <v>38</v>
      </c>
      <c r="T898" s="14">
        <v>5</v>
      </c>
      <c r="U898" s="14" t="s">
        <v>40</v>
      </c>
      <c r="V898" s="14" t="s">
        <v>39</v>
      </c>
      <c r="W898" s="14">
        <v>103.3</v>
      </c>
      <c r="X898" s="14" t="s">
        <v>40</v>
      </c>
      <c r="Y898" s="14">
        <v>0</v>
      </c>
      <c r="Z898" s="14" t="s">
        <v>628</v>
      </c>
      <c r="AA898" s="14" t="str">
        <f>IF(Table1[[#This Row],[Engagement_Score]]&gt;=9,"Outstanding",IF(Table1[[#This Row],[Engagement_Score]]&gt;=8,"Excellent",IF(Table1[[#This Row],[Engagement_Score]]&gt;=7,"VeryGood",IF(Table1[[#This Row],[Engagement_Score]]&gt;=6,"Good",IF(Table1[[#This Row],[Engagement_Score]]&gt;=5,"Above Average","Below Average")))))</f>
        <v>Below Average</v>
      </c>
      <c r="AB898" s="14">
        <f>IF(Table1[[#This Row],[Completion_Status]]="Complete",1,0)</f>
        <v>0</v>
      </c>
      <c r="AC898" s="14">
        <f>IF(Table1[[#This Row],[Quiz_Attempted]]="Yes",1,0)</f>
        <v>1</v>
      </c>
      <c r="AD898" s="14">
        <f>IF(Table1[[#This Row],[Assignment_Submitted]]="Yes",1,0)</f>
        <v>0</v>
      </c>
    </row>
    <row r="899" spans="1:30" ht="19.95" customHeight="1" x14ac:dyDescent="0.3">
      <c r="A899" s="14" t="s">
        <v>3857</v>
      </c>
      <c r="B899" s="14" t="s">
        <v>3858</v>
      </c>
      <c r="C899" s="14" t="s">
        <v>3859</v>
      </c>
      <c r="D899" s="14" t="s">
        <v>3860</v>
      </c>
      <c r="E899" s="14" t="s">
        <v>76</v>
      </c>
      <c r="F899" s="14" t="s">
        <v>67</v>
      </c>
      <c r="G899" s="15">
        <v>45578</v>
      </c>
      <c r="H899" s="16">
        <v>45658.458333333343</v>
      </c>
      <c r="I899" s="16">
        <v>45658.5</v>
      </c>
      <c r="J899" s="14">
        <v>60</v>
      </c>
      <c r="K899" s="14" t="s">
        <v>32</v>
      </c>
      <c r="L899" s="14" t="s">
        <v>84</v>
      </c>
      <c r="M899" s="14" t="s">
        <v>50</v>
      </c>
      <c r="N899" s="14" t="s">
        <v>101</v>
      </c>
      <c r="O899" s="14" t="s">
        <v>150</v>
      </c>
      <c r="P899" s="14" t="s">
        <v>37</v>
      </c>
      <c r="Q899" s="14">
        <v>537.86</v>
      </c>
      <c r="R899" s="14">
        <v>3.92</v>
      </c>
      <c r="S899" s="14" t="s">
        <v>94</v>
      </c>
      <c r="T899" s="14">
        <v>1</v>
      </c>
      <c r="U899" s="14" t="s">
        <v>40</v>
      </c>
      <c r="V899" s="14" t="s">
        <v>40</v>
      </c>
      <c r="W899" s="14">
        <v>36.619999999999997</v>
      </c>
      <c r="X899" s="14" t="s">
        <v>40</v>
      </c>
      <c r="Y899" s="14">
        <v>5</v>
      </c>
      <c r="Z899" s="14" t="s">
        <v>1348</v>
      </c>
      <c r="AA899" s="14" t="str">
        <f>IF(Table1[[#This Row],[Engagement_Score]]&gt;=9,"Outstanding",IF(Table1[[#This Row],[Engagement_Score]]&gt;=8,"Excellent",IF(Table1[[#This Row],[Engagement_Score]]&gt;=7,"VeryGood",IF(Table1[[#This Row],[Engagement_Score]]&gt;=6,"Good",IF(Table1[[#This Row],[Engagement_Score]]&gt;=5,"Above Average","Below Average")))))</f>
        <v>Below Average</v>
      </c>
      <c r="AB899" s="14">
        <f>IF(Table1[[#This Row],[Completion_Status]]="Complete",1,0)</f>
        <v>1</v>
      </c>
      <c r="AC899" s="14">
        <f>IF(Table1[[#This Row],[Quiz_Attempted]]="Yes",1,0)</f>
        <v>0</v>
      </c>
      <c r="AD899" s="14">
        <f>IF(Table1[[#This Row],[Assignment_Submitted]]="Yes",1,0)</f>
        <v>0</v>
      </c>
    </row>
    <row r="900" spans="1:30" ht="19.95" customHeight="1" x14ac:dyDescent="0.3">
      <c r="A900" s="14" t="s">
        <v>3861</v>
      </c>
      <c r="B900" s="14" t="s">
        <v>3862</v>
      </c>
      <c r="C900" s="14" t="s">
        <v>3863</v>
      </c>
      <c r="D900" s="14" t="s">
        <v>3864</v>
      </c>
      <c r="E900" s="14" t="s">
        <v>91</v>
      </c>
      <c r="F900" s="14" t="s">
        <v>67</v>
      </c>
      <c r="G900" s="15">
        <v>45496</v>
      </c>
      <c r="H900" s="16">
        <v>45658.375</v>
      </c>
      <c r="I900" s="16">
        <v>45658.416666666657</v>
      </c>
      <c r="J900" s="14">
        <v>60</v>
      </c>
      <c r="K900" s="14" t="s">
        <v>77</v>
      </c>
      <c r="L900" s="14" t="s">
        <v>93</v>
      </c>
      <c r="M900" s="14" t="s">
        <v>50</v>
      </c>
      <c r="N900" s="14" t="s">
        <v>119</v>
      </c>
      <c r="O900" s="14" t="s">
        <v>60</v>
      </c>
      <c r="P900" s="14" t="s">
        <v>53</v>
      </c>
      <c r="Q900" s="14">
        <v>306.08</v>
      </c>
      <c r="R900" s="14">
        <v>3.45</v>
      </c>
      <c r="S900" s="14" t="s">
        <v>38</v>
      </c>
      <c r="T900" s="14">
        <v>1</v>
      </c>
      <c r="U900" s="14" t="s">
        <v>40</v>
      </c>
      <c r="V900" s="14" t="s">
        <v>39</v>
      </c>
      <c r="W900" s="14">
        <v>96.21</v>
      </c>
      <c r="X900" s="14" t="s">
        <v>39</v>
      </c>
      <c r="Y900" s="14">
        <v>7</v>
      </c>
      <c r="Z900" s="14" t="s">
        <v>796</v>
      </c>
      <c r="AA900" s="14" t="str">
        <f>IF(Table1[[#This Row],[Engagement_Score]]&gt;=9,"Outstanding",IF(Table1[[#This Row],[Engagement_Score]]&gt;=8,"Excellent",IF(Table1[[#This Row],[Engagement_Score]]&gt;=7,"VeryGood",IF(Table1[[#This Row],[Engagement_Score]]&gt;=6,"Good",IF(Table1[[#This Row],[Engagement_Score]]&gt;=5,"Above Average","Below Average")))))</f>
        <v>Below Average</v>
      </c>
      <c r="AB900" s="14">
        <f>IF(Table1[[#This Row],[Completion_Status]]="Complete",1,0)</f>
        <v>0</v>
      </c>
      <c r="AC900" s="14">
        <f>IF(Table1[[#This Row],[Quiz_Attempted]]="Yes",1,0)</f>
        <v>1</v>
      </c>
      <c r="AD900" s="14">
        <f>IF(Table1[[#This Row],[Assignment_Submitted]]="Yes",1,0)</f>
        <v>1</v>
      </c>
    </row>
    <row r="901" spans="1:30" ht="19.95" customHeight="1" x14ac:dyDescent="0.3">
      <c r="A901" s="14" t="s">
        <v>3865</v>
      </c>
      <c r="B901" s="14" t="s">
        <v>3866</v>
      </c>
      <c r="C901" s="14" t="s">
        <v>3867</v>
      </c>
      <c r="D901" s="14" t="s">
        <v>3868</v>
      </c>
      <c r="E901" s="14" t="s">
        <v>76</v>
      </c>
      <c r="F901" s="14" t="s">
        <v>67</v>
      </c>
      <c r="G901" s="15">
        <v>45624</v>
      </c>
      <c r="H901" s="16">
        <v>45658.333333333343</v>
      </c>
      <c r="I901" s="16">
        <v>45658.416666666657</v>
      </c>
      <c r="J901" s="14">
        <v>120</v>
      </c>
      <c r="K901" s="14" t="s">
        <v>77</v>
      </c>
      <c r="L901" s="14" t="s">
        <v>78</v>
      </c>
      <c r="M901" s="14" t="s">
        <v>50</v>
      </c>
      <c r="N901" s="14" t="s">
        <v>68</v>
      </c>
      <c r="O901" s="14" t="s">
        <v>52</v>
      </c>
      <c r="P901" s="14" t="s">
        <v>85</v>
      </c>
      <c r="Q901" s="14">
        <v>694.13</v>
      </c>
      <c r="R901" s="14">
        <v>9.44</v>
      </c>
      <c r="S901" s="14" t="s">
        <v>94</v>
      </c>
      <c r="T901" s="14">
        <v>0</v>
      </c>
      <c r="U901" s="14" t="s">
        <v>40</v>
      </c>
      <c r="V901" s="14" t="s">
        <v>39</v>
      </c>
      <c r="W901" s="14">
        <v>15.53</v>
      </c>
      <c r="X901" s="14" t="s">
        <v>39</v>
      </c>
      <c r="Y901" s="14">
        <v>8</v>
      </c>
      <c r="Z901" s="14" t="s">
        <v>815</v>
      </c>
      <c r="AA901" s="14" t="str">
        <f>IF(Table1[[#This Row],[Engagement_Score]]&gt;=9,"Outstanding",IF(Table1[[#This Row],[Engagement_Score]]&gt;=8,"Excellent",IF(Table1[[#This Row],[Engagement_Score]]&gt;=7,"VeryGood",IF(Table1[[#This Row],[Engagement_Score]]&gt;=6,"Good",IF(Table1[[#This Row],[Engagement_Score]]&gt;=5,"Above Average","Below Average")))))</f>
        <v>Outstanding</v>
      </c>
      <c r="AB901" s="14">
        <f>IF(Table1[[#This Row],[Completion_Status]]="Complete",1,0)</f>
        <v>1</v>
      </c>
      <c r="AC901" s="14">
        <f>IF(Table1[[#This Row],[Quiz_Attempted]]="Yes",1,0)</f>
        <v>1</v>
      </c>
      <c r="AD901" s="14">
        <f>IF(Table1[[#This Row],[Assignment_Submitted]]="Yes",1,0)</f>
        <v>1</v>
      </c>
    </row>
    <row r="902" spans="1:30" ht="19.95" customHeight="1" x14ac:dyDescent="0.3">
      <c r="A902" s="14" t="s">
        <v>3869</v>
      </c>
      <c r="B902" s="14" t="s">
        <v>3870</v>
      </c>
      <c r="C902" s="14" t="s">
        <v>3871</v>
      </c>
      <c r="D902" s="14" t="s">
        <v>3872</v>
      </c>
      <c r="E902" s="14" t="s">
        <v>30</v>
      </c>
      <c r="F902" s="14" t="s">
        <v>31</v>
      </c>
      <c r="G902" s="15">
        <v>45725</v>
      </c>
      <c r="H902" s="16">
        <v>45658.333333333343</v>
      </c>
      <c r="I902" s="16">
        <v>45658.416666666657</v>
      </c>
      <c r="J902" s="14">
        <v>120</v>
      </c>
      <c r="K902" s="14" t="s">
        <v>32</v>
      </c>
      <c r="L902" s="14" t="s">
        <v>93</v>
      </c>
      <c r="M902" s="14" t="s">
        <v>50</v>
      </c>
      <c r="N902" s="14" t="s">
        <v>68</v>
      </c>
      <c r="O902" s="14" t="s">
        <v>60</v>
      </c>
      <c r="P902" s="14" t="s">
        <v>53</v>
      </c>
      <c r="Q902" s="14">
        <v>853.52</v>
      </c>
      <c r="R902" s="14">
        <v>1.71</v>
      </c>
      <c r="S902" s="14" t="s">
        <v>38</v>
      </c>
      <c r="T902" s="14">
        <v>4</v>
      </c>
      <c r="U902" s="14" t="s">
        <v>40</v>
      </c>
      <c r="V902" s="14" t="s">
        <v>39</v>
      </c>
      <c r="W902" s="14">
        <v>31.22</v>
      </c>
      <c r="X902" s="14" t="s">
        <v>39</v>
      </c>
      <c r="Y902" s="14">
        <v>5</v>
      </c>
      <c r="Z902" s="14" t="s">
        <v>348</v>
      </c>
      <c r="AA902" s="14" t="str">
        <f>IF(Table1[[#This Row],[Engagement_Score]]&gt;=9,"Outstanding",IF(Table1[[#This Row],[Engagement_Score]]&gt;=8,"Excellent",IF(Table1[[#This Row],[Engagement_Score]]&gt;=7,"VeryGood",IF(Table1[[#This Row],[Engagement_Score]]&gt;=6,"Good",IF(Table1[[#This Row],[Engagement_Score]]&gt;=5,"Above Average","Below Average")))))</f>
        <v>Below Average</v>
      </c>
      <c r="AB902" s="14">
        <f>IF(Table1[[#This Row],[Completion_Status]]="Complete",1,0)</f>
        <v>0</v>
      </c>
      <c r="AC902" s="14">
        <f>IF(Table1[[#This Row],[Quiz_Attempted]]="Yes",1,0)</f>
        <v>1</v>
      </c>
      <c r="AD902" s="14">
        <f>IF(Table1[[#This Row],[Assignment_Submitted]]="Yes",1,0)</f>
        <v>1</v>
      </c>
    </row>
    <row r="903" spans="1:30" ht="19.95" customHeight="1" x14ac:dyDescent="0.3">
      <c r="A903" s="14" t="s">
        <v>3873</v>
      </c>
      <c r="B903" s="14" t="s">
        <v>3874</v>
      </c>
      <c r="C903" s="14" t="s">
        <v>3875</v>
      </c>
      <c r="D903" s="14" t="s">
        <v>3876</v>
      </c>
      <c r="E903" s="14" t="s">
        <v>46</v>
      </c>
      <c r="F903" s="14" t="s">
        <v>67</v>
      </c>
      <c r="G903" s="15">
        <v>45670</v>
      </c>
      <c r="H903" s="16">
        <v>45658.375</v>
      </c>
      <c r="I903" s="16">
        <v>45658.458333333343</v>
      </c>
      <c r="J903" s="14">
        <v>120</v>
      </c>
      <c r="K903" s="14" t="s">
        <v>59</v>
      </c>
      <c r="L903" s="14" t="s">
        <v>33</v>
      </c>
      <c r="M903" s="14" t="s">
        <v>34</v>
      </c>
      <c r="N903" s="14" t="s">
        <v>68</v>
      </c>
      <c r="O903" s="14" t="s">
        <v>69</v>
      </c>
      <c r="P903" s="14" t="s">
        <v>53</v>
      </c>
      <c r="Q903" s="14">
        <v>887.44</v>
      </c>
      <c r="R903" s="14">
        <v>7.7</v>
      </c>
      <c r="S903" s="14" t="s">
        <v>94</v>
      </c>
      <c r="T903" s="14">
        <v>5</v>
      </c>
      <c r="U903" s="14" t="s">
        <v>40</v>
      </c>
      <c r="V903" s="14" t="s">
        <v>39</v>
      </c>
      <c r="W903" s="14">
        <v>63.1</v>
      </c>
      <c r="X903" s="14" t="s">
        <v>40</v>
      </c>
      <c r="Y903" s="14">
        <v>0</v>
      </c>
      <c r="Z903" s="14" t="s">
        <v>506</v>
      </c>
      <c r="AA903" s="14" t="str">
        <f>IF(Table1[[#This Row],[Engagement_Score]]&gt;=9,"Outstanding",IF(Table1[[#This Row],[Engagement_Score]]&gt;=8,"Excellent",IF(Table1[[#This Row],[Engagement_Score]]&gt;=7,"VeryGood",IF(Table1[[#This Row],[Engagement_Score]]&gt;=6,"Good",IF(Table1[[#This Row],[Engagement_Score]]&gt;=5,"Above Average","Below Average")))))</f>
        <v>VeryGood</v>
      </c>
      <c r="AB903" s="14">
        <f>IF(Table1[[#This Row],[Completion_Status]]="Complete",1,0)</f>
        <v>1</v>
      </c>
      <c r="AC903" s="14">
        <f>IF(Table1[[#This Row],[Quiz_Attempted]]="Yes",1,0)</f>
        <v>1</v>
      </c>
      <c r="AD903" s="14">
        <f>IF(Table1[[#This Row],[Assignment_Submitted]]="Yes",1,0)</f>
        <v>0</v>
      </c>
    </row>
    <row r="904" spans="1:30" ht="19.95" customHeight="1" x14ac:dyDescent="0.3">
      <c r="A904" s="14" t="s">
        <v>3877</v>
      </c>
      <c r="B904" s="14" t="s">
        <v>3878</v>
      </c>
      <c r="C904" s="14" t="s">
        <v>3879</v>
      </c>
      <c r="D904" s="14" t="s">
        <v>3880</v>
      </c>
      <c r="E904" s="14" t="s">
        <v>91</v>
      </c>
      <c r="F904" s="14" t="s">
        <v>113</v>
      </c>
      <c r="G904" s="15">
        <v>45846</v>
      </c>
      <c r="H904" s="16">
        <v>45658.5</v>
      </c>
      <c r="I904" s="16">
        <v>45658.541666666657</v>
      </c>
      <c r="J904" s="14">
        <v>60</v>
      </c>
      <c r="K904" s="14" t="s">
        <v>59</v>
      </c>
      <c r="L904" s="14" t="s">
        <v>93</v>
      </c>
      <c r="M904" s="14" t="s">
        <v>34</v>
      </c>
      <c r="N904" s="14" t="s">
        <v>68</v>
      </c>
      <c r="O904" s="14" t="s">
        <v>60</v>
      </c>
      <c r="P904" s="14" t="s">
        <v>85</v>
      </c>
      <c r="Q904" s="14">
        <v>637.95000000000005</v>
      </c>
      <c r="R904" s="14">
        <v>3.23</v>
      </c>
      <c r="S904" s="14" t="s">
        <v>94</v>
      </c>
      <c r="T904" s="14">
        <v>3</v>
      </c>
      <c r="U904" s="14" t="s">
        <v>40</v>
      </c>
      <c r="V904" s="14" t="s">
        <v>39</v>
      </c>
      <c r="W904" s="14">
        <v>112.75</v>
      </c>
      <c r="X904" s="14" t="s">
        <v>40</v>
      </c>
      <c r="Y904" s="14">
        <v>5</v>
      </c>
      <c r="Z904" s="14" t="s">
        <v>676</v>
      </c>
      <c r="AA904" s="14" t="str">
        <f>IF(Table1[[#This Row],[Engagement_Score]]&gt;=9,"Outstanding",IF(Table1[[#This Row],[Engagement_Score]]&gt;=8,"Excellent",IF(Table1[[#This Row],[Engagement_Score]]&gt;=7,"VeryGood",IF(Table1[[#This Row],[Engagement_Score]]&gt;=6,"Good",IF(Table1[[#This Row],[Engagement_Score]]&gt;=5,"Above Average","Below Average")))))</f>
        <v>Below Average</v>
      </c>
      <c r="AB904" s="14">
        <f>IF(Table1[[#This Row],[Completion_Status]]="Complete",1,0)</f>
        <v>1</v>
      </c>
      <c r="AC904" s="14">
        <f>IF(Table1[[#This Row],[Quiz_Attempted]]="Yes",1,0)</f>
        <v>1</v>
      </c>
      <c r="AD904" s="14">
        <f>IF(Table1[[#This Row],[Assignment_Submitted]]="Yes",1,0)</f>
        <v>0</v>
      </c>
    </row>
    <row r="905" spans="1:30" ht="19.95" customHeight="1" x14ac:dyDescent="0.3">
      <c r="A905" s="14" t="s">
        <v>3881</v>
      </c>
      <c r="B905" s="14" t="s">
        <v>3882</v>
      </c>
      <c r="C905" s="14" t="s">
        <v>3883</v>
      </c>
      <c r="D905" s="14" t="s">
        <v>3884</v>
      </c>
      <c r="E905" s="14" t="s">
        <v>76</v>
      </c>
      <c r="F905" s="14" t="s">
        <v>47</v>
      </c>
      <c r="G905" s="15">
        <v>45819</v>
      </c>
      <c r="H905" s="16">
        <v>45658.583333333343</v>
      </c>
      <c r="I905" s="16">
        <v>45658.666666666657</v>
      </c>
      <c r="J905" s="14">
        <v>120</v>
      </c>
      <c r="K905" s="14" t="s">
        <v>59</v>
      </c>
      <c r="L905" s="14" t="s">
        <v>84</v>
      </c>
      <c r="M905" s="14" t="s">
        <v>34</v>
      </c>
      <c r="N905" s="14" t="s">
        <v>51</v>
      </c>
      <c r="O905" s="14" t="s">
        <v>36</v>
      </c>
      <c r="P905" s="14" t="s">
        <v>53</v>
      </c>
      <c r="Q905" s="14">
        <v>507.29</v>
      </c>
      <c r="R905" s="14">
        <v>3.92</v>
      </c>
      <c r="S905" s="14" t="s">
        <v>94</v>
      </c>
      <c r="T905" s="14">
        <v>1</v>
      </c>
      <c r="U905" s="14" t="s">
        <v>40</v>
      </c>
      <c r="V905" s="14" t="s">
        <v>39</v>
      </c>
      <c r="W905" s="14">
        <v>103.03</v>
      </c>
      <c r="X905" s="14" t="s">
        <v>40</v>
      </c>
      <c r="Y905" s="14">
        <v>8</v>
      </c>
      <c r="Z905" s="14" t="s">
        <v>135</v>
      </c>
      <c r="AA905" s="14" t="str">
        <f>IF(Table1[[#This Row],[Engagement_Score]]&gt;=9,"Outstanding",IF(Table1[[#This Row],[Engagement_Score]]&gt;=8,"Excellent",IF(Table1[[#This Row],[Engagement_Score]]&gt;=7,"VeryGood",IF(Table1[[#This Row],[Engagement_Score]]&gt;=6,"Good",IF(Table1[[#This Row],[Engagement_Score]]&gt;=5,"Above Average","Below Average")))))</f>
        <v>Below Average</v>
      </c>
      <c r="AB905" s="14">
        <f>IF(Table1[[#This Row],[Completion_Status]]="Complete",1,0)</f>
        <v>1</v>
      </c>
      <c r="AC905" s="14">
        <f>IF(Table1[[#This Row],[Quiz_Attempted]]="Yes",1,0)</f>
        <v>1</v>
      </c>
      <c r="AD905" s="14">
        <f>IF(Table1[[#This Row],[Assignment_Submitted]]="Yes",1,0)</f>
        <v>0</v>
      </c>
    </row>
    <row r="906" spans="1:30" ht="19.95" customHeight="1" x14ac:dyDescent="0.3">
      <c r="A906" s="14" t="s">
        <v>3885</v>
      </c>
      <c r="B906" s="14" t="s">
        <v>3886</v>
      </c>
      <c r="C906" s="14" t="s">
        <v>3887</v>
      </c>
      <c r="D906" s="14" t="s">
        <v>3888</v>
      </c>
      <c r="E906" s="14" t="s">
        <v>30</v>
      </c>
      <c r="F906" s="14" t="s">
        <v>100</v>
      </c>
      <c r="G906" s="15">
        <v>45716</v>
      </c>
      <c r="H906" s="16">
        <v>45658.458333333343</v>
      </c>
      <c r="I906" s="16">
        <v>45658.541666666657</v>
      </c>
      <c r="J906" s="14">
        <v>120</v>
      </c>
      <c r="K906" s="14" t="s">
        <v>32</v>
      </c>
      <c r="L906" s="14" t="s">
        <v>49</v>
      </c>
      <c r="M906" s="14" t="s">
        <v>50</v>
      </c>
      <c r="N906" s="14" t="s">
        <v>68</v>
      </c>
      <c r="O906" s="14" t="s">
        <v>60</v>
      </c>
      <c r="P906" s="14" t="s">
        <v>70</v>
      </c>
      <c r="Q906" s="14">
        <v>239.89</v>
      </c>
      <c r="R906" s="14">
        <v>1.1299999999999999</v>
      </c>
      <c r="S906" s="14" t="s">
        <v>38</v>
      </c>
      <c r="T906" s="14">
        <v>4</v>
      </c>
      <c r="U906" s="14" t="s">
        <v>40</v>
      </c>
      <c r="V906" s="14" t="s">
        <v>40</v>
      </c>
      <c r="W906" s="14">
        <v>28.07</v>
      </c>
      <c r="X906" s="14" t="s">
        <v>40</v>
      </c>
      <c r="Y906" s="14">
        <v>8</v>
      </c>
      <c r="Z906" s="14" t="s">
        <v>284</v>
      </c>
      <c r="AA906" s="14" t="str">
        <f>IF(Table1[[#This Row],[Engagement_Score]]&gt;=9,"Outstanding",IF(Table1[[#This Row],[Engagement_Score]]&gt;=8,"Excellent",IF(Table1[[#This Row],[Engagement_Score]]&gt;=7,"VeryGood",IF(Table1[[#This Row],[Engagement_Score]]&gt;=6,"Good",IF(Table1[[#This Row],[Engagement_Score]]&gt;=5,"Above Average","Below Average")))))</f>
        <v>Below Average</v>
      </c>
      <c r="AB906" s="14">
        <f>IF(Table1[[#This Row],[Completion_Status]]="Complete",1,0)</f>
        <v>0</v>
      </c>
      <c r="AC906" s="14">
        <f>IF(Table1[[#This Row],[Quiz_Attempted]]="Yes",1,0)</f>
        <v>0</v>
      </c>
      <c r="AD906" s="14">
        <f>IF(Table1[[#This Row],[Assignment_Submitted]]="Yes",1,0)</f>
        <v>0</v>
      </c>
    </row>
    <row r="907" spans="1:30" ht="19.95" customHeight="1" x14ac:dyDescent="0.3">
      <c r="A907" s="14" t="s">
        <v>3889</v>
      </c>
      <c r="B907" s="14" t="s">
        <v>3890</v>
      </c>
      <c r="C907" s="14" t="s">
        <v>3891</v>
      </c>
      <c r="D907" s="14" t="s">
        <v>3892</v>
      </c>
      <c r="E907" s="14" t="s">
        <v>66</v>
      </c>
      <c r="F907" s="14" t="s">
        <v>31</v>
      </c>
      <c r="G907" s="15">
        <v>45840</v>
      </c>
      <c r="H907" s="16">
        <v>45658.458333333343</v>
      </c>
      <c r="I907" s="16">
        <v>45658.541666666657</v>
      </c>
      <c r="J907" s="14">
        <v>120</v>
      </c>
      <c r="K907" s="14" t="s">
        <v>32</v>
      </c>
      <c r="L907" s="14" t="s">
        <v>93</v>
      </c>
      <c r="M907" s="14" t="s">
        <v>34</v>
      </c>
      <c r="N907" s="14" t="s">
        <v>101</v>
      </c>
      <c r="O907" s="14" t="s">
        <v>52</v>
      </c>
      <c r="P907" s="14" t="s">
        <v>85</v>
      </c>
      <c r="Q907" s="14">
        <v>438.15</v>
      </c>
      <c r="R907" s="14">
        <v>6.93</v>
      </c>
      <c r="S907" s="14" t="s">
        <v>38</v>
      </c>
      <c r="T907" s="14">
        <v>2</v>
      </c>
      <c r="U907" s="14" t="s">
        <v>40</v>
      </c>
      <c r="V907" s="14" t="s">
        <v>39</v>
      </c>
      <c r="W907" s="14">
        <v>88.44</v>
      </c>
      <c r="X907" s="14" t="s">
        <v>39</v>
      </c>
      <c r="Y907" s="14">
        <v>9</v>
      </c>
      <c r="Z907" s="14" t="s">
        <v>1290</v>
      </c>
      <c r="AA907" s="14" t="str">
        <f>IF(Table1[[#This Row],[Engagement_Score]]&gt;=9,"Outstanding",IF(Table1[[#This Row],[Engagement_Score]]&gt;=8,"Excellent",IF(Table1[[#This Row],[Engagement_Score]]&gt;=7,"VeryGood",IF(Table1[[#This Row],[Engagement_Score]]&gt;=6,"Good",IF(Table1[[#This Row],[Engagement_Score]]&gt;=5,"Above Average","Below Average")))))</f>
        <v>Good</v>
      </c>
      <c r="AB907" s="14">
        <f>IF(Table1[[#This Row],[Completion_Status]]="Complete",1,0)</f>
        <v>0</v>
      </c>
      <c r="AC907" s="14">
        <f>IF(Table1[[#This Row],[Quiz_Attempted]]="Yes",1,0)</f>
        <v>1</v>
      </c>
      <c r="AD907" s="14">
        <f>IF(Table1[[#This Row],[Assignment_Submitted]]="Yes",1,0)</f>
        <v>1</v>
      </c>
    </row>
    <row r="908" spans="1:30" ht="19.95" customHeight="1" x14ac:dyDescent="0.3">
      <c r="A908" s="14" t="s">
        <v>3893</v>
      </c>
      <c r="B908" s="14" t="s">
        <v>3894</v>
      </c>
      <c r="C908" s="14" t="s">
        <v>3895</v>
      </c>
      <c r="D908" s="14" t="s">
        <v>3896</v>
      </c>
      <c r="E908" s="14" t="s">
        <v>91</v>
      </c>
      <c r="F908" s="14" t="s">
        <v>113</v>
      </c>
      <c r="G908" s="15">
        <v>45712</v>
      </c>
      <c r="H908" s="16">
        <v>45658.416666666657</v>
      </c>
      <c r="I908" s="16">
        <v>45658.5</v>
      </c>
      <c r="J908" s="14">
        <v>120</v>
      </c>
      <c r="K908" s="14" t="s">
        <v>77</v>
      </c>
      <c r="L908" s="14" t="s">
        <v>93</v>
      </c>
      <c r="M908" s="14" t="s">
        <v>50</v>
      </c>
      <c r="N908" s="14" t="s">
        <v>35</v>
      </c>
      <c r="O908" s="14" t="s">
        <v>150</v>
      </c>
      <c r="P908" s="14" t="s">
        <v>37</v>
      </c>
      <c r="Q908" s="14">
        <v>228.39</v>
      </c>
      <c r="R908" s="14">
        <v>6.52</v>
      </c>
      <c r="S908" s="14" t="s">
        <v>38</v>
      </c>
      <c r="T908" s="14">
        <v>0</v>
      </c>
      <c r="U908" s="14" t="s">
        <v>40</v>
      </c>
      <c r="V908" s="14" t="s">
        <v>40</v>
      </c>
      <c r="W908" s="14">
        <v>85.29</v>
      </c>
      <c r="X908" s="14" t="s">
        <v>40</v>
      </c>
      <c r="Y908" s="14">
        <v>10</v>
      </c>
      <c r="Z908" s="14" t="s">
        <v>686</v>
      </c>
      <c r="AA908" s="14" t="str">
        <f>IF(Table1[[#This Row],[Engagement_Score]]&gt;=9,"Outstanding",IF(Table1[[#This Row],[Engagement_Score]]&gt;=8,"Excellent",IF(Table1[[#This Row],[Engagement_Score]]&gt;=7,"VeryGood",IF(Table1[[#This Row],[Engagement_Score]]&gt;=6,"Good",IF(Table1[[#This Row],[Engagement_Score]]&gt;=5,"Above Average","Below Average")))))</f>
        <v>Good</v>
      </c>
      <c r="AB908" s="14">
        <f>IF(Table1[[#This Row],[Completion_Status]]="Complete",1,0)</f>
        <v>0</v>
      </c>
      <c r="AC908" s="14">
        <f>IF(Table1[[#This Row],[Quiz_Attempted]]="Yes",1,0)</f>
        <v>0</v>
      </c>
      <c r="AD908" s="14">
        <f>IF(Table1[[#This Row],[Assignment_Submitted]]="Yes",1,0)</f>
        <v>0</v>
      </c>
    </row>
    <row r="909" spans="1:30" ht="19.95" customHeight="1" x14ac:dyDescent="0.3">
      <c r="A909" s="14" t="s">
        <v>3897</v>
      </c>
      <c r="B909" s="14" t="s">
        <v>3898</v>
      </c>
      <c r="C909" s="14" t="s">
        <v>3899</v>
      </c>
      <c r="D909" s="14" t="s">
        <v>3900</v>
      </c>
      <c r="E909" s="14" t="s">
        <v>91</v>
      </c>
      <c r="F909" s="14" t="s">
        <v>92</v>
      </c>
      <c r="G909" s="15">
        <v>45714</v>
      </c>
      <c r="H909" s="16">
        <v>45658.416666666657</v>
      </c>
      <c r="I909" s="16">
        <v>45658.5</v>
      </c>
      <c r="J909" s="14">
        <v>120</v>
      </c>
      <c r="K909" s="14" t="s">
        <v>32</v>
      </c>
      <c r="L909" s="14" t="s">
        <v>33</v>
      </c>
      <c r="M909" s="14" t="s">
        <v>50</v>
      </c>
      <c r="N909" s="14" t="s">
        <v>68</v>
      </c>
      <c r="O909" s="14" t="s">
        <v>60</v>
      </c>
      <c r="P909" s="14" t="s">
        <v>37</v>
      </c>
      <c r="Q909" s="14">
        <v>860.77</v>
      </c>
      <c r="R909" s="14">
        <v>3.87</v>
      </c>
      <c r="S909" s="14" t="s">
        <v>38</v>
      </c>
      <c r="T909" s="14">
        <v>0</v>
      </c>
      <c r="U909" s="14" t="s">
        <v>40</v>
      </c>
      <c r="V909" s="14" t="s">
        <v>40</v>
      </c>
      <c r="W909" s="14">
        <v>33.799999999999997</v>
      </c>
      <c r="X909" s="14" t="s">
        <v>40</v>
      </c>
      <c r="Y909" s="14">
        <v>9</v>
      </c>
      <c r="Z909" s="14" t="s">
        <v>2106</v>
      </c>
      <c r="AA909" s="14" t="str">
        <f>IF(Table1[[#This Row],[Engagement_Score]]&gt;=9,"Outstanding",IF(Table1[[#This Row],[Engagement_Score]]&gt;=8,"Excellent",IF(Table1[[#This Row],[Engagement_Score]]&gt;=7,"VeryGood",IF(Table1[[#This Row],[Engagement_Score]]&gt;=6,"Good",IF(Table1[[#This Row],[Engagement_Score]]&gt;=5,"Above Average","Below Average")))))</f>
        <v>Below Average</v>
      </c>
      <c r="AB909" s="14">
        <f>IF(Table1[[#This Row],[Completion_Status]]="Complete",1,0)</f>
        <v>0</v>
      </c>
      <c r="AC909" s="14">
        <f>IF(Table1[[#This Row],[Quiz_Attempted]]="Yes",1,0)</f>
        <v>0</v>
      </c>
      <c r="AD909" s="14">
        <f>IF(Table1[[#This Row],[Assignment_Submitted]]="Yes",1,0)</f>
        <v>0</v>
      </c>
    </row>
    <row r="910" spans="1:30" ht="19.95" customHeight="1" x14ac:dyDescent="0.3">
      <c r="A910" s="14" t="s">
        <v>3901</v>
      </c>
      <c r="B910" s="14" t="s">
        <v>3902</v>
      </c>
      <c r="C910" s="14" t="s">
        <v>3903</v>
      </c>
      <c r="D910" s="14" t="s">
        <v>3904</v>
      </c>
      <c r="E910" s="14" t="s">
        <v>46</v>
      </c>
      <c r="F910" s="14" t="s">
        <v>92</v>
      </c>
      <c r="G910" s="15">
        <v>45539</v>
      </c>
      <c r="H910" s="16">
        <v>45658.333333333343</v>
      </c>
      <c r="I910" s="16">
        <v>45658.375</v>
      </c>
      <c r="J910" s="14">
        <v>60</v>
      </c>
      <c r="K910" s="14" t="s">
        <v>48</v>
      </c>
      <c r="L910" s="14" t="s">
        <v>78</v>
      </c>
      <c r="M910" s="14" t="s">
        <v>34</v>
      </c>
      <c r="N910" s="14" t="s">
        <v>35</v>
      </c>
      <c r="O910" s="14" t="s">
        <v>60</v>
      </c>
      <c r="P910" s="14" t="s">
        <v>70</v>
      </c>
      <c r="Q910" s="14">
        <v>861.74</v>
      </c>
      <c r="R910" s="14">
        <v>3.02</v>
      </c>
      <c r="S910" s="14" t="s">
        <v>94</v>
      </c>
      <c r="T910" s="14">
        <v>2</v>
      </c>
      <c r="U910" s="14" t="s">
        <v>39</v>
      </c>
      <c r="V910" s="14" t="s">
        <v>39</v>
      </c>
      <c r="W910" s="14">
        <v>42.19</v>
      </c>
      <c r="X910" s="14" t="s">
        <v>40</v>
      </c>
      <c r="Y910" s="14">
        <v>2</v>
      </c>
      <c r="Z910" s="14" t="s">
        <v>1004</v>
      </c>
      <c r="AA910" s="14" t="str">
        <f>IF(Table1[[#This Row],[Engagement_Score]]&gt;=9,"Outstanding",IF(Table1[[#This Row],[Engagement_Score]]&gt;=8,"Excellent",IF(Table1[[#This Row],[Engagement_Score]]&gt;=7,"VeryGood",IF(Table1[[#This Row],[Engagement_Score]]&gt;=6,"Good",IF(Table1[[#This Row],[Engagement_Score]]&gt;=5,"Above Average","Below Average")))))</f>
        <v>Below Average</v>
      </c>
      <c r="AB910" s="14">
        <f>IF(Table1[[#This Row],[Completion_Status]]="Complete",1,0)</f>
        <v>1</v>
      </c>
      <c r="AC910" s="14">
        <f>IF(Table1[[#This Row],[Quiz_Attempted]]="Yes",1,0)</f>
        <v>1</v>
      </c>
      <c r="AD910" s="14">
        <f>IF(Table1[[#This Row],[Assignment_Submitted]]="Yes",1,0)</f>
        <v>0</v>
      </c>
    </row>
    <row r="911" spans="1:30" ht="19.95" customHeight="1" x14ac:dyDescent="0.3">
      <c r="A911" s="14" t="s">
        <v>3905</v>
      </c>
      <c r="B911" s="14" t="s">
        <v>3906</v>
      </c>
      <c r="C911" s="14" t="s">
        <v>3907</v>
      </c>
      <c r="D911" s="14" t="s">
        <v>3908</v>
      </c>
      <c r="E911" s="14" t="s">
        <v>30</v>
      </c>
      <c r="F911" s="14" t="s">
        <v>113</v>
      </c>
      <c r="G911" s="15">
        <v>45769</v>
      </c>
      <c r="H911" s="16">
        <v>45658.416666666657</v>
      </c>
      <c r="I911" s="16">
        <v>45658.5</v>
      </c>
      <c r="J911" s="14">
        <v>120</v>
      </c>
      <c r="K911" s="14" t="s">
        <v>32</v>
      </c>
      <c r="L911" s="14" t="s">
        <v>84</v>
      </c>
      <c r="M911" s="14" t="s">
        <v>34</v>
      </c>
      <c r="N911" s="14" t="s">
        <v>119</v>
      </c>
      <c r="O911" s="14" t="s">
        <v>69</v>
      </c>
      <c r="P911" s="14" t="s">
        <v>37</v>
      </c>
      <c r="Q911" s="14">
        <v>53.75</v>
      </c>
      <c r="R911" s="14">
        <v>6.17</v>
      </c>
      <c r="S911" s="14" t="s">
        <v>38</v>
      </c>
      <c r="T911" s="14">
        <v>2</v>
      </c>
      <c r="U911" s="14" t="s">
        <v>40</v>
      </c>
      <c r="V911" s="14" t="s">
        <v>39</v>
      </c>
      <c r="W911" s="14">
        <v>25.27</v>
      </c>
      <c r="X911" s="14" t="s">
        <v>40</v>
      </c>
      <c r="Y911" s="14">
        <v>7</v>
      </c>
      <c r="Z911" s="14" t="s">
        <v>726</v>
      </c>
      <c r="AA911" s="14" t="str">
        <f>IF(Table1[[#This Row],[Engagement_Score]]&gt;=9,"Outstanding",IF(Table1[[#This Row],[Engagement_Score]]&gt;=8,"Excellent",IF(Table1[[#This Row],[Engagement_Score]]&gt;=7,"VeryGood",IF(Table1[[#This Row],[Engagement_Score]]&gt;=6,"Good",IF(Table1[[#This Row],[Engagement_Score]]&gt;=5,"Above Average","Below Average")))))</f>
        <v>Good</v>
      </c>
      <c r="AB911" s="14">
        <f>IF(Table1[[#This Row],[Completion_Status]]="Complete",1,0)</f>
        <v>0</v>
      </c>
      <c r="AC911" s="14">
        <f>IF(Table1[[#This Row],[Quiz_Attempted]]="Yes",1,0)</f>
        <v>1</v>
      </c>
      <c r="AD911" s="14">
        <f>IF(Table1[[#This Row],[Assignment_Submitted]]="Yes",1,0)</f>
        <v>0</v>
      </c>
    </row>
    <row r="912" spans="1:30" ht="19.95" customHeight="1" x14ac:dyDescent="0.3">
      <c r="A912" s="14" t="s">
        <v>3909</v>
      </c>
      <c r="B912" s="14" t="s">
        <v>3910</v>
      </c>
      <c r="C912" s="14" t="s">
        <v>3911</v>
      </c>
      <c r="D912" s="14" t="s">
        <v>3912</v>
      </c>
      <c r="E912" s="14" t="s">
        <v>30</v>
      </c>
      <c r="F912" s="14" t="s">
        <v>107</v>
      </c>
      <c r="G912" s="15">
        <v>45835</v>
      </c>
      <c r="H912" s="16">
        <v>45658.458333333343</v>
      </c>
      <c r="I912" s="16">
        <v>45658.541666666657</v>
      </c>
      <c r="J912" s="14">
        <v>120</v>
      </c>
      <c r="K912" s="14" t="s">
        <v>59</v>
      </c>
      <c r="L912" s="14" t="s">
        <v>84</v>
      </c>
      <c r="M912" s="14" t="s">
        <v>34</v>
      </c>
      <c r="N912" s="14" t="s">
        <v>119</v>
      </c>
      <c r="O912" s="14" t="s">
        <v>52</v>
      </c>
      <c r="P912" s="14" t="s">
        <v>85</v>
      </c>
      <c r="Q912" s="14">
        <v>499.86</v>
      </c>
      <c r="R912" s="14">
        <v>3.53</v>
      </c>
      <c r="S912" s="14" t="s">
        <v>38</v>
      </c>
      <c r="T912" s="14">
        <v>0</v>
      </c>
      <c r="U912" s="14" t="s">
        <v>39</v>
      </c>
      <c r="V912" s="14" t="s">
        <v>40</v>
      </c>
      <c r="W912" s="14">
        <v>37.93</v>
      </c>
      <c r="X912" s="14" t="s">
        <v>40</v>
      </c>
      <c r="Y912" s="14">
        <v>3</v>
      </c>
      <c r="Z912" s="14" t="s">
        <v>1701</v>
      </c>
      <c r="AA912" s="14" t="str">
        <f>IF(Table1[[#This Row],[Engagement_Score]]&gt;=9,"Outstanding",IF(Table1[[#This Row],[Engagement_Score]]&gt;=8,"Excellent",IF(Table1[[#This Row],[Engagement_Score]]&gt;=7,"VeryGood",IF(Table1[[#This Row],[Engagement_Score]]&gt;=6,"Good",IF(Table1[[#This Row],[Engagement_Score]]&gt;=5,"Above Average","Below Average")))))</f>
        <v>Below Average</v>
      </c>
      <c r="AB912" s="14">
        <f>IF(Table1[[#This Row],[Completion_Status]]="Complete",1,0)</f>
        <v>0</v>
      </c>
      <c r="AC912" s="14">
        <f>IF(Table1[[#This Row],[Quiz_Attempted]]="Yes",1,0)</f>
        <v>0</v>
      </c>
      <c r="AD912" s="14">
        <f>IF(Table1[[#This Row],[Assignment_Submitted]]="Yes",1,0)</f>
        <v>0</v>
      </c>
    </row>
    <row r="913" spans="1:30" ht="19.95" customHeight="1" x14ac:dyDescent="0.3">
      <c r="A913" s="14" t="s">
        <v>3913</v>
      </c>
      <c r="B913" s="14" t="s">
        <v>3914</v>
      </c>
      <c r="C913" s="14" t="s">
        <v>3915</v>
      </c>
      <c r="D913" s="14" t="s">
        <v>3916</v>
      </c>
      <c r="E913" s="14" t="s">
        <v>30</v>
      </c>
      <c r="F913" s="14" t="s">
        <v>107</v>
      </c>
      <c r="G913" s="15">
        <v>45829</v>
      </c>
      <c r="H913" s="16">
        <v>45658.458333333343</v>
      </c>
      <c r="I913" s="16">
        <v>45658.541666666657</v>
      </c>
      <c r="J913" s="14">
        <v>120</v>
      </c>
      <c r="K913" s="14" t="s">
        <v>32</v>
      </c>
      <c r="L913" s="14" t="s">
        <v>49</v>
      </c>
      <c r="M913" s="14" t="s">
        <v>50</v>
      </c>
      <c r="N913" s="14" t="s">
        <v>101</v>
      </c>
      <c r="O913" s="14" t="s">
        <v>150</v>
      </c>
      <c r="P913" s="14" t="s">
        <v>85</v>
      </c>
      <c r="Q913" s="14">
        <v>281.92</v>
      </c>
      <c r="R913" s="14">
        <v>4.78</v>
      </c>
      <c r="S913" s="14" t="s">
        <v>38</v>
      </c>
      <c r="T913" s="14">
        <v>2</v>
      </c>
      <c r="U913" s="14" t="s">
        <v>40</v>
      </c>
      <c r="V913" s="14" t="s">
        <v>39</v>
      </c>
      <c r="W913" s="14">
        <v>97.61</v>
      </c>
      <c r="X913" s="14" t="s">
        <v>39</v>
      </c>
      <c r="Y913" s="14">
        <v>10</v>
      </c>
      <c r="Z913" s="14" t="s">
        <v>860</v>
      </c>
      <c r="AA913" s="14" t="str">
        <f>IF(Table1[[#This Row],[Engagement_Score]]&gt;=9,"Outstanding",IF(Table1[[#This Row],[Engagement_Score]]&gt;=8,"Excellent",IF(Table1[[#This Row],[Engagement_Score]]&gt;=7,"VeryGood",IF(Table1[[#This Row],[Engagement_Score]]&gt;=6,"Good",IF(Table1[[#This Row],[Engagement_Score]]&gt;=5,"Above Average","Below Average")))))</f>
        <v>Below Average</v>
      </c>
      <c r="AB913" s="14">
        <f>IF(Table1[[#This Row],[Completion_Status]]="Complete",1,0)</f>
        <v>0</v>
      </c>
      <c r="AC913" s="14">
        <f>IF(Table1[[#This Row],[Quiz_Attempted]]="Yes",1,0)</f>
        <v>1</v>
      </c>
      <c r="AD913" s="14">
        <f>IF(Table1[[#This Row],[Assignment_Submitted]]="Yes",1,0)</f>
        <v>1</v>
      </c>
    </row>
    <row r="914" spans="1:30" ht="19.95" customHeight="1" x14ac:dyDescent="0.3">
      <c r="A914" s="14" t="s">
        <v>3917</v>
      </c>
      <c r="B914" s="14" t="s">
        <v>3918</v>
      </c>
      <c r="C914" s="14" t="s">
        <v>3919</v>
      </c>
      <c r="D914" s="14" t="s">
        <v>3920</v>
      </c>
      <c r="E914" s="14" t="s">
        <v>46</v>
      </c>
      <c r="F914" s="14" t="s">
        <v>92</v>
      </c>
      <c r="G914" s="15">
        <v>45521</v>
      </c>
      <c r="H914" s="16">
        <v>45658.416666666657</v>
      </c>
      <c r="I914" s="16">
        <v>45658.5</v>
      </c>
      <c r="J914" s="14">
        <v>120</v>
      </c>
      <c r="K914" s="14" t="s">
        <v>59</v>
      </c>
      <c r="L914" s="14" t="s">
        <v>78</v>
      </c>
      <c r="M914" s="14" t="s">
        <v>34</v>
      </c>
      <c r="N914" s="14" t="s">
        <v>51</v>
      </c>
      <c r="O914" s="14" t="s">
        <v>150</v>
      </c>
      <c r="P914" s="14" t="s">
        <v>85</v>
      </c>
      <c r="Q914" s="14">
        <v>927.71</v>
      </c>
      <c r="R914" s="14">
        <v>3.95</v>
      </c>
      <c r="S914" s="14" t="s">
        <v>94</v>
      </c>
      <c r="T914" s="14">
        <v>3</v>
      </c>
      <c r="U914" s="14" t="s">
        <v>39</v>
      </c>
      <c r="V914" s="14" t="s">
        <v>40</v>
      </c>
      <c r="W914" s="14">
        <v>35.840000000000003</v>
      </c>
      <c r="X914" s="14" t="s">
        <v>39</v>
      </c>
      <c r="Y914" s="14">
        <v>6</v>
      </c>
      <c r="Z914" s="14" t="s">
        <v>976</v>
      </c>
      <c r="AA914" s="14" t="str">
        <f>IF(Table1[[#This Row],[Engagement_Score]]&gt;=9,"Outstanding",IF(Table1[[#This Row],[Engagement_Score]]&gt;=8,"Excellent",IF(Table1[[#This Row],[Engagement_Score]]&gt;=7,"VeryGood",IF(Table1[[#This Row],[Engagement_Score]]&gt;=6,"Good",IF(Table1[[#This Row],[Engagement_Score]]&gt;=5,"Above Average","Below Average")))))</f>
        <v>Below Average</v>
      </c>
      <c r="AB914" s="14">
        <f>IF(Table1[[#This Row],[Completion_Status]]="Complete",1,0)</f>
        <v>1</v>
      </c>
      <c r="AC914" s="14">
        <f>IF(Table1[[#This Row],[Quiz_Attempted]]="Yes",1,0)</f>
        <v>0</v>
      </c>
      <c r="AD914" s="14">
        <f>IF(Table1[[#This Row],[Assignment_Submitted]]="Yes",1,0)</f>
        <v>1</v>
      </c>
    </row>
    <row r="915" spans="1:30" ht="19.95" customHeight="1" x14ac:dyDescent="0.3">
      <c r="A915" s="14" t="s">
        <v>3921</v>
      </c>
      <c r="B915" s="14" t="s">
        <v>3922</v>
      </c>
      <c r="C915" s="14" t="s">
        <v>3923</v>
      </c>
      <c r="D915" s="14" t="s">
        <v>3924</v>
      </c>
      <c r="E915" s="14" t="s">
        <v>46</v>
      </c>
      <c r="F915" s="14" t="s">
        <v>67</v>
      </c>
      <c r="G915" s="15">
        <v>45725</v>
      </c>
      <c r="H915" s="16">
        <v>45658.416666666657</v>
      </c>
      <c r="I915" s="16">
        <v>45658.458333333343</v>
      </c>
      <c r="J915" s="14">
        <v>60</v>
      </c>
      <c r="K915" s="14" t="s">
        <v>59</v>
      </c>
      <c r="L915" s="14" t="s">
        <v>93</v>
      </c>
      <c r="M915" s="14" t="s">
        <v>50</v>
      </c>
      <c r="N915" s="14" t="s">
        <v>68</v>
      </c>
      <c r="O915" s="14" t="s">
        <v>150</v>
      </c>
      <c r="P915" s="14" t="s">
        <v>37</v>
      </c>
      <c r="Q915" s="14">
        <v>774.74</v>
      </c>
      <c r="R915" s="14">
        <v>9.14</v>
      </c>
      <c r="S915" s="14" t="s">
        <v>94</v>
      </c>
      <c r="T915" s="14">
        <v>2</v>
      </c>
      <c r="U915" s="14" t="s">
        <v>39</v>
      </c>
      <c r="V915" s="14" t="s">
        <v>40</v>
      </c>
      <c r="W915" s="14">
        <v>82.66</v>
      </c>
      <c r="X915" s="14" t="s">
        <v>39</v>
      </c>
      <c r="Y915" s="14">
        <v>2</v>
      </c>
      <c r="Z915" s="14" t="s">
        <v>260</v>
      </c>
      <c r="AA915" s="14" t="str">
        <f>IF(Table1[[#This Row],[Engagement_Score]]&gt;=9,"Outstanding",IF(Table1[[#This Row],[Engagement_Score]]&gt;=8,"Excellent",IF(Table1[[#This Row],[Engagement_Score]]&gt;=7,"VeryGood",IF(Table1[[#This Row],[Engagement_Score]]&gt;=6,"Good",IF(Table1[[#This Row],[Engagement_Score]]&gt;=5,"Above Average","Below Average")))))</f>
        <v>Outstanding</v>
      </c>
      <c r="AB915" s="14">
        <f>IF(Table1[[#This Row],[Completion_Status]]="Complete",1,0)</f>
        <v>1</v>
      </c>
      <c r="AC915" s="14">
        <f>IF(Table1[[#This Row],[Quiz_Attempted]]="Yes",1,0)</f>
        <v>0</v>
      </c>
      <c r="AD915" s="14">
        <f>IF(Table1[[#This Row],[Assignment_Submitted]]="Yes",1,0)</f>
        <v>1</v>
      </c>
    </row>
    <row r="916" spans="1:30" ht="19.95" customHeight="1" x14ac:dyDescent="0.3">
      <c r="A916" s="14" t="s">
        <v>3925</v>
      </c>
      <c r="B916" s="14" t="s">
        <v>3926</v>
      </c>
      <c r="C916" s="14" t="s">
        <v>3927</v>
      </c>
      <c r="D916" s="14" t="s">
        <v>3928</v>
      </c>
      <c r="E916" s="14" t="s">
        <v>91</v>
      </c>
      <c r="F916" s="14" t="s">
        <v>47</v>
      </c>
      <c r="G916" s="15">
        <v>45537</v>
      </c>
      <c r="H916" s="16">
        <v>45658.541666666657</v>
      </c>
      <c r="I916" s="16">
        <v>45658.625</v>
      </c>
      <c r="J916" s="14">
        <v>120</v>
      </c>
      <c r="K916" s="14" t="s">
        <v>77</v>
      </c>
      <c r="L916" s="14" t="s">
        <v>93</v>
      </c>
      <c r="M916" s="14" t="s">
        <v>50</v>
      </c>
      <c r="N916" s="14" t="s">
        <v>101</v>
      </c>
      <c r="O916" s="14" t="s">
        <v>150</v>
      </c>
      <c r="P916" s="14" t="s">
        <v>53</v>
      </c>
      <c r="Q916" s="14">
        <v>477.8</v>
      </c>
      <c r="R916" s="14">
        <v>1.03</v>
      </c>
      <c r="S916" s="14" t="s">
        <v>38</v>
      </c>
      <c r="T916" s="14">
        <v>3</v>
      </c>
      <c r="U916" s="14" t="s">
        <v>39</v>
      </c>
      <c r="V916" s="14" t="s">
        <v>40</v>
      </c>
      <c r="W916" s="14">
        <v>81.12</v>
      </c>
      <c r="X916" s="14" t="s">
        <v>40</v>
      </c>
      <c r="Y916" s="14">
        <v>4</v>
      </c>
      <c r="Z916" s="14" t="s">
        <v>610</v>
      </c>
      <c r="AA916" s="14" t="str">
        <f>IF(Table1[[#This Row],[Engagement_Score]]&gt;=9,"Outstanding",IF(Table1[[#This Row],[Engagement_Score]]&gt;=8,"Excellent",IF(Table1[[#This Row],[Engagement_Score]]&gt;=7,"VeryGood",IF(Table1[[#This Row],[Engagement_Score]]&gt;=6,"Good",IF(Table1[[#This Row],[Engagement_Score]]&gt;=5,"Above Average","Below Average")))))</f>
        <v>Below Average</v>
      </c>
      <c r="AB916" s="14">
        <f>IF(Table1[[#This Row],[Completion_Status]]="Complete",1,0)</f>
        <v>0</v>
      </c>
      <c r="AC916" s="14">
        <f>IF(Table1[[#This Row],[Quiz_Attempted]]="Yes",1,0)</f>
        <v>0</v>
      </c>
      <c r="AD916" s="14">
        <f>IF(Table1[[#This Row],[Assignment_Submitted]]="Yes",1,0)</f>
        <v>0</v>
      </c>
    </row>
    <row r="917" spans="1:30" ht="19.95" customHeight="1" x14ac:dyDescent="0.3">
      <c r="A917" s="14" t="s">
        <v>3929</v>
      </c>
      <c r="B917" s="14" t="s">
        <v>3930</v>
      </c>
      <c r="C917" s="14" t="s">
        <v>3931</v>
      </c>
      <c r="D917" s="14" t="s">
        <v>3932</v>
      </c>
      <c r="E917" s="14" t="s">
        <v>66</v>
      </c>
      <c r="F917" s="14" t="s">
        <v>67</v>
      </c>
      <c r="G917" s="15">
        <v>45842</v>
      </c>
      <c r="H917" s="16">
        <v>45658.541666666657</v>
      </c>
      <c r="I917" s="16">
        <v>45658.583333333343</v>
      </c>
      <c r="J917" s="14">
        <v>60</v>
      </c>
      <c r="K917" s="14" t="s">
        <v>77</v>
      </c>
      <c r="L917" s="14" t="s">
        <v>33</v>
      </c>
      <c r="M917" s="14" t="s">
        <v>34</v>
      </c>
      <c r="N917" s="14" t="s">
        <v>35</v>
      </c>
      <c r="O917" s="14" t="s">
        <v>60</v>
      </c>
      <c r="P917" s="14" t="s">
        <v>53</v>
      </c>
      <c r="Q917" s="14">
        <v>955.58</v>
      </c>
      <c r="R917" s="14">
        <v>7.94</v>
      </c>
      <c r="S917" s="14" t="s">
        <v>38</v>
      </c>
      <c r="T917" s="14">
        <v>5</v>
      </c>
      <c r="U917" s="14" t="s">
        <v>40</v>
      </c>
      <c r="V917" s="14" t="s">
        <v>40</v>
      </c>
      <c r="W917" s="14">
        <v>102.55</v>
      </c>
      <c r="X917" s="14" t="s">
        <v>40</v>
      </c>
      <c r="Y917" s="14">
        <v>6</v>
      </c>
      <c r="Z917" s="14" t="s">
        <v>376</v>
      </c>
      <c r="AA917" s="14" t="str">
        <f>IF(Table1[[#This Row],[Engagement_Score]]&gt;=9,"Outstanding",IF(Table1[[#This Row],[Engagement_Score]]&gt;=8,"Excellent",IF(Table1[[#This Row],[Engagement_Score]]&gt;=7,"VeryGood",IF(Table1[[#This Row],[Engagement_Score]]&gt;=6,"Good",IF(Table1[[#This Row],[Engagement_Score]]&gt;=5,"Above Average","Below Average")))))</f>
        <v>VeryGood</v>
      </c>
      <c r="AB917" s="14">
        <f>IF(Table1[[#This Row],[Completion_Status]]="Complete",1,0)</f>
        <v>0</v>
      </c>
      <c r="AC917" s="14">
        <f>IF(Table1[[#This Row],[Quiz_Attempted]]="Yes",1,0)</f>
        <v>0</v>
      </c>
      <c r="AD917" s="14">
        <f>IF(Table1[[#This Row],[Assignment_Submitted]]="Yes",1,0)</f>
        <v>0</v>
      </c>
    </row>
    <row r="918" spans="1:30" ht="19.95" customHeight="1" x14ac:dyDescent="0.3">
      <c r="A918" s="14" t="s">
        <v>3933</v>
      </c>
      <c r="B918" s="14" t="s">
        <v>3934</v>
      </c>
      <c r="C918" s="14" t="s">
        <v>3935</v>
      </c>
      <c r="D918" s="14" t="s">
        <v>3936</v>
      </c>
      <c r="E918" s="14" t="s">
        <v>66</v>
      </c>
      <c r="F918" s="14" t="s">
        <v>113</v>
      </c>
      <c r="G918" s="15">
        <v>45574</v>
      </c>
      <c r="H918" s="16">
        <v>45658.583333333343</v>
      </c>
      <c r="I918" s="16">
        <v>45658.625</v>
      </c>
      <c r="J918" s="14">
        <v>60</v>
      </c>
      <c r="K918" s="14" t="s">
        <v>32</v>
      </c>
      <c r="L918" s="14" t="s">
        <v>84</v>
      </c>
      <c r="M918" s="14" t="s">
        <v>50</v>
      </c>
      <c r="N918" s="14" t="s">
        <v>101</v>
      </c>
      <c r="O918" s="14" t="s">
        <v>52</v>
      </c>
      <c r="P918" s="14" t="s">
        <v>85</v>
      </c>
      <c r="Q918" s="14">
        <v>812.48</v>
      </c>
      <c r="R918" s="14">
        <v>1.7</v>
      </c>
      <c r="S918" s="14" t="s">
        <v>94</v>
      </c>
      <c r="T918" s="14">
        <v>2</v>
      </c>
      <c r="U918" s="14" t="s">
        <v>40</v>
      </c>
      <c r="V918" s="14" t="s">
        <v>40</v>
      </c>
      <c r="W918" s="14">
        <v>42.16</v>
      </c>
      <c r="X918" s="14" t="s">
        <v>40</v>
      </c>
      <c r="Y918" s="14">
        <v>5</v>
      </c>
      <c r="Z918" s="14" t="s">
        <v>235</v>
      </c>
      <c r="AA918" s="14" t="str">
        <f>IF(Table1[[#This Row],[Engagement_Score]]&gt;=9,"Outstanding",IF(Table1[[#This Row],[Engagement_Score]]&gt;=8,"Excellent",IF(Table1[[#This Row],[Engagement_Score]]&gt;=7,"VeryGood",IF(Table1[[#This Row],[Engagement_Score]]&gt;=6,"Good",IF(Table1[[#This Row],[Engagement_Score]]&gt;=5,"Above Average","Below Average")))))</f>
        <v>Below Average</v>
      </c>
      <c r="AB918" s="14">
        <f>IF(Table1[[#This Row],[Completion_Status]]="Complete",1,0)</f>
        <v>1</v>
      </c>
      <c r="AC918" s="14">
        <f>IF(Table1[[#This Row],[Quiz_Attempted]]="Yes",1,0)</f>
        <v>0</v>
      </c>
      <c r="AD918" s="14">
        <f>IF(Table1[[#This Row],[Assignment_Submitted]]="Yes",1,0)</f>
        <v>0</v>
      </c>
    </row>
    <row r="919" spans="1:30" ht="19.95" customHeight="1" x14ac:dyDescent="0.3">
      <c r="A919" s="14" t="s">
        <v>3937</v>
      </c>
      <c r="B919" s="14" t="s">
        <v>3938</v>
      </c>
      <c r="C919" s="14" t="s">
        <v>3939</v>
      </c>
      <c r="D919" s="14" t="s">
        <v>3940</v>
      </c>
      <c r="E919" s="14" t="s">
        <v>91</v>
      </c>
      <c r="F919" s="14" t="s">
        <v>47</v>
      </c>
      <c r="G919" s="15">
        <v>45668</v>
      </c>
      <c r="H919" s="16">
        <v>45658.333333333343</v>
      </c>
      <c r="I919" s="16">
        <v>45658.375</v>
      </c>
      <c r="J919" s="14">
        <v>60</v>
      </c>
      <c r="K919" s="14" t="s">
        <v>48</v>
      </c>
      <c r="L919" s="14" t="s">
        <v>78</v>
      </c>
      <c r="M919" s="14" t="s">
        <v>50</v>
      </c>
      <c r="N919" s="14" t="s">
        <v>35</v>
      </c>
      <c r="O919" s="14" t="s">
        <v>69</v>
      </c>
      <c r="P919" s="14" t="s">
        <v>85</v>
      </c>
      <c r="Q919" s="14">
        <v>854.66</v>
      </c>
      <c r="R919" s="14">
        <v>9.07</v>
      </c>
      <c r="S919" s="14" t="s">
        <v>94</v>
      </c>
      <c r="T919" s="14">
        <v>3</v>
      </c>
      <c r="U919" s="14" t="s">
        <v>39</v>
      </c>
      <c r="V919" s="14" t="s">
        <v>40</v>
      </c>
      <c r="W919" s="14">
        <v>78.77</v>
      </c>
      <c r="X919" s="14" t="s">
        <v>39</v>
      </c>
      <c r="Y919" s="14">
        <v>4</v>
      </c>
      <c r="Z919" s="14" t="s">
        <v>801</v>
      </c>
      <c r="AA919" s="14" t="str">
        <f>IF(Table1[[#This Row],[Engagement_Score]]&gt;=9,"Outstanding",IF(Table1[[#This Row],[Engagement_Score]]&gt;=8,"Excellent",IF(Table1[[#This Row],[Engagement_Score]]&gt;=7,"VeryGood",IF(Table1[[#This Row],[Engagement_Score]]&gt;=6,"Good",IF(Table1[[#This Row],[Engagement_Score]]&gt;=5,"Above Average","Below Average")))))</f>
        <v>Outstanding</v>
      </c>
      <c r="AB919" s="14">
        <f>IF(Table1[[#This Row],[Completion_Status]]="Complete",1,0)</f>
        <v>1</v>
      </c>
      <c r="AC919" s="14">
        <f>IF(Table1[[#This Row],[Quiz_Attempted]]="Yes",1,0)</f>
        <v>0</v>
      </c>
      <c r="AD919" s="14">
        <f>IF(Table1[[#This Row],[Assignment_Submitted]]="Yes",1,0)</f>
        <v>1</v>
      </c>
    </row>
    <row r="920" spans="1:30" ht="19.95" customHeight="1" x14ac:dyDescent="0.3">
      <c r="A920" s="14" t="s">
        <v>3941</v>
      </c>
      <c r="B920" s="14" t="s">
        <v>3942</v>
      </c>
      <c r="C920" s="14" t="s">
        <v>3943</v>
      </c>
      <c r="D920" s="14" t="s">
        <v>3944</v>
      </c>
      <c r="E920" s="14" t="s">
        <v>76</v>
      </c>
      <c r="F920" s="14" t="s">
        <v>67</v>
      </c>
      <c r="G920" s="15">
        <v>45732</v>
      </c>
      <c r="H920" s="16">
        <v>45658.458333333343</v>
      </c>
      <c r="I920" s="16">
        <v>45658.541666666657</v>
      </c>
      <c r="J920" s="14">
        <v>120</v>
      </c>
      <c r="K920" s="14" t="s">
        <v>48</v>
      </c>
      <c r="L920" s="14" t="s">
        <v>33</v>
      </c>
      <c r="M920" s="14" t="s">
        <v>50</v>
      </c>
      <c r="N920" s="14" t="s">
        <v>35</v>
      </c>
      <c r="O920" s="14" t="s">
        <v>36</v>
      </c>
      <c r="P920" s="14" t="s">
        <v>53</v>
      </c>
      <c r="Q920" s="14">
        <v>799.35</v>
      </c>
      <c r="R920" s="14">
        <v>2.89</v>
      </c>
      <c r="S920" s="14" t="s">
        <v>94</v>
      </c>
      <c r="T920" s="14">
        <v>2</v>
      </c>
      <c r="U920" s="14" t="s">
        <v>39</v>
      </c>
      <c r="V920" s="14" t="s">
        <v>39</v>
      </c>
      <c r="W920" s="14">
        <v>101.15</v>
      </c>
      <c r="X920" s="14" t="s">
        <v>39</v>
      </c>
      <c r="Y920" s="14">
        <v>9</v>
      </c>
      <c r="Z920" s="14" t="s">
        <v>343</v>
      </c>
      <c r="AA920" s="14" t="str">
        <f>IF(Table1[[#This Row],[Engagement_Score]]&gt;=9,"Outstanding",IF(Table1[[#This Row],[Engagement_Score]]&gt;=8,"Excellent",IF(Table1[[#This Row],[Engagement_Score]]&gt;=7,"VeryGood",IF(Table1[[#This Row],[Engagement_Score]]&gt;=6,"Good",IF(Table1[[#This Row],[Engagement_Score]]&gt;=5,"Above Average","Below Average")))))</f>
        <v>Below Average</v>
      </c>
      <c r="AB920" s="14">
        <f>IF(Table1[[#This Row],[Completion_Status]]="Complete",1,0)</f>
        <v>1</v>
      </c>
      <c r="AC920" s="14">
        <f>IF(Table1[[#This Row],[Quiz_Attempted]]="Yes",1,0)</f>
        <v>1</v>
      </c>
      <c r="AD920" s="14">
        <f>IF(Table1[[#This Row],[Assignment_Submitted]]="Yes",1,0)</f>
        <v>1</v>
      </c>
    </row>
    <row r="921" spans="1:30" ht="19.95" customHeight="1" x14ac:dyDescent="0.3">
      <c r="A921" s="14" t="s">
        <v>3945</v>
      </c>
      <c r="B921" s="14" t="s">
        <v>3946</v>
      </c>
      <c r="C921" s="14" t="s">
        <v>3947</v>
      </c>
      <c r="D921" s="14" t="s">
        <v>3948</v>
      </c>
      <c r="E921" s="14" t="s">
        <v>66</v>
      </c>
      <c r="F921" s="14" t="s">
        <v>100</v>
      </c>
      <c r="G921" s="15">
        <v>45621</v>
      </c>
      <c r="H921" s="16">
        <v>45658.583333333343</v>
      </c>
      <c r="I921" s="16">
        <v>45658.625</v>
      </c>
      <c r="J921" s="14">
        <v>60</v>
      </c>
      <c r="K921" s="14" t="s">
        <v>48</v>
      </c>
      <c r="L921" s="14" t="s">
        <v>49</v>
      </c>
      <c r="M921" s="14" t="s">
        <v>50</v>
      </c>
      <c r="N921" s="14" t="s">
        <v>35</v>
      </c>
      <c r="O921" s="14" t="s">
        <v>60</v>
      </c>
      <c r="P921" s="14" t="s">
        <v>85</v>
      </c>
      <c r="Q921" s="14">
        <v>511.97</v>
      </c>
      <c r="R921" s="14">
        <v>2.97</v>
      </c>
      <c r="S921" s="14" t="s">
        <v>38</v>
      </c>
      <c r="T921" s="14">
        <v>3</v>
      </c>
      <c r="U921" s="14" t="s">
        <v>39</v>
      </c>
      <c r="V921" s="14" t="s">
        <v>39</v>
      </c>
      <c r="W921" s="14">
        <v>55.86</v>
      </c>
      <c r="X921" s="14" t="s">
        <v>40</v>
      </c>
      <c r="Y921" s="14">
        <v>5</v>
      </c>
      <c r="Z921" s="14" t="s">
        <v>3242</v>
      </c>
      <c r="AA921" s="14" t="str">
        <f>IF(Table1[[#This Row],[Engagement_Score]]&gt;=9,"Outstanding",IF(Table1[[#This Row],[Engagement_Score]]&gt;=8,"Excellent",IF(Table1[[#This Row],[Engagement_Score]]&gt;=7,"VeryGood",IF(Table1[[#This Row],[Engagement_Score]]&gt;=6,"Good",IF(Table1[[#This Row],[Engagement_Score]]&gt;=5,"Above Average","Below Average")))))</f>
        <v>Below Average</v>
      </c>
      <c r="AB921" s="14">
        <f>IF(Table1[[#This Row],[Completion_Status]]="Complete",1,0)</f>
        <v>0</v>
      </c>
      <c r="AC921" s="14">
        <f>IF(Table1[[#This Row],[Quiz_Attempted]]="Yes",1,0)</f>
        <v>1</v>
      </c>
      <c r="AD921" s="14">
        <f>IF(Table1[[#This Row],[Assignment_Submitted]]="Yes",1,0)</f>
        <v>0</v>
      </c>
    </row>
    <row r="922" spans="1:30" ht="19.95" customHeight="1" x14ac:dyDescent="0.3">
      <c r="A922" s="14" t="s">
        <v>3949</v>
      </c>
      <c r="B922" s="14" t="s">
        <v>3950</v>
      </c>
      <c r="C922" s="14" t="s">
        <v>3951</v>
      </c>
      <c r="D922" s="14" t="s">
        <v>3952</v>
      </c>
      <c r="E922" s="14" t="s">
        <v>46</v>
      </c>
      <c r="F922" s="14" t="s">
        <v>31</v>
      </c>
      <c r="G922" s="15">
        <v>45589</v>
      </c>
      <c r="H922" s="16">
        <v>45658.541666666657</v>
      </c>
      <c r="I922" s="16">
        <v>45658.583333333343</v>
      </c>
      <c r="J922" s="14">
        <v>60</v>
      </c>
      <c r="K922" s="14" t="s">
        <v>59</v>
      </c>
      <c r="L922" s="14" t="s">
        <v>84</v>
      </c>
      <c r="M922" s="14" t="s">
        <v>50</v>
      </c>
      <c r="N922" s="14" t="s">
        <v>51</v>
      </c>
      <c r="O922" s="14" t="s">
        <v>150</v>
      </c>
      <c r="P922" s="14" t="s">
        <v>53</v>
      </c>
      <c r="Q922" s="14">
        <v>92.03</v>
      </c>
      <c r="R922" s="14">
        <v>7.28</v>
      </c>
      <c r="S922" s="14" t="s">
        <v>38</v>
      </c>
      <c r="T922" s="14">
        <v>0</v>
      </c>
      <c r="U922" s="14" t="s">
        <v>39</v>
      </c>
      <c r="V922" s="14" t="s">
        <v>39</v>
      </c>
      <c r="W922" s="14">
        <v>64.680000000000007</v>
      </c>
      <c r="X922" s="14" t="s">
        <v>39</v>
      </c>
      <c r="Y922" s="14">
        <v>10</v>
      </c>
      <c r="Z922" s="14" t="s">
        <v>1932</v>
      </c>
      <c r="AA922" s="14" t="str">
        <f>IF(Table1[[#This Row],[Engagement_Score]]&gt;=9,"Outstanding",IF(Table1[[#This Row],[Engagement_Score]]&gt;=8,"Excellent",IF(Table1[[#This Row],[Engagement_Score]]&gt;=7,"VeryGood",IF(Table1[[#This Row],[Engagement_Score]]&gt;=6,"Good",IF(Table1[[#This Row],[Engagement_Score]]&gt;=5,"Above Average","Below Average")))))</f>
        <v>VeryGood</v>
      </c>
      <c r="AB922" s="14">
        <f>IF(Table1[[#This Row],[Completion_Status]]="Complete",1,0)</f>
        <v>0</v>
      </c>
      <c r="AC922" s="14">
        <f>IF(Table1[[#This Row],[Quiz_Attempted]]="Yes",1,0)</f>
        <v>1</v>
      </c>
      <c r="AD922" s="14">
        <f>IF(Table1[[#This Row],[Assignment_Submitted]]="Yes",1,0)</f>
        <v>1</v>
      </c>
    </row>
    <row r="923" spans="1:30" ht="19.95" customHeight="1" x14ac:dyDescent="0.3">
      <c r="A923" s="14" t="s">
        <v>3953</v>
      </c>
      <c r="B923" s="14" t="s">
        <v>3954</v>
      </c>
      <c r="C923" s="14" t="s">
        <v>3955</v>
      </c>
      <c r="D923" s="14" t="s">
        <v>3956</v>
      </c>
      <c r="E923" s="14" t="s">
        <v>91</v>
      </c>
      <c r="F923" s="14" t="s">
        <v>67</v>
      </c>
      <c r="G923" s="15">
        <v>45618</v>
      </c>
      <c r="H923" s="16">
        <v>45658.5</v>
      </c>
      <c r="I923" s="16">
        <v>45658.541666666657</v>
      </c>
      <c r="J923" s="14">
        <v>60</v>
      </c>
      <c r="K923" s="14" t="s">
        <v>59</v>
      </c>
      <c r="L923" s="14" t="s">
        <v>49</v>
      </c>
      <c r="M923" s="14" t="s">
        <v>50</v>
      </c>
      <c r="N923" s="14" t="s">
        <v>119</v>
      </c>
      <c r="O923" s="14" t="s">
        <v>52</v>
      </c>
      <c r="P923" s="14" t="s">
        <v>70</v>
      </c>
      <c r="Q923" s="14">
        <v>152.19</v>
      </c>
      <c r="R923" s="14">
        <v>8.1199999999999992</v>
      </c>
      <c r="S923" s="14" t="s">
        <v>94</v>
      </c>
      <c r="T923" s="14">
        <v>1</v>
      </c>
      <c r="U923" s="14" t="s">
        <v>39</v>
      </c>
      <c r="V923" s="14" t="s">
        <v>39</v>
      </c>
      <c r="W923" s="14">
        <v>72.569999999999993</v>
      </c>
      <c r="X923" s="14" t="s">
        <v>39</v>
      </c>
      <c r="Y923" s="14">
        <v>0</v>
      </c>
      <c r="Z923" s="14" t="s">
        <v>2453</v>
      </c>
      <c r="AA923" s="14" t="str">
        <f>IF(Table1[[#This Row],[Engagement_Score]]&gt;=9,"Outstanding",IF(Table1[[#This Row],[Engagement_Score]]&gt;=8,"Excellent",IF(Table1[[#This Row],[Engagement_Score]]&gt;=7,"VeryGood",IF(Table1[[#This Row],[Engagement_Score]]&gt;=6,"Good",IF(Table1[[#This Row],[Engagement_Score]]&gt;=5,"Above Average","Below Average")))))</f>
        <v>Excellent</v>
      </c>
      <c r="AB923" s="14">
        <f>IF(Table1[[#This Row],[Completion_Status]]="Complete",1,0)</f>
        <v>1</v>
      </c>
      <c r="AC923" s="14">
        <f>IF(Table1[[#This Row],[Quiz_Attempted]]="Yes",1,0)</f>
        <v>1</v>
      </c>
      <c r="AD923" s="14">
        <f>IF(Table1[[#This Row],[Assignment_Submitted]]="Yes",1,0)</f>
        <v>1</v>
      </c>
    </row>
    <row r="924" spans="1:30" ht="19.95" customHeight="1" x14ac:dyDescent="0.3">
      <c r="A924" s="14" t="s">
        <v>3957</v>
      </c>
      <c r="B924" s="14" t="s">
        <v>3958</v>
      </c>
      <c r="C924" s="14" t="s">
        <v>3959</v>
      </c>
      <c r="D924" s="14" t="s">
        <v>3960</v>
      </c>
      <c r="E924" s="14" t="s">
        <v>30</v>
      </c>
      <c r="F924" s="14" t="s">
        <v>67</v>
      </c>
      <c r="G924" s="15">
        <v>45495</v>
      </c>
      <c r="H924" s="16">
        <v>45658.583333333343</v>
      </c>
      <c r="I924" s="16">
        <v>45658.666666666657</v>
      </c>
      <c r="J924" s="14">
        <v>120</v>
      </c>
      <c r="K924" s="14" t="s">
        <v>32</v>
      </c>
      <c r="L924" s="14" t="s">
        <v>78</v>
      </c>
      <c r="M924" s="14" t="s">
        <v>50</v>
      </c>
      <c r="N924" s="14" t="s">
        <v>35</v>
      </c>
      <c r="O924" s="14" t="s">
        <v>150</v>
      </c>
      <c r="P924" s="14" t="s">
        <v>70</v>
      </c>
      <c r="Q924" s="14">
        <v>611.36</v>
      </c>
      <c r="R924" s="14">
        <v>9.39</v>
      </c>
      <c r="S924" s="14" t="s">
        <v>38</v>
      </c>
      <c r="T924" s="14">
        <v>1</v>
      </c>
      <c r="U924" s="14" t="s">
        <v>40</v>
      </c>
      <c r="V924" s="14" t="s">
        <v>39</v>
      </c>
      <c r="W924" s="14">
        <v>78.03</v>
      </c>
      <c r="X924" s="14" t="s">
        <v>40</v>
      </c>
      <c r="Y924" s="14">
        <v>10</v>
      </c>
      <c r="Z924" s="14" t="s">
        <v>447</v>
      </c>
      <c r="AA924" s="14" t="str">
        <f>IF(Table1[[#This Row],[Engagement_Score]]&gt;=9,"Outstanding",IF(Table1[[#This Row],[Engagement_Score]]&gt;=8,"Excellent",IF(Table1[[#This Row],[Engagement_Score]]&gt;=7,"VeryGood",IF(Table1[[#This Row],[Engagement_Score]]&gt;=6,"Good",IF(Table1[[#This Row],[Engagement_Score]]&gt;=5,"Above Average","Below Average")))))</f>
        <v>Outstanding</v>
      </c>
      <c r="AB924" s="14">
        <f>IF(Table1[[#This Row],[Completion_Status]]="Complete",1,0)</f>
        <v>0</v>
      </c>
      <c r="AC924" s="14">
        <f>IF(Table1[[#This Row],[Quiz_Attempted]]="Yes",1,0)</f>
        <v>1</v>
      </c>
      <c r="AD924" s="14">
        <f>IF(Table1[[#This Row],[Assignment_Submitted]]="Yes",1,0)</f>
        <v>0</v>
      </c>
    </row>
    <row r="925" spans="1:30" ht="19.95" customHeight="1" x14ac:dyDescent="0.3">
      <c r="A925" s="14" t="s">
        <v>3961</v>
      </c>
      <c r="B925" s="14" t="s">
        <v>3962</v>
      </c>
      <c r="C925" s="14" t="s">
        <v>3963</v>
      </c>
      <c r="D925" s="14" t="s">
        <v>3964</v>
      </c>
      <c r="E925" s="14" t="s">
        <v>46</v>
      </c>
      <c r="F925" s="14" t="s">
        <v>67</v>
      </c>
      <c r="G925" s="15">
        <v>45562</v>
      </c>
      <c r="H925" s="16">
        <v>45658.458333333343</v>
      </c>
      <c r="I925" s="16">
        <v>45658.541666666657</v>
      </c>
      <c r="J925" s="14">
        <v>120</v>
      </c>
      <c r="K925" s="14" t="s">
        <v>48</v>
      </c>
      <c r="L925" s="14" t="s">
        <v>33</v>
      </c>
      <c r="M925" s="14" t="s">
        <v>34</v>
      </c>
      <c r="N925" s="14" t="s">
        <v>35</v>
      </c>
      <c r="O925" s="14" t="s">
        <v>36</v>
      </c>
      <c r="P925" s="14" t="s">
        <v>85</v>
      </c>
      <c r="Q925" s="14">
        <v>855.17</v>
      </c>
      <c r="R925" s="14">
        <v>3.94</v>
      </c>
      <c r="S925" s="14" t="s">
        <v>38</v>
      </c>
      <c r="T925" s="14">
        <v>2</v>
      </c>
      <c r="U925" s="14" t="s">
        <v>39</v>
      </c>
      <c r="V925" s="14" t="s">
        <v>40</v>
      </c>
      <c r="W925" s="14">
        <v>26.86</v>
      </c>
      <c r="X925" s="14" t="s">
        <v>40</v>
      </c>
      <c r="Y925" s="14">
        <v>1</v>
      </c>
      <c r="Z925" s="14" t="s">
        <v>1880</v>
      </c>
      <c r="AA925" s="14" t="str">
        <f>IF(Table1[[#This Row],[Engagement_Score]]&gt;=9,"Outstanding",IF(Table1[[#This Row],[Engagement_Score]]&gt;=8,"Excellent",IF(Table1[[#This Row],[Engagement_Score]]&gt;=7,"VeryGood",IF(Table1[[#This Row],[Engagement_Score]]&gt;=6,"Good",IF(Table1[[#This Row],[Engagement_Score]]&gt;=5,"Above Average","Below Average")))))</f>
        <v>Below Average</v>
      </c>
      <c r="AB925" s="14">
        <f>IF(Table1[[#This Row],[Completion_Status]]="Complete",1,0)</f>
        <v>0</v>
      </c>
      <c r="AC925" s="14">
        <f>IF(Table1[[#This Row],[Quiz_Attempted]]="Yes",1,0)</f>
        <v>0</v>
      </c>
      <c r="AD925" s="14">
        <f>IF(Table1[[#This Row],[Assignment_Submitted]]="Yes",1,0)</f>
        <v>0</v>
      </c>
    </row>
    <row r="926" spans="1:30" ht="19.95" customHeight="1" x14ac:dyDescent="0.3">
      <c r="A926" s="14" t="s">
        <v>3965</v>
      </c>
      <c r="B926" s="14" t="s">
        <v>3966</v>
      </c>
      <c r="C926" s="14" t="s">
        <v>3967</v>
      </c>
      <c r="D926" s="14" t="s">
        <v>3968</v>
      </c>
      <c r="E926" s="14" t="s">
        <v>76</v>
      </c>
      <c r="F926" s="14" t="s">
        <v>100</v>
      </c>
      <c r="G926" s="15">
        <v>45509</v>
      </c>
      <c r="H926" s="16">
        <v>45658.583333333343</v>
      </c>
      <c r="I926" s="16">
        <v>45658.625</v>
      </c>
      <c r="J926" s="14">
        <v>60</v>
      </c>
      <c r="K926" s="14" t="s">
        <v>32</v>
      </c>
      <c r="L926" s="14" t="s">
        <v>78</v>
      </c>
      <c r="M926" s="14" t="s">
        <v>34</v>
      </c>
      <c r="N926" s="14" t="s">
        <v>35</v>
      </c>
      <c r="O926" s="14" t="s">
        <v>52</v>
      </c>
      <c r="P926" s="14" t="s">
        <v>53</v>
      </c>
      <c r="Q926" s="14">
        <v>726.99</v>
      </c>
      <c r="R926" s="14">
        <v>2.0299999999999998</v>
      </c>
      <c r="S926" s="14" t="s">
        <v>94</v>
      </c>
      <c r="T926" s="14">
        <v>0</v>
      </c>
      <c r="U926" s="14" t="s">
        <v>39</v>
      </c>
      <c r="V926" s="14" t="s">
        <v>40</v>
      </c>
      <c r="W926" s="14">
        <v>65.69</v>
      </c>
      <c r="X926" s="14" t="s">
        <v>40</v>
      </c>
      <c r="Y926" s="14">
        <v>2</v>
      </c>
      <c r="Z926" s="14" t="s">
        <v>245</v>
      </c>
      <c r="AA926" s="14" t="str">
        <f>IF(Table1[[#This Row],[Engagement_Score]]&gt;=9,"Outstanding",IF(Table1[[#This Row],[Engagement_Score]]&gt;=8,"Excellent",IF(Table1[[#This Row],[Engagement_Score]]&gt;=7,"VeryGood",IF(Table1[[#This Row],[Engagement_Score]]&gt;=6,"Good",IF(Table1[[#This Row],[Engagement_Score]]&gt;=5,"Above Average","Below Average")))))</f>
        <v>Below Average</v>
      </c>
      <c r="AB926" s="14">
        <f>IF(Table1[[#This Row],[Completion_Status]]="Complete",1,0)</f>
        <v>1</v>
      </c>
      <c r="AC926" s="14">
        <f>IF(Table1[[#This Row],[Quiz_Attempted]]="Yes",1,0)</f>
        <v>0</v>
      </c>
      <c r="AD926" s="14">
        <f>IF(Table1[[#This Row],[Assignment_Submitted]]="Yes",1,0)</f>
        <v>0</v>
      </c>
    </row>
    <row r="927" spans="1:30" ht="19.95" customHeight="1" x14ac:dyDescent="0.3">
      <c r="A927" s="14" t="s">
        <v>3969</v>
      </c>
      <c r="B927" s="14" t="s">
        <v>3970</v>
      </c>
      <c r="C927" s="14" t="s">
        <v>3971</v>
      </c>
      <c r="D927" s="14" t="s">
        <v>3972</v>
      </c>
      <c r="E927" s="14" t="s">
        <v>66</v>
      </c>
      <c r="F927" s="14" t="s">
        <v>92</v>
      </c>
      <c r="G927" s="15">
        <v>45848</v>
      </c>
      <c r="H927" s="16">
        <v>45658.333333333343</v>
      </c>
      <c r="I927" s="16">
        <v>45658.375</v>
      </c>
      <c r="J927" s="14">
        <v>60</v>
      </c>
      <c r="K927" s="14" t="s">
        <v>32</v>
      </c>
      <c r="L927" s="14" t="s">
        <v>93</v>
      </c>
      <c r="M927" s="14" t="s">
        <v>34</v>
      </c>
      <c r="N927" s="14" t="s">
        <v>101</v>
      </c>
      <c r="O927" s="14" t="s">
        <v>36</v>
      </c>
      <c r="P927" s="14" t="s">
        <v>70</v>
      </c>
      <c r="Q927" s="14">
        <v>581.21</v>
      </c>
      <c r="R927" s="14">
        <v>7.18</v>
      </c>
      <c r="S927" s="14" t="s">
        <v>94</v>
      </c>
      <c r="T927" s="14">
        <v>1</v>
      </c>
      <c r="U927" s="14" t="s">
        <v>40</v>
      </c>
      <c r="V927" s="14" t="s">
        <v>40</v>
      </c>
      <c r="W927" s="14">
        <v>47.9</v>
      </c>
      <c r="X927" s="14" t="s">
        <v>39</v>
      </c>
      <c r="Y927" s="14">
        <v>9</v>
      </c>
      <c r="Z927" s="14" t="s">
        <v>437</v>
      </c>
      <c r="AA927" s="14" t="str">
        <f>IF(Table1[[#This Row],[Engagement_Score]]&gt;=9,"Outstanding",IF(Table1[[#This Row],[Engagement_Score]]&gt;=8,"Excellent",IF(Table1[[#This Row],[Engagement_Score]]&gt;=7,"VeryGood",IF(Table1[[#This Row],[Engagement_Score]]&gt;=6,"Good",IF(Table1[[#This Row],[Engagement_Score]]&gt;=5,"Above Average","Below Average")))))</f>
        <v>VeryGood</v>
      </c>
      <c r="AB927" s="14">
        <f>IF(Table1[[#This Row],[Completion_Status]]="Complete",1,0)</f>
        <v>1</v>
      </c>
      <c r="AC927" s="14">
        <f>IF(Table1[[#This Row],[Quiz_Attempted]]="Yes",1,0)</f>
        <v>0</v>
      </c>
      <c r="AD927" s="14">
        <f>IF(Table1[[#This Row],[Assignment_Submitted]]="Yes",1,0)</f>
        <v>1</v>
      </c>
    </row>
    <row r="928" spans="1:30" ht="19.95" customHeight="1" x14ac:dyDescent="0.3">
      <c r="A928" s="14" t="s">
        <v>3973</v>
      </c>
      <c r="B928" s="14" t="s">
        <v>3974</v>
      </c>
      <c r="C928" s="14" t="s">
        <v>3975</v>
      </c>
      <c r="D928" s="14" t="s">
        <v>3976</v>
      </c>
      <c r="E928" s="14" t="s">
        <v>91</v>
      </c>
      <c r="F928" s="14" t="s">
        <v>100</v>
      </c>
      <c r="G928" s="15">
        <v>45526</v>
      </c>
      <c r="H928" s="16">
        <v>45658.375</v>
      </c>
      <c r="I928" s="16">
        <v>45658.416666666657</v>
      </c>
      <c r="J928" s="14">
        <v>60</v>
      </c>
      <c r="K928" s="14" t="s">
        <v>48</v>
      </c>
      <c r="L928" s="14" t="s">
        <v>49</v>
      </c>
      <c r="M928" s="14" t="s">
        <v>34</v>
      </c>
      <c r="N928" s="14" t="s">
        <v>68</v>
      </c>
      <c r="O928" s="14" t="s">
        <v>36</v>
      </c>
      <c r="P928" s="14" t="s">
        <v>37</v>
      </c>
      <c r="Q928" s="14">
        <v>767.18</v>
      </c>
      <c r="R928" s="14">
        <v>3.74</v>
      </c>
      <c r="S928" s="14" t="s">
        <v>38</v>
      </c>
      <c r="T928" s="14">
        <v>4</v>
      </c>
      <c r="U928" s="14" t="s">
        <v>40</v>
      </c>
      <c r="V928" s="14" t="s">
        <v>40</v>
      </c>
      <c r="W928" s="14">
        <v>78.239999999999995</v>
      </c>
      <c r="X928" s="14" t="s">
        <v>39</v>
      </c>
      <c r="Y928" s="14">
        <v>8</v>
      </c>
      <c r="Z928" s="14" t="s">
        <v>772</v>
      </c>
      <c r="AA928" s="14" t="str">
        <f>IF(Table1[[#This Row],[Engagement_Score]]&gt;=9,"Outstanding",IF(Table1[[#This Row],[Engagement_Score]]&gt;=8,"Excellent",IF(Table1[[#This Row],[Engagement_Score]]&gt;=7,"VeryGood",IF(Table1[[#This Row],[Engagement_Score]]&gt;=6,"Good",IF(Table1[[#This Row],[Engagement_Score]]&gt;=5,"Above Average","Below Average")))))</f>
        <v>Below Average</v>
      </c>
      <c r="AB928" s="14">
        <f>IF(Table1[[#This Row],[Completion_Status]]="Complete",1,0)</f>
        <v>0</v>
      </c>
      <c r="AC928" s="14">
        <f>IF(Table1[[#This Row],[Quiz_Attempted]]="Yes",1,0)</f>
        <v>0</v>
      </c>
      <c r="AD928" s="14">
        <f>IF(Table1[[#This Row],[Assignment_Submitted]]="Yes",1,0)</f>
        <v>1</v>
      </c>
    </row>
    <row r="929" spans="1:30" ht="19.95" customHeight="1" x14ac:dyDescent="0.3">
      <c r="A929" s="14" t="s">
        <v>3977</v>
      </c>
      <c r="B929" s="14" t="s">
        <v>3978</v>
      </c>
      <c r="C929" s="14" t="s">
        <v>3979</v>
      </c>
      <c r="D929" s="14" t="s">
        <v>3980</v>
      </c>
      <c r="E929" s="14" t="s">
        <v>91</v>
      </c>
      <c r="F929" s="14" t="s">
        <v>92</v>
      </c>
      <c r="G929" s="15">
        <v>45591</v>
      </c>
      <c r="H929" s="16">
        <v>45658.541666666657</v>
      </c>
      <c r="I929" s="16">
        <v>45658.625</v>
      </c>
      <c r="J929" s="14">
        <v>120</v>
      </c>
      <c r="K929" s="14" t="s">
        <v>32</v>
      </c>
      <c r="L929" s="14" t="s">
        <v>78</v>
      </c>
      <c r="M929" s="14" t="s">
        <v>34</v>
      </c>
      <c r="N929" s="14" t="s">
        <v>51</v>
      </c>
      <c r="O929" s="14" t="s">
        <v>69</v>
      </c>
      <c r="P929" s="14" t="s">
        <v>53</v>
      </c>
      <c r="Q929" s="14">
        <v>895.72</v>
      </c>
      <c r="R929" s="14">
        <v>3.77</v>
      </c>
      <c r="S929" s="14" t="s">
        <v>94</v>
      </c>
      <c r="T929" s="14">
        <v>2</v>
      </c>
      <c r="U929" s="14" t="s">
        <v>39</v>
      </c>
      <c r="V929" s="14" t="s">
        <v>40</v>
      </c>
      <c r="W929" s="14">
        <v>48.89</v>
      </c>
      <c r="X929" s="14" t="s">
        <v>40</v>
      </c>
      <c r="Y929" s="14">
        <v>5</v>
      </c>
      <c r="Z929" s="14" t="s">
        <v>577</v>
      </c>
      <c r="AA929" s="14" t="str">
        <f>IF(Table1[[#This Row],[Engagement_Score]]&gt;=9,"Outstanding",IF(Table1[[#This Row],[Engagement_Score]]&gt;=8,"Excellent",IF(Table1[[#This Row],[Engagement_Score]]&gt;=7,"VeryGood",IF(Table1[[#This Row],[Engagement_Score]]&gt;=6,"Good",IF(Table1[[#This Row],[Engagement_Score]]&gt;=5,"Above Average","Below Average")))))</f>
        <v>Below Average</v>
      </c>
      <c r="AB929" s="14">
        <f>IF(Table1[[#This Row],[Completion_Status]]="Complete",1,0)</f>
        <v>1</v>
      </c>
      <c r="AC929" s="14">
        <f>IF(Table1[[#This Row],[Quiz_Attempted]]="Yes",1,0)</f>
        <v>0</v>
      </c>
      <c r="AD929" s="14">
        <f>IF(Table1[[#This Row],[Assignment_Submitted]]="Yes",1,0)</f>
        <v>0</v>
      </c>
    </row>
    <row r="930" spans="1:30" ht="19.95" customHeight="1" x14ac:dyDescent="0.3">
      <c r="A930" s="14" t="s">
        <v>3981</v>
      </c>
      <c r="B930" s="14" t="s">
        <v>3982</v>
      </c>
      <c r="C930" s="14" t="s">
        <v>3983</v>
      </c>
      <c r="D930" s="14" t="s">
        <v>3984</v>
      </c>
      <c r="E930" s="14" t="s">
        <v>66</v>
      </c>
      <c r="F930" s="14" t="s">
        <v>92</v>
      </c>
      <c r="G930" s="15">
        <v>45702</v>
      </c>
      <c r="H930" s="16">
        <v>45658.416666666657</v>
      </c>
      <c r="I930" s="16">
        <v>45658.458333333343</v>
      </c>
      <c r="J930" s="14">
        <v>60</v>
      </c>
      <c r="K930" s="14" t="s">
        <v>77</v>
      </c>
      <c r="L930" s="14" t="s">
        <v>33</v>
      </c>
      <c r="M930" s="14" t="s">
        <v>50</v>
      </c>
      <c r="N930" s="14" t="s">
        <v>68</v>
      </c>
      <c r="O930" s="14" t="s">
        <v>60</v>
      </c>
      <c r="P930" s="14" t="s">
        <v>37</v>
      </c>
      <c r="Q930" s="14">
        <v>698.12</v>
      </c>
      <c r="R930" s="14">
        <v>7.67</v>
      </c>
      <c r="S930" s="14" t="s">
        <v>38</v>
      </c>
      <c r="T930" s="14">
        <v>4</v>
      </c>
      <c r="U930" s="14" t="s">
        <v>40</v>
      </c>
      <c r="V930" s="14" t="s">
        <v>39</v>
      </c>
      <c r="W930" s="14">
        <v>20.46</v>
      </c>
      <c r="X930" s="14" t="s">
        <v>40</v>
      </c>
      <c r="Y930" s="14">
        <v>6</v>
      </c>
      <c r="Z930" s="14" t="s">
        <v>681</v>
      </c>
      <c r="AA930" s="14" t="str">
        <f>IF(Table1[[#This Row],[Engagement_Score]]&gt;=9,"Outstanding",IF(Table1[[#This Row],[Engagement_Score]]&gt;=8,"Excellent",IF(Table1[[#This Row],[Engagement_Score]]&gt;=7,"VeryGood",IF(Table1[[#This Row],[Engagement_Score]]&gt;=6,"Good",IF(Table1[[#This Row],[Engagement_Score]]&gt;=5,"Above Average","Below Average")))))</f>
        <v>VeryGood</v>
      </c>
      <c r="AB930" s="14">
        <f>IF(Table1[[#This Row],[Completion_Status]]="Complete",1,0)</f>
        <v>0</v>
      </c>
      <c r="AC930" s="14">
        <f>IF(Table1[[#This Row],[Quiz_Attempted]]="Yes",1,0)</f>
        <v>1</v>
      </c>
      <c r="AD930" s="14">
        <f>IF(Table1[[#This Row],[Assignment_Submitted]]="Yes",1,0)</f>
        <v>0</v>
      </c>
    </row>
    <row r="931" spans="1:30" ht="19.95" customHeight="1" x14ac:dyDescent="0.3">
      <c r="A931" s="14" t="s">
        <v>3985</v>
      </c>
      <c r="B931" s="14" t="s">
        <v>3986</v>
      </c>
      <c r="C931" s="14" t="s">
        <v>3987</v>
      </c>
      <c r="D931" s="14" t="s">
        <v>3988</v>
      </c>
      <c r="E931" s="14" t="s">
        <v>91</v>
      </c>
      <c r="F931" s="14" t="s">
        <v>113</v>
      </c>
      <c r="G931" s="15">
        <v>45697</v>
      </c>
      <c r="H931" s="16">
        <v>45658.375</v>
      </c>
      <c r="I931" s="16">
        <v>45658.416666666657</v>
      </c>
      <c r="J931" s="14">
        <v>60</v>
      </c>
      <c r="K931" s="14" t="s">
        <v>59</v>
      </c>
      <c r="L931" s="14" t="s">
        <v>84</v>
      </c>
      <c r="M931" s="14" t="s">
        <v>34</v>
      </c>
      <c r="N931" s="14" t="s">
        <v>68</v>
      </c>
      <c r="O931" s="14" t="s">
        <v>150</v>
      </c>
      <c r="P931" s="14" t="s">
        <v>70</v>
      </c>
      <c r="Q931" s="14">
        <v>402.9</v>
      </c>
      <c r="R931" s="14">
        <v>4.47</v>
      </c>
      <c r="S931" s="14" t="s">
        <v>38</v>
      </c>
      <c r="T931" s="14">
        <v>3</v>
      </c>
      <c r="U931" s="14" t="s">
        <v>40</v>
      </c>
      <c r="V931" s="14" t="s">
        <v>39</v>
      </c>
      <c r="W931" s="14">
        <v>61.61</v>
      </c>
      <c r="X931" s="14" t="s">
        <v>40</v>
      </c>
      <c r="Y931" s="14">
        <v>8</v>
      </c>
      <c r="Z931" s="14" t="s">
        <v>846</v>
      </c>
      <c r="AA931" s="14" t="str">
        <f>IF(Table1[[#This Row],[Engagement_Score]]&gt;=9,"Outstanding",IF(Table1[[#This Row],[Engagement_Score]]&gt;=8,"Excellent",IF(Table1[[#This Row],[Engagement_Score]]&gt;=7,"VeryGood",IF(Table1[[#This Row],[Engagement_Score]]&gt;=6,"Good",IF(Table1[[#This Row],[Engagement_Score]]&gt;=5,"Above Average","Below Average")))))</f>
        <v>Below Average</v>
      </c>
      <c r="AB931" s="14">
        <f>IF(Table1[[#This Row],[Completion_Status]]="Complete",1,0)</f>
        <v>0</v>
      </c>
      <c r="AC931" s="14">
        <f>IF(Table1[[#This Row],[Quiz_Attempted]]="Yes",1,0)</f>
        <v>1</v>
      </c>
      <c r="AD931" s="14">
        <f>IF(Table1[[#This Row],[Assignment_Submitted]]="Yes",1,0)</f>
        <v>0</v>
      </c>
    </row>
    <row r="932" spans="1:30" ht="19.95" customHeight="1" x14ac:dyDescent="0.3">
      <c r="A932" s="14" t="s">
        <v>3989</v>
      </c>
      <c r="B932" s="14" t="s">
        <v>3990</v>
      </c>
      <c r="C932" s="14" t="s">
        <v>3991</v>
      </c>
      <c r="D932" s="14" t="s">
        <v>3992</v>
      </c>
      <c r="E932" s="14" t="s">
        <v>66</v>
      </c>
      <c r="F932" s="14" t="s">
        <v>47</v>
      </c>
      <c r="G932" s="15">
        <v>45529</v>
      </c>
      <c r="H932" s="16">
        <v>45658.416666666657</v>
      </c>
      <c r="I932" s="16">
        <v>45658.5</v>
      </c>
      <c r="J932" s="14">
        <v>120</v>
      </c>
      <c r="K932" s="14" t="s">
        <v>77</v>
      </c>
      <c r="L932" s="14" t="s">
        <v>84</v>
      </c>
      <c r="M932" s="14" t="s">
        <v>50</v>
      </c>
      <c r="N932" s="14" t="s">
        <v>68</v>
      </c>
      <c r="O932" s="14" t="s">
        <v>60</v>
      </c>
      <c r="P932" s="14" t="s">
        <v>53</v>
      </c>
      <c r="Q932" s="14">
        <v>529.29</v>
      </c>
      <c r="R932" s="14">
        <v>10</v>
      </c>
      <c r="S932" s="14" t="s">
        <v>38</v>
      </c>
      <c r="T932" s="14">
        <v>0</v>
      </c>
      <c r="U932" s="14" t="s">
        <v>40</v>
      </c>
      <c r="V932" s="14" t="s">
        <v>40</v>
      </c>
      <c r="W932" s="14">
        <v>52.58</v>
      </c>
      <c r="X932" s="14" t="s">
        <v>40</v>
      </c>
      <c r="Y932" s="14">
        <v>4</v>
      </c>
      <c r="Z932" s="14" t="s">
        <v>681</v>
      </c>
      <c r="AA932" s="14" t="str">
        <f>IF(Table1[[#This Row],[Engagement_Score]]&gt;=9,"Outstanding",IF(Table1[[#This Row],[Engagement_Score]]&gt;=8,"Excellent",IF(Table1[[#This Row],[Engagement_Score]]&gt;=7,"VeryGood",IF(Table1[[#This Row],[Engagement_Score]]&gt;=6,"Good",IF(Table1[[#This Row],[Engagement_Score]]&gt;=5,"Above Average","Below Average")))))</f>
        <v>Outstanding</v>
      </c>
      <c r="AB932" s="14">
        <f>IF(Table1[[#This Row],[Completion_Status]]="Complete",1,0)</f>
        <v>0</v>
      </c>
      <c r="AC932" s="14">
        <f>IF(Table1[[#This Row],[Quiz_Attempted]]="Yes",1,0)</f>
        <v>0</v>
      </c>
      <c r="AD932" s="14">
        <f>IF(Table1[[#This Row],[Assignment_Submitted]]="Yes",1,0)</f>
        <v>0</v>
      </c>
    </row>
    <row r="933" spans="1:30" ht="19.95" customHeight="1" x14ac:dyDescent="0.3">
      <c r="A933" s="14" t="s">
        <v>3993</v>
      </c>
      <c r="B933" s="14" t="s">
        <v>3994</v>
      </c>
      <c r="C933" s="14" t="s">
        <v>3995</v>
      </c>
      <c r="D933" s="14" t="s">
        <v>3996</v>
      </c>
      <c r="E933" s="14" t="s">
        <v>76</v>
      </c>
      <c r="F933" s="14" t="s">
        <v>92</v>
      </c>
      <c r="G933" s="15">
        <v>45491</v>
      </c>
      <c r="H933" s="16">
        <v>45658.583333333343</v>
      </c>
      <c r="I933" s="16">
        <v>45658.666666666657</v>
      </c>
      <c r="J933" s="14">
        <v>120</v>
      </c>
      <c r="K933" s="14" t="s">
        <v>32</v>
      </c>
      <c r="L933" s="14" t="s">
        <v>33</v>
      </c>
      <c r="M933" s="14" t="s">
        <v>34</v>
      </c>
      <c r="N933" s="14" t="s">
        <v>119</v>
      </c>
      <c r="O933" s="14" t="s">
        <v>36</v>
      </c>
      <c r="P933" s="14" t="s">
        <v>70</v>
      </c>
      <c r="Q933" s="14">
        <v>953.37</v>
      </c>
      <c r="R933" s="14">
        <v>6.94</v>
      </c>
      <c r="S933" s="14" t="s">
        <v>94</v>
      </c>
      <c r="T933" s="14">
        <v>1</v>
      </c>
      <c r="U933" s="14" t="s">
        <v>40</v>
      </c>
      <c r="V933" s="14" t="s">
        <v>40</v>
      </c>
      <c r="W933" s="14">
        <v>15.58</v>
      </c>
      <c r="X933" s="14" t="s">
        <v>40</v>
      </c>
      <c r="Y933" s="14">
        <v>9</v>
      </c>
      <c r="Z933" s="14" t="s">
        <v>610</v>
      </c>
      <c r="AA933" s="14" t="str">
        <f>IF(Table1[[#This Row],[Engagement_Score]]&gt;=9,"Outstanding",IF(Table1[[#This Row],[Engagement_Score]]&gt;=8,"Excellent",IF(Table1[[#This Row],[Engagement_Score]]&gt;=7,"VeryGood",IF(Table1[[#This Row],[Engagement_Score]]&gt;=6,"Good",IF(Table1[[#This Row],[Engagement_Score]]&gt;=5,"Above Average","Below Average")))))</f>
        <v>Good</v>
      </c>
      <c r="AB933" s="14">
        <f>IF(Table1[[#This Row],[Completion_Status]]="Complete",1,0)</f>
        <v>1</v>
      </c>
      <c r="AC933" s="14">
        <f>IF(Table1[[#This Row],[Quiz_Attempted]]="Yes",1,0)</f>
        <v>0</v>
      </c>
      <c r="AD933" s="14">
        <f>IF(Table1[[#This Row],[Assignment_Submitted]]="Yes",1,0)</f>
        <v>0</v>
      </c>
    </row>
    <row r="934" spans="1:30" ht="19.95" customHeight="1" x14ac:dyDescent="0.3">
      <c r="A934" s="14" t="s">
        <v>3997</v>
      </c>
      <c r="B934" s="14" t="s">
        <v>3998</v>
      </c>
      <c r="C934" s="14" t="s">
        <v>3999</v>
      </c>
      <c r="D934" s="14" t="s">
        <v>4000</v>
      </c>
      <c r="E934" s="14" t="s">
        <v>46</v>
      </c>
      <c r="F934" s="14" t="s">
        <v>67</v>
      </c>
      <c r="G934" s="15">
        <v>45654</v>
      </c>
      <c r="H934" s="16">
        <v>45658.583333333343</v>
      </c>
      <c r="I934" s="16">
        <v>45658.625</v>
      </c>
      <c r="J934" s="14">
        <v>60</v>
      </c>
      <c r="K934" s="14" t="s">
        <v>77</v>
      </c>
      <c r="L934" s="14" t="s">
        <v>84</v>
      </c>
      <c r="M934" s="14" t="s">
        <v>50</v>
      </c>
      <c r="N934" s="14" t="s">
        <v>119</v>
      </c>
      <c r="O934" s="14" t="s">
        <v>150</v>
      </c>
      <c r="P934" s="14" t="s">
        <v>37</v>
      </c>
      <c r="Q934" s="14">
        <v>429.07</v>
      </c>
      <c r="R934" s="14">
        <v>2.2200000000000002</v>
      </c>
      <c r="S934" s="14" t="s">
        <v>94</v>
      </c>
      <c r="T934" s="14">
        <v>0</v>
      </c>
      <c r="U934" s="14" t="s">
        <v>39</v>
      </c>
      <c r="V934" s="14" t="s">
        <v>39</v>
      </c>
      <c r="W934" s="14">
        <v>56.44</v>
      </c>
      <c r="X934" s="14" t="s">
        <v>39</v>
      </c>
      <c r="Y934" s="14">
        <v>5</v>
      </c>
      <c r="Z934" s="14" t="s">
        <v>1553</v>
      </c>
      <c r="AA934" s="14" t="str">
        <f>IF(Table1[[#This Row],[Engagement_Score]]&gt;=9,"Outstanding",IF(Table1[[#This Row],[Engagement_Score]]&gt;=8,"Excellent",IF(Table1[[#This Row],[Engagement_Score]]&gt;=7,"VeryGood",IF(Table1[[#This Row],[Engagement_Score]]&gt;=6,"Good",IF(Table1[[#This Row],[Engagement_Score]]&gt;=5,"Above Average","Below Average")))))</f>
        <v>Below Average</v>
      </c>
      <c r="AB934" s="14">
        <f>IF(Table1[[#This Row],[Completion_Status]]="Complete",1,0)</f>
        <v>1</v>
      </c>
      <c r="AC934" s="14">
        <f>IF(Table1[[#This Row],[Quiz_Attempted]]="Yes",1,0)</f>
        <v>1</v>
      </c>
      <c r="AD934" s="14">
        <f>IF(Table1[[#This Row],[Assignment_Submitted]]="Yes",1,0)</f>
        <v>1</v>
      </c>
    </row>
    <row r="935" spans="1:30" ht="19.95" customHeight="1" x14ac:dyDescent="0.3">
      <c r="A935" s="14" t="s">
        <v>4001</v>
      </c>
      <c r="B935" s="14" t="s">
        <v>4002</v>
      </c>
      <c r="C935" s="14" t="s">
        <v>4003</v>
      </c>
      <c r="D935" s="14" t="s">
        <v>4004</v>
      </c>
      <c r="E935" s="14" t="s">
        <v>46</v>
      </c>
      <c r="F935" s="14" t="s">
        <v>107</v>
      </c>
      <c r="G935" s="15">
        <v>45645</v>
      </c>
      <c r="H935" s="16">
        <v>45658.416666666657</v>
      </c>
      <c r="I935" s="16">
        <v>45658.5</v>
      </c>
      <c r="J935" s="14">
        <v>120</v>
      </c>
      <c r="K935" s="14" t="s">
        <v>32</v>
      </c>
      <c r="L935" s="14" t="s">
        <v>33</v>
      </c>
      <c r="M935" s="14" t="s">
        <v>34</v>
      </c>
      <c r="N935" s="14" t="s">
        <v>68</v>
      </c>
      <c r="O935" s="14" t="s">
        <v>60</v>
      </c>
      <c r="P935" s="14" t="s">
        <v>37</v>
      </c>
      <c r="Q935" s="14">
        <v>462.58</v>
      </c>
      <c r="R935" s="14">
        <v>7.98</v>
      </c>
      <c r="S935" s="14" t="s">
        <v>94</v>
      </c>
      <c r="T935" s="14">
        <v>5</v>
      </c>
      <c r="U935" s="14" t="s">
        <v>40</v>
      </c>
      <c r="V935" s="14" t="s">
        <v>40</v>
      </c>
      <c r="W935" s="14">
        <v>33.56</v>
      </c>
      <c r="X935" s="14" t="s">
        <v>40</v>
      </c>
      <c r="Y935" s="14">
        <v>3</v>
      </c>
      <c r="Z935" s="14" t="s">
        <v>279</v>
      </c>
      <c r="AA935" s="14" t="str">
        <f>IF(Table1[[#This Row],[Engagement_Score]]&gt;=9,"Outstanding",IF(Table1[[#This Row],[Engagement_Score]]&gt;=8,"Excellent",IF(Table1[[#This Row],[Engagement_Score]]&gt;=7,"VeryGood",IF(Table1[[#This Row],[Engagement_Score]]&gt;=6,"Good",IF(Table1[[#This Row],[Engagement_Score]]&gt;=5,"Above Average","Below Average")))))</f>
        <v>VeryGood</v>
      </c>
      <c r="AB935" s="14">
        <f>IF(Table1[[#This Row],[Completion_Status]]="Complete",1,0)</f>
        <v>1</v>
      </c>
      <c r="AC935" s="14">
        <f>IF(Table1[[#This Row],[Quiz_Attempted]]="Yes",1,0)</f>
        <v>0</v>
      </c>
      <c r="AD935" s="14">
        <f>IF(Table1[[#This Row],[Assignment_Submitted]]="Yes",1,0)</f>
        <v>0</v>
      </c>
    </row>
    <row r="936" spans="1:30" ht="19.95" customHeight="1" x14ac:dyDescent="0.3">
      <c r="A936" s="14" t="s">
        <v>4005</v>
      </c>
      <c r="B936" s="14" t="s">
        <v>4006</v>
      </c>
      <c r="C936" s="14" t="s">
        <v>4007</v>
      </c>
      <c r="D936" s="14" t="s">
        <v>4008</v>
      </c>
      <c r="E936" s="14" t="s">
        <v>30</v>
      </c>
      <c r="F936" s="14" t="s">
        <v>67</v>
      </c>
      <c r="G936" s="15">
        <v>45707</v>
      </c>
      <c r="H936" s="16">
        <v>45658.5</v>
      </c>
      <c r="I936" s="16">
        <v>45658.583333333343</v>
      </c>
      <c r="J936" s="14">
        <v>120</v>
      </c>
      <c r="K936" s="14" t="s">
        <v>48</v>
      </c>
      <c r="L936" s="14" t="s">
        <v>84</v>
      </c>
      <c r="M936" s="14" t="s">
        <v>50</v>
      </c>
      <c r="N936" s="14" t="s">
        <v>68</v>
      </c>
      <c r="O936" s="14" t="s">
        <v>69</v>
      </c>
      <c r="P936" s="14" t="s">
        <v>85</v>
      </c>
      <c r="Q936" s="14">
        <v>310.39999999999998</v>
      </c>
      <c r="R936" s="14">
        <v>1.79</v>
      </c>
      <c r="S936" s="14" t="s">
        <v>38</v>
      </c>
      <c r="T936" s="14">
        <v>2</v>
      </c>
      <c r="U936" s="14" t="s">
        <v>39</v>
      </c>
      <c r="V936" s="14" t="s">
        <v>40</v>
      </c>
      <c r="W936" s="14">
        <v>15.89</v>
      </c>
      <c r="X936" s="14" t="s">
        <v>40</v>
      </c>
      <c r="Y936" s="14">
        <v>2</v>
      </c>
      <c r="Z936" s="14" t="s">
        <v>1186</v>
      </c>
      <c r="AA936" s="14" t="str">
        <f>IF(Table1[[#This Row],[Engagement_Score]]&gt;=9,"Outstanding",IF(Table1[[#This Row],[Engagement_Score]]&gt;=8,"Excellent",IF(Table1[[#This Row],[Engagement_Score]]&gt;=7,"VeryGood",IF(Table1[[#This Row],[Engagement_Score]]&gt;=6,"Good",IF(Table1[[#This Row],[Engagement_Score]]&gt;=5,"Above Average","Below Average")))))</f>
        <v>Below Average</v>
      </c>
      <c r="AB936" s="14">
        <f>IF(Table1[[#This Row],[Completion_Status]]="Complete",1,0)</f>
        <v>0</v>
      </c>
      <c r="AC936" s="14">
        <f>IF(Table1[[#This Row],[Quiz_Attempted]]="Yes",1,0)</f>
        <v>0</v>
      </c>
      <c r="AD936" s="14">
        <f>IF(Table1[[#This Row],[Assignment_Submitted]]="Yes",1,0)</f>
        <v>0</v>
      </c>
    </row>
    <row r="937" spans="1:30" ht="19.95" customHeight="1" x14ac:dyDescent="0.3">
      <c r="A937" s="14" t="s">
        <v>4009</v>
      </c>
      <c r="B937" s="14" t="s">
        <v>4010</v>
      </c>
      <c r="C937" s="14" t="s">
        <v>4011</v>
      </c>
      <c r="D937" s="14" t="s">
        <v>4012</v>
      </c>
      <c r="E937" s="14" t="s">
        <v>91</v>
      </c>
      <c r="F937" s="14" t="s">
        <v>92</v>
      </c>
      <c r="G937" s="15">
        <v>45834</v>
      </c>
      <c r="H937" s="16">
        <v>45658.583333333343</v>
      </c>
      <c r="I937" s="16">
        <v>45658.625</v>
      </c>
      <c r="J937" s="14">
        <v>60</v>
      </c>
      <c r="K937" s="14" t="s">
        <v>32</v>
      </c>
      <c r="L937" s="14" t="s">
        <v>49</v>
      </c>
      <c r="M937" s="14" t="s">
        <v>34</v>
      </c>
      <c r="N937" s="14" t="s">
        <v>101</v>
      </c>
      <c r="O937" s="14" t="s">
        <v>52</v>
      </c>
      <c r="P937" s="14" t="s">
        <v>85</v>
      </c>
      <c r="Q937" s="14">
        <v>585.29</v>
      </c>
      <c r="R937" s="14">
        <v>9.42</v>
      </c>
      <c r="S937" s="14" t="s">
        <v>94</v>
      </c>
      <c r="T937" s="14">
        <v>2</v>
      </c>
      <c r="U937" s="14" t="s">
        <v>40</v>
      </c>
      <c r="V937" s="14" t="s">
        <v>39</v>
      </c>
      <c r="W937" s="14">
        <v>112.68</v>
      </c>
      <c r="X937" s="14" t="s">
        <v>40</v>
      </c>
      <c r="Y937" s="14">
        <v>10</v>
      </c>
      <c r="Z937" s="14" t="s">
        <v>971</v>
      </c>
      <c r="AA937" s="14" t="str">
        <f>IF(Table1[[#This Row],[Engagement_Score]]&gt;=9,"Outstanding",IF(Table1[[#This Row],[Engagement_Score]]&gt;=8,"Excellent",IF(Table1[[#This Row],[Engagement_Score]]&gt;=7,"VeryGood",IF(Table1[[#This Row],[Engagement_Score]]&gt;=6,"Good",IF(Table1[[#This Row],[Engagement_Score]]&gt;=5,"Above Average","Below Average")))))</f>
        <v>Outstanding</v>
      </c>
      <c r="AB937" s="14">
        <f>IF(Table1[[#This Row],[Completion_Status]]="Complete",1,0)</f>
        <v>1</v>
      </c>
      <c r="AC937" s="14">
        <f>IF(Table1[[#This Row],[Quiz_Attempted]]="Yes",1,0)</f>
        <v>1</v>
      </c>
      <c r="AD937" s="14">
        <f>IF(Table1[[#This Row],[Assignment_Submitted]]="Yes",1,0)</f>
        <v>0</v>
      </c>
    </row>
    <row r="938" spans="1:30" ht="19.95" customHeight="1" x14ac:dyDescent="0.3">
      <c r="A938" s="14" t="s">
        <v>4013</v>
      </c>
      <c r="B938" s="14" t="s">
        <v>4014</v>
      </c>
      <c r="C938" s="14" t="s">
        <v>4015</v>
      </c>
      <c r="D938" s="14" t="s">
        <v>4016</v>
      </c>
      <c r="E938" s="14" t="s">
        <v>30</v>
      </c>
      <c r="F938" s="14" t="s">
        <v>92</v>
      </c>
      <c r="G938" s="15">
        <v>45642</v>
      </c>
      <c r="H938" s="16">
        <v>45658.5</v>
      </c>
      <c r="I938" s="16">
        <v>45658.541666666657</v>
      </c>
      <c r="J938" s="14">
        <v>60</v>
      </c>
      <c r="K938" s="14" t="s">
        <v>59</v>
      </c>
      <c r="L938" s="14" t="s">
        <v>33</v>
      </c>
      <c r="M938" s="14" t="s">
        <v>50</v>
      </c>
      <c r="N938" s="14" t="s">
        <v>119</v>
      </c>
      <c r="O938" s="14" t="s">
        <v>69</v>
      </c>
      <c r="P938" s="14" t="s">
        <v>70</v>
      </c>
      <c r="Q938" s="14">
        <v>281.77</v>
      </c>
      <c r="R938" s="14">
        <v>8.1300000000000008</v>
      </c>
      <c r="S938" s="14" t="s">
        <v>38</v>
      </c>
      <c r="T938" s="14">
        <v>2</v>
      </c>
      <c r="U938" s="14" t="s">
        <v>39</v>
      </c>
      <c r="V938" s="14" t="s">
        <v>39</v>
      </c>
      <c r="W938" s="14">
        <v>67.08</v>
      </c>
      <c r="X938" s="14" t="s">
        <v>40</v>
      </c>
      <c r="Y938" s="14">
        <v>8</v>
      </c>
      <c r="Z938" s="14" t="s">
        <v>511</v>
      </c>
      <c r="AA938" s="14" t="str">
        <f>IF(Table1[[#This Row],[Engagement_Score]]&gt;=9,"Outstanding",IF(Table1[[#This Row],[Engagement_Score]]&gt;=8,"Excellent",IF(Table1[[#This Row],[Engagement_Score]]&gt;=7,"VeryGood",IF(Table1[[#This Row],[Engagement_Score]]&gt;=6,"Good",IF(Table1[[#This Row],[Engagement_Score]]&gt;=5,"Above Average","Below Average")))))</f>
        <v>Excellent</v>
      </c>
      <c r="AB938" s="14">
        <f>IF(Table1[[#This Row],[Completion_Status]]="Complete",1,0)</f>
        <v>0</v>
      </c>
      <c r="AC938" s="14">
        <f>IF(Table1[[#This Row],[Quiz_Attempted]]="Yes",1,0)</f>
        <v>1</v>
      </c>
      <c r="AD938" s="14">
        <f>IF(Table1[[#This Row],[Assignment_Submitted]]="Yes",1,0)</f>
        <v>0</v>
      </c>
    </row>
    <row r="939" spans="1:30" ht="19.95" customHeight="1" x14ac:dyDescent="0.3">
      <c r="A939" s="14" t="s">
        <v>4017</v>
      </c>
      <c r="B939" s="14" t="s">
        <v>4018</v>
      </c>
      <c r="C939" s="14" t="s">
        <v>4019</v>
      </c>
      <c r="D939" s="14" t="s">
        <v>4020</v>
      </c>
      <c r="E939" s="14" t="s">
        <v>91</v>
      </c>
      <c r="F939" s="14" t="s">
        <v>31</v>
      </c>
      <c r="G939" s="15">
        <v>45838</v>
      </c>
      <c r="H939" s="16">
        <v>45658.416666666657</v>
      </c>
      <c r="I939" s="16">
        <v>45658.5</v>
      </c>
      <c r="J939" s="14">
        <v>120</v>
      </c>
      <c r="K939" s="14" t="s">
        <v>59</v>
      </c>
      <c r="L939" s="14" t="s">
        <v>84</v>
      </c>
      <c r="M939" s="14" t="s">
        <v>34</v>
      </c>
      <c r="N939" s="14" t="s">
        <v>119</v>
      </c>
      <c r="O939" s="14" t="s">
        <v>52</v>
      </c>
      <c r="P939" s="14" t="s">
        <v>37</v>
      </c>
      <c r="Q939" s="14">
        <v>255.08</v>
      </c>
      <c r="R939" s="14">
        <v>5.36</v>
      </c>
      <c r="S939" s="14" t="s">
        <v>94</v>
      </c>
      <c r="T939" s="14">
        <v>4</v>
      </c>
      <c r="U939" s="14" t="s">
        <v>40</v>
      </c>
      <c r="V939" s="14" t="s">
        <v>40</v>
      </c>
      <c r="W939" s="14">
        <v>19.579999999999998</v>
      </c>
      <c r="X939" s="14" t="s">
        <v>40</v>
      </c>
      <c r="Y939" s="14">
        <v>7</v>
      </c>
      <c r="Z939" s="14" t="s">
        <v>1124</v>
      </c>
      <c r="AA939" s="14" t="str">
        <f>IF(Table1[[#This Row],[Engagement_Score]]&gt;=9,"Outstanding",IF(Table1[[#This Row],[Engagement_Score]]&gt;=8,"Excellent",IF(Table1[[#This Row],[Engagement_Score]]&gt;=7,"VeryGood",IF(Table1[[#This Row],[Engagement_Score]]&gt;=6,"Good",IF(Table1[[#This Row],[Engagement_Score]]&gt;=5,"Above Average","Below Average")))))</f>
        <v>Above Average</v>
      </c>
      <c r="AB939" s="14">
        <f>IF(Table1[[#This Row],[Completion_Status]]="Complete",1,0)</f>
        <v>1</v>
      </c>
      <c r="AC939" s="14">
        <f>IF(Table1[[#This Row],[Quiz_Attempted]]="Yes",1,0)</f>
        <v>0</v>
      </c>
      <c r="AD939" s="14">
        <f>IF(Table1[[#This Row],[Assignment_Submitted]]="Yes",1,0)</f>
        <v>0</v>
      </c>
    </row>
    <row r="940" spans="1:30" ht="19.95" customHeight="1" x14ac:dyDescent="0.3">
      <c r="A940" s="14" t="s">
        <v>4021</v>
      </c>
      <c r="B940" s="14" t="s">
        <v>4022</v>
      </c>
      <c r="C940" s="14" t="s">
        <v>4023</v>
      </c>
      <c r="D940" s="14" t="s">
        <v>4024</v>
      </c>
      <c r="E940" s="14" t="s">
        <v>30</v>
      </c>
      <c r="F940" s="14" t="s">
        <v>107</v>
      </c>
      <c r="G940" s="15">
        <v>45766</v>
      </c>
      <c r="H940" s="16">
        <v>45658.458333333343</v>
      </c>
      <c r="I940" s="16">
        <v>45658.541666666657</v>
      </c>
      <c r="J940" s="14">
        <v>120</v>
      </c>
      <c r="K940" s="14" t="s">
        <v>32</v>
      </c>
      <c r="L940" s="14" t="s">
        <v>84</v>
      </c>
      <c r="M940" s="14" t="s">
        <v>34</v>
      </c>
      <c r="N940" s="14" t="s">
        <v>119</v>
      </c>
      <c r="O940" s="14" t="s">
        <v>36</v>
      </c>
      <c r="P940" s="14" t="s">
        <v>70</v>
      </c>
      <c r="Q940" s="14">
        <v>351.91</v>
      </c>
      <c r="R940" s="14">
        <v>7.64</v>
      </c>
      <c r="S940" s="14" t="s">
        <v>38</v>
      </c>
      <c r="T940" s="14">
        <v>1</v>
      </c>
      <c r="U940" s="14" t="s">
        <v>39</v>
      </c>
      <c r="V940" s="14" t="s">
        <v>39</v>
      </c>
      <c r="W940" s="14">
        <v>40.56</v>
      </c>
      <c r="X940" s="14" t="s">
        <v>40</v>
      </c>
      <c r="Y940" s="14">
        <v>3</v>
      </c>
      <c r="Z940" s="14" t="s">
        <v>1384</v>
      </c>
      <c r="AA940" s="14" t="str">
        <f>IF(Table1[[#This Row],[Engagement_Score]]&gt;=9,"Outstanding",IF(Table1[[#This Row],[Engagement_Score]]&gt;=8,"Excellent",IF(Table1[[#This Row],[Engagement_Score]]&gt;=7,"VeryGood",IF(Table1[[#This Row],[Engagement_Score]]&gt;=6,"Good",IF(Table1[[#This Row],[Engagement_Score]]&gt;=5,"Above Average","Below Average")))))</f>
        <v>VeryGood</v>
      </c>
      <c r="AB940" s="14">
        <f>IF(Table1[[#This Row],[Completion_Status]]="Complete",1,0)</f>
        <v>0</v>
      </c>
      <c r="AC940" s="14">
        <f>IF(Table1[[#This Row],[Quiz_Attempted]]="Yes",1,0)</f>
        <v>1</v>
      </c>
      <c r="AD940" s="14">
        <f>IF(Table1[[#This Row],[Assignment_Submitted]]="Yes",1,0)</f>
        <v>0</v>
      </c>
    </row>
    <row r="941" spans="1:30" ht="19.95" customHeight="1" x14ac:dyDescent="0.3">
      <c r="A941" s="14" t="s">
        <v>4025</v>
      </c>
      <c r="B941" s="14" t="s">
        <v>4026</v>
      </c>
      <c r="C941" s="14" t="s">
        <v>4027</v>
      </c>
      <c r="D941" s="14" t="s">
        <v>4028</v>
      </c>
      <c r="E941" s="14" t="s">
        <v>91</v>
      </c>
      <c r="F941" s="14" t="s">
        <v>92</v>
      </c>
      <c r="G941" s="15">
        <v>45667</v>
      </c>
      <c r="H941" s="16">
        <v>45658.333333333343</v>
      </c>
      <c r="I941" s="16">
        <v>45658.416666666657</v>
      </c>
      <c r="J941" s="14">
        <v>120</v>
      </c>
      <c r="K941" s="14" t="s">
        <v>48</v>
      </c>
      <c r="L941" s="14" t="s">
        <v>49</v>
      </c>
      <c r="M941" s="14" t="s">
        <v>34</v>
      </c>
      <c r="N941" s="14" t="s">
        <v>68</v>
      </c>
      <c r="O941" s="14" t="s">
        <v>36</v>
      </c>
      <c r="P941" s="14" t="s">
        <v>37</v>
      </c>
      <c r="Q941" s="14">
        <v>625.88</v>
      </c>
      <c r="R941" s="14">
        <v>2.93</v>
      </c>
      <c r="S941" s="14" t="s">
        <v>38</v>
      </c>
      <c r="T941" s="14">
        <v>3</v>
      </c>
      <c r="U941" s="14" t="s">
        <v>39</v>
      </c>
      <c r="V941" s="14" t="s">
        <v>39</v>
      </c>
      <c r="W941" s="14">
        <v>75.56</v>
      </c>
      <c r="X941" s="14" t="s">
        <v>39</v>
      </c>
      <c r="Y941" s="14">
        <v>8</v>
      </c>
      <c r="Z941" s="14" t="s">
        <v>293</v>
      </c>
      <c r="AA941" s="14" t="str">
        <f>IF(Table1[[#This Row],[Engagement_Score]]&gt;=9,"Outstanding",IF(Table1[[#This Row],[Engagement_Score]]&gt;=8,"Excellent",IF(Table1[[#This Row],[Engagement_Score]]&gt;=7,"VeryGood",IF(Table1[[#This Row],[Engagement_Score]]&gt;=6,"Good",IF(Table1[[#This Row],[Engagement_Score]]&gt;=5,"Above Average","Below Average")))))</f>
        <v>Below Average</v>
      </c>
      <c r="AB941" s="14">
        <f>IF(Table1[[#This Row],[Completion_Status]]="Complete",1,0)</f>
        <v>0</v>
      </c>
      <c r="AC941" s="14">
        <f>IF(Table1[[#This Row],[Quiz_Attempted]]="Yes",1,0)</f>
        <v>1</v>
      </c>
      <c r="AD941" s="14">
        <f>IF(Table1[[#This Row],[Assignment_Submitted]]="Yes",1,0)</f>
        <v>1</v>
      </c>
    </row>
    <row r="942" spans="1:30" ht="19.95" customHeight="1" x14ac:dyDescent="0.3">
      <c r="A942" s="14" t="s">
        <v>4029</v>
      </c>
      <c r="B942" s="14" t="s">
        <v>4030</v>
      </c>
      <c r="C942" s="14" t="s">
        <v>4031</v>
      </c>
      <c r="D942" s="14" t="s">
        <v>4032</v>
      </c>
      <c r="E942" s="14" t="s">
        <v>46</v>
      </c>
      <c r="F942" s="14" t="s">
        <v>92</v>
      </c>
      <c r="G942" s="15">
        <v>45529</v>
      </c>
      <c r="H942" s="16">
        <v>45658.333333333343</v>
      </c>
      <c r="I942" s="16">
        <v>45658.375</v>
      </c>
      <c r="J942" s="14">
        <v>60</v>
      </c>
      <c r="K942" s="14" t="s">
        <v>59</v>
      </c>
      <c r="L942" s="14" t="s">
        <v>93</v>
      </c>
      <c r="M942" s="14" t="s">
        <v>50</v>
      </c>
      <c r="N942" s="14" t="s">
        <v>68</v>
      </c>
      <c r="O942" s="14" t="s">
        <v>36</v>
      </c>
      <c r="P942" s="14" t="s">
        <v>37</v>
      </c>
      <c r="Q942" s="14">
        <v>603.86</v>
      </c>
      <c r="R942" s="14">
        <v>2.6</v>
      </c>
      <c r="S942" s="14" t="s">
        <v>94</v>
      </c>
      <c r="T942" s="14">
        <v>3</v>
      </c>
      <c r="U942" s="14" t="s">
        <v>39</v>
      </c>
      <c r="V942" s="14" t="s">
        <v>39</v>
      </c>
      <c r="W942" s="14">
        <v>101.13</v>
      </c>
      <c r="X942" s="14" t="s">
        <v>39</v>
      </c>
      <c r="Y942" s="14">
        <v>10</v>
      </c>
      <c r="Z942" s="14" t="s">
        <v>810</v>
      </c>
      <c r="AA942" s="14" t="str">
        <f>IF(Table1[[#This Row],[Engagement_Score]]&gt;=9,"Outstanding",IF(Table1[[#This Row],[Engagement_Score]]&gt;=8,"Excellent",IF(Table1[[#This Row],[Engagement_Score]]&gt;=7,"VeryGood",IF(Table1[[#This Row],[Engagement_Score]]&gt;=6,"Good",IF(Table1[[#This Row],[Engagement_Score]]&gt;=5,"Above Average","Below Average")))))</f>
        <v>Below Average</v>
      </c>
      <c r="AB942" s="14">
        <f>IF(Table1[[#This Row],[Completion_Status]]="Complete",1,0)</f>
        <v>1</v>
      </c>
      <c r="AC942" s="14">
        <f>IF(Table1[[#This Row],[Quiz_Attempted]]="Yes",1,0)</f>
        <v>1</v>
      </c>
      <c r="AD942" s="14">
        <f>IF(Table1[[#This Row],[Assignment_Submitted]]="Yes",1,0)</f>
        <v>1</v>
      </c>
    </row>
    <row r="943" spans="1:30" ht="19.95" customHeight="1" x14ac:dyDescent="0.3">
      <c r="A943" s="14" t="s">
        <v>4033</v>
      </c>
      <c r="B943" s="14" t="s">
        <v>4034</v>
      </c>
      <c r="C943" s="14" t="s">
        <v>4035</v>
      </c>
      <c r="D943" s="14" t="s">
        <v>4036</v>
      </c>
      <c r="E943" s="14" t="s">
        <v>76</v>
      </c>
      <c r="F943" s="14" t="s">
        <v>67</v>
      </c>
      <c r="G943" s="15">
        <v>45637</v>
      </c>
      <c r="H943" s="16">
        <v>45658.416666666657</v>
      </c>
      <c r="I943" s="16">
        <v>45658.458333333343</v>
      </c>
      <c r="J943" s="14">
        <v>60</v>
      </c>
      <c r="K943" s="14" t="s">
        <v>32</v>
      </c>
      <c r="L943" s="14" t="s">
        <v>78</v>
      </c>
      <c r="M943" s="14" t="s">
        <v>34</v>
      </c>
      <c r="N943" s="14" t="s">
        <v>119</v>
      </c>
      <c r="O943" s="14" t="s">
        <v>60</v>
      </c>
      <c r="P943" s="14" t="s">
        <v>85</v>
      </c>
      <c r="Q943" s="14">
        <v>328.98</v>
      </c>
      <c r="R943" s="14">
        <v>6.6</v>
      </c>
      <c r="S943" s="14" t="s">
        <v>94</v>
      </c>
      <c r="T943" s="14">
        <v>3</v>
      </c>
      <c r="U943" s="14" t="s">
        <v>39</v>
      </c>
      <c r="V943" s="14" t="s">
        <v>40</v>
      </c>
      <c r="W943" s="14">
        <v>4.54</v>
      </c>
      <c r="X943" s="14" t="s">
        <v>39</v>
      </c>
      <c r="Y943" s="14">
        <v>8</v>
      </c>
      <c r="Z943" s="14" t="s">
        <v>279</v>
      </c>
      <c r="AA943" s="14" t="str">
        <f>IF(Table1[[#This Row],[Engagement_Score]]&gt;=9,"Outstanding",IF(Table1[[#This Row],[Engagement_Score]]&gt;=8,"Excellent",IF(Table1[[#This Row],[Engagement_Score]]&gt;=7,"VeryGood",IF(Table1[[#This Row],[Engagement_Score]]&gt;=6,"Good",IF(Table1[[#This Row],[Engagement_Score]]&gt;=5,"Above Average","Below Average")))))</f>
        <v>Good</v>
      </c>
      <c r="AB943" s="14">
        <f>IF(Table1[[#This Row],[Completion_Status]]="Complete",1,0)</f>
        <v>1</v>
      </c>
      <c r="AC943" s="14">
        <f>IF(Table1[[#This Row],[Quiz_Attempted]]="Yes",1,0)</f>
        <v>0</v>
      </c>
      <c r="AD943" s="14">
        <f>IF(Table1[[#This Row],[Assignment_Submitted]]="Yes",1,0)</f>
        <v>1</v>
      </c>
    </row>
    <row r="944" spans="1:30" ht="19.95" customHeight="1" x14ac:dyDescent="0.3">
      <c r="A944" s="14" t="s">
        <v>4037</v>
      </c>
      <c r="B944" s="14" t="s">
        <v>4038</v>
      </c>
      <c r="C944" s="14" t="s">
        <v>4039</v>
      </c>
      <c r="D944" s="14" t="s">
        <v>4040</v>
      </c>
      <c r="E944" s="14" t="s">
        <v>76</v>
      </c>
      <c r="F944" s="14" t="s">
        <v>100</v>
      </c>
      <c r="G944" s="15">
        <v>45716</v>
      </c>
      <c r="H944" s="16">
        <v>45658.333333333343</v>
      </c>
      <c r="I944" s="16">
        <v>45658.416666666657</v>
      </c>
      <c r="J944" s="14">
        <v>120</v>
      </c>
      <c r="K944" s="14" t="s">
        <v>59</v>
      </c>
      <c r="L944" s="14" t="s">
        <v>93</v>
      </c>
      <c r="M944" s="14" t="s">
        <v>34</v>
      </c>
      <c r="N944" s="14" t="s">
        <v>68</v>
      </c>
      <c r="O944" s="14" t="s">
        <v>52</v>
      </c>
      <c r="P944" s="14" t="s">
        <v>53</v>
      </c>
      <c r="Q944" s="14">
        <v>350.04</v>
      </c>
      <c r="R944" s="14">
        <v>9.84</v>
      </c>
      <c r="S944" s="14" t="s">
        <v>94</v>
      </c>
      <c r="T944" s="14">
        <v>1</v>
      </c>
      <c r="U944" s="14" t="s">
        <v>40</v>
      </c>
      <c r="V944" s="14" t="s">
        <v>39</v>
      </c>
      <c r="W944" s="14">
        <v>90.16</v>
      </c>
      <c r="X944" s="14" t="s">
        <v>40</v>
      </c>
      <c r="Y944" s="14">
        <v>7</v>
      </c>
      <c r="Z944" s="14" t="s">
        <v>114</v>
      </c>
      <c r="AA944" s="14" t="str">
        <f>IF(Table1[[#This Row],[Engagement_Score]]&gt;=9,"Outstanding",IF(Table1[[#This Row],[Engagement_Score]]&gt;=8,"Excellent",IF(Table1[[#This Row],[Engagement_Score]]&gt;=7,"VeryGood",IF(Table1[[#This Row],[Engagement_Score]]&gt;=6,"Good",IF(Table1[[#This Row],[Engagement_Score]]&gt;=5,"Above Average","Below Average")))))</f>
        <v>Outstanding</v>
      </c>
      <c r="AB944" s="14">
        <f>IF(Table1[[#This Row],[Completion_Status]]="Complete",1,0)</f>
        <v>1</v>
      </c>
      <c r="AC944" s="14">
        <f>IF(Table1[[#This Row],[Quiz_Attempted]]="Yes",1,0)</f>
        <v>1</v>
      </c>
      <c r="AD944" s="14">
        <f>IF(Table1[[#This Row],[Assignment_Submitted]]="Yes",1,0)</f>
        <v>0</v>
      </c>
    </row>
    <row r="945" spans="1:30" ht="19.95" customHeight="1" x14ac:dyDescent="0.3">
      <c r="A945" s="14" t="s">
        <v>4041</v>
      </c>
      <c r="B945" s="14" t="s">
        <v>4042</v>
      </c>
      <c r="C945" s="14" t="s">
        <v>4043</v>
      </c>
      <c r="D945" s="14" t="s">
        <v>4044</v>
      </c>
      <c r="E945" s="14" t="s">
        <v>30</v>
      </c>
      <c r="F945" s="14" t="s">
        <v>113</v>
      </c>
      <c r="G945" s="15">
        <v>45673</v>
      </c>
      <c r="H945" s="16">
        <v>45658.333333333343</v>
      </c>
      <c r="I945" s="16">
        <v>45658.416666666657</v>
      </c>
      <c r="J945" s="14">
        <v>120</v>
      </c>
      <c r="K945" s="14" t="s">
        <v>77</v>
      </c>
      <c r="L945" s="14" t="s">
        <v>49</v>
      </c>
      <c r="M945" s="14" t="s">
        <v>34</v>
      </c>
      <c r="N945" s="14" t="s">
        <v>119</v>
      </c>
      <c r="O945" s="14" t="s">
        <v>69</v>
      </c>
      <c r="P945" s="14" t="s">
        <v>53</v>
      </c>
      <c r="Q945" s="14">
        <v>176.48</v>
      </c>
      <c r="R945" s="14">
        <v>8.0399999999999991</v>
      </c>
      <c r="S945" s="14" t="s">
        <v>38</v>
      </c>
      <c r="T945" s="14">
        <v>1</v>
      </c>
      <c r="U945" s="14" t="s">
        <v>40</v>
      </c>
      <c r="V945" s="14" t="s">
        <v>40</v>
      </c>
      <c r="W945" s="14">
        <v>54.14</v>
      </c>
      <c r="X945" s="14" t="s">
        <v>39</v>
      </c>
      <c r="Y945" s="14">
        <v>9</v>
      </c>
      <c r="Z945" s="14" t="s">
        <v>206</v>
      </c>
      <c r="AA945" s="14" t="str">
        <f>IF(Table1[[#This Row],[Engagement_Score]]&gt;=9,"Outstanding",IF(Table1[[#This Row],[Engagement_Score]]&gt;=8,"Excellent",IF(Table1[[#This Row],[Engagement_Score]]&gt;=7,"VeryGood",IF(Table1[[#This Row],[Engagement_Score]]&gt;=6,"Good",IF(Table1[[#This Row],[Engagement_Score]]&gt;=5,"Above Average","Below Average")))))</f>
        <v>Excellent</v>
      </c>
      <c r="AB945" s="14">
        <f>IF(Table1[[#This Row],[Completion_Status]]="Complete",1,0)</f>
        <v>0</v>
      </c>
      <c r="AC945" s="14">
        <f>IF(Table1[[#This Row],[Quiz_Attempted]]="Yes",1,0)</f>
        <v>0</v>
      </c>
      <c r="AD945" s="14">
        <f>IF(Table1[[#This Row],[Assignment_Submitted]]="Yes",1,0)</f>
        <v>1</v>
      </c>
    </row>
    <row r="946" spans="1:30" ht="19.95" customHeight="1" x14ac:dyDescent="0.3">
      <c r="A946" s="14" t="s">
        <v>4045</v>
      </c>
      <c r="B946" s="14" t="s">
        <v>4046</v>
      </c>
      <c r="C946" s="14" t="s">
        <v>4047</v>
      </c>
      <c r="D946" s="14" t="s">
        <v>4048</v>
      </c>
      <c r="E946" s="14" t="s">
        <v>91</v>
      </c>
      <c r="F946" s="14" t="s">
        <v>107</v>
      </c>
      <c r="G946" s="15">
        <v>45606</v>
      </c>
      <c r="H946" s="16">
        <v>45658.458333333343</v>
      </c>
      <c r="I946" s="16">
        <v>45658.541666666657</v>
      </c>
      <c r="J946" s="14">
        <v>120</v>
      </c>
      <c r="K946" s="14" t="s">
        <v>32</v>
      </c>
      <c r="L946" s="14" t="s">
        <v>78</v>
      </c>
      <c r="M946" s="14" t="s">
        <v>34</v>
      </c>
      <c r="N946" s="14" t="s">
        <v>119</v>
      </c>
      <c r="O946" s="14" t="s">
        <v>36</v>
      </c>
      <c r="P946" s="14" t="s">
        <v>70</v>
      </c>
      <c r="Q946" s="14">
        <v>178.12</v>
      </c>
      <c r="R946" s="14">
        <v>1.37</v>
      </c>
      <c r="S946" s="14" t="s">
        <v>38</v>
      </c>
      <c r="T946" s="14">
        <v>5</v>
      </c>
      <c r="U946" s="14" t="s">
        <v>40</v>
      </c>
      <c r="V946" s="14" t="s">
        <v>39</v>
      </c>
      <c r="W946" s="14">
        <v>16.690000000000001</v>
      </c>
      <c r="X946" s="14" t="s">
        <v>40</v>
      </c>
      <c r="Y946" s="14">
        <v>3</v>
      </c>
      <c r="Z946" s="14" t="s">
        <v>958</v>
      </c>
      <c r="AA946" s="14" t="str">
        <f>IF(Table1[[#This Row],[Engagement_Score]]&gt;=9,"Outstanding",IF(Table1[[#This Row],[Engagement_Score]]&gt;=8,"Excellent",IF(Table1[[#This Row],[Engagement_Score]]&gt;=7,"VeryGood",IF(Table1[[#This Row],[Engagement_Score]]&gt;=6,"Good",IF(Table1[[#This Row],[Engagement_Score]]&gt;=5,"Above Average","Below Average")))))</f>
        <v>Below Average</v>
      </c>
      <c r="AB946" s="14">
        <f>IF(Table1[[#This Row],[Completion_Status]]="Complete",1,0)</f>
        <v>0</v>
      </c>
      <c r="AC946" s="14">
        <f>IF(Table1[[#This Row],[Quiz_Attempted]]="Yes",1,0)</f>
        <v>1</v>
      </c>
      <c r="AD946" s="14">
        <f>IF(Table1[[#This Row],[Assignment_Submitted]]="Yes",1,0)</f>
        <v>0</v>
      </c>
    </row>
    <row r="947" spans="1:30" ht="19.95" customHeight="1" x14ac:dyDescent="0.3">
      <c r="A947" s="14" t="s">
        <v>4049</v>
      </c>
      <c r="B947" s="14" t="s">
        <v>4050</v>
      </c>
      <c r="C947" s="14" t="s">
        <v>4051</v>
      </c>
      <c r="D947" s="14" t="s">
        <v>4052</v>
      </c>
      <c r="E947" s="14" t="s">
        <v>91</v>
      </c>
      <c r="F947" s="14" t="s">
        <v>47</v>
      </c>
      <c r="G947" s="15">
        <v>45667</v>
      </c>
      <c r="H947" s="16">
        <v>45658.541666666657</v>
      </c>
      <c r="I947" s="16">
        <v>45658.625</v>
      </c>
      <c r="J947" s="14">
        <v>120</v>
      </c>
      <c r="K947" s="14" t="s">
        <v>32</v>
      </c>
      <c r="L947" s="14" t="s">
        <v>93</v>
      </c>
      <c r="M947" s="14" t="s">
        <v>50</v>
      </c>
      <c r="N947" s="14" t="s">
        <v>68</v>
      </c>
      <c r="O947" s="14" t="s">
        <v>36</v>
      </c>
      <c r="P947" s="14" t="s">
        <v>70</v>
      </c>
      <c r="Q947" s="14">
        <v>319.92</v>
      </c>
      <c r="R947" s="14">
        <v>6.6</v>
      </c>
      <c r="S947" s="14" t="s">
        <v>38</v>
      </c>
      <c r="T947" s="14">
        <v>0</v>
      </c>
      <c r="U947" s="14" t="s">
        <v>40</v>
      </c>
      <c r="V947" s="14" t="s">
        <v>40</v>
      </c>
      <c r="W947" s="14">
        <v>75.06</v>
      </c>
      <c r="X947" s="14" t="s">
        <v>39</v>
      </c>
      <c r="Y947" s="14">
        <v>0</v>
      </c>
      <c r="Z947" s="14" t="s">
        <v>605</v>
      </c>
      <c r="AA947" s="14" t="str">
        <f>IF(Table1[[#This Row],[Engagement_Score]]&gt;=9,"Outstanding",IF(Table1[[#This Row],[Engagement_Score]]&gt;=8,"Excellent",IF(Table1[[#This Row],[Engagement_Score]]&gt;=7,"VeryGood",IF(Table1[[#This Row],[Engagement_Score]]&gt;=6,"Good",IF(Table1[[#This Row],[Engagement_Score]]&gt;=5,"Above Average","Below Average")))))</f>
        <v>Good</v>
      </c>
      <c r="AB947" s="14">
        <f>IF(Table1[[#This Row],[Completion_Status]]="Complete",1,0)</f>
        <v>0</v>
      </c>
      <c r="AC947" s="14">
        <f>IF(Table1[[#This Row],[Quiz_Attempted]]="Yes",1,0)</f>
        <v>0</v>
      </c>
      <c r="AD947" s="14">
        <f>IF(Table1[[#This Row],[Assignment_Submitted]]="Yes",1,0)</f>
        <v>1</v>
      </c>
    </row>
    <row r="948" spans="1:30" ht="19.95" customHeight="1" x14ac:dyDescent="0.3">
      <c r="A948" s="14" t="s">
        <v>4053</v>
      </c>
      <c r="B948" s="14" t="s">
        <v>4054</v>
      </c>
      <c r="C948" s="14" t="s">
        <v>4055</v>
      </c>
      <c r="D948" s="14" t="s">
        <v>4056</v>
      </c>
      <c r="E948" s="14" t="s">
        <v>76</v>
      </c>
      <c r="F948" s="14" t="s">
        <v>92</v>
      </c>
      <c r="G948" s="15">
        <v>45543</v>
      </c>
      <c r="H948" s="16">
        <v>45658.458333333343</v>
      </c>
      <c r="I948" s="16">
        <v>45658.541666666657</v>
      </c>
      <c r="J948" s="14">
        <v>120</v>
      </c>
      <c r="K948" s="14" t="s">
        <v>48</v>
      </c>
      <c r="L948" s="14" t="s">
        <v>49</v>
      </c>
      <c r="M948" s="14" t="s">
        <v>34</v>
      </c>
      <c r="N948" s="14" t="s">
        <v>51</v>
      </c>
      <c r="O948" s="14" t="s">
        <v>60</v>
      </c>
      <c r="P948" s="14" t="s">
        <v>85</v>
      </c>
      <c r="Q948" s="14">
        <v>636.51</v>
      </c>
      <c r="R948" s="14">
        <v>5.98</v>
      </c>
      <c r="S948" s="14" t="s">
        <v>94</v>
      </c>
      <c r="T948" s="14">
        <v>1</v>
      </c>
      <c r="U948" s="14" t="s">
        <v>39</v>
      </c>
      <c r="V948" s="14" t="s">
        <v>40</v>
      </c>
      <c r="W948" s="14">
        <v>88.01</v>
      </c>
      <c r="X948" s="14" t="s">
        <v>40</v>
      </c>
      <c r="Y948" s="14">
        <v>5</v>
      </c>
      <c r="Z948" s="14" t="s">
        <v>577</v>
      </c>
      <c r="AA948" s="14" t="str">
        <f>IF(Table1[[#This Row],[Engagement_Score]]&gt;=9,"Outstanding",IF(Table1[[#This Row],[Engagement_Score]]&gt;=8,"Excellent",IF(Table1[[#This Row],[Engagement_Score]]&gt;=7,"VeryGood",IF(Table1[[#This Row],[Engagement_Score]]&gt;=6,"Good",IF(Table1[[#This Row],[Engagement_Score]]&gt;=5,"Above Average","Below Average")))))</f>
        <v>Above Average</v>
      </c>
      <c r="AB948" s="14">
        <f>IF(Table1[[#This Row],[Completion_Status]]="Complete",1,0)</f>
        <v>1</v>
      </c>
      <c r="AC948" s="14">
        <f>IF(Table1[[#This Row],[Quiz_Attempted]]="Yes",1,0)</f>
        <v>0</v>
      </c>
      <c r="AD948" s="14">
        <f>IF(Table1[[#This Row],[Assignment_Submitted]]="Yes",1,0)</f>
        <v>0</v>
      </c>
    </row>
    <row r="949" spans="1:30" ht="19.95" customHeight="1" x14ac:dyDescent="0.3">
      <c r="A949" s="14" t="s">
        <v>4057</v>
      </c>
      <c r="B949" s="14" t="s">
        <v>4058</v>
      </c>
      <c r="C949" s="14" t="s">
        <v>4059</v>
      </c>
      <c r="D949" s="14" t="s">
        <v>4060</v>
      </c>
      <c r="E949" s="14" t="s">
        <v>66</v>
      </c>
      <c r="F949" s="14" t="s">
        <v>47</v>
      </c>
      <c r="G949" s="15">
        <v>45844</v>
      </c>
      <c r="H949" s="16">
        <v>45658.416666666657</v>
      </c>
      <c r="I949" s="16">
        <v>45658.5</v>
      </c>
      <c r="J949" s="14">
        <v>120</v>
      </c>
      <c r="K949" s="14" t="s">
        <v>77</v>
      </c>
      <c r="L949" s="14" t="s">
        <v>84</v>
      </c>
      <c r="M949" s="14" t="s">
        <v>34</v>
      </c>
      <c r="N949" s="14" t="s">
        <v>119</v>
      </c>
      <c r="O949" s="14" t="s">
        <v>60</v>
      </c>
      <c r="P949" s="14" t="s">
        <v>70</v>
      </c>
      <c r="Q949" s="14">
        <v>71.77</v>
      </c>
      <c r="R949" s="14">
        <v>9.76</v>
      </c>
      <c r="S949" s="14" t="s">
        <v>38</v>
      </c>
      <c r="T949" s="14">
        <v>2</v>
      </c>
      <c r="U949" s="14" t="s">
        <v>39</v>
      </c>
      <c r="V949" s="14" t="s">
        <v>39</v>
      </c>
      <c r="W949" s="14">
        <v>117.2</v>
      </c>
      <c r="X949" s="14" t="s">
        <v>40</v>
      </c>
      <c r="Y949" s="14">
        <v>1</v>
      </c>
      <c r="Z949" s="14" t="s">
        <v>971</v>
      </c>
      <c r="AA949" s="14" t="str">
        <f>IF(Table1[[#This Row],[Engagement_Score]]&gt;=9,"Outstanding",IF(Table1[[#This Row],[Engagement_Score]]&gt;=8,"Excellent",IF(Table1[[#This Row],[Engagement_Score]]&gt;=7,"VeryGood",IF(Table1[[#This Row],[Engagement_Score]]&gt;=6,"Good",IF(Table1[[#This Row],[Engagement_Score]]&gt;=5,"Above Average","Below Average")))))</f>
        <v>Outstanding</v>
      </c>
      <c r="AB949" s="14">
        <f>IF(Table1[[#This Row],[Completion_Status]]="Complete",1,0)</f>
        <v>0</v>
      </c>
      <c r="AC949" s="14">
        <f>IF(Table1[[#This Row],[Quiz_Attempted]]="Yes",1,0)</f>
        <v>1</v>
      </c>
      <c r="AD949" s="14">
        <f>IF(Table1[[#This Row],[Assignment_Submitted]]="Yes",1,0)</f>
        <v>0</v>
      </c>
    </row>
    <row r="950" spans="1:30" ht="19.95" customHeight="1" x14ac:dyDescent="0.3">
      <c r="A950" s="14" t="s">
        <v>4061</v>
      </c>
      <c r="B950" s="14" t="s">
        <v>4062</v>
      </c>
      <c r="C950" s="14" t="s">
        <v>4063</v>
      </c>
      <c r="D950" s="14" t="s">
        <v>4064</v>
      </c>
      <c r="E950" s="14" t="s">
        <v>30</v>
      </c>
      <c r="F950" s="14" t="s">
        <v>107</v>
      </c>
      <c r="G950" s="15">
        <v>45565</v>
      </c>
      <c r="H950" s="16">
        <v>45658.541666666657</v>
      </c>
      <c r="I950" s="16">
        <v>45658.583333333343</v>
      </c>
      <c r="J950" s="14">
        <v>60</v>
      </c>
      <c r="K950" s="14" t="s">
        <v>59</v>
      </c>
      <c r="L950" s="14" t="s">
        <v>78</v>
      </c>
      <c r="M950" s="14" t="s">
        <v>34</v>
      </c>
      <c r="N950" s="14" t="s">
        <v>35</v>
      </c>
      <c r="O950" s="14" t="s">
        <v>150</v>
      </c>
      <c r="P950" s="14" t="s">
        <v>85</v>
      </c>
      <c r="Q950" s="14">
        <v>709.4</v>
      </c>
      <c r="R950" s="14">
        <v>1.1000000000000001</v>
      </c>
      <c r="S950" s="14" t="s">
        <v>38</v>
      </c>
      <c r="T950" s="14">
        <v>0</v>
      </c>
      <c r="U950" s="14" t="s">
        <v>40</v>
      </c>
      <c r="V950" s="14" t="s">
        <v>39</v>
      </c>
      <c r="W950" s="14">
        <v>64.290000000000006</v>
      </c>
      <c r="X950" s="14" t="s">
        <v>40</v>
      </c>
      <c r="Y950" s="14">
        <v>2</v>
      </c>
      <c r="Z950" s="14" t="s">
        <v>245</v>
      </c>
      <c r="AA950" s="14" t="str">
        <f>IF(Table1[[#This Row],[Engagement_Score]]&gt;=9,"Outstanding",IF(Table1[[#This Row],[Engagement_Score]]&gt;=8,"Excellent",IF(Table1[[#This Row],[Engagement_Score]]&gt;=7,"VeryGood",IF(Table1[[#This Row],[Engagement_Score]]&gt;=6,"Good",IF(Table1[[#This Row],[Engagement_Score]]&gt;=5,"Above Average","Below Average")))))</f>
        <v>Below Average</v>
      </c>
      <c r="AB950" s="14">
        <f>IF(Table1[[#This Row],[Completion_Status]]="Complete",1,0)</f>
        <v>0</v>
      </c>
      <c r="AC950" s="14">
        <f>IF(Table1[[#This Row],[Quiz_Attempted]]="Yes",1,0)</f>
        <v>1</v>
      </c>
      <c r="AD950" s="14">
        <f>IF(Table1[[#This Row],[Assignment_Submitted]]="Yes",1,0)</f>
        <v>0</v>
      </c>
    </row>
    <row r="951" spans="1:30" ht="19.95" customHeight="1" x14ac:dyDescent="0.3">
      <c r="A951" s="14" t="s">
        <v>4065</v>
      </c>
      <c r="B951" s="14" t="s">
        <v>4066</v>
      </c>
      <c r="C951" s="14" t="s">
        <v>4067</v>
      </c>
      <c r="D951" s="14" t="s">
        <v>4068</v>
      </c>
      <c r="E951" s="14" t="s">
        <v>66</v>
      </c>
      <c r="F951" s="14" t="s">
        <v>107</v>
      </c>
      <c r="G951" s="15">
        <v>45549</v>
      </c>
      <c r="H951" s="16">
        <v>45658.583333333343</v>
      </c>
      <c r="I951" s="16">
        <v>45658.666666666657</v>
      </c>
      <c r="J951" s="14">
        <v>120</v>
      </c>
      <c r="K951" s="14" t="s">
        <v>48</v>
      </c>
      <c r="L951" s="14" t="s">
        <v>93</v>
      </c>
      <c r="M951" s="14" t="s">
        <v>34</v>
      </c>
      <c r="N951" s="14" t="s">
        <v>35</v>
      </c>
      <c r="O951" s="14" t="s">
        <v>150</v>
      </c>
      <c r="P951" s="14" t="s">
        <v>70</v>
      </c>
      <c r="Q951" s="14">
        <v>468.36</v>
      </c>
      <c r="R951" s="14">
        <v>6.97</v>
      </c>
      <c r="S951" s="14" t="s">
        <v>94</v>
      </c>
      <c r="T951" s="14">
        <v>3</v>
      </c>
      <c r="U951" s="14" t="s">
        <v>39</v>
      </c>
      <c r="V951" s="14" t="s">
        <v>39</v>
      </c>
      <c r="W951" s="14">
        <v>10.07</v>
      </c>
      <c r="X951" s="14" t="s">
        <v>40</v>
      </c>
      <c r="Y951" s="14">
        <v>3</v>
      </c>
      <c r="Z951" s="14" t="s">
        <v>501</v>
      </c>
      <c r="AA951" s="14" t="str">
        <f>IF(Table1[[#This Row],[Engagement_Score]]&gt;=9,"Outstanding",IF(Table1[[#This Row],[Engagement_Score]]&gt;=8,"Excellent",IF(Table1[[#This Row],[Engagement_Score]]&gt;=7,"VeryGood",IF(Table1[[#This Row],[Engagement_Score]]&gt;=6,"Good",IF(Table1[[#This Row],[Engagement_Score]]&gt;=5,"Above Average","Below Average")))))</f>
        <v>Good</v>
      </c>
      <c r="AB951" s="14">
        <f>IF(Table1[[#This Row],[Completion_Status]]="Complete",1,0)</f>
        <v>1</v>
      </c>
      <c r="AC951" s="14">
        <f>IF(Table1[[#This Row],[Quiz_Attempted]]="Yes",1,0)</f>
        <v>1</v>
      </c>
      <c r="AD951" s="14">
        <f>IF(Table1[[#This Row],[Assignment_Submitted]]="Yes",1,0)</f>
        <v>0</v>
      </c>
    </row>
    <row r="952" spans="1:30" ht="19.95" customHeight="1" x14ac:dyDescent="0.3">
      <c r="A952" s="14" t="s">
        <v>4069</v>
      </c>
      <c r="B952" s="14" t="s">
        <v>4070</v>
      </c>
      <c r="C952" s="14" t="s">
        <v>4071</v>
      </c>
      <c r="D952" s="14" t="s">
        <v>4072</v>
      </c>
      <c r="E952" s="14" t="s">
        <v>30</v>
      </c>
      <c r="F952" s="14" t="s">
        <v>47</v>
      </c>
      <c r="G952" s="15">
        <v>45523</v>
      </c>
      <c r="H952" s="16">
        <v>45658.333333333343</v>
      </c>
      <c r="I952" s="16">
        <v>45658.416666666657</v>
      </c>
      <c r="J952" s="14">
        <v>120</v>
      </c>
      <c r="K952" s="14" t="s">
        <v>48</v>
      </c>
      <c r="L952" s="14" t="s">
        <v>84</v>
      </c>
      <c r="M952" s="14" t="s">
        <v>34</v>
      </c>
      <c r="N952" s="14" t="s">
        <v>51</v>
      </c>
      <c r="O952" s="14" t="s">
        <v>150</v>
      </c>
      <c r="P952" s="14" t="s">
        <v>37</v>
      </c>
      <c r="Q952" s="14">
        <v>89.13</v>
      </c>
      <c r="R952" s="14">
        <v>3.99</v>
      </c>
      <c r="S952" s="14" t="s">
        <v>38</v>
      </c>
      <c r="T952" s="14">
        <v>2</v>
      </c>
      <c r="U952" s="14" t="s">
        <v>40</v>
      </c>
      <c r="V952" s="14" t="s">
        <v>40</v>
      </c>
      <c r="W952" s="14">
        <v>87.75</v>
      </c>
      <c r="X952" s="14" t="s">
        <v>39</v>
      </c>
      <c r="Y952" s="14">
        <v>10</v>
      </c>
      <c r="Z952" s="14" t="s">
        <v>1181</v>
      </c>
      <c r="AA952" s="14" t="str">
        <f>IF(Table1[[#This Row],[Engagement_Score]]&gt;=9,"Outstanding",IF(Table1[[#This Row],[Engagement_Score]]&gt;=8,"Excellent",IF(Table1[[#This Row],[Engagement_Score]]&gt;=7,"VeryGood",IF(Table1[[#This Row],[Engagement_Score]]&gt;=6,"Good",IF(Table1[[#This Row],[Engagement_Score]]&gt;=5,"Above Average","Below Average")))))</f>
        <v>Below Average</v>
      </c>
      <c r="AB952" s="14">
        <f>IF(Table1[[#This Row],[Completion_Status]]="Complete",1,0)</f>
        <v>0</v>
      </c>
      <c r="AC952" s="14">
        <f>IF(Table1[[#This Row],[Quiz_Attempted]]="Yes",1,0)</f>
        <v>0</v>
      </c>
      <c r="AD952" s="14">
        <f>IF(Table1[[#This Row],[Assignment_Submitted]]="Yes",1,0)</f>
        <v>1</v>
      </c>
    </row>
    <row r="953" spans="1:30" ht="19.95" customHeight="1" x14ac:dyDescent="0.3">
      <c r="A953" s="14" t="s">
        <v>4073</v>
      </c>
      <c r="B953" s="14" t="s">
        <v>4074</v>
      </c>
      <c r="C953" s="14" t="s">
        <v>4075</v>
      </c>
      <c r="D953" s="14" t="s">
        <v>4076</v>
      </c>
      <c r="E953" s="14" t="s">
        <v>46</v>
      </c>
      <c r="F953" s="14" t="s">
        <v>100</v>
      </c>
      <c r="G953" s="15">
        <v>45810</v>
      </c>
      <c r="H953" s="16">
        <v>45658.416666666657</v>
      </c>
      <c r="I953" s="16">
        <v>45658.458333333343</v>
      </c>
      <c r="J953" s="14">
        <v>60</v>
      </c>
      <c r="K953" s="14" t="s">
        <v>32</v>
      </c>
      <c r="L953" s="14" t="s">
        <v>93</v>
      </c>
      <c r="M953" s="14" t="s">
        <v>34</v>
      </c>
      <c r="N953" s="14" t="s">
        <v>51</v>
      </c>
      <c r="O953" s="14" t="s">
        <v>69</v>
      </c>
      <c r="P953" s="14" t="s">
        <v>53</v>
      </c>
      <c r="Q953" s="14">
        <v>692.72</v>
      </c>
      <c r="R953" s="14">
        <v>9.7799999999999994</v>
      </c>
      <c r="S953" s="14" t="s">
        <v>94</v>
      </c>
      <c r="T953" s="14">
        <v>2</v>
      </c>
      <c r="U953" s="14" t="s">
        <v>39</v>
      </c>
      <c r="V953" s="14" t="s">
        <v>39</v>
      </c>
      <c r="W953" s="14">
        <v>115.27</v>
      </c>
      <c r="X953" s="14" t="s">
        <v>39</v>
      </c>
      <c r="Y953" s="14">
        <v>2</v>
      </c>
      <c r="Z953" s="14" t="s">
        <v>333</v>
      </c>
      <c r="AA953" s="14" t="str">
        <f>IF(Table1[[#This Row],[Engagement_Score]]&gt;=9,"Outstanding",IF(Table1[[#This Row],[Engagement_Score]]&gt;=8,"Excellent",IF(Table1[[#This Row],[Engagement_Score]]&gt;=7,"VeryGood",IF(Table1[[#This Row],[Engagement_Score]]&gt;=6,"Good",IF(Table1[[#This Row],[Engagement_Score]]&gt;=5,"Above Average","Below Average")))))</f>
        <v>Outstanding</v>
      </c>
      <c r="AB953" s="14">
        <f>IF(Table1[[#This Row],[Completion_Status]]="Complete",1,0)</f>
        <v>1</v>
      </c>
      <c r="AC953" s="14">
        <f>IF(Table1[[#This Row],[Quiz_Attempted]]="Yes",1,0)</f>
        <v>1</v>
      </c>
      <c r="AD953" s="14">
        <f>IF(Table1[[#This Row],[Assignment_Submitted]]="Yes",1,0)</f>
        <v>1</v>
      </c>
    </row>
    <row r="954" spans="1:30" ht="19.95" customHeight="1" x14ac:dyDescent="0.3">
      <c r="A954" s="14" t="s">
        <v>4077</v>
      </c>
      <c r="B954" s="14" t="s">
        <v>4078</v>
      </c>
      <c r="C954" s="14" t="s">
        <v>4079</v>
      </c>
      <c r="D954" s="14" t="s">
        <v>4080</v>
      </c>
      <c r="E954" s="14" t="s">
        <v>76</v>
      </c>
      <c r="F954" s="14" t="s">
        <v>107</v>
      </c>
      <c r="G954" s="15">
        <v>45800</v>
      </c>
      <c r="H954" s="16">
        <v>45658.458333333343</v>
      </c>
      <c r="I954" s="16">
        <v>45658.5</v>
      </c>
      <c r="J954" s="14">
        <v>60</v>
      </c>
      <c r="K954" s="14" t="s">
        <v>77</v>
      </c>
      <c r="L954" s="14" t="s">
        <v>78</v>
      </c>
      <c r="M954" s="14" t="s">
        <v>50</v>
      </c>
      <c r="N954" s="14" t="s">
        <v>119</v>
      </c>
      <c r="O954" s="14" t="s">
        <v>150</v>
      </c>
      <c r="P954" s="14" t="s">
        <v>53</v>
      </c>
      <c r="Q954" s="14">
        <v>880.97</v>
      </c>
      <c r="R954" s="14">
        <v>5.85</v>
      </c>
      <c r="S954" s="14" t="s">
        <v>38</v>
      </c>
      <c r="T954" s="14">
        <v>3</v>
      </c>
      <c r="U954" s="14" t="s">
        <v>39</v>
      </c>
      <c r="V954" s="14" t="s">
        <v>39</v>
      </c>
      <c r="W954" s="14">
        <v>101.12</v>
      </c>
      <c r="X954" s="14" t="s">
        <v>40</v>
      </c>
      <c r="Y954" s="14">
        <v>0</v>
      </c>
      <c r="Z954" s="14" t="s">
        <v>562</v>
      </c>
      <c r="AA954" s="14" t="str">
        <f>IF(Table1[[#This Row],[Engagement_Score]]&gt;=9,"Outstanding",IF(Table1[[#This Row],[Engagement_Score]]&gt;=8,"Excellent",IF(Table1[[#This Row],[Engagement_Score]]&gt;=7,"VeryGood",IF(Table1[[#This Row],[Engagement_Score]]&gt;=6,"Good",IF(Table1[[#This Row],[Engagement_Score]]&gt;=5,"Above Average","Below Average")))))</f>
        <v>Above Average</v>
      </c>
      <c r="AB954" s="14">
        <f>IF(Table1[[#This Row],[Completion_Status]]="Complete",1,0)</f>
        <v>0</v>
      </c>
      <c r="AC954" s="14">
        <f>IF(Table1[[#This Row],[Quiz_Attempted]]="Yes",1,0)</f>
        <v>1</v>
      </c>
      <c r="AD954" s="14">
        <f>IF(Table1[[#This Row],[Assignment_Submitted]]="Yes",1,0)</f>
        <v>0</v>
      </c>
    </row>
    <row r="955" spans="1:30" ht="19.95" customHeight="1" x14ac:dyDescent="0.3">
      <c r="A955" s="14" t="s">
        <v>4081</v>
      </c>
      <c r="B955" s="14" t="s">
        <v>4082</v>
      </c>
      <c r="C955" s="14" t="s">
        <v>4083</v>
      </c>
      <c r="D955" s="14" t="s">
        <v>4084</v>
      </c>
      <c r="E955" s="14" t="s">
        <v>76</v>
      </c>
      <c r="F955" s="14" t="s">
        <v>47</v>
      </c>
      <c r="G955" s="15">
        <v>45846</v>
      </c>
      <c r="H955" s="16">
        <v>45658.333333333343</v>
      </c>
      <c r="I955" s="16">
        <v>45658.375</v>
      </c>
      <c r="J955" s="14">
        <v>60</v>
      </c>
      <c r="K955" s="14" t="s">
        <v>59</v>
      </c>
      <c r="L955" s="14" t="s">
        <v>49</v>
      </c>
      <c r="M955" s="14" t="s">
        <v>50</v>
      </c>
      <c r="N955" s="14" t="s">
        <v>35</v>
      </c>
      <c r="O955" s="14" t="s">
        <v>60</v>
      </c>
      <c r="P955" s="14" t="s">
        <v>53</v>
      </c>
      <c r="Q955" s="14">
        <v>576.5</v>
      </c>
      <c r="R955" s="14">
        <v>5.35</v>
      </c>
      <c r="S955" s="14" t="s">
        <v>38</v>
      </c>
      <c r="T955" s="14">
        <v>0</v>
      </c>
      <c r="U955" s="14" t="s">
        <v>39</v>
      </c>
      <c r="V955" s="14" t="s">
        <v>39</v>
      </c>
      <c r="W955" s="14">
        <v>43.81</v>
      </c>
      <c r="X955" s="14" t="s">
        <v>40</v>
      </c>
      <c r="Y955" s="14">
        <v>4</v>
      </c>
      <c r="Z955" s="14" t="s">
        <v>1803</v>
      </c>
      <c r="AA955" s="14" t="str">
        <f>IF(Table1[[#This Row],[Engagement_Score]]&gt;=9,"Outstanding",IF(Table1[[#This Row],[Engagement_Score]]&gt;=8,"Excellent",IF(Table1[[#This Row],[Engagement_Score]]&gt;=7,"VeryGood",IF(Table1[[#This Row],[Engagement_Score]]&gt;=6,"Good",IF(Table1[[#This Row],[Engagement_Score]]&gt;=5,"Above Average","Below Average")))))</f>
        <v>Above Average</v>
      </c>
      <c r="AB955" s="14">
        <f>IF(Table1[[#This Row],[Completion_Status]]="Complete",1,0)</f>
        <v>0</v>
      </c>
      <c r="AC955" s="14">
        <f>IF(Table1[[#This Row],[Quiz_Attempted]]="Yes",1,0)</f>
        <v>1</v>
      </c>
      <c r="AD955" s="14">
        <f>IF(Table1[[#This Row],[Assignment_Submitted]]="Yes",1,0)</f>
        <v>0</v>
      </c>
    </row>
    <row r="956" spans="1:30" ht="19.95" customHeight="1" x14ac:dyDescent="0.3">
      <c r="A956" s="14" t="s">
        <v>4085</v>
      </c>
      <c r="B956" s="14" t="s">
        <v>4086</v>
      </c>
      <c r="C956" s="14" t="s">
        <v>4087</v>
      </c>
      <c r="D956" s="14" t="s">
        <v>4088</v>
      </c>
      <c r="E956" s="14" t="s">
        <v>66</v>
      </c>
      <c r="F956" s="14" t="s">
        <v>92</v>
      </c>
      <c r="G956" s="15">
        <v>45687</v>
      </c>
      <c r="H956" s="16">
        <v>45658.583333333343</v>
      </c>
      <c r="I956" s="16">
        <v>45658.666666666657</v>
      </c>
      <c r="J956" s="14">
        <v>120</v>
      </c>
      <c r="K956" s="14" t="s">
        <v>59</v>
      </c>
      <c r="L956" s="14" t="s">
        <v>49</v>
      </c>
      <c r="M956" s="14" t="s">
        <v>50</v>
      </c>
      <c r="N956" s="14" t="s">
        <v>119</v>
      </c>
      <c r="O956" s="14" t="s">
        <v>60</v>
      </c>
      <c r="P956" s="14" t="s">
        <v>70</v>
      </c>
      <c r="Q956" s="14">
        <v>270.04000000000002</v>
      </c>
      <c r="R956" s="14">
        <v>6.73</v>
      </c>
      <c r="S956" s="14" t="s">
        <v>94</v>
      </c>
      <c r="T956" s="14">
        <v>1</v>
      </c>
      <c r="U956" s="14" t="s">
        <v>40</v>
      </c>
      <c r="V956" s="14" t="s">
        <v>39</v>
      </c>
      <c r="W956" s="14">
        <v>67.75</v>
      </c>
      <c r="X956" s="14" t="s">
        <v>40</v>
      </c>
      <c r="Y956" s="14">
        <v>9</v>
      </c>
      <c r="Z956" s="14" t="s">
        <v>196</v>
      </c>
      <c r="AA956" s="14" t="str">
        <f>IF(Table1[[#This Row],[Engagement_Score]]&gt;=9,"Outstanding",IF(Table1[[#This Row],[Engagement_Score]]&gt;=8,"Excellent",IF(Table1[[#This Row],[Engagement_Score]]&gt;=7,"VeryGood",IF(Table1[[#This Row],[Engagement_Score]]&gt;=6,"Good",IF(Table1[[#This Row],[Engagement_Score]]&gt;=5,"Above Average","Below Average")))))</f>
        <v>Good</v>
      </c>
      <c r="AB956" s="14">
        <f>IF(Table1[[#This Row],[Completion_Status]]="Complete",1,0)</f>
        <v>1</v>
      </c>
      <c r="AC956" s="14">
        <f>IF(Table1[[#This Row],[Quiz_Attempted]]="Yes",1,0)</f>
        <v>1</v>
      </c>
      <c r="AD956" s="14">
        <f>IF(Table1[[#This Row],[Assignment_Submitted]]="Yes",1,0)</f>
        <v>0</v>
      </c>
    </row>
    <row r="957" spans="1:30" ht="19.95" customHeight="1" x14ac:dyDescent="0.3">
      <c r="A957" s="14" t="s">
        <v>4089</v>
      </c>
      <c r="B957" s="14" t="s">
        <v>4090</v>
      </c>
      <c r="C957" s="14" t="s">
        <v>4091</v>
      </c>
      <c r="D957" s="14" t="s">
        <v>4092</v>
      </c>
      <c r="E957" s="14" t="s">
        <v>30</v>
      </c>
      <c r="F957" s="14" t="s">
        <v>113</v>
      </c>
      <c r="G957" s="15">
        <v>45578</v>
      </c>
      <c r="H957" s="16">
        <v>45658.458333333343</v>
      </c>
      <c r="I957" s="16">
        <v>45658.5</v>
      </c>
      <c r="J957" s="14">
        <v>60</v>
      </c>
      <c r="K957" s="14" t="s">
        <v>48</v>
      </c>
      <c r="L957" s="14" t="s">
        <v>78</v>
      </c>
      <c r="M957" s="14" t="s">
        <v>34</v>
      </c>
      <c r="N957" s="14" t="s">
        <v>68</v>
      </c>
      <c r="O957" s="14" t="s">
        <v>150</v>
      </c>
      <c r="P957" s="14" t="s">
        <v>70</v>
      </c>
      <c r="Q957" s="14">
        <v>607.69000000000005</v>
      </c>
      <c r="R957" s="14">
        <v>5.78</v>
      </c>
      <c r="S957" s="14" t="s">
        <v>94</v>
      </c>
      <c r="T957" s="14">
        <v>4</v>
      </c>
      <c r="U957" s="14" t="s">
        <v>40</v>
      </c>
      <c r="V957" s="14" t="s">
        <v>39</v>
      </c>
      <c r="W957" s="14">
        <v>97.43</v>
      </c>
      <c r="X957" s="14" t="s">
        <v>40</v>
      </c>
      <c r="Y957" s="14">
        <v>6</v>
      </c>
      <c r="Z957" s="14" t="s">
        <v>396</v>
      </c>
      <c r="AA957" s="14" t="str">
        <f>IF(Table1[[#This Row],[Engagement_Score]]&gt;=9,"Outstanding",IF(Table1[[#This Row],[Engagement_Score]]&gt;=8,"Excellent",IF(Table1[[#This Row],[Engagement_Score]]&gt;=7,"VeryGood",IF(Table1[[#This Row],[Engagement_Score]]&gt;=6,"Good",IF(Table1[[#This Row],[Engagement_Score]]&gt;=5,"Above Average","Below Average")))))</f>
        <v>Above Average</v>
      </c>
      <c r="AB957" s="14">
        <f>IF(Table1[[#This Row],[Completion_Status]]="Complete",1,0)</f>
        <v>1</v>
      </c>
      <c r="AC957" s="14">
        <f>IF(Table1[[#This Row],[Quiz_Attempted]]="Yes",1,0)</f>
        <v>1</v>
      </c>
      <c r="AD957" s="14">
        <f>IF(Table1[[#This Row],[Assignment_Submitted]]="Yes",1,0)</f>
        <v>0</v>
      </c>
    </row>
    <row r="958" spans="1:30" ht="19.95" customHeight="1" x14ac:dyDescent="0.3">
      <c r="A958" s="14" t="s">
        <v>4093</v>
      </c>
      <c r="B958" s="14" t="s">
        <v>4094</v>
      </c>
      <c r="C958" s="14" t="s">
        <v>4095</v>
      </c>
      <c r="D958" s="14" t="s">
        <v>4096</v>
      </c>
      <c r="E958" s="14" t="s">
        <v>91</v>
      </c>
      <c r="F958" s="14" t="s">
        <v>67</v>
      </c>
      <c r="G958" s="15">
        <v>45565</v>
      </c>
      <c r="H958" s="16">
        <v>45658.375</v>
      </c>
      <c r="I958" s="16">
        <v>45658.416666666657</v>
      </c>
      <c r="J958" s="14">
        <v>60</v>
      </c>
      <c r="K958" s="14" t="s">
        <v>77</v>
      </c>
      <c r="L958" s="14" t="s">
        <v>78</v>
      </c>
      <c r="M958" s="14" t="s">
        <v>34</v>
      </c>
      <c r="N958" s="14" t="s">
        <v>101</v>
      </c>
      <c r="O958" s="14" t="s">
        <v>36</v>
      </c>
      <c r="P958" s="14" t="s">
        <v>37</v>
      </c>
      <c r="Q958" s="14">
        <v>440.83</v>
      </c>
      <c r="R958" s="14">
        <v>5.71</v>
      </c>
      <c r="S958" s="14" t="s">
        <v>38</v>
      </c>
      <c r="T958" s="14">
        <v>5</v>
      </c>
      <c r="U958" s="14" t="s">
        <v>40</v>
      </c>
      <c r="V958" s="14" t="s">
        <v>39</v>
      </c>
      <c r="W958" s="14">
        <v>39.67</v>
      </c>
      <c r="X958" s="14" t="s">
        <v>40</v>
      </c>
      <c r="Y958" s="14">
        <v>10</v>
      </c>
      <c r="Z958" s="14" t="s">
        <v>1734</v>
      </c>
      <c r="AA958" s="14" t="str">
        <f>IF(Table1[[#This Row],[Engagement_Score]]&gt;=9,"Outstanding",IF(Table1[[#This Row],[Engagement_Score]]&gt;=8,"Excellent",IF(Table1[[#This Row],[Engagement_Score]]&gt;=7,"VeryGood",IF(Table1[[#This Row],[Engagement_Score]]&gt;=6,"Good",IF(Table1[[#This Row],[Engagement_Score]]&gt;=5,"Above Average","Below Average")))))</f>
        <v>Above Average</v>
      </c>
      <c r="AB958" s="14">
        <f>IF(Table1[[#This Row],[Completion_Status]]="Complete",1,0)</f>
        <v>0</v>
      </c>
      <c r="AC958" s="14">
        <f>IF(Table1[[#This Row],[Quiz_Attempted]]="Yes",1,0)</f>
        <v>1</v>
      </c>
      <c r="AD958" s="14">
        <f>IF(Table1[[#This Row],[Assignment_Submitted]]="Yes",1,0)</f>
        <v>0</v>
      </c>
    </row>
    <row r="959" spans="1:30" ht="19.95" customHeight="1" x14ac:dyDescent="0.3">
      <c r="A959" s="14" t="s">
        <v>4097</v>
      </c>
      <c r="B959" s="14" t="s">
        <v>8269</v>
      </c>
      <c r="C959" s="14" t="s">
        <v>4099</v>
      </c>
      <c r="D959" s="14" t="s">
        <v>4100</v>
      </c>
      <c r="E959" s="14" t="s">
        <v>91</v>
      </c>
      <c r="F959" s="14" t="s">
        <v>107</v>
      </c>
      <c r="G959" s="15">
        <v>45686</v>
      </c>
      <c r="H959" s="16">
        <v>45658.541666666657</v>
      </c>
      <c r="I959" s="16">
        <v>45658.625</v>
      </c>
      <c r="J959" s="14">
        <v>120</v>
      </c>
      <c r="K959" s="14" t="s">
        <v>59</v>
      </c>
      <c r="L959" s="14" t="s">
        <v>78</v>
      </c>
      <c r="M959" s="14" t="s">
        <v>34</v>
      </c>
      <c r="N959" s="14" t="s">
        <v>101</v>
      </c>
      <c r="O959" s="14" t="s">
        <v>150</v>
      </c>
      <c r="P959" s="14" t="s">
        <v>37</v>
      </c>
      <c r="Q959" s="14">
        <v>227.15</v>
      </c>
      <c r="R959" s="14">
        <v>3</v>
      </c>
      <c r="S959" s="14" t="s">
        <v>38</v>
      </c>
      <c r="T959" s="14">
        <v>1</v>
      </c>
      <c r="U959" s="14" t="s">
        <v>40</v>
      </c>
      <c r="V959" s="14" t="s">
        <v>40</v>
      </c>
      <c r="W959" s="14">
        <v>38.67</v>
      </c>
      <c r="X959" s="14" t="s">
        <v>40</v>
      </c>
      <c r="Y959" s="14">
        <v>0</v>
      </c>
      <c r="Z959" s="14" t="s">
        <v>741</v>
      </c>
      <c r="AA959" s="14" t="str">
        <f>IF(Table1[[#This Row],[Engagement_Score]]&gt;=9,"Outstanding",IF(Table1[[#This Row],[Engagement_Score]]&gt;=8,"Excellent",IF(Table1[[#This Row],[Engagement_Score]]&gt;=7,"VeryGood",IF(Table1[[#This Row],[Engagement_Score]]&gt;=6,"Good",IF(Table1[[#This Row],[Engagement_Score]]&gt;=5,"Above Average","Below Average")))))</f>
        <v>Below Average</v>
      </c>
      <c r="AB959" s="14">
        <f>IF(Table1[[#This Row],[Completion_Status]]="Complete",1,0)</f>
        <v>0</v>
      </c>
      <c r="AC959" s="14">
        <f>IF(Table1[[#This Row],[Quiz_Attempted]]="Yes",1,0)</f>
        <v>0</v>
      </c>
      <c r="AD959" s="14">
        <f>IF(Table1[[#This Row],[Assignment_Submitted]]="Yes",1,0)</f>
        <v>0</v>
      </c>
    </row>
    <row r="960" spans="1:30" ht="19.95" customHeight="1" x14ac:dyDescent="0.3">
      <c r="A960" s="14" t="s">
        <v>4101</v>
      </c>
      <c r="B960" s="14" t="s">
        <v>4102</v>
      </c>
      <c r="C960" s="14" t="s">
        <v>4103</v>
      </c>
      <c r="D960" s="14" t="s">
        <v>4104</v>
      </c>
      <c r="E960" s="14" t="s">
        <v>66</v>
      </c>
      <c r="F960" s="14" t="s">
        <v>100</v>
      </c>
      <c r="G960" s="15">
        <v>45516</v>
      </c>
      <c r="H960" s="16">
        <v>45658.583333333343</v>
      </c>
      <c r="I960" s="16">
        <v>45658.666666666657</v>
      </c>
      <c r="J960" s="14">
        <v>120</v>
      </c>
      <c r="K960" s="14" t="s">
        <v>32</v>
      </c>
      <c r="L960" s="14" t="s">
        <v>78</v>
      </c>
      <c r="M960" s="14" t="s">
        <v>34</v>
      </c>
      <c r="N960" s="14" t="s">
        <v>35</v>
      </c>
      <c r="O960" s="14" t="s">
        <v>36</v>
      </c>
      <c r="P960" s="14" t="s">
        <v>37</v>
      </c>
      <c r="Q960" s="14">
        <v>363.5</v>
      </c>
      <c r="R960" s="14">
        <v>2.33</v>
      </c>
      <c r="S960" s="14" t="s">
        <v>94</v>
      </c>
      <c r="T960" s="14">
        <v>5</v>
      </c>
      <c r="U960" s="14" t="s">
        <v>40</v>
      </c>
      <c r="V960" s="14" t="s">
        <v>40</v>
      </c>
      <c r="W960" s="14">
        <v>50.03</v>
      </c>
      <c r="X960" s="14" t="s">
        <v>40</v>
      </c>
      <c r="Y960" s="14">
        <v>3</v>
      </c>
      <c r="Z960" s="14" t="s">
        <v>293</v>
      </c>
      <c r="AA960" s="14" t="str">
        <f>IF(Table1[[#This Row],[Engagement_Score]]&gt;=9,"Outstanding",IF(Table1[[#This Row],[Engagement_Score]]&gt;=8,"Excellent",IF(Table1[[#This Row],[Engagement_Score]]&gt;=7,"VeryGood",IF(Table1[[#This Row],[Engagement_Score]]&gt;=6,"Good",IF(Table1[[#This Row],[Engagement_Score]]&gt;=5,"Above Average","Below Average")))))</f>
        <v>Below Average</v>
      </c>
      <c r="AB960" s="14">
        <f>IF(Table1[[#This Row],[Completion_Status]]="Complete",1,0)</f>
        <v>1</v>
      </c>
      <c r="AC960" s="14">
        <f>IF(Table1[[#This Row],[Quiz_Attempted]]="Yes",1,0)</f>
        <v>0</v>
      </c>
      <c r="AD960" s="14">
        <f>IF(Table1[[#This Row],[Assignment_Submitted]]="Yes",1,0)</f>
        <v>0</v>
      </c>
    </row>
    <row r="961" spans="1:30" ht="19.95" customHeight="1" x14ac:dyDescent="0.3">
      <c r="A961" s="14" t="s">
        <v>4105</v>
      </c>
      <c r="B961" s="14" t="s">
        <v>4106</v>
      </c>
      <c r="C961" s="14" t="s">
        <v>4107</v>
      </c>
      <c r="D961" s="14" t="s">
        <v>4108</v>
      </c>
      <c r="E961" s="14" t="s">
        <v>76</v>
      </c>
      <c r="F961" s="14" t="s">
        <v>47</v>
      </c>
      <c r="G961" s="15">
        <v>45535</v>
      </c>
      <c r="H961" s="16">
        <v>45658.583333333343</v>
      </c>
      <c r="I961" s="16">
        <v>45658.666666666657</v>
      </c>
      <c r="J961" s="14">
        <v>120</v>
      </c>
      <c r="K961" s="14" t="s">
        <v>32</v>
      </c>
      <c r="L961" s="14" t="s">
        <v>84</v>
      </c>
      <c r="M961" s="14" t="s">
        <v>34</v>
      </c>
      <c r="N961" s="14" t="s">
        <v>68</v>
      </c>
      <c r="O961" s="14" t="s">
        <v>150</v>
      </c>
      <c r="P961" s="14" t="s">
        <v>53</v>
      </c>
      <c r="Q961" s="14">
        <v>379.78</v>
      </c>
      <c r="R961" s="14">
        <v>2.61</v>
      </c>
      <c r="S961" s="14" t="s">
        <v>38</v>
      </c>
      <c r="T961" s="14">
        <v>5</v>
      </c>
      <c r="U961" s="14" t="s">
        <v>39</v>
      </c>
      <c r="V961" s="14" t="s">
        <v>40</v>
      </c>
      <c r="W961" s="14">
        <v>27.38</v>
      </c>
      <c r="X961" s="14" t="s">
        <v>39</v>
      </c>
      <c r="Y961" s="14">
        <v>6</v>
      </c>
      <c r="Z961" s="14" t="s">
        <v>171</v>
      </c>
      <c r="AA961" s="14" t="str">
        <f>IF(Table1[[#This Row],[Engagement_Score]]&gt;=9,"Outstanding",IF(Table1[[#This Row],[Engagement_Score]]&gt;=8,"Excellent",IF(Table1[[#This Row],[Engagement_Score]]&gt;=7,"VeryGood",IF(Table1[[#This Row],[Engagement_Score]]&gt;=6,"Good",IF(Table1[[#This Row],[Engagement_Score]]&gt;=5,"Above Average","Below Average")))))</f>
        <v>Below Average</v>
      </c>
      <c r="AB961" s="14">
        <f>IF(Table1[[#This Row],[Completion_Status]]="Complete",1,0)</f>
        <v>0</v>
      </c>
      <c r="AC961" s="14">
        <f>IF(Table1[[#This Row],[Quiz_Attempted]]="Yes",1,0)</f>
        <v>0</v>
      </c>
      <c r="AD961" s="14">
        <f>IF(Table1[[#This Row],[Assignment_Submitted]]="Yes",1,0)</f>
        <v>1</v>
      </c>
    </row>
    <row r="962" spans="1:30" ht="19.95" customHeight="1" x14ac:dyDescent="0.3">
      <c r="A962" s="14" t="s">
        <v>4109</v>
      </c>
      <c r="B962" s="14" t="s">
        <v>4110</v>
      </c>
      <c r="C962" s="14" t="s">
        <v>4111</v>
      </c>
      <c r="D962" s="14" t="s">
        <v>4112</v>
      </c>
      <c r="E962" s="14" t="s">
        <v>66</v>
      </c>
      <c r="F962" s="14" t="s">
        <v>113</v>
      </c>
      <c r="G962" s="15">
        <v>45499</v>
      </c>
      <c r="H962" s="16">
        <v>45658.333333333343</v>
      </c>
      <c r="I962" s="16">
        <v>45658.416666666657</v>
      </c>
      <c r="J962" s="14">
        <v>120</v>
      </c>
      <c r="K962" s="14" t="s">
        <v>48</v>
      </c>
      <c r="L962" s="14" t="s">
        <v>93</v>
      </c>
      <c r="M962" s="14" t="s">
        <v>50</v>
      </c>
      <c r="N962" s="14" t="s">
        <v>35</v>
      </c>
      <c r="O962" s="14" t="s">
        <v>52</v>
      </c>
      <c r="P962" s="14" t="s">
        <v>85</v>
      </c>
      <c r="Q962" s="14">
        <v>432.57</v>
      </c>
      <c r="R962" s="14">
        <v>4.83</v>
      </c>
      <c r="S962" s="14" t="s">
        <v>94</v>
      </c>
      <c r="T962" s="14">
        <v>2</v>
      </c>
      <c r="U962" s="14" t="s">
        <v>40</v>
      </c>
      <c r="V962" s="14" t="s">
        <v>40</v>
      </c>
      <c r="W962" s="14">
        <v>7.36</v>
      </c>
      <c r="X962" s="14" t="s">
        <v>40</v>
      </c>
      <c r="Y962" s="14">
        <v>9</v>
      </c>
      <c r="Z962" s="14" t="s">
        <v>135</v>
      </c>
      <c r="AA962" s="14" t="str">
        <f>IF(Table1[[#This Row],[Engagement_Score]]&gt;=9,"Outstanding",IF(Table1[[#This Row],[Engagement_Score]]&gt;=8,"Excellent",IF(Table1[[#This Row],[Engagement_Score]]&gt;=7,"VeryGood",IF(Table1[[#This Row],[Engagement_Score]]&gt;=6,"Good",IF(Table1[[#This Row],[Engagement_Score]]&gt;=5,"Above Average","Below Average")))))</f>
        <v>Below Average</v>
      </c>
      <c r="AB962" s="14">
        <f>IF(Table1[[#This Row],[Completion_Status]]="Complete",1,0)</f>
        <v>1</v>
      </c>
      <c r="AC962" s="14">
        <f>IF(Table1[[#This Row],[Quiz_Attempted]]="Yes",1,0)</f>
        <v>0</v>
      </c>
      <c r="AD962" s="14">
        <f>IF(Table1[[#This Row],[Assignment_Submitted]]="Yes",1,0)</f>
        <v>0</v>
      </c>
    </row>
    <row r="963" spans="1:30" ht="19.95" customHeight="1" x14ac:dyDescent="0.3">
      <c r="A963" s="14" t="s">
        <v>4113</v>
      </c>
      <c r="B963" s="14" t="s">
        <v>4114</v>
      </c>
      <c r="C963" s="14" t="s">
        <v>4115</v>
      </c>
      <c r="D963" s="14" t="s">
        <v>4116</v>
      </c>
      <c r="E963" s="14" t="s">
        <v>66</v>
      </c>
      <c r="F963" s="14" t="s">
        <v>113</v>
      </c>
      <c r="G963" s="15">
        <v>45659</v>
      </c>
      <c r="H963" s="16">
        <v>45658.375</v>
      </c>
      <c r="I963" s="16">
        <v>45658.458333333343</v>
      </c>
      <c r="J963" s="14">
        <v>120</v>
      </c>
      <c r="K963" s="14" t="s">
        <v>32</v>
      </c>
      <c r="L963" s="14" t="s">
        <v>93</v>
      </c>
      <c r="M963" s="14" t="s">
        <v>50</v>
      </c>
      <c r="N963" s="14" t="s">
        <v>101</v>
      </c>
      <c r="O963" s="14" t="s">
        <v>60</v>
      </c>
      <c r="P963" s="14" t="s">
        <v>85</v>
      </c>
      <c r="Q963" s="14">
        <v>517.79999999999995</v>
      </c>
      <c r="R963" s="14">
        <v>5.41</v>
      </c>
      <c r="S963" s="14" t="s">
        <v>94</v>
      </c>
      <c r="T963" s="14">
        <v>2</v>
      </c>
      <c r="U963" s="14" t="s">
        <v>39</v>
      </c>
      <c r="V963" s="14" t="s">
        <v>40</v>
      </c>
      <c r="W963" s="14">
        <v>76.28</v>
      </c>
      <c r="X963" s="14" t="s">
        <v>39</v>
      </c>
      <c r="Y963" s="14">
        <v>3</v>
      </c>
      <c r="Z963" s="14" t="s">
        <v>865</v>
      </c>
      <c r="AA963" s="14" t="str">
        <f>IF(Table1[[#This Row],[Engagement_Score]]&gt;=9,"Outstanding",IF(Table1[[#This Row],[Engagement_Score]]&gt;=8,"Excellent",IF(Table1[[#This Row],[Engagement_Score]]&gt;=7,"VeryGood",IF(Table1[[#This Row],[Engagement_Score]]&gt;=6,"Good",IF(Table1[[#This Row],[Engagement_Score]]&gt;=5,"Above Average","Below Average")))))</f>
        <v>Above Average</v>
      </c>
      <c r="AB963" s="14">
        <f>IF(Table1[[#This Row],[Completion_Status]]="Complete",1,0)</f>
        <v>1</v>
      </c>
      <c r="AC963" s="14">
        <f>IF(Table1[[#This Row],[Quiz_Attempted]]="Yes",1,0)</f>
        <v>0</v>
      </c>
      <c r="AD963" s="14">
        <f>IF(Table1[[#This Row],[Assignment_Submitted]]="Yes",1,0)</f>
        <v>1</v>
      </c>
    </row>
    <row r="964" spans="1:30" ht="19.95" customHeight="1" x14ac:dyDescent="0.3">
      <c r="A964" s="14" t="s">
        <v>4117</v>
      </c>
      <c r="B964" s="14" t="s">
        <v>4118</v>
      </c>
      <c r="C964" s="14" t="s">
        <v>4119</v>
      </c>
      <c r="D964" s="14" t="s">
        <v>4120</v>
      </c>
      <c r="E964" s="14" t="s">
        <v>46</v>
      </c>
      <c r="F964" s="14" t="s">
        <v>107</v>
      </c>
      <c r="G964" s="15">
        <v>45582</v>
      </c>
      <c r="H964" s="16">
        <v>45658.375</v>
      </c>
      <c r="I964" s="16">
        <v>45658.416666666657</v>
      </c>
      <c r="J964" s="14">
        <v>60</v>
      </c>
      <c r="K964" s="14" t="s">
        <v>48</v>
      </c>
      <c r="L964" s="14" t="s">
        <v>33</v>
      </c>
      <c r="M964" s="14" t="s">
        <v>50</v>
      </c>
      <c r="N964" s="14" t="s">
        <v>35</v>
      </c>
      <c r="O964" s="14" t="s">
        <v>60</v>
      </c>
      <c r="P964" s="14" t="s">
        <v>53</v>
      </c>
      <c r="Q964" s="14">
        <v>872.32</v>
      </c>
      <c r="R964" s="14">
        <v>4.51</v>
      </c>
      <c r="S964" s="14" t="s">
        <v>38</v>
      </c>
      <c r="T964" s="14">
        <v>4</v>
      </c>
      <c r="U964" s="14" t="s">
        <v>40</v>
      </c>
      <c r="V964" s="14" t="s">
        <v>40</v>
      </c>
      <c r="W964" s="14">
        <v>92.27</v>
      </c>
      <c r="X964" s="14" t="s">
        <v>39</v>
      </c>
      <c r="Y964" s="14">
        <v>9</v>
      </c>
      <c r="Z964" s="14" t="s">
        <v>1862</v>
      </c>
      <c r="AA964" s="14" t="str">
        <f>IF(Table1[[#This Row],[Engagement_Score]]&gt;=9,"Outstanding",IF(Table1[[#This Row],[Engagement_Score]]&gt;=8,"Excellent",IF(Table1[[#This Row],[Engagement_Score]]&gt;=7,"VeryGood",IF(Table1[[#This Row],[Engagement_Score]]&gt;=6,"Good",IF(Table1[[#This Row],[Engagement_Score]]&gt;=5,"Above Average","Below Average")))))</f>
        <v>Below Average</v>
      </c>
      <c r="AB964" s="14">
        <f>IF(Table1[[#This Row],[Completion_Status]]="Complete",1,0)</f>
        <v>0</v>
      </c>
      <c r="AC964" s="14">
        <f>IF(Table1[[#This Row],[Quiz_Attempted]]="Yes",1,0)</f>
        <v>0</v>
      </c>
      <c r="AD964" s="14">
        <f>IF(Table1[[#This Row],[Assignment_Submitted]]="Yes",1,0)</f>
        <v>1</v>
      </c>
    </row>
    <row r="965" spans="1:30" ht="19.95" customHeight="1" x14ac:dyDescent="0.3">
      <c r="A965" s="14" t="s">
        <v>4121</v>
      </c>
      <c r="B965" s="14" t="s">
        <v>4122</v>
      </c>
      <c r="C965" s="14" t="s">
        <v>4123</v>
      </c>
      <c r="D965" s="14" t="s">
        <v>4124</v>
      </c>
      <c r="E965" s="14" t="s">
        <v>46</v>
      </c>
      <c r="F965" s="14" t="s">
        <v>92</v>
      </c>
      <c r="G965" s="15">
        <v>45617</v>
      </c>
      <c r="H965" s="16">
        <v>45658.458333333343</v>
      </c>
      <c r="I965" s="16">
        <v>45658.5</v>
      </c>
      <c r="J965" s="14">
        <v>60</v>
      </c>
      <c r="K965" s="14" t="s">
        <v>48</v>
      </c>
      <c r="L965" s="14" t="s">
        <v>84</v>
      </c>
      <c r="M965" s="14" t="s">
        <v>50</v>
      </c>
      <c r="N965" s="14" t="s">
        <v>119</v>
      </c>
      <c r="O965" s="14" t="s">
        <v>52</v>
      </c>
      <c r="P965" s="14" t="s">
        <v>85</v>
      </c>
      <c r="Q965" s="14">
        <v>55.55</v>
      </c>
      <c r="R965" s="14">
        <v>2.77</v>
      </c>
      <c r="S965" s="14" t="s">
        <v>38</v>
      </c>
      <c r="T965" s="14">
        <v>4</v>
      </c>
      <c r="U965" s="14" t="s">
        <v>39</v>
      </c>
      <c r="V965" s="14" t="s">
        <v>39</v>
      </c>
      <c r="W965" s="14">
        <v>63.69</v>
      </c>
      <c r="X965" s="14" t="s">
        <v>40</v>
      </c>
      <c r="Y965" s="14">
        <v>7</v>
      </c>
      <c r="Z965" s="14" t="s">
        <v>2634</v>
      </c>
      <c r="AA965" s="14" t="str">
        <f>IF(Table1[[#This Row],[Engagement_Score]]&gt;=9,"Outstanding",IF(Table1[[#This Row],[Engagement_Score]]&gt;=8,"Excellent",IF(Table1[[#This Row],[Engagement_Score]]&gt;=7,"VeryGood",IF(Table1[[#This Row],[Engagement_Score]]&gt;=6,"Good",IF(Table1[[#This Row],[Engagement_Score]]&gt;=5,"Above Average","Below Average")))))</f>
        <v>Below Average</v>
      </c>
      <c r="AB965" s="14">
        <f>IF(Table1[[#This Row],[Completion_Status]]="Complete",1,0)</f>
        <v>0</v>
      </c>
      <c r="AC965" s="14">
        <f>IF(Table1[[#This Row],[Quiz_Attempted]]="Yes",1,0)</f>
        <v>1</v>
      </c>
      <c r="AD965" s="14">
        <f>IF(Table1[[#This Row],[Assignment_Submitted]]="Yes",1,0)</f>
        <v>0</v>
      </c>
    </row>
    <row r="966" spans="1:30" ht="19.95" customHeight="1" x14ac:dyDescent="0.3">
      <c r="A966" s="14" t="s">
        <v>4125</v>
      </c>
      <c r="B966" s="14" t="s">
        <v>4126</v>
      </c>
      <c r="C966" s="14" t="s">
        <v>4127</v>
      </c>
      <c r="D966" s="14" t="s">
        <v>4128</v>
      </c>
      <c r="E966" s="14" t="s">
        <v>30</v>
      </c>
      <c r="F966" s="14" t="s">
        <v>100</v>
      </c>
      <c r="G966" s="15">
        <v>45775</v>
      </c>
      <c r="H966" s="16">
        <v>45658.458333333343</v>
      </c>
      <c r="I966" s="16">
        <v>45658.5</v>
      </c>
      <c r="J966" s="14">
        <v>60</v>
      </c>
      <c r="K966" s="14" t="s">
        <v>77</v>
      </c>
      <c r="L966" s="14" t="s">
        <v>49</v>
      </c>
      <c r="M966" s="14" t="s">
        <v>50</v>
      </c>
      <c r="N966" s="14" t="s">
        <v>68</v>
      </c>
      <c r="O966" s="14" t="s">
        <v>52</v>
      </c>
      <c r="P966" s="14" t="s">
        <v>85</v>
      </c>
      <c r="Q966" s="14">
        <v>838.02</v>
      </c>
      <c r="R966" s="14">
        <v>6.76</v>
      </c>
      <c r="S966" s="14" t="s">
        <v>94</v>
      </c>
      <c r="T966" s="14">
        <v>4</v>
      </c>
      <c r="U966" s="14" t="s">
        <v>39</v>
      </c>
      <c r="V966" s="14" t="s">
        <v>40</v>
      </c>
      <c r="W966" s="14">
        <v>14.7</v>
      </c>
      <c r="X966" s="14" t="s">
        <v>39</v>
      </c>
      <c r="Y966" s="14">
        <v>4</v>
      </c>
      <c r="Z966" s="14" t="s">
        <v>102</v>
      </c>
      <c r="AA966" s="14" t="str">
        <f>IF(Table1[[#This Row],[Engagement_Score]]&gt;=9,"Outstanding",IF(Table1[[#This Row],[Engagement_Score]]&gt;=8,"Excellent",IF(Table1[[#This Row],[Engagement_Score]]&gt;=7,"VeryGood",IF(Table1[[#This Row],[Engagement_Score]]&gt;=6,"Good",IF(Table1[[#This Row],[Engagement_Score]]&gt;=5,"Above Average","Below Average")))))</f>
        <v>Good</v>
      </c>
      <c r="AB966" s="14">
        <f>IF(Table1[[#This Row],[Completion_Status]]="Complete",1,0)</f>
        <v>1</v>
      </c>
      <c r="AC966" s="14">
        <f>IF(Table1[[#This Row],[Quiz_Attempted]]="Yes",1,0)</f>
        <v>0</v>
      </c>
      <c r="AD966" s="14">
        <f>IF(Table1[[#This Row],[Assignment_Submitted]]="Yes",1,0)</f>
        <v>1</v>
      </c>
    </row>
    <row r="967" spans="1:30" ht="19.95" customHeight="1" x14ac:dyDescent="0.3">
      <c r="A967" s="14" t="s">
        <v>4129</v>
      </c>
      <c r="B967" s="14" t="s">
        <v>4130</v>
      </c>
      <c r="C967" s="14" t="s">
        <v>4131</v>
      </c>
      <c r="D967" s="14" t="s">
        <v>4132</v>
      </c>
      <c r="E967" s="14" t="s">
        <v>66</v>
      </c>
      <c r="F967" s="14" t="s">
        <v>113</v>
      </c>
      <c r="G967" s="15">
        <v>45791</v>
      </c>
      <c r="H967" s="16">
        <v>45658.5</v>
      </c>
      <c r="I967" s="16">
        <v>45658.583333333343</v>
      </c>
      <c r="J967" s="14">
        <v>120</v>
      </c>
      <c r="K967" s="14" t="s">
        <v>48</v>
      </c>
      <c r="L967" s="14" t="s">
        <v>93</v>
      </c>
      <c r="M967" s="14" t="s">
        <v>50</v>
      </c>
      <c r="N967" s="14" t="s">
        <v>101</v>
      </c>
      <c r="O967" s="14" t="s">
        <v>60</v>
      </c>
      <c r="P967" s="14" t="s">
        <v>37</v>
      </c>
      <c r="Q967" s="14">
        <v>777.11</v>
      </c>
      <c r="R967" s="14">
        <v>6.61</v>
      </c>
      <c r="S967" s="14" t="s">
        <v>38</v>
      </c>
      <c r="T967" s="14">
        <v>4</v>
      </c>
      <c r="U967" s="14" t="s">
        <v>40</v>
      </c>
      <c r="V967" s="14" t="s">
        <v>40</v>
      </c>
      <c r="W967" s="14">
        <v>17.13</v>
      </c>
      <c r="X967" s="14" t="s">
        <v>40</v>
      </c>
      <c r="Y967" s="14">
        <v>4</v>
      </c>
      <c r="Z967" s="14" t="s">
        <v>2286</v>
      </c>
      <c r="AA967" s="14" t="str">
        <f>IF(Table1[[#This Row],[Engagement_Score]]&gt;=9,"Outstanding",IF(Table1[[#This Row],[Engagement_Score]]&gt;=8,"Excellent",IF(Table1[[#This Row],[Engagement_Score]]&gt;=7,"VeryGood",IF(Table1[[#This Row],[Engagement_Score]]&gt;=6,"Good",IF(Table1[[#This Row],[Engagement_Score]]&gt;=5,"Above Average","Below Average")))))</f>
        <v>Good</v>
      </c>
      <c r="AB967" s="14">
        <f>IF(Table1[[#This Row],[Completion_Status]]="Complete",1,0)</f>
        <v>0</v>
      </c>
      <c r="AC967" s="14">
        <f>IF(Table1[[#This Row],[Quiz_Attempted]]="Yes",1,0)</f>
        <v>0</v>
      </c>
      <c r="AD967" s="14">
        <f>IF(Table1[[#This Row],[Assignment_Submitted]]="Yes",1,0)</f>
        <v>0</v>
      </c>
    </row>
    <row r="968" spans="1:30" ht="19.95" customHeight="1" x14ac:dyDescent="0.3">
      <c r="A968" s="14" t="s">
        <v>4133</v>
      </c>
      <c r="B968" s="14" t="s">
        <v>4134</v>
      </c>
      <c r="C968" s="14" t="s">
        <v>4135</v>
      </c>
      <c r="D968" s="14" t="s">
        <v>4136</v>
      </c>
      <c r="E968" s="14" t="s">
        <v>46</v>
      </c>
      <c r="F968" s="14" t="s">
        <v>92</v>
      </c>
      <c r="G968" s="15">
        <v>45708</v>
      </c>
      <c r="H968" s="16">
        <v>45658.541666666657</v>
      </c>
      <c r="I968" s="16">
        <v>45658.583333333343</v>
      </c>
      <c r="J968" s="14">
        <v>60</v>
      </c>
      <c r="K968" s="14" t="s">
        <v>77</v>
      </c>
      <c r="L968" s="14" t="s">
        <v>84</v>
      </c>
      <c r="M968" s="14" t="s">
        <v>34</v>
      </c>
      <c r="N968" s="14" t="s">
        <v>35</v>
      </c>
      <c r="O968" s="14" t="s">
        <v>36</v>
      </c>
      <c r="P968" s="14" t="s">
        <v>70</v>
      </c>
      <c r="Q968" s="14">
        <v>218.26</v>
      </c>
      <c r="R968" s="14">
        <v>7.96</v>
      </c>
      <c r="S968" s="14" t="s">
        <v>38</v>
      </c>
      <c r="T968" s="14">
        <v>2</v>
      </c>
      <c r="U968" s="14" t="s">
        <v>40</v>
      </c>
      <c r="V968" s="14" t="s">
        <v>39</v>
      </c>
      <c r="W968" s="14">
        <v>43.3</v>
      </c>
      <c r="X968" s="14" t="s">
        <v>40</v>
      </c>
      <c r="Y968" s="14">
        <v>8</v>
      </c>
      <c r="Z968" s="14" t="s">
        <v>1137</v>
      </c>
      <c r="AA968" s="14" t="str">
        <f>IF(Table1[[#This Row],[Engagement_Score]]&gt;=9,"Outstanding",IF(Table1[[#This Row],[Engagement_Score]]&gt;=8,"Excellent",IF(Table1[[#This Row],[Engagement_Score]]&gt;=7,"VeryGood",IF(Table1[[#This Row],[Engagement_Score]]&gt;=6,"Good",IF(Table1[[#This Row],[Engagement_Score]]&gt;=5,"Above Average","Below Average")))))</f>
        <v>VeryGood</v>
      </c>
      <c r="AB968" s="14">
        <f>IF(Table1[[#This Row],[Completion_Status]]="Complete",1,0)</f>
        <v>0</v>
      </c>
      <c r="AC968" s="14">
        <f>IF(Table1[[#This Row],[Quiz_Attempted]]="Yes",1,0)</f>
        <v>1</v>
      </c>
      <c r="AD968" s="14">
        <f>IF(Table1[[#This Row],[Assignment_Submitted]]="Yes",1,0)</f>
        <v>0</v>
      </c>
    </row>
    <row r="969" spans="1:30" ht="19.95" customHeight="1" x14ac:dyDescent="0.3">
      <c r="A969" s="14" t="s">
        <v>4137</v>
      </c>
      <c r="B969" s="14" t="s">
        <v>4138</v>
      </c>
      <c r="C969" s="14" t="s">
        <v>4139</v>
      </c>
      <c r="D969" s="14" t="s">
        <v>4140</v>
      </c>
      <c r="E969" s="14" t="s">
        <v>46</v>
      </c>
      <c r="F969" s="14" t="s">
        <v>47</v>
      </c>
      <c r="G969" s="15">
        <v>45611</v>
      </c>
      <c r="H969" s="16">
        <v>45658.333333333343</v>
      </c>
      <c r="I969" s="16">
        <v>45658.375</v>
      </c>
      <c r="J969" s="14">
        <v>60</v>
      </c>
      <c r="K969" s="14" t="s">
        <v>77</v>
      </c>
      <c r="L969" s="14" t="s">
        <v>33</v>
      </c>
      <c r="M969" s="14" t="s">
        <v>50</v>
      </c>
      <c r="N969" s="14" t="s">
        <v>119</v>
      </c>
      <c r="O969" s="14" t="s">
        <v>52</v>
      </c>
      <c r="P969" s="14" t="s">
        <v>85</v>
      </c>
      <c r="Q969" s="14">
        <v>526.21</v>
      </c>
      <c r="R969" s="14">
        <v>9.51</v>
      </c>
      <c r="S969" s="14" t="s">
        <v>94</v>
      </c>
      <c r="T969" s="14">
        <v>5</v>
      </c>
      <c r="U969" s="14" t="s">
        <v>40</v>
      </c>
      <c r="V969" s="14" t="s">
        <v>40</v>
      </c>
      <c r="W969" s="14">
        <v>29.53</v>
      </c>
      <c r="X969" s="14" t="s">
        <v>40</v>
      </c>
      <c r="Y969" s="14">
        <v>7</v>
      </c>
      <c r="Z969" s="14" t="s">
        <v>1365</v>
      </c>
      <c r="AA969" s="14" t="str">
        <f>IF(Table1[[#This Row],[Engagement_Score]]&gt;=9,"Outstanding",IF(Table1[[#This Row],[Engagement_Score]]&gt;=8,"Excellent",IF(Table1[[#This Row],[Engagement_Score]]&gt;=7,"VeryGood",IF(Table1[[#This Row],[Engagement_Score]]&gt;=6,"Good",IF(Table1[[#This Row],[Engagement_Score]]&gt;=5,"Above Average","Below Average")))))</f>
        <v>Outstanding</v>
      </c>
      <c r="AB969" s="14">
        <f>IF(Table1[[#This Row],[Completion_Status]]="Complete",1,0)</f>
        <v>1</v>
      </c>
      <c r="AC969" s="14">
        <f>IF(Table1[[#This Row],[Quiz_Attempted]]="Yes",1,0)</f>
        <v>0</v>
      </c>
      <c r="AD969" s="14">
        <f>IF(Table1[[#This Row],[Assignment_Submitted]]="Yes",1,0)</f>
        <v>0</v>
      </c>
    </row>
    <row r="970" spans="1:30" ht="19.95" customHeight="1" x14ac:dyDescent="0.3">
      <c r="A970" s="14" t="s">
        <v>4141</v>
      </c>
      <c r="B970" s="14" t="s">
        <v>4142</v>
      </c>
      <c r="C970" s="14" t="s">
        <v>4143</v>
      </c>
      <c r="D970" s="14" t="s">
        <v>4144</v>
      </c>
      <c r="E970" s="14" t="s">
        <v>91</v>
      </c>
      <c r="F970" s="14" t="s">
        <v>113</v>
      </c>
      <c r="G970" s="15">
        <v>45764</v>
      </c>
      <c r="H970" s="16">
        <v>45658.541666666657</v>
      </c>
      <c r="I970" s="16">
        <v>45658.583333333343</v>
      </c>
      <c r="J970" s="14">
        <v>60</v>
      </c>
      <c r="K970" s="14" t="s">
        <v>32</v>
      </c>
      <c r="L970" s="14" t="s">
        <v>93</v>
      </c>
      <c r="M970" s="14" t="s">
        <v>50</v>
      </c>
      <c r="N970" s="14" t="s">
        <v>68</v>
      </c>
      <c r="O970" s="14" t="s">
        <v>69</v>
      </c>
      <c r="P970" s="14" t="s">
        <v>53</v>
      </c>
      <c r="Q970" s="14">
        <v>63.45</v>
      </c>
      <c r="R970" s="14">
        <v>5.99</v>
      </c>
      <c r="S970" s="14" t="s">
        <v>94</v>
      </c>
      <c r="T970" s="14">
        <v>2</v>
      </c>
      <c r="U970" s="14" t="s">
        <v>40</v>
      </c>
      <c r="V970" s="14" t="s">
        <v>40</v>
      </c>
      <c r="W970" s="14">
        <v>86.81</v>
      </c>
      <c r="X970" s="14" t="s">
        <v>40</v>
      </c>
      <c r="Y970" s="14">
        <v>7</v>
      </c>
      <c r="Z970" s="14" t="s">
        <v>2192</v>
      </c>
      <c r="AA970" s="14" t="str">
        <f>IF(Table1[[#This Row],[Engagement_Score]]&gt;=9,"Outstanding",IF(Table1[[#This Row],[Engagement_Score]]&gt;=8,"Excellent",IF(Table1[[#This Row],[Engagement_Score]]&gt;=7,"VeryGood",IF(Table1[[#This Row],[Engagement_Score]]&gt;=6,"Good",IF(Table1[[#This Row],[Engagement_Score]]&gt;=5,"Above Average","Below Average")))))</f>
        <v>Above Average</v>
      </c>
      <c r="AB970" s="14">
        <f>IF(Table1[[#This Row],[Completion_Status]]="Complete",1,0)</f>
        <v>1</v>
      </c>
      <c r="AC970" s="14">
        <f>IF(Table1[[#This Row],[Quiz_Attempted]]="Yes",1,0)</f>
        <v>0</v>
      </c>
      <c r="AD970" s="14">
        <f>IF(Table1[[#This Row],[Assignment_Submitted]]="Yes",1,0)</f>
        <v>0</v>
      </c>
    </row>
    <row r="971" spans="1:30" ht="19.95" customHeight="1" x14ac:dyDescent="0.3">
      <c r="A971" s="14" t="s">
        <v>4145</v>
      </c>
      <c r="B971" s="14" t="s">
        <v>4146</v>
      </c>
      <c r="C971" s="14" t="s">
        <v>4147</v>
      </c>
      <c r="D971" s="14" t="s">
        <v>4148</v>
      </c>
      <c r="E971" s="14" t="s">
        <v>66</v>
      </c>
      <c r="F971" s="14" t="s">
        <v>92</v>
      </c>
      <c r="G971" s="15">
        <v>45682</v>
      </c>
      <c r="H971" s="16">
        <v>45658.5</v>
      </c>
      <c r="I971" s="16">
        <v>45658.583333333343</v>
      </c>
      <c r="J971" s="14">
        <v>120</v>
      </c>
      <c r="K971" s="14" t="s">
        <v>77</v>
      </c>
      <c r="L971" s="14" t="s">
        <v>33</v>
      </c>
      <c r="M971" s="14" t="s">
        <v>34</v>
      </c>
      <c r="N971" s="14" t="s">
        <v>51</v>
      </c>
      <c r="O971" s="14" t="s">
        <v>36</v>
      </c>
      <c r="P971" s="14" t="s">
        <v>70</v>
      </c>
      <c r="Q971" s="14">
        <v>256.7</v>
      </c>
      <c r="R971" s="14">
        <v>1.5</v>
      </c>
      <c r="S971" s="14" t="s">
        <v>38</v>
      </c>
      <c r="T971" s="14">
        <v>4</v>
      </c>
      <c r="U971" s="14" t="s">
        <v>39</v>
      </c>
      <c r="V971" s="14" t="s">
        <v>39</v>
      </c>
      <c r="W971" s="14">
        <v>63.53</v>
      </c>
      <c r="X971" s="14" t="s">
        <v>40</v>
      </c>
      <c r="Y971" s="14">
        <v>9</v>
      </c>
      <c r="Z971" s="14" t="s">
        <v>161</v>
      </c>
      <c r="AA971" s="14" t="str">
        <f>IF(Table1[[#This Row],[Engagement_Score]]&gt;=9,"Outstanding",IF(Table1[[#This Row],[Engagement_Score]]&gt;=8,"Excellent",IF(Table1[[#This Row],[Engagement_Score]]&gt;=7,"VeryGood",IF(Table1[[#This Row],[Engagement_Score]]&gt;=6,"Good",IF(Table1[[#This Row],[Engagement_Score]]&gt;=5,"Above Average","Below Average")))))</f>
        <v>Below Average</v>
      </c>
      <c r="AB971" s="14">
        <f>IF(Table1[[#This Row],[Completion_Status]]="Complete",1,0)</f>
        <v>0</v>
      </c>
      <c r="AC971" s="14">
        <f>IF(Table1[[#This Row],[Quiz_Attempted]]="Yes",1,0)</f>
        <v>1</v>
      </c>
      <c r="AD971" s="14">
        <f>IF(Table1[[#This Row],[Assignment_Submitted]]="Yes",1,0)</f>
        <v>0</v>
      </c>
    </row>
    <row r="972" spans="1:30" ht="19.95" customHeight="1" x14ac:dyDescent="0.3">
      <c r="A972" s="14" t="s">
        <v>4149</v>
      </c>
      <c r="B972" s="14" t="s">
        <v>4150</v>
      </c>
      <c r="C972" s="14" t="s">
        <v>4151</v>
      </c>
      <c r="D972" s="14" t="s">
        <v>4152</v>
      </c>
      <c r="E972" s="14" t="s">
        <v>46</v>
      </c>
      <c r="F972" s="14" t="s">
        <v>107</v>
      </c>
      <c r="G972" s="15">
        <v>45776</v>
      </c>
      <c r="H972" s="16">
        <v>45658.541666666657</v>
      </c>
      <c r="I972" s="16">
        <v>45658.583333333343</v>
      </c>
      <c r="J972" s="14">
        <v>60</v>
      </c>
      <c r="K972" s="14" t="s">
        <v>48</v>
      </c>
      <c r="L972" s="14" t="s">
        <v>84</v>
      </c>
      <c r="M972" s="14" t="s">
        <v>50</v>
      </c>
      <c r="N972" s="14" t="s">
        <v>68</v>
      </c>
      <c r="O972" s="14" t="s">
        <v>36</v>
      </c>
      <c r="P972" s="14" t="s">
        <v>37</v>
      </c>
      <c r="Q972" s="14">
        <v>645.25</v>
      </c>
      <c r="R972" s="14">
        <v>6.13</v>
      </c>
      <c r="S972" s="14" t="s">
        <v>94</v>
      </c>
      <c r="T972" s="14">
        <v>0</v>
      </c>
      <c r="U972" s="14" t="s">
        <v>40</v>
      </c>
      <c r="V972" s="14" t="s">
        <v>40</v>
      </c>
      <c r="W972" s="14">
        <v>108.58</v>
      </c>
      <c r="X972" s="14" t="s">
        <v>39</v>
      </c>
      <c r="Y972" s="14">
        <v>7</v>
      </c>
      <c r="Z972" s="14" t="s">
        <v>4153</v>
      </c>
      <c r="AA972" s="14" t="str">
        <f>IF(Table1[[#This Row],[Engagement_Score]]&gt;=9,"Outstanding",IF(Table1[[#This Row],[Engagement_Score]]&gt;=8,"Excellent",IF(Table1[[#This Row],[Engagement_Score]]&gt;=7,"VeryGood",IF(Table1[[#This Row],[Engagement_Score]]&gt;=6,"Good",IF(Table1[[#This Row],[Engagement_Score]]&gt;=5,"Above Average","Below Average")))))</f>
        <v>Good</v>
      </c>
      <c r="AB972" s="14">
        <f>IF(Table1[[#This Row],[Completion_Status]]="Complete",1,0)</f>
        <v>1</v>
      </c>
      <c r="AC972" s="14">
        <f>IF(Table1[[#This Row],[Quiz_Attempted]]="Yes",1,0)</f>
        <v>0</v>
      </c>
      <c r="AD972" s="14">
        <f>IF(Table1[[#This Row],[Assignment_Submitted]]="Yes",1,0)</f>
        <v>1</v>
      </c>
    </row>
    <row r="973" spans="1:30" ht="19.95" customHeight="1" x14ac:dyDescent="0.3">
      <c r="A973" s="14" t="s">
        <v>4154</v>
      </c>
      <c r="B973" s="14" t="s">
        <v>4155</v>
      </c>
      <c r="C973" s="14" t="s">
        <v>4156</v>
      </c>
      <c r="D973" s="14" t="s">
        <v>4157</v>
      </c>
      <c r="E973" s="14" t="s">
        <v>46</v>
      </c>
      <c r="F973" s="14" t="s">
        <v>31</v>
      </c>
      <c r="G973" s="15">
        <v>45837</v>
      </c>
      <c r="H973" s="16">
        <v>45658.416666666657</v>
      </c>
      <c r="I973" s="16">
        <v>45658.458333333343</v>
      </c>
      <c r="J973" s="14">
        <v>60</v>
      </c>
      <c r="K973" s="14" t="s">
        <v>48</v>
      </c>
      <c r="L973" s="14" t="s">
        <v>49</v>
      </c>
      <c r="M973" s="14" t="s">
        <v>50</v>
      </c>
      <c r="N973" s="14" t="s">
        <v>119</v>
      </c>
      <c r="O973" s="14" t="s">
        <v>60</v>
      </c>
      <c r="P973" s="14" t="s">
        <v>85</v>
      </c>
      <c r="Q973" s="14">
        <v>475.15</v>
      </c>
      <c r="R973" s="14">
        <v>9.41</v>
      </c>
      <c r="S973" s="14" t="s">
        <v>94</v>
      </c>
      <c r="T973" s="14">
        <v>5</v>
      </c>
      <c r="U973" s="14" t="s">
        <v>40</v>
      </c>
      <c r="V973" s="14" t="s">
        <v>39</v>
      </c>
      <c r="W973" s="14">
        <v>1.17</v>
      </c>
      <c r="X973" s="14" t="s">
        <v>40</v>
      </c>
      <c r="Y973" s="14">
        <v>10</v>
      </c>
      <c r="Z973" s="14" t="s">
        <v>274</v>
      </c>
      <c r="AA973" s="14" t="str">
        <f>IF(Table1[[#This Row],[Engagement_Score]]&gt;=9,"Outstanding",IF(Table1[[#This Row],[Engagement_Score]]&gt;=8,"Excellent",IF(Table1[[#This Row],[Engagement_Score]]&gt;=7,"VeryGood",IF(Table1[[#This Row],[Engagement_Score]]&gt;=6,"Good",IF(Table1[[#This Row],[Engagement_Score]]&gt;=5,"Above Average","Below Average")))))</f>
        <v>Outstanding</v>
      </c>
      <c r="AB973" s="14">
        <f>IF(Table1[[#This Row],[Completion_Status]]="Complete",1,0)</f>
        <v>1</v>
      </c>
      <c r="AC973" s="14">
        <f>IF(Table1[[#This Row],[Quiz_Attempted]]="Yes",1,0)</f>
        <v>1</v>
      </c>
      <c r="AD973" s="14">
        <f>IF(Table1[[#This Row],[Assignment_Submitted]]="Yes",1,0)</f>
        <v>0</v>
      </c>
    </row>
    <row r="974" spans="1:30" ht="19.95" customHeight="1" x14ac:dyDescent="0.3">
      <c r="A974" s="14" t="s">
        <v>4158</v>
      </c>
      <c r="B974" s="14" t="s">
        <v>4159</v>
      </c>
      <c r="C974" s="14" t="s">
        <v>4160</v>
      </c>
      <c r="D974" s="14" t="s">
        <v>4161</v>
      </c>
      <c r="E974" s="14" t="s">
        <v>66</v>
      </c>
      <c r="F974" s="14" t="s">
        <v>100</v>
      </c>
      <c r="G974" s="15">
        <v>45790</v>
      </c>
      <c r="H974" s="16">
        <v>45658.583333333343</v>
      </c>
      <c r="I974" s="16">
        <v>45658.666666666657</v>
      </c>
      <c r="J974" s="14">
        <v>120</v>
      </c>
      <c r="K974" s="14" t="s">
        <v>77</v>
      </c>
      <c r="L974" s="14" t="s">
        <v>93</v>
      </c>
      <c r="M974" s="14" t="s">
        <v>34</v>
      </c>
      <c r="N974" s="14" t="s">
        <v>68</v>
      </c>
      <c r="O974" s="14" t="s">
        <v>60</v>
      </c>
      <c r="P974" s="14" t="s">
        <v>85</v>
      </c>
      <c r="Q974" s="14">
        <v>246.11</v>
      </c>
      <c r="R974" s="14">
        <v>5.94</v>
      </c>
      <c r="S974" s="14" t="s">
        <v>94</v>
      </c>
      <c r="T974" s="14">
        <v>0</v>
      </c>
      <c r="U974" s="14" t="s">
        <v>39</v>
      </c>
      <c r="V974" s="14" t="s">
        <v>39</v>
      </c>
      <c r="W974" s="14">
        <v>54.43</v>
      </c>
      <c r="X974" s="14" t="s">
        <v>40</v>
      </c>
      <c r="Y974" s="14">
        <v>3</v>
      </c>
      <c r="Z974" s="14" t="s">
        <v>2542</v>
      </c>
      <c r="AA974" s="14" t="str">
        <f>IF(Table1[[#This Row],[Engagement_Score]]&gt;=9,"Outstanding",IF(Table1[[#This Row],[Engagement_Score]]&gt;=8,"Excellent",IF(Table1[[#This Row],[Engagement_Score]]&gt;=7,"VeryGood",IF(Table1[[#This Row],[Engagement_Score]]&gt;=6,"Good",IF(Table1[[#This Row],[Engagement_Score]]&gt;=5,"Above Average","Below Average")))))</f>
        <v>Above Average</v>
      </c>
      <c r="AB974" s="14">
        <f>IF(Table1[[#This Row],[Completion_Status]]="Complete",1,0)</f>
        <v>1</v>
      </c>
      <c r="AC974" s="14">
        <f>IF(Table1[[#This Row],[Quiz_Attempted]]="Yes",1,0)</f>
        <v>1</v>
      </c>
      <c r="AD974" s="14">
        <f>IF(Table1[[#This Row],[Assignment_Submitted]]="Yes",1,0)</f>
        <v>0</v>
      </c>
    </row>
    <row r="975" spans="1:30" ht="19.95" customHeight="1" x14ac:dyDescent="0.3">
      <c r="A975" s="14" t="s">
        <v>4162</v>
      </c>
      <c r="B975" s="14" t="s">
        <v>4163</v>
      </c>
      <c r="C975" s="14" t="s">
        <v>4164</v>
      </c>
      <c r="D975" s="14" t="s">
        <v>4165</v>
      </c>
      <c r="E975" s="14" t="s">
        <v>66</v>
      </c>
      <c r="F975" s="14" t="s">
        <v>107</v>
      </c>
      <c r="G975" s="15">
        <v>45722</v>
      </c>
      <c r="H975" s="16">
        <v>45658.416666666657</v>
      </c>
      <c r="I975" s="16">
        <v>45658.5</v>
      </c>
      <c r="J975" s="14">
        <v>120</v>
      </c>
      <c r="K975" s="14" t="s">
        <v>59</v>
      </c>
      <c r="L975" s="14" t="s">
        <v>93</v>
      </c>
      <c r="M975" s="14" t="s">
        <v>50</v>
      </c>
      <c r="N975" s="14" t="s">
        <v>51</v>
      </c>
      <c r="O975" s="14" t="s">
        <v>36</v>
      </c>
      <c r="P975" s="14" t="s">
        <v>85</v>
      </c>
      <c r="Q975" s="14">
        <v>332.89</v>
      </c>
      <c r="R975" s="14">
        <v>7.71</v>
      </c>
      <c r="S975" s="14" t="s">
        <v>94</v>
      </c>
      <c r="T975" s="14">
        <v>3</v>
      </c>
      <c r="U975" s="14" t="s">
        <v>39</v>
      </c>
      <c r="V975" s="14" t="s">
        <v>40</v>
      </c>
      <c r="W975" s="14">
        <v>16.8</v>
      </c>
      <c r="X975" s="14" t="s">
        <v>40</v>
      </c>
      <c r="Y975" s="14">
        <v>0</v>
      </c>
      <c r="Z975" s="14" t="s">
        <v>1544</v>
      </c>
      <c r="AA975" s="14" t="str">
        <f>IF(Table1[[#This Row],[Engagement_Score]]&gt;=9,"Outstanding",IF(Table1[[#This Row],[Engagement_Score]]&gt;=8,"Excellent",IF(Table1[[#This Row],[Engagement_Score]]&gt;=7,"VeryGood",IF(Table1[[#This Row],[Engagement_Score]]&gt;=6,"Good",IF(Table1[[#This Row],[Engagement_Score]]&gt;=5,"Above Average","Below Average")))))</f>
        <v>VeryGood</v>
      </c>
      <c r="AB975" s="14">
        <f>IF(Table1[[#This Row],[Completion_Status]]="Complete",1,0)</f>
        <v>1</v>
      </c>
      <c r="AC975" s="14">
        <f>IF(Table1[[#This Row],[Quiz_Attempted]]="Yes",1,0)</f>
        <v>0</v>
      </c>
      <c r="AD975" s="14">
        <f>IF(Table1[[#This Row],[Assignment_Submitted]]="Yes",1,0)</f>
        <v>0</v>
      </c>
    </row>
    <row r="976" spans="1:30" ht="19.95" customHeight="1" x14ac:dyDescent="0.3">
      <c r="A976" s="14" t="s">
        <v>4166</v>
      </c>
      <c r="B976" s="14" t="s">
        <v>4167</v>
      </c>
      <c r="C976" s="14" t="s">
        <v>4168</v>
      </c>
      <c r="D976" s="14" t="s">
        <v>4169</v>
      </c>
      <c r="E976" s="14" t="s">
        <v>66</v>
      </c>
      <c r="F976" s="14" t="s">
        <v>31</v>
      </c>
      <c r="G976" s="15">
        <v>45522</v>
      </c>
      <c r="H976" s="16">
        <v>45658.583333333343</v>
      </c>
      <c r="I976" s="16">
        <v>45658.625</v>
      </c>
      <c r="J976" s="14">
        <v>60</v>
      </c>
      <c r="K976" s="14" t="s">
        <v>32</v>
      </c>
      <c r="L976" s="14" t="s">
        <v>93</v>
      </c>
      <c r="M976" s="14" t="s">
        <v>50</v>
      </c>
      <c r="N976" s="14" t="s">
        <v>68</v>
      </c>
      <c r="O976" s="14" t="s">
        <v>69</v>
      </c>
      <c r="P976" s="14" t="s">
        <v>70</v>
      </c>
      <c r="Q976" s="14">
        <v>129.37</v>
      </c>
      <c r="R976" s="14">
        <v>3.51</v>
      </c>
      <c r="S976" s="14" t="s">
        <v>38</v>
      </c>
      <c r="T976" s="14">
        <v>0</v>
      </c>
      <c r="U976" s="14" t="s">
        <v>40</v>
      </c>
      <c r="V976" s="14" t="s">
        <v>39</v>
      </c>
      <c r="W976" s="14">
        <v>43.8</v>
      </c>
      <c r="X976" s="14" t="s">
        <v>40</v>
      </c>
      <c r="Y976" s="14">
        <v>1</v>
      </c>
      <c r="Z976" s="14" t="s">
        <v>851</v>
      </c>
      <c r="AA976" s="14" t="str">
        <f>IF(Table1[[#This Row],[Engagement_Score]]&gt;=9,"Outstanding",IF(Table1[[#This Row],[Engagement_Score]]&gt;=8,"Excellent",IF(Table1[[#This Row],[Engagement_Score]]&gt;=7,"VeryGood",IF(Table1[[#This Row],[Engagement_Score]]&gt;=6,"Good",IF(Table1[[#This Row],[Engagement_Score]]&gt;=5,"Above Average","Below Average")))))</f>
        <v>Below Average</v>
      </c>
      <c r="AB976" s="14">
        <f>IF(Table1[[#This Row],[Completion_Status]]="Complete",1,0)</f>
        <v>0</v>
      </c>
      <c r="AC976" s="14">
        <f>IF(Table1[[#This Row],[Quiz_Attempted]]="Yes",1,0)</f>
        <v>1</v>
      </c>
      <c r="AD976" s="14">
        <f>IF(Table1[[#This Row],[Assignment_Submitted]]="Yes",1,0)</f>
        <v>0</v>
      </c>
    </row>
    <row r="977" spans="1:30" ht="19.95" customHeight="1" x14ac:dyDescent="0.3">
      <c r="A977" s="14" t="s">
        <v>4170</v>
      </c>
      <c r="B977" s="14" t="s">
        <v>4171</v>
      </c>
      <c r="C977" s="14" t="s">
        <v>4172</v>
      </c>
      <c r="D977" s="14" t="s">
        <v>4173</v>
      </c>
      <c r="E977" s="14" t="s">
        <v>91</v>
      </c>
      <c r="F977" s="14" t="s">
        <v>100</v>
      </c>
      <c r="G977" s="15">
        <v>45716</v>
      </c>
      <c r="H977" s="16">
        <v>45658.583333333343</v>
      </c>
      <c r="I977" s="16">
        <v>45658.666666666657</v>
      </c>
      <c r="J977" s="14">
        <v>120</v>
      </c>
      <c r="K977" s="14" t="s">
        <v>48</v>
      </c>
      <c r="L977" s="14" t="s">
        <v>84</v>
      </c>
      <c r="M977" s="14" t="s">
        <v>34</v>
      </c>
      <c r="N977" s="14" t="s">
        <v>51</v>
      </c>
      <c r="O977" s="14" t="s">
        <v>52</v>
      </c>
      <c r="P977" s="14" t="s">
        <v>37</v>
      </c>
      <c r="Q977" s="14">
        <v>372.34</v>
      </c>
      <c r="R977" s="14">
        <v>1.72</v>
      </c>
      <c r="S977" s="14" t="s">
        <v>38</v>
      </c>
      <c r="T977" s="14">
        <v>5</v>
      </c>
      <c r="U977" s="14" t="s">
        <v>39</v>
      </c>
      <c r="V977" s="14" t="s">
        <v>39</v>
      </c>
      <c r="W977" s="14">
        <v>55.92</v>
      </c>
      <c r="X977" s="14" t="s">
        <v>39</v>
      </c>
      <c r="Y977" s="14">
        <v>6</v>
      </c>
      <c r="Z977" s="14" t="s">
        <v>250</v>
      </c>
      <c r="AA977" s="14" t="str">
        <f>IF(Table1[[#This Row],[Engagement_Score]]&gt;=9,"Outstanding",IF(Table1[[#This Row],[Engagement_Score]]&gt;=8,"Excellent",IF(Table1[[#This Row],[Engagement_Score]]&gt;=7,"VeryGood",IF(Table1[[#This Row],[Engagement_Score]]&gt;=6,"Good",IF(Table1[[#This Row],[Engagement_Score]]&gt;=5,"Above Average","Below Average")))))</f>
        <v>Below Average</v>
      </c>
      <c r="AB977" s="14">
        <f>IF(Table1[[#This Row],[Completion_Status]]="Complete",1,0)</f>
        <v>0</v>
      </c>
      <c r="AC977" s="14">
        <f>IF(Table1[[#This Row],[Quiz_Attempted]]="Yes",1,0)</f>
        <v>1</v>
      </c>
      <c r="AD977" s="14">
        <f>IF(Table1[[#This Row],[Assignment_Submitted]]="Yes",1,0)</f>
        <v>1</v>
      </c>
    </row>
    <row r="978" spans="1:30" ht="19.95" customHeight="1" x14ac:dyDescent="0.3">
      <c r="A978" s="14" t="s">
        <v>4174</v>
      </c>
      <c r="B978" s="14" t="s">
        <v>4175</v>
      </c>
      <c r="C978" s="14" t="s">
        <v>4176</v>
      </c>
      <c r="D978" s="14" t="s">
        <v>4177</v>
      </c>
      <c r="E978" s="14" t="s">
        <v>91</v>
      </c>
      <c r="F978" s="14" t="s">
        <v>67</v>
      </c>
      <c r="G978" s="15">
        <v>45728</v>
      </c>
      <c r="H978" s="16">
        <v>45658.541666666657</v>
      </c>
      <c r="I978" s="16">
        <v>45658.625</v>
      </c>
      <c r="J978" s="14">
        <v>120</v>
      </c>
      <c r="K978" s="14" t="s">
        <v>48</v>
      </c>
      <c r="L978" s="14" t="s">
        <v>78</v>
      </c>
      <c r="M978" s="14" t="s">
        <v>50</v>
      </c>
      <c r="N978" s="14" t="s">
        <v>51</v>
      </c>
      <c r="O978" s="14" t="s">
        <v>69</v>
      </c>
      <c r="P978" s="14" t="s">
        <v>37</v>
      </c>
      <c r="Q978" s="14">
        <v>587.04999999999995</v>
      </c>
      <c r="R978" s="14">
        <v>8.24</v>
      </c>
      <c r="S978" s="14" t="s">
        <v>38</v>
      </c>
      <c r="T978" s="14">
        <v>1</v>
      </c>
      <c r="U978" s="14" t="s">
        <v>40</v>
      </c>
      <c r="V978" s="14" t="s">
        <v>39</v>
      </c>
      <c r="W978" s="14">
        <v>61.71</v>
      </c>
      <c r="X978" s="14" t="s">
        <v>40</v>
      </c>
      <c r="Y978" s="14">
        <v>4</v>
      </c>
      <c r="Z978" s="14" t="s">
        <v>1379</v>
      </c>
      <c r="AA978" s="14" t="str">
        <f>IF(Table1[[#This Row],[Engagement_Score]]&gt;=9,"Outstanding",IF(Table1[[#This Row],[Engagement_Score]]&gt;=8,"Excellent",IF(Table1[[#This Row],[Engagement_Score]]&gt;=7,"VeryGood",IF(Table1[[#This Row],[Engagement_Score]]&gt;=6,"Good",IF(Table1[[#This Row],[Engagement_Score]]&gt;=5,"Above Average","Below Average")))))</f>
        <v>Excellent</v>
      </c>
      <c r="AB978" s="14">
        <f>IF(Table1[[#This Row],[Completion_Status]]="Complete",1,0)</f>
        <v>0</v>
      </c>
      <c r="AC978" s="14">
        <f>IF(Table1[[#This Row],[Quiz_Attempted]]="Yes",1,0)</f>
        <v>1</v>
      </c>
      <c r="AD978" s="14">
        <f>IF(Table1[[#This Row],[Assignment_Submitted]]="Yes",1,0)</f>
        <v>0</v>
      </c>
    </row>
    <row r="979" spans="1:30" ht="19.95" customHeight="1" x14ac:dyDescent="0.3">
      <c r="A979" s="14" t="s">
        <v>4178</v>
      </c>
      <c r="B979" s="14" t="s">
        <v>4179</v>
      </c>
      <c r="C979" s="14" t="s">
        <v>4180</v>
      </c>
      <c r="D979" s="14" t="s">
        <v>4181</v>
      </c>
      <c r="E979" s="14" t="s">
        <v>30</v>
      </c>
      <c r="F979" s="14" t="s">
        <v>67</v>
      </c>
      <c r="G979" s="15">
        <v>45742</v>
      </c>
      <c r="H979" s="16">
        <v>45658.458333333343</v>
      </c>
      <c r="I979" s="16">
        <v>45658.541666666657</v>
      </c>
      <c r="J979" s="14">
        <v>120</v>
      </c>
      <c r="K979" s="14" t="s">
        <v>77</v>
      </c>
      <c r="L979" s="14" t="s">
        <v>84</v>
      </c>
      <c r="M979" s="14" t="s">
        <v>50</v>
      </c>
      <c r="N979" s="14" t="s">
        <v>68</v>
      </c>
      <c r="O979" s="14" t="s">
        <v>150</v>
      </c>
      <c r="P979" s="14" t="s">
        <v>53</v>
      </c>
      <c r="Q979" s="14">
        <v>799.98</v>
      </c>
      <c r="R979" s="14">
        <v>5.41</v>
      </c>
      <c r="S979" s="14" t="s">
        <v>38</v>
      </c>
      <c r="T979" s="14">
        <v>0</v>
      </c>
      <c r="U979" s="14" t="s">
        <v>40</v>
      </c>
      <c r="V979" s="14" t="s">
        <v>40</v>
      </c>
      <c r="W979" s="14">
        <v>59.37</v>
      </c>
      <c r="X979" s="14" t="s">
        <v>40</v>
      </c>
      <c r="Y979" s="14">
        <v>7</v>
      </c>
      <c r="Z979" s="14" t="s">
        <v>1094</v>
      </c>
      <c r="AA979" s="14" t="str">
        <f>IF(Table1[[#This Row],[Engagement_Score]]&gt;=9,"Outstanding",IF(Table1[[#This Row],[Engagement_Score]]&gt;=8,"Excellent",IF(Table1[[#This Row],[Engagement_Score]]&gt;=7,"VeryGood",IF(Table1[[#This Row],[Engagement_Score]]&gt;=6,"Good",IF(Table1[[#This Row],[Engagement_Score]]&gt;=5,"Above Average","Below Average")))))</f>
        <v>Above Average</v>
      </c>
      <c r="AB979" s="14">
        <f>IF(Table1[[#This Row],[Completion_Status]]="Complete",1,0)</f>
        <v>0</v>
      </c>
      <c r="AC979" s="14">
        <f>IF(Table1[[#This Row],[Quiz_Attempted]]="Yes",1,0)</f>
        <v>0</v>
      </c>
      <c r="AD979" s="14">
        <f>IF(Table1[[#This Row],[Assignment_Submitted]]="Yes",1,0)</f>
        <v>0</v>
      </c>
    </row>
    <row r="980" spans="1:30" ht="19.95" customHeight="1" x14ac:dyDescent="0.3">
      <c r="A980" s="14" t="s">
        <v>4182</v>
      </c>
      <c r="B980" s="14" t="s">
        <v>4183</v>
      </c>
      <c r="C980" s="14" t="s">
        <v>4184</v>
      </c>
      <c r="D980" s="14" t="s">
        <v>4185</v>
      </c>
      <c r="E980" s="14" t="s">
        <v>46</v>
      </c>
      <c r="F980" s="14" t="s">
        <v>113</v>
      </c>
      <c r="G980" s="15">
        <v>45783</v>
      </c>
      <c r="H980" s="16">
        <v>45658.416666666657</v>
      </c>
      <c r="I980" s="16">
        <v>45658.458333333343</v>
      </c>
      <c r="J980" s="14">
        <v>60</v>
      </c>
      <c r="K980" s="14" t="s">
        <v>32</v>
      </c>
      <c r="L980" s="14" t="s">
        <v>93</v>
      </c>
      <c r="M980" s="14" t="s">
        <v>50</v>
      </c>
      <c r="N980" s="14" t="s">
        <v>101</v>
      </c>
      <c r="O980" s="14" t="s">
        <v>36</v>
      </c>
      <c r="P980" s="14" t="s">
        <v>70</v>
      </c>
      <c r="Q980" s="14">
        <v>170.76</v>
      </c>
      <c r="R980" s="14">
        <v>6.62</v>
      </c>
      <c r="S980" s="14" t="s">
        <v>38</v>
      </c>
      <c r="T980" s="14">
        <v>5</v>
      </c>
      <c r="U980" s="14" t="s">
        <v>40</v>
      </c>
      <c r="V980" s="14" t="s">
        <v>39</v>
      </c>
      <c r="W980" s="14">
        <v>114.17</v>
      </c>
      <c r="X980" s="14" t="s">
        <v>40</v>
      </c>
      <c r="Y980" s="14">
        <v>6</v>
      </c>
      <c r="Z980" s="14" t="s">
        <v>1467</v>
      </c>
      <c r="AA980" s="14" t="str">
        <f>IF(Table1[[#This Row],[Engagement_Score]]&gt;=9,"Outstanding",IF(Table1[[#This Row],[Engagement_Score]]&gt;=8,"Excellent",IF(Table1[[#This Row],[Engagement_Score]]&gt;=7,"VeryGood",IF(Table1[[#This Row],[Engagement_Score]]&gt;=6,"Good",IF(Table1[[#This Row],[Engagement_Score]]&gt;=5,"Above Average","Below Average")))))</f>
        <v>Good</v>
      </c>
      <c r="AB980" s="14">
        <f>IF(Table1[[#This Row],[Completion_Status]]="Complete",1,0)</f>
        <v>0</v>
      </c>
      <c r="AC980" s="14">
        <f>IF(Table1[[#This Row],[Quiz_Attempted]]="Yes",1,0)</f>
        <v>1</v>
      </c>
      <c r="AD980" s="14">
        <f>IF(Table1[[#This Row],[Assignment_Submitted]]="Yes",1,0)</f>
        <v>0</v>
      </c>
    </row>
    <row r="981" spans="1:30" ht="19.95" customHeight="1" x14ac:dyDescent="0.3">
      <c r="A981" s="14" t="s">
        <v>4186</v>
      </c>
      <c r="B981" s="14" t="s">
        <v>4187</v>
      </c>
      <c r="C981" s="14" t="s">
        <v>4188</v>
      </c>
      <c r="D981" s="14" t="s">
        <v>4189</v>
      </c>
      <c r="E981" s="14" t="s">
        <v>76</v>
      </c>
      <c r="F981" s="14" t="s">
        <v>107</v>
      </c>
      <c r="G981" s="15">
        <v>45685</v>
      </c>
      <c r="H981" s="16">
        <v>45658.375</v>
      </c>
      <c r="I981" s="16">
        <v>45658.416666666657</v>
      </c>
      <c r="J981" s="14">
        <v>60</v>
      </c>
      <c r="K981" s="14" t="s">
        <v>48</v>
      </c>
      <c r="L981" s="14" t="s">
        <v>84</v>
      </c>
      <c r="M981" s="14" t="s">
        <v>34</v>
      </c>
      <c r="N981" s="14" t="s">
        <v>51</v>
      </c>
      <c r="O981" s="14" t="s">
        <v>60</v>
      </c>
      <c r="P981" s="14" t="s">
        <v>37</v>
      </c>
      <c r="Q981" s="14">
        <v>519.88</v>
      </c>
      <c r="R981" s="14">
        <v>9.8699999999999992</v>
      </c>
      <c r="S981" s="14" t="s">
        <v>94</v>
      </c>
      <c r="T981" s="14">
        <v>0</v>
      </c>
      <c r="U981" s="14" t="s">
        <v>40</v>
      </c>
      <c r="V981" s="14" t="s">
        <v>39</v>
      </c>
      <c r="W981" s="14">
        <v>81.06</v>
      </c>
      <c r="X981" s="14" t="s">
        <v>39</v>
      </c>
      <c r="Y981" s="14">
        <v>3</v>
      </c>
      <c r="Z981" s="14" t="s">
        <v>135</v>
      </c>
      <c r="AA981" s="14" t="str">
        <f>IF(Table1[[#This Row],[Engagement_Score]]&gt;=9,"Outstanding",IF(Table1[[#This Row],[Engagement_Score]]&gt;=8,"Excellent",IF(Table1[[#This Row],[Engagement_Score]]&gt;=7,"VeryGood",IF(Table1[[#This Row],[Engagement_Score]]&gt;=6,"Good",IF(Table1[[#This Row],[Engagement_Score]]&gt;=5,"Above Average","Below Average")))))</f>
        <v>Outstanding</v>
      </c>
      <c r="AB981" s="14">
        <f>IF(Table1[[#This Row],[Completion_Status]]="Complete",1,0)</f>
        <v>1</v>
      </c>
      <c r="AC981" s="14">
        <f>IF(Table1[[#This Row],[Quiz_Attempted]]="Yes",1,0)</f>
        <v>1</v>
      </c>
      <c r="AD981" s="14">
        <f>IF(Table1[[#This Row],[Assignment_Submitted]]="Yes",1,0)</f>
        <v>1</v>
      </c>
    </row>
    <row r="982" spans="1:30" ht="19.95" customHeight="1" x14ac:dyDescent="0.3">
      <c r="A982" s="14" t="s">
        <v>4190</v>
      </c>
      <c r="B982" s="14" t="s">
        <v>4191</v>
      </c>
      <c r="C982" s="14" t="s">
        <v>4192</v>
      </c>
      <c r="D982" s="14" t="s">
        <v>4193</v>
      </c>
      <c r="E982" s="14" t="s">
        <v>30</v>
      </c>
      <c r="F982" s="14" t="s">
        <v>113</v>
      </c>
      <c r="G982" s="15">
        <v>45719</v>
      </c>
      <c r="H982" s="16">
        <v>45658.541666666657</v>
      </c>
      <c r="I982" s="16">
        <v>45658.583333333343</v>
      </c>
      <c r="J982" s="14">
        <v>60</v>
      </c>
      <c r="K982" s="14" t="s">
        <v>59</v>
      </c>
      <c r="L982" s="14" t="s">
        <v>78</v>
      </c>
      <c r="M982" s="14" t="s">
        <v>50</v>
      </c>
      <c r="N982" s="14" t="s">
        <v>51</v>
      </c>
      <c r="O982" s="14" t="s">
        <v>60</v>
      </c>
      <c r="P982" s="14" t="s">
        <v>70</v>
      </c>
      <c r="Q982" s="14">
        <v>854.72</v>
      </c>
      <c r="R982" s="14">
        <v>4.82</v>
      </c>
      <c r="S982" s="14" t="s">
        <v>38</v>
      </c>
      <c r="T982" s="14">
        <v>3</v>
      </c>
      <c r="U982" s="14" t="s">
        <v>39</v>
      </c>
      <c r="V982" s="14" t="s">
        <v>40</v>
      </c>
      <c r="W982" s="14">
        <v>72.58</v>
      </c>
      <c r="X982" s="14" t="s">
        <v>40</v>
      </c>
      <c r="Y982" s="14">
        <v>0</v>
      </c>
      <c r="Z982" s="14" t="s">
        <v>1575</v>
      </c>
      <c r="AA982" s="14" t="str">
        <f>IF(Table1[[#This Row],[Engagement_Score]]&gt;=9,"Outstanding",IF(Table1[[#This Row],[Engagement_Score]]&gt;=8,"Excellent",IF(Table1[[#This Row],[Engagement_Score]]&gt;=7,"VeryGood",IF(Table1[[#This Row],[Engagement_Score]]&gt;=6,"Good",IF(Table1[[#This Row],[Engagement_Score]]&gt;=5,"Above Average","Below Average")))))</f>
        <v>Below Average</v>
      </c>
      <c r="AB982" s="14">
        <f>IF(Table1[[#This Row],[Completion_Status]]="Complete",1,0)</f>
        <v>0</v>
      </c>
      <c r="AC982" s="14">
        <f>IF(Table1[[#This Row],[Quiz_Attempted]]="Yes",1,0)</f>
        <v>0</v>
      </c>
      <c r="AD982" s="14">
        <f>IF(Table1[[#This Row],[Assignment_Submitted]]="Yes",1,0)</f>
        <v>0</v>
      </c>
    </row>
    <row r="983" spans="1:30" ht="19.95" customHeight="1" x14ac:dyDescent="0.3">
      <c r="A983" s="14" t="s">
        <v>4194</v>
      </c>
      <c r="B983" s="14" t="s">
        <v>4195</v>
      </c>
      <c r="C983" s="14" t="s">
        <v>4196</v>
      </c>
      <c r="D983" s="14" t="s">
        <v>4197</v>
      </c>
      <c r="E983" s="14" t="s">
        <v>66</v>
      </c>
      <c r="F983" s="14" t="s">
        <v>113</v>
      </c>
      <c r="G983" s="15">
        <v>45818</v>
      </c>
      <c r="H983" s="16">
        <v>45658.583333333343</v>
      </c>
      <c r="I983" s="16">
        <v>45658.625</v>
      </c>
      <c r="J983" s="14">
        <v>60</v>
      </c>
      <c r="K983" s="14" t="s">
        <v>59</v>
      </c>
      <c r="L983" s="14" t="s">
        <v>33</v>
      </c>
      <c r="M983" s="14" t="s">
        <v>50</v>
      </c>
      <c r="N983" s="14" t="s">
        <v>51</v>
      </c>
      <c r="O983" s="14" t="s">
        <v>60</v>
      </c>
      <c r="P983" s="14" t="s">
        <v>53</v>
      </c>
      <c r="Q983" s="14">
        <v>549.23</v>
      </c>
      <c r="R983" s="14">
        <v>7.56</v>
      </c>
      <c r="S983" s="14" t="s">
        <v>38</v>
      </c>
      <c r="T983" s="14">
        <v>3</v>
      </c>
      <c r="U983" s="14" t="s">
        <v>39</v>
      </c>
      <c r="V983" s="14" t="s">
        <v>39</v>
      </c>
      <c r="W983" s="14">
        <v>49.47</v>
      </c>
      <c r="X983" s="14" t="s">
        <v>40</v>
      </c>
      <c r="Y983" s="14">
        <v>8</v>
      </c>
      <c r="Z983" s="14" t="s">
        <v>605</v>
      </c>
      <c r="AA983" s="14" t="str">
        <f>IF(Table1[[#This Row],[Engagement_Score]]&gt;=9,"Outstanding",IF(Table1[[#This Row],[Engagement_Score]]&gt;=8,"Excellent",IF(Table1[[#This Row],[Engagement_Score]]&gt;=7,"VeryGood",IF(Table1[[#This Row],[Engagement_Score]]&gt;=6,"Good",IF(Table1[[#This Row],[Engagement_Score]]&gt;=5,"Above Average","Below Average")))))</f>
        <v>VeryGood</v>
      </c>
      <c r="AB983" s="14">
        <f>IF(Table1[[#This Row],[Completion_Status]]="Complete",1,0)</f>
        <v>0</v>
      </c>
      <c r="AC983" s="14">
        <f>IF(Table1[[#This Row],[Quiz_Attempted]]="Yes",1,0)</f>
        <v>1</v>
      </c>
      <c r="AD983" s="14">
        <f>IF(Table1[[#This Row],[Assignment_Submitted]]="Yes",1,0)</f>
        <v>0</v>
      </c>
    </row>
    <row r="984" spans="1:30" ht="19.95" customHeight="1" x14ac:dyDescent="0.3">
      <c r="A984" s="14" t="s">
        <v>4198</v>
      </c>
      <c r="B984" s="14" t="s">
        <v>4199</v>
      </c>
      <c r="C984" s="14" t="s">
        <v>4200</v>
      </c>
      <c r="D984" s="14" t="s">
        <v>4201</v>
      </c>
      <c r="E984" s="14" t="s">
        <v>30</v>
      </c>
      <c r="F984" s="14" t="s">
        <v>113</v>
      </c>
      <c r="G984" s="15">
        <v>45495</v>
      </c>
      <c r="H984" s="16">
        <v>45658.416666666657</v>
      </c>
      <c r="I984" s="16">
        <v>45658.458333333343</v>
      </c>
      <c r="J984" s="14">
        <v>60</v>
      </c>
      <c r="K984" s="14" t="s">
        <v>32</v>
      </c>
      <c r="L984" s="14" t="s">
        <v>93</v>
      </c>
      <c r="M984" s="14" t="s">
        <v>50</v>
      </c>
      <c r="N984" s="14" t="s">
        <v>101</v>
      </c>
      <c r="O984" s="14" t="s">
        <v>150</v>
      </c>
      <c r="P984" s="14" t="s">
        <v>85</v>
      </c>
      <c r="Q984" s="14">
        <v>346.88</v>
      </c>
      <c r="R984" s="14">
        <v>2.6</v>
      </c>
      <c r="S984" s="14" t="s">
        <v>94</v>
      </c>
      <c r="T984" s="14">
        <v>5</v>
      </c>
      <c r="U984" s="14" t="s">
        <v>40</v>
      </c>
      <c r="V984" s="14" t="s">
        <v>39</v>
      </c>
      <c r="W984" s="14">
        <v>30.16</v>
      </c>
      <c r="X984" s="14" t="s">
        <v>40</v>
      </c>
      <c r="Y984" s="14">
        <v>0</v>
      </c>
      <c r="Z984" s="14" t="s">
        <v>4202</v>
      </c>
      <c r="AA984" s="14" t="str">
        <f>IF(Table1[[#This Row],[Engagement_Score]]&gt;=9,"Outstanding",IF(Table1[[#This Row],[Engagement_Score]]&gt;=8,"Excellent",IF(Table1[[#This Row],[Engagement_Score]]&gt;=7,"VeryGood",IF(Table1[[#This Row],[Engagement_Score]]&gt;=6,"Good",IF(Table1[[#This Row],[Engagement_Score]]&gt;=5,"Above Average","Below Average")))))</f>
        <v>Below Average</v>
      </c>
      <c r="AB984" s="14">
        <f>IF(Table1[[#This Row],[Completion_Status]]="Complete",1,0)</f>
        <v>1</v>
      </c>
      <c r="AC984" s="14">
        <f>IF(Table1[[#This Row],[Quiz_Attempted]]="Yes",1,0)</f>
        <v>1</v>
      </c>
      <c r="AD984" s="14">
        <f>IF(Table1[[#This Row],[Assignment_Submitted]]="Yes",1,0)</f>
        <v>0</v>
      </c>
    </row>
    <row r="985" spans="1:30" ht="19.95" customHeight="1" x14ac:dyDescent="0.3">
      <c r="A985" s="14" t="s">
        <v>4203</v>
      </c>
      <c r="B985" s="14" t="s">
        <v>4204</v>
      </c>
      <c r="C985" s="14" t="s">
        <v>4205</v>
      </c>
      <c r="D985" s="14" t="s">
        <v>4206</v>
      </c>
      <c r="E985" s="14" t="s">
        <v>66</v>
      </c>
      <c r="F985" s="14" t="s">
        <v>113</v>
      </c>
      <c r="G985" s="15">
        <v>45696</v>
      </c>
      <c r="H985" s="16">
        <v>45658.5</v>
      </c>
      <c r="I985" s="16">
        <v>45658.583333333343</v>
      </c>
      <c r="J985" s="14">
        <v>120</v>
      </c>
      <c r="K985" s="14" t="s">
        <v>32</v>
      </c>
      <c r="L985" s="14" t="s">
        <v>33</v>
      </c>
      <c r="M985" s="14" t="s">
        <v>34</v>
      </c>
      <c r="N985" s="14" t="s">
        <v>101</v>
      </c>
      <c r="O985" s="14" t="s">
        <v>36</v>
      </c>
      <c r="P985" s="14" t="s">
        <v>37</v>
      </c>
      <c r="Q985" s="14">
        <v>655.81</v>
      </c>
      <c r="R985" s="14">
        <v>2.94</v>
      </c>
      <c r="S985" s="14" t="s">
        <v>38</v>
      </c>
      <c r="T985" s="14">
        <v>1</v>
      </c>
      <c r="U985" s="14" t="s">
        <v>39</v>
      </c>
      <c r="V985" s="14" t="s">
        <v>40</v>
      </c>
      <c r="W985" s="14">
        <v>46.72</v>
      </c>
      <c r="X985" s="14" t="s">
        <v>39</v>
      </c>
      <c r="Y985" s="14">
        <v>4</v>
      </c>
      <c r="Z985" s="14" t="s">
        <v>726</v>
      </c>
      <c r="AA985" s="14" t="str">
        <f>IF(Table1[[#This Row],[Engagement_Score]]&gt;=9,"Outstanding",IF(Table1[[#This Row],[Engagement_Score]]&gt;=8,"Excellent",IF(Table1[[#This Row],[Engagement_Score]]&gt;=7,"VeryGood",IF(Table1[[#This Row],[Engagement_Score]]&gt;=6,"Good",IF(Table1[[#This Row],[Engagement_Score]]&gt;=5,"Above Average","Below Average")))))</f>
        <v>Below Average</v>
      </c>
      <c r="AB985" s="14">
        <f>IF(Table1[[#This Row],[Completion_Status]]="Complete",1,0)</f>
        <v>0</v>
      </c>
      <c r="AC985" s="14">
        <f>IF(Table1[[#This Row],[Quiz_Attempted]]="Yes",1,0)</f>
        <v>0</v>
      </c>
      <c r="AD985" s="14">
        <f>IF(Table1[[#This Row],[Assignment_Submitted]]="Yes",1,0)</f>
        <v>1</v>
      </c>
    </row>
    <row r="986" spans="1:30" ht="19.95" customHeight="1" x14ac:dyDescent="0.3">
      <c r="A986" s="14" t="s">
        <v>4207</v>
      </c>
      <c r="B986" s="14" t="s">
        <v>4208</v>
      </c>
      <c r="C986" s="14" t="s">
        <v>4209</v>
      </c>
      <c r="D986" s="14" t="s">
        <v>4210</v>
      </c>
      <c r="E986" s="14" t="s">
        <v>46</v>
      </c>
      <c r="F986" s="14" t="s">
        <v>100</v>
      </c>
      <c r="G986" s="15">
        <v>45823</v>
      </c>
      <c r="H986" s="16">
        <v>45658.333333333343</v>
      </c>
      <c r="I986" s="16">
        <v>45658.375</v>
      </c>
      <c r="J986" s="14">
        <v>60</v>
      </c>
      <c r="K986" s="14" t="s">
        <v>77</v>
      </c>
      <c r="L986" s="14" t="s">
        <v>33</v>
      </c>
      <c r="M986" s="14" t="s">
        <v>34</v>
      </c>
      <c r="N986" s="14" t="s">
        <v>51</v>
      </c>
      <c r="O986" s="14" t="s">
        <v>69</v>
      </c>
      <c r="P986" s="14" t="s">
        <v>37</v>
      </c>
      <c r="Q986" s="14">
        <v>407.4</v>
      </c>
      <c r="R986" s="14">
        <v>7.33</v>
      </c>
      <c r="S986" s="14" t="s">
        <v>38</v>
      </c>
      <c r="T986" s="14">
        <v>0</v>
      </c>
      <c r="U986" s="14" t="s">
        <v>39</v>
      </c>
      <c r="V986" s="14" t="s">
        <v>40</v>
      </c>
      <c r="W986" s="14">
        <v>56.87</v>
      </c>
      <c r="X986" s="14" t="s">
        <v>39</v>
      </c>
      <c r="Y986" s="14">
        <v>0</v>
      </c>
      <c r="Z986" s="14" t="s">
        <v>595</v>
      </c>
      <c r="AA986" s="14" t="str">
        <f>IF(Table1[[#This Row],[Engagement_Score]]&gt;=9,"Outstanding",IF(Table1[[#This Row],[Engagement_Score]]&gt;=8,"Excellent",IF(Table1[[#This Row],[Engagement_Score]]&gt;=7,"VeryGood",IF(Table1[[#This Row],[Engagement_Score]]&gt;=6,"Good",IF(Table1[[#This Row],[Engagement_Score]]&gt;=5,"Above Average","Below Average")))))</f>
        <v>VeryGood</v>
      </c>
      <c r="AB986" s="14">
        <f>IF(Table1[[#This Row],[Completion_Status]]="Complete",1,0)</f>
        <v>0</v>
      </c>
      <c r="AC986" s="14">
        <f>IF(Table1[[#This Row],[Quiz_Attempted]]="Yes",1,0)</f>
        <v>0</v>
      </c>
      <c r="AD986" s="14">
        <f>IF(Table1[[#This Row],[Assignment_Submitted]]="Yes",1,0)</f>
        <v>1</v>
      </c>
    </row>
    <row r="987" spans="1:30" ht="19.95" customHeight="1" x14ac:dyDescent="0.3">
      <c r="A987" s="14" t="s">
        <v>4211</v>
      </c>
      <c r="B987" s="14" t="s">
        <v>4212</v>
      </c>
      <c r="C987" s="14" t="s">
        <v>4213</v>
      </c>
      <c r="D987" s="14" t="s">
        <v>4214</v>
      </c>
      <c r="E987" s="14" t="s">
        <v>91</v>
      </c>
      <c r="F987" s="14" t="s">
        <v>92</v>
      </c>
      <c r="G987" s="15">
        <v>45735</v>
      </c>
      <c r="H987" s="16">
        <v>45658.583333333343</v>
      </c>
      <c r="I987" s="16">
        <v>45658.625</v>
      </c>
      <c r="J987" s="14">
        <v>60</v>
      </c>
      <c r="K987" s="14" t="s">
        <v>59</v>
      </c>
      <c r="L987" s="14" t="s">
        <v>49</v>
      </c>
      <c r="M987" s="14" t="s">
        <v>50</v>
      </c>
      <c r="N987" s="14" t="s">
        <v>68</v>
      </c>
      <c r="O987" s="14" t="s">
        <v>69</v>
      </c>
      <c r="P987" s="14" t="s">
        <v>85</v>
      </c>
      <c r="Q987" s="14">
        <v>913.31</v>
      </c>
      <c r="R987" s="14">
        <v>1.29</v>
      </c>
      <c r="S987" s="14" t="s">
        <v>38</v>
      </c>
      <c r="T987" s="14">
        <v>3</v>
      </c>
      <c r="U987" s="14" t="s">
        <v>40</v>
      </c>
      <c r="V987" s="14" t="s">
        <v>40</v>
      </c>
      <c r="W987" s="14">
        <v>64.790000000000006</v>
      </c>
      <c r="X987" s="14" t="s">
        <v>40</v>
      </c>
      <c r="Y987" s="14">
        <v>5</v>
      </c>
      <c r="Z987" s="14" t="s">
        <v>196</v>
      </c>
      <c r="AA987" s="14" t="str">
        <f>IF(Table1[[#This Row],[Engagement_Score]]&gt;=9,"Outstanding",IF(Table1[[#This Row],[Engagement_Score]]&gt;=8,"Excellent",IF(Table1[[#This Row],[Engagement_Score]]&gt;=7,"VeryGood",IF(Table1[[#This Row],[Engagement_Score]]&gt;=6,"Good",IF(Table1[[#This Row],[Engagement_Score]]&gt;=5,"Above Average","Below Average")))))</f>
        <v>Below Average</v>
      </c>
      <c r="AB987" s="14">
        <f>IF(Table1[[#This Row],[Completion_Status]]="Complete",1,0)</f>
        <v>0</v>
      </c>
      <c r="AC987" s="14">
        <f>IF(Table1[[#This Row],[Quiz_Attempted]]="Yes",1,0)</f>
        <v>0</v>
      </c>
      <c r="AD987" s="14">
        <f>IF(Table1[[#This Row],[Assignment_Submitted]]="Yes",1,0)</f>
        <v>0</v>
      </c>
    </row>
    <row r="988" spans="1:30" ht="19.95" customHeight="1" x14ac:dyDescent="0.3">
      <c r="A988" s="14" t="s">
        <v>4215</v>
      </c>
      <c r="B988" s="14" t="s">
        <v>4216</v>
      </c>
      <c r="C988" s="14" t="s">
        <v>4217</v>
      </c>
      <c r="D988" s="14" t="s">
        <v>4218</v>
      </c>
      <c r="E988" s="14" t="s">
        <v>46</v>
      </c>
      <c r="F988" s="14" t="s">
        <v>100</v>
      </c>
      <c r="G988" s="15">
        <v>45813</v>
      </c>
      <c r="H988" s="16">
        <v>45658.458333333343</v>
      </c>
      <c r="I988" s="16">
        <v>45658.541666666657</v>
      </c>
      <c r="J988" s="14">
        <v>120</v>
      </c>
      <c r="K988" s="14" t="s">
        <v>77</v>
      </c>
      <c r="L988" s="14" t="s">
        <v>33</v>
      </c>
      <c r="M988" s="14" t="s">
        <v>50</v>
      </c>
      <c r="N988" s="14" t="s">
        <v>68</v>
      </c>
      <c r="O988" s="14" t="s">
        <v>52</v>
      </c>
      <c r="P988" s="14" t="s">
        <v>37</v>
      </c>
      <c r="Q988" s="14">
        <v>116.09</v>
      </c>
      <c r="R988" s="14">
        <v>7.82</v>
      </c>
      <c r="S988" s="14" t="s">
        <v>38</v>
      </c>
      <c r="T988" s="14">
        <v>2</v>
      </c>
      <c r="U988" s="14" t="s">
        <v>40</v>
      </c>
      <c r="V988" s="14" t="s">
        <v>40</v>
      </c>
      <c r="W988" s="14">
        <v>100.38</v>
      </c>
      <c r="X988" s="14" t="s">
        <v>40</v>
      </c>
      <c r="Y988" s="14">
        <v>9</v>
      </c>
      <c r="Z988" s="14" t="s">
        <v>833</v>
      </c>
      <c r="AA988" s="14" t="str">
        <f>IF(Table1[[#This Row],[Engagement_Score]]&gt;=9,"Outstanding",IF(Table1[[#This Row],[Engagement_Score]]&gt;=8,"Excellent",IF(Table1[[#This Row],[Engagement_Score]]&gt;=7,"VeryGood",IF(Table1[[#This Row],[Engagement_Score]]&gt;=6,"Good",IF(Table1[[#This Row],[Engagement_Score]]&gt;=5,"Above Average","Below Average")))))</f>
        <v>VeryGood</v>
      </c>
      <c r="AB988" s="14">
        <f>IF(Table1[[#This Row],[Completion_Status]]="Complete",1,0)</f>
        <v>0</v>
      </c>
      <c r="AC988" s="14">
        <f>IF(Table1[[#This Row],[Quiz_Attempted]]="Yes",1,0)</f>
        <v>0</v>
      </c>
      <c r="AD988" s="14">
        <f>IF(Table1[[#This Row],[Assignment_Submitted]]="Yes",1,0)</f>
        <v>0</v>
      </c>
    </row>
    <row r="989" spans="1:30" ht="19.95" customHeight="1" x14ac:dyDescent="0.3">
      <c r="A989" s="14" t="s">
        <v>4219</v>
      </c>
      <c r="B989" s="14" t="s">
        <v>4220</v>
      </c>
      <c r="C989" s="14" t="s">
        <v>4221</v>
      </c>
      <c r="D989" s="14" t="s">
        <v>4222</v>
      </c>
      <c r="E989" s="14" t="s">
        <v>66</v>
      </c>
      <c r="F989" s="14" t="s">
        <v>67</v>
      </c>
      <c r="G989" s="15">
        <v>45487</v>
      </c>
      <c r="H989" s="16">
        <v>45658.333333333343</v>
      </c>
      <c r="I989" s="16">
        <v>45658.375</v>
      </c>
      <c r="J989" s="14">
        <v>60</v>
      </c>
      <c r="K989" s="14" t="s">
        <v>77</v>
      </c>
      <c r="L989" s="14" t="s">
        <v>33</v>
      </c>
      <c r="M989" s="14" t="s">
        <v>34</v>
      </c>
      <c r="N989" s="14" t="s">
        <v>51</v>
      </c>
      <c r="O989" s="14" t="s">
        <v>52</v>
      </c>
      <c r="P989" s="14" t="s">
        <v>85</v>
      </c>
      <c r="Q989" s="14">
        <v>421.9</v>
      </c>
      <c r="R989" s="14">
        <v>2.89</v>
      </c>
      <c r="S989" s="14" t="s">
        <v>38</v>
      </c>
      <c r="T989" s="14">
        <v>0</v>
      </c>
      <c r="U989" s="14" t="s">
        <v>39</v>
      </c>
      <c r="V989" s="14" t="s">
        <v>39</v>
      </c>
      <c r="W989" s="14">
        <v>115.02</v>
      </c>
      <c r="X989" s="14" t="s">
        <v>40</v>
      </c>
      <c r="Y989" s="14">
        <v>10</v>
      </c>
      <c r="Z989" s="14" t="s">
        <v>2192</v>
      </c>
      <c r="AA989" s="14" t="str">
        <f>IF(Table1[[#This Row],[Engagement_Score]]&gt;=9,"Outstanding",IF(Table1[[#This Row],[Engagement_Score]]&gt;=8,"Excellent",IF(Table1[[#This Row],[Engagement_Score]]&gt;=7,"VeryGood",IF(Table1[[#This Row],[Engagement_Score]]&gt;=6,"Good",IF(Table1[[#This Row],[Engagement_Score]]&gt;=5,"Above Average","Below Average")))))</f>
        <v>Below Average</v>
      </c>
      <c r="AB989" s="14">
        <f>IF(Table1[[#This Row],[Completion_Status]]="Complete",1,0)</f>
        <v>0</v>
      </c>
      <c r="AC989" s="14">
        <f>IF(Table1[[#This Row],[Quiz_Attempted]]="Yes",1,0)</f>
        <v>1</v>
      </c>
      <c r="AD989" s="14">
        <f>IF(Table1[[#This Row],[Assignment_Submitted]]="Yes",1,0)</f>
        <v>0</v>
      </c>
    </row>
    <row r="990" spans="1:30" ht="19.95" customHeight="1" x14ac:dyDescent="0.3">
      <c r="A990" s="14" t="s">
        <v>4223</v>
      </c>
      <c r="B990" s="14" t="s">
        <v>4224</v>
      </c>
      <c r="C990" s="14" t="s">
        <v>4225</v>
      </c>
      <c r="D990" s="14" t="s">
        <v>4226</v>
      </c>
      <c r="E990" s="14" t="s">
        <v>46</v>
      </c>
      <c r="F990" s="14" t="s">
        <v>92</v>
      </c>
      <c r="G990" s="15">
        <v>45821</v>
      </c>
      <c r="H990" s="16">
        <v>45658.458333333343</v>
      </c>
      <c r="I990" s="16">
        <v>45658.541666666657</v>
      </c>
      <c r="J990" s="14">
        <v>120</v>
      </c>
      <c r="K990" s="14" t="s">
        <v>48</v>
      </c>
      <c r="L990" s="14" t="s">
        <v>33</v>
      </c>
      <c r="M990" s="14" t="s">
        <v>50</v>
      </c>
      <c r="N990" s="14" t="s">
        <v>68</v>
      </c>
      <c r="O990" s="14" t="s">
        <v>36</v>
      </c>
      <c r="P990" s="14" t="s">
        <v>70</v>
      </c>
      <c r="Q990" s="14">
        <v>912.84</v>
      </c>
      <c r="R990" s="14">
        <v>7.44</v>
      </c>
      <c r="S990" s="14" t="s">
        <v>94</v>
      </c>
      <c r="T990" s="14">
        <v>1</v>
      </c>
      <c r="U990" s="14" t="s">
        <v>40</v>
      </c>
      <c r="V990" s="14" t="s">
        <v>40</v>
      </c>
      <c r="W990" s="14">
        <v>4.8600000000000003</v>
      </c>
      <c r="X990" s="14" t="s">
        <v>39</v>
      </c>
      <c r="Y990" s="14">
        <v>0</v>
      </c>
      <c r="Z990" s="14" t="s">
        <v>767</v>
      </c>
      <c r="AA990" s="14" t="str">
        <f>IF(Table1[[#This Row],[Engagement_Score]]&gt;=9,"Outstanding",IF(Table1[[#This Row],[Engagement_Score]]&gt;=8,"Excellent",IF(Table1[[#This Row],[Engagement_Score]]&gt;=7,"VeryGood",IF(Table1[[#This Row],[Engagement_Score]]&gt;=6,"Good",IF(Table1[[#This Row],[Engagement_Score]]&gt;=5,"Above Average","Below Average")))))</f>
        <v>VeryGood</v>
      </c>
      <c r="AB990" s="14">
        <f>IF(Table1[[#This Row],[Completion_Status]]="Complete",1,0)</f>
        <v>1</v>
      </c>
      <c r="AC990" s="14">
        <f>IF(Table1[[#This Row],[Quiz_Attempted]]="Yes",1,0)</f>
        <v>0</v>
      </c>
      <c r="AD990" s="14">
        <f>IF(Table1[[#This Row],[Assignment_Submitted]]="Yes",1,0)</f>
        <v>1</v>
      </c>
    </row>
    <row r="991" spans="1:30" ht="19.95" customHeight="1" x14ac:dyDescent="0.3">
      <c r="A991" s="14" t="s">
        <v>4227</v>
      </c>
      <c r="B991" s="14" t="s">
        <v>4228</v>
      </c>
      <c r="C991" s="14" t="s">
        <v>4229</v>
      </c>
      <c r="D991" s="14" t="s">
        <v>4230</v>
      </c>
      <c r="E991" s="14" t="s">
        <v>76</v>
      </c>
      <c r="F991" s="14" t="s">
        <v>113</v>
      </c>
      <c r="G991" s="15">
        <v>45593</v>
      </c>
      <c r="H991" s="16">
        <v>45658.541666666657</v>
      </c>
      <c r="I991" s="16">
        <v>45658.583333333343</v>
      </c>
      <c r="J991" s="14">
        <v>60</v>
      </c>
      <c r="K991" s="14" t="s">
        <v>32</v>
      </c>
      <c r="L991" s="14" t="s">
        <v>33</v>
      </c>
      <c r="M991" s="14" t="s">
        <v>34</v>
      </c>
      <c r="N991" s="14" t="s">
        <v>68</v>
      </c>
      <c r="O991" s="14" t="s">
        <v>69</v>
      </c>
      <c r="P991" s="14" t="s">
        <v>85</v>
      </c>
      <c r="Q991" s="14">
        <v>303.32</v>
      </c>
      <c r="R991" s="14">
        <v>4.32</v>
      </c>
      <c r="S991" s="14" t="s">
        <v>94</v>
      </c>
      <c r="T991" s="14">
        <v>1</v>
      </c>
      <c r="U991" s="14" t="s">
        <v>39</v>
      </c>
      <c r="V991" s="14" t="s">
        <v>39</v>
      </c>
      <c r="W991" s="14">
        <v>99.41</v>
      </c>
      <c r="X991" s="14" t="s">
        <v>40</v>
      </c>
      <c r="Y991" s="14">
        <v>10</v>
      </c>
      <c r="Z991" s="14" t="s">
        <v>1343</v>
      </c>
      <c r="AA991" s="14" t="str">
        <f>IF(Table1[[#This Row],[Engagement_Score]]&gt;=9,"Outstanding",IF(Table1[[#This Row],[Engagement_Score]]&gt;=8,"Excellent",IF(Table1[[#This Row],[Engagement_Score]]&gt;=7,"VeryGood",IF(Table1[[#This Row],[Engagement_Score]]&gt;=6,"Good",IF(Table1[[#This Row],[Engagement_Score]]&gt;=5,"Above Average","Below Average")))))</f>
        <v>Below Average</v>
      </c>
      <c r="AB991" s="14">
        <f>IF(Table1[[#This Row],[Completion_Status]]="Complete",1,0)</f>
        <v>1</v>
      </c>
      <c r="AC991" s="14">
        <f>IF(Table1[[#This Row],[Quiz_Attempted]]="Yes",1,0)</f>
        <v>1</v>
      </c>
      <c r="AD991" s="14">
        <f>IF(Table1[[#This Row],[Assignment_Submitted]]="Yes",1,0)</f>
        <v>0</v>
      </c>
    </row>
    <row r="992" spans="1:30" ht="19.95" customHeight="1" x14ac:dyDescent="0.3">
      <c r="A992" s="14" t="s">
        <v>4231</v>
      </c>
      <c r="B992" s="14" t="s">
        <v>4232</v>
      </c>
      <c r="C992" s="14" t="s">
        <v>4233</v>
      </c>
      <c r="D992" s="14" t="s">
        <v>4234</v>
      </c>
      <c r="E992" s="14" t="s">
        <v>46</v>
      </c>
      <c r="F992" s="14" t="s">
        <v>92</v>
      </c>
      <c r="G992" s="15">
        <v>45644</v>
      </c>
      <c r="H992" s="16">
        <v>45658.416666666657</v>
      </c>
      <c r="I992" s="16">
        <v>45658.5</v>
      </c>
      <c r="J992" s="14">
        <v>120</v>
      </c>
      <c r="K992" s="14" t="s">
        <v>48</v>
      </c>
      <c r="L992" s="14" t="s">
        <v>49</v>
      </c>
      <c r="M992" s="14" t="s">
        <v>34</v>
      </c>
      <c r="N992" s="14" t="s">
        <v>119</v>
      </c>
      <c r="O992" s="14" t="s">
        <v>69</v>
      </c>
      <c r="P992" s="14" t="s">
        <v>70</v>
      </c>
      <c r="Q992" s="14">
        <v>157.52000000000001</v>
      </c>
      <c r="R992" s="14">
        <v>4.72</v>
      </c>
      <c r="S992" s="14" t="s">
        <v>94</v>
      </c>
      <c r="T992" s="14">
        <v>2</v>
      </c>
      <c r="U992" s="14" t="s">
        <v>39</v>
      </c>
      <c r="V992" s="14" t="s">
        <v>39</v>
      </c>
      <c r="W992" s="14">
        <v>96.26</v>
      </c>
      <c r="X992" s="14" t="s">
        <v>40</v>
      </c>
      <c r="Y992" s="14">
        <v>4</v>
      </c>
      <c r="Z992" s="14" t="s">
        <v>381</v>
      </c>
      <c r="AA992" s="14" t="str">
        <f>IF(Table1[[#This Row],[Engagement_Score]]&gt;=9,"Outstanding",IF(Table1[[#This Row],[Engagement_Score]]&gt;=8,"Excellent",IF(Table1[[#This Row],[Engagement_Score]]&gt;=7,"VeryGood",IF(Table1[[#This Row],[Engagement_Score]]&gt;=6,"Good",IF(Table1[[#This Row],[Engagement_Score]]&gt;=5,"Above Average","Below Average")))))</f>
        <v>Below Average</v>
      </c>
      <c r="AB992" s="14">
        <f>IF(Table1[[#This Row],[Completion_Status]]="Complete",1,0)</f>
        <v>1</v>
      </c>
      <c r="AC992" s="14">
        <f>IF(Table1[[#This Row],[Quiz_Attempted]]="Yes",1,0)</f>
        <v>1</v>
      </c>
      <c r="AD992" s="14">
        <f>IF(Table1[[#This Row],[Assignment_Submitted]]="Yes",1,0)</f>
        <v>0</v>
      </c>
    </row>
    <row r="993" spans="1:30" ht="19.95" customHeight="1" x14ac:dyDescent="0.3">
      <c r="A993" s="14" t="s">
        <v>4235</v>
      </c>
      <c r="B993" s="14" t="s">
        <v>4236</v>
      </c>
      <c r="C993" s="14" t="s">
        <v>4237</v>
      </c>
      <c r="D993" s="14" t="s">
        <v>4238</v>
      </c>
      <c r="E993" s="14" t="s">
        <v>30</v>
      </c>
      <c r="F993" s="14" t="s">
        <v>47</v>
      </c>
      <c r="G993" s="15">
        <v>45559</v>
      </c>
      <c r="H993" s="16">
        <v>45658.416666666657</v>
      </c>
      <c r="I993" s="16">
        <v>45658.458333333343</v>
      </c>
      <c r="J993" s="14">
        <v>60</v>
      </c>
      <c r="K993" s="14" t="s">
        <v>77</v>
      </c>
      <c r="L993" s="14" t="s">
        <v>78</v>
      </c>
      <c r="M993" s="14" t="s">
        <v>50</v>
      </c>
      <c r="N993" s="14" t="s">
        <v>101</v>
      </c>
      <c r="O993" s="14" t="s">
        <v>60</v>
      </c>
      <c r="P993" s="14" t="s">
        <v>70</v>
      </c>
      <c r="Q993" s="14">
        <v>554.08000000000004</v>
      </c>
      <c r="R993" s="14">
        <v>3.74</v>
      </c>
      <c r="S993" s="14" t="s">
        <v>94</v>
      </c>
      <c r="T993" s="14">
        <v>5</v>
      </c>
      <c r="U993" s="14" t="s">
        <v>40</v>
      </c>
      <c r="V993" s="14" t="s">
        <v>40</v>
      </c>
      <c r="W993" s="14">
        <v>46.77</v>
      </c>
      <c r="X993" s="14" t="s">
        <v>39</v>
      </c>
      <c r="Y993" s="14">
        <v>6</v>
      </c>
      <c r="Z993" s="14" t="s">
        <v>986</v>
      </c>
      <c r="AA993" s="14" t="str">
        <f>IF(Table1[[#This Row],[Engagement_Score]]&gt;=9,"Outstanding",IF(Table1[[#This Row],[Engagement_Score]]&gt;=8,"Excellent",IF(Table1[[#This Row],[Engagement_Score]]&gt;=7,"VeryGood",IF(Table1[[#This Row],[Engagement_Score]]&gt;=6,"Good",IF(Table1[[#This Row],[Engagement_Score]]&gt;=5,"Above Average","Below Average")))))</f>
        <v>Below Average</v>
      </c>
      <c r="AB993" s="14">
        <f>IF(Table1[[#This Row],[Completion_Status]]="Complete",1,0)</f>
        <v>1</v>
      </c>
      <c r="AC993" s="14">
        <f>IF(Table1[[#This Row],[Quiz_Attempted]]="Yes",1,0)</f>
        <v>0</v>
      </c>
      <c r="AD993" s="14">
        <f>IF(Table1[[#This Row],[Assignment_Submitted]]="Yes",1,0)</f>
        <v>1</v>
      </c>
    </row>
    <row r="994" spans="1:30" ht="19.95" customHeight="1" x14ac:dyDescent="0.3">
      <c r="A994" s="14" t="s">
        <v>4239</v>
      </c>
      <c r="B994" s="14" t="s">
        <v>4240</v>
      </c>
      <c r="C994" s="14" t="s">
        <v>4241</v>
      </c>
      <c r="D994" s="14" t="s">
        <v>4242</v>
      </c>
      <c r="E994" s="14" t="s">
        <v>30</v>
      </c>
      <c r="F994" s="14" t="s">
        <v>100</v>
      </c>
      <c r="G994" s="15">
        <v>45788</v>
      </c>
      <c r="H994" s="16">
        <v>45658.458333333343</v>
      </c>
      <c r="I994" s="16">
        <v>45658.5</v>
      </c>
      <c r="J994" s="14">
        <v>60</v>
      </c>
      <c r="K994" s="14" t="s">
        <v>59</v>
      </c>
      <c r="L994" s="14" t="s">
        <v>33</v>
      </c>
      <c r="M994" s="14" t="s">
        <v>50</v>
      </c>
      <c r="N994" s="14" t="s">
        <v>101</v>
      </c>
      <c r="O994" s="14" t="s">
        <v>60</v>
      </c>
      <c r="P994" s="14" t="s">
        <v>85</v>
      </c>
      <c r="Q994" s="14">
        <v>172.88</v>
      </c>
      <c r="R994" s="14">
        <v>4.5999999999999996</v>
      </c>
      <c r="S994" s="14" t="s">
        <v>38</v>
      </c>
      <c r="T994" s="14">
        <v>5</v>
      </c>
      <c r="U994" s="14" t="s">
        <v>40</v>
      </c>
      <c r="V994" s="14" t="s">
        <v>39</v>
      </c>
      <c r="W994" s="14">
        <v>77.010000000000005</v>
      </c>
      <c r="X994" s="14" t="s">
        <v>39</v>
      </c>
      <c r="Y994" s="14">
        <v>2</v>
      </c>
      <c r="Z994" s="14" t="s">
        <v>1535</v>
      </c>
      <c r="AA994" s="14" t="str">
        <f>IF(Table1[[#This Row],[Engagement_Score]]&gt;=9,"Outstanding",IF(Table1[[#This Row],[Engagement_Score]]&gt;=8,"Excellent",IF(Table1[[#This Row],[Engagement_Score]]&gt;=7,"VeryGood",IF(Table1[[#This Row],[Engagement_Score]]&gt;=6,"Good",IF(Table1[[#This Row],[Engagement_Score]]&gt;=5,"Above Average","Below Average")))))</f>
        <v>Below Average</v>
      </c>
      <c r="AB994" s="14">
        <f>IF(Table1[[#This Row],[Completion_Status]]="Complete",1,0)</f>
        <v>0</v>
      </c>
      <c r="AC994" s="14">
        <f>IF(Table1[[#This Row],[Quiz_Attempted]]="Yes",1,0)</f>
        <v>1</v>
      </c>
      <c r="AD994" s="14">
        <f>IF(Table1[[#This Row],[Assignment_Submitted]]="Yes",1,0)</f>
        <v>1</v>
      </c>
    </row>
    <row r="995" spans="1:30" ht="19.95" customHeight="1" x14ac:dyDescent="0.3">
      <c r="A995" s="14" t="s">
        <v>4243</v>
      </c>
      <c r="B995" s="14" t="s">
        <v>4244</v>
      </c>
      <c r="C995" s="14" t="s">
        <v>4245</v>
      </c>
      <c r="D995" s="14" t="s">
        <v>4246</v>
      </c>
      <c r="E995" s="14" t="s">
        <v>66</v>
      </c>
      <c r="F995" s="14" t="s">
        <v>100</v>
      </c>
      <c r="G995" s="15">
        <v>45787</v>
      </c>
      <c r="H995" s="16">
        <v>45658.333333333343</v>
      </c>
      <c r="I995" s="16">
        <v>45658.416666666657</v>
      </c>
      <c r="J995" s="14">
        <v>120</v>
      </c>
      <c r="K995" s="14" t="s">
        <v>77</v>
      </c>
      <c r="L995" s="14" t="s">
        <v>78</v>
      </c>
      <c r="M995" s="14" t="s">
        <v>50</v>
      </c>
      <c r="N995" s="14" t="s">
        <v>119</v>
      </c>
      <c r="O995" s="14" t="s">
        <v>52</v>
      </c>
      <c r="P995" s="14" t="s">
        <v>53</v>
      </c>
      <c r="Q995" s="14">
        <v>331.7</v>
      </c>
      <c r="R995" s="14">
        <v>2.77</v>
      </c>
      <c r="S995" s="14" t="s">
        <v>38</v>
      </c>
      <c r="T995" s="14">
        <v>0</v>
      </c>
      <c r="U995" s="14" t="s">
        <v>39</v>
      </c>
      <c r="V995" s="14" t="s">
        <v>40</v>
      </c>
      <c r="W995" s="14">
        <v>71.989999999999995</v>
      </c>
      <c r="X995" s="14" t="s">
        <v>39</v>
      </c>
      <c r="Y995" s="14">
        <v>10</v>
      </c>
      <c r="Z995" s="14" t="s">
        <v>61</v>
      </c>
      <c r="AA995" s="14" t="str">
        <f>IF(Table1[[#This Row],[Engagement_Score]]&gt;=9,"Outstanding",IF(Table1[[#This Row],[Engagement_Score]]&gt;=8,"Excellent",IF(Table1[[#This Row],[Engagement_Score]]&gt;=7,"VeryGood",IF(Table1[[#This Row],[Engagement_Score]]&gt;=6,"Good",IF(Table1[[#This Row],[Engagement_Score]]&gt;=5,"Above Average","Below Average")))))</f>
        <v>Below Average</v>
      </c>
      <c r="AB995" s="14">
        <f>IF(Table1[[#This Row],[Completion_Status]]="Complete",1,0)</f>
        <v>0</v>
      </c>
      <c r="AC995" s="14">
        <f>IF(Table1[[#This Row],[Quiz_Attempted]]="Yes",1,0)</f>
        <v>0</v>
      </c>
      <c r="AD995" s="14">
        <f>IF(Table1[[#This Row],[Assignment_Submitted]]="Yes",1,0)</f>
        <v>1</v>
      </c>
    </row>
    <row r="996" spans="1:30" ht="19.95" customHeight="1" x14ac:dyDescent="0.3">
      <c r="A996" s="14" t="s">
        <v>4247</v>
      </c>
      <c r="B996" s="14" t="s">
        <v>4248</v>
      </c>
      <c r="C996" s="14" t="s">
        <v>4249</v>
      </c>
      <c r="D996" s="14" t="s">
        <v>4250</v>
      </c>
      <c r="E996" s="14" t="s">
        <v>46</v>
      </c>
      <c r="F996" s="14" t="s">
        <v>100</v>
      </c>
      <c r="G996" s="15">
        <v>45753</v>
      </c>
      <c r="H996" s="16">
        <v>45658.375</v>
      </c>
      <c r="I996" s="16">
        <v>45658.416666666657</v>
      </c>
      <c r="J996" s="14">
        <v>60</v>
      </c>
      <c r="K996" s="14" t="s">
        <v>48</v>
      </c>
      <c r="L996" s="14" t="s">
        <v>49</v>
      </c>
      <c r="M996" s="14" t="s">
        <v>50</v>
      </c>
      <c r="N996" s="14" t="s">
        <v>68</v>
      </c>
      <c r="O996" s="14" t="s">
        <v>36</v>
      </c>
      <c r="P996" s="14" t="s">
        <v>53</v>
      </c>
      <c r="Q996" s="14">
        <v>890.19</v>
      </c>
      <c r="R996" s="14">
        <v>9.33</v>
      </c>
      <c r="S996" s="14" t="s">
        <v>38</v>
      </c>
      <c r="T996" s="14">
        <v>2</v>
      </c>
      <c r="U996" s="14" t="s">
        <v>40</v>
      </c>
      <c r="V996" s="14" t="s">
        <v>40</v>
      </c>
      <c r="W996" s="14">
        <v>100.1</v>
      </c>
      <c r="X996" s="14" t="s">
        <v>40</v>
      </c>
      <c r="Y996" s="14">
        <v>10</v>
      </c>
      <c r="Z996" s="14" t="s">
        <v>562</v>
      </c>
      <c r="AA996" s="14" t="str">
        <f>IF(Table1[[#This Row],[Engagement_Score]]&gt;=9,"Outstanding",IF(Table1[[#This Row],[Engagement_Score]]&gt;=8,"Excellent",IF(Table1[[#This Row],[Engagement_Score]]&gt;=7,"VeryGood",IF(Table1[[#This Row],[Engagement_Score]]&gt;=6,"Good",IF(Table1[[#This Row],[Engagement_Score]]&gt;=5,"Above Average","Below Average")))))</f>
        <v>Outstanding</v>
      </c>
      <c r="AB996" s="14">
        <f>IF(Table1[[#This Row],[Completion_Status]]="Complete",1,0)</f>
        <v>0</v>
      </c>
      <c r="AC996" s="14">
        <f>IF(Table1[[#This Row],[Quiz_Attempted]]="Yes",1,0)</f>
        <v>0</v>
      </c>
      <c r="AD996" s="14">
        <f>IF(Table1[[#This Row],[Assignment_Submitted]]="Yes",1,0)</f>
        <v>0</v>
      </c>
    </row>
    <row r="997" spans="1:30" ht="19.95" customHeight="1" x14ac:dyDescent="0.3">
      <c r="A997" s="14" t="s">
        <v>4251</v>
      </c>
      <c r="B997" s="14" t="s">
        <v>4252</v>
      </c>
      <c r="C997" s="14" t="s">
        <v>4253</v>
      </c>
      <c r="D997" s="14" t="s">
        <v>4254</v>
      </c>
      <c r="E997" s="14" t="s">
        <v>91</v>
      </c>
      <c r="F997" s="14" t="s">
        <v>107</v>
      </c>
      <c r="G997" s="15">
        <v>45612</v>
      </c>
      <c r="H997" s="16">
        <v>45658.458333333343</v>
      </c>
      <c r="I997" s="16">
        <v>45658.541666666657</v>
      </c>
      <c r="J997" s="14">
        <v>120</v>
      </c>
      <c r="K997" s="14" t="s">
        <v>48</v>
      </c>
      <c r="L997" s="14" t="s">
        <v>78</v>
      </c>
      <c r="M997" s="14" t="s">
        <v>34</v>
      </c>
      <c r="N997" s="14" t="s">
        <v>119</v>
      </c>
      <c r="O997" s="14" t="s">
        <v>60</v>
      </c>
      <c r="P997" s="14" t="s">
        <v>53</v>
      </c>
      <c r="Q997" s="14">
        <v>804.32</v>
      </c>
      <c r="R997" s="14">
        <v>7.63</v>
      </c>
      <c r="S997" s="14" t="s">
        <v>94</v>
      </c>
      <c r="T997" s="14">
        <v>2</v>
      </c>
      <c r="U997" s="14" t="s">
        <v>39</v>
      </c>
      <c r="V997" s="14" t="s">
        <v>39</v>
      </c>
      <c r="W997" s="14">
        <v>99.34</v>
      </c>
      <c r="X997" s="14" t="s">
        <v>40</v>
      </c>
      <c r="Y997" s="14">
        <v>0</v>
      </c>
      <c r="Z997" s="14" t="s">
        <v>999</v>
      </c>
      <c r="AA997" s="14" t="str">
        <f>IF(Table1[[#This Row],[Engagement_Score]]&gt;=9,"Outstanding",IF(Table1[[#This Row],[Engagement_Score]]&gt;=8,"Excellent",IF(Table1[[#This Row],[Engagement_Score]]&gt;=7,"VeryGood",IF(Table1[[#This Row],[Engagement_Score]]&gt;=6,"Good",IF(Table1[[#This Row],[Engagement_Score]]&gt;=5,"Above Average","Below Average")))))</f>
        <v>VeryGood</v>
      </c>
      <c r="AB997" s="14">
        <f>IF(Table1[[#This Row],[Completion_Status]]="Complete",1,0)</f>
        <v>1</v>
      </c>
      <c r="AC997" s="14">
        <f>IF(Table1[[#This Row],[Quiz_Attempted]]="Yes",1,0)</f>
        <v>1</v>
      </c>
      <c r="AD997" s="14">
        <f>IF(Table1[[#This Row],[Assignment_Submitted]]="Yes",1,0)</f>
        <v>0</v>
      </c>
    </row>
    <row r="998" spans="1:30" ht="19.95" customHeight="1" x14ac:dyDescent="0.3">
      <c r="A998" s="14" t="s">
        <v>4255</v>
      </c>
      <c r="B998" s="14" t="s">
        <v>4256</v>
      </c>
      <c r="C998" s="14" t="s">
        <v>4257</v>
      </c>
      <c r="D998" s="14" t="s">
        <v>4258</v>
      </c>
      <c r="E998" s="14" t="s">
        <v>30</v>
      </c>
      <c r="F998" s="14" t="s">
        <v>31</v>
      </c>
      <c r="G998" s="15">
        <v>45720</v>
      </c>
      <c r="H998" s="16">
        <v>45658.541666666657</v>
      </c>
      <c r="I998" s="16">
        <v>45658.625</v>
      </c>
      <c r="J998" s="14">
        <v>120</v>
      </c>
      <c r="K998" s="14" t="s">
        <v>77</v>
      </c>
      <c r="L998" s="14" t="s">
        <v>93</v>
      </c>
      <c r="M998" s="14" t="s">
        <v>50</v>
      </c>
      <c r="N998" s="14" t="s">
        <v>35</v>
      </c>
      <c r="O998" s="14" t="s">
        <v>69</v>
      </c>
      <c r="P998" s="14" t="s">
        <v>85</v>
      </c>
      <c r="Q998" s="14">
        <v>791.33</v>
      </c>
      <c r="R998" s="14">
        <v>4.6900000000000004</v>
      </c>
      <c r="S998" s="14" t="s">
        <v>94</v>
      </c>
      <c r="T998" s="14">
        <v>5</v>
      </c>
      <c r="U998" s="14" t="s">
        <v>40</v>
      </c>
      <c r="V998" s="14" t="s">
        <v>39</v>
      </c>
      <c r="W998" s="14">
        <v>71.36</v>
      </c>
      <c r="X998" s="14" t="s">
        <v>39</v>
      </c>
      <c r="Y998" s="14">
        <v>6</v>
      </c>
      <c r="Z998" s="14" t="s">
        <v>255</v>
      </c>
      <c r="AA998" s="14" t="str">
        <f>IF(Table1[[#This Row],[Engagement_Score]]&gt;=9,"Outstanding",IF(Table1[[#This Row],[Engagement_Score]]&gt;=8,"Excellent",IF(Table1[[#This Row],[Engagement_Score]]&gt;=7,"VeryGood",IF(Table1[[#This Row],[Engagement_Score]]&gt;=6,"Good",IF(Table1[[#This Row],[Engagement_Score]]&gt;=5,"Above Average","Below Average")))))</f>
        <v>Below Average</v>
      </c>
      <c r="AB998" s="14">
        <f>IF(Table1[[#This Row],[Completion_Status]]="Complete",1,0)</f>
        <v>1</v>
      </c>
      <c r="AC998" s="14">
        <f>IF(Table1[[#This Row],[Quiz_Attempted]]="Yes",1,0)</f>
        <v>1</v>
      </c>
      <c r="AD998" s="14">
        <f>IF(Table1[[#This Row],[Assignment_Submitted]]="Yes",1,0)</f>
        <v>1</v>
      </c>
    </row>
    <row r="999" spans="1:30" ht="19.95" customHeight="1" x14ac:dyDescent="0.3">
      <c r="A999" s="14" t="s">
        <v>4259</v>
      </c>
      <c r="B999" s="14" t="s">
        <v>4260</v>
      </c>
      <c r="C999" s="14" t="s">
        <v>4261</v>
      </c>
      <c r="D999" s="14" t="s">
        <v>4262</v>
      </c>
      <c r="E999" s="14" t="s">
        <v>91</v>
      </c>
      <c r="F999" s="14" t="s">
        <v>47</v>
      </c>
      <c r="G999" s="15">
        <v>45670</v>
      </c>
      <c r="H999" s="16">
        <v>45658.375</v>
      </c>
      <c r="I999" s="16">
        <v>45658.458333333343</v>
      </c>
      <c r="J999" s="14">
        <v>120</v>
      </c>
      <c r="K999" s="14" t="s">
        <v>48</v>
      </c>
      <c r="L999" s="14" t="s">
        <v>78</v>
      </c>
      <c r="M999" s="14" t="s">
        <v>50</v>
      </c>
      <c r="N999" s="14" t="s">
        <v>51</v>
      </c>
      <c r="O999" s="14" t="s">
        <v>150</v>
      </c>
      <c r="P999" s="14" t="s">
        <v>53</v>
      </c>
      <c r="Q999" s="14">
        <v>659.49</v>
      </c>
      <c r="R999" s="14">
        <v>8.74</v>
      </c>
      <c r="S999" s="14" t="s">
        <v>38</v>
      </c>
      <c r="T999" s="14">
        <v>0</v>
      </c>
      <c r="U999" s="14" t="s">
        <v>39</v>
      </c>
      <c r="V999" s="14" t="s">
        <v>40</v>
      </c>
      <c r="W999" s="14">
        <v>66.8</v>
      </c>
      <c r="X999" s="14" t="s">
        <v>39</v>
      </c>
      <c r="Y999" s="14">
        <v>3</v>
      </c>
      <c r="Z999" s="14" t="s">
        <v>41</v>
      </c>
      <c r="AA999" s="14" t="str">
        <f>IF(Table1[[#This Row],[Engagement_Score]]&gt;=9,"Outstanding",IF(Table1[[#This Row],[Engagement_Score]]&gt;=8,"Excellent",IF(Table1[[#This Row],[Engagement_Score]]&gt;=7,"VeryGood",IF(Table1[[#This Row],[Engagement_Score]]&gt;=6,"Good",IF(Table1[[#This Row],[Engagement_Score]]&gt;=5,"Above Average","Below Average")))))</f>
        <v>Excellent</v>
      </c>
      <c r="AB999" s="14">
        <f>IF(Table1[[#This Row],[Completion_Status]]="Complete",1,0)</f>
        <v>0</v>
      </c>
      <c r="AC999" s="14">
        <f>IF(Table1[[#This Row],[Quiz_Attempted]]="Yes",1,0)</f>
        <v>0</v>
      </c>
      <c r="AD999" s="14">
        <f>IF(Table1[[#This Row],[Assignment_Submitted]]="Yes",1,0)</f>
        <v>1</v>
      </c>
    </row>
    <row r="1000" spans="1:30" ht="19.95" customHeight="1" x14ac:dyDescent="0.3">
      <c r="A1000" s="14" t="s">
        <v>4263</v>
      </c>
      <c r="B1000" s="14" t="s">
        <v>4264</v>
      </c>
      <c r="C1000" s="14" t="s">
        <v>4265</v>
      </c>
      <c r="D1000" s="14" t="s">
        <v>4266</v>
      </c>
      <c r="E1000" s="14" t="s">
        <v>76</v>
      </c>
      <c r="F1000" s="14" t="s">
        <v>113</v>
      </c>
      <c r="G1000" s="15">
        <v>45529</v>
      </c>
      <c r="H1000" s="16">
        <v>45658.5</v>
      </c>
      <c r="I1000" s="16">
        <v>45658.541666666657</v>
      </c>
      <c r="J1000" s="14">
        <v>60</v>
      </c>
      <c r="K1000" s="14" t="s">
        <v>32</v>
      </c>
      <c r="L1000" s="14" t="s">
        <v>49</v>
      </c>
      <c r="M1000" s="14" t="s">
        <v>34</v>
      </c>
      <c r="N1000" s="14" t="s">
        <v>119</v>
      </c>
      <c r="O1000" s="14" t="s">
        <v>60</v>
      </c>
      <c r="P1000" s="14" t="s">
        <v>70</v>
      </c>
      <c r="Q1000" s="14">
        <v>275.83999999999997</v>
      </c>
      <c r="R1000" s="14">
        <v>8.0299999999999994</v>
      </c>
      <c r="S1000" s="14" t="s">
        <v>38</v>
      </c>
      <c r="T1000" s="14">
        <v>3</v>
      </c>
      <c r="U1000" s="14" t="s">
        <v>39</v>
      </c>
      <c r="V1000" s="14" t="s">
        <v>39</v>
      </c>
      <c r="W1000" s="14">
        <v>105.71</v>
      </c>
      <c r="X1000" s="14" t="s">
        <v>39</v>
      </c>
      <c r="Y1000" s="14">
        <v>9</v>
      </c>
      <c r="Z1000" s="14" t="s">
        <v>1304</v>
      </c>
      <c r="AA1000" s="14" t="str">
        <f>IF(Table1[[#This Row],[Engagement_Score]]&gt;=9,"Outstanding",IF(Table1[[#This Row],[Engagement_Score]]&gt;=8,"Excellent",IF(Table1[[#This Row],[Engagement_Score]]&gt;=7,"VeryGood",IF(Table1[[#This Row],[Engagement_Score]]&gt;=6,"Good",IF(Table1[[#This Row],[Engagement_Score]]&gt;=5,"Above Average","Below Average")))))</f>
        <v>Excellent</v>
      </c>
      <c r="AB1000" s="14">
        <f>IF(Table1[[#This Row],[Completion_Status]]="Complete",1,0)</f>
        <v>0</v>
      </c>
      <c r="AC1000" s="14">
        <f>IF(Table1[[#This Row],[Quiz_Attempted]]="Yes",1,0)</f>
        <v>1</v>
      </c>
      <c r="AD1000" s="14">
        <f>IF(Table1[[#This Row],[Assignment_Submitted]]="Yes",1,0)</f>
        <v>1</v>
      </c>
    </row>
    <row r="1001" spans="1:30" ht="19.95" customHeight="1" x14ac:dyDescent="0.3">
      <c r="A1001" s="14" t="s">
        <v>4267</v>
      </c>
      <c r="B1001" s="14" t="s">
        <v>4268</v>
      </c>
      <c r="C1001" s="14" t="s">
        <v>4269</v>
      </c>
      <c r="D1001" s="14" t="s">
        <v>4270</v>
      </c>
      <c r="E1001" s="14" t="s">
        <v>66</v>
      </c>
      <c r="F1001" s="14" t="s">
        <v>67</v>
      </c>
      <c r="G1001" s="15">
        <v>45653</v>
      </c>
      <c r="H1001" s="16">
        <v>45658.458333333343</v>
      </c>
      <c r="I1001" s="16">
        <v>45658.541666666657</v>
      </c>
      <c r="J1001" s="14">
        <v>120</v>
      </c>
      <c r="K1001" s="14" t="s">
        <v>59</v>
      </c>
      <c r="L1001" s="14" t="s">
        <v>49</v>
      </c>
      <c r="M1001" s="14" t="s">
        <v>50</v>
      </c>
      <c r="N1001" s="14" t="s">
        <v>119</v>
      </c>
      <c r="O1001" s="14" t="s">
        <v>150</v>
      </c>
      <c r="P1001" s="14" t="s">
        <v>85</v>
      </c>
      <c r="Q1001" s="14">
        <v>79.36</v>
      </c>
      <c r="R1001" s="14">
        <v>8.93</v>
      </c>
      <c r="S1001" s="14" t="s">
        <v>94</v>
      </c>
      <c r="T1001" s="14">
        <v>5</v>
      </c>
      <c r="U1001" s="14" t="s">
        <v>39</v>
      </c>
      <c r="V1001" s="14" t="s">
        <v>40</v>
      </c>
      <c r="W1001" s="14">
        <v>98.1</v>
      </c>
      <c r="X1001" s="14" t="s">
        <v>40</v>
      </c>
      <c r="Y1001" s="14">
        <v>10</v>
      </c>
      <c r="Z1001" s="14" t="s">
        <v>41</v>
      </c>
      <c r="AA1001" s="14" t="str">
        <f>IF(Table1[[#This Row],[Engagement_Score]]&gt;=9,"Outstanding",IF(Table1[[#This Row],[Engagement_Score]]&gt;=8,"Excellent",IF(Table1[[#This Row],[Engagement_Score]]&gt;=7,"VeryGood",IF(Table1[[#This Row],[Engagement_Score]]&gt;=6,"Good",IF(Table1[[#This Row],[Engagement_Score]]&gt;=5,"Above Average","Below Average")))))</f>
        <v>Excellent</v>
      </c>
      <c r="AB1001" s="14">
        <f>IF(Table1[[#This Row],[Completion_Status]]="Complete",1,0)</f>
        <v>1</v>
      </c>
      <c r="AC1001" s="14">
        <f>IF(Table1[[#This Row],[Quiz_Attempted]]="Yes",1,0)</f>
        <v>0</v>
      </c>
      <c r="AD1001" s="14">
        <f>IF(Table1[[#This Row],[Assignment_Submitted]]="Yes",1,0)</f>
        <v>0</v>
      </c>
    </row>
    <row r="1002" spans="1:30" ht="19.95" customHeight="1" x14ac:dyDescent="0.3">
      <c r="A1002" s="14" t="s">
        <v>4271</v>
      </c>
      <c r="B1002" s="14" t="s">
        <v>4272</v>
      </c>
      <c r="C1002" s="14" t="s">
        <v>4273</v>
      </c>
      <c r="D1002" s="14" t="s">
        <v>4274</v>
      </c>
      <c r="E1002" s="14" t="s">
        <v>91</v>
      </c>
      <c r="F1002" s="14" t="s">
        <v>100</v>
      </c>
      <c r="G1002" s="15">
        <v>45750</v>
      </c>
      <c r="H1002" s="16">
        <v>45658.458333333343</v>
      </c>
      <c r="I1002" s="16">
        <v>45658.5</v>
      </c>
      <c r="J1002" s="14">
        <v>60</v>
      </c>
      <c r="K1002" s="14" t="s">
        <v>59</v>
      </c>
      <c r="L1002" s="14" t="s">
        <v>33</v>
      </c>
      <c r="M1002" s="14" t="s">
        <v>34</v>
      </c>
      <c r="N1002" s="14" t="s">
        <v>51</v>
      </c>
      <c r="O1002" s="14" t="s">
        <v>36</v>
      </c>
      <c r="P1002" s="14" t="s">
        <v>53</v>
      </c>
      <c r="Q1002" s="14">
        <v>422.84</v>
      </c>
      <c r="R1002" s="14">
        <v>6.62</v>
      </c>
      <c r="S1002" s="14" t="s">
        <v>38</v>
      </c>
      <c r="T1002" s="14">
        <v>3</v>
      </c>
      <c r="U1002" s="14" t="s">
        <v>39</v>
      </c>
      <c r="V1002" s="14" t="s">
        <v>39</v>
      </c>
      <c r="W1002" s="14">
        <v>93.56</v>
      </c>
      <c r="X1002" s="14" t="s">
        <v>39</v>
      </c>
      <c r="Y1002" s="14">
        <v>1</v>
      </c>
      <c r="Z1002" s="14" t="s">
        <v>4202</v>
      </c>
      <c r="AA1002" s="14" t="str">
        <f>IF(Table1[[#This Row],[Engagement_Score]]&gt;=9,"Outstanding",IF(Table1[[#This Row],[Engagement_Score]]&gt;=8,"Excellent",IF(Table1[[#This Row],[Engagement_Score]]&gt;=7,"VeryGood",IF(Table1[[#This Row],[Engagement_Score]]&gt;=6,"Good",IF(Table1[[#This Row],[Engagement_Score]]&gt;=5,"Above Average","Below Average")))))</f>
        <v>Good</v>
      </c>
      <c r="AB1002" s="14">
        <f>IF(Table1[[#This Row],[Completion_Status]]="Complete",1,0)</f>
        <v>0</v>
      </c>
      <c r="AC1002" s="14">
        <f>IF(Table1[[#This Row],[Quiz_Attempted]]="Yes",1,0)</f>
        <v>1</v>
      </c>
      <c r="AD1002" s="14">
        <f>IF(Table1[[#This Row],[Assignment_Submitted]]="Yes",1,0)</f>
        <v>1</v>
      </c>
    </row>
    <row r="1003" spans="1:30" ht="19.95" customHeight="1" x14ac:dyDescent="0.3">
      <c r="A1003" s="14" t="s">
        <v>4275</v>
      </c>
      <c r="B1003" s="14" t="s">
        <v>4276</v>
      </c>
      <c r="C1003" s="14" t="s">
        <v>4277</v>
      </c>
      <c r="D1003" s="14" t="s">
        <v>4278</v>
      </c>
      <c r="E1003" s="14" t="s">
        <v>30</v>
      </c>
      <c r="F1003" s="14" t="s">
        <v>100</v>
      </c>
      <c r="G1003" s="15">
        <v>45696</v>
      </c>
      <c r="H1003" s="16">
        <v>45658.375</v>
      </c>
      <c r="I1003" s="16">
        <v>45658.416666666657</v>
      </c>
      <c r="J1003" s="14">
        <v>60</v>
      </c>
      <c r="K1003" s="14" t="s">
        <v>32</v>
      </c>
      <c r="L1003" s="14" t="s">
        <v>93</v>
      </c>
      <c r="M1003" s="14" t="s">
        <v>34</v>
      </c>
      <c r="N1003" s="14" t="s">
        <v>101</v>
      </c>
      <c r="O1003" s="14" t="s">
        <v>52</v>
      </c>
      <c r="P1003" s="14" t="s">
        <v>70</v>
      </c>
      <c r="Q1003" s="14">
        <v>465.69</v>
      </c>
      <c r="R1003" s="14">
        <v>2.81</v>
      </c>
      <c r="S1003" s="14" t="s">
        <v>38</v>
      </c>
      <c r="T1003" s="14">
        <v>2</v>
      </c>
      <c r="U1003" s="14" t="s">
        <v>39</v>
      </c>
      <c r="V1003" s="14" t="s">
        <v>40</v>
      </c>
      <c r="W1003" s="14">
        <v>31</v>
      </c>
      <c r="X1003" s="14" t="s">
        <v>39</v>
      </c>
      <c r="Y1003" s="14">
        <v>1</v>
      </c>
      <c r="Z1003" s="14" t="s">
        <v>1692</v>
      </c>
      <c r="AA1003" s="14" t="str">
        <f>IF(Table1[[#This Row],[Engagement_Score]]&gt;=9,"Outstanding",IF(Table1[[#This Row],[Engagement_Score]]&gt;=8,"Excellent",IF(Table1[[#This Row],[Engagement_Score]]&gt;=7,"VeryGood",IF(Table1[[#This Row],[Engagement_Score]]&gt;=6,"Good",IF(Table1[[#This Row],[Engagement_Score]]&gt;=5,"Above Average","Below Average")))))</f>
        <v>Below Average</v>
      </c>
      <c r="AB1003" s="14">
        <f>IF(Table1[[#This Row],[Completion_Status]]="Complete",1,0)</f>
        <v>0</v>
      </c>
      <c r="AC1003" s="14">
        <f>IF(Table1[[#This Row],[Quiz_Attempted]]="Yes",1,0)</f>
        <v>0</v>
      </c>
      <c r="AD1003" s="14">
        <f>IF(Table1[[#This Row],[Assignment_Submitted]]="Yes",1,0)</f>
        <v>1</v>
      </c>
    </row>
    <row r="1004" spans="1:30" ht="19.95" customHeight="1" x14ac:dyDescent="0.3">
      <c r="A1004" s="14" t="s">
        <v>4279</v>
      </c>
      <c r="B1004" s="14" t="s">
        <v>4280</v>
      </c>
      <c r="C1004" s="14" t="s">
        <v>4281</v>
      </c>
      <c r="D1004" s="14" t="s">
        <v>4282</v>
      </c>
      <c r="E1004" s="14" t="s">
        <v>76</v>
      </c>
      <c r="F1004" s="14" t="s">
        <v>31</v>
      </c>
      <c r="G1004" s="15">
        <v>45566</v>
      </c>
      <c r="H1004" s="16">
        <v>45658.541666666657</v>
      </c>
      <c r="I1004" s="16">
        <v>45658.583333333343</v>
      </c>
      <c r="J1004" s="14">
        <v>60</v>
      </c>
      <c r="K1004" s="14" t="s">
        <v>48</v>
      </c>
      <c r="L1004" s="14" t="s">
        <v>33</v>
      </c>
      <c r="M1004" s="14" t="s">
        <v>50</v>
      </c>
      <c r="N1004" s="14" t="s">
        <v>119</v>
      </c>
      <c r="O1004" s="14" t="s">
        <v>52</v>
      </c>
      <c r="P1004" s="14" t="s">
        <v>53</v>
      </c>
      <c r="Q1004" s="14">
        <v>267.26</v>
      </c>
      <c r="R1004" s="14">
        <v>6.53</v>
      </c>
      <c r="S1004" s="14" t="s">
        <v>38</v>
      </c>
      <c r="T1004" s="14">
        <v>2</v>
      </c>
      <c r="U1004" s="14" t="s">
        <v>40</v>
      </c>
      <c r="V1004" s="14" t="s">
        <v>39</v>
      </c>
      <c r="W1004" s="14">
        <v>85.3</v>
      </c>
      <c r="X1004" s="14" t="s">
        <v>40</v>
      </c>
      <c r="Y1004" s="14">
        <v>8</v>
      </c>
      <c r="Z1004" s="14" t="s">
        <v>1535</v>
      </c>
      <c r="AA1004" s="14" t="str">
        <f>IF(Table1[[#This Row],[Engagement_Score]]&gt;=9,"Outstanding",IF(Table1[[#This Row],[Engagement_Score]]&gt;=8,"Excellent",IF(Table1[[#This Row],[Engagement_Score]]&gt;=7,"VeryGood",IF(Table1[[#This Row],[Engagement_Score]]&gt;=6,"Good",IF(Table1[[#This Row],[Engagement_Score]]&gt;=5,"Above Average","Below Average")))))</f>
        <v>Good</v>
      </c>
      <c r="AB1004" s="14">
        <f>IF(Table1[[#This Row],[Completion_Status]]="Complete",1,0)</f>
        <v>0</v>
      </c>
      <c r="AC1004" s="14">
        <f>IF(Table1[[#This Row],[Quiz_Attempted]]="Yes",1,0)</f>
        <v>1</v>
      </c>
      <c r="AD1004" s="14">
        <f>IF(Table1[[#This Row],[Assignment_Submitted]]="Yes",1,0)</f>
        <v>0</v>
      </c>
    </row>
    <row r="1005" spans="1:30" ht="19.95" customHeight="1" x14ac:dyDescent="0.3">
      <c r="A1005" s="14" t="s">
        <v>4283</v>
      </c>
      <c r="B1005" s="14" t="s">
        <v>4284</v>
      </c>
      <c r="C1005" s="14" t="s">
        <v>4285</v>
      </c>
      <c r="D1005" s="14" t="s">
        <v>4286</v>
      </c>
      <c r="E1005" s="14" t="s">
        <v>30</v>
      </c>
      <c r="F1005" s="14" t="s">
        <v>92</v>
      </c>
      <c r="G1005" s="15">
        <v>45602</v>
      </c>
      <c r="H1005" s="16">
        <v>45658.375</v>
      </c>
      <c r="I1005" s="16">
        <v>45658.458333333343</v>
      </c>
      <c r="J1005" s="14">
        <v>120</v>
      </c>
      <c r="K1005" s="14" t="s">
        <v>77</v>
      </c>
      <c r="L1005" s="14" t="s">
        <v>33</v>
      </c>
      <c r="M1005" s="14" t="s">
        <v>50</v>
      </c>
      <c r="N1005" s="14" t="s">
        <v>35</v>
      </c>
      <c r="O1005" s="14" t="s">
        <v>69</v>
      </c>
      <c r="P1005" s="14" t="s">
        <v>85</v>
      </c>
      <c r="Q1005" s="14">
        <v>540.19000000000005</v>
      </c>
      <c r="R1005" s="14">
        <v>6.4</v>
      </c>
      <c r="S1005" s="14" t="s">
        <v>38</v>
      </c>
      <c r="T1005" s="14">
        <v>2</v>
      </c>
      <c r="U1005" s="14" t="s">
        <v>39</v>
      </c>
      <c r="V1005" s="14" t="s">
        <v>39</v>
      </c>
      <c r="W1005" s="14">
        <v>82.63</v>
      </c>
      <c r="X1005" s="14" t="s">
        <v>40</v>
      </c>
      <c r="Y1005" s="14">
        <v>8</v>
      </c>
      <c r="Z1005" s="14" t="s">
        <v>557</v>
      </c>
      <c r="AA1005" s="14" t="str">
        <f>IF(Table1[[#This Row],[Engagement_Score]]&gt;=9,"Outstanding",IF(Table1[[#This Row],[Engagement_Score]]&gt;=8,"Excellent",IF(Table1[[#This Row],[Engagement_Score]]&gt;=7,"VeryGood",IF(Table1[[#This Row],[Engagement_Score]]&gt;=6,"Good",IF(Table1[[#This Row],[Engagement_Score]]&gt;=5,"Above Average","Below Average")))))</f>
        <v>Good</v>
      </c>
      <c r="AB1005" s="14">
        <f>IF(Table1[[#This Row],[Completion_Status]]="Complete",1,0)</f>
        <v>0</v>
      </c>
      <c r="AC1005" s="14">
        <f>IF(Table1[[#This Row],[Quiz_Attempted]]="Yes",1,0)</f>
        <v>1</v>
      </c>
      <c r="AD1005" s="14">
        <f>IF(Table1[[#This Row],[Assignment_Submitted]]="Yes",1,0)</f>
        <v>0</v>
      </c>
    </row>
    <row r="1006" spans="1:30" ht="19.95" customHeight="1" x14ac:dyDescent="0.3">
      <c r="A1006" s="14" t="s">
        <v>4287</v>
      </c>
      <c r="B1006" s="14" t="s">
        <v>4288</v>
      </c>
      <c r="C1006" s="14" t="s">
        <v>4289</v>
      </c>
      <c r="D1006" s="14" t="s">
        <v>4290</v>
      </c>
      <c r="E1006" s="14" t="s">
        <v>46</v>
      </c>
      <c r="F1006" s="14" t="s">
        <v>107</v>
      </c>
      <c r="G1006" s="15">
        <v>45576</v>
      </c>
      <c r="H1006" s="16">
        <v>45658.541666666657</v>
      </c>
      <c r="I1006" s="16">
        <v>45658.583333333343</v>
      </c>
      <c r="J1006" s="14">
        <v>60</v>
      </c>
      <c r="K1006" s="14" t="s">
        <v>77</v>
      </c>
      <c r="L1006" s="14" t="s">
        <v>93</v>
      </c>
      <c r="M1006" s="14" t="s">
        <v>34</v>
      </c>
      <c r="N1006" s="14" t="s">
        <v>35</v>
      </c>
      <c r="O1006" s="14" t="s">
        <v>69</v>
      </c>
      <c r="P1006" s="14" t="s">
        <v>85</v>
      </c>
      <c r="Q1006" s="14">
        <v>579.72</v>
      </c>
      <c r="R1006" s="14">
        <v>5.62</v>
      </c>
      <c r="S1006" s="14" t="s">
        <v>38</v>
      </c>
      <c r="T1006" s="14">
        <v>2</v>
      </c>
      <c r="U1006" s="14" t="s">
        <v>40</v>
      </c>
      <c r="V1006" s="14" t="s">
        <v>39</v>
      </c>
      <c r="W1006" s="14">
        <v>78.67</v>
      </c>
      <c r="X1006" s="14" t="s">
        <v>39</v>
      </c>
      <c r="Y1006" s="14">
        <v>2</v>
      </c>
      <c r="Z1006" s="14" t="s">
        <v>520</v>
      </c>
      <c r="AA1006" s="14" t="str">
        <f>IF(Table1[[#This Row],[Engagement_Score]]&gt;=9,"Outstanding",IF(Table1[[#This Row],[Engagement_Score]]&gt;=8,"Excellent",IF(Table1[[#This Row],[Engagement_Score]]&gt;=7,"VeryGood",IF(Table1[[#This Row],[Engagement_Score]]&gt;=6,"Good",IF(Table1[[#This Row],[Engagement_Score]]&gt;=5,"Above Average","Below Average")))))</f>
        <v>Above Average</v>
      </c>
      <c r="AB1006" s="14">
        <f>IF(Table1[[#This Row],[Completion_Status]]="Complete",1,0)</f>
        <v>0</v>
      </c>
      <c r="AC1006" s="14">
        <f>IF(Table1[[#This Row],[Quiz_Attempted]]="Yes",1,0)</f>
        <v>1</v>
      </c>
      <c r="AD1006" s="14">
        <f>IF(Table1[[#This Row],[Assignment_Submitted]]="Yes",1,0)</f>
        <v>1</v>
      </c>
    </row>
    <row r="1007" spans="1:30" ht="19.95" customHeight="1" x14ac:dyDescent="0.3">
      <c r="A1007" s="14" t="s">
        <v>4291</v>
      </c>
      <c r="B1007" s="14" t="s">
        <v>4292</v>
      </c>
      <c r="C1007" s="14" t="s">
        <v>4293</v>
      </c>
      <c r="D1007" s="14" t="s">
        <v>4294</v>
      </c>
      <c r="E1007" s="14" t="s">
        <v>76</v>
      </c>
      <c r="F1007" s="14" t="s">
        <v>107</v>
      </c>
      <c r="G1007" s="15">
        <v>45620</v>
      </c>
      <c r="H1007" s="16">
        <v>45658.416666666657</v>
      </c>
      <c r="I1007" s="16">
        <v>45658.458333333343</v>
      </c>
      <c r="J1007" s="14">
        <v>60</v>
      </c>
      <c r="K1007" s="14" t="s">
        <v>48</v>
      </c>
      <c r="L1007" s="14" t="s">
        <v>84</v>
      </c>
      <c r="M1007" s="14" t="s">
        <v>50</v>
      </c>
      <c r="N1007" s="14" t="s">
        <v>68</v>
      </c>
      <c r="O1007" s="14" t="s">
        <v>60</v>
      </c>
      <c r="P1007" s="14" t="s">
        <v>37</v>
      </c>
      <c r="Q1007" s="14">
        <v>420.91</v>
      </c>
      <c r="R1007" s="14">
        <v>3.83</v>
      </c>
      <c r="S1007" s="14" t="s">
        <v>94</v>
      </c>
      <c r="T1007" s="14">
        <v>3</v>
      </c>
      <c r="U1007" s="14" t="s">
        <v>39</v>
      </c>
      <c r="V1007" s="14" t="s">
        <v>39</v>
      </c>
      <c r="W1007" s="14">
        <v>26.64</v>
      </c>
      <c r="X1007" s="14" t="s">
        <v>40</v>
      </c>
      <c r="Y1007" s="14">
        <v>1</v>
      </c>
      <c r="Z1007" s="14" t="s">
        <v>796</v>
      </c>
      <c r="AA1007" s="14" t="str">
        <f>IF(Table1[[#This Row],[Engagement_Score]]&gt;=9,"Outstanding",IF(Table1[[#This Row],[Engagement_Score]]&gt;=8,"Excellent",IF(Table1[[#This Row],[Engagement_Score]]&gt;=7,"VeryGood",IF(Table1[[#This Row],[Engagement_Score]]&gt;=6,"Good",IF(Table1[[#This Row],[Engagement_Score]]&gt;=5,"Above Average","Below Average")))))</f>
        <v>Below Average</v>
      </c>
      <c r="AB1007" s="14">
        <f>IF(Table1[[#This Row],[Completion_Status]]="Complete",1,0)</f>
        <v>1</v>
      </c>
      <c r="AC1007" s="14">
        <f>IF(Table1[[#This Row],[Quiz_Attempted]]="Yes",1,0)</f>
        <v>1</v>
      </c>
      <c r="AD1007" s="14">
        <f>IF(Table1[[#This Row],[Assignment_Submitted]]="Yes",1,0)</f>
        <v>0</v>
      </c>
    </row>
    <row r="1008" spans="1:30" ht="19.95" customHeight="1" x14ac:dyDescent="0.3">
      <c r="A1008" s="14" t="s">
        <v>4295</v>
      </c>
      <c r="B1008" s="14" t="s">
        <v>4296</v>
      </c>
      <c r="C1008" s="14" t="s">
        <v>4297</v>
      </c>
      <c r="D1008" s="14" t="s">
        <v>4298</v>
      </c>
      <c r="E1008" s="14" t="s">
        <v>76</v>
      </c>
      <c r="F1008" s="14" t="s">
        <v>107</v>
      </c>
      <c r="G1008" s="15">
        <v>45741</v>
      </c>
      <c r="H1008" s="16">
        <v>45658.333333333343</v>
      </c>
      <c r="I1008" s="16">
        <v>45658.375</v>
      </c>
      <c r="J1008" s="14">
        <v>60</v>
      </c>
      <c r="K1008" s="14" t="s">
        <v>77</v>
      </c>
      <c r="L1008" s="14" t="s">
        <v>49</v>
      </c>
      <c r="M1008" s="14" t="s">
        <v>34</v>
      </c>
      <c r="N1008" s="14" t="s">
        <v>119</v>
      </c>
      <c r="O1008" s="14" t="s">
        <v>69</v>
      </c>
      <c r="P1008" s="14" t="s">
        <v>53</v>
      </c>
      <c r="Q1008" s="14">
        <v>929.01</v>
      </c>
      <c r="R1008" s="14">
        <v>8.74</v>
      </c>
      <c r="S1008" s="14" t="s">
        <v>38</v>
      </c>
      <c r="T1008" s="14">
        <v>3</v>
      </c>
      <c r="U1008" s="14" t="s">
        <v>39</v>
      </c>
      <c r="V1008" s="14" t="s">
        <v>40</v>
      </c>
      <c r="W1008" s="14">
        <v>35.17</v>
      </c>
      <c r="X1008" s="14" t="s">
        <v>39</v>
      </c>
      <c r="Y1008" s="14">
        <v>3</v>
      </c>
      <c r="Z1008" s="14" t="s">
        <v>1295</v>
      </c>
      <c r="AA1008" s="14" t="str">
        <f>IF(Table1[[#This Row],[Engagement_Score]]&gt;=9,"Outstanding",IF(Table1[[#This Row],[Engagement_Score]]&gt;=8,"Excellent",IF(Table1[[#This Row],[Engagement_Score]]&gt;=7,"VeryGood",IF(Table1[[#This Row],[Engagement_Score]]&gt;=6,"Good",IF(Table1[[#This Row],[Engagement_Score]]&gt;=5,"Above Average","Below Average")))))</f>
        <v>Excellent</v>
      </c>
      <c r="AB1008" s="14">
        <f>IF(Table1[[#This Row],[Completion_Status]]="Complete",1,0)</f>
        <v>0</v>
      </c>
      <c r="AC1008" s="14">
        <f>IF(Table1[[#This Row],[Quiz_Attempted]]="Yes",1,0)</f>
        <v>0</v>
      </c>
      <c r="AD1008" s="14">
        <f>IF(Table1[[#This Row],[Assignment_Submitted]]="Yes",1,0)</f>
        <v>1</v>
      </c>
    </row>
    <row r="1009" spans="1:30" ht="19.95" customHeight="1" x14ac:dyDescent="0.3">
      <c r="A1009" s="14" t="s">
        <v>4299</v>
      </c>
      <c r="B1009" s="14" t="s">
        <v>4300</v>
      </c>
      <c r="C1009" s="14" t="s">
        <v>4301</v>
      </c>
      <c r="D1009" s="14" t="s">
        <v>4302</v>
      </c>
      <c r="E1009" s="14" t="s">
        <v>46</v>
      </c>
      <c r="F1009" s="14" t="s">
        <v>100</v>
      </c>
      <c r="G1009" s="15">
        <v>45699</v>
      </c>
      <c r="H1009" s="16">
        <v>45658.541666666657</v>
      </c>
      <c r="I1009" s="16">
        <v>45658.583333333343</v>
      </c>
      <c r="J1009" s="14">
        <v>60</v>
      </c>
      <c r="K1009" s="14" t="s">
        <v>32</v>
      </c>
      <c r="L1009" s="14" t="s">
        <v>78</v>
      </c>
      <c r="M1009" s="14" t="s">
        <v>34</v>
      </c>
      <c r="N1009" s="14" t="s">
        <v>119</v>
      </c>
      <c r="O1009" s="14" t="s">
        <v>52</v>
      </c>
      <c r="P1009" s="14" t="s">
        <v>37</v>
      </c>
      <c r="Q1009" s="14">
        <v>451.97</v>
      </c>
      <c r="R1009" s="14">
        <v>8.5399999999999991</v>
      </c>
      <c r="S1009" s="14" t="s">
        <v>38</v>
      </c>
      <c r="T1009" s="14">
        <v>5</v>
      </c>
      <c r="U1009" s="14" t="s">
        <v>39</v>
      </c>
      <c r="V1009" s="14" t="s">
        <v>39</v>
      </c>
      <c r="W1009" s="14">
        <v>80.849999999999994</v>
      </c>
      <c r="X1009" s="14" t="s">
        <v>40</v>
      </c>
      <c r="Y1009" s="14">
        <v>6</v>
      </c>
      <c r="Z1009" s="14" t="s">
        <v>1181</v>
      </c>
      <c r="AA1009" s="14" t="str">
        <f>IF(Table1[[#This Row],[Engagement_Score]]&gt;=9,"Outstanding",IF(Table1[[#This Row],[Engagement_Score]]&gt;=8,"Excellent",IF(Table1[[#This Row],[Engagement_Score]]&gt;=7,"VeryGood",IF(Table1[[#This Row],[Engagement_Score]]&gt;=6,"Good",IF(Table1[[#This Row],[Engagement_Score]]&gt;=5,"Above Average","Below Average")))))</f>
        <v>Excellent</v>
      </c>
      <c r="AB1009" s="14">
        <f>IF(Table1[[#This Row],[Completion_Status]]="Complete",1,0)</f>
        <v>0</v>
      </c>
      <c r="AC1009" s="14">
        <f>IF(Table1[[#This Row],[Quiz_Attempted]]="Yes",1,0)</f>
        <v>1</v>
      </c>
      <c r="AD1009" s="14">
        <f>IF(Table1[[#This Row],[Assignment_Submitted]]="Yes",1,0)</f>
        <v>0</v>
      </c>
    </row>
    <row r="1010" spans="1:30" ht="19.95" customHeight="1" x14ac:dyDescent="0.3">
      <c r="A1010" s="14" t="s">
        <v>4303</v>
      </c>
      <c r="B1010" s="14" t="s">
        <v>4304</v>
      </c>
      <c r="C1010" s="14" t="s">
        <v>4305</v>
      </c>
      <c r="D1010" s="14" t="s">
        <v>4306</v>
      </c>
      <c r="E1010" s="14" t="s">
        <v>76</v>
      </c>
      <c r="F1010" s="14" t="s">
        <v>47</v>
      </c>
      <c r="G1010" s="15">
        <v>45769</v>
      </c>
      <c r="H1010" s="16">
        <v>45658.583333333343</v>
      </c>
      <c r="I1010" s="16">
        <v>45658.625</v>
      </c>
      <c r="J1010" s="14">
        <v>60</v>
      </c>
      <c r="K1010" s="14" t="s">
        <v>48</v>
      </c>
      <c r="L1010" s="14" t="s">
        <v>78</v>
      </c>
      <c r="M1010" s="14" t="s">
        <v>50</v>
      </c>
      <c r="N1010" s="14" t="s">
        <v>51</v>
      </c>
      <c r="O1010" s="14" t="s">
        <v>150</v>
      </c>
      <c r="P1010" s="14" t="s">
        <v>70</v>
      </c>
      <c r="Q1010" s="14">
        <v>643.53</v>
      </c>
      <c r="R1010" s="14">
        <v>9.52</v>
      </c>
      <c r="S1010" s="14" t="s">
        <v>38</v>
      </c>
      <c r="T1010" s="14">
        <v>1</v>
      </c>
      <c r="U1010" s="14" t="s">
        <v>39</v>
      </c>
      <c r="V1010" s="14" t="s">
        <v>39</v>
      </c>
      <c r="W1010" s="14">
        <v>65.900000000000006</v>
      </c>
      <c r="X1010" s="14" t="s">
        <v>39</v>
      </c>
      <c r="Y1010" s="14">
        <v>9</v>
      </c>
      <c r="Z1010" s="14" t="s">
        <v>79</v>
      </c>
      <c r="AA1010" s="14" t="str">
        <f>IF(Table1[[#This Row],[Engagement_Score]]&gt;=9,"Outstanding",IF(Table1[[#This Row],[Engagement_Score]]&gt;=8,"Excellent",IF(Table1[[#This Row],[Engagement_Score]]&gt;=7,"VeryGood",IF(Table1[[#This Row],[Engagement_Score]]&gt;=6,"Good",IF(Table1[[#This Row],[Engagement_Score]]&gt;=5,"Above Average","Below Average")))))</f>
        <v>Outstanding</v>
      </c>
      <c r="AB1010" s="14">
        <f>IF(Table1[[#This Row],[Completion_Status]]="Complete",1,0)</f>
        <v>0</v>
      </c>
      <c r="AC1010" s="14">
        <f>IF(Table1[[#This Row],[Quiz_Attempted]]="Yes",1,0)</f>
        <v>1</v>
      </c>
      <c r="AD1010" s="14">
        <f>IF(Table1[[#This Row],[Assignment_Submitted]]="Yes",1,0)</f>
        <v>1</v>
      </c>
    </row>
    <row r="1011" spans="1:30" ht="19.95" customHeight="1" x14ac:dyDescent="0.3">
      <c r="A1011" s="14" t="s">
        <v>4307</v>
      </c>
      <c r="B1011" s="14" t="s">
        <v>4308</v>
      </c>
      <c r="C1011" s="14" t="s">
        <v>4309</v>
      </c>
      <c r="D1011" s="14" t="s">
        <v>4310</v>
      </c>
      <c r="E1011" s="14" t="s">
        <v>66</v>
      </c>
      <c r="F1011" s="14" t="s">
        <v>67</v>
      </c>
      <c r="G1011" s="15">
        <v>45758</v>
      </c>
      <c r="H1011" s="16">
        <v>45658.416666666657</v>
      </c>
      <c r="I1011" s="16">
        <v>45658.5</v>
      </c>
      <c r="J1011" s="14">
        <v>120</v>
      </c>
      <c r="K1011" s="14" t="s">
        <v>59</v>
      </c>
      <c r="L1011" s="14" t="s">
        <v>84</v>
      </c>
      <c r="M1011" s="14" t="s">
        <v>50</v>
      </c>
      <c r="N1011" s="14" t="s">
        <v>101</v>
      </c>
      <c r="O1011" s="14" t="s">
        <v>36</v>
      </c>
      <c r="P1011" s="14" t="s">
        <v>53</v>
      </c>
      <c r="Q1011" s="14">
        <v>326.33999999999997</v>
      </c>
      <c r="R1011" s="14">
        <v>8.3699999999999992</v>
      </c>
      <c r="S1011" s="14" t="s">
        <v>94</v>
      </c>
      <c r="T1011" s="14">
        <v>5</v>
      </c>
      <c r="U1011" s="14" t="s">
        <v>40</v>
      </c>
      <c r="V1011" s="14" t="s">
        <v>40</v>
      </c>
      <c r="W1011" s="14">
        <v>98.31</v>
      </c>
      <c r="X1011" s="14" t="s">
        <v>40</v>
      </c>
      <c r="Y1011" s="14">
        <v>5</v>
      </c>
      <c r="Z1011" s="14" t="s">
        <v>1871</v>
      </c>
      <c r="AA1011" s="14" t="str">
        <f>IF(Table1[[#This Row],[Engagement_Score]]&gt;=9,"Outstanding",IF(Table1[[#This Row],[Engagement_Score]]&gt;=8,"Excellent",IF(Table1[[#This Row],[Engagement_Score]]&gt;=7,"VeryGood",IF(Table1[[#This Row],[Engagement_Score]]&gt;=6,"Good",IF(Table1[[#This Row],[Engagement_Score]]&gt;=5,"Above Average","Below Average")))))</f>
        <v>Excellent</v>
      </c>
      <c r="AB1011" s="14">
        <f>IF(Table1[[#This Row],[Completion_Status]]="Complete",1,0)</f>
        <v>1</v>
      </c>
      <c r="AC1011" s="14">
        <f>IF(Table1[[#This Row],[Quiz_Attempted]]="Yes",1,0)</f>
        <v>0</v>
      </c>
      <c r="AD1011" s="14">
        <f>IF(Table1[[#This Row],[Assignment_Submitted]]="Yes",1,0)</f>
        <v>0</v>
      </c>
    </row>
    <row r="1012" spans="1:30" ht="19.95" customHeight="1" x14ac:dyDescent="0.3">
      <c r="A1012" s="14" t="s">
        <v>4311</v>
      </c>
      <c r="B1012" s="14" t="s">
        <v>4312</v>
      </c>
      <c r="C1012" s="14" t="s">
        <v>4313</v>
      </c>
      <c r="D1012" s="14" t="s">
        <v>4314</v>
      </c>
      <c r="E1012" s="14" t="s">
        <v>66</v>
      </c>
      <c r="F1012" s="14" t="s">
        <v>113</v>
      </c>
      <c r="G1012" s="15">
        <v>45597</v>
      </c>
      <c r="H1012" s="16">
        <v>45658.416666666657</v>
      </c>
      <c r="I1012" s="16">
        <v>45658.5</v>
      </c>
      <c r="J1012" s="14">
        <v>120</v>
      </c>
      <c r="K1012" s="14" t="s">
        <v>32</v>
      </c>
      <c r="L1012" s="14" t="s">
        <v>78</v>
      </c>
      <c r="M1012" s="14" t="s">
        <v>50</v>
      </c>
      <c r="N1012" s="14" t="s">
        <v>119</v>
      </c>
      <c r="O1012" s="14" t="s">
        <v>60</v>
      </c>
      <c r="P1012" s="14" t="s">
        <v>85</v>
      </c>
      <c r="Q1012" s="14">
        <v>413.46</v>
      </c>
      <c r="R1012" s="14">
        <v>7.94</v>
      </c>
      <c r="S1012" s="14" t="s">
        <v>38</v>
      </c>
      <c r="T1012" s="14">
        <v>0</v>
      </c>
      <c r="U1012" s="14" t="s">
        <v>39</v>
      </c>
      <c r="V1012" s="14" t="s">
        <v>39</v>
      </c>
      <c r="W1012" s="14">
        <v>33.58</v>
      </c>
      <c r="X1012" s="14" t="s">
        <v>39</v>
      </c>
      <c r="Y1012" s="14">
        <v>5</v>
      </c>
      <c r="Z1012" s="14" t="s">
        <v>1309</v>
      </c>
      <c r="AA1012" s="14" t="str">
        <f>IF(Table1[[#This Row],[Engagement_Score]]&gt;=9,"Outstanding",IF(Table1[[#This Row],[Engagement_Score]]&gt;=8,"Excellent",IF(Table1[[#This Row],[Engagement_Score]]&gt;=7,"VeryGood",IF(Table1[[#This Row],[Engagement_Score]]&gt;=6,"Good",IF(Table1[[#This Row],[Engagement_Score]]&gt;=5,"Above Average","Below Average")))))</f>
        <v>VeryGood</v>
      </c>
      <c r="AB1012" s="14">
        <f>IF(Table1[[#This Row],[Completion_Status]]="Complete",1,0)</f>
        <v>0</v>
      </c>
      <c r="AC1012" s="14">
        <f>IF(Table1[[#This Row],[Quiz_Attempted]]="Yes",1,0)</f>
        <v>1</v>
      </c>
      <c r="AD1012" s="14">
        <f>IF(Table1[[#This Row],[Assignment_Submitted]]="Yes",1,0)</f>
        <v>1</v>
      </c>
    </row>
    <row r="1013" spans="1:30" ht="19.95" customHeight="1" x14ac:dyDescent="0.3">
      <c r="A1013" s="14" t="s">
        <v>4315</v>
      </c>
      <c r="B1013" s="14" t="s">
        <v>4316</v>
      </c>
      <c r="C1013" s="14" t="s">
        <v>4317</v>
      </c>
      <c r="D1013" s="14" t="s">
        <v>4318</v>
      </c>
      <c r="E1013" s="14" t="s">
        <v>46</v>
      </c>
      <c r="F1013" s="14" t="s">
        <v>31</v>
      </c>
      <c r="G1013" s="15">
        <v>45644</v>
      </c>
      <c r="H1013" s="16">
        <v>45658.375</v>
      </c>
      <c r="I1013" s="16">
        <v>45658.416666666657</v>
      </c>
      <c r="J1013" s="14">
        <v>60</v>
      </c>
      <c r="K1013" s="14" t="s">
        <v>48</v>
      </c>
      <c r="L1013" s="14" t="s">
        <v>84</v>
      </c>
      <c r="M1013" s="14" t="s">
        <v>34</v>
      </c>
      <c r="N1013" s="14" t="s">
        <v>68</v>
      </c>
      <c r="O1013" s="14" t="s">
        <v>60</v>
      </c>
      <c r="P1013" s="14" t="s">
        <v>70</v>
      </c>
      <c r="Q1013" s="14">
        <v>623.74</v>
      </c>
      <c r="R1013" s="14">
        <v>9.19</v>
      </c>
      <c r="S1013" s="14" t="s">
        <v>94</v>
      </c>
      <c r="T1013" s="14">
        <v>1</v>
      </c>
      <c r="U1013" s="14" t="s">
        <v>39</v>
      </c>
      <c r="V1013" s="14" t="s">
        <v>39</v>
      </c>
      <c r="W1013" s="14">
        <v>16.18</v>
      </c>
      <c r="X1013" s="14" t="s">
        <v>40</v>
      </c>
      <c r="Y1013" s="14">
        <v>9</v>
      </c>
      <c r="Z1013" s="14" t="s">
        <v>1836</v>
      </c>
      <c r="AA1013" s="14" t="str">
        <f>IF(Table1[[#This Row],[Engagement_Score]]&gt;=9,"Outstanding",IF(Table1[[#This Row],[Engagement_Score]]&gt;=8,"Excellent",IF(Table1[[#This Row],[Engagement_Score]]&gt;=7,"VeryGood",IF(Table1[[#This Row],[Engagement_Score]]&gt;=6,"Good",IF(Table1[[#This Row],[Engagement_Score]]&gt;=5,"Above Average","Below Average")))))</f>
        <v>Outstanding</v>
      </c>
      <c r="AB1013" s="14">
        <f>IF(Table1[[#This Row],[Completion_Status]]="Complete",1,0)</f>
        <v>1</v>
      </c>
      <c r="AC1013" s="14">
        <f>IF(Table1[[#This Row],[Quiz_Attempted]]="Yes",1,0)</f>
        <v>1</v>
      </c>
      <c r="AD1013" s="14">
        <f>IF(Table1[[#This Row],[Assignment_Submitted]]="Yes",1,0)</f>
        <v>0</v>
      </c>
    </row>
    <row r="1014" spans="1:30" ht="19.95" customHeight="1" x14ac:dyDescent="0.3">
      <c r="A1014" s="14" t="s">
        <v>4319</v>
      </c>
      <c r="B1014" s="14" t="s">
        <v>4320</v>
      </c>
      <c r="C1014" s="14" t="s">
        <v>4321</v>
      </c>
      <c r="D1014" s="14" t="s">
        <v>4322</v>
      </c>
      <c r="E1014" s="14" t="s">
        <v>66</v>
      </c>
      <c r="F1014" s="14" t="s">
        <v>92</v>
      </c>
      <c r="G1014" s="15">
        <v>45655</v>
      </c>
      <c r="H1014" s="16">
        <v>45658.541666666657</v>
      </c>
      <c r="I1014" s="16">
        <v>45658.583333333343</v>
      </c>
      <c r="J1014" s="14">
        <v>60</v>
      </c>
      <c r="K1014" s="14" t="s">
        <v>77</v>
      </c>
      <c r="L1014" s="14" t="s">
        <v>33</v>
      </c>
      <c r="M1014" s="14" t="s">
        <v>34</v>
      </c>
      <c r="N1014" s="14" t="s">
        <v>101</v>
      </c>
      <c r="O1014" s="14" t="s">
        <v>36</v>
      </c>
      <c r="P1014" s="14" t="s">
        <v>53</v>
      </c>
      <c r="Q1014" s="14">
        <v>663.89</v>
      </c>
      <c r="R1014" s="14">
        <v>2.9</v>
      </c>
      <c r="S1014" s="14" t="s">
        <v>38</v>
      </c>
      <c r="T1014" s="14">
        <v>1</v>
      </c>
      <c r="U1014" s="14" t="s">
        <v>40</v>
      </c>
      <c r="V1014" s="14" t="s">
        <v>40</v>
      </c>
      <c r="W1014" s="14">
        <v>35.450000000000003</v>
      </c>
      <c r="X1014" s="14" t="s">
        <v>39</v>
      </c>
      <c r="Y1014" s="14">
        <v>2</v>
      </c>
      <c r="Z1014" s="14" t="s">
        <v>3769</v>
      </c>
      <c r="AA1014" s="14" t="str">
        <f>IF(Table1[[#This Row],[Engagement_Score]]&gt;=9,"Outstanding",IF(Table1[[#This Row],[Engagement_Score]]&gt;=8,"Excellent",IF(Table1[[#This Row],[Engagement_Score]]&gt;=7,"VeryGood",IF(Table1[[#This Row],[Engagement_Score]]&gt;=6,"Good",IF(Table1[[#This Row],[Engagement_Score]]&gt;=5,"Above Average","Below Average")))))</f>
        <v>Below Average</v>
      </c>
      <c r="AB1014" s="14">
        <f>IF(Table1[[#This Row],[Completion_Status]]="Complete",1,0)</f>
        <v>0</v>
      </c>
      <c r="AC1014" s="14">
        <f>IF(Table1[[#This Row],[Quiz_Attempted]]="Yes",1,0)</f>
        <v>0</v>
      </c>
      <c r="AD1014" s="14">
        <f>IF(Table1[[#This Row],[Assignment_Submitted]]="Yes",1,0)</f>
        <v>1</v>
      </c>
    </row>
    <row r="1015" spans="1:30" ht="19.95" customHeight="1" x14ac:dyDescent="0.3">
      <c r="A1015" s="14" t="s">
        <v>4323</v>
      </c>
      <c r="B1015" s="14" t="s">
        <v>4324</v>
      </c>
      <c r="C1015" s="14" t="s">
        <v>4325</v>
      </c>
      <c r="D1015" s="14" t="s">
        <v>4326</v>
      </c>
      <c r="E1015" s="14" t="s">
        <v>30</v>
      </c>
      <c r="F1015" s="14" t="s">
        <v>107</v>
      </c>
      <c r="G1015" s="15">
        <v>45728</v>
      </c>
      <c r="H1015" s="16">
        <v>45658.583333333343</v>
      </c>
      <c r="I1015" s="16">
        <v>45658.625</v>
      </c>
      <c r="J1015" s="14">
        <v>60</v>
      </c>
      <c r="K1015" s="14" t="s">
        <v>77</v>
      </c>
      <c r="L1015" s="14" t="s">
        <v>78</v>
      </c>
      <c r="M1015" s="14" t="s">
        <v>50</v>
      </c>
      <c r="N1015" s="14" t="s">
        <v>119</v>
      </c>
      <c r="O1015" s="14" t="s">
        <v>60</v>
      </c>
      <c r="P1015" s="14" t="s">
        <v>37</v>
      </c>
      <c r="Q1015" s="14">
        <v>52.69</v>
      </c>
      <c r="R1015" s="14">
        <v>9.58</v>
      </c>
      <c r="S1015" s="14" t="s">
        <v>38</v>
      </c>
      <c r="T1015" s="14">
        <v>2</v>
      </c>
      <c r="U1015" s="14" t="s">
        <v>39</v>
      </c>
      <c r="V1015" s="14" t="s">
        <v>39</v>
      </c>
      <c r="W1015" s="14">
        <v>51.23</v>
      </c>
      <c r="X1015" s="14" t="s">
        <v>39</v>
      </c>
      <c r="Y1015" s="14">
        <v>7</v>
      </c>
      <c r="Z1015" s="14" t="s">
        <v>525</v>
      </c>
      <c r="AA1015" s="14" t="str">
        <f>IF(Table1[[#This Row],[Engagement_Score]]&gt;=9,"Outstanding",IF(Table1[[#This Row],[Engagement_Score]]&gt;=8,"Excellent",IF(Table1[[#This Row],[Engagement_Score]]&gt;=7,"VeryGood",IF(Table1[[#This Row],[Engagement_Score]]&gt;=6,"Good",IF(Table1[[#This Row],[Engagement_Score]]&gt;=5,"Above Average","Below Average")))))</f>
        <v>Outstanding</v>
      </c>
      <c r="AB1015" s="14">
        <f>IF(Table1[[#This Row],[Completion_Status]]="Complete",1,0)</f>
        <v>0</v>
      </c>
      <c r="AC1015" s="14">
        <f>IF(Table1[[#This Row],[Quiz_Attempted]]="Yes",1,0)</f>
        <v>1</v>
      </c>
      <c r="AD1015" s="14">
        <f>IF(Table1[[#This Row],[Assignment_Submitted]]="Yes",1,0)</f>
        <v>1</v>
      </c>
    </row>
    <row r="1016" spans="1:30" ht="19.95" customHeight="1" x14ac:dyDescent="0.3">
      <c r="A1016" s="14" t="s">
        <v>4327</v>
      </c>
      <c r="B1016" s="14" t="s">
        <v>4328</v>
      </c>
      <c r="C1016" s="14" t="s">
        <v>4329</v>
      </c>
      <c r="D1016" s="14" t="s">
        <v>4330</v>
      </c>
      <c r="E1016" s="14" t="s">
        <v>66</v>
      </c>
      <c r="F1016" s="14" t="s">
        <v>107</v>
      </c>
      <c r="G1016" s="15">
        <v>45708</v>
      </c>
      <c r="H1016" s="16">
        <v>45658.583333333343</v>
      </c>
      <c r="I1016" s="16">
        <v>45658.625</v>
      </c>
      <c r="J1016" s="14">
        <v>60</v>
      </c>
      <c r="K1016" s="14" t="s">
        <v>48</v>
      </c>
      <c r="L1016" s="14" t="s">
        <v>49</v>
      </c>
      <c r="M1016" s="14" t="s">
        <v>50</v>
      </c>
      <c r="N1016" s="14" t="s">
        <v>101</v>
      </c>
      <c r="O1016" s="14" t="s">
        <v>69</v>
      </c>
      <c r="P1016" s="14" t="s">
        <v>85</v>
      </c>
      <c r="Q1016" s="14">
        <v>317.63</v>
      </c>
      <c r="R1016" s="14">
        <v>2.25</v>
      </c>
      <c r="S1016" s="14" t="s">
        <v>38</v>
      </c>
      <c r="T1016" s="14">
        <v>3</v>
      </c>
      <c r="U1016" s="14" t="s">
        <v>40</v>
      </c>
      <c r="V1016" s="14" t="s">
        <v>39</v>
      </c>
      <c r="W1016" s="14">
        <v>111.23</v>
      </c>
      <c r="X1016" s="14" t="s">
        <v>40</v>
      </c>
      <c r="Y1016" s="14">
        <v>0</v>
      </c>
      <c r="Z1016" s="14" t="s">
        <v>878</v>
      </c>
      <c r="AA1016" s="14" t="str">
        <f>IF(Table1[[#This Row],[Engagement_Score]]&gt;=9,"Outstanding",IF(Table1[[#This Row],[Engagement_Score]]&gt;=8,"Excellent",IF(Table1[[#This Row],[Engagement_Score]]&gt;=7,"VeryGood",IF(Table1[[#This Row],[Engagement_Score]]&gt;=6,"Good",IF(Table1[[#This Row],[Engagement_Score]]&gt;=5,"Above Average","Below Average")))))</f>
        <v>Below Average</v>
      </c>
      <c r="AB1016" s="14">
        <f>IF(Table1[[#This Row],[Completion_Status]]="Complete",1,0)</f>
        <v>0</v>
      </c>
      <c r="AC1016" s="14">
        <f>IF(Table1[[#This Row],[Quiz_Attempted]]="Yes",1,0)</f>
        <v>1</v>
      </c>
      <c r="AD1016" s="14">
        <f>IF(Table1[[#This Row],[Assignment_Submitted]]="Yes",1,0)</f>
        <v>0</v>
      </c>
    </row>
    <row r="1017" spans="1:30" ht="19.95" customHeight="1" x14ac:dyDescent="0.3">
      <c r="A1017" s="14" t="s">
        <v>4331</v>
      </c>
      <c r="B1017" s="14" t="s">
        <v>4332</v>
      </c>
      <c r="C1017" s="14" t="s">
        <v>4333</v>
      </c>
      <c r="D1017" s="14" t="s">
        <v>4334</v>
      </c>
      <c r="E1017" s="14" t="s">
        <v>46</v>
      </c>
      <c r="F1017" s="14" t="s">
        <v>92</v>
      </c>
      <c r="G1017" s="15">
        <v>45822</v>
      </c>
      <c r="H1017" s="16">
        <v>45658.458333333343</v>
      </c>
      <c r="I1017" s="16">
        <v>45658.541666666657</v>
      </c>
      <c r="J1017" s="14">
        <v>120</v>
      </c>
      <c r="K1017" s="14" t="s">
        <v>48</v>
      </c>
      <c r="L1017" s="14" t="s">
        <v>49</v>
      </c>
      <c r="M1017" s="14" t="s">
        <v>34</v>
      </c>
      <c r="N1017" s="14" t="s">
        <v>101</v>
      </c>
      <c r="O1017" s="14" t="s">
        <v>69</v>
      </c>
      <c r="P1017" s="14" t="s">
        <v>70</v>
      </c>
      <c r="Q1017" s="14">
        <v>923.56</v>
      </c>
      <c r="R1017" s="14">
        <v>9.2799999999999994</v>
      </c>
      <c r="S1017" s="14" t="s">
        <v>94</v>
      </c>
      <c r="T1017" s="14">
        <v>3</v>
      </c>
      <c r="U1017" s="14" t="s">
        <v>39</v>
      </c>
      <c r="V1017" s="14" t="s">
        <v>40</v>
      </c>
      <c r="W1017" s="14">
        <v>38.200000000000003</v>
      </c>
      <c r="X1017" s="14" t="s">
        <v>39</v>
      </c>
      <c r="Y1017" s="14">
        <v>2</v>
      </c>
      <c r="Z1017" s="14" t="s">
        <v>1017</v>
      </c>
      <c r="AA1017" s="14" t="str">
        <f>IF(Table1[[#This Row],[Engagement_Score]]&gt;=9,"Outstanding",IF(Table1[[#This Row],[Engagement_Score]]&gt;=8,"Excellent",IF(Table1[[#This Row],[Engagement_Score]]&gt;=7,"VeryGood",IF(Table1[[#This Row],[Engagement_Score]]&gt;=6,"Good",IF(Table1[[#This Row],[Engagement_Score]]&gt;=5,"Above Average","Below Average")))))</f>
        <v>Outstanding</v>
      </c>
      <c r="AB1017" s="14">
        <f>IF(Table1[[#This Row],[Completion_Status]]="Complete",1,0)</f>
        <v>1</v>
      </c>
      <c r="AC1017" s="14">
        <f>IF(Table1[[#This Row],[Quiz_Attempted]]="Yes",1,0)</f>
        <v>0</v>
      </c>
      <c r="AD1017" s="14">
        <f>IF(Table1[[#This Row],[Assignment_Submitted]]="Yes",1,0)</f>
        <v>1</v>
      </c>
    </row>
    <row r="1018" spans="1:30" ht="19.95" customHeight="1" x14ac:dyDescent="0.3">
      <c r="A1018" s="14" t="s">
        <v>4335</v>
      </c>
      <c r="B1018" s="14" t="s">
        <v>4336</v>
      </c>
      <c r="C1018" s="14" t="s">
        <v>4337</v>
      </c>
      <c r="D1018" s="14" t="s">
        <v>4338</v>
      </c>
      <c r="E1018" s="14" t="s">
        <v>91</v>
      </c>
      <c r="F1018" s="14" t="s">
        <v>100</v>
      </c>
      <c r="G1018" s="15">
        <v>45780</v>
      </c>
      <c r="H1018" s="16">
        <v>45658.583333333343</v>
      </c>
      <c r="I1018" s="16">
        <v>45658.666666666657</v>
      </c>
      <c r="J1018" s="14">
        <v>120</v>
      </c>
      <c r="K1018" s="14" t="s">
        <v>48</v>
      </c>
      <c r="L1018" s="14" t="s">
        <v>49</v>
      </c>
      <c r="M1018" s="14" t="s">
        <v>50</v>
      </c>
      <c r="N1018" s="14" t="s">
        <v>51</v>
      </c>
      <c r="O1018" s="14" t="s">
        <v>36</v>
      </c>
      <c r="P1018" s="14" t="s">
        <v>70</v>
      </c>
      <c r="Q1018" s="14">
        <v>55.73</v>
      </c>
      <c r="R1018" s="14">
        <v>8.7200000000000006</v>
      </c>
      <c r="S1018" s="14" t="s">
        <v>94</v>
      </c>
      <c r="T1018" s="14">
        <v>0</v>
      </c>
      <c r="U1018" s="14" t="s">
        <v>40</v>
      </c>
      <c r="V1018" s="14" t="s">
        <v>40</v>
      </c>
      <c r="W1018" s="14">
        <v>107.89</v>
      </c>
      <c r="X1018" s="14" t="s">
        <v>40</v>
      </c>
      <c r="Y1018" s="14">
        <v>3</v>
      </c>
      <c r="Z1018" s="14" t="s">
        <v>2503</v>
      </c>
      <c r="AA1018" s="14" t="str">
        <f>IF(Table1[[#This Row],[Engagement_Score]]&gt;=9,"Outstanding",IF(Table1[[#This Row],[Engagement_Score]]&gt;=8,"Excellent",IF(Table1[[#This Row],[Engagement_Score]]&gt;=7,"VeryGood",IF(Table1[[#This Row],[Engagement_Score]]&gt;=6,"Good",IF(Table1[[#This Row],[Engagement_Score]]&gt;=5,"Above Average","Below Average")))))</f>
        <v>Excellent</v>
      </c>
      <c r="AB1018" s="14">
        <f>IF(Table1[[#This Row],[Completion_Status]]="Complete",1,0)</f>
        <v>1</v>
      </c>
      <c r="AC1018" s="14">
        <f>IF(Table1[[#This Row],[Quiz_Attempted]]="Yes",1,0)</f>
        <v>0</v>
      </c>
      <c r="AD1018" s="14">
        <f>IF(Table1[[#This Row],[Assignment_Submitted]]="Yes",1,0)</f>
        <v>0</v>
      </c>
    </row>
    <row r="1019" spans="1:30" ht="19.95" customHeight="1" x14ac:dyDescent="0.3">
      <c r="A1019" s="14" t="s">
        <v>4339</v>
      </c>
      <c r="B1019" s="14" t="s">
        <v>4340</v>
      </c>
      <c r="C1019" s="14" t="s">
        <v>4341</v>
      </c>
      <c r="D1019" s="14" t="s">
        <v>4342</v>
      </c>
      <c r="E1019" s="14" t="s">
        <v>66</v>
      </c>
      <c r="F1019" s="14" t="s">
        <v>67</v>
      </c>
      <c r="G1019" s="15">
        <v>45826</v>
      </c>
      <c r="H1019" s="16">
        <v>45658.458333333343</v>
      </c>
      <c r="I1019" s="16">
        <v>45658.541666666657</v>
      </c>
      <c r="J1019" s="14">
        <v>120</v>
      </c>
      <c r="K1019" s="14" t="s">
        <v>32</v>
      </c>
      <c r="L1019" s="14" t="s">
        <v>33</v>
      </c>
      <c r="M1019" s="14" t="s">
        <v>34</v>
      </c>
      <c r="N1019" s="14" t="s">
        <v>68</v>
      </c>
      <c r="O1019" s="14" t="s">
        <v>69</v>
      </c>
      <c r="P1019" s="14" t="s">
        <v>85</v>
      </c>
      <c r="Q1019" s="14">
        <v>375.53</v>
      </c>
      <c r="R1019" s="14">
        <v>9.58</v>
      </c>
      <c r="S1019" s="14" t="s">
        <v>38</v>
      </c>
      <c r="T1019" s="14">
        <v>3</v>
      </c>
      <c r="U1019" s="14" t="s">
        <v>40</v>
      </c>
      <c r="V1019" s="14" t="s">
        <v>39</v>
      </c>
      <c r="W1019" s="14">
        <v>25.55</v>
      </c>
      <c r="X1019" s="14" t="s">
        <v>40</v>
      </c>
      <c r="Y1019" s="14">
        <v>4</v>
      </c>
      <c r="Z1019" s="14" t="s">
        <v>539</v>
      </c>
      <c r="AA1019" s="14" t="str">
        <f>IF(Table1[[#This Row],[Engagement_Score]]&gt;=9,"Outstanding",IF(Table1[[#This Row],[Engagement_Score]]&gt;=8,"Excellent",IF(Table1[[#This Row],[Engagement_Score]]&gt;=7,"VeryGood",IF(Table1[[#This Row],[Engagement_Score]]&gt;=6,"Good",IF(Table1[[#This Row],[Engagement_Score]]&gt;=5,"Above Average","Below Average")))))</f>
        <v>Outstanding</v>
      </c>
      <c r="AB1019" s="14">
        <f>IF(Table1[[#This Row],[Completion_Status]]="Complete",1,0)</f>
        <v>0</v>
      </c>
      <c r="AC1019" s="14">
        <f>IF(Table1[[#This Row],[Quiz_Attempted]]="Yes",1,0)</f>
        <v>1</v>
      </c>
      <c r="AD1019" s="14">
        <f>IF(Table1[[#This Row],[Assignment_Submitted]]="Yes",1,0)</f>
        <v>0</v>
      </c>
    </row>
    <row r="1020" spans="1:30" ht="19.95" customHeight="1" x14ac:dyDescent="0.3">
      <c r="A1020" s="14" t="s">
        <v>4343</v>
      </c>
      <c r="B1020" s="14" t="s">
        <v>8270</v>
      </c>
      <c r="C1020" s="14" t="s">
        <v>4344</v>
      </c>
      <c r="D1020" s="14" t="s">
        <v>4345</v>
      </c>
      <c r="E1020" s="14" t="s">
        <v>30</v>
      </c>
      <c r="F1020" s="14" t="s">
        <v>31</v>
      </c>
      <c r="G1020" s="15">
        <v>45679</v>
      </c>
      <c r="H1020" s="16">
        <v>45658.583333333343</v>
      </c>
      <c r="I1020" s="16">
        <v>45658.625</v>
      </c>
      <c r="J1020" s="14">
        <v>60</v>
      </c>
      <c r="K1020" s="14" t="s">
        <v>48</v>
      </c>
      <c r="L1020" s="14" t="s">
        <v>78</v>
      </c>
      <c r="M1020" s="14" t="s">
        <v>34</v>
      </c>
      <c r="N1020" s="14" t="s">
        <v>119</v>
      </c>
      <c r="O1020" s="14" t="s">
        <v>52</v>
      </c>
      <c r="P1020" s="14" t="s">
        <v>85</v>
      </c>
      <c r="Q1020" s="14">
        <v>981.71</v>
      </c>
      <c r="R1020" s="14">
        <v>3.48</v>
      </c>
      <c r="S1020" s="14" t="s">
        <v>38</v>
      </c>
      <c r="T1020" s="14">
        <v>3</v>
      </c>
      <c r="U1020" s="14" t="s">
        <v>40</v>
      </c>
      <c r="V1020" s="14" t="s">
        <v>40</v>
      </c>
      <c r="W1020" s="14">
        <v>23.62</v>
      </c>
      <c r="X1020" s="14" t="s">
        <v>40</v>
      </c>
      <c r="Y1020" s="14">
        <v>3</v>
      </c>
      <c r="Z1020" s="14" t="s">
        <v>1476</v>
      </c>
      <c r="AA1020" s="14" t="str">
        <f>IF(Table1[[#This Row],[Engagement_Score]]&gt;=9,"Outstanding",IF(Table1[[#This Row],[Engagement_Score]]&gt;=8,"Excellent",IF(Table1[[#This Row],[Engagement_Score]]&gt;=7,"VeryGood",IF(Table1[[#This Row],[Engagement_Score]]&gt;=6,"Good",IF(Table1[[#This Row],[Engagement_Score]]&gt;=5,"Above Average","Below Average")))))</f>
        <v>Below Average</v>
      </c>
      <c r="AB1020" s="14">
        <f>IF(Table1[[#This Row],[Completion_Status]]="Complete",1,0)</f>
        <v>0</v>
      </c>
      <c r="AC1020" s="14">
        <f>IF(Table1[[#This Row],[Quiz_Attempted]]="Yes",1,0)</f>
        <v>0</v>
      </c>
      <c r="AD1020" s="14">
        <f>IF(Table1[[#This Row],[Assignment_Submitted]]="Yes",1,0)</f>
        <v>0</v>
      </c>
    </row>
    <row r="1021" spans="1:30" ht="19.95" customHeight="1" x14ac:dyDescent="0.3">
      <c r="A1021" s="14" t="s">
        <v>4346</v>
      </c>
      <c r="B1021" s="14" t="s">
        <v>4347</v>
      </c>
      <c r="C1021" s="14" t="s">
        <v>4348</v>
      </c>
      <c r="D1021" s="14" t="s">
        <v>4349</v>
      </c>
      <c r="E1021" s="14" t="s">
        <v>66</v>
      </c>
      <c r="F1021" s="14" t="s">
        <v>31</v>
      </c>
      <c r="G1021" s="15">
        <v>45532</v>
      </c>
      <c r="H1021" s="16">
        <v>45658.375</v>
      </c>
      <c r="I1021" s="16">
        <v>45658.416666666657</v>
      </c>
      <c r="J1021" s="14">
        <v>60</v>
      </c>
      <c r="K1021" s="14" t="s">
        <v>32</v>
      </c>
      <c r="L1021" s="14" t="s">
        <v>33</v>
      </c>
      <c r="M1021" s="14" t="s">
        <v>34</v>
      </c>
      <c r="N1021" s="14" t="s">
        <v>35</v>
      </c>
      <c r="O1021" s="14" t="s">
        <v>36</v>
      </c>
      <c r="P1021" s="14" t="s">
        <v>70</v>
      </c>
      <c r="Q1021" s="14">
        <v>811.78</v>
      </c>
      <c r="R1021" s="14">
        <v>3.89</v>
      </c>
      <c r="S1021" s="14" t="s">
        <v>38</v>
      </c>
      <c r="T1021" s="14">
        <v>5</v>
      </c>
      <c r="U1021" s="14" t="s">
        <v>40</v>
      </c>
      <c r="V1021" s="14" t="s">
        <v>40</v>
      </c>
      <c r="W1021" s="14">
        <v>115.1</v>
      </c>
      <c r="X1021" s="14" t="s">
        <v>40</v>
      </c>
      <c r="Y1021" s="14">
        <v>8</v>
      </c>
      <c r="Z1021" s="14" t="s">
        <v>411</v>
      </c>
      <c r="AA1021" s="14" t="str">
        <f>IF(Table1[[#This Row],[Engagement_Score]]&gt;=9,"Outstanding",IF(Table1[[#This Row],[Engagement_Score]]&gt;=8,"Excellent",IF(Table1[[#This Row],[Engagement_Score]]&gt;=7,"VeryGood",IF(Table1[[#This Row],[Engagement_Score]]&gt;=6,"Good",IF(Table1[[#This Row],[Engagement_Score]]&gt;=5,"Above Average","Below Average")))))</f>
        <v>Below Average</v>
      </c>
      <c r="AB1021" s="14">
        <f>IF(Table1[[#This Row],[Completion_Status]]="Complete",1,0)</f>
        <v>0</v>
      </c>
      <c r="AC1021" s="14">
        <f>IF(Table1[[#This Row],[Quiz_Attempted]]="Yes",1,0)</f>
        <v>0</v>
      </c>
      <c r="AD1021" s="14">
        <f>IF(Table1[[#This Row],[Assignment_Submitted]]="Yes",1,0)</f>
        <v>0</v>
      </c>
    </row>
    <row r="1022" spans="1:30" ht="19.95" customHeight="1" x14ac:dyDescent="0.3">
      <c r="A1022" s="14" t="s">
        <v>4350</v>
      </c>
      <c r="B1022" s="14" t="s">
        <v>4351</v>
      </c>
      <c r="C1022" s="14" t="s">
        <v>4352</v>
      </c>
      <c r="D1022" s="14" t="s">
        <v>4353</v>
      </c>
      <c r="E1022" s="14" t="s">
        <v>66</v>
      </c>
      <c r="F1022" s="14" t="s">
        <v>67</v>
      </c>
      <c r="G1022" s="15">
        <v>45727</v>
      </c>
      <c r="H1022" s="16">
        <v>45658.583333333343</v>
      </c>
      <c r="I1022" s="16">
        <v>45658.625</v>
      </c>
      <c r="J1022" s="14">
        <v>60</v>
      </c>
      <c r="K1022" s="14" t="s">
        <v>59</v>
      </c>
      <c r="L1022" s="14" t="s">
        <v>78</v>
      </c>
      <c r="M1022" s="14" t="s">
        <v>50</v>
      </c>
      <c r="N1022" s="14" t="s">
        <v>35</v>
      </c>
      <c r="O1022" s="14" t="s">
        <v>60</v>
      </c>
      <c r="P1022" s="14" t="s">
        <v>37</v>
      </c>
      <c r="Q1022" s="14">
        <v>136.13999999999999</v>
      </c>
      <c r="R1022" s="14">
        <v>2.86</v>
      </c>
      <c r="S1022" s="14" t="s">
        <v>38</v>
      </c>
      <c r="T1022" s="14">
        <v>1</v>
      </c>
      <c r="U1022" s="14" t="s">
        <v>40</v>
      </c>
      <c r="V1022" s="14" t="s">
        <v>39</v>
      </c>
      <c r="W1022" s="14">
        <v>17.95</v>
      </c>
      <c r="X1022" s="14" t="s">
        <v>39</v>
      </c>
      <c r="Y1022" s="14">
        <v>4</v>
      </c>
      <c r="Z1022" s="14" t="s">
        <v>750</v>
      </c>
      <c r="AA1022" s="14" t="str">
        <f>IF(Table1[[#This Row],[Engagement_Score]]&gt;=9,"Outstanding",IF(Table1[[#This Row],[Engagement_Score]]&gt;=8,"Excellent",IF(Table1[[#This Row],[Engagement_Score]]&gt;=7,"VeryGood",IF(Table1[[#This Row],[Engagement_Score]]&gt;=6,"Good",IF(Table1[[#This Row],[Engagement_Score]]&gt;=5,"Above Average","Below Average")))))</f>
        <v>Below Average</v>
      </c>
      <c r="AB1022" s="14">
        <f>IF(Table1[[#This Row],[Completion_Status]]="Complete",1,0)</f>
        <v>0</v>
      </c>
      <c r="AC1022" s="14">
        <f>IF(Table1[[#This Row],[Quiz_Attempted]]="Yes",1,0)</f>
        <v>1</v>
      </c>
      <c r="AD1022" s="14">
        <f>IF(Table1[[#This Row],[Assignment_Submitted]]="Yes",1,0)</f>
        <v>1</v>
      </c>
    </row>
    <row r="1023" spans="1:30" ht="19.95" customHeight="1" x14ac:dyDescent="0.3">
      <c r="A1023" s="14" t="s">
        <v>4354</v>
      </c>
      <c r="B1023" s="14" t="s">
        <v>4355</v>
      </c>
      <c r="C1023" s="14" t="s">
        <v>4356</v>
      </c>
      <c r="D1023" s="14" t="s">
        <v>4357</v>
      </c>
      <c r="E1023" s="14" t="s">
        <v>46</v>
      </c>
      <c r="F1023" s="14" t="s">
        <v>31</v>
      </c>
      <c r="G1023" s="15">
        <v>45772</v>
      </c>
      <c r="H1023" s="16">
        <v>45658.583333333343</v>
      </c>
      <c r="I1023" s="16">
        <v>45658.666666666657</v>
      </c>
      <c r="J1023" s="14">
        <v>120</v>
      </c>
      <c r="K1023" s="14" t="s">
        <v>59</v>
      </c>
      <c r="L1023" s="14" t="s">
        <v>84</v>
      </c>
      <c r="M1023" s="14" t="s">
        <v>50</v>
      </c>
      <c r="N1023" s="14" t="s">
        <v>101</v>
      </c>
      <c r="O1023" s="14" t="s">
        <v>36</v>
      </c>
      <c r="P1023" s="14" t="s">
        <v>53</v>
      </c>
      <c r="Q1023" s="14">
        <v>705.63</v>
      </c>
      <c r="R1023" s="14">
        <v>8.7899999999999991</v>
      </c>
      <c r="S1023" s="14" t="s">
        <v>94</v>
      </c>
      <c r="T1023" s="14">
        <v>0</v>
      </c>
      <c r="U1023" s="14" t="s">
        <v>40</v>
      </c>
      <c r="V1023" s="14" t="s">
        <v>40</v>
      </c>
      <c r="W1023" s="14">
        <v>118.86</v>
      </c>
      <c r="X1023" s="14" t="s">
        <v>39</v>
      </c>
      <c r="Y1023" s="14">
        <v>1</v>
      </c>
      <c r="Z1023" s="14" t="s">
        <v>1295</v>
      </c>
      <c r="AA1023" s="14" t="str">
        <f>IF(Table1[[#This Row],[Engagement_Score]]&gt;=9,"Outstanding",IF(Table1[[#This Row],[Engagement_Score]]&gt;=8,"Excellent",IF(Table1[[#This Row],[Engagement_Score]]&gt;=7,"VeryGood",IF(Table1[[#This Row],[Engagement_Score]]&gt;=6,"Good",IF(Table1[[#This Row],[Engagement_Score]]&gt;=5,"Above Average","Below Average")))))</f>
        <v>Excellent</v>
      </c>
      <c r="AB1023" s="14">
        <f>IF(Table1[[#This Row],[Completion_Status]]="Complete",1,0)</f>
        <v>1</v>
      </c>
      <c r="AC1023" s="14">
        <f>IF(Table1[[#This Row],[Quiz_Attempted]]="Yes",1,0)</f>
        <v>0</v>
      </c>
      <c r="AD1023" s="14">
        <f>IF(Table1[[#This Row],[Assignment_Submitted]]="Yes",1,0)</f>
        <v>1</v>
      </c>
    </row>
    <row r="1024" spans="1:30" ht="19.95" customHeight="1" x14ac:dyDescent="0.3">
      <c r="A1024" s="14" t="s">
        <v>4358</v>
      </c>
      <c r="B1024" s="14" t="s">
        <v>4359</v>
      </c>
      <c r="C1024" s="14" t="s">
        <v>4360</v>
      </c>
      <c r="D1024" s="14" t="s">
        <v>4361</v>
      </c>
      <c r="E1024" s="14" t="s">
        <v>91</v>
      </c>
      <c r="F1024" s="14" t="s">
        <v>47</v>
      </c>
      <c r="G1024" s="15">
        <v>45705</v>
      </c>
      <c r="H1024" s="16">
        <v>45658.458333333343</v>
      </c>
      <c r="I1024" s="16">
        <v>45658.5</v>
      </c>
      <c r="J1024" s="14">
        <v>60</v>
      </c>
      <c r="K1024" s="14" t="s">
        <v>48</v>
      </c>
      <c r="L1024" s="14" t="s">
        <v>49</v>
      </c>
      <c r="M1024" s="14" t="s">
        <v>34</v>
      </c>
      <c r="N1024" s="14" t="s">
        <v>35</v>
      </c>
      <c r="O1024" s="14" t="s">
        <v>36</v>
      </c>
      <c r="P1024" s="14" t="s">
        <v>70</v>
      </c>
      <c r="Q1024" s="14">
        <v>440.1</v>
      </c>
      <c r="R1024" s="14">
        <v>4.8</v>
      </c>
      <c r="S1024" s="14" t="s">
        <v>38</v>
      </c>
      <c r="T1024" s="14">
        <v>3</v>
      </c>
      <c r="U1024" s="14" t="s">
        <v>40</v>
      </c>
      <c r="V1024" s="14" t="s">
        <v>40</v>
      </c>
      <c r="W1024" s="14">
        <v>57.62</v>
      </c>
      <c r="X1024" s="14" t="s">
        <v>39</v>
      </c>
      <c r="Y1024" s="14">
        <v>10</v>
      </c>
      <c r="Z1024" s="14" t="s">
        <v>411</v>
      </c>
      <c r="AA1024" s="14" t="str">
        <f>IF(Table1[[#This Row],[Engagement_Score]]&gt;=9,"Outstanding",IF(Table1[[#This Row],[Engagement_Score]]&gt;=8,"Excellent",IF(Table1[[#This Row],[Engagement_Score]]&gt;=7,"VeryGood",IF(Table1[[#This Row],[Engagement_Score]]&gt;=6,"Good",IF(Table1[[#This Row],[Engagement_Score]]&gt;=5,"Above Average","Below Average")))))</f>
        <v>Below Average</v>
      </c>
      <c r="AB1024" s="14">
        <f>IF(Table1[[#This Row],[Completion_Status]]="Complete",1,0)</f>
        <v>0</v>
      </c>
      <c r="AC1024" s="14">
        <f>IF(Table1[[#This Row],[Quiz_Attempted]]="Yes",1,0)</f>
        <v>0</v>
      </c>
      <c r="AD1024" s="14">
        <f>IF(Table1[[#This Row],[Assignment_Submitted]]="Yes",1,0)</f>
        <v>1</v>
      </c>
    </row>
    <row r="1025" spans="1:30" ht="19.95" customHeight="1" x14ac:dyDescent="0.3">
      <c r="A1025" s="14" t="s">
        <v>4362</v>
      </c>
      <c r="B1025" s="14" t="s">
        <v>4363</v>
      </c>
      <c r="C1025" s="14" t="s">
        <v>4364</v>
      </c>
      <c r="D1025" s="14" t="s">
        <v>4365</v>
      </c>
      <c r="E1025" s="14" t="s">
        <v>91</v>
      </c>
      <c r="F1025" s="14" t="s">
        <v>113</v>
      </c>
      <c r="G1025" s="15">
        <v>45732</v>
      </c>
      <c r="H1025" s="16">
        <v>45658.541666666657</v>
      </c>
      <c r="I1025" s="16">
        <v>45658.625</v>
      </c>
      <c r="J1025" s="14">
        <v>120</v>
      </c>
      <c r="K1025" s="14" t="s">
        <v>48</v>
      </c>
      <c r="L1025" s="14" t="s">
        <v>93</v>
      </c>
      <c r="M1025" s="14" t="s">
        <v>50</v>
      </c>
      <c r="N1025" s="14" t="s">
        <v>68</v>
      </c>
      <c r="O1025" s="14" t="s">
        <v>69</v>
      </c>
      <c r="P1025" s="14" t="s">
        <v>53</v>
      </c>
      <c r="Q1025" s="14">
        <v>65.73</v>
      </c>
      <c r="R1025" s="14">
        <v>7.11</v>
      </c>
      <c r="S1025" s="14" t="s">
        <v>38</v>
      </c>
      <c r="T1025" s="14">
        <v>3</v>
      </c>
      <c r="U1025" s="14" t="s">
        <v>40</v>
      </c>
      <c r="V1025" s="14" t="s">
        <v>40</v>
      </c>
      <c r="W1025" s="14">
        <v>62.74</v>
      </c>
      <c r="X1025" s="14" t="s">
        <v>39</v>
      </c>
      <c r="Y1025" s="14">
        <v>7</v>
      </c>
      <c r="Z1025" s="14" t="s">
        <v>303</v>
      </c>
      <c r="AA1025" s="14" t="str">
        <f>IF(Table1[[#This Row],[Engagement_Score]]&gt;=9,"Outstanding",IF(Table1[[#This Row],[Engagement_Score]]&gt;=8,"Excellent",IF(Table1[[#This Row],[Engagement_Score]]&gt;=7,"VeryGood",IF(Table1[[#This Row],[Engagement_Score]]&gt;=6,"Good",IF(Table1[[#This Row],[Engagement_Score]]&gt;=5,"Above Average","Below Average")))))</f>
        <v>VeryGood</v>
      </c>
      <c r="AB1025" s="14">
        <f>IF(Table1[[#This Row],[Completion_Status]]="Complete",1,0)</f>
        <v>0</v>
      </c>
      <c r="AC1025" s="14">
        <f>IF(Table1[[#This Row],[Quiz_Attempted]]="Yes",1,0)</f>
        <v>0</v>
      </c>
      <c r="AD1025" s="14">
        <f>IF(Table1[[#This Row],[Assignment_Submitted]]="Yes",1,0)</f>
        <v>1</v>
      </c>
    </row>
    <row r="1026" spans="1:30" ht="19.95" customHeight="1" x14ac:dyDescent="0.3">
      <c r="A1026" s="14" t="s">
        <v>4366</v>
      </c>
      <c r="B1026" s="14" t="s">
        <v>4367</v>
      </c>
      <c r="C1026" s="14" t="s">
        <v>4368</v>
      </c>
      <c r="D1026" s="14" t="s">
        <v>4369</v>
      </c>
      <c r="E1026" s="14" t="s">
        <v>91</v>
      </c>
      <c r="F1026" s="14" t="s">
        <v>47</v>
      </c>
      <c r="G1026" s="15">
        <v>45643</v>
      </c>
      <c r="H1026" s="16">
        <v>45658.333333333343</v>
      </c>
      <c r="I1026" s="16">
        <v>45658.375</v>
      </c>
      <c r="J1026" s="14">
        <v>60</v>
      </c>
      <c r="K1026" s="14" t="s">
        <v>59</v>
      </c>
      <c r="L1026" s="14" t="s">
        <v>84</v>
      </c>
      <c r="M1026" s="14" t="s">
        <v>34</v>
      </c>
      <c r="N1026" s="14" t="s">
        <v>101</v>
      </c>
      <c r="O1026" s="14" t="s">
        <v>60</v>
      </c>
      <c r="P1026" s="14" t="s">
        <v>85</v>
      </c>
      <c r="Q1026" s="14">
        <v>124.72</v>
      </c>
      <c r="R1026" s="14">
        <v>4.03</v>
      </c>
      <c r="S1026" s="14" t="s">
        <v>94</v>
      </c>
      <c r="T1026" s="14">
        <v>0</v>
      </c>
      <c r="U1026" s="14" t="s">
        <v>39</v>
      </c>
      <c r="V1026" s="14" t="s">
        <v>39</v>
      </c>
      <c r="W1026" s="14">
        <v>51.53</v>
      </c>
      <c r="X1026" s="14" t="s">
        <v>40</v>
      </c>
      <c r="Y1026" s="14">
        <v>2</v>
      </c>
      <c r="Z1026" s="14" t="s">
        <v>186</v>
      </c>
      <c r="AA1026" s="14" t="str">
        <f>IF(Table1[[#This Row],[Engagement_Score]]&gt;=9,"Outstanding",IF(Table1[[#This Row],[Engagement_Score]]&gt;=8,"Excellent",IF(Table1[[#This Row],[Engagement_Score]]&gt;=7,"VeryGood",IF(Table1[[#This Row],[Engagement_Score]]&gt;=6,"Good",IF(Table1[[#This Row],[Engagement_Score]]&gt;=5,"Above Average","Below Average")))))</f>
        <v>Below Average</v>
      </c>
      <c r="AB1026" s="14">
        <f>IF(Table1[[#This Row],[Completion_Status]]="Complete",1,0)</f>
        <v>1</v>
      </c>
      <c r="AC1026" s="14">
        <f>IF(Table1[[#This Row],[Quiz_Attempted]]="Yes",1,0)</f>
        <v>1</v>
      </c>
      <c r="AD1026" s="14">
        <f>IF(Table1[[#This Row],[Assignment_Submitted]]="Yes",1,0)</f>
        <v>0</v>
      </c>
    </row>
    <row r="1027" spans="1:30" ht="19.95" customHeight="1" x14ac:dyDescent="0.3">
      <c r="A1027" s="14" t="s">
        <v>4370</v>
      </c>
      <c r="B1027" s="14" t="s">
        <v>4371</v>
      </c>
      <c r="C1027" s="14" t="s">
        <v>4372</v>
      </c>
      <c r="D1027" s="14" t="s">
        <v>4373</v>
      </c>
      <c r="E1027" s="14" t="s">
        <v>46</v>
      </c>
      <c r="F1027" s="14" t="s">
        <v>67</v>
      </c>
      <c r="G1027" s="15">
        <v>45646</v>
      </c>
      <c r="H1027" s="16">
        <v>45658.5</v>
      </c>
      <c r="I1027" s="16">
        <v>45658.583333333343</v>
      </c>
      <c r="J1027" s="14">
        <v>120</v>
      </c>
      <c r="K1027" s="14" t="s">
        <v>32</v>
      </c>
      <c r="L1027" s="14" t="s">
        <v>33</v>
      </c>
      <c r="M1027" s="14" t="s">
        <v>50</v>
      </c>
      <c r="N1027" s="14" t="s">
        <v>119</v>
      </c>
      <c r="O1027" s="14" t="s">
        <v>36</v>
      </c>
      <c r="P1027" s="14" t="s">
        <v>70</v>
      </c>
      <c r="Q1027" s="14">
        <v>70.3</v>
      </c>
      <c r="R1027" s="14">
        <v>4.03</v>
      </c>
      <c r="S1027" s="14" t="s">
        <v>94</v>
      </c>
      <c r="T1027" s="14">
        <v>5</v>
      </c>
      <c r="U1027" s="14" t="s">
        <v>39</v>
      </c>
      <c r="V1027" s="14" t="s">
        <v>39</v>
      </c>
      <c r="W1027" s="14">
        <v>38.17</v>
      </c>
      <c r="X1027" s="14" t="s">
        <v>40</v>
      </c>
      <c r="Y1027" s="14">
        <v>0</v>
      </c>
      <c r="Z1027" s="14" t="s">
        <v>2646</v>
      </c>
      <c r="AA1027" s="14" t="str">
        <f>IF(Table1[[#This Row],[Engagement_Score]]&gt;=9,"Outstanding",IF(Table1[[#This Row],[Engagement_Score]]&gt;=8,"Excellent",IF(Table1[[#This Row],[Engagement_Score]]&gt;=7,"VeryGood",IF(Table1[[#This Row],[Engagement_Score]]&gt;=6,"Good",IF(Table1[[#This Row],[Engagement_Score]]&gt;=5,"Above Average","Below Average")))))</f>
        <v>Below Average</v>
      </c>
      <c r="AB1027" s="14">
        <f>IF(Table1[[#This Row],[Completion_Status]]="Complete",1,0)</f>
        <v>1</v>
      </c>
      <c r="AC1027" s="14">
        <f>IF(Table1[[#This Row],[Quiz_Attempted]]="Yes",1,0)</f>
        <v>1</v>
      </c>
      <c r="AD1027" s="14">
        <f>IF(Table1[[#This Row],[Assignment_Submitted]]="Yes",1,0)</f>
        <v>0</v>
      </c>
    </row>
    <row r="1028" spans="1:30" ht="19.95" customHeight="1" x14ac:dyDescent="0.3">
      <c r="A1028" s="14" t="s">
        <v>4374</v>
      </c>
      <c r="B1028" s="14" t="s">
        <v>4375</v>
      </c>
      <c r="C1028" s="14" t="s">
        <v>4376</v>
      </c>
      <c r="D1028" s="14" t="s">
        <v>4377</v>
      </c>
      <c r="E1028" s="14" t="s">
        <v>30</v>
      </c>
      <c r="F1028" s="14" t="s">
        <v>113</v>
      </c>
      <c r="G1028" s="15">
        <v>45669</v>
      </c>
      <c r="H1028" s="16">
        <v>45658.541666666657</v>
      </c>
      <c r="I1028" s="16">
        <v>45658.625</v>
      </c>
      <c r="J1028" s="14">
        <v>120</v>
      </c>
      <c r="K1028" s="14" t="s">
        <v>32</v>
      </c>
      <c r="L1028" s="14" t="s">
        <v>33</v>
      </c>
      <c r="M1028" s="14" t="s">
        <v>34</v>
      </c>
      <c r="N1028" s="14" t="s">
        <v>101</v>
      </c>
      <c r="O1028" s="14" t="s">
        <v>52</v>
      </c>
      <c r="P1028" s="14" t="s">
        <v>70</v>
      </c>
      <c r="Q1028" s="14">
        <v>369.8</v>
      </c>
      <c r="R1028" s="14">
        <v>3.96</v>
      </c>
      <c r="S1028" s="14" t="s">
        <v>38</v>
      </c>
      <c r="T1028" s="14">
        <v>3</v>
      </c>
      <c r="U1028" s="14" t="s">
        <v>39</v>
      </c>
      <c r="V1028" s="14" t="s">
        <v>40</v>
      </c>
      <c r="W1028" s="14">
        <v>47.96</v>
      </c>
      <c r="X1028" s="14" t="s">
        <v>40</v>
      </c>
      <c r="Y1028" s="14">
        <v>9</v>
      </c>
      <c r="Z1028" s="14" t="s">
        <v>166</v>
      </c>
      <c r="AA1028" s="14" t="str">
        <f>IF(Table1[[#This Row],[Engagement_Score]]&gt;=9,"Outstanding",IF(Table1[[#This Row],[Engagement_Score]]&gt;=8,"Excellent",IF(Table1[[#This Row],[Engagement_Score]]&gt;=7,"VeryGood",IF(Table1[[#This Row],[Engagement_Score]]&gt;=6,"Good",IF(Table1[[#This Row],[Engagement_Score]]&gt;=5,"Above Average","Below Average")))))</f>
        <v>Below Average</v>
      </c>
      <c r="AB1028" s="14">
        <f>IF(Table1[[#This Row],[Completion_Status]]="Complete",1,0)</f>
        <v>0</v>
      </c>
      <c r="AC1028" s="14">
        <f>IF(Table1[[#This Row],[Quiz_Attempted]]="Yes",1,0)</f>
        <v>0</v>
      </c>
      <c r="AD1028" s="14">
        <f>IF(Table1[[#This Row],[Assignment_Submitted]]="Yes",1,0)</f>
        <v>0</v>
      </c>
    </row>
    <row r="1029" spans="1:30" ht="19.95" customHeight="1" x14ac:dyDescent="0.3">
      <c r="A1029" s="14" t="s">
        <v>4378</v>
      </c>
      <c r="B1029" s="14" t="s">
        <v>4379</v>
      </c>
      <c r="C1029" s="14" t="s">
        <v>4380</v>
      </c>
      <c r="D1029" s="14" t="s">
        <v>4381</v>
      </c>
      <c r="E1029" s="14" t="s">
        <v>30</v>
      </c>
      <c r="F1029" s="14" t="s">
        <v>67</v>
      </c>
      <c r="G1029" s="15">
        <v>45639</v>
      </c>
      <c r="H1029" s="16">
        <v>45658.458333333343</v>
      </c>
      <c r="I1029" s="16">
        <v>45658.5</v>
      </c>
      <c r="J1029" s="14">
        <v>60</v>
      </c>
      <c r="K1029" s="14" t="s">
        <v>59</v>
      </c>
      <c r="L1029" s="14" t="s">
        <v>84</v>
      </c>
      <c r="M1029" s="14" t="s">
        <v>50</v>
      </c>
      <c r="N1029" s="14" t="s">
        <v>68</v>
      </c>
      <c r="O1029" s="14" t="s">
        <v>69</v>
      </c>
      <c r="P1029" s="14" t="s">
        <v>70</v>
      </c>
      <c r="Q1029" s="14">
        <v>492.26</v>
      </c>
      <c r="R1029" s="14">
        <v>9.16</v>
      </c>
      <c r="S1029" s="14" t="s">
        <v>38</v>
      </c>
      <c r="T1029" s="14">
        <v>0</v>
      </c>
      <c r="U1029" s="14" t="s">
        <v>39</v>
      </c>
      <c r="V1029" s="14" t="s">
        <v>39</v>
      </c>
      <c r="W1029" s="14">
        <v>68.73</v>
      </c>
      <c r="X1029" s="14" t="s">
        <v>40</v>
      </c>
      <c r="Y1029" s="14">
        <v>4</v>
      </c>
      <c r="Z1029" s="14" t="s">
        <v>362</v>
      </c>
      <c r="AA1029" s="14" t="str">
        <f>IF(Table1[[#This Row],[Engagement_Score]]&gt;=9,"Outstanding",IF(Table1[[#This Row],[Engagement_Score]]&gt;=8,"Excellent",IF(Table1[[#This Row],[Engagement_Score]]&gt;=7,"VeryGood",IF(Table1[[#This Row],[Engagement_Score]]&gt;=6,"Good",IF(Table1[[#This Row],[Engagement_Score]]&gt;=5,"Above Average","Below Average")))))</f>
        <v>Outstanding</v>
      </c>
      <c r="AB1029" s="14">
        <f>IF(Table1[[#This Row],[Completion_Status]]="Complete",1,0)</f>
        <v>0</v>
      </c>
      <c r="AC1029" s="14">
        <f>IF(Table1[[#This Row],[Quiz_Attempted]]="Yes",1,0)</f>
        <v>1</v>
      </c>
      <c r="AD1029" s="14">
        <f>IF(Table1[[#This Row],[Assignment_Submitted]]="Yes",1,0)</f>
        <v>0</v>
      </c>
    </row>
    <row r="1030" spans="1:30" ht="19.95" customHeight="1" x14ac:dyDescent="0.3">
      <c r="A1030" s="14" t="s">
        <v>4382</v>
      </c>
      <c r="B1030" s="14" t="s">
        <v>4383</v>
      </c>
      <c r="C1030" s="14" t="s">
        <v>4384</v>
      </c>
      <c r="D1030" s="14" t="s">
        <v>4385</v>
      </c>
      <c r="E1030" s="14" t="s">
        <v>46</v>
      </c>
      <c r="F1030" s="14" t="s">
        <v>107</v>
      </c>
      <c r="G1030" s="15">
        <v>45707</v>
      </c>
      <c r="H1030" s="16">
        <v>45658.458333333343</v>
      </c>
      <c r="I1030" s="16">
        <v>45658.5</v>
      </c>
      <c r="J1030" s="14">
        <v>60</v>
      </c>
      <c r="K1030" s="14" t="s">
        <v>32</v>
      </c>
      <c r="L1030" s="14" t="s">
        <v>33</v>
      </c>
      <c r="M1030" s="14" t="s">
        <v>34</v>
      </c>
      <c r="N1030" s="14" t="s">
        <v>101</v>
      </c>
      <c r="O1030" s="14" t="s">
        <v>52</v>
      </c>
      <c r="P1030" s="14" t="s">
        <v>37</v>
      </c>
      <c r="Q1030" s="14">
        <v>532.26</v>
      </c>
      <c r="R1030" s="14">
        <v>2.81</v>
      </c>
      <c r="S1030" s="14" t="s">
        <v>94</v>
      </c>
      <c r="T1030" s="14">
        <v>0</v>
      </c>
      <c r="U1030" s="14" t="s">
        <v>40</v>
      </c>
      <c r="V1030" s="14" t="s">
        <v>39</v>
      </c>
      <c r="W1030" s="14">
        <v>6.22</v>
      </c>
      <c r="X1030" s="14" t="s">
        <v>40</v>
      </c>
      <c r="Y1030" s="14">
        <v>8</v>
      </c>
      <c r="Z1030" s="14" t="s">
        <v>3445</v>
      </c>
      <c r="AA1030" s="14" t="str">
        <f>IF(Table1[[#This Row],[Engagement_Score]]&gt;=9,"Outstanding",IF(Table1[[#This Row],[Engagement_Score]]&gt;=8,"Excellent",IF(Table1[[#This Row],[Engagement_Score]]&gt;=7,"VeryGood",IF(Table1[[#This Row],[Engagement_Score]]&gt;=6,"Good",IF(Table1[[#This Row],[Engagement_Score]]&gt;=5,"Above Average","Below Average")))))</f>
        <v>Below Average</v>
      </c>
      <c r="AB1030" s="14">
        <f>IF(Table1[[#This Row],[Completion_Status]]="Complete",1,0)</f>
        <v>1</v>
      </c>
      <c r="AC1030" s="14">
        <f>IF(Table1[[#This Row],[Quiz_Attempted]]="Yes",1,0)</f>
        <v>1</v>
      </c>
      <c r="AD1030" s="14">
        <f>IF(Table1[[#This Row],[Assignment_Submitted]]="Yes",1,0)</f>
        <v>0</v>
      </c>
    </row>
    <row r="1031" spans="1:30" ht="19.95" customHeight="1" x14ac:dyDescent="0.3">
      <c r="A1031" s="14" t="s">
        <v>4386</v>
      </c>
      <c r="B1031" s="14" t="s">
        <v>4387</v>
      </c>
      <c r="C1031" s="14" t="s">
        <v>3776</v>
      </c>
      <c r="D1031" s="14" t="s">
        <v>4388</v>
      </c>
      <c r="E1031" s="14" t="s">
        <v>66</v>
      </c>
      <c r="F1031" s="14" t="s">
        <v>107</v>
      </c>
      <c r="G1031" s="15">
        <v>45840</v>
      </c>
      <c r="H1031" s="16">
        <v>45658.416666666657</v>
      </c>
      <c r="I1031" s="16">
        <v>45658.5</v>
      </c>
      <c r="J1031" s="14">
        <v>120</v>
      </c>
      <c r="K1031" s="14" t="s">
        <v>48</v>
      </c>
      <c r="L1031" s="14" t="s">
        <v>84</v>
      </c>
      <c r="M1031" s="14" t="s">
        <v>50</v>
      </c>
      <c r="N1031" s="14" t="s">
        <v>101</v>
      </c>
      <c r="O1031" s="14" t="s">
        <v>52</v>
      </c>
      <c r="P1031" s="14" t="s">
        <v>85</v>
      </c>
      <c r="Q1031" s="14">
        <v>619.80999999999995</v>
      </c>
      <c r="R1031" s="14">
        <v>3.83</v>
      </c>
      <c r="S1031" s="14" t="s">
        <v>94</v>
      </c>
      <c r="T1031" s="14">
        <v>5</v>
      </c>
      <c r="U1031" s="14" t="s">
        <v>39</v>
      </c>
      <c r="V1031" s="14" t="s">
        <v>40</v>
      </c>
      <c r="W1031" s="14">
        <v>119.57</v>
      </c>
      <c r="X1031" s="14" t="s">
        <v>40</v>
      </c>
      <c r="Y1031" s="14">
        <v>6</v>
      </c>
      <c r="Z1031" s="14" t="s">
        <v>120</v>
      </c>
      <c r="AA1031" s="14" t="str">
        <f>IF(Table1[[#This Row],[Engagement_Score]]&gt;=9,"Outstanding",IF(Table1[[#This Row],[Engagement_Score]]&gt;=8,"Excellent",IF(Table1[[#This Row],[Engagement_Score]]&gt;=7,"VeryGood",IF(Table1[[#This Row],[Engagement_Score]]&gt;=6,"Good",IF(Table1[[#This Row],[Engagement_Score]]&gt;=5,"Above Average","Below Average")))))</f>
        <v>Below Average</v>
      </c>
      <c r="AB1031" s="14">
        <f>IF(Table1[[#This Row],[Completion_Status]]="Complete",1,0)</f>
        <v>1</v>
      </c>
      <c r="AC1031" s="14">
        <f>IF(Table1[[#This Row],[Quiz_Attempted]]="Yes",1,0)</f>
        <v>0</v>
      </c>
      <c r="AD1031" s="14">
        <f>IF(Table1[[#This Row],[Assignment_Submitted]]="Yes",1,0)</f>
        <v>0</v>
      </c>
    </row>
    <row r="1032" spans="1:30" ht="19.95" customHeight="1" x14ac:dyDescent="0.3">
      <c r="A1032" s="14" t="s">
        <v>4389</v>
      </c>
      <c r="B1032" s="14" t="s">
        <v>4390</v>
      </c>
      <c r="C1032" s="14" t="s">
        <v>4391</v>
      </c>
      <c r="D1032" s="14" t="s">
        <v>4392</v>
      </c>
      <c r="E1032" s="14" t="s">
        <v>91</v>
      </c>
      <c r="F1032" s="14" t="s">
        <v>67</v>
      </c>
      <c r="G1032" s="15">
        <v>45698</v>
      </c>
      <c r="H1032" s="16">
        <v>45658.541666666657</v>
      </c>
      <c r="I1032" s="16">
        <v>45658.583333333343</v>
      </c>
      <c r="J1032" s="14">
        <v>60</v>
      </c>
      <c r="K1032" s="14" t="s">
        <v>59</v>
      </c>
      <c r="L1032" s="14" t="s">
        <v>78</v>
      </c>
      <c r="M1032" s="14" t="s">
        <v>34</v>
      </c>
      <c r="N1032" s="14" t="s">
        <v>35</v>
      </c>
      <c r="O1032" s="14" t="s">
        <v>52</v>
      </c>
      <c r="P1032" s="14" t="s">
        <v>85</v>
      </c>
      <c r="Q1032" s="14">
        <v>363.5</v>
      </c>
      <c r="R1032" s="14">
        <v>7.06</v>
      </c>
      <c r="S1032" s="14" t="s">
        <v>38</v>
      </c>
      <c r="T1032" s="14">
        <v>3</v>
      </c>
      <c r="U1032" s="14" t="s">
        <v>40</v>
      </c>
      <c r="V1032" s="14" t="s">
        <v>39</v>
      </c>
      <c r="W1032" s="14">
        <v>69.45</v>
      </c>
      <c r="X1032" s="14" t="s">
        <v>39</v>
      </c>
      <c r="Y1032" s="14">
        <v>0</v>
      </c>
      <c r="Z1032" s="14" t="s">
        <v>828</v>
      </c>
      <c r="AA1032" s="14" t="str">
        <f>IF(Table1[[#This Row],[Engagement_Score]]&gt;=9,"Outstanding",IF(Table1[[#This Row],[Engagement_Score]]&gt;=8,"Excellent",IF(Table1[[#This Row],[Engagement_Score]]&gt;=7,"VeryGood",IF(Table1[[#This Row],[Engagement_Score]]&gt;=6,"Good",IF(Table1[[#This Row],[Engagement_Score]]&gt;=5,"Above Average","Below Average")))))</f>
        <v>VeryGood</v>
      </c>
      <c r="AB1032" s="14">
        <f>IF(Table1[[#This Row],[Completion_Status]]="Complete",1,0)</f>
        <v>0</v>
      </c>
      <c r="AC1032" s="14">
        <f>IF(Table1[[#This Row],[Quiz_Attempted]]="Yes",1,0)</f>
        <v>1</v>
      </c>
      <c r="AD1032" s="14">
        <f>IF(Table1[[#This Row],[Assignment_Submitted]]="Yes",1,0)</f>
        <v>1</v>
      </c>
    </row>
    <row r="1033" spans="1:30" ht="19.95" customHeight="1" x14ac:dyDescent="0.3">
      <c r="A1033" s="14" t="s">
        <v>4393</v>
      </c>
      <c r="B1033" s="14" t="s">
        <v>4394</v>
      </c>
      <c r="C1033" s="14" t="s">
        <v>4395</v>
      </c>
      <c r="D1033" s="14" t="s">
        <v>4396</v>
      </c>
      <c r="E1033" s="14" t="s">
        <v>30</v>
      </c>
      <c r="F1033" s="14" t="s">
        <v>107</v>
      </c>
      <c r="G1033" s="15">
        <v>45513</v>
      </c>
      <c r="H1033" s="16">
        <v>45658.375</v>
      </c>
      <c r="I1033" s="16">
        <v>45658.458333333343</v>
      </c>
      <c r="J1033" s="14">
        <v>120</v>
      </c>
      <c r="K1033" s="14" t="s">
        <v>59</v>
      </c>
      <c r="L1033" s="14" t="s">
        <v>33</v>
      </c>
      <c r="M1033" s="14" t="s">
        <v>34</v>
      </c>
      <c r="N1033" s="14" t="s">
        <v>101</v>
      </c>
      <c r="O1033" s="14" t="s">
        <v>52</v>
      </c>
      <c r="P1033" s="14" t="s">
        <v>70</v>
      </c>
      <c r="Q1033" s="14">
        <v>795.4</v>
      </c>
      <c r="R1033" s="14">
        <v>7.8</v>
      </c>
      <c r="S1033" s="14" t="s">
        <v>38</v>
      </c>
      <c r="T1033" s="14">
        <v>2</v>
      </c>
      <c r="U1033" s="14" t="s">
        <v>40</v>
      </c>
      <c r="V1033" s="14" t="s">
        <v>39</v>
      </c>
      <c r="W1033" s="14">
        <v>102.19</v>
      </c>
      <c r="X1033" s="14" t="s">
        <v>40</v>
      </c>
      <c r="Y1033" s="14">
        <v>0</v>
      </c>
      <c r="Z1033" s="14" t="s">
        <v>577</v>
      </c>
      <c r="AA1033" s="14" t="str">
        <f>IF(Table1[[#This Row],[Engagement_Score]]&gt;=9,"Outstanding",IF(Table1[[#This Row],[Engagement_Score]]&gt;=8,"Excellent",IF(Table1[[#This Row],[Engagement_Score]]&gt;=7,"VeryGood",IF(Table1[[#This Row],[Engagement_Score]]&gt;=6,"Good",IF(Table1[[#This Row],[Engagement_Score]]&gt;=5,"Above Average","Below Average")))))</f>
        <v>VeryGood</v>
      </c>
      <c r="AB1033" s="14">
        <f>IF(Table1[[#This Row],[Completion_Status]]="Complete",1,0)</f>
        <v>0</v>
      </c>
      <c r="AC1033" s="14">
        <f>IF(Table1[[#This Row],[Quiz_Attempted]]="Yes",1,0)</f>
        <v>1</v>
      </c>
      <c r="AD1033" s="14">
        <f>IF(Table1[[#This Row],[Assignment_Submitted]]="Yes",1,0)</f>
        <v>0</v>
      </c>
    </row>
    <row r="1034" spans="1:30" ht="19.95" customHeight="1" x14ac:dyDescent="0.3">
      <c r="A1034" s="14" t="s">
        <v>4397</v>
      </c>
      <c r="B1034" s="14" t="s">
        <v>4398</v>
      </c>
      <c r="C1034" s="14" t="s">
        <v>4399</v>
      </c>
      <c r="D1034" s="14" t="s">
        <v>4400</v>
      </c>
      <c r="E1034" s="14" t="s">
        <v>76</v>
      </c>
      <c r="F1034" s="14" t="s">
        <v>113</v>
      </c>
      <c r="G1034" s="15">
        <v>45573</v>
      </c>
      <c r="H1034" s="16">
        <v>45658.541666666657</v>
      </c>
      <c r="I1034" s="16">
        <v>45658.625</v>
      </c>
      <c r="J1034" s="14">
        <v>120</v>
      </c>
      <c r="K1034" s="14" t="s">
        <v>32</v>
      </c>
      <c r="L1034" s="14" t="s">
        <v>84</v>
      </c>
      <c r="M1034" s="14" t="s">
        <v>34</v>
      </c>
      <c r="N1034" s="14" t="s">
        <v>35</v>
      </c>
      <c r="O1034" s="14" t="s">
        <v>36</v>
      </c>
      <c r="P1034" s="14" t="s">
        <v>37</v>
      </c>
      <c r="Q1034" s="14">
        <v>958.01</v>
      </c>
      <c r="R1034" s="14">
        <v>8.9600000000000009</v>
      </c>
      <c r="S1034" s="14" t="s">
        <v>38</v>
      </c>
      <c r="T1034" s="14">
        <v>5</v>
      </c>
      <c r="U1034" s="14" t="s">
        <v>39</v>
      </c>
      <c r="V1034" s="14" t="s">
        <v>39</v>
      </c>
      <c r="W1034" s="14">
        <v>10.88</v>
      </c>
      <c r="X1034" s="14" t="s">
        <v>39</v>
      </c>
      <c r="Y1034" s="14">
        <v>2</v>
      </c>
      <c r="Z1034" s="14" t="s">
        <v>1506</v>
      </c>
      <c r="AA1034" s="14" t="str">
        <f>IF(Table1[[#This Row],[Engagement_Score]]&gt;=9,"Outstanding",IF(Table1[[#This Row],[Engagement_Score]]&gt;=8,"Excellent",IF(Table1[[#This Row],[Engagement_Score]]&gt;=7,"VeryGood",IF(Table1[[#This Row],[Engagement_Score]]&gt;=6,"Good",IF(Table1[[#This Row],[Engagement_Score]]&gt;=5,"Above Average","Below Average")))))</f>
        <v>Excellent</v>
      </c>
      <c r="AB1034" s="14">
        <f>IF(Table1[[#This Row],[Completion_Status]]="Complete",1,0)</f>
        <v>0</v>
      </c>
      <c r="AC1034" s="14">
        <f>IF(Table1[[#This Row],[Quiz_Attempted]]="Yes",1,0)</f>
        <v>1</v>
      </c>
      <c r="AD1034" s="14">
        <f>IF(Table1[[#This Row],[Assignment_Submitted]]="Yes",1,0)</f>
        <v>1</v>
      </c>
    </row>
    <row r="1035" spans="1:30" ht="19.95" customHeight="1" x14ac:dyDescent="0.3">
      <c r="A1035" s="14" t="s">
        <v>4401</v>
      </c>
      <c r="B1035" s="14" t="s">
        <v>4402</v>
      </c>
      <c r="C1035" s="14" t="s">
        <v>4403</v>
      </c>
      <c r="D1035" s="14" t="s">
        <v>4404</v>
      </c>
      <c r="E1035" s="14" t="s">
        <v>30</v>
      </c>
      <c r="F1035" s="14" t="s">
        <v>92</v>
      </c>
      <c r="G1035" s="15">
        <v>45753</v>
      </c>
      <c r="H1035" s="16">
        <v>45658.458333333343</v>
      </c>
      <c r="I1035" s="16">
        <v>45658.541666666657</v>
      </c>
      <c r="J1035" s="14">
        <v>120</v>
      </c>
      <c r="K1035" s="14" t="s">
        <v>77</v>
      </c>
      <c r="L1035" s="14" t="s">
        <v>93</v>
      </c>
      <c r="M1035" s="14" t="s">
        <v>34</v>
      </c>
      <c r="N1035" s="14" t="s">
        <v>68</v>
      </c>
      <c r="O1035" s="14" t="s">
        <v>36</v>
      </c>
      <c r="P1035" s="14" t="s">
        <v>53</v>
      </c>
      <c r="Q1035" s="14">
        <v>394.7</v>
      </c>
      <c r="R1035" s="14">
        <v>9.0500000000000007</v>
      </c>
      <c r="S1035" s="14" t="s">
        <v>38</v>
      </c>
      <c r="T1035" s="14">
        <v>0</v>
      </c>
      <c r="U1035" s="14" t="s">
        <v>39</v>
      </c>
      <c r="V1035" s="14" t="s">
        <v>40</v>
      </c>
      <c r="W1035" s="14">
        <v>40.64</v>
      </c>
      <c r="X1035" s="14" t="s">
        <v>39</v>
      </c>
      <c r="Y1035" s="14">
        <v>4</v>
      </c>
      <c r="Z1035" s="14" t="s">
        <v>176</v>
      </c>
      <c r="AA1035" s="14" t="str">
        <f>IF(Table1[[#This Row],[Engagement_Score]]&gt;=9,"Outstanding",IF(Table1[[#This Row],[Engagement_Score]]&gt;=8,"Excellent",IF(Table1[[#This Row],[Engagement_Score]]&gt;=7,"VeryGood",IF(Table1[[#This Row],[Engagement_Score]]&gt;=6,"Good",IF(Table1[[#This Row],[Engagement_Score]]&gt;=5,"Above Average","Below Average")))))</f>
        <v>Outstanding</v>
      </c>
      <c r="AB1035" s="14">
        <f>IF(Table1[[#This Row],[Completion_Status]]="Complete",1,0)</f>
        <v>0</v>
      </c>
      <c r="AC1035" s="14">
        <f>IF(Table1[[#This Row],[Quiz_Attempted]]="Yes",1,0)</f>
        <v>0</v>
      </c>
      <c r="AD1035" s="14">
        <f>IF(Table1[[#This Row],[Assignment_Submitted]]="Yes",1,0)</f>
        <v>1</v>
      </c>
    </row>
    <row r="1036" spans="1:30" ht="19.95" customHeight="1" x14ac:dyDescent="0.3">
      <c r="A1036" s="14" t="s">
        <v>4405</v>
      </c>
      <c r="B1036" s="14" t="s">
        <v>4406</v>
      </c>
      <c r="C1036" s="14" t="s">
        <v>4407</v>
      </c>
      <c r="D1036" s="14" t="s">
        <v>4408</v>
      </c>
      <c r="E1036" s="14" t="s">
        <v>46</v>
      </c>
      <c r="F1036" s="14" t="s">
        <v>107</v>
      </c>
      <c r="G1036" s="15">
        <v>45798</v>
      </c>
      <c r="H1036" s="16">
        <v>45658.583333333343</v>
      </c>
      <c r="I1036" s="16">
        <v>45658.666666666657</v>
      </c>
      <c r="J1036" s="14">
        <v>120</v>
      </c>
      <c r="K1036" s="14" t="s">
        <v>59</v>
      </c>
      <c r="L1036" s="14" t="s">
        <v>78</v>
      </c>
      <c r="M1036" s="14" t="s">
        <v>34</v>
      </c>
      <c r="N1036" s="14" t="s">
        <v>51</v>
      </c>
      <c r="O1036" s="14" t="s">
        <v>150</v>
      </c>
      <c r="P1036" s="14" t="s">
        <v>70</v>
      </c>
      <c r="Q1036" s="14">
        <v>966.32</v>
      </c>
      <c r="R1036" s="14">
        <v>1.9</v>
      </c>
      <c r="S1036" s="14" t="s">
        <v>94</v>
      </c>
      <c r="T1036" s="14">
        <v>0</v>
      </c>
      <c r="U1036" s="14" t="s">
        <v>40</v>
      </c>
      <c r="V1036" s="14" t="s">
        <v>39</v>
      </c>
      <c r="W1036" s="14">
        <v>34.43</v>
      </c>
      <c r="X1036" s="14" t="s">
        <v>40</v>
      </c>
      <c r="Y1036" s="14">
        <v>5</v>
      </c>
      <c r="Z1036" s="14" t="s">
        <v>391</v>
      </c>
      <c r="AA1036" s="14" t="str">
        <f>IF(Table1[[#This Row],[Engagement_Score]]&gt;=9,"Outstanding",IF(Table1[[#This Row],[Engagement_Score]]&gt;=8,"Excellent",IF(Table1[[#This Row],[Engagement_Score]]&gt;=7,"VeryGood",IF(Table1[[#This Row],[Engagement_Score]]&gt;=6,"Good",IF(Table1[[#This Row],[Engagement_Score]]&gt;=5,"Above Average","Below Average")))))</f>
        <v>Below Average</v>
      </c>
      <c r="AB1036" s="14">
        <f>IF(Table1[[#This Row],[Completion_Status]]="Complete",1,0)</f>
        <v>1</v>
      </c>
      <c r="AC1036" s="14">
        <f>IF(Table1[[#This Row],[Quiz_Attempted]]="Yes",1,0)</f>
        <v>1</v>
      </c>
      <c r="AD1036" s="14">
        <f>IF(Table1[[#This Row],[Assignment_Submitted]]="Yes",1,0)</f>
        <v>0</v>
      </c>
    </row>
    <row r="1037" spans="1:30" ht="19.95" customHeight="1" x14ac:dyDescent="0.3">
      <c r="A1037" s="14" t="s">
        <v>4409</v>
      </c>
      <c r="B1037" s="14" t="s">
        <v>4410</v>
      </c>
      <c r="C1037" s="14" t="s">
        <v>4411</v>
      </c>
      <c r="D1037" s="14" t="s">
        <v>4412</v>
      </c>
      <c r="E1037" s="14" t="s">
        <v>66</v>
      </c>
      <c r="F1037" s="14" t="s">
        <v>31</v>
      </c>
      <c r="G1037" s="15">
        <v>45505</v>
      </c>
      <c r="H1037" s="16">
        <v>45658.541666666657</v>
      </c>
      <c r="I1037" s="16">
        <v>45658.583333333343</v>
      </c>
      <c r="J1037" s="14">
        <v>60</v>
      </c>
      <c r="K1037" s="14" t="s">
        <v>48</v>
      </c>
      <c r="L1037" s="14" t="s">
        <v>93</v>
      </c>
      <c r="M1037" s="14" t="s">
        <v>50</v>
      </c>
      <c r="N1037" s="14" t="s">
        <v>35</v>
      </c>
      <c r="O1037" s="14" t="s">
        <v>150</v>
      </c>
      <c r="P1037" s="14" t="s">
        <v>37</v>
      </c>
      <c r="Q1037" s="14">
        <v>263.14999999999998</v>
      </c>
      <c r="R1037" s="14">
        <v>5.82</v>
      </c>
      <c r="S1037" s="14" t="s">
        <v>94</v>
      </c>
      <c r="T1037" s="14">
        <v>5</v>
      </c>
      <c r="U1037" s="14" t="s">
        <v>39</v>
      </c>
      <c r="V1037" s="14" t="s">
        <v>39</v>
      </c>
      <c r="W1037" s="14">
        <v>74.37</v>
      </c>
      <c r="X1037" s="14" t="s">
        <v>40</v>
      </c>
      <c r="Y1037" s="14">
        <v>8</v>
      </c>
      <c r="Z1037" s="14" t="s">
        <v>883</v>
      </c>
      <c r="AA1037" s="14" t="str">
        <f>IF(Table1[[#This Row],[Engagement_Score]]&gt;=9,"Outstanding",IF(Table1[[#This Row],[Engagement_Score]]&gt;=8,"Excellent",IF(Table1[[#This Row],[Engagement_Score]]&gt;=7,"VeryGood",IF(Table1[[#This Row],[Engagement_Score]]&gt;=6,"Good",IF(Table1[[#This Row],[Engagement_Score]]&gt;=5,"Above Average","Below Average")))))</f>
        <v>Above Average</v>
      </c>
      <c r="AB1037" s="14">
        <f>IF(Table1[[#This Row],[Completion_Status]]="Complete",1,0)</f>
        <v>1</v>
      </c>
      <c r="AC1037" s="14">
        <f>IF(Table1[[#This Row],[Quiz_Attempted]]="Yes",1,0)</f>
        <v>1</v>
      </c>
      <c r="AD1037" s="14">
        <f>IF(Table1[[#This Row],[Assignment_Submitted]]="Yes",1,0)</f>
        <v>0</v>
      </c>
    </row>
    <row r="1038" spans="1:30" ht="19.95" customHeight="1" x14ac:dyDescent="0.3">
      <c r="A1038" s="14" t="s">
        <v>4413</v>
      </c>
      <c r="B1038" s="14" t="s">
        <v>4414</v>
      </c>
      <c r="C1038" s="14" t="s">
        <v>4415</v>
      </c>
      <c r="D1038" s="14" t="s">
        <v>4416</v>
      </c>
      <c r="E1038" s="14" t="s">
        <v>76</v>
      </c>
      <c r="F1038" s="14" t="s">
        <v>100</v>
      </c>
      <c r="G1038" s="15">
        <v>45524</v>
      </c>
      <c r="H1038" s="16">
        <v>45658.375</v>
      </c>
      <c r="I1038" s="16">
        <v>45658.416666666657</v>
      </c>
      <c r="J1038" s="14">
        <v>60</v>
      </c>
      <c r="K1038" s="14" t="s">
        <v>32</v>
      </c>
      <c r="L1038" s="14" t="s">
        <v>84</v>
      </c>
      <c r="M1038" s="14" t="s">
        <v>50</v>
      </c>
      <c r="N1038" s="14" t="s">
        <v>51</v>
      </c>
      <c r="O1038" s="14" t="s">
        <v>60</v>
      </c>
      <c r="P1038" s="14" t="s">
        <v>37</v>
      </c>
      <c r="Q1038" s="14">
        <v>950.15</v>
      </c>
      <c r="R1038" s="14">
        <v>7.38</v>
      </c>
      <c r="S1038" s="14" t="s">
        <v>94</v>
      </c>
      <c r="T1038" s="14">
        <v>1</v>
      </c>
      <c r="U1038" s="14" t="s">
        <v>40</v>
      </c>
      <c r="V1038" s="14" t="s">
        <v>39</v>
      </c>
      <c r="W1038" s="14">
        <v>73.92</v>
      </c>
      <c r="X1038" s="14" t="s">
        <v>40</v>
      </c>
      <c r="Y1038" s="14">
        <v>9</v>
      </c>
      <c r="Z1038" s="14" t="s">
        <v>2634</v>
      </c>
      <c r="AA1038" s="14" t="str">
        <f>IF(Table1[[#This Row],[Engagement_Score]]&gt;=9,"Outstanding",IF(Table1[[#This Row],[Engagement_Score]]&gt;=8,"Excellent",IF(Table1[[#This Row],[Engagement_Score]]&gt;=7,"VeryGood",IF(Table1[[#This Row],[Engagement_Score]]&gt;=6,"Good",IF(Table1[[#This Row],[Engagement_Score]]&gt;=5,"Above Average","Below Average")))))</f>
        <v>VeryGood</v>
      </c>
      <c r="AB1038" s="14">
        <f>IF(Table1[[#This Row],[Completion_Status]]="Complete",1,0)</f>
        <v>1</v>
      </c>
      <c r="AC1038" s="14">
        <f>IF(Table1[[#This Row],[Quiz_Attempted]]="Yes",1,0)</f>
        <v>1</v>
      </c>
      <c r="AD1038" s="14">
        <f>IF(Table1[[#This Row],[Assignment_Submitted]]="Yes",1,0)</f>
        <v>0</v>
      </c>
    </row>
    <row r="1039" spans="1:30" ht="19.95" customHeight="1" x14ac:dyDescent="0.3">
      <c r="A1039" s="14" t="s">
        <v>4417</v>
      </c>
      <c r="B1039" s="14" t="s">
        <v>4418</v>
      </c>
      <c r="C1039" s="14" t="s">
        <v>4419</v>
      </c>
      <c r="D1039" s="14" t="s">
        <v>4420</v>
      </c>
      <c r="E1039" s="14" t="s">
        <v>30</v>
      </c>
      <c r="F1039" s="14" t="s">
        <v>100</v>
      </c>
      <c r="G1039" s="15">
        <v>45841</v>
      </c>
      <c r="H1039" s="16">
        <v>45658.416666666657</v>
      </c>
      <c r="I1039" s="16">
        <v>45658.5</v>
      </c>
      <c r="J1039" s="14">
        <v>120</v>
      </c>
      <c r="K1039" s="14" t="s">
        <v>77</v>
      </c>
      <c r="L1039" s="14" t="s">
        <v>93</v>
      </c>
      <c r="M1039" s="14" t="s">
        <v>34</v>
      </c>
      <c r="N1039" s="14" t="s">
        <v>35</v>
      </c>
      <c r="O1039" s="14" t="s">
        <v>150</v>
      </c>
      <c r="P1039" s="14" t="s">
        <v>53</v>
      </c>
      <c r="Q1039" s="14">
        <v>923.61</v>
      </c>
      <c r="R1039" s="14">
        <v>4.91</v>
      </c>
      <c r="S1039" s="14" t="s">
        <v>94</v>
      </c>
      <c r="T1039" s="14">
        <v>3</v>
      </c>
      <c r="U1039" s="14" t="s">
        <v>39</v>
      </c>
      <c r="V1039" s="14" t="s">
        <v>39</v>
      </c>
      <c r="W1039" s="14">
        <v>68.16</v>
      </c>
      <c r="X1039" s="14" t="s">
        <v>39</v>
      </c>
      <c r="Y1039" s="14">
        <v>0</v>
      </c>
      <c r="Z1039" s="14" t="s">
        <v>1348</v>
      </c>
      <c r="AA1039" s="14" t="str">
        <f>IF(Table1[[#This Row],[Engagement_Score]]&gt;=9,"Outstanding",IF(Table1[[#This Row],[Engagement_Score]]&gt;=8,"Excellent",IF(Table1[[#This Row],[Engagement_Score]]&gt;=7,"VeryGood",IF(Table1[[#This Row],[Engagement_Score]]&gt;=6,"Good",IF(Table1[[#This Row],[Engagement_Score]]&gt;=5,"Above Average","Below Average")))))</f>
        <v>Below Average</v>
      </c>
      <c r="AB1039" s="14">
        <f>IF(Table1[[#This Row],[Completion_Status]]="Complete",1,0)</f>
        <v>1</v>
      </c>
      <c r="AC1039" s="14">
        <f>IF(Table1[[#This Row],[Quiz_Attempted]]="Yes",1,0)</f>
        <v>1</v>
      </c>
      <c r="AD1039" s="14">
        <f>IF(Table1[[#This Row],[Assignment_Submitted]]="Yes",1,0)</f>
        <v>1</v>
      </c>
    </row>
    <row r="1040" spans="1:30" ht="19.95" customHeight="1" x14ac:dyDescent="0.3">
      <c r="A1040" s="14" t="s">
        <v>4421</v>
      </c>
      <c r="B1040" s="14" t="s">
        <v>4422</v>
      </c>
      <c r="C1040" s="14" t="s">
        <v>4423</v>
      </c>
      <c r="D1040" s="14" t="s">
        <v>4424</v>
      </c>
      <c r="E1040" s="14" t="s">
        <v>91</v>
      </c>
      <c r="F1040" s="14" t="s">
        <v>100</v>
      </c>
      <c r="G1040" s="15">
        <v>45762</v>
      </c>
      <c r="H1040" s="16">
        <v>45658.583333333343</v>
      </c>
      <c r="I1040" s="16">
        <v>45658.666666666657</v>
      </c>
      <c r="J1040" s="14">
        <v>120</v>
      </c>
      <c r="K1040" s="14" t="s">
        <v>48</v>
      </c>
      <c r="L1040" s="14" t="s">
        <v>49</v>
      </c>
      <c r="M1040" s="14" t="s">
        <v>50</v>
      </c>
      <c r="N1040" s="14" t="s">
        <v>51</v>
      </c>
      <c r="O1040" s="14" t="s">
        <v>150</v>
      </c>
      <c r="P1040" s="14" t="s">
        <v>53</v>
      </c>
      <c r="Q1040" s="14">
        <v>729.33</v>
      </c>
      <c r="R1040" s="14">
        <v>7.73</v>
      </c>
      <c r="S1040" s="14" t="s">
        <v>94</v>
      </c>
      <c r="T1040" s="14">
        <v>2</v>
      </c>
      <c r="U1040" s="14" t="s">
        <v>39</v>
      </c>
      <c r="V1040" s="14" t="s">
        <v>40</v>
      </c>
      <c r="W1040" s="14">
        <v>49.3</v>
      </c>
      <c r="X1040" s="14" t="s">
        <v>40</v>
      </c>
      <c r="Y1040" s="14">
        <v>4</v>
      </c>
      <c r="Z1040" s="14" t="s">
        <v>140</v>
      </c>
      <c r="AA1040" s="14" t="str">
        <f>IF(Table1[[#This Row],[Engagement_Score]]&gt;=9,"Outstanding",IF(Table1[[#This Row],[Engagement_Score]]&gt;=8,"Excellent",IF(Table1[[#This Row],[Engagement_Score]]&gt;=7,"VeryGood",IF(Table1[[#This Row],[Engagement_Score]]&gt;=6,"Good",IF(Table1[[#This Row],[Engagement_Score]]&gt;=5,"Above Average","Below Average")))))</f>
        <v>VeryGood</v>
      </c>
      <c r="AB1040" s="14">
        <f>IF(Table1[[#This Row],[Completion_Status]]="Complete",1,0)</f>
        <v>1</v>
      </c>
      <c r="AC1040" s="14">
        <f>IF(Table1[[#This Row],[Quiz_Attempted]]="Yes",1,0)</f>
        <v>0</v>
      </c>
      <c r="AD1040" s="14">
        <f>IF(Table1[[#This Row],[Assignment_Submitted]]="Yes",1,0)</f>
        <v>0</v>
      </c>
    </row>
    <row r="1041" spans="1:30" ht="19.95" customHeight="1" x14ac:dyDescent="0.3">
      <c r="A1041" s="14" t="s">
        <v>4425</v>
      </c>
      <c r="B1041" s="14" t="s">
        <v>4426</v>
      </c>
      <c r="C1041" s="14" t="s">
        <v>4427</v>
      </c>
      <c r="D1041" s="14" t="s">
        <v>4428</v>
      </c>
      <c r="E1041" s="14" t="s">
        <v>46</v>
      </c>
      <c r="F1041" s="14" t="s">
        <v>100</v>
      </c>
      <c r="G1041" s="15">
        <v>45820</v>
      </c>
      <c r="H1041" s="16">
        <v>45658.333333333343</v>
      </c>
      <c r="I1041" s="16">
        <v>45658.416666666657</v>
      </c>
      <c r="J1041" s="14">
        <v>120</v>
      </c>
      <c r="K1041" s="14" t="s">
        <v>59</v>
      </c>
      <c r="L1041" s="14" t="s">
        <v>84</v>
      </c>
      <c r="M1041" s="14" t="s">
        <v>34</v>
      </c>
      <c r="N1041" s="14" t="s">
        <v>68</v>
      </c>
      <c r="O1041" s="14" t="s">
        <v>60</v>
      </c>
      <c r="P1041" s="14" t="s">
        <v>85</v>
      </c>
      <c r="Q1041" s="14">
        <v>334.45</v>
      </c>
      <c r="R1041" s="14">
        <v>3.05</v>
      </c>
      <c r="S1041" s="14" t="s">
        <v>94</v>
      </c>
      <c r="T1041" s="14">
        <v>3</v>
      </c>
      <c r="U1041" s="14" t="s">
        <v>40</v>
      </c>
      <c r="V1041" s="14" t="s">
        <v>40</v>
      </c>
      <c r="W1041" s="14">
        <v>3.43</v>
      </c>
      <c r="X1041" s="14" t="s">
        <v>40</v>
      </c>
      <c r="Y1041" s="14">
        <v>6</v>
      </c>
      <c r="Z1041" s="14" t="s">
        <v>810</v>
      </c>
      <c r="AA1041" s="14" t="str">
        <f>IF(Table1[[#This Row],[Engagement_Score]]&gt;=9,"Outstanding",IF(Table1[[#This Row],[Engagement_Score]]&gt;=8,"Excellent",IF(Table1[[#This Row],[Engagement_Score]]&gt;=7,"VeryGood",IF(Table1[[#This Row],[Engagement_Score]]&gt;=6,"Good",IF(Table1[[#This Row],[Engagement_Score]]&gt;=5,"Above Average","Below Average")))))</f>
        <v>Below Average</v>
      </c>
      <c r="AB1041" s="14">
        <f>IF(Table1[[#This Row],[Completion_Status]]="Complete",1,0)</f>
        <v>1</v>
      </c>
      <c r="AC1041" s="14">
        <f>IF(Table1[[#This Row],[Quiz_Attempted]]="Yes",1,0)</f>
        <v>0</v>
      </c>
      <c r="AD1041" s="14">
        <f>IF(Table1[[#This Row],[Assignment_Submitted]]="Yes",1,0)</f>
        <v>0</v>
      </c>
    </row>
    <row r="1042" spans="1:30" ht="19.95" customHeight="1" x14ac:dyDescent="0.3">
      <c r="A1042" s="14" t="s">
        <v>4429</v>
      </c>
      <c r="B1042" s="14" t="s">
        <v>4430</v>
      </c>
      <c r="C1042" s="14" t="s">
        <v>4431</v>
      </c>
      <c r="D1042" s="14" t="s">
        <v>4432</v>
      </c>
      <c r="E1042" s="14" t="s">
        <v>66</v>
      </c>
      <c r="F1042" s="14" t="s">
        <v>113</v>
      </c>
      <c r="G1042" s="15">
        <v>45564</v>
      </c>
      <c r="H1042" s="16">
        <v>45658.5</v>
      </c>
      <c r="I1042" s="16">
        <v>45658.583333333343</v>
      </c>
      <c r="J1042" s="14">
        <v>120</v>
      </c>
      <c r="K1042" s="14" t="s">
        <v>59</v>
      </c>
      <c r="L1042" s="14" t="s">
        <v>49</v>
      </c>
      <c r="M1042" s="14" t="s">
        <v>34</v>
      </c>
      <c r="N1042" s="14" t="s">
        <v>101</v>
      </c>
      <c r="O1042" s="14" t="s">
        <v>150</v>
      </c>
      <c r="P1042" s="14" t="s">
        <v>53</v>
      </c>
      <c r="Q1042" s="14">
        <v>778.02</v>
      </c>
      <c r="R1042" s="14">
        <v>8.86</v>
      </c>
      <c r="S1042" s="14" t="s">
        <v>94</v>
      </c>
      <c r="T1042" s="14">
        <v>2</v>
      </c>
      <c r="U1042" s="14" t="s">
        <v>39</v>
      </c>
      <c r="V1042" s="14" t="s">
        <v>39</v>
      </c>
      <c r="W1042" s="14">
        <v>69.56</v>
      </c>
      <c r="X1042" s="14" t="s">
        <v>40</v>
      </c>
      <c r="Y1042" s="14">
        <v>6</v>
      </c>
      <c r="Z1042" s="14" t="s">
        <v>95</v>
      </c>
      <c r="AA1042" s="14" t="str">
        <f>IF(Table1[[#This Row],[Engagement_Score]]&gt;=9,"Outstanding",IF(Table1[[#This Row],[Engagement_Score]]&gt;=8,"Excellent",IF(Table1[[#This Row],[Engagement_Score]]&gt;=7,"VeryGood",IF(Table1[[#This Row],[Engagement_Score]]&gt;=6,"Good",IF(Table1[[#This Row],[Engagement_Score]]&gt;=5,"Above Average","Below Average")))))</f>
        <v>Excellent</v>
      </c>
      <c r="AB1042" s="14">
        <f>IF(Table1[[#This Row],[Completion_Status]]="Complete",1,0)</f>
        <v>1</v>
      </c>
      <c r="AC1042" s="14">
        <f>IF(Table1[[#This Row],[Quiz_Attempted]]="Yes",1,0)</f>
        <v>1</v>
      </c>
      <c r="AD1042" s="14">
        <f>IF(Table1[[#This Row],[Assignment_Submitted]]="Yes",1,0)</f>
        <v>0</v>
      </c>
    </row>
    <row r="1043" spans="1:30" ht="19.95" customHeight="1" x14ac:dyDescent="0.3">
      <c r="A1043" s="14" t="s">
        <v>4433</v>
      </c>
      <c r="B1043" s="14" t="s">
        <v>4434</v>
      </c>
      <c r="C1043" s="14" t="s">
        <v>4435</v>
      </c>
      <c r="D1043" s="14" t="s">
        <v>4436</v>
      </c>
      <c r="E1043" s="14" t="s">
        <v>30</v>
      </c>
      <c r="F1043" s="14" t="s">
        <v>31</v>
      </c>
      <c r="G1043" s="15">
        <v>45710</v>
      </c>
      <c r="H1043" s="16">
        <v>45658.583333333343</v>
      </c>
      <c r="I1043" s="16">
        <v>45658.625</v>
      </c>
      <c r="J1043" s="14">
        <v>60</v>
      </c>
      <c r="K1043" s="14" t="s">
        <v>59</v>
      </c>
      <c r="L1043" s="14" t="s">
        <v>93</v>
      </c>
      <c r="M1043" s="14" t="s">
        <v>50</v>
      </c>
      <c r="N1043" s="14" t="s">
        <v>119</v>
      </c>
      <c r="O1043" s="14" t="s">
        <v>69</v>
      </c>
      <c r="P1043" s="14" t="s">
        <v>70</v>
      </c>
      <c r="Q1043" s="14">
        <v>751.67</v>
      </c>
      <c r="R1043" s="14">
        <v>3.26</v>
      </c>
      <c r="S1043" s="14" t="s">
        <v>38</v>
      </c>
      <c r="T1043" s="14">
        <v>3</v>
      </c>
      <c r="U1043" s="14" t="s">
        <v>40</v>
      </c>
      <c r="V1043" s="14" t="s">
        <v>39</v>
      </c>
      <c r="W1043" s="14">
        <v>118.07</v>
      </c>
      <c r="X1043" s="14" t="s">
        <v>40</v>
      </c>
      <c r="Y1043" s="14">
        <v>3</v>
      </c>
      <c r="Z1043" s="14" t="s">
        <v>2106</v>
      </c>
      <c r="AA1043" s="14" t="str">
        <f>IF(Table1[[#This Row],[Engagement_Score]]&gt;=9,"Outstanding",IF(Table1[[#This Row],[Engagement_Score]]&gt;=8,"Excellent",IF(Table1[[#This Row],[Engagement_Score]]&gt;=7,"VeryGood",IF(Table1[[#This Row],[Engagement_Score]]&gt;=6,"Good",IF(Table1[[#This Row],[Engagement_Score]]&gt;=5,"Above Average","Below Average")))))</f>
        <v>Below Average</v>
      </c>
      <c r="AB1043" s="14">
        <f>IF(Table1[[#This Row],[Completion_Status]]="Complete",1,0)</f>
        <v>0</v>
      </c>
      <c r="AC1043" s="14">
        <f>IF(Table1[[#This Row],[Quiz_Attempted]]="Yes",1,0)</f>
        <v>1</v>
      </c>
      <c r="AD1043" s="14">
        <f>IF(Table1[[#This Row],[Assignment_Submitted]]="Yes",1,0)</f>
        <v>0</v>
      </c>
    </row>
    <row r="1044" spans="1:30" ht="19.95" customHeight="1" x14ac:dyDescent="0.3">
      <c r="A1044" s="14" t="s">
        <v>4437</v>
      </c>
      <c r="B1044" s="14" t="s">
        <v>4438</v>
      </c>
      <c r="C1044" s="14" t="s">
        <v>4439</v>
      </c>
      <c r="D1044" s="14" t="s">
        <v>4440</v>
      </c>
      <c r="E1044" s="14" t="s">
        <v>30</v>
      </c>
      <c r="F1044" s="14" t="s">
        <v>113</v>
      </c>
      <c r="G1044" s="15">
        <v>45513</v>
      </c>
      <c r="H1044" s="16">
        <v>45658.541666666657</v>
      </c>
      <c r="I1044" s="16">
        <v>45658.625</v>
      </c>
      <c r="J1044" s="14">
        <v>120</v>
      </c>
      <c r="K1044" s="14" t="s">
        <v>77</v>
      </c>
      <c r="L1044" s="14" t="s">
        <v>33</v>
      </c>
      <c r="M1044" s="14" t="s">
        <v>34</v>
      </c>
      <c r="N1044" s="14" t="s">
        <v>35</v>
      </c>
      <c r="O1044" s="14" t="s">
        <v>36</v>
      </c>
      <c r="P1044" s="14" t="s">
        <v>53</v>
      </c>
      <c r="Q1044" s="14">
        <v>378.55</v>
      </c>
      <c r="R1044" s="14">
        <v>7.81</v>
      </c>
      <c r="S1044" s="14" t="s">
        <v>38</v>
      </c>
      <c r="T1044" s="14">
        <v>2</v>
      </c>
      <c r="U1044" s="14" t="s">
        <v>39</v>
      </c>
      <c r="V1044" s="14" t="s">
        <v>39</v>
      </c>
      <c r="W1044" s="14">
        <v>69.72</v>
      </c>
      <c r="X1044" s="14" t="s">
        <v>40</v>
      </c>
      <c r="Y1044" s="14">
        <v>2</v>
      </c>
      <c r="Z1044" s="14" t="s">
        <v>999</v>
      </c>
      <c r="AA1044" s="14" t="str">
        <f>IF(Table1[[#This Row],[Engagement_Score]]&gt;=9,"Outstanding",IF(Table1[[#This Row],[Engagement_Score]]&gt;=8,"Excellent",IF(Table1[[#This Row],[Engagement_Score]]&gt;=7,"VeryGood",IF(Table1[[#This Row],[Engagement_Score]]&gt;=6,"Good",IF(Table1[[#This Row],[Engagement_Score]]&gt;=5,"Above Average","Below Average")))))</f>
        <v>VeryGood</v>
      </c>
      <c r="AB1044" s="14">
        <f>IF(Table1[[#This Row],[Completion_Status]]="Complete",1,0)</f>
        <v>0</v>
      </c>
      <c r="AC1044" s="14">
        <f>IF(Table1[[#This Row],[Quiz_Attempted]]="Yes",1,0)</f>
        <v>1</v>
      </c>
      <c r="AD1044" s="14">
        <f>IF(Table1[[#This Row],[Assignment_Submitted]]="Yes",1,0)</f>
        <v>0</v>
      </c>
    </row>
    <row r="1045" spans="1:30" ht="19.95" customHeight="1" x14ac:dyDescent="0.3">
      <c r="A1045" s="14" t="s">
        <v>4441</v>
      </c>
      <c r="B1045" s="14" t="s">
        <v>4442</v>
      </c>
      <c r="C1045" s="14" t="s">
        <v>4443</v>
      </c>
      <c r="D1045" s="14" t="s">
        <v>4444</v>
      </c>
      <c r="E1045" s="14" t="s">
        <v>91</v>
      </c>
      <c r="F1045" s="14" t="s">
        <v>67</v>
      </c>
      <c r="G1045" s="15">
        <v>45761</v>
      </c>
      <c r="H1045" s="16">
        <v>45658.333333333343</v>
      </c>
      <c r="I1045" s="16">
        <v>45658.375</v>
      </c>
      <c r="J1045" s="14">
        <v>60</v>
      </c>
      <c r="K1045" s="14" t="s">
        <v>59</v>
      </c>
      <c r="L1045" s="14" t="s">
        <v>84</v>
      </c>
      <c r="M1045" s="14" t="s">
        <v>50</v>
      </c>
      <c r="N1045" s="14" t="s">
        <v>35</v>
      </c>
      <c r="O1045" s="14" t="s">
        <v>36</v>
      </c>
      <c r="P1045" s="14" t="s">
        <v>53</v>
      </c>
      <c r="Q1045" s="14">
        <v>311.98</v>
      </c>
      <c r="R1045" s="14">
        <v>8.86</v>
      </c>
      <c r="S1045" s="14" t="s">
        <v>38</v>
      </c>
      <c r="T1045" s="14">
        <v>2</v>
      </c>
      <c r="U1045" s="14" t="s">
        <v>39</v>
      </c>
      <c r="V1045" s="14" t="s">
        <v>40</v>
      </c>
      <c r="W1045" s="14">
        <v>61.9</v>
      </c>
      <c r="X1045" s="14" t="s">
        <v>40</v>
      </c>
      <c r="Y1045" s="14">
        <v>1</v>
      </c>
      <c r="Z1045" s="14" t="s">
        <v>260</v>
      </c>
      <c r="AA1045" s="14" t="str">
        <f>IF(Table1[[#This Row],[Engagement_Score]]&gt;=9,"Outstanding",IF(Table1[[#This Row],[Engagement_Score]]&gt;=8,"Excellent",IF(Table1[[#This Row],[Engagement_Score]]&gt;=7,"VeryGood",IF(Table1[[#This Row],[Engagement_Score]]&gt;=6,"Good",IF(Table1[[#This Row],[Engagement_Score]]&gt;=5,"Above Average","Below Average")))))</f>
        <v>Excellent</v>
      </c>
      <c r="AB1045" s="14">
        <f>IF(Table1[[#This Row],[Completion_Status]]="Complete",1,0)</f>
        <v>0</v>
      </c>
      <c r="AC1045" s="14">
        <f>IF(Table1[[#This Row],[Quiz_Attempted]]="Yes",1,0)</f>
        <v>0</v>
      </c>
      <c r="AD1045" s="14">
        <f>IF(Table1[[#This Row],[Assignment_Submitted]]="Yes",1,0)</f>
        <v>0</v>
      </c>
    </row>
    <row r="1046" spans="1:30" ht="19.95" customHeight="1" x14ac:dyDescent="0.3">
      <c r="A1046" s="14" t="s">
        <v>4445</v>
      </c>
      <c r="B1046" s="14" t="s">
        <v>4446</v>
      </c>
      <c r="C1046" s="14" t="s">
        <v>4447</v>
      </c>
      <c r="D1046" s="14" t="s">
        <v>4448</v>
      </c>
      <c r="E1046" s="14" t="s">
        <v>66</v>
      </c>
      <c r="F1046" s="14" t="s">
        <v>100</v>
      </c>
      <c r="G1046" s="15">
        <v>45722</v>
      </c>
      <c r="H1046" s="16">
        <v>45658.583333333343</v>
      </c>
      <c r="I1046" s="16">
        <v>45658.625</v>
      </c>
      <c r="J1046" s="14">
        <v>60</v>
      </c>
      <c r="K1046" s="14" t="s">
        <v>48</v>
      </c>
      <c r="L1046" s="14" t="s">
        <v>93</v>
      </c>
      <c r="M1046" s="14" t="s">
        <v>50</v>
      </c>
      <c r="N1046" s="14" t="s">
        <v>101</v>
      </c>
      <c r="O1046" s="14" t="s">
        <v>150</v>
      </c>
      <c r="P1046" s="14" t="s">
        <v>70</v>
      </c>
      <c r="Q1046" s="14">
        <v>564.76</v>
      </c>
      <c r="R1046" s="14">
        <v>8.27</v>
      </c>
      <c r="S1046" s="14" t="s">
        <v>94</v>
      </c>
      <c r="T1046" s="14">
        <v>5</v>
      </c>
      <c r="U1046" s="14" t="s">
        <v>40</v>
      </c>
      <c r="V1046" s="14" t="s">
        <v>40</v>
      </c>
      <c r="W1046" s="14">
        <v>66.02</v>
      </c>
      <c r="X1046" s="14" t="s">
        <v>39</v>
      </c>
      <c r="Y1046" s="14">
        <v>5</v>
      </c>
      <c r="Z1046" s="14" t="s">
        <v>230</v>
      </c>
      <c r="AA1046" s="14" t="str">
        <f>IF(Table1[[#This Row],[Engagement_Score]]&gt;=9,"Outstanding",IF(Table1[[#This Row],[Engagement_Score]]&gt;=8,"Excellent",IF(Table1[[#This Row],[Engagement_Score]]&gt;=7,"VeryGood",IF(Table1[[#This Row],[Engagement_Score]]&gt;=6,"Good",IF(Table1[[#This Row],[Engagement_Score]]&gt;=5,"Above Average","Below Average")))))</f>
        <v>Excellent</v>
      </c>
      <c r="AB1046" s="14">
        <f>IF(Table1[[#This Row],[Completion_Status]]="Complete",1,0)</f>
        <v>1</v>
      </c>
      <c r="AC1046" s="14">
        <f>IF(Table1[[#This Row],[Quiz_Attempted]]="Yes",1,0)</f>
        <v>0</v>
      </c>
      <c r="AD1046" s="14">
        <f>IF(Table1[[#This Row],[Assignment_Submitted]]="Yes",1,0)</f>
        <v>1</v>
      </c>
    </row>
    <row r="1047" spans="1:30" ht="19.95" customHeight="1" x14ac:dyDescent="0.3">
      <c r="A1047" s="14" t="s">
        <v>4449</v>
      </c>
      <c r="B1047" s="14" t="s">
        <v>4450</v>
      </c>
      <c r="C1047" s="14" t="s">
        <v>4451</v>
      </c>
      <c r="D1047" s="14" t="s">
        <v>4452</v>
      </c>
      <c r="E1047" s="14" t="s">
        <v>46</v>
      </c>
      <c r="F1047" s="14" t="s">
        <v>113</v>
      </c>
      <c r="G1047" s="15">
        <v>45646</v>
      </c>
      <c r="H1047" s="16">
        <v>45658.5</v>
      </c>
      <c r="I1047" s="16">
        <v>45658.541666666657</v>
      </c>
      <c r="J1047" s="14">
        <v>60</v>
      </c>
      <c r="K1047" s="14" t="s">
        <v>77</v>
      </c>
      <c r="L1047" s="14" t="s">
        <v>49</v>
      </c>
      <c r="M1047" s="14" t="s">
        <v>50</v>
      </c>
      <c r="N1047" s="14" t="s">
        <v>101</v>
      </c>
      <c r="O1047" s="14" t="s">
        <v>150</v>
      </c>
      <c r="P1047" s="14" t="s">
        <v>85</v>
      </c>
      <c r="Q1047" s="14">
        <v>610.49</v>
      </c>
      <c r="R1047" s="14">
        <v>2.44</v>
      </c>
      <c r="S1047" s="14" t="s">
        <v>38</v>
      </c>
      <c r="T1047" s="14">
        <v>1</v>
      </c>
      <c r="U1047" s="14" t="s">
        <v>39</v>
      </c>
      <c r="V1047" s="14" t="s">
        <v>39</v>
      </c>
      <c r="W1047" s="14">
        <v>32.630000000000003</v>
      </c>
      <c r="X1047" s="14" t="s">
        <v>40</v>
      </c>
      <c r="Y1047" s="14">
        <v>6</v>
      </c>
      <c r="Z1047" s="14" t="s">
        <v>1384</v>
      </c>
      <c r="AA1047" s="14" t="str">
        <f>IF(Table1[[#This Row],[Engagement_Score]]&gt;=9,"Outstanding",IF(Table1[[#This Row],[Engagement_Score]]&gt;=8,"Excellent",IF(Table1[[#This Row],[Engagement_Score]]&gt;=7,"VeryGood",IF(Table1[[#This Row],[Engagement_Score]]&gt;=6,"Good",IF(Table1[[#This Row],[Engagement_Score]]&gt;=5,"Above Average","Below Average")))))</f>
        <v>Below Average</v>
      </c>
      <c r="AB1047" s="14">
        <f>IF(Table1[[#This Row],[Completion_Status]]="Complete",1,0)</f>
        <v>0</v>
      </c>
      <c r="AC1047" s="14">
        <f>IF(Table1[[#This Row],[Quiz_Attempted]]="Yes",1,0)</f>
        <v>1</v>
      </c>
      <c r="AD1047" s="14">
        <f>IF(Table1[[#This Row],[Assignment_Submitted]]="Yes",1,0)</f>
        <v>0</v>
      </c>
    </row>
    <row r="1048" spans="1:30" ht="19.95" customHeight="1" x14ac:dyDescent="0.3">
      <c r="A1048" s="14" t="s">
        <v>4453</v>
      </c>
      <c r="B1048" s="14" t="s">
        <v>4454</v>
      </c>
      <c r="C1048" s="14" t="s">
        <v>4455</v>
      </c>
      <c r="D1048" s="14" t="s">
        <v>4456</v>
      </c>
      <c r="E1048" s="14" t="s">
        <v>46</v>
      </c>
      <c r="F1048" s="14" t="s">
        <v>47</v>
      </c>
      <c r="G1048" s="15">
        <v>45640</v>
      </c>
      <c r="H1048" s="16">
        <v>45658.333333333343</v>
      </c>
      <c r="I1048" s="16">
        <v>45658.416666666657</v>
      </c>
      <c r="J1048" s="14">
        <v>120</v>
      </c>
      <c r="K1048" s="14" t="s">
        <v>48</v>
      </c>
      <c r="L1048" s="14" t="s">
        <v>33</v>
      </c>
      <c r="M1048" s="14" t="s">
        <v>50</v>
      </c>
      <c r="N1048" s="14" t="s">
        <v>51</v>
      </c>
      <c r="O1048" s="14" t="s">
        <v>60</v>
      </c>
      <c r="P1048" s="14" t="s">
        <v>53</v>
      </c>
      <c r="Q1048" s="14">
        <v>346.43</v>
      </c>
      <c r="R1048" s="14">
        <v>2.4500000000000002</v>
      </c>
      <c r="S1048" s="14" t="s">
        <v>94</v>
      </c>
      <c r="T1048" s="14">
        <v>1</v>
      </c>
      <c r="U1048" s="14" t="s">
        <v>39</v>
      </c>
      <c r="V1048" s="14" t="s">
        <v>39</v>
      </c>
      <c r="W1048" s="14">
        <v>107.29</v>
      </c>
      <c r="X1048" s="14" t="s">
        <v>39</v>
      </c>
      <c r="Y1048" s="14">
        <v>4</v>
      </c>
      <c r="Z1048" s="14" t="s">
        <v>2490</v>
      </c>
      <c r="AA1048" s="14" t="str">
        <f>IF(Table1[[#This Row],[Engagement_Score]]&gt;=9,"Outstanding",IF(Table1[[#This Row],[Engagement_Score]]&gt;=8,"Excellent",IF(Table1[[#This Row],[Engagement_Score]]&gt;=7,"VeryGood",IF(Table1[[#This Row],[Engagement_Score]]&gt;=6,"Good",IF(Table1[[#This Row],[Engagement_Score]]&gt;=5,"Above Average","Below Average")))))</f>
        <v>Below Average</v>
      </c>
      <c r="AB1048" s="14">
        <f>IF(Table1[[#This Row],[Completion_Status]]="Complete",1,0)</f>
        <v>1</v>
      </c>
      <c r="AC1048" s="14">
        <f>IF(Table1[[#This Row],[Quiz_Attempted]]="Yes",1,0)</f>
        <v>1</v>
      </c>
      <c r="AD1048" s="14">
        <f>IF(Table1[[#This Row],[Assignment_Submitted]]="Yes",1,0)</f>
        <v>1</v>
      </c>
    </row>
    <row r="1049" spans="1:30" ht="19.95" customHeight="1" x14ac:dyDescent="0.3">
      <c r="A1049" s="14" t="s">
        <v>4457</v>
      </c>
      <c r="B1049" s="14" t="s">
        <v>4458</v>
      </c>
      <c r="C1049" s="14" t="s">
        <v>4459</v>
      </c>
      <c r="D1049" s="14" t="s">
        <v>4460</v>
      </c>
      <c r="E1049" s="14" t="s">
        <v>91</v>
      </c>
      <c r="F1049" s="14" t="s">
        <v>31</v>
      </c>
      <c r="G1049" s="15">
        <v>45639</v>
      </c>
      <c r="H1049" s="16">
        <v>45658.583333333343</v>
      </c>
      <c r="I1049" s="16">
        <v>45658.625</v>
      </c>
      <c r="J1049" s="14">
        <v>60</v>
      </c>
      <c r="K1049" s="14" t="s">
        <v>77</v>
      </c>
      <c r="L1049" s="14" t="s">
        <v>78</v>
      </c>
      <c r="M1049" s="14" t="s">
        <v>50</v>
      </c>
      <c r="N1049" s="14" t="s">
        <v>51</v>
      </c>
      <c r="O1049" s="14" t="s">
        <v>150</v>
      </c>
      <c r="P1049" s="14" t="s">
        <v>37</v>
      </c>
      <c r="Q1049" s="14">
        <v>223.82</v>
      </c>
      <c r="R1049" s="14">
        <v>9.9700000000000006</v>
      </c>
      <c r="S1049" s="14" t="s">
        <v>38</v>
      </c>
      <c r="T1049" s="14">
        <v>5</v>
      </c>
      <c r="U1049" s="14" t="s">
        <v>39</v>
      </c>
      <c r="V1049" s="14" t="s">
        <v>39</v>
      </c>
      <c r="W1049" s="14">
        <v>93.19</v>
      </c>
      <c r="X1049" s="14" t="s">
        <v>40</v>
      </c>
      <c r="Y1049" s="14">
        <v>3</v>
      </c>
      <c r="Z1049" s="14" t="s">
        <v>1195</v>
      </c>
      <c r="AA1049" s="14" t="str">
        <f>IF(Table1[[#This Row],[Engagement_Score]]&gt;=9,"Outstanding",IF(Table1[[#This Row],[Engagement_Score]]&gt;=8,"Excellent",IF(Table1[[#This Row],[Engagement_Score]]&gt;=7,"VeryGood",IF(Table1[[#This Row],[Engagement_Score]]&gt;=6,"Good",IF(Table1[[#This Row],[Engagement_Score]]&gt;=5,"Above Average","Below Average")))))</f>
        <v>Outstanding</v>
      </c>
      <c r="AB1049" s="14">
        <f>IF(Table1[[#This Row],[Completion_Status]]="Complete",1,0)</f>
        <v>0</v>
      </c>
      <c r="AC1049" s="14">
        <f>IF(Table1[[#This Row],[Quiz_Attempted]]="Yes",1,0)</f>
        <v>1</v>
      </c>
      <c r="AD1049" s="14">
        <f>IF(Table1[[#This Row],[Assignment_Submitted]]="Yes",1,0)</f>
        <v>0</v>
      </c>
    </row>
    <row r="1050" spans="1:30" ht="19.95" customHeight="1" x14ac:dyDescent="0.3">
      <c r="A1050" s="14" t="s">
        <v>4461</v>
      </c>
      <c r="B1050" s="14" t="s">
        <v>4462</v>
      </c>
      <c r="C1050" s="14" t="s">
        <v>4463</v>
      </c>
      <c r="D1050" s="14" t="s">
        <v>4464</v>
      </c>
      <c r="E1050" s="14" t="s">
        <v>91</v>
      </c>
      <c r="F1050" s="14" t="s">
        <v>31</v>
      </c>
      <c r="G1050" s="15">
        <v>45629</v>
      </c>
      <c r="H1050" s="16">
        <v>45658.541666666657</v>
      </c>
      <c r="I1050" s="16">
        <v>45658.583333333343</v>
      </c>
      <c r="J1050" s="14">
        <v>60</v>
      </c>
      <c r="K1050" s="14" t="s">
        <v>77</v>
      </c>
      <c r="L1050" s="14" t="s">
        <v>84</v>
      </c>
      <c r="M1050" s="14" t="s">
        <v>50</v>
      </c>
      <c r="N1050" s="14" t="s">
        <v>35</v>
      </c>
      <c r="O1050" s="14" t="s">
        <v>36</v>
      </c>
      <c r="P1050" s="14" t="s">
        <v>37</v>
      </c>
      <c r="Q1050" s="14">
        <v>996.4</v>
      </c>
      <c r="R1050" s="14">
        <v>9.7200000000000006</v>
      </c>
      <c r="S1050" s="14" t="s">
        <v>94</v>
      </c>
      <c r="T1050" s="14">
        <v>4</v>
      </c>
      <c r="U1050" s="14" t="s">
        <v>39</v>
      </c>
      <c r="V1050" s="14" t="s">
        <v>40</v>
      </c>
      <c r="W1050" s="14">
        <v>108.65</v>
      </c>
      <c r="X1050" s="14" t="s">
        <v>39</v>
      </c>
      <c r="Y1050" s="14">
        <v>8</v>
      </c>
      <c r="Z1050" s="14" t="s">
        <v>396</v>
      </c>
      <c r="AA1050" s="14" t="str">
        <f>IF(Table1[[#This Row],[Engagement_Score]]&gt;=9,"Outstanding",IF(Table1[[#This Row],[Engagement_Score]]&gt;=8,"Excellent",IF(Table1[[#This Row],[Engagement_Score]]&gt;=7,"VeryGood",IF(Table1[[#This Row],[Engagement_Score]]&gt;=6,"Good",IF(Table1[[#This Row],[Engagement_Score]]&gt;=5,"Above Average","Below Average")))))</f>
        <v>Outstanding</v>
      </c>
      <c r="AB1050" s="14">
        <f>IF(Table1[[#This Row],[Completion_Status]]="Complete",1,0)</f>
        <v>1</v>
      </c>
      <c r="AC1050" s="14">
        <f>IF(Table1[[#This Row],[Quiz_Attempted]]="Yes",1,0)</f>
        <v>0</v>
      </c>
      <c r="AD1050" s="14">
        <f>IF(Table1[[#This Row],[Assignment_Submitted]]="Yes",1,0)</f>
        <v>1</v>
      </c>
    </row>
    <row r="1051" spans="1:30" ht="19.95" customHeight="1" x14ac:dyDescent="0.3">
      <c r="A1051" s="14" t="s">
        <v>4465</v>
      </c>
      <c r="B1051" s="14" t="s">
        <v>4466</v>
      </c>
      <c r="C1051" s="14" t="s">
        <v>4467</v>
      </c>
      <c r="D1051" s="14" t="s">
        <v>4468</v>
      </c>
      <c r="E1051" s="14" t="s">
        <v>66</v>
      </c>
      <c r="F1051" s="14" t="s">
        <v>67</v>
      </c>
      <c r="G1051" s="15">
        <v>45804</v>
      </c>
      <c r="H1051" s="16">
        <v>45658.5</v>
      </c>
      <c r="I1051" s="16">
        <v>45658.583333333343</v>
      </c>
      <c r="J1051" s="14">
        <v>120</v>
      </c>
      <c r="K1051" s="14" t="s">
        <v>32</v>
      </c>
      <c r="L1051" s="14" t="s">
        <v>49</v>
      </c>
      <c r="M1051" s="14" t="s">
        <v>34</v>
      </c>
      <c r="N1051" s="14" t="s">
        <v>68</v>
      </c>
      <c r="O1051" s="14" t="s">
        <v>69</v>
      </c>
      <c r="P1051" s="14" t="s">
        <v>53</v>
      </c>
      <c r="Q1051" s="14">
        <v>950.12</v>
      </c>
      <c r="R1051" s="14">
        <v>7.79</v>
      </c>
      <c r="S1051" s="14" t="s">
        <v>38</v>
      </c>
      <c r="T1051" s="14">
        <v>2</v>
      </c>
      <c r="U1051" s="14" t="s">
        <v>39</v>
      </c>
      <c r="V1051" s="14" t="s">
        <v>39</v>
      </c>
      <c r="W1051" s="14">
        <v>79.290000000000006</v>
      </c>
      <c r="X1051" s="14" t="s">
        <v>40</v>
      </c>
      <c r="Y1051" s="14">
        <v>2</v>
      </c>
      <c r="Z1051" s="14" t="s">
        <v>161</v>
      </c>
      <c r="AA1051" s="14" t="str">
        <f>IF(Table1[[#This Row],[Engagement_Score]]&gt;=9,"Outstanding",IF(Table1[[#This Row],[Engagement_Score]]&gt;=8,"Excellent",IF(Table1[[#This Row],[Engagement_Score]]&gt;=7,"VeryGood",IF(Table1[[#This Row],[Engagement_Score]]&gt;=6,"Good",IF(Table1[[#This Row],[Engagement_Score]]&gt;=5,"Above Average","Below Average")))))</f>
        <v>VeryGood</v>
      </c>
      <c r="AB1051" s="14">
        <f>IF(Table1[[#This Row],[Completion_Status]]="Complete",1,0)</f>
        <v>0</v>
      </c>
      <c r="AC1051" s="14">
        <f>IF(Table1[[#This Row],[Quiz_Attempted]]="Yes",1,0)</f>
        <v>1</v>
      </c>
      <c r="AD1051" s="14">
        <f>IF(Table1[[#This Row],[Assignment_Submitted]]="Yes",1,0)</f>
        <v>0</v>
      </c>
    </row>
    <row r="1052" spans="1:30" ht="19.95" customHeight="1" x14ac:dyDescent="0.3">
      <c r="A1052" s="14" t="s">
        <v>4469</v>
      </c>
      <c r="B1052" s="14" t="s">
        <v>4470</v>
      </c>
      <c r="C1052" s="14" t="s">
        <v>4471</v>
      </c>
      <c r="D1052" s="14" t="s">
        <v>4472</v>
      </c>
      <c r="E1052" s="14" t="s">
        <v>30</v>
      </c>
      <c r="F1052" s="14" t="s">
        <v>67</v>
      </c>
      <c r="G1052" s="15">
        <v>45687</v>
      </c>
      <c r="H1052" s="16">
        <v>45658.333333333343</v>
      </c>
      <c r="I1052" s="16">
        <v>45658.416666666657</v>
      </c>
      <c r="J1052" s="14">
        <v>120</v>
      </c>
      <c r="K1052" s="14" t="s">
        <v>77</v>
      </c>
      <c r="L1052" s="14" t="s">
        <v>78</v>
      </c>
      <c r="M1052" s="14" t="s">
        <v>34</v>
      </c>
      <c r="N1052" s="14" t="s">
        <v>119</v>
      </c>
      <c r="O1052" s="14" t="s">
        <v>60</v>
      </c>
      <c r="P1052" s="14" t="s">
        <v>37</v>
      </c>
      <c r="Q1052" s="14">
        <v>745.89</v>
      </c>
      <c r="R1052" s="14">
        <v>8.59</v>
      </c>
      <c r="S1052" s="14" t="s">
        <v>94</v>
      </c>
      <c r="T1052" s="14">
        <v>3</v>
      </c>
      <c r="U1052" s="14" t="s">
        <v>39</v>
      </c>
      <c r="V1052" s="14" t="s">
        <v>40</v>
      </c>
      <c r="W1052" s="14">
        <v>30.74</v>
      </c>
      <c r="X1052" s="14" t="s">
        <v>39</v>
      </c>
      <c r="Y1052" s="14">
        <v>10</v>
      </c>
      <c r="Z1052" s="14" t="s">
        <v>3534</v>
      </c>
      <c r="AA1052" s="14" t="str">
        <f>IF(Table1[[#This Row],[Engagement_Score]]&gt;=9,"Outstanding",IF(Table1[[#This Row],[Engagement_Score]]&gt;=8,"Excellent",IF(Table1[[#This Row],[Engagement_Score]]&gt;=7,"VeryGood",IF(Table1[[#This Row],[Engagement_Score]]&gt;=6,"Good",IF(Table1[[#This Row],[Engagement_Score]]&gt;=5,"Above Average","Below Average")))))</f>
        <v>Excellent</v>
      </c>
      <c r="AB1052" s="14">
        <f>IF(Table1[[#This Row],[Completion_Status]]="Complete",1,0)</f>
        <v>1</v>
      </c>
      <c r="AC1052" s="14">
        <f>IF(Table1[[#This Row],[Quiz_Attempted]]="Yes",1,0)</f>
        <v>0</v>
      </c>
      <c r="AD1052" s="14">
        <f>IF(Table1[[#This Row],[Assignment_Submitted]]="Yes",1,0)</f>
        <v>1</v>
      </c>
    </row>
    <row r="1053" spans="1:30" ht="19.95" customHeight="1" x14ac:dyDescent="0.3">
      <c r="A1053" s="14" t="s">
        <v>4473</v>
      </c>
      <c r="B1053" s="14" t="s">
        <v>4474</v>
      </c>
      <c r="C1053" s="14" t="s">
        <v>4475</v>
      </c>
      <c r="D1053" s="14" t="s">
        <v>4476</v>
      </c>
      <c r="E1053" s="14" t="s">
        <v>76</v>
      </c>
      <c r="F1053" s="14" t="s">
        <v>67</v>
      </c>
      <c r="G1053" s="15">
        <v>45733</v>
      </c>
      <c r="H1053" s="16">
        <v>45658.583333333343</v>
      </c>
      <c r="I1053" s="16">
        <v>45658.666666666657</v>
      </c>
      <c r="J1053" s="14">
        <v>120</v>
      </c>
      <c r="K1053" s="14" t="s">
        <v>32</v>
      </c>
      <c r="L1053" s="14" t="s">
        <v>49</v>
      </c>
      <c r="M1053" s="14" t="s">
        <v>50</v>
      </c>
      <c r="N1053" s="14" t="s">
        <v>51</v>
      </c>
      <c r="O1053" s="14" t="s">
        <v>52</v>
      </c>
      <c r="P1053" s="14" t="s">
        <v>85</v>
      </c>
      <c r="Q1053" s="14">
        <v>724.49</v>
      </c>
      <c r="R1053" s="14">
        <v>5.49</v>
      </c>
      <c r="S1053" s="14" t="s">
        <v>94</v>
      </c>
      <c r="T1053" s="14">
        <v>5</v>
      </c>
      <c r="U1053" s="14" t="s">
        <v>40</v>
      </c>
      <c r="V1053" s="14" t="s">
        <v>40</v>
      </c>
      <c r="W1053" s="14">
        <v>61.26</v>
      </c>
      <c r="X1053" s="14" t="s">
        <v>40</v>
      </c>
      <c r="Y1053" s="14">
        <v>0</v>
      </c>
      <c r="Z1053" s="14" t="s">
        <v>846</v>
      </c>
      <c r="AA1053" s="14" t="str">
        <f>IF(Table1[[#This Row],[Engagement_Score]]&gt;=9,"Outstanding",IF(Table1[[#This Row],[Engagement_Score]]&gt;=8,"Excellent",IF(Table1[[#This Row],[Engagement_Score]]&gt;=7,"VeryGood",IF(Table1[[#This Row],[Engagement_Score]]&gt;=6,"Good",IF(Table1[[#This Row],[Engagement_Score]]&gt;=5,"Above Average","Below Average")))))</f>
        <v>Above Average</v>
      </c>
      <c r="AB1053" s="14">
        <f>IF(Table1[[#This Row],[Completion_Status]]="Complete",1,0)</f>
        <v>1</v>
      </c>
      <c r="AC1053" s="14">
        <f>IF(Table1[[#This Row],[Quiz_Attempted]]="Yes",1,0)</f>
        <v>0</v>
      </c>
      <c r="AD1053" s="14">
        <f>IF(Table1[[#This Row],[Assignment_Submitted]]="Yes",1,0)</f>
        <v>0</v>
      </c>
    </row>
    <row r="1054" spans="1:30" ht="19.95" customHeight="1" x14ac:dyDescent="0.3">
      <c r="A1054" s="14" t="s">
        <v>4477</v>
      </c>
      <c r="B1054" s="14" t="s">
        <v>4478</v>
      </c>
      <c r="C1054" s="14" t="s">
        <v>4479</v>
      </c>
      <c r="D1054" s="14" t="s">
        <v>4480</v>
      </c>
      <c r="E1054" s="14" t="s">
        <v>91</v>
      </c>
      <c r="F1054" s="14" t="s">
        <v>47</v>
      </c>
      <c r="G1054" s="15">
        <v>45741</v>
      </c>
      <c r="H1054" s="16">
        <v>45658.583333333343</v>
      </c>
      <c r="I1054" s="16">
        <v>45658.666666666657</v>
      </c>
      <c r="J1054" s="14">
        <v>120</v>
      </c>
      <c r="K1054" s="14" t="s">
        <v>32</v>
      </c>
      <c r="L1054" s="14" t="s">
        <v>33</v>
      </c>
      <c r="M1054" s="14" t="s">
        <v>50</v>
      </c>
      <c r="N1054" s="14" t="s">
        <v>68</v>
      </c>
      <c r="O1054" s="14" t="s">
        <v>60</v>
      </c>
      <c r="P1054" s="14" t="s">
        <v>85</v>
      </c>
      <c r="Q1054" s="14">
        <v>268.72000000000003</v>
      </c>
      <c r="R1054" s="14">
        <v>2.92</v>
      </c>
      <c r="S1054" s="14" t="s">
        <v>94</v>
      </c>
      <c r="T1054" s="14">
        <v>0</v>
      </c>
      <c r="U1054" s="14" t="s">
        <v>39</v>
      </c>
      <c r="V1054" s="14" t="s">
        <v>40</v>
      </c>
      <c r="W1054" s="14">
        <v>50.51</v>
      </c>
      <c r="X1054" s="14" t="s">
        <v>39</v>
      </c>
      <c r="Y1054" s="14">
        <v>4</v>
      </c>
      <c r="Z1054" s="14" t="s">
        <v>171</v>
      </c>
      <c r="AA1054" s="14" t="str">
        <f>IF(Table1[[#This Row],[Engagement_Score]]&gt;=9,"Outstanding",IF(Table1[[#This Row],[Engagement_Score]]&gt;=8,"Excellent",IF(Table1[[#This Row],[Engagement_Score]]&gt;=7,"VeryGood",IF(Table1[[#This Row],[Engagement_Score]]&gt;=6,"Good",IF(Table1[[#This Row],[Engagement_Score]]&gt;=5,"Above Average","Below Average")))))</f>
        <v>Below Average</v>
      </c>
      <c r="AB1054" s="14">
        <f>IF(Table1[[#This Row],[Completion_Status]]="Complete",1,0)</f>
        <v>1</v>
      </c>
      <c r="AC1054" s="14">
        <f>IF(Table1[[#This Row],[Quiz_Attempted]]="Yes",1,0)</f>
        <v>0</v>
      </c>
      <c r="AD1054" s="14">
        <f>IF(Table1[[#This Row],[Assignment_Submitted]]="Yes",1,0)</f>
        <v>1</v>
      </c>
    </row>
    <row r="1055" spans="1:30" ht="19.95" customHeight="1" x14ac:dyDescent="0.3">
      <c r="A1055" s="14" t="s">
        <v>4481</v>
      </c>
      <c r="B1055" s="14" t="s">
        <v>4482</v>
      </c>
      <c r="C1055" s="14" t="s">
        <v>4483</v>
      </c>
      <c r="D1055" s="14" t="s">
        <v>4484</v>
      </c>
      <c r="E1055" s="14" t="s">
        <v>30</v>
      </c>
      <c r="F1055" s="14" t="s">
        <v>107</v>
      </c>
      <c r="G1055" s="15">
        <v>45790</v>
      </c>
      <c r="H1055" s="16">
        <v>45658.375</v>
      </c>
      <c r="I1055" s="16">
        <v>45658.416666666657</v>
      </c>
      <c r="J1055" s="14">
        <v>60</v>
      </c>
      <c r="K1055" s="14" t="s">
        <v>59</v>
      </c>
      <c r="L1055" s="14" t="s">
        <v>33</v>
      </c>
      <c r="M1055" s="14" t="s">
        <v>50</v>
      </c>
      <c r="N1055" s="14" t="s">
        <v>51</v>
      </c>
      <c r="O1055" s="14" t="s">
        <v>69</v>
      </c>
      <c r="P1055" s="14" t="s">
        <v>85</v>
      </c>
      <c r="Q1055" s="14">
        <v>662.96</v>
      </c>
      <c r="R1055" s="14">
        <v>4.21</v>
      </c>
      <c r="S1055" s="14" t="s">
        <v>38</v>
      </c>
      <c r="T1055" s="14">
        <v>5</v>
      </c>
      <c r="U1055" s="14" t="s">
        <v>39</v>
      </c>
      <c r="V1055" s="14" t="s">
        <v>39</v>
      </c>
      <c r="W1055" s="14">
        <v>35.090000000000003</v>
      </c>
      <c r="X1055" s="14" t="s">
        <v>39</v>
      </c>
      <c r="Y1055" s="14">
        <v>2</v>
      </c>
      <c r="Z1055" s="14" t="s">
        <v>293</v>
      </c>
      <c r="AA1055" s="14" t="str">
        <f>IF(Table1[[#This Row],[Engagement_Score]]&gt;=9,"Outstanding",IF(Table1[[#This Row],[Engagement_Score]]&gt;=8,"Excellent",IF(Table1[[#This Row],[Engagement_Score]]&gt;=7,"VeryGood",IF(Table1[[#This Row],[Engagement_Score]]&gt;=6,"Good",IF(Table1[[#This Row],[Engagement_Score]]&gt;=5,"Above Average","Below Average")))))</f>
        <v>Below Average</v>
      </c>
      <c r="AB1055" s="14">
        <f>IF(Table1[[#This Row],[Completion_Status]]="Complete",1,0)</f>
        <v>0</v>
      </c>
      <c r="AC1055" s="14">
        <f>IF(Table1[[#This Row],[Quiz_Attempted]]="Yes",1,0)</f>
        <v>1</v>
      </c>
      <c r="AD1055" s="14">
        <f>IF(Table1[[#This Row],[Assignment_Submitted]]="Yes",1,0)</f>
        <v>1</v>
      </c>
    </row>
    <row r="1056" spans="1:30" ht="19.95" customHeight="1" x14ac:dyDescent="0.3">
      <c r="A1056" s="14" t="s">
        <v>4485</v>
      </c>
      <c r="B1056" s="14" t="s">
        <v>4486</v>
      </c>
      <c r="C1056" s="14" t="s">
        <v>4487</v>
      </c>
      <c r="D1056" s="14" t="s">
        <v>4488</v>
      </c>
      <c r="E1056" s="14" t="s">
        <v>66</v>
      </c>
      <c r="F1056" s="14" t="s">
        <v>31</v>
      </c>
      <c r="G1056" s="15">
        <v>45750</v>
      </c>
      <c r="H1056" s="16">
        <v>45658.5</v>
      </c>
      <c r="I1056" s="16">
        <v>45658.583333333343</v>
      </c>
      <c r="J1056" s="14">
        <v>120</v>
      </c>
      <c r="K1056" s="14" t="s">
        <v>77</v>
      </c>
      <c r="L1056" s="14" t="s">
        <v>93</v>
      </c>
      <c r="M1056" s="14" t="s">
        <v>50</v>
      </c>
      <c r="N1056" s="14" t="s">
        <v>35</v>
      </c>
      <c r="O1056" s="14" t="s">
        <v>150</v>
      </c>
      <c r="P1056" s="14" t="s">
        <v>53</v>
      </c>
      <c r="Q1056" s="14">
        <v>225.93</v>
      </c>
      <c r="R1056" s="14">
        <v>1.53</v>
      </c>
      <c r="S1056" s="14" t="s">
        <v>94</v>
      </c>
      <c r="T1056" s="14">
        <v>3</v>
      </c>
      <c r="U1056" s="14" t="s">
        <v>39</v>
      </c>
      <c r="V1056" s="14" t="s">
        <v>39</v>
      </c>
      <c r="W1056" s="14">
        <v>38.799999999999997</v>
      </c>
      <c r="X1056" s="14" t="s">
        <v>39</v>
      </c>
      <c r="Y1056" s="14">
        <v>3</v>
      </c>
      <c r="Z1056" s="14" t="s">
        <v>411</v>
      </c>
      <c r="AA1056" s="14" t="str">
        <f>IF(Table1[[#This Row],[Engagement_Score]]&gt;=9,"Outstanding",IF(Table1[[#This Row],[Engagement_Score]]&gt;=8,"Excellent",IF(Table1[[#This Row],[Engagement_Score]]&gt;=7,"VeryGood",IF(Table1[[#This Row],[Engagement_Score]]&gt;=6,"Good",IF(Table1[[#This Row],[Engagement_Score]]&gt;=5,"Above Average","Below Average")))))</f>
        <v>Below Average</v>
      </c>
      <c r="AB1056" s="14">
        <f>IF(Table1[[#This Row],[Completion_Status]]="Complete",1,0)</f>
        <v>1</v>
      </c>
      <c r="AC1056" s="14">
        <f>IF(Table1[[#This Row],[Quiz_Attempted]]="Yes",1,0)</f>
        <v>1</v>
      </c>
      <c r="AD1056" s="14">
        <f>IF(Table1[[#This Row],[Assignment_Submitted]]="Yes",1,0)</f>
        <v>1</v>
      </c>
    </row>
    <row r="1057" spans="1:30" ht="19.95" customHeight="1" x14ac:dyDescent="0.3">
      <c r="A1057" s="14" t="s">
        <v>4489</v>
      </c>
      <c r="B1057" s="14" t="s">
        <v>4490</v>
      </c>
      <c r="C1057" s="14" t="s">
        <v>4491</v>
      </c>
      <c r="D1057" s="14" t="s">
        <v>4492</v>
      </c>
      <c r="E1057" s="14" t="s">
        <v>76</v>
      </c>
      <c r="F1057" s="14" t="s">
        <v>67</v>
      </c>
      <c r="G1057" s="15">
        <v>45642</v>
      </c>
      <c r="H1057" s="16">
        <v>45658.375</v>
      </c>
      <c r="I1057" s="16">
        <v>45658.458333333343</v>
      </c>
      <c r="J1057" s="14">
        <v>120</v>
      </c>
      <c r="K1057" s="14" t="s">
        <v>77</v>
      </c>
      <c r="L1057" s="14" t="s">
        <v>33</v>
      </c>
      <c r="M1057" s="14" t="s">
        <v>50</v>
      </c>
      <c r="N1057" s="14" t="s">
        <v>119</v>
      </c>
      <c r="O1057" s="14" t="s">
        <v>150</v>
      </c>
      <c r="P1057" s="14" t="s">
        <v>37</v>
      </c>
      <c r="Q1057" s="14">
        <v>682.11</v>
      </c>
      <c r="R1057" s="14">
        <v>6.26</v>
      </c>
      <c r="S1057" s="14" t="s">
        <v>38</v>
      </c>
      <c r="T1057" s="14">
        <v>0</v>
      </c>
      <c r="U1057" s="14" t="s">
        <v>39</v>
      </c>
      <c r="V1057" s="14" t="s">
        <v>39</v>
      </c>
      <c r="W1057" s="14">
        <v>10.69</v>
      </c>
      <c r="X1057" s="14" t="s">
        <v>40</v>
      </c>
      <c r="Y1057" s="14">
        <v>9</v>
      </c>
      <c r="Z1057" s="14" t="s">
        <v>2525</v>
      </c>
      <c r="AA1057" s="14" t="str">
        <f>IF(Table1[[#This Row],[Engagement_Score]]&gt;=9,"Outstanding",IF(Table1[[#This Row],[Engagement_Score]]&gt;=8,"Excellent",IF(Table1[[#This Row],[Engagement_Score]]&gt;=7,"VeryGood",IF(Table1[[#This Row],[Engagement_Score]]&gt;=6,"Good",IF(Table1[[#This Row],[Engagement_Score]]&gt;=5,"Above Average","Below Average")))))</f>
        <v>Good</v>
      </c>
      <c r="AB1057" s="14">
        <f>IF(Table1[[#This Row],[Completion_Status]]="Complete",1,0)</f>
        <v>0</v>
      </c>
      <c r="AC1057" s="14">
        <f>IF(Table1[[#This Row],[Quiz_Attempted]]="Yes",1,0)</f>
        <v>1</v>
      </c>
      <c r="AD1057" s="14">
        <f>IF(Table1[[#This Row],[Assignment_Submitted]]="Yes",1,0)</f>
        <v>0</v>
      </c>
    </row>
    <row r="1058" spans="1:30" ht="19.95" customHeight="1" x14ac:dyDescent="0.3">
      <c r="A1058" s="14" t="s">
        <v>4493</v>
      </c>
      <c r="B1058" s="14" t="s">
        <v>4494</v>
      </c>
      <c r="C1058" s="14" t="s">
        <v>4495</v>
      </c>
      <c r="D1058" s="14" t="s">
        <v>4496</v>
      </c>
      <c r="E1058" s="14" t="s">
        <v>91</v>
      </c>
      <c r="F1058" s="14" t="s">
        <v>92</v>
      </c>
      <c r="G1058" s="15">
        <v>45841</v>
      </c>
      <c r="H1058" s="16">
        <v>45658.583333333343</v>
      </c>
      <c r="I1058" s="16">
        <v>45658.666666666657</v>
      </c>
      <c r="J1058" s="14">
        <v>120</v>
      </c>
      <c r="K1058" s="14" t="s">
        <v>77</v>
      </c>
      <c r="L1058" s="14" t="s">
        <v>93</v>
      </c>
      <c r="M1058" s="14" t="s">
        <v>34</v>
      </c>
      <c r="N1058" s="14" t="s">
        <v>35</v>
      </c>
      <c r="O1058" s="14" t="s">
        <v>52</v>
      </c>
      <c r="P1058" s="14" t="s">
        <v>53</v>
      </c>
      <c r="Q1058" s="14">
        <v>832.09</v>
      </c>
      <c r="R1058" s="14">
        <v>5.54</v>
      </c>
      <c r="S1058" s="14" t="s">
        <v>94</v>
      </c>
      <c r="T1058" s="14">
        <v>1</v>
      </c>
      <c r="U1058" s="14" t="s">
        <v>39</v>
      </c>
      <c r="V1058" s="14" t="s">
        <v>39</v>
      </c>
      <c r="W1058" s="14">
        <v>89.56</v>
      </c>
      <c r="X1058" s="14" t="s">
        <v>39</v>
      </c>
      <c r="Y1058" s="14">
        <v>5</v>
      </c>
      <c r="Z1058" s="14" t="s">
        <v>240</v>
      </c>
      <c r="AA1058" s="14" t="str">
        <f>IF(Table1[[#This Row],[Engagement_Score]]&gt;=9,"Outstanding",IF(Table1[[#This Row],[Engagement_Score]]&gt;=8,"Excellent",IF(Table1[[#This Row],[Engagement_Score]]&gt;=7,"VeryGood",IF(Table1[[#This Row],[Engagement_Score]]&gt;=6,"Good",IF(Table1[[#This Row],[Engagement_Score]]&gt;=5,"Above Average","Below Average")))))</f>
        <v>Above Average</v>
      </c>
      <c r="AB1058" s="14">
        <f>IF(Table1[[#This Row],[Completion_Status]]="Complete",1,0)</f>
        <v>1</v>
      </c>
      <c r="AC1058" s="14">
        <f>IF(Table1[[#This Row],[Quiz_Attempted]]="Yes",1,0)</f>
        <v>1</v>
      </c>
      <c r="AD1058" s="14">
        <f>IF(Table1[[#This Row],[Assignment_Submitted]]="Yes",1,0)</f>
        <v>1</v>
      </c>
    </row>
    <row r="1059" spans="1:30" ht="19.95" customHeight="1" x14ac:dyDescent="0.3">
      <c r="A1059" s="14" t="s">
        <v>4497</v>
      </c>
      <c r="B1059" s="14" t="s">
        <v>4498</v>
      </c>
      <c r="C1059" s="14" t="s">
        <v>4499</v>
      </c>
      <c r="D1059" s="14" t="s">
        <v>4500</v>
      </c>
      <c r="E1059" s="14" t="s">
        <v>30</v>
      </c>
      <c r="F1059" s="14" t="s">
        <v>100</v>
      </c>
      <c r="G1059" s="15">
        <v>45811</v>
      </c>
      <c r="H1059" s="16">
        <v>45658.416666666657</v>
      </c>
      <c r="I1059" s="16">
        <v>45658.458333333343</v>
      </c>
      <c r="J1059" s="14">
        <v>60</v>
      </c>
      <c r="K1059" s="14" t="s">
        <v>48</v>
      </c>
      <c r="L1059" s="14" t="s">
        <v>93</v>
      </c>
      <c r="M1059" s="14" t="s">
        <v>34</v>
      </c>
      <c r="N1059" s="14" t="s">
        <v>119</v>
      </c>
      <c r="O1059" s="14" t="s">
        <v>150</v>
      </c>
      <c r="P1059" s="14" t="s">
        <v>70</v>
      </c>
      <c r="Q1059" s="14">
        <v>503.3</v>
      </c>
      <c r="R1059" s="14">
        <v>7.2</v>
      </c>
      <c r="S1059" s="14" t="s">
        <v>94</v>
      </c>
      <c r="T1059" s="14">
        <v>2</v>
      </c>
      <c r="U1059" s="14" t="s">
        <v>40</v>
      </c>
      <c r="V1059" s="14" t="s">
        <v>39</v>
      </c>
      <c r="W1059" s="14">
        <v>50.53</v>
      </c>
      <c r="X1059" s="14" t="s">
        <v>39</v>
      </c>
      <c r="Y1059" s="14">
        <v>4</v>
      </c>
      <c r="Z1059" s="14" t="s">
        <v>883</v>
      </c>
      <c r="AA1059" s="14" t="str">
        <f>IF(Table1[[#This Row],[Engagement_Score]]&gt;=9,"Outstanding",IF(Table1[[#This Row],[Engagement_Score]]&gt;=8,"Excellent",IF(Table1[[#This Row],[Engagement_Score]]&gt;=7,"VeryGood",IF(Table1[[#This Row],[Engagement_Score]]&gt;=6,"Good",IF(Table1[[#This Row],[Engagement_Score]]&gt;=5,"Above Average","Below Average")))))</f>
        <v>VeryGood</v>
      </c>
      <c r="AB1059" s="14">
        <f>IF(Table1[[#This Row],[Completion_Status]]="Complete",1,0)</f>
        <v>1</v>
      </c>
      <c r="AC1059" s="14">
        <f>IF(Table1[[#This Row],[Quiz_Attempted]]="Yes",1,0)</f>
        <v>1</v>
      </c>
      <c r="AD1059" s="14">
        <f>IF(Table1[[#This Row],[Assignment_Submitted]]="Yes",1,0)</f>
        <v>1</v>
      </c>
    </row>
    <row r="1060" spans="1:30" ht="19.95" customHeight="1" x14ac:dyDescent="0.3">
      <c r="A1060" s="14" t="s">
        <v>4501</v>
      </c>
      <c r="B1060" s="14" t="s">
        <v>4502</v>
      </c>
      <c r="C1060" s="14" t="s">
        <v>4503</v>
      </c>
      <c r="D1060" s="14" t="s">
        <v>4504</v>
      </c>
      <c r="E1060" s="14" t="s">
        <v>76</v>
      </c>
      <c r="F1060" s="14" t="s">
        <v>107</v>
      </c>
      <c r="G1060" s="15">
        <v>45788</v>
      </c>
      <c r="H1060" s="16">
        <v>45658.541666666657</v>
      </c>
      <c r="I1060" s="16">
        <v>45658.583333333343</v>
      </c>
      <c r="J1060" s="14">
        <v>60</v>
      </c>
      <c r="K1060" s="14" t="s">
        <v>32</v>
      </c>
      <c r="L1060" s="14" t="s">
        <v>93</v>
      </c>
      <c r="M1060" s="14" t="s">
        <v>50</v>
      </c>
      <c r="N1060" s="14" t="s">
        <v>101</v>
      </c>
      <c r="O1060" s="14" t="s">
        <v>60</v>
      </c>
      <c r="P1060" s="14" t="s">
        <v>37</v>
      </c>
      <c r="Q1060" s="14">
        <v>88.63</v>
      </c>
      <c r="R1060" s="14">
        <v>1.85</v>
      </c>
      <c r="S1060" s="14" t="s">
        <v>94</v>
      </c>
      <c r="T1060" s="14">
        <v>3</v>
      </c>
      <c r="U1060" s="14" t="s">
        <v>39</v>
      </c>
      <c r="V1060" s="14" t="s">
        <v>39</v>
      </c>
      <c r="W1060" s="14">
        <v>10.55</v>
      </c>
      <c r="X1060" s="14" t="s">
        <v>40</v>
      </c>
      <c r="Y1060" s="14">
        <v>8</v>
      </c>
      <c r="Z1060" s="14" t="s">
        <v>1051</v>
      </c>
      <c r="AA1060" s="14" t="str">
        <f>IF(Table1[[#This Row],[Engagement_Score]]&gt;=9,"Outstanding",IF(Table1[[#This Row],[Engagement_Score]]&gt;=8,"Excellent",IF(Table1[[#This Row],[Engagement_Score]]&gt;=7,"VeryGood",IF(Table1[[#This Row],[Engagement_Score]]&gt;=6,"Good",IF(Table1[[#This Row],[Engagement_Score]]&gt;=5,"Above Average","Below Average")))))</f>
        <v>Below Average</v>
      </c>
      <c r="AB1060" s="14">
        <f>IF(Table1[[#This Row],[Completion_Status]]="Complete",1,0)</f>
        <v>1</v>
      </c>
      <c r="AC1060" s="14">
        <f>IF(Table1[[#This Row],[Quiz_Attempted]]="Yes",1,0)</f>
        <v>1</v>
      </c>
      <c r="AD1060" s="14">
        <f>IF(Table1[[#This Row],[Assignment_Submitted]]="Yes",1,0)</f>
        <v>0</v>
      </c>
    </row>
    <row r="1061" spans="1:30" ht="19.95" customHeight="1" x14ac:dyDescent="0.3">
      <c r="A1061" s="14" t="s">
        <v>4505</v>
      </c>
      <c r="B1061" s="14" t="s">
        <v>4506</v>
      </c>
      <c r="C1061" s="14" t="s">
        <v>4507</v>
      </c>
      <c r="D1061" s="14" t="s">
        <v>4508</v>
      </c>
      <c r="E1061" s="14" t="s">
        <v>30</v>
      </c>
      <c r="F1061" s="14" t="s">
        <v>67</v>
      </c>
      <c r="G1061" s="15">
        <v>45611</v>
      </c>
      <c r="H1061" s="16">
        <v>45658.458333333343</v>
      </c>
      <c r="I1061" s="16">
        <v>45658.5</v>
      </c>
      <c r="J1061" s="14">
        <v>60</v>
      </c>
      <c r="K1061" s="14" t="s">
        <v>77</v>
      </c>
      <c r="L1061" s="14" t="s">
        <v>33</v>
      </c>
      <c r="M1061" s="14" t="s">
        <v>50</v>
      </c>
      <c r="N1061" s="14" t="s">
        <v>35</v>
      </c>
      <c r="O1061" s="14" t="s">
        <v>150</v>
      </c>
      <c r="P1061" s="14" t="s">
        <v>70</v>
      </c>
      <c r="Q1061" s="14">
        <v>399.77</v>
      </c>
      <c r="R1061" s="14">
        <v>5.1100000000000003</v>
      </c>
      <c r="S1061" s="14" t="s">
        <v>38</v>
      </c>
      <c r="T1061" s="14">
        <v>2</v>
      </c>
      <c r="U1061" s="14" t="s">
        <v>40</v>
      </c>
      <c r="V1061" s="14" t="s">
        <v>39</v>
      </c>
      <c r="W1061" s="14">
        <v>35.83</v>
      </c>
      <c r="X1061" s="14" t="s">
        <v>40</v>
      </c>
      <c r="Y1061" s="14">
        <v>0</v>
      </c>
      <c r="Z1061" s="14" t="s">
        <v>1085</v>
      </c>
      <c r="AA1061" s="14" t="str">
        <f>IF(Table1[[#This Row],[Engagement_Score]]&gt;=9,"Outstanding",IF(Table1[[#This Row],[Engagement_Score]]&gt;=8,"Excellent",IF(Table1[[#This Row],[Engagement_Score]]&gt;=7,"VeryGood",IF(Table1[[#This Row],[Engagement_Score]]&gt;=6,"Good",IF(Table1[[#This Row],[Engagement_Score]]&gt;=5,"Above Average","Below Average")))))</f>
        <v>Above Average</v>
      </c>
      <c r="AB1061" s="14">
        <f>IF(Table1[[#This Row],[Completion_Status]]="Complete",1,0)</f>
        <v>0</v>
      </c>
      <c r="AC1061" s="14">
        <f>IF(Table1[[#This Row],[Quiz_Attempted]]="Yes",1,0)</f>
        <v>1</v>
      </c>
      <c r="AD1061" s="14">
        <f>IF(Table1[[#This Row],[Assignment_Submitted]]="Yes",1,0)</f>
        <v>0</v>
      </c>
    </row>
    <row r="1062" spans="1:30" ht="19.95" customHeight="1" x14ac:dyDescent="0.3">
      <c r="A1062" s="14" t="s">
        <v>4509</v>
      </c>
      <c r="B1062" s="14" t="s">
        <v>4510</v>
      </c>
      <c r="C1062" s="14" t="s">
        <v>4511</v>
      </c>
      <c r="D1062" s="14" t="s">
        <v>4512</v>
      </c>
      <c r="E1062" s="14" t="s">
        <v>76</v>
      </c>
      <c r="F1062" s="14" t="s">
        <v>100</v>
      </c>
      <c r="G1062" s="15">
        <v>45515</v>
      </c>
      <c r="H1062" s="16">
        <v>45658.416666666657</v>
      </c>
      <c r="I1062" s="16">
        <v>45658.5</v>
      </c>
      <c r="J1062" s="14">
        <v>120</v>
      </c>
      <c r="K1062" s="14" t="s">
        <v>32</v>
      </c>
      <c r="L1062" s="14" t="s">
        <v>93</v>
      </c>
      <c r="M1062" s="14" t="s">
        <v>50</v>
      </c>
      <c r="N1062" s="14" t="s">
        <v>51</v>
      </c>
      <c r="O1062" s="14" t="s">
        <v>52</v>
      </c>
      <c r="P1062" s="14" t="s">
        <v>85</v>
      </c>
      <c r="Q1062" s="14">
        <v>119.83</v>
      </c>
      <c r="R1062" s="14">
        <v>4.16</v>
      </c>
      <c r="S1062" s="14" t="s">
        <v>94</v>
      </c>
      <c r="T1062" s="14">
        <v>4</v>
      </c>
      <c r="U1062" s="14" t="s">
        <v>40</v>
      </c>
      <c r="V1062" s="14" t="s">
        <v>40</v>
      </c>
      <c r="W1062" s="14">
        <v>49.19</v>
      </c>
      <c r="X1062" s="14" t="s">
        <v>39</v>
      </c>
      <c r="Y1062" s="14">
        <v>5</v>
      </c>
      <c r="Z1062" s="14" t="s">
        <v>151</v>
      </c>
      <c r="AA1062" s="14" t="str">
        <f>IF(Table1[[#This Row],[Engagement_Score]]&gt;=9,"Outstanding",IF(Table1[[#This Row],[Engagement_Score]]&gt;=8,"Excellent",IF(Table1[[#This Row],[Engagement_Score]]&gt;=7,"VeryGood",IF(Table1[[#This Row],[Engagement_Score]]&gt;=6,"Good",IF(Table1[[#This Row],[Engagement_Score]]&gt;=5,"Above Average","Below Average")))))</f>
        <v>Below Average</v>
      </c>
      <c r="AB1062" s="14">
        <f>IF(Table1[[#This Row],[Completion_Status]]="Complete",1,0)</f>
        <v>1</v>
      </c>
      <c r="AC1062" s="14">
        <f>IF(Table1[[#This Row],[Quiz_Attempted]]="Yes",1,0)</f>
        <v>0</v>
      </c>
      <c r="AD1062" s="14">
        <f>IF(Table1[[#This Row],[Assignment_Submitted]]="Yes",1,0)</f>
        <v>1</v>
      </c>
    </row>
    <row r="1063" spans="1:30" ht="19.95" customHeight="1" x14ac:dyDescent="0.3">
      <c r="A1063" s="14" t="s">
        <v>4513</v>
      </c>
      <c r="B1063" s="14" t="s">
        <v>4514</v>
      </c>
      <c r="C1063" s="14" t="s">
        <v>4515</v>
      </c>
      <c r="D1063" s="14" t="s">
        <v>4516</v>
      </c>
      <c r="E1063" s="14" t="s">
        <v>30</v>
      </c>
      <c r="F1063" s="14" t="s">
        <v>47</v>
      </c>
      <c r="G1063" s="15">
        <v>45554</v>
      </c>
      <c r="H1063" s="16">
        <v>45658.416666666657</v>
      </c>
      <c r="I1063" s="16">
        <v>45658.458333333343</v>
      </c>
      <c r="J1063" s="14">
        <v>60</v>
      </c>
      <c r="K1063" s="14" t="s">
        <v>48</v>
      </c>
      <c r="L1063" s="14" t="s">
        <v>93</v>
      </c>
      <c r="M1063" s="14" t="s">
        <v>34</v>
      </c>
      <c r="N1063" s="14" t="s">
        <v>119</v>
      </c>
      <c r="O1063" s="14" t="s">
        <v>60</v>
      </c>
      <c r="P1063" s="14" t="s">
        <v>37</v>
      </c>
      <c r="Q1063" s="14">
        <v>944.21</v>
      </c>
      <c r="R1063" s="14">
        <v>4.3899999999999997</v>
      </c>
      <c r="S1063" s="14" t="s">
        <v>94</v>
      </c>
      <c r="T1063" s="14">
        <v>5</v>
      </c>
      <c r="U1063" s="14" t="s">
        <v>39</v>
      </c>
      <c r="V1063" s="14" t="s">
        <v>40</v>
      </c>
      <c r="W1063" s="14">
        <v>33.619999999999997</v>
      </c>
      <c r="X1063" s="14" t="s">
        <v>40</v>
      </c>
      <c r="Y1063" s="14">
        <v>7</v>
      </c>
      <c r="Z1063" s="14" t="s">
        <v>1467</v>
      </c>
      <c r="AA1063" s="14" t="str">
        <f>IF(Table1[[#This Row],[Engagement_Score]]&gt;=9,"Outstanding",IF(Table1[[#This Row],[Engagement_Score]]&gt;=8,"Excellent",IF(Table1[[#This Row],[Engagement_Score]]&gt;=7,"VeryGood",IF(Table1[[#This Row],[Engagement_Score]]&gt;=6,"Good",IF(Table1[[#This Row],[Engagement_Score]]&gt;=5,"Above Average","Below Average")))))</f>
        <v>Below Average</v>
      </c>
      <c r="AB1063" s="14">
        <f>IF(Table1[[#This Row],[Completion_Status]]="Complete",1,0)</f>
        <v>1</v>
      </c>
      <c r="AC1063" s="14">
        <f>IF(Table1[[#This Row],[Quiz_Attempted]]="Yes",1,0)</f>
        <v>0</v>
      </c>
      <c r="AD1063" s="14">
        <f>IF(Table1[[#This Row],[Assignment_Submitted]]="Yes",1,0)</f>
        <v>0</v>
      </c>
    </row>
    <row r="1064" spans="1:30" ht="19.95" customHeight="1" x14ac:dyDescent="0.3">
      <c r="A1064" s="14" t="s">
        <v>4517</v>
      </c>
      <c r="B1064" s="14" t="s">
        <v>4518</v>
      </c>
      <c r="C1064" s="14" t="s">
        <v>4519</v>
      </c>
      <c r="D1064" s="14" t="s">
        <v>4520</v>
      </c>
      <c r="E1064" s="14" t="s">
        <v>91</v>
      </c>
      <c r="F1064" s="14" t="s">
        <v>67</v>
      </c>
      <c r="G1064" s="15">
        <v>45487</v>
      </c>
      <c r="H1064" s="16">
        <v>45658.5</v>
      </c>
      <c r="I1064" s="16">
        <v>45658.541666666657</v>
      </c>
      <c r="J1064" s="14">
        <v>60</v>
      </c>
      <c r="K1064" s="14" t="s">
        <v>77</v>
      </c>
      <c r="L1064" s="14" t="s">
        <v>49</v>
      </c>
      <c r="M1064" s="14" t="s">
        <v>50</v>
      </c>
      <c r="N1064" s="14" t="s">
        <v>51</v>
      </c>
      <c r="O1064" s="14" t="s">
        <v>60</v>
      </c>
      <c r="P1064" s="14" t="s">
        <v>85</v>
      </c>
      <c r="Q1064" s="14">
        <v>165.6</v>
      </c>
      <c r="R1064" s="14">
        <v>3.72</v>
      </c>
      <c r="S1064" s="14" t="s">
        <v>94</v>
      </c>
      <c r="T1064" s="14">
        <v>4</v>
      </c>
      <c r="U1064" s="14" t="s">
        <v>40</v>
      </c>
      <c r="V1064" s="14" t="s">
        <v>39</v>
      </c>
      <c r="W1064" s="14">
        <v>48.52</v>
      </c>
      <c r="X1064" s="14" t="s">
        <v>39</v>
      </c>
      <c r="Y1064" s="14">
        <v>8</v>
      </c>
      <c r="Z1064" s="14" t="s">
        <v>623</v>
      </c>
      <c r="AA1064" s="14" t="str">
        <f>IF(Table1[[#This Row],[Engagement_Score]]&gt;=9,"Outstanding",IF(Table1[[#This Row],[Engagement_Score]]&gt;=8,"Excellent",IF(Table1[[#This Row],[Engagement_Score]]&gt;=7,"VeryGood",IF(Table1[[#This Row],[Engagement_Score]]&gt;=6,"Good",IF(Table1[[#This Row],[Engagement_Score]]&gt;=5,"Above Average","Below Average")))))</f>
        <v>Below Average</v>
      </c>
      <c r="AB1064" s="14">
        <f>IF(Table1[[#This Row],[Completion_Status]]="Complete",1,0)</f>
        <v>1</v>
      </c>
      <c r="AC1064" s="14">
        <f>IF(Table1[[#This Row],[Quiz_Attempted]]="Yes",1,0)</f>
        <v>1</v>
      </c>
      <c r="AD1064" s="14">
        <f>IF(Table1[[#This Row],[Assignment_Submitted]]="Yes",1,0)</f>
        <v>1</v>
      </c>
    </row>
    <row r="1065" spans="1:30" ht="19.95" customHeight="1" x14ac:dyDescent="0.3">
      <c r="A1065" s="14" t="s">
        <v>4521</v>
      </c>
      <c r="B1065" s="14" t="s">
        <v>4522</v>
      </c>
      <c r="C1065" s="14" t="s">
        <v>4523</v>
      </c>
      <c r="D1065" s="14" t="s">
        <v>4524</v>
      </c>
      <c r="E1065" s="14" t="s">
        <v>46</v>
      </c>
      <c r="F1065" s="14" t="s">
        <v>92</v>
      </c>
      <c r="G1065" s="15">
        <v>45699</v>
      </c>
      <c r="H1065" s="16">
        <v>45658.5</v>
      </c>
      <c r="I1065" s="16">
        <v>45658.583333333343</v>
      </c>
      <c r="J1065" s="14">
        <v>120</v>
      </c>
      <c r="K1065" s="14" t="s">
        <v>32</v>
      </c>
      <c r="L1065" s="14" t="s">
        <v>93</v>
      </c>
      <c r="M1065" s="14" t="s">
        <v>34</v>
      </c>
      <c r="N1065" s="14" t="s">
        <v>101</v>
      </c>
      <c r="O1065" s="14" t="s">
        <v>150</v>
      </c>
      <c r="P1065" s="14" t="s">
        <v>37</v>
      </c>
      <c r="Q1065" s="14">
        <v>553.87</v>
      </c>
      <c r="R1065" s="14">
        <v>7.09</v>
      </c>
      <c r="S1065" s="14" t="s">
        <v>94</v>
      </c>
      <c r="T1065" s="14">
        <v>3</v>
      </c>
      <c r="U1065" s="14" t="s">
        <v>40</v>
      </c>
      <c r="V1065" s="14" t="s">
        <v>40</v>
      </c>
      <c r="W1065" s="14">
        <v>11.92</v>
      </c>
      <c r="X1065" s="14" t="s">
        <v>39</v>
      </c>
      <c r="Y1065" s="14">
        <v>2</v>
      </c>
      <c r="Z1065" s="14" t="s">
        <v>1803</v>
      </c>
      <c r="AA1065" s="14" t="str">
        <f>IF(Table1[[#This Row],[Engagement_Score]]&gt;=9,"Outstanding",IF(Table1[[#This Row],[Engagement_Score]]&gt;=8,"Excellent",IF(Table1[[#This Row],[Engagement_Score]]&gt;=7,"VeryGood",IF(Table1[[#This Row],[Engagement_Score]]&gt;=6,"Good",IF(Table1[[#This Row],[Engagement_Score]]&gt;=5,"Above Average","Below Average")))))</f>
        <v>VeryGood</v>
      </c>
      <c r="AB1065" s="14">
        <f>IF(Table1[[#This Row],[Completion_Status]]="Complete",1,0)</f>
        <v>1</v>
      </c>
      <c r="AC1065" s="14">
        <f>IF(Table1[[#This Row],[Quiz_Attempted]]="Yes",1,0)</f>
        <v>0</v>
      </c>
      <c r="AD1065" s="14">
        <f>IF(Table1[[#This Row],[Assignment_Submitted]]="Yes",1,0)</f>
        <v>1</v>
      </c>
    </row>
    <row r="1066" spans="1:30" ht="19.95" customHeight="1" x14ac:dyDescent="0.3">
      <c r="A1066" s="14" t="s">
        <v>4525</v>
      </c>
      <c r="B1066" s="14" t="s">
        <v>4526</v>
      </c>
      <c r="C1066" s="14" t="s">
        <v>4527</v>
      </c>
      <c r="D1066" s="14" t="s">
        <v>4528</v>
      </c>
      <c r="E1066" s="14" t="s">
        <v>46</v>
      </c>
      <c r="F1066" s="14" t="s">
        <v>113</v>
      </c>
      <c r="G1066" s="15">
        <v>45839</v>
      </c>
      <c r="H1066" s="16">
        <v>45658.416666666657</v>
      </c>
      <c r="I1066" s="16">
        <v>45658.5</v>
      </c>
      <c r="J1066" s="14">
        <v>120</v>
      </c>
      <c r="K1066" s="14" t="s">
        <v>32</v>
      </c>
      <c r="L1066" s="14" t="s">
        <v>49</v>
      </c>
      <c r="M1066" s="14" t="s">
        <v>50</v>
      </c>
      <c r="N1066" s="14" t="s">
        <v>68</v>
      </c>
      <c r="O1066" s="14" t="s">
        <v>150</v>
      </c>
      <c r="P1066" s="14" t="s">
        <v>37</v>
      </c>
      <c r="Q1066" s="14">
        <v>947.08</v>
      </c>
      <c r="R1066" s="14">
        <v>6.37</v>
      </c>
      <c r="S1066" s="14" t="s">
        <v>38</v>
      </c>
      <c r="T1066" s="14">
        <v>3</v>
      </c>
      <c r="U1066" s="14" t="s">
        <v>39</v>
      </c>
      <c r="V1066" s="14" t="s">
        <v>39</v>
      </c>
      <c r="W1066" s="14">
        <v>46.78</v>
      </c>
      <c r="X1066" s="14" t="s">
        <v>39</v>
      </c>
      <c r="Y1066" s="14">
        <v>1</v>
      </c>
      <c r="Z1066" s="14" t="s">
        <v>1166</v>
      </c>
      <c r="AA1066" s="14" t="str">
        <f>IF(Table1[[#This Row],[Engagement_Score]]&gt;=9,"Outstanding",IF(Table1[[#This Row],[Engagement_Score]]&gt;=8,"Excellent",IF(Table1[[#This Row],[Engagement_Score]]&gt;=7,"VeryGood",IF(Table1[[#This Row],[Engagement_Score]]&gt;=6,"Good",IF(Table1[[#This Row],[Engagement_Score]]&gt;=5,"Above Average","Below Average")))))</f>
        <v>Good</v>
      </c>
      <c r="AB1066" s="14">
        <f>IF(Table1[[#This Row],[Completion_Status]]="Complete",1,0)</f>
        <v>0</v>
      </c>
      <c r="AC1066" s="14">
        <f>IF(Table1[[#This Row],[Quiz_Attempted]]="Yes",1,0)</f>
        <v>1</v>
      </c>
      <c r="AD1066" s="14">
        <f>IF(Table1[[#This Row],[Assignment_Submitted]]="Yes",1,0)</f>
        <v>1</v>
      </c>
    </row>
    <row r="1067" spans="1:30" ht="19.95" customHeight="1" x14ac:dyDescent="0.3">
      <c r="A1067" s="14" t="s">
        <v>4529</v>
      </c>
      <c r="B1067" s="14" t="s">
        <v>4530</v>
      </c>
      <c r="C1067" s="14" t="s">
        <v>4531</v>
      </c>
      <c r="D1067" s="14" t="s">
        <v>4532</v>
      </c>
      <c r="E1067" s="14" t="s">
        <v>91</v>
      </c>
      <c r="F1067" s="14" t="s">
        <v>67</v>
      </c>
      <c r="G1067" s="15">
        <v>45761</v>
      </c>
      <c r="H1067" s="16">
        <v>45658.333333333343</v>
      </c>
      <c r="I1067" s="16">
        <v>45658.416666666657</v>
      </c>
      <c r="J1067" s="14">
        <v>120</v>
      </c>
      <c r="K1067" s="14" t="s">
        <v>48</v>
      </c>
      <c r="L1067" s="14" t="s">
        <v>93</v>
      </c>
      <c r="M1067" s="14" t="s">
        <v>50</v>
      </c>
      <c r="N1067" s="14" t="s">
        <v>68</v>
      </c>
      <c r="O1067" s="14" t="s">
        <v>52</v>
      </c>
      <c r="P1067" s="14" t="s">
        <v>85</v>
      </c>
      <c r="Q1067" s="14">
        <v>256.54000000000002</v>
      </c>
      <c r="R1067" s="14">
        <v>4.22</v>
      </c>
      <c r="S1067" s="14" t="s">
        <v>94</v>
      </c>
      <c r="T1067" s="14">
        <v>5</v>
      </c>
      <c r="U1067" s="14" t="s">
        <v>40</v>
      </c>
      <c r="V1067" s="14" t="s">
        <v>39</v>
      </c>
      <c r="W1067" s="14">
        <v>16.75</v>
      </c>
      <c r="X1067" s="14" t="s">
        <v>40</v>
      </c>
      <c r="Y1067" s="14">
        <v>2</v>
      </c>
      <c r="Z1067" s="14" t="s">
        <v>736</v>
      </c>
      <c r="AA1067" s="14" t="str">
        <f>IF(Table1[[#This Row],[Engagement_Score]]&gt;=9,"Outstanding",IF(Table1[[#This Row],[Engagement_Score]]&gt;=8,"Excellent",IF(Table1[[#This Row],[Engagement_Score]]&gt;=7,"VeryGood",IF(Table1[[#This Row],[Engagement_Score]]&gt;=6,"Good",IF(Table1[[#This Row],[Engagement_Score]]&gt;=5,"Above Average","Below Average")))))</f>
        <v>Below Average</v>
      </c>
      <c r="AB1067" s="14">
        <f>IF(Table1[[#This Row],[Completion_Status]]="Complete",1,0)</f>
        <v>1</v>
      </c>
      <c r="AC1067" s="14">
        <f>IF(Table1[[#This Row],[Quiz_Attempted]]="Yes",1,0)</f>
        <v>1</v>
      </c>
      <c r="AD1067" s="14">
        <f>IF(Table1[[#This Row],[Assignment_Submitted]]="Yes",1,0)</f>
        <v>0</v>
      </c>
    </row>
    <row r="1068" spans="1:30" ht="19.95" customHeight="1" x14ac:dyDescent="0.3">
      <c r="A1068" s="14" t="s">
        <v>4533</v>
      </c>
      <c r="B1068" s="14" t="s">
        <v>4534</v>
      </c>
      <c r="C1068" s="14" t="s">
        <v>4535</v>
      </c>
      <c r="D1068" s="14" t="s">
        <v>4536</v>
      </c>
      <c r="E1068" s="14" t="s">
        <v>46</v>
      </c>
      <c r="F1068" s="14" t="s">
        <v>100</v>
      </c>
      <c r="G1068" s="15">
        <v>45842</v>
      </c>
      <c r="H1068" s="16">
        <v>45658.458333333343</v>
      </c>
      <c r="I1068" s="16">
        <v>45658.541666666657</v>
      </c>
      <c r="J1068" s="14">
        <v>120</v>
      </c>
      <c r="K1068" s="14" t="s">
        <v>32</v>
      </c>
      <c r="L1068" s="14" t="s">
        <v>33</v>
      </c>
      <c r="M1068" s="14" t="s">
        <v>34</v>
      </c>
      <c r="N1068" s="14" t="s">
        <v>101</v>
      </c>
      <c r="O1068" s="14" t="s">
        <v>150</v>
      </c>
      <c r="P1068" s="14" t="s">
        <v>70</v>
      </c>
      <c r="Q1068" s="14">
        <v>784.86</v>
      </c>
      <c r="R1068" s="14">
        <v>5.6</v>
      </c>
      <c r="S1068" s="14" t="s">
        <v>94</v>
      </c>
      <c r="T1068" s="14">
        <v>4</v>
      </c>
      <c r="U1068" s="14" t="s">
        <v>39</v>
      </c>
      <c r="V1068" s="14" t="s">
        <v>39</v>
      </c>
      <c r="W1068" s="14">
        <v>59.45</v>
      </c>
      <c r="X1068" s="14" t="s">
        <v>40</v>
      </c>
      <c r="Y1068" s="14">
        <v>6</v>
      </c>
      <c r="Z1068" s="14" t="s">
        <v>1645</v>
      </c>
      <c r="AA1068" s="14" t="str">
        <f>IF(Table1[[#This Row],[Engagement_Score]]&gt;=9,"Outstanding",IF(Table1[[#This Row],[Engagement_Score]]&gt;=8,"Excellent",IF(Table1[[#This Row],[Engagement_Score]]&gt;=7,"VeryGood",IF(Table1[[#This Row],[Engagement_Score]]&gt;=6,"Good",IF(Table1[[#This Row],[Engagement_Score]]&gt;=5,"Above Average","Below Average")))))</f>
        <v>Above Average</v>
      </c>
      <c r="AB1068" s="14">
        <f>IF(Table1[[#This Row],[Completion_Status]]="Complete",1,0)</f>
        <v>1</v>
      </c>
      <c r="AC1068" s="14">
        <f>IF(Table1[[#This Row],[Quiz_Attempted]]="Yes",1,0)</f>
        <v>1</v>
      </c>
      <c r="AD1068" s="14">
        <f>IF(Table1[[#This Row],[Assignment_Submitted]]="Yes",1,0)</f>
        <v>0</v>
      </c>
    </row>
    <row r="1069" spans="1:30" ht="19.95" customHeight="1" x14ac:dyDescent="0.3">
      <c r="A1069" s="14" t="s">
        <v>4537</v>
      </c>
      <c r="B1069" s="14" t="s">
        <v>4538</v>
      </c>
      <c r="C1069" s="14" t="s">
        <v>4539</v>
      </c>
      <c r="D1069" s="14" t="s">
        <v>4540</v>
      </c>
      <c r="E1069" s="14" t="s">
        <v>46</v>
      </c>
      <c r="F1069" s="14" t="s">
        <v>92</v>
      </c>
      <c r="G1069" s="15">
        <v>45756</v>
      </c>
      <c r="H1069" s="16">
        <v>45658.541666666657</v>
      </c>
      <c r="I1069" s="16">
        <v>45658.625</v>
      </c>
      <c r="J1069" s="14">
        <v>120</v>
      </c>
      <c r="K1069" s="14" t="s">
        <v>32</v>
      </c>
      <c r="L1069" s="14" t="s">
        <v>84</v>
      </c>
      <c r="M1069" s="14" t="s">
        <v>50</v>
      </c>
      <c r="N1069" s="14" t="s">
        <v>119</v>
      </c>
      <c r="O1069" s="14" t="s">
        <v>150</v>
      </c>
      <c r="P1069" s="14" t="s">
        <v>70</v>
      </c>
      <c r="Q1069" s="14">
        <v>580.22</v>
      </c>
      <c r="R1069" s="14">
        <v>4.5199999999999996</v>
      </c>
      <c r="S1069" s="14" t="s">
        <v>94</v>
      </c>
      <c r="T1069" s="14">
        <v>3</v>
      </c>
      <c r="U1069" s="14" t="s">
        <v>40</v>
      </c>
      <c r="V1069" s="14" t="s">
        <v>40</v>
      </c>
      <c r="W1069" s="14">
        <v>56.08</v>
      </c>
      <c r="X1069" s="14" t="s">
        <v>39</v>
      </c>
      <c r="Y1069" s="14">
        <v>5</v>
      </c>
      <c r="Z1069" s="14" t="s">
        <v>883</v>
      </c>
      <c r="AA1069" s="14" t="str">
        <f>IF(Table1[[#This Row],[Engagement_Score]]&gt;=9,"Outstanding",IF(Table1[[#This Row],[Engagement_Score]]&gt;=8,"Excellent",IF(Table1[[#This Row],[Engagement_Score]]&gt;=7,"VeryGood",IF(Table1[[#This Row],[Engagement_Score]]&gt;=6,"Good",IF(Table1[[#This Row],[Engagement_Score]]&gt;=5,"Above Average","Below Average")))))</f>
        <v>Below Average</v>
      </c>
      <c r="AB1069" s="14">
        <f>IF(Table1[[#This Row],[Completion_Status]]="Complete",1,0)</f>
        <v>1</v>
      </c>
      <c r="AC1069" s="14">
        <f>IF(Table1[[#This Row],[Quiz_Attempted]]="Yes",1,0)</f>
        <v>0</v>
      </c>
      <c r="AD1069" s="14">
        <f>IF(Table1[[#This Row],[Assignment_Submitted]]="Yes",1,0)</f>
        <v>1</v>
      </c>
    </row>
    <row r="1070" spans="1:30" ht="19.95" customHeight="1" x14ac:dyDescent="0.3">
      <c r="A1070" s="14" t="s">
        <v>4541</v>
      </c>
      <c r="B1070" s="14" t="s">
        <v>4542</v>
      </c>
      <c r="C1070" s="14" t="s">
        <v>4543</v>
      </c>
      <c r="D1070" s="14" t="s">
        <v>4544</v>
      </c>
      <c r="E1070" s="14" t="s">
        <v>76</v>
      </c>
      <c r="F1070" s="14" t="s">
        <v>31</v>
      </c>
      <c r="G1070" s="15">
        <v>45625</v>
      </c>
      <c r="H1070" s="16">
        <v>45658.375</v>
      </c>
      <c r="I1070" s="16">
        <v>45658.416666666657</v>
      </c>
      <c r="J1070" s="14">
        <v>60</v>
      </c>
      <c r="K1070" s="14" t="s">
        <v>59</v>
      </c>
      <c r="L1070" s="14" t="s">
        <v>84</v>
      </c>
      <c r="M1070" s="14" t="s">
        <v>50</v>
      </c>
      <c r="N1070" s="14" t="s">
        <v>119</v>
      </c>
      <c r="O1070" s="14" t="s">
        <v>60</v>
      </c>
      <c r="P1070" s="14" t="s">
        <v>85</v>
      </c>
      <c r="Q1070" s="14">
        <v>57.29</v>
      </c>
      <c r="R1070" s="14">
        <v>8.15</v>
      </c>
      <c r="S1070" s="14" t="s">
        <v>38</v>
      </c>
      <c r="T1070" s="14">
        <v>5</v>
      </c>
      <c r="U1070" s="14" t="s">
        <v>39</v>
      </c>
      <c r="V1070" s="14" t="s">
        <v>39</v>
      </c>
      <c r="W1070" s="14">
        <v>114.58</v>
      </c>
      <c r="X1070" s="14" t="s">
        <v>40</v>
      </c>
      <c r="Y1070" s="14">
        <v>1</v>
      </c>
      <c r="Z1070" s="14" t="s">
        <v>1410</v>
      </c>
      <c r="AA1070" s="14" t="str">
        <f>IF(Table1[[#This Row],[Engagement_Score]]&gt;=9,"Outstanding",IF(Table1[[#This Row],[Engagement_Score]]&gt;=8,"Excellent",IF(Table1[[#This Row],[Engagement_Score]]&gt;=7,"VeryGood",IF(Table1[[#This Row],[Engagement_Score]]&gt;=6,"Good",IF(Table1[[#This Row],[Engagement_Score]]&gt;=5,"Above Average","Below Average")))))</f>
        <v>Excellent</v>
      </c>
      <c r="AB1070" s="14">
        <f>IF(Table1[[#This Row],[Completion_Status]]="Complete",1,0)</f>
        <v>0</v>
      </c>
      <c r="AC1070" s="14">
        <f>IF(Table1[[#This Row],[Quiz_Attempted]]="Yes",1,0)</f>
        <v>1</v>
      </c>
      <c r="AD1070" s="14">
        <f>IF(Table1[[#This Row],[Assignment_Submitted]]="Yes",1,0)</f>
        <v>0</v>
      </c>
    </row>
    <row r="1071" spans="1:30" ht="19.95" customHeight="1" x14ac:dyDescent="0.3">
      <c r="A1071" s="14" t="s">
        <v>4545</v>
      </c>
      <c r="B1071" s="14" t="s">
        <v>4546</v>
      </c>
      <c r="C1071" s="14" t="s">
        <v>4547</v>
      </c>
      <c r="D1071" s="14" t="s">
        <v>4548</v>
      </c>
      <c r="E1071" s="14" t="s">
        <v>76</v>
      </c>
      <c r="F1071" s="14" t="s">
        <v>47</v>
      </c>
      <c r="G1071" s="15">
        <v>45677</v>
      </c>
      <c r="H1071" s="16">
        <v>45658.375</v>
      </c>
      <c r="I1071" s="16">
        <v>45658.416666666657</v>
      </c>
      <c r="J1071" s="14">
        <v>60</v>
      </c>
      <c r="K1071" s="14" t="s">
        <v>77</v>
      </c>
      <c r="L1071" s="14" t="s">
        <v>84</v>
      </c>
      <c r="M1071" s="14" t="s">
        <v>34</v>
      </c>
      <c r="N1071" s="14" t="s">
        <v>68</v>
      </c>
      <c r="O1071" s="14" t="s">
        <v>150</v>
      </c>
      <c r="P1071" s="14" t="s">
        <v>85</v>
      </c>
      <c r="Q1071" s="14">
        <v>259.69</v>
      </c>
      <c r="R1071" s="14">
        <v>7.83</v>
      </c>
      <c r="S1071" s="14" t="s">
        <v>38</v>
      </c>
      <c r="T1071" s="14">
        <v>3</v>
      </c>
      <c r="U1071" s="14" t="s">
        <v>40</v>
      </c>
      <c r="V1071" s="14" t="s">
        <v>39</v>
      </c>
      <c r="W1071" s="14">
        <v>81.2</v>
      </c>
      <c r="X1071" s="14" t="s">
        <v>39</v>
      </c>
      <c r="Y1071" s="14">
        <v>10</v>
      </c>
      <c r="Z1071" s="14" t="s">
        <v>1379</v>
      </c>
      <c r="AA1071" s="14" t="str">
        <f>IF(Table1[[#This Row],[Engagement_Score]]&gt;=9,"Outstanding",IF(Table1[[#This Row],[Engagement_Score]]&gt;=8,"Excellent",IF(Table1[[#This Row],[Engagement_Score]]&gt;=7,"VeryGood",IF(Table1[[#This Row],[Engagement_Score]]&gt;=6,"Good",IF(Table1[[#This Row],[Engagement_Score]]&gt;=5,"Above Average","Below Average")))))</f>
        <v>VeryGood</v>
      </c>
      <c r="AB1071" s="14">
        <f>IF(Table1[[#This Row],[Completion_Status]]="Complete",1,0)</f>
        <v>0</v>
      </c>
      <c r="AC1071" s="14">
        <f>IF(Table1[[#This Row],[Quiz_Attempted]]="Yes",1,0)</f>
        <v>1</v>
      </c>
      <c r="AD1071" s="14">
        <f>IF(Table1[[#This Row],[Assignment_Submitted]]="Yes",1,0)</f>
        <v>1</v>
      </c>
    </row>
    <row r="1072" spans="1:30" ht="19.95" customHeight="1" x14ac:dyDescent="0.3">
      <c r="A1072" s="14" t="s">
        <v>4549</v>
      </c>
      <c r="B1072" s="14" t="s">
        <v>4550</v>
      </c>
      <c r="C1072" s="14" t="s">
        <v>4551</v>
      </c>
      <c r="D1072" s="14" t="s">
        <v>4552</v>
      </c>
      <c r="E1072" s="14" t="s">
        <v>46</v>
      </c>
      <c r="F1072" s="14" t="s">
        <v>31</v>
      </c>
      <c r="G1072" s="15">
        <v>45770</v>
      </c>
      <c r="H1072" s="16">
        <v>45658.583333333343</v>
      </c>
      <c r="I1072" s="16">
        <v>45658.666666666657</v>
      </c>
      <c r="J1072" s="14">
        <v>120</v>
      </c>
      <c r="K1072" s="14" t="s">
        <v>59</v>
      </c>
      <c r="L1072" s="14" t="s">
        <v>93</v>
      </c>
      <c r="M1072" s="14" t="s">
        <v>50</v>
      </c>
      <c r="N1072" s="14" t="s">
        <v>68</v>
      </c>
      <c r="O1072" s="14" t="s">
        <v>150</v>
      </c>
      <c r="P1072" s="14" t="s">
        <v>70</v>
      </c>
      <c r="Q1072" s="14">
        <v>722.67</v>
      </c>
      <c r="R1072" s="14">
        <v>4.57</v>
      </c>
      <c r="S1072" s="14" t="s">
        <v>38</v>
      </c>
      <c r="T1072" s="14">
        <v>0</v>
      </c>
      <c r="U1072" s="14" t="s">
        <v>39</v>
      </c>
      <c r="V1072" s="14" t="s">
        <v>40</v>
      </c>
      <c r="W1072" s="14">
        <v>111.53</v>
      </c>
      <c r="X1072" s="14" t="s">
        <v>39</v>
      </c>
      <c r="Y1072" s="14">
        <v>0</v>
      </c>
      <c r="Z1072" s="14" t="s">
        <v>1137</v>
      </c>
      <c r="AA1072" s="14" t="str">
        <f>IF(Table1[[#This Row],[Engagement_Score]]&gt;=9,"Outstanding",IF(Table1[[#This Row],[Engagement_Score]]&gt;=8,"Excellent",IF(Table1[[#This Row],[Engagement_Score]]&gt;=7,"VeryGood",IF(Table1[[#This Row],[Engagement_Score]]&gt;=6,"Good",IF(Table1[[#This Row],[Engagement_Score]]&gt;=5,"Above Average","Below Average")))))</f>
        <v>Below Average</v>
      </c>
      <c r="AB1072" s="14">
        <f>IF(Table1[[#This Row],[Completion_Status]]="Complete",1,0)</f>
        <v>0</v>
      </c>
      <c r="AC1072" s="14">
        <f>IF(Table1[[#This Row],[Quiz_Attempted]]="Yes",1,0)</f>
        <v>0</v>
      </c>
      <c r="AD1072" s="14">
        <f>IF(Table1[[#This Row],[Assignment_Submitted]]="Yes",1,0)</f>
        <v>1</v>
      </c>
    </row>
    <row r="1073" spans="1:30" ht="19.95" customHeight="1" x14ac:dyDescent="0.3">
      <c r="A1073" s="14" t="s">
        <v>4553</v>
      </c>
      <c r="B1073" s="14" t="s">
        <v>4554</v>
      </c>
      <c r="C1073" s="14" t="s">
        <v>4555</v>
      </c>
      <c r="D1073" s="14" t="s">
        <v>4556</v>
      </c>
      <c r="E1073" s="14" t="s">
        <v>30</v>
      </c>
      <c r="F1073" s="14" t="s">
        <v>113</v>
      </c>
      <c r="G1073" s="15">
        <v>45552</v>
      </c>
      <c r="H1073" s="16">
        <v>45658.333333333343</v>
      </c>
      <c r="I1073" s="16">
        <v>45658.375</v>
      </c>
      <c r="J1073" s="14">
        <v>60</v>
      </c>
      <c r="K1073" s="14" t="s">
        <v>77</v>
      </c>
      <c r="L1073" s="14" t="s">
        <v>33</v>
      </c>
      <c r="M1073" s="14" t="s">
        <v>34</v>
      </c>
      <c r="N1073" s="14" t="s">
        <v>119</v>
      </c>
      <c r="O1073" s="14" t="s">
        <v>60</v>
      </c>
      <c r="P1073" s="14" t="s">
        <v>70</v>
      </c>
      <c r="Q1073" s="14">
        <v>957.8</v>
      </c>
      <c r="R1073" s="14">
        <v>6.22</v>
      </c>
      <c r="S1073" s="14" t="s">
        <v>94</v>
      </c>
      <c r="T1073" s="14">
        <v>1</v>
      </c>
      <c r="U1073" s="14" t="s">
        <v>39</v>
      </c>
      <c r="V1073" s="14" t="s">
        <v>39</v>
      </c>
      <c r="W1073" s="14">
        <v>8.6199999999999992</v>
      </c>
      <c r="X1073" s="14" t="s">
        <v>39</v>
      </c>
      <c r="Y1073" s="14">
        <v>6</v>
      </c>
      <c r="Z1073" s="14" t="s">
        <v>457</v>
      </c>
      <c r="AA1073" s="14" t="str">
        <f>IF(Table1[[#This Row],[Engagement_Score]]&gt;=9,"Outstanding",IF(Table1[[#This Row],[Engagement_Score]]&gt;=8,"Excellent",IF(Table1[[#This Row],[Engagement_Score]]&gt;=7,"VeryGood",IF(Table1[[#This Row],[Engagement_Score]]&gt;=6,"Good",IF(Table1[[#This Row],[Engagement_Score]]&gt;=5,"Above Average","Below Average")))))</f>
        <v>Good</v>
      </c>
      <c r="AB1073" s="14">
        <f>IF(Table1[[#This Row],[Completion_Status]]="Complete",1,0)</f>
        <v>1</v>
      </c>
      <c r="AC1073" s="14">
        <f>IF(Table1[[#This Row],[Quiz_Attempted]]="Yes",1,0)</f>
        <v>1</v>
      </c>
      <c r="AD1073" s="14">
        <f>IF(Table1[[#This Row],[Assignment_Submitted]]="Yes",1,0)</f>
        <v>1</v>
      </c>
    </row>
    <row r="1074" spans="1:30" ht="19.95" customHeight="1" x14ac:dyDescent="0.3">
      <c r="A1074" s="14" t="s">
        <v>4557</v>
      </c>
      <c r="B1074" s="14" t="s">
        <v>4558</v>
      </c>
      <c r="C1074" s="14" t="s">
        <v>4559</v>
      </c>
      <c r="D1074" s="14" t="s">
        <v>4560</v>
      </c>
      <c r="E1074" s="14" t="s">
        <v>30</v>
      </c>
      <c r="F1074" s="14" t="s">
        <v>47</v>
      </c>
      <c r="G1074" s="15">
        <v>45751</v>
      </c>
      <c r="H1074" s="16">
        <v>45658.458333333343</v>
      </c>
      <c r="I1074" s="16">
        <v>45658.541666666657</v>
      </c>
      <c r="J1074" s="14">
        <v>120</v>
      </c>
      <c r="K1074" s="14" t="s">
        <v>48</v>
      </c>
      <c r="L1074" s="14" t="s">
        <v>49</v>
      </c>
      <c r="M1074" s="14" t="s">
        <v>34</v>
      </c>
      <c r="N1074" s="14" t="s">
        <v>119</v>
      </c>
      <c r="O1074" s="14" t="s">
        <v>60</v>
      </c>
      <c r="P1074" s="14" t="s">
        <v>85</v>
      </c>
      <c r="Q1074" s="14">
        <v>967.96</v>
      </c>
      <c r="R1074" s="14">
        <v>2.46</v>
      </c>
      <c r="S1074" s="14" t="s">
        <v>94</v>
      </c>
      <c r="T1074" s="14">
        <v>5</v>
      </c>
      <c r="U1074" s="14" t="s">
        <v>39</v>
      </c>
      <c r="V1074" s="14" t="s">
        <v>39</v>
      </c>
      <c r="W1074" s="14">
        <v>69.38</v>
      </c>
      <c r="X1074" s="14" t="s">
        <v>39</v>
      </c>
      <c r="Y1074" s="14">
        <v>6</v>
      </c>
      <c r="Z1074" s="14" t="s">
        <v>1365</v>
      </c>
      <c r="AA1074" s="14" t="str">
        <f>IF(Table1[[#This Row],[Engagement_Score]]&gt;=9,"Outstanding",IF(Table1[[#This Row],[Engagement_Score]]&gt;=8,"Excellent",IF(Table1[[#This Row],[Engagement_Score]]&gt;=7,"VeryGood",IF(Table1[[#This Row],[Engagement_Score]]&gt;=6,"Good",IF(Table1[[#This Row],[Engagement_Score]]&gt;=5,"Above Average","Below Average")))))</f>
        <v>Below Average</v>
      </c>
      <c r="AB1074" s="14">
        <f>IF(Table1[[#This Row],[Completion_Status]]="Complete",1,0)</f>
        <v>1</v>
      </c>
      <c r="AC1074" s="14">
        <f>IF(Table1[[#This Row],[Quiz_Attempted]]="Yes",1,0)</f>
        <v>1</v>
      </c>
      <c r="AD1074" s="14">
        <f>IF(Table1[[#This Row],[Assignment_Submitted]]="Yes",1,0)</f>
        <v>1</v>
      </c>
    </row>
    <row r="1075" spans="1:30" ht="19.95" customHeight="1" x14ac:dyDescent="0.3">
      <c r="A1075" s="14" t="s">
        <v>4561</v>
      </c>
      <c r="B1075" s="14" t="s">
        <v>4562</v>
      </c>
      <c r="C1075" s="14" t="s">
        <v>4563</v>
      </c>
      <c r="D1075" s="14" t="s">
        <v>4564</v>
      </c>
      <c r="E1075" s="14" t="s">
        <v>30</v>
      </c>
      <c r="F1075" s="14" t="s">
        <v>113</v>
      </c>
      <c r="G1075" s="15">
        <v>45769</v>
      </c>
      <c r="H1075" s="16">
        <v>45658.333333333343</v>
      </c>
      <c r="I1075" s="16">
        <v>45658.375</v>
      </c>
      <c r="J1075" s="14">
        <v>60</v>
      </c>
      <c r="K1075" s="14" t="s">
        <v>32</v>
      </c>
      <c r="L1075" s="14" t="s">
        <v>84</v>
      </c>
      <c r="M1075" s="14" t="s">
        <v>34</v>
      </c>
      <c r="N1075" s="14" t="s">
        <v>35</v>
      </c>
      <c r="O1075" s="14" t="s">
        <v>52</v>
      </c>
      <c r="P1075" s="14" t="s">
        <v>53</v>
      </c>
      <c r="Q1075" s="14">
        <v>409.6</v>
      </c>
      <c r="R1075" s="14">
        <v>2.4500000000000002</v>
      </c>
      <c r="S1075" s="14" t="s">
        <v>94</v>
      </c>
      <c r="T1075" s="14">
        <v>5</v>
      </c>
      <c r="U1075" s="14" t="s">
        <v>39</v>
      </c>
      <c r="V1075" s="14" t="s">
        <v>40</v>
      </c>
      <c r="W1075" s="14">
        <v>118.78</v>
      </c>
      <c r="X1075" s="14" t="s">
        <v>39</v>
      </c>
      <c r="Y1075" s="14">
        <v>8</v>
      </c>
      <c r="Z1075" s="14" t="s">
        <v>1880</v>
      </c>
      <c r="AA1075" s="14" t="str">
        <f>IF(Table1[[#This Row],[Engagement_Score]]&gt;=9,"Outstanding",IF(Table1[[#This Row],[Engagement_Score]]&gt;=8,"Excellent",IF(Table1[[#This Row],[Engagement_Score]]&gt;=7,"VeryGood",IF(Table1[[#This Row],[Engagement_Score]]&gt;=6,"Good",IF(Table1[[#This Row],[Engagement_Score]]&gt;=5,"Above Average","Below Average")))))</f>
        <v>Below Average</v>
      </c>
      <c r="AB1075" s="14">
        <f>IF(Table1[[#This Row],[Completion_Status]]="Complete",1,0)</f>
        <v>1</v>
      </c>
      <c r="AC1075" s="14">
        <f>IF(Table1[[#This Row],[Quiz_Attempted]]="Yes",1,0)</f>
        <v>0</v>
      </c>
      <c r="AD1075" s="14">
        <f>IF(Table1[[#This Row],[Assignment_Submitted]]="Yes",1,0)</f>
        <v>1</v>
      </c>
    </row>
    <row r="1076" spans="1:30" ht="19.95" customHeight="1" x14ac:dyDescent="0.3">
      <c r="A1076" s="14" t="s">
        <v>4565</v>
      </c>
      <c r="B1076" s="14" t="s">
        <v>4566</v>
      </c>
      <c r="C1076" s="14" t="s">
        <v>4567</v>
      </c>
      <c r="D1076" s="14" t="s">
        <v>4568</v>
      </c>
      <c r="E1076" s="14" t="s">
        <v>76</v>
      </c>
      <c r="F1076" s="14" t="s">
        <v>47</v>
      </c>
      <c r="G1076" s="15">
        <v>45691</v>
      </c>
      <c r="H1076" s="16">
        <v>45658.375</v>
      </c>
      <c r="I1076" s="16">
        <v>45658.416666666657</v>
      </c>
      <c r="J1076" s="14">
        <v>60</v>
      </c>
      <c r="K1076" s="14" t="s">
        <v>77</v>
      </c>
      <c r="L1076" s="14" t="s">
        <v>78</v>
      </c>
      <c r="M1076" s="14" t="s">
        <v>34</v>
      </c>
      <c r="N1076" s="14" t="s">
        <v>35</v>
      </c>
      <c r="O1076" s="14" t="s">
        <v>52</v>
      </c>
      <c r="P1076" s="14" t="s">
        <v>37</v>
      </c>
      <c r="Q1076" s="14">
        <v>696.15</v>
      </c>
      <c r="R1076" s="14">
        <v>9.51</v>
      </c>
      <c r="S1076" s="14" t="s">
        <v>94</v>
      </c>
      <c r="T1076" s="14">
        <v>3</v>
      </c>
      <c r="U1076" s="14" t="s">
        <v>39</v>
      </c>
      <c r="V1076" s="14" t="s">
        <v>40</v>
      </c>
      <c r="W1076" s="14">
        <v>66.260000000000005</v>
      </c>
      <c r="X1076" s="14" t="s">
        <v>40</v>
      </c>
      <c r="Y1076" s="14">
        <v>10</v>
      </c>
      <c r="Z1076" s="14" t="s">
        <v>657</v>
      </c>
      <c r="AA1076" s="14" t="str">
        <f>IF(Table1[[#This Row],[Engagement_Score]]&gt;=9,"Outstanding",IF(Table1[[#This Row],[Engagement_Score]]&gt;=8,"Excellent",IF(Table1[[#This Row],[Engagement_Score]]&gt;=7,"VeryGood",IF(Table1[[#This Row],[Engagement_Score]]&gt;=6,"Good",IF(Table1[[#This Row],[Engagement_Score]]&gt;=5,"Above Average","Below Average")))))</f>
        <v>Outstanding</v>
      </c>
      <c r="AB1076" s="14">
        <f>IF(Table1[[#This Row],[Completion_Status]]="Complete",1,0)</f>
        <v>1</v>
      </c>
      <c r="AC1076" s="14">
        <f>IF(Table1[[#This Row],[Quiz_Attempted]]="Yes",1,0)</f>
        <v>0</v>
      </c>
      <c r="AD1076" s="14">
        <f>IF(Table1[[#This Row],[Assignment_Submitted]]="Yes",1,0)</f>
        <v>0</v>
      </c>
    </row>
    <row r="1077" spans="1:30" ht="19.95" customHeight="1" x14ac:dyDescent="0.3">
      <c r="A1077" s="14" t="s">
        <v>4569</v>
      </c>
      <c r="B1077" s="14" t="s">
        <v>4570</v>
      </c>
      <c r="C1077" s="14" t="s">
        <v>4571</v>
      </c>
      <c r="D1077" s="14" t="s">
        <v>4572</v>
      </c>
      <c r="E1077" s="14" t="s">
        <v>30</v>
      </c>
      <c r="F1077" s="14" t="s">
        <v>113</v>
      </c>
      <c r="G1077" s="15">
        <v>45841</v>
      </c>
      <c r="H1077" s="16">
        <v>45658.333333333343</v>
      </c>
      <c r="I1077" s="16">
        <v>45658.375</v>
      </c>
      <c r="J1077" s="14">
        <v>60</v>
      </c>
      <c r="K1077" s="14" t="s">
        <v>32</v>
      </c>
      <c r="L1077" s="14" t="s">
        <v>78</v>
      </c>
      <c r="M1077" s="14" t="s">
        <v>50</v>
      </c>
      <c r="N1077" s="14" t="s">
        <v>35</v>
      </c>
      <c r="O1077" s="14" t="s">
        <v>150</v>
      </c>
      <c r="P1077" s="14" t="s">
        <v>70</v>
      </c>
      <c r="Q1077" s="14">
        <v>822.81</v>
      </c>
      <c r="R1077" s="14">
        <v>9.89</v>
      </c>
      <c r="S1077" s="14" t="s">
        <v>94</v>
      </c>
      <c r="T1077" s="14">
        <v>0</v>
      </c>
      <c r="U1077" s="14" t="s">
        <v>39</v>
      </c>
      <c r="V1077" s="14" t="s">
        <v>40</v>
      </c>
      <c r="W1077" s="14">
        <v>9.59</v>
      </c>
      <c r="X1077" s="14" t="s">
        <v>39</v>
      </c>
      <c r="Y1077" s="14">
        <v>10</v>
      </c>
      <c r="Z1077" s="14" t="s">
        <v>386</v>
      </c>
      <c r="AA1077" s="14" t="str">
        <f>IF(Table1[[#This Row],[Engagement_Score]]&gt;=9,"Outstanding",IF(Table1[[#This Row],[Engagement_Score]]&gt;=8,"Excellent",IF(Table1[[#This Row],[Engagement_Score]]&gt;=7,"VeryGood",IF(Table1[[#This Row],[Engagement_Score]]&gt;=6,"Good",IF(Table1[[#This Row],[Engagement_Score]]&gt;=5,"Above Average","Below Average")))))</f>
        <v>Outstanding</v>
      </c>
      <c r="AB1077" s="14">
        <f>IF(Table1[[#This Row],[Completion_Status]]="Complete",1,0)</f>
        <v>1</v>
      </c>
      <c r="AC1077" s="14">
        <f>IF(Table1[[#This Row],[Quiz_Attempted]]="Yes",1,0)</f>
        <v>0</v>
      </c>
      <c r="AD1077" s="14">
        <f>IF(Table1[[#This Row],[Assignment_Submitted]]="Yes",1,0)</f>
        <v>1</v>
      </c>
    </row>
    <row r="1078" spans="1:30" ht="19.95" customHeight="1" x14ac:dyDescent="0.3">
      <c r="A1078" s="14" t="s">
        <v>4573</v>
      </c>
      <c r="B1078" s="14" t="s">
        <v>4574</v>
      </c>
      <c r="C1078" s="14" t="s">
        <v>4575</v>
      </c>
      <c r="D1078" s="14" t="s">
        <v>4576</v>
      </c>
      <c r="E1078" s="14" t="s">
        <v>46</v>
      </c>
      <c r="F1078" s="14" t="s">
        <v>67</v>
      </c>
      <c r="G1078" s="15">
        <v>45841</v>
      </c>
      <c r="H1078" s="16">
        <v>45658.5</v>
      </c>
      <c r="I1078" s="16">
        <v>45658.583333333343</v>
      </c>
      <c r="J1078" s="14">
        <v>120</v>
      </c>
      <c r="K1078" s="14" t="s">
        <v>59</v>
      </c>
      <c r="L1078" s="14" t="s">
        <v>93</v>
      </c>
      <c r="M1078" s="14" t="s">
        <v>50</v>
      </c>
      <c r="N1078" s="14" t="s">
        <v>51</v>
      </c>
      <c r="O1078" s="14" t="s">
        <v>69</v>
      </c>
      <c r="P1078" s="14" t="s">
        <v>37</v>
      </c>
      <c r="Q1078" s="14">
        <v>844.68</v>
      </c>
      <c r="R1078" s="14">
        <v>9.5399999999999991</v>
      </c>
      <c r="S1078" s="14" t="s">
        <v>94</v>
      </c>
      <c r="T1078" s="14">
        <v>3</v>
      </c>
      <c r="U1078" s="14" t="s">
        <v>40</v>
      </c>
      <c r="V1078" s="14" t="s">
        <v>40</v>
      </c>
      <c r="W1078" s="14">
        <v>118.09</v>
      </c>
      <c r="X1078" s="14" t="s">
        <v>39</v>
      </c>
      <c r="Y1078" s="14">
        <v>0</v>
      </c>
      <c r="Z1078" s="14" t="s">
        <v>1176</v>
      </c>
      <c r="AA1078" s="14" t="str">
        <f>IF(Table1[[#This Row],[Engagement_Score]]&gt;=9,"Outstanding",IF(Table1[[#This Row],[Engagement_Score]]&gt;=8,"Excellent",IF(Table1[[#This Row],[Engagement_Score]]&gt;=7,"VeryGood",IF(Table1[[#This Row],[Engagement_Score]]&gt;=6,"Good",IF(Table1[[#This Row],[Engagement_Score]]&gt;=5,"Above Average","Below Average")))))</f>
        <v>Outstanding</v>
      </c>
      <c r="AB1078" s="14">
        <f>IF(Table1[[#This Row],[Completion_Status]]="Complete",1,0)</f>
        <v>1</v>
      </c>
      <c r="AC1078" s="14">
        <f>IF(Table1[[#This Row],[Quiz_Attempted]]="Yes",1,0)</f>
        <v>0</v>
      </c>
      <c r="AD1078" s="14">
        <f>IF(Table1[[#This Row],[Assignment_Submitted]]="Yes",1,0)</f>
        <v>1</v>
      </c>
    </row>
    <row r="1079" spans="1:30" ht="19.95" customHeight="1" x14ac:dyDescent="0.3">
      <c r="A1079" s="14" t="s">
        <v>4577</v>
      </c>
      <c r="B1079" s="14" t="s">
        <v>4578</v>
      </c>
      <c r="C1079" s="14" t="s">
        <v>4579</v>
      </c>
      <c r="D1079" s="14" t="s">
        <v>4580</v>
      </c>
      <c r="E1079" s="14" t="s">
        <v>30</v>
      </c>
      <c r="F1079" s="14" t="s">
        <v>107</v>
      </c>
      <c r="G1079" s="15">
        <v>45781</v>
      </c>
      <c r="H1079" s="16">
        <v>45658.375</v>
      </c>
      <c r="I1079" s="16">
        <v>45658.416666666657</v>
      </c>
      <c r="J1079" s="14">
        <v>60</v>
      </c>
      <c r="K1079" s="14" t="s">
        <v>59</v>
      </c>
      <c r="L1079" s="14" t="s">
        <v>33</v>
      </c>
      <c r="M1079" s="14" t="s">
        <v>50</v>
      </c>
      <c r="N1079" s="14" t="s">
        <v>35</v>
      </c>
      <c r="O1079" s="14" t="s">
        <v>52</v>
      </c>
      <c r="P1079" s="14" t="s">
        <v>70</v>
      </c>
      <c r="Q1079" s="14">
        <v>957.14</v>
      </c>
      <c r="R1079" s="14">
        <v>1.77</v>
      </c>
      <c r="S1079" s="14" t="s">
        <v>94</v>
      </c>
      <c r="T1079" s="14">
        <v>0</v>
      </c>
      <c r="U1079" s="14" t="s">
        <v>39</v>
      </c>
      <c r="V1079" s="14" t="s">
        <v>39</v>
      </c>
      <c r="W1079" s="14">
        <v>25.47</v>
      </c>
      <c r="X1079" s="14" t="s">
        <v>40</v>
      </c>
      <c r="Y1079" s="14">
        <v>9</v>
      </c>
      <c r="Z1079" s="14" t="s">
        <v>628</v>
      </c>
      <c r="AA1079" s="14" t="str">
        <f>IF(Table1[[#This Row],[Engagement_Score]]&gt;=9,"Outstanding",IF(Table1[[#This Row],[Engagement_Score]]&gt;=8,"Excellent",IF(Table1[[#This Row],[Engagement_Score]]&gt;=7,"VeryGood",IF(Table1[[#This Row],[Engagement_Score]]&gt;=6,"Good",IF(Table1[[#This Row],[Engagement_Score]]&gt;=5,"Above Average","Below Average")))))</f>
        <v>Below Average</v>
      </c>
      <c r="AB1079" s="14">
        <f>IF(Table1[[#This Row],[Completion_Status]]="Complete",1,0)</f>
        <v>1</v>
      </c>
      <c r="AC1079" s="14">
        <f>IF(Table1[[#This Row],[Quiz_Attempted]]="Yes",1,0)</f>
        <v>1</v>
      </c>
      <c r="AD1079" s="14">
        <f>IF(Table1[[#This Row],[Assignment_Submitted]]="Yes",1,0)</f>
        <v>0</v>
      </c>
    </row>
    <row r="1080" spans="1:30" ht="19.95" customHeight="1" x14ac:dyDescent="0.3">
      <c r="A1080" s="14" t="s">
        <v>4581</v>
      </c>
      <c r="B1080" s="14" t="s">
        <v>4582</v>
      </c>
      <c r="C1080" s="14" t="s">
        <v>4583</v>
      </c>
      <c r="D1080" s="14" t="s">
        <v>4584</v>
      </c>
      <c r="E1080" s="14" t="s">
        <v>91</v>
      </c>
      <c r="F1080" s="14" t="s">
        <v>107</v>
      </c>
      <c r="G1080" s="15">
        <v>45675</v>
      </c>
      <c r="H1080" s="16">
        <v>45658.5</v>
      </c>
      <c r="I1080" s="16">
        <v>45658.583333333343</v>
      </c>
      <c r="J1080" s="14">
        <v>120</v>
      </c>
      <c r="K1080" s="14" t="s">
        <v>32</v>
      </c>
      <c r="L1080" s="14" t="s">
        <v>93</v>
      </c>
      <c r="M1080" s="14" t="s">
        <v>34</v>
      </c>
      <c r="N1080" s="14" t="s">
        <v>101</v>
      </c>
      <c r="O1080" s="14" t="s">
        <v>69</v>
      </c>
      <c r="P1080" s="14" t="s">
        <v>70</v>
      </c>
      <c r="Q1080" s="14">
        <v>906.98</v>
      </c>
      <c r="R1080" s="14">
        <v>5.3</v>
      </c>
      <c r="S1080" s="14" t="s">
        <v>94</v>
      </c>
      <c r="T1080" s="14">
        <v>2</v>
      </c>
      <c r="U1080" s="14" t="s">
        <v>39</v>
      </c>
      <c r="V1080" s="14" t="s">
        <v>39</v>
      </c>
      <c r="W1080" s="14">
        <v>76.650000000000006</v>
      </c>
      <c r="X1080" s="14" t="s">
        <v>40</v>
      </c>
      <c r="Y1080" s="14">
        <v>8</v>
      </c>
      <c r="Z1080" s="14" t="s">
        <v>828</v>
      </c>
      <c r="AA1080" s="14" t="str">
        <f>IF(Table1[[#This Row],[Engagement_Score]]&gt;=9,"Outstanding",IF(Table1[[#This Row],[Engagement_Score]]&gt;=8,"Excellent",IF(Table1[[#This Row],[Engagement_Score]]&gt;=7,"VeryGood",IF(Table1[[#This Row],[Engagement_Score]]&gt;=6,"Good",IF(Table1[[#This Row],[Engagement_Score]]&gt;=5,"Above Average","Below Average")))))</f>
        <v>Above Average</v>
      </c>
      <c r="AB1080" s="14">
        <f>IF(Table1[[#This Row],[Completion_Status]]="Complete",1,0)</f>
        <v>1</v>
      </c>
      <c r="AC1080" s="14">
        <f>IF(Table1[[#This Row],[Quiz_Attempted]]="Yes",1,0)</f>
        <v>1</v>
      </c>
      <c r="AD1080" s="14">
        <f>IF(Table1[[#This Row],[Assignment_Submitted]]="Yes",1,0)</f>
        <v>0</v>
      </c>
    </row>
    <row r="1081" spans="1:30" ht="19.95" customHeight="1" x14ac:dyDescent="0.3">
      <c r="A1081" s="14" t="s">
        <v>4585</v>
      </c>
      <c r="B1081" s="14" t="s">
        <v>4586</v>
      </c>
      <c r="C1081" s="14" t="s">
        <v>4587</v>
      </c>
      <c r="D1081" s="14" t="s">
        <v>4588</v>
      </c>
      <c r="E1081" s="14" t="s">
        <v>30</v>
      </c>
      <c r="F1081" s="14" t="s">
        <v>67</v>
      </c>
      <c r="G1081" s="15">
        <v>45742</v>
      </c>
      <c r="H1081" s="16">
        <v>45658.541666666657</v>
      </c>
      <c r="I1081" s="16">
        <v>45658.583333333343</v>
      </c>
      <c r="J1081" s="14">
        <v>60</v>
      </c>
      <c r="K1081" s="14" t="s">
        <v>48</v>
      </c>
      <c r="L1081" s="14" t="s">
        <v>49</v>
      </c>
      <c r="M1081" s="14" t="s">
        <v>34</v>
      </c>
      <c r="N1081" s="14" t="s">
        <v>51</v>
      </c>
      <c r="O1081" s="14" t="s">
        <v>150</v>
      </c>
      <c r="P1081" s="14" t="s">
        <v>37</v>
      </c>
      <c r="Q1081" s="14">
        <v>381.95</v>
      </c>
      <c r="R1081" s="14">
        <v>6.73</v>
      </c>
      <c r="S1081" s="14" t="s">
        <v>94</v>
      </c>
      <c r="T1081" s="14">
        <v>5</v>
      </c>
      <c r="U1081" s="14" t="s">
        <v>40</v>
      </c>
      <c r="V1081" s="14" t="s">
        <v>40</v>
      </c>
      <c r="W1081" s="14">
        <v>62.37</v>
      </c>
      <c r="X1081" s="14" t="s">
        <v>40</v>
      </c>
      <c r="Y1081" s="14">
        <v>8</v>
      </c>
      <c r="Z1081" s="14" t="s">
        <v>610</v>
      </c>
      <c r="AA1081" s="14" t="str">
        <f>IF(Table1[[#This Row],[Engagement_Score]]&gt;=9,"Outstanding",IF(Table1[[#This Row],[Engagement_Score]]&gt;=8,"Excellent",IF(Table1[[#This Row],[Engagement_Score]]&gt;=7,"VeryGood",IF(Table1[[#This Row],[Engagement_Score]]&gt;=6,"Good",IF(Table1[[#This Row],[Engagement_Score]]&gt;=5,"Above Average","Below Average")))))</f>
        <v>Good</v>
      </c>
      <c r="AB1081" s="14">
        <f>IF(Table1[[#This Row],[Completion_Status]]="Complete",1,0)</f>
        <v>1</v>
      </c>
      <c r="AC1081" s="14">
        <f>IF(Table1[[#This Row],[Quiz_Attempted]]="Yes",1,0)</f>
        <v>0</v>
      </c>
      <c r="AD1081" s="14">
        <f>IF(Table1[[#This Row],[Assignment_Submitted]]="Yes",1,0)</f>
        <v>0</v>
      </c>
    </row>
    <row r="1082" spans="1:30" ht="19.95" customHeight="1" x14ac:dyDescent="0.3">
      <c r="A1082" s="14" t="s">
        <v>4589</v>
      </c>
      <c r="B1082" s="14" t="s">
        <v>4590</v>
      </c>
      <c r="C1082" s="14" t="s">
        <v>3935</v>
      </c>
      <c r="D1082" s="14" t="s">
        <v>4591</v>
      </c>
      <c r="E1082" s="14" t="s">
        <v>76</v>
      </c>
      <c r="F1082" s="14" t="s">
        <v>31</v>
      </c>
      <c r="G1082" s="15">
        <v>45555</v>
      </c>
      <c r="H1082" s="16">
        <v>45658.541666666657</v>
      </c>
      <c r="I1082" s="16">
        <v>45658.583333333343</v>
      </c>
      <c r="J1082" s="14">
        <v>60</v>
      </c>
      <c r="K1082" s="14" t="s">
        <v>48</v>
      </c>
      <c r="L1082" s="14" t="s">
        <v>33</v>
      </c>
      <c r="M1082" s="14" t="s">
        <v>50</v>
      </c>
      <c r="N1082" s="14" t="s">
        <v>35</v>
      </c>
      <c r="O1082" s="14" t="s">
        <v>150</v>
      </c>
      <c r="P1082" s="14" t="s">
        <v>53</v>
      </c>
      <c r="Q1082" s="14">
        <v>438.79</v>
      </c>
      <c r="R1082" s="14">
        <v>4.6100000000000003</v>
      </c>
      <c r="S1082" s="14" t="s">
        <v>94</v>
      </c>
      <c r="T1082" s="14">
        <v>4</v>
      </c>
      <c r="U1082" s="14" t="s">
        <v>39</v>
      </c>
      <c r="V1082" s="14" t="s">
        <v>40</v>
      </c>
      <c r="W1082" s="14">
        <v>36.28</v>
      </c>
      <c r="X1082" s="14" t="s">
        <v>39</v>
      </c>
      <c r="Y1082" s="14">
        <v>7</v>
      </c>
      <c r="Z1082" s="14" t="s">
        <v>851</v>
      </c>
      <c r="AA1082" s="14" t="str">
        <f>IF(Table1[[#This Row],[Engagement_Score]]&gt;=9,"Outstanding",IF(Table1[[#This Row],[Engagement_Score]]&gt;=8,"Excellent",IF(Table1[[#This Row],[Engagement_Score]]&gt;=7,"VeryGood",IF(Table1[[#This Row],[Engagement_Score]]&gt;=6,"Good",IF(Table1[[#This Row],[Engagement_Score]]&gt;=5,"Above Average","Below Average")))))</f>
        <v>Below Average</v>
      </c>
      <c r="AB1082" s="14">
        <f>IF(Table1[[#This Row],[Completion_Status]]="Complete",1,0)</f>
        <v>1</v>
      </c>
      <c r="AC1082" s="14">
        <f>IF(Table1[[#This Row],[Quiz_Attempted]]="Yes",1,0)</f>
        <v>0</v>
      </c>
      <c r="AD1082" s="14">
        <f>IF(Table1[[#This Row],[Assignment_Submitted]]="Yes",1,0)</f>
        <v>1</v>
      </c>
    </row>
    <row r="1083" spans="1:30" ht="19.95" customHeight="1" x14ac:dyDescent="0.3">
      <c r="A1083" s="14" t="s">
        <v>4592</v>
      </c>
      <c r="B1083" s="14" t="s">
        <v>4593</v>
      </c>
      <c r="C1083" s="14" t="s">
        <v>4594</v>
      </c>
      <c r="D1083" s="14" t="s">
        <v>4595</v>
      </c>
      <c r="E1083" s="14" t="s">
        <v>30</v>
      </c>
      <c r="F1083" s="14" t="s">
        <v>92</v>
      </c>
      <c r="G1083" s="15">
        <v>45620</v>
      </c>
      <c r="H1083" s="16">
        <v>45658.583333333343</v>
      </c>
      <c r="I1083" s="16">
        <v>45658.625</v>
      </c>
      <c r="J1083" s="14">
        <v>60</v>
      </c>
      <c r="K1083" s="14" t="s">
        <v>48</v>
      </c>
      <c r="L1083" s="14" t="s">
        <v>93</v>
      </c>
      <c r="M1083" s="14" t="s">
        <v>50</v>
      </c>
      <c r="N1083" s="14" t="s">
        <v>51</v>
      </c>
      <c r="O1083" s="14" t="s">
        <v>69</v>
      </c>
      <c r="P1083" s="14" t="s">
        <v>53</v>
      </c>
      <c r="Q1083" s="14">
        <v>910.56</v>
      </c>
      <c r="R1083" s="14">
        <v>7.76</v>
      </c>
      <c r="S1083" s="14" t="s">
        <v>38</v>
      </c>
      <c r="T1083" s="14">
        <v>5</v>
      </c>
      <c r="U1083" s="14" t="s">
        <v>40</v>
      </c>
      <c r="V1083" s="14" t="s">
        <v>40</v>
      </c>
      <c r="W1083" s="14">
        <v>49.97</v>
      </c>
      <c r="X1083" s="14" t="s">
        <v>39</v>
      </c>
      <c r="Y1083" s="14">
        <v>2</v>
      </c>
      <c r="Z1083" s="14" t="s">
        <v>557</v>
      </c>
      <c r="AA1083" s="14" t="str">
        <f>IF(Table1[[#This Row],[Engagement_Score]]&gt;=9,"Outstanding",IF(Table1[[#This Row],[Engagement_Score]]&gt;=8,"Excellent",IF(Table1[[#This Row],[Engagement_Score]]&gt;=7,"VeryGood",IF(Table1[[#This Row],[Engagement_Score]]&gt;=6,"Good",IF(Table1[[#This Row],[Engagement_Score]]&gt;=5,"Above Average","Below Average")))))</f>
        <v>VeryGood</v>
      </c>
      <c r="AB1083" s="14">
        <f>IF(Table1[[#This Row],[Completion_Status]]="Complete",1,0)</f>
        <v>0</v>
      </c>
      <c r="AC1083" s="14">
        <f>IF(Table1[[#This Row],[Quiz_Attempted]]="Yes",1,0)</f>
        <v>0</v>
      </c>
      <c r="AD1083" s="14">
        <f>IF(Table1[[#This Row],[Assignment_Submitted]]="Yes",1,0)</f>
        <v>1</v>
      </c>
    </row>
    <row r="1084" spans="1:30" ht="19.95" customHeight="1" x14ac:dyDescent="0.3">
      <c r="A1084" s="14" t="s">
        <v>4596</v>
      </c>
      <c r="B1084" s="14" t="s">
        <v>4597</v>
      </c>
      <c r="C1084" s="14" t="s">
        <v>4598</v>
      </c>
      <c r="D1084" s="14" t="s">
        <v>4599</v>
      </c>
      <c r="E1084" s="14" t="s">
        <v>46</v>
      </c>
      <c r="F1084" s="14" t="s">
        <v>67</v>
      </c>
      <c r="G1084" s="15">
        <v>45556</v>
      </c>
      <c r="H1084" s="16">
        <v>45658.541666666657</v>
      </c>
      <c r="I1084" s="16">
        <v>45658.583333333343</v>
      </c>
      <c r="J1084" s="14">
        <v>60</v>
      </c>
      <c r="K1084" s="14" t="s">
        <v>77</v>
      </c>
      <c r="L1084" s="14" t="s">
        <v>84</v>
      </c>
      <c r="M1084" s="14" t="s">
        <v>50</v>
      </c>
      <c r="N1084" s="14" t="s">
        <v>119</v>
      </c>
      <c r="O1084" s="14" t="s">
        <v>60</v>
      </c>
      <c r="P1084" s="14" t="s">
        <v>70</v>
      </c>
      <c r="Q1084" s="14">
        <v>536.05999999999995</v>
      </c>
      <c r="R1084" s="14">
        <v>9.7899999999999991</v>
      </c>
      <c r="S1084" s="14" t="s">
        <v>38</v>
      </c>
      <c r="T1084" s="14">
        <v>0</v>
      </c>
      <c r="U1084" s="14" t="s">
        <v>40</v>
      </c>
      <c r="V1084" s="14" t="s">
        <v>40</v>
      </c>
      <c r="W1084" s="14">
        <v>20.9</v>
      </c>
      <c r="X1084" s="14" t="s">
        <v>40</v>
      </c>
      <c r="Y1084" s="14">
        <v>0</v>
      </c>
      <c r="Z1084" s="14" t="s">
        <v>313</v>
      </c>
      <c r="AA1084" s="14" t="str">
        <f>IF(Table1[[#This Row],[Engagement_Score]]&gt;=9,"Outstanding",IF(Table1[[#This Row],[Engagement_Score]]&gt;=8,"Excellent",IF(Table1[[#This Row],[Engagement_Score]]&gt;=7,"VeryGood",IF(Table1[[#This Row],[Engagement_Score]]&gt;=6,"Good",IF(Table1[[#This Row],[Engagement_Score]]&gt;=5,"Above Average","Below Average")))))</f>
        <v>Outstanding</v>
      </c>
      <c r="AB1084" s="14">
        <f>IF(Table1[[#This Row],[Completion_Status]]="Complete",1,0)</f>
        <v>0</v>
      </c>
      <c r="AC1084" s="14">
        <f>IF(Table1[[#This Row],[Quiz_Attempted]]="Yes",1,0)</f>
        <v>0</v>
      </c>
      <c r="AD1084" s="14">
        <f>IF(Table1[[#This Row],[Assignment_Submitted]]="Yes",1,0)</f>
        <v>0</v>
      </c>
    </row>
    <row r="1085" spans="1:30" ht="19.95" customHeight="1" x14ac:dyDescent="0.3">
      <c r="A1085" s="14" t="s">
        <v>4600</v>
      </c>
      <c r="B1085" s="14" t="s">
        <v>4601</v>
      </c>
      <c r="C1085" s="14" t="s">
        <v>4602</v>
      </c>
      <c r="D1085" s="14" t="s">
        <v>4603</v>
      </c>
      <c r="E1085" s="14" t="s">
        <v>30</v>
      </c>
      <c r="F1085" s="14" t="s">
        <v>107</v>
      </c>
      <c r="G1085" s="15">
        <v>45800</v>
      </c>
      <c r="H1085" s="16">
        <v>45658.458333333343</v>
      </c>
      <c r="I1085" s="16">
        <v>45658.541666666657</v>
      </c>
      <c r="J1085" s="14">
        <v>120</v>
      </c>
      <c r="K1085" s="14" t="s">
        <v>32</v>
      </c>
      <c r="L1085" s="14" t="s">
        <v>78</v>
      </c>
      <c r="M1085" s="14" t="s">
        <v>50</v>
      </c>
      <c r="N1085" s="14" t="s">
        <v>51</v>
      </c>
      <c r="O1085" s="14" t="s">
        <v>36</v>
      </c>
      <c r="P1085" s="14" t="s">
        <v>53</v>
      </c>
      <c r="Q1085" s="14">
        <v>129.51</v>
      </c>
      <c r="R1085" s="14">
        <v>4.3499999999999996</v>
      </c>
      <c r="S1085" s="14" t="s">
        <v>38</v>
      </c>
      <c r="T1085" s="14">
        <v>4</v>
      </c>
      <c r="U1085" s="14" t="s">
        <v>39</v>
      </c>
      <c r="V1085" s="14" t="s">
        <v>39</v>
      </c>
      <c r="W1085" s="14">
        <v>94.07</v>
      </c>
      <c r="X1085" s="14" t="s">
        <v>39</v>
      </c>
      <c r="Y1085" s="14">
        <v>10</v>
      </c>
      <c r="Z1085" s="14" t="s">
        <v>362</v>
      </c>
      <c r="AA1085" s="14" t="str">
        <f>IF(Table1[[#This Row],[Engagement_Score]]&gt;=9,"Outstanding",IF(Table1[[#This Row],[Engagement_Score]]&gt;=8,"Excellent",IF(Table1[[#This Row],[Engagement_Score]]&gt;=7,"VeryGood",IF(Table1[[#This Row],[Engagement_Score]]&gt;=6,"Good",IF(Table1[[#This Row],[Engagement_Score]]&gt;=5,"Above Average","Below Average")))))</f>
        <v>Below Average</v>
      </c>
      <c r="AB1085" s="14">
        <f>IF(Table1[[#This Row],[Completion_Status]]="Complete",1,0)</f>
        <v>0</v>
      </c>
      <c r="AC1085" s="14">
        <f>IF(Table1[[#This Row],[Quiz_Attempted]]="Yes",1,0)</f>
        <v>1</v>
      </c>
      <c r="AD1085" s="14">
        <f>IF(Table1[[#This Row],[Assignment_Submitted]]="Yes",1,0)</f>
        <v>1</v>
      </c>
    </row>
    <row r="1086" spans="1:30" ht="19.95" customHeight="1" x14ac:dyDescent="0.3">
      <c r="A1086" s="14" t="s">
        <v>4604</v>
      </c>
      <c r="B1086" s="14" t="s">
        <v>4605</v>
      </c>
      <c r="C1086" s="14" t="s">
        <v>4606</v>
      </c>
      <c r="D1086" s="14" t="s">
        <v>4607</v>
      </c>
      <c r="E1086" s="14" t="s">
        <v>91</v>
      </c>
      <c r="F1086" s="14" t="s">
        <v>107</v>
      </c>
      <c r="G1086" s="15">
        <v>45500</v>
      </c>
      <c r="H1086" s="16">
        <v>45658.5</v>
      </c>
      <c r="I1086" s="16">
        <v>45658.541666666657</v>
      </c>
      <c r="J1086" s="14">
        <v>60</v>
      </c>
      <c r="K1086" s="14" t="s">
        <v>59</v>
      </c>
      <c r="L1086" s="14" t="s">
        <v>84</v>
      </c>
      <c r="M1086" s="14" t="s">
        <v>34</v>
      </c>
      <c r="N1086" s="14" t="s">
        <v>35</v>
      </c>
      <c r="O1086" s="14" t="s">
        <v>150</v>
      </c>
      <c r="P1086" s="14" t="s">
        <v>70</v>
      </c>
      <c r="Q1086" s="14">
        <v>588.57000000000005</v>
      </c>
      <c r="R1086" s="14">
        <v>6.1</v>
      </c>
      <c r="S1086" s="14" t="s">
        <v>94</v>
      </c>
      <c r="T1086" s="14">
        <v>1</v>
      </c>
      <c r="U1086" s="14" t="s">
        <v>39</v>
      </c>
      <c r="V1086" s="14" t="s">
        <v>39</v>
      </c>
      <c r="W1086" s="14">
        <v>52.74</v>
      </c>
      <c r="X1086" s="14" t="s">
        <v>40</v>
      </c>
      <c r="Y1086" s="14">
        <v>2</v>
      </c>
      <c r="Z1086" s="14" t="s">
        <v>338</v>
      </c>
      <c r="AA1086" s="14" t="str">
        <f>IF(Table1[[#This Row],[Engagement_Score]]&gt;=9,"Outstanding",IF(Table1[[#This Row],[Engagement_Score]]&gt;=8,"Excellent",IF(Table1[[#This Row],[Engagement_Score]]&gt;=7,"VeryGood",IF(Table1[[#This Row],[Engagement_Score]]&gt;=6,"Good",IF(Table1[[#This Row],[Engagement_Score]]&gt;=5,"Above Average","Below Average")))))</f>
        <v>Good</v>
      </c>
      <c r="AB1086" s="14">
        <f>IF(Table1[[#This Row],[Completion_Status]]="Complete",1,0)</f>
        <v>1</v>
      </c>
      <c r="AC1086" s="14">
        <f>IF(Table1[[#This Row],[Quiz_Attempted]]="Yes",1,0)</f>
        <v>1</v>
      </c>
      <c r="AD1086" s="14">
        <f>IF(Table1[[#This Row],[Assignment_Submitted]]="Yes",1,0)</f>
        <v>0</v>
      </c>
    </row>
    <row r="1087" spans="1:30" ht="19.95" customHeight="1" x14ac:dyDescent="0.3">
      <c r="A1087" s="14" t="s">
        <v>4608</v>
      </c>
      <c r="B1087" s="14" t="s">
        <v>4609</v>
      </c>
      <c r="C1087" s="14" t="s">
        <v>4610</v>
      </c>
      <c r="D1087" s="14" t="s">
        <v>4611</v>
      </c>
      <c r="E1087" s="14" t="s">
        <v>76</v>
      </c>
      <c r="F1087" s="14" t="s">
        <v>107</v>
      </c>
      <c r="G1087" s="15">
        <v>45819</v>
      </c>
      <c r="H1087" s="16">
        <v>45658.333333333343</v>
      </c>
      <c r="I1087" s="16">
        <v>45658.375</v>
      </c>
      <c r="J1087" s="14">
        <v>60</v>
      </c>
      <c r="K1087" s="14" t="s">
        <v>48</v>
      </c>
      <c r="L1087" s="14" t="s">
        <v>84</v>
      </c>
      <c r="M1087" s="14" t="s">
        <v>50</v>
      </c>
      <c r="N1087" s="14" t="s">
        <v>119</v>
      </c>
      <c r="O1087" s="14" t="s">
        <v>69</v>
      </c>
      <c r="P1087" s="14" t="s">
        <v>70</v>
      </c>
      <c r="Q1087" s="14">
        <v>806</v>
      </c>
      <c r="R1087" s="14">
        <v>6.07</v>
      </c>
      <c r="S1087" s="14" t="s">
        <v>94</v>
      </c>
      <c r="T1087" s="14">
        <v>0</v>
      </c>
      <c r="U1087" s="14" t="s">
        <v>40</v>
      </c>
      <c r="V1087" s="14" t="s">
        <v>39</v>
      </c>
      <c r="W1087" s="14">
        <v>88.93</v>
      </c>
      <c r="X1087" s="14" t="s">
        <v>39</v>
      </c>
      <c r="Y1087" s="14">
        <v>9</v>
      </c>
      <c r="Z1087" s="14" t="s">
        <v>1432</v>
      </c>
      <c r="AA1087" s="14" t="str">
        <f>IF(Table1[[#This Row],[Engagement_Score]]&gt;=9,"Outstanding",IF(Table1[[#This Row],[Engagement_Score]]&gt;=8,"Excellent",IF(Table1[[#This Row],[Engagement_Score]]&gt;=7,"VeryGood",IF(Table1[[#This Row],[Engagement_Score]]&gt;=6,"Good",IF(Table1[[#This Row],[Engagement_Score]]&gt;=5,"Above Average","Below Average")))))</f>
        <v>Good</v>
      </c>
      <c r="AB1087" s="14">
        <f>IF(Table1[[#This Row],[Completion_Status]]="Complete",1,0)</f>
        <v>1</v>
      </c>
      <c r="AC1087" s="14">
        <f>IF(Table1[[#This Row],[Quiz_Attempted]]="Yes",1,0)</f>
        <v>1</v>
      </c>
      <c r="AD1087" s="14">
        <f>IF(Table1[[#This Row],[Assignment_Submitted]]="Yes",1,0)</f>
        <v>1</v>
      </c>
    </row>
    <row r="1088" spans="1:30" ht="19.95" customHeight="1" x14ac:dyDescent="0.3">
      <c r="A1088" s="14" t="s">
        <v>4612</v>
      </c>
      <c r="B1088" s="14" t="s">
        <v>4613</v>
      </c>
      <c r="C1088" s="14" t="s">
        <v>1781</v>
      </c>
      <c r="D1088" s="14" t="s">
        <v>4614</v>
      </c>
      <c r="E1088" s="14" t="s">
        <v>66</v>
      </c>
      <c r="F1088" s="14" t="s">
        <v>31</v>
      </c>
      <c r="G1088" s="15">
        <v>45608</v>
      </c>
      <c r="H1088" s="16">
        <v>45658.541666666657</v>
      </c>
      <c r="I1088" s="16">
        <v>45658.583333333343</v>
      </c>
      <c r="J1088" s="14">
        <v>60</v>
      </c>
      <c r="K1088" s="14" t="s">
        <v>32</v>
      </c>
      <c r="L1088" s="14" t="s">
        <v>84</v>
      </c>
      <c r="M1088" s="14" t="s">
        <v>50</v>
      </c>
      <c r="N1088" s="14" t="s">
        <v>119</v>
      </c>
      <c r="O1088" s="14" t="s">
        <v>60</v>
      </c>
      <c r="P1088" s="14" t="s">
        <v>70</v>
      </c>
      <c r="Q1088" s="14">
        <v>594.04999999999995</v>
      </c>
      <c r="R1088" s="14">
        <v>1.36</v>
      </c>
      <c r="S1088" s="14" t="s">
        <v>38</v>
      </c>
      <c r="T1088" s="14">
        <v>5</v>
      </c>
      <c r="U1088" s="14" t="s">
        <v>40</v>
      </c>
      <c r="V1088" s="14" t="s">
        <v>39</v>
      </c>
      <c r="W1088" s="14">
        <v>88.29</v>
      </c>
      <c r="X1088" s="14" t="s">
        <v>40</v>
      </c>
      <c r="Y1088" s="14">
        <v>5</v>
      </c>
      <c r="Z1088" s="14" t="s">
        <v>151</v>
      </c>
      <c r="AA1088" s="14" t="str">
        <f>IF(Table1[[#This Row],[Engagement_Score]]&gt;=9,"Outstanding",IF(Table1[[#This Row],[Engagement_Score]]&gt;=8,"Excellent",IF(Table1[[#This Row],[Engagement_Score]]&gt;=7,"VeryGood",IF(Table1[[#This Row],[Engagement_Score]]&gt;=6,"Good",IF(Table1[[#This Row],[Engagement_Score]]&gt;=5,"Above Average","Below Average")))))</f>
        <v>Below Average</v>
      </c>
      <c r="AB1088" s="14">
        <f>IF(Table1[[#This Row],[Completion_Status]]="Complete",1,0)</f>
        <v>0</v>
      </c>
      <c r="AC1088" s="14">
        <f>IF(Table1[[#This Row],[Quiz_Attempted]]="Yes",1,0)</f>
        <v>1</v>
      </c>
      <c r="AD1088" s="14">
        <f>IF(Table1[[#This Row],[Assignment_Submitted]]="Yes",1,0)</f>
        <v>0</v>
      </c>
    </row>
    <row r="1089" spans="1:30" ht="19.95" customHeight="1" x14ac:dyDescent="0.3">
      <c r="A1089" s="14" t="s">
        <v>4615</v>
      </c>
      <c r="B1089" s="14" t="s">
        <v>4616</v>
      </c>
      <c r="C1089" s="14" t="s">
        <v>4617</v>
      </c>
      <c r="D1089" s="14" t="s">
        <v>4618</v>
      </c>
      <c r="E1089" s="14" t="s">
        <v>91</v>
      </c>
      <c r="F1089" s="14" t="s">
        <v>100</v>
      </c>
      <c r="G1089" s="15">
        <v>45783</v>
      </c>
      <c r="H1089" s="16">
        <v>45658.458333333343</v>
      </c>
      <c r="I1089" s="16">
        <v>45658.541666666657</v>
      </c>
      <c r="J1089" s="14">
        <v>120</v>
      </c>
      <c r="K1089" s="14" t="s">
        <v>32</v>
      </c>
      <c r="L1089" s="14" t="s">
        <v>33</v>
      </c>
      <c r="M1089" s="14" t="s">
        <v>50</v>
      </c>
      <c r="N1089" s="14" t="s">
        <v>51</v>
      </c>
      <c r="O1089" s="14" t="s">
        <v>52</v>
      </c>
      <c r="P1089" s="14" t="s">
        <v>70</v>
      </c>
      <c r="Q1089" s="14">
        <v>166.74</v>
      </c>
      <c r="R1089" s="14">
        <v>5.76</v>
      </c>
      <c r="S1089" s="14" t="s">
        <v>38</v>
      </c>
      <c r="T1089" s="14">
        <v>1</v>
      </c>
      <c r="U1089" s="14" t="s">
        <v>39</v>
      </c>
      <c r="V1089" s="14" t="s">
        <v>40</v>
      </c>
      <c r="W1089" s="14">
        <v>49.93</v>
      </c>
      <c r="X1089" s="14" t="s">
        <v>39</v>
      </c>
      <c r="Y1089" s="14">
        <v>9</v>
      </c>
      <c r="Z1089" s="14" t="s">
        <v>2151</v>
      </c>
      <c r="AA1089" s="14" t="str">
        <f>IF(Table1[[#This Row],[Engagement_Score]]&gt;=9,"Outstanding",IF(Table1[[#This Row],[Engagement_Score]]&gt;=8,"Excellent",IF(Table1[[#This Row],[Engagement_Score]]&gt;=7,"VeryGood",IF(Table1[[#This Row],[Engagement_Score]]&gt;=6,"Good",IF(Table1[[#This Row],[Engagement_Score]]&gt;=5,"Above Average","Below Average")))))</f>
        <v>Above Average</v>
      </c>
      <c r="AB1089" s="14">
        <f>IF(Table1[[#This Row],[Completion_Status]]="Complete",1,0)</f>
        <v>0</v>
      </c>
      <c r="AC1089" s="14">
        <f>IF(Table1[[#This Row],[Quiz_Attempted]]="Yes",1,0)</f>
        <v>0</v>
      </c>
      <c r="AD1089" s="14">
        <f>IF(Table1[[#This Row],[Assignment_Submitted]]="Yes",1,0)</f>
        <v>1</v>
      </c>
    </row>
    <row r="1090" spans="1:30" ht="19.95" customHeight="1" x14ac:dyDescent="0.3">
      <c r="A1090" s="14" t="s">
        <v>4619</v>
      </c>
      <c r="B1090" s="14" t="s">
        <v>4620</v>
      </c>
      <c r="C1090" s="14" t="s">
        <v>4621</v>
      </c>
      <c r="D1090" s="14" t="s">
        <v>4622</v>
      </c>
      <c r="E1090" s="14" t="s">
        <v>46</v>
      </c>
      <c r="F1090" s="14" t="s">
        <v>47</v>
      </c>
      <c r="G1090" s="15">
        <v>45831</v>
      </c>
      <c r="H1090" s="16">
        <v>45658.416666666657</v>
      </c>
      <c r="I1090" s="16">
        <v>45658.5</v>
      </c>
      <c r="J1090" s="14">
        <v>120</v>
      </c>
      <c r="K1090" s="14" t="s">
        <v>59</v>
      </c>
      <c r="L1090" s="14" t="s">
        <v>49</v>
      </c>
      <c r="M1090" s="14" t="s">
        <v>50</v>
      </c>
      <c r="N1090" s="14" t="s">
        <v>68</v>
      </c>
      <c r="O1090" s="14" t="s">
        <v>60</v>
      </c>
      <c r="P1090" s="14" t="s">
        <v>53</v>
      </c>
      <c r="Q1090" s="14">
        <v>133.87</v>
      </c>
      <c r="R1090" s="14">
        <v>5.88</v>
      </c>
      <c r="S1090" s="14" t="s">
        <v>94</v>
      </c>
      <c r="T1090" s="14">
        <v>3</v>
      </c>
      <c r="U1090" s="14" t="s">
        <v>40</v>
      </c>
      <c r="V1090" s="14" t="s">
        <v>39</v>
      </c>
      <c r="W1090" s="14">
        <v>59.5</v>
      </c>
      <c r="X1090" s="14" t="s">
        <v>40</v>
      </c>
      <c r="Y1090" s="14">
        <v>4</v>
      </c>
      <c r="Z1090" s="14" t="s">
        <v>681</v>
      </c>
      <c r="AA1090" s="14" t="str">
        <f>IF(Table1[[#This Row],[Engagement_Score]]&gt;=9,"Outstanding",IF(Table1[[#This Row],[Engagement_Score]]&gt;=8,"Excellent",IF(Table1[[#This Row],[Engagement_Score]]&gt;=7,"VeryGood",IF(Table1[[#This Row],[Engagement_Score]]&gt;=6,"Good",IF(Table1[[#This Row],[Engagement_Score]]&gt;=5,"Above Average","Below Average")))))</f>
        <v>Above Average</v>
      </c>
      <c r="AB1090" s="14">
        <f>IF(Table1[[#This Row],[Completion_Status]]="Complete",1,0)</f>
        <v>1</v>
      </c>
      <c r="AC1090" s="14">
        <f>IF(Table1[[#This Row],[Quiz_Attempted]]="Yes",1,0)</f>
        <v>1</v>
      </c>
      <c r="AD1090" s="14">
        <f>IF(Table1[[#This Row],[Assignment_Submitted]]="Yes",1,0)</f>
        <v>0</v>
      </c>
    </row>
    <row r="1091" spans="1:30" ht="19.95" customHeight="1" x14ac:dyDescent="0.3">
      <c r="A1091" s="14" t="s">
        <v>4623</v>
      </c>
      <c r="B1091" s="14" t="s">
        <v>4624</v>
      </c>
      <c r="C1091" s="14" t="s">
        <v>4625</v>
      </c>
      <c r="D1091" s="14" t="s">
        <v>4626</v>
      </c>
      <c r="E1091" s="14" t="s">
        <v>76</v>
      </c>
      <c r="F1091" s="14" t="s">
        <v>47</v>
      </c>
      <c r="G1091" s="15">
        <v>45569</v>
      </c>
      <c r="H1091" s="16">
        <v>45658.541666666657</v>
      </c>
      <c r="I1091" s="16">
        <v>45658.625</v>
      </c>
      <c r="J1091" s="14">
        <v>120</v>
      </c>
      <c r="K1091" s="14" t="s">
        <v>59</v>
      </c>
      <c r="L1091" s="14" t="s">
        <v>78</v>
      </c>
      <c r="M1091" s="14" t="s">
        <v>34</v>
      </c>
      <c r="N1091" s="14" t="s">
        <v>68</v>
      </c>
      <c r="O1091" s="14" t="s">
        <v>60</v>
      </c>
      <c r="P1091" s="14" t="s">
        <v>85</v>
      </c>
      <c r="Q1091" s="14">
        <v>393.75</v>
      </c>
      <c r="R1091" s="14">
        <v>1.24</v>
      </c>
      <c r="S1091" s="14" t="s">
        <v>38</v>
      </c>
      <c r="T1091" s="14">
        <v>0</v>
      </c>
      <c r="U1091" s="14" t="s">
        <v>40</v>
      </c>
      <c r="V1091" s="14" t="s">
        <v>40</v>
      </c>
      <c r="W1091" s="14">
        <v>53.57</v>
      </c>
      <c r="X1091" s="14" t="s">
        <v>39</v>
      </c>
      <c r="Y1091" s="14">
        <v>2</v>
      </c>
      <c r="Z1091" s="14" t="s">
        <v>4202</v>
      </c>
      <c r="AA1091" s="14" t="str">
        <f>IF(Table1[[#This Row],[Engagement_Score]]&gt;=9,"Outstanding",IF(Table1[[#This Row],[Engagement_Score]]&gt;=8,"Excellent",IF(Table1[[#This Row],[Engagement_Score]]&gt;=7,"VeryGood",IF(Table1[[#This Row],[Engagement_Score]]&gt;=6,"Good",IF(Table1[[#This Row],[Engagement_Score]]&gt;=5,"Above Average","Below Average")))))</f>
        <v>Below Average</v>
      </c>
      <c r="AB1091" s="14">
        <f>IF(Table1[[#This Row],[Completion_Status]]="Complete",1,0)</f>
        <v>0</v>
      </c>
      <c r="AC1091" s="14">
        <f>IF(Table1[[#This Row],[Quiz_Attempted]]="Yes",1,0)</f>
        <v>0</v>
      </c>
      <c r="AD1091" s="14">
        <f>IF(Table1[[#This Row],[Assignment_Submitted]]="Yes",1,0)</f>
        <v>1</v>
      </c>
    </row>
    <row r="1092" spans="1:30" ht="19.95" customHeight="1" x14ac:dyDescent="0.3">
      <c r="A1092" s="14" t="s">
        <v>4627</v>
      </c>
      <c r="B1092" s="14" t="s">
        <v>4628</v>
      </c>
      <c r="C1092" s="14" t="s">
        <v>4629</v>
      </c>
      <c r="D1092" s="14" t="s">
        <v>4630</v>
      </c>
      <c r="E1092" s="14" t="s">
        <v>30</v>
      </c>
      <c r="F1092" s="14" t="s">
        <v>47</v>
      </c>
      <c r="G1092" s="15">
        <v>45685</v>
      </c>
      <c r="H1092" s="16">
        <v>45658.458333333343</v>
      </c>
      <c r="I1092" s="16">
        <v>45658.5</v>
      </c>
      <c r="J1092" s="14">
        <v>60</v>
      </c>
      <c r="K1092" s="14" t="s">
        <v>59</v>
      </c>
      <c r="L1092" s="14" t="s">
        <v>78</v>
      </c>
      <c r="M1092" s="14" t="s">
        <v>50</v>
      </c>
      <c r="N1092" s="14" t="s">
        <v>35</v>
      </c>
      <c r="O1092" s="14" t="s">
        <v>52</v>
      </c>
      <c r="P1092" s="14" t="s">
        <v>70</v>
      </c>
      <c r="Q1092" s="14">
        <v>410.54</v>
      </c>
      <c r="R1092" s="14">
        <v>7.28</v>
      </c>
      <c r="S1092" s="14" t="s">
        <v>38</v>
      </c>
      <c r="T1092" s="14">
        <v>3</v>
      </c>
      <c r="U1092" s="14" t="s">
        <v>39</v>
      </c>
      <c r="V1092" s="14" t="s">
        <v>39</v>
      </c>
      <c r="W1092" s="14">
        <v>2.41</v>
      </c>
      <c r="X1092" s="14" t="s">
        <v>39</v>
      </c>
      <c r="Y1092" s="14">
        <v>9</v>
      </c>
      <c r="Z1092" s="14" t="s">
        <v>41</v>
      </c>
      <c r="AA1092" s="14" t="str">
        <f>IF(Table1[[#This Row],[Engagement_Score]]&gt;=9,"Outstanding",IF(Table1[[#This Row],[Engagement_Score]]&gt;=8,"Excellent",IF(Table1[[#This Row],[Engagement_Score]]&gt;=7,"VeryGood",IF(Table1[[#This Row],[Engagement_Score]]&gt;=6,"Good",IF(Table1[[#This Row],[Engagement_Score]]&gt;=5,"Above Average","Below Average")))))</f>
        <v>VeryGood</v>
      </c>
      <c r="AB1092" s="14">
        <f>IF(Table1[[#This Row],[Completion_Status]]="Complete",1,0)</f>
        <v>0</v>
      </c>
      <c r="AC1092" s="14">
        <f>IF(Table1[[#This Row],[Quiz_Attempted]]="Yes",1,0)</f>
        <v>1</v>
      </c>
      <c r="AD1092" s="14">
        <f>IF(Table1[[#This Row],[Assignment_Submitted]]="Yes",1,0)</f>
        <v>1</v>
      </c>
    </row>
    <row r="1093" spans="1:30" ht="19.95" customHeight="1" x14ac:dyDescent="0.3">
      <c r="A1093" s="14" t="s">
        <v>4631</v>
      </c>
      <c r="B1093" s="14" t="s">
        <v>4632</v>
      </c>
      <c r="C1093" s="14" t="s">
        <v>4633</v>
      </c>
      <c r="D1093" s="14" t="s">
        <v>4634</v>
      </c>
      <c r="E1093" s="14" t="s">
        <v>76</v>
      </c>
      <c r="F1093" s="14" t="s">
        <v>100</v>
      </c>
      <c r="G1093" s="15">
        <v>45629</v>
      </c>
      <c r="H1093" s="16">
        <v>45658.541666666657</v>
      </c>
      <c r="I1093" s="16">
        <v>45658.625</v>
      </c>
      <c r="J1093" s="14">
        <v>120</v>
      </c>
      <c r="K1093" s="14" t="s">
        <v>59</v>
      </c>
      <c r="L1093" s="14" t="s">
        <v>78</v>
      </c>
      <c r="M1093" s="14" t="s">
        <v>50</v>
      </c>
      <c r="N1093" s="14" t="s">
        <v>119</v>
      </c>
      <c r="O1093" s="14" t="s">
        <v>52</v>
      </c>
      <c r="P1093" s="14" t="s">
        <v>53</v>
      </c>
      <c r="Q1093" s="14">
        <v>769.7</v>
      </c>
      <c r="R1093" s="14">
        <v>2.94</v>
      </c>
      <c r="S1093" s="14" t="s">
        <v>94</v>
      </c>
      <c r="T1093" s="14">
        <v>4</v>
      </c>
      <c r="U1093" s="14" t="s">
        <v>40</v>
      </c>
      <c r="V1093" s="14" t="s">
        <v>40</v>
      </c>
      <c r="W1093" s="14">
        <v>25.3</v>
      </c>
      <c r="X1093" s="14" t="s">
        <v>39</v>
      </c>
      <c r="Y1093" s="14">
        <v>0</v>
      </c>
      <c r="Z1093" s="14" t="s">
        <v>633</v>
      </c>
      <c r="AA1093" s="14" t="str">
        <f>IF(Table1[[#This Row],[Engagement_Score]]&gt;=9,"Outstanding",IF(Table1[[#This Row],[Engagement_Score]]&gt;=8,"Excellent",IF(Table1[[#This Row],[Engagement_Score]]&gt;=7,"VeryGood",IF(Table1[[#This Row],[Engagement_Score]]&gt;=6,"Good",IF(Table1[[#This Row],[Engagement_Score]]&gt;=5,"Above Average","Below Average")))))</f>
        <v>Below Average</v>
      </c>
      <c r="AB1093" s="14">
        <f>IF(Table1[[#This Row],[Completion_Status]]="Complete",1,0)</f>
        <v>1</v>
      </c>
      <c r="AC1093" s="14">
        <f>IF(Table1[[#This Row],[Quiz_Attempted]]="Yes",1,0)</f>
        <v>0</v>
      </c>
      <c r="AD1093" s="14">
        <f>IF(Table1[[#This Row],[Assignment_Submitted]]="Yes",1,0)</f>
        <v>1</v>
      </c>
    </row>
    <row r="1094" spans="1:30" ht="19.95" customHeight="1" x14ac:dyDescent="0.3">
      <c r="A1094" s="14" t="s">
        <v>4635</v>
      </c>
      <c r="B1094" s="14" t="s">
        <v>4636</v>
      </c>
      <c r="C1094" s="14" t="s">
        <v>4637</v>
      </c>
      <c r="D1094" s="14" t="s">
        <v>4638</v>
      </c>
      <c r="E1094" s="14" t="s">
        <v>46</v>
      </c>
      <c r="F1094" s="14" t="s">
        <v>47</v>
      </c>
      <c r="G1094" s="15">
        <v>45586</v>
      </c>
      <c r="H1094" s="16">
        <v>45658.416666666657</v>
      </c>
      <c r="I1094" s="16">
        <v>45658.458333333343</v>
      </c>
      <c r="J1094" s="14">
        <v>60</v>
      </c>
      <c r="K1094" s="14" t="s">
        <v>32</v>
      </c>
      <c r="L1094" s="14" t="s">
        <v>33</v>
      </c>
      <c r="M1094" s="14" t="s">
        <v>34</v>
      </c>
      <c r="N1094" s="14" t="s">
        <v>119</v>
      </c>
      <c r="O1094" s="14" t="s">
        <v>60</v>
      </c>
      <c r="P1094" s="14" t="s">
        <v>53</v>
      </c>
      <c r="Q1094" s="14">
        <v>385.83</v>
      </c>
      <c r="R1094" s="14">
        <v>2.35</v>
      </c>
      <c r="S1094" s="14" t="s">
        <v>38</v>
      </c>
      <c r="T1094" s="14">
        <v>3</v>
      </c>
      <c r="U1094" s="14" t="s">
        <v>39</v>
      </c>
      <c r="V1094" s="14" t="s">
        <v>39</v>
      </c>
      <c r="W1094" s="14">
        <v>108.61</v>
      </c>
      <c r="X1094" s="14" t="s">
        <v>40</v>
      </c>
      <c r="Y1094" s="14">
        <v>8</v>
      </c>
      <c r="Z1094" s="14" t="s">
        <v>447</v>
      </c>
      <c r="AA1094" s="14" t="str">
        <f>IF(Table1[[#This Row],[Engagement_Score]]&gt;=9,"Outstanding",IF(Table1[[#This Row],[Engagement_Score]]&gt;=8,"Excellent",IF(Table1[[#This Row],[Engagement_Score]]&gt;=7,"VeryGood",IF(Table1[[#This Row],[Engagement_Score]]&gt;=6,"Good",IF(Table1[[#This Row],[Engagement_Score]]&gt;=5,"Above Average","Below Average")))))</f>
        <v>Below Average</v>
      </c>
      <c r="AB1094" s="14">
        <f>IF(Table1[[#This Row],[Completion_Status]]="Complete",1,0)</f>
        <v>0</v>
      </c>
      <c r="AC1094" s="14">
        <f>IF(Table1[[#This Row],[Quiz_Attempted]]="Yes",1,0)</f>
        <v>1</v>
      </c>
      <c r="AD1094" s="14">
        <f>IF(Table1[[#This Row],[Assignment_Submitted]]="Yes",1,0)</f>
        <v>0</v>
      </c>
    </row>
    <row r="1095" spans="1:30" ht="19.95" customHeight="1" x14ac:dyDescent="0.3">
      <c r="A1095" s="14" t="s">
        <v>4639</v>
      </c>
      <c r="B1095" s="14" t="s">
        <v>4640</v>
      </c>
      <c r="C1095" s="14" t="s">
        <v>4641</v>
      </c>
      <c r="D1095" s="14" t="s">
        <v>4642</v>
      </c>
      <c r="E1095" s="14" t="s">
        <v>76</v>
      </c>
      <c r="F1095" s="14" t="s">
        <v>31</v>
      </c>
      <c r="G1095" s="15">
        <v>45689</v>
      </c>
      <c r="H1095" s="16">
        <v>45658.416666666657</v>
      </c>
      <c r="I1095" s="16">
        <v>45658.5</v>
      </c>
      <c r="J1095" s="14">
        <v>120</v>
      </c>
      <c r="K1095" s="14" t="s">
        <v>48</v>
      </c>
      <c r="L1095" s="14" t="s">
        <v>93</v>
      </c>
      <c r="M1095" s="14" t="s">
        <v>50</v>
      </c>
      <c r="N1095" s="14" t="s">
        <v>51</v>
      </c>
      <c r="O1095" s="14" t="s">
        <v>150</v>
      </c>
      <c r="P1095" s="14" t="s">
        <v>85</v>
      </c>
      <c r="Q1095" s="14">
        <v>397.86</v>
      </c>
      <c r="R1095" s="14">
        <v>6.75</v>
      </c>
      <c r="S1095" s="14" t="s">
        <v>94</v>
      </c>
      <c r="T1095" s="14">
        <v>3</v>
      </c>
      <c r="U1095" s="14" t="s">
        <v>40</v>
      </c>
      <c r="V1095" s="14" t="s">
        <v>40</v>
      </c>
      <c r="W1095" s="14">
        <v>71.12</v>
      </c>
      <c r="X1095" s="14" t="s">
        <v>39</v>
      </c>
      <c r="Y1095" s="14">
        <v>5</v>
      </c>
      <c r="Z1095" s="14" t="s">
        <v>2508</v>
      </c>
      <c r="AA1095" s="14" t="str">
        <f>IF(Table1[[#This Row],[Engagement_Score]]&gt;=9,"Outstanding",IF(Table1[[#This Row],[Engagement_Score]]&gt;=8,"Excellent",IF(Table1[[#This Row],[Engagement_Score]]&gt;=7,"VeryGood",IF(Table1[[#This Row],[Engagement_Score]]&gt;=6,"Good",IF(Table1[[#This Row],[Engagement_Score]]&gt;=5,"Above Average","Below Average")))))</f>
        <v>Good</v>
      </c>
      <c r="AB1095" s="14">
        <f>IF(Table1[[#This Row],[Completion_Status]]="Complete",1,0)</f>
        <v>1</v>
      </c>
      <c r="AC1095" s="14">
        <f>IF(Table1[[#This Row],[Quiz_Attempted]]="Yes",1,0)</f>
        <v>0</v>
      </c>
      <c r="AD1095" s="14">
        <f>IF(Table1[[#This Row],[Assignment_Submitted]]="Yes",1,0)</f>
        <v>1</v>
      </c>
    </row>
    <row r="1096" spans="1:30" ht="19.95" customHeight="1" x14ac:dyDescent="0.3">
      <c r="A1096" s="14" t="s">
        <v>4643</v>
      </c>
      <c r="B1096" s="14" t="s">
        <v>4644</v>
      </c>
      <c r="C1096" s="14" t="s">
        <v>4645</v>
      </c>
      <c r="D1096" s="14" t="s">
        <v>4646</v>
      </c>
      <c r="E1096" s="14" t="s">
        <v>76</v>
      </c>
      <c r="F1096" s="14" t="s">
        <v>113</v>
      </c>
      <c r="G1096" s="15">
        <v>45754</v>
      </c>
      <c r="H1096" s="16">
        <v>45658.541666666657</v>
      </c>
      <c r="I1096" s="16">
        <v>45658.625</v>
      </c>
      <c r="J1096" s="14">
        <v>120</v>
      </c>
      <c r="K1096" s="14" t="s">
        <v>48</v>
      </c>
      <c r="L1096" s="14" t="s">
        <v>93</v>
      </c>
      <c r="M1096" s="14" t="s">
        <v>50</v>
      </c>
      <c r="N1096" s="14" t="s">
        <v>119</v>
      </c>
      <c r="O1096" s="14" t="s">
        <v>36</v>
      </c>
      <c r="P1096" s="14" t="s">
        <v>85</v>
      </c>
      <c r="Q1096" s="14">
        <v>843.92</v>
      </c>
      <c r="R1096" s="14">
        <v>5.16</v>
      </c>
      <c r="S1096" s="14" t="s">
        <v>94</v>
      </c>
      <c r="T1096" s="14">
        <v>3</v>
      </c>
      <c r="U1096" s="14" t="s">
        <v>40</v>
      </c>
      <c r="V1096" s="14" t="s">
        <v>40</v>
      </c>
      <c r="W1096" s="14">
        <v>3.81</v>
      </c>
      <c r="X1096" s="14" t="s">
        <v>40</v>
      </c>
      <c r="Y1096" s="14">
        <v>0</v>
      </c>
      <c r="Z1096" s="14" t="s">
        <v>1085</v>
      </c>
      <c r="AA1096" s="14" t="str">
        <f>IF(Table1[[#This Row],[Engagement_Score]]&gt;=9,"Outstanding",IF(Table1[[#This Row],[Engagement_Score]]&gt;=8,"Excellent",IF(Table1[[#This Row],[Engagement_Score]]&gt;=7,"VeryGood",IF(Table1[[#This Row],[Engagement_Score]]&gt;=6,"Good",IF(Table1[[#This Row],[Engagement_Score]]&gt;=5,"Above Average","Below Average")))))</f>
        <v>Above Average</v>
      </c>
      <c r="AB1096" s="14">
        <f>IF(Table1[[#This Row],[Completion_Status]]="Complete",1,0)</f>
        <v>1</v>
      </c>
      <c r="AC1096" s="14">
        <f>IF(Table1[[#This Row],[Quiz_Attempted]]="Yes",1,0)</f>
        <v>0</v>
      </c>
      <c r="AD1096" s="14">
        <f>IF(Table1[[#This Row],[Assignment_Submitted]]="Yes",1,0)</f>
        <v>0</v>
      </c>
    </row>
    <row r="1097" spans="1:30" ht="19.95" customHeight="1" x14ac:dyDescent="0.3">
      <c r="A1097" s="14" t="s">
        <v>4647</v>
      </c>
      <c r="B1097" s="14" t="s">
        <v>4648</v>
      </c>
      <c r="C1097" s="14" t="s">
        <v>4649</v>
      </c>
      <c r="D1097" s="14" t="s">
        <v>4650</v>
      </c>
      <c r="E1097" s="14" t="s">
        <v>46</v>
      </c>
      <c r="F1097" s="14" t="s">
        <v>100</v>
      </c>
      <c r="G1097" s="15">
        <v>45739</v>
      </c>
      <c r="H1097" s="16">
        <v>45658.458333333343</v>
      </c>
      <c r="I1097" s="16">
        <v>45658.541666666657</v>
      </c>
      <c r="J1097" s="14">
        <v>120</v>
      </c>
      <c r="K1097" s="14" t="s">
        <v>59</v>
      </c>
      <c r="L1097" s="14" t="s">
        <v>93</v>
      </c>
      <c r="M1097" s="14" t="s">
        <v>50</v>
      </c>
      <c r="N1097" s="14" t="s">
        <v>35</v>
      </c>
      <c r="O1097" s="14" t="s">
        <v>69</v>
      </c>
      <c r="P1097" s="14" t="s">
        <v>70</v>
      </c>
      <c r="Q1097" s="14">
        <v>352.19</v>
      </c>
      <c r="R1097" s="14">
        <v>7.09</v>
      </c>
      <c r="S1097" s="14" t="s">
        <v>94</v>
      </c>
      <c r="T1097" s="14">
        <v>2</v>
      </c>
      <c r="U1097" s="14" t="s">
        <v>39</v>
      </c>
      <c r="V1097" s="14" t="s">
        <v>39</v>
      </c>
      <c r="W1097" s="14">
        <v>100.96</v>
      </c>
      <c r="X1097" s="14" t="s">
        <v>39</v>
      </c>
      <c r="Y1097" s="14">
        <v>7</v>
      </c>
      <c r="Z1097" s="14" t="s">
        <v>1932</v>
      </c>
      <c r="AA1097" s="14" t="str">
        <f>IF(Table1[[#This Row],[Engagement_Score]]&gt;=9,"Outstanding",IF(Table1[[#This Row],[Engagement_Score]]&gt;=8,"Excellent",IF(Table1[[#This Row],[Engagement_Score]]&gt;=7,"VeryGood",IF(Table1[[#This Row],[Engagement_Score]]&gt;=6,"Good",IF(Table1[[#This Row],[Engagement_Score]]&gt;=5,"Above Average","Below Average")))))</f>
        <v>VeryGood</v>
      </c>
      <c r="AB1097" s="14">
        <f>IF(Table1[[#This Row],[Completion_Status]]="Complete",1,0)</f>
        <v>1</v>
      </c>
      <c r="AC1097" s="14">
        <f>IF(Table1[[#This Row],[Quiz_Attempted]]="Yes",1,0)</f>
        <v>1</v>
      </c>
      <c r="AD1097" s="14">
        <f>IF(Table1[[#This Row],[Assignment_Submitted]]="Yes",1,0)</f>
        <v>1</v>
      </c>
    </row>
    <row r="1098" spans="1:30" ht="19.95" customHeight="1" x14ac:dyDescent="0.3">
      <c r="A1098" s="14" t="s">
        <v>4651</v>
      </c>
      <c r="B1098" s="14" t="s">
        <v>4098</v>
      </c>
      <c r="C1098" s="14" t="s">
        <v>4652</v>
      </c>
      <c r="D1098" s="14" t="s">
        <v>4653</v>
      </c>
      <c r="E1098" s="14" t="s">
        <v>76</v>
      </c>
      <c r="F1098" s="14" t="s">
        <v>31</v>
      </c>
      <c r="G1098" s="15">
        <v>45645</v>
      </c>
      <c r="H1098" s="16">
        <v>45658.416666666657</v>
      </c>
      <c r="I1098" s="16">
        <v>45658.458333333343</v>
      </c>
      <c r="J1098" s="14">
        <v>60</v>
      </c>
      <c r="K1098" s="14" t="s">
        <v>59</v>
      </c>
      <c r="L1098" s="14" t="s">
        <v>33</v>
      </c>
      <c r="M1098" s="14" t="s">
        <v>50</v>
      </c>
      <c r="N1098" s="14" t="s">
        <v>51</v>
      </c>
      <c r="O1098" s="14" t="s">
        <v>69</v>
      </c>
      <c r="P1098" s="14" t="s">
        <v>37</v>
      </c>
      <c r="Q1098" s="14">
        <v>957.75</v>
      </c>
      <c r="R1098" s="14">
        <v>6.43</v>
      </c>
      <c r="S1098" s="14" t="s">
        <v>94</v>
      </c>
      <c r="T1098" s="14">
        <v>2</v>
      </c>
      <c r="U1098" s="14" t="s">
        <v>39</v>
      </c>
      <c r="V1098" s="14" t="s">
        <v>39</v>
      </c>
      <c r="W1098" s="14">
        <v>30.63</v>
      </c>
      <c r="X1098" s="14" t="s">
        <v>40</v>
      </c>
      <c r="Y1098" s="14">
        <v>4</v>
      </c>
      <c r="Z1098" s="14" t="s">
        <v>2503</v>
      </c>
      <c r="AA1098" s="14" t="str">
        <f>IF(Table1[[#This Row],[Engagement_Score]]&gt;=9,"Outstanding",IF(Table1[[#This Row],[Engagement_Score]]&gt;=8,"Excellent",IF(Table1[[#This Row],[Engagement_Score]]&gt;=7,"VeryGood",IF(Table1[[#This Row],[Engagement_Score]]&gt;=6,"Good",IF(Table1[[#This Row],[Engagement_Score]]&gt;=5,"Above Average","Below Average")))))</f>
        <v>Good</v>
      </c>
      <c r="AB1098" s="14">
        <f>IF(Table1[[#This Row],[Completion_Status]]="Complete",1,0)</f>
        <v>1</v>
      </c>
      <c r="AC1098" s="14">
        <f>IF(Table1[[#This Row],[Quiz_Attempted]]="Yes",1,0)</f>
        <v>1</v>
      </c>
      <c r="AD1098" s="14">
        <f>IF(Table1[[#This Row],[Assignment_Submitted]]="Yes",1,0)</f>
        <v>0</v>
      </c>
    </row>
    <row r="1099" spans="1:30" ht="19.95" customHeight="1" x14ac:dyDescent="0.3">
      <c r="A1099" s="14" t="s">
        <v>4654</v>
      </c>
      <c r="B1099" s="14" t="s">
        <v>4655</v>
      </c>
      <c r="C1099" s="14" t="s">
        <v>4656</v>
      </c>
      <c r="D1099" s="14" t="s">
        <v>4657</v>
      </c>
      <c r="E1099" s="14" t="s">
        <v>66</v>
      </c>
      <c r="F1099" s="14" t="s">
        <v>113</v>
      </c>
      <c r="G1099" s="15">
        <v>45778</v>
      </c>
      <c r="H1099" s="16">
        <v>45658.5</v>
      </c>
      <c r="I1099" s="16">
        <v>45658.541666666657</v>
      </c>
      <c r="J1099" s="14">
        <v>60</v>
      </c>
      <c r="K1099" s="14" t="s">
        <v>32</v>
      </c>
      <c r="L1099" s="14" t="s">
        <v>49</v>
      </c>
      <c r="M1099" s="14" t="s">
        <v>34</v>
      </c>
      <c r="N1099" s="14" t="s">
        <v>101</v>
      </c>
      <c r="O1099" s="14" t="s">
        <v>36</v>
      </c>
      <c r="P1099" s="14" t="s">
        <v>85</v>
      </c>
      <c r="Q1099" s="14">
        <v>275.47000000000003</v>
      </c>
      <c r="R1099" s="14">
        <v>5.78</v>
      </c>
      <c r="S1099" s="14" t="s">
        <v>38</v>
      </c>
      <c r="T1099" s="14">
        <v>0</v>
      </c>
      <c r="U1099" s="14" t="s">
        <v>39</v>
      </c>
      <c r="V1099" s="14" t="s">
        <v>39</v>
      </c>
      <c r="W1099" s="14">
        <v>35.880000000000003</v>
      </c>
      <c r="X1099" s="14" t="s">
        <v>39</v>
      </c>
      <c r="Y1099" s="14">
        <v>10</v>
      </c>
      <c r="Z1099" s="14" t="s">
        <v>1343</v>
      </c>
      <c r="AA1099" s="14" t="str">
        <f>IF(Table1[[#This Row],[Engagement_Score]]&gt;=9,"Outstanding",IF(Table1[[#This Row],[Engagement_Score]]&gt;=8,"Excellent",IF(Table1[[#This Row],[Engagement_Score]]&gt;=7,"VeryGood",IF(Table1[[#This Row],[Engagement_Score]]&gt;=6,"Good",IF(Table1[[#This Row],[Engagement_Score]]&gt;=5,"Above Average","Below Average")))))</f>
        <v>Above Average</v>
      </c>
      <c r="AB1099" s="14">
        <f>IF(Table1[[#This Row],[Completion_Status]]="Complete",1,0)</f>
        <v>0</v>
      </c>
      <c r="AC1099" s="14">
        <f>IF(Table1[[#This Row],[Quiz_Attempted]]="Yes",1,0)</f>
        <v>1</v>
      </c>
      <c r="AD1099" s="14">
        <f>IF(Table1[[#This Row],[Assignment_Submitted]]="Yes",1,0)</f>
        <v>1</v>
      </c>
    </row>
    <row r="1100" spans="1:30" ht="19.95" customHeight="1" x14ac:dyDescent="0.3">
      <c r="A1100" s="14" t="s">
        <v>4658</v>
      </c>
      <c r="B1100" s="14" t="s">
        <v>4659</v>
      </c>
      <c r="C1100" s="14" t="s">
        <v>4660</v>
      </c>
      <c r="D1100" s="14" t="s">
        <v>4661</v>
      </c>
      <c r="E1100" s="14" t="s">
        <v>30</v>
      </c>
      <c r="F1100" s="14" t="s">
        <v>31</v>
      </c>
      <c r="G1100" s="15">
        <v>45847</v>
      </c>
      <c r="H1100" s="16">
        <v>45658.541666666657</v>
      </c>
      <c r="I1100" s="16">
        <v>45658.625</v>
      </c>
      <c r="J1100" s="14">
        <v>120</v>
      </c>
      <c r="K1100" s="14" t="s">
        <v>48</v>
      </c>
      <c r="L1100" s="14" t="s">
        <v>93</v>
      </c>
      <c r="M1100" s="14" t="s">
        <v>34</v>
      </c>
      <c r="N1100" s="14" t="s">
        <v>51</v>
      </c>
      <c r="O1100" s="14" t="s">
        <v>60</v>
      </c>
      <c r="P1100" s="14" t="s">
        <v>53</v>
      </c>
      <c r="Q1100" s="14">
        <v>505.25</v>
      </c>
      <c r="R1100" s="14">
        <v>2.69</v>
      </c>
      <c r="S1100" s="14" t="s">
        <v>94</v>
      </c>
      <c r="T1100" s="14">
        <v>1</v>
      </c>
      <c r="U1100" s="14" t="s">
        <v>39</v>
      </c>
      <c r="V1100" s="14" t="s">
        <v>40</v>
      </c>
      <c r="W1100" s="14">
        <v>104.84</v>
      </c>
      <c r="X1100" s="14" t="s">
        <v>39</v>
      </c>
      <c r="Y1100" s="14">
        <v>6</v>
      </c>
      <c r="Z1100" s="14" t="s">
        <v>386</v>
      </c>
      <c r="AA1100" s="14" t="str">
        <f>IF(Table1[[#This Row],[Engagement_Score]]&gt;=9,"Outstanding",IF(Table1[[#This Row],[Engagement_Score]]&gt;=8,"Excellent",IF(Table1[[#This Row],[Engagement_Score]]&gt;=7,"VeryGood",IF(Table1[[#This Row],[Engagement_Score]]&gt;=6,"Good",IF(Table1[[#This Row],[Engagement_Score]]&gt;=5,"Above Average","Below Average")))))</f>
        <v>Below Average</v>
      </c>
      <c r="AB1100" s="14">
        <f>IF(Table1[[#This Row],[Completion_Status]]="Complete",1,0)</f>
        <v>1</v>
      </c>
      <c r="AC1100" s="14">
        <f>IF(Table1[[#This Row],[Quiz_Attempted]]="Yes",1,0)</f>
        <v>0</v>
      </c>
      <c r="AD1100" s="14">
        <f>IF(Table1[[#This Row],[Assignment_Submitted]]="Yes",1,0)</f>
        <v>1</v>
      </c>
    </row>
    <row r="1101" spans="1:30" ht="19.95" customHeight="1" x14ac:dyDescent="0.3">
      <c r="A1101" s="14" t="s">
        <v>4662</v>
      </c>
      <c r="B1101" s="14" t="s">
        <v>4663</v>
      </c>
      <c r="C1101" s="14" t="s">
        <v>4664</v>
      </c>
      <c r="D1101" s="14" t="s">
        <v>4665</v>
      </c>
      <c r="E1101" s="14" t="s">
        <v>46</v>
      </c>
      <c r="F1101" s="14" t="s">
        <v>67</v>
      </c>
      <c r="G1101" s="15">
        <v>45707</v>
      </c>
      <c r="H1101" s="16">
        <v>45658.5</v>
      </c>
      <c r="I1101" s="16">
        <v>45658.541666666657</v>
      </c>
      <c r="J1101" s="14">
        <v>60</v>
      </c>
      <c r="K1101" s="14" t="s">
        <v>32</v>
      </c>
      <c r="L1101" s="14" t="s">
        <v>84</v>
      </c>
      <c r="M1101" s="14" t="s">
        <v>50</v>
      </c>
      <c r="N1101" s="14" t="s">
        <v>101</v>
      </c>
      <c r="O1101" s="14" t="s">
        <v>36</v>
      </c>
      <c r="P1101" s="14" t="s">
        <v>85</v>
      </c>
      <c r="Q1101" s="14">
        <v>269.45999999999998</v>
      </c>
      <c r="R1101" s="14">
        <v>5.03</v>
      </c>
      <c r="S1101" s="14" t="s">
        <v>94</v>
      </c>
      <c r="T1101" s="14">
        <v>0</v>
      </c>
      <c r="U1101" s="14" t="s">
        <v>40</v>
      </c>
      <c r="V1101" s="14" t="s">
        <v>40</v>
      </c>
      <c r="W1101" s="14">
        <v>26.76</v>
      </c>
      <c r="X1101" s="14" t="s">
        <v>39</v>
      </c>
      <c r="Y1101" s="14">
        <v>7</v>
      </c>
      <c r="Z1101" s="14" t="s">
        <v>921</v>
      </c>
      <c r="AA1101" s="14" t="str">
        <f>IF(Table1[[#This Row],[Engagement_Score]]&gt;=9,"Outstanding",IF(Table1[[#This Row],[Engagement_Score]]&gt;=8,"Excellent",IF(Table1[[#This Row],[Engagement_Score]]&gt;=7,"VeryGood",IF(Table1[[#This Row],[Engagement_Score]]&gt;=6,"Good",IF(Table1[[#This Row],[Engagement_Score]]&gt;=5,"Above Average","Below Average")))))</f>
        <v>Above Average</v>
      </c>
      <c r="AB1101" s="14">
        <f>IF(Table1[[#This Row],[Completion_Status]]="Complete",1,0)</f>
        <v>1</v>
      </c>
      <c r="AC1101" s="14">
        <f>IF(Table1[[#This Row],[Quiz_Attempted]]="Yes",1,0)</f>
        <v>0</v>
      </c>
      <c r="AD1101" s="14">
        <f>IF(Table1[[#This Row],[Assignment_Submitted]]="Yes",1,0)</f>
        <v>1</v>
      </c>
    </row>
    <row r="1102" spans="1:30" ht="19.95" customHeight="1" x14ac:dyDescent="0.3">
      <c r="A1102" s="14" t="s">
        <v>4666</v>
      </c>
      <c r="B1102" s="14" t="s">
        <v>4667</v>
      </c>
      <c r="C1102" s="14" t="s">
        <v>4668</v>
      </c>
      <c r="D1102" s="14" t="s">
        <v>4669</v>
      </c>
      <c r="E1102" s="14" t="s">
        <v>46</v>
      </c>
      <c r="F1102" s="14" t="s">
        <v>67</v>
      </c>
      <c r="G1102" s="15">
        <v>45613</v>
      </c>
      <c r="H1102" s="16">
        <v>45658.458333333343</v>
      </c>
      <c r="I1102" s="16">
        <v>45658.5</v>
      </c>
      <c r="J1102" s="14">
        <v>60</v>
      </c>
      <c r="K1102" s="14" t="s">
        <v>59</v>
      </c>
      <c r="L1102" s="14" t="s">
        <v>33</v>
      </c>
      <c r="M1102" s="14" t="s">
        <v>34</v>
      </c>
      <c r="N1102" s="14" t="s">
        <v>51</v>
      </c>
      <c r="O1102" s="14" t="s">
        <v>69</v>
      </c>
      <c r="P1102" s="14" t="s">
        <v>85</v>
      </c>
      <c r="Q1102" s="14">
        <v>303.02</v>
      </c>
      <c r="R1102" s="14">
        <v>6.51</v>
      </c>
      <c r="S1102" s="14" t="s">
        <v>38</v>
      </c>
      <c r="T1102" s="14">
        <v>3</v>
      </c>
      <c r="U1102" s="14" t="s">
        <v>39</v>
      </c>
      <c r="V1102" s="14" t="s">
        <v>39</v>
      </c>
      <c r="W1102" s="14">
        <v>74.38</v>
      </c>
      <c r="X1102" s="14" t="s">
        <v>39</v>
      </c>
      <c r="Y1102" s="14">
        <v>7</v>
      </c>
      <c r="Z1102" s="14" t="s">
        <v>411</v>
      </c>
      <c r="AA1102" s="14" t="str">
        <f>IF(Table1[[#This Row],[Engagement_Score]]&gt;=9,"Outstanding",IF(Table1[[#This Row],[Engagement_Score]]&gt;=8,"Excellent",IF(Table1[[#This Row],[Engagement_Score]]&gt;=7,"VeryGood",IF(Table1[[#This Row],[Engagement_Score]]&gt;=6,"Good",IF(Table1[[#This Row],[Engagement_Score]]&gt;=5,"Above Average","Below Average")))))</f>
        <v>Good</v>
      </c>
      <c r="AB1102" s="14">
        <f>IF(Table1[[#This Row],[Completion_Status]]="Complete",1,0)</f>
        <v>0</v>
      </c>
      <c r="AC1102" s="14">
        <f>IF(Table1[[#This Row],[Quiz_Attempted]]="Yes",1,0)</f>
        <v>1</v>
      </c>
      <c r="AD1102" s="14">
        <f>IF(Table1[[#This Row],[Assignment_Submitted]]="Yes",1,0)</f>
        <v>1</v>
      </c>
    </row>
    <row r="1103" spans="1:30" ht="19.95" customHeight="1" x14ac:dyDescent="0.3">
      <c r="A1103" s="14" t="s">
        <v>4670</v>
      </c>
      <c r="B1103" s="14" t="s">
        <v>4671</v>
      </c>
      <c r="C1103" s="14" t="s">
        <v>4672</v>
      </c>
      <c r="D1103" s="14" t="s">
        <v>4673</v>
      </c>
      <c r="E1103" s="14" t="s">
        <v>66</v>
      </c>
      <c r="F1103" s="14" t="s">
        <v>67</v>
      </c>
      <c r="G1103" s="15">
        <v>45647</v>
      </c>
      <c r="H1103" s="16">
        <v>45658.416666666657</v>
      </c>
      <c r="I1103" s="16">
        <v>45658.5</v>
      </c>
      <c r="J1103" s="14">
        <v>120</v>
      </c>
      <c r="K1103" s="14" t="s">
        <v>48</v>
      </c>
      <c r="L1103" s="14" t="s">
        <v>84</v>
      </c>
      <c r="M1103" s="14" t="s">
        <v>34</v>
      </c>
      <c r="N1103" s="14" t="s">
        <v>68</v>
      </c>
      <c r="O1103" s="14" t="s">
        <v>60</v>
      </c>
      <c r="P1103" s="14" t="s">
        <v>85</v>
      </c>
      <c r="Q1103" s="14">
        <v>710.77</v>
      </c>
      <c r="R1103" s="14">
        <v>4.95</v>
      </c>
      <c r="S1103" s="14" t="s">
        <v>94</v>
      </c>
      <c r="T1103" s="14">
        <v>2</v>
      </c>
      <c r="U1103" s="14" t="s">
        <v>39</v>
      </c>
      <c r="V1103" s="14" t="s">
        <v>39</v>
      </c>
      <c r="W1103" s="14">
        <v>52.57</v>
      </c>
      <c r="X1103" s="14" t="s">
        <v>39</v>
      </c>
      <c r="Y1103" s="14">
        <v>0</v>
      </c>
      <c r="Z1103" s="14" t="s">
        <v>618</v>
      </c>
      <c r="AA1103" s="14" t="str">
        <f>IF(Table1[[#This Row],[Engagement_Score]]&gt;=9,"Outstanding",IF(Table1[[#This Row],[Engagement_Score]]&gt;=8,"Excellent",IF(Table1[[#This Row],[Engagement_Score]]&gt;=7,"VeryGood",IF(Table1[[#This Row],[Engagement_Score]]&gt;=6,"Good",IF(Table1[[#This Row],[Engagement_Score]]&gt;=5,"Above Average","Below Average")))))</f>
        <v>Below Average</v>
      </c>
      <c r="AB1103" s="14">
        <f>IF(Table1[[#This Row],[Completion_Status]]="Complete",1,0)</f>
        <v>1</v>
      </c>
      <c r="AC1103" s="14">
        <f>IF(Table1[[#This Row],[Quiz_Attempted]]="Yes",1,0)</f>
        <v>1</v>
      </c>
      <c r="AD1103" s="14">
        <f>IF(Table1[[#This Row],[Assignment_Submitted]]="Yes",1,0)</f>
        <v>1</v>
      </c>
    </row>
    <row r="1104" spans="1:30" ht="19.95" customHeight="1" x14ac:dyDescent="0.3">
      <c r="A1104" s="14" t="s">
        <v>4674</v>
      </c>
      <c r="B1104" s="14" t="s">
        <v>4675</v>
      </c>
      <c r="C1104" s="14" t="s">
        <v>4676</v>
      </c>
      <c r="D1104" s="14" t="s">
        <v>4677</v>
      </c>
      <c r="E1104" s="14" t="s">
        <v>46</v>
      </c>
      <c r="F1104" s="14" t="s">
        <v>92</v>
      </c>
      <c r="G1104" s="15">
        <v>45522</v>
      </c>
      <c r="H1104" s="16">
        <v>45658.333333333343</v>
      </c>
      <c r="I1104" s="16">
        <v>45658.416666666657</v>
      </c>
      <c r="J1104" s="14">
        <v>120</v>
      </c>
      <c r="K1104" s="14" t="s">
        <v>32</v>
      </c>
      <c r="L1104" s="14" t="s">
        <v>84</v>
      </c>
      <c r="M1104" s="14" t="s">
        <v>50</v>
      </c>
      <c r="N1104" s="14" t="s">
        <v>119</v>
      </c>
      <c r="O1104" s="14" t="s">
        <v>36</v>
      </c>
      <c r="P1104" s="14" t="s">
        <v>53</v>
      </c>
      <c r="Q1104" s="14">
        <v>617.12</v>
      </c>
      <c r="R1104" s="14">
        <v>7.78</v>
      </c>
      <c r="S1104" s="14" t="s">
        <v>94</v>
      </c>
      <c r="T1104" s="14">
        <v>2</v>
      </c>
      <c r="U1104" s="14" t="s">
        <v>39</v>
      </c>
      <c r="V1104" s="14" t="s">
        <v>39</v>
      </c>
      <c r="W1104" s="14">
        <v>83.82</v>
      </c>
      <c r="X1104" s="14" t="s">
        <v>39</v>
      </c>
      <c r="Y1104" s="14">
        <v>3</v>
      </c>
      <c r="Z1104" s="14" t="s">
        <v>986</v>
      </c>
      <c r="AA1104" s="14" t="str">
        <f>IF(Table1[[#This Row],[Engagement_Score]]&gt;=9,"Outstanding",IF(Table1[[#This Row],[Engagement_Score]]&gt;=8,"Excellent",IF(Table1[[#This Row],[Engagement_Score]]&gt;=7,"VeryGood",IF(Table1[[#This Row],[Engagement_Score]]&gt;=6,"Good",IF(Table1[[#This Row],[Engagement_Score]]&gt;=5,"Above Average","Below Average")))))</f>
        <v>VeryGood</v>
      </c>
      <c r="AB1104" s="14">
        <f>IF(Table1[[#This Row],[Completion_Status]]="Complete",1,0)</f>
        <v>1</v>
      </c>
      <c r="AC1104" s="14">
        <f>IF(Table1[[#This Row],[Quiz_Attempted]]="Yes",1,0)</f>
        <v>1</v>
      </c>
      <c r="AD1104" s="14">
        <f>IF(Table1[[#This Row],[Assignment_Submitted]]="Yes",1,0)</f>
        <v>1</v>
      </c>
    </row>
    <row r="1105" spans="1:30" ht="19.95" customHeight="1" x14ac:dyDescent="0.3">
      <c r="A1105" s="14" t="s">
        <v>4678</v>
      </c>
      <c r="B1105" s="14" t="s">
        <v>4679</v>
      </c>
      <c r="C1105" s="14" t="s">
        <v>4680</v>
      </c>
      <c r="D1105" s="14" t="s">
        <v>4681</v>
      </c>
      <c r="E1105" s="14" t="s">
        <v>76</v>
      </c>
      <c r="F1105" s="14" t="s">
        <v>67</v>
      </c>
      <c r="G1105" s="15">
        <v>45759</v>
      </c>
      <c r="H1105" s="16">
        <v>45658.458333333343</v>
      </c>
      <c r="I1105" s="16">
        <v>45658.541666666657</v>
      </c>
      <c r="J1105" s="14">
        <v>120</v>
      </c>
      <c r="K1105" s="14" t="s">
        <v>59</v>
      </c>
      <c r="L1105" s="14" t="s">
        <v>78</v>
      </c>
      <c r="M1105" s="14" t="s">
        <v>50</v>
      </c>
      <c r="N1105" s="14" t="s">
        <v>51</v>
      </c>
      <c r="O1105" s="14" t="s">
        <v>60</v>
      </c>
      <c r="P1105" s="14" t="s">
        <v>53</v>
      </c>
      <c r="Q1105" s="14">
        <v>509.72</v>
      </c>
      <c r="R1105" s="14">
        <v>7.03</v>
      </c>
      <c r="S1105" s="14" t="s">
        <v>38</v>
      </c>
      <c r="T1105" s="14">
        <v>5</v>
      </c>
      <c r="U1105" s="14" t="s">
        <v>40</v>
      </c>
      <c r="V1105" s="14" t="s">
        <v>39</v>
      </c>
      <c r="W1105" s="14">
        <v>42.45</v>
      </c>
      <c r="X1105" s="14" t="s">
        <v>40</v>
      </c>
      <c r="Y1105" s="14">
        <v>10</v>
      </c>
      <c r="Z1105" s="14" t="s">
        <v>1393</v>
      </c>
      <c r="AA1105" s="14" t="str">
        <f>IF(Table1[[#This Row],[Engagement_Score]]&gt;=9,"Outstanding",IF(Table1[[#This Row],[Engagement_Score]]&gt;=8,"Excellent",IF(Table1[[#This Row],[Engagement_Score]]&gt;=7,"VeryGood",IF(Table1[[#This Row],[Engagement_Score]]&gt;=6,"Good",IF(Table1[[#This Row],[Engagement_Score]]&gt;=5,"Above Average","Below Average")))))</f>
        <v>VeryGood</v>
      </c>
      <c r="AB1105" s="14">
        <f>IF(Table1[[#This Row],[Completion_Status]]="Complete",1,0)</f>
        <v>0</v>
      </c>
      <c r="AC1105" s="14">
        <f>IF(Table1[[#This Row],[Quiz_Attempted]]="Yes",1,0)</f>
        <v>1</v>
      </c>
      <c r="AD1105" s="14">
        <f>IF(Table1[[#This Row],[Assignment_Submitted]]="Yes",1,0)</f>
        <v>0</v>
      </c>
    </row>
    <row r="1106" spans="1:30" ht="19.95" customHeight="1" x14ac:dyDescent="0.3">
      <c r="A1106" s="14" t="s">
        <v>4682</v>
      </c>
      <c r="B1106" s="14" t="s">
        <v>4683</v>
      </c>
      <c r="C1106" s="14" t="s">
        <v>4684</v>
      </c>
      <c r="D1106" s="14" t="s">
        <v>4685</v>
      </c>
      <c r="E1106" s="14" t="s">
        <v>66</v>
      </c>
      <c r="F1106" s="14" t="s">
        <v>47</v>
      </c>
      <c r="G1106" s="15">
        <v>45605</v>
      </c>
      <c r="H1106" s="16">
        <v>45658.416666666657</v>
      </c>
      <c r="I1106" s="16">
        <v>45658.458333333343</v>
      </c>
      <c r="J1106" s="14">
        <v>60</v>
      </c>
      <c r="K1106" s="14" t="s">
        <v>77</v>
      </c>
      <c r="L1106" s="14" t="s">
        <v>78</v>
      </c>
      <c r="M1106" s="14" t="s">
        <v>50</v>
      </c>
      <c r="N1106" s="14" t="s">
        <v>35</v>
      </c>
      <c r="O1106" s="14" t="s">
        <v>52</v>
      </c>
      <c r="P1106" s="14" t="s">
        <v>53</v>
      </c>
      <c r="Q1106" s="14">
        <v>431.24</v>
      </c>
      <c r="R1106" s="14">
        <v>6.65</v>
      </c>
      <c r="S1106" s="14" t="s">
        <v>38</v>
      </c>
      <c r="T1106" s="14">
        <v>0</v>
      </c>
      <c r="U1106" s="14" t="s">
        <v>39</v>
      </c>
      <c r="V1106" s="14" t="s">
        <v>39</v>
      </c>
      <c r="W1106" s="14">
        <v>57.15</v>
      </c>
      <c r="X1106" s="14" t="s">
        <v>40</v>
      </c>
      <c r="Y1106" s="14">
        <v>10</v>
      </c>
      <c r="Z1106" s="14" t="s">
        <v>1030</v>
      </c>
      <c r="AA1106" s="14" t="str">
        <f>IF(Table1[[#This Row],[Engagement_Score]]&gt;=9,"Outstanding",IF(Table1[[#This Row],[Engagement_Score]]&gt;=8,"Excellent",IF(Table1[[#This Row],[Engagement_Score]]&gt;=7,"VeryGood",IF(Table1[[#This Row],[Engagement_Score]]&gt;=6,"Good",IF(Table1[[#This Row],[Engagement_Score]]&gt;=5,"Above Average","Below Average")))))</f>
        <v>Good</v>
      </c>
      <c r="AB1106" s="14">
        <f>IF(Table1[[#This Row],[Completion_Status]]="Complete",1,0)</f>
        <v>0</v>
      </c>
      <c r="AC1106" s="14">
        <f>IF(Table1[[#This Row],[Quiz_Attempted]]="Yes",1,0)</f>
        <v>1</v>
      </c>
      <c r="AD1106" s="14">
        <f>IF(Table1[[#This Row],[Assignment_Submitted]]="Yes",1,0)</f>
        <v>0</v>
      </c>
    </row>
    <row r="1107" spans="1:30" ht="19.95" customHeight="1" x14ac:dyDescent="0.3">
      <c r="A1107" s="14" t="s">
        <v>4686</v>
      </c>
      <c r="B1107" s="14" t="s">
        <v>4687</v>
      </c>
      <c r="C1107" s="14" t="s">
        <v>4688</v>
      </c>
      <c r="D1107" s="14" t="s">
        <v>4689</v>
      </c>
      <c r="E1107" s="14" t="s">
        <v>46</v>
      </c>
      <c r="F1107" s="14" t="s">
        <v>107</v>
      </c>
      <c r="G1107" s="15">
        <v>45678</v>
      </c>
      <c r="H1107" s="16">
        <v>45658.541666666657</v>
      </c>
      <c r="I1107" s="16">
        <v>45658.625</v>
      </c>
      <c r="J1107" s="14">
        <v>120</v>
      </c>
      <c r="K1107" s="14" t="s">
        <v>59</v>
      </c>
      <c r="L1107" s="14" t="s">
        <v>33</v>
      </c>
      <c r="M1107" s="14" t="s">
        <v>34</v>
      </c>
      <c r="N1107" s="14" t="s">
        <v>35</v>
      </c>
      <c r="O1107" s="14" t="s">
        <v>69</v>
      </c>
      <c r="P1107" s="14" t="s">
        <v>53</v>
      </c>
      <c r="Q1107" s="14">
        <v>947.99</v>
      </c>
      <c r="R1107" s="14">
        <v>7.62</v>
      </c>
      <c r="S1107" s="14" t="s">
        <v>38</v>
      </c>
      <c r="T1107" s="14">
        <v>3</v>
      </c>
      <c r="U1107" s="14" t="s">
        <v>39</v>
      </c>
      <c r="V1107" s="14" t="s">
        <v>39</v>
      </c>
      <c r="W1107" s="14">
        <v>25.3</v>
      </c>
      <c r="X1107" s="14" t="s">
        <v>40</v>
      </c>
      <c r="Y1107" s="14">
        <v>9</v>
      </c>
      <c r="Z1107" s="14" t="s">
        <v>976</v>
      </c>
      <c r="AA1107" s="14" t="str">
        <f>IF(Table1[[#This Row],[Engagement_Score]]&gt;=9,"Outstanding",IF(Table1[[#This Row],[Engagement_Score]]&gt;=8,"Excellent",IF(Table1[[#This Row],[Engagement_Score]]&gt;=7,"VeryGood",IF(Table1[[#This Row],[Engagement_Score]]&gt;=6,"Good",IF(Table1[[#This Row],[Engagement_Score]]&gt;=5,"Above Average","Below Average")))))</f>
        <v>VeryGood</v>
      </c>
      <c r="AB1107" s="14">
        <f>IF(Table1[[#This Row],[Completion_Status]]="Complete",1,0)</f>
        <v>0</v>
      </c>
      <c r="AC1107" s="14">
        <f>IF(Table1[[#This Row],[Quiz_Attempted]]="Yes",1,0)</f>
        <v>1</v>
      </c>
      <c r="AD1107" s="14">
        <f>IF(Table1[[#This Row],[Assignment_Submitted]]="Yes",1,0)</f>
        <v>0</v>
      </c>
    </row>
    <row r="1108" spans="1:30" ht="19.95" customHeight="1" x14ac:dyDescent="0.3">
      <c r="A1108" s="14" t="s">
        <v>4690</v>
      </c>
      <c r="B1108" s="14" t="s">
        <v>4691</v>
      </c>
      <c r="C1108" s="14" t="s">
        <v>4692</v>
      </c>
      <c r="D1108" s="14" t="s">
        <v>4693</v>
      </c>
      <c r="E1108" s="14" t="s">
        <v>30</v>
      </c>
      <c r="F1108" s="14" t="s">
        <v>113</v>
      </c>
      <c r="G1108" s="15">
        <v>45846</v>
      </c>
      <c r="H1108" s="16">
        <v>45658.416666666657</v>
      </c>
      <c r="I1108" s="16">
        <v>45658.5</v>
      </c>
      <c r="J1108" s="14">
        <v>120</v>
      </c>
      <c r="K1108" s="14" t="s">
        <v>77</v>
      </c>
      <c r="L1108" s="14" t="s">
        <v>78</v>
      </c>
      <c r="M1108" s="14" t="s">
        <v>50</v>
      </c>
      <c r="N1108" s="14" t="s">
        <v>35</v>
      </c>
      <c r="O1108" s="14" t="s">
        <v>150</v>
      </c>
      <c r="P1108" s="14" t="s">
        <v>70</v>
      </c>
      <c r="Q1108" s="14">
        <v>654.04</v>
      </c>
      <c r="R1108" s="14">
        <v>7.96</v>
      </c>
      <c r="S1108" s="14" t="s">
        <v>38</v>
      </c>
      <c r="T1108" s="14">
        <v>1</v>
      </c>
      <c r="U1108" s="14" t="s">
        <v>39</v>
      </c>
      <c r="V1108" s="14" t="s">
        <v>39</v>
      </c>
      <c r="W1108" s="14">
        <v>40.01</v>
      </c>
      <c r="X1108" s="14" t="s">
        <v>39</v>
      </c>
      <c r="Y1108" s="14">
        <v>2</v>
      </c>
      <c r="Z1108" s="14" t="s">
        <v>1734</v>
      </c>
      <c r="AA1108" s="14" t="str">
        <f>IF(Table1[[#This Row],[Engagement_Score]]&gt;=9,"Outstanding",IF(Table1[[#This Row],[Engagement_Score]]&gt;=8,"Excellent",IF(Table1[[#This Row],[Engagement_Score]]&gt;=7,"VeryGood",IF(Table1[[#This Row],[Engagement_Score]]&gt;=6,"Good",IF(Table1[[#This Row],[Engagement_Score]]&gt;=5,"Above Average","Below Average")))))</f>
        <v>VeryGood</v>
      </c>
      <c r="AB1108" s="14">
        <f>IF(Table1[[#This Row],[Completion_Status]]="Complete",1,0)</f>
        <v>0</v>
      </c>
      <c r="AC1108" s="14">
        <f>IF(Table1[[#This Row],[Quiz_Attempted]]="Yes",1,0)</f>
        <v>1</v>
      </c>
      <c r="AD1108" s="14">
        <f>IF(Table1[[#This Row],[Assignment_Submitted]]="Yes",1,0)</f>
        <v>1</v>
      </c>
    </row>
    <row r="1109" spans="1:30" ht="19.95" customHeight="1" x14ac:dyDescent="0.3">
      <c r="A1109" s="14" t="s">
        <v>4694</v>
      </c>
      <c r="B1109" s="14" t="s">
        <v>4695</v>
      </c>
      <c r="C1109" s="14" t="s">
        <v>4696</v>
      </c>
      <c r="D1109" s="14" t="s">
        <v>4697</v>
      </c>
      <c r="E1109" s="14" t="s">
        <v>66</v>
      </c>
      <c r="F1109" s="14" t="s">
        <v>113</v>
      </c>
      <c r="G1109" s="15">
        <v>45707</v>
      </c>
      <c r="H1109" s="16">
        <v>45658.541666666657</v>
      </c>
      <c r="I1109" s="16">
        <v>45658.583333333343</v>
      </c>
      <c r="J1109" s="14">
        <v>60</v>
      </c>
      <c r="K1109" s="14" t="s">
        <v>48</v>
      </c>
      <c r="L1109" s="14" t="s">
        <v>84</v>
      </c>
      <c r="M1109" s="14" t="s">
        <v>50</v>
      </c>
      <c r="N1109" s="14" t="s">
        <v>119</v>
      </c>
      <c r="O1109" s="14" t="s">
        <v>52</v>
      </c>
      <c r="P1109" s="14" t="s">
        <v>70</v>
      </c>
      <c r="Q1109" s="14">
        <v>393.32</v>
      </c>
      <c r="R1109" s="14">
        <v>7.38</v>
      </c>
      <c r="S1109" s="14" t="s">
        <v>94</v>
      </c>
      <c r="T1109" s="14">
        <v>3</v>
      </c>
      <c r="U1109" s="14" t="s">
        <v>40</v>
      </c>
      <c r="V1109" s="14" t="s">
        <v>40</v>
      </c>
      <c r="W1109" s="14">
        <v>40.270000000000003</v>
      </c>
      <c r="X1109" s="14" t="s">
        <v>40</v>
      </c>
      <c r="Y1109" s="14">
        <v>1</v>
      </c>
      <c r="Z1109" s="14" t="s">
        <v>511</v>
      </c>
      <c r="AA1109" s="14" t="str">
        <f>IF(Table1[[#This Row],[Engagement_Score]]&gt;=9,"Outstanding",IF(Table1[[#This Row],[Engagement_Score]]&gt;=8,"Excellent",IF(Table1[[#This Row],[Engagement_Score]]&gt;=7,"VeryGood",IF(Table1[[#This Row],[Engagement_Score]]&gt;=6,"Good",IF(Table1[[#This Row],[Engagement_Score]]&gt;=5,"Above Average","Below Average")))))</f>
        <v>VeryGood</v>
      </c>
      <c r="AB1109" s="14">
        <f>IF(Table1[[#This Row],[Completion_Status]]="Complete",1,0)</f>
        <v>1</v>
      </c>
      <c r="AC1109" s="14">
        <f>IF(Table1[[#This Row],[Quiz_Attempted]]="Yes",1,0)</f>
        <v>0</v>
      </c>
      <c r="AD1109" s="14">
        <f>IF(Table1[[#This Row],[Assignment_Submitted]]="Yes",1,0)</f>
        <v>0</v>
      </c>
    </row>
    <row r="1110" spans="1:30" ht="19.95" customHeight="1" x14ac:dyDescent="0.3">
      <c r="A1110" s="14" t="s">
        <v>4698</v>
      </c>
      <c r="B1110" s="14" t="s">
        <v>4699</v>
      </c>
      <c r="C1110" s="14" t="s">
        <v>4700</v>
      </c>
      <c r="D1110" s="14" t="s">
        <v>4701</v>
      </c>
      <c r="E1110" s="14" t="s">
        <v>91</v>
      </c>
      <c r="F1110" s="14" t="s">
        <v>47</v>
      </c>
      <c r="G1110" s="15">
        <v>45679</v>
      </c>
      <c r="H1110" s="16">
        <v>45658.583333333343</v>
      </c>
      <c r="I1110" s="16">
        <v>45658.666666666657</v>
      </c>
      <c r="J1110" s="14">
        <v>120</v>
      </c>
      <c r="K1110" s="14" t="s">
        <v>59</v>
      </c>
      <c r="L1110" s="14" t="s">
        <v>93</v>
      </c>
      <c r="M1110" s="14" t="s">
        <v>50</v>
      </c>
      <c r="N1110" s="14" t="s">
        <v>119</v>
      </c>
      <c r="O1110" s="14" t="s">
        <v>69</v>
      </c>
      <c r="P1110" s="14" t="s">
        <v>70</v>
      </c>
      <c r="Q1110" s="14">
        <v>485.76</v>
      </c>
      <c r="R1110" s="14">
        <v>8.2200000000000006</v>
      </c>
      <c r="S1110" s="14" t="s">
        <v>38</v>
      </c>
      <c r="T1110" s="14">
        <v>2</v>
      </c>
      <c r="U1110" s="14" t="s">
        <v>40</v>
      </c>
      <c r="V1110" s="14" t="s">
        <v>40</v>
      </c>
      <c r="W1110" s="14">
        <v>12.74</v>
      </c>
      <c r="X1110" s="14" t="s">
        <v>40</v>
      </c>
      <c r="Y1110" s="14">
        <v>2</v>
      </c>
      <c r="Z1110" s="14" t="s">
        <v>1343</v>
      </c>
      <c r="AA1110" s="14" t="str">
        <f>IF(Table1[[#This Row],[Engagement_Score]]&gt;=9,"Outstanding",IF(Table1[[#This Row],[Engagement_Score]]&gt;=8,"Excellent",IF(Table1[[#This Row],[Engagement_Score]]&gt;=7,"VeryGood",IF(Table1[[#This Row],[Engagement_Score]]&gt;=6,"Good",IF(Table1[[#This Row],[Engagement_Score]]&gt;=5,"Above Average","Below Average")))))</f>
        <v>Excellent</v>
      </c>
      <c r="AB1110" s="14">
        <f>IF(Table1[[#This Row],[Completion_Status]]="Complete",1,0)</f>
        <v>0</v>
      </c>
      <c r="AC1110" s="14">
        <f>IF(Table1[[#This Row],[Quiz_Attempted]]="Yes",1,0)</f>
        <v>0</v>
      </c>
      <c r="AD1110" s="14">
        <f>IF(Table1[[#This Row],[Assignment_Submitted]]="Yes",1,0)</f>
        <v>0</v>
      </c>
    </row>
    <row r="1111" spans="1:30" ht="19.95" customHeight="1" x14ac:dyDescent="0.3">
      <c r="A1111" s="14" t="s">
        <v>4702</v>
      </c>
      <c r="B1111" s="14" t="s">
        <v>4703</v>
      </c>
      <c r="C1111" s="14" t="s">
        <v>4704</v>
      </c>
      <c r="D1111" s="14" t="s">
        <v>4705</v>
      </c>
      <c r="E1111" s="14" t="s">
        <v>76</v>
      </c>
      <c r="F1111" s="14" t="s">
        <v>92</v>
      </c>
      <c r="G1111" s="15">
        <v>45763</v>
      </c>
      <c r="H1111" s="16">
        <v>45658.416666666657</v>
      </c>
      <c r="I1111" s="16">
        <v>45658.5</v>
      </c>
      <c r="J1111" s="14">
        <v>120</v>
      </c>
      <c r="K1111" s="14" t="s">
        <v>59</v>
      </c>
      <c r="L1111" s="14" t="s">
        <v>49</v>
      </c>
      <c r="M1111" s="14" t="s">
        <v>50</v>
      </c>
      <c r="N1111" s="14" t="s">
        <v>68</v>
      </c>
      <c r="O1111" s="14" t="s">
        <v>52</v>
      </c>
      <c r="P1111" s="14" t="s">
        <v>85</v>
      </c>
      <c r="Q1111" s="14">
        <v>632.37</v>
      </c>
      <c r="R1111" s="14">
        <v>9.84</v>
      </c>
      <c r="S1111" s="14" t="s">
        <v>94</v>
      </c>
      <c r="T1111" s="14">
        <v>2</v>
      </c>
      <c r="U1111" s="14" t="s">
        <v>39</v>
      </c>
      <c r="V1111" s="14" t="s">
        <v>40</v>
      </c>
      <c r="W1111" s="14">
        <v>81.400000000000006</v>
      </c>
      <c r="X1111" s="14" t="s">
        <v>40</v>
      </c>
      <c r="Y1111" s="14">
        <v>8</v>
      </c>
      <c r="Z1111" s="14" t="s">
        <v>704</v>
      </c>
      <c r="AA1111" s="14" t="str">
        <f>IF(Table1[[#This Row],[Engagement_Score]]&gt;=9,"Outstanding",IF(Table1[[#This Row],[Engagement_Score]]&gt;=8,"Excellent",IF(Table1[[#This Row],[Engagement_Score]]&gt;=7,"VeryGood",IF(Table1[[#This Row],[Engagement_Score]]&gt;=6,"Good",IF(Table1[[#This Row],[Engagement_Score]]&gt;=5,"Above Average","Below Average")))))</f>
        <v>Outstanding</v>
      </c>
      <c r="AB1111" s="14">
        <f>IF(Table1[[#This Row],[Completion_Status]]="Complete",1,0)</f>
        <v>1</v>
      </c>
      <c r="AC1111" s="14">
        <f>IF(Table1[[#This Row],[Quiz_Attempted]]="Yes",1,0)</f>
        <v>0</v>
      </c>
      <c r="AD1111" s="14">
        <f>IF(Table1[[#This Row],[Assignment_Submitted]]="Yes",1,0)</f>
        <v>0</v>
      </c>
    </row>
    <row r="1112" spans="1:30" ht="19.95" customHeight="1" x14ac:dyDescent="0.3">
      <c r="A1112" s="14" t="s">
        <v>4706</v>
      </c>
      <c r="B1112" s="14" t="s">
        <v>4707</v>
      </c>
      <c r="C1112" s="14" t="s">
        <v>4708</v>
      </c>
      <c r="D1112" s="14" t="s">
        <v>4709</v>
      </c>
      <c r="E1112" s="14" t="s">
        <v>91</v>
      </c>
      <c r="F1112" s="14" t="s">
        <v>31</v>
      </c>
      <c r="G1112" s="15">
        <v>45577</v>
      </c>
      <c r="H1112" s="16">
        <v>45658.333333333343</v>
      </c>
      <c r="I1112" s="16">
        <v>45658.416666666657</v>
      </c>
      <c r="J1112" s="14">
        <v>120</v>
      </c>
      <c r="K1112" s="14" t="s">
        <v>32</v>
      </c>
      <c r="L1112" s="14" t="s">
        <v>78</v>
      </c>
      <c r="M1112" s="14" t="s">
        <v>50</v>
      </c>
      <c r="N1112" s="14" t="s">
        <v>35</v>
      </c>
      <c r="O1112" s="14" t="s">
        <v>60</v>
      </c>
      <c r="P1112" s="14" t="s">
        <v>85</v>
      </c>
      <c r="Q1112" s="14">
        <v>762.55</v>
      </c>
      <c r="R1112" s="14">
        <v>7.77</v>
      </c>
      <c r="S1112" s="14" t="s">
        <v>38</v>
      </c>
      <c r="T1112" s="14">
        <v>2</v>
      </c>
      <c r="U1112" s="14" t="s">
        <v>40</v>
      </c>
      <c r="V1112" s="14" t="s">
        <v>40</v>
      </c>
      <c r="W1112" s="14">
        <v>112.23</v>
      </c>
      <c r="X1112" s="14" t="s">
        <v>39</v>
      </c>
      <c r="Y1112" s="14">
        <v>10</v>
      </c>
      <c r="Z1112" s="14" t="s">
        <v>279</v>
      </c>
      <c r="AA1112" s="14" t="str">
        <f>IF(Table1[[#This Row],[Engagement_Score]]&gt;=9,"Outstanding",IF(Table1[[#This Row],[Engagement_Score]]&gt;=8,"Excellent",IF(Table1[[#This Row],[Engagement_Score]]&gt;=7,"VeryGood",IF(Table1[[#This Row],[Engagement_Score]]&gt;=6,"Good",IF(Table1[[#This Row],[Engagement_Score]]&gt;=5,"Above Average","Below Average")))))</f>
        <v>VeryGood</v>
      </c>
      <c r="AB1112" s="14">
        <f>IF(Table1[[#This Row],[Completion_Status]]="Complete",1,0)</f>
        <v>0</v>
      </c>
      <c r="AC1112" s="14">
        <f>IF(Table1[[#This Row],[Quiz_Attempted]]="Yes",1,0)</f>
        <v>0</v>
      </c>
      <c r="AD1112" s="14">
        <f>IF(Table1[[#This Row],[Assignment_Submitted]]="Yes",1,0)</f>
        <v>1</v>
      </c>
    </row>
    <row r="1113" spans="1:30" ht="19.95" customHeight="1" x14ac:dyDescent="0.3">
      <c r="A1113" s="14" t="s">
        <v>4710</v>
      </c>
      <c r="B1113" s="14" t="s">
        <v>4711</v>
      </c>
      <c r="C1113" s="14" t="s">
        <v>4712</v>
      </c>
      <c r="D1113" s="14" t="s">
        <v>4713</v>
      </c>
      <c r="E1113" s="14" t="s">
        <v>46</v>
      </c>
      <c r="F1113" s="14" t="s">
        <v>113</v>
      </c>
      <c r="G1113" s="15">
        <v>45636</v>
      </c>
      <c r="H1113" s="16">
        <v>45658.5</v>
      </c>
      <c r="I1113" s="16">
        <v>45658.541666666657</v>
      </c>
      <c r="J1113" s="14">
        <v>60</v>
      </c>
      <c r="K1113" s="14" t="s">
        <v>59</v>
      </c>
      <c r="L1113" s="14" t="s">
        <v>78</v>
      </c>
      <c r="M1113" s="14" t="s">
        <v>34</v>
      </c>
      <c r="N1113" s="14" t="s">
        <v>51</v>
      </c>
      <c r="O1113" s="14" t="s">
        <v>69</v>
      </c>
      <c r="P1113" s="14" t="s">
        <v>53</v>
      </c>
      <c r="Q1113" s="14">
        <v>823.33</v>
      </c>
      <c r="R1113" s="14">
        <v>4.78</v>
      </c>
      <c r="S1113" s="14" t="s">
        <v>38</v>
      </c>
      <c r="T1113" s="14">
        <v>0</v>
      </c>
      <c r="U1113" s="14" t="s">
        <v>40</v>
      </c>
      <c r="V1113" s="14" t="s">
        <v>40</v>
      </c>
      <c r="W1113" s="14">
        <v>95.71</v>
      </c>
      <c r="X1113" s="14" t="s">
        <v>39</v>
      </c>
      <c r="Y1113" s="14">
        <v>4</v>
      </c>
      <c r="Z1113" s="14" t="s">
        <v>767</v>
      </c>
      <c r="AA1113" s="14" t="str">
        <f>IF(Table1[[#This Row],[Engagement_Score]]&gt;=9,"Outstanding",IF(Table1[[#This Row],[Engagement_Score]]&gt;=8,"Excellent",IF(Table1[[#This Row],[Engagement_Score]]&gt;=7,"VeryGood",IF(Table1[[#This Row],[Engagement_Score]]&gt;=6,"Good",IF(Table1[[#This Row],[Engagement_Score]]&gt;=5,"Above Average","Below Average")))))</f>
        <v>Below Average</v>
      </c>
      <c r="AB1113" s="14">
        <f>IF(Table1[[#This Row],[Completion_Status]]="Complete",1,0)</f>
        <v>0</v>
      </c>
      <c r="AC1113" s="14">
        <f>IF(Table1[[#This Row],[Quiz_Attempted]]="Yes",1,0)</f>
        <v>0</v>
      </c>
      <c r="AD1113" s="14">
        <f>IF(Table1[[#This Row],[Assignment_Submitted]]="Yes",1,0)</f>
        <v>1</v>
      </c>
    </row>
    <row r="1114" spans="1:30" ht="19.95" customHeight="1" x14ac:dyDescent="0.3">
      <c r="A1114" s="14" t="s">
        <v>4714</v>
      </c>
      <c r="B1114" s="14" t="s">
        <v>4715</v>
      </c>
      <c r="C1114" s="14" t="s">
        <v>4716</v>
      </c>
      <c r="D1114" s="14" t="s">
        <v>4717</v>
      </c>
      <c r="E1114" s="14" t="s">
        <v>66</v>
      </c>
      <c r="F1114" s="14" t="s">
        <v>67</v>
      </c>
      <c r="G1114" s="15">
        <v>45688</v>
      </c>
      <c r="H1114" s="16">
        <v>45658.375</v>
      </c>
      <c r="I1114" s="16">
        <v>45658.416666666657</v>
      </c>
      <c r="J1114" s="14">
        <v>60</v>
      </c>
      <c r="K1114" s="14" t="s">
        <v>48</v>
      </c>
      <c r="L1114" s="14" t="s">
        <v>93</v>
      </c>
      <c r="M1114" s="14" t="s">
        <v>50</v>
      </c>
      <c r="N1114" s="14" t="s">
        <v>51</v>
      </c>
      <c r="O1114" s="14" t="s">
        <v>150</v>
      </c>
      <c r="P1114" s="14" t="s">
        <v>85</v>
      </c>
      <c r="Q1114" s="14">
        <v>848.43</v>
      </c>
      <c r="R1114" s="14">
        <v>3.62</v>
      </c>
      <c r="S1114" s="14" t="s">
        <v>38</v>
      </c>
      <c r="T1114" s="14">
        <v>4</v>
      </c>
      <c r="U1114" s="14" t="s">
        <v>40</v>
      </c>
      <c r="V1114" s="14" t="s">
        <v>39</v>
      </c>
      <c r="W1114" s="14">
        <v>34.869999999999997</v>
      </c>
      <c r="X1114" s="14" t="s">
        <v>40</v>
      </c>
      <c r="Y1114" s="14">
        <v>5</v>
      </c>
      <c r="Z1114" s="14" t="s">
        <v>396</v>
      </c>
      <c r="AA1114" s="14" t="str">
        <f>IF(Table1[[#This Row],[Engagement_Score]]&gt;=9,"Outstanding",IF(Table1[[#This Row],[Engagement_Score]]&gt;=8,"Excellent",IF(Table1[[#This Row],[Engagement_Score]]&gt;=7,"VeryGood",IF(Table1[[#This Row],[Engagement_Score]]&gt;=6,"Good",IF(Table1[[#This Row],[Engagement_Score]]&gt;=5,"Above Average","Below Average")))))</f>
        <v>Below Average</v>
      </c>
      <c r="AB1114" s="14">
        <f>IF(Table1[[#This Row],[Completion_Status]]="Complete",1,0)</f>
        <v>0</v>
      </c>
      <c r="AC1114" s="14">
        <f>IF(Table1[[#This Row],[Quiz_Attempted]]="Yes",1,0)</f>
        <v>1</v>
      </c>
      <c r="AD1114" s="14">
        <f>IF(Table1[[#This Row],[Assignment_Submitted]]="Yes",1,0)</f>
        <v>0</v>
      </c>
    </row>
    <row r="1115" spans="1:30" ht="19.95" customHeight="1" x14ac:dyDescent="0.3">
      <c r="A1115" s="14" t="s">
        <v>4718</v>
      </c>
      <c r="B1115" s="14" t="s">
        <v>4719</v>
      </c>
      <c r="C1115" s="14" t="s">
        <v>4720</v>
      </c>
      <c r="D1115" s="14" t="s">
        <v>4721</v>
      </c>
      <c r="E1115" s="14" t="s">
        <v>66</v>
      </c>
      <c r="F1115" s="14" t="s">
        <v>47</v>
      </c>
      <c r="G1115" s="15">
        <v>45719</v>
      </c>
      <c r="H1115" s="16">
        <v>45658.541666666657</v>
      </c>
      <c r="I1115" s="16">
        <v>45658.625</v>
      </c>
      <c r="J1115" s="14">
        <v>120</v>
      </c>
      <c r="K1115" s="14" t="s">
        <v>48</v>
      </c>
      <c r="L1115" s="14" t="s">
        <v>78</v>
      </c>
      <c r="M1115" s="14" t="s">
        <v>50</v>
      </c>
      <c r="N1115" s="14" t="s">
        <v>119</v>
      </c>
      <c r="O1115" s="14" t="s">
        <v>52</v>
      </c>
      <c r="P1115" s="14" t="s">
        <v>70</v>
      </c>
      <c r="Q1115" s="14">
        <v>425.73</v>
      </c>
      <c r="R1115" s="14">
        <v>6.63</v>
      </c>
      <c r="S1115" s="14" t="s">
        <v>38</v>
      </c>
      <c r="T1115" s="14">
        <v>5</v>
      </c>
      <c r="U1115" s="14" t="s">
        <v>40</v>
      </c>
      <c r="V1115" s="14" t="s">
        <v>39</v>
      </c>
      <c r="W1115" s="14">
        <v>45.25</v>
      </c>
      <c r="X1115" s="14" t="s">
        <v>39</v>
      </c>
      <c r="Y1115" s="14">
        <v>6</v>
      </c>
      <c r="Z1115" s="14" t="s">
        <v>235</v>
      </c>
      <c r="AA1115" s="14" t="str">
        <f>IF(Table1[[#This Row],[Engagement_Score]]&gt;=9,"Outstanding",IF(Table1[[#This Row],[Engagement_Score]]&gt;=8,"Excellent",IF(Table1[[#This Row],[Engagement_Score]]&gt;=7,"VeryGood",IF(Table1[[#This Row],[Engagement_Score]]&gt;=6,"Good",IF(Table1[[#This Row],[Engagement_Score]]&gt;=5,"Above Average","Below Average")))))</f>
        <v>Good</v>
      </c>
      <c r="AB1115" s="14">
        <f>IF(Table1[[#This Row],[Completion_Status]]="Complete",1,0)</f>
        <v>0</v>
      </c>
      <c r="AC1115" s="14">
        <f>IF(Table1[[#This Row],[Quiz_Attempted]]="Yes",1,0)</f>
        <v>1</v>
      </c>
      <c r="AD1115" s="14">
        <f>IF(Table1[[#This Row],[Assignment_Submitted]]="Yes",1,0)</f>
        <v>1</v>
      </c>
    </row>
    <row r="1116" spans="1:30" ht="19.95" customHeight="1" x14ac:dyDescent="0.3">
      <c r="A1116" s="14" t="s">
        <v>4722</v>
      </c>
      <c r="B1116" s="14" t="s">
        <v>4723</v>
      </c>
      <c r="C1116" s="14" t="s">
        <v>4724</v>
      </c>
      <c r="D1116" s="14" t="s">
        <v>4725</v>
      </c>
      <c r="E1116" s="14" t="s">
        <v>46</v>
      </c>
      <c r="F1116" s="14" t="s">
        <v>47</v>
      </c>
      <c r="G1116" s="15">
        <v>45629</v>
      </c>
      <c r="H1116" s="16">
        <v>45658.333333333343</v>
      </c>
      <c r="I1116" s="16">
        <v>45658.416666666657</v>
      </c>
      <c r="J1116" s="14">
        <v>120</v>
      </c>
      <c r="K1116" s="14" t="s">
        <v>59</v>
      </c>
      <c r="L1116" s="14" t="s">
        <v>84</v>
      </c>
      <c r="M1116" s="14" t="s">
        <v>34</v>
      </c>
      <c r="N1116" s="14" t="s">
        <v>119</v>
      </c>
      <c r="O1116" s="14" t="s">
        <v>52</v>
      </c>
      <c r="P1116" s="14" t="s">
        <v>85</v>
      </c>
      <c r="Q1116" s="14">
        <v>149.85</v>
      </c>
      <c r="R1116" s="14">
        <v>9</v>
      </c>
      <c r="S1116" s="14" t="s">
        <v>94</v>
      </c>
      <c r="T1116" s="14">
        <v>4</v>
      </c>
      <c r="U1116" s="14" t="s">
        <v>40</v>
      </c>
      <c r="V1116" s="14" t="s">
        <v>40</v>
      </c>
      <c r="W1116" s="14">
        <v>111.19</v>
      </c>
      <c r="X1116" s="14" t="s">
        <v>39</v>
      </c>
      <c r="Y1116" s="14">
        <v>1</v>
      </c>
      <c r="Z1116" s="14" t="s">
        <v>250</v>
      </c>
      <c r="AA1116" s="14" t="str">
        <f>IF(Table1[[#This Row],[Engagement_Score]]&gt;=9,"Outstanding",IF(Table1[[#This Row],[Engagement_Score]]&gt;=8,"Excellent",IF(Table1[[#This Row],[Engagement_Score]]&gt;=7,"VeryGood",IF(Table1[[#This Row],[Engagement_Score]]&gt;=6,"Good",IF(Table1[[#This Row],[Engagement_Score]]&gt;=5,"Above Average","Below Average")))))</f>
        <v>Outstanding</v>
      </c>
      <c r="AB1116" s="14">
        <f>IF(Table1[[#This Row],[Completion_Status]]="Complete",1,0)</f>
        <v>1</v>
      </c>
      <c r="AC1116" s="14">
        <f>IF(Table1[[#This Row],[Quiz_Attempted]]="Yes",1,0)</f>
        <v>0</v>
      </c>
      <c r="AD1116" s="14">
        <f>IF(Table1[[#This Row],[Assignment_Submitted]]="Yes",1,0)</f>
        <v>1</v>
      </c>
    </row>
    <row r="1117" spans="1:30" ht="19.95" customHeight="1" x14ac:dyDescent="0.3">
      <c r="A1117" s="14" t="s">
        <v>4726</v>
      </c>
      <c r="B1117" s="14" t="s">
        <v>4727</v>
      </c>
      <c r="C1117" s="14" t="s">
        <v>4728</v>
      </c>
      <c r="D1117" s="14" t="s">
        <v>4729</v>
      </c>
      <c r="E1117" s="14" t="s">
        <v>76</v>
      </c>
      <c r="F1117" s="14" t="s">
        <v>67</v>
      </c>
      <c r="G1117" s="15">
        <v>45671</v>
      </c>
      <c r="H1117" s="16">
        <v>45658.375</v>
      </c>
      <c r="I1117" s="16">
        <v>45658.458333333343</v>
      </c>
      <c r="J1117" s="14">
        <v>120</v>
      </c>
      <c r="K1117" s="14" t="s">
        <v>59</v>
      </c>
      <c r="L1117" s="14" t="s">
        <v>84</v>
      </c>
      <c r="M1117" s="14" t="s">
        <v>34</v>
      </c>
      <c r="N1117" s="14" t="s">
        <v>101</v>
      </c>
      <c r="O1117" s="14" t="s">
        <v>36</v>
      </c>
      <c r="P1117" s="14" t="s">
        <v>70</v>
      </c>
      <c r="Q1117" s="14">
        <v>401.04</v>
      </c>
      <c r="R1117" s="14">
        <v>2.8</v>
      </c>
      <c r="S1117" s="14" t="s">
        <v>94</v>
      </c>
      <c r="T1117" s="14">
        <v>0</v>
      </c>
      <c r="U1117" s="14" t="s">
        <v>40</v>
      </c>
      <c r="V1117" s="14" t="s">
        <v>39</v>
      </c>
      <c r="W1117" s="14">
        <v>102.12</v>
      </c>
      <c r="X1117" s="14" t="s">
        <v>39</v>
      </c>
      <c r="Y1117" s="14">
        <v>1</v>
      </c>
      <c r="Z1117" s="14" t="s">
        <v>396</v>
      </c>
      <c r="AA1117" s="14" t="str">
        <f>IF(Table1[[#This Row],[Engagement_Score]]&gt;=9,"Outstanding",IF(Table1[[#This Row],[Engagement_Score]]&gt;=8,"Excellent",IF(Table1[[#This Row],[Engagement_Score]]&gt;=7,"VeryGood",IF(Table1[[#This Row],[Engagement_Score]]&gt;=6,"Good",IF(Table1[[#This Row],[Engagement_Score]]&gt;=5,"Above Average","Below Average")))))</f>
        <v>Below Average</v>
      </c>
      <c r="AB1117" s="14">
        <f>IF(Table1[[#This Row],[Completion_Status]]="Complete",1,0)</f>
        <v>1</v>
      </c>
      <c r="AC1117" s="14">
        <f>IF(Table1[[#This Row],[Quiz_Attempted]]="Yes",1,0)</f>
        <v>1</v>
      </c>
      <c r="AD1117" s="14">
        <f>IF(Table1[[#This Row],[Assignment_Submitted]]="Yes",1,0)</f>
        <v>1</v>
      </c>
    </row>
    <row r="1118" spans="1:30" ht="19.95" customHeight="1" x14ac:dyDescent="0.3">
      <c r="A1118" s="14" t="s">
        <v>4730</v>
      </c>
      <c r="B1118" s="14" t="s">
        <v>4731</v>
      </c>
      <c r="C1118" s="14" t="s">
        <v>4732</v>
      </c>
      <c r="D1118" s="14" t="s">
        <v>4733</v>
      </c>
      <c r="E1118" s="14" t="s">
        <v>76</v>
      </c>
      <c r="F1118" s="14" t="s">
        <v>92</v>
      </c>
      <c r="G1118" s="15">
        <v>45487</v>
      </c>
      <c r="H1118" s="16">
        <v>45658.541666666657</v>
      </c>
      <c r="I1118" s="16">
        <v>45658.625</v>
      </c>
      <c r="J1118" s="14">
        <v>120</v>
      </c>
      <c r="K1118" s="14" t="s">
        <v>77</v>
      </c>
      <c r="L1118" s="14" t="s">
        <v>84</v>
      </c>
      <c r="M1118" s="14" t="s">
        <v>34</v>
      </c>
      <c r="N1118" s="14" t="s">
        <v>68</v>
      </c>
      <c r="O1118" s="14" t="s">
        <v>150</v>
      </c>
      <c r="P1118" s="14" t="s">
        <v>85</v>
      </c>
      <c r="Q1118" s="14">
        <v>479.92</v>
      </c>
      <c r="R1118" s="14">
        <v>4.6500000000000004</v>
      </c>
      <c r="S1118" s="14" t="s">
        <v>38</v>
      </c>
      <c r="T1118" s="14">
        <v>3</v>
      </c>
      <c r="U1118" s="14" t="s">
        <v>40</v>
      </c>
      <c r="V1118" s="14" t="s">
        <v>39</v>
      </c>
      <c r="W1118" s="14">
        <v>59.77</v>
      </c>
      <c r="X1118" s="14" t="s">
        <v>40</v>
      </c>
      <c r="Y1118" s="14">
        <v>6</v>
      </c>
      <c r="Z1118" s="14" t="s">
        <v>1318</v>
      </c>
      <c r="AA1118" s="14" t="str">
        <f>IF(Table1[[#This Row],[Engagement_Score]]&gt;=9,"Outstanding",IF(Table1[[#This Row],[Engagement_Score]]&gt;=8,"Excellent",IF(Table1[[#This Row],[Engagement_Score]]&gt;=7,"VeryGood",IF(Table1[[#This Row],[Engagement_Score]]&gt;=6,"Good",IF(Table1[[#This Row],[Engagement_Score]]&gt;=5,"Above Average","Below Average")))))</f>
        <v>Below Average</v>
      </c>
      <c r="AB1118" s="14">
        <f>IF(Table1[[#This Row],[Completion_Status]]="Complete",1,0)</f>
        <v>0</v>
      </c>
      <c r="AC1118" s="14">
        <f>IF(Table1[[#This Row],[Quiz_Attempted]]="Yes",1,0)</f>
        <v>1</v>
      </c>
      <c r="AD1118" s="14">
        <f>IF(Table1[[#This Row],[Assignment_Submitted]]="Yes",1,0)</f>
        <v>0</v>
      </c>
    </row>
    <row r="1119" spans="1:30" ht="19.95" customHeight="1" x14ac:dyDescent="0.3">
      <c r="A1119" s="14" t="s">
        <v>4734</v>
      </c>
      <c r="B1119" s="14" t="s">
        <v>4735</v>
      </c>
      <c r="C1119" s="14" t="s">
        <v>4736</v>
      </c>
      <c r="D1119" s="14" t="s">
        <v>4737</v>
      </c>
      <c r="E1119" s="14" t="s">
        <v>46</v>
      </c>
      <c r="F1119" s="14" t="s">
        <v>92</v>
      </c>
      <c r="G1119" s="15">
        <v>45615</v>
      </c>
      <c r="H1119" s="16">
        <v>45658.5</v>
      </c>
      <c r="I1119" s="16">
        <v>45658.583333333343</v>
      </c>
      <c r="J1119" s="14">
        <v>120</v>
      </c>
      <c r="K1119" s="14" t="s">
        <v>59</v>
      </c>
      <c r="L1119" s="14" t="s">
        <v>84</v>
      </c>
      <c r="M1119" s="14" t="s">
        <v>34</v>
      </c>
      <c r="N1119" s="14" t="s">
        <v>68</v>
      </c>
      <c r="O1119" s="14" t="s">
        <v>36</v>
      </c>
      <c r="P1119" s="14" t="s">
        <v>85</v>
      </c>
      <c r="Q1119" s="14">
        <v>972.01</v>
      </c>
      <c r="R1119" s="14">
        <v>6.54</v>
      </c>
      <c r="S1119" s="14" t="s">
        <v>38</v>
      </c>
      <c r="T1119" s="14">
        <v>4</v>
      </c>
      <c r="U1119" s="14" t="s">
        <v>40</v>
      </c>
      <c r="V1119" s="14" t="s">
        <v>39</v>
      </c>
      <c r="W1119" s="14">
        <v>8.44</v>
      </c>
      <c r="X1119" s="14" t="s">
        <v>40</v>
      </c>
      <c r="Y1119" s="14">
        <v>10</v>
      </c>
      <c r="Z1119" s="14" t="s">
        <v>1467</v>
      </c>
      <c r="AA1119" s="14" t="str">
        <f>IF(Table1[[#This Row],[Engagement_Score]]&gt;=9,"Outstanding",IF(Table1[[#This Row],[Engagement_Score]]&gt;=8,"Excellent",IF(Table1[[#This Row],[Engagement_Score]]&gt;=7,"VeryGood",IF(Table1[[#This Row],[Engagement_Score]]&gt;=6,"Good",IF(Table1[[#This Row],[Engagement_Score]]&gt;=5,"Above Average","Below Average")))))</f>
        <v>Good</v>
      </c>
      <c r="AB1119" s="14">
        <f>IF(Table1[[#This Row],[Completion_Status]]="Complete",1,0)</f>
        <v>0</v>
      </c>
      <c r="AC1119" s="14">
        <f>IF(Table1[[#This Row],[Quiz_Attempted]]="Yes",1,0)</f>
        <v>1</v>
      </c>
      <c r="AD1119" s="14">
        <f>IF(Table1[[#This Row],[Assignment_Submitted]]="Yes",1,0)</f>
        <v>0</v>
      </c>
    </row>
    <row r="1120" spans="1:30" ht="19.95" customHeight="1" x14ac:dyDescent="0.3">
      <c r="A1120" s="14" t="s">
        <v>4738</v>
      </c>
      <c r="B1120" s="14" t="s">
        <v>4739</v>
      </c>
      <c r="C1120" s="14" t="s">
        <v>4740</v>
      </c>
      <c r="D1120" s="14" t="s">
        <v>4741</v>
      </c>
      <c r="E1120" s="14" t="s">
        <v>91</v>
      </c>
      <c r="F1120" s="14" t="s">
        <v>31</v>
      </c>
      <c r="G1120" s="15">
        <v>45804</v>
      </c>
      <c r="H1120" s="16">
        <v>45658.416666666657</v>
      </c>
      <c r="I1120" s="16">
        <v>45658.458333333343</v>
      </c>
      <c r="J1120" s="14">
        <v>60</v>
      </c>
      <c r="K1120" s="14" t="s">
        <v>59</v>
      </c>
      <c r="L1120" s="14" t="s">
        <v>49</v>
      </c>
      <c r="M1120" s="14" t="s">
        <v>34</v>
      </c>
      <c r="N1120" s="14" t="s">
        <v>119</v>
      </c>
      <c r="O1120" s="14" t="s">
        <v>150</v>
      </c>
      <c r="P1120" s="14" t="s">
        <v>70</v>
      </c>
      <c r="Q1120" s="14">
        <v>610.78</v>
      </c>
      <c r="R1120" s="14">
        <v>3.03</v>
      </c>
      <c r="S1120" s="14" t="s">
        <v>38</v>
      </c>
      <c r="T1120" s="14">
        <v>1</v>
      </c>
      <c r="U1120" s="14" t="s">
        <v>40</v>
      </c>
      <c r="V1120" s="14" t="s">
        <v>39</v>
      </c>
      <c r="W1120" s="14">
        <v>88.43</v>
      </c>
      <c r="X1120" s="14" t="s">
        <v>40</v>
      </c>
      <c r="Y1120" s="14">
        <v>6</v>
      </c>
      <c r="Z1120" s="14" t="s">
        <v>3181</v>
      </c>
      <c r="AA1120" s="14" t="str">
        <f>IF(Table1[[#This Row],[Engagement_Score]]&gt;=9,"Outstanding",IF(Table1[[#This Row],[Engagement_Score]]&gt;=8,"Excellent",IF(Table1[[#This Row],[Engagement_Score]]&gt;=7,"VeryGood",IF(Table1[[#This Row],[Engagement_Score]]&gt;=6,"Good",IF(Table1[[#This Row],[Engagement_Score]]&gt;=5,"Above Average","Below Average")))))</f>
        <v>Below Average</v>
      </c>
      <c r="AB1120" s="14">
        <f>IF(Table1[[#This Row],[Completion_Status]]="Complete",1,0)</f>
        <v>0</v>
      </c>
      <c r="AC1120" s="14">
        <f>IF(Table1[[#This Row],[Quiz_Attempted]]="Yes",1,0)</f>
        <v>1</v>
      </c>
      <c r="AD1120" s="14">
        <f>IF(Table1[[#This Row],[Assignment_Submitted]]="Yes",1,0)</f>
        <v>0</v>
      </c>
    </row>
    <row r="1121" spans="1:30" ht="19.95" customHeight="1" x14ac:dyDescent="0.3">
      <c r="A1121" s="14" t="s">
        <v>4742</v>
      </c>
      <c r="B1121" s="14" t="s">
        <v>4743</v>
      </c>
      <c r="C1121" s="14" t="s">
        <v>4744</v>
      </c>
      <c r="D1121" s="14" t="s">
        <v>4745</v>
      </c>
      <c r="E1121" s="14" t="s">
        <v>76</v>
      </c>
      <c r="F1121" s="14" t="s">
        <v>67</v>
      </c>
      <c r="G1121" s="15">
        <v>45568</v>
      </c>
      <c r="H1121" s="16">
        <v>45658.375</v>
      </c>
      <c r="I1121" s="16">
        <v>45658.416666666657</v>
      </c>
      <c r="J1121" s="14">
        <v>60</v>
      </c>
      <c r="K1121" s="14" t="s">
        <v>59</v>
      </c>
      <c r="L1121" s="14" t="s">
        <v>93</v>
      </c>
      <c r="M1121" s="14" t="s">
        <v>50</v>
      </c>
      <c r="N1121" s="14" t="s">
        <v>35</v>
      </c>
      <c r="O1121" s="14" t="s">
        <v>69</v>
      </c>
      <c r="P1121" s="14" t="s">
        <v>70</v>
      </c>
      <c r="Q1121" s="14">
        <v>965.41</v>
      </c>
      <c r="R1121" s="14">
        <v>1.71</v>
      </c>
      <c r="S1121" s="14" t="s">
        <v>94</v>
      </c>
      <c r="T1121" s="14">
        <v>5</v>
      </c>
      <c r="U1121" s="14" t="s">
        <v>40</v>
      </c>
      <c r="V1121" s="14" t="s">
        <v>39</v>
      </c>
      <c r="W1121" s="14">
        <v>44.36</v>
      </c>
      <c r="X1121" s="14" t="s">
        <v>40</v>
      </c>
      <c r="Y1121" s="14">
        <v>8</v>
      </c>
      <c r="Z1121" s="14" t="s">
        <v>376</v>
      </c>
      <c r="AA1121" s="14" t="str">
        <f>IF(Table1[[#This Row],[Engagement_Score]]&gt;=9,"Outstanding",IF(Table1[[#This Row],[Engagement_Score]]&gt;=8,"Excellent",IF(Table1[[#This Row],[Engagement_Score]]&gt;=7,"VeryGood",IF(Table1[[#This Row],[Engagement_Score]]&gt;=6,"Good",IF(Table1[[#This Row],[Engagement_Score]]&gt;=5,"Above Average","Below Average")))))</f>
        <v>Below Average</v>
      </c>
      <c r="AB1121" s="14">
        <f>IF(Table1[[#This Row],[Completion_Status]]="Complete",1,0)</f>
        <v>1</v>
      </c>
      <c r="AC1121" s="14">
        <f>IF(Table1[[#This Row],[Quiz_Attempted]]="Yes",1,0)</f>
        <v>1</v>
      </c>
      <c r="AD1121" s="14">
        <f>IF(Table1[[#This Row],[Assignment_Submitted]]="Yes",1,0)</f>
        <v>0</v>
      </c>
    </row>
    <row r="1122" spans="1:30" ht="19.95" customHeight="1" x14ac:dyDescent="0.3">
      <c r="A1122" s="14" t="s">
        <v>4746</v>
      </c>
      <c r="B1122" s="14" t="s">
        <v>4747</v>
      </c>
      <c r="C1122" s="14" t="s">
        <v>4748</v>
      </c>
      <c r="D1122" s="14" t="s">
        <v>4749</v>
      </c>
      <c r="E1122" s="14" t="s">
        <v>76</v>
      </c>
      <c r="F1122" s="14" t="s">
        <v>67</v>
      </c>
      <c r="G1122" s="15">
        <v>45803</v>
      </c>
      <c r="H1122" s="16">
        <v>45658.375</v>
      </c>
      <c r="I1122" s="16">
        <v>45658.458333333343</v>
      </c>
      <c r="J1122" s="14">
        <v>120</v>
      </c>
      <c r="K1122" s="14" t="s">
        <v>59</v>
      </c>
      <c r="L1122" s="14" t="s">
        <v>84</v>
      </c>
      <c r="M1122" s="14" t="s">
        <v>34</v>
      </c>
      <c r="N1122" s="14" t="s">
        <v>119</v>
      </c>
      <c r="O1122" s="14" t="s">
        <v>150</v>
      </c>
      <c r="P1122" s="14" t="s">
        <v>53</v>
      </c>
      <c r="Q1122" s="14">
        <v>554.03</v>
      </c>
      <c r="R1122" s="14">
        <v>6.35</v>
      </c>
      <c r="S1122" s="14" t="s">
        <v>94</v>
      </c>
      <c r="T1122" s="14">
        <v>3</v>
      </c>
      <c r="U1122" s="14" t="s">
        <v>39</v>
      </c>
      <c r="V1122" s="14" t="s">
        <v>39</v>
      </c>
      <c r="W1122" s="14">
        <v>92.22</v>
      </c>
      <c r="X1122" s="14" t="s">
        <v>40</v>
      </c>
      <c r="Y1122" s="14">
        <v>4</v>
      </c>
      <c r="Z1122" s="14" t="s">
        <v>930</v>
      </c>
      <c r="AA1122" s="14" t="str">
        <f>IF(Table1[[#This Row],[Engagement_Score]]&gt;=9,"Outstanding",IF(Table1[[#This Row],[Engagement_Score]]&gt;=8,"Excellent",IF(Table1[[#This Row],[Engagement_Score]]&gt;=7,"VeryGood",IF(Table1[[#This Row],[Engagement_Score]]&gt;=6,"Good",IF(Table1[[#This Row],[Engagement_Score]]&gt;=5,"Above Average","Below Average")))))</f>
        <v>Good</v>
      </c>
      <c r="AB1122" s="14">
        <f>IF(Table1[[#This Row],[Completion_Status]]="Complete",1,0)</f>
        <v>1</v>
      </c>
      <c r="AC1122" s="14">
        <f>IF(Table1[[#This Row],[Quiz_Attempted]]="Yes",1,0)</f>
        <v>1</v>
      </c>
      <c r="AD1122" s="14">
        <f>IF(Table1[[#This Row],[Assignment_Submitted]]="Yes",1,0)</f>
        <v>0</v>
      </c>
    </row>
    <row r="1123" spans="1:30" ht="19.95" customHeight="1" x14ac:dyDescent="0.3">
      <c r="A1123" s="14" t="s">
        <v>4750</v>
      </c>
      <c r="B1123" s="14" t="s">
        <v>4751</v>
      </c>
      <c r="C1123" s="14" t="s">
        <v>4752</v>
      </c>
      <c r="D1123" s="14" t="s">
        <v>4753</v>
      </c>
      <c r="E1123" s="14" t="s">
        <v>30</v>
      </c>
      <c r="F1123" s="14" t="s">
        <v>67</v>
      </c>
      <c r="G1123" s="15">
        <v>45725</v>
      </c>
      <c r="H1123" s="16">
        <v>45658.583333333343</v>
      </c>
      <c r="I1123" s="16">
        <v>45658.666666666657</v>
      </c>
      <c r="J1123" s="14">
        <v>120</v>
      </c>
      <c r="K1123" s="14" t="s">
        <v>77</v>
      </c>
      <c r="L1123" s="14" t="s">
        <v>49</v>
      </c>
      <c r="M1123" s="14" t="s">
        <v>50</v>
      </c>
      <c r="N1123" s="14" t="s">
        <v>35</v>
      </c>
      <c r="O1123" s="14" t="s">
        <v>150</v>
      </c>
      <c r="P1123" s="14" t="s">
        <v>37</v>
      </c>
      <c r="Q1123" s="14">
        <v>863.73</v>
      </c>
      <c r="R1123" s="14">
        <v>7.62</v>
      </c>
      <c r="S1123" s="14" t="s">
        <v>94</v>
      </c>
      <c r="T1123" s="14">
        <v>0</v>
      </c>
      <c r="U1123" s="14" t="s">
        <v>40</v>
      </c>
      <c r="V1123" s="14" t="s">
        <v>40</v>
      </c>
      <c r="W1123" s="14">
        <v>48.63</v>
      </c>
      <c r="X1123" s="14" t="s">
        <v>39</v>
      </c>
      <c r="Y1123" s="14">
        <v>10</v>
      </c>
      <c r="Z1123" s="14" t="s">
        <v>1774</v>
      </c>
      <c r="AA1123" s="14" t="str">
        <f>IF(Table1[[#This Row],[Engagement_Score]]&gt;=9,"Outstanding",IF(Table1[[#This Row],[Engagement_Score]]&gt;=8,"Excellent",IF(Table1[[#This Row],[Engagement_Score]]&gt;=7,"VeryGood",IF(Table1[[#This Row],[Engagement_Score]]&gt;=6,"Good",IF(Table1[[#This Row],[Engagement_Score]]&gt;=5,"Above Average","Below Average")))))</f>
        <v>VeryGood</v>
      </c>
      <c r="AB1123" s="14">
        <f>IF(Table1[[#This Row],[Completion_Status]]="Complete",1,0)</f>
        <v>1</v>
      </c>
      <c r="AC1123" s="14">
        <f>IF(Table1[[#This Row],[Quiz_Attempted]]="Yes",1,0)</f>
        <v>0</v>
      </c>
      <c r="AD1123" s="14">
        <f>IF(Table1[[#This Row],[Assignment_Submitted]]="Yes",1,0)</f>
        <v>1</v>
      </c>
    </row>
    <row r="1124" spans="1:30" ht="19.95" customHeight="1" x14ac:dyDescent="0.3">
      <c r="A1124" s="14" t="s">
        <v>4754</v>
      </c>
      <c r="B1124" s="14" t="s">
        <v>4755</v>
      </c>
      <c r="C1124" s="14" t="s">
        <v>4756</v>
      </c>
      <c r="D1124" s="14" t="s">
        <v>4757</v>
      </c>
      <c r="E1124" s="14" t="s">
        <v>30</v>
      </c>
      <c r="F1124" s="14" t="s">
        <v>31</v>
      </c>
      <c r="G1124" s="15">
        <v>45783</v>
      </c>
      <c r="H1124" s="16">
        <v>45658.541666666657</v>
      </c>
      <c r="I1124" s="16">
        <v>45658.583333333343</v>
      </c>
      <c r="J1124" s="14">
        <v>60</v>
      </c>
      <c r="K1124" s="14" t="s">
        <v>59</v>
      </c>
      <c r="L1124" s="14" t="s">
        <v>33</v>
      </c>
      <c r="M1124" s="14" t="s">
        <v>34</v>
      </c>
      <c r="N1124" s="14" t="s">
        <v>35</v>
      </c>
      <c r="O1124" s="14" t="s">
        <v>36</v>
      </c>
      <c r="P1124" s="14" t="s">
        <v>37</v>
      </c>
      <c r="Q1124" s="14">
        <v>337.04</v>
      </c>
      <c r="R1124" s="14">
        <v>5.94</v>
      </c>
      <c r="S1124" s="14" t="s">
        <v>94</v>
      </c>
      <c r="T1124" s="14">
        <v>1</v>
      </c>
      <c r="U1124" s="14" t="s">
        <v>39</v>
      </c>
      <c r="V1124" s="14" t="s">
        <v>40</v>
      </c>
      <c r="W1124" s="14">
        <v>42.75</v>
      </c>
      <c r="X1124" s="14" t="s">
        <v>39</v>
      </c>
      <c r="Y1124" s="14">
        <v>9</v>
      </c>
      <c r="Z1124" s="14" t="s">
        <v>353</v>
      </c>
      <c r="AA1124" s="14" t="str">
        <f>IF(Table1[[#This Row],[Engagement_Score]]&gt;=9,"Outstanding",IF(Table1[[#This Row],[Engagement_Score]]&gt;=8,"Excellent",IF(Table1[[#This Row],[Engagement_Score]]&gt;=7,"VeryGood",IF(Table1[[#This Row],[Engagement_Score]]&gt;=6,"Good",IF(Table1[[#This Row],[Engagement_Score]]&gt;=5,"Above Average","Below Average")))))</f>
        <v>Above Average</v>
      </c>
      <c r="AB1124" s="14">
        <f>IF(Table1[[#This Row],[Completion_Status]]="Complete",1,0)</f>
        <v>1</v>
      </c>
      <c r="AC1124" s="14">
        <f>IF(Table1[[#This Row],[Quiz_Attempted]]="Yes",1,0)</f>
        <v>0</v>
      </c>
      <c r="AD1124" s="14">
        <f>IF(Table1[[#This Row],[Assignment_Submitted]]="Yes",1,0)</f>
        <v>1</v>
      </c>
    </row>
    <row r="1125" spans="1:30" ht="19.95" customHeight="1" x14ac:dyDescent="0.3">
      <c r="A1125" s="14" t="s">
        <v>4758</v>
      </c>
      <c r="B1125" s="14" t="s">
        <v>4759</v>
      </c>
      <c r="C1125" s="14" t="s">
        <v>4760</v>
      </c>
      <c r="D1125" s="14" t="s">
        <v>4761</v>
      </c>
      <c r="E1125" s="14" t="s">
        <v>30</v>
      </c>
      <c r="F1125" s="14" t="s">
        <v>107</v>
      </c>
      <c r="G1125" s="15">
        <v>45835</v>
      </c>
      <c r="H1125" s="16">
        <v>45658.333333333343</v>
      </c>
      <c r="I1125" s="16">
        <v>45658.416666666657</v>
      </c>
      <c r="J1125" s="14">
        <v>120</v>
      </c>
      <c r="K1125" s="14" t="s">
        <v>77</v>
      </c>
      <c r="L1125" s="14" t="s">
        <v>84</v>
      </c>
      <c r="M1125" s="14" t="s">
        <v>34</v>
      </c>
      <c r="N1125" s="14" t="s">
        <v>119</v>
      </c>
      <c r="O1125" s="14" t="s">
        <v>36</v>
      </c>
      <c r="P1125" s="14" t="s">
        <v>70</v>
      </c>
      <c r="Q1125" s="14">
        <v>96.11</v>
      </c>
      <c r="R1125" s="14">
        <v>6.87</v>
      </c>
      <c r="S1125" s="14" t="s">
        <v>94</v>
      </c>
      <c r="T1125" s="14">
        <v>5</v>
      </c>
      <c r="U1125" s="14" t="s">
        <v>39</v>
      </c>
      <c r="V1125" s="14" t="s">
        <v>40</v>
      </c>
      <c r="W1125" s="14">
        <v>93.92</v>
      </c>
      <c r="X1125" s="14" t="s">
        <v>39</v>
      </c>
      <c r="Y1125" s="14">
        <v>8</v>
      </c>
      <c r="Z1125" s="14" t="s">
        <v>457</v>
      </c>
      <c r="AA1125" s="14" t="str">
        <f>IF(Table1[[#This Row],[Engagement_Score]]&gt;=9,"Outstanding",IF(Table1[[#This Row],[Engagement_Score]]&gt;=8,"Excellent",IF(Table1[[#This Row],[Engagement_Score]]&gt;=7,"VeryGood",IF(Table1[[#This Row],[Engagement_Score]]&gt;=6,"Good",IF(Table1[[#This Row],[Engagement_Score]]&gt;=5,"Above Average","Below Average")))))</f>
        <v>Good</v>
      </c>
      <c r="AB1125" s="14">
        <f>IF(Table1[[#This Row],[Completion_Status]]="Complete",1,0)</f>
        <v>1</v>
      </c>
      <c r="AC1125" s="14">
        <f>IF(Table1[[#This Row],[Quiz_Attempted]]="Yes",1,0)</f>
        <v>0</v>
      </c>
      <c r="AD1125" s="14">
        <f>IF(Table1[[#This Row],[Assignment_Submitted]]="Yes",1,0)</f>
        <v>1</v>
      </c>
    </row>
    <row r="1126" spans="1:30" ht="19.95" customHeight="1" x14ac:dyDescent="0.3">
      <c r="A1126" s="14" t="s">
        <v>4762</v>
      </c>
      <c r="B1126" s="14" t="s">
        <v>4763</v>
      </c>
      <c r="C1126" s="14" t="s">
        <v>4764</v>
      </c>
      <c r="D1126" s="14" t="s">
        <v>4765</v>
      </c>
      <c r="E1126" s="14" t="s">
        <v>66</v>
      </c>
      <c r="F1126" s="14" t="s">
        <v>31</v>
      </c>
      <c r="G1126" s="15">
        <v>45680</v>
      </c>
      <c r="H1126" s="16">
        <v>45658.5</v>
      </c>
      <c r="I1126" s="16">
        <v>45658.583333333343</v>
      </c>
      <c r="J1126" s="14">
        <v>120</v>
      </c>
      <c r="K1126" s="14" t="s">
        <v>59</v>
      </c>
      <c r="L1126" s="14" t="s">
        <v>33</v>
      </c>
      <c r="M1126" s="14" t="s">
        <v>34</v>
      </c>
      <c r="N1126" s="14" t="s">
        <v>119</v>
      </c>
      <c r="O1126" s="14" t="s">
        <v>150</v>
      </c>
      <c r="P1126" s="14" t="s">
        <v>53</v>
      </c>
      <c r="Q1126" s="14">
        <v>546.03</v>
      </c>
      <c r="R1126" s="14">
        <v>2.1</v>
      </c>
      <c r="S1126" s="14" t="s">
        <v>38</v>
      </c>
      <c r="T1126" s="14">
        <v>1</v>
      </c>
      <c r="U1126" s="14" t="s">
        <v>39</v>
      </c>
      <c r="V1126" s="14" t="s">
        <v>40</v>
      </c>
      <c r="W1126" s="14">
        <v>40.1</v>
      </c>
      <c r="X1126" s="14" t="s">
        <v>39</v>
      </c>
      <c r="Y1126" s="14">
        <v>3</v>
      </c>
      <c r="Z1126" s="14" t="s">
        <v>1234</v>
      </c>
      <c r="AA1126" s="14" t="str">
        <f>IF(Table1[[#This Row],[Engagement_Score]]&gt;=9,"Outstanding",IF(Table1[[#This Row],[Engagement_Score]]&gt;=8,"Excellent",IF(Table1[[#This Row],[Engagement_Score]]&gt;=7,"VeryGood",IF(Table1[[#This Row],[Engagement_Score]]&gt;=6,"Good",IF(Table1[[#This Row],[Engagement_Score]]&gt;=5,"Above Average","Below Average")))))</f>
        <v>Below Average</v>
      </c>
      <c r="AB1126" s="14">
        <f>IF(Table1[[#This Row],[Completion_Status]]="Complete",1,0)</f>
        <v>0</v>
      </c>
      <c r="AC1126" s="14">
        <f>IF(Table1[[#This Row],[Quiz_Attempted]]="Yes",1,0)</f>
        <v>0</v>
      </c>
      <c r="AD1126" s="14">
        <f>IF(Table1[[#This Row],[Assignment_Submitted]]="Yes",1,0)</f>
        <v>1</v>
      </c>
    </row>
    <row r="1127" spans="1:30" ht="19.95" customHeight="1" x14ac:dyDescent="0.3">
      <c r="A1127" s="14" t="s">
        <v>4766</v>
      </c>
      <c r="B1127" s="14" t="s">
        <v>4767</v>
      </c>
      <c r="C1127" s="14" t="s">
        <v>4768</v>
      </c>
      <c r="D1127" s="14" t="s">
        <v>4769</v>
      </c>
      <c r="E1127" s="14" t="s">
        <v>91</v>
      </c>
      <c r="F1127" s="14" t="s">
        <v>67</v>
      </c>
      <c r="G1127" s="15">
        <v>45671</v>
      </c>
      <c r="H1127" s="16">
        <v>45658.458333333343</v>
      </c>
      <c r="I1127" s="16">
        <v>45658.541666666657</v>
      </c>
      <c r="J1127" s="14">
        <v>120</v>
      </c>
      <c r="K1127" s="14" t="s">
        <v>77</v>
      </c>
      <c r="L1127" s="14" t="s">
        <v>78</v>
      </c>
      <c r="M1127" s="14" t="s">
        <v>50</v>
      </c>
      <c r="N1127" s="14" t="s">
        <v>51</v>
      </c>
      <c r="O1127" s="14" t="s">
        <v>60</v>
      </c>
      <c r="P1127" s="14" t="s">
        <v>53</v>
      </c>
      <c r="Q1127" s="14">
        <v>926.08</v>
      </c>
      <c r="R1127" s="14">
        <v>1.3</v>
      </c>
      <c r="S1127" s="14" t="s">
        <v>38</v>
      </c>
      <c r="T1127" s="14">
        <v>2</v>
      </c>
      <c r="U1127" s="14" t="s">
        <v>40</v>
      </c>
      <c r="V1127" s="14" t="s">
        <v>40</v>
      </c>
      <c r="W1127" s="14">
        <v>57.56</v>
      </c>
      <c r="X1127" s="14" t="s">
        <v>39</v>
      </c>
      <c r="Y1127" s="14">
        <v>4</v>
      </c>
      <c r="Z1127" s="14" t="s">
        <v>61</v>
      </c>
      <c r="AA1127" s="14" t="str">
        <f>IF(Table1[[#This Row],[Engagement_Score]]&gt;=9,"Outstanding",IF(Table1[[#This Row],[Engagement_Score]]&gt;=8,"Excellent",IF(Table1[[#This Row],[Engagement_Score]]&gt;=7,"VeryGood",IF(Table1[[#This Row],[Engagement_Score]]&gt;=6,"Good",IF(Table1[[#This Row],[Engagement_Score]]&gt;=5,"Above Average","Below Average")))))</f>
        <v>Below Average</v>
      </c>
      <c r="AB1127" s="14">
        <f>IF(Table1[[#This Row],[Completion_Status]]="Complete",1,0)</f>
        <v>0</v>
      </c>
      <c r="AC1127" s="14">
        <f>IF(Table1[[#This Row],[Quiz_Attempted]]="Yes",1,0)</f>
        <v>0</v>
      </c>
      <c r="AD1127" s="14">
        <f>IF(Table1[[#This Row],[Assignment_Submitted]]="Yes",1,0)</f>
        <v>1</v>
      </c>
    </row>
    <row r="1128" spans="1:30" ht="19.95" customHeight="1" x14ac:dyDescent="0.3">
      <c r="A1128" s="14" t="s">
        <v>4770</v>
      </c>
      <c r="B1128" s="14" t="s">
        <v>4771</v>
      </c>
      <c r="C1128" s="14" t="s">
        <v>4772</v>
      </c>
      <c r="D1128" s="14" t="s">
        <v>4773</v>
      </c>
      <c r="E1128" s="14" t="s">
        <v>30</v>
      </c>
      <c r="F1128" s="14" t="s">
        <v>31</v>
      </c>
      <c r="G1128" s="15">
        <v>45499</v>
      </c>
      <c r="H1128" s="16">
        <v>45658.541666666657</v>
      </c>
      <c r="I1128" s="16">
        <v>45658.583333333343</v>
      </c>
      <c r="J1128" s="14">
        <v>60</v>
      </c>
      <c r="K1128" s="14" t="s">
        <v>77</v>
      </c>
      <c r="L1128" s="14" t="s">
        <v>33</v>
      </c>
      <c r="M1128" s="14" t="s">
        <v>50</v>
      </c>
      <c r="N1128" s="14" t="s">
        <v>101</v>
      </c>
      <c r="O1128" s="14" t="s">
        <v>150</v>
      </c>
      <c r="P1128" s="14" t="s">
        <v>53</v>
      </c>
      <c r="Q1128" s="14">
        <v>617.59</v>
      </c>
      <c r="R1128" s="14">
        <v>3.02</v>
      </c>
      <c r="S1128" s="14" t="s">
        <v>94</v>
      </c>
      <c r="T1128" s="14">
        <v>0</v>
      </c>
      <c r="U1128" s="14" t="s">
        <v>40</v>
      </c>
      <c r="V1128" s="14" t="s">
        <v>40</v>
      </c>
      <c r="W1128" s="14">
        <v>0.91</v>
      </c>
      <c r="X1128" s="14" t="s">
        <v>40</v>
      </c>
      <c r="Y1128" s="14">
        <v>3</v>
      </c>
      <c r="Z1128" s="14" t="s">
        <v>269</v>
      </c>
      <c r="AA1128" s="14" t="str">
        <f>IF(Table1[[#This Row],[Engagement_Score]]&gt;=9,"Outstanding",IF(Table1[[#This Row],[Engagement_Score]]&gt;=8,"Excellent",IF(Table1[[#This Row],[Engagement_Score]]&gt;=7,"VeryGood",IF(Table1[[#This Row],[Engagement_Score]]&gt;=6,"Good",IF(Table1[[#This Row],[Engagement_Score]]&gt;=5,"Above Average","Below Average")))))</f>
        <v>Below Average</v>
      </c>
      <c r="AB1128" s="14">
        <f>IF(Table1[[#This Row],[Completion_Status]]="Complete",1,0)</f>
        <v>1</v>
      </c>
      <c r="AC1128" s="14">
        <f>IF(Table1[[#This Row],[Quiz_Attempted]]="Yes",1,0)</f>
        <v>0</v>
      </c>
      <c r="AD1128" s="14">
        <f>IF(Table1[[#This Row],[Assignment_Submitted]]="Yes",1,0)</f>
        <v>0</v>
      </c>
    </row>
    <row r="1129" spans="1:30" ht="19.95" customHeight="1" x14ac:dyDescent="0.3">
      <c r="A1129" s="14" t="s">
        <v>4774</v>
      </c>
      <c r="B1129" s="14" t="s">
        <v>4775</v>
      </c>
      <c r="C1129" s="14" t="s">
        <v>4776</v>
      </c>
      <c r="D1129" s="14" t="s">
        <v>4777</v>
      </c>
      <c r="E1129" s="14" t="s">
        <v>30</v>
      </c>
      <c r="F1129" s="14" t="s">
        <v>31</v>
      </c>
      <c r="G1129" s="15">
        <v>45490</v>
      </c>
      <c r="H1129" s="16">
        <v>45658.375</v>
      </c>
      <c r="I1129" s="16">
        <v>45658.416666666657</v>
      </c>
      <c r="J1129" s="14">
        <v>60</v>
      </c>
      <c r="K1129" s="14" t="s">
        <v>48</v>
      </c>
      <c r="L1129" s="14" t="s">
        <v>93</v>
      </c>
      <c r="M1129" s="14" t="s">
        <v>50</v>
      </c>
      <c r="N1129" s="14" t="s">
        <v>101</v>
      </c>
      <c r="O1129" s="14" t="s">
        <v>69</v>
      </c>
      <c r="P1129" s="14" t="s">
        <v>85</v>
      </c>
      <c r="Q1129" s="14">
        <v>456.79</v>
      </c>
      <c r="R1129" s="14">
        <v>4.75</v>
      </c>
      <c r="S1129" s="14" t="s">
        <v>94</v>
      </c>
      <c r="T1129" s="14">
        <v>3</v>
      </c>
      <c r="U1129" s="14" t="s">
        <v>40</v>
      </c>
      <c r="V1129" s="14" t="s">
        <v>39</v>
      </c>
      <c r="W1129" s="14">
        <v>78.16</v>
      </c>
      <c r="X1129" s="14" t="s">
        <v>39</v>
      </c>
      <c r="Y1129" s="14">
        <v>8</v>
      </c>
      <c r="Z1129" s="14" t="s">
        <v>240</v>
      </c>
      <c r="AA1129" s="14" t="str">
        <f>IF(Table1[[#This Row],[Engagement_Score]]&gt;=9,"Outstanding",IF(Table1[[#This Row],[Engagement_Score]]&gt;=8,"Excellent",IF(Table1[[#This Row],[Engagement_Score]]&gt;=7,"VeryGood",IF(Table1[[#This Row],[Engagement_Score]]&gt;=6,"Good",IF(Table1[[#This Row],[Engagement_Score]]&gt;=5,"Above Average","Below Average")))))</f>
        <v>Below Average</v>
      </c>
      <c r="AB1129" s="14">
        <f>IF(Table1[[#This Row],[Completion_Status]]="Complete",1,0)</f>
        <v>1</v>
      </c>
      <c r="AC1129" s="14">
        <f>IF(Table1[[#This Row],[Quiz_Attempted]]="Yes",1,0)</f>
        <v>1</v>
      </c>
      <c r="AD1129" s="14">
        <f>IF(Table1[[#This Row],[Assignment_Submitted]]="Yes",1,0)</f>
        <v>1</v>
      </c>
    </row>
    <row r="1130" spans="1:30" ht="19.95" customHeight="1" x14ac:dyDescent="0.3">
      <c r="A1130" s="14" t="s">
        <v>4778</v>
      </c>
      <c r="B1130" s="14" t="s">
        <v>4779</v>
      </c>
      <c r="C1130" s="14" t="s">
        <v>4780</v>
      </c>
      <c r="D1130" s="14" t="s">
        <v>4781</v>
      </c>
      <c r="E1130" s="14" t="s">
        <v>66</v>
      </c>
      <c r="F1130" s="14" t="s">
        <v>67</v>
      </c>
      <c r="G1130" s="15">
        <v>45745</v>
      </c>
      <c r="H1130" s="16">
        <v>45658.333333333343</v>
      </c>
      <c r="I1130" s="16">
        <v>45658.375</v>
      </c>
      <c r="J1130" s="14">
        <v>60</v>
      </c>
      <c r="K1130" s="14" t="s">
        <v>48</v>
      </c>
      <c r="L1130" s="14" t="s">
        <v>84</v>
      </c>
      <c r="M1130" s="14" t="s">
        <v>34</v>
      </c>
      <c r="N1130" s="14" t="s">
        <v>119</v>
      </c>
      <c r="O1130" s="14" t="s">
        <v>36</v>
      </c>
      <c r="P1130" s="14" t="s">
        <v>70</v>
      </c>
      <c r="Q1130" s="14">
        <v>541.20000000000005</v>
      </c>
      <c r="R1130" s="14">
        <v>6.25</v>
      </c>
      <c r="S1130" s="14" t="s">
        <v>38</v>
      </c>
      <c r="T1130" s="14">
        <v>3</v>
      </c>
      <c r="U1130" s="14" t="s">
        <v>39</v>
      </c>
      <c r="V1130" s="14" t="s">
        <v>39</v>
      </c>
      <c r="W1130" s="14">
        <v>11.99</v>
      </c>
      <c r="X1130" s="14" t="s">
        <v>39</v>
      </c>
      <c r="Y1130" s="14">
        <v>10</v>
      </c>
      <c r="Z1130" s="14" t="s">
        <v>643</v>
      </c>
      <c r="AA1130" s="14" t="str">
        <f>IF(Table1[[#This Row],[Engagement_Score]]&gt;=9,"Outstanding",IF(Table1[[#This Row],[Engagement_Score]]&gt;=8,"Excellent",IF(Table1[[#This Row],[Engagement_Score]]&gt;=7,"VeryGood",IF(Table1[[#This Row],[Engagement_Score]]&gt;=6,"Good",IF(Table1[[#This Row],[Engagement_Score]]&gt;=5,"Above Average","Below Average")))))</f>
        <v>Good</v>
      </c>
      <c r="AB1130" s="14">
        <f>IF(Table1[[#This Row],[Completion_Status]]="Complete",1,0)</f>
        <v>0</v>
      </c>
      <c r="AC1130" s="14">
        <f>IF(Table1[[#This Row],[Quiz_Attempted]]="Yes",1,0)</f>
        <v>1</v>
      </c>
      <c r="AD1130" s="14">
        <f>IF(Table1[[#This Row],[Assignment_Submitted]]="Yes",1,0)</f>
        <v>1</v>
      </c>
    </row>
    <row r="1131" spans="1:30" ht="19.95" customHeight="1" x14ac:dyDescent="0.3">
      <c r="A1131" s="14" t="s">
        <v>4782</v>
      </c>
      <c r="B1131" s="14" t="s">
        <v>4783</v>
      </c>
      <c r="C1131" s="14" t="s">
        <v>4784</v>
      </c>
      <c r="D1131" s="14" t="s">
        <v>4785</v>
      </c>
      <c r="E1131" s="14" t="s">
        <v>76</v>
      </c>
      <c r="F1131" s="14" t="s">
        <v>100</v>
      </c>
      <c r="G1131" s="15">
        <v>45660</v>
      </c>
      <c r="H1131" s="16">
        <v>45658.416666666657</v>
      </c>
      <c r="I1131" s="16">
        <v>45658.458333333343</v>
      </c>
      <c r="J1131" s="14">
        <v>60</v>
      </c>
      <c r="K1131" s="14" t="s">
        <v>48</v>
      </c>
      <c r="L1131" s="14" t="s">
        <v>84</v>
      </c>
      <c r="M1131" s="14" t="s">
        <v>34</v>
      </c>
      <c r="N1131" s="14" t="s">
        <v>35</v>
      </c>
      <c r="O1131" s="14" t="s">
        <v>150</v>
      </c>
      <c r="P1131" s="14" t="s">
        <v>70</v>
      </c>
      <c r="Q1131" s="14">
        <v>196.07</v>
      </c>
      <c r="R1131" s="14">
        <v>8.14</v>
      </c>
      <c r="S1131" s="14" t="s">
        <v>38</v>
      </c>
      <c r="T1131" s="14">
        <v>1</v>
      </c>
      <c r="U1131" s="14" t="s">
        <v>40</v>
      </c>
      <c r="V1131" s="14" t="s">
        <v>39</v>
      </c>
      <c r="W1131" s="14">
        <v>7.71</v>
      </c>
      <c r="X1131" s="14" t="s">
        <v>40</v>
      </c>
      <c r="Y1131" s="14">
        <v>3</v>
      </c>
      <c r="Z1131" s="14" t="s">
        <v>1171</v>
      </c>
      <c r="AA1131" s="14" t="str">
        <f>IF(Table1[[#This Row],[Engagement_Score]]&gt;=9,"Outstanding",IF(Table1[[#This Row],[Engagement_Score]]&gt;=8,"Excellent",IF(Table1[[#This Row],[Engagement_Score]]&gt;=7,"VeryGood",IF(Table1[[#This Row],[Engagement_Score]]&gt;=6,"Good",IF(Table1[[#This Row],[Engagement_Score]]&gt;=5,"Above Average","Below Average")))))</f>
        <v>Excellent</v>
      </c>
      <c r="AB1131" s="14">
        <f>IF(Table1[[#This Row],[Completion_Status]]="Complete",1,0)</f>
        <v>0</v>
      </c>
      <c r="AC1131" s="14">
        <f>IF(Table1[[#This Row],[Quiz_Attempted]]="Yes",1,0)</f>
        <v>1</v>
      </c>
      <c r="AD1131" s="14">
        <f>IF(Table1[[#This Row],[Assignment_Submitted]]="Yes",1,0)</f>
        <v>0</v>
      </c>
    </row>
    <row r="1132" spans="1:30" ht="19.95" customHeight="1" x14ac:dyDescent="0.3">
      <c r="A1132" s="14" t="s">
        <v>4786</v>
      </c>
      <c r="B1132" s="14" t="s">
        <v>4787</v>
      </c>
      <c r="C1132" s="14" t="s">
        <v>4788</v>
      </c>
      <c r="D1132" s="14" t="s">
        <v>4789</v>
      </c>
      <c r="E1132" s="14" t="s">
        <v>66</v>
      </c>
      <c r="F1132" s="14" t="s">
        <v>100</v>
      </c>
      <c r="G1132" s="15">
        <v>45731</v>
      </c>
      <c r="H1132" s="16">
        <v>45658.5</v>
      </c>
      <c r="I1132" s="16">
        <v>45658.583333333343</v>
      </c>
      <c r="J1132" s="14">
        <v>120</v>
      </c>
      <c r="K1132" s="14" t="s">
        <v>77</v>
      </c>
      <c r="L1132" s="14" t="s">
        <v>33</v>
      </c>
      <c r="M1132" s="14" t="s">
        <v>34</v>
      </c>
      <c r="N1132" s="14" t="s">
        <v>101</v>
      </c>
      <c r="O1132" s="14" t="s">
        <v>36</v>
      </c>
      <c r="P1132" s="14" t="s">
        <v>53</v>
      </c>
      <c r="Q1132" s="14">
        <v>177.64</v>
      </c>
      <c r="R1132" s="14">
        <v>9.0500000000000007</v>
      </c>
      <c r="S1132" s="14" t="s">
        <v>94</v>
      </c>
      <c r="T1132" s="14">
        <v>4</v>
      </c>
      <c r="U1132" s="14" t="s">
        <v>39</v>
      </c>
      <c r="V1132" s="14" t="s">
        <v>39</v>
      </c>
      <c r="W1132" s="14">
        <v>92.45</v>
      </c>
      <c r="X1132" s="14" t="s">
        <v>39</v>
      </c>
      <c r="Y1132" s="14">
        <v>0</v>
      </c>
      <c r="Z1132" s="14" t="s">
        <v>815</v>
      </c>
      <c r="AA1132" s="14" t="str">
        <f>IF(Table1[[#This Row],[Engagement_Score]]&gt;=9,"Outstanding",IF(Table1[[#This Row],[Engagement_Score]]&gt;=8,"Excellent",IF(Table1[[#This Row],[Engagement_Score]]&gt;=7,"VeryGood",IF(Table1[[#This Row],[Engagement_Score]]&gt;=6,"Good",IF(Table1[[#This Row],[Engagement_Score]]&gt;=5,"Above Average","Below Average")))))</f>
        <v>Outstanding</v>
      </c>
      <c r="AB1132" s="14">
        <f>IF(Table1[[#This Row],[Completion_Status]]="Complete",1,0)</f>
        <v>1</v>
      </c>
      <c r="AC1132" s="14">
        <f>IF(Table1[[#This Row],[Quiz_Attempted]]="Yes",1,0)</f>
        <v>1</v>
      </c>
      <c r="AD1132" s="14">
        <f>IF(Table1[[#This Row],[Assignment_Submitted]]="Yes",1,0)</f>
        <v>1</v>
      </c>
    </row>
    <row r="1133" spans="1:30" ht="19.95" customHeight="1" x14ac:dyDescent="0.3">
      <c r="A1133" s="14" t="s">
        <v>4790</v>
      </c>
      <c r="B1133" s="14" t="s">
        <v>4791</v>
      </c>
      <c r="C1133" s="14" t="s">
        <v>4792</v>
      </c>
      <c r="D1133" s="14" t="s">
        <v>4793</v>
      </c>
      <c r="E1133" s="14" t="s">
        <v>46</v>
      </c>
      <c r="F1133" s="14" t="s">
        <v>92</v>
      </c>
      <c r="G1133" s="15">
        <v>45635</v>
      </c>
      <c r="H1133" s="16">
        <v>45658.583333333343</v>
      </c>
      <c r="I1133" s="16">
        <v>45658.666666666657</v>
      </c>
      <c r="J1133" s="14">
        <v>120</v>
      </c>
      <c r="K1133" s="14" t="s">
        <v>59</v>
      </c>
      <c r="L1133" s="14" t="s">
        <v>78</v>
      </c>
      <c r="M1133" s="14" t="s">
        <v>34</v>
      </c>
      <c r="N1133" s="14" t="s">
        <v>51</v>
      </c>
      <c r="O1133" s="14" t="s">
        <v>36</v>
      </c>
      <c r="P1133" s="14" t="s">
        <v>37</v>
      </c>
      <c r="Q1133" s="14">
        <v>201.93</v>
      </c>
      <c r="R1133" s="14">
        <v>5.44</v>
      </c>
      <c r="S1133" s="14" t="s">
        <v>94</v>
      </c>
      <c r="T1133" s="14">
        <v>0</v>
      </c>
      <c r="U1133" s="14" t="s">
        <v>39</v>
      </c>
      <c r="V1133" s="14" t="s">
        <v>39</v>
      </c>
      <c r="W1133" s="14">
        <v>71.92</v>
      </c>
      <c r="X1133" s="14" t="s">
        <v>40</v>
      </c>
      <c r="Y1133" s="14">
        <v>4</v>
      </c>
      <c r="Z1133" s="14" t="s">
        <v>1204</v>
      </c>
      <c r="AA1133" s="14" t="str">
        <f>IF(Table1[[#This Row],[Engagement_Score]]&gt;=9,"Outstanding",IF(Table1[[#This Row],[Engagement_Score]]&gt;=8,"Excellent",IF(Table1[[#This Row],[Engagement_Score]]&gt;=7,"VeryGood",IF(Table1[[#This Row],[Engagement_Score]]&gt;=6,"Good",IF(Table1[[#This Row],[Engagement_Score]]&gt;=5,"Above Average","Below Average")))))</f>
        <v>Above Average</v>
      </c>
      <c r="AB1133" s="14">
        <f>IF(Table1[[#This Row],[Completion_Status]]="Complete",1,0)</f>
        <v>1</v>
      </c>
      <c r="AC1133" s="14">
        <f>IF(Table1[[#This Row],[Quiz_Attempted]]="Yes",1,0)</f>
        <v>1</v>
      </c>
      <c r="AD1133" s="14">
        <f>IF(Table1[[#This Row],[Assignment_Submitted]]="Yes",1,0)</f>
        <v>0</v>
      </c>
    </row>
    <row r="1134" spans="1:30" ht="19.95" customHeight="1" x14ac:dyDescent="0.3">
      <c r="A1134" s="14" t="s">
        <v>4794</v>
      </c>
      <c r="B1134" s="14" t="s">
        <v>4795</v>
      </c>
      <c r="C1134" s="14" t="s">
        <v>4796</v>
      </c>
      <c r="D1134" s="14" t="s">
        <v>4797</v>
      </c>
      <c r="E1134" s="14" t="s">
        <v>30</v>
      </c>
      <c r="F1134" s="14" t="s">
        <v>31</v>
      </c>
      <c r="G1134" s="15">
        <v>45697</v>
      </c>
      <c r="H1134" s="16">
        <v>45658.583333333343</v>
      </c>
      <c r="I1134" s="16">
        <v>45658.625</v>
      </c>
      <c r="J1134" s="14">
        <v>60</v>
      </c>
      <c r="K1134" s="14" t="s">
        <v>32</v>
      </c>
      <c r="L1134" s="14" t="s">
        <v>49</v>
      </c>
      <c r="M1134" s="14" t="s">
        <v>34</v>
      </c>
      <c r="N1134" s="14" t="s">
        <v>119</v>
      </c>
      <c r="O1134" s="14" t="s">
        <v>150</v>
      </c>
      <c r="P1134" s="14" t="s">
        <v>70</v>
      </c>
      <c r="Q1134" s="14">
        <v>682.2</v>
      </c>
      <c r="R1134" s="14">
        <v>7.67</v>
      </c>
      <c r="S1134" s="14" t="s">
        <v>94</v>
      </c>
      <c r="T1134" s="14">
        <v>3</v>
      </c>
      <c r="U1134" s="14" t="s">
        <v>39</v>
      </c>
      <c r="V1134" s="14" t="s">
        <v>39</v>
      </c>
      <c r="W1134" s="14">
        <v>118.73</v>
      </c>
      <c r="X1134" s="14" t="s">
        <v>39</v>
      </c>
      <c r="Y1134" s="14">
        <v>9</v>
      </c>
      <c r="Z1134" s="14" t="s">
        <v>552</v>
      </c>
      <c r="AA1134" s="14" t="str">
        <f>IF(Table1[[#This Row],[Engagement_Score]]&gt;=9,"Outstanding",IF(Table1[[#This Row],[Engagement_Score]]&gt;=8,"Excellent",IF(Table1[[#This Row],[Engagement_Score]]&gt;=7,"VeryGood",IF(Table1[[#This Row],[Engagement_Score]]&gt;=6,"Good",IF(Table1[[#This Row],[Engagement_Score]]&gt;=5,"Above Average","Below Average")))))</f>
        <v>VeryGood</v>
      </c>
      <c r="AB1134" s="14">
        <f>IF(Table1[[#This Row],[Completion_Status]]="Complete",1,0)</f>
        <v>1</v>
      </c>
      <c r="AC1134" s="14">
        <f>IF(Table1[[#This Row],[Quiz_Attempted]]="Yes",1,0)</f>
        <v>1</v>
      </c>
      <c r="AD1134" s="14">
        <f>IF(Table1[[#This Row],[Assignment_Submitted]]="Yes",1,0)</f>
        <v>1</v>
      </c>
    </row>
    <row r="1135" spans="1:30" ht="19.95" customHeight="1" x14ac:dyDescent="0.3">
      <c r="A1135" s="14" t="s">
        <v>4798</v>
      </c>
      <c r="B1135" s="14" t="s">
        <v>4799</v>
      </c>
      <c r="C1135" s="14" t="s">
        <v>4800</v>
      </c>
      <c r="D1135" s="14" t="s">
        <v>4801</v>
      </c>
      <c r="E1135" s="14" t="s">
        <v>46</v>
      </c>
      <c r="F1135" s="14" t="s">
        <v>31</v>
      </c>
      <c r="G1135" s="15">
        <v>45799</v>
      </c>
      <c r="H1135" s="16">
        <v>45658.416666666657</v>
      </c>
      <c r="I1135" s="16">
        <v>45658.5</v>
      </c>
      <c r="J1135" s="14">
        <v>120</v>
      </c>
      <c r="K1135" s="14" t="s">
        <v>59</v>
      </c>
      <c r="L1135" s="14" t="s">
        <v>49</v>
      </c>
      <c r="M1135" s="14" t="s">
        <v>50</v>
      </c>
      <c r="N1135" s="14" t="s">
        <v>119</v>
      </c>
      <c r="O1135" s="14" t="s">
        <v>69</v>
      </c>
      <c r="P1135" s="14" t="s">
        <v>53</v>
      </c>
      <c r="Q1135" s="14">
        <v>51.14</v>
      </c>
      <c r="R1135" s="14">
        <v>8.9700000000000006</v>
      </c>
      <c r="S1135" s="14" t="s">
        <v>94</v>
      </c>
      <c r="T1135" s="14">
        <v>4</v>
      </c>
      <c r="U1135" s="14" t="s">
        <v>40</v>
      </c>
      <c r="V1135" s="14" t="s">
        <v>40</v>
      </c>
      <c r="W1135" s="14">
        <v>109.72</v>
      </c>
      <c r="X1135" s="14" t="s">
        <v>40</v>
      </c>
      <c r="Y1135" s="14">
        <v>5</v>
      </c>
      <c r="Z1135" s="14" t="s">
        <v>750</v>
      </c>
      <c r="AA1135" s="14" t="str">
        <f>IF(Table1[[#This Row],[Engagement_Score]]&gt;=9,"Outstanding",IF(Table1[[#This Row],[Engagement_Score]]&gt;=8,"Excellent",IF(Table1[[#This Row],[Engagement_Score]]&gt;=7,"VeryGood",IF(Table1[[#This Row],[Engagement_Score]]&gt;=6,"Good",IF(Table1[[#This Row],[Engagement_Score]]&gt;=5,"Above Average","Below Average")))))</f>
        <v>Excellent</v>
      </c>
      <c r="AB1135" s="14">
        <f>IF(Table1[[#This Row],[Completion_Status]]="Complete",1,0)</f>
        <v>1</v>
      </c>
      <c r="AC1135" s="14">
        <f>IF(Table1[[#This Row],[Quiz_Attempted]]="Yes",1,0)</f>
        <v>0</v>
      </c>
      <c r="AD1135" s="14">
        <f>IF(Table1[[#This Row],[Assignment_Submitted]]="Yes",1,0)</f>
        <v>0</v>
      </c>
    </row>
    <row r="1136" spans="1:30" ht="19.95" customHeight="1" x14ac:dyDescent="0.3">
      <c r="A1136" s="14" t="s">
        <v>4802</v>
      </c>
      <c r="B1136" s="14" t="s">
        <v>4803</v>
      </c>
      <c r="C1136" s="14" t="s">
        <v>4804</v>
      </c>
      <c r="D1136" s="14" t="s">
        <v>4805</v>
      </c>
      <c r="E1136" s="14" t="s">
        <v>66</v>
      </c>
      <c r="F1136" s="14" t="s">
        <v>107</v>
      </c>
      <c r="G1136" s="15">
        <v>45540</v>
      </c>
      <c r="H1136" s="16">
        <v>45658.416666666657</v>
      </c>
      <c r="I1136" s="16">
        <v>45658.458333333343</v>
      </c>
      <c r="J1136" s="14">
        <v>60</v>
      </c>
      <c r="K1136" s="14" t="s">
        <v>59</v>
      </c>
      <c r="L1136" s="14" t="s">
        <v>78</v>
      </c>
      <c r="M1136" s="14" t="s">
        <v>50</v>
      </c>
      <c r="N1136" s="14" t="s">
        <v>119</v>
      </c>
      <c r="O1136" s="14" t="s">
        <v>52</v>
      </c>
      <c r="P1136" s="14" t="s">
        <v>53</v>
      </c>
      <c r="Q1136" s="14">
        <v>739.29</v>
      </c>
      <c r="R1136" s="14">
        <v>6.74</v>
      </c>
      <c r="S1136" s="14" t="s">
        <v>38</v>
      </c>
      <c r="T1136" s="14">
        <v>3</v>
      </c>
      <c r="U1136" s="14" t="s">
        <v>39</v>
      </c>
      <c r="V1136" s="14" t="s">
        <v>39</v>
      </c>
      <c r="W1136" s="14">
        <v>107.72</v>
      </c>
      <c r="X1136" s="14" t="s">
        <v>40</v>
      </c>
      <c r="Y1136" s="14">
        <v>4</v>
      </c>
      <c r="Z1136" s="14" t="s">
        <v>308</v>
      </c>
      <c r="AA1136" s="14" t="str">
        <f>IF(Table1[[#This Row],[Engagement_Score]]&gt;=9,"Outstanding",IF(Table1[[#This Row],[Engagement_Score]]&gt;=8,"Excellent",IF(Table1[[#This Row],[Engagement_Score]]&gt;=7,"VeryGood",IF(Table1[[#This Row],[Engagement_Score]]&gt;=6,"Good",IF(Table1[[#This Row],[Engagement_Score]]&gt;=5,"Above Average","Below Average")))))</f>
        <v>Good</v>
      </c>
      <c r="AB1136" s="14">
        <f>IF(Table1[[#This Row],[Completion_Status]]="Complete",1,0)</f>
        <v>0</v>
      </c>
      <c r="AC1136" s="14">
        <f>IF(Table1[[#This Row],[Quiz_Attempted]]="Yes",1,0)</f>
        <v>1</v>
      </c>
      <c r="AD1136" s="14">
        <f>IF(Table1[[#This Row],[Assignment_Submitted]]="Yes",1,0)</f>
        <v>0</v>
      </c>
    </row>
    <row r="1137" spans="1:30" ht="19.95" customHeight="1" x14ac:dyDescent="0.3">
      <c r="A1137" s="14" t="s">
        <v>4806</v>
      </c>
      <c r="B1137" s="14" t="s">
        <v>4807</v>
      </c>
      <c r="C1137" s="14" t="s">
        <v>4808</v>
      </c>
      <c r="D1137" s="14" t="s">
        <v>4809</v>
      </c>
      <c r="E1137" s="14" t="s">
        <v>76</v>
      </c>
      <c r="F1137" s="14" t="s">
        <v>47</v>
      </c>
      <c r="G1137" s="15">
        <v>45731</v>
      </c>
      <c r="H1137" s="16">
        <v>45658.583333333343</v>
      </c>
      <c r="I1137" s="16">
        <v>45658.666666666657</v>
      </c>
      <c r="J1137" s="14">
        <v>120</v>
      </c>
      <c r="K1137" s="14" t="s">
        <v>48</v>
      </c>
      <c r="L1137" s="14" t="s">
        <v>78</v>
      </c>
      <c r="M1137" s="14" t="s">
        <v>34</v>
      </c>
      <c r="N1137" s="14" t="s">
        <v>119</v>
      </c>
      <c r="O1137" s="14" t="s">
        <v>60</v>
      </c>
      <c r="P1137" s="14" t="s">
        <v>85</v>
      </c>
      <c r="Q1137" s="14">
        <v>123.08</v>
      </c>
      <c r="R1137" s="14">
        <v>9.7799999999999994</v>
      </c>
      <c r="S1137" s="14" t="s">
        <v>94</v>
      </c>
      <c r="T1137" s="14">
        <v>0</v>
      </c>
      <c r="U1137" s="14" t="s">
        <v>39</v>
      </c>
      <c r="V1137" s="14" t="s">
        <v>39</v>
      </c>
      <c r="W1137" s="14">
        <v>113.5</v>
      </c>
      <c r="X1137" s="14" t="s">
        <v>40</v>
      </c>
      <c r="Y1137" s="14">
        <v>7</v>
      </c>
      <c r="Z1137" s="14" t="s">
        <v>530</v>
      </c>
      <c r="AA1137" s="14" t="str">
        <f>IF(Table1[[#This Row],[Engagement_Score]]&gt;=9,"Outstanding",IF(Table1[[#This Row],[Engagement_Score]]&gt;=8,"Excellent",IF(Table1[[#This Row],[Engagement_Score]]&gt;=7,"VeryGood",IF(Table1[[#This Row],[Engagement_Score]]&gt;=6,"Good",IF(Table1[[#This Row],[Engagement_Score]]&gt;=5,"Above Average","Below Average")))))</f>
        <v>Outstanding</v>
      </c>
      <c r="AB1137" s="14">
        <f>IF(Table1[[#This Row],[Completion_Status]]="Complete",1,0)</f>
        <v>1</v>
      </c>
      <c r="AC1137" s="14">
        <f>IF(Table1[[#This Row],[Quiz_Attempted]]="Yes",1,0)</f>
        <v>1</v>
      </c>
      <c r="AD1137" s="14">
        <f>IF(Table1[[#This Row],[Assignment_Submitted]]="Yes",1,0)</f>
        <v>0</v>
      </c>
    </row>
    <row r="1138" spans="1:30" ht="19.95" customHeight="1" x14ac:dyDescent="0.3">
      <c r="A1138" s="14" t="s">
        <v>4810</v>
      </c>
      <c r="B1138" s="14" t="s">
        <v>4811</v>
      </c>
      <c r="C1138" s="14" t="s">
        <v>4812</v>
      </c>
      <c r="D1138" s="14" t="s">
        <v>4813</v>
      </c>
      <c r="E1138" s="14" t="s">
        <v>66</v>
      </c>
      <c r="F1138" s="14" t="s">
        <v>47</v>
      </c>
      <c r="G1138" s="15">
        <v>45530</v>
      </c>
      <c r="H1138" s="16">
        <v>45658.458333333343</v>
      </c>
      <c r="I1138" s="16">
        <v>45658.5</v>
      </c>
      <c r="J1138" s="14">
        <v>60</v>
      </c>
      <c r="K1138" s="14" t="s">
        <v>59</v>
      </c>
      <c r="L1138" s="14" t="s">
        <v>33</v>
      </c>
      <c r="M1138" s="14" t="s">
        <v>50</v>
      </c>
      <c r="N1138" s="14" t="s">
        <v>35</v>
      </c>
      <c r="O1138" s="14" t="s">
        <v>36</v>
      </c>
      <c r="P1138" s="14" t="s">
        <v>85</v>
      </c>
      <c r="Q1138" s="14">
        <v>94.89</v>
      </c>
      <c r="R1138" s="14">
        <v>4.67</v>
      </c>
      <c r="S1138" s="14" t="s">
        <v>94</v>
      </c>
      <c r="T1138" s="14">
        <v>1</v>
      </c>
      <c r="U1138" s="14" t="s">
        <v>39</v>
      </c>
      <c r="V1138" s="14" t="s">
        <v>39</v>
      </c>
      <c r="W1138" s="14">
        <v>63.44</v>
      </c>
      <c r="X1138" s="14" t="s">
        <v>39</v>
      </c>
      <c r="Y1138" s="14">
        <v>2</v>
      </c>
      <c r="Z1138" s="14" t="s">
        <v>1017</v>
      </c>
      <c r="AA1138" s="14" t="str">
        <f>IF(Table1[[#This Row],[Engagement_Score]]&gt;=9,"Outstanding",IF(Table1[[#This Row],[Engagement_Score]]&gt;=8,"Excellent",IF(Table1[[#This Row],[Engagement_Score]]&gt;=7,"VeryGood",IF(Table1[[#This Row],[Engagement_Score]]&gt;=6,"Good",IF(Table1[[#This Row],[Engagement_Score]]&gt;=5,"Above Average","Below Average")))))</f>
        <v>Below Average</v>
      </c>
      <c r="AB1138" s="14">
        <f>IF(Table1[[#This Row],[Completion_Status]]="Complete",1,0)</f>
        <v>1</v>
      </c>
      <c r="AC1138" s="14">
        <f>IF(Table1[[#This Row],[Quiz_Attempted]]="Yes",1,0)</f>
        <v>1</v>
      </c>
      <c r="AD1138" s="14">
        <f>IF(Table1[[#This Row],[Assignment_Submitted]]="Yes",1,0)</f>
        <v>1</v>
      </c>
    </row>
    <row r="1139" spans="1:30" ht="19.95" customHeight="1" x14ac:dyDescent="0.3">
      <c r="A1139" s="14" t="s">
        <v>4814</v>
      </c>
      <c r="B1139" s="14" t="s">
        <v>4815</v>
      </c>
      <c r="C1139" s="14" t="s">
        <v>4816</v>
      </c>
      <c r="D1139" s="14" t="s">
        <v>4817</v>
      </c>
      <c r="E1139" s="14" t="s">
        <v>91</v>
      </c>
      <c r="F1139" s="14" t="s">
        <v>107</v>
      </c>
      <c r="G1139" s="15">
        <v>45719</v>
      </c>
      <c r="H1139" s="16">
        <v>45658.583333333343</v>
      </c>
      <c r="I1139" s="16">
        <v>45658.625</v>
      </c>
      <c r="J1139" s="14">
        <v>60</v>
      </c>
      <c r="K1139" s="14" t="s">
        <v>48</v>
      </c>
      <c r="L1139" s="14" t="s">
        <v>78</v>
      </c>
      <c r="M1139" s="14" t="s">
        <v>50</v>
      </c>
      <c r="N1139" s="14" t="s">
        <v>35</v>
      </c>
      <c r="O1139" s="14" t="s">
        <v>150</v>
      </c>
      <c r="P1139" s="14" t="s">
        <v>53</v>
      </c>
      <c r="Q1139" s="14">
        <v>756.34</v>
      </c>
      <c r="R1139" s="14">
        <v>7.36</v>
      </c>
      <c r="S1139" s="14" t="s">
        <v>94</v>
      </c>
      <c r="T1139" s="14">
        <v>0</v>
      </c>
      <c r="U1139" s="14" t="s">
        <v>39</v>
      </c>
      <c r="V1139" s="14" t="s">
        <v>40</v>
      </c>
      <c r="W1139" s="14">
        <v>39.93</v>
      </c>
      <c r="X1139" s="14" t="s">
        <v>39</v>
      </c>
      <c r="Y1139" s="14">
        <v>3</v>
      </c>
      <c r="Z1139" s="14" t="s">
        <v>892</v>
      </c>
      <c r="AA1139" s="14" t="str">
        <f>IF(Table1[[#This Row],[Engagement_Score]]&gt;=9,"Outstanding",IF(Table1[[#This Row],[Engagement_Score]]&gt;=8,"Excellent",IF(Table1[[#This Row],[Engagement_Score]]&gt;=7,"VeryGood",IF(Table1[[#This Row],[Engagement_Score]]&gt;=6,"Good",IF(Table1[[#This Row],[Engagement_Score]]&gt;=5,"Above Average","Below Average")))))</f>
        <v>VeryGood</v>
      </c>
      <c r="AB1139" s="14">
        <f>IF(Table1[[#This Row],[Completion_Status]]="Complete",1,0)</f>
        <v>1</v>
      </c>
      <c r="AC1139" s="14">
        <f>IF(Table1[[#This Row],[Quiz_Attempted]]="Yes",1,0)</f>
        <v>0</v>
      </c>
      <c r="AD1139" s="14">
        <f>IF(Table1[[#This Row],[Assignment_Submitted]]="Yes",1,0)</f>
        <v>1</v>
      </c>
    </row>
    <row r="1140" spans="1:30" ht="19.95" customHeight="1" x14ac:dyDescent="0.3">
      <c r="A1140" s="14" t="s">
        <v>4818</v>
      </c>
      <c r="B1140" s="14" t="s">
        <v>4819</v>
      </c>
      <c r="C1140" s="14" t="s">
        <v>4820</v>
      </c>
      <c r="D1140" s="14" t="s">
        <v>4821</v>
      </c>
      <c r="E1140" s="14" t="s">
        <v>30</v>
      </c>
      <c r="F1140" s="14" t="s">
        <v>31</v>
      </c>
      <c r="G1140" s="15">
        <v>45602</v>
      </c>
      <c r="H1140" s="16">
        <v>45658.375</v>
      </c>
      <c r="I1140" s="16">
        <v>45658.416666666657</v>
      </c>
      <c r="J1140" s="14">
        <v>60</v>
      </c>
      <c r="K1140" s="14" t="s">
        <v>59</v>
      </c>
      <c r="L1140" s="14" t="s">
        <v>33</v>
      </c>
      <c r="M1140" s="14" t="s">
        <v>50</v>
      </c>
      <c r="N1140" s="14" t="s">
        <v>68</v>
      </c>
      <c r="O1140" s="14" t="s">
        <v>69</v>
      </c>
      <c r="P1140" s="14" t="s">
        <v>37</v>
      </c>
      <c r="Q1140" s="14">
        <v>96.36</v>
      </c>
      <c r="R1140" s="14">
        <v>7.81</v>
      </c>
      <c r="S1140" s="14" t="s">
        <v>94</v>
      </c>
      <c r="T1140" s="14">
        <v>4</v>
      </c>
      <c r="U1140" s="14" t="s">
        <v>40</v>
      </c>
      <c r="V1140" s="14" t="s">
        <v>39</v>
      </c>
      <c r="W1140" s="14">
        <v>60.16</v>
      </c>
      <c r="X1140" s="14" t="s">
        <v>39</v>
      </c>
      <c r="Y1140" s="14">
        <v>6</v>
      </c>
      <c r="Z1140" s="14" t="s">
        <v>2106</v>
      </c>
      <c r="AA1140" s="14" t="str">
        <f>IF(Table1[[#This Row],[Engagement_Score]]&gt;=9,"Outstanding",IF(Table1[[#This Row],[Engagement_Score]]&gt;=8,"Excellent",IF(Table1[[#This Row],[Engagement_Score]]&gt;=7,"VeryGood",IF(Table1[[#This Row],[Engagement_Score]]&gt;=6,"Good",IF(Table1[[#This Row],[Engagement_Score]]&gt;=5,"Above Average","Below Average")))))</f>
        <v>VeryGood</v>
      </c>
      <c r="AB1140" s="14">
        <f>IF(Table1[[#This Row],[Completion_Status]]="Complete",1,0)</f>
        <v>1</v>
      </c>
      <c r="AC1140" s="14">
        <f>IF(Table1[[#This Row],[Quiz_Attempted]]="Yes",1,0)</f>
        <v>1</v>
      </c>
      <c r="AD1140" s="14">
        <f>IF(Table1[[#This Row],[Assignment_Submitted]]="Yes",1,0)</f>
        <v>1</v>
      </c>
    </row>
    <row r="1141" spans="1:30" ht="19.95" customHeight="1" x14ac:dyDescent="0.3">
      <c r="A1141" s="14" t="s">
        <v>4822</v>
      </c>
      <c r="B1141" s="14" t="s">
        <v>4823</v>
      </c>
      <c r="C1141" s="14" t="s">
        <v>4824</v>
      </c>
      <c r="D1141" s="14" t="s">
        <v>4825</v>
      </c>
      <c r="E1141" s="14" t="s">
        <v>46</v>
      </c>
      <c r="F1141" s="14" t="s">
        <v>92</v>
      </c>
      <c r="G1141" s="15">
        <v>45846</v>
      </c>
      <c r="H1141" s="16">
        <v>45658.458333333343</v>
      </c>
      <c r="I1141" s="16">
        <v>45658.5</v>
      </c>
      <c r="J1141" s="14">
        <v>60</v>
      </c>
      <c r="K1141" s="14" t="s">
        <v>32</v>
      </c>
      <c r="L1141" s="14" t="s">
        <v>93</v>
      </c>
      <c r="M1141" s="14" t="s">
        <v>50</v>
      </c>
      <c r="N1141" s="14" t="s">
        <v>101</v>
      </c>
      <c r="O1141" s="14" t="s">
        <v>69</v>
      </c>
      <c r="P1141" s="14" t="s">
        <v>70</v>
      </c>
      <c r="Q1141" s="14">
        <v>313.77999999999997</v>
      </c>
      <c r="R1141" s="14">
        <v>7.06</v>
      </c>
      <c r="S1141" s="14" t="s">
        <v>38</v>
      </c>
      <c r="T1141" s="14">
        <v>2</v>
      </c>
      <c r="U1141" s="14" t="s">
        <v>40</v>
      </c>
      <c r="V1141" s="14" t="s">
        <v>39</v>
      </c>
      <c r="W1141" s="14">
        <v>15.14</v>
      </c>
      <c r="X1141" s="14" t="s">
        <v>40</v>
      </c>
      <c r="Y1141" s="14">
        <v>1</v>
      </c>
      <c r="Z1141" s="14" t="s">
        <v>600</v>
      </c>
      <c r="AA1141" s="14" t="str">
        <f>IF(Table1[[#This Row],[Engagement_Score]]&gt;=9,"Outstanding",IF(Table1[[#This Row],[Engagement_Score]]&gt;=8,"Excellent",IF(Table1[[#This Row],[Engagement_Score]]&gt;=7,"VeryGood",IF(Table1[[#This Row],[Engagement_Score]]&gt;=6,"Good",IF(Table1[[#This Row],[Engagement_Score]]&gt;=5,"Above Average","Below Average")))))</f>
        <v>VeryGood</v>
      </c>
      <c r="AB1141" s="14">
        <f>IF(Table1[[#This Row],[Completion_Status]]="Complete",1,0)</f>
        <v>0</v>
      </c>
      <c r="AC1141" s="14">
        <f>IF(Table1[[#This Row],[Quiz_Attempted]]="Yes",1,0)</f>
        <v>1</v>
      </c>
      <c r="AD1141" s="14">
        <f>IF(Table1[[#This Row],[Assignment_Submitted]]="Yes",1,0)</f>
        <v>0</v>
      </c>
    </row>
    <row r="1142" spans="1:30" ht="19.95" customHeight="1" x14ac:dyDescent="0.3">
      <c r="A1142" s="14" t="s">
        <v>4826</v>
      </c>
      <c r="B1142" s="14" t="s">
        <v>4827</v>
      </c>
      <c r="C1142" s="14" t="s">
        <v>4828</v>
      </c>
      <c r="D1142" s="14" t="s">
        <v>4829</v>
      </c>
      <c r="E1142" s="14" t="s">
        <v>91</v>
      </c>
      <c r="F1142" s="14" t="s">
        <v>92</v>
      </c>
      <c r="G1142" s="15">
        <v>45485</v>
      </c>
      <c r="H1142" s="16">
        <v>45658.333333333343</v>
      </c>
      <c r="I1142" s="16">
        <v>45658.375</v>
      </c>
      <c r="J1142" s="14">
        <v>60</v>
      </c>
      <c r="K1142" s="14" t="s">
        <v>48</v>
      </c>
      <c r="L1142" s="14" t="s">
        <v>84</v>
      </c>
      <c r="M1142" s="14" t="s">
        <v>34</v>
      </c>
      <c r="N1142" s="14" t="s">
        <v>119</v>
      </c>
      <c r="O1142" s="14" t="s">
        <v>150</v>
      </c>
      <c r="P1142" s="14" t="s">
        <v>53</v>
      </c>
      <c r="Q1142" s="14">
        <v>928.53</v>
      </c>
      <c r="R1142" s="14">
        <v>3.37</v>
      </c>
      <c r="S1142" s="14" t="s">
        <v>94</v>
      </c>
      <c r="T1142" s="14">
        <v>3</v>
      </c>
      <c r="U1142" s="14" t="s">
        <v>40</v>
      </c>
      <c r="V1142" s="14" t="s">
        <v>39</v>
      </c>
      <c r="W1142" s="14">
        <v>35.94</v>
      </c>
      <c r="X1142" s="14" t="s">
        <v>40</v>
      </c>
      <c r="Y1142" s="14">
        <v>2</v>
      </c>
      <c r="Z1142" s="14" t="s">
        <v>447</v>
      </c>
      <c r="AA1142" s="14" t="str">
        <f>IF(Table1[[#This Row],[Engagement_Score]]&gt;=9,"Outstanding",IF(Table1[[#This Row],[Engagement_Score]]&gt;=8,"Excellent",IF(Table1[[#This Row],[Engagement_Score]]&gt;=7,"VeryGood",IF(Table1[[#This Row],[Engagement_Score]]&gt;=6,"Good",IF(Table1[[#This Row],[Engagement_Score]]&gt;=5,"Above Average","Below Average")))))</f>
        <v>Below Average</v>
      </c>
      <c r="AB1142" s="14">
        <f>IF(Table1[[#This Row],[Completion_Status]]="Complete",1,0)</f>
        <v>1</v>
      </c>
      <c r="AC1142" s="14">
        <f>IF(Table1[[#This Row],[Quiz_Attempted]]="Yes",1,0)</f>
        <v>1</v>
      </c>
      <c r="AD1142" s="14">
        <f>IF(Table1[[#This Row],[Assignment_Submitted]]="Yes",1,0)</f>
        <v>0</v>
      </c>
    </row>
    <row r="1143" spans="1:30" ht="19.95" customHeight="1" x14ac:dyDescent="0.3">
      <c r="A1143" s="14" t="s">
        <v>4830</v>
      </c>
      <c r="B1143" s="14" t="s">
        <v>4831</v>
      </c>
      <c r="C1143" s="14" t="s">
        <v>4832</v>
      </c>
      <c r="D1143" s="14" t="s">
        <v>4833</v>
      </c>
      <c r="E1143" s="14" t="s">
        <v>66</v>
      </c>
      <c r="F1143" s="14" t="s">
        <v>113</v>
      </c>
      <c r="G1143" s="15">
        <v>45605</v>
      </c>
      <c r="H1143" s="16">
        <v>45658.458333333343</v>
      </c>
      <c r="I1143" s="16">
        <v>45658.541666666657</v>
      </c>
      <c r="J1143" s="14">
        <v>120</v>
      </c>
      <c r="K1143" s="14" t="s">
        <v>77</v>
      </c>
      <c r="L1143" s="14" t="s">
        <v>84</v>
      </c>
      <c r="M1143" s="14" t="s">
        <v>34</v>
      </c>
      <c r="N1143" s="14" t="s">
        <v>119</v>
      </c>
      <c r="O1143" s="14" t="s">
        <v>150</v>
      </c>
      <c r="P1143" s="14" t="s">
        <v>37</v>
      </c>
      <c r="Q1143" s="14">
        <v>569.30999999999995</v>
      </c>
      <c r="R1143" s="14">
        <v>3.66</v>
      </c>
      <c r="S1143" s="14" t="s">
        <v>94</v>
      </c>
      <c r="T1143" s="14">
        <v>0</v>
      </c>
      <c r="U1143" s="14" t="s">
        <v>40</v>
      </c>
      <c r="V1143" s="14" t="s">
        <v>40</v>
      </c>
      <c r="W1143" s="14">
        <v>58.73</v>
      </c>
      <c r="X1143" s="14" t="s">
        <v>39</v>
      </c>
      <c r="Y1143" s="14">
        <v>6</v>
      </c>
      <c r="Z1143" s="14" t="s">
        <v>949</v>
      </c>
      <c r="AA1143" s="14" t="str">
        <f>IF(Table1[[#This Row],[Engagement_Score]]&gt;=9,"Outstanding",IF(Table1[[#This Row],[Engagement_Score]]&gt;=8,"Excellent",IF(Table1[[#This Row],[Engagement_Score]]&gt;=7,"VeryGood",IF(Table1[[#This Row],[Engagement_Score]]&gt;=6,"Good",IF(Table1[[#This Row],[Engagement_Score]]&gt;=5,"Above Average","Below Average")))))</f>
        <v>Below Average</v>
      </c>
      <c r="AB1143" s="14">
        <f>IF(Table1[[#This Row],[Completion_Status]]="Complete",1,0)</f>
        <v>1</v>
      </c>
      <c r="AC1143" s="14">
        <f>IF(Table1[[#This Row],[Quiz_Attempted]]="Yes",1,0)</f>
        <v>0</v>
      </c>
      <c r="AD1143" s="14">
        <f>IF(Table1[[#This Row],[Assignment_Submitted]]="Yes",1,0)</f>
        <v>1</v>
      </c>
    </row>
    <row r="1144" spans="1:30" ht="19.95" customHeight="1" x14ac:dyDescent="0.3">
      <c r="A1144" s="14" t="s">
        <v>4834</v>
      </c>
      <c r="B1144" s="14" t="s">
        <v>4835</v>
      </c>
      <c r="C1144" s="14" t="s">
        <v>4836</v>
      </c>
      <c r="D1144" s="14" t="s">
        <v>4837</v>
      </c>
      <c r="E1144" s="14" t="s">
        <v>46</v>
      </c>
      <c r="F1144" s="14" t="s">
        <v>107</v>
      </c>
      <c r="G1144" s="15">
        <v>45820</v>
      </c>
      <c r="H1144" s="16">
        <v>45658.333333333343</v>
      </c>
      <c r="I1144" s="16">
        <v>45658.416666666657</v>
      </c>
      <c r="J1144" s="14">
        <v>120</v>
      </c>
      <c r="K1144" s="14" t="s">
        <v>77</v>
      </c>
      <c r="L1144" s="14" t="s">
        <v>84</v>
      </c>
      <c r="M1144" s="14" t="s">
        <v>50</v>
      </c>
      <c r="N1144" s="14" t="s">
        <v>101</v>
      </c>
      <c r="O1144" s="14" t="s">
        <v>52</v>
      </c>
      <c r="P1144" s="14" t="s">
        <v>53</v>
      </c>
      <c r="Q1144" s="14">
        <v>935.61</v>
      </c>
      <c r="R1144" s="14">
        <v>3.36</v>
      </c>
      <c r="S1144" s="14" t="s">
        <v>94</v>
      </c>
      <c r="T1144" s="14">
        <v>4</v>
      </c>
      <c r="U1144" s="14" t="s">
        <v>39</v>
      </c>
      <c r="V1144" s="14" t="s">
        <v>39</v>
      </c>
      <c r="W1144" s="14">
        <v>113.18</v>
      </c>
      <c r="X1144" s="14" t="s">
        <v>40</v>
      </c>
      <c r="Y1144" s="14">
        <v>2</v>
      </c>
      <c r="Z1144" s="14" t="s">
        <v>1204</v>
      </c>
      <c r="AA1144" s="14" t="str">
        <f>IF(Table1[[#This Row],[Engagement_Score]]&gt;=9,"Outstanding",IF(Table1[[#This Row],[Engagement_Score]]&gt;=8,"Excellent",IF(Table1[[#This Row],[Engagement_Score]]&gt;=7,"VeryGood",IF(Table1[[#This Row],[Engagement_Score]]&gt;=6,"Good",IF(Table1[[#This Row],[Engagement_Score]]&gt;=5,"Above Average","Below Average")))))</f>
        <v>Below Average</v>
      </c>
      <c r="AB1144" s="14">
        <f>IF(Table1[[#This Row],[Completion_Status]]="Complete",1,0)</f>
        <v>1</v>
      </c>
      <c r="AC1144" s="14">
        <f>IF(Table1[[#This Row],[Quiz_Attempted]]="Yes",1,0)</f>
        <v>1</v>
      </c>
      <c r="AD1144" s="14">
        <f>IF(Table1[[#This Row],[Assignment_Submitted]]="Yes",1,0)</f>
        <v>0</v>
      </c>
    </row>
    <row r="1145" spans="1:30" ht="19.95" customHeight="1" x14ac:dyDescent="0.3">
      <c r="A1145" s="14" t="s">
        <v>4838</v>
      </c>
      <c r="B1145" s="14" t="s">
        <v>4839</v>
      </c>
      <c r="C1145" s="14" t="s">
        <v>4840</v>
      </c>
      <c r="D1145" s="14" t="s">
        <v>4841</v>
      </c>
      <c r="E1145" s="14" t="s">
        <v>30</v>
      </c>
      <c r="F1145" s="14" t="s">
        <v>113</v>
      </c>
      <c r="G1145" s="15">
        <v>45793</v>
      </c>
      <c r="H1145" s="16">
        <v>45658.375</v>
      </c>
      <c r="I1145" s="16">
        <v>45658.458333333343</v>
      </c>
      <c r="J1145" s="14">
        <v>120</v>
      </c>
      <c r="K1145" s="14" t="s">
        <v>32</v>
      </c>
      <c r="L1145" s="14" t="s">
        <v>84</v>
      </c>
      <c r="M1145" s="14" t="s">
        <v>34</v>
      </c>
      <c r="N1145" s="14" t="s">
        <v>68</v>
      </c>
      <c r="O1145" s="14" t="s">
        <v>36</v>
      </c>
      <c r="P1145" s="14" t="s">
        <v>70</v>
      </c>
      <c r="Q1145" s="14">
        <v>908.68</v>
      </c>
      <c r="R1145" s="14">
        <v>2.02</v>
      </c>
      <c r="S1145" s="14" t="s">
        <v>38</v>
      </c>
      <c r="T1145" s="14">
        <v>3</v>
      </c>
      <c r="U1145" s="14" t="s">
        <v>39</v>
      </c>
      <c r="V1145" s="14" t="s">
        <v>40</v>
      </c>
      <c r="W1145" s="14">
        <v>31.85</v>
      </c>
      <c r="X1145" s="14" t="s">
        <v>40</v>
      </c>
      <c r="Y1145" s="14">
        <v>7</v>
      </c>
      <c r="Z1145" s="14" t="s">
        <v>181</v>
      </c>
      <c r="AA1145" s="14" t="str">
        <f>IF(Table1[[#This Row],[Engagement_Score]]&gt;=9,"Outstanding",IF(Table1[[#This Row],[Engagement_Score]]&gt;=8,"Excellent",IF(Table1[[#This Row],[Engagement_Score]]&gt;=7,"VeryGood",IF(Table1[[#This Row],[Engagement_Score]]&gt;=6,"Good",IF(Table1[[#This Row],[Engagement_Score]]&gt;=5,"Above Average","Below Average")))))</f>
        <v>Below Average</v>
      </c>
      <c r="AB1145" s="14">
        <f>IF(Table1[[#This Row],[Completion_Status]]="Complete",1,0)</f>
        <v>0</v>
      </c>
      <c r="AC1145" s="14">
        <f>IF(Table1[[#This Row],[Quiz_Attempted]]="Yes",1,0)</f>
        <v>0</v>
      </c>
      <c r="AD1145" s="14">
        <f>IF(Table1[[#This Row],[Assignment_Submitted]]="Yes",1,0)</f>
        <v>0</v>
      </c>
    </row>
    <row r="1146" spans="1:30" ht="19.95" customHeight="1" x14ac:dyDescent="0.3">
      <c r="A1146" s="14" t="s">
        <v>4842</v>
      </c>
      <c r="B1146" s="14" t="s">
        <v>4843</v>
      </c>
      <c r="C1146" s="14" t="s">
        <v>169</v>
      </c>
      <c r="D1146" s="14" t="s">
        <v>4844</v>
      </c>
      <c r="E1146" s="14" t="s">
        <v>76</v>
      </c>
      <c r="F1146" s="14" t="s">
        <v>113</v>
      </c>
      <c r="G1146" s="15">
        <v>45626</v>
      </c>
      <c r="H1146" s="16">
        <v>45658.375</v>
      </c>
      <c r="I1146" s="16">
        <v>45658.416666666657</v>
      </c>
      <c r="J1146" s="14">
        <v>60</v>
      </c>
      <c r="K1146" s="14" t="s">
        <v>77</v>
      </c>
      <c r="L1146" s="14" t="s">
        <v>93</v>
      </c>
      <c r="M1146" s="14" t="s">
        <v>50</v>
      </c>
      <c r="N1146" s="14" t="s">
        <v>51</v>
      </c>
      <c r="O1146" s="14" t="s">
        <v>52</v>
      </c>
      <c r="P1146" s="14" t="s">
        <v>70</v>
      </c>
      <c r="Q1146" s="14">
        <v>293.67</v>
      </c>
      <c r="R1146" s="14">
        <v>2.27</v>
      </c>
      <c r="S1146" s="14" t="s">
        <v>38</v>
      </c>
      <c r="T1146" s="14">
        <v>2</v>
      </c>
      <c r="U1146" s="14" t="s">
        <v>39</v>
      </c>
      <c r="V1146" s="14" t="s">
        <v>39</v>
      </c>
      <c r="W1146" s="14">
        <v>45.44</v>
      </c>
      <c r="X1146" s="14" t="s">
        <v>40</v>
      </c>
      <c r="Y1146" s="14">
        <v>3</v>
      </c>
      <c r="Z1146" s="14" t="s">
        <v>1094</v>
      </c>
      <c r="AA1146" s="14" t="str">
        <f>IF(Table1[[#This Row],[Engagement_Score]]&gt;=9,"Outstanding",IF(Table1[[#This Row],[Engagement_Score]]&gt;=8,"Excellent",IF(Table1[[#This Row],[Engagement_Score]]&gt;=7,"VeryGood",IF(Table1[[#This Row],[Engagement_Score]]&gt;=6,"Good",IF(Table1[[#This Row],[Engagement_Score]]&gt;=5,"Above Average","Below Average")))))</f>
        <v>Below Average</v>
      </c>
      <c r="AB1146" s="14">
        <f>IF(Table1[[#This Row],[Completion_Status]]="Complete",1,0)</f>
        <v>0</v>
      </c>
      <c r="AC1146" s="14">
        <f>IF(Table1[[#This Row],[Quiz_Attempted]]="Yes",1,0)</f>
        <v>1</v>
      </c>
      <c r="AD1146" s="14">
        <f>IF(Table1[[#This Row],[Assignment_Submitted]]="Yes",1,0)</f>
        <v>0</v>
      </c>
    </row>
    <row r="1147" spans="1:30" ht="19.95" customHeight="1" x14ac:dyDescent="0.3">
      <c r="A1147" s="14" t="s">
        <v>4845</v>
      </c>
      <c r="B1147" s="14" t="s">
        <v>4846</v>
      </c>
      <c r="C1147" s="14" t="s">
        <v>4847</v>
      </c>
      <c r="D1147" s="14" t="s">
        <v>4848</v>
      </c>
      <c r="E1147" s="14" t="s">
        <v>76</v>
      </c>
      <c r="F1147" s="14" t="s">
        <v>31</v>
      </c>
      <c r="G1147" s="15">
        <v>45834</v>
      </c>
      <c r="H1147" s="16">
        <v>45658.458333333343</v>
      </c>
      <c r="I1147" s="16">
        <v>45658.541666666657</v>
      </c>
      <c r="J1147" s="14">
        <v>120</v>
      </c>
      <c r="K1147" s="14" t="s">
        <v>77</v>
      </c>
      <c r="L1147" s="14" t="s">
        <v>78</v>
      </c>
      <c r="M1147" s="14" t="s">
        <v>50</v>
      </c>
      <c r="N1147" s="14" t="s">
        <v>35</v>
      </c>
      <c r="O1147" s="14" t="s">
        <v>60</v>
      </c>
      <c r="P1147" s="14" t="s">
        <v>37</v>
      </c>
      <c r="Q1147" s="14">
        <v>725.24</v>
      </c>
      <c r="R1147" s="14">
        <v>9.65</v>
      </c>
      <c r="S1147" s="14" t="s">
        <v>94</v>
      </c>
      <c r="T1147" s="14">
        <v>5</v>
      </c>
      <c r="U1147" s="14" t="s">
        <v>39</v>
      </c>
      <c r="V1147" s="14" t="s">
        <v>40</v>
      </c>
      <c r="W1147" s="14">
        <v>27.36</v>
      </c>
      <c r="X1147" s="14" t="s">
        <v>40</v>
      </c>
      <c r="Y1147" s="14">
        <v>8</v>
      </c>
      <c r="Z1147" s="14" t="s">
        <v>1553</v>
      </c>
      <c r="AA1147" s="14" t="str">
        <f>IF(Table1[[#This Row],[Engagement_Score]]&gt;=9,"Outstanding",IF(Table1[[#This Row],[Engagement_Score]]&gt;=8,"Excellent",IF(Table1[[#This Row],[Engagement_Score]]&gt;=7,"VeryGood",IF(Table1[[#This Row],[Engagement_Score]]&gt;=6,"Good",IF(Table1[[#This Row],[Engagement_Score]]&gt;=5,"Above Average","Below Average")))))</f>
        <v>Outstanding</v>
      </c>
      <c r="AB1147" s="14">
        <f>IF(Table1[[#This Row],[Completion_Status]]="Complete",1,0)</f>
        <v>1</v>
      </c>
      <c r="AC1147" s="14">
        <f>IF(Table1[[#This Row],[Quiz_Attempted]]="Yes",1,0)</f>
        <v>0</v>
      </c>
      <c r="AD1147" s="14">
        <f>IF(Table1[[#This Row],[Assignment_Submitted]]="Yes",1,0)</f>
        <v>0</v>
      </c>
    </row>
    <row r="1148" spans="1:30" ht="19.95" customHeight="1" x14ac:dyDescent="0.3">
      <c r="A1148" s="14" t="s">
        <v>4849</v>
      </c>
      <c r="B1148" s="14" t="s">
        <v>4850</v>
      </c>
      <c r="C1148" s="14" t="s">
        <v>4851</v>
      </c>
      <c r="D1148" s="14" t="s">
        <v>4852</v>
      </c>
      <c r="E1148" s="14" t="s">
        <v>66</v>
      </c>
      <c r="F1148" s="14" t="s">
        <v>113</v>
      </c>
      <c r="G1148" s="15">
        <v>45630</v>
      </c>
      <c r="H1148" s="16">
        <v>45658.416666666657</v>
      </c>
      <c r="I1148" s="16">
        <v>45658.458333333343</v>
      </c>
      <c r="J1148" s="14">
        <v>60</v>
      </c>
      <c r="K1148" s="14" t="s">
        <v>32</v>
      </c>
      <c r="L1148" s="14" t="s">
        <v>33</v>
      </c>
      <c r="M1148" s="14" t="s">
        <v>50</v>
      </c>
      <c r="N1148" s="14" t="s">
        <v>35</v>
      </c>
      <c r="O1148" s="14" t="s">
        <v>36</v>
      </c>
      <c r="P1148" s="14" t="s">
        <v>37</v>
      </c>
      <c r="Q1148" s="14">
        <v>159.84</v>
      </c>
      <c r="R1148" s="14">
        <v>9.8699999999999992</v>
      </c>
      <c r="S1148" s="14" t="s">
        <v>94</v>
      </c>
      <c r="T1148" s="14">
        <v>0</v>
      </c>
      <c r="U1148" s="14" t="s">
        <v>40</v>
      </c>
      <c r="V1148" s="14" t="s">
        <v>40</v>
      </c>
      <c r="W1148" s="14">
        <v>87.26</v>
      </c>
      <c r="X1148" s="14" t="s">
        <v>40</v>
      </c>
      <c r="Y1148" s="14">
        <v>3</v>
      </c>
      <c r="Z1148" s="14" t="s">
        <v>2257</v>
      </c>
      <c r="AA1148" s="14" t="str">
        <f>IF(Table1[[#This Row],[Engagement_Score]]&gt;=9,"Outstanding",IF(Table1[[#This Row],[Engagement_Score]]&gt;=8,"Excellent",IF(Table1[[#This Row],[Engagement_Score]]&gt;=7,"VeryGood",IF(Table1[[#This Row],[Engagement_Score]]&gt;=6,"Good",IF(Table1[[#This Row],[Engagement_Score]]&gt;=5,"Above Average","Below Average")))))</f>
        <v>Outstanding</v>
      </c>
      <c r="AB1148" s="14">
        <f>IF(Table1[[#This Row],[Completion_Status]]="Complete",1,0)</f>
        <v>1</v>
      </c>
      <c r="AC1148" s="14">
        <f>IF(Table1[[#This Row],[Quiz_Attempted]]="Yes",1,0)</f>
        <v>0</v>
      </c>
      <c r="AD1148" s="14">
        <f>IF(Table1[[#This Row],[Assignment_Submitted]]="Yes",1,0)</f>
        <v>0</v>
      </c>
    </row>
    <row r="1149" spans="1:30" ht="19.95" customHeight="1" x14ac:dyDescent="0.3">
      <c r="A1149" s="14" t="s">
        <v>4853</v>
      </c>
      <c r="B1149" s="14" t="s">
        <v>4854</v>
      </c>
      <c r="C1149" s="14" t="s">
        <v>4855</v>
      </c>
      <c r="D1149" s="14" t="s">
        <v>4856</v>
      </c>
      <c r="E1149" s="14" t="s">
        <v>91</v>
      </c>
      <c r="F1149" s="14" t="s">
        <v>100</v>
      </c>
      <c r="G1149" s="15">
        <v>45570</v>
      </c>
      <c r="H1149" s="16">
        <v>45658.458333333343</v>
      </c>
      <c r="I1149" s="16">
        <v>45658.5</v>
      </c>
      <c r="J1149" s="14">
        <v>60</v>
      </c>
      <c r="K1149" s="14" t="s">
        <v>32</v>
      </c>
      <c r="L1149" s="14" t="s">
        <v>49</v>
      </c>
      <c r="M1149" s="14" t="s">
        <v>34</v>
      </c>
      <c r="N1149" s="14" t="s">
        <v>101</v>
      </c>
      <c r="O1149" s="14" t="s">
        <v>60</v>
      </c>
      <c r="P1149" s="14" t="s">
        <v>37</v>
      </c>
      <c r="Q1149" s="14">
        <v>519.54999999999995</v>
      </c>
      <c r="R1149" s="14">
        <v>1.92</v>
      </c>
      <c r="S1149" s="14" t="s">
        <v>94</v>
      </c>
      <c r="T1149" s="14">
        <v>4</v>
      </c>
      <c r="U1149" s="14" t="s">
        <v>39</v>
      </c>
      <c r="V1149" s="14" t="s">
        <v>40</v>
      </c>
      <c r="W1149" s="14">
        <v>17.73</v>
      </c>
      <c r="X1149" s="14" t="s">
        <v>40</v>
      </c>
      <c r="Y1149" s="14">
        <v>2</v>
      </c>
      <c r="Z1149" s="14" t="s">
        <v>695</v>
      </c>
      <c r="AA1149" s="14" t="str">
        <f>IF(Table1[[#This Row],[Engagement_Score]]&gt;=9,"Outstanding",IF(Table1[[#This Row],[Engagement_Score]]&gt;=8,"Excellent",IF(Table1[[#This Row],[Engagement_Score]]&gt;=7,"VeryGood",IF(Table1[[#This Row],[Engagement_Score]]&gt;=6,"Good",IF(Table1[[#This Row],[Engagement_Score]]&gt;=5,"Above Average","Below Average")))))</f>
        <v>Below Average</v>
      </c>
      <c r="AB1149" s="14">
        <f>IF(Table1[[#This Row],[Completion_Status]]="Complete",1,0)</f>
        <v>1</v>
      </c>
      <c r="AC1149" s="14">
        <f>IF(Table1[[#This Row],[Quiz_Attempted]]="Yes",1,0)</f>
        <v>0</v>
      </c>
      <c r="AD1149" s="14">
        <f>IF(Table1[[#This Row],[Assignment_Submitted]]="Yes",1,0)</f>
        <v>0</v>
      </c>
    </row>
    <row r="1150" spans="1:30" ht="19.95" customHeight="1" x14ac:dyDescent="0.3">
      <c r="A1150" s="14" t="s">
        <v>4857</v>
      </c>
      <c r="B1150" s="14" t="s">
        <v>4858</v>
      </c>
      <c r="C1150" s="14" t="s">
        <v>4859</v>
      </c>
      <c r="D1150" s="14" t="s">
        <v>4860</v>
      </c>
      <c r="E1150" s="14" t="s">
        <v>66</v>
      </c>
      <c r="F1150" s="14" t="s">
        <v>100</v>
      </c>
      <c r="G1150" s="15">
        <v>45595</v>
      </c>
      <c r="H1150" s="16">
        <v>45658.5</v>
      </c>
      <c r="I1150" s="16">
        <v>45658.583333333343</v>
      </c>
      <c r="J1150" s="14">
        <v>120</v>
      </c>
      <c r="K1150" s="14" t="s">
        <v>59</v>
      </c>
      <c r="L1150" s="14" t="s">
        <v>78</v>
      </c>
      <c r="M1150" s="14" t="s">
        <v>34</v>
      </c>
      <c r="N1150" s="14" t="s">
        <v>35</v>
      </c>
      <c r="O1150" s="14" t="s">
        <v>150</v>
      </c>
      <c r="P1150" s="14" t="s">
        <v>70</v>
      </c>
      <c r="Q1150" s="14">
        <v>649.14</v>
      </c>
      <c r="R1150" s="14">
        <v>3.06</v>
      </c>
      <c r="S1150" s="14" t="s">
        <v>94</v>
      </c>
      <c r="T1150" s="14">
        <v>4</v>
      </c>
      <c r="U1150" s="14" t="s">
        <v>39</v>
      </c>
      <c r="V1150" s="14" t="s">
        <v>40</v>
      </c>
      <c r="W1150" s="14">
        <v>71.819999999999993</v>
      </c>
      <c r="X1150" s="14" t="s">
        <v>39</v>
      </c>
      <c r="Y1150" s="14">
        <v>6</v>
      </c>
      <c r="Z1150" s="14" t="s">
        <v>2712</v>
      </c>
      <c r="AA1150" s="14" t="str">
        <f>IF(Table1[[#This Row],[Engagement_Score]]&gt;=9,"Outstanding",IF(Table1[[#This Row],[Engagement_Score]]&gt;=8,"Excellent",IF(Table1[[#This Row],[Engagement_Score]]&gt;=7,"VeryGood",IF(Table1[[#This Row],[Engagement_Score]]&gt;=6,"Good",IF(Table1[[#This Row],[Engagement_Score]]&gt;=5,"Above Average","Below Average")))))</f>
        <v>Below Average</v>
      </c>
      <c r="AB1150" s="14">
        <f>IF(Table1[[#This Row],[Completion_Status]]="Complete",1,0)</f>
        <v>1</v>
      </c>
      <c r="AC1150" s="14">
        <f>IF(Table1[[#This Row],[Quiz_Attempted]]="Yes",1,0)</f>
        <v>0</v>
      </c>
      <c r="AD1150" s="14">
        <f>IF(Table1[[#This Row],[Assignment_Submitted]]="Yes",1,0)</f>
        <v>1</v>
      </c>
    </row>
    <row r="1151" spans="1:30" ht="19.95" customHeight="1" x14ac:dyDescent="0.3">
      <c r="A1151" s="14" t="s">
        <v>4861</v>
      </c>
      <c r="B1151" s="14" t="s">
        <v>4862</v>
      </c>
      <c r="C1151" s="14" t="s">
        <v>4863</v>
      </c>
      <c r="D1151" s="14" t="s">
        <v>4864</v>
      </c>
      <c r="E1151" s="14" t="s">
        <v>76</v>
      </c>
      <c r="F1151" s="14" t="s">
        <v>31</v>
      </c>
      <c r="G1151" s="15">
        <v>45793</v>
      </c>
      <c r="H1151" s="16">
        <v>45658.583333333343</v>
      </c>
      <c r="I1151" s="16">
        <v>45658.666666666657</v>
      </c>
      <c r="J1151" s="14">
        <v>120</v>
      </c>
      <c r="K1151" s="14" t="s">
        <v>77</v>
      </c>
      <c r="L1151" s="14" t="s">
        <v>93</v>
      </c>
      <c r="M1151" s="14" t="s">
        <v>34</v>
      </c>
      <c r="N1151" s="14" t="s">
        <v>119</v>
      </c>
      <c r="O1151" s="14" t="s">
        <v>52</v>
      </c>
      <c r="P1151" s="14" t="s">
        <v>37</v>
      </c>
      <c r="Q1151" s="14">
        <v>543.84</v>
      </c>
      <c r="R1151" s="14">
        <v>3.54</v>
      </c>
      <c r="S1151" s="14" t="s">
        <v>38</v>
      </c>
      <c r="T1151" s="14">
        <v>4</v>
      </c>
      <c r="U1151" s="14" t="s">
        <v>40</v>
      </c>
      <c r="V1151" s="14" t="s">
        <v>39</v>
      </c>
      <c r="W1151" s="14">
        <v>64.83</v>
      </c>
      <c r="X1151" s="14" t="s">
        <v>39</v>
      </c>
      <c r="Y1151" s="14">
        <v>6</v>
      </c>
      <c r="Z1151" s="14" t="s">
        <v>220</v>
      </c>
      <c r="AA1151" s="14" t="str">
        <f>IF(Table1[[#This Row],[Engagement_Score]]&gt;=9,"Outstanding",IF(Table1[[#This Row],[Engagement_Score]]&gt;=8,"Excellent",IF(Table1[[#This Row],[Engagement_Score]]&gt;=7,"VeryGood",IF(Table1[[#This Row],[Engagement_Score]]&gt;=6,"Good",IF(Table1[[#This Row],[Engagement_Score]]&gt;=5,"Above Average","Below Average")))))</f>
        <v>Below Average</v>
      </c>
      <c r="AB1151" s="14">
        <f>IF(Table1[[#This Row],[Completion_Status]]="Complete",1,0)</f>
        <v>0</v>
      </c>
      <c r="AC1151" s="14">
        <f>IF(Table1[[#This Row],[Quiz_Attempted]]="Yes",1,0)</f>
        <v>1</v>
      </c>
      <c r="AD1151" s="14">
        <f>IF(Table1[[#This Row],[Assignment_Submitted]]="Yes",1,0)</f>
        <v>1</v>
      </c>
    </row>
    <row r="1152" spans="1:30" ht="19.95" customHeight="1" x14ac:dyDescent="0.3">
      <c r="A1152" s="14" t="s">
        <v>4865</v>
      </c>
      <c r="B1152" s="14" t="s">
        <v>4866</v>
      </c>
      <c r="C1152" s="14" t="s">
        <v>4867</v>
      </c>
      <c r="D1152" s="14" t="s">
        <v>4868</v>
      </c>
      <c r="E1152" s="14" t="s">
        <v>91</v>
      </c>
      <c r="F1152" s="14" t="s">
        <v>100</v>
      </c>
      <c r="G1152" s="15">
        <v>45787</v>
      </c>
      <c r="H1152" s="16">
        <v>45658.375</v>
      </c>
      <c r="I1152" s="16">
        <v>45658.416666666657</v>
      </c>
      <c r="J1152" s="14">
        <v>60</v>
      </c>
      <c r="K1152" s="14" t="s">
        <v>59</v>
      </c>
      <c r="L1152" s="14" t="s">
        <v>49</v>
      </c>
      <c r="M1152" s="14" t="s">
        <v>34</v>
      </c>
      <c r="N1152" s="14" t="s">
        <v>101</v>
      </c>
      <c r="O1152" s="14" t="s">
        <v>69</v>
      </c>
      <c r="P1152" s="14" t="s">
        <v>70</v>
      </c>
      <c r="Q1152" s="14">
        <v>50.1</v>
      </c>
      <c r="R1152" s="14">
        <v>2.72</v>
      </c>
      <c r="S1152" s="14" t="s">
        <v>38</v>
      </c>
      <c r="T1152" s="14">
        <v>4</v>
      </c>
      <c r="U1152" s="14" t="s">
        <v>39</v>
      </c>
      <c r="V1152" s="14" t="s">
        <v>40</v>
      </c>
      <c r="W1152" s="14">
        <v>87.46</v>
      </c>
      <c r="X1152" s="14" t="s">
        <v>40</v>
      </c>
      <c r="Y1152" s="14">
        <v>3</v>
      </c>
      <c r="Z1152" s="14" t="s">
        <v>676</v>
      </c>
      <c r="AA1152" s="14" t="str">
        <f>IF(Table1[[#This Row],[Engagement_Score]]&gt;=9,"Outstanding",IF(Table1[[#This Row],[Engagement_Score]]&gt;=8,"Excellent",IF(Table1[[#This Row],[Engagement_Score]]&gt;=7,"VeryGood",IF(Table1[[#This Row],[Engagement_Score]]&gt;=6,"Good",IF(Table1[[#This Row],[Engagement_Score]]&gt;=5,"Above Average","Below Average")))))</f>
        <v>Below Average</v>
      </c>
      <c r="AB1152" s="14">
        <f>IF(Table1[[#This Row],[Completion_Status]]="Complete",1,0)</f>
        <v>0</v>
      </c>
      <c r="AC1152" s="14">
        <f>IF(Table1[[#This Row],[Quiz_Attempted]]="Yes",1,0)</f>
        <v>0</v>
      </c>
      <c r="AD1152" s="14">
        <f>IF(Table1[[#This Row],[Assignment_Submitted]]="Yes",1,0)</f>
        <v>0</v>
      </c>
    </row>
    <row r="1153" spans="1:30" ht="19.95" customHeight="1" x14ac:dyDescent="0.3">
      <c r="A1153" s="14" t="s">
        <v>4869</v>
      </c>
      <c r="B1153" s="14" t="s">
        <v>4870</v>
      </c>
      <c r="C1153" s="14" t="s">
        <v>4871</v>
      </c>
      <c r="D1153" s="14" t="s">
        <v>4872</v>
      </c>
      <c r="E1153" s="14" t="s">
        <v>46</v>
      </c>
      <c r="F1153" s="14" t="s">
        <v>47</v>
      </c>
      <c r="G1153" s="15">
        <v>45670</v>
      </c>
      <c r="H1153" s="16">
        <v>45658.583333333343</v>
      </c>
      <c r="I1153" s="16">
        <v>45658.666666666657</v>
      </c>
      <c r="J1153" s="14">
        <v>120</v>
      </c>
      <c r="K1153" s="14" t="s">
        <v>77</v>
      </c>
      <c r="L1153" s="14" t="s">
        <v>33</v>
      </c>
      <c r="M1153" s="14" t="s">
        <v>50</v>
      </c>
      <c r="N1153" s="14" t="s">
        <v>68</v>
      </c>
      <c r="O1153" s="14" t="s">
        <v>69</v>
      </c>
      <c r="P1153" s="14" t="s">
        <v>53</v>
      </c>
      <c r="Q1153" s="14">
        <v>629.91999999999996</v>
      </c>
      <c r="R1153" s="14">
        <v>7.45</v>
      </c>
      <c r="S1153" s="14" t="s">
        <v>38</v>
      </c>
      <c r="T1153" s="14">
        <v>5</v>
      </c>
      <c r="U1153" s="14" t="s">
        <v>39</v>
      </c>
      <c r="V1153" s="14" t="s">
        <v>39</v>
      </c>
      <c r="W1153" s="14">
        <v>45.75</v>
      </c>
      <c r="X1153" s="14" t="s">
        <v>39</v>
      </c>
      <c r="Y1153" s="14">
        <v>0</v>
      </c>
      <c r="Z1153" s="14" t="s">
        <v>971</v>
      </c>
      <c r="AA1153" s="14" t="str">
        <f>IF(Table1[[#This Row],[Engagement_Score]]&gt;=9,"Outstanding",IF(Table1[[#This Row],[Engagement_Score]]&gt;=8,"Excellent",IF(Table1[[#This Row],[Engagement_Score]]&gt;=7,"VeryGood",IF(Table1[[#This Row],[Engagement_Score]]&gt;=6,"Good",IF(Table1[[#This Row],[Engagement_Score]]&gt;=5,"Above Average","Below Average")))))</f>
        <v>VeryGood</v>
      </c>
      <c r="AB1153" s="14">
        <f>IF(Table1[[#This Row],[Completion_Status]]="Complete",1,0)</f>
        <v>0</v>
      </c>
      <c r="AC1153" s="14">
        <f>IF(Table1[[#This Row],[Quiz_Attempted]]="Yes",1,0)</f>
        <v>1</v>
      </c>
      <c r="AD1153" s="14">
        <f>IF(Table1[[#This Row],[Assignment_Submitted]]="Yes",1,0)</f>
        <v>1</v>
      </c>
    </row>
    <row r="1154" spans="1:30" ht="19.95" customHeight="1" x14ac:dyDescent="0.3">
      <c r="A1154" s="14" t="s">
        <v>4873</v>
      </c>
      <c r="B1154" s="14" t="s">
        <v>4874</v>
      </c>
      <c r="C1154" s="14" t="s">
        <v>4875</v>
      </c>
      <c r="D1154" s="14" t="s">
        <v>4876</v>
      </c>
      <c r="E1154" s="14" t="s">
        <v>30</v>
      </c>
      <c r="F1154" s="14" t="s">
        <v>67</v>
      </c>
      <c r="G1154" s="15">
        <v>45596</v>
      </c>
      <c r="H1154" s="16">
        <v>45658.583333333343</v>
      </c>
      <c r="I1154" s="16">
        <v>45658.625</v>
      </c>
      <c r="J1154" s="14">
        <v>60</v>
      </c>
      <c r="K1154" s="14" t="s">
        <v>59</v>
      </c>
      <c r="L1154" s="14" t="s">
        <v>78</v>
      </c>
      <c r="M1154" s="14" t="s">
        <v>50</v>
      </c>
      <c r="N1154" s="14" t="s">
        <v>51</v>
      </c>
      <c r="O1154" s="14" t="s">
        <v>36</v>
      </c>
      <c r="P1154" s="14" t="s">
        <v>70</v>
      </c>
      <c r="Q1154" s="14">
        <v>820.97</v>
      </c>
      <c r="R1154" s="14">
        <v>3.37</v>
      </c>
      <c r="S1154" s="14" t="s">
        <v>94</v>
      </c>
      <c r="T1154" s="14">
        <v>2</v>
      </c>
      <c r="U1154" s="14" t="s">
        <v>39</v>
      </c>
      <c r="V1154" s="14" t="s">
        <v>40</v>
      </c>
      <c r="W1154" s="14">
        <v>114.01</v>
      </c>
      <c r="X1154" s="14" t="s">
        <v>39</v>
      </c>
      <c r="Y1154" s="14">
        <v>3</v>
      </c>
      <c r="Z1154" s="14" t="s">
        <v>511</v>
      </c>
      <c r="AA1154" s="14" t="str">
        <f>IF(Table1[[#This Row],[Engagement_Score]]&gt;=9,"Outstanding",IF(Table1[[#This Row],[Engagement_Score]]&gt;=8,"Excellent",IF(Table1[[#This Row],[Engagement_Score]]&gt;=7,"VeryGood",IF(Table1[[#This Row],[Engagement_Score]]&gt;=6,"Good",IF(Table1[[#This Row],[Engagement_Score]]&gt;=5,"Above Average","Below Average")))))</f>
        <v>Below Average</v>
      </c>
      <c r="AB1154" s="14">
        <f>IF(Table1[[#This Row],[Completion_Status]]="Complete",1,0)</f>
        <v>1</v>
      </c>
      <c r="AC1154" s="14">
        <f>IF(Table1[[#This Row],[Quiz_Attempted]]="Yes",1,0)</f>
        <v>0</v>
      </c>
      <c r="AD1154" s="14">
        <f>IF(Table1[[#This Row],[Assignment_Submitted]]="Yes",1,0)</f>
        <v>1</v>
      </c>
    </row>
    <row r="1155" spans="1:30" ht="19.95" customHeight="1" x14ac:dyDescent="0.3">
      <c r="A1155" s="14" t="s">
        <v>4877</v>
      </c>
      <c r="B1155" s="14" t="s">
        <v>4878</v>
      </c>
      <c r="C1155" s="14" t="s">
        <v>4879</v>
      </c>
      <c r="D1155" s="14" t="s">
        <v>4880</v>
      </c>
      <c r="E1155" s="14" t="s">
        <v>91</v>
      </c>
      <c r="F1155" s="14" t="s">
        <v>113</v>
      </c>
      <c r="G1155" s="15">
        <v>45798</v>
      </c>
      <c r="H1155" s="16">
        <v>45658.5</v>
      </c>
      <c r="I1155" s="16">
        <v>45658.541666666657</v>
      </c>
      <c r="J1155" s="14">
        <v>60</v>
      </c>
      <c r="K1155" s="14" t="s">
        <v>77</v>
      </c>
      <c r="L1155" s="14" t="s">
        <v>49</v>
      </c>
      <c r="M1155" s="14" t="s">
        <v>50</v>
      </c>
      <c r="N1155" s="14" t="s">
        <v>51</v>
      </c>
      <c r="O1155" s="14" t="s">
        <v>52</v>
      </c>
      <c r="P1155" s="14" t="s">
        <v>53</v>
      </c>
      <c r="Q1155" s="14">
        <v>263.58999999999997</v>
      </c>
      <c r="R1155" s="14">
        <v>9.92</v>
      </c>
      <c r="S1155" s="14" t="s">
        <v>94</v>
      </c>
      <c r="T1155" s="14">
        <v>4</v>
      </c>
      <c r="U1155" s="14" t="s">
        <v>39</v>
      </c>
      <c r="V1155" s="14" t="s">
        <v>39</v>
      </c>
      <c r="W1155" s="14">
        <v>83.9</v>
      </c>
      <c r="X1155" s="14" t="s">
        <v>40</v>
      </c>
      <c r="Y1155" s="14">
        <v>6</v>
      </c>
      <c r="Z1155" s="14" t="s">
        <v>1476</v>
      </c>
      <c r="AA1155" s="14" t="str">
        <f>IF(Table1[[#This Row],[Engagement_Score]]&gt;=9,"Outstanding",IF(Table1[[#This Row],[Engagement_Score]]&gt;=8,"Excellent",IF(Table1[[#This Row],[Engagement_Score]]&gt;=7,"VeryGood",IF(Table1[[#This Row],[Engagement_Score]]&gt;=6,"Good",IF(Table1[[#This Row],[Engagement_Score]]&gt;=5,"Above Average","Below Average")))))</f>
        <v>Outstanding</v>
      </c>
      <c r="AB1155" s="14">
        <f>IF(Table1[[#This Row],[Completion_Status]]="Complete",1,0)</f>
        <v>1</v>
      </c>
      <c r="AC1155" s="14">
        <f>IF(Table1[[#This Row],[Quiz_Attempted]]="Yes",1,0)</f>
        <v>1</v>
      </c>
      <c r="AD1155" s="14">
        <f>IF(Table1[[#This Row],[Assignment_Submitted]]="Yes",1,0)</f>
        <v>0</v>
      </c>
    </row>
    <row r="1156" spans="1:30" ht="19.95" customHeight="1" x14ac:dyDescent="0.3">
      <c r="A1156" s="14" t="s">
        <v>4881</v>
      </c>
      <c r="B1156" s="14" t="s">
        <v>4882</v>
      </c>
      <c r="C1156" s="14" t="s">
        <v>4883</v>
      </c>
      <c r="D1156" s="14" t="s">
        <v>4884</v>
      </c>
      <c r="E1156" s="14" t="s">
        <v>46</v>
      </c>
      <c r="F1156" s="14" t="s">
        <v>113</v>
      </c>
      <c r="G1156" s="15">
        <v>45675</v>
      </c>
      <c r="H1156" s="16">
        <v>45658.5</v>
      </c>
      <c r="I1156" s="16">
        <v>45658.541666666657</v>
      </c>
      <c r="J1156" s="14">
        <v>60</v>
      </c>
      <c r="K1156" s="14" t="s">
        <v>77</v>
      </c>
      <c r="L1156" s="14" t="s">
        <v>49</v>
      </c>
      <c r="M1156" s="14" t="s">
        <v>50</v>
      </c>
      <c r="N1156" s="14" t="s">
        <v>119</v>
      </c>
      <c r="O1156" s="14" t="s">
        <v>60</v>
      </c>
      <c r="P1156" s="14" t="s">
        <v>85</v>
      </c>
      <c r="Q1156" s="14">
        <v>137.5</v>
      </c>
      <c r="R1156" s="14">
        <v>5.64</v>
      </c>
      <c r="S1156" s="14" t="s">
        <v>38</v>
      </c>
      <c r="T1156" s="14">
        <v>0</v>
      </c>
      <c r="U1156" s="14" t="s">
        <v>39</v>
      </c>
      <c r="V1156" s="14" t="s">
        <v>40</v>
      </c>
      <c r="W1156" s="14">
        <v>3.43</v>
      </c>
      <c r="X1156" s="14" t="s">
        <v>39</v>
      </c>
      <c r="Y1156" s="14">
        <v>1</v>
      </c>
      <c r="Z1156" s="14" t="s">
        <v>171</v>
      </c>
      <c r="AA1156" s="14" t="str">
        <f>IF(Table1[[#This Row],[Engagement_Score]]&gt;=9,"Outstanding",IF(Table1[[#This Row],[Engagement_Score]]&gt;=8,"Excellent",IF(Table1[[#This Row],[Engagement_Score]]&gt;=7,"VeryGood",IF(Table1[[#This Row],[Engagement_Score]]&gt;=6,"Good",IF(Table1[[#This Row],[Engagement_Score]]&gt;=5,"Above Average","Below Average")))))</f>
        <v>Above Average</v>
      </c>
      <c r="AB1156" s="14">
        <f>IF(Table1[[#This Row],[Completion_Status]]="Complete",1,0)</f>
        <v>0</v>
      </c>
      <c r="AC1156" s="14">
        <f>IF(Table1[[#This Row],[Quiz_Attempted]]="Yes",1,0)</f>
        <v>0</v>
      </c>
      <c r="AD1156" s="14">
        <f>IF(Table1[[#This Row],[Assignment_Submitted]]="Yes",1,0)</f>
        <v>1</v>
      </c>
    </row>
    <row r="1157" spans="1:30" ht="19.95" customHeight="1" x14ac:dyDescent="0.3">
      <c r="A1157" s="14" t="s">
        <v>4885</v>
      </c>
      <c r="B1157" s="14" t="s">
        <v>4886</v>
      </c>
      <c r="C1157" s="14" t="s">
        <v>4887</v>
      </c>
      <c r="D1157" s="14" t="s">
        <v>4888</v>
      </c>
      <c r="E1157" s="14" t="s">
        <v>66</v>
      </c>
      <c r="F1157" s="14" t="s">
        <v>107</v>
      </c>
      <c r="G1157" s="15">
        <v>45678</v>
      </c>
      <c r="H1157" s="16">
        <v>45658.5</v>
      </c>
      <c r="I1157" s="16">
        <v>45658.583333333343</v>
      </c>
      <c r="J1157" s="14">
        <v>120</v>
      </c>
      <c r="K1157" s="14" t="s">
        <v>59</v>
      </c>
      <c r="L1157" s="14" t="s">
        <v>49</v>
      </c>
      <c r="M1157" s="14" t="s">
        <v>50</v>
      </c>
      <c r="N1157" s="14" t="s">
        <v>68</v>
      </c>
      <c r="O1157" s="14" t="s">
        <v>150</v>
      </c>
      <c r="P1157" s="14" t="s">
        <v>85</v>
      </c>
      <c r="Q1157" s="14">
        <v>802.4</v>
      </c>
      <c r="R1157" s="14">
        <v>2.8</v>
      </c>
      <c r="S1157" s="14" t="s">
        <v>94</v>
      </c>
      <c r="T1157" s="14">
        <v>5</v>
      </c>
      <c r="U1157" s="14" t="s">
        <v>40</v>
      </c>
      <c r="V1157" s="14" t="s">
        <v>40</v>
      </c>
      <c r="W1157" s="14">
        <v>28.96</v>
      </c>
      <c r="X1157" s="14" t="s">
        <v>39</v>
      </c>
      <c r="Y1157" s="14">
        <v>5</v>
      </c>
      <c r="Z1157" s="14" t="s">
        <v>95</v>
      </c>
      <c r="AA1157" s="14" t="str">
        <f>IF(Table1[[#This Row],[Engagement_Score]]&gt;=9,"Outstanding",IF(Table1[[#This Row],[Engagement_Score]]&gt;=8,"Excellent",IF(Table1[[#This Row],[Engagement_Score]]&gt;=7,"VeryGood",IF(Table1[[#This Row],[Engagement_Score]]&gt;=6,"Good",IF(Table1[[#This Row],[Engagement_Score]]&gt;=5,"Above Average","Below Average")))))</f>
        <v>Below Average</v>
      </c>
      <c r="AB1157" s="14">
        <f>IF(Table1[[#This Row],[Completion_Status]]="Complete",1,0)</f>
        <v>1</v>
      </c>
      <c r="AC1157" s="14">
        <f>IF(Table1[[#This Row],[Quiz_Attempted]]="Yes",1,0)</f>
        <v>0</v>
      </c>
      <c r="AD1157" s="14">
        <f>IF(Table1[[#This Row],[Assignment_Submitted]]="Yes",1,0)</f>
        <v>1</v>
      </c>
    </row>
    <row r="1158" spans="1:30" ht="19.95" customHeight="1" x14ac:dyDescent="0.3">
      <c r="A1158" s="14" t="s">
        <v>4889</v>
      </c>
      <c r="B1158" s="14" t="s">
        <v>4890</v>
      </c>
      <c r="C1158" s="14" t="s">
        <v>4891</v>
      </c>
      <c r="D1158" s="14" t="s">
        <v>4892</v>
      </c>
      <c r="E1158" s="14" t="s">
        <v>66</v>
      </c>
      <c r="F1158" s="14" t="s">
        <v>31</v>
      </c>
      <c r="G1158" s="15">
        <v>45849</v>
      </c>
      <c r="H1158" s="16">
        <v>45658.583333333343</v>
      </c>
      <c r="I1158" s="16">
        <v>45658.666666666657</v>
      </c>
      <c r="J1158" s="14">
        <v>120</v>
      </c>
      <c r="K1158" s="14" t="s">
        <v>77</v>
      </c>
      <c r="L1158" s="14" t="s">
        <v>33</v>
      </c>
      <c r="M1158" s="14" t="s">
        <v>50</v>
      </c>
      <c r="N1158" s="14" t="s">
        <v>68</v>
      </c>
      <c r="O1158" s="14" t="s">
        <v>36</v>
      </c>
      <c r="P1158" s="14" t="s">
        <v>53</v>
      </c>
      <c r="Q1158" s="14">
        <v>452.16</v>
      </c>
      <c r="R1158" s="14">
        <v>8.84</v>
      </c>
      <c r="S1158" s="14" t="s">
        <v>94</v>
      </c>
      <c r="T1158" s="14">
        <v>5</v>
      </c>
      <c r="U1158" s="14" t="s">
        <v>39</v>
      </c>
      <c r="V1158" s="14" t="s">
        <v>39</v>
      </c>
      <c r="W1158" s="14">
        <v>119.07</v>
      </c>
      <c r="X1158" s="14" t="s">
        <v>39</v>
      </c>
      <c r="Y1158" s="14">
        <v>0</v>
      </c>
      <c r="Z1158" s="14" t="s">
        <v>2335</v>
      </c>
      <c r="AA1158" s="14" t="str">
        <f>IF(Table1[[#This Row],[Engagement_Score]]&gt;=9,"Outstanding",IF(Table1[[#This Row],[Engagement_Score]]&gt;=8,"Excellent",IF(Table1[[#This Row],[Engagement_Score]]&gt;=7,"VeryGood",IF(Table1[[#This Row],[Engagement_Score]]&gt;=6,"Good",IF(Table1[[#This Row],[Engagement_Score]]&gt;=5,"Above Average","Below Average")))))</f>
        <v>Excellent</v>
      </c>
      <c r="AB1158" s="14">
        <f>IF(Table1[[#This Row],[Completion_Status]]="Complete",1,0)</f>
        <v>1</v>
      </c>
      <c r="AC1158" s="14">
        <f>IF(Table1[[#This Row],[Quiz_Attempted]]="Yes",1,0)</f>
        <v>1</v>
      </c>
      <c r="AD1158" s="14">
        <f>IF(Table1[[#This Row],[Assignment_Submitted]]="Yes",1,0)</f>
        <v>1</v>
      </c>
    </row>
    <row r="1159" spans="1:30" ht="19.95" customHeight="1" x14ac:dyDescent="0.3">
      <c r="A1159" s="14" t="s">
        <v>4893</v>
      </c>
      <c r="B1159" s="14" t="s">
        <v>4894</v>
      </c>
      <c r="C1159" s="14" t="s">
        <v>4895</v>
      </c>
      <c r="D1159" s="14" t="s">
        <v>4896</v>
      </c>
      <c r="E1159" s="14" t="s">
        <v>76</v>
      </c>
      <c r="F1159" s="14" t="s">
        <v>92</v>
      </c>
      <c r="G1159" s="15">
        <v>45630</v>
      </c>
      <c r="H1159" s="16">
        <v>45658.416666666657</v>
      </c>
      <c r="I1159" s="16">
        <v>45658.458333333343</v>
      </c>
      <c r="J1159" s="14">
        <v>60</v>
      </c>
      <c r="K1159" s="14" t="s">
        <v>77</v>
      </c>
      <c r="L1159" s="14" t="s">
        <v>84</v>
      </c>
      <c r="M1159" s="14" t="s">
        <v>34</v>
      </c>
      <c r="N1159" s="14" t="s">
        <v>35</v>
      </c>
      <c r="O1159" s="14" t="s">
        <v>69</v>
      </c>
      <c r="P1159" s="14" t="s">
        <v>85</v>
      </c>
      <c r="Q1159" s="14">
        <v>706.53</v>
      </c>
      <c r="R1159" s="14">
        <v>9.1</v>
      </c>
      <c r="S1159" s="14" t="s">
        <v>94</v>
      </c>
      <c r="T1159" s="14">
        <v>3</v>
      </c>
      <c r="U1159" s="14" t="s">
        <v>39</v>
      </c>
      <c r="V1159" s="14" t="s">
        <v>40</v>
      </c>
      <c r="W1159" s="14">
        <v>43.17</v>
      </c>
      <c r="X1159" s="14" t="s">
        <v>39</v>
      </c>
      <c r="Y1159" s="14">
        <v>7</v>
      </c>
      <c r="Z1159" s="14" t="s">
        <v>279</v>
      </c>
      <c r="AA1159" s="14" t="str">
        <f>IF(Table1[[#This Row],[Engagement_Score]]&gt;=9,"Outstanding",IF(Table1[[#This Row],[Engagement_Score]]&gt;=8,"Excellent",IF(Table1[[#This Row],[Engagement_Score]]&gt;=7,"VeryGood",IF(Table1[[#This Row],[Engagement_Score]]&gt;=6,"Good",IF(Table1[[#This Row],[Engagement_Score]]&gt;=5,"Above Average","Below Average")))))</f>
        <v>Outstanding</v>
      </c>
      <c r="AB1159" s="14">
        <f>IF(Table1[[#This Row],[Completion_Status]]="Complete",1,0)</f>
        <v>1</v>
      </c>
      <c r="AC1159" s="14">
        <f>IF(Table1[[#This Row],[Quiz_Attempted]]="Yes",1,0)</f>
        <v>0</v>
      </c>
      <c r="AD1159" s="14">
        <f>IF(Table1[[#This Row],[Assignment_Submitted]]="Yes",1,0)</f>
        <v>1</v>
      </c>
    </row>
    <row r="1160" spans="1:30" ht="19.95" customHeight="1" x14ac:dyDescent="0.3">
      <c r="A1160" s="14" t="s">
        <v>4897</v>
      </c>
      <c r="B1160" s="14" t="s">
        <v>4898</v>
      </c>
      <c r="C1160" s="14" t="s">
        <v>4899</v>
      </c>
      <c r="D1160" s="14" t="s">
        <v>4900</v>
      </c>
      <c r="E1160" s="14" t="s">
        <v>30</v>
      </c>
      <c r="F1160" s="14" t="s">
        <v>92</v>
      </c>
      <c r="G1160" s="15">
        <v>45752</v>
      </c>
      <c r="H1160" s="16">
        <v>45658.541666666657</v>
      </c>
      <c r="I1160" s="16">
        <v>45658.625</v>
      </c>
      <c r="J1160" s="14">
        <v>120</v>
      </c>
      <c r="K1160" s="14" t="s">
        <v>32</v>
      </c>
      <c r="L1160" s="14" t="s">
        <v>33</v>
      </c>
      <c r="M1160" s="14" t="s">
        <v>34</v>
      </c>
      <c r="N1160" s="14" t="s">
        <v>51</v>
      </c>
      <c r="O1160" s="14" t="s">
        <v>150</v>
      </c>
      <c r="P1160" s="14" t="s">
        <v>85</v>
      </c>
      <c r="Q1160" s="14">
        <v>853.59</v>
      </c>
      <c r="R1160" s="14">
        <v>6.45</v>
      </c>
      <c r="S1160" s="14" t="s">
        <v>94</v>
      </c>
      <c r="T1160" s="14">
        <v>5</v>
      </c>
      <c r="U1160" s="14" t="s">
        <v>40</v>
      </c>
      <c r="V1160" s="14" t="s">
        <v>39</v>
      </c>
      <c r="W1160" s="14">
        <v>67.31</v>
      </c>
      <c r="X1160" s="14" t="s">
        <v>39</v>
      </c>
      <c r="Y1160" s="14">
        <v>10</v>
      </c>
      <c r="Z1160" s="14" t="s">
        <v>2646</v>
      </c>
      <c r="AA1160" s="14" t="str">
        <f>IF(Table1[[#This Row],[Engagement_Score]]&gt;=9,"Outstanding",IF(Table1[[#This Row],[Engagement_Score]]&gt;=8,"Excellent",IF(Table1[[#This Row],[Engagement_Score]]&gt;=7,"VeryGood",IF(Table1[[#This Row],[Engagement_Score]]&gt;=6,"Good",IF(Table1[[#This Row],[Engagement_Score]]&gt;=5,"Above Average","Below Average")))))</f>
        <v>Good</v>
      </c>
      <c r="AB1160" s="14">
        <f>IF(Table1[[#This Row],[Completion_Status]]="Complete",1,0)</f>
        <v>1</v>
      </c>
      <c r="AC1160" s="14">
        <f>IF(Table1[[#This Row],[Quiz_Attempted]]="Yes",1,0)</f>
        <v>1</v>
      </c>
      <c r="AD1160" s="14">
        <f>IF(Table1[[#This Row],[Assignment_Submitted]]="Yes",1,0)</f>
        <v>1</v>
      </c>
    </row>
    <row r="1161" spans="1:30" ht="19.95" customHeight="1" x14ac:dyDescent="0.3">
      <c r="A1161" s="14" t="s">
        <v>4901</v>
      </c>
      <c r="B1161" s="14" t="s">
        <v>4902</v>
      </c>
      <c r="C1161" s="14" t="s">
        <v>4903</v>
      </c>
      <c r="D1161" s="14" t="s">
        <v>4904</v>
      </c>
      <c r="E1161" s="14" t="s">
        <v>76</v>
      </c>
      <c r="F1161" s="14" t="s">
        <v>100</v>
      </c>
      <c r="G1161" s="15">
        <v>45589</v>
      </c>
      <c r="H1161" s="16">
        <v>45658.375</v>
      </c>
      <c r="I1161" s="16">
        <v>45658.458333333343</v>
      </c>
      <c r="J1161" s="14">
        <v>120</v>
      </c>
      <c r="K1161" s="14" t="s">
        <v>77</v>
      </c>
      <c r="L1161" s="14" t="s">
        <v>78</v>
      </c>
      <c r="M1161" s="14" t="s">
        <v>50</v>
      </c>
      <c r="N1161" s="14" t="s">
        <v>119</v>
      </c>
      <c r="O1161" s="14" t="s">
        <v>69</v>
      </c>
      <c r="P1161" s="14" t="s">
        <v>37</v>
      </c>
      <c r="Q1161" s="14">
        <v>832.27</v>
      </c>
      <c r="R1161" s="14">
        <v>5.81</v>
      </c>
      <c r="S1161" s="14" t="s">
        <v>38</v>
      </c>
      <c r="T1161" s="14">
        <v>5</v>
      </c>
      <c r="U1161" s="14" t="s">
        <v>40</v>
      </c>
      <c r="V1161" s="14" t="s">
        <v>39</v>
      </c>
      <c r="W1161" s="14">
        <v>30.91</v>
      </c>
      <c r="X1161" s="14" t="s">
        <v>40</v>
      </c>
      <c r="Y1161" s="14">
        <v>7</v>
      </c>
      <c r="Z1161" s="14" t="s">
        <v>1849</v>
      </c>
      <c r="AA1161" s="14" t="str">
        <f>IF(Table1[[#This Row],[Engagement_Score]]&gt;=9,"Outstanding",IF(Table1[[#This Row],[Engagement_Score]]&gt;=8,"Excellent",IF(Table1[[#This Row],[Engagement_Score]]&gt;=7,"VeryGood",IF(Table1[[#This Row],[Engagement_Score]]&gt;=6,"Good",IF(Table1[[#This Row],[Engagement_Score]]&gt;=5,"Above Average","Below Average")))))</f>
        <v>Above Average</v>
      </c>
      <c r="AB1161" s="14">
        <f>IF(Table1[[#This Row],[Completion_Status]]="Complete",1,0)</f>
        <v>0</v>
      </c>
      <c r="AC1161" s="14">
        <f>IF(Table1[[#This Row],[Quiz_Attempted]]="Yes",1,0)</f>
        <v>1</v>
      </c>
      <c r="AD1161" s="14">
        <f>IF(Table1[[#This Row],[Assignment_Submitted]]="Yes",1,0)</f>
        <v>0</v>
      </c>
    </row>
    <row r="1162" spans="1:30" ht="19.95" customHeight="1" x14ac:dyDescent="0.3">
      <c r="A1162" s="14" t="s">
        <v>4905</v>
      </c>
      <c r="B1162" s="14" t="s">
        <v>4906</v>
      </c>
      <c r="C1162" s="14" t="s">
        <v>4907</v>
      </c>
      <c r="D1162" s="14" t="s">
        <v>4908</v>
      </c>
      <c r="E1162" s="14" t="s">
        <v>66</v>
      </c>
      <c r="F1162" s="14" t="s">
        <v>92</v>
      </c>
      <c r="G1162" s="15">
        <v>45574</v>
      </c>
      <c r="H1162" s="16">
        <v>45658.375</v>
      </c>
      <c r="I1162" s="16">
        <v>45658.458333333343</v>
      </c>
      <c r="J1162" s="14">
        <v>120</v>
      </c>
      <c r="K1162" s="14" t="s">
        <v>59</v>
      </c>
      <c r="L1162" s="14" t="s">
        <v>49</v>
      </c>
      <c r="M1162" s="14" t="s">
        <v>50</v>
      </c>
      <c r="N1162" s="14" t="s">
        <v>68</v>
      </c>
      <c r="O1162" s="14" t="s">
        <v>150</v>
      </c>
      <c r="P1162" s="14" t="s">
        <v>37</v>
      </c>
      <c r="Q1162" s="14">
        <v>487.82</v>
      </c>
      <c r="R1162" s="14">
        <v>2.2000000000000002</v>
      </c>
      <c r="S1162" s="14" t="s">
        <v>94</v>
      </c>
      <c r="T1162" s="14">
        <v>0</v>
      </c>
      <c r="U1162" s="14" t="s">
        <v>40</v>
      </c>
      <c r="V1162" s="14" t="s">
        <v>40</v>
      </c>
      <c r="W1162" s="14">
        <v>97.77</v>
      </c>
      <c r="X1162" s="14" t="s">
        <v>39</v>
      </c>
      <c r="Y1162" s="14">
        <v>9</v>
      </c>
      <c r="Z1162" s="14" t="s">
        <v>600</v>
      </c>
      <c r="AA1162" s="14" t="str">
        <f>IF(Table1[[#This Row],[Engagement_Score]]&gt;=9,"Outstanding",IF(Table1[[#This Row],[Engagement_Score]]&gt;=8,"Excellent",IF(Table1[[#This Row],[Engagement_Score]]&gt;=7,"VeryGood",IF(Table1[[#This Row],[Engagement_Score]]&gt;=6,"Good",IF(Table1[[#This Row],[Engagement_Score]]&gt;=5,"Above Average","Below Average")))))</f>
        <v>Below Average</v>
      </c>
      <c r="AB1162" s="14">
        <f>IF(Table1[[#This Row],[Completion_Status]]="Complete",1,0)</f>
        <v>1</v>
      </c>
      <c r="AC1162" s="14">
        <f>IF(Table1[[#This Row],[Quiz_Attempted]]="Yes",1,0)</f>
        <v>0</v>
      </c>
      <c r="AD1162" s="14">
        <f>IF(Table1[[#This Row],[Assignment_Submitted]]="Yes",1,0)</f>
        <v>1</v>
      </c>
    </row>
    <row r="1163" spans="1:30" ht="19.95" customHeight="1" x14ac:dyDescent="0.3">
      <c r="A1163" s="14" t="s">
        <v>4909</v>
      </c>
      <c r="B1163" s="14" t="s">
        <v>4910</v>
      </c>
      <c r="C1163" s="14" t="s">
        <v>4911</v>
      </c>
      <c r="D1163" s="14" t="s">
        <v>4912</v>
      </c>
      <c r="E1163" s="14" t="s">
        <v>30</v>
      </c>
      <c r="F1163" s="14" t="s">
        <v>100</v>
      </c>
      <c r="G1163" s="15">
        <v>45692</v>
      </c>
      <c r="H1163" s="16">
        <v>45658.541666666657</v>
      </c>
      <c r="I1163" s="16">
        <v>45658.625</v>
      </c>
      <c r="J1163" s="14">
        <v>120</v>
      </c>
      <c r="K1163" s="14" t="s">
        <v>32</v>
      </c>
      <c r="L1163" s="14" t="s">
        <v>78</v>
      </c>
      <c r="M1163" s="14" t="s">
        <v>50</v>
      </c>
      <c r="N1163" s="14" t="s">
        <v>51</v>
      </c>
      <c r="O1163" s="14" t="s">
        <v>60</v>
      </c>
      <c r="P1163" s="14" t="s">
        <v>53</v>
      </c>
      <c r="Q1163" s="14">
        <v>488.97</v>
      </c>
      <c r="R1163" s="14">
        <v>3.76</v>
      </c>
      <c r="S1163" s="14" t="s">
        <v>38</v>
      </c>
      <c r="T1163" s="14">
        <v>2</v>
      </c>
      <c r="U1163" s="14" t="s">
        <v>40</v>
      </c>
      <c r="V1163" s="14" t="s">
        <v>40</v>
      </c>
      <c r="W1163" s="14">
        <v>28.01</v>
      </c>
      <c r="X1163" s="14" t="s">
        <v>40</v>
      </c>
      <c r="Y1163" s="14">
        <v>1</v>
      </c>
      <c r="Z1163" s="14" t="s">
        <v>1701</v>
      </c>
      <c r="AA1163" s="14" t="str">
        <f>IF(Table1[[#This Row],[Engagement_Score]]&gt;=9,"Outstanding",IF(Table1[[#This Row],[Engagement_Score]]&gt;=8,"Excellent",IF(Table1[[#This Row],[Engagement_Score]]&gt;=7,"VeryGood",IF(Table1[[#This Row],[Engagement_Score]]&gt;=6,"Good",IF(Table1[[#This Row],[Engagement_Score]]&gt;=5,"Above Average","Below Average")))))</f>
        <v>Below Average</v>
      </c>
      <c r="AB1163" s="14">
        <f>IF(Table1[[#This Row],[Completion_Status]]="Complete",1,0)</f>
        <v>0</v>
      </c>
      <c r="AC1163" s="14">
        <f>IF(Table1[[#This Row],[Quiz_Attempted]]="Yes",1,0)</f>
        <v>0</v>
      </c>
      <c r="AD1163" s="14">
        <f>IF(Table1[[#This Row],[Assignment_Submitted]]="Yes",1,0)</f>
        <v>0</v>
      </c>
    </row>
    <row r="1164" spans="1:30" ht="19.95" customHeight="1" x14ac:dyDescent="0.3">
      <c r="A1164" s="14" t="s">
        <v>4913</v>
      </c>
      <c r="B1164" s="14" t="s">
        <v>4914</v>
      </c>
      <c r="C1164" s="14" t="s">
        <v>4915</v>
      </c>
      <c r="D1164" s="14" t="s">
        <v>4916</v>
      </c>
      <c r="E1164" s="14" t="s">
        <v>46</v>
      </c>
      <c r="F1164" s="14" t="s">
        <v>92</v>
      </c>
      <c r="G1164" s="15">
        <v>45805</v>
      </c>
      <c r="H1164" s="16">
        <v>45658.375</v>
      </c>
      <c r="I1164" s="16">
        <v>45658.416666666657</v>
      </c>
      <c r="J1164" s="14">
        <v>60</v>
      </c>
      <c r="K1164" s="14" t="s">
        <v>48</v>
      </c>
      <c r="L1164" s="14" t="s">
        <v>93</v>
      </c>
      <c r="M1164" s="14" t="s">
        <v>34</v>
      </c>
      <c r="N1164" s="14" t="s">
        <v>101</v>
      </c>
      <c r="O1164" s="14" t="s">
        <v>69</v>
      </c>
      <c r="P1164" s="14" t="s">
        <v>85</v>
      </c>
      <c r="Q1164" s="14">
        <v>992.21</v>
      </c>
      <c r="R1164" s="14">
        <v>5.18</v>
      </c>
      <c r="S1164" s="14" t="s">
        <v>94</v>
      </c>
      <c r="T1164" s="14">
        <v>3</v>
      </c>
      <c r="U1164" s="14" t="s">
        <v>40</v>
      </c>
      <c r="V1164" s="14" t="s">
        <v>40</v>
      </c>
      <c r="W1164" s="14">
        <v>106.3</v>
      </c>
      <c r="X1164" s="14" t="s">
        <v>40</v>
      </c>
      <c r="Y1164" s="14">
        <v>8</v>
      </c>
      <c r="Z1164" s="14" t="s">
        <v>1871</v>
      </c>
      <c r="AA1164" s="14" t="str">
        <f>IF(Table1[[#This Row],[Engagement_Score]]&gt;=9,"Outstanding",IF(Table1[[#This Row],[Engagement_Score]]&gt;=8,"Excellent",IF(Table1[[#This Row],[Engagement_Score]]&gt;=7,"VeryGood",IF(Table1[[#This Row],[Engagement_Score]]&gt;=6,"Good",IF(Table1[[#This Row],[Engagement_Score]]&gt;=5,"Above Average","Below Average")))))</f>
        <v>Above Average</v>
      </c>
      <c r="AB1164" s="14">
        <f>IF(Table1[[#This Row],[Completion_Status]]="Complete",1,0)</f>
        <v>1</v>
      </c>
      <c r="AC1164" s="14">
        <f>IF(Table1[[#This Row],[Quiz_Attempted]]="Yes",1,0)</f>
        <v>0</v>
      </c>
      <c r="AD1164" s="14">
        <f>IF(Table1[[#This Row],[Assignment_Submitted]]="Yes",1,0)</f>
        <v>0</v>
      </c>
    </row>
    <row r="1165" spans="1:30" ht="19.95" customHeight="1" x14ac:dyDescent="0.3">
      <c r="A1165" s="14" t="s">
        <v>4917</v>
      </c>
      <c r="B1165" s="14" t="s">
        <v>4918</v>
      </c>
      <c r="C1165" s="14" t="s">
        <v>4919</v>
      </c>
      <c r="D1165" s="14" t="s">
        <v>4920</v>
      </c>
      <c r="E1165" s="14" t="s">
        <v>30</v>
      </c>
      <c r="F1165" s="14" t="s">
        <v>67</v>
      </c>
      <c r="G1165" s="15">
        <v>45523</v>
      </c>
      <c r="H1165" s="16">
        <v>45658.541666666657</v>
      </c>
      <c r="I1165" s="16">
        <v>45658.583333333343</v>
      </c>
      <c r="J1165" s="14">
        <v>60</v>
      </c>
      <c r="K1165" s="14" t="s">
        <v>77</v>
      </c>
      <c r="L1165" s="14" t="s">
        <v>93</v>
      </c>
      <c r="M1165" s="14" t="s">
        <v>34</v>
      </c>
      <c r="N1165" s="14" t="s">
        <v>35</v>
      </c>
      <c r="O1165" s="14" t="s">
        <v>69</v>
      </c>
      <c r="P1165" s="14" t="s">
        <v>53</v>
      </c>
      <c r="Q1165" s="14">
        <v>708.48</v>
      </c>
      <c r="R1165" s="14">
        <v>3.08</v>
      </c>
      <c r="S1165" s="14" t="s">
        <v>94</v>
      </c>
      <c r="T1165" s="14">
        <v>0</v>
      </c>
      <c r="U1165" s="14" t="s">
        <v>39</v>
      </c>
      <c r="V1165" s="14" t="s">
        <v>40</v>
      </c>
      <c r="W1165" s="14">
        <v>62.81</v>
      </c>
      <c r="X1165" s="14" t="s">
        <v>39</v>
      </c>
      <c r="Y1165" s="14">
        <v>6</v>
      </c>
      <c r="Z1165" s="14" t="s">
        <v>772</v>
      </c>
      <c r="AA1165" s="14" t="str">
        <f>IF(Table1[[#This Row],[Engagement_Score]]&gt;=9,"Outstanding",IF(Table1[[#This Row],[Engagement_Score]]&gt;=8,"Excellent",IF(Table1[[#This Row],[Engagement_Score]]&gt;=7,"VeryGood",IF(Table1[[#This Row],[Engagement_Score]]&gt;=6,"Good",IF(Table1[[#This Row],[Engagement_Score]]&gt;=5,"Above Average","Below Average")))))</f>
        <v>Below Average</v>
      </c>
      <c r="AB1165" s="14">
        <f>IF(Table1[[#This Row],[Completion_Status]]="Complete",1,0)</f>
        <v>1</v>
      </c>
      <c r="AC1165" s="14">
        <f>IF(Table1[[#This Row],[Quiz_Attempted]]="Yes",1,0)</f>
        <v>0</v>
      </c>
      <c r="AD1165" s="14">
        <f>IF(Table1[[#This Row],[Assignment_Submitted]]="Yes",1,0)</f>
        <v>1</v>
      </c>
    </row>
    <row r="1166" spans="1:30" ht="19.95" customHeight="1" x14ac:dyDescent="0.3">
      <c r="A1166" s="14" t="s">
        <v>4921</v>
      </c>
      <c r="B1166" s="14" t="s">
        <v>4922</v>
      </c>
      <c r="C1166" s="14" t="s">
        <v>4923</v>
      </c>
      <c r="D1166" s="14" t="s">
        <v>4924</v>
      </c>
      <c r="E1166" s="14" t="s">
        <v>91</v>
      </c>
      <c r="F1166" s="14" t="s">
        <v>100</v>
      </c>
      <c r="G1166" s="15">
        <v>45689</v>
      </c>
      <c r="H1166" s="16">
        <v>45658.541666666657</v>
      </c>
      <c r="I1166" s="16">
        <v>45658.625</v>
      </c>
      <c r="J1166" s="14">
        <v>120</v>
      </c>
      <c r="K1166" s="14" t="s">
        <v>48</v>
      </c>
      <c r="L1166" s="14" t="s">
        <v>33</v>
      </c>
      <c r="M1166" s="14" t="s">
        <v>34</v>
      </c>
      <c r="N1166" s="14" t="s">
        <v>101</v>
      </c>
      <c r="O1166" s="14" t="s">
        <v>52</v>
      </c>
      <c r="P1166" s="14" t="s">
        <v>37</v>
      </c>
      <c r="Q1166" s="14">
        <v>586.78</v>
      </c>
      <c r="R1166" s="14">
        <v>9.33</v>
      </c>
      <c r="S1166" s="14" t="s">
        <v>94</v>
      </c>
      <c r="T1166" s="14">
        <v>1</v>
      </c>
      <c r="U1166" s="14" t="s">
        <v>40</v>
      </c>
      <c r="V1166" s="14" t="s">
        <v>40</v>
      </c>
      <c r="W1166" s="14">
        <v>87.86</v>
      </c>
      <c r="X1166" s="14" t="s">
        <v>40</v>
      </c>
      <c r="Y1166" s="14">
        <v>4</v>
      </c>
      <c r="Z1166" s="14" t="s">
        <v>638</v>
      </c>
      <c r="AA1166" s="14" t="str">
        <f>IF(Table1[[#This Row],[Engagement_Score]]&gt;=9,"Outstanding",IF(Table1[[#This Row],[Engagement_Score]]&gt;=8,"Excellent",IF(Table1[[#This Row],[Engagement_Score]]&gt;=7,"VeryGood",IF(Table1[[#This Row],[Engagement_Score]]&gt;=6,"Good",IF(Table1[[#This Row],[Engagement_Score]]&gt;=5,"Above Average","Below Average")))))</f>
        <v>Outstanding</v>
      </c>
      <c r="AB1166" s="14">
        <f>IF(Table1[[#This Row],[Completion_Status]]="Complete",1,0)</f>
        <v>1</v>
      </c>
      <c r="AC1166" s="14">
        <f>IF(Table1[[#This Row],[Quiz_Attempted]]="Yes",1,0)</f>
        <v>0</v>
      </c>
      <c r="AD1166" s="14">
        <f>IF(Table1[[#This Row],[Assignment_Submitted]]="Yes",1,0)</f>
        <v>0</v>
      </c>
    </row>
    <row r="1167" spans="1:30" ht="19.95" customHeight="1" x14ac:dyDescent="0.3">
      <c r="A1167" s="14" t="s">
        <v>4925</v>
      </c>
      <c r="B1167" s="14" t="s">
        <v>4926</v>
      </c>
      <c r="C1167" s="14" t="s">
        <v>4927</v>
      </c>
      <c r="D1167" s="14" t="s">
        <v>4928</v>
      </c>
      <c r="E1167" s="14" t="s">
        <v>76</v>
      </c>
      <c r="F1167" s="14" t="s">
        <v>113</v>
      </c>
      <c r="G1167" s="15">
        <v>45638</v>
      </c>
      <c r="H1167" s="16">
        <v>45658.458333333343</v>
      </c>
      <c r="I1167" s="16">
        <v>45658.5</v>
      </c>
      <c r="J1167" s="14">
        <v>60</v>
      </c>
      <c r="K1167" s="14" t="s">
        <v>48</v>
      </c>
      <c r="L1167" s="14" t="s">
        <v>78</v>
      </c>
      <c r="M1167" s="14" t="s">
        <v>50</v>
      </c>
      <c r="N1167" s="14" t="s">
        <v>101</v>
      </c>
      <c r="O1167" s="14" t="s">
        <v>150</v>
      </c>
      <c r="P1167" s="14" t="s">
        <v>85</v>
      </c>
      <c r="Q1167" s="14">
        <v>317.5</v>
      </c>
      <c r="R1167" s="14">
        <v>8.59</v>
      </c>
      <c r="S1167" s="14" t="s">
        <v>94</v>
      </c>
      <c r="T1167" s="14">
        <v>3</v>
      </c>
      <c r="U1167" s="14" t="s">
        <v>39</v>
      </c>
      <c r="V1167" s="14" t="s">
        <v>40</v>
      </c>
      <c r="W1167" s="14">
        <v>5.77</v>
      </c>
      <c r="X1167" s="14" t="s">
        <v>40</v>
      </c>
      <c r="Y1167" s="14">
        <v>2</v>
      </c>
      <c r="Z1167" s="14" t="s">
        <v>391</v>
      </c>
      <c r="AA1167" s="14" t="str">
        <f>IF(Table1[[#This Row],[Engagement_Score]]&gt;=9,"Outstanding",IF(Table1[[#This Row],[Engagement_Score]]&gt;=8,"Excellent",IF(Table1[[#This Row],[Engagement_Score]]&gt;=7,"VeryGood",IF(Table1[[#This Row],[Engagement_Score]]&gt;=6,"Good",IF(Table1[[#This Row],[Engagement_Score]]&gt;=5,"Above Average","Below Average")))))</f>
        <v>Excellent</v>
      </c>
      <c r="AB1167" s="14">
        <f>IF(Table1[[#This Row],[Completion_Status]]="Complete",1,0)</f>
        <v>1</v>
      </c>
      <c r="AC1167" s="14">
        <f>IF(Table1[[#This Row],[Quiz_Attempted]]="Yes",1,0)</f>
        <v>0</v>
      </c>
      <c r="AD1167" s="14">
        <f>IF(Table1[[#This Row],[Assignment_Submitted]]="Yes",1,0)</f>
        <v>0</v>
      </c>
    </row>
    <row r="1168" spans="1:30" ht="19.95" customHeight="1" x14ac:dyDescent="0.3">
      <c r="A1168" s="14" t="s">
        <v>4929</v>
      </c>
      <c r="B1168" s="14" t="s">
        <v>4930</v>
      </c>
      <c r="C1168" s="14" t="s">
        <v>4931</v>
      </c>
      <c r="D1168" s="14" t="s">
        <v>4932</v>
      </c>
      <c r="E1168" s="14" t="s">
        <v>66</v>
      </c>
      <c r="F1168" s="14" t="s">
        <v>113</v>
      </c>
      <c r="G1168" s="15">
        <v>45539</v>
      </c>
      <c r="H1168" s="16">
        <v>45658.333333333343</v>
      </c>
      <c r="I1168" s="16">
        <v>45658.416666666657</v>
      </c>
      <c r="J1168" s="14">
        <v>120</v>
      </c>
      <c r="K1168" s="14" t="s">
        <v>48</v>
      </c>
      <c r="L1168" s="14" t="s">
        <v>33</v>
      </c>
      <c r="M1168" s="14" t="s">
        <v>50</v>
      </c>
      <c r="N1168" s="14" t="s">
        <v>51</v>
      </c>
      <c r="O1168" s="14" t="s">
        <v>36</v>
      </c>
      <c r="P1168" s="14" t="s">
        <v>37</v>
      </c>
      <c r="Q1168" s="14">
        <v>600.89</v>
      </c>
      <c r="R1168" s="14">
        <v>9.33</v>
      </c>
      <c r="S1168" s="14" t="s">
        <v>94</v>
      </c>
      <c r="T1168" s="14">
        <v>5</v>
      </c>
      <c r="U1168" s="14" t="s">
        <v>40</v>
      </c>
      <c r="V1168" s="14" t="s">
        <v>39</v>
      </c>
      <c r="W1168" s="14">
        <v>38.119999999999997</v>
      </c>
      <c r="X1168" s="14" t="s">
        <v>39</v>
      </c>
      <c r="Y1168" s="14">
        <v>5</v>
      </c>
      <c r="Z1168" s="14" t="s">
        <v>1094</v>
      </c>
      <c r="AA1168" s="14" t="str">
        <f>IF(Table1[[#This Row],[Engagement_Score]]&gt;=9,"Outstanding",IF(Table1[[#This Row],[Engagement_Score]]&gt;=8,"Excellent",IF(Table1[[#This Row],[Engagement_Score]]&gt;=7,"VeryGood",IF(Table1[[#This Row],[Engagement_Score]]&gt;=6,"Good",IF(Table1[[#This Row],[Engagement_Score]]&gt;=5,"Above Average","Below Average")))))</f>
        <v>Outstanding</v>
      </c>
      <c r="AB1168" s="14">
        <f>IF(Table1[[#This Row],[Completion_Status]]="Complete",1,0)</f>
        <v>1</v>
      </c>
      <c r="AC1168" s="14">
        <f>IF(Table1[[#This Row],[Quiz_Attempted]]="Yes",1,0)</f>
        <v>1</v>
      </c>
      <c r="AD1168" s="14">
        <f>IF(Table1[[#This Row],[Assignment_Submitted]]="Yes",1,0)</f>
        <v>1</v>
      </c>
    </row>
    <row r="1169" spans="1:30" ht="19.95" customHeight="1" x14ac:dyDescent="0.3">
      <c r="A1169" s="14" t="s">
        <v>4933</v>
      </c>
      <c r="B1169" s="14" t="s">
        <v>4934</v>
      </c>
      <c r="C1169" s="14" t="s">
        <v>4935</v>
      </c>
      <c r="D1169" s="14" t="s">
        <v>4936</v>
      </c>
      <c r="E1169" s="14" t="s">
        <v>91</v>
      </c>
      <c r="F1169" s="14" t="s">
        <v>100</v>
      </c>
      <c r="G1169" s="15">
        <v>45711</v>
      </c>
      <c r="H1169" s="16">
        <v>45658.375</v>
      </c>
      <c r="I1169" s="16">
        <v>45658.416666666657</v>
      </c>
      <c r="J1169" s="14">
        <v>60</v>
      </c>
      <c r="K1169" s="14" t="s">
        <v>59</v>
      </c>
      <c r="L1169" s="14" t="s">
        <v>93</v>
      </c>
      <c r="M1169" s="14" t="s">
        <v>50</v>
      </c>
      <c r="N1169" s="14" t="s">
        <v>119</v>
      </c>
      <c r="O1169" s="14" t="s">
        <v>150</v>
      </c>
      <c r="P1169" s="14" t="s">
        <v>85</v>
      </c>
      <c r="Q1169" s="14">
        <v>197.06</v>
      </c>
      <c r="R1169" s="14">
        <v>8.8000000000000007</v>
      </c>
      <c r="S1169" s="14" t="s">
        <v>94</v>
      </c>
      <c r="T1169" s="14">
        <v>4</v>
      </c>
      <c r="U1169" s="14" t="s">
        <v>39</v>
      </c>
      <c r="V1169" s="14" t="s">
        <v>40</v>
      </c>
      <c r="W1169" s="14">
        <v>55.59</v>
      </c>
      <c r="X1169" s="14" t="s">
        <v>40</v>
      </c>
      <c r="Y1169" s="14">
        <v>0</v>
      </c>
      <c r="Z1169" s="14" t="s">
        <v>1060</v>
      </c>
      <c r="AA1169" s="14" t="str">
        <f>IF(Table1[[#This Row],[Engagement_Score]]&gt;=9,"Outstanding",IF(Table1[[#This Row],[Engagement_Score]]&gt;=8,"Excellent",IF(Table1[[#This Row],[Engagement_Score]]&gt;=7,"VeryGood",IF(Table1[[#This Row],[Engagement_Score]]&gt;=6,"Good",IF(Table1[[#This Row],[Engagement_Score]]&gt;=5,"Above Average","Below Average")))))</f>
        <v>Excellent</v>
      </c>
      <c r="AB1169" s="14">
        <f>IF(Table1[[#This Row],[Completion_Status]]="Complete",1,0)</f>
        <v>1</v>
      </c>
      <c r="AC1169" s="14">
        <f>IF(Table1[[#This Row],[Quiz_Attempted]]="Yes",1,0)</f>
        <v>0</v>
      </c>
      <c r="AD1169" s="14">
        <f>IF(Table1[[#This Row],[Assignment_Submitted]]="Yes",1,0)</f>
        <v>0</v>
      </c>
    </row>
    <row r="1170" spans="1:30" ht="19.95" customHeight="1" x14ac:dyDescent="0.3">
      <c r="A1170" s="14" t="s">
        <v>4937</v>
      </c>
      <c r="B1170" s="14" t="s">
        <v>4938</v>
      </c>
      <c r="C1170" s="14" t="s">
        <v>4939</v>
      </c>
      <c r="D1170" s="14" t="s">
        <v>4940</v>
      </c>
      <c r="E1170" s="14" t="s">
        <v>46</v>
      </c>
      <c r="F1170" s="14" t="s">
        <v>67</v>
      </c>
      <c r="G1170" s="15">
        <v>45840</v>
      </c>
      <c r="H1170" s="16">
        <v>45658.416666666657</v>
      </c>
      <c r="I1170" s="16">
        <v>45658.5</v>
      </c>
      <c r="J1170" s="14">
        <v>120</v>
      </c>
      <c r="K1170" s="14" t="s">
        <v>77</v>
      </c>
      <c r="L1170" s="14" t="s">
        <v>78</v>
      </c>
      <c r="M1170" s="14" t="s">
        <v>34</v>
      </c>
      <c r="N1170" s="14" t="s">
        <v>101</v>
      </c>
      <c r="O1170" s="14" t="s">
        <v>150</v>
      </c>
      <c r="P1170" s="14" t="s">
        <v>37</v>
      </c>
      <c r="Q1170" s="14">
        <v>55.78</v>
      </c>
      <c r="R1170" s="14">
        <v>9.42</v>
      </c>
      <c r="S1170" s="14" t="s">
        <v>38</v>
      </c>
      <c r="T1170" s="14">
        <v>3</v>
      </c>
      <c r="U1170" s="14" t="s">
        <v>39</v>
      </c>
      <c r="V1170" s="14" t="s">
        <v>39</v>
      </c>
      <c r="W1170" s="14">
        <v>41.53</v>
      </c>
      <c r="X1170" s="14" t="s">
        <v>40</v>
      </c>
      <c r="Y1170" s="14">
        <v>8</v>
      </c>
      <c r="Z1170" s="14" t="s">
        <v>860</v>
      </c>
      <c r="AA1170" s="14" t="str">
        <f>IF(Table1[[#This Row],[Engagement_Score]]&gt;=9,"Outstanding",IF(Table1[[#This Row],[Engagement_Score]]&gt;=8,"Excellent",IF(Table1[[#This Row],[Engagement_Score]]&gt;=7,"VeryGood",IF(Table1[[#This Row],[Engagement_Score]]&gt;=6,"Good",IF(Table1[[#This Row],[Engagement_Score]]&gt;=5,"Above Average","Below Average")))))</f>
        <v>Outstanding</v>
      </c>
      <c r="AB1170" s="14">
        <f>IF(Table1[[#This Row],[Completion_Status]]="Complete",1,0)</f>
        <v>0</v>
      </c>
      <c r="AC1170" s="14">
        <f>IF(Table1[[#This Row],[Quiz_Attempted]]="Yes",1,0)</f>
        <v>1</v>
      </c>
      <c r="AD1170" s="14">
        <f>IF(Table1[[#This Row],[Assignment_Submitted]]="Yes",1,0)</f>
        <v>0</v>
      </c>
    </row>
    <row r="1171" spans="1:30" ht="19.95" customHeight="1" x14ac:dyDescent="0.3">
      <c r="A1171" s="14" t="s">
        <v>4941</v>
      </c>
      <c r="B1171" s="14" t="s">
        <v>4942</v>
      </c>
      <c r="C1171" s="14" t="s">
        <v>4943</v>
      </c>
      <c r="D1171" s="14" t="s">
        <v>4944</v>
      </c>
      <c r="E1171" s="14" t="s">
        <v>66</v>
      </c>
      <c r="F1171" s="14" t="s">
        <v>113</v>
      </c>
      <c r="G1171" s="15">
        <v>45765</v>
      </c>
      <c r="H1171" s="16">
        <v>45658.416666666657</v>
      </c>
      <c r="I1171" s="16">
        <v>45658.5</v>
      </c>
      <c r="J1171" s="14">
        <v>120</v>
      </c>
      <c r="K1171" s="14" t="s">
        <v>32</v>
      </c>
      <c r="L1171" s="14" t="s">
        <v>49</v>
      </c>
      <c r="M1171" s="14" t="s">
        <v>34</v>
      </c>
      <c r="N1171" s="14" t="s">
        <v>51</v>
      </c>
      <c r="O1171" s="14" t="s">
        <v>69</v>
      </c>
      <c r="P1171" s="14" t="s">
        <v>85</v>
      </c>
      <c r="Q1171" s="14">
        <v>161.47999999999999</v>
      </c>
      <c r="R1171" s="14">
        <v>3.27</v>
      </c>
      <c r="S1171" s="14" t="s">
        <v>38</v>
      </c>
      <c r="T1171" s="14">
        <v>4</v>
      </c>
      <c r="U1171" s="14" t="s">
        <v>40</v>
      </c>
      <c r="V1171" s="14" t="s">
        <v>40</v>
      </c>
      <c r="W1171" s="14">
        <v>45.78</v>
      </c>
      <c r="X1171" s="14" t="s">
        <v>40</v>
      </c>
      <c r="Y1171" s="14">
        <v>7</v>
      </c>
      <c r="Z1171" s="14" t="s">
        <v>1803</v>
      </c>
      <c r="AA1171" s="14" t="str">
        <f>IF(Table1[[#This Row],[Engagement_Score]]&gt;=9,"Outstanding",IF(Table1[[#This Row],[Engagement_Score]]&gt;=8,"Excellent",IF(Table1[[#This Row],[Engagement_Score]]&gt;=7,"VeryGood",IF(Table1[[#This Row],[Engagement_Score]]&gt;=6,"Good",IF(Table1[[#This Row],[Engagement_Score]]&gt;=5,"Above Average","Below Average")))))</f>
        <v>Below Average</v>
      </c>
      <c r="AB1171" s="14">
        <f>IF(Table1[[#This Row],[Completion_Status]]="Complete",1,0)</f>
        <v>0</v>
      </c>
      <c r="AC1171" s="14">
        <f>IF(Table1[[#This Row],[Quiz_Attempted]]="Yes",1,0)</f>
        <v>0</v>
      </c>
      <c r="AD1171" s="14">
        <f>IF(Table1[[#This Row],[Assignment_Submitted]]="Yes",1,0)</f>
        <v>0</v>
      </c>
    </row>
    <row r="1172" spans="1:30" ht="19.95" customHeight="1" x14ac:dyDescent="0.3">
      <c r="A1172" s="14" t="s">
        <v>4945</v>
      </c>
      <c r="B1172" s="14" t="s">
        <v>4946</v>
      </c>
      <c r="C1172" s="14" t="s">
        <v>4947</v>
      </c>
      <c r="D1172" s="14" t="s">
        <v>4948</v>
      </c>
      <c r="E1172" s="14" t="s">
        <v>46</v>
      </c>
      <c r="F1172" s="14" t="s">
        <v>100</v>
      </c>
      <c r="G1172" s="15">
        <v>45673</v>
      </c>
      <c r="H1172" s="16">
        <v>45658.583333333343</v>
      </c>
      <c r="I1172" s="16">
        <v>45658.666666666657</v>
      </c>
      <c r="J1172" s="14">
        <v>120</v>
      </c>
      <c r="K1172" s="14" t="s">
        <v>59</v>
      </c>
      <c r="L1172" s="14" t="s">
        <v>49</v>
      </c>
      <c r="M1172" s="14" t="s">
        <v>50</v>
      </c>
      <c r="N1172" s="14" t="s">
        <v>119</v>
      </c>
      <c r="O1172" s="14" t="s">
        <v>60</v>
      </c>
      <c r="P1172" s="14" t="s">
        <v>70</v>
      </c>
      <c r="Q1172" s="14">
        <v>614.78</v>
      </c>
      <c r="R1172" s="14">
        <v>9.69</v>
      </c>
      <c r="S1172" s="14" t="s">
        <v>38</v>
      </c>
      <c r="T1172" s="14">
        <v>2</v>
      </c>
      <c r="U1172" s="14" t="s">
        <v>40</v>
      </c>
      <c r="V1172" s="14" t="s">
        <v>40</v>
      </c>
      <c r="W1172" s="14">
        <v>51.15</v>
      </c>
      <c r="X1172" s="14" t="s">
        <v>40</v>
      </c>
      <c r="Y1172" s="14">
        <v>10</v>
      </c>
      <c r="Z1172" s="14" t="s">
        <v>1370</v>
      </c>
      <c r="AA1172" s="14" t="str">
        <f>IF(Table1[[#This Row],[Engagement_Score]]&gt;=9,"Outstanding",IF(Table1[[#This Row],[Engagement_Score]]&gt;=8,"Excellent",IF(Table1[[#This Row],[Engagement_Score]]&gt;=7,"VeryGood",IF(Table1[[#This Row],[Engagement_Score]]&gt;=6,"Good",IF(Table1[[#This Row],[Engagement_Score]]&gt;=5,"Above Average","Below Average")))))</f>
        <v>Outstanding</v>
      </c>
      <c r="AB1172" s="14">
        <f>IF(Table1[[#This Row],[Completion_Status]]="Complete",1,0)</f>
        <v>0</v>
      </c>
      <c r="AC1172" s="14">
        <f>IF(Table1[[#This Row],[Quiz_Attempted]]="Yes",1,0)</f>
        <v>0</v>
      </c>
      <c r="AD1172" s="14">
        <f>IF(Table1[[#This Row],[Assignment_Submitted]]="Yes",1,0)</f>
        <v>0</v>
      </c>
    </row>
    <row r="1173" spans="1:30" ht="19.95" customHeight="1" x14ac:dyDescent="0.3">
      <c r="A1173" s="14" t="s">
        <v>4949</v>
      </c>
      <c r="B1173" s="14" t="s">
        <v>4950</v>
      </c>
      <c r="C1173" s="14" t="s">
        <v>4951</v>
      </c>
      <c r="D1173" s="14" t="s">
        <v>4952</v>
      </c>
      <c r="E1173" s="14" t="s">
        <v>46</v>
      </c>
      <c r="F1173" s="14" t="s">
        <v>47</v>
      </c>
      <c r="G1173" s="15">
        <v>45546</v>
      </c>
      <c r="H1173" s="16">
        <v>45658.333333333343</v>
      </c>
      <c r="I1173" s="16">
        <v>45658.416666666657</v>
      </c>
      <c r="J1173" s="14">
        <v>120</v>
      </c>
      <c r="K1173" s="14" t="s">
        <v>32</v>
      </c>
      <c r="L1173" s="14" t="s">
        <v>33</v>
      </c>
      <c r="M1173" s="14" t="s">
        <v>50</v>
      </c>
      <c r="N1173" s="14" t="s">
        <v>68</v>
      </c>
      <c r="O1173" s="14" t="s">
        <v>60</v>
      </c>
      <c r="P1173" s="14" t="s">
        <v>37</v>
      </c>
      <c r="Q1173" s="14">
        <v>313.33999999999997</v>
      </c>
      <c r="R1173" s="14">
        <v>8.5</v>
      </c>
      <c r="S1173" s="14" t="s">
        <v>38</v>
      </c>
      <c r="T1173" s="14">
        <v>4</v>
      </c>
      <c r="U1173" s="14" t="s">
        <v>39</v>
      </c>
      <c r="V1173" s="14" t="s">
        <v>40</v>
      </c>
      <c r="W1173" s="14">
        <v>11.97</v>
      </c>
      <c r="X1173" s="14" t="s">
        <v>40</v>
      </c>
      <c r="Y1173" s="14">
        <v>4</v>
      </c>
      <c r="Z1173" s="14" t="s">
        <v>54</v>
      </c>
      <c r="AA1173" s="14" t="str">
        <f>IF(Table1[[#This Row],[Engagement_Score]]&gt;=9,"Outstanding",IF(Table1[[#This Row],[Engagement_Score]]&gt;=8,"Excellent",IF(Table1[[#This Row],[Engagement_Score]]&gt;=7,"VeryGood",IF(Table1[[#This Row],[Engagement_Score]]&gt;=6,"Good",IF(Table1[[#This Row],[Engagement_Score]]&gt;=5,"Above Average","Below Average")))))</f>
        <v>Excellent</v>
      </c>
      <c r="AB1173" s="14">
        <f>IF(Table1[[#This Row],[Completion_Status]]="Complete",1,0)</f>
        <v>0</v>
      </c>
      <c r="AC1173" s="14">
        <f>IF(Table1[[#This Row],[Quiz_Attempted]]="Yes",1,0)</f>
        <v>0</v>
      </c>
      <c r="AD1173" s="14">
        <f>IF(Table1[[#This Row],[Assignment_Submitted]]="Yes",1,0)</f>
        <v>0</v>
      </c>
    </row>
    <row r="1174" spans="1:30" ht="19.95" customHeight="1" x14ac:dyDescent="0.3">
      <c r="A1174" s="14" t="s">
        <v>4953</v>
      </c>
      <c r="B1174" s="14" t="s">
        <v>4954</v>
      </c>
      <c r="C1174" s="14" t="s">
        <v>4955</v>
      </c>
      <c r="D1174" s="14" t="s">
        <v>4956</v>
      </c>
      <c r="E1174" s="14" t="s">
        <v>30</v>
      </c>
      <c r="F1174" s="14" t="s">
        <v>100</v>
      </c>
      <c r="G1174" s="15">
        <v>45534</v>
      </c>
      <c r="H1174" s="16">
        <v>45658.458333333343</v>
      </c>
      <c r="I1174" s="16">
        <v>45658.541666666657</v>
      </c>
      <c r="J1174" s="14">
        <v>120</v>
      </c>
      <c r="K1174" s="14" t="s">
        <v>48</v>
      </c>
      <c r="L1174" s="14" t="s">
        <v>33</v>
      </c>
      <c r="M1174" s="14" t="s">
        <v>50</v>
      </c>
      <c r="N1174" s="14" t="s">
        <v>101</v>
      </c>
      <c r="O1174" s="14" t="s">
        <v>52</v>
      </c>
      <c r="P1174" s="14" t="s">
        <v>53</v>
      </c>
      <c r="Q1174" s="14">
        <v>338.77</v>
      </c>
      <c r="R1174" s="14">
        <v>8.3800000000000008</v>
      </c>
      <c r="S1174" s="14" t="s">
        <v>38</v>
      </c>
      <c r="T1174" s="14">
        <v>2</v>
      </c>
      <c r="U1174" s="14" t="s">
        <v>40</v>
      </c>
      <c r="V1174" s="14" t="s">
        <v>40</v>
      </c>
      <c r="W1174" s="14">
        <v>108.66</v>
      </c>
      <c r="X1174" s="14" t="s">
        <v>40</v>
      </c>
      <c r="Y1174" s="14">
        <v>8</v>
      </c>
      <c r="Z1174" s="14" t="s">
        <v>695</v>
      </c>
      <c r="AA1174" s="14" t="str">
        <f>IF(Table1[[#This Row],[Engagement_Score]]&gt;=9,"Outstanding",IF(Table1[[#This Row],[Engagement_Score]]&gt;=8,"Excellent",IF(Table1[[#This Row],[Engagement_Score]]&gt;=7,"VeryGood",IF(Table1[[#This Row],[Engagement_Score]]&gt;=6,"Good",IF(Table1[[#This Row],[Engagement_Score]]&gt;=5,"Above Average","Below Average")))))</f>
        <v>Excellent</v>
      </c>
      <c r="AB1174" s="14">
        <f>IF(Table1[[#This Row],[Completion_Status]]="Complete",1,0)</f>
        <v>0</v>
      </c>
      <c r="AC1174" s="14">
        <f>IF(Table1[[#This Row],[Quiz_Attempted]]="Yes",1,0)</f>
        <v>0</v>
      </c>
      <c r="AD1174" s="14">
        <f>IF(Table1[[#This Row],[Assignment_Submitted]]="Yes",1,0)</f>
        <v>0</v>
      </c>
    </row>
    <row r="1175" spans="1:30" ht="19.95" customHeight="1" x14ac:dyDescent="0.3">
      <c r="A1175" s="14" t="s">
        <v>4957</v>
      </c>
      <c r="B1175" s="14" t="s">
        <v>4958</v>
      </c>
      <c r="C1175" s="14" t="s">
        <v>2964</v>
      </c>
      <c r="D1175" s="14" t="s">
        <v>4959</v>
      </c>
      <c r="E1175" s="14" t="s">
        <v>46</v>
      </c>
      <c r="F1175" s="14" t="s">
        <v>92</v>
      </c>
      <c r="G1175" s="15">
        <v>45583</v>
      </c>
      <c r="H1175" s="16">
        <v>45658.416666666657</v>
      </c>
      <c r="I1175" s="16">
        <v>45658.458333333343</v>
      </c>
      <c r="J1175" s="14">
        <v>60</v>
      </c>
      <c r="K1175" s="14" t="s">
        <v>77</v>
      </c>
      <c r="L1175" s="14" t="s">
        <v>49</v>
      </c>
      <c r="M1175" s="14" t="s">
        <v>34</v>
      </c>
      <c r="N1175" s="14" t="s">
        <v>68</v>
      </c>
      <c r="O1175" s="14" t="s">
        <v>69</v>
      </c>
      <c r="P1175" s="14" t="s">
        <v>37</v>
      </c>
      <c r="Q1175" s="14">
        <v>219.79</v>
      </c>
      <c r="R1175" s="14">
        <v>8.6199999999999992</v>
      </c>
      <c r="S1175" s="14" t="s">
        <v>38</v>
      </c>
      <c r="T1175" s="14">
        <v>3</v>
      </c>
      <c r="U1175" s="14" t="s">
        <v>39</v>
      </c>
      <c r="V1175" s="14" t="s">
        <v>40</v>
      </c>
      <c r="W1175" s="14">
        <v>32.56</v>
      </c>
      <c r="X1175" s="14" t="s">
        <v>39</v>
      </c>
      <c r="Y1175" s="14">
        <v>9</v>
      </c>
      <c r="Z1175" s="14" t="s">
        <v>362</v>
      </c>
      <c r="AA1175" s="14" t="str">
        <f>IF(Table1[[#This Row],[Engagement_Score]]&gt;=9,"Outstanding",IF(Table1[[#This Row],[Engagement_Score]]&gt;=8,"Excellent",IF(Table1[[#This Row],[Engagement_Score]]&gt;=7,"VeryGood",IF(Table1[[#This Row],[Engagement_Score]]&gt;=6,"Good",IF(Table1[[#This Row],[Engagement_Score]]&gt;=5,"Above Average","Below Average")))))</f>
        <v>Excellent</v>
      </c>
      <c r="AB1175" s="14">
        <f>IF(Table1[[#This Row],[Completion_Status]]="Complete",1,0)</f>
        <v>0</v>
      </c>
      <c r="AC1175" s="14">
        <f>IF(Table1[[#This Row],[Quiz_Attempted]]="Yes",1,0)</f>
        <v>0</v>
      </c>
      <c r="AD1175" s="14">
        <f>IF(Table1[[#This Row],[Assignment_Submitted]]="Yes",1,0)</f>
        <v>1</v>
      </c>
    </row>
    <row r="1176" spans="1:30" ht="19.95" customHeight="1" x14ac:dyDescent="0.3">
      <c r="A1176" s="14" t="s">
        <v>4960</v>
      </c>
      <c r="B1176" s="14" t="s">
        <v>4961</v>
      </c>
      <c r="C1176" s="14" t="s">
        <v>4962</v>
      </c>
      <c r="D1176" s="14" t="s">
        <v>4963</v>
      </c>
      <c r="E1176" s="14" t="s">
        <v>76</v>
      </c>
      <c r="F1176" s="14" t="s">
        <v>31</v>
      </c>
      <c r="G1176" s="15">
        <v>45525</v>
      </c>
      <c r="H1176" s="16">
        <v>45658.583333333343</v>
      </c>
      <c r="I1176" s="16">
        <v>45658.666666666657</v>
      </c>
      <c r="J1176" s="14">
        <v>120</v>
      </c>
      <c r="K1176" s="14" t="s">
        <v>59</v>
      </c>
      <c r="L1176" s="14" t="s">
        <v>33</v>
      </c>
      <c r="M1176" s="14" t="s">
        <v>34</v>
      </c>
      <c r="N1176" s="14" t="s">
        <v>35</v>
      </c>
      <c r="O1176" s="14" t="s">
        <v>60</v>
      </c>
      <c r="P1176" s="14" t="s">
        <v>70</v>
      </c>
      <c r="Q1176" s="14">
        <v>457.55</v>
      </c>
      <c r="R1176" s="14">
        <v>1.06</v>
      </c>
      <c r="S1176" s="14" t="s">
        <v>94</v>
      </c>
      <c r="T1176" s="14">
        <v>0</v>
      </c>
      <c r="U1176" s="14" t="s">
        <v>39</v>
      </c>
      <c r="V1176" s="14" t="s">
        <v>40</v>
      </c>
      <c r="W1176" s="14">
        <v>24.63</v>
      </c>
      <c r="X1176" s="14" t="s">
        <v>39</v>
      </c>
      <c r="Y1176" s="14">
        <v>6</v>
      </c>
      <c r="Z1176" s="14" t="s">
        <v>323</v>
      </c>
      <c r="AA1176" s="14" t="str">
        <f>IF(Table1[[#This Row],[Engagement_Score]]&gt;=9,"Outstanding",IF(Table1[[#This Row],[Engagement_Score]]&gt;=8,"Excellent",IF(Table1[[#This Row],[Engagement_Score]]&gt;=7,"VeryGood",IF(Table1[[#This Row],[Engagement_Score]]&gt;=6,"Good",IF(Table1[[#This Row],[Engagement_Score]]&gt;=5,"Above Average","Below Average")))))</f>
        <v>Below Average</v>
      </c>
      <c r="AB1176" s="14">
        <f>IF(Table1[[#This Row],[Completion_Status]]="Complete",1,0)</f>
        <v>1</v>
      </c>
      <c r="AC1176" s="14">
        <f>IF(Table1[[#This Row],[Quiz_Attempted]]="Yes",1,0)</f>
        <v>0</v>
      </c>
      <c r="AD1176" s="14">
        <f>IF(Table1[[#This Row],[Assignment_Submitted]]="Yes",1,0)</f>
        <v>1</v>
      </c>
    </row>
    <row r="1177" spans="1:30" ht="19.95" customHeight="1" x14ac:dyDescent="0.3">
      <c r="A1177" s="14" t="s">
        <v>4964</v>
      </c>
      <c r="B1177" s="14" t="s">
        <v>4965</v>
      </c>
      <c r="C1177" s="14" t="s">
        <v>4966</v>
      </c>
      <c r="D1177" s="14" t="s">
        <v>4967</v>
      </c>
      <c r="E1177" s="14" t="s">
        <v>30</v>
      </c>
      <c r="F1177" s="14" t="s">
        <v>107</v>
      </c>
      <c r="G1177" s="15">
        <v>45531</v>
      </c>
      <c r="H1177" s="16">
        <v>45658.333333333343</v>
      </c>
      <c r="I1177" s="16">
        <v>45658.375</v>
      </c>
      <c r="J1177" s="14">
        <v>60</v>
      </c>
      <c r="K1177" s="14" t="s">
        <v>48</v>
      </c>
      <c r="L1177" s="14" t="s">
        <v>49</v>
      </c>
      <c r="M1177" s="14" t="s">
        <v>34</v>
      </c>
      <c r="N1177" s="14" t="s">
        <v>68</v>
      </c>
      <c r="O1177" s="14" t="s">
        <v>60</v>
      </c>
      <c r="P1177" s="14" t="s">
        <v>70</v>
      </c>
      <c r="Q1177" s="14">
        <v>946.97</v>
      </c>
      <c r="R1177" s="14">
        <v>6.11</v>
      </c>
      <c r="S1177" s="14" t="s">
        <v>38</v>
      </c>
      <c r="T1177" s="14">
        <v>5</v>
      </c>
      <c r="U1177" s="14" t="s">
        <v>40</v>
      </c>
      <c r="V1177" s="14" t="s">
        <v>39</v>
      </c>
      <c r="W1177" s="14">
        <v>12.23</v>
      </c>
      <c r="X1177" s="14" t="s">
        <v>39</v>
      </c>
      <c r="Y1177" s="14">
        <v>4</v>
      </c>
      <c r="Z1177" s="14" t="s">
        <v>1862</v>
      </c>
      <c r="AA1177" s="14" t="str">
        <f>IF(Table1[[#This Row],[Engagement_Score]]&gt;=9,"Outstanding",IF(Table1[[#This Row],[Engagement_Score]]&gt;=8,"Excellent",IF(Table1[[#This Row],[Engagement_Score]]&gt;=7,"VeryGood",IF(Table1[[#This Row],[Engagement_Score]]&gt;=6,"Good",IF(Table1[[#This Row],[Engagement_Score]]&gt;=5,"Above Average","Below Average")))))</f>
        <v>Good</v>
      </c>
      <c r="AB1177" s="14">
        <f>IF(Table1[[#This Row],[Completion_Status]]="Complete",1,0)</f>
        <v>0</v>
      </c>
      <c r="AC1177" s="14">
        <f>IF(Table1[[#This Row],[Quiz_Attempted]]="Yes",1,0)</f>
        <v>1</v>
      </c>
      <c r="AD1177" s="14">
        <f>IF(Table1[[#This Row],[Assignment_Submitted]]="Yes",1,0)</f>
        <v>1</v>
      </c>
    </row>
    <row r="1178" spans="1:30" ht="19.95" customHeight="1" x14ac:dyDescent="0.3">
      <c r="A1178" s="14" t="s">
        <v>4968</v>
      </c>
      <c r="B1178" s="14" t="s">
        <v>4969</v>
      </c>
      <c r="C1178" s="14" t="s">
        <v>4970</v>
      </c>
      <c r="D1178" s="14" t="s">
        <v>4971</v>
      </c>
      <c r="E1178" s="14" t="s">
        <v>30</v>
      </c>
      <c r="F1178" s="14" t="s">
        <v>31</v>
      </c>
      <c r="G1178" s="15">
        <v>45639</v>
      </c>
      <c r="H1178" s="16">
        <v>45658.416666666657</v>
      </c>
      <c r="I1178" s="16">
        <v>45658.458333333343</v>
      </c>
      <c r="J1178" s="14">
        <v>60</v>
      </c>
      <c r="K1178" s="14" t="s">
        <v>59</v>
      </c>
      <c r="L1178" s="14" t="s">
        <v>49</v>
      </c>
      <c r="M1178" s="14" t="s">
        <v>50</v>
      </c>
      <c r="N1178" s="14" t="s">
        <v>119</v>
      </c>
      <c r="O1178" s="14" t="s">
        <v>36</v>
      </c>
      <c r="P1178" s="14" t="s">
        <v>85</v>
      </c>
      <c r="Q1178" s="14">
        <v>227.79</v>
      </c>
      <c r="R1178" s="14">
        <v>8.3699999999999992</v>
      </c>
      <c r="S1178" s="14" t="s">
        <v>38</v>
      </c>
      <c r="T1178" s="14">
        <v>0</v>
      </c>
      <c r="U1178" s="14" t="s">
        <v>39</v>
      </c>
      <c r="V1178" s="14" t="s">
        <v>40</v>
      </c>
      <c r="W1178" s="14">
        <v>51.49</v>
      </c>
      <c r="X1178" s="14" t="s">
        <v>39</v>
      </c>
      <c r="Y1178" s="14">
        <v>9</v>
      </c>
      <c r="Z1178" s="14" t="s">
        <v>2659</v>
      </c>
      <c r="AA1178" s="14" t="str">
        <f>IF(Table1[[#This Row],[Engagement_Score]]&gt;=9,"Outstanding",IF(Table1[[#This Row],[Engagement_Score]]&gt;=8,"Excellent",IF(Table1[[#This Row],[Engagement_Score]]&gt;=7,"VeryGood",IF(Table1[[#This Row],[Engagement_Score]]&gt;=6,"Good",IF(Table1[[#This Row],[Engagement_Score]]&gt;=5,"Above Average","Below Average")))))</f>
        <v>Excellent</v>
      </c>
      <c r="AB1178" s="14">
        <f>IF(Table1[[#This Row],[Completion_Status]]="Complete",1,0)</f>
        <v>0</v>
      </c>
      <c r="AC1178" s="14">
        <f>IF(Table1[[#This Row],[Quiz_Attempted]]="Yes",1,0)</f>
        <v>0</v>
      </c>
      <c r="AD1178" s="14">
        <f>IF(Table1[[#This Row],[Assignment_Submitted]]="Yes",1,0)</f>
        <v>1</v>
      </c>
    </row>
    <row r="1179" spans="1:30" ht="19.95" customHeight="1" x14ac:dyDescent="0.3">
      <c r="A1179" s="14" t="s">
        <v>4972</v>
      </c>
      <c r="B1179" s="14" t="s">
        <v>4973</v>
      </c>
      <c r="C1179" s="14" t="s">
        <v>4974</v>
      </c>
      <c r="D1179" s="14" t="s">
        <v>4975</v>
      </c>
      <c r="E1179" s="14" t="s">
        <v>46</v>
      </c>
      <c r="F1179" s="14" t="s">
        <v>100</v>
      </c>
      <c r="G1179" s="15">
        <v>45833</v>
      </c>
      <c r="H1179" s="16">
        <v>45658.333333333343</v>
      </c>
      <c r="I1179" s="16">
        <v>45658.416666666657</v>
      </c>
      <c r="J1179" s="14">
        <v>120</v>
      </c>
      <c r="K1179" s="14" t="s">
        <v>32</v>
      </c>
      <c r="L1179" s="14" t="s">
        <v>33</v>
      </c>
      <c r="M1179" s="14" t="s">
        <v>50</v>
      </c>
      <c r="N1179" s="14" t="s">
        <v>51</v>
      </c>
      <c r="O1179" s="14" t="s">
        <v>36</v>
      </c>
      <c r="P1179" s="14" t="s">
        <v>70</v>
      </c>
      <c r="Q1179" s="14">
        <v>545.63</v>
      </c>
      <c r="R1179" s="14">
        <v>6.07</v>
      </c>
      <c r="S1179" s="14" t="s">
        <v>38</v>
      </c>
      <c r="T1179" s="14">
        <v>2</v>
      </c>
      <c r="U1179" s="14" t="s">
        <v>39</v>
      </c>
      <c r="V1179" s="14" t="s">
        <v>40</v>
      </c>
      <c r="W1179" s="14">
        <v>63.5</v>
      </c>
      <c r="X1179" s="14" t="s">
        <v>40</v>
      </c>
      <c r="Y1179" s="14">
        <v>1</v>
      </c>
      <c r="Z1179" s="14" t="s">
        <v>628</v>
      </c>
      <c r="AA1179" s="14" t="str">
        <f>IF(Table1[[#This Row],[Engagement_Score]]&gt;=9,"Outstanding",IF(Table1[[#This Row],[Engagement_Score]]&gt;=8,"Excellent",IF(Table1[[#This Row],[Engagement_Score]]&gt;=7,"VeryGood",IF(Table1[[#This Row],[Engagement_Score]]&gt;=6,"Good",IF(Table1[[#This Row],[Engagement_Score]]&gt;=5,"Above Average","Below Average")))))</f>
        <v>Good</v>
      </c>
      <c r="AB1179" s="14">
        <f>IF(Table1[[#This Row],[Completion_Status]]="Complete",1,0)</f>
        <v>0</v>
      </c>
      <c r="AC1179" s="14">
        <f>IF(Table1[[#This Row],[Quiz_Attempted]]="Yes",1,0)</f>
        <v>0</v>
      </c>
      <c r="AD1179" s="14">
        <f>IF(Table1[[#This Row],[Assignment_Submitted]]="Yes",1,0)</f>
        <v>0</v>
      </c>
    </row>
    <row r="1180" spans="1:30" ht="19.95" customHeight="1" x14ac:dyDescent="0.3">
      <c r="A1180" s="14" t="s">
        <v>4976</v>
      </c>
      <c r="B1180" s="14" t="s">
        <v>4977</v>
      </c>
      <c r="C1180" s="14" t="s">
        <v>4978</v>
      </c>
      <c r="D1180" s="14" t="s">
        <v>4979</v>
      </c>
      <c r="E1180" s="14" t="s">
        <v>76</v>
      </c>
      <c r="F1180" s="14" t="s">
        <v>92</v>
      </c>
      <c r="G1180" s="15">
        <v>45488</v>
      </c>
      <c r="H1180" s="16">
        <v>45658.416666666657</v>
      </c>
      <c r="I1180" s="16">
        <v>45658.458333333343</v>
      </c>
      <c r="J1180" s="14">
        <v>60</v>
      </c>
      <c r="K1180" s="14" t="s">
        <v>32</v>
      </c>
      <c r="L1180" s="14" t="s">
        <v>84</v>
      </c>
      <c r="M1180" s="14" t="s">
        <v>50</v>
      </c>
      <c r="N1180" s="14" t="s">
        <v>51</v>
      </c>
      <c r="O1180" s="14" t="s">
        <v>69</v>
      </c>
      <c r="P1180" s="14" t="s">
        <v>53</v>
      </c>
      <c r="Q1180" s="14">
        <v>141.94</v>
      </c>
      <c r="R1180" s="14">
        <v>1.01</v>
      </c>
      <c r="S1180" s="14" t="s">
        <v>38</v>
      </c>
      <c r="T1180" s="14">
        <v>4</v>
      </c>
      <c r="U1180" s="14" t="s">
        <v>40</v>
      </c>
      <c r="V1180" s="14" t="s">
        <v>40</v>
      </c>
      <c r="W1180" s="14">
        <v>6.17</v>
      </c>
      <c r="X1180" s="14" t="s">
        <v>39</v>
      </c>
      <c r="Y1180" s="14">
        <v>2</v>
      </c>
      <c r="Z1180" s="14" t="s">
        <v>3233</v>
      </c>
      <c r="AA1180" s="14" t="str">
        <f>IF(Table1[[#This Row],[Engagement_Score]]&gt;=9,"Outstanding",IF(Table1[[#This Row],[Engagement_Score]]&gt;=8,"Excellent",IF(Table1[[#This Row],[Engagement_Score]]&gt;=7,"VeryGood",IF(Table1[[#This Row],[Engagement_Score]]&gt;=6,"Good",IF(Table1[[#This Row],[Engagement_Score]]&gt;=5,"Above Average","Below Average")))))</f>
        <v>Below Average</v>
      </c>
      <c r="AB1180" s="14">
        <f>IF(Table1[[#This Row],[Completion_Status]]="Complete",1,0)</f>
        <v>0</v>
      </c>
      <c r="AC1180" s="14">
        <f>IF(Table1[[#This Row],[Quiz_Attempted]]="Yes",1,0)</f>
        <v>0</v>
      </c>
      <c r="AD1180" s="14">
        <f>IF(Table1[[#This Row],[Assignment_Submitted]]="Yes",1,0)</f>
        <v>1</v>
      </c>
    </row>
    <row r="1181" spans="1:30" ht="19.95" customHeight="1" x14ac:dyDescent="0.3">
      <c r="A1181" s="14" t="s">
        <v>4980</v>
      </c>
      <c r="B1181" s="14" t="s">
        <v>4981</v>
      </c>
      <c r="C1181" s="14" t="s">
        <v>4982</v>
      </c>
      <c r="D1181" s="14" t="s">
        <v>4983</v>
      </c>
      <c r="E1181" s="14" t="s">
        <v>91</v>
      </c>
      <c r="F1181" s="14" t="s">
        <v>92</v>
      </c>
      <c r="G1181" s="15">
        <v>45608</v>
      </c>
      <c r="H1181" s="16">
        <v>45658.458333333343</v>
      </c>
      <c r="I1181" s="16">
        <v>45658.541666666657</v>
      </c>
      <c r="J1181" s="14">
        <v>120</v>
      </c>
      <c r="K1181" s="14" t="s">
        <v>77</v>
      </c>
      <c r="L1181" s="14" t="s">
        <v>84</v>
      </c>
      <c r="M1181" s="14" t="s">
        <v>50</v>
      </c>
      <c r="N1181" s="14" t="s">
        <v>51</v>
      </c>
      <c r="O1181" s="14" t="s">
        <v>150</v>
      </c>
      <c r="P1181" s="14" t="s">
        <v>70</v>
      </c>
      <c r="Q1181" s="14">
        <v>637.45000000000005</v>
      </c>
      <c r="R1181" s="14">
        <v>6.68</v>
      </c>
      <c r="S1181" s="14" t="s">
        <v>94</v>
      </c>
      <c r="T1181" s="14">
        <v>1</v>
      </c>
      <c r="U1181" s="14" t="s">
        <v>39</v>
      </c>
      <c r="V1181" s="14" t="s">
        <v>39</v>
      </c>
      <c r="W1181" s="14">
        <v>74.849999999999994</v>
      </c>
      <c r="X1181" s="14" t="s">
        <v>40</v>
      </c>
      <c r="Y1181" s="14">
        <v>3</v>
      </c>
      <c r="Z1181" s="14" t="s">
        <v>386</v>
      </c>
      <c r="AA1181" s="14" t="str">
        <f>IF(Table1[[#This Row],[Engagement_Score]]&gt;=9,"Outstanding",IF(Table1[[#This Row],[Engagement_Score]]&gt;=8,"Excellent",IF(Table1[[#This Row],[Engagement_Score]]&gt;=7,"VeryGood",IF(Table1[[#This Row],[Engagement_Score]]&gt;=6,"Good",IF(Table1[[#This Row],[Engagement_Score]]&gt;=5,"Above Average","Below Average")))))</f>
        <v>Good</v>
      </c>
      <c r="AB1181" s="14">
        <f>IF(Table1[[#This Row],[Completion_Status]]="Complete",1,0)</f>
        <v>1</v>
      </c>
      <c r="AC1181" s="14">
        <f>IF(Table1[[#This Row],[Quiz_Attempted]]="Yes",1,0)</f>
        <v>1</v>
      </c>
      <c r="AD1181" s="14">
        <f>IF(Table1[[#This Row],[Assignment_Submitted]]="Yes",1,0)</f>
        <v>0</v>
      </c>
    </row>
    <row r="1182" spans="1:30" ht="19.95" customHeight="1" x14ac:dyDescent="0.3">
      <c r="A1182" s="14" t="s">
        <v>4984</v>
      </c>
      <c r="B1182" s="14" t="s">
        <v>4985</v>
      </c>
      <c r="C1182" s="14" t="s">
        <v>4986</v>
      </c>
      <c r="D1182" s="14" t="s">
        <v>4987</v>
      </c>
      <c r="E1182" s="14" t="s">
        <v>46</v>
      </c>
      <c r="F1182" s="14" t="s">
        <v>67</v>
      </c>
      <c r="G1182" s="15">
        <v>45749</v>
      </c>
      <c r="H1182" s="16">
        <v>45658.583333333343</v>
      </c>
      <c r="I1182" s="16">
        <v>45658.625</v>
      </c>
      <c r="J1182" s="14">
        <v>60</v>
      </c>
      <c r="K1182" s="14" t="s">
        <v>48</v>
      </c>
      <c r="L1182" s="14" t="s">
        <v>49</v>
      </c>
      <c r="M1182" s="14" t="s">
        <v>50</v>
      </c>
      <c r="N1182" s="14" t="s">
        <v>101</v>
      </c>
      <c r="O1182" s="14" t="s">
        <v>36</v>
      </c>
      <c r="P1182" s="14" t="s">
        <v>53</v>
      </c>
      <c r="Q1182" s="14">
        <v>518.59</v>
      </c>
      <c r="R1182" s="14">
        <v>2.3199999999999998</v>
      </c>
      <c r="S1182" s="14" t="s">
        <v>94</v>
      </c>
      <c r="T1182" s="14">
        <v>1</v>
      </c>
      <c r="U1182" s="14" t="s">
        <v>40</v>
      </c>
      <c r="V1182" s="14" t="s">
        <v>40</v>
      </c>
      <c r="W1182" s="14">
        <v>76.31</v>
      </c>
      <c r="X1182" s="14" t="s">
        <v>40</v>
      </c>
      <c r="Y1182" s="14">
        <v>10</v>
      </c>
      <c r="Z1182" s="14" t="s">
        <v>487</v>
      </c>
      <c r="AA1182" s="14" t="str">
        <f>IF(Table1[[#This Row],[Engagement_Score]]&gt;=9,"Outstanding",IF(Table1[[#This Row],[Engagement_Score]]&gt;=8,"Excellent",IF(Table1[[#This Row],[Engagement_Score]]&gt;=7,"VeryGood",IF(Table1[[#This Row],[Engagement_Score]]&gt;=6,"Good",IF(Table1[[#This Row],[Engagement_Score]]&gt;=5,"Above Average","Below Average")))))</f>
        <v>Below Average</v>
      </c>
      <c r="AB1182" s="14">
        <f>IF(Table1[[#This Row],[Completion_Status]]="Complete",1,0)</f>
        <v>1</v>
      </c>
      <c r="AC1182" s="14">
        <f>IF(Table1[[#This Row],[Quiz_Attempted]]="Yes",1,0)</f>
        <v>0</v>
      </c>
      <c r="AD1182" s="14">
        <f>IF(Table1[[#This Row],[Assignment_Submitted]]="Yes",1,0)</f>
        <v>0</v>
      </c>
    </row>
    <row r="1183" spans="1:30" ht="19.95" customHeight="1" x14ac:dyDescent="0.3">
      <c r="A1183" s="14" t="s">
        <v>4988</v>
      </c>
      <c r="B1183" s="14" t="s">
        <v>4989</v>
      </c>
      <c r="C1183" s="14" t="s">
        <v>4990</v>
      </c>
      <c r="D1183" s="14" t="s">
        <v>4991</v>
      </c>
      <c r="E1183" s="14" t="s">
        <v>46</v>
      </c>
      <c r="F1183" s="14" t="s">
        <v>107</v>
      </c>
      <c r="G1183" s="15">
        <v>45700</v>
      </c>
      <c r="H1183" s="16">
        <v>45658.458333333343</v>
      </c>
      <c r="I1183" s="16">
        <v>45658.541666666657</v>
      </c>
      <c r="J1183" s="14">
        <v>120</v>
      </c>
      <c r="K1183" s="14" t="s">
        <v>77</v>
      </c>
      <c r="L1183" s="14" t="s">
        <v>93</v>
      </c>
      <c r="M1183" s="14" t="s">
        <v>34</v>
      </c>
      <c r="N1183" s="14" t="s">
        <v>51</v>
      </c>
      <c r="O1183" s="14" t="s">
        <v>36</v>
      </c>
      <c r="P1183" s="14" t="s">
        <v>70</v>
      </c>
      <c r="Q1183" s="14">
        <v>379.39</v>
      </c>
      <c r="R1183" s="14">
        <v>4.08</v>
      </c>
      <c r="S1183" s="14" t="s">
        <v>38</v>
      </c>
      <c r="T1183" s="14">
        <v>0</v>
      </c>
      <c r="U1183" s="14" t="s">
        <v>39</v>
      </c>
      <c r="V1183" s="14" t="s">
        <v>39</v>
      </c>
      <c r="W1183" s="14">
        <v>107.84</v>
      </c>
      <c r="X1183" s="14" t="s">
        <v>39</v>
      </c>
      <c r="Y1183" s="14">
        <v>4</v>
      </c>
      <c r="Z1183" s="14" t="s">
        <v>396</v>
      </c>
      <c r="AA1183" s="14" t="str">
        <f>IF(Table1[[#This Row],[Engagement_Score]]&gt;=9,"Outstanding",IF(Table1[[#This Row],[Engagement_Score]]&gt;=8,"Excellent",IF(Table1[[#This Row],[Engagement_Score]]&gt;=7,"VeryGood",IF(Table1[[#This Row],[Engagement_Score]]&gt;=6,"Good",IF(Table1[[#This Row],[Engagement_Score]]&gt;=5,"Above Average","Below Average")))))</f>
        <v>Below Average</v>
      </c>
      <c r="AB1183" s="14">
        <f>IF(Table1[[#This Row],[Completion_Status]]="Complete",1,0)</f>
        <v>0</v>
      </c>
      <c r="AC1183" s="14">
        <f>IF(Table1[[#This Row],[Quiz_Attempted]]="Yes",1,0)</f>
        <v>1</v>
      </c>
      <c r="AD1183" s="14">
        <f>IF(Table1[[#This Row],[Assignment_Submitted]]="Yes",1,0)</f>
        <v>1</v>
      </c>
    </row>
    <row r="1184" spans="1:30" ht="19.95" customHeight="1" x14ac:dyDescent="0.3">
      <c r="A1184" s="14" t="s">
        <v>4992</v>
      </c>
      <c r="B1184" s="14" t="s">
        <v>4993</v>
      </c>
      <c r="C1184" s="14" t="s">
        <v>4994</v>
      </c>
      <c r="D1184" s="14" t="s">
        <v>4995</v>
      </c>
      <c r="E1184" s="14" t="s">
        <v>66</v>
      </c>
      <c r="F1184" s="14" t="s">
        <v>92</v>
      </c>
      <c r="G1184" s="15">
        <v>45749</v>
      </c>
      <c r="H1184" s="16">
        <v>45658.541666666657</v>
      </c>
      <c r="I1184" s="16">
        <v>45658.583333333343</v>
      </c>
      <c r="J1184" s="14">
        <v>60</v>
      </c>
      <c r="K1184" s="14" t="s">
        <v>59</v>
      </c>
      <c r="L1184" s="14" t="s">
        <v>93</v>
      </c>
      <c r="M1184" s="14" t="s">
        <v>50</v>
      </c>
      <c r="N1184" s="14" t="s">
        <v>101</v>
      </c>
      <c r="O1184" s="14" t="s">
        <v>36</v>
      </c>
      <c r="P1184" s="14" t="s">
        <v>53</v>
      </c>
      <c r="Q1184" s="14">
        <v>215.83</v>
      </c>
      <c r="R1184" s="14">
        <v>3.06</v>
      </c>
      <c r="S1184" s="14" t="s">
        <v>38</v>
      </c>
      <c r="T1184" s="14">
        <v>1</v>
      </c>
      <c r="U1184" s="14" t="s">
        <v>39</v>
      </c>
      <c r="V1184" s="14" t="s">
        <v>40</v>
      </c>
      <c r="W1184" s="14">
        <v>48.64</v>
      </c>
      <c r="X1184" s="14" t="s">
        <v>40</v>
      </c>
      <c r="Y1184" s="14">
        <v>6</v>
      </c>
      <c r="Z1184" s="14" t="s">
        <v>86</v>
      </c>
      <c r="AA1184" s="14" t="str">
        <f>IF(Table1[[#This Row],[Engagement_Score]]&gt;=9,"Outstanding",IF(Table1[[#This Row],[Engagement_Score]]&gt;=8,"Excellent",IF(Table1[[#This Row],[Engagement_Score]]&gt;=7,"VeryGood",IF(Table1[[#This Row],[Engagement_Score]]&gt;=6,"Good",IF(Table1[[#This Row],[Engagement_Score]]&gt;=5,"Above Average","Below Average")))))</f>
        <v>Below Average</v>
      </c>
      <c r="AB1184" s="14">
        <f>IF(Table1[[#This Row],[Completion_Status]]="Complete",1,0)</f>
        <v>0</v>
      </c>
      <c r="AC1184" s="14">
        <f>IF(Table1[[#This Row],[Quiz_Attempted]]="Yes",1,0)</f>
        <v>0</v>
      </c>
      <c r="AD1184" s="14">
        <f>IF(Table1[[#This Row],[Assignment_Submitted]]="Yes",1,0)</f>
        <v>0</v>
      </c>
    </row>
    <row r="1185" spans="1:30" ht="19.95" customHeight="1" x14ac:dyDescent="0.3">
      <c r="A1185" s="14" t="s">
        <v>4996</v>
      </c>
      <c r="B1185" s="14" t="s">
        <v>4997</v>
      </c>
      <c r="C1185" s="14" t="s">
        <v>4998</v>
      </c>
      <c r="D1185" s="14" t="s">
        <v>4999</v>
      </c>
      <c r="E1185" s="14" t="s">
        <v>30</v>
      </c>
      <c r="F1185" s="14" t="s">
        <v>107</v>
      </c>
      <c r="G1185" s="15">
        <v>45821</v>
      </c>
      <c r="H1185" s="16">
        <v>45658.416666666657</v>
      </c>
      <c r="I1185" s="16">
        <v>45658.5</v>
      </c>
      <c r="J1185" s="14">
        <v>120</v>
      </c>
      <c r="K1185" s="14" t="s">
        <v>48</v>
      </c>
      <c r="L1185" s="14" t="s">
        <v>49</v>
      </c>
      <c r="M1185" s="14" t="s">
        <v>50</v>
      </c>
      <c r="N1185" s="14" t="s">
        <v>51</v>
      </c>
      <c r="O1185" s="14" t="s">
        <v>36</v>
      </c>
      <c r="P1185" s="14" t="s">
        <v>85</v>
      </c>
      <c r="Q1185" s="14">
        <v>455.93</v>
      </c>
      <c r="R1185" s="14">
        <v>2.87</v>
      </c>
      <c r="S1185" s="14" t="s">
        <v>94</v>
      </c>
      <c r="T1185" s="14">
        <v>5</v>
      </c>
      <c r="U1185" s="14" t="s">
        <v>39</v>
      </c>
      <c r="V1185" s="14" t="s">
        <v>39</v>
      </c>
      <c r="W1185" s="14">
        <v>79.03</v>
      </c>
      <c r="X1185" s="14" t="s">
        <v>39</v>
      </c>
      <c r="Y1185" s="14">
        <v>8</v>
      </c>
      <c r="Z1185" s="14" t="s">
        <v>562</v>
      </c>
      <c r="AA1185" s="14" t="str">
        <f>IF(Table1[[#This Row],[Engagement_Score]]&gt;=9,"Outstanding",IF(Table1[[#This Row],[Engagement_Score]]&gt;=8,"Excellent",IF(Table1[[#This Row],[Engagement_Score]]&gt;=7,"VeryGood",IF(Table1[[#This Row],[Engagement_Score]]&gt;=6,"Good",IF(Table1[[#This Row],[Engagement_Score]]&gt;=5,"Above Average","Below Average")))))</f>
        <v>Below Average</v>
      </c>
      <c r="AB1185" s="14">
        <f>IF(Table1[[#This Row],[Completion_Status]]="Complete",1,0)</f>
        <v>1</v>
      </c>
      <c r="AC1185" s="14">
        <f>IF(Table1[[#This Row],[Quiz_Attempted]]="Yes",1,0)</f>
        <v>1</v>
      </c>
      <c r="AD1185" s="14">
        <f>IF(Table1[[#This Row],[Assignment_Submitted]]="Yes",1,0)</f>
        <v>1</v>
      </c>
    </row>
    <row r="1186" spans="1:30" ht="19.95" customHeight="1" x14ac:dyDescent="0.3">
      <c r="A1186" s="14" t="s">
        <v>5000</v>
      </c>
      <c r="B1186" s="14" t="s">
        <v>5001</v>
      </c>
      <c r="C1186" s="14" t="s">
        <v>5002</v>
      </c>
      <c r="D1186" s="14" t="s">
        <v>5003</v>
      </c>
      <c r="E1186" s="14" t="s">
        <v>76</v>
      </c>
      <c r="F1186" s="14" t="s">
        <v>113</v>
      </c>
      <c r="G1186" s="15">
        <v>45573</v>
      </c>
      <c r="H1186" s="16">
        <v>45658.541666666657</v>
      </c>
      <c r="I1186" s="16">
        <v>45658.583333333343</v>
      </c>
      <c r="J1186" s="14">
        <v>60</v>
      </c>
      <c r="K1186" s="14" t="s">
        <v>59</v>
      </c>
      <c r="L1186" s="14" t="s">
        <v>78</v>
      </c>
      <c r="M1186" s="14" t="s">
        <v>34</v>
      </c>
      <c r="N1186" s="14" t="s">
        <v>35</v>
      </c>
      <c r="O1186" s="14" t="s">
        <v>36</v>
      </c>
      <c r="P1186" s="14" t="s">
        <v>53</v>
      </c>
      <c r="Q1186" s="14">
        <v>751.6</v>
      </c>
      <c r="R1186" s="14">
        <v>7.47</v>
      </c>
      <c r="S1186" s="14" t="s">
        <v>38</v>
      </c>
      <c r="T1186" s="14">
        <v>1</v>
      </c>
      <c r="U1186" s="14" t="s">
        <v>40</v>
      </c>
      <c r="V1186" s="14" t="s">
        <v>40</v>
      </c>
      <c r="W1186" s="14">
        <v>99.17</v>
      </c>
      <c r="X1186" s="14" t="s">
        <v>40</v>
      </c>
      <c r="Y1186" s="14">
        <v>6</v>
      </c>
      <c r="Z1186" s="14" t="s">
        <v>600</v>
      </c>
      <c r="AA1186" s="14" t="str">
        <f>IF(Table1[[#This Row],[Engagement_Score]]&gt;=9,"Outstanding",IF(Table1[[#This Row],[Engagement_Score]]&gt;=8,"Excellent",IF(Table1[[#This Row],[Engagement_Score]]&gt;=7,"VeryGood",IF(Table1[[#This Row],[Engagement_Score]]&gt;=6,"Good",IF(Table1[[#This Row],[Engagement_Score]]&gt;=5,"Above Average","Below Average")))))</f>
        <v>VeryGood</v>
      </c>
      <c r="AB1186" s="14">
        <f>IF(Table1[[#This Row],[Completion_Status]]="Complete",1,0)</f>
        <v>0</v>
      </c>
      <c r="AC1186" s="14">
        <f>IF(Table1[[#This Row],[Quiz_Attempted]]="Yes",1,0)</f>
        <v>0</v>
      </c>
      <c r="AD1186" s="14">
        <f>IF(Table1[[#This Row],[Assignment_Submitted]]="Yes",1,0)</f>
        <v>0</v>
      </c>
    </row>
    <row r="1187" spans="1:30" ht="19.95" customHeight="1" x14ac:dyDescent="0.3">
      <c r="A1187" s="14" t="s">
        <v>5004</v>
      </c>
      <c r="B1187" s="14" t="s">
        <v>5005</v>
      </c>
      <c r="C1187" s="14" t="s">
        <v>5006</v>
      </c>
      <c r="D1187" s="14" t="s">
        <v>5007</v>
      </c>
      <c r="E1187" s="14" t="s">
        <v>91</v>
      </c>
      <c r="F1187" s="14" t="s">
        <v>107</v>
      </c>
      <c r="G1187" s="15">
        <v>45741</v>
      </c>
      <c r="H1187" s="16">
        <v>45658.541666666657</v>
      </c>
      <c r="I1187" s="16">
        <v>45658.583333333343</v>
      </c>
      <c r="J1187" s="14">
        <v>60</v>
      </c>
      <c r="K1187" s="14" t="s">
        <v>59</v>
      </c>
      <c r="L1187" s="14" t="s">
        <v>93</v>
      </c>
      <c r="M1187" s="14" t="s">
        <v>50</v>
      </c>
      <c r="N1187" s="14" t="s">
        <v>35</v>
      </c>
      <c r="O1187" s="14" t="s">
        <v>150</v>
      </c>
      <c r="P1187" s="14" t="s">
        <v>37</v>
      </c>
      <c r="Q1187" s="14">
        <v>257.02999999999997</v>
      </c>
      <c r="R1187" s="14">
        <v>5.9</v>
      </c>
      <c r="S1187" s="14" t="s">
        <v>94</v>
      </c>
      <c r="T1187" s="14">
        <v>3</v>
      </c>
      <c r="U1187" s="14" t="s">
        <v>40</v>
      </c>
      <c r="V1187" s="14" t="s">
        <v>39</v>
      </c>
      <c r="W1187" s="14">
        <v>47.7</v>
      </c>
      <c r="X1187" s="14" t="s">
        <v>39</v>
      </c>
      <c r="Y1187" s="14">
        <v>3</v>
      </c>
      <c r="Z1187" s="14" t="s">
        <v>1318</v>
      </c>
      <c r="AA1187" s="14" t="str">
        <f>IF(Table1[[#This Row],[Engagement_Score]]&gt;=9,"Outstanding",IF(Table1[[#This Row],[Engagement_Score]]&gt;=8,"Excellent",IF(Table1[[#This Row],[Engagement_Score]]&gt;=7,"VeryGood",IF(Table1[[#This Row],[Engagement_Score]]&gt;=6,"Good",IF(Table1[[#This Row],[Engagement_Score]]&gt;=5,"Above Average","Below Average")))))</f>
        <v>Above Average</v>
      </c>
      <c r="AB1187" s="14">
        <f>IF(Table1[[#This Row],[Completion_Status]]="Complete",1,0)</f>
        <v>1</v>
      </c>
      <c r="AC1187" s="14">
        <f>IF(Table1[[#This Row],[Quiz_Attempted]]="Yes",1,0)</f>
        <v>1</v>
      </c>
      <c r="AD1187" s="14">
        <f>IF(Table1[[#This Row],[Assignment_Submitted]]="Yes",1,0)</f>
        <v>1</v>
      </c>
    </row>
    <row r="1188" spans="1:30" ht="19.95" customHeight="1" x14ac:dyDescent="0.3">
      <c r="A1188" s="14" t="s">
        <v>5008</v>
      </c>
      <c r="B1188" s="14" t="s">
        <v>5009</v>
      </c>
      <c r="C1188" s="14" t="s">
        <v>233</v>
      </c>
      <c r="D1188" s="14" t="s">
        <v>5010</v>
      </c>
      <c r="E1188" s="14" t="s">
        <v>76</v>
      </c>
      <c r="F1188" s="14" t="s">
        <v>47</v>
      </c>
      <c r="G1188" s="15">
        <v>45607</v>
      </c>
      <c r="H1188" s="16">
        <v>45658.583333333343</v>
      </c>
      <c r="I1188" s="16">
        <v>45658.666666666657</v>
      </c>
      <c r="J1188" s="14">
        <v>120</v>
      </c>
      <c r="K1188" s="14" t="s">
        <v>59</v>
      </c>
      <c r="L1188" s="14" t="s">
        <v>49</v>
      </c>
      <c r="M1188" s="14" t="s">
        <v>50</v>
      </c>
      <c r="N1188" s="14" t="s">
        <v>119</v>
      </c>
      <c r="O1188" s="14" t="s">
        <v>69</v>
      </c>
      <c r="P1188" s="14" t="s">
        <v>53</v>
      </c>
      <c r="Q1188" s="14">
        <v>587.09</v>
      </c>
      <c r="R1188" s="14">
        <v>6.61</v>
      </c>
      <c r="S1188" s="14" t="s">
        <v>38</v>
      </c>
      <c r="T1188" s="14">
        <v>1</v>
      </c>
      <c r="U1188" s="14" t="s">
        <v>39</v>
      </c>
      <c r="V1188" s="14" t="s">
        <v>40</v>
      </c>
      <c r="W1188" s="14">
        <v>91.08</v>
      </c>
      <c r="X1188" s="14" t="s">
        <v>40</v>
      </c>
      <c r="Y1188" s="14">
        <v>4</v>
      </c>
      <c r="Z1188" s="14" t="s">
        <v>2503</v>
      </c>
      <c r="AA1188" s="14" t="str">
        <f>IF(Table1[[#This Row],[Engagement_Score]]&gt;=9,"Outstanding",IF(Table1[[#This Row],[Engagement_Score]]&gt;=8,"Excellent",IF(Table1[[#This Row],[Engagement_Score]]&gt;=7,"VeryGood",IF(Table1[[#This Row],[Engagement_Score]]&gt;=6,"Good",IF(Table1[[#This Row],[Engagement_Score]]&gt;=5,"Above Average","Below Average")))))</f>
        <v>Good</v>
      </c>
      <c r="AB1188" s="14">
        <f>IF(Table1[[#This Row],[Completion_Status]]="Complete",1,0)</f>
        <v>0</v>
      </c>
      <c r="AC1188" s="14">
        <f>IF(Table1[[#This Row],[Quiz_Attempted]]="Yes",1,0)</f>
        <v>0</v>
      </c>
      <c r="AD1188" s="14">
        <f>IF(Table1[[#This Row],[Assignment_Submitted]]="Yes",1,0)</f>
        <v>0</v>
      </c>
    </row>
    <row r="1189" spans="1:30" ht="19.95" customHeight="1" x14ac:dyDescent="0.3">
      <c r="A1189" s="14" t="s">
        <v>5011</v>
      </c>
      <c r="B1189" s="14" t="s">
        <v>5012</v>
      </c>
      <c r="C1189" s="14" t="s">
        <v>5013</v>
      </c>
      <c r="D1189" s="14" t="s">
        <v>5014</v>
      </c>
      <c r="E1189" s="14" t="s">
        <v>76</v>
      </c>
      <c r="F1189" s="14" t="s">
        <v>47</v>
      </c>
      <c r="G1189" s="15">
        <v>45503</v>
      </c>
      <c r="H1189" s="16">
        <v>45658.416666666657</v>
      </c>
      <c r="I1189" s="16">
        <v>45658.5</v>
      </c>
      <c r="J1189" s="14">
        <v>120</v>
      </c>
      <c r="K1189" s="14" t="s">
        <v>48</v>
      </c>
      <c r="L1189" s="14" t="s">
        <v>33</v>
      </c>
      <c r="M1189" s="14" t="s">
        <v>34</v>
      </c>
      <c r="N1189" s="14" t="s">
        <v>51</v>
      </c>
      <c r="O1189" s="14" t="s">
        <v>36</v>
      </c>
      <c r="P1189" s="14" t="s">
        <v>37</v>
      </c>
      <c r="Q1189" s="14">
        <v>612.5</v>
      </c>
      <c r="R1189" s="14">
        <v>3</v>
      </c>
      <c r="S1189" s="14" t="s">
        <v>94</v>
      </c>
      <c r="T1189" s="14">
        <v>0</v>
      </c>
      <c r="U1189" s="14" t="s">
        <v>39</v>
      </c>
      <c r="V1189" s="14" t="s">
        <v>39</v>
      </c>
      <c r="W1189" s="14">
        <v>15.22</v>
      </c>
      <c r="X1189" s="14" t="s">
        <v>40</v>
      </c>
      <c r="Y1189" s="14">
        <v>0</v>
      </c>
      <c r="Z1189" s="14" t="s">
        <v>1628</v>
      </c>
      <c r="AA1189" s="14" t="str">
        <f>IF(Table1[[#This Row],[Engagement_Score]]&gt;=9,"Outstanding",IF(Table1[[#This Row],[Engagement_Score]]&gt;=8,"Excellent",IF(Table1[[#This Row],[Engagement_Score]]&gt;=7,"VeryGood",IF(Table1[[#This Row],[Engagement_Score]]&gt;=6,"Good",IF(Table1[[#This Row],[Engagement_Score]]&gt;=5,"Above Average","Below Average")))))</f>
        <v>Below Average</v>
      </c>
      <c r="AB1189" s="14">
        <f>IF(Table1[[#This Row],[Completion_Status]]="Complete",1,0)</f>
        <v>1</v>
      </c>
      <c r="AC1189" s="14">
        <f>IF(Table1[[#This Row],[Quiz_Attempted]]="Yes",1,0)</f>
        <v>1</v>
      </c>
      <c r="AD1189" s="14">
        <f>IF(Table1[[#This Row],[Assignment_Submitted]]="Yes",1,0)</f>
        <v>0</v>
      </c>
    </row>
    <row r="1190" spans="1:30" ht="19.95" customHeight="1" x14ac:dyDescent="0.3">
      <c r="A1190" s="14" t="s">
        <v>5015</v>
      </c>
      <c r="B1190" s="14" t="s">
        <v>5016</v>
      </c>
      <c r="C1190" s="14" t="s">
        <v>5017</v>
      </c>
      <c r="D1190" s="14" t="s">
        <v>5018</v>
      </c>
      <c r="E1190" s="14" t="s">
        <v>30</v>
      </c>
      <c r="F1190" s="14" t="s">
        <v>107</v>
      </c>
      <c r="G1190" s="15">
        <v>45677</v>
      </c>
      <c r="H1190" s="16">
        <v>45658.5</v>
      </c>
      <c r="I1190" s="16">
        <v>45658.541666666657</v>
      </c>
      <c r="J1190" s="14">
        <v>60</v>
      </c>
      <c r="K1190" s="14" t="s">
        <v>59</v>
      </c>
      <c r="L1190" s="14" t="s">
        <v>33</v>
      </c>
      <c r="M1190" s="14" t="s">
        <v>50</v>
      </c>
      <c r="N1190" s="14" t="s">
        <v>68</v>
      </c>
      <c r="O1190" s="14" t="s">
        <v>69</v>
      </c>
      <c r="P1190" s="14" t="s">
        <v>37</v>
      </c>
      <c r="Q1190" s="14">
        <v>923.88</v>
      </c>
      <c r="R1190" s="14">
        <v>1.81</v>
      </c>
      <c r="S1190" s="14" t="s">
        <v>38</v>
      </c>
      <c r="T1190" s="14">
        <v>3</v>
      </c>
      <c r="U1190" s="14" t="s">
        <v>40</v>
      </c>
      <c r="V1190" s="14" t="s">
        <v>39</v>
      </c>
      <c r="W1190" s="14">
        <v>62.77</v>
      </c>
      <c r="X1190" s="14" t="s">
        <v>39</v>
      </c>
      <c r="Y1190" s="14">
        <v>5</v>
      </c>
      <c r="Z1190" s="14" t="s">
        <v>930</v>
      </c>
      <c r="AA1190" s="14" t="str">
        <f>IF(Table1[[#This Row],[Engagement_Score]]&gt;=9,"Outstanding",IF(Table1[[#This Row],[Engagement_Score]]&gt;=8,"Excellent",IF(Table1[[#This Row],[Engagement_Score]]&gt;=7,"VeryGood",IF(Table1[[#This Row],[Engagement_Score]]&gt;=6,"Good",IF(Table1[[#This Row],[Engagement_Score]]&gt;=5,"Above Average","Below Average")))))</f>
        <v>Below Average</v>
      </c>
      <c r="AB1190" s="14">
        <f>IF(Table1[[#This Row],[Completion_Status]]="Complete",1,0)</f>
        <v>0</v>
      </c>
      <c r="AC1190" s="14">
        <f>IF(Table1[[#This Row],[Quiz_Attempted]]="Yes",1,0)</f>
        <v>1</v>
      </c>
      <c r="AD1190" s="14">
        <f>IF(Table1[[#This Row],[Assignment_Submitted]]="Yes",1,0)</f>
        <v>1</v>
      </c>
    </row>
    <row r="1191" spans="1:30" ht="19.95" customHeight="1" x14ac:dyDescent="0.3">
      <c r="A1191" s="14" t="s">
        <v>5019</v>
      </c>
      <c r="B1191" s="14" t="s">
        <v>5020</v>
      </c>
      <c r="C1191" s="14" t="s">
        <v>5021</v>
      </c>
      <c r="D1191" s="14" t="s">
        <v>5022</v>
      </c>
      <c r="E1191" s="14" t="s">
        <v>76</v>
      </c>
      <c r="F1191" s="14" t="s">
        <v>107</v>
      </c>
      <c r="G1191" s="15">
        <v>45734</v>
      </c>
      <c r="H1191" s="16">
        <v>45658.375</v>
      </c>
      <c r="I1191" s="16">
        <v>45658.416666666657</v>
      </c>
      <c r="J1191" s="14">
        <v>60</v>
      </c>
      <c r="K1191" s="14" t="s">
        <v>48</v>
      </c>
      <c r="L1191" s="14" t="s">
        <v>33</v>
      </c>
      <c r="M1191" s="14" t="s">
        <v>34</v>
      </c>
      <c r="N1191" s="14" t="s">
        <v>68</v>
      </c>
      <c r="O1191" s="14" t="s">
        <v>36</v>
      </c>
      <c r="P1191" s="14" t="s">
        <v>85</v>
      </c>
      <c r="Q1191" s="14">
        <v>944.45</v>
      </c>
      <c r="R1191" s="14">
        <v>7.26</v>
      </c>
      <c r="S1191" s="14" t="s">
        <v>38</v>
      </c>
      <c r="T1191" s="14">
        <v>3</v>
      </c>
      <c r="U1191" s="14" t="s">
        <v>39</v>
      </c>
      <c r="V1191" s="14" t="s">
        <v>39</v>
      </c>
      <c r="W1191" s="14">
        <v>2.36</v>
      </c>
      <c r="X1191" s="14" t="s">
        <v>39</v>
      </c>
      <c r="Y1191" s="14">
        <v>0</v>
      </c>
      <c r="Z1191" s="14" t="s">
        <v>2192</v>
      </c>
      <c r="AA1191" s="14" t="str">
        <f>IF(Table1[[#This Row],[Engagement_Score]]&gt;=9,"Outstanding",IF(Table1[[#This Row],[Engagement_Score]]&gt;=8,"Excellent",IF(Table1[[#This Row],[Engagement_Score]]&gt;=7,"VeryGood",IF(Table1[[#This Row],[Engagement_Score]]&gt;=6,"Good",IF(Table1[[#This Row],[Engagement_Score]]&gt;=5,"Above Average","Below Average")))))</f>
        <v>VeryGood</v>
      </c>
      <c r="AB1191" s="14">
        <f>IF(Table1[[#This Row],[Completion_Status]]="Complete",1,0)</f>
        <v>0</v>
      </c>
      <c r="AC1191" s="14">
        <f>IF(Table1[[#This Row],[Quiz_Attempted]]="Yes",1,0)</f>
        <v>1</v>
      </c>
      <c r="AD1191" s="14">
        <f>IF(Table1[[#This Row],[Assignment_Submitted]]="Yes",1,0)</f>
        <v>1</v>
      </c>
    </row>
    <row r="1192" spans="1:30" ht="19.95" customHeight="1" x14ac:dyDescent="0.3">
      <c r="A1192" s="14" t="s">
        <v>5023</v>
      </c>
      <c r="B1192" s="14" t="s">
        <v>5024</v>
      </c>
      <c r="C1192" s="14" t="s">
        <v>5025</v>
      </c>
      <c r="D1192" s="14" t="s">
        <v>5026</v>
      </c>
      <c r="E1192" s="14" t="s">
        <v>91</v>
      </c>
      <c r="F1192" s="14" t="s">
        <v>92</v>
      </c>
      <c r="G1192" s="15">
        <v>45660</v>
      </c>
      <c r="H1192" s="16">
        <v>45658.458333333343</v>
      </c>
      <c r="I1192" s="16">
        <v>45658.5</v>
      </c>
      <c r="J1192" s="14">
        <v>60</v>
      </c>
      <c r="K1192" s="14" t="s">
        <v>77</v>
      </c>
      <c r="L1192" s="14" t="s">
        <v>84</v>
      </c>
      <c r="M1192" s="14" t="s">
        <v>50</v>
      </c>
      <c r="N1192" s="14" t="s">
        <v>68</v>
      </c>
      <c r="O1192" s="14" t="s">
        <v>69</v>
      </c>
      <c r="P1192" s="14" t="s">
        <v>37</v>
      </c>
      <c r="Q1192" s="14">
        <v>437.72</v>
      </c>
      <c r="R1192" s="14">
        <v>2.82</v>
      </c>
      <c r="S1192" s="14" t="s">
        <v>38</v>
      </c>
      <c r="T1192" s="14">
        <v>4</v>
      </c>
      <c r="U1192" s="14" t="s">
        <v>39</v>
      </c>
      <c r="V1192" s="14" t="s">
        <v>39</v>
      </c>
      <c r="W1192" s="14">
        <v>5.84</v>
      </c>
      <c r="X1192" s="14" t="s">
        <v>39</v>
      </c>
      <c r="Y1192" s="14">
        <v>1</v>
      </c>
      <c r="Z1192" s="14" t="s">
        <v>833</v>
      </c>
      <c r="AA1192" s="14" t="str">
        <f>IF(Table1[[#This Row],[Engagement_Score]]&gt;=9,"Outstanding",IF(Table1[[#This Row],[Engagement_Score]]&gt;=8,"Excellent",IF(Table1[[#This Row],[Engagement_Score]]&gt;=7,"VeryGood",IF(Table1[[#This Row],[Engagement_Score]]&gt;=6,"Good",IF(Table1[[#This Row],[Engagement_Score]]&gt;=5,"Above Average","Below Average")))))</f>
        <v>Below Average</v>
      </c>
      <c r="AB1192" s="14">
        <f>IF(Table1[[#This Row],[Completion_Status]]="Complete",1,0)</f>
        <v>0</v>
      </c>
      <c r="AC1192" s="14">
        <f>IF(Table1[[#This Row],[Quiz_Attempted]]="Yes",1,0)</f>
        <v>1</v>
      </c>
      <c r="AD1192" s="14">
        <f>IF(Table1[[#This Row],[Assignment_Submitted]]="Yes",1,0)</f>
        <v>1</v>
      </c>
    </row>
    <row r="1193" spans="1:30" ht="19.95" customHeight="1" x14ac:dyDescent="0.3">
      <c r="A1193" s="14" t="s">
        <v>5027</v>
      </c>
      <c r="B1193" s="14" t="s">
        <v>5028</v>
      </c>
      <c r="C1193" s="14" t="s">
        <v>5029</v>
      </c>
      <c r="D1193" s="14" t="s">
        <v>5030</v>
      </c>
      <c r="E1193" s="14" t="s">
        <v>91</v>
      </c>
      <c r="F1193" s="14" t="s">
        <v>92</v>
      </c>
      <c r="G1193" s="15">
        <v>45505</v>
      </c>
      <c r="H1193" s="16">
        <v>45658.416666666657</v>
      </c>
      <c r="I1193" s="16">
        <v>45658.458333333343</v>
      </c>
      <c r="J1193" s="14">
        <v>60</v>
      </c>
      <c r="K1193" s="14" t="s">
        <v>59</v>
      </c>
      <c r="L1193" s="14" t="s">
        <v>78</v>
      </c>
      <c r="M1193" s="14" t="s">
        <v>34</v>
      </c>
      <c r="N1193" s="14" t="s">
        <v>101</v>
      </c>
      <c r="O1193" s="14" t="s">
        <v>52</v>
      </c>
      <c r="P1193" s="14" t="s">
        <v>37</v>
      </c>
      <c r="Q1193" s="14">
        <v>966.47</v>
      </c>
      <c r="R1193" s="14">
        <v>1.97</v>
      </c>
      <c r="S1193" s="14" t="s">
        <v>38</v>
      </c>
      <c r="T1193" s="14">
        <v>1</v>
      </c>
      <c r="U1193" s="14" t="s">
        <v>39</v>
      </c>
      <c r="V1193" s="14" t="s">
        <v>40</v>
      </c>
      <c r="W1193" s="14">
        <v>10.08</v>
      </c>
      <c r="X1193" s="14" t="s">
        <v>39</v>
      </c>
      <c r="Y1193" s="14">
        <v>9</v>
      </c>
      <c r="Z1193" s="14" t="s">
        <v>145</v>
      </c>
      <c r="AA1193" s="14" t="str">
        <f>IF(Table1[[#This Row],[Engagement_Score]]&gt;=9,"Outstanding",IF(Table1[[#This Row],[Engagement_Score]]&gt;=8,"Excellent",IF(Table1[[#This Row],[Engagement_Score]]&gt;=7,"VeryGood",IF(Table1[[#This Row],[Engagement_Score]]&gt;=6,"Good",IF(Table1[[#This Row],[Engagement_Score]]&gt;=5,"Above Average","Below Average")))))</f>
        <v>Below Average</v>
      </c>
      <c r="AB1193" s="14">
        <f>IF(Table1[[#This Row],[Completion_Status]]="Complete",1,0)</f>
        <v>0</v>
      </c>
      <c r="AC1193" s="14">
        <f>IF(Table1[[#This Row],[Quiz_Attempted]]="Yes",1,0)</f>
        <v>0</v>
      </c>
      <c r="AD1193" s="14">
        <f>IF(Table1[[#This Row],[Assignment_Submitted]]="Yes",1,0)</f>
        <v>1</v>
      </c>
    </row>
    <row r="1194" spans="1:30" ht="19.95" customHeight="1" x14ac:dyDescent="0.3">
      <c r="A1194" s="14" t="s">
        <v>5031</v>
      </c>
      <c r="B1194" s="14" t="s">
        <v>5032</v>
      </c>
      <c r="C1194" s="14" t="s">
        <v>5033</v>
      </c>
      <c r="D1194" s="14" t="s">
        <v>5034</v>
      </c>
      <c r="E1194" s="14" t="s">
        <v>91</v>
      </c>
      <c r="F1194" s="14" t="s">
        <v>31</v>
      </c>
      <c r="G1194" s="15">
        <v>45828</v>
      </c>
      <c r="H1194" s="16">
        <v>45658.541666666657</v>
      </c>
      <c r="I1194" s="16">
        <v>45658.583333333343</v>
      </c>
      <c r="J1194" s="14">
        <v>60</v>
      </c>
      <c r="K1194" s="14" t="s">
        <v>48</v>
      </c>
      <c r="L1194" s="14" t="s">
        <v>84</v>
      </c>
      <c r="M1194" s="14" t="s">
        <v>50</v>
      </c>
      <c r="N1194" s="14" t="s">
        <v>51</v>
      </c>
      <c r="O1194" s="14" t="s">
        <v>150</v>
      </c>
      <c r="P1194" s="14" t="s">
        <v>70</v>
      </c>
      <c r="Q1194" s="14">
        <v>869.72</v>
      </c>
      <c r="R1194" s="14">
        <v>8.99</v>
      </c>
      <c r="S1194" s="14" t="s">
        <v>94</v>
      </c>
      <c r="T1194" s="14">
        <v>1</v>
      </c>
      <c r="U1194" s="14" t="s">
        <v>40</v>
      </c>
      <c r="V1194" s="14" t="s">
        <v>40</v>
      </c>
      <c r="W1194" s="14">
        <v>7.81</v>
      </c>
      <c r="X1194" s="14" t="s">
        <v>39</v>
      </c>
      <c r="Y1194" s="14">
        <v>10</v>
      </c>
      <c r="Z1194" s="14" t="s">
        <v>1671</v>
      </c>
      <c r="AA1194" s="14" t="str">
        <f>IF(Table1[[#This Row],[Engagement_Score]]&gt;=9,"Outstanding",IF(Table1[[#This Row],[Engagement_Score]]&gt;=8,"Excellent",IF(Table1[[#This Row],[Engagement_Score]]&gt;=7,"VeryGood",IF(Table1[[#This Row],[Engagement_Score]]&gt;=6,"Good",IF(Table1[[#This Row],[Engagement_Score]]&gt;=5,"Above Average","Below Average")))))</f>
        <v>Excellent</v>
      </c>
      <c r="AB1194" s="14">
        <f>IF(Table1[[#This Row],[Completion_Status]]="Complete",1,0)</f>
        <v>1</v>
      </c>
      <c r="AC1194" s="14">
        <f>IF(Table1[[#This Row],[Quiz_Attempted]]="Yes",1,0)</f>
        <v>0</v>
      </c>
      <c r="AD1194" s="14">
        <f>IF(Table1[[#This Row],[Assignment_Submitted]]="Yes",1,0)</f>
        <v>1</v>
      </c>
    </row>
    <row r="1195" spans="1:30" ht="19.95" customHeight="1" x14ac:dyDescent="0.3">
      <c r="A1195" s="14" t="s">
        <v>5035</v>
      </c>
      <c r="B1195" s="14" t="s">
        <v>5036</v>
      </c>
      <c r="C1195" s="14" t="s">
        <v>5037</v>
      </c>
      <c r="D1195" s="14" t="s">
        <v>5038</v>
      </c>
      <c r="E1195" s="14" t="s">
        <v>76</v>
      </c>
      <c r="F1195" s="14" t="s">
        <v>47</v>
      </c>
      <c r="G1195" s="15">
        <v>45670</v>
      </c>
      <c r="H1195" s="16">
        <v>45658.375</v>
      </c>
      <c r="I1195" s="16">
        <v>45658.458333333343</v>
      </c>
      <c r="J1195" s="14">
        <v>120</v>
      </c>
      <c r="K1195" s="14" t="s">
        <v>77</v>
      </c>
      <c r="L1195" s="14" t="s">
        <v>93</v>
      </c>
      <c r="M1195" s="14" t="s">
        <v>50</v>
      </c>
      <c r="N1195" s="14" t="s">
        <v>35</v>
      </c>
      <c r="O1195" s="14" t="s">
        <v>150</v>
      </c>
      <c r="P1195" s="14" t="s">
        <v>85</v>
      </c>
      <c r="Q1195" s="14">
        <v>387.81</v>
      </c>
      <c r="R1195" s="14">
        <v>6.43</v>
      </c>
      <c r="S1195" s="14" t="s">
        <v>94</v>
      </c>
      <c r="T1195" s="14">
        <v>0</v>
      </c>
      <c r="U1195" s="14" t="s">
        <v>39</v>
      </c>
      <c r="V1195" s="14" t="s">
        <v>40</v>
      </c>
      <c r="W1195" s="14">
        <v>84.72</v>
      </c>
      <c r="X1195" s="14" t="s">
        <v>40</v>
      </c>
      <c r="Y1195" s="14">
        <v>10</v>
      </c>
      <c r="Z1195" s="14" t="s">
        <v>125</v>
      </c>
      <c r="AA1195" s="14" t="str">
        <f>IF(Table1[[#This Row],[Engagement_Score]]&gt;=9,"Outstanding",IF(Table1[[#This Row],[Engagement_Score]]&gt;=8,"Excellent",IF(Table1[[#This Row],[Engagement_Score]]&gt;=7,"VeryGood",IF(Table1[[#This Row],[Engagement_Score]]&gt;=6,"Good",IF(Table1[[#This Row],[Engagement_Score]]&gt;=5,"Above Average","Below Average")))))</f>
        <v>Good</v>
      </c>
      <c r="AB1195" s="14">
        <f>IF(Table1[[#This Row],[Completion_Status]]="Complete",1,0)</f>
        <v>1</v>
      </c>
      <c r="AC1195" s="14">
        <f>IF(Table1[[#This Row],[Quiz_Attempted]]="Yes",1,0)</f>
        <v>0</v>
      </c>
      <c r="AD1195" s="14">
        <f>IF(Table1[[#This Row],[Assignment_Submitted]]="Yes",1,0)</f>
        <v>0</v>
      </c>
    </row>
    <row r="1196" spans="1:30" ht="19.95" customHeight="1" x14ac:dyDescent="0.3">
      <c r="A1196" s="14" t="s">
        <v>5039</v>
      </c>
      <c r="B1196" s="14" t="s">
        <v>5040</v>
      </c>
      <c r="C1196" s="14" t="s">
        <v>5041</v>
      </c>
      <c r="D1196" s="14" t="s">
        <v>5042</v>
      </c>
      <c r="E1196" s="14" t="s">
        <v>30</v>
      </c>
      <c r="F1196" s="14" t="s">
        <v>67</v>
      </c>
      <c r="G1196" s="15">
        <v>45730</v>
      </c>
      <c r="H1196" s="16">
        <v>45658.583333333343</v>
      </c>
      <c r="I1196" s="16">
        <v>45658.666666666657</v>
      </c>
      <c r="J1196" s="14">
        <v>120</v>
      </c>
      <c r="K1196" s="14" t="s">
        <v>32</v>
      </c>
      <c r="L1196" s="14" t="s">
        <v>33</v>
      </c>
      <c r="M1196" s="14" t="s">
        <v>50</v>
      </c>
      <c r="N1196" s="14" t="s">
        <v>35</v>
      </c>
      <c r="O1196" s="14" t="s">
        <v>69</v>
      </c>
      <c r="P1196" s="14" t="s">
        <v>53</v>
      </c>
      <c r="Q1196" s="14">
        <v>252.37</v>
      </c>
      <c r="R1196" s="14">
        <v>3.17</v>
      </c>
      <c r="S1196" s="14" t="s">
        <v>94</v>
      </c>
      <c r="T1196" s="14">
        <v>3</v>
      </c>
      <c r="U1196" s="14" t="s">
        <v>40</v>
      </c>
      <c r="V1196" s="14" t="s">
        <v>39</v>
      </c>
      <c r="W1196" s="14">
        <v>63.39</v>
      </c>
      <c r="X1196" s="14" t="s">
        <v>39</v>
      </c>
      <c r="Y1196" s="14">
        <v>4</v>
      </c>
      <c r="Z1196" s="14" t="s">
        <v>1562</v>
      </c>
      <c r="AA1196" s="14" t="str">
        <f>IF(Table1[[#This Row],[Engagement_Score]]&gt;=9,"Outstanding",IF(Table1[[#This Row],[Engagement_Score]]&gt;=8,"Excellent",IF(Table1[[#This Row],[Engagement_Score]]&gt;=7,"VeryGood",IF(Table1[[#This Row],[Engagement_Score]]&gt;=6,"Good",IF(Table1[[#This Row],[Engagement_Score]]&gt;=5,"Above Average","Below Average")))))</f>
        <v>Below Average</v>
      </c>
      <c r="AB1196" s="14">
        <f>IF(Table1[[#This Row],[Completion_Status]]="Complete",1,0)</f>
        <v>1</v>
      </c>
      <c r="AC1196" s="14">
        <f>IF(Table1[[#This Row],[Quiz_Attempted]]="Yes",1,0)</f>
        <v>1</v>
      </c>
      <c r="AD1196" s="14">
        <f>IF(Table1[[#This Row],[Assignment_Submitted]]="Yes",1,0)</f>
        <v>1</v>
      </c>
    </row>
    <row r="1197" spans="1:30" ht="19.95" customHeight="1" x14ac:dyDescent="0.3">
      <c r="A1197" s="14" t="s">
        <v>5043</v>
      </c>
      <c r="B1197" s="14" t="s">
        <v>5044</v>
      </c>
      <c r="C1197" s="14" t="s">
        <v>5045</v>
      </c>
      <c r="D1197" s="14" t="s">
        <v>5046</v>
      </c>
      <c r="E1197" s="14" t="s">
        <v>91</v>
      </c>
      <c r="F1197" s="14" t="s">
        <v>67</v>
      </c>
      <c r="G1197" s="15">
        <v>45795</v>
      </c>
      <c r="H1197" s="16">
        <v>45658.416666666657</v>
      </c>
      <c r="I1197" s="16">
        <v>45658.5</v>
      </c>
      <c r="J1197" s="14">
        <v>120</v>
      </c>
      <c r="K1197" s="14" t="s">
        <v>59</v>
      </c>
      <c r="L1197" s="14" t="s">
        <v>78</v>
      </c>
      <c r="M1197" s="14" t="s">
        <v>50</v>
      </c>
      <c r="N1197" s="14" t="s">
        <v>51</v>
      </c>
      <c r="O1197" s="14" t="s">
        <v>36</v>
      </c>
      <c r="P1197" s="14" t="s">
        <v>53</v>
      </c>
      <c r="Q1197" s="14">
        <v>365.74</v>
      </c>
      <c r="R1197" s="14">
        <v>7.76</v>
      </c>
      <c r="S1197" s="14" t="s">
        <v>38</v>
      </c>
      <c r="T1197" s="14">
        <v>2</v>
      </c>
      <c r="U1197" s="14" t="s">
        <v>40</v>
      </c>
      <c r="V1197" s="14" t="s">
        <v>40</v>
      </c>
      <c r="W1197" s="14">
        <v>37.869999999999997</v>
      </c>
      <c r="X1197" s="14" t="s">
        <v>40</v>
      </c>
      <c r="Y1197" s="14">
        <v>0</v>
      </c>
      <c r="Z1197" s="14" t="s">
        <v>1030</v>
      </c>
      <c r="AA1197" s="14" t="str">
        <f>IF(Table1[[#This Row],[Engagement_Score]]&gt;=9,"Outstanding",IF(Table1[[#This Row],[Engagement_Score]]&gt;=8,"Excellent",IF(Table1[[#This Row],[Engagement_Score]]&gt;=7,"VeryGood",IF(Table1[[#This Row],[Engagement_Score]]&gt;=6,"Good",IF(Table1[[#This Row],[Engagement_Score]]&gt;=5,"Above Average","Below Average")))))</f>
        <v>VeryGood</v>
      </c>
      <c r="AB1197" s="14">
        <f>IF(Table1[[#This Row],[Completion_Status]]="Complete",1,0)</f>
        <v>0</v>
      </c>
      <c r="AC1197" s="14">
        <f>IF(Table1[[#This Row],[Quiz_Attempted]]="Yes",1,0)</f>
        <v>0</v>
      </c>
      <c r="AD1197" s="14">
        <f>IF(Table1[[#This Row],[Assignment_Submitted]]="Yes",1,0)</f>
        <v>0</v>
      </c>
    </row>
    <row r="1198" spans="1:30" ht="19.95" customHeight="1" x14ac:dyDescent="0.3">
      <c r="A1198" s="14" t="s">
        <v>5047</v>
      </c>
      <c r="B1198" s="14" t="s">
        <v>5048</v>
      </c>
      <c r="C1198" s="14" t="s">
        <v>5049</v>
      </c>
      <c r="D1198" s="14" t="s">
        <v>5050</v>
      </c>
      <c r="E1198" s="14" t="s">
        <v>46</v>
      </c>
      <c r="F1198" s="14" t="s">
        <v>47</v>
      </c>
      <c r="G1198" s="15">
        <v>45533</v>
      </c>
      <c r="H1198" s="16">
        <v>45658.375</v>
      </c>
      <c r="I1198" s="16">
        <v>45658.458333333343</v>
      </c>
      <c r="J1198" s="14">
        <v>120</v>
      </c>
      <c r="K1198" s="14" t="s">
        <v>32</v>
      </c>
      <c r="L1198" s="14" t="s">
        <v>78</v>
      </c>
      <c r="M1198" s="14" t="s">
        <v>50</v>
      </c>
      <c r="N1198" s="14" t="s">
        <v>101</v>
      </c>
      <c r="O1198" s="14" t="s">
        <v>36</v>
      </c>
      <c r="P1198" s="14" t="s">
        <v>37</v>
      </c>
      <c r="Q1198" s="14">
        <v>165.67</v>
      </c>
      <c r="R1198" s="14">
        <v>1.81</v>
      </c>
      <c r="S1198" s="14" t="s">
        <v>38</v>
      </c>
      <c r="T1198" s="14">
        <v>0</v>
      </c>
      <c r="U1198" s="14" t="s">
        <v>39</v>
      </c>
      <c r="V1198" s="14" t="s">
        <v>39</v>
      </c>
      <c r="W1198" s="14">
        <v>3.75</v>
      </c>
      <c r="X1198" s="14" t="s">
        <v>40</v>
      </c>
      <c r="Y1198" s="14">
        <v>5</v>
      </c>
      <c r="Z1198" s="14" t="s">
        <v>1961</v>
      </c>
      <c r="AA1198" s="14" t="str">
        <f>IF(Table1[[#This Row],[Engagement_Score]]&gt;=9,"Outstanding",IF(Table1[[#This Row],[Engagement_Score]]&gt;=8,"Excellent",IF(Table1[[#This Row],[Engagement_Score]]&gt;=7,"VeryGood",IF(Table1[[#This Row],[Engagement_Score]]&gt;=6,"Good",IF(Table1[[#This Row],[Engagement_Score]]&gt;=5,"Above Average","Below Average")))))</f>
        <v>Below Average</v>
      </c>
      <c r="AB1198" s="14">
        <f>IF(Table1[[#This Row],[Completion_Status]]="Complete",1,0)</f>
        <v>0</v>
      </c>
      <c r="AC1198" s="14">
        <f>IF(Table1[[#This Row],[Quiz_Attempted]]="Yes",1,0)</f>
        <v>1</v>
      </c>
      <c r="AD1198" s="14">
        <f>IF(Table1[[#This Row],[Assignment_Submitted]]="Yes",1,0)</f>
        <v>0</v>
      </c>
    </row>
    <row r="1199" spans="1:30" ht="19.95" customHeight="1" x14ac:dyDescent="0.3">
      <c r="A1199" s="14" t="s">
        <v>5051</v>
      </c>
      <c r="B1199" s="14" t="s">
        <v>5052</v>
      </c>
      <c r="C1199" s="14" t="s">
        <v>5053</v>
      </c>
      <c r="D1199" s="14" t="s">
        <v>5054</v>
      </c>
      <c r="E1199" s="14" t="s">
        <v>76</v>
      </c>
      <c r="F1199" s="14" t="s">
        <v>113</v>
      </c>
      <c r="G1199" s="15">
        <v>45786</v>
      </c>
      <c r="H1199" s="16">
        <v>45658.583333333343</v>
      </c>
      <c r="I1199" s="16">
        <v>45658.625</v>
      </c>
      <c r="J1199" s="14">
        <v>60</v>
      </c>
      <c r="K1199" s="14" t="s">
        <v>32</v>
      </c>
      <c r="L1199" s="14" t="s">
        <v>93</v>
      </c>
      <c r="M1199" s="14" t="s">
        <v>50</v>
      </c>
      <c r="N1199" s="14" t="s">
        <v>51</v>
      </c>
      <c r="O1199" s="14" t="s">
        <v>36</v>
      </c>
      <c r="P1199" s="14" t="s">
        <v>70</v>
      </c>
      <c r="Q1199" s="14">
        <v>204.8</v>
      </c>
      <c r="R1199" s="14">
        <v>9.35</v>
      </c>
      <c r="S1199" s="14" t="s">
        <v>94</v>
      </c>
      <c r="T1199" s="14">
        <v>3</v>
      </c>
      <c r="U1199" s="14" t="s">
        <v>39</v>
      </c>
      <c r="V1199" s="14" t="s">
        <v>40</v>
      </c>
      <c r="W1199" s="14">
        <v>19.420000000000002</v>
      </c>
      <c r="X1199" s="14" t="s">
        <v>39</v>
      </c>
      <c r="Y1199" s="14">
        <v>4</v>
      </c>
      <c r="Z1199" s="14" t="s">
        <v>1544</v>
      </c>
      <c r="AA1199" s="14" t="str">
        <f>IF(Table1[[#This Row],[Engagement_Score]]&gt;=9,"Outstanding",IF(Table1[[#This Row],[Engagement_Score]]&gt;=8,"Excellent",IF(Table1[[#This Row],[Engagement_Score]]&gt;=7,"VeryGood",IF(Table1[[#This Row],[Engagement_Score]]&gt;=6,"Good",IF(Table1[[#This Row],[Engagement_Score]]&gt;=5,"Above Average","Below Average")))))</f>
        <v>Outstanding</v>
      </c>
      <c r="AB1199" s="14">
        <f>IF(Table1[[#This Row],[Completion_Status]]="Complete",1,0)</f>
        <v>1</v>
      </c>
      <c r="AC1199" s="14">
        <f>IF(Table1[[#This Row],[Quiz_Attempted]]="Yes",1,0)</f>
        <v>0</v>
      </c>
      <c r="AD1199" s="14">
        <f>IF(Table1[[#This Row],[Assignment_Submitted]]="Yes",1,0)</f>
        <v>1</v>
      </c>
    </row>
    <row r="1200" spans="1:30" ht="19.95" customHeight="1" x14ac:dyDescent="0.3">
      <c r="A1200" s="14" t="s">
        <v>5055</v>
      </c>
      <c r="B1200" s="14" t="s">
        <v>5056</v>
      </c>
      <c r="C1200" s="14" t="s">
        <v>5057</v>
      </c>
      <c r="D1200" s="14" t="s">
        <v>5058</v>
      </c>
      <c r="E1200" s="14" t="s">
        <v>46</v>
      </c>
      <c r="F1200" s="14" t="s">
        <v>67</v>
      </c>
      <c r="G1200" s="15">
        <v>45822</v>
      </c>
      <c r="H1200" s="16">
        <v>45658.375</v>
      </c>
      <c r="I1200" s="16">
        <v>45658.458333333343</v>
      </c>
      <c r="J1200" s="14">
        <v>120</v>
      </c>
      <c r="K1200" s="14" t="s">
        <v>48</v>
      </c>
      <c r="L1200" s="14" t="s">
        <v>33</v>
      </c>
      <c r="M1200" s="14" t="s">
        <v>50</v>
      </c>
      <c r="N1200" s="14" t="s">
        <v>101</v>
      </c>
      <c r="O1200" s="14" t="s">
        <v>69</v>
      </c>
      <c r="P1200" s="14" t="s">
        <v>70</v>
      </c>
      <c r="Q1200" s="14">
        <v>320.10000000000002</v>
      </c>
      <c r="R1200" s="14">
        <v>2.46</v>
      </c>
      <c r="S1200" s="14" t="s">
        <v>94</v>
      </c>
      <c r="T1200" s="14">
        <v>1</v>
      </c>
      <c r="U1200" s="14" t="s">
        <v>40</v>
      </c>
      <c r="V1200" s="14" t="s">
        <v>39</v>
      </c>
      <c r="W1200" s="14">
        <v>114.84</v>
      </c>
      <c r="X1200" s="14" t="s">
        <v>40</v>
      </c>
      <c r="Y1200" s="14">
        <v>4</v>
      </c>
      <c r="Z1200" s="14" t="s">
        <v>648</v>
      </c>
      <c r="AA1200" s="14" t="str">
        <f>IF(Table1[[#This Row],[Engagement_Score]]&gt;=9,"Outstanding",IF(Table1[[#This Row],[Engagement_Score]]&gt;=8,"Excellent",IF(Table1[[#This Row],[Engagement_Score]]&gt;=7,"VeryGood",IF(Table1[[#This Row],[Engagement_Score]]&gt;=6,"Good",IF(Table1[[#This Row],[Engagement_Score]]&gt;=5,"Above Average","Below Average")))))</f>
        <v>Below Average</v>
      </c>
      <c r="AB1200" s="14">
        <f>IF(Table1[[#This Row],[Completion_Status]]="Complete",1,0)</f>
        <v>1</v>
      </c>
      <c r="AC1200" s="14">
        <f>IF(Table1[[#This Row],[Quiz_Attempted]]="Yes",1,0)</f>
        <v>1</v>
      </c>
      <c r="AD1200" s="14">
        <f>IF(Table1[[#This Row],[Assignment_Submitted]]="Yes",1,0)</f>
        <v>0</v>
      </c>
    </row>
    <row r="1201" spans="1:30" ht="19.95" customHeight="1" x14ac:dyDescent="0.3">
      <c r="A1201" s="14" t="s">
        <v>5059</v>
      </c>
      <c r="B1201" s="14" t="s">
        <v>5060</v>
      </c>
      <c r="C1201" s="14" t="s">
        <v>5061</v>
      </c>
      <c r="D1201" s="14" t="s">
        <v>5062</v>
      </c>
      <c r="E1201" s="14" t="s">
        <v>76</v>
      </c>
      <c r="F1201" s="14" t="s">
        <v>107</v>
      </c>
      <c r="G1201" s="15">
        <v>45545</v>
      </c>
      <c r="H1201" s="16">
        <v>45658.458333333343</v>
      </c>
      <c r="I1201" s="16">
        <v>45658.541666666657</v>
      </c>
      <c r="J1201" s="14">
        <v>120</v>
      </c>
      <c r="K1201" s="14" t="s">
        <v>77</v>
      </c>
      <c r="L1201" s="14" t="s">
        <v>78</v>
      </c>
      <c r="M1201" s="14" t="s">
        <v>50</v>
      </c>
      <c r="N1201" s="14" t="s">
        <v>68</v>
      </c>
      <c r="O1201" s="14" t="s">
        <v>69</v>
      </c>
      <c r="P1201" s="14" t="s">
        <v>85</v>
      </c>
      <c r="Q1201" s="14">
        <v>919.98</v>
      </c>
      <c r="R1201" s="14">
        <v>9.64</v>
      </c>
      <c r="S1201" s="14" t="s">
        <v>38</v>
      </c>
      <c r="T1201" s="14">
        <v>4</v>
      </c>
      <c r="U1201" s="14" t="s">
        <v>40</v>
      </c>
      <c r="V1201" s="14" t="s">
        <v>40</v>
      </c>
      <c r="W1201" s="14">
        <v>83.66</v>
      </c>
      <c r="X1201" s="14" t="s">
        <v>40</v>
      </c>
      <c r="Y1201" s="14">
        <v>7</v>
      </c>
      <c r="Z1201" s="14" t="s">
        <v>3242</v>
      </c>
      <c r="AA1201" s="14" t="str">
        <f>IF(Table1[[#This Row],[Engagement_Score]]&gt;=9,"Outstanding",IF(Table1[[#This Row],[Engagement_Score]]&gt;=8,"Excellent",IF(Table1[[#This Row],[Engagement_Score]]&gt;=7,"VeryGood",IF(Table1[[#This Row],[Engagement_Score]]&gt;=6,"Good",IF(Table1[[#This Row],[Engagement_Score]]&gt;=5,"Above Average","Below Average")))))</f>
        <v>Outstanding</v>
      </c>
      <c r="AB1201" s="14">
        <f>IF(Table1[[#This Row],[Completion_Status]]="Complete",1,0)</f>
        <v>0</v>
      </c>
      <c r="AC1201" s="14">
        <f>IF(Table1[[#This Row],[Quiz_Attempted]]="Yes",1,0)</f>
        <v>0</v>
      </c>
      <c r="AD1201" s="14">
        <f>IF(Table1[[#This Row],[Assignment_Submitted]]="Yes",1,0)</f>
        <v>0</v>
      </c>
    </row>
    <row r="1202" spans="1:30" ht="19.95" customHeight="1" x14ac:dyDescent="0.3">
      <c r="A1202" s="14" t="s">
        <v>5063</v>
      </c>
      <c r="B1202" s="14" t="s">
        <v>5064</v>
      </c>
      <c r="C1202" s="14" t="s">
        <v>5065</v>
      </c>
      <c r="D1202" s="14" t="s">
        <v>5066</v>
      </c>
      <c r="E1202" s="14" t="s">
        <v>91</v>
      </c>
      <c r="F1202" s="14" t="s">
        <v>47</v>
      </c>
      <c r="G1202" s="15">
        <v>45666</v>
      </c>
      <c r="H1202" s="16">
        <v>45658.5</v>
      </c>
      <c r="I1202" s="16">
        <v>45658.541666666657</v>
      </c>
      <c r="J1202" s="14">
        <v>60</v>
      </c>
      <c r="K1202" s="14" t="s">
        <v>48</v>
      </c>
      <c r="L1202" s="14" t="s">
        <v>33</v>
      </c>
      <c r="M1202" s="14" t="s">
        <v>50</v>
      </c>
      <c r="N1202" s="14" t="s">
        <v>68</v>
      </c>
      <c r="O1202" s="14" t="s">
        <v>52</v>
      </c>
      <c r="P1202" s="14" t="s">
        <v>70</v>
      </c>
      <c r="Q1202" s="14">
        <v>768.88</v>
      </c>
      <c r="R1202" s="14">
        <v>2.93</v>
      </c>
      <c r="S1202" s="14" t="s">
        <v>94</v>
      </c>
      <c r="T1202" s="14">
        <v>4</v>
      </c>
      <c r="U1202" s="14" t="s">
        <v>40</v>
      </c>
      <c r="V1202" s="14" t="s">
        <v>39</v>
      </c>
      <c r="W1202" s="14">
        <v>81.17</v>
      </c>
      <c r="X1202" s="14" t="s">
        <v>40</v>
      </c>
      <c r="Y1202" s="14">
        <v>1</v>
      </c>
      <c r="Z1202" s="14" t="s">
        <v>1862</v>
      </c>
      <c r="AA1202" s="14" t="str">
        <f>IF(Table1[[#This Row],[Engagement_Score]]&gt;=9,"Outstanding",IF(Table1[[#This Row],[Engagement_Score]]&gt;=8,"Excellent",IF(Table1[[#This Row],[Engagement_Score]]&gt;=7,"VeryGood",IF(Table1[[#This Row],[Engagement_Score]]&gt;=6,"Good",IF(Table1[[#This Row],[Engagement_Score]]&gt;=5,"Above Average","Below Average")))))</f>
        <v>Below Average</v>
      </c>
      <c r="AB1202" s="14">
        <f>IF(Table1[[#This Row],[Completion_Status]]="Complete",1,0)</f>
        <v>1</v>
      </c>
      <c r="AC1202" s="14">
        <f>IF(Table1[[#This Row],[Quiz_Attempted]]="Yes",1,0)</f>
        <v>1</v>
      </c>
      <c r="AD1202" s="14">
        <f>IF(Table1[[#This Row],[Assignment_Submitted]]="Yes",1,0)</f>
        <v>0</v>
      </c>
    </row>
    <row r="1203" spans="1:30" ht="19.95" customHeight="1" x14ac:dyDescent="0.3">
      <c r="A1203" s="14" t="s">
        <v>5067</v>
      </c>
      <c r="B1203" s="14" t="s">
        <v>5068</v>
      </c>
      <c r="C1203" s="14" t="s">
        <v>5069</v>
      </c>
      <c r="D1203" s="14" t="s">
        <v>5070</v>
      </c>
      <c r="E1203" s="14" t="s">
        <v>91</v>
      </c>
      <c r="F1203" s="14" t="s">
        <v>47</v>
      </c>
      <c r="G1203" s="15">
        <v>45713</v>
      </c>
      <c r="H1203" s="16">
        <v>45658.333333333343</v>
      </c>
      <c r="I1203" s="16">
        <v>45658.375</v>
      </c>
      <c r="J1203" s="14">
        <v>60</v>
      </c>
      <c r="K1203" s="14" t="s">
        <v>32</v>
      </c>
      <c r="L1203" s="14" t="s">
        <v>78</v>
      </c>
      <c r="M1203" s="14" t="s">
        <v>34</v>
      </c>
      <c r="N1203" s="14" t="s">
        <v>68</v>
      </c>
      <c r="O1203" s="14" t="s">
        <v>52</v>
      </c>
      <c r="P1203" s="14" t="s">
        <v>53</v>
      </c>
      <c r="Q1203" s="14">
        <v>869.63</v>
      </c>
      <c r="R1203" s="14">
        <v>3.36</v>
      </c>
      <c r="S1203" s="14" t="s">
        <v>38</v>
      </c>
      <c r="T1203" s="14">
        <v>5</v>
      </c>
      <c r="U1203" s="14" t="s">
        <v>39</v>
      </c>
      <c r="V1203" s="14" t="s">
        <v>39</v>
      </c>
      <c r="W1203" s="14">
        <v>60.71</v>
      </c>
      <c r="X1203" s="14" t="s">
        <v>40</v>
      </c>
      <c r="Y1203" s="14">
        <v>10</v>
      </c>
      <c r="Z1203" s="14" t="s">
        <v>1476</v>
      </c>
      <c r="AA1203" s="14" t="str">
        <f>IF(Table1[[#This Row],[Engagement_Score]]&gt;=9,"Outstanding",IF(Table1[[#This Row],[Engagement_Score]]&gt;=8,"Excellent",IF(Table1[[#This Row],[Engagement_Score]]&gt;=7,"VeryGood",IF(Table1[[#This Row],[Engagement_Score]]&gt;=6,"Good",IF(Table1[[#This Row],[Engagement_Score]]&gt;=5,"Above Average","Below Average")))))</f>
        <v>Below Average</v>
      </c>
      <c r="AB1203" s="14">
        <f>IF(Table1[[#This Row],[Completion_Status]]="Complete",1,0)</f>
        <v>0</v>
      </c>
      <c r="AC1203" s="14">
        <f>IF(Table1[[#This Row],[Quiz_Attempted]]="Yes",1,0)</f>
        <v>1</v>
      </c>
      <c r="AD1203" s="14">
        <f>IF(Table1[[#This Row],[Assignment_Submitted]]="Yes",1,0)</f>
        <v>0</v>
      </c>
    </row>
    <row r="1204" spans="1:30" ht="19.95" customHeight="1" x14ac:dyDescent="0.3">
      <c r="A1204" s="14" t="s">
        <v>5071</v>
      </c>
      <c r="B1204" s="14" t="s">
        <v>5072</v>
      </c>
      <c r="C1204" s="14" t="s">
        <v>5073</v>
      </c>
      <c r="D1204" s="14" t="s">
        <v>5074</v>
      </c>
      <c r="E1204" s="14" t="s">
        <v>76</v>
      </c>
      <c r="F1204" s="14" t="s">
        <v>113</v>
      </c>
      <c r="G1204" s="15">
        <v>45656</v>
      </c>
      <c r="H1204" s="16">
        <v>45658.416666666657</v>
      </c>
      <c r="I1204" s="16">
        <v>45658.458333333343</v>
      </c>
      <c r="J1204" s="14">
        <v>60</v>
      </c>
      <c r="K1204" s="14" t="s">
        <v>59</v>
      </c>
      <c r="L1204" s="14" t="s">
        <v>84</v>
      </c>
      <c r="M1204" s="14" t="s">
        <v>34</v>
      </c>
      <c r="N1204" s="14" t="s">
        <v>101</v>
      </c>
      <c r="O1204" s="14" t="s">
        <v>52</v>
      </c>
      <c r="P1204" s="14" t="s">
        <v>70</v>
      </c>
      <c r="Q1204" s="14">
        <v>730.81</v>
      </c>
      <c r="R1204" s="14">
        <v>1.2</v>
      </c>
      <c r="S1204" s="14" t="s">
        <v>94</v>
      </c>
      <c r="T1204" s="14">
        <v>0</v>
      </c>
      <c r="U1204" s="14" t="s">
        <v>40</v>
      </c>
      <c r="V1204" s="14" t="s">
        <v>40</v>
      </c>
      <c r="W1204" s="14">
        <v>49.16</v>
      </c>
      <c r="X1204" s="14" t="s">
        <v>39</v>
      </c>
      <c r="Y1204" s="14">
        <v>4</v>
      </c>
      <c r="Z1204" s="14" t="s">
        <v>878</v>
      </c>
      <c r="AA1204" s="14" t="str">
        <f>IF(Table1[[#This Row],[Engagement_Score]]&gt;=9,"Outstanding",IF(Table1[[#This Row],[Engagement_Score]]&gt;=8,"Excellent",IF(Table1[[#This Row],[Engagement_Score]]&gt;=7,"VeryGood",IF(Table1[[#This Row],[Engagement_Score]]&gt;=6,"Good",IF(Table1[[#This Row],[Engagement_Score]]&gt;=5,"Above Average","Below Average")))))</f>
        <v>Below Average</v>
      </c>
      <c r="AB1204" s="14">
        <f>IF(Table1[[#This Row],[Completion_Status]]="Complete",1,0)</f>
        <v>1</v>
      </c>
      <c r="AC1204" s="14">
        <f>IF(Table1[[#This Row],[Quiz_Attempted]]="Yes",1,0)</f>
        <v>0</v>
      </c>
      <c r="AD1204" s="14">
        <f>IF(Table1[[#This Row],[Assignment_Submitted]]="Yes",1,0)</f>
        <v>1</v>
      </c>
    </row>
    <row r="1205" spans="1:30" ht="19.95" customHeight="1" x14ac:dyDescent="0.3">
      <c r="A1205" s="14" t="s">
        <v>5075</v>
      </c>
      <c r="B1205" s="14" t="s">
        <v>5076</v>
      </c>
      <c r="C1205" s="14" t="s">
        <v>5077</v>
      </c>
      <c r="D1205" s="14" t="s">
        <v>5078</v>
      </c>
      <c r="E1205" s="14" t="s">
        <v>76</v>
      </c>
      <c r="F1205" s="14" t="s">
        <v>31</v>
      </c>
      <c r="G1205" s="15">
        <v>45698</v>
      </c>
      <c r="H1205" s="16">
        <v>45658.375</v>
      </c>
      <c r="I1205" s="16">
        <v>45658.458333333343</v>
      </c>
      <c r="J1205" s="14">
        <v>120</v>
      </c>
      <c r="K1205" s="14" t="s">
        <v>32</v>
      </c>
      <c r="L1205" s="14" t="s">
        <v>78</v>
      </c>
      <c r="M1205" s="14" t="s">
        <v>50</v>
      </c>
      <c r="N1205" s="14" t="s">
        <v>51</v>
      </c>
      <c r="O1205" s="14" t="s">
        <v>150</v>
      </c>
      <c r="P1205" s="14" t="s">
        <v>53</v>
      </c>
      <c r="Q1205" s="14">
        <v>786.05</v>
      </c>
      <c r="R1205" s="14">
        <v>8.3800000000000008</v>
      </c>
      <c r="S1205" s="14" t="s">
        <v>94</v>
      </c>
      <c r="T1205" s="14">
        <v>2</v>
      </c>
      <c r="U1205" s="14" t="s">
        <v>39</v>
      </c>
      <c r="V1205" s="14" t="s">
        <v>40</v>
      </c>
      <c r="W1205" s="14">
        <v>97.62</v>
      </c>
      <c r="X1205" s="14" t="s">
        <v>40</v>
      </c>
      <c r="Y1205" s="14">
        <v>2</v>
      </c>
      <c r="Z1205" s="14" t="s">
        <v>976</v>
      </c>
      <c r="AA1205" s="14" t="str">
        <f>IF(Table1[[#This Row],[Engagement_Score]]&gt;=9,"Outstanding",IF(Table1[[#This Row],[Engagement_Score]]&gt;=8,"Excellent",IF(Table1[[#This Row],[Engagement_Score]]&gt;=7,"VeryGood",IF(Table1[[#This Row],[Engagement_Score]]&gt;=6,"Good",IF(Table1[[#This Row],[Engagement_Score]]&gt;=5,"Above Average","Below Average")))))</f>
        <v>Excellent</v>
      </c>
      <c r="AB1205" s="14">
        <f>IF(Table1[[#This Row],[Completion_Status]]="Complete",1,0)</f>
        <v>1</v>
      </c>
      <c r="AC1205" s="14">
        <f>IF(Table1[[#This Row],[Quiz_Attempted]]="Yes",1,0)</f>
        <v>0</v>
      </c>
      <c r="AD1205" s="14">
        <f>IF(Table1[[#This Row],[Assignment_Submitted]]="Yes",1,0)</f>
        <v>0</v>
      </c>
    </row>
    <row r="1206" spans="1:30" ht="19.95" customHeight="1" x14ac:dyDescent="0.3">
      <c r="A1206" s="14" t="s">
        <v>5079</v>
      </c>
      <c r="B1206" s="14" t="s">
        <v>5080</v>
      </c>
      <c r="C1206" s="14" t="s">
        <v>5081</v>
      </c>
      <c r="D1206" s="14" t="s">
        <v>5082</v>
      </c>
      <c r="E1206" s="14" t="s">
        <v>91</v>
      </c>
      <c r="F1206" s="14" t="s">
        <v>47</v>
      </c>
      <c r="G1206" s="15">
        <v>45611</v>
      </c>
      <c r="H1206" s="16">
        <v>45658.5</v>
      </c>
      <c r="I1206" s="16">
        <v>45658.541666666657</v>
      </c>
      <c r="J1206" s="14">
        <v>60</v>
      </c>
      <c r="K1206" s="14" t="s">
        <v>77</v>
      </c>
      <c r="L1206" s="14" t="s">
        <v>84</v>
      </c>
      <c r="M1206" s="14" t="s">
        <v>34</v>
      </c>
      <c r="N1206" s="14" t="s">
        <v>35</v>
      </c>
      <c r="O1206" s="14" t="s">
        <v>60</v>
      </c>
      <c r="P1206" s="14" t="s">
        <v>70</v>
      </c>
      <c r="Q1206" s="14">
        <v>204.86</v>
      </c>
      <c r="R1206" s="14">
        <v>5.66</v>
      </c>
      <c r="S1206" s="14" t="s">
        <v>38</v>
      </c>
      <c r="T1206" s="14">
        <v>5</v>
      </c>
      <c r="U1206" s="14" t="s">
        <v>40</v>
      </c>
      <c r="V1206" s="14" t="s">
        <v>40</v>
      </c>
      <c r="W1206" s="14">
        <v>17.98</v>
      </c>
      <c r="X1206" s="14" t="s">
        <v>39</v>
      </c>
      <c r="Y1206" s="14">
        <v>6</v>
      </c>
      <c r="Z1206" s="14" t="s">
        <v>595</v>
      </c>
      <c r="AA1206" s="14" t="str">
        <f>IF(Table1[[#This Row],[Engagement_Score]]&gt;=9,"Outstanding",IF(Table1[[#This Row],[Engagement_Score]]&gt;=8,"Excellent",IF(Table1[[#This Row],[Engagement_Score]]&gt;=7,"VeryGood",IF(Table1[[#This Row],[Engagement_Score]]&gt;=6,"Good",IF(Table1[[#This Row],[Engagement_Score]]&gt;=5,"Above Average","Below Average")))))</f>
        <v>Above Average</v>
      </c>
      <c r="AB1206" s="14">
        <f>IF(Table1[[#This Row],[Completion_Status]]="Complete",1,0)</f>
        <v>0</v>
      </c>
      <c r="AC1206" s="14">
        <f>IF(Table1[[#This Row],[Quiz_Attempted]]="Yes",1,0)</f>
        <v>0</v>
      </c>
      <c r="AD1206" s="14">
        <f>IF(Table1[[#This Row],[Assignment_Submitted]]="Yes",1,0)</f>
        <v>1</v>
      </c>
    </row>
    <row r="1207" spans="1:30" ht="19.95" customHeight="1" x14ac:dyDescent="0.3">
      <c r="A1207" s="14" t="s">
        <v>5083</v>
      </c>
      <c r="B1207" s="14" t="s">
        <v>5084</v>
      </c>
      <c r="C1207" s="14" t="s">
        <v>5085</v>
      </c>
      <c r="D1207" s="14" t="s">
        <v>5086</v>
      </c>
      <c r="E1207" s="14" t="s">
        <v>30</v>
      </c>
      <c r="F1207" s="14" t="s">
        <v>107</v>
      </c>
      <c r="G1207" s="15">
        <v>45820</v>
      </c>
      <c r="H1207" s="16">
        <v>45658.375</v>
      </c>
      <c r="I1207" s="16">
        <v>45658.416666666657</v>
      </c>
      <c r="J1207" s="14">
        <v>60</v>
      </c>
      <c r="K1207" s="14" t="s">
        <v>77</v>
      </c>
      <c r="L1207" s="14" t="s">
        <v>78</v>
      </c>
      <c r="M1207" s="14" t="s">
        <v>34</v>
      </c>
      <c r="N1207" s="14" t="s">
        <v>68</v>
      </c>
      <c r="O1207" s="14" t="s">
        <v>150</v>
      </c>
      <c r="P1207" s="14" t="s">
        <v>70</v>
      </c>
      <c r="Q1207" s="14">
        <v>150.12</v>
      </c>
      <c r="R1207" s="14">
        <v>4.9000000000000004</v>
      </c>
      <c r="S1207" s="14" t="s">
        <v>94</v>
      </c>
      <c r="T1207" s="14">
        <v>5</v>
      </c>
      <c r="U1207" s="14" t="s">
        <v>39</v>
      </c>
      <c r="V1207" s="14" t="s">
        <v>39</v>
      </c>
      <c r="W1207" s="14">
        <v>112.73</v>
      </c>
      <c r="X1207" s="14" t="s">
        <v>39</v>
      </c>
      <c r="Y1207" s="14">
        <v>9</v>
      </c>
      <c r="Z1207" s="14" t="s">
        <v>1115</v>
      </c>
      <c r="AA1207" s="14" t="str">
        <f>IF(Table1[[#This Row],[Engagement_Score]]&gt;=9,"Outstanding",IF(Table1[[#This Row],[Engagement_Score]]&gt;=8,"Excellent",IF(Table1[[#This Row],[Engagement_Score]]&gt;=7,"VeryGood",IF(Table1[[#This Row],[Engagement_Score]]&gt;=6,"Good",IF(Table1[[#This Row],[Engagement_Score]]&gt;=5,"Above Average","Below Average")))))</f>
        <v>Below Average</v>
      </c>
      <c r="AB1207" s="14">
        <f>IF(Table1[[#This Row],[Completion_Status]]="Complete",1,0)</f>
        <v>1</v>
      </c>
      <c r="AC1207" s="14">
        <f>IF(Table1[[#This Row],[Quiz_Attempted]]="Yes",1,0)</f>
        <v>1</v>
      </c>
      <c r="AD1207" s="14">
        <f>IF(Table1[[#This Row],[Assignment_Submitted]]="Yes",1,0)</f>
        <v>1</v>
      </c>
    </row>
    <row r="1208" spans="1:30" ht="19.95" customHeight="1" x14ac:dyDescent="0.3">
      <c r="A1208" s="14" t="s">
        <v>5087</v>
      </c>
      <c r="B1208" s="14" t="s">
        <v>5088</v>
      </c>
      <c r="C1208" s="14" t="s">
        <v>5089</v>
      </c>
      <c r="D1208" s="14" t="s">
        <v>5090</v>
      </c>
      <c r="E1208" s="14" t="s">
        <v>91</v>
      </c>
      <c r="F1208" s="14" t="s">
        <v>92</v>
      </c>
      <c r="G1208" s="15">
        <v>45684</v>
      </c>
      <c r="H1208" s="16">
        <v>45658.416666666657</v>
      </c>
      <c r="I1208" s="16">
        <v>45658.458333333343</v>
      </c>
      <c r="J1208" s="14">
        <v>60</v>
      </c>
      <c r="K1208" s="14" t="s">
        <v>59</v>
      </c>
      <c r="L1208" s="14" t="s">
        <v>49</v>
      </c>
      <c r="M1208" s="14" t="s">
        <v>34</v>
      </c>
      <c r="N1208" s="14" t="s">
        <v>35</v>
      </c>
      <c r="O1208" s="14" t="s">
        <v>150</v>
      </c>
      <c r="P1208" s="14" t="s">
        <v>37</v>
      </c>
      <c r="Q1208" s="14">
        <v>714.47</v>
      </c>
      <c r="R1208" s="14">
        <v>1.74</v>
      </c>
      <c r="S1208" s="14" t="s">
        <v>94</v>
      </c>
      <c r="T1208" s="14">
        <v>3</v>
      </c>
      <c r="U1208" s="14" t="s">
        <v>40</v>
      </c>
      <c r="V1208" s="14" t="s">
        <v>39</v>
      </c>
      <c r="W1208" s="14">
        <v>119.18</v>
      </c>
      <c r="X1208" s="14" t="s">
        <v>39</v>
      </c>
      <c r="Y1208" s="14">
        <v>0</v>
      </c>
      <c r="Z1208" s="14" t="s">
        <v>396</v>
      </c>
      <c r="AA1208" s="14" t="str">
        <f>IF(Table1[[#This Row],[Engagement_Score]]&gt;=9,"Outstanding",IF(Table1[[#This Row],[Engagement_Score]]&gt;=8,"Excellent",IF(Table1[[#This Row],[Engagement_Score]]&gt;=7,"VeryGood",IF(Table1[[#This Row],[Engagement_Score]]&gt;=6,"Good",IF(Table1[[#This Row],[Engagement_Score]]&gt;=5,"Above Average","Below Average")))))</f>
        <v>Below Average</v>
      </c>
      <c r="AB1208" s="14">
        <f>IF(Table1[[#This Row],[Completion_Status]]="Complete",1,0)</f>
        <v>1</v>
      </c>
      <c r="AC1208" s="14">
        <f>IF(Table1[[#This Row],[Quiz_Attempted]]="Yes",1,0)</f>
        <v>1</v>
      </c>
      <c r="AD1208" s="14">
        <f>IF(Table1[[#This Row],[Assignment_Submitted]]="Yes",1,0)</f>
        <v>1</v>
      </c>
    </row>
    <row r="1209" spans="1:30" ht="19.95" customHeight="1" x14ac:dyDescent="0.3">
      <c r="A1209" s="14" t="s">
        <v>5091</v>
      </c>
      <c r="B1209" s="14" t="s">
        <v>5092</v>
      </c>
      <c r="C1209" s="14" t="s">
        <v>5093</v>
      </c>
      <c r="D1209" s="14" t="s">
        <v>5094</v>
      </c>
      <c r="E1209" s="14" t="s">
        <v>76</v>
      </c>
      <c r="F1209" s="14" t="s">
        <v>92</v>
      </c>
      <c r="G1209" s="15">
        <v>45615</v>
      </c>
      <c r="H1209" s="16">
        <v>45658.333333333343</v>
      </c>
      <c r="I1209" s="16">
        <v>45658.375</v>
      </c>
      <c r="J1209" s="14">
        <v>60</v>
      </c>
      <c r="K1209" s="14" t="s">
        <v>77</v>
      </c>
      <c r="L1209" s="14" t="s">
        <v>33</v>
      </c>
      <c r="M1209" s="14" t="s">
        <v>50</v>
      </c>
      <c r="N1209" s="14" t="s">
        <v>35</v>
      </c>
      <c r="O1209" s="14" t="s">
        <v>69</v>
      </c>
      <c r="P1209" s="14" t="s">
        <v>85</v>
      </c>
      <c r="Q1209" s="14">
        <v>604.95000000000005</v>
      </c>
      <c r="R1209" s="14">
        <v>7.07</v>
      </c>
      <c r="S1209" s="14" t="s">
        <v>38</v>
      </c>
      <c r="T1209" s="14">
        <v>1</v>
      </c>
      <c r="U1209" s="14" t="s">
        <v>39</v>
      </c>
      <c r="V1209" s="14" t="s">
        <v>39</v>
      </c>
      <c r="W1209" s="14">
        <v>58.48</v>
      </c>
      <c r="X1209" s="14" t="s">
        <v>40</v>
      </c>
      <c r="Y1209" s="14">
        <v>3</v>
      </c>
      <c r="Z1209" s="14" t="s">
        <v>1247</v>
      </c>
      <c r="AA1209" s="14" t="str">
        <f>IF(Table1[[#This Row],[Engagement_Score]]&gt;=9,"Outstanding",IF(Table1[[#This Row],[Engagement_Score]]&gt;=8,"Excellent",IF(Table1[[#This Row],[Engagement_Score]]&gt;=7,"VeryGood",IF(Table1[[#This Row],[Engagement_Score]]&gt;=6,"Good",IF(Table1[[#This Row],[Engagement_Score]]&gt;=5,"Above Average","Below Average")))))</f>
        <v>VeryGood</v>
      </c>
      <c r="AB1209" s="14">
        <f>IF(Table1[[#This Row],[Completion_Status]]="Complete",1,0)</f>
        <v>0</v>
      </c>
      <c r="AC1209" s="14">
        <f>IF(Table1[[#This Row],[Quiz_Attempted]]="Yes",1,0)</f>
        <v>1</v>
      </c>
      <c r="AD1209" s="14">
        <f>IF(Table1[[#This Row],[Assignment_Submitted]]="Yes",1,0)</f>
        <v>0</v>
      </c>
    </row>
    <row r="1210" spans="1:30" ht="19.95" customHeight="1" x14ac:dyDescent="0.3">
      <c r="A1210" s="14" t="s">
        <v>5095</v>
      </c>
      <c r="B1210" s="14" t="s">
        <v>5096</v>
      </c>
      <c r="C1210" s="14" t="s">
        <v>5097</v>
      </c>
      <c r="D1210" s="14" t="s">
        <v>5098</v>
      </c>
      <c r="E1210" s="14" t="s">
        <v>66</v>
      </c>
      <c r="F1210" s="14" t="s">
        <v>31</v>
      </c>
      <c r="G1210" s="15">
        <v>45745</v>
      </c>
      <c r="H1210" s="16">
        <v>45658.458333333343</v>
      </c>
      <c r="I1210" s="16">
        <v>45658.541666666657</v>
      </c>
      <c r="J1210" s="14">
        <v>120</v>
      </c>
      <c r="K1210" s="14" t="s">
        <v>77</v>
      </c>
      <c r="L1210" s="14" t="s">
        <v>78</v>
      </c>
      <c r="M1210" s="14" t="s">
        <v>50</v>
      </c>
      <c r="N1210" s="14" t="s">
        <v>119</v>
      </c>
      <c r="O1210" s="14" t="s">
        <v>69</v>
      </c>
      <c r="P1210" s="14" t="s">
        <v>53</v>
      </c>
      <c r="Q1210" s="14">
        <v>758.74</v>
      </c>
      <c r="R1210" s="14">
        <v>3.98</v>
      </c>
      <c r="S1210" s="14" t="s">
        <v>38</v>
      </c>
      <c r="T1210" s="14">
        <v>0</v>
      </c>
      <c r="U1210" s="14" t="s">
        <v>39</v>
      </c>
      <c r="V1210" s="14" t="s">
        <v>39</v>
      </c>
      <c r="W1210" s="14">
        <v>91.21</v>
      </c>
      <c r="X1210" s="14" t="s">
        <v>40</v>
      </c>
      <c r="Y1210" s="14">
        <v>10</v>
      </c>
      <c r="Z1210" s="14" t="s">
        <v>376</v>
      </c>
      <c r="AA1210" s="14" t="str">
        <f>IF(Table1[[#This Row],[Engagement_Score]]&gt;=9,"Outstanding",IF(Table1[[#This Row],[Engagement_Score]]&gt;=8,"Excellent",IF(Table1[[#This Row],[Engagement_Score]]&gt;=7,"VeryGood",IF(Table1[[#This Row],[Engagement_Score]]&gt;=6,"Good",IF(Table1[[#This Row],[Engagement_Score]]&gt;=5,"Above Average","Below Average")))))</f>
        <v>Below Average</v>
      </c>
      <c r="AB1210" s="14">
        <f>IF(Table1[[#This Row],[Completion_Status]]="Complete",1,0)</f>
        <v>0</v>
      </c>
      <c r="AC1210" s="14">
        <f>IF(Table1[[#This Row],[Quiz_Attempted]]="Yes",1,0)</f>
        <v>1</v>
      </c>
      <c r="AD1210" s="14">
        <f>IF(Table1[[#This Row],[Assignment_Submitted]]="Yes",1,0)</f>
        <v>0</v>
      </c>
    </row>
    <row r="1211" spans="1:30" ht="19.95" customHeight="1" x14ac:dyDescent="0.3">
      <c r="A1211" s="14" t="s">
        <v>5099</v>
      </c>
      <c r="B1211" s="14" t="s">
        <v>5100</v>
      </c>
      <c r="C1211" s="14" t="s">
        <v>5101</v>
      </c>
      <c r="D1211" s="14" t="s">
        <v>5102</v>
      </c>
      <c r="E1211" s="14" t="s">
        <v>46</v>
      </c>
      <c r="F1211" s="14" t="s">
        <v>67</v>
      </c>
      <c r="G1211" s="15">
        <v>45728</v>
      </c>
      <c r="H1211" s="16">
        <v>45658.333333333343</v>
      </c>
      <c r="I1211" s="16">
        <v>45658.416666666657</v>
      </c>
      <c r="J1211" s="14">
        <v>120</v>
      </c>
      <c r="K1211" s="14" t="s">
        <v>77</v>
      </c>
      <c r="L1211" s="14" t="s">
        <v>78</v>
      </c>
      <c r="M1211" s="14" t="s">
        <v>34</v>
      </c>
      <c r="N1211" s="14" t="s">
        <v>35</v>
      </c>
      <c r="O1211" s="14" t="s">
        <v>69</v>
      </c>
      <c r="P1211" s="14" t="s">
        <v>53</v>
      </c>
      <c r="Q1211" s="14">
        <v>324.48</v>
      </c>
      <c r="R1211" s="14">
        <v>9.33</v>
      </c>
      <c r="S1211" s="14" t="s">
        <v>38</v>
      </c>
      <c r="T1211" s="14">
        <v>4</v>
      </c>
      <c r="U1211" s="14" t="s">
        <v>39</v>
      </c>
      <c r="V1211" s="14" t="s">
        <v>39</v>
      </c>
      <c r="W1211" s="14">
        <v>28.4</v>
      </c>
      <c r="X1211" s="14" t="s">
        <v>39</v>
      </c>
      <c r="Y1211" s="14">
        <v>3</v>
      </c>
      <c r="Z1211" s="14" t="s">
        <v>1489</v>
      </c>
      <c r="AA1211" s="14" t="str">
        <f>IF(Table1[[#This Row],[Engagement_Score]]&gt;=9,"Outstanding",IF(Table1[[#This Row],[Engagement_Score]]&gt;=8,"Excellent",IF(Table1[[#This Row],[Engagement_Score]]&gt;=7,"VeryGood",IF(Table1[[#This Row],[Engagement_Score]]&gt;=6,"Good",IF(Table1[[#This Row],[Engagement_Score]]&gt;=5,"Above Average","Below Average")))))</f>
        <v>Outstanding</v>
      </c>
      <c r="AB1211" s="14">
        <f>IF(Table1[[#This Row],[Completion_Status]]="Complete",1,0)</f>
        <v>0</v>
      </c>
      <c r="AC1211" s="14">
        <f>IF(Table1[[#This Row],[Quiz_Attempted]]="Yes",1,0)</f>
        <v>1</v>
      </c>
      <c r="AD1211" s="14">
        <f>IF(Table1[[#This Row],[Assignment_Submitted]]="Yes",1,0)</f>
        <v>1</v>
      </c>
    </row>
    <row r="1212" spans="1:30" ht="19.95" customHeight="1" x14ac:dyDescent="0.3">
      <c r="A1212" s="14" t="s">
        <v>5103</v>
      </c>
      <c r="B1212" s="14" t="s">
        <v>5104</v>
      </c>
      <c r="C1212" s="14" t="s">
        <v>5105</v>
      </c>
      <c r="D1212" s="14" t="s">
        <v>5106</v>
      </c>
      <c r="E1212" s="14" t="s">
        <v>76</v>
      </c>
      <c r="F1212" s="14" t="s">
        <v>31</v>
      </c>
      <c r="G1212" s="15">
        <v>45600</v>
      </c>
      <c r="H1212" s="16">
        <v>45658.458333333343</v>
      </c>
      <c r="I1212" s="16">
        <v>45658.541666666657</v>
      </c>
      <c r="J1212" s="14">
        <v>120</v>
      </c>
      <c r="K1212" s="14" t="s">
        <v>32</v>
      </c>
      <c r="L1212" s="14" t="s">
        <v>49</v>
      </c>
      <c r="M1212" s="14" t="s">
        <v>50</v>
      </c>
      <c r="N1212" s="14" t="s">
        <v>68</v>
      </c>
      <c r="O1212" s="14" t="s">
        <v>52</v>
      </c>
      <c r="P1212" s="14" t="s">
        <v>53</v>
      </c>
      <c r="Q1212" s="14">
        <v>657.72</v>
      </c>
      <c r="R1212" s="14">
        <v>8.3800000000000008</v>
      </c>
      <c r="S1212" s="14" t="s">
        <v>94</v>
      </c>
      <c r="T1212" s="14">
        <v>5</v>
      </c>
      <c r="U1212" s="14" t="s">
        <v>40</v>
      </c>
      <c r="V1212" s="14" t="s">
        <v>40</v>
      </c>
      <c r="W1212" s="14">
        <v>45.51</v>
      </c>
      <c r="X1212" s="14" t="s">
        <v>40</v>
      </c>
      <c r="Y1212" s="14">
        <v>4</v>
      </c>
      <c r="Z1212" s="14" t="s">
        <v>293</v>
      </c>
      <c r="AA1212" s="14" t="str">
        <f>IF(Table1[[#This Row],[Engagement_Score]]&gt;=9,"Outstanding",IF(Table1[[#This Row],[Engagement_Score]]&gt;=8,"Excellent",IF(Table1[[#This Row],[Engagement_Score]]&gt;=7,"VeryGood",IF(Table1[[#This Row],[Engagement_Score]]&gt;=6,"Good",IF(Table1[[#This Row],[Engagement_Score]]&gt;=5,"Above Average","Below Average")))))</f>
        <v>Excellent</v>
      </c>
      <c r="AB1212" s="14">
        <f>IF(Table1[[#This Row],[Completion_Status]]="Complete",1,0)</f>
        <v>1</v>
      </c>
      <c r="AC1212" s="14">
        <f>IF(Table1[[#This Row],[Quiz_Attempted]]="Yes",1,0)</f>
        <v>0</v>
      </c>
      <c r="AD1212" s="14">
        <f>IF(Table1[[#This Row],[Assignment_Submitted]]="Yes",1,0)</f>
        <v>0</v>
      </c>
    </row>
    <row r="1213" spans="1:30" ht="19.95" customHeight="1" x14ac:dyDescent="0.3">
      <c r="A1213" s="14" t="s">
        <v>5107</v>
      </c>
      <c r="B1213" s="14" t="s">
        <v>5108</v>
      </c>
      <c r="C1213" s="14" t="s">
        <v>5109</v>
      </c>
      <c r="D1213" s="14" t="s">
        <v>5110</v>
      </c>
      <c r="E1213" s="14" t="s">
        <v>46</v>
      </c>
      <c r="F1213" s="14" t="s">
        <v>113</v>
      </c>
      <c r="G1213" s="15">
        <v>45647</v>
      </c>
      <c r="H1213" s="16">
        <v>45658.375</v>
      </c>
      <c r="I1213" s="16">
        <v>45658.458333333343</v>
      </c>
      <c r="J1213" s="14">
        <v>120</v>
      </c>
      <c r="K1213" s="14" t="s">
        <v>32</v>
      </c>
      <c r="L1213" s="14" t="s">
        <v>49</v>
      </c>
      <c r="M1213" s="14" t="s">
        <v>34</v>
      </c>
      <c r="N1213" s="14" t="s">
        <v>101</v>
      </c>
      <c r="O1213" s="14" t="s">
        <v>60</v>
      </c>
      <c r="P1213" s="14" t="s">
        <v>85</v>
      </c>
      <c r="Q1213" s="14">
        <v>128</v>
      </c>
      <c r="R1213" s="14">
        <v>4.5199999999999996</v>
      </c>
      <c r="S1213" s="14" t="s">
        <v>38</v>
      </c>
      <c r="T1213" s="14">
        <v>3</v>
      </c>
      <c r="U1213" s="14" t="s">
        <v>40</v>
      </c>
      <c r="V1213" s="14" t="s">
        <v>39</v>
      </c>
      <c r="W1213" s="14">
        <v>108.71</v>
      </c>
      <c r="X1213" s="14" t="s">
        <v>39</v>
      </c>
      <c r="Y1213" s="14">
        <v>7</v>
      </c>
      <c r="Z1213" s="14" t="s">
        <v>2542</v>
      </c>
      <c r="AA1213" s="14" t="str">
        <f>IF(Table1[[#This Row],[Engagement_Score]]&gt;=9,"Outstanding",IF(Table1[[#This Row],[Engagement_Score]]&gt;=8,"Excellent",IF(Table1[[#This Row],[Engagement_Score]]&gt;=7,"VeryGood",IF(Table1[[#This Row],[Engagement_Score]]&gt;=6,"Good",IF(Table1[[#This Row],[Engagement_Score]]&gt;=5,"Above Average","Below Average")))))</f>
        <v>Below Average</v>
      </c>
      <c r="AB1213" s="14">
        <f>IF(Table1[[#This Row],[Completion_Status]]="Complete",1,0)</f>
        <v>0</v>
      </c>
      <c r="AC1213" s="14">
        <f>IF(Table1[[#This Row],[Quiz_Attempted]]="Yes",1,0)</f>
        <v>1</v>
      </c>
      <c r="AD1213" s="14">
        <f>IF(Table1[[#This Row],[Assignment_Submitted]]="Yes",1,0)</f>
        <v>1</v>
      </c>
    </row>
    <row r="1214" spans="1:30" ht="19.95" customHeight="1" x14ac:dyDescent="0.3">
      <c r="A1214" s="14" t="s">
        <v>5111</v>
      </c>
      <c r="B1214" s="14" t="s">
        <v>5112</v>
      </c>
      <c r="C1214" s="14" t="s">
        <v>5113</v>
      </c>
      <c r="D1214" s="14" t="s">
        <v>5114</v>
      </c>
      <c r="E1214" s="14" t="s">
        <v>46</v>
      </c>
      <c r="F1214" s="14" t="s">
        <v>67</v>
      </c>
      <c r="G1214" s="15">
        <v>45839</v>
      </c>
      <c r="H1214" s="16">
        <v>45658.5</v>
      </c>
      <c r="I1214" s="16">
        <v>45658.541666666657</v>
      </c>
      <c r="J1214" s="14">
        <v>60</v>
      </c>
      <c r="K1214" s="14" t="s">
        <v>59</v>
      </c>
      <c r="L1214" s="14" t="s">
        <v>93</v>
      </c>
      <c r="M1214" s="14" t="s">
        <v>50</v>
      </c>
      <c r="N1214" s="14" t="s">
        <v>51</v>
      </c>
      <c r="O1214" s="14" t="s">
        <v>150</v>
      </c>
      <c r="P1214" s="14" t="s">
        <v>70</v>
      </c>
      <c r="Q1214" s="14">
        <v>530.84</v>
      </c>
      <c r="R1214" s="14">
        <v>9.48</v>
      </c>
      <c r="S1214" s="14" t="s">
        <v>94</v>
      </c>
      <c r="T1214" s="14">
        <v>5</v>
      </c>
      <c r="U1214" s="14" t="s">
        <v>40</v>
      </c>
      <c r="V1214" s="14" t="s">
        <v>39</v>
      </c>
      <c r="W1214" s="14">
        <v>112.05</v>
      </c>
      <c r="X1214" s="14" t="s">
        <v>40</v>
      </c>
      <c r="Y1214" s="14">
        <v>2</v>
      </c>
      <c r="Z1214" s="14" t="s">
        <v>2629</v>
      </c>
      <c r="AA1214" s="14" t="str">
        <f>IF(Table1[[#This Row],[Engagement_Score]]&gt;=9,"Outstanding",IF(Table1[[#This Row],[Engagement_Score]]&gt;=8,"Excellent",IF(Table1[[#This Row],[Engagement_Score]]&gt;=7,"VeryGood",IF(Table1[[#This Row],[Engagement_Score]]&gt;=6,"Good",IF(Table1[[#This Row],[Engagement_Score]]&gt;=5,"Above Average","Below Average")))))</f>
        <v>Outstanding</v>
      </c>
      <c r="AB1214" s="14">
        <f>IF(Table1[[#This Row],[Completion_Status]]="Complete",1,0)</f>
        <v>1</v>
      </c>
      <c r="AC1214" s="14">
        <f>IF(Table1[[#This Row],[Quiz_Attempted]]="Yes",1,0)</f>
        <v>1</v>
      </c>
      <c r="AD1214" s="14">
        <f>IF(Table1[[#This Row],[Assignment_Submitted]]="Yes",1,0)</f>
        <v>0</v>
      </c>
    </row>
    <row r="1215" spans="1:30" ht="19.95" customHeight="1" x14ac:dyDescent="0.3">
      <c r="A1215" s="14" t="s">
        <v>5115</v>
      </c>
      <c r="B1215" s="14" t="s">
        <v>5116</v>
      </c>
      <c r="C1215" s="14" t="s">
        <v>5117</v>
      </c>
      <c r="D1215" s="14" t="s">
        <v>5118</v>
      </c>
      <c r="E1215" s="14" t="s">
        <v>66</v>
      </c>
      <c r="F1215" s="14" t="s">
        <v>92</v>
      </c>
      <c r="G1215" s="15">
        <v>45785</v>
      </c>
      <c r="H1215" s="16">
        <v>45658.458333333343</v>
      </c>
      <c r="I1215" s="16">
        <v>45658.5</v>
      </c>
      <c r="J1215" s="14">
        <v>60</v>
      </c>
      <c r="K1215" s="14" t="s">
        <v>48</v>
      </c>
      <c r="L1215" s="14" t="s">
        <v>78</v>
      </c>
      <c r="M1215" s="14" t="s">
        <v>34</v>
      </c>
      <c r="N1215" s="14" t="s">
        <v>68</v>
      </c>
      <c r="O1215" s="14" t="s">
        <v>69</v>
      </c>
      <c r="P1215" s="14" t="s">
        <v>85</v>
      </c>
      <c r="Q1215" s="14">
        <v>920.72</v>
      </c>
      <c r="R1215" s="14">
        <v>5.22</v>
      </c>
      <c r="S1215" s="14" t="s">
        <v>94</v>
      </c>
      <c r="T1215" s="14">
        <v>0</v>
      </c>
      <c r="U1215" s="14" t="s">
        <v>39</v>
      </c>
      <c r="V1215" s="14" t="s">
        <v>40</v>
      </c>
      <c r="W1215" s="14">
        <v>92.24</v>
      </c>
      <c r="X1215" s="14" t="s">
        <v>39</v>
      </c>
      <c r="Y1215" s="14">
        <v>9</v>
      </c>
      <c r="Z1215" s="14" t="s">
        <v>293</v>
      </c>
      <c r="AA1215" s="14" t="str">
        <f>IF(Table1[[#This Row],[Engagement_Score]]&gt;=9,"Outstanding",IF(Table1[[#This Row],[Engagement_Score]]&gt;=8,"Excellent",IF(Table1[[#This Row],[Engagement_Score]]&gt;=7,"VeryGood",IF(Table1[[#This Row],[Engagement_Score]]&gt;=6,"Good",IF(Table1[[#This Row],[Engagement_Score]]&gt;=5,"Above Average","Below Average")))))</f>
        <v>Above Average</v>
      </c>
      <c r="AB1215" s="14">
        <f>IF(Table1[[#This Row],[Completion_Status]]="Complete",1,0)</f>
        <v>1</v>
      </c>
      <c r="AC1215" s="14">
        <f>IF(Table1[[#This Row],[Quiz_Attempted]]="Yes",1,0)</f>
        <v>0</v>
      </c>
      <c r="AD1215" s="14">
        <f>IF(Table1[[#This Row],[Assignment_Submitted]]="Yes",1,0)</f>
        <v>1</v>
      </c>
    </row>
    <row r="1216" spans="1:30" ht="19.95" customHeight="1" x14ac:dyDescent="0.3">
      <c r="A1216" s="14" t="s">
        <v>5119</v>
      </c>
      <c r="B1216" s="14" t="s">
        <v>5120</v>
      </c>
      <c r="C1216" s="14" t="s">
        <v>5121</v>
      </c>
      <c r="D1216" s="14" t="s">
        <v>5122</v>
      </c>
      <c r="E1216" s="14" t="s">
        <v>66</v>
      </c>
      <c r="F1216" s="14" t="s">
        <v>31</v>
      </c>
      <c r="G1216" s="15">
        <v>45637</v>
      </c>
      <c r="H1216" s="16">
        <v>45658.375</v>
      </c>
      <c r="I1216" s="16">
        <v>45658.458333333343</v>
      </c>
      <c r="J1216" s="14">
        <v>120</v>
      </c>
      <c r="K1216" s="14" t="s">
        <v>32</v>
      </c>
      <c r="L1216" s="14" t="s">
        <v>93</v>
      </c>
      <c r="M1216" s="14" t="s">
        <v>34</v>
      </c>
      <c r="N1216" s="14" t="s">
        <v>35</v>
      </c>
      <c r="O1216" s="14" t="s">
        <v>150</v>
      </c>
      <c r="P1216" s="14" t="s">
        <v>53</v>
      </c>
      <c r="Q1216" s="14">
        <v>338.28</v>
      </c>
      <c r="R1216" s="14">
        <v>4.42</v>
      </c>
      <c r="S1216" s="14" t="s">
        <v>38</v>
      </c>
      <c r="T1216" s="14">
        <v>5</v>
      </c>
      <c r="U1216" s="14" t="s">
        <v>40</v>
      </c>
      <c r="V1216" s="14" t="s">
        <v>39</v>
      </c>
      <c r="W1216" s="14">
        <v>113.9</v>
      </c>
      <c r="X1216" s="14" t="s">
        <v>39</v>
      </c>
      <c r="Y1216" s="14">
        <v>3</v>
      </c>
      <c r="Z1216" s="14" t="s">
        <v>269</v>
      </c>
      <c r="AA1216" s="14" t="str">
        <f>IF(Table1[[#This Row],[Engagement_Score]]&gt;=9,"Outstanding",IF(Table1[[#This Row],[Engagement_Score]]&gt;=8,"Excellent",IF(Table1[[#This Row],[Engagement_Score]]&gt;=7,"VeryGood",IF(Table1[[#This Row],[Engagement_Score]]&gt;=6,"Good",IF(Table1[[#This Row],[Engagement_Score]]&gt;=5,"Above Average","Below Average")))))</f>
        <v>Below Average</v>
      </c>
      <c r="AB1216" s="14">
        <f>IF(Table1[[#This Row],[Completion_Status]]="Complete",1,0)</f>
        <v>0</v>
      </c>
      <c r="AC1216" s="14">
        <f>IF(Table1[[#This Row],[Quiz_Attempted]]="Yes",1,0)</f>
        <v>1</v>
      </c>
      <c r="AD1216" s="14">
        <f>IF(Table1[[#This Row],[Assignment_Submitted]]="Yes",1,0)</f>
        <v>1</v>
      </c>
    </row>
    <row r="1217" spans="1:30" ht="19.95" customHeight="1" x14ac:dyDescent="0.3">
      <c r="A1217" s="14" t="s">
        <v>5123</v>
      </c>
      <c r="B1217" s="14" t="s">
        <v>5124</v>
      </c>
      <c r="C1217" s="14" t="s">
        <v>5125</v>
      </c>
      <c r="D1217" s="14" t="s">
        <v>5126</v>
      </c>
      <c r="E1217" s="14" t="s">
        <v>76</v>
      </c>
      <c r="F1217" s="14" t="s">
        <v>107</v>
      </c>
      <c r="G1217" s="15">
        <v>45594</v>
      </c>
      <c r="H1217" s="16">
        <v>45658.541666666657</v>
      </c>
      <c r="I1217" s="16">
        <v>45658.583333333343</v>
      </c>
      <c r="J1217" s="14">
        <v>60</v>
      </c>
      <c r="K1217" s="14" t="s">
        <v>77</v>
      </c>
      <c r="L1217" s="14" t="s">
        <v>93</v>
      </c>
      <c r="M1217" s="14" t="s">
        <v>34</v>
      </c>
      <c r="N1217" s="14" t="s">
        <v>119</v>
      </c>
      <c r="O1217" s="14" t="s">
        <v>60</v>
      </c>
      <c r="P1217" s="14" t="s">
        <v>53</v>
      </c>
      <c r="Q1217" s="14">
        <v>241.75</v>
      </c>
      <c r="R1217" s="14">
        <v>7.11</v>
      </c>
      <c r="S1217" s="14" t="s">
        <v>38</v>
      </c>
      <c r="T1217" s="14">
        <v>0</v>
      </c>
      <c r="U1217" s="14" t="s">
        <v>40</v>
      </c>
      <c r="V1217" s="14" t="s">
        <v>40</v>
      </c>
      <c r="W1217" s="14">
        <v>11.08</v>
      </c>
      <c r="X1217" s="14" t="s">
        <v>40</v>
      </c>
      <c r="Y1217" s="14">
        <v>7</v>
      </c>
      <c r="Z1217" s="14" t="s">
        <v>220</v>
      </c>
      <c r="AA1217" s="14" t="str">
        <f>IF(Table1[[#This Row],[Engagement_Score]]&gt;=9,"Outstanding",IF(Table1[[#This Row],[Engagement_Score]]&gt;=8,"Excellent",IF(Table1[[#This Row],[Engagement_Score]]&gt;=7,"VeryGood",IF(Table1[[#This Row],[Engagement_Score]]&gt;=6,"Good",IF(Table1[[#This Row],[Engagement_Score]]&gt;=5,"Above Average","Below Average")))))</f>
        <v>VeryGood</v>
      </c>
      <c r="AB1217" s="14">
        <f>IF(Table1[[#This Row],[Completion_Status]]="Complete",1,0)</f>
        <v>0</v>
      </c>
      <c r="AC1217" s="14">
        <f>IF(Table1[[#This Row],[Quiz_Attempted]]="Yes",1,0)</f>
        <v>0</v>
      </c>
      <c r="AD1217" s="14">
        <f>IF(Table1[[#This Row],[Assignment_Submitted]]="Yes",1,0)</f>
        <v>0</v>
      </c>
    </row>
    <row r="1218" spans="1:30" ht="19.95" customHeight="1" x14ac:dyDescent="0.3">
      <c r="A1218" s="14" t="s">
        <v>5127</v>
      </c>
      <c r="B1218" s="14" t="s">
        <v>5128</v>
      </c>
      <c r="C1218" s="14" t="s">
        <v>5129</v>
      </c>
      <c r="D1218" s="14" t="s">
        <v>5130</v>
      </c>
      <c r="E1218" s="14" t="s">
        <v>66</v>
      </c>
      <c r="F1218" s="14" t="s">
        <v>100</v>
      </c>
      <c r="G1218" s="15">
        <v>45493</v>
      </c>
      <c r="H1218" s="16">
        <v>45658.416666666657</v>
      </c>
      <c r="I1218" s="16">
        <v>45658.458333333343</v>
      </c>
      <c r="J1218" s="14">
        <v>60</v>
      </c>
      <c r="K1218" s="14" t="s">
        <v>77</v>
      </c>
      <c r="L1218" s="14" t="s">
        <v>78</v>
      </c>
      <c r="M1218" s="14" t="s">
        <v>50</v>
      </c>
      <c r="N1218" s="14" t="s">
        <v>68</v>
      </c>
      <c r="O1218" s="14" t="s">
        <v>52</v>
      </c>
      <c r="P1218" s="14" t="s">
        <v>37</v>
      </c>
      <c r="Q1218" s="14">
        <v>893.03</v>
      </c>
      <c r="R1218" s="14">
        <v>8.0399999999999991</v>
      </c>
      <c r="S1218" s="14" t="s">
        <v>38</v>
      </c>
      <c r="T1218" s="14">
        <v>0</v>
      </c>
      <c r="U1218" s="14" t="s">
        <v>39</v>
      </c>
      <c r="V1218" s="14" t="s">
        <v>40</v>
      </c>
      <c r="W1218" s="14">
        <v>54.38</v>
      </c>
      <c r="X1218" s="14" t="s">
        <v>40</v>
      </c>
      <c r="Y1218" s="14">
        <v>0</v>
      </c>
      <c r="Z1218" s="14" t="s">
        <v>230</v>
      </c>
      <c r="AA1218" s="14" t="str">
        <f>IF(Table1[[#This Row],[Engagement_Score]]&gt;=9,"Outstanding",IF(Table1[[#This Row],[Engagement_Score]]&gt;=8,"Excellent",IF(Table1[[#This Row],[Engagement_Score]]&gt;=7,"VeryGood",IF(Table1[[#This Row],[Engagement_Score]]&gt;=6,"Good",IF(Table1[[#This Row],[Engagement_Score]]&gt;=5,"Above Average","Below Average")))))</f>
        <v>Excellent</v>
      </c>
      <c r="AB1218" s="14">
        <f>IF(Table1[[#This Row],[Completion_Status]]="Complete",1,0)</f>
        <v>0</v>
      </c>
      <c r="AC1218" s="14">
        <f>IF(Table1[[#This Row],[Quiz_Attempted]]="Yes",1,0)</f>
        <v>0</v>
      </c>
      <c r="AD1218" s="14">
        <f>IF(Table1[[#This Row],[Assignment_Submitted]]="Yes",1,0)</f>
        <v>0</v>
      </c>
    </row>
    <row r="1219" spans="1:30" ht="19.95" customHeight="1" x14ac:dyDescent="0.3">
      <c r="A1219" s="14" t="s">
        <v>5131</v>
      </c>
      <c r="B1219" s="14" t="s">
        <v>5132</v>
      </c>
      <c r="C1219" s="14" t="s">
        <v>5133</v>
      </c>
      <c r="D1219" s="14" t="s">
        <v>5134</v>
      </c>
      <c r="E1219" s="14" t="s">
        <v>30</v>
      </c>
      <c r="F1219" s="14" t="s">
        <v>107</v>
      </c>
      <c r="G1219" s="15">
        <v>45738</v>
      </c>
      <c r="H1219" s="16">
        <v>45658.416666666657</v>
      </c>
      <c r="I1219" s="16">
        <v>45658.5</v>
      </c>
      <c r="J1219" s="14">
        <v>120</v>
      </c>
      <c r="K1219" s="14" t="s">
        <v>48</v>
      </c>
      <c r="L1219" s="14" t="s">
        <v>93</v>
      </c>
      <c r="M1219" s="14" t="s">
        <v>50</v>
      </c>
      <c r="N1219" s="14" t="s">
        <v>51</v>
      </c>
      <c r="O1219" s="14" t="s">
        <v>52</v>
      </c>
      <c r="P1219" s="14" t="s">
        <v>37</v>
      </c>
      <c r="Q1219" s="14">
        <v>131.72</v>
      </c>
      <c r="R1219" s="14">
        <v>2.2999999999999998</v>
      </c>
      <c r="S1219" s="14" t="s">
        <v>38</v>
      </c>
      <c r="T1219" s="14">
        <v>1</v>
      </c>
      <c r="U1219" s="14" t="s">
        <v>39</v>
      </c>
      <c r="V1219" s="14" t="s">
        <v>39</v>
      </c>
      <c r="W1219" s="14">
        <v>105.53</v>
      </c>
      <c r="X1219" s="14" t="s">
        <v>39</v>
      </c>
      <c r="Y1219" s="14">
        <v>4</v>
      </c>
      <c r="Z1219" s="14" t="s">
        <v>791</v>
      </c>
      <c r="AA1219" s="14" t="str">
        <f>IF(Table1[[#This Row],[Engagement_Score]]&gt;=9,"Outstanding",IF(Table1[[#This Row],[Engagement_Score]]&gt;=8,"Excellent",IF(Table1[[#This Row],[Engagement_Score]]&gt;=7,"VeryGood",IF(Table1[[#This Row],[Engagement_Score]]&gt;=6,"Good",IF(Table1[[#This Row],[Engagement_Score]]&gt;=5,"Above Average","Below Average")))))</f>
        <v>Below Average</v>
      </c>
      <c r="AB1219" s="14">
        <f>IF(Table1[[#This Row],[Completion_Status]]="Complete",1,0)</f>
        <v>0</v>
      </c>
      <c r="AC1219" s="14">
        <f>IF(Table1[[#This Row],[Quiz_Attempted]]="Yes",1,0)</f>
        <v>1</v>
      </c>
      <c r="AD1219" s="14">
        <f>IF(Table1[[#This Row],[Assignment_Submitted]]="Yes",1,0)</f>
        <v>1</v>
      </c>
    </row>
    <row r="1220" spans="1:30" ht="19.95" customHeight="1" x14ac:dyDescent="0.3">
      <c r="A1220" s="14" t="s">
        <v>5135</v>
      </c>
      <c r="B1220" s="14" t="s">
        <v>5136</v>
      </c>
      <c r="C1220" s="14" t="s">
        <v>5137</v>
      </c>
      <c r="D1220" s="14" t="s">
        <v>5138</v>
      </c>
      <c r="E1220" s="14" t="s">
        <v>66</v>
      </c>
      <c r="F1220" s="14" t="s">
        <v>67</v>
      </c>
      <c r="G1220" s="15">
        <v>45710</v>
      </c>
      <c r="H1220" s="16">
        <v>45658.5</v>
      </c>
      <c r="I1220" s="16">
        <v>45658.583333333343</v>
      </c>
      <c r="J1220" s="14">
        <v>120</v>
      </c>
      <c r="K1220" s="14" t="s">
        <v>48</v>
      </c>
      <c r="L1220" s="14" t="s">
        <v>93</v>
      </c>
      <c r="M1220" s="14" t="s">
        <v>34</v>
      </c>
      <c r="N1220" s="14" t="s">
        <v>35</v>
      </c>
      <c r="O1220" s="14" t="s">
        <v>36</v>
      </c>
      <c r="P1220" s="14" t="s">
        <v>53</v>
      </c>
      <c r="Q1220" s="14">
        <v>496.64</v>
      </c>
      <c r="R1220" s="14">
        <v>4.9000000000000004</v>
      </c>
      <c r="S1220" s="14" t="s">
        <v>38</v>
      </c>
      <c r="T1220" s="14">
        <v>2</v>
      </c>
      <c r="U1220" s="14" t="s">
        <v>39</v>
      </c>
      <c r="V1220" s="14" t="s">
        <v>39</v>
      </c>
      <c r="W1220" s="14">
        <v>79.42</v>
      </c>
      <c r="X1220" s="14" t="s">
        <v>39</v>
      </c>
      <c r="Y1220" s="14">
        <v>3</v>
      </c>
      <c r="Z1220" s="14" t="s">
        <v>1252</v>
      </c>
      <c r="AA1220" s="14" t="str">
        <f>IF(Table1[[#This Row],[Engagement_Score]]&gt;=9,"Outstanding",IF(Table1[[#This Row],[Engagement_Score]]&gt;=8,"Excellent",IF(Table1[[#This Row],[Engagement_Score]]&gt;=7,"VeryGood",IF(Table1[[#This Row],[Engagement_Score]]&gt;=6,"Good",IF(Table1[[#This Row],[Engagement_Score]]&gt;=5,"Above Average","Below Average")))))</f>
        <v>Below Average</v>
      </c>
      <c r="AB1220" s="14">
        <f>IF(Table1[[#This Row],[Completion_Status]]="Complete",1,0)</f>
        <v>0</v>
      </c>
      <c r="AC1220" s="14">
        <f>IF(Table1[[#This Row],[Quiz_Attempted]]="Yes",1,0)</f>
        <v>1</v>
      </c>
      <c r="AD1220" s="14">
        <f>IF(Table1[[#This Row],[Assignment_Submitted]]="Yes",1,0)</f>
        <v>1</v>
      </c>
    </row>
    <row r="1221" spans="1:30" ht="19.95" customHeight="1" x14ac:dyDescent="0.3">
      <c r="A1221" s="14" t="s">
        <v>5139</v>
      </c>
      <c r="B1221" s="14" t="s">
        <v>5140</v>
      </c>
      <c r="C1221" s="14" t="s">
        <v>5141</v>
      </c>
      <c r="D1221" s="14" t="s">
        <v>5142</v>
      </c>
      <c r="E1221" s="14" t="s">
        <v>66</v>
      </c>
      <c r="F1221" s="14" t="s">
        <v>92</v>
      </c>
      <c r="G1221" s="15">
        <v>45830</v>
      </c>
      <c r="H1221" s="16">
        <v>45658.583333333343</v>
      </c>
      <c r="I1221" s="16">
        <v>45658.625</v>
      </c>
      <c r="J1221" s="14">
        <v>60</v>
      </c>
      <c r="K1221" s="14" t="s">
        <v>32</v>
      </c>
      <c r="L1221" s="14" t="s">
        <v>84</v>
      </c>
      <c r="M1221" s="14" t="s">
        <v>34</v>
      </c>
      <c r="N1221" s="14" t="s">
        <v>35</v>
      </c>
      <c r="O1221" s="14" t="s">
        <v>150</v>
      </c>
      <c r="P1221" s="14" t="s">
        <v>70</v>
      </c>
      <c r="Q1221" s="14">
        <v>888.14</v>
      </c>
      <c r="R1221" s="14">
        <v>6.41</v>
      </c>
      <c r="S1221" s="14" t="s">
        <v>94</v>
      </c>
      <c r="T1221" s="14">
        <v>1</v>
      </c>
      <c r="U1221" s="14" t="s">
        <v>39</v>
      </c>
      <c r="V1221" s="14" t="s">
        <v>40</v>
      </c>
      <c r="W1221" s="14">
        <v>46.61</v>
      </c>
      <c r="X1221" s="14" t="s">
        <v>40</v>
      </c>
      <c r="Y1221" s="14">
        <v>1</v>
      </c>
      <c r="Z1221" s="14" t="s">
        <v>386</v>
      </c>
      <c r="AA1221" s="14" t="str">
        <f>IF(Table1[[#This Row],[Engagement_Score]]&gt;=9,"Outstanding",IF(Table1[[#This Row],[Engagement_Score]]&gt;=8,"Excellent",IF(Table1[[#This Row],[Engagement_Score]]&gt;=7,"VeryGood",IF(Table1[[#This Row],[Engagement_Score]]&gt;=6,"Good",IF(Table1[[#This Row],[Engagement_Score]]&gt;=5,"Above Average","Below Average")))))</f>
        <v>Good</v>
      </c>
      <c r="AB1221" s="14">
        <f>IF(Table1[[#This Row],[Completion_Status]]="Complete",1,0)</f>
        <v>1</v>
      </c>
      <c r="AC1221" s="14">
        <f>IF(Table1[[#This Row],[Quiz_Attempted]]="Yes",1,0)</f>
        <v>0</v>
      </c>
      <c r="AD1221" s="14">
        <f>IF(Table1[[#This Row],[Assignment_Submitted]]="Yes",1,0)</f>
        <v>0</v>
      </c>
    </row>
    <row r="1222" spans="1:30" ht="19.95" customHeight="1" x14ac:dyDescent="0.3">
      <c r="A1222" s="14" t="s">
        <v>5143</v>
      </c>
      <c r="B1222" s="14" t="s">
        <v>5144</v>
      </c>
      <c r="C1222" s="14" t="s">
        <v>5145</v>
      </c>
      <c r="D1222" s="14" t="s">
        <v>5146</v>
      </c>
      <c r="E1222" s="14" t="s">
        <v>30</v>
      </c>
      <c r="F1222" s="14" t="s">
        <v>113</v>
      </c>
      <c r="G1222" s="15">
        <v>45765</v>
      </c>
      <c r="H1222" s="16">
        <v>45658.5</v>
      </c>
      <c r="I1222" s="16">
        <v>45658.541666666657</v>
      </c>
      <c r="J1222" s="14">
        <v>60</v>
      </c>
      <c r="K1222" s="14" t="s">
        <v>77</v>
      </c>
      <c r="L1222" s="14" t="s">
        <v>84</v>
      </c>
      <c r="M1222" s="14" t="s">
        <v>50</v>
      </c>
      <c r="N1222" s="14" t="s">
        <v>101</v>
      </c>
      <c r="O1222" s="14" t="s">
        <v>69</v>
      </c>
      <c r="P1222" s="14" t="s">
        <v>85</v>
      </c>
      <c r="Q1222" s="14">
        <v>403.45</v>
      </c>
      <c r="R1222" s="14">
        <v>2.4900000000000002</v>
      </c>
      <c r="S1222" s="14" t="s">
        <v>94</v>
      </c>
      <c r="T1222" s="14">
        <v>1</v>
      </c>
      <c r="U1222" s="14" t="s">
        <v>39</v>
      </c>
      <c r="V1222" s="14" t="s">
        <v>39</v>
      </c>
      <c r="W1222" s="14">
        <v>1.27</v>
      </c>
      <c r="X1222" s="14" t="s">
        <v>40</v>
      </c>
      <c r="Y1222" s="14">
        <v>10</v>
      </c>
      <c r="Z1222" s="14" t="s">
        <v>196</v>
      </c>
      <c r="AA1222" s="14" t="str">
        <f>IF(Table1[[#This Row],[Engagement_Score]]&gt;=9,"Outstanding",IF(Table1[[#This Row],[Engagement_Score]]&gt;=8,"Excellent",IF(Table1[[#This Row],[Engagement_Score]]&gt;=7,"VeryGood",IF(Table1[[#This Row],[Engagement_Score]]&gt;=6,"Good",IF(Table1[[#This Row],[Engagement_Score]]&gt;=5,"Above Average","Below Average")))))</f>
        <v>Below Average</v>
      </c>
      <c r="AB1222" s="14">
        <f>IF(Table1[[#This Row],[Completion_Status]]="Complete",1,0)</f>
        <v>1</v>
      </c>
      <c r="AC1222" s="14">
        <f>IF(Table1[[#This Row],[Quiz_Attempted]]="Yes",1,0)</f>
        <v>1</v>
      </c>
      <c r="AD1222" s="14">
        <f>IF(Table1[[#This Row],[Assignment_Submitted]]="Yes",1,0)</f>
        <v>0</v>
      </c>
    </row>
    <row r="1223" spans="1:30" ht="19.95" customHeight="1" x14ac:dyDescent="0.3">
      <c r="A1223" s="14" t="s">
        <v>5147</v>
      </c>
      <c r="B1223" s="14" t="s">
        <v>5148</v>
      </c>
      <c r="C1223" s="14" t="s">
        <v>5149</v>
      </c>
      <c r="D1223" s="14" t="s">
        <v>5150</v>
      </c>
      <c r="E1223" s="14" t="s">
        <v>76</v>
      </c>
      <c r="F1223" s="14" t="s">
        <v>67</v>
      </c>
      <c r="G1223" s="15">
        <v>45623</v>
      </c>
      <c r="H1223" s="16">
        <v>45658.416666666657</v>
      </c>
      <c r="I1223" s="16">
        <v>45658.5</v>
      </c>
      <c r="J1223" s="14">
        <v>120</v>
      </c>
      <c r="K1223" s="14" t="s">
        <v>59</v>
      </c>
      <c r="L1223" s="14" t="s">
        <v>84</v>
      </c>
      <c r="M1223" s="14" t="s">
        <v>34</v>
      </c>
      <c r="N1223" s="14" t="s">
        <v>68</v>
      </c>
      <c r="O1223" s="14" t="s">
        <v>69</v>
      </c>
      <c r="P1223" s="14" t="s">
        <v>37</v>
      </c>
      <c r="Q1223" s="14">
        <v>889.1</v>
      </c>
      <c r="R1223" s="14">
        <v>1.1499999999999999</v>
      </c>
      <c r="S1223" s="14" t="s">
        <v>38</v>
      </c>
      <c r="T1223" s="14">
        <v>2</v>
      </c>
      <c r="U1223" s="14" t="s">
        <v>40</v>
      </c>
      <c r="V1223" s="14" t="s">
        <v>40</v>
      </c>
      <c r="W1223" s="14">
        <v>9.27</v>
      </c>
      <c r="X1223" s="14" t="s">
        <v>39</v>
      </c>
      <c r="Y1223" s="14">
        <v>5</v>
      </c>
      <c r="Z1223" s="14" t="s">
        <v>41</v>
      </c>
      <c r="AA1223" s="14" t="str">
        <f>IF(Table1[[#This Row],[Engagement_Score]]&gt;=9,"Outstanding",IF(Table1[[#This Row],[Engagement_Score]]&gt;=8,"Excellent",IF(Table1[[#This Row],[Engagement_Score]]&gt;=7,"VeryGood",IF(Table1[[#This Row],[Engagement_Score]]&gt;=6,"Good",IF(Table1[[#This Row],[Engagement_Score]]&gt;=5,"Above Average","Below Average")))))</f>
        <v>Below Average</v>
      </c>
      <c r="AB1223" s="14">
        <f>IF(Table1[[#This Row],[Completion_Status]]="Complete",1,0)</f>
        <v>0</v>
      </c>
      <c r="AC1223" s="14">
        <f>IF(Table1[[#This Row],[Quiz_Attempted]]="Yes",1,0)</f>
        <v>0</v>
      </c>
      <c r="AD1223" s="14">
        <f>IF(Table1[[#This Row],[Assignment_Submitted]]="Yes",1,0)</f>
        <v>1</v>
      </c>
    </row>
    <row r="1224" spans="1:30" ht="19.95" customHeight="1" x14ac:dyDescent="0.3">
      <c r="A1224" s="14" t="s">
        <v>5151</v>
      </c>
      <c r="B1224" s="14" t="s">
        <v>5152</v>
      </c>
      <c r="C1224" s="14" t="s">
        <v>5153</v>
      </c>
      <c r="D1224" s="14" t="s">
        <v>5154</v>
      </c>
      <c r="E1224" s="14" t="s">
        <v>30</v>
      </c>
      <c r="F1224" s="14" t="s">
        <v>113</v>
      </c>
      <c r="G1224" s="15">
        <v>45604</v>
      </c>
      <c r="H1224" s="16">
        <v>45658.416666666657</v>
      </c>
      <c r="I1224" s="16">
        <v>45658.458333333343</v>
      </c>
      <c r="J1224" s="14">
        <v>60</v>
      </c>
      <c r="K1224" s="14" t="s">
        <v>59</v>
      </c>
      <c r="L1224" s="14" t="s">
        <v>84</v>
      </c>
      <c r="M1224" s="14" t="s">
        <v>50</v>
      </c>
      <c r="N1224" s="14" t="s">
        <v>35</v>
      </c>
      <c r="O1224" s="14" t="s">
        <v>60</v>
      </c>
      <c r="P1224" s="14" t="s">
        <v>53</v>
      </c>
      <c r="Q1224" s="14">
        <v>766.44</v>
      </c>
      <c r="R1224" s="14">
        <v>1.55</v>
      </c>
      <c r="S1224" s="14" t="s">
        <v>94</v>
      </c>
      <c r="T1224" s="14">
        <v>5</v>
      </c>
      <c r="U1224" s="14" t="s">
        <v>40</v>
      </c>
      <c r="V1224" s="14" t="s">
        <v>40</v>
      </c>
      <c r="W1224" s="14">
        <v>43.73</v>
      </c>
      <c r="X1224" s="14" t="s">
        <v>40</v>
      </c>
      <c r="Y1224" s="14">
        <v>10</v>
      </c>
      <c r="Z1224" s="14" t="s">
        <v>736</v>
      </c>
      <c r="AA1224" s="14" t="str">
        <f>IF(Table1[[#This Row],[Engagement_Score]]&gt;=9,"Outstanding",IF(Table1[[#This Row],[Engagement_Score]]&gt;=8,"Excellent",IF(Table1[[#This Row],[Engagement_Score]]&gt;=7,"VeryGood",IF(Table1[[#This Row],[Engagement_Score]]&gt;=6,"Good",IF(Table1[[#This Row],[Engagement_Score]]&gt;=5,"Above Average","Below Average")))))</f>
        <v>Below Average</v>
      </c>
      <c r="AB1224" s="14">
        <f>IF(Table1[[#This Row],[Completion_Status]]="Complete",1,0)</f>
        <v>1</v>
      </c>
      <c r="AC1224" s="14">
        <f>IF(Table1[[#This Row],[Quiz_Attempted]]="Yes",1,0)</f>
        <v>0</v>
      </c>
      <c r="AD1224" s="14">
        <f>IF(Table1[[#This Row],[Assignment_Submitted]]="Yes",1,0)</f>
        <v>0</v>
      </c>
    </row>
    <row r="1225" spans="1:30" ht="19.95" customHeight="1" x14ac:dyDescent="0.3">
      <c r="A1225" s="14" t="s">
        <v>5155</v>
      </c>
      <c r="B1225" s="14" t="s">
        <v>5156</v>
      </c>
      <c r="C1225" s="14" t="s">
        <v>5157</v>
      </c>
      <c r="D1225" s="14" t="s">
        <v>5158</v>
      </c>
      <c r="E1225" s="14" t="s">
        <v>30</v>
      </c>
      <c r="F1225" s="14" t="s">
        <v>47</v>
      </c>
      <c r="G1225" s="15">
        <v>45687</v>
      </c>
      <c r="H1225" s="16">
        <v>45658.458333333343</v>
      </c>
      <c r="I1225" s="16">
        <v>45658.541666666657</v>
      </c>
      <c r="J1225" s="14">
        <v>120</v>
      </c>
      <c r="K1225" s="14" t="s">
        <v>32</v>
      </c>
      <c r="L1225" s="14" t="s">
        <v>93</v>
      </c>
      <c r="M1225" s="14" t="s">
        <v>34</v>
      </c>
      <c r="N1225" s="14" t="s">
        <v>101</v>
      </c>
      <c r="O1225" s="14" t="s">
        <v>60</v>
      </c>
      <c r="P1225" s="14" t="s">
        <v>37</v>
      </c>
      <c r="Q1225" s="14">
        <v>337.86</v>
      </c>
      <c r="R1225" s="14">
        <v>3.43</v>
      </c>
      <c r="S1225" s="14" t="s">
        <v>38</v>
      </c>
      <c r="T1225" s="14">
        <v>5</v>
      </c>
      <c r="U1225" s="14" t="s">
        <v>40</v>
      </c>
      <c r="V1225" s="14" t="s">
        <v>39</v>
      </c>
      <c r="W1225" s="14">
        <v>74.650000000000006</v>
      </c>
      <c r="X1225" s="14" t="s">
        <v>40</v>
      </c>
      <c r="Y1225" s="14">
        <v>7</v>
      </c>
      <c r="Z1225" s="14" t="s">
        <v>1419</v>
      </c>
      <c r="AA1225" s="14" t="str">
        <f>IF(Table1[[#This Row],[Engagement_Score]]&gt;=9,"Outstanding",IF(Table1[[#This Row],[Engagement_Score]]&gt;=8,"Excellent",IF(Table1[[#This Row],[Engagement_Score]]&gt;=7,"VeryGood",IF(Table1[[#This Row],[Engagement_Score]]&gt;=6,"Good",IF(Table1[[#This Row],[Engagement_Score]]&gt;=5,"Above Average","Below Average")))))</f>
        <v>Below Average</v>
      </c>
      <c r="AB1225" s="14">
        <f>IF(Table1[[#This Row],[Completion_Status]]="Complete",1,0)</f>
        <v>0</v>
      </c>
      <c r="AC1225" s="14">
        <f>IF(Table1[[#This Row],[Quiz_Attempted]]="Yes",1,0)</f>
        <v>1</v>
      </c>
      <c r="AD1225" s="14">
        <f>IF(Table1[[#This Row],[Assignment_Submitted]]="Yes",1,0)</f>
        <v>0</v>
      </c>
    </row>
    <row r="1226" spans="1:30" ht="19.95" customHeight="1" x14ac:dyDescent="0.3">
      <c r="A1226" s="14" t="s">
        <v>5159</v>
      </c>
      <c r="B1226" s="14" t="s">
        <v>5160</v>
      </c>
      <c r="C1226" s="14" t="s">
        <v>5161</v>
      </c>
      <c r="D1226" s="14" t="s">
        <v>5162</v>
      </c>
      <c r="E1226" s="14" t="s">
        <v>30</v>
      </c>
      <c r="F1226" s="14" t="s">
        <v>100</v>
      </c>
      <c r="G1226" s="15">
        <v>45706</v>
      </c>
      <c r="H1226" s="16">
        <v>45658.5</v>
      </c>
      <c r="I1226" s="16">
        <v>45658.541666666657</v>
      </c>
      <c r="J1226" s="14">
        <v>60</v>
      </c>
      <c r="K1226" s="14" t="s">
        <v>59</v>
      </c>
      <c r="L1226" s="14" t="s">
        <v>33</v>
      </c>
      <c r="M1226" s="14" t="s">
        <v>50</v>
      </c>
      <c r="N1226" s="14" t="s">
        <v>51</v>
      </c>
      <c r="O1226" s="14" t="s">
        <v>60</v>
      </c>
      <c r="P1226" s="14" t="s">
        <v>53</v>
      </c>
      <c r="Q1226" s="14">
        <v>782.09</v>
      </c>
      <c r="R1226" s="14">
        <v>7.29</v>
      </c>
      <c r="S1226" s="14" t="s">
        <v>94</v>
      </c>
      <c r="T1226" s="14">
        <v>1</v>
      </c>
      <c r="U1226" s="14" t="s">
        <v>40</v>
      </c>
      <c r="V1226" s="14" t="s">
        <v>40</v>
      </c>
      <c r="W1226" s="14">
        <v>106.93</v>
      </c>
      <c r="X1226" s="14" t="s">
        <v>40</v>
      </c>
      <c r="Y1226" s="14">
        <v>5</v>
      </c>
      <c r="Z1226" s="14" t="s">
        <v>557</v>
      </c>
      <c r="AA1226" s="14" t="str">
        <f>IF(Table1[[#This Row],[Engagement_Score]]&gt;=9,"Outstanding",IF(Table1[[#This Row],[Engagement_Score]]&gt;=8,"Excellent",IF(Table1[[#This Row],[Engagement_Score]]&gt;=7,"VeryGood",IF(Table1[[#This Row],[Engagement_Score]]&gt;=6,"Good",IF(Table1[[#This Row],[Engagement_Score]]&gt;=5,"Above Average","Below Average")))))</f>
        <v>VeryGood</v>
      </c>
      <c r="AB1226" s="14">
        <f>IF(Table1[[#This Row],[Completion_Status]]="Complete",1,0)</f>
        <v>1</v>
      </c>
      <c r="AC1226" s="14">
        <f>IF(Table1[[#This Row],[Quiz_Attempted]]="Yes",1,0)</f>
        <v>0</v>
      </c>
      <c r="AD1226" s="14">
        <f>IF(Table1[[#This Row],[Assignment_Submitted]]="Yes",1,0)</f>
        <v>0</v>
      </c>
    </row>
    <row r="1227" spans="1:30" ht="19.95" customHeight="1" x14ac:dyDescent="0.3">
      <c r="A1227" s="14" t="s">
        <v>5163</v>
      </c>
      <c r="B1227" s="14" t="s">
        <v>5164</v>
      </c>
      <c r="C1227" s="14" t="s">
        <v>5165</v>
      </c>
      <c r="D1227" s="14" t="s">
        <v>5166</v>
      </c>
      <c r="E1227" s="14" t="s">
        <v>91</v>
      </c>
      <c r="F1227" s="14" t="s">
        <v>67</v>
      </c>
      <c r="G1227" s="15">
        <v>45642</v>
      </c>
      <c r="H1227" s="16">
        <v>45658.416666666657</v>
      </c>
      <c r="I1227" s="16">
        <v>45658.458333333343</v>
      </c>
      <c r="J1227" s="14">
        <v>60</v>
      </c>
      <c r="K1227" s="14" t="s">
        <v>59</v>
      </c>
      <c r="L1227" s="14" t="s">
        <v>93</v>
      </c>
      <c r="M1227" s="14" t="s">
        <v>50</v>
      </c>
      <c r="N1227" s="14" t="s">
        <v>119</v>
      </c>
      <c r="O1227" s="14" t="s">
        <v>150</v>
      </c>
      <c r="P1227" s="14" t="s">
        <v>53</v>
      </c>
      <c r="Q1227" s="14">
        <v>212.71</v>
      </c>
      <c r="R1227" s="14">
        <v>2.68</v>
      </c>
      <c r="S1227" s="14" t="s">
        <v>94</v>
      </c>
      <c r="T1227" s="14">
        <v>4</v>
      </c>
      <c r="U1227" s="14" t="s">
        <v>39</v>
      </c>
      <c r="V1227" s="14" t="s">
        <v>39</v>
      </c>
      <c r="W1227" s="14">
        <v>59.06</v>
      </c>
      <c r="X1227" s="14" t="s">
        <v>40</v>
      </c>
      <c r="Y1227" s="14">
        <v>9</v>
      </c>
      <c r="Z1227" s="14" t="s">
        <v>470</v>
      </c>
      <c r="AA1227" s="14" t="str">
        <f>IF(Table1[[#This Row],[Engagement_Score]]&gt;=9,"Outstanding",IF(Table1[[#This Row],[Engagement_Score]]&gt;=8,"Excellent",IF(Table1[[#This Row],[Engagement_Score]]&gt;=7,"VeryGood",IF(Table1[[#This Row],[Engagement_Score]]&gt;=6,"Good",IF(Table1[[#This Row],[Engagement_Score]]&gt;=5,"Above Average","Below Average")))))</f>
        <v>Below Average</v>
      </c>
      <c r="AB1227" s="14">
        <f>IF(Table1[[#This Row],[Completion_Status]]="Complete",1,0)</f>
        <v>1</v>
      </c>
      <c r="AC1227" s="14">
        <f>IF(Table1[[#This Row],[Quiz_Attempted]]="Yes",1,0)</f>
        <v>1</v>
      </c>
      <c r="AD1227" s="14">
        <f>IF(Table1[[#This Row],[Assignment_Submitted]]="Yes",1,0)</f>
        <v>0</v>
      </c>
    </row>
    <row r="1228" spans="1:30" ht="19.95" customHeight="1" x14ac:dyDescent="0.3">
      <c r="A1228" s="14" t="s">
        <v>5167</v>
      </c>
      <c r="B1228" s="14" t="s">
        <v>5168</v>
      </c>
      <c r="C1228" s="14" t="s">
        <v>5169</v>
      </c>
      <c r="D1228" s="14" t="s">
        <v>5170</v>
      </c>
      <c r="E1228" s="14" t="s">
        <v>91</v>
      </c>
      <c r="F1228" s="14" t="s">
        <v>92</v>
      </c>
      <c r="G1228" s="15">
        <v>45757</v>
      </c>
      <c r="H1228" s="16">
        <v>45658.541666666657</v>
      </c>
      <c r="I1228" s="16">
        <v>45658.625</v>
      </c>
      <c r="J1228" s="14">
        <v>120</v>
      </c>
      <c r="K1228" s="14" t="s">
        <v>59</v>
      </c>
      <c r="L1228" s="14" t="s">
        <v>33</v>
      </c>
      <c r="M1228" s="14" t="s">
        <v>34</v>
      </c>
      <c r="N1228" s="14" t="s">
        <v>51</v>
      </c>
      <c r="O1228" s="14" t="s">
        <v>36</v>
      </c>
      <c r="P1228" s="14" t="s">
        <v>85</v>
      </c>
      <c r="Q1228" s="14">
        <v>605.72</v>
      </c>
      <c r="R1228" s="14">
        <v>9.0299999999999994</v>
      </c>
      <c r="S1228" s="14" t="s">
        <v>94</v>
      </c>
      <c r="T1228" s="14">
        <v>1</v>
      </c>
      <c r="U1228" s="14" t="s">
        <v>39</v>
      </c>
      <c r="V1228" s="14" t="s">
        <v>39</v>
      </c>
      <c r="W1228" s="14">
        <v>50.16</v>
      </c>
      <c r="X1228" s="14" t="s">
        <v>40</v>
      </c>
      <c r="Y1228" s="14">
        <v>6</v>
      </c>
      <c r="Z1228" s="14" t="s">
        <v>293</v>
      </c>
      <c r="AA1228" s="14" t="str">
        <f>IF(Table1[[#This Row],[Engagement_Score]]&gt;=9,"Outstanding",IF(Table1[[#This Row],[Engagement_Score]]&gt;=8,"Excellent",IF(Table1[[#This Row],[Engagement_Score]]&gt;=7,"VeryGood",IF(Table1[[#This Row],[Engagement_Score]]&gt;=6,"Good",IF(Table1[[#This Row],[Engagement_Score]]&gt;=5,"Above Average","Below Average")))))</f>
        <v>Outstanding</v>
      </c>
      <c r="AB1228" s="14">
        <f>IF(Table1[[#This Row],[Completion_Status]]="Complete",1,0)</f>
        <v>1</v>
      </c>
      <c r="AC1228" s="14">
        <f>IF(Table1[[#This Row],[Quiz_Attempted]]="Yes",1,0)</f>
        <v>1</v>
      </c>
      <c r="AD1228" s="14">
        <f>IF(Table1[[#This Row],[Assignment_Submitted]]="Yes",1,0)</f>
        <v>0</v>
      </c>
    </row>
    <row r="1229" spans="1:30" ht="19.95" customHeight="1" x14ac:dyDescent="0.3">
      <c r="A1229" s="14" t="s">
        <v>5171</v>
      </c>
      <c r="B1229" s="14" t="s">
        <v>5172</v>
      </c>
      <c r="C1229" s="14" t="s">
        <v>5173</v>
      </c>
      <c r="D1229" s="14" t="s">
        <v>5174</v>
      </c>
      <c r="E1229" s="14" t="s">
        <v>91</v>
      </c>
      <c r="F1229" s="14" t="s">
        <v>92</v>
      </c>
      <c r="G1229" s="15">
        <v>45493</v>
      </c>
      <c r="H1229" s="16">
        <v>45658.583333333343</v>
      </c>
      <c r="I1229" s="16">
        <v>45658.666666666657</v>
      </c>
      <c r="J1229" s="14">
        <v>120</v>
      </c>
      <c r="K1229" s="14" t="s">
        <v>59</v>
      </c>
      <c r="L1229" s="14" t="s">
        <v>93</v>
      </c>
      <c r="M1229" s="14" t="s">
        <v>50</v>
      </c>
      <c r="N1229" s="14" t="s">
        <v>119</v>
      </c>
      <c r="O1229" s="14" t="s">
        <v>69</v>
      </c>
      <c r="P1229" s="14" t="s">
        <v>85</v>
      </c>
      <c r="Q1229" s="14">
        <v>783.84</v>
      </c>
      <c r="R1229" s="14">
        <v>1.88</v>
      </c>
      <c r="S1229" s="14" t="s">
        <v>38</v>
      </c>
      <c r="T1229" s="14">
        <v>4</v>
      </c>
      <c r="U1229" s="14" t="s">
        <v>39</v>
      </c>
      <c r="V1229" s="14" t="s">
        <v>40</v>
      </c>
      <c r="W1229" s="14">
        <v>83.09</v>
      </c>
      <c r="X1229" s="14" t="s">
        <v>39</v>
      </c>
      <c r="Y1229" s="14">
        <v>9</v>
      </c>
      <c r="Z1229" s="14" t="s">
        <v>2303</v>
      </c>
      <c r="AA1229" s="14" t="str">
        <f>IF(Table1[[#This Row],[Engagement_Score]]&gt;=9,"Outstanding",IF(Table1[[#This Row],[Engagement_Score]]&gt;=8,"Excellent",IF(Table1[[#This Row],[Engagement_Score]]&gt;=7,"VeryGood",IF(Table1[[#This Row],[Engagement_Score]]&gt;=6,"Good",IF(Table1[[#This Row],[Engagement_Score]]&gt;=5,"Above Average","Below Average")))))</f>
        <v>Below Average</v>
      </c>
      <c r="AB1229" s="14">
        <f>IF(Table1[[#This Row],[Completion_Status]]="Complete",1,0)</f>
        <v>0</v>
      </c>
      <c r="AC1229" s="14">
        <f>IF(Table1[[#This Row],[Quiz_Attempted]]="Yes",1,0)</f>
        <v>0</v>
      </c>
      <c r="AD1229" s="14">
        <f>IF(Table1[[#This Row],[Assignment_Submitted]]="Yes",1,0)</f>
        <v>1</v>
      </c>
    </row>
    <row r="1230" spans="1:30" ht="19.95" customHeight="1" x14ac:dyDescent="0.3">
      <c r="A1230" s="14" t="s">
        <v>5175</v>
      </c>
      <c r="B1230" s="14" t="s">
        <v>5176</v>
      </c>
      <c r="C1230" s="14" t="s">
        <v>5177</v>
      </c>
      <c r="D1230" s="14" t="s">
        <v>5178</v>
      </c>
      <c r="E1230" s="14" t="s">
        <v>91</v>
      </c>
      <c r="F1230" s="14" t="s">
        <v>92</v>
      </c>
      <c r="G1230" s="15">
        <v>45791</v>
      </c>
      <c r="H1230" s="16">
        <v>45658.458333333343</v>
      </c>
      <c r="I1230" s="16">
        <v>45658.5</v>
      </c>
      <c r="J1230" s="14">
        <v>60</v>
      </c>
      <c r="K1230" s="14" t="s">
        <v>77</v>
      </c>
      <c r="L1230" s="14" t="s">
        <v>93</v>
      </c>
      <c r="M1230" s="14" t="s">
        <v>34</v>
      </c>
      <c r="N1230" s="14" t="s">
        <v>119</v>
      </c>
      <c r="O1230" s="14" t="s">
        <v>69</v>
      </c>
      <c r="P1230" s="14" t="s">
        <v>85</v>
      </c>
      <c r="Q1230" s="14">
        <v>635.82000000000005</v>
      </c>
      <c r="R1230" s="14">
        <v>6.54</v>
      </c>
      <c r="S1230" s="14" t="s">
        <v>94</v>
      </c>
      <c r="T1230" s="14">
        <v>4</v>
      </c>
      <c r="U1230" s="14" t="s">
        <v>39</v>
      </c>
      <c r="V1230" s="14" t="s">
        <v>39</v>
      </c>
      <c r="W1230" s="14">
        <v>58.84</v>
      </c>
      <c r="X1230" s="14" t="s">
        <v>40</v>
      </c>
      <c r="Y1230" s="14">
        <v>3</v>
      </c>
      <c r="Z1230" s="14" t="s">
        <v>196</v>
      </c>
      <c r="AA1230" s="14" t="str">
        <f>IF(Table1[[#This Row],[Engagement_Score]]&gt;=9,"Outstanding",IF(Table1[[#This Row],[Engagement_Score]]&gt;=8,"Excellent",IF(Table1[[#This Row],[Engagement_Score]]&gt;=7,"VeryGood",IF(Table1[[#This Row],[Engagement_Score]]&gt;=6,"Good",IF(Table1[[#This Row],[Engagement_Score]]&gt;=5,"Above Average","Below Average")))))</f>
        <v>Good</v>
      </c>
      <c r="AB1230" s="14">
        <f>IF(Table1[[#This Row],[Completion_Status]]="Complete",1,0)</f>
        <v>1</v>
      </c>
      <c r="AC1230" s="14">
        <f>IF(Table1[[#This Row],[Quiz_Attempted]]="Yes",1,0)</f>
        <v>1</v>
      </c>
      <c r="AD1230" s="14">
        <f>IF(Table1[[#This Row],[Assignment_Submitted]]="Yes",1,0)</f>
        <v>0</v>
      </c>
    </row>
    <row r="1231" spans="1:30" ht="19.95" customHeight="1" x14ac:dyDescent="0.3">
      <c r="A1231" s="14" t="s">
        <v>5179</v>
      </c>
      <c r="B1231" s="14" t="s">
        <v>5180</v>
      </c>
      <c r="C1231" s="14" t="s">
        <v>5181</v>
      </c>
      <c r="D1231" s="14" t="s">
        <v>5182</v>
      </c>
      <c r="E1231" s="14" t="s">
        <v>46</v>
      </c>
      <c r="F1231" s="14" t="s">
        <v>47</v>
      </c>
      <c r="G1231" s="15">
        <v>45819</v>
      </c>
      <c r="H1231" s="16">
        <v>45658.375</v>
      </c>
      <c r="I1231" s="16">
        <v>45658.458333333343</v>
      </c>
      <c r="J1231" s="14">
        <v>120</v>
      </c>
      <c r="K1231" s="14" t="s">
        <v>48</v>
      </c>
      <c r="L1231" s="14" t="s">
        <v>78</v>
      </c>
      <c r="M1231" s="14" t="s">
        <v>34</v>
      </c>
      <c r="N1231" s="14" t="s">
        <v>119</v>
      </c>
      <c r="O1231" s="14" t="s">
        <v>52</v>
      </c>
      <c r="P1231" s="14" t="s">
        <v>85</v>
      </c>
      <c r="Q1231" s="14">
        <v>681.62</v>
      </c>
      <c r="R1231" s="14">
        <v>7.4</v>
      </c>
      <c r="S1231" s="14" t="s">
        <v>94</v>
      </c>
      <c r="T1231" s="14">
        <v>2</v>
      </c>
      <c r="U1231" s="14" t="s">
        <v>40</v>
      </c>
      <c r="V1231" s="14" t="s">
        <v>40</v>
      </c>
      <c r="W1231" s="14">
        <v>17.670000000000002</v>
      </c>
      <c r="X1231" s="14" t="s">
        <v>39</v>
      </c>
      <c r="Y1231" s="14">
        <v>6</v>
      </c>
      <c r="Z1231" s="14" t="s">
        <v>156</v>
      </c>
      <c r="AA1231" s="14" t="str">
        <f>IF(Table1[[#This Row],[Engagement_Score]]&gt;=9,"Outstanding",IF(Table1[[#This Row],[Engagement_Score]]&gt;=8,"Excellent",IF(Table1[[#This Row],[Engagement_Score]]&gt;=7,"VeryGood",IF(Table1[[#This Row],[Engagement_Score]]&gt;=6,"Good",IF(Table1[[#This Row],[Engagement_Score]]&gt;=5,"Above Average","Below Average")))))</f>
        <v>VeryGood</v>
      </c>
      <c r="AB1231" s="14">
        <f>IF(Table1[[#This Row],[Completion_Status]]="Complete",1,0)</f>
        <v>1</v>
      </c>
      <c r="AC1231" s="14">
        <f>IF(Table1[[#This Row],[Quiz_Attempted]]="Yes",1,0)</f>
        <v>0</v>
      </c>
      <c r="AD1231" s="14">
        <f>IF(Table1[[#This Row],[Assignment_Submitted]]="Yes",1,0)</f>
        <v>1</v>
      </c>
    </row>
    <row r="1232" spans="1:30" ht="19.95" customHeight="1" x14ac:dyDescent="0.3">
      <c r="A1232" s="14" t="s">
        <v>5183</v>
      </c>
      <c r="B1232" s="14" t="s">
        <v>5184</v>
      </c>
      <c r="C1232" s="14" t="s">
        <v>5185</v>
      </c>
      <c r="D1232" s="14" t="s">
        <v>5186</v>
      </c>
      <c r="E1232" s="14" t="s">
        <v>76</v>
      </c>
      <c r="F1232" s="14" t="s">
        <v>92</v>
      </c>
      <c r="G1232" s="15">
        <v>45574</v>
      </c>
      <c r="H1232" s="16">
        <v>45658.5</v>
      </c>
      <c r="I1232" s="16">
        <v>45658.583333333343</v>
      </c>
      <c r="J1232" s="14">
        <v>120</v>
      </c>
      <c r="K1232" s="14" t="s">
        <v>59</v>
      </c>
      <c r="L1232" s="14" t="s">
        <v>78</v>
      </c>
      <c r="M1232" s="14" t="s">
        <v>34</v>
      </c>
      <c r="N1232" s="14" t="s">
        <v>51</v>
      </c>
      <c r="O1232" s="14" t="s">
        <v>150</v>
      </c>
      <c r="P1232" s="14" t="s">
        <v>85</v>
      </c>
      <c r="Q1232" s="14">
        <v>141.04</v>
      </c>
      <c r="R1232" s="14">
        <v>9.6300000000000008</v>
      </c>
      <c r="S1232" s="14" t="s">
        <v>94</v>
      </c>
      <c r="T1232" s="14">
        <v>2</v>
      </c>
      <c r="U1232" s="14" t="s">
        <v>40</v>
      </c>
      <c r="V1232" s="14" t="s">
        <v>39</v>
      </c>
      <c r="W1232" s="14">
        <v>43.32</v>
      </c>
      <c r="X1232" s="14" t="s">
        <v>39</v>
      </c>
      <c r="Y1232" s="14">
        <v>4</v>
      </c>
      <c r="Z1232" s="14" t="s">
        <v>3181</v>
      </c>
      <c r="AA1232" s="14" t="str">
        <f>IF(Table1[[#This Row],[Engagement_Score]]&gt;=9,"Outstanding",IF(Table1[[#This Row],[Engagement_Score]]&gt;=8,"Excellent",IF(Table1[[#This Row],[Engagement_Score]]&gt;=7,"VeryGood",IF(Table1[[#This Row],[Engagement_Score]]&gt;=6,"Good",IF(Table1[[#This Row],[Engagement_Score]]&gt;=5,"Above Average","Below Average")))))</f>
        <v>Outstanding</v>
      </c>
      <c r="AB1232" s="14">
        <f>IF(Table1[[#This Row],[Completion_Status]]="Complete",1,0)</f>
        <v>1</v>
      </c>
      <c r="AC1232" s="14">
        <f>IF(Table1[[#This Row],[Quiz_Attempted]]="Yes",1,0)</f>
        <v>1</v>
      </c>
      <c r="AD1232" s="14">
        <f>IF(Table1[[#This Row],[Assignment_Submitted]]="Yes",1,0)</f>
        <v>1</v>
      </c>
    </row>
    <row r="1233" spans="1:30" ht="19.95" customHeight="1" x14ac:dyDescent="0.3">
      <c r="A1233" s="14" t="s">
        <v>5187</v>
      </c>
      <c r="B1233" s="14" t="s">
        <v>5188</v>
      </c>
      <c r="C1233" s="14" t="s">
        <v>4293</v>
      </c>
      <c r="D1233" s="14" t="s">
        <v>5189</v>
      </c>
      <c r="E1233" s="14" t="s">
        <v>30</v>
      </c>
      <c r="F1233" s="14" t="s">
        <v>107</v>
      </c>
      <c r="G1233" s="15">
        <v>45715</v>
      </c>
      <c r="H1233" s="16">
        <v>45658.5</v>
      </c>
      <c r="I1233" s="16">
        <v>45658.583333333343</v>
      </c>
      <c r="J1233" s="14">
        <v>120</v>
      </c>
      <c r="K1233" s="14" t="s">
        <v>48</v>
      </c>
      <c r="L1233" s="14" t="s">
        <v>49</v>
      </c>
      <c r="M1233" s="14" t="s">
        <v>50</v>
      </c>
      <c r="N1233" s="14" t="s">
        <v>51</v>
      </c>
      <c r="O1233" s="14" t="s">
        <v>52</v>
      </c>
      <c r="P1233" s="14" t="s">
        <v>70</v>
      </c>
      <c r="Q1233" s="14">
        <v>570.32000000000005</v>
      </c>
      <c r="R1233" s="14">
        <v>7.66</v>
      </c>
      <c r="S1233" s="14" t="s">
        <v>38</v>
      </c>
      <c r="T1233" s="14">
        <v>0</v>
      </c>
      <c r="U1233" s="14" t="s">
        <v>39</v>
      </c>
      <c r="V1233" s="14" t="s">
        <v>39</v>
      </c>
      <c r="W1233" s="14">
        <v>2.06</v>
      </c>
      <c r="X1233" s="14" t="s">
        <v>39</v>
      </c>
      <c r="Y1233" s="14">
        <v>5</v>
      </c>
      <c r="Z1233" s="14" t="s">
        <v>1343</v>
      </c>
      <c r="AA1233" s="14" t="str">
        <f>IF(Table1[[#This Row],[Engagement_Score]]&gt;=9,"Outstanding",IF(Table1[[#This Row],[Engagement_Score]]&gt;=8,"Excellent",IF(Table1[[#This Row],[Engagement_Score]]&gt;=7,"VeryGood",IF(Table1[[#This Row],[Engagement_Score]]&gt;=6,"Good",IF(Table1[[#This Row],[Engagement_Score]]&gt;=5,"Above Average","Below Average")))))</f>
        <v>VeryGood</v>
      </c>
      <c r="AB1233" s="14">
        <f>IF(Table1[[#This Row],[Completion_Status]]="Complete",1,0)</f>
        <v>0</v>
      </c>
      <c r="AC1233" s="14">
        <f>IF(Table1[[#This Row],[Quiz_Attempted]]="Yes",1,0)</f>
        <v>1</v>
      </c>
      <c r="AD1233" s="14">
        <f>IF(Table1[[#This Row],[Assignment_Submitted]]="Yes",1,0)</f>
        <v>1</v>
      </c>
    </row>
    <row r="1234" spans="1:30" ht="19.95" customHeight="1" x14ac:dyDescent="0.3">
      <c r="A1234" s="14" t="s">
        <v>5190</v>
      </c>
      <c r="B1234" s="14" t="s">
        <v>5191</v>
      </c>
      <c r="C1234" s="14" t="s">
        <v>5192</v>
      </c>
      <c r="D1234" s="14" t="s">
        <v>5193</v>
      </c>
      <c r="E1234" s="14" t="s">
        <v>76</v>
      </c>
      <c r="F1234" s="14" t="s">
        <v>100</v>
      </c>
      <c r="G1234" s="15">
        <v>45601</v>
      </c>
      <c r="H1234" s="16">
        <v>45658.416666666657</v>
      </c>
      <c r="I1234" s="16">
        <v>45658.458333333343</v>
      </c>
      <c r="J1234" s="14">
        <v>60</v>
      </c>
      <c r="K1234" s="14" t="s">
        <v>59</v>
      </c>
      <c r="L1234" s="14" t="s">
        <v>84</v>
      </c>
      <c r="M1234" s="14" t="s">
        <v>34</v>
      </c>
      <c r="N1234" s="14" t="s">
        <v>35</v>
      </c>
      <c r="O1234" s="14" t="s">
        <v>52</v>
      </c>
      <c r="P1234" s="14" t="s">
        <v>37</v>
      </c>
      <c r="Q1234" s="14">
        <v>474.73</v>
      </c>
      <c r="R1234" s="14">
        <v>1.65</v>
      </c>
      <c r="S1234" s="14" t="s">
        <v>38</v>
      </c>
      <c r="T1234" s="14">
        <v>1</v>
      </c>
      <c r="U1234" s="14" t="s">
        <v>40</v>
      </c>
      <c r="V1234" s="14" t="s">
        <v>40</v>
      </c>
      <c r="W1234" s="14">
        <v>89.47</v>
      </c>
      <c r="X1234" s="14" t="s">
        <v>40</v>
      </c>
      <c r="Y1234" s="14">
        <v>2</v>
      </c>
      <c r="Z1234" s="14" t="s">
        <v>125</v>
      </c>
      <c r="AA1234" s="14" t="str">
        <f>IF(Table1[[#This Row],[Engagement_Score]]&gt;=9,"Outstanding",IF(Table1[[#This Row],[Engagement_Score]]&gt;=8,"Excellent",IF(Table1[[#This Row],[Engagement_Score]]&gt;=7,"VeryGood",IF(Table1[[#This Row],[Engagement_Score]]&gt;=6,"Good",IF(Table1[[#This Row],[Engagement_Score]]&gt;=5,"Above Average","Below Average")))))</f>
        <v>Below Average</v>
      </c>
      <c r="AB1234" s="14">
        <f>IF(Table1[[#This Row],[Completion_Status]]="Complete",1,0)</f>
        <v>0</v>
      </c>
      <c r="AC1234" s="14">
        <f>IF(Table1[[#This Row],[Quiz_Attempted]]="Yes",1,0)</f>
        <v>0</v>
      </c>
      <c r="AD1234" s="14">
        <f>IF(Table1[[#This Row],[Assignment_Submitted]]="Yes",1,0)</f>
        <v>0</v>
      </c>
    </row>
    <row r="1235" spans="1:30" ht="19.95" customHeight="1" x14ac:dyDescent="0.3">
      <c r="A1235" s="14" t="s">
        <v>5194</v>
      </c>
      <c r="B1235" s="14" t="s">
        <v>5195</v>
      </c>
      <c r="C1235" s="14" t="s">
        <v>5196</v>
      </c>
      <c r="D1235" s="14" t="s">
        <v>5197</v>
      </c>
      <c r="E1235" s="14" t="s">
        <v>76</v>
      </c>
      <c r="F1235" s="14" t="s">
        <v>92</v>
      </c>
      <c r="G1235" s="15">
        <v>45637</v>
      </c>
      <c r="H1235" s="16">
        <v>45658.416666666657</v>
      </c>
      <c r="I1235" s="16">
        <v>45658.5</v>
      </c>
      <c r="J1235" s="14">
        <v>120</v>
      </c>
      <c r="K1235" s="14" t="s">
        <v>59</v>
      </c>
      <c r="L1235" s="14" t="s">
        <v>93</v>
      </c>
      <c r="M1235" s="14" t="s">
        <v>50</v>
      </c>
      <c r="N1235" s="14" t="s">
        <v>35</v>
      </c>
      <c r="O1235" s="14" t="s">
        <v>69</v>
      </c>
      <c r="P1235" s="14" t="s">
        <v>37</v>
      </c>
      <c r="Q1235" s="14">
        <v>655.79</v>
      </c>
      <c r="R1235" s="14">
        <v>6.05</v>
      </c>
      <c r="S1235" s="14" t="s">
        <v>94</v>
      </c>
      <c r="T1235" s="14">
        <v>4</v>
      </c>
      <c r="U1235" s="14" t="s">
        <v>40</v>
      </c>
      <c r="V1235" s="14" t="s">
        <v>39</v>
      </c>
      <c r="W1235" s="14">
        <v>42.22</v>
      </c>
      <c r="X1235" s="14" t="s">
        <v>39</v>
      </c>
      <c r="Y1235" s="14">
        <v>6</v>
      </c>
      <c r="Z1235" s="14" t="s">
        <v>2286</v>
      </c>
      <c r="AA1235" s="14" t="str">
        <f>IF(Table1[[#This Row],[Engagement_Score]]&gt;=9,"Outstanding",IF(Table1[[#This Row],[Engagement_Score]]&gt;=8,"Excellent",IF(Table1[[#This Row],[Engagement_Score]]&gt;=7,"VeryGood",IF(Table1[[#This Row],[Engagement_Score]]&gt;=6,"Good",IF(Table1[[#This Row],[Engagement_Score]]&gt;=5,"Above Average","Below Average")))))</f>
        <v>Good</v>
      </c>
      <c r="AB1235" s="14">
        <f>IF(Table1[[#This Row],[Completion_Status]]="Complete",1,0)</f>
        <v>1</v>
      </c>
      <c r="AC1235" s="14">
        <f>IF(Table1[[#This Row],[Quiz_Attempted]]="Yes",1,0)</f>
        <v>1</v>
      </c>
      <c r="AD1235" s="14">
        <f>IF(Table1[[#This Row],[Assignment_Submitted]]="Yes",1,0)</f>
        <v>1</v>
      </c>
    </row>
    <row r="1236" spans="1:30" ht="19.95" customHeight="1" x14ac:dyDescent="0.3">
      <c r="A1236" s="14" t="s">
        <v>5198</v>
      </c>
      <c r="B1236" s="14" t="s">
        <v>5199</v>
      </c>
      <c r="C1236" s="14" t="s">
        <v>5200</v>
      </c>
      <c r="D1236" s="14" t="s">
        <v>5201</v>
      </c>
      <c r="E1236" s="14" t="s">
        <v>76</v>
      </c>
      <c r="F1236" s="14" t="s">
        <v>92</v>
      </c>
      <c r="G1236" s="15">
        <v>45652</v>
      </c>
      <c r="H1236" s="16">
        <v>45658.416666666657</v>
      </c>
      <c r="I1236" s="16">
        <v>45658.5</v>
      </c>
      <c r="J1236" s="14">
        <v>120</v>
      </c>
      <c r="K1236" s="14" t="s">
        <v>48</v>
      </c>
      <c r="L1236" s="14" t="s">
        <v>93</v>
      </c>
      <c r="M1236" s="14" t="s">
        <v>50</v>
      </c>
      <c r="N1236" s="14" t="s">
        <v>68</v>
      </c>
      <c r="O1236" s="14" t="s">
        <v>36</v>
      </c>
      <c r="P1236" s="14" t="s">
        <v>70</v>
      </c>
      <c r="Q1236" s="14">
        <v>110.29</v>
      </c>
      <c r="R1236" s="14">
        <v>6.61</v>
      </c>
      <c r="S1236" s="14" t="s">
        <v>94</v>
      </c>
      <c r="T1236" s="14">
        <v>0</v>
      </c>
      <c r="U1236" s="14" t="s">
        <v>40</v>
      </c>
      <c r="V1236" s="14" t="s">
        <v>39</v>
      </c>
      <c r="W1236" s="14">
        <v>114.78</v>
      </c>
      <c r="X1236" s="14" t="s">
        <v>39</v>
      </c>
      <c r="Y1236" s="14">
        <v>7</v>
      </c>
      <c r="Z1236" s="14" t="s">
        <v>333</v>
      </c>
      <c r="AA1236" s="14" t="str">
        <f>IF(Table1[[#This Row],[Engagement_Score]]&gt;=9,"Outstanding",IF(Table1[[#This Row],[Engagement_Score]]&gt;=8,"Excellent",IF(Table1[[#This Row],[Engagement_Score]]&gt;=7,"VeryGood",IF(Table1[[#This Row],[Engagement_Score]]&gt;=6,"Good",IF(Table1[[#This Row],[Engagement_Score]]&gt;=5,"Above Average","Below Average")))))</f>
        <v>Good</v>
      </c>
      <c r="AB1236" s="14">
        <f>IF(Table1[[#This Row],[Completion_Status]]="Complete",1,0)</f>
        <v>1</v>
      </c>
      <c r="AC1236" s="14">
        <f>IF(Table1[[#This Row],[Quiz_Attempted]]="Yes",1,0)</f>
        <v>1</v>
      </c>
      <c r="AD1236" s="14">
        <f>IF(Table1[[#This Row],[Assignment_Submitted]]="Yes",1,0)</f>
        <v>1</v>
      </c>
    </row>
    <row r="1237" spans="1:30" ht="19.95" customHeight="1" x14ac:dyDescent="0.3">
      <c r="A1237" s="14" t="s">
        <v>5202</v>
      </c>
      <c r="B1237" s="14" t="s">
        <v>5203</v>
      </c>
      <c r="C1237" s="14" t="s">
        <v>5204</v>
      </c>
      <c r="D1237" s="14" t="s">
        <v>5205</v>
      </c>
      <c r="E1237" s="14" t="s">
        <v>76</v>
      </c>
      <c r="F1237" s="14" t="s">
        <v>92</v>
      </c>
      <c r="G1237" s="15">
        <v>45798</v>
      </c>
      <c r="H1237" s="16">
        <v>45658.583333333343</v>
      </c>
      <c r="I1237" s="16">
        <v>45658.666666666657</v>
      </c>
      <c r="J1237" s="14">
        <v>120</v>
      </c>
      <c r="K1237" s="14" t="s">
        <v>32</v>
      </c>
      <c r="L1237" s="14" t="s">
        <v>49</v>
      </c>
      <c r="M1237" s="14" t="s">
        <v>50</v>
      </c>
      <c r="N1237" s="14" t="s">
        <v>51</v>
      </c>
      <c r="O1237" s="14" t="s">
        <v>36</v>
      </c>
      <c r="P1237" s="14" t="s">
        <v>70</v>
      </c>
      <c r="Q1237" s="14">
        <v>921.01</v>
      </c>
      <c r="R1237" s="14">
        <v>7.01</v>
      </c>
      <c r="S1237" s="14" t="s">
        <v>38</v>
      </c>
      <c r="T1237" s="14">
        <v>0</v>
      </c>
      <c r="U1237" s="14" t="s">
        <v>39</v>
      </c>
      <c r="V1237" s="14" t="s">
        <v>39</v>
      </c>
      <c r="W1237" s="14">
        <v>27.52</v>
      </c>
      <c r="X1237" s="14" t="s">
        <v>40</v>
      </c>
      <c r="Y1237" s="14">
        <v>8</v>
      </c>
      <c r="Z1237" s="14" t="s">
        <v>201</v>
      </c>
      <c r="AA1237" s="14" t="str">
        <f>IF(Table1[[#This Row],[Engagement_Score]]&gt;=9,"Outstanding",IF(Table1[[#This Row],[Engagement_Score]]&gt;=8,"Excellent",IF(Table1[[#This Row],[Engagement_Score]]&gt;=7,"VeryGood",IF(Table1[[#This Row],[Engagement_Score]]&gt;=6,"Good",IF(Table1[[#This Row],[Engagement_Score]]&gt;=5,"Above Average","Below Average")))))</f>
        <v>VeryGood</v>
      </c>
      <c r="AB1237" s="14">
        <f>IF(Table1[[#This Row],[Completion_Status]]="Complete",1,0)</f>
        <v>0</v>
      </c>
      <c r="AC1237" s="14">
        <f>IF(Table1[[#This Row],[Quiz_Attempted]]="Yes",1,0)</f>
        <v>1</v>
      </c>
      <c r="AD1237" s="14">
        <f>IF(Table1[[#This Row],[Assignment_Submitted]]="Yes",1,0)</f>
        <v>0</v>
      </c>
    </row>
    <row r="1238" spans="1:30" ht="19.95" customHeight="1" x14ac:dyDescent="0.3">
      <c r="A1238" s="14" t="s">
        <v>5206</v>
      </c>
      <c r="B1238" s="14" t="s">
        <v>5207</v>
      </c>
      <c r="C1238" s="14" t="s">
        <v>5208</v>
      </c>
      <c r="D1238" s="14" t="s">
        <v>5209</v>
      </c>
      <c r="E1238" s="14" t="s">
        <v>91</v>
      </c>
      <c r="F1238" s="14" t="s">
        <v>67</v>
      </c>
      <c r="G1238" s="15">
        <v>45781</v>
      </c>
      <c r="H1238" s="16">
        <v>45658.541666666657</v>
      </c>
      <c r="I1238" s="16">
        <v>45658.583333333343</v>
      </c>
      <c r="J1238" s="14">
        <v>60</v>
      </c>
      <c r="K1238" s="14" t="s">
        <v>32</v>
      </c>
      <c r="L1238" s="14" t="s">
        <v>33</v>
      </c>
      <c r="M1238" s="14" t="s">
        <v>50</v>
      </c>
      <c r="N1238" s="14" t="s">
        <v>119</v>
      </c>
      <c r="O1238" s="14" t="s">
        <v>150</v>
      </c>
      <c r="P1238" s="14" t="s">
        <v>85</v>
      </c>
      <c r="Q1238" s="14">
        <v>555.79999999999995</v>
      </c>
      <c r="R1238" s="14">
        <v>8.83</v>
      </c>
      <c r="S1238" s="14" t="s">
        <v>38</v>
      </c>
      <c r="T1238" s="14">
        <v>1</v>
      </c>
      <c r="U1238" s="14" t="s">
        <v>39</v>
      </c>
      <c r="V1238" s="14" t="s">
        <v>40</v>
      </c>
      <c r="W1238" s="14">
        <v>73.98</v>
      </c>
      <c r="X1238" s="14" t="s">
        <v>40</v>
      </c>
      <c r="Y1238" s="14">
        <v>0</v>
      </c>
      <c r="Z1238" s="14" t="s">
        <v>2490</v>
      </c>
      <c r="AA1238" s="14" t="str">
        <f>IF(Table1[[#This Row],[Engagement_Score]]&gt;=9,"Outstanding",IF(Table1[[#This Row],[Engagement_Score]]&gt;=8,"Excellent",IF(Table1[[#This Row],[Engagement_Score]]&gt;=7,"VeryGood",IF(Table1[[#This Row],[Engagement_Score]]&gt;=6,"Good",IF(Table1[[#This Row],[Engagement_Score]]&gt;=5,"Above Average","Below Average")))))</f>
        <v>Excellent</v>
      </c>
      <c r="AB1238" s="14">
        <f>IF(Table1[[#This Row],[Completion_Status]]="Complete",1,0)</f>
        <v>0</v>
      </c>
      <c r="AC1238" s="14">
        <f>IF(Table1[[#This Row],[Quiz_Attempted]]="Yes",1,0)</f>
        <v>0</v>
      </c>
      <c r="AD1238" s="14">
        <f>IF(Table1[[#This Row],[Assignment_Submitted]]="Yes",1,0)</f>
        <v>0</v>
      </c>
    </row>
    <row r="1239" spans="1:30" ht="19.95" customHeight="1" x14ac:dyDescent="0.3">
      <c r="A1239" s="14" t="s">
        <v>5210</v>
      </c>
      <c r="B1239" s="14" t="s">
        <v>5211</v>
      </c>
      <c r="C1239" s="14" t="s">
        <v>5212</v>
      </c>
      <c r="D1239" s="14" t="s">
        <v>5213</v>
      </c>
      <c r="E1239" s="14" t="s">
        <v>66</v>
      </c>
      <c r="F1239" s="14" t="s">
        <v>100</v>
      </c>
      <c r="G1239" s="15">
        <v>45817</v>
      </c>
      <c r="H1239" s="16">
        <v>45658.416666666657</v>
      </c>
      <c r="I1239" s="16">
        <v>45658.5</v>
      </c>
      <c r="J1239" s="14">
        <v>120</v>
      </c>
      <c r="K1239" s="14" t="s">
        <v>32</v>
      </c>
      <c r="L1239" s="14" t="s">
        <v>33</v>
      </c>
      <c r="M1239" s="14" t="s">
        <v>34</v>
      </c>
      <c r="N1239" s="14" t="s">
        <v>35</v>
      </c>
      <c r="O1239" s="14" t="s">
        <v>36</v>
      </c>
      <c r="P1239" s="14" t="s">
        <v>85</v>
      </c>
      <c r="Q1239" s="14">
        <v>412.88</v>
      </c>
      <c r="R1239" s="14">
        <v>6.81</v>
      </c>
      <c r="S1239" s="14" t="s">
        <v>38</v>
      </c>
      <c r="T1239" s="14">
        <v>2</v>
      </c>
      <c r="U1239" s="14" t="s">
        <v>39</v>
      </c>
      <c r="V1239" s="14" t="s">
        <v>40</v>
      </c>
      <c r="W1239" s="14">
        <v>110.2</v>
      </c>
      <c r="X1239" s="14" t="s">
        <v>39</v>
      </c>
      <c r="Y1239" s="14">
        <v>7</v>
      </c>
      <c r="Z1239" s="14" t="s">
        <v>1343</v>
      </c>
      <c r="AA1239" s="14" t="str">
        <f>IF(Table1[[#This Row],[Engagement_Score]]&gt;=9,"Outstanding",IF(Table1[[#This Row],[Engagement_Score]]&gt;=8,"Excellent",IF(Table1[[#This Row],[Engagement_Score]]&gt;=7,"VeryGood",IF(Table1[[#This Row],[Engagement_Score]]&gt;=6,"Good",IF(Table1[[#This Row],[Engagement_Score]]&gt;=5,"Above Average","Below Average")))))</f>
        <v>Good</v>
      </c>
      <c r="AB1239" s="14">
        <f>IF(Table1[[#This Row],[Completion_Status]]="Complete",1,0)</f>
        <v>0</v>
      </c>
      <c r="AC1239" s="14">
        <f>IF(Table1[[#This Row],[Quiz_Attempted]]="Yes",1,0)</f>
        <v>0</v>
      </c>
      <c r="AD1239" s="14">
        <f>IF(Table1[[#This Row],[Assignment_Submitted]]="Yes",1,0)</f>
        <v>1</v>
      </c>
    </row>
    <row r="1240" spans="1:30" ht="19.95" customHeight="1" x14ac:dyDescent="0.3">
      <c r="A1240" s="14" t="s">
        <v>5214</v>
      </c>
      <c r="B1240" s="14" t="s">
        <v>5215</v>
      </c>
      <c r="C1240" s="14" t="s">
        <v>5216</v>
      </c>
      <c r="D1240" s="14" t="s">
        <v>5217</v>
      </c>
      <c r="E1240" s="14" t="s">
        <v>91</v>
      </c>
      <c r="F1240" s="14" t="s">
        <v>31</v>
      </c>
      <c r="G1240" s="15">
        <v>45559</v>
      </c>
      <c r="H1240" s="16">
        <v>45658.333333333343</v>
      </c>
      <c r="I1240" s="16">
        <v>45658.416666666657</v>
      </c>
      <c r="J1240" s="14">
        <v>120</v>
      </c>
      <c r="K1240" s="14" t="s">
        <v>77</v>
      </c>
      <c r="L1240" s="14" t="s">
        <v>78</v>
      </c>
      <c r="M1240" s="14" t="s">
        <v>34</v>
      </c>
      <c r="N1240" s="14" t="s">
        <v>68</v>
      </c>
      <c r="O1240" s="14" t="s">
        <v>60</v>
      </c>
      <c r="P1240" s="14" t="s">
        <v>53</v>
      </c>
      <c r="Q1240" s="14">
        <v>922.8</v>
      </c>
      <c r="R1240" s="14">
        <v>4.4800000000000004</v>
      </c>
      <c r="S1240" s="14" t="s">
        <v>38</v>
      </c>
      <c r="T1240" s="14">
        <v>1</v>
      </c>
      <c r="U1240" s="14" t="s">
        <v>40</v>
      </c>
      <c r="V1240" s="14" t="s">
        <v>39</v>
      </c>
      <c r="W1240" s="14">
        <v>112.36</v>
      </c>
      <c r="X1240" s="14" t="s">
        <v>40</v>
      </c>
      <c r="Y1240" s="14">
        <v>3</v>
      </c>
      <c r="Z1240" s="14" t="s">
        <v>420</v>
      </c>
      <c r="AA1240" s="14" t="str">
        <f>IF(Table1[[#This Row],[Engagement_Score]]&gt;=9,"Outstanding",IF(Table1[[#This Row],[Engagement_Score]]&gt;=8,"Excellent",IF(Table1[[#This Row],[Engagement_Score]]&gt;=7,"VeryGood",IF(Table1[[#This Row],[Engagement_Score]]&gt;=6,"Good",IF(Table1[[#This Row],[Engagement_Score]]&gt;=5,"Above Average","Below Average")))))</f>
        <v>Below Average</v>
      </c>
      <c r="AB1240" s="14">
        <f>IF(Table1[[#This Row],[Completion_Status]]="Complete",1,0)</f>
        <v>0</v>
      </c>
      <c r="AC1240" s="14">
        <f>IF(Table1[[#This Row],[Quiz_Attempted]]="Yes",1,0)</f>
        <v>1</v>
      </c>
      <c r="AD1240" s="14">
        <f>IF(Table1[[#This Row],[Assignment_Submitted]]="Yes",1,0)</f>
        <v>0</v>
      </c>
    </row>
    <row r="1241" spans="1:30" ht="19.95" customHeight="1" x14ac:dyDescent="0.3">
      <c r="A1241" s="14" t="s">
        <v>5218</v>
      </c>
      <c r="B1241" s="14" t="s">
        <v>5219</v>
      </c>
      <c r="C1241" s="14" t="s">
        <v>5220</v>
      </c>
      <c r="D1241" s="14" t="s">
        <v>5221</v>
      </c>
      <c r="E1241" s="14" t="s">
        <v>30</v>
      </c>
      <c r="F1241" s="14" t="s">
        <v>107</v>
      </c>
      <c r="G1241" s="15">
        <v>45621</v>
      </c>
      <c r="H1241" s="16">
        <v>45658.583333333343</v>
      </c>
      <c r="I1241" s="16">
        <v>45658.666666666657</v>
      </c>
      <c r="J1241" s="14">
        <v>120</v>
      </c>
      <c r="K1241" s="14" t="s">
        <v>59</v>
      </c>
      <c r="L1241" s="14" t="s">
        <v>84</v>
      </c>
      <c r="M1241" s="14" t="s">
        <v>34</v>
      </c>
      <c r="N1241" s="14" t="s">
        <v>101</v>
      </c>
      <c r="O1241" s="14" t="s">
        <v>36</v>
      </c>
      <c r="P1241" s="14" t="s">
        <v>70</v>
      </c>
      <c r="Q1241" s="14">
        <v>411.4</v>
      </c>
      <c r="R1241" s="14">
        <v>7.85</v>
      </c>
      <c r="S1241" s="14" t="s">
        <v>94</v>
      </c>
      <c r="T1241" s="14">
        <v>0</v>
      </c>
      <c r="U1241" s="14" t="s">
        <v>39</v>
      </c>
      <c r="V1241" s="14" t="s">
        <v>40</v>
      </c>
      <c r="W1241" s="14">
        <v>102.03</v>
      </c>
      <c r="X1241" s="14" t="s">
        <v>40</v>
      </c>
      <c r="Y1241" s="14">
        <v>0</v>
      </c>
      <c r="Z1241" s="14" t="s">
        <v>525</v>
      </c>
      <c r="AA1241" s="14" t="str">
        <f>IF(Table1[[#This Row],[Engagement_Score]]&gt;=9,"Outstanding",IF(Table1[[#This Row],[Engagement_Score]]&gt;=8,"Excellent",IF(Table1[[#This Row],[Engagement_Score]]&gt;=7,"VeryGood",IF(Table1[[#This Row],[Engagement_Score]]&gt;=6,"Good",IF(Table1[[#This Row],[Engagement_Score]]&gt;=5,"Above Average","Below Average")))))</f>
        <v>VeryGood</v>
      </c>
      <c r="AB1241" s="14">
        <f>IF(Table1[[#This Row],[Completion_Status]]="Complete",1,0)</f>
        <v>1</v>
      </c>
      <c r="AC1241" s="14">
        <f>IF(Table1[[#This Row],[Quiz_Attempted]]="Yes",1,0)</f>
        <v>0</v>
      </c>
      <c r="AD1241" s="14">
        <f>IF(Table1[[#This Row],[Assignment_Submitted]]="Yes",1,0)</f>
        <v>0</v>
      </c>
    </row>
    <row r="1242" spans="1:30" ht="19.95" customHeight="1" x14ac:dyDescent="0.3">
      <c r="A1242" s="14" t="s">
        <v>5222</v>
      </c>
      <c r="B1242" s="14" t="s">
        <v>5223</v>
      </c>
      <c r="C1242" s="14" t="s">
        <v>5224</v>
      </c>
      <c r="D1242" s="14" t="s">
        <v>5225</v>
      </c>
      <c r="E1242" s="14" t="s">
        <v>76</v>
      </c>
      <c r="F1242" s="14" t="s">
        <v>107</v>
      </c>
      <c r="G1242" s="15">
        <v>45558</v>
      </c>
      <c r="H1242" s="16">
        <v>45658.416666666657</v>
      </c>
      <c r="I1242" s="16">
        <v>45658.458333333343</v>
      </c>
      <c r="J1242" s="14">
        <v>60</v>
      </c>
      <c r="K1242" s="14" t="s">
        <v>48</v>
      </c>
      <c r="L1242" s="14" t="s">
        <v>93</v>
      </c>
      <c r="M1242" s="14" t="s">
        <v>50</v>
      </c>
      <c r="N1242" s="14" t="s">
        <v>51</v>
      </c>
      <c r="O1242" s="14" t="s">
        <v>36</v>
      </c>
      <c r="P1242" s="14" t="s">
        <v>85</v>
      </c>
      <c r="Q1242" s="14">
        <v>92.59</v>
      </c>
      <c r="R1242" s="14">
        <v>5.23</v>
      </c>
      <c r="S1242" s="14" t="s">
        <v>94</v>
      </c>
      <c r="T1242" s="14">
        <v>0</v>
      </c>
      <c r="U1242" s="14" t="s">
        <v>39</v>
      </c>
      <c r="V1242" s="14" t="s">
        <v>39</v>
      </c>
      <c r="W1242" s="14">
        <v>61.02</v>
      </c>
      <c r="X1242" s="14" t="s">
        <v>39</v>
      </c>
      <c r="Y1242" s="14">
        <v>8</v>
      </c>
      <c r="Z1242" s="14" t="s">
        <v>1836</v>
      </c>
      <c r="AA1242" s="14" t="str">
        <f>IF(Table1[[#This Row],[Engagement_Score]]&gt;=9,"Outstanding",IF(Table1[[#This Row],[Engagement_Score]]&gt;=8,"Excellent",IF(Table1[[#This Row],[Engagement_Score]]&gt;=7,"VeryGood",IF(Table1[[#This Row],[Engagement_Score]]&gt;=6,"Good",IF(Table1[[#This Row],[Engagement_Score]]&gt;=5,"Above Average","Below Average")))))</f>
        <v>Above Average</v>
      </c>
      <c r="AB1242" s="14">
        <f>IF(Table1[[#This Row],[Completion_Status]]="Complete",1,0)</f>
        <v>1</v>
      </c>
      <c r="AC1242" s="14">
        <f>IF(Table1[[#This Row],[Quiz_Attempted]]="Yes",1,0)</f>
        <v>1</v>
      </c>
      <c r="AD1242" s="14">
        <f>IF(Table1[[#This Row],[Assignment_Submitted]]="Yes",1,0)</f>
        <v>1</v>
      </c>
    </row>
    <row r="1243" spans="1:30" ht="19.95" customHeight="1" x14ac:dyDescent="0.3">
      <c r="A1243" s="14" t="s">
        <v>5226</v>
      </c>
      <c r="B1243" s="14" t="s">
        <v>5227</v>
      </c>
      <c r="C1243" s="14" t="s">
        <v>5228</v>
      </c>
      <c r="D1243" s="14" t="s">
        <v>5229</v>
      </c>
      <c r="E1243" s="14" t="s">
        <v>46</v>
      </c>
      <c r="F1243" s="14" t="s">
        <v>31</v>
      </c>
      <c r="G1243" s="15">
        <v>45848</v>
      </c>
      <c r="H1243" s="16">
        <v>45658.375</v>
      </c>
      <c r="I1243" s="16">
        <v>45658.458333333343</v>
      </c>
      <c r="J1243" s="14">
        <v>120</v>
      </c>
      <c r="K1243" s="14" t="s">
        <v>77</v>
      </c>
      <c r="L1243" s="14" t="s">
        <v>78</v>
      </c>
      <c r="M1243" s="14" t="s">
        <v>34</v>
      </c>
      <c r="N1243" s="14" t="s">
        <v>51</v>
      </c>
      <c r="O1243" s="14" t="s">
        <v>52</v>
      </c>
      <c r="P1243" s="14" t="s">
        <v>53</v>
      </c>
      <c r="Q1243" s="14">
        <v>86.09</v>
      </c>
      <c r="R1243" s="14">
        <v>1.75</v>
      </c>
      <c r="S1243" s="14" t="s">
        <v>38</v>
      </c>
      <c r="T1243" s="14">
        <v>5</v>
      </c>
      <c r="U1243" s="14" t="s">
        <v>40</v>
      </c>
      <c r="V1243" s="14" t="s">
        <v>39</v>
      </c>
      <c r="W1243" s="14">
        <v>62.96</v>
      </c>
      <c r="X1243" s="14" t="s">
        <v>39</v>
      </c>
      <c r="Y1243" s="14">
        <v>8</v>
      </c>
      <c r="Z1243" s="14" t="s">
        <v>1774</v>
      </c>
      <c r="AA1243" s="14" t="str">
        <f>IF(Table1[[#This Row],[Engagement_Score]]&gt;=9,"Outstanding",IF(Table1[[#This Row],[Engagement_Score]]&gt;=8,"Excellent",IF(Table1[[#This Row],[Engagement_Score]]&gt;=7,"VeryGood",IF(Table1[[#This Row],[Engagement_Score]]&gt;=6,"Good",IF(Table1[[#This Row],[Engagement_Score]]&gt;=5,"Above Average","Below Average")))))</f>
        <v>Below Average</v>
      </c>
      <c r="AB1243" s="14">
        <f>IF(Table1[[#This Row],[Completion_Status]]="Complete",1,0)</f>
        <v>0</v>
      </c>
      <c r="AC1243" s="14">
        <f>IF(Table1[[#This Row],[Quiz_Attempted]]="Yes",1,0)</f>
        <v>1</v>
      </c>
      <c r="AD1243" s="14">
        <f>IF(Table1[[#This Row],[Assignment_Submitted]]="Yes",1,0)</f>
        <v>1</v>
      </c>
    </row>
    <row r="1244" spans="1:30" ht="19.95" customHeight="1" x14ac:dyDescent="0.3">
      <c r="A1244" s="14" t="s">
        <v>5230</v>
      </c>
      <c r="B1244" s="14" t="s">
        <v>5231</v>
      </c>
      <c r="C1244" s="14" t="s">
        <v>5232</v>
      </c>
      <c r="D1244" s="14" t="s">
        <v>5233</v>
      </c>
      <c r="E1244" s="14" t="s">
        <v>66</v>
      </c>
      <c r="F1244" s="14" t="s">
        <v>92</v>
      </c>
      <c r="G1244" s="15">
        <v>45625</v>
      </c>
      <c r="H1244" s="16">
        <v>45658.416666666657</v>
      </c>
      <c r="I1244" s="16">
        <v>45658.5</v>
      </c>
      <c r="J1244" s="14">
        <v>120</v>
      </c>
      <c r="K1244" s="14" t="s">
        <v>32</v>
      </c>
      <c r="L1244" s="14" t="s">
        <v>49</v>
      </c>
      <c r="M1244" s="14" t="s">
        <v>50</v>
      </c>
      <c r="N1244" s="14" t="s">
        <v>51</v>
      </c>
      <c r="O1244" s="14" t="s">
        <v>36</v>
      </c>
      <c r="P1244" s="14" t="s">
        <v>37</v>
      </c>
      <c r="Q1244" s="14">
        <v>447.01</v>
      </c>
      <c r="R1244" s="14">
        <v>4.0999999999999996</v>
      </c>
      <c r="S1244" s="14" t="s">
        <v>38</v>
      </c>
      <c r="T1244" s="14">
        <v>0</v>
      </c>
      <c r="U1244" s="14" t="s">
        <v>39</v>
      </c>
      <c r="V1244" s="14" t="s">
        <v>39</v>
      </c>
      <c r="W1244" s="14">
        <v>40.86</v>
      </c>
      <c r="X1244" s="14" t="s">
        <v>39</v>
      </c>
      <c r="Y1244" s="14">
        <v>3</v>
      </c>
      <c r="Z1244" s="14" t="s">
        <v>71</v>
      </c>
      <c r="AA1244" s="14" t="str">
        <f>IF(Table1[[#This Row],[Engagement_Score]]&gt;=9,"Outstanding",IF(Table1[[#This Row],[Engagement_Score]]&gt;=8,"Excellent",IF(Table1[[#This Row],[Engagement_Score]]&gt;=7,"VeryGood",IF(Table1[[#This Row],[Engagement_Score]]&gt;=6,"Good",IF(Table1[[#This Row],[Engagement_Score]]&gt;=5,"Above Average","Below Average")))))</f>
        <v>Below Average</v>
      </c>
      <c r="AB1244" s="14">
        <f>IF(Table1[[#This Row],[Completion_Status]]="Complete",1,0)</f>
        <v>0</v>
      </c>
      <c r="AC1244" s="14">
        <f>IF(Table1[[#This Row],[Quiz_Attempted]]="Yes",1,0)</f>
        <v>1</v>
      </c>
      <c r="AD1244" s="14">
        <f>IF(Table1[[#This Row],[Assignment_Submitted]]="Yes",1,0)</f>
        <v>1</v>
      </c>
    </row>
    <row r="1245" spans="1:30" ht="19.95" customHeight="1" x14ac:dyDescent="0.3">
      <c r="A1245" s="14" t="s">
        <v>5234</v>
      </c>
      <c r="B1245" s="14" t="s">
        <v>5235</v>
      </c>
      <c r="C1245" s="14" t="s">
        <v>5236</v>
      </c>
      <c r="D1245" s="14" t="s">
        <v>5237</v>
      </c>
      <c r="E1245" s="14" t="s">
        <v>91</v>
      </c>
      <c r="F1245" s="14" t="s">
        <v>100</v>
      </c>
      <c r="G1245" s="15">
        <v>45635</v>
      </c>
      <c r="H1245" s="16">
        <v>45658.416666666657</v>
      </c>
      <c r="I1245" s="16">
        <v>45658.458333333343</v>
      </c>
      <c r="J1245" s="14">
        <v>60</v>
      </c>
      <c r="K1245" s="14" t="s">
        <v>77</v>
      </c>
      <c r="L1245" s="14" t="s">
        <v>84</v>
      </c>
      <c r="M1245" s="14" t="s">
        <v>34</v>
      </c>
      <c r="N1245" s="14" t="s">
        <v>101</v>
      </c>
      <c r="O1245" s="14" t="s">
        <v>36</v>
      </c>
      <c r="P1245" s="14" t="s">
        <v>53</v>
      </c>
      <c r="Q1245" s="14">
        <v>448.29</v>
      </c>
      <c r="R1245" s="14">
        <v>2.61</v>
      </c>
      <c r="S1245" s="14" t="s">
        <v>38</v>
      </c>
      <c r="T1245" s="14">
        <v>3</v>
      </c>
      <c r="U1245" s="14" t="s">
        <v>40</v>
      </c>
      <c r="V1245" s="14" t="s">
        <v>40</v>
      </c>
      <c r="W1245" s="14">
        <v>37.479999999999997</v>
      </c>
      <c r="X1245" s="14" t="s">
        <v>39</v>
      </c>
      <c r="Y1245" s="14">
        <v>10</v>
      </c>
      <c r="Z1245" s="14" t="s">
        <v>865</v>
      </c>
      <c r="AA1245" s="14" t="str">
        <f>IF(Table1[[#This Row],[Engagement_Score]]&gt;=9,"Outstanding",IF(Table1[[#This Row],[Engagement_Score]]&gt;=8,"Excellent",IF(Table1[[#This Row],[Engagement_Score]]&gt;=7,"VeryGood",IF(Table1[[#This Row],[Engagement_Score]]&gt;=6,"Good",IF(Table1[[#This Row],[Engagement_Score]]&gt;=5,"Above Average","Below Average")))))</f>
        <v>Below Average</v>
      </c>
      <c r="AB1245" s="14">
        <f>IF(Table1[[#This Row],[Completion_Status]]="Complete",1,0)</f>
        <v>0</v>
      </c>
      <c r="AC1245" s="14">
        <f>IF(Table1[[#This Row],[Quiz_Attempted]]="Yes",1,0)</f>
        <v>0</v>
      </c>
      <c r="AD1245" s="14">
        <f>IF(Table1[[#This Row],[Assignment_Submitted]]="Yes",1,0)</f>
        <v>1</v>
      </c>
    </row>
    <row r="1246" spans="1:30" ht="19.95" customHeight="1" x14ac:dyDescent="0.3">
      <c r="A1246" s="14" t="s">
        <v>5238</v>
      </c>
      <c r="B1246" s="14" t="s">
        <v>5239</v>
      </c>
      <c r="C1246" s="14" t="s">
        <v>5240</v>
      </c>
      <c r="D1246" s="14" t="s">
        <v>5241</v>
      </c>
      <c r="E1246" s="14" t="s">
        <v>30</v>
      </c>
      <c r="F1246" s="14" t="s">
        <v>67</v>
      </c>
      <c r="G1246" s="15">
        <v>45717</v>
      </c>
      <c r="H1246" s="16">
        <v>45658.375</v>
      </c>
      <c r="I1246" s="16">
        <v>45658.458333333343</v>
      </c>
      <c r="J1246" s="14">
        <v>120</v>
      </c>
      <c r="K1246" s="14" t="s">
        <v>48</v>
      </c>
      <c r="L1246" s="14" t="s">
        <v>49</v>
      </c>
      <c r="M1246" s="14" t="s">
        <v>50</v>
      </c>
      <c r="N1246" s="14" t="s">
        <v>35</v>
      </c>
      <c r="O1246" s="14" t="s">
        <v>36</v>
      </c>
      <c r="P1246" s="14" t="s">
        <v>37</v>
      </c>
      <c r="Q1246" s="14">
        <v>384.11</v>
      </c>
      <c r="R1246" s="14">
        <v>2.4700000000000002</v>
      </c>
      <c r="S1246" s="14" t="s">
        <v>94</v>
      </c>
      <c r="T1246" s="14">
        <v>1</v>
      </c>
      <c r="U1246" s="14" t="s">
        <v>40</v>
      </c>
      <c r="V1246" s="14" t="s">
        <v>39</v>
      </c>
      <c r="W1246" s="14">
        <v>31.11</v>
      </c>
      <c r="X1246" s="14" t="s">
        <v>39</v>
      </c>
      <c r="Y1246" s="14">
        <v>1</v>
      </c>
      <c r="Z1246" s="14" t="s">
        <v>1562</v>
      </c>
      <c r="AA1246" s="14" t="str">
        <f>IF(Table1[[#This Row],[Engagement_Score]]&gt;=9,"Outstanding",IF(Table1[[#This Row],[Engagement_Score]]&gt;=8,"Excellent",IF(Table1[[#This Row],[Engagement_Score]]&gt;=7,"VeryGood",IF(Table1[[#This Row],[Engagement_Score]]&gt;=6,"Good",IF(Table1[[#This Row],[Engagement_Score]]&gt;=5,"Above Average","Below Average")))))</f>
        <v>Below Average</v>
      </c>
      <c r="AB1246" s="14">
        <f>IF(Table1[[#This Row],[Completion_Status]]="Complete",1,0)</f>
        <v>1</v>
      </c>
      <c r="AC1246" s="14">
        <f>IF(Table1[[#This Row],[Quiz_Attempted]]="Yes",1,0)</f>
        <v>1</v>
      </c>
      <c r="AD1246" s="14">
        <f>IF(Table1[[#This Row],[Assignment_Submitted]]="Yes",1,0)</f>
        <v>1</v>
      </c>
    </row>
    <row r="1247" spans="1:30" ht="19.95" customHeight="1" x14ac:dyDescent="0.3">
      <c r="A1247" s="14" t="s">
        <v>5242</v>
      </c>
      <c r="B1247" s="14" t="s">
        <v>5243</v>
      </c>
      <c r="C1247" s="14" t="s">
        <v>5244</v>
      </c>
      <c r="D1247" s="14" t="s">
        <v>5245</v>
      </c>
      <c r="E1247" s="14" t="s">
        <v>46</v>
      </c>
      <c r="F1247" s="14" t="s">
        <v>100</v>
      </c>
      <c r="G1247" s="15">
        <v>45730</v>
      </c>
      <c r="H1247" s="16">
        <v>45658.541666666657</v>
      </c>
      <c r="I1247" s="16">
        <v>45658.583333333343</v>
      </c>
      <c r="J1247" s="14">
        <v>60</v>
      </c>
      <c r="K1247" s="14" t="s">
        <v>59</v>
      </c>
      <c r="L1247" s="14" t="s">
        <v>49</v>
      </c>
      <c r="M1247" s="14" t="s">
        <v>34</v>
      </c>
      <c r="N1247" s="14" t="s">
        <v>119</v>
      </c>
      <c r="O1247" s="14" t="s">
        <v>150</v>
      </c>
      <c r="P1247" s="14" t="s">
        <v>70</v>
      </c>
      <c r="Q1247" s="14">
        <v>685.96</v>
      </c>
      <c r="R1247" s="14">
        <v>1.6</v>
      </c>
      <c r="S1247" s="14" t="s">
        <v>94</v>
      </c>
      <c r="T1247" s="14">
        <v>5</v>
      </c>
      <c r="U1247" s="14" t="s">
        <v>39</v>
      </c>
      <c r="V1247" s="14" t="s">
        <v>40</v>
      </c>
      <c r="W1247" s="14">
        <v>82.8</v>
      </c>
      <c r="X1247" s="14" t="s">
        <v>40</v>
      </c>
      <c r="Y1247" s="14">
        <v>0</v>
      </c>
      <c r="Z1247" s="14" t="s">
        <v>318</v>
      </c>
      <c r="AA1247" s="14" t="str">
        <f>IF(Table1[[#This Row],[Engagement_Score]]&gt;=9,"Outstanding",IF(Table1[[#This Row],[Engagement_Score]]&gt;=8,"Excellent",IF(Table1[[#This Row],[Engagement_Score]]&gt;=7,"VeryGood",IF(Table1[[#This Row],[Engagement_Score]]&gt;=6,"Good",IF(Table1[[#This Row],[Engagement_Score]]&gt;=5,"Above Average","Below Average")))))</f>
        <v>Below Average</v>
      </c>
      <c r="AB1247" s="14">
        <f>IF(Table1[[#This Row],[Completion_Status]]="Complete",1,0)</f>
        <v>1</v>
      </c>
      <c r="AC1247" s="14">
        <f>IF(Table1[[#This Row],[Quiz_Attempted]]="Yes",1,0)</f>
        <v>0</v>
      </c>
      <c r="AD1247" s="14">
        <f>IF(Table1[[#This Row],[Assignment_Submitted]]="Yes",1,0)</f>
        <v>0</v>
      </c>
    </row>
    <row r="1248" spans="1:30" ht="19.95" customHeight="1" x14ac:dyDescent="0.3">
      <c r="A1248" s="14" t="s">
        <v>5246</v>
      </c>
      <c r="B1248" s="14" t="s">
        <v>5247</v>
      </c>
      <c r="C1248" s="14" t="s">
        <v>5248</v>
      </c>
      <c r="D1248" s="14" t="s">
        <v>5249</v>
      </c>
      <c r="E1248" s="14" t="s">
        <v>91</v>
      </c>
      <c r="F1248" s="14" t="s">
        <v>31</v>
      </c>
      <c r="G1248" s="15">
        <v>45647</v>
      </c>
      <c r="H1248" s="16">
        <v>45658.458333333343</v>
      </c>
      <c r="I1248" s="16">
        <v>45658.541666666657</v>
      </c>
      <c r="J1248" s="14">
        <v>120</v>
      </c>
      <c r="K1248" s="14" t="s">
        <v>32</v>
      </c>
      <c r="L1248" s="14" t="s">
        <v>33</v>
      </c>
      <c r="M1248" s="14" t="s">
        <v>50</v>
      </c>
      <c r="N1248" s="14" t="s">
        <v>101</v>
      </c>
      <c r="O1248" s="14" t="s">
        <v>36</v>
      </c>
      <c r="P1248" s="14" t="s">
        <v>70</v>
      </c>
      <c r="Q1248" s="14">
        <v>554.97</v>
      </c>
      <c r="R1248" s="14">
        <v>5</v>
      </c>
      <c r="S1248" s="14" t="s">
        <v>94</v>
      </c>
      <c r="T1248" s="14">
        <v>5</v>
      </c>
      <c r="U1248" s="14" t="s">
        <v>39</v>
      </c>
      <c r="V1248" s="14" t="s">
        <v>39</v>
      </c>
      <c r="W1248" s="14">
        <v>67.98</v>
      </c>
      <c r="X1248" s="14" t="s">
        <v>39</v>
      </c>
      <c r="Y1248" s="14">
        <v>5</v>
      </c>
      <c r="Z1248" s="14" t="s">
        <v>2356</v>
      </c>
      <c r="AA1248" s="14" t="str">
        <f>IF(Table1[[#This Row],[Engagement_Score]]&gt;=9,"Outstanding",IF(Table1[[#This Row],[Engagement_Score]]&gt;=8,"Excellent",IF(Table1[[#This Row],[Engagement_Score]]&gt;=7,"VeryGood",IF(Table1[[#This Row],[Engagement_Score]]&gt;=6,"Good",IF(Table1[[#This Row],[Engagement_Score]]&gt;=5,"Above Average","Below Average")))))</f>
        <v>Above Average</v>
      </c>
      <c r="AB1248" s="14">
        <f>IF(Table1[[#This Row],[Completion_Status]]="Complete",1,0)</f>
        <v>1</v>
      </c>
      <c r="AC1248" s="14">
        <f>IF(Table1[[#This Row],[Quiz_Attempted]]="Yes",1,0)</f>
        <v>1</v>
      </c>
      <c r="AD1248" s="14">
        <f>IF(Table1[[#This Row],[Assignment_Submitted]]="Yes",1,0)</f>
        <v>1</v>
      </c>
    </row>
    <row r="1249" spans="1:30" ht="19.95" customHeight="1" x14ac:dyDescent="0.3">
      <c r="A1249" s="14" t="s">
        <v>5250</v>
      </c>
      <c r="B1249" s="14" t="s">
        <v>5251</v>
      </c>
      <c r="C1249" s="14" t="s">
        <v>5252</v>
      </c>
      <c r="D1249" s="14" t="s">
        <v>5253</v>
      </c>
      <c r="E1249" s="14" t="s">
        <v>76</v>
      </c>
      <c r="F1249" s="14" t="s">
        <v>47</v>
      </c>
      <c r="G1249" s="15">
        <v>45679</v>
      </c>
      <c r="H1249" s="16">
        <v>45658.375</v>
      </c>
      <c r="I1249" s="16">
        <v>45658.416666666657</v>
      </c>
      <c r="J1249" s="14">
        <v>60</v>
      </c>
      <c r="K1249" s="14" t="s">
        <v>77</v>
      </c>
      <c r="L1249" s="14" t="s">
        <v>33</v>
      </c>
      <c r="M1249" s="14" t="s">
        <v>50</v>
      </c>
      <c r="N1249" s="14" t="s">
        <v>51</v>
      </c>
      <c r="O1249" s="14" t="s">
        <v>60</v>
      </c>
      <c r="P1249" s="14" t="s">
        <v>85</v>
      </c>
      <c r="Q1249" s="14">
        <v>135.25</v>
      </c>
      <c r="R1249" s="14">
        <v>1.74</v>
      </c>
      <c r="S1249" s="14" t="s">
        <v>38</v>
      </c>
      <c r="T1249" s="14">
        <v>0</v>
      </c>
      <c r="U1249" s="14" t="s">
        <v>39</v>
      </c>
      <c r="V1249" s="14" t="s">
        <v>39</v>
      </c>
      <c r="W1249" s="14">
        <v>5.86</v>
      </c>
      <c r="X1249" s="14" t="s">
        <v>39</v>
      </c>
      <c r="Y1249" s="14">
        <v>8</v>
      </c>
      <c r="Z1249" s="14" t="s">
        <v>2712</v>
      </c>
      <c r="AA1249" s="14" t="str">
        <f>IF(Table1[[#This Row],[Engagement_Score]]&gt;=9,"Outstanding",IF(Table1[[#This Row],[Engagement_Score]]&gt;=8,"Excellent",IF(Table1[[#This Row],[Engagement_Score]]&gt;=7,"VeryGood",IF(Table1[[#This Row],[Engagement_Score]]&gt;=6,"Good",IF(Table1[[#This Row],[Engagement_Score]]&gt;=5,"Above Average","Below Average")))))</f>
        <v>Below Average</v>
      </c>
      <c r="AB1249" s="14">
        <f>IF(Table1[[#This Row],[Completion_Status]]="Complete",1,0)</f>
        <v>0</v>
      </c>
      <c r="AC1249" s="14">
        <f>IF(Table1[[#This Row],[Quiz_Attempted]]="Yes",1,0)</f>
        <v>1</v>
      </c>
      <c r="AD1249" s="14">
        <f>IF(Table1[[#This Row],[Assignment_Submitted]]="Yes",1,0)</f>
        <v>1</v>
      </c>
    </row>
    <row r="1250" spans="1:30" ht="19.95" customHeight="1" x14ac:dyDescent="0.3">
      <c r="A1250" s="14" t="s">
        <v>5254</v>
      </c>
      <c r="B1250" s="14" t="s">
        <v>5255</v>
      </c>
      <c r="C1250" s="14" t="s">
        <v>5256</v>
      </c>
      <c r="D1250" s="14" t="s">
        <v>5257</v>
      </c>
      <c r="E1250" s="14" t="s">
        <v>76</v>
      </c>
      <c r="F1250" s="14" t="s">
        <v>47</v>
      </c>
      <c r="G1250" s="15">
        <v>45553</v>
      </c>
      <c r="H1250" s="16">
        <v>45658.5</v>
      </c>
      <c r="I1250" s="16">
        <v>45658.583333333343</v>
      </c>
      <c r="J1250" s="14">
        <v>120</v>
      </c>
      <c r="K1250" s="14" t="s">
        <v>32</v>
      </c>
      <c r="L1250" s="14" t="s">
        <v>93</v>
      </c>
      <c r="M1250" s="14" t="s">
        <v>50</v>
      </c>
      <c r="N1250" s="14" t="s">
        <v>119</v>
      </c>
      <c r="O1250" s="14" t="s">
        <v>60</v>
      </c>
      <c r="P1250" s="14" t="s">
        <v>53</v>
      </c>
      <c r="Q1250" s="14">
        <v>365.75</v>
      </c>
      <c r="R1250" s="14">
        <v>9.02</v>
      </c>
      <c r="S1250" s="14" t="s">
        <v>38</v>
      </c>
      <c r="T1250" s="14">
        <v>5</v>
      </c>
      <c r="U1250" s="14" t="s">
        <v>39</v>
      </c>
      <c r="V1250" s="14" t="s">
        <v>40</v>
      </c>
      <c r="W1250" s="14">
        <v>97.92</v>
      </c>
      <c r="X1250" s="14" t="s">
        <v>40</v>
      </c>
      <c r="Y1250" s="14">
        <v>0</v>
      </c>
      <c r="Z1250" s="14" t="s">
        <v>411</v>
      </c>
      <c r="AA1250" s="14" t="str">
        <f>IF(Table1[[#This Row],[Engagement_Score]]&gt;=9,"Outstanding",IF(Table1[[#This Row],[Engagement_Score]]&gt;=8,"Excellent",IF(Table1[[#This Row],[Engagement_Score]]&gt;=7,"VeryGood",IF(Table1[[#This Row],[Engagement_Score]]&gt;=6,"Good",IF(Table1[[#This Row],[Engagement_Score]]&gt;=5,"Above Average","Below Average")))))</f>
        <v>Outstanding</v>
      </c>
      <c r="AB1250" s="14">
        <f>IF(Table1[[#This Row],[Completion_Status]]="Complete",1,0)</f>
        <v>0</v>
      </c>
      <c r="AC1250" s="14">
        <f>IF(Table1[[#This Row],[Quiz_Attempted]]="Yes",1,0)</f>
        <v>0</v>
      </c>
      <c r="AD1250" s="14">
        <f>IF(Table1[[#This Row],[Assignment_Submitted]]="Yes",1,0)</f>
        <v>0</v>
      </c>
    </row>
    <row r="1251" spans="1:30" ht="19.95" customHeight="1" x14ac:dyDescent="0.3">
      <c r="A1251" s="14" t="s">
        <v>5258</v>
      </c>
      <c r="B1251" s="14" t="s">
        <v>1324</v>
      </c>
      <c r="C1251" s="14" t="s">
        <v>5259</v>
      </c>
      <c r="D1251" s="14" t="s">
        <v>5260</v>
      </c>
      <c r="E1251" s="14" t="s">
        <v>30</v>
      </c>
      <c r="F1251" s="14" t="s">
        <v>67</v>
      </c>
      <c r="G1251" s="15">
        <v>45743</v>
      </c>
      <c r="H1251" s="16">
        <v>45658.375</v>
      </c>
      <c r="I1251" s="16">
        <v>45658.416666666657</v>
      </c>
      <c r="J1251" s="14">
        <v>60</v>
      </c>
      <c r="K1251" s="14" t="s">
        <v>32</v>
      </c>
      <c r="L1251" s="14" t="s">
        <v>33</v>
      </c>
      <c r="M1251" s="14" t="s">
        <v>50</v>
      </c>
      <c r="N1251" s="14" t="s">
        <v>51</v>
      </c>
      <c r="O1251" s="14" t="s">
        <v>36</v>
      </c>
      <c r="P1251" s="14" t="s">
        <v>70</v>
      </c>
      <c r="Q1251" s="14">
        <v>759.72</v>
      </c>
      <c r="R1251" s="14">
        <v>3</v>
      </c>
      <c r="S1251" s="14" t="s">
        <v>94</v>
      </c>
      <c r="T1251" s="14">
        <v>2</v>
      </c>
      <c r="U1251" s="14" t="s">
        <v>39</v>
      </c>
      <c r="V1251" s="14" t="s">
        <v>39</v>
      </c>
      <c r="W1251" s="14">
        <v>60.67</v>
      </c>
      <c r="X1251" s="14" t="s">
        <v>40</v>
      </c>
      <c r="Y1251" s="14">
        <v>1</v>
      </c>
      <c r="Z1251" s="14" t="s">
        <v>442</v>
      </c>
      <c r="AA1251" s="14" t="str">
        <f>IF(Table1[[#This Row],[Engagement_Score]]&gt;=9,"Outstanding",IF(Table1[[#This Row],[Engagement_Score]]&gt;=8,"Excellent",IF(Table1[[#This Row],[Engagement_Score]]&gt;=7,"VeryGood",IF(Table1[[#This Row],[Engagement_Score]]&gt;=6,"Good",IF(Table1[[#This Row],[Engagement_Score]]&gt;=5,"Above Average","Below Average")))))</f>
        <v>Below Average</v>
      </c>
      <c r="AB1251" s="14">
        <f>IF(Table1[[#This Row],[Completion_Status]]="Complete",1,0)</f>
        <v>1</v>
      </c>
      <c r="AC1251" s="14">
        <f>IF(Table1[[#This Row],[Quiz_Attempted]]="Yes",1,0)</f>
        <v>1</v>
      </c>
      <c r="AD1251" s="14">
        <f>IF(Table1[[#This Row],[Assignment_Submitted]]="Yes",1,0)</f>
        <v>0</v>
      </c>
    </row>
    <row r="1252" spans="1:30" ht="19.95" customHeight="1" x14ac:dyDescent="0.3">
      <c r="A1252" s="14" t="s">
        <v>5261</v>
      </c>
      <c r="B1252" s="14" t="s">
        <v>5262</v>
      </c>
      <c r="C1252" s="14" t="s">
        <v>5263</v>
      </c>
      <c r="D1252" s="14" t="s">
        <v>5264</v>
      </c>
      <c r="E1252" s="14" t="s">
        <v>91</v>
      </c>
      <c r="F1252" s="14" t="s">
        <v>47</v>
      </c>
      <c r="G1252" s="15">
        <v>45642</v>
      </c>
      <c r="H1252" s="16">
        <v>45658.5</v>
      </c>
      <c r="I1252" s="16">
        <v>45658.541666666657</v>
      </c>
      <c r="J1252" s="14">
        <v>60</v>
      </c>
      <c r="K1252" s="14" t="s">
        <v>59</v>
      </c>
      <c r="L1252" s="14" t="s">
        <v>33</v>
      </c>
      <c r="M1252" s="14" t="s">
        <v>34</v>
      </c>
      <c r="N1252" s="14" t="s">
        <v>51</v>
      </c>
      <c r="O1252" s="14" t="s">
        <v>36</v>
      </c>
      <c r="P1252" s="14" t="s">
        <v>70</v>
      </c>
      <c r="Q1252" s="14">
        <v>604.24</v>
      </c>
      <c r="R1252" s="14">
        <v>8.48</v>
      </c>
      <c r="S1252" s="14" t="s">
        <v>38</v>
      </c>
      <c r="T1252" s="14">
        <v>3</v>
      </c>
      <c r="U1252" s="14" t="s">
        <v>39</v>
      </c>
      <c r="V1252" s="14" t="s">
        <v>39</v>
      </c>
      <c r="W1252" s="14">
        <v>29.27</v>
      </c>
      <c r="X1252" s="14" t="s">
        <v>40</v>
      </c>
      <c r="Y1252" s="14">
        <v>6</v>
      </c>
      <c r="Z1252" s="14" t="s">
        <v>671</v>
      </c>
      <c r="AA1252" s="14" t="str">
        <f>IF(Table1[[#This Row],[Engagement_Score]]&gt;=9,"Outstanding",IF(Table1[[#This Row],[Engagement_Score]]&gt;=8,"Excellent",IF(Table1[[#This Row],[Engagement_Score]]&gt;=7,"VeryGood",IF(Table1[[#This Row],[Engagement_Score]]&gt;=6,"Good",IF(Table1[[#This Row],[Engagement_Score]]&gt;=5,"Above Average","Below Average")))))</f>
        <v>Excellent</v>
      </c>
      <c r="AB1252" s="14">
        <f>IF(Table1[[#This Row],[Completion_Status]]="Complete",1,0)</f>
        <v>0</v>
      </c>
      <c r="AC1252" s="14">
        <f>IF(Table1[[#This Row],[Quiz_Attempted]]="Yes",1,0)</f>
        <v>1</v>
      </c>
      <c r="AD1252" s="14">
        <f>IF(Table1[[#This Row],[Assignment_Submitted]]="Yes",1,0)</f>
        <v>0</v>
      </c>
    </row>
    <row r="1253" spans="1:30" ht="19.95" customHeight="1" x14ac:dyDescent="0.3">
      <c r="A1253" s="14" t="s">
        <v>5265</v>
      </c>
      <c r="B1253" s="14" t="s">
        <v>5266</v>
      </c>
      <c r="C1253" s="14" t="s">
        <v>5267</v>
      </c>
      <c r="D1253" s="14" t="s">
        <v>5268</v>
      </c>
      <c r="E1253" s="14" t="s">
        <v>91</v>
      </c>
      <c r="F1253" s="14" t="s">
        <v>107</v>
      </c>
      <c r="G1253" s="15">
        <v>45843</v>
      </c>
      <c r="H1253" s="16">
        <v>45658.333333333343</v>
      </c>
      <c r="I1253" s="16">
        <v>45658.375</v>
      </c>
      <c r="J1253" s="14">
        <v>60</v>
      </c>
      <c r="K1253" s="14" t="s">
        <v>59</v>
      </c>
      <c r="L1253" s="14" t="s">
        <v>84</v>
      </c>
      <c r="M1253" s="14" t="s">
        <v>50</v>
      </c>
      <c r="N1253" s="14" t="s">
        <v>68</v>
      </c>
      <c r="O1253" s="14" t="s">
        <v>52</v>
      </c>
      <c r="P1253" s="14" t="s">
        <v>37</v>
      </c>
      <c r="Q1253" s="14">
        <v>68.83</v>
      </c>
      <c r="R1253" s="14">
        <v>7.72</v>
      </c>
      <c r="S1253" s="14" t="s">
        <v>94</v>
      </c>
      <c r="T1253" s="14">
        <v>3</v>
      </c>
      <c r="U1253" s="14" t="s">
        <v>39</v>
      </c>
      <c r="V1253" s="14" t="s">
        <v>39</v>
      </c>
      <c r="W1253" s="14">
        <v>102.95</v>
      </c>
      <c r="X1253" s="14" t="s">
        <v>39</v>
      </c>
      <c r="Y1253" s="14">
        <v>9</v>
      </c>
      <c r="Z1253" s="14" t="s">
        <v>1535</v>
      </c>
      <c r="AA1253" s="14" t="str">
        <f>IF(Table1[[#This Row],[Engagement_Score]]&gt;=9,"Outstanding",IF(Table1[[#This Row],[Engagement_Score]]&gt;=8,"Excellent",IF(Table1[[#This Row],[Engagement_Score]]&gt;=7,"VeryGood",IF(Table1[[#This Row],[Engagement_Score]]&gt;=6,"Good",IF(Table1[[#This Row],[Engagement_Score]]&gt;=5,"Above Average","Below Average")))))</f>
        <v>VeryGood</v>
      </c>
      <c r="AB1253" s="14">
        <f>IF(Table1[[#This Row],[Completion_Status]]="Complete",1,0)</f>
        <v>1</v>
      </c>
      <c r="AC1253" s="14">
        <f>IF(Table1[[#This Row],[Quiz_Attempted]]="Yes",1,0)</f>
        <v>1</v>
      </c>
      <c r="AD1253" s="14">
        <f>IF(Table1[[#This Row],[Assignment_Submitted]]="Yes",1,0)</f>
        <v>1</v>
      </c>
    </row>
    <row r="1254" spans="1:30" ht="19.95" customHeight="1" x14ac:dyDescent="0.3">
      <c r="A1254" s="14" t="s">
        <v>5269</v>
      </c>
      <c r="B1254" s="14" t="s">
        <v>5270</v>
      </c>
      <c r="C1254" s="14" t="s">
        <v>5271</v>
      </c>
      <c r="D1254" s="14" t="s">
        <v>5272</v>
      </c>
      <c r="E1254" s="14" t="s">
        <v>30</v>
      </c>
      <c r="F1254" s="14" t="s">
        <v>67</v>
      </c>
      <c r="G1254" s="15">
        <v>45838</v>
      </c>
      <c r="H1254" s="16">
        <v>45658.375</v>
      </c>
      <c r="I1254" s="16">
        <v>45658.458333333343</v>
      </c>
      <c r="J1254" s="14">
        <v>120</v>
      </c>
      <c r="K1254" s="14" t="s">
        <v>59</v>
      </c>
      <c r="L1254" s="14" t="s">
        <v>33</v>
      </c>
      <c r="M1254" s="14" t="s">
        <v>50</v>
      </c>
      <c r="N1254" s="14" t="s">
        <v>119</v>
      </c>
      <c r="O1254" s="14" t="s">
        <v>69</v>
      </c>
      <c r="P1254" s="14" t="s">
        <v>70</v>
      </c>
      <c r="Q1254" s="14">
        <v>181.75</v>
      </c>
      <c r="R1254" s="14">
        <v>5.53</v>
      </c>
      <c r="S1254" s="14" t="s">
        <v>38</v>
      </c>
      <c r="T1254" s="14">
        <v>5</v>
      </c>
      <c r="U1254" s="14" t="s">
        <v>39</v>
      </c>
      <c r="V1254" s="14" t="s">
        <v>39</v>
      </c>
      <c r="W1254" s="14">
        <v>41.73</v>
      </c>
      <c r="X1254" s="14" t="s">
        <v>40</v>
      </c>
      <c r="Y1254" s="14">
        <v>8</v>
      </c>
      <c r="Z1254" s="14" t="s">
        <v>135</v>
      </c>
      <c r="AA1254" s="14" t="str">
        <f>IF(Table1[[#This Row],[Engagement_Score]]&gt;=9,"Outstanding",IF(Table1[[#This Row],[Engagement_Score]]&gt;=8,"Excellent",IF(Table1[[#This Row],[Engagement_Score]]&gt;=7,"VeryGood",IF(Table1[[#This Row],[Engagement_Score]]&gt;=6,"Good",IF(Table1[[#This Row],[Engagement_Score]]&gt;=5,"Above Average","Below Average")))))</f>
        <v>Above Average</v>
      </c>
      <c r="AB1254" s="14">
        <f>IF(Table1[[#This Row],[Completion_Status]]="Complete",1,0)</f>
        <v>0</v>
      </c>
      <c r="AC1254" s="14">
        <f>IF(Table1[[#This Row],[Quiz_Attempted]]="Yes",1,0)</f>
        <v>1</v>
      </c>
      <c r="AD1254" s="14">
        <f>IF(Table1[[#This Row],[Assignment_Submitted]]="Yes",1,0)</f>
        <v>0</v>
      </c>
    </row>
    <row r="1255" spans="1:30" ht="19.95" customHeight="1" x14ac:dyDescent="0.3">
      <c r="A1255" s="14" t="s">
        <v>5273</v>
      </c>
      <c r="B1255" s="14" t="s">
        <v>5274</v>
      </c>
      <c r="C1255" s="14" t="s">
        <v>5275</v>
      </c>
      <c r="D1255" s="14" t="s">
        <v>5276</v>
      </c>
      <c r="E1255" s="14" t="s">
        <v>30</v>
      </c>
      <c r="F1255" s="14" t="s">
        <v>47</v>
      </c>
      <c r="G1255" s="15">
        <v>45810</v>
      </c>
      <c r="H1255" s="16">
        <v>45658.458333333343</v>
      </c>
      <c r="I1255" s="16">
        <v>45658.5</v>
      </c>
      <c r="J1255" s="14">
        <v>60</v>
      </c>
      <c r="K1255" s="14" t="s">
        <v>48</v>
      </c>
      <c r="L1255" s="14" t="s">
        <v>93</v>
      </c>
      <c r="M1255" s="14" t="s">
        <v>34</v>
      </c>
      <c r="N1255" s="14" t="s">
        <v>51</v>
      </c>
      <c r="O1255" s="14" t="s">
        <v>60</v>
      </c>
      <c r="P1255" s="14" t="s">
        <v>70</v>
      </c>
      <c r="Q1255" s="14">
        <v>673.02</v>
      </c>
      <c r="R1255" s="14">
        <v>4.3099999999999996</v>
      </c>
      <c r="S1255" s="14" t="s">
        <v>38</v>
      </c>
      <c r="T1255" s="14">
        <v>4</v>
      </c>
      <c r="U1255" s="14" t="s">
        <v>39</v>
      </c>
      <c r="V1255" s="14" t="s">
        <v>40</v>
      </c>
      <c r="W1255" s="14">
        <v>0.03</v>
      </c>
      <c r="X1255" s="14" t="s">
        <v>40</v>
      </c>
      <c r="Y1255" s="14">
        <v>5</v>
      </c>
      <c r="Z1255" s="14" t="s">
        <v>41</v>
      </c>
      <c r="AA1255" s="14" t="str">
        <f>IF(Table1[[#This Row],[Engagement_Score]]&gt;=9,"Outstanding",IF(Table1[[#This Row],[Engagement_Score]]&gt;=8,"Excellent",IF(Table1[[#This Row],[Engagement_Score]]&gt;=7,"VeryGood",IF(Table1[[#This Row],[Engagement_Score]]&gt;=6,"Good",IF(Table1[[#This Row],[Engagement_Score]]&gt;=5,"Above Average","Below Average")))))</f>
        <v>Below Average</v>
      </c>
      <c r="AB1255" s="14">
        <f>IF(Table1[[#This Row],[Completion_Status]]="Complete",1,0)</f>
        <v>0</v>
      </c>
      <c r="AC1255" s="14">
        <f>IF(Table1[[#This Row],[Quiz_Attempted]]="Yes",1,0)</f>
        <v>0</v>
      </c>
      <c r="AD1255" s="14">
        <f>IF(Table1[[#This Row],[Assignment_Submitted]]="Yes",1,0)</f>
        <v>0</v>
      </c>
    </row>
    <row r="1256" spans="1:30" ht="19.95" customHeight="1" x14ac:dyDescent="0.3">
      <c r="A1256" s="14" t="s">
        <v>5277</v>
      </c>
      <c r="B1256" s="14" t="s">
        <v>5278</v>
      </c>
      <c r="C1256" s="14" t="s">
        <v>5279</v>
      </c>
      <c r="D1256" s="14" t="s">
        <v>5280</v>
      </c>
      <c r="E1256" s="14" t="s">
        <v>76</v>
      </c>
      <c r="F1256" s="14" t="s">
        <v>100</v>
      </c>
      <c r="G1256" s="15">
        <v>45507</v>
      </c>
      <c r="H1256" s="16">
        <v>45658.583333333343</v>
      </c>
      <c r="I1256" s="16">
        <v>45658.625</v>
      </c>
      <c r="J1256" s="14">
        <v>60</v>
      </c>
      <c r="K1256" s="14" t="s">
        <v>32</v>
      </c>
      <c r="L1256" s="14" t="s">
        <v>78</v>
      </c>
      <c r="M1256" s="14" t="s">
        <v>34</v>
      </c>
      <c r="N1256" s="14" t="s">
        <v>119</v>
      </c>
      <c r="O1256" s="14" t="s">
        <v>60</v>
      </c>
      <c r="P1256" s="14" t="s">
        <v>70</v>
      </c>
      <c r="Q1256" s="14">
        <v>959.31</v>
      </c>
      <c r="R1256" s="14">
        <v>6.82</v>
      </c>
      <c r="S1256" s="14" t="s">
        <v>38</v>
      </c>
      <c r="T1256" s="14">
        <v>5</v>
      </c>
      <c r="U1256" s="14" t="s">
        <v>39</v>
      </c>
      <c r="V1256" s="14" t="s">
        <v>39</v>
      </c>
      <c r="W1256" s="14">
        <v>108.49</v>
      </c>
      <c r="X1256" s="14" t="s">
        <v>39</v>
      </c>
      <c r="Y1256" s="14">
        <v>5</v>
      </c>
      <c r="Z1256" s="14" t="s">
        <v>260</v>
      </c>
      <c r="AA1256" s="14" t="str">
        <f>IF(Table1[[#This Row],[Engagement_Score]]&gt;=9,"Outstanding",IF(Table1[[#This Row],[Engagement_Score]]&gt;=8,"Excellent",IF(Table1[[#This Row],[Engagement_Score]]&gt;=7,"VeryGood",IF(Table1[[#This Row],[Engagement_Score]]&gt;=6,"Good",IF(Table1[[#This Row],[Engagement_Score]]&gt;=5,"Above Average","Below Average")))))</f>
        <v>Good</v>
      </c>
      <c r="AB1256" s="14">
        <f>IF(Table1[[#This Row],[Completion_Status]]="Complete",1,0)</f>
        <v>0</v>
      </c>
      <c r="AC1256" s="14">
        <f>IF(Table1[[#This Row],[Quiz_Attempted]]="Yes",1,0)</f>
        <v>1</v>
      </c>
      <c r="AD1256" s="14">
        <f>IF(Table1[[#This Row],[Assignment_Submitted]]="Yes",1,0)</f>
        <v>1</v>
      </c>
    </row>
    <row r="1257" spans="1:30" ht="19.95" customHeight="1" x14ac:dyDescent="0.3">
      <c r="A1257" s="14" t="s">
        <v>5281</v>
      </c>
      <c r="B1257" s="14" t="s">
        <v>5282</v>
      </c>
      <c r="C1257" s="14" t="s">
        <v>5283</v>
      </c>
      <c r="D1257" s="14" t="s">
        <v>5284</v>
      </c>
      <c r="E1257" s="14" t="s">
        <v>76</v>
      </c>
      <c r="F1257" s="14" t="s">
        <v>100</v>
      </c>
      <c r="G1257" s="15">
        <v>45539</v>
      </c>
      <c r="H1257" s="16">
        <v>45658.583333333343</v>
      </c>
      <c r="I1257" s="16">
        <v>45658.666666666657</v>
      </c>
      <c r="J1257" s="14">
        <v>120</v>
      </c>
      <c r="K1257" s="14" t="s">
        <v>77</v>
      </c>
      <c r="L1257" s="14" t="s">
        <v>84</v>
      </c>
      <c r="M1257" s="14" t="s">
        <v>50</v>
      </c>
      <c r="N1257" s="14" t="s">
        <v>35</v>
      </c>
      <c r="O1257" s="14" t="s">
        <v>150</v>
      </c>
      <c r="P1257" s="14" t="s">
        <v>37</v>
      </c>
      <c r="Q1257" s="14">
        <v>663.54</v>
      </c>
      <c r="R1257" s="14">
        <v>7.65</v>
      </c>
      <c r="S1257" s="14" t="s">
        <v>94</v>
      </c>
      <c r="T1257" s="14">
        <v>1</v>
      </c>
      <c r="U1257" s="14" t="s">
        <v>39</v>
      </c>
      <c r="V1257" s="14" t="s">
        <v>40</v>
      </c>
      <c r="W1257" s="14">
        <v>86.08</v>
      </c>
      <c r="X1257" s="14" t="s">
        <v>39</v>
      </c>
      <c r="Y1257" s="14">
        <v>10</v>
      </c>
      <c r="Z1257" s="14" t="s">
        <v>206</v>
      </c>
      <c r="AA1257" s="14" t="str">
        <f>IF(Table1[[#This Row],[Engagement_Score]]&gt;=9,"Outstanding",IF(Table1[[#This Row],[Engagement_Score]]&gt;=8,"Excellent",IF(Table1[[#This Row],[Engagement_Score]]&gt;=7,"VeryGood",IF(Table1[[#This Row],[Engagement_Score]]&gt;=6,"Good",IF(Table1[[#This Row],[Engagement_Score]]&gt;=5,"Above Average","Below Average")))))</f>
        <v>VeryGood</v>
      </c>
      <c r="AB1257" s="14">
        <f>IF(Table1[[#This Row],[Completion_Status]]="Complete",1,0)</f>
        <v>1</v>
      </c>
      <c r="AC1257" s="14">
        <f>IF(Table1[[#This Row],[Quiz_Attempted]]="Yes",1,0)</f>
        <v>0</v>
      </c>
      <c r="AD1257" s="14">
        <f>IF(Table1[[#This Row],[Assignment_Submitted]]="Yes",1,0)</f>
        <v>1</v>
      </c>
    </row>
    <row r="1258" spans="1:30" ht="19.95" customHeight="1" x14ac:dyDescent="0.3">
      <c r="A1258" s="14" t="s">
        <v>5285</v>
      </c>
      <c r="B1258" s="14" t="s">
        <v>5286</v>
      </c>
      <c r="C1258" s="14" t="s">
        <v>5287</v>
      </c>
      <c r="D1258" s="14" t="s">
        <v>5288</v>
      </c>
      <c r="E1258" s="14" t="s">
        <v>30</v>
      </c>
      <c r="F1258" s="14" t="s">
        <v>67</v>
      </c>
      <c r="G1258" s="15">
        <v>45734</v>
      </c>
      <c r="H1258" s="16">
        <v>45658.333333333343</v>
      </c>
      <c r="I1258" s="16">
        <v>45658.375</v>
      </c>
      <c r="J1258" s="14">
        <v>60</v>
      </c>
      <c r="K1258" s="14" t="s">
        <v>77</v>
      </c>
      <c r="L1258" s="14" t="s">
        <v>84</v>
      </c>
      <c r="M1258" s="14" t="s">
        <v>34</v>
      </c>
      <c r="N1258" s="14" t="s">
        <v>51</v>
      </c>
      <c r="O1258" s="14" t="s">
        <v>60</v>
      </c>
      <c r="P1258" s="14" t="s">
        <v>53</v>
      </c>
      <c r="Q1258" s="14">
        <v>330.36</v>
      </c>
      <c r="R1258" s="14">
        <v>6.94</v>
      </c>
      <c r="S1258" s="14" t="s">
        <v>94</v>
      </c>
      <c r="T1258" s="14">
        <v>4</v>
      </c>
      <c r="U1258" s="14" t="s">
        <v>39</v>
      </c>
      <c r="V1258" s="14" t="s">
        <v>39</v>
      </c>
      <c r="W1258" s="14">
        <v>87.06</v>
      </c>
      <c r="X1258" s="14" t="s">
        <v>40</v>
      </c>
      <c r="Y1258" s="14">
        <v>1</v>
      </c>
      <c r="Z1258" s="14" t="s">
        <v>1124</v>
      </c>
      <c r="AA1258" s="14" t="str">
        <f>IF(Table1[[#This Row],[Engagement_Score]]&gt;=9,"Outstanding",IF(Table1[[#This Row],[Engagement_Score]]&gt;=8,"Excellent",IF(Table1[[#This Row],[Engagement_Score]]&gt;=7,"VeryGood",IF(Table1[[#This Row],[Engagement_Score]]&gt;=6,"Good",IF(Table1[[#This Row],[Engagement_Score]]&gt;=5,"Above Average","Below Average")))))</f>
        <v>Good</v>
      </c>
      <c r="AB1258" s="14">
        <f>IF(Table1[[#This Row],[Completion_Status]]="Complete",1,0)</f>
        <v>1</v>
      </c>
      <c r="AC1258" s="14">
        <f>IF(Table1[[#This Row],[Quiz_Attempted]]="Yes",1,0)</f>
        <v>1</v>
      </c>
      <c r="AD1258" s="14">
        <f>IF(Table1[[#This Row],[Assignment_Submitted]]="Yes",1,0)</f>
        <v>0</v>
      </c>
    </row>
    <row r="1259" spans="1:30" ht="19.95" customHeight="1" x14ac:dyDescent="0.3">
      <c r="A1259" s="14" t="s">
        <v>5289</v>
      </c>
      <c r="B1259" s="14" t="s">
        <v>5290</v>
      </c>
      <c r="C1259" s="14" t="s">
        <v>5291</v>
      </c>
      <c r="D1259" s="14" t="s">
        <v>5292</v>
      </c>
      <c r="E1259" s="14" t="s">
        <v>66</v>
      </c>
      <c r="F1259" s="14" t="s">
        <v>113</v>
      </c>
      <c r="G1259" s="15">
        <v>45577</v>
      </c>
      <c r="H1259" s="16">
        <v>45658.416666666657</v>
      </c>
      <c r="I1259" s="16">
        <v>45658.458333333343</v>
      </c>
      <c r="J1259" s="14">
        <v>60</v>
      </c>
      <c r="K1259" s="14" t="s">
        <v>77</v>
      </c>
      <c r="L1259" s="14" t="s">
        <v>78</v>
      </c>
      <c r="M1259" s="14" t="s">
        <v>50</v>
      </c>
      <c r="N1259" s="14" t="s">
        <v>101</v>
      </c>
      <c r="O1259" s="14" t="s">
        <v>36</v>
      </c>
      <c r="P1259" s="14" t="s">
        <v>85</v>
      </c>
      <c r="Q1259" s="14">
        <v>239.45</v>
      </c>
      <c r="R1259" s="14">
        <v>8.61</v>
      </c>
      <c r="S1259" s="14" t="s">
        <v>94</v>
      </c>
      <c r="T1259" s="14">
        <v>4</v>
      </c>
      <c r="U1259" s="14" t="s">
        <v>39</v>
      </c>
      <c r="V1259" s="14" t="s">
        <v>39</v>
      </c>
      <c r="W1259" s="14">
        <v>75.739999999999995</v>
      </c>
      <c r="X1259" s="14" t="s">
        <v>40</v>
      </c>
      <c r="Y1259" s="14">
        <v>2</v>
      </c>
      <c r="Z1259" s="14" t="s">
        <v>114</v>
      </c>
      <c r="AA1259" s="14" t="str">
        <f>IF(Table1[[#This Row],[Engagement_Score]]&gt;=9,"Outstanding",IF(Table1[[#This Row],[Engagement_Score]]&gt;=8,"Excellent",IF(Table1[[#This Row],[Engagement_Score]]&gt;=7,"VeryGood",IF(Table1[[#This Row],[Engagement_Score]]&gt;=6,"Good",IF(Table1[[#This Row],[Engagement_Score]]&gt;=5,"Above Average","Below Average")))))</f>
        <v>Excellent</v>
      </c>
      <c r="AB1259" s="14">
        <f>IF(Table1[[#This Row],[Completion_Status]]="Complete",1,0)</f>
        <v>1</v>
      </c>
      <c r="AC1259" s="14">
        <f>IF(Table1[[#This Row],[Quiz_Attempted]]="Yes",1,0)</f>
        <v>1</v>
      </c>
      <c r="AD1259" s="14">
        <f>IF(Table1[[#This Row],[Assignment_Submitted]]="Yes",1,0)</f>
        <v>0</v>
      </c>
    </row>
    <row r="1260" spans="1:30" ht="19.95" customHeight="1" x14ac:dyDescent="0.3">
      <c r="A1260" s="14" t="s">
        <v>5293</v>
      </c>
      <c r="B1260" s="14" t="s">
        <v>5294</v>
      </c>
      <c r="C1260" s="14" t="s">
        <v>5295</v>
      </c>
      <c r="D1260" s="14" t="s">
        <v>5296</v>
      </c>
      <c r="E1260" s="14" t="s">
        <v>46</v>
      </c>
      <c r="F1260" s="14" t="s">
        <v>67</v>
      </c>
      <c r="G1260" s="15">
        <v>45747</v>
      </c>
      <c r="H1260" s="16">
        <v>45658.458333333343</v>
      </c>
      <c r="I1260" s="16">
        <v>45658.541666666657</v>
      </c>
      <c r="J1260" s="14">
        <v>120</v>
      </c>
      <c r="K1260" s="14" t="s">
        <v>32</v>
      </c>
      <c r="L1260" s="14" t="s">
        <v>78</v>
      </c>
      <c r="M1260" s="14" t="s">
        <v>34</v>
      </c>
      <c r="N1260" s="14" t="s">
        <v>101</v>
      </c>
      <c r="O1260" s="14" t="s">
        <v>60</v>
      </c>
      <c r="P1260" s="14" t="s">
        <v>70</v>
      </c>
      <c r="Q1260" s="14">
        <v>851.15</v>
      </c>
      <c r="R1260" s="14">
        <v>3.96</v>
      </c>
      <c r="S1260" s="14" t="s">
        <v>38</v>
      </c>
      <c r="T1260" s="14">
        <v>2</v>
      </c>
      <c r="U1260" s="14" t="s">
        <v>39</v>
      </c>
      <c r="V1260" s="14" t="s">
        <v>40</v>
      </c>
      <c r="W1260" s="14">
        <v>5.15</v>
      </c>
      <c r="X1260" s="14" t="s">
        <v>39</v>
      </c>
      <c r="Y1260" s="14">
        <v>5</v>
      </c>
      <c r="Z1260" s="14" t="s">
        <v>833</v>
      </c>
      <c r="AA1260" s="14" t="str">
        <f>IF(Table1[[#This Row],[Engagement_Score]]&gt;=9,"Outstanding",IF(Table1[[#This Row],[Engagement_Score]]&gt;=8,"Excellent",IF(Table1[[#This Row],[Engagement_Score]]&gt;=7,"VeryGood",IF(Table1[[#This Row],[Engagement_Score]]&gt;=6,"Good",IF(Table1[[#This Row],[Engagement_Score]]&gt;=5,"Above Average","Below Average")))))</f>
        <v>Below Average</v>
      </c>
      <c r="AB1260" s="14">
        <f>IF(Table1[[#This Row],[Completion_Status]]="Complete",1,0)</f>
        <v>0</v>
      </c>
      <c r="AC1260" s="14">
        <f>IF(Table1[[#This Row],[Quiz_Attempted]]="Yes",1,0)</f>
        <v>0</v>
      </c>
      <c r="AD1260" s="14">
        <f>IF(Table1[[#This Row],[Assignment_Submitted]]="Yes",1,0)</f>
        <v>1</v>
      </c>
    </row>
    <row r="1261" spans="1:30" ht="19.95" customHeight="1" x14ac:dyDescent="0.3">
      <c r="A1261" s="14" t="s">
        <v>5297</v>
      </c>
      <c r="B1261" s="14" t="s">
        <v>5298</v>
      </c>
      <c r="C1261" s="14" t="s">
        <v>5299</v>
      </c>
      <c r="D1261" s="14" t="s">
        <v>5300</v>
      </c>
      <c r="E1261" s="14" t="s">
        <v>30</v>
      </c>
      <c r="F1261" s="14" t="s">
        <v>107</v>
      </c>
      <c r="G1261" s="15">
        <v>45728</v>
      </c>
      <c r="H1261" s="16">
        <v>45658.375</v>
      </c>
      <c r="I1261" s="16">
        <v>45658.458333333343</v>
      </c>
      <c r="J1261" s="14">
        <v>120</v>
      </c>
      <c r="K1261" s="14" t="s">
        <v>48</v>
      </c>
      <c r="L1261" s="14" t="s">
        <v>84</v>
      </c>
      <c r="M1261" s="14" t="s">
        <v>50</v>
      </c>
      <c r="N1261" s="14" t="s">
        <v>101</v>
      </c>
      <c r="O1261" s="14" t="s">
        <v>36</v>
      </c>
      <c r="P1261" s="14" t="s">
        <v>53</v>
      </c>
      <c r="Q1261" s="14">
        <v>94.36</v>
      </c>
      <c r="R1261" s="14">
        <v>4.8600000000000003</v>
      </c>
      <c r="S1261" s="14" t="s">
        <v>94</v>
      </c>
      <c r="T1261" s="14">
        <v>3</v>
      </c>
      <c r="U1261" s="14" t="s">
        <v>40</v>
      </c>
      <c r="V1261" s="14" t="s">
        <v>39</v>
      </c>
      <c r="W1261" s="14">
        <v>15.09</v>
      </c>
      <c r="X1261" s="14" t="s">
        <v>39</v>
      </c>
      <c r="Y1261" s="14">
        <v>7</v>
      </c>
      <c r="Z1261" s="14" t="s">
        <v>1209</v>
      </c>
      <c r="AA1261" s="14" t="str">
        <f>IF(Table1[[#This Row],[Engagement_Score]]&gt;=9,"Outstanding",IF(Table1[[#This Row],[Engagement_Score]]&gt;=8,"Excellent",IF(Table1[[#This Row],[Engagement_Score]]&gt;=7,"VeryGood",IF(Table1[[#This Row],[Engagement_Score]]&gt;=6,"Good",IF(Table1[[#This Row],[Engagement_Score]]&gt;=5,"Above Average","Below Average")))))</f>
        <v>Below Average</v>
      </c>
      <c r="AB1261" s="14">
        <f>IF(Table1[[#This Row],[Completion_Status]]="Complete",1,0)</f>
        <v>1</v>
      </c>
      <c r="AC1261" s="14">
        <f>IF(Table1[[#This Row],[Quiz_Attempted]]="Yes",1,0)</f>
        <v>1</v>
      </c>
      <c r="AD1261" s="14">
        <f>IF(Table1[[#This Row],[Assignment_Submitted]]="Yes",1,0)</f>
        <v>1</v>
      </c>
    </row>
    <row r="1262" spans="1:30" ht="19.95" customHeight="1" x14ac:dyDescent="0.3">
      <c r="A1262" s="14" t="s">
        <v>5301</v>
      </c>
      <c r="B1262" s="14" t="s">
        <v>5302</v>
      </c>
      <c r="C1262" s="14" t="s">
        <v>5303</v>
      </c>
      <c r="D1262" s="14" t="s">
        <v>5304</v>
      </c>
      <c r="E1262" s="14" t="s">
        <v>91</v>
      </c>
      <c r="F1262" s="14" t="s">
        <v>113</v>
      </c>
      <c r="G1262" s="15">
        <v>45716</v>
      </c>
      <c r="H1262" s="16">
        <v>45658.375</v>
      </c>
      <c r="I1262" s="16">
        <v>45658.416666666657</v>
      </c>
      <c r="J1262" s="14">
        <v>60</v>
      </c>
      <c r="K1262" s="14" t="s">
        <v>32</v>
      </c>
      <c r="L1262" s="14" t="s">
        <v>84</v>
      </c>
      <c r="M1262" s="14" t="s">
        <v>50</v>
      </c>
      <c r="N1262" s="14" t="s">
        <v>68</v>
      </c>
      <c r="O1262" s="14" t="s">
        <v>36</v>
      </c>
      <c r="P1262" s="14" t="s">
        <v>85</v>
      </c>
      <c r="Q1262" s="14">
        <v>701.48</v>
      </c>
      <c r="R1262" s="14">
        <v>5.01</v>
      </c>
      <c r="S1262" s="14" t="s">
        <v>38</v>
      </c>
      <c r="T1262" s="14">
        <v>5</v>
      </c>
      <c r="U1262" s="14" t="s">
        <v>39</v>
      </c>
      <c r="V1262" s="14" t="s">
        <v>40</v>
      </c>
      <c r="W1262" s="14">
        <v>114.81</v>
      </c>
      <c r="X1262" s="14" t="s">
        <v>39</v>
      </c>
      <c r="Y1262" s="14">
        <v>10</v>
      </c>
      <c r="Z1262" s="14" t="s">
        <v>686</v>
      </c>
      <c r="AA1262" s="14" t="str">
        <f>IF(Table1[[#This Row],[Engagement_Score]]&gt;=9,"Outstanding",IF(Table1[[#This Row],[Engagement_Score]]&gt;=8,"Excellent",IF(Table1[[#This Row],[Engagement_Score]]&gt;=7,"VeryGood",IF(Table1[[#This Row],[Engagement_Score]]&gt;=6,"Good",IF(Table1[[#This Row],[Engagement_Score]]&gt;=5,"Above Average","Below Average")))))</f>
        <v>Above Average</v>
      </c>
      <c r="AB1262" s="14">
        <f>IF(Table1[[#This Row],[Completion_Status]]="Complete",1,0)</f>
        <v>0</v>
      </c>
      <c r="AC1262" s="14">
        <f>IF(Table1[[#This Row],[Quiz_Attempted]]="Yes",1,0)</f>
        <v>0</v>
      </c>
      <c r="AD1262" s="14">
        <f>IF(Table1[[#This Row],[Assignment_Submitted]]="Yes",1,0)</f>
        <v>1</v>
      </c>
    </row>
    <row r="1263" spans="1:30" ht="19.95" customHeight="1" x14ac:dyDescent="0.3">
      <c r="A1263" s="14" t="s">
        <v>5305</v>
      </c>
      <c r="B1263" s="14" t="s">
        <v>5306</v>
      </c>
      <c r="C1263" s="14" t="s">
        <v>5307</v>
      </c>
      <c r="D1263" s="14" t="s">
        <v>5308</v>
      </c>
      <c r="E1263" s="14" t="s">
        <v>30</v>
      </c>
      <c r="F1263" s="14" t="s">
        <v>92</v>
      </c>
      <c r="G1263" s="15">
        <v>45583</v>
      </c>
      <c r="H1263" s="16">
        <v>45658.458333333343</v>
      </c>
      <c r="I1263" s="16">
        <v>45658.541666666657</v>
      </c>
      <c r="J1263" s="14">
        <v>120</v>
      </c>
      <c r="K1263" s="14" t="s">
        <v>32</v>
      </c>
      <c r="L1263" s="14" t="s">
        <v>78</v>
      </c>
      <c r="M1263" s="14" t="s">
        <v>34</v>
      </c>
      <c r="N1263" s="14" t="s">
        <v>119</v>
      </c>
      <c r="O1263" s="14" t="s">
        <v>36</v>
      </c>
      <c r="P1263" s="14" t="s">
        <v>53</v>
      </c>
      <c r="Q1263" s="14">
        <v>630.51</v>
      </c>
      <c r="R1263" s="14">
        <v>5.07</v>
      </c>
      <c r="S1263" s="14" t="s">
        <v>94</v>
      </c>
      <c r="T1263" s="14">
        <v>5</v>
      </c>
      <c r="U1263" s="14" t="s">
        <v>40</v>
      </c>
      <c r="V1263" s="14" t="s">
        <v>40</v>
      </c>
      <c r="W1263" s="14">
        <v>18.54</v>
      </c>
      <c r="X1263" s="14" t="s">
        <v>39</v>
      </c>
      <c r="Y1263" s="14">
        <v>3</v>
      </c>
      <c r="Z1263" s="14" t="s">
        <v>1437</v>
      </c>
      <c r="AA1263" s="14" t="str">
        <f>IF(Table1[[#This Row],[Engagement_Score]]&gt;=9,"Outstanding",IF(Table1[[#This Row],[Engagement_Score]]&gt;=8,"Excellent",IF(Table1[[#This Row],[Engagement_Score]]&gt;=7,"VeryGood",IF(Table1[[#This Row],[Engagement_Score]]&gt;=6,"Good",IF(Table1[[#This Row],[Engagement_Score]]&gt;=5,"Above Average","Below Average")))))</f>
        <v>Above Average</v>
      </c>
      <c r="AB1263" s="14">
        <f>IF(Table1[[#This Row],[Completion_Status]]="Complete",1,0)</f>
        <v>1</v>
      </c>
      <c r="AC1263" s="14">
        <f>IF(Table1[[#This Row],[Quiz_Attempted]]="Yes",1,0)</f>
        <v>0</v>
      </c>
      <c r="AD1263" s="14">
        <f>IF(Table1[[#This Row],[Assignment_Submitted]]="Yes",1,0)</f>
        <v>1</v>
      </c>
    </row>
    <row r="1264" spans="1:30" ht="19.95" customHeight="1" x14ac:dyDescent="0.3">
      <c r="A1264" s="14" t="s">
        <v>5309</v>
      </c>
      <c r="B1264" s="14" t="s">
        <v>5310</v>
      </c>
      <c r="C1264" s="14" t="s">
        <v>4696</v>
      </c>
      <c r="D1264" s="14" t="s">
        <v>5311</v>
      </c>
      <c r="E1264" s="14" t="s">
        <v>30</v>
      </c>
      <c r="F1264" s="14" t="s">
        <v>92</v>
      </c>
      <c r="G1264" s="15">
        <v>45827</v>
      </c>
      <c r="H1264" s="16">
        <v>45658.416666666657</v>
      </c>
      <c r="I1264" s="16">
        <v>45658.458333333343</v>
      </c>
      <c r="J1264" s="14">
        <v>60</v>
      </c>
      <c r="K1264" s="14" t="s">
        <v>48</v>
      </c>
      <c r="L1264" s="14" t="s">
        <v>84</v>
      </c>
      <c r="M1264" s="14" t="s">
        <v>50</v>
      </c>
      <c r="N1264" s="14" t="s">
        <v>51</v>
      </c>
      <c r="O1264" s="14" t="s">
        <v>36</v>
      </c>
      <c r="P1264" s="14" t="s">
        <v>85</v>
      </c>
      <c r="Q1264" s="14">
        <v>825.66</v>
      </c>
      <c r="R1264" s="14">
        <v>5.93</v>
      </c>
      <c r="S1264" s="14" t="s">
        <v>94</v>
      </c>
      <c r="T1264" s="14">
        <v>4</v>
      </c>
      <c r="U1264" s="14" t="s">
        <v>39</v>
      </c>
      <c r="V1264" s="14" t="s">
        <v>40</v>
      </c>
      <c r="W1264" s="14">
        <v>103.49</v>
      </c>
      <c r="X1264" s="14" t="s">
        <v>39</v>
      </c>
      <c r="Y1264" s="14">
        <v>3</v>
      </c>
      <c r="Z1264" s="14" t="s">
        <v>944</v>
      </c>
      <c r="AA1264" s="14" t="str">
        <f>IF(Table1[[#This Row],[Engagement_Score]]&gt;=9,"Outstanding",IF(Table1[[#This Row],[Engagement_Score]]&gt;=8,"Excellent",IF(Table1[[#This Row],[Engagement_Score]]&gt;=7,"VeryGood",IF(Table1[[#This Row],[Engagement_Score]]&gt;=6,"Good",IF(Table1[[#This Row],[Engagement_Score]]&gt;=5,"Above Average","Below Average")))))</f>
        <v>Above Average</v>
      </c>
      <c r="AB1264" s="14">
        <f>IF(Table1[[#This Row],[Completion_Status]]="Complete",1,0)</f>
        <v>1</v>
      </c>
      <c r="AC1264" s="14">
        <f>IF(Table1[[#This Row],[Quiz_Attempted]]="Yes",1,0)</f>
        <v>0</v>
      </c>
      <c r="AD1264" s="14">
        <f>IF(Table1[[#This Row],[Assignment_Submitted]]="Yes",1,0)</f>
        <v>1</v>
      </c>
    </row>
    <row r="1265" spans="1:30" ht="19.95" customHeight="1" x14ac:dyDescent="0.3">
      <c r="A1265" s="14" t="s">
        <v>5312</v>
      </c>
      <c r="B1265" s="14" t="s">
        <v>5313</v>
      </c>
      <c r="C1265" s="14" t="s">
        <v>5314</v>
      </c>
      <c r="D1265" s="14" t="s">
        <v>5315</v>
      </c>
      <c r="E1265" s="14" t="s">
        <v>46</v>
      </c>
      <c r="F1265" s="14" t="s">
        <v>107</v>
      </c>
      <c r="G1265" s="15">
        <v>45749</v>
      </c>
      <c r="H1265" s="16">
        <v>45658.416666666657</v>
      </c>
      <c r="I1265" s="16">
        <v>45658.458333333343</v>
      </c>
      <c r="J1265" s="14">
        <v>60</v>
      </c>
      <c r="K1265" s="14" t="s">
        <v>48</v>
      </c>
      <c r="L1265" s="14" t="s">
        <v>84</v>
      </c>
      <c r="M1265" s="14" t="s">
        <v>34</v>
      </c>
      <c r="N1265" s="14" t="s">
        <v>68</v>
      </c>
      <c r="O1265" s="14" t="s">
        <v>150</v>
      </c>
      <c r="P1265" s="14" t="s">
        <v>37</v>
      </c>
      <c r="Q1265" s="14">
        <v>987.03</v>
      </c>
      <c r="R1265" s="14">
        <v>9.68</v>
      </c>
      <c r="S1265" s="14" t="s">
        <v>38</v>
      </c>
      <c r="T1265" s="14">
        <v>4</v>
      </c>
      <c r="U1265" s="14" t="s">
        <v>39</v>
      </c>
      <c r="V1265" s="14" t="s">
        <v>40</v>
      </c>
      <c r="W1265" s="14">
        <v>48.84</v>
      </c>
      <c r="X1265" s="14" t="s">
        <v>40</v>
      </c>
      <c r="Y1265" s="14">
        <v>7</v>
      </c>
      <c r="Z1265" s="14" t="s">
        <v>1774</v>
      </c>
      <c r="AA1265" s="14" t="str">
        <f>IF(Table1[[#This Row],[Engagement_Score]]&gt;=9,"Outstanding",IF(Table1[[#This Row],[Engagement_Score]]&gt;=8,"Excellent",IF(Table1[[#This Row],[Engagement_Score]]&gt;=7,"VeryGood",IF(Table1[[#This Row],[Engagement_Score]]&gt;=6,"Good",IF(Table1[[#This Row],[Engagement_Score]]&gt;=5,"Above Average","Below Average")))))</f>
        <v>Outstanding</v>
      </c>
      <c r="AB1265" s="14">
        <f>IF(Table1[[#This Row],[Completion_Status]]="Complete",1,0)</f>
        <v>0</v>
      </c>
      <c r="AC1265" s="14">
        <f>IF(Table1[[#This Row],[Quiz_Attempted]]="Yes",1,0)</f>
        <v>0</v>
      </c>
      <c r="AD1265" s="14">
        <f>IF(Table1[[#This Row],[Assignment_Submitted]]="Yes",1,0)</f>
        <v>0</v>
      </c>
    </row>
    <row r="1266" spans="1:30" ht="19.95" customHeight="1" x14ac:dyDescent="0.3">
      <c r="A1266" s="14" t="s">
        <v>5316</v>
      </c>
      <c r="B1266" s="14" t="s">
        <v>5317</v>
      </c>
      <c r="C1266" s="14" t="s">
        <v>5318</v>
      </c>
      <c r="D1266" s="14" t="s">
        <v>5319</v>
      </c>
      <c r="E1266" s="14" t="s">
        <v>30</v>
      </c>
      <c r="F1266" s="14" t="s">
        <v>92</v>
      </c>
      <c r="G1266" s="15">
        <v>45701</v>
      </c>
      <c r="H1266" s="16">
        <v>45658.333333333343</v>
      </c>
      <c r="I1266" s="16">
        <v>45658.375</v>
      </c>
      <c r="J1266" s="14">
        <v>60</v>
      </c>
      <c r="K1266" s="14" t="s">
        <v>77</v>
      </c>
      <c r="L1266" s="14" t="s">
        <v>84</v>
      </c>
      <c r="M1266" s="14" t="s">
        <v>50</v>
      </c>
      <c r="N1266" s="14" t="s">
        <v>51</v>
      </c>
      <c r="O1266" s="14" t="s">
        <v>150</v>
      </c>
      <c r="P1266" s="14" t="s">
        <v>37</v>
      </c>
      <c r="Q1266" s="14">
        <v>501.48</v>
      </c>
      <c r="R1266" s="14">
        <v>7.15</v>
      </c>
      <c r="S1266" s="14" t="s">
        <v>94</v>
      </c>
      <c r="T1266" s="14">
        <v>4</v>
      </c>
      <c r="U1266" s="14" t="s">
        <v>39</v>
      </c>
      <c r="V1266" s="14" t="s">
        <v>40</v>
      </c>
      <c r="W1266" s="14">
        <v>48.15</v>
      </c>
      <c r="X1266" s="14" t="s">
        <v>40</v>
      </c>
      <c r="Y1266" s="14">
        <v>5</v>
      </c>
      <c r="Z1266" s="14" t="s">
        <v>176</v>
      </c>
      <c r="AA1266" s="14" t="str">
        <f>IF(Table1[[#This Row],[Engagement_Score]]&gt;=9,"Outstanding",IF(Table1[[#This Row],[Engagement_Score]]&gt;=8,"Excellent",IF(Table1[[#This Row],[Engagement_Score]]&gt;=7,"VeryGood",IF(Table1[[#This Row],[Engagement_Score]]&gt;=6,"Good",IF(Table1[[#This Row],[Engagement_Score]]&gt;=5,"Above Average","Below Average")))))</f>
        <v>VeryGood</v>
      </c>
      <c r="AB1266" s="14">
        <f>IF(Table1[[#This Row],[Completion_Status]]="Complete",1,0)</f>
        <v>1</v>
      </c>
      <c r="AC1266" s="14">
        <f>IF(Table1[[#This Row],[Quiz_Attempted]]="Yes",1,0)</f>
        <v>0</v>
      </c>
      <c r="AD1266" s="14">
        <f>IF(Table1[[#This Row],[Assignment_Submitted]]="Yes",1,0)</f>
        <v>0</v>
      </c>
    </row>
    <row r="1267" spans="1:30" ht="19.95" customHeight="1" x14ac:dyDescent="0.3">
      <c r="A1267" s="14" t="s">
        <v>5320</v>
      </c>
      <c r="B1267" s="14" t="s">
        <v>5321</v>
      </c>
      <c r="C1267" s="14" t="s">
        <v>5322</v>
      </c>
      <c r="D1267" s="14" t="s">
        <v>5323</v>
      </c>
      <c r="E1267" s="14" t="s">
        <v>46</v>
      </c>
      <c r="F1267" s="14" t="s">
        <v>31</v>
      </c>
      <c r="G1267" s="15">
        <v>45672</v>
      </c>
      <c r="H1267" s="16">
        <v>45658.458333333343</v>
      </c>
      <c r="I1267" s="16">
        <v>45658.5</v>
      </c>
      <c r="J1267" s="14">
        <v>60</v>
      </c>
      <c r="K1267" s="14" t="s">
        <v>32</v>
      </c>
      <c r="L1267" s="14" t="s">
        <v>78</v>
      </c>
      <c r="M1267" s="14" t="s">
        <v>34</v>
      </c>
      <c r="N1267" s="14" t="s">
        <v>68</v>
      </c>
      <c r="O1267" s="14" t="s">
        <v>60</v>
      </c>
      <c r="P1267" s="14" t="s">
        <v>70</v>
      </c>
      <c r="Q1267" s="14">
        <v>992.07</v>
      </c>
      <c r="R1267" s="14">
        <v>7.85</v>
      </c>
      <c r="S1267" s="14" t="s">
        <v>94</v>
      </c>
      <c r="T1267" s="14">
        <v>1</v>
      </c>
      <c r="U1267" s="14" t="s">
        <v>40</v>
      </c>
      <c r="V1267" s="14" t="s">
        <v>39</v>
      </c>
      <c r="W1267" s="14">
        <v>74.989999999999995</v>
      </c>
      <c r="X1267" s="14" t="s">
        <v>39</v>
      </c>
      <c r="Y1267" s="14">
        <v>9</v>
      </c>
      <c r="Z1267" s="14" t="s">
        <v>638</v>
      </c>
      <c r="AA1267" s="14" t="str">
        <f>IF(Table1[[#This Row],[Engagement_Score]]&gt;=9,"Outstanding",IF(Table1[[#This Row],[Engagement_Score]]&gt;=8,"Excellent",IF(Table1[[#This Row],[Engagement_Score]]&gt;=7,"VeryGood",IF(Table1[[#This Row],[Engagement_Score]]&gt;=6,"Good",IF(Table1[[#This Row],[Engagement_Score]]&gt;=5,"Above Average","Below Average")))))</f>
        <v>VeryGood</v>
      </c>
      <c r="AB1267" s="14">
        <f>IF(Table1[[#This Row],[Completion_Status]]="Complete",1,0)</f>
        <v>1</v>
      </c>
      <c r="AC1267" s="14">
        <f>IF(Table1[[#This Row],[Quiz_Attempted]]="Yes",1,0)</f>
        <v>1</v>
      </c>
      <c r="AD1267" s="14">
        <f>IF(Table1[[#This Row],[Assignment_Submitted]]="Yes",1,0)</f>
        <v>1</v>
      </c>
    </row>
    <row r="1268" spans="1:30" ht="19.95" customHeight="1" x14ac:dyDescent="0.3">
      <c r="A1268" s="14" t="s">
        <v>5324</v>
      </c>
      <c r="B1268" s="14" t="s">
        <v>5325</v>
      </c>
      <c r="C1268" s="14" t="s">
        <v>5326</v>
      </c>
      <c r="D1268" s="14" t="s">
        <v>5327</v>
      </c>
      <c r="E1268" s="14" t="s">
        <v>91</v>
      </c>
      <c r="F1268" s="14" t="s">
        <v>92</v>
      </c>
      <c r="G1268" s="15">
        <v>45542</v>
      </c>
      <c r="H1268" s="16">
        <v>45658.583333333343</v>
      </c>
      <c r="I1268" s="16">
        <v>45658.666666666657</v>
      </c>
      <c r="J1268" s="14">
        <v>120</v>
      </c>
      <c r="K1268" s="14" t="s">
        <v>48</v>
      </c>
      <c r="L1268" s="14" t="s">
        <v>49</v>
      </c>
      <c r="M1268" s="14" t="s">
        <v>34</v>
      </c>
      <c r="N1268" s="14" t="s">
        <v>119</v>
      </c>
      <c r="O1268" s="14" t="s">
        <v>52</v>
      </c>
      <c r="P1268" s="14" t="s">
        <v>37</v>
      </c>
      <c r="Q1268" s="14">
        <v>61.22</v>
      </c>
      <c r="R1268" s="14">
        <v>6.5</v>
      </c>
      <c r="S1268" s="14" t="s">
        <v>38</v>
      </c>
      <c r="T1268" s="14">
        <v>5</v>
      </c>
      <c r="U1268" s="14" t="s">
        <v>40</v>
      </c>
      <c r="V1268" s="14" t="s">
        <v>39</v>
      </c>
      <c r="W1268" s="14">
        <v>92.29</v>
      </c>
      <c r="X1268" s="14" t="s">
        <v>40</v>
      </c>
      <c r="Y1268" s="14">
        <v>7</v>
      </c>
      <c r="Z1268" s="14" t="s">
        <v>935</v>
      </c>
      <c r="AA1268" s="14" t="str">
        <f>IF(Table1[[#This Row],[Engagement_Score]]&gt;=9,"Outstanding",IF(Table1[[#This Row],[Engagement_Score]]&gt;=8,"Excellent",IF(Table1[[#This Row],[Engagement_Score]]&gt;=7,"VeryGood",IF(Table1[[#This Row],[Engagement_Score]]&gt;=6,"Good",IF(Table1[[#This Row],[Engagement_Score]]&gt;=5,"Above Average","Below Average")))))</f>
        <v>Good</v>
      </c>
      <c r="AB1268" s="14">
        <f>IF(Table1[[#This Row],[Completion_Status]]="Complete",1,0)</f>
        <v>0</v>
      </c>
      <c r="AC1268" s="14">
        <f>IF(Table1[[#This Row],[Quiz_Attempted]]="Yes",1,0)</f>
        <v>1</v>
      </c>
      <c r="AD1268" s="14">
        <f>IF(Table1[[#This Row],[Assignment_Submitted]]="Yes",1,0)</f>
        <v>0</v>
      </c>
    </row>
    <row r="1269" spans="1:30" ht="19.95" customHeight="1" x14ac:dyDescent="0.3">
      <c r="A1269" s="14" t="s">
        <v>5328</v>
      </c>
      <c r="B1269" s="14" t="s">
        <v>5329</v>
      </c>
      <c r="C1269" s="14" t="s">
        <v>5330</v>
      </c>
      <c r="D1269" s="14" t="s">
        <v>5331</v>
      </c>
      <c r="E1269" s="14" t="s">
        <v>46</v>
      </c>
      <c r="F1269" s="14" t="s">
        <v>47</v>
      </c>
      <c r="G1269" s="15">
        <v>45841</v>
      </c>
      <c r="H1269" s="16">
        <v>45658.5</v>
      </c>
      <c r="I1269" s="16">
        <v>45658.583333333343</v>
      </c>
      <c r="J1269" s="14">
        <v>120</v>
      </c>
      <c r="K1269" s="14" t="s">
        <v>32</v>
      </c>
      <c r="L1269" s="14" t="s">
        <v>78</v>
      </c>
      <c r="M1269" s="14" t="s">
        <v>50</v>
      </c>
      <c r="N1269" s="14" t="s">
        <v>35</v>
      </c>
      <c r="O1269" s="14" t="s">
        <v>36</v>
      </c>
      <c r="P1269" s="14" t="s">
        <v>53</v>
      </c>
      <c r="Q1269" s="14">
        <v>186.09</v>
      </c>
      <c r="R1269" s="14">
        <v>7.96</v>
      </c>
      <c r="S1269" s="14" t="s">
        <v>94</v>
      </c>
      <c r="T1269" s="14">
        <v>1</v>
      </c>
      <c r="U1269" s="14" t="s">
        <v>40</v>
      </c>
      <c r="V1269" s="14" t="s">
        <v>39</v>
      </c>
      <c r="W1269" s="14">
        <v>21.44</v>
      </c>
      <c r="X1269" s="14" t="s">
        <v>39</v>
      </c>
      <c r="Y1269" s="14">
        <v>9</v>
      </c>
      <c r="Z1269" s="14" t="s">
        <v>772</v>
      </c>
      <c r="AA1269" s="14" t="str">
        <f>IF(Table1[[#This Row],[Engagement_Score]]&gt;=9,"Outstanding",IF(Table1[[#This Row],[Engagement_Score]]&gt;=8,"Excellent",IF(Table1[[#This Row],[Engagement_Score]]&gt;=7,"VeryGood",IF(Table1[[#This Row],[Engagement_Score]]&gt;=6,"Good",IF(Table1[[#This Row],[Engagement_Score]]&gt;=5,"Above Average","Below Average")))))</f>
        <v>VeryGood</v>
      </c>
      <c r="AB1269" s="14">
        <f>IF(Table1[[#This Row],[Completion_Status]]="Complete",1,0)</f>
        <v>1</v>
      </c>
      <c r="AC1269" s="14">
        <f>IF(Table1[[#This Row],[Quiz_Attempted]]="Yes",1,0)</f>
        <v>1</v>
      </c>
      <c r="AD1269" s="14">
        <f>IF(Table1[[#This Row],[Assignment_Submitted]]="Yes",1,0)</f>
        <v>1</v>
      </c>
    </row>
    <row r="1270" spans="1:30" ht="19.95" customHeight="1" x14ac:dyDescent="0.3">
      <c r="A1270" s="14" t="s">
        <v>5332</v>
      </c>
      <c r="B1270" s="14" t="s">
        <v>5333</v>
      </c>
      <c r="C1270" s="14" t="s">
        <v>5334</v>
      </c>
      <c r="D1270" s="14" t="s">
        <v>5335</v>
      </c>
      <c r="E1270" s="14" t="s">
        <v>91</v>
      </c>
      <c r="F1270" s="14" t="s">
        <v>100</v>
      </c>
      <c r="G1270" s="15">
        <v>45637</v>
      </c>
      <c r="H1270" s="16">
        <v>45658.583333333343</v>
      </c>
      <c r="I1270" s="16">
        <v>45658.666666666657</v>
      </c>
      <c r="J1270" s="14">
        <v>120</v>
      </c>
      <c r="K1270" s="14" t="s">
        <v>77</v>
      </c>
      <c r="L1270" s="14" t="s">
        <v>33</v>
      </c>
      <c r="M1270" s="14" t="s">
        <v>34</v>
      </c>
      <c r="N1270" s="14" t="s">
        <v>119</v>
      </c>
      <c r="O1270" s="14" t="s">
        <v>69</v>
      </c>
      <c r="P1270" s="14" t="s">
        <v>85</v>
      </c>
      <c r="Q1270" s="14">
        <v>372.69</v>
      </c>
      <c r="R1270" s="14">
        <v>1.86</v>
      </c>
      <c r="S1270" s="14" t="s">
        <v>38</v>
      </c>
      <c r="T1270" s="14">
        <v>5</v>
      </c>
      <c r="U1270" s="14" t="s">
        <v>39</v>
      </c>
      <c r="V1270" s="14" t="s">
        <v>39</v>
      </c>
      <c r="W1270" s="14">
        <v>56.53</v>
      </c>
      <c r="X1270" s="14" t="s">
        <v>40</v>
      </c>
      <c r="Y1270" s="14">
        <v>4</v>
      </c>
      <c r="Z1270" s="14" t="s">
        <v>279</v>
      </c>
      <c r="AA1270" s="14" t="str">
        <f>IF(Table1[[#This Row],[Engagement_Score]]&gt;=9,"Outstanding",IF(Table1[[#This Row],[Engagement_Score]]&gt;=8,"Excellent",IF(Table1[[#This Row],[Engagement_Score]]&gt;=7,"VeryGood",IF(Table1[[#This Row],[Engagement_Score]]&gt;=6,"Good",IF(Table1[[#This Row],[Engagement_Score]]&gt;=5,"Above Average","Below Average")))))</f>
        <v>Below Average</v>
      </c>
      <c r="AB1270" s="14">
        <f>IF(Table1[[#This Row],[Completion_Status]]="Complete",1,0)</f>
        <v>0</v>
      </c>
      <c r="AC1270" s="14">
        <f>IF(Table1[[#This Row],[Quiz_Attempted]]="Yes",1,0)</f>
        <v>1</v>
      </c>
      <c r="AD1270" s="14">
        <f>IF(Table1[[#This Row],[Assignment_Submitted]]="Yes",1,0)</f>
        <v>0</v>
      </c>
    </row>
    <row r="1271" spans="1:30" ht="19.95" customHeight="1" x14ac:dyDescent="0.3">
      <c r="A1271" s="14" t="s">
        <v>5336</v>
      </c>
      <c r="B1271" s="14" t="s">
        <v>5337</v>
      </c>
      <c r="C1271" s="14" t="s">
        <v>5338</v>
      </c>
      <c r="D1271" s="14" t="s">
        <v>5339</v>
      </c>
      <c r="E1271" s="14" t="s">
        <v>66</v>
      </c>
      <c r="F1271" s="14" t="s">
        <v>100</v>
      </c>
      <c r="G1271" s="15">
        <v>45597</v>
      </c>
      <c r="H1271" s="16">
        <v>45658.458333333343</v>
      </c>
      <c r="I1271" s="16">
        <v>45658.5</v>
      </c>
      <c r="J1271" s="14">
        <v>60</v>
      </c>
      <c r="K1271" s="14" t="s">
        <v>59</v>
      </c>
      <c r="L1271" s="14" t="s">
        <v>78</v>
      </c>
      <c r="M1271" s="14" t="s">
        <v>50</v>
      </c>
      <c r="N1271" s="14" t="s">
        <v>35</v>
      </c>
      <c r="O1271" s="14" t="s">
        <v>60</v>
      </c>
      <c r="P1271" s="14" t="s">
        <v>70</v>
      </c>
      <c r="Q1271" s="14">
        <v>723.63</v>
      </c>
      <c r="R1271" s="14">
        <v>2.77</v>
      </c>
      <c r="S1271" s="14" t="s">
        <v>38</v>
      </c>
      <c r="T1271" s="14">
        <v>3</v>
      </c>
      <c r="U1271" s="14" t="s">
        <v>39</v>
      </c>
      <c r="V1271" s="14" t="s">
        <v>39</v>
      </c>
      <c r="W1271" s="14">
        <v>38.69</v>
      </c>
      <c r="X1271" s="14" t="s">
        <v>40</v>
      </c>
      <c r="Y1271" s="14">
        <v>7</v>
      </c>
      <c r="Z1271" s="14" t="s">
        <v>1932</v>
      </c>
      <c r="AA1271" s="14" t="str">
        <f>IF(Table1[[#This Row],[Engagement_Score]]&gt;=9,"Outstanding",IF(Table1[[#This Row],[Engagement_Score]]&gt;=8,"Excellent",IF(Table1[[#This Row],[Engagement_Score]]&gt;=7,"VeryGood",IF(Table1[[#This Row],[Engagement_Score]]&gt;=6,"Good",IF(Table1[[#This Row],[Engagement_Score]]&gt;=5,"Above Average","Below Average")))))</f>
        <v>Below Average</v>
      </c>
      <c r="AB1271" s="14">
        <f>IF(Table1[[#This Row],[Completion_Status]]="Complete",1,0)</f>
        <v>0</v>
      </c>
      <c r="AC1271" s="14">
        <f>IF(Table1[[#This Row],[Quiz_Attempted]]="Yes",1,0)</f>
        <v>1</v>
      </c>
      <c r="AD1271" s="14">
        <f>IF(Table1[[#This Row],[Assignment_Submitted]]="Yes",1,0)</f>
        <v>0</v>
      </c>
    </row>
    <row r="1272" spans="1:30" ht="19.95" customHeight="1" x14ac:dyDescent="0.3">
      <c r="A1272" s="14" t="s">
        <v>5340</v>
      </c>
      <c r="B1272" s="14" t="s">
        <v>5341</v>
      </c>
      <c r="C1272" s="14" t="s">
        <v>5342</v>
      </c>
      <c r="D1272" s="14" t="s">
        <v>5343</v>
      </c>
      <c r="E1272" s="14" t="s">
        <v>66</v>
      </c>
      <c r="F1272" s="14" t="s">
        <v>67</v>
      </c>
      <c r="G1272" s="15">
        <v>45561</v>
      </c>
      <c r="H1272" s="16">
        <v>45658.583333333343</v>
      </c>
      <c r="I1272" s="16">
        <v>45658.666666666657</v>
      </c>
      <c r="J1272" s="14">
        <v>120</v>
      </c>
      <c r="K1272" s="14" t="s">
        <v>32</v>
      </c>
      <c r="L1272" s="14" t="s">
        <v>93</v>
      </c>
      <c r="M1272" s="14" t="s">
        <v>50</v>
      </c>
      <c r="N1272" s="14" t="s">
        <v>35</v>
      </c>
      <c r="O1272" s="14" t="s">
        <v>52</v>
      </c>
      <c r="P1272" s="14" t="s">
        <v>85</v>
      </c>
      <c r="Q1272" s="14">
        <v>883.53</v>
      </c>
      <c r="R1272" s="14">
        <v>6.71</v>
      </c>
      <c r="S1272" s="14" t="s">
        <v>94</v>
      </c>
      <c r="T1272" s="14">
        <v>0</v>
      </c>
      <c r="U1272" s="14" t="s">
        <v>39</v>
      </c>
      <c r="V1272" s="14" t="s">
        <v>39</v>
      </c>
      <c r="W1272" s="14">
        <v>3.65</v>
      </c>
      <c r="X1272" s="14" t="s">
        <v>40</v>
      </c>
      <c r="Y1272" s="14">
        <v>6</v>
      </c>
      <c r="Z1272" s="14" t="s">
        <v>1309</v>
      </c>
      <c r="AA1272" s="14" t="str">
        <f>IF(Table1[[#This Row],[Engagement_Score]]&gt;=9,"Outstanding",IF(Table1[[#This Row],[Engagement_Score]]&gt;=8,"Excellent",IF(Table1[[#This Row],[Engagement_Score]]&gt;=7,"VeryGood",IF(Table1[[#This Row],[Engagement_Score]]&gt;=6,"Good",IF(Table1[[#This Row],[Engagement_Score]]&gt;=5,"Above Average","Below Average")))))</f>
        <v>Good</v>
      </c>
      <c r="AB1272" s="14">
        <f>IF(Table1[[#This Row],[Completion_Status]]="Complete",1,0)</f>
        <v>1</v>
      </c>
      <c r="AC1272" s="14">
        <f>IF(Table1[[#This Row],[Quiz_Attempted]]="Yes",1,0)</f>
        <v>1</v>
      </c>
      <c r="AD1272" s="14">
        <f>IF(Table1[[#This Row],[Assignment_Submitted]]="Yes",1,0)</f>
        <v>0</v>
      </c>
    </row>
    <row r="1273" spans="1:30" ht="19.95" customHeight="1" x14ac:dyDescent="0.3">
      <c r="A1273" s="14" t="s">
        <v>5344</v>
      </c>
      <c r="B1273" s="14" t="s">
        <v>5345</v>
      </c>
      <c r="C1273" s="14" t="s">
        <v>5346</v>
      </c>
      <c r="D1273" s="14" t="s">
        <v>5347</v>
      </c>
      <c r="E1273" s="14" t="s">
        <v>66</v>
      </c>
      <c r="F1273" s="14" t="s">
        <v>100</v>
      </c>
      <c r="G1273" s="15">
        <v>45491</v>
      </c>
      <c r="H1273" s="16">
        <v>45658.416666666657</v>
      </c>
      <c r="I1273" s="16">
        <v>45658.458333333343</v>
      </c>
      <c r="J1273" s="14">
        <v>60</v>
      </c>
      <c r="K1273" s="14" t="s">
        <v>32</v>
      </c>
      <c r="L1273" s="14" t="s">
        <v>84</v>
      </c>
      <c r="M1273" s="14" t="s">
        <v>34</v>
      </c>
      <c r="N1273" s="14" t="s">
        <v>101</v>
      </c>
      <c r="O1273" s="14" t="s">
        <v>60</v>
      </c>
      <c r="P1273" s="14" t="s">
        <v>53</v>
      </c>
      <c r="Q1273" s="14">
        <v>693.54</v>
      </c>
      <c r="R1273" s="14">
        <v>2.34</v>
      </c>
      <c r="S1273" s="14" t="s">
        <v>94</v>
      </c>
      <c r="T1273" s="14">
        <v>0</v>
      </c>
      <c r="U1273" s="14" t="s">
        <v>40</v>
      </c>
      <c r="V1273" s="14" t="s">
        <v>39</v>
      </c>
      <c r="W1273" s="14">
        <v>105.04</v>
      </c>
      <c r="X1273" s="14" t="s">
        <v>40</v>
      </c>
      <c r="Y1273" s="14">
        <v>6</v>
      </c>
      <c r="Z1273" s="14" t="s">
        <v>530</v>
      </c>
      <c r="AA1273" s="14" t="str">
        <f>IF(Table1[[#This Row],[Engagement_Score]]&gt;=9,"Outstanding",IF(Table1[[#This Row],[Engagement_Score]]&gt;=8,"Excellent",IF(Table1[[#This Row],[Engagement_Score]]&gt;=7,"VeryGood",IF(Table1[[#This Row],[Engagement_Score]]&gt;=6,"Good",IF(Table1[[#This Row],[Engagement_Score]]&gt;=5,"Above Average","Below Average")))))</f>
        <v>Below Average</v>
      </c>
      <c r="AB1273" s="14">
        <f>IF(Table1[[#This Row],[Completion_Status]]="Complete",1,0)</f>
        <v>1</v>
      </c>
      <c r="AC1273" s="14">
        <f>IF(Table1[[#This Row],[Quiz_Attempted]]="Yes",1,0)</f>
        <v>1</v>
      </c>
      <c r="AD1273" s="14">
        <f>IF(Table1[[#This Row],[Assignment_Submitted]]="Yes",1,0)</f>
        <v>0</v>
      </c>
    </row>
    <row r="1274" spans="1:30" ht="19.95" customHeight="1" x14ac:dyDescent="0.3">
      <c r="A1274" s="14" t="s">
        <v>5348</v>
      </c>
      <c r="B1274" s="14" t="s">
        <v>5349</v>
      </c>
      <c r="C1274" s="14" t="s">
        <v>5350</v>
      </c>
      <c r="D1274" s="14" t="s">
        <v>5351</v>
      </c>
      <c r="E1274" s="14" t="s">
        <v>66</v>
      </c>
      <c r="F1274" s="14" t="s">
        <v>113</v>
      </c>
      <c r="G1274" s="15">
        <v>45659</v>
      </c>
      <c r="H1274" s="16">
        <v>45658.583333333343</v>
      </c>
      <c r="I1274" s="16">
        <v>45658.625</v>
      </c>
      <c r="J1274" s="14">
        <v>60</v>
      </c>
      <c r="K1274" s="14" t="s">
        <v>48</v>
      </c>
      <c r="L1274" s="14" t="s">
        <v>49</v>
      </c>
      <c r="M1274" s="14" t="s">
        <v>34</v>
      </c>
      <c r="N1274" s="14" t="s">
        <v>68</v>
      </c>
      <c r="O1274" s="14" t="s">
        <v>60</v>
      </c>
      <c r="P1274" s="14" t="s">
        <v>85</v>
      </c>
      <c r="Q1274" s="14">
        <v>376.75</v>
      </c>
      <c r="R1274" s="14">
        <v>9.6999999999999993</v>
      </c>
      <c r="S1274" s="14" t="s">
        <v>94</v>
      </c>
      <c r="T1274" s="14">
        <v>3</v>
      </c>
      <c r="U1274" s="14" t="s">
        <v>39</v>
      </c>
      <c r="V1274" s="14" t="s">
        <v>40</v>
      </c>
      <c r="W1274" s="14">
        <v>86.16</v>
      </c>
      <c r="X1274" s="14" t="s">
        <v>40</v>
      </c>
      <c r="Y1274" s="14">
        <v>8</v>
      </c>
      <c r="Z1274" s="14" t="s">
        <v>2490</v>
      </c>
      <c r="AA1274" s="14" t="str">
        <f>IF(Table1[[#This Row],[Engagement_Score]]&gt;=9,"Outstanding",IF(Table1[[#This Row],[Engagement_Score]]&gt;=8,"Excellent",IF(Table1[[#This Row],[Engagement_Score]]&gt;=7,"VeryGood",IF(Table1[[#This Row],[Engagement_Score]]&gt;=6,"Good",IF(Table1[[#This Row],[Engagement_Score]]&gt;=5,"Above Average","Below Average")))))</f>
        <v>Outstanding</v>
      </c>
      <c r="AB1274" s="14">
        <f>IF(Table1[[#This Row],[Completion_Status]]="Complete",1,0)</f>
        <v>1</v>
      </c>
      <c r="AC1274" s="14">
        <f>IF(Table1[[#This Row],[Quiz_Attempted]]="Yes",1,0)</f>
        <v>0</v>
      </c>
      <c r="AD1274" s="14">
        <f>IF(Table1[[#This Row],[Assignment_Submitted]]="Yes",1,0)</f>
        <v>0</v>
      </c>
    </row>
    <row r="1275" spans="1:30" ht="19.95" customHeight="1" x14ac:dyDescent="0.3">
      <c r="A1275" s="14" t="s">
        <v>5352</v>
      </c>
      <c r="B1275" s="14" t="s">
        <v>5353</v>
      </c>
      <c r="C1275" s="14" t="s">
        <v>5354</v>
      </c>
      <c r="D1275" s="14" t="s">
        <v>5355</v>
      </c>
      <c r="E1275" s="14" t="s">
        <v>76</v>
      </c>
      <c r="F1275" s="14" t="s">
        <v>113</v>
      </c>
      <c r="G1275" s="15">
        <v>45836</v>
      </c>
      <c r="H1275" s="16">
        <v>45658.541666666657</v>
      </c>
      <c r="I1275" s="16">
        <v>45658.625</v>
      </c>
      <c r="J1275" s="14">
        <v>120</v>
      </c>
      <c r="K1275" s="14" t="s">
        <v>59</v>
      </c>
      <c r="L1275" s="14" t="s">
        <v>49</v>
      </c>
      <c r="M1275" s="14" t="s">
        <v>34</v>
      </c>
      <c r="N1275" s="14" t="s">
        <v>101</v>
      </c>
      <c r="O1275" s="14" t="s">
        <v>36</v>
      </c>
      <c r="P1275" s="14" t="s">
        <v>53</v>
      </c>
      <c r="Q1275" s="14">
        <v>521.98</v>
      </c>
      <c r="R1275" s="14">
        <v>5.5</v>
      </c>
      <c r="S1275" s="14" t="s">
        <v>38</v>
      </c>
      <c r="T1275" s="14">
        <v>4</v>
      </c>
      <c r="U1275" s="14" t="s">
        <v>39</v>
      </c>
      <c r="V1275" s="14" t="s">
        <v>40</v>
      </c>
      <c r="W1275" s="14">
        <v>37.229999999999997</v>
      </c>
      <c r="X1275" s="14" t="s">
        <v>39</v>
      </c>
      <c r="Y1275" s="14">
        <v>0</v>
      </c>
      <c r="Z1275" s="14" t="s">
        <v>2629</v>
      </c>
      <c r="AA1275" s="14" t="str">
        <f>IF(Table1[[#This Row],[Engagement_Score]]&gt;=9,"Outstanding",IF(Table1[[#This Row],[Engagement_Score]]&gt;=8,"Excellent",IF(Table1[[#This Row],[Engagement_Score]]&gt;=7,"VeryGood",IF(Table1[[#This Row],[Engagement_Score]]&gt;=6,"Good",IF(Table1[[#This Row],[Engagement_Score]]&gt;=5,"Above Average","Below Average")))))</f>
        <v>Above Average</v>
      </c>
      <c r="AB1275" s="14">
        <f>IF(Table1[[#This Row],[Completion_Status]]="Complete",1,0)</f>
        <v>0</v>
      </c>
      <c r="AC1275" s="14">
        <f>IF(Table1[[#This Row],[Quiz_Attempted]]="Yes",1,0)</f>
        <v>0</v>
      </c>
      <c r="AD1275" s="14">
        <f>IF(Table1[[#This Row],[Assignment_Submitted]]="Yes",1,0)</f>
        <v>1</v>
      </c>
    </row>
    <row r="1276" spans="1:30" ht="19.95" customHeight="1" x14ac:dyDescent="0.3">
      <c r="A1276" s="14" t="s">
        <v>5356</v>
      </c>
      <c r="B1276" s="14" t="s">
        <v>5357</v>
      </c>
      <c r="C1276" s="14" t="s">
        <v>5358</v>
      </c>
      <c r="D1276" s="14" t="s">
        <v>5359</v>
      </c>
      <c r="E1276" s="14" t="s">
        <v>76</v>
      </c>
      <c r="F1276" s="14" t="s">
        <v>113</v>
      </c>
      <c r="G1276" s="15">
        <v>45836</v>
      </c>
      <c r="H1276" s="16">
        <v>45658.416666666657</v>
      </c>
      <c r="I1276" s="16">
        <v>45658.458333333343</v>
      </c>
      <c r="J1276" s="14">
        <v>60</v>
      </c>
      <c r="K1276" s="14" t="s">
        <v>48</v>
      </c>
      <c r="L1276" s="14" t="s">
        <v>49</v>
      </c>
      <c r="M1276" s="14" t="s">
        <v>50</v>
      </c>
      <c r="N1276" s="14" t="s">
        <v>119</v>
      </c>
      <c r="O1276" s="14" t="s">
        <v>36</v>
      </c>
      <c r="P1276" s="14" t="s">
        <v>85</v>
      </c>
      <c r="Q1276" s="14">
        <v>760.21</v>
      </c>
      <c r="R1276" s="14">
        <v>2.5499999999999998</v>
      </c>
      <c r="S1276" s="14" t="s">
        <v>38</v>
      </c>
      <c r="T1276" s="14">
        <v>1</v>
      </c>
      <c r="U1276" s="14" t="s">
        <v>40</v>
      </c>
      <c r="V1276" s="14" t="s">
        <v>40</v>
      </c>
      <c r="W1276" s="14">
        <v>98.86</v>
      </c>
      <c r="X1276" s="14" t="s">
        <v>39</v>
      </c>
      <c r="Y1276" s="14">
        <v>3</v>
      </c>
      <c r="Z1276" s="14" t="s">
        <v>2508</v>
      </c>
      <c r="AA1276" s="14" t="str">
        <f>IF(Table1[[#This Row],[Engagement_Score]]&gt;=9,"Outstanding",IF(Table1[[#This Row],[Engagement_Score]]&gt;=8,"Excellent",IF(Table1[[#This Row],[Engagement_Score]]&gt;=7,"VeryGood",IF(Table1[[#This Row],[Engagement_Score]]&gt;=6,"Good",IF(Table1[[#This Row],[Engagement_Score]]&gt;=5,"Above Average","Below Average")))))</f>
        <v>Below Average</v>
      </c>
      <c r="AB1276" s="14">
        <f>IF(Table1[[#This Row],[Completion_Status]]="Complete",1,0)</f>
        <v>0</v>
      </c>
      <c r="AC1276" s="14">
        <f>IF(Table1[[#This Row],[Quiz_Attempted]]="Yes",1,0)</f>
        <v>0</v>
      </c>
      <c r="AD1276" s="14">
        <f>IF(Table1[[#This Row],[Assignment_Submitted]]="Yes",1,0)</f>
        <v>1</v>
      </c>
    </row>
    <row r="1277" spans="1:30" ht="19.95" customHeight="1" x14ac:dyDescent="0.3">
      <c r="A1277" s="14" t="s">
        <v>5360</v>
      </c>
      <c r="B1277" s="14" t="s">
        <v>5361</v>
      </c>
      <c r="C1277" s="14" t="s">
        <v>5362</v>
      </c>
      <c r="D1277" s="14" t="s">
        <v>5363</v>
      </c>
      <c r="E1277" s="14" t="s">
        <v>91</v>
      </c>
      <c r="F1277" s="14" t="s">
        <v>47</v>
      </c>
      <c r="G1277" s="15">
        <v>45514</v>
      </c>
      <c r="H1277" s="16">
        <v>45658.333333333343</v>
      </c>
      <c r="I1277" s="16">
        <v>45658.416666666657</v>
      </c>
      <c r="J1277" s="14">
        <v>120</v>
      </c>
      <c r="K1277" s="14" t="s">
        <v>48</v>
      </c>
      <c r="L1277" s="14" t="s">
        <v>49</v>
      </c>
      <c r="M1277" s="14" t="s">
        <v>34</v>
      </c>
      <c r="N1277" s="14" t="s">
        <v>51</v>
      </c>
      <c r="O1277" s="14" t="s">
        <v>150</v>
      </c>
      <c r="P1277" s="14" t="s">
        <v>85</v>
      </c>
      <c r="Q1277" s="14">
        <v>73.87</v>
      </c>
      <c r="R1277" s="14">
        <v>4.6900000000000004</v>
      </c>
      <c r="S1277" s="14" t="s">
        <v>38</v>
      </c>
      <c r="T1277" s="14">
        <v>0</v>
      </c>
      <c r="U1277" s="14" t="s">
        <v>39</v>
      </c>
      <c r="V1277" s="14" t="s">
        <v>39</v>
      </c>
      <c r="W1277" s="14">
        <v>57.66</v>
      </c>
      <c r="X1277" s="14" t="s">
        <v>40</v>
      </c>
      <c r="Y1277" s="14">
        <v>9</v>
      </c>
      <c r="Z1277" s="14" t="s">
        <v>501</v>
      </c>
      <c r="AA1277" s="14" t="str">
        <f>IF(Table1[[#This Row],[Engagement_Score]]&gt;=9,"Outstanding",IF(Table1[[#This Row],[Engagement_Score]]&gt;=8,"Excellent",IF(Table1[[#This Row],[Engagement_Score]]&gt;=7,"VeryGood",IF(Table1[[#This Row],[Engagement_Score]]&gt;=6,"Good",IF(Table1[[#This Row],[Engagement_Score]]&gt;=5,"Above Average","Below Average")))))</f>
        <v>Below Average</v>
      </c>
      <c r="AB1277" s="14">
        <f>IF(Table1[[#This Row],[Completion_Status]]="Complete",1,0)</f>
        <v>0</v>
      </c>
      <c r="AC1277" s="14">
        <f>IF(Table1[[#This Row],[Quiz_Attempted]]="Yes",1,0)</f>
        <v>1</v>
      </c>
      <c r="AD1277" s="14">
        <f>IF(Table1[[#This Row],[Assignment_Submitted]]="Yes",1,0)</f>
        <v>0</v>
      </c>
    </row>
    <row r="1278" spans="1:30" ht="19.95" customHeight="1" x14ac:dyDescent="0.3">
      <c r="A1278" s="14" t="s">
        <v>5364</v>
      </c>
      <c r="B1278" s="14" t="s">
        <v>5365</v>
      </c>
      <c r="C1278" s="14" t="s">
        <v>5366</v>
      </c>
      <c r="D1278" s="14" t="s">
        <v>5367</v>
      </c>
      <c r="E1278" s="14" t="s">
        <v>91</v>
      </c>
      <c r="F1278" s="14" t="s">
        <v>113</v>
      </c>
      <c r="G1278" s="15">
        <v>45849</v>
      </c>
      <c r="H1278" s="16">
        <v>45658.458333333343</v>
      </c>
      <c r="I1278" s="16">
        <v>45658.5</v>
      </c>
      <c r="J1278" s="14">
        <v>60</v>
      </c>
      <c r="K1278" s="14" t="s">
        <v>48</v>
      </c>
      <c r="L1278" s="14" t="s">
        <v>78</v>
      </c>
      <c r="M1278" s="14" t="s">
        <v>34</v>
      </c>
      <c r="N1278" s="14" t="s">
        <v>51</v>
      </c>
      <c r="O1278" s="14" t="s">
        <v>69</v>
      </c>
      <c r="P1278" s="14" t="s">
        <v>53</v>
      </c>
      <c r="Q1278" s="14">
        <v>622.83000000000004</v>
      </c>
      <c r="R1278" s="14">
        <v>1.63</v>
      </c>
      <c r="S1278" s="14" t="s">
        <v>38</v>
      </c>
      <c r="T1278" s="14">
        <v>2</v>
      </c>
      <c r="U1278" s="14" t="s">
        <v>40</v>
      </c>
      <c r="V1278" s="14" t="s">
        <v>40</v>
      </c>
      <c r="W1278" s="14">
        <v>61.2</v>
      </c>
      <c r="X1278" s="14" t="s">
        <v>40</v>
      </c>
      <c r="Y1278" s="14">
        <v>6</v>
      </c>
      <c r="Z1278" s="14" t="s">
        <v>1295</v>
      </c>
      <c r="AA1278" s="14" t="str">
        <f>IF(Table1[[#This Row],[Engagement_Score]]&gt;=9,"Outstanding",IF(Table1[[#This Row],[Engagement_Score]]&gt;=8,"Excellent",IF(Table1[[#This Row],[Engagement_Score]]&gt;=7,"VeryGood",IF(Table1[[#This Row],[Engagement_Score]]&gt;=6,"Good",IF(Table1[[#This Row],[Engagement_Score]]&gt;=5,"Above Average","Below Average")))))</f>
        <v>Below Average</v>
      </c>
      <c r="AB1278" s="14">
        <f>IF(Table1[[#This Row],[Completion_Status]]="Complete",1,0)</f>
        <v>0</v>
      </c>
      <c r="AC1278" s="14">
        <f>IF(Table1[[#This Row],[Quiz_Attempted]]="Yes",1,0)</f>
        <v>0</v>
      </c>
      <c r="AD1278" s="14">
        <f>IF(Table1[[#This Row],[Assignment_Submitted]]="Yes",1,0)</f>
        <v>0</v>
      </c>
    </row>
    <row r="1279" spans="1:30" ht="19.95" customHeight="1" x14ac:dyDescent="0.3">
      <c r="A1279" s="14" t="s">
        <v>5368</v>
      </c>
      <c r="B1279" s="14" t="s">
        <v>5369</v>
      </c>
      <c r="C1279" s="14" t="s">
        <v>5370</v>
      </c>
      <c r="D1279" s="14" t="s">
        <v>5371</v>
      </c>
      <c r="E1279" s="14" t="s">
        <v>30</v>
      </c>
      <c r="F1279" s="14" t="s">
        <v>67</v>
      </c>
      <c r="G1279" s="15">
        <v>45796</v>
      </c>
      <c r="H1279" s="16">
        <v>45658.375</v>
      </c>
      <c r="I1279" s="16">
        <v>45658.416666666657</v>
      </c>
      <c r="J1279" s="14">
        <v>60</v>
      </c>
      <c r="K1279" s="14" t="s">
        <v>77</v>
      </c>
      <c r="L1279" s="14" t="s">
        <v>93</v>
      </c>
      <c r="M1279" s="14" t="s">
        <v>50</v>
      </c>
      <c r="N1279" s="14" t="s">
        <v>119</v>
      </c>
      <c r="O1279" s="14" t="s">
        <v>60</v>
      </c>
      <c r="P1279" s="14" t="s">
        <v>70</v>
      </c>
      <c r="Q1279" s="14">
        <v>484.47</v>
      </c>
      <c r="R1279" s="14">
        <v>1.88</v>
      </c>
      <c r="S1279" s="14" t="s">
        <v>94</v>
      </c>
      <c r="T1279" s="14">
        <v>3</v>
      </c>
      <c r="U1279" s="14" t="s">
        <v>40</v>
      </c>
      <c r="V1279" s="14" t="s">
        <v>40</v>
      </c>
      <c r="W1279" s="14">
        <v>95.93</v>
      </c>
      <c r="X1279" s="14" t="s">
        <v>39</v>
      </c>
      <c r="Y1279" s="14">
        <v>1</v>
      </c>
      <c r="Z1279" s="14" t="s">
        <v>1442</v>
      </c>
      <c r="AA1279" s="14" t="str">
        <f>IF(Table1[[#This Row],[Engagement_Score]]&gt;=9,"Outstanding",IF(Table1[[#This Row],[Engagement_Score]]&gt;=8,"Excellent",IF(Table1[[#This Row],[Engagement_Score]]&gt;=7,"VeryGood",IF(Table1[[#This Row],[Engagement_Score]]&gt;=6,"Good",IF(Table1[[#This Row],[Engagement_Score]]&gt;=5,"Above Average","Below Average")))))</f>
        <v>Below Average</v>
      </c>
      <c r="AB1279" s="14">
        <f>IF(Table1[[#This Row],[Completion_Status]]="Complete",1,0)</f>
        <v>1</v>
      </c>
      <c r="AC1279" s="14">
        <f>IF(Table1[[#This Row],[Quiz_Attempted]]="Yes",1,0)</f>
        <v>0</v>
      </c>
      <c r="AD1279" s="14">
        <f>IF(Table1[[#This Row],[Assignment_Submitted]]="Yes",1,0)</f>
        <v>1</v>
      </c>
    </row>
    <row r="1280" spans="1:30" ht="19.95" customHeight="1" x14ac:dyDescent="0.3">
      <c r="A1280" s="14" t="s">
        <v>5372</v>
      </c>
      <c r="B1280" s="14" t="s">
        <v>5373</v>
      </c>
      <c r="C1280" s="14" t="s">
        <v>5374</v>
      </c>
      <c r="D1280" s="14" t="s">
        <v>5375</v>
      </c>
      <c r="E1280" s="14" t="s">
        <v>46</v>
      </c>
      <c r="F1280" s="14" t="s">
        <v>100</v>
      </c>
      <c r="G1280" s="15">
        <v>45599</v>
      </c>
      <c r="H1280" s="16">
        <v>45658.5</v>
      </c>
      <c r="I1280" s="16">
        <v>45658.541666666657</v>
      </c>
      <c r="J1280" s="14">
        <v>60</v>
      </c>
      <c r="K1280" s="14" t="s">
        <v>32</v>
      </c>
      <c r="L1280" s="14" t="s">
        <v>49</v>
      </c>
      <c r="M1280" s="14" t="s">
        <v>34</v>
      </c>
      <c r="N1280" s="14" t="s">
        <v>101</v>
      </c>
      <c r="O1280" s="14" t="s">
        <v>69</v>
      </c>
      <c r="P1280" s="14" t="s">
        <v>37</v>
      </c>
      <c r="Q1280" s="14">
        <v>623.44000000000005</v>
      </c>
      <c r="R1280" s="14">
        <v>1.05</v>
      </c>
      <c r="S1280" s="14" t="s">
        <v>94</v>
      </c>
      <c r="T1280" s="14">
        <v>0</v>
      </c>
      <c r="U1280" s="14" t="s">
        <v>39</v>
      </c>
      <c r="V1280" s="14" t="s">
        <v>40</v>
      </c>
      <c r="W1280" s="14">
        <v>117.27</v>
      </c>
      <c r="X1280" s="14" t="s">
        <v>40</v>
      </c>
      <c r="Y1280" s="14">
        <v>5</v>
      </c>
      <c r="Z1280" s="14" t="s">
        <v>1849</v>
      </c>
      <c r="AA1280" s="14" t="str">
        <f>IF(Table1[[#This Row],[Engagement_Score]]&gt;=9,"Outstanding",IF(Table1[[#This Row],[Engagement_Score]]&gt;=8,"Excellent",IF(Table1[[#This Row],[Engagement_Score]]&gt;=7,"VeryGood",IF(Table1[[#This Row],[Engagement_Score]]&gt;=6,"Good",IF(Table1[[#This Row],[Engagement_Score]]&gt;=5,"Above Average","Below Average")))))</f>
        <v>Below Average</v>
      </c>
      <c r="AB1280" s="14">
        <f>IF(Table1[[#This Row],[Completion_Status]]="Complete",1,0)</f>
        <v>1</v>
      </c>
      <c r="AC1280" s="14">
        <f>IF(Table1[[#This Row],[Quiz_Attempted]]="Yes",1,0)</f>
        <v>0</v>
      </c>
      <c r="AD1280" s="14">
        <f>IF(Table1[[#This Row],[Assignment_Submitted]]="Yes",1,0)</f>
        <v>0</v>
      </c>
    </row>
    <row r="1281" spans="1:30" ht="19.95" customHeight="1" x14ac:dyDescent="0.3">
      <c r="A1281" s="14" t="s">
        <v>5376</v>
      </c>
      <c r="B1281" s="14" t="s">
        <v>5377</v>
      </c>
      <c r="C1281" s="14" t="s">
        <v>5378</v>
      </c>
      <c r="D1281" s="14" t="s">
        <v>5379</v>
      </c>
      <c r="E1281" s="14" t="s">
        <v>76</v>
      </c>
      <c r="F1281" s="14" t="s">
        <v>113</v>
      </c>
      <c r="G1281" s="15">
        <v>45556</v>
      </c>
      <c r="H1281" s="16">
        <v>45658.458333333343</v>
      </c>
      <c r="I1281" s="16">
        <v>45658.5</v>
      </c>
      <c r="J1281" s="14">
        <v>60</v>
      </c>
      <c r="K1281" s="14" t="s">
        <v>77</v>
      </c>
      <c r="L1281" s="14" t="s">
        <v>84</v>
      </c>
      <c r="M1281" s="14" t="s">
        <v>34</v>
      </c>
      <c r="N1281" s="14" t="s">
        <v>101</v>
      </c>
      <c r="O1281" s="14" t="s">
        <v>36</v>
      </c>
      <c r="P1281" s="14" t="s">
        <v>53</v>
      </c>
      <c r="Q1281" s="14">
        <v>583.49</v>
      </c>
      <c r="R1281" s="14">
        <v>3.46</v>
      </c>
      <c r="S1281" s="14" t="s">
        <v>38</v>
      </c>
      <c r="T1281" s="14">
        <v>4</v>
      </c>
      <c r="U1281" s="14" t="s">
        <v>39</v>
      </c>
      <c r="V1281" s="14" t="s">
        <v>40</v>
      </c>
      <c r="W1281" s="14">
        <v>82.59</v>
      </c>
      <c r="X1281" s="14" t="s">
        <v>39</v>
      </c>
      <c r="Y1281" s="14">
        <v>9</v>
      </c>
      <c r="Z1281" s="14" t="s">
        <v>362</v>
      </c>
      <c r="AA1281" s="14" t="str">
        <f>IF(Table1[[#This Row],[Engagement_Score]]&gt;=9,"Outstanding",IF(Table1[[#This Row],[Engagement_Score]]&gt;=8,"Excellent",IF(Table1[[#This Row],[Engagement_Score]]&gt;=7,"VeryGood",IF(Table1[[#This Row],[Engagement_Score]]&gt;=6,"Good",IF(Table1[[#This Row],[Engagement_Score]]&gt;=5,"Above Average","Below Average")))))</f>
        <v>Below Average</v>
      </c>
      <c r="AB1281" s="14">
        <f>IF(Table1[[#This Row],[Completion_Status]]="Complete",1,0)</f>
        <v>0</v>
      </c>
      <c r="AC1281" s="14">
        <f>IF(Table1[[#This Row],[Quiz_Attempted]]="Yes",1,0)</f>
        <v>0</v>
      </c>
      <c r="AD1281" s="14">
        <f>IF(Table1[[#This Row],[Assignment_Submitted]]="Yes",1,0)</f>
        <v>1</v>
      </c>
    </row>
    <row r="1282" spans="1:30" ht="19.95" customHeight="1" x14ac:dyDescent="0.3">
      <c r="A1282" s="14" t="s">
        <v>5380</v>
      </c>
      <c r="B1282" s="14" t="s">
        <v>5381</v>
      </c>
      <c r="C1282" s="14" t="s">
        <v>5382</v>
      </c>
      <c r="D1282" s="14" t="s">
        <v>5383</v>
      </c>
      <c r="E1282" s="14" t="s">
        <v>30</v>
      </c>
      <c r="F1282" s="14" t="s">
        <v>107</v>
      </c>
      <c r="G1282" s="15">
        <v>45718</v>
      </c>
      <c r="H1282" s="16">
        <v>45658.541666666657</v>
      </c>
      <c r="I1282" s="16">
        <v>45658.583333333343</v>
      </c>
      <c r="J1282" s="14">
        <v>60</v>
      </c>
      <c r="K1282" s="14" t="s">
        <v>48</v>
      </c>
      <c r="L1282" s="14" t="s">
        <v>33</v>
      </c>
      <c r="M1282" s="14" t="s">
        <v>50</v>
      </c>
      <c r="N1282" s="14" t="s">
        <v>35</v>
      </c>
      <c r="O1282" s="14" t="s">
        <v>52</v>
      </c>
      <c r="P1282" s="14" t="s">
        <v>70</v>
      </c>
      <c r="Q1282" s="14">
        <v>592.91</v>
      </c>
      <c r="R1282" s="14">
        <v>9.92</v>
      </c>
      <c r="S1282" s="14" t="s">
        <v>38</v>
      </c>
      <c r="T1282" s="14">
        <v>2</v>
      </c>
      <c r="U1282" s="14" t="s">
        <v>39</v>
      </c>
      <c r="V1282" s="14" t="s">
        <v>39</v>
      </c>
      <c r="W1282" s="14">
        <v>91.59</v>
      </c>
      <c r="X1282" s="14" t="s">
        <v>39</v>
      </c>
      <c r="Y1282" s="14">
        <v>5</v>
      </c>
      <c r="Z1282" s="14" t="s">
        <v>1137</v>
      </c>
      <c r="AA1282" s="14" t="str">
        <f>IF(Table1[[#This Row],[Engagement_Score]]&gt;=9,"Outstanding",IF(Table1[[#This Row],[Engagement_Score]]&gt;=8,"Excellent",IF(Table1[[#This Row],[Engagement_Score]]&gt;=7,"VeryGood",IF(Table1[[#This Row],[Engagement_Score]]&gt;=6,"Good",IF(Table1[[#This Row],[Engagement_Score]]&gt;=5,"Above Average","Below Average")))))</f>
        <v>Outstanding</v>
      </c>
      <c r="AB1282" s="14">
        <f>IF(Table1[[#This Row],[Completion_Status]]="Complete",1,0)</f>
        <v>0</v>
      </c>
      <c r="AC1282" s="14">
        <f>IF(Table1[[#This Row],[Quiz_Attempted]]="Yes",1,0)</f>
        <v>1</v>
      </c>
      <c r="AD1282" s="14">
        <f>IF(Table1[[#This Row],[Assignment_Submitted]]="Yes",1,0)</f>
        <v>1</v>
      </c>
    </row>
    <row r="1283" spans="1:30" ht="19.95" customHeight="1" x14ac:dyDescent="0.3">
      <c r="A1283" s="14" t="s">
        <v>5384</v>
      </c>
      <c r="B1283" s="14" t="s">
        <v>5385</v>
      </c>
      <c r="C1283" s="14" t="s">
        <v>5386</v>
      </c>
      <c r="D1283" s="14" t="s">
        <v>5387</v>
      </c>
      <c r="E1283" s="14" t="s">
        <v>46</v>
      </c>
      <c r="F1283" s="14" t="s">
        <v>31</v>
      </c>
      <c r="G1283" s="15">
        <v>45491</v>
      </c>
      <c r="H1283" s="16">
        <v>45658.583333333343</v>
      </c>
      <c r="I1283" s="16">
        <v>45658.666666666657</v>
      </c>
      <c r="J1283" s="14">
        <v>120</v>
      </c>
      <c r="K1283" s="14" t="s">
        <v>77</v>
      </c>
      <c r="L1283" s="14" t="s">
        <v>93</v>
      </c>
      <c r="M1283" s="14" t="s">
        <v>50</v>
      </c>
      <c r="N1283" s="14" t="s">
        <v>35</v>
      </c>
      <c r="O1283" s="14" t="s">
        <v>36</v>
      </c>
      <c r="P1283" s="14" t="s">
        <v>53</v>
      </c>
      <c r="Q1283" s="14">
        <v>780.28</v>
      </c>
      <c r="R1283" s="14">
        <v>9.23</v>
      </c>
      <c r="S1283" s="14" t="s">
        <v>38</v>
      </c>
      <c r="T1283" s="14">
        <v>3</v>
      </c>
      <c r="U1283" s="14" t="s">
        <v>39</v>
      </c>
      <c r="V1283" s="14" t="s">
        <v>40</v>
      </c>
      <c r="W1283" s="14">
        <v>13.91</v>
      </c>
      <c r="X1283" s="14" t="s">
        <v>39</v>
      </c>
      <c r="Y1283" s="14">
        <v>10</v>
      </c>
      <c r="Z1283" s="14" t="s">
        <v>921</v>
      </c>
      <c r="AA1283" s="14" t="str">
        <f>IF(Table1[[#This Row],[Engagement_Score]]&gt;=9,"Outstanding",IF(Table1[[#This Row],[Engagement_Score]]&gt;=8,"Excellent",IF(Table1[[#This Row],[Engagement_Score]]&gt;=7,"VeryGood",IF(Table1[[#This Row],[Engagement_Score]]&gt;=6,"Good",IF(Table1[[#This Row],[Engagement_Score]]&gt;=5,"Above Average","Below Average")))))</f>
        <v>Outstanding</v>
      </c>
      <c r="AB1283" s="14">
        <f>IF(Table1[[#This Row],[Completion_Status]]="Complete",1,0)</f>
        <v>0</v>
      </c>
      <c r="AC1283" s="14">
        <f>IF(Table1[[#This Row],[Quiz_Attempted]]="Yes",1,0)</f>
        <v>0</v>
      </c>
      <c r="AD1283" s="14">
        <f>IF(Table1[[#This Row],[Assignment_Submitted]]="Yes",1,0)</f>
        <v>1</v>
      </c>
    </row>
    <row r="1284" spans="1:30" ht="19.95" customHeight="1" x14ac:dyDescent="0.3">
      <c r="A1284" s="14" t="s">
        <v>5388</v>
      </c>
      <c r="B1284" s="14" t="s">
        <v>5389</v>
      </c>
      <c r="C1284" s="14" t="s">
        <v>5390</v>
      </c>
      <c r="D1284" s="14" t="s">
        <v>5391</v>
      </c>
      <c r="E1284" s="14" t="s">
        <v>91</v>
      </c>
      <c r="F1284" s="14" t="s">
        <v>47</v>
      </c>
      <c r="G1284" s="15">
        <v>45765</v>
      </c>
      <c r="H1284" s="16">
        <v>45658.5</v>
      </c>
      <c r="I1284" s="16">
        <v>45658.541666666657</v>
      </c>
      <c r="J1284" s="14">
        <v>60</v>
      </c>
      <c r="K1284" s="14" t="s">
        <v>77</v>
      </c>
      <c r="L1284" s="14" t="s">
        <v>93</v>
      </c>
      <c r="M1284" s="14" t="s">
        <v>50</v>
      </c>
      <c r="N1284" s="14" t="s">
        <v>35</v>
      </c>
      <c r="O1284" s="14" t="s">
        <v>60</v>
      </c>
      <c r="P1284" s="14" t="s">
        <v>70</v>
      </c>
      <c r="Q1284" s="14">
        <v>792.27</v>
      </c>
      <c r="R1284" s="14">
        <v>9.84</v>
      </c>
      <c r="S1284" s="14" t="s">
        <v>94</v>
      </c>
      <c r="T1284" s="14">
        <v>1</v>
      </c>
      <c r="U1284" s="14" t="s">
        <v>40</v>
      </c>
      <c r="V1284" s="14" t="s">
        <v>39</v>
      </c>
      <c r="W1284" s="14">
        <v>118.68</v>
      </c>
      <c r="X1284" s="14" t="s">
        <v>40</v>
      </c>
      <c r="Y1284" s="14">
        <v>5</v>
      </c>
      <c r="Z1284" s="14" t="s">
        <v>333</v>
      </c>
      <c r="AA1284" s="14" t="str">
        <f>IF(Table1[[#This Row],[Engagement_Score]]&gt;=9,"Outstanding",IF(Table1[[#This Row],[Engagement_Score]]&gt;=8,"Excellent",IF(Table1[[#This Row],[Engagement_Score]]&gt;=7,"VeryGood",IF(Table1[[#This Row],[Engagement_Score]]&gt;=6,"Good",IF(Table1[[#This Row],[Engagement_Score]]&gt;=5,"Above Average","Below Average")))))</f>
        <v>Outstanding</v>
      </c>
      <c r="AB1284" s="14">
        <f>IF(Table1[[#This Row],[Completion_Status]]="Complete",1,0)</f>
        <v>1</v>
      </c>
      <c r="AC1284" s="14">
        <f>IF(Table1[[#This Row],[Quiz_Attempted]]="Yes",1,0)</f>
        <v>1</v>
      </c>
      <c r="AD1284" s="14">
        <f>IF(Table1[[#This Row],[Assignment_Submitted]]="Yes",1,0)</f>
        <v>0</v>
      </c>
    </row>
    <row r="1285" spans="1:30" ht="19.95" customHeight="1" x14ac:dyDescent="0.3">
      <c r="A1285" s="14" t="s">
        <v>5392</v>
      </c>
      <c r="B1285" s="14" t="s">
        <v>5393</v>
      </c>
      <c r="C1285" s="14" t="s">
        <v>5394</v>
      </c>
      <c r="D1285" s="14" t="s">
        <v>5395</v>
      </c>
      <c r="E1285" s="14" t="s">
        <v>66</v>
      </c>
      <c r="F1285" s="14" t="s">
        <v>92</v>
      </c>
      <c r="G1285" s="15">
        <v>45755</v>
      </c>
      <c r="H1285" s="16">
        <v>45658.458333333343</v>
      </c>
      <c r="I1285" s="16">
        <v>45658.541666666657</v>
      </c>
      <c r="J1285" s="14">
        <v>120</v>
      </c>
      <c r="K1285" s="14" t="s">
        <v>48</v>
      </c>
      <c r="L1285" s="14" t="s">
        <v>93</v>
      </c>
      <c r="M1285" s="14" t="s">
        <v>50</v>
      </c>
      <c r="N1285" s="14" t="s">
        <v>119</v>
      </c>
      <c r="O1285" s="14" t="s">
        <v>150</v>
      </c>
      <c r="P1285" s="14" t="s">
        <v>37</v>
      </c>
      <c r="Q1285" s="14">
        <v>636.37</v>
      </c>
      <c r="R1285" s="14">
        <v>10</v>
      </c>
      <c r="S1285" s="14" t="s">
        <v>38</v>
      </c>
      <c r="T1285" s="14">
        <v>5</v>
      </c>
      <c r="U1285" s="14" t="s">
        <v>39</v>
      </c>
      <c r="V1285" s="14" t="s">
        <v>40</v>
      </c>
      <c r="W1285" s="14">
        <v>103.19</v>
      </c>
      <c r="X1285" s="14" t="s">
        <v>39</v>
      </c>
      <c r="Y1285" s="14">
        <v>1</v>
      </c>
      <c r="Z1285" s="14" t="s">
        <v>401</v>
      </c>
      <c r="AA1285" s="14" t="str">
        <f>IF(Table1[[#This Row],[Engagement_Score]]&gt;=9,"Outstanding",IF(Table1[[#This Row],[Engagement_Score]]&gt;=8,"Excellent",IF(Table1[[#This Row],[Engagement_Score]]&gt;=7,"VeryGood",IF(Table1[[#This Row],[Engagement_Score]]&gt;=6,"Good",IF(Table1[[#This Row],[Engagement_Score]]&gt;=5,"Above Average","Below Average")))))</f>
        <v>Outstanding</v>
      </c>
      <c r="AB1285" s="14">
        <f>IF(Table1[[#This Row],[Completion_Status]]="Complete",1,0)</f>
        <v>0</v>
      </c>
      <c r="AC1285" s="14">
        <f>IF(Table1[[#This Row],[Quiz_Attempted]]="Yes",1,0)</f>
        <v>0</v>
      </c>
      <c r="AD1285" s="14">
        <f>IF(Table1[[#This Row],[Assignment_Submitted]]="Yes",1,0)</f>
        <v>1</v>
      </c>
    </row>
    <row r="1286" spans="1:30" ht="19.95" customHeight="1" x14ac:dyDescent="0.3">
      <c r="A1286" s="14" t="s">
        <v>5396</v>
      </c>
      <c r="B1286" s="14" t="s">
        <v>5397</v>
      </c>
      <c r="C1286" s="14" t="s">
        <v>5398</v>
      </c>
      <c r="D1286" s="14" t="s">
        <v>5399</v>
      </c>
      <c r="E1286" s="14" t="s">
        <v>66</v>
      </c>
      <c r="F1286" s="14" t="s">
        <v>67</v>
      </c>
      <c r="G1286" s="15">
        <v>45512</v>
      </c>
      <c r="H1286" s="16">
        <v>45658.416666666657</v>
      </c>
      <c r="I1286" s="16">
        <v>45658.458333333343</v>
      </c>
      <c r="J1286" s="14">
        <v>60</v>
      </c>
      <c r="K1286" s="14" t="s">
        <v>59</v>
      </c>
      <c r="L1286" s="14" t="s">
        <v>78</v>
      </c>
      <c r="M1286" s="14" t="s">
        <v>50</v>
      </c>
      <c r="N1286" s="14" t="s">
        <v>51</v>
      </c>
      <c r="O1286" s="14" t="s">
        <v>60</v>
      </c>
      <c r="P1286" s="14" t="s">
        <v>37</v>
      </c>
      <c r="Q1286" s="14">
        <v>544.79999999999995</v>
      </c>
      <c r="R1286" s="14">
        <v>1.97</v>
      </c>
      <c r="S1286" s="14" t="s">
        <v>38</v>
      </c>
      <c r="T1286" s="14">
        <v>5</v>
      </c>
      <c r="U1286" s="14" t="s">
        <v>40</v>
      </c>
      <c r="V1286" s="14" t="s">
        <v>40</v>
      </c>
      <c r="W1286" s="14">
        <v>18.22</v>
      </c>
      <c r="X1286" s="14" t="s">
        <v>40</v>
      </c>
      <c r="Y1286" s="14">
        <v>3</v>
      </c>
      <c r="Z1286" s="14" t="s">
        <v>1803</v>
      </c>
      <c r="AA1286" s="14" t="str">
        <f>IF(Table1[[#This Row],[Engagement_Score]]&gt;=9,"Outstanding",IF(Table1[[#This Row],[Engagement_Score]]&gt;=8,"Excellent",IF(Table1[[#This Row],[Engagement_Score]]&gt;=7,"VeryGood",IF(Table1[[#This Row],[Engagement_Score]]&gt;=6,"Good",IF(Table1[[#This Row],[Engagement_Score]]&gt;=5,"Above Average","Below Average")))))</f>
        <v>Below Average</v>
      </c>
      <c r="AB1286" s="14">
        <f>IF(Table1[[#This Row],[Completion_Status]]="Complete",1,0)</f>
        <v>0</v>
      </c>
      <c r="AC1286" s="14">
        <f>IF(Table1[[#This Row],[Quiz_Attempted]]="Yes",1,0)</f>
        <v>0</v>
      </c>
      <c r="AD1286" s="14">
        <f>IF(Table1[[#This Row],[Assignment_Submitted]]="Yes",1,0)</f>
        <v>0</v>
      </c>
    </row>
    <row r="1287" spans="1:30" ht="19.95" customHeight="1" x14ac:dyDescent="0.3">
      <c r="A1287" s="14" t="s">
        <v>5400</v>
      </c>
      <c r="B1287" s="14" t="s">
        <v>5401</v>
      </c>
      <c r="C1287" s="14" t="s">
        <v>5402</v>
      </c>
      <c r="D1287" s="14" t="s">
        <v>5403</v>
      </c>
      <c r="E1287" s="14" t="s">
        <v>76</v>
      </c>
      <c r="F1287" s="14" t="s">
        <v>100</v>
      </c>
      <c r="G1287" s="15">
        <v>45500</v>
      </c>
      <c r="H1287" s="16">
        <v>45658.541666666657</v>
      </c>
      <c r="I1287" s="16">
        <v>45658.625</v>
      </c>
      <c r="J1287" s="14">
        <v>120</v>
      </c>
      <c r="K1287" s="14" t="s">
        <v>32</v>
      </c>
      <c r="L1287" s="14" t="s">
        <v>49</v>
      </c>
      <c r="M1287" s="14" t="s">
        <v>34</v>
      </c>
      <c r="N1287" s="14" t="s">
        <v>51</v>
      </c>
      <c r="O1287" s="14" t="s">
        <v>60</v>
      </c>
      <c r="P1287" s="14" t="s">
        <v>70</v>
      </c>
      <c r="Q1287" s="14">
        <v>484.57</v>
      </c>
      <c r="R1287" s="14">
        <v>5.77</v>
      </c>
      <c r="S1287" s="14" t="s">
        <v>94</v>
      </c>
      <c r="T1287" s="14">
        <v>1</v>
      </c>
      <c r="U1287" s="14" t="s">
        <v>39</v>
      </c>
      <c r="V1287" s="14" t="s">
        <v>39</v>
      </c>
      <c r="W1287" s="14">
        <v>92.27</v>
      </c>
      <c r="X1287" s="14" t="s">
        <v>39</v>
      </c>
      <c r="Y1287" s="14">
        <v>0</v>
      </c>
      <c r="Z1287" s="14" t="s">
        <v>567</v>
      </c>
      <c r="AA1287" s="14" t="str">
        <f>IF(Table1[[#This Row],[Engagement_Score]]&gt;=9,"Outstanding",IF(Table1[[#This Row],[Engagement_Score]]&gt;=8,"Excellent",IF(Table1[[#This Row],[Engagement_Score]]&gt;=7,"VeryGood",IF(Table1[[#This Row],[Engagement_Score]]&gt;=6,"Good",IF(Table1[[#This Row],[Engagement_Score]]&gt;=5,"Above Average","Below Average")))))</f>
        <v>Above Average</v>
      </c>
      <c r="AB1287" s="14">
        <f>IF(Table1[[#This Row],[Completion_Status]]="Complete",1,0)</f>
        <v>1</v>
      </c>
      <c r="AC1287" s="14">
        <f>IF(Table1[[#This Row],[Quiz_Attempted]]="Yes",1,0)</f>
        <v>1</v>
      </c>
      <c r="AD1287" s="14">
        <f>IF(Table1[[#This Row],[Assignment_Submitted]]="Yes",1,0)</f>
        <v>1</v>
      </c>
    </row>
    <row r="1288" spans="1:30" ht="19.95" customHeight="1" x14ac:dyDescent="0.3">
      <c r="A1288" s="14" t="s">
        <v>5404</v>
      </c>
      <c r="B1288" s="14" t="s">
        <v>5405</v>
      </c>
      <c r="C1288" s="14" t="s">
        <v>5406</v>
      </c>
      <c r="D1288" s="14" t="s">
        <v>5407</v>
      </c>
      <c r="E1288" s="14" t="s">
        <v>91</v>
      </c>
      <c r="F1288" s="14" t="s">
        <v>92</v>
      </c>
      <c r="G1288" s="15">
        <v>45634</v>
      </c>
      <c r="H1288" s="16">
        <v>45658.583333333343</v>
      </c>
      <c r="I1288" s="16">
        <v>45658.625</v>
      </c>
      <c r="J1288" s="14">
        <v>60</v>
      </c>
      <c r="K1288" s="14" t="s">
        <v>77</v>
      </c>
      <c r="L1288" s="14" t="s">
        <v>84</v>
      </c>
      <c r="M1288" s="14" t="s">
        <v>50</v>
      </c>
      <c r="N1288" s="14" t="s">
        <v>119</v>
      </c>
      <c r="O1288" s="14" t="s">
        <v>150</v>
      </c>
      <c r="P1288" s="14" t="s">
        <v>53</v>
      </c>
      <c r="Q1288" s="14">
        <v>927.37</v>
      </c>
      <c r="R1288" s="14">
        <v>1.6</v>
      </c>
      <c r="S1288" s="14" t="s">
        <v>38</v>
      </c>
      <c r="T1288" s="14">
        <v>2</v>
      </c>
      <c r="U1288" s="14" t="s">
        <v>39</v>
      </c>
      <c r="V1288" s="14" t="s">
        <v>40</v>
      </c>
      <c r="W1288" s="14">
        <v>86.33</v>
      </c>
      <c r="X1288" s="14" t="s">
        <v>40</v>
      </c>
      <c r="Y1288" s="14">
        <v>6</v>
      </c>
      <c r="Z1288" s="14" t="s">
        <v>1774</v>
      </c>
      <c r="AA1288" s="14" t="str">
        <f>IF(Table1[[#This Row],[Engagement_Score]]&gt;=9,"Outstanding",IF(Table1[[#This Row],[Engagement_Score]]&gt;=8,"Excellent",IF(Table1[[#This Row],[Engagement_Score]]&gt;=7,"VeryGood",IF(Table1[[#This Row],[Engagement_Score]]&gt;=6,"Good",IF(Table1[[#This Row],[Engagement_Score]]&gt;=5,"Above Average","Below Average")))))</f>
        <v>Below Average</v>
      </c>
      <c r="AB1288" s="14">
        <f>IF(Table1[[#This Row],[Completion_Status]]="Complete",1,0)</f>
        <v>0</v>
      </c>
      <c r="AC1288" s="14">
        <f>IF(Table1[[#This Row],[Quiz_Attempted]]="Yes",1,0)</f>
        <v>0</v>
      </c>
      <c r="AD1288" s="14">
        <f>IF(Table1[[#This Row],[Assignment_Submitted]]="Yes",1,0)</f>
        <v>0</v>
      </c>
    </row>
    <row r="1289" spans="1:30" ht="19.95" customHeight="1" x14ac:dyDescent="0.3">
      <c r="A1289" s="14" t="s">
        <v>5408</v>
      </c>
      <c r="B1289" s="14" t="s">
        <v>5409</v>
      </c>
      <c r="C1289" s="14" t="s">
        <v>5410</v>
      </c>
      <c r="D1289" s="14" t="s">
        <v>5411</v>
      </c>
      <c r="E1289" s="14" t="s">
        <v>76</v>
      </c>
      <c r="F1289" s="14" t="s">
        <v>67</v>
      </c>
      <c r="G1289" s="15">
        <v>45837</v>
      </c>
      <c r="H1289" s="16">
        <v>45658.5</v>
      </c>
      <c r="I1289" s="16">
        <v>45658.541666666657</v>
      </c>
      <c r="J1289" s="14">
        <v>60</v>
      </c>
      <c r="K1289" s="14" t="s">
        <v>77</v>
      </c>
      <c r="L1289" s="14" t="s">
        <v>93</v>
      </c>
      <c r="M1289" s="14" t="s">
        <v>50</v>
      </c>
      <c r="N1289" s="14" t="s">
        <v>119</v>
      </c>
      <c r="O1289" s="14" t="s">
        <v>52</v>
      </c>
      <c r="P1289" s="14" t="s">
        <v>70</v>
      </c>
      <c r="Q1289" s="14">
        <v>990.78</v>
      </c>
      <c r="R1289" s="14">
        <v>8.69</v>
      </c>
      <c r="S1289" s="14" t="s">
        <v>94</v>
      </c>
      <c r="T1289" s="14">
        <v>2</v>
      </c>
      <c r="U1289" s="14" t="s">
        <v>39</v>
      </c>
      <c r="V1289" s="14" t="s">
        <v>40</v>
      </c>
      <c r="W1289" s="14">
        <v>11.12</v>
      </c>
      <c r="X1289" s="14" t="s">
        <v>39</v>
      </c>
      <c r="Y1289" s="14">
        <v>9</v>
      </c>
      <c r="Z1289" s="14" t="s">
        <v>269</v>
      </c>
      <c r="AA1289" s="14" t="str">
        <f>IF(Table1[[#This Row],[Engagement_Score]]&gt;=9,"Outstanding",IF(Table1[[#This Row],[Engagement_Score]]&gt;=8,"Excellent",IF(Table1[[#This Row],[Engagement_Score]]&gt;=7,"VeryGood",IF(Table1[[#This Row],[Engagement_Score]]&gt;=6,"Good",IF(Table1[[#This Row],[Engagement_Score]]&gt;=5,"Above Average","Below Average")))))</f>
        <v>Excellent</v>
      </c>
      <c r="AB1289" s="14">
        <f>IF(Table1[[#This Row],[Completion_Status]]="Complete",1,0)</f>
        <v>1</v>
      </c>
      <c r="AC1289" s="14">
        <f>IF(Table1[[#This Row],[Quiz_Attempted]]="Yes",1,0)</f>
        <v>0</v>
      </c>
      <c r="AD1289" s="14">
        <f>IF(Table1[[#This Row],[Assignment_Submitted]]="Yes",1,0)</f>
        <v>1</v>
      </c>
    </row>
    <row r="1290" spans="1:30" ht="19.95" customHeight="1" x14ac:dyDescent="0.3">
      <c r="A1290" s="14" t="s">
        <v>5412</v>
      </c>
      <c r="B1290" s="14" t="s">
        <v>5413</v>
      </c>
      <c r="C1290" s="14" t="s">
        <v>5414</v>
      </c>
      <c r="D1290" s="14" t="s">
        <v>5415</v>
      </c>
      <c r="E1290" s="14" t="s">
        <v>66</v>
      </c>
      <c r="F1290" s="14" t="s">
        <v>31</v>
      </c>
      <c r="G1290" s="15">
        <v>45520</v>
      </c>
      <c r="H1290" s="16">
        <v>45658.458333333343</v>
      </c>
      <c r="I1290" s="16">
        <v>45658.541666666657</v>
      </c>
      <c r="J1290" s="14">
        <v>120</v>
      </c>
      <c r="K1290" s="14" t="s">
        <v>59</v>
      </c>
      <c r="L1290" s="14" t="s">
        <v>93</v>
      </c>
      <c r="M1290" s="14" t="s">
        <v>50</v>
      </c>
      <c r="N1290" s="14" t="s">
        <v>51</v>
      </c>
      <c r="O1290" s="14" t="s">
        <v>60</v>
      </c>
      <c r="P1290" s="14" t="s">
        <v>53</v>
      </c>
      <c r="Q1290" s="14">
        <v>443.62</v>
      </c>
      <c r="R1290" s="14">
        <v>5.69</v>
      </c>
      <c r="S1290" s="14" t="s">
        <v>94</v>
      </c>
      <c r="T1290" s="14">
        <v>5</v>
      </c>
      <c r="U1290" s="14" t="s">
        <v>39</v>
      </c>
      <c r="V1290" s="14" t="s">
        <v>40</v>
      </c>
      <c r="W1290" s="14">
        <v>0.83</v>
      </c>
      <c r="X1290" s="14" t="s">
        <v>39</v>
      </c>
      <c r="Y1290" s="14">
        <v>7</v>
      </c>
      <c r="Z1290" s="14" t="s">
        <v>525</v>
      </c>
      <c r="AA1290" s="14" t="str">
        <f>IF(Table1[[#This Row],[Engagement_Score]]&gt;=9,"Outstanding",IF(Table1[[#This Row],[Engagement_Score]]&gt;=8,"Excellent",IF(Table1[[#This Row],[Engagement_Score]]&gt;=7,"VeryGood",IF(Table1[[#This Row],[Engagement_Score]]&gt;=6,"Good",IF(Table1[[#This Row],[Engagement_Score]]&gt;=5,"Above Average","Below Average")))))</f>
        <v>Above Average</v>
      </c>
      <c r="AB1290" s="14">
        <f>IF(Table1[[#This Row],[Completion_Status]]="Complete",1,0)</f>
        <v>1</v>
      </c>
      <c r="AC1290" s="14">
        <f>IF(Table1[[#This Row],[Quiz_Attempted]]="Yes",1,0)</f>
        <v>0</v>
      </c>
      <c r="AD1290" s="14">
        <f>IF(Table1[[#This Row],[Assignment_Submitted]]="Yes",1,0)</f>
        <v>1</v>
      </c>
    </row>
    <row r="1291" spans="1:30" ht="19.95" customHeight="1" x14ac:dyDescent="0.3">
      <c r="A1291" s="14" t="s">
        <v>5416</v>
      </c>
      <c r="B1291" s="14" t="s">
        <v>5417</v>
      </c>
      <c r="C1291" s="14" t="s">
        <v>5418</v>
      </c>
      <c r="D1291" s="14" t="s">
        <v>5419</v>
      </c>
      <c r="E1291" s="14" t="s">
        <v>30</v>
      </c>
      <c r="F1291" s="14" t="s">
        <v>107</v>
      </c>
      <c r="G1291" s="15">
        <v>45785</v>
      </c>
      <c r="H1291" s="16">
        <v>45658.375</v>
      </c>
      <c r="I1291" s="16">
        <v>45658.416666666657</v>
      </c>
      <c r="J1291" s="14">
        <v>60</v>
      </c>
      <c r="K1291" s="14" t="s">
        <v>77</v>
      </c>
      <c r="L1291" s="14" t="s">
        <v>49</v>
      </c>
      <c r="M1291" s="14" t="s">
        <v>50</v>
      </c>
      <c r="N1291" s="14" t="s">
        <v>68</v>
      </c>
      <c r="O1291" s="14" t="s">
        <v>52</v>
      </c>
      <c r="P1291" s="14" t="s">
        <v>37</v>
      </c>
      <c r="Q1291" s="14">
        <v>407.58</v>
      </c>
      <c r="R1291" s="14">
        <v>4.07</v>
      </c>
      <c r="S1291" s="14" t="s">
        <v>38</v>
      </c>
      <c r="T1291" s="14">
        <v>5</v>
      </c>
      <c r="U1291" s="14" t="s">
        <v>40</v>
      </c>
      <c r="V1291" s="14" t="s">
        <v>39</v>
      </c>
      <c r="W1291" s="14">
        <v>43.39</v>
      </c>
      <c r="X1291" s="14" t="s">
        <v>39</v>
      </c>
      <c r="Y1291" s="14">
        <v>10</v>
      </c>
      <c r="Z1291" s="14" t="s">
        <v>662</v>
      </c>
      <c r="AA1291" s="14" t="str">
        <f>IF(Table1[[#This Row],[Engagement_Score]]&gt;=9,"Outstanding",IF(Table1[[#This Row],[Engagement_Score]]&gt;=8,"Excellent",IF(Table1[[#This Row],[Engagement_Score]]&gt;=7,"VeryGood",IF(Table1[[#This Row],[Engagement_Score]]&gt;=6,"Good",IF(Table1[[#This Row],[Engagement_Score]]&gt;=5,"Above Average","Below Average")))))</f>
        <v>Below Average</v>
      </c>
      <c r="AB1291" s="14">
        <f>IF(Table1[[#This Row],[Completion_Status]]="Complete",1,0)</f>
        <v>0</v>
      </c>
      <c r="AC1291" s="14">
        <f>IF(Table1[[#This Row],[Quiz_Attempted]]="Yes",1,0)</f>
        <v>1</v>
      </c>
      <c r="AD1291" s="14">
        <f>IF(Table1[[#This Row],[Assignment_Submitted]]="Yes",1,0)</f>
        <v>1</v>
      </c>
    </row>
    <row r="1292" spans="1:30" ht="19.95" customHeight="1" x14ac:dyDescent="0.3">
      <c r="A1292" s="14" t="s">
        <v>5420</v>
      </c>
      <c r="B1292" s="14" t="s">
        <v>5421</v>
      </c>
      <c r="C1292" s="14" t="s">
        <v>5422</v>
      </c>
      <c r="D1292" s="14" t="s">
        <v>5423</v>
      </c>
      <c r="E1292" s="14" t="s">
        <v>66</v>
      </c>
      <c r="F1292" s="14" t="s">
        <v>92</v>
      </c>
      <c r="G1292" s="15">
        <v>45785</v>
      </c>
      <c r="H1292" s="16">
        <v>45658.541666666657</v>
      </c>
      <c r="I1292" s="16">
        <v>45658.625</v>
      </c>
      <c r="J1292" s="14">
        <v>120</v>
      </c>
      <c r="K1292" s="14" t="s">
        <v>32</v>
      </c>
      <c r="L1292" s="14" t="s">
        <v>84</v>
      </c>
      <c r="M1292" s="14" t="s">
        <v>50</v>
      </c>
      <c r="N1292" s="14" t="s">
        <v>101</v>
      </c>
      <c r="O1292" s="14" t="s">
        <v>150</v>
      </c>
      <c r="P1292" s="14" t="s">
        <v>85</v>
      </c>
      <c r="Q1292" s="14">
        <v>857.15</v>
      </c>
      <c r="R1292" s="14">
        <v>2.0499999999999998</v>
      </c>
      <c r="S1292" s="14" t="s">
        <v>38</v>
      </c>
      <c r="T1292" s="14">
        <v>5</v>
      </c>
      <c r="U1292" s="14" t="s">
        <v>39</v>
      </c>
      <c r="V1292" s="14" t="s">
        <v>40</v>
      </c>
      <c r="W1292" s="14">
        <v>83.85</v>
      </c>
      <c r="X1292" s="14" t="s">
        <v>40</v>
      </c>
      <c r="Y1292" s="14">
        <v>8</v>
      </c>
      <c r="Z1292" s="14" t="s">
        <v>211</v>
      </c>
      <c r="AA1292" s="14" t="str">
        <f>IF(Table1[[#This Row],[Engagement_Score]]&gt;=9,"Outstanding",IF(Table1[[#This Row],[Engagement_Score]]&gt;=8,"Excellent",IF(Table1[[#This Row],[Engagement_Score]]&gt;=7,"VeryGood",IF(Table1[[#This Row],[Engagement_Score]]&gt;=6,"Good",IF(Table1[[#This Row],[Engagement_Score]]&gt;=5,"Above Average","Below Average")))))</f>
        <v>Below Average</v>
      </c>
      <c r="AB1292" s="14">
        <f>IF(Table1[[#This Row],[Completion_Status]]="Complete",1,0)</f>
        <v>0</v>
      </c>
      <c r="AC1292" s="14">
        <f>IF(Table1[[#This Row],[Quiz_Attempted]]="Yes",1,0)</f>
        <v>0</v>
      </c>
      <c r="AD1292" s="14">
        <f>IF(Table1[[#This Row],[Assignment_Submitted]]="Yes",1,0)</f>
        <v>0</v>
      </c>
    </row>
    <row r="1293" spans="1:30" ht="19.95" customHeight="1" x14ac:dyDescent="0.3">
      <c r="A1293" s="14" t="s">
        <v>5424</v>
      </c>
      <c r="B1293" s="14" t="s">
        <v>5425</v>
      </c>
      <c r="C1293" s="14" t="s">
        <v>5426</v>
      </c>
      <c r="D1293" s="14" t="s">
        <v>5427</v>
      </c>
      <c r="E1293" s="14" t="s">
        <v>91</v>
      </c>
      <c r="F1293" s="14" t="s">
        <v>31</v>
      </c>
      <c r="G1293" s="15">
        <v>45815</v>
      </c>
      <c r="H1293" s="16">
        <v>45658.416666666657</v>
      </c>
      <c r="I1293" s="16">
        <v>45658.458333333343</v>
      </c>
      <c r="J1293" s="14">
        <v>60</v>
      </c>
      <c r="K1293" s="14" t="s">
        <v>59</v>
      </c>
      <c r="L1293" s="14" t="s">
        <v>49</v>
      </c>
      <c r="M1293" s="14" t="s">
        <v>34</v>
      </c>
      <c r="N1293" s="14" t="s">
        <v>51</v>
      </c>
      <c r="O1293" s="14" t="s">
        <v>150</v>
      </c>
      <c r="P1293" s="14" t="s">
        <v>70</v>
      </c>
      <c r="Q1293" s="14">
        <v>580.09</v>
      </c>
      <c r="R1293" s="14">
        <v>4.57</v>
      </c>
      <c r="S1293" s="14" t="s">
        <v>38</v>
      </c>
      <c r="T1293" s="14">
        <v>5</v>
      </c>
      <c r="U1293" s="14" t="s">
        <v>39</v>
      </c>
      <c r="V1293" s="14" t="s">
        <v>39</v>
      </c>
      <c r="W1293" s="14">
        <v>88.86</v>
      </c>
      <c r="X1293" s="14" t="s">
        <v>40</v>
      </c>
      <c r="Y1293" s="14">
        <v>0</v>
      </c>
      <c r="Z1293" s="14" t="s">
        <v>401</v>
      </c>
      <c r="AA1293" s="14" t="str">
        <f>IF(Table1[[#This Row],[Engagement_Score]]&gt;=9,"Outstanding",IF(Table1[[#This Row],[Engagement_Score]]&gt;=8,"Excellent",IF(Table1[[#This Row],[Engagement_Score]]&gt;=7,"VeryGood",IF(Table1[[#This Row],[Engagement_Score]]&gt;=6,"Good",IF(Table1[[#This Row],[Engagement_Score]]&gt;=5,"Above Average","Below Average")))))</f>
        <v>Below Average</v>
      </c>
      <c r="AB1293" s="14">
        <f>IF(Table1[[#This Row],[Completion_Status]]="Complete",1,0)</f>
        <v>0</v>
      </c>
      <c r="AC1293" s="14">
        <f>IF(Table1[[#This Row],[Quiz_Attempted]]="Yes",1,0)</f>
        <v>1</v>
      </c>
      <c r="AD1293" s="14">
        <f>IF(Table1[[#This Row],[Assignment_Submitted]]="Yes",1,0)</f>
        <v>0</v>
      </c>
    </row>
    <row r="1294" spans="1:30" ht="19.95" customHeight="1" x14ac:dyDescent="0.3">
      <c r="A1294" s="14" t="s">
        <v>5428</v>
      </c>
      <c r="B1294" s="14" t="s">
        <v>5429</v>
      </c>
      <c r="C1294" s="14" t="s">
        <v>5430</v>
      </c>
      <c r="D1294" s="14" t="s">
        <v>5431</v>
      </c>
      <c r="E1294" s="14" t="s">
        <v>66</v>
      </c>
      <c r="F1294" s="14" t="s">
        <v>47</v>
      </c>
      <c r="G1294" s="15">
        <v>45781</v>
      </c>
      <c r="H1294" s="16">
        <v>45658.583333333343</v>
      </c>
      <c r="I1294" s="16">
        <v>45658.666666666657</v>
      </c>
      <c r="J1294" s="14">
        <v>120</v>
      </c>
      <c r="K1294" s="14" t="s">
        <v>48</v>
      </c>
      <c r="L1294" s="14" t="s">
        <v>33</v>
      </c>
      <c r="M1294" s="14" t="s">
        <v>34</v>
      </c>
      <c r="N1294" s="14" t="s">
        <v>68</v>
      </c>
      <c r="O1294" s="14" t="s">
        <v>36</v>
      </c>
      <c r="P1294" s="14" t="s">
        <v>53</v>
      </c>
      <c r="Q1294" s="14">
        <v>302.75</v>
      </c>
      <c r="R1294" s="14">
        <v>3.66</v>
      </c>
      <c r="S1294" s="14" t="s">
        <v>94</v>
      </c>
      <c r="T1294" s="14">
        <v>4</v>
      </c>
      <c r="U1294" s="14" t="s">
        <v>40</v>
      </c>
      <c r="V1294" s="14" t="s">
        <v>39</v>
      </c>
      <c r="W1294" s="14">
        <v>3.03</v>
      </c>
      <c r="X1294" s="14" t="s">
        <v>39</v>
      </c>
      <c r="Y1294" s="14">
        <v>5</v>
      </c>
      <c r="Z1294" s="14" t="s">
        <v>1774</v>
      </c>
      <c r="AA1294" s="14" t="str">
        <f>IF(Table1[[#This Row],[Engagement_Score]]&gt;=9,"Outstanding",IF(Table1[[#This Row],[Engagement_Score]]&gt;=8,"Excellent",IF(Table1[[#This Row],[Engagement_Score]]&gt;=7,"VeryGood",IF(Table1[[#This Row],[Engagement_Score]]&gt;=6,"Good",IF(Table1[[#This Row],[Engagement_Score]]&gt;=5,"Above Average","Below Average")))))</f>
        <v>Below Average</v>
      </c>
      <c r="AB1294" s="14">
        <f>IF(Table1[[#This Row],[Completion_Status]]="Complete",1,0)</f>
        <v>1</v>
      </c>
      <c r="AC1294" s="14">
        <f>IF(Table1[[#This Row],[Quiz_Attempted]]="Yes",1,0)</f>
        <v>1</v>
      </c>
      <c r="AD1294" s="14">
        <f>IF(Table1[[#This Row],[Assignment_Submitted]]="Yes",1,0)</f>
        <v>1</v>
      </c>
    </row>
    <row r="1295" spans="1:30" ht="19.95" customHeight="1" x14ac:dyDescent="0.3">
      <c r="A1295" s="14" t="s">
        <v>5432</v>
      </c>
      <c r="B1295" s="14" t="s">
        <v>5433</v>
      </c>
      <c r="C1295" s="14" t="s">
        <v>5434</v>
      </c>
      <c r="D1295" s="14" t="s">
        <v>5435</v>
      </c>
      <c r="E1295" s="14" t="s">
        <v>91</v>
      </c>
      <c r="F1295" s="14" t="s">
        <v>67</v>
      </c>
      <c r="G1295" s="15">
        <v>45670</v>
      </c>
      <c r="H1295" s="16">
        <v>45658.375</v>
      </c>
      <c r="I1295" s="16">
        <v>45658.458333333343</v>
      </c>
      <c r="J1295" s="14">
        <v>120</v>
      </c>
      <c r="K1295" s="14" t="s">
        <v>32</v>
      </c>
      <c r="L1295" s="14" t="s">
        <v>49</v>
      </c>
      <c r="M1295" s="14" t="s">
        <v>50</v>
      </c>
      <c r="N1295" s="14" t="s">
        <v>35</v>
      </c>
      <c r="O1295" s="14" t="s">
        <v>69</v>
      </c>
      <c r="P1295" s="14" t="s">
        <v>85</v>
      </c>
      <c r="Q1295" s="14">
        <v>866.85</v>
      </c>
      <c r="R1295" s="14">
        <v>3.61</v>
      </c>
      <c r="S1295" s="14" t="s">
        <v>94</v>
      </c>
      <c r="T1295" s="14">
        <v>0</v>
      </c>
      <c r="U1295" s="14" t="s">
        <v>39</v>
      </c>
      <c r="V1295" s="14" t="s">
        <v>39</v>
      </c>
      <c r="W1295" s="14">
        <v>106.95</v>
      </c>
      <c r="X1295" s="14" t="s">
        <v>39</v>
      </c>
      <c r="Y1295" s="14">
        <v>1</v>
      </c>
      <c r="Z1295" s="14" t="s">
        <v>4202</v>
      </c>
      <c r="AA1295" s="14" t="str">
        <f>IF(Table1[[#This Row],[Engagement_Score]]&gt;=9,"Outstanding",IF(Table1[[#This Row],[Engagement_Score]]&gt;=8,"Excellent",IF(Table1[[#This Row],[Engagement_Score]]&gt;=7,"VeryGood",IF(Table1[[#This Row],[Engagement_Score]]&gt;=6,"Good",IF(Table1[[#This Row],[Engagement_Score]]&gt;=5,"Above Average","Below Average")))))</f>
        <v>Below Average</v>
      </c>
      <c r="AB1295" s="14">
        <f>IF(Table1[[#This Row],[Completion_Status]]="Complete",1,0)</f>
        <v>1</v>
      </c>
      <c r="AC1295" s="14">
        <f>IF(Table1[[#This Row],[Quiz_Attempted]]="Yes",1,0)</f>
        <v>1</v>
      </c>
      <c r="AD1295" s="14">
        <f>IF(Table1[[#This Row],[Assignment_Submitted]]="Yes",1,0)</f>
        <v>1</v>
      </c>
    </row>
    <row r="1296" spans="1:30" ht="19.95" customHeight="1" x14ac:dyDescent="0.3">
      <c r="A1296" s="14" t="s">
        <v>5436</v>
      </c>
      <c r="B1296" s="14" t="s">
        <v>5437</v>
      </c>
      <c r="C1296" s="14" t="s">
        <v>5438</v>
      </c>
      <c r="D1296" s="14" t="s">
        <v>5439</v>
      </c>
      <c r="E1296" s="14" t="s">
        <v>46</v>
      </c>
      <c r="F1296" s="14" t="s">
        <v>47</v>
      </c>
      <c r="G1296" s="15">
        <v>45630</v>
      </c>
      <c r="H1296" s="16">
        <v>45658.333333333343</v>
      </c>
      <c r="I1296" s="16">
        <v>45658.416666666657</v>
      </c>
      <c r="J1296" s="14">
        <v>120</v>
      </c>
      <c r="K1296" s="14" t="s">
        <v>77</v>
      </c>
      <c r="L1296" s="14" t="s">
        <v>49</v>
      </c>
      <c r="M1296" s="14" t="s">
        <v>34</v>
      </c>
      <c r="N1296" s="14" t="s">
        <v>51</v>
      </c>
      <c r="O1296" s="14" t="s">
        <v>36</v>
      </c>
      <c r="P1296" s="14" t="s">
        <v>70</v>
      </c>
      <c r="Q1296" s="14">
        <v>96.42</v>
      </c>
      <c r="R1296" s="14">
        <v>3.57</v>
      </c>
      <c r="S1296" s="14" t="s">
        <v>94</v>
      </c>
      <c r="T1296" s="14">
        <v>4</v>
      </c>
      <c r="U1296" s="14" t="s">
        <v>39</v>
      </c>
      <c r="V1296" s="14" t="s">
        <v>39</v>
      </c>
      <c r="W1296" s="14">
        <v>10.94</v>
      </c>
      <c r="X1296" s="14" t="s">
        <v>39</v>
      </c>
      <c r="Y1296" s="14">
        <v>10</v>
      </c>
      <c r="Z1296" s="14" t="s">
        <v>1961</v>
      </c>
      <c r="AA1296" s="14" t="str">
        <f>IF(Table1[[#This Row],[Engagement_Score]]&gt;=9,"Outstanding",IF(Table1[[#This Row],[Engagement_Score]]&gt;=8,"Excellent",IF(Table1[[#This Row],[Engagement_Score]]&gt;=7,"VeryGood",IF(Table1[[#This Row],[Engagement_Score]]&gt;=6,"Good",IF(Table1[[#This Row],[Engagement_Score]]&gt;=5,"Above Average","Below Average")))))</f>
        <v>Below Average</v>
      </c>
      <c r="AB1296" s="14">
        <f>IF(Table1[[#This Row],[Completion_Status]]="Complete",1,0)</f>
        <v>1</v>
      </c>
      <c r="AC1296" s="14">
        <f>IF(Table1[[#This Row],[Quiz_Attempted]]="Yes",1,0)</f>
        <v>1</v>
      </c>
      <c r="AD1296" s="14">
        <f>IF(Table1[[#This Row],[Assignment_Submitted]]="Yes",1,0)</f>
        <v>1</v>
      </c>
    </row>
    <row r="1297" spans="1:30" ht="19.95" customHeight="1" x14ac:dyDescent="0.3">
      <c r="A1297" s="14" t="s">
        <v>5440</v>
      </c>
      <c r="B1297" s="14" t="s">
        <v>5441</v>
      </c>
      <c r="C1297" s="14" t="s">
        <v>5442</v>
      </c>
      <c r="D1297" s="14" t="s">
        <v>5443</v>
      </c>
      <c r="E1297" s="14" t="s">
        <v>30</v>
      </c>
      <c r="F1297" s="14" t="s">
        <v>47</v>
      </c>
      <c r="G1297" s="15">
        <v>45780</v>
      </c>
      <c r="H1297" s="16">
        <v>45658.333333333343</v>
      </c>
      <c r="I1297" s="16">
        <v>45658.375</v>
      </c>
      <c r="J1297" s="14">
        <v>60</v>
      </c>
      <c r="K1297" s="14" t="s">
        <v>32</v>
      </c>
      <c r="L1297" s="14" t="s">
        <v>78</v>
      </c>
      <c r="M1297" s="14" t="s">
        <v>50</v>
      </c>
      <c r="N1297" s="14" t="s">
        <v>119</v>
      </c>
      <c r="O1297" s="14" t="s">
        <v>150</v>
      </c>
      <c r="P1297" s="14" t="s">
        <v>37</v>
      </c>
      <c r="Q1297" s="14">
        <v>178.88</v>
      </c>
      <c r="R1297" s="14">
        <v>6.39</v>
      </c>
      <c r="S1297" s="14" t="s">
        <v>38</v>
      </c>
      <c r="T1297" s="14">
        <v>5</v>
      </c>
      <c r="U1297" s="14" t="s">
        <v>40</v>
      </c>
      <c r="V1297" s="14" t="s">
        <v>40</v>
      </c>
      <c r="W1297" s="14">
        <v>69.97</v>
      </c>
      <c r="X1297" s="14" t="s">
        <v>40</v>
      </c>
      <c r="Y1297" s="14">
        <v>9</v>
      </c>
      <c r="Z1297" s="14" t="s">
        <v>338</v>
      </c>
      <c r="AA1297" s="14" t="str">
        <f>IF(Table1[[#This Row],[Engagement_Score]]&gt;=9,"Outstanding",IF(Table1[[#This Row],[Engagement_Score]]&gt;=8,"Excellent",IF(Table1[[#This Row],[Engagement_Score]]&gt;=7,"VeryGood",IF(Table1[[#This Row],[Engagement_Score]]&gt;=6,"Good",IF(Table1[[#This Row],[Engagement_Score]]&gt;=5,"Above Average","Below Average")))))</f>
        <v>Good</v>
      </c>
      <c r="AB1297" s="14">
        <f>IF(Table1[[#This Row],[Completion_Status]]="Complete",1,0)</f>
        <v>0</v>
      </c>
      <c r="AC1297" s="14">
        <f>IF(Table1[[#This Row],[Quiz_Attempted]]="Yes",1,0)</f>
        <v>0</v>
      </c>
      <c r="AD1297" s="14">
        <f>IF(Table1[[#This Row],[Assignment_Submitted]]="Yes",1,0)</f>
        <v>0</v>
      </c>
    </row>
    <row r="1298" spans="1:30" ht="19.95" customHeight="1" x14ac:dyDescent="0.3">
      <c r="A1298" s="14" t="s">
        <v>5444</v>
      </c>
      <c r="B1298" s="14" t="s">
        <v>5445</v>
      </c>
      <c r="C1298" s="14" t="s">
        <v>5446</v>
      </c>
      <c r="D1298" s="14" t="s">
        <v>5447</v>
      </c>
      <c r="E1298" s="14" t="s">
        <v>91</v>
      </c>
      <c r="F1298" s="14" t="s">
        <v>100</v>
      </c>
      <c r="G1298" s="15">
        <v>45585</v>
      </c>
      <c r="H1298" s="16">
        <v>45658.333333333343</v>
      </c>
      <c r="I1298" s="16">
        <v>45658.375</v>
      </c>
      <c r="J1298" s="14">
        <v>60</v>
      </c>
      <c r="K1298" s="14" t="s">
        <v>77</v>
      </c>
      <c r="L1298" s="14" t="s">
        <v>49</v>
      </c>
      <c r="M1298" s="14" t="s">
        <v>50</v>
      </c>
      <c r="N1298" s="14" t="s">
        <v>68</v>
      </c>
      <c r="O1298" s="14" t="s">
        <v>69</v>
      </c>
      <c r="P1298" s="14" t="s">
        <v>37</v>
      </c>
      <c r="Q1298" s="14">
        <v>319.35000000000002</v>
      </c>
      <c r="R1298" s="14">
        <v>3.11</v>
      </c>
      <c r="S1298" s="14" t="s">
        <v>94</v>
      </c>
      <c r="T1298" s="14">
        <v>4</v>
      </c>
      <c r="U1298" s="14" t="s">
        <v>39</v>
      </c>
      <c r="V1298" s="14" t="s">
        <v>39</v>
      </c>
      <c r="W1298" s="14">
        <v>78.150000000000006</v>
      </c>
      <c r="X1298" s="14" t="s">
        <v>39</v>
      </c>
      <c r="Y1298" s="14">
        <v>10</v>
      </c>
      <c r="Z1298" s="14" t="s">
        <v>1304</v>
      </c>
      <c r="AA1298" s="14" t="str">
        <f>IF(Table1[[#This Row],[Engagement_Score]]&gt;=9,"Outstanding",IF(Table1[[#This Row],[Engagement_Score]]&gt;=8,"Excellent",IF(Table1[[#This Row],[Engagement_Score]]&gt;=7,"VeryGood",IF(Table1[[#This Row],[Engagement_Score]]&gt;=6,"Good",IF(Table1[[#This Row],[Engagement_Score]]&gt;=5,"Above Average","Below Average")))))</f>
        <v>Below Average</v>
      </c>
      <c r="AB1298" s="14">
        <f>IF(Table1[[#This Row],[Completion_Status]]="Complete",1,0)</f>
        <v>1</v>
      </c>
      <c r="AC1298" s="14">
        <f>IF(Table1[[#This Row],[Quiz_Attempted]]="Yes",1,0)</f>
        <v>1</v>
      </c>
      <c r="AD1298" s="14">
        <f>IF(Table1[[#This Row],[Assignment_Submitted]]="Yes",1,0)</f>
        <v>1</v>
      </c>
    </row>
    <row r="1299" spans="1:30" ht="19.95" customHeight="1" x14ac:dyDescent="0.3">
      <c r="A1299" s="14" t="s">
        <v>5448</v>
      </c>
      <c r="B1299" s="14" t="s">
        <v>5449</v>
      </c>
      <c r="C1299" s="14" t="s">
        <v>5450</v>
      </c>
      <c r="D1299" s="14" t="s">
        <v>5451</v>
      </c>
      <c r="E1299" s="14" t="s">
        <v>30</v>
      </c>
      <c r="F1299" s="14" t="s">
        <v>113</v>
      </c>
      <c r="G1299" s="15">
        <v>45717</v>
      </c>
      <c r="H1299" s="16">
        <v>45658.416666666657</v>
      </c>
      <c r="I1299" s="16">
        <v>45658.458333333343</v>
      </c>
      <c r="J1299" s="14">
        <v>60</v>
      </c>
      <c r="K1299" s="14" t="s">
        <v>32</v>
      </c>
      <c r="L1299" s="14" t="s">
        <v>84</v>
      </c>
      <c r="M1299" s="14" t="s">
        <v>50</v>
      </c>
      <c r="N1299" s="14" t="s">
        <v>51</v>
      </c>
      <c r="O1299" s="14" t="s">
        <v>150</v>
      </c>
      <c r="P1299" s="14" t="s">
        <v>85</v>
      </c>
      <c r="Q1299" s="14">
        <v>961.43</v>
      </c>
      <c r="R1299" s="14">
        <v>1.59</v>
      </c>
      <c r="S1299" s="14" t="s">
        <v>94</v>
      </c>
      <c r="T1299" s="14">
        <v>0</v>
      </c>
      <c r="U1299" s="14" t="s">
        <v>40</v>
      </c>
      <c r="V1299" s="14" t="s">
        <v>40</v>
      </c>
      <c r="W1299" s="14">
        <v>96.04</v>
      </c>
      <c r="X1299" s="14" t="s">
        <v>40</v>
      </c>
      <c r="Y1299" s="14">
        <v>6</v>
      </c>
      <c r="Z1299" s="14" t="s">
        <v>186</v>
      </c>
      <c r="AA1299" s="14" t="str">
        <f>IF(Table1[[#This Row],[Engagement_Score]]&gt;=9,"Outstanding",IF(Table1[[#This Row],[Engagement_Score]]&gt;=8,"Excellent",IF(Table1[[#This Row],[Engagement_Score]]&gt;=7,"VeryGood",IF(Table1[[#This Row],[Engagement_Score]]&gt;=6,"Good",IF(Table1[[#This Row],[Engagement_Score]]&gt;=5,"Above Average","Below Average")))))</f>
        <v>Below Average</v>
      </c>
      <c r="AB1299" s="14">
        <f>IF(Table1[[#This Row],[Completion_Status]]="Complete",1,0)</f>
        <v>1</v>
      </c>
      <c r="AC1299" s="14">
        <f>IF(Table1[[#This Row],[Quiz_Attempted]]="Yes",1,0)</f>
        <v>0</v>
      </c>
      <c r="AD1299" s="14">
        <f>IF(Table1[[#This Row],[Assignment_Submitted]]="Yes",1,0)</f>
        <v>0</v>
      </c>
    </row>
    <row r="1300" spans="1:30" ht="19.95" customHeight="1" x14ac:dyDescent="0.3">
      <c r="A1300" s="14" t="s">
        <v>5452</v>
      </c>
      <c r="B1300" s="14" t="s">
        <v>5453</v>
      </c>
      <c r="C1300" s="14" t="s">
        <v>5454</v>
      </c>
      <c r="D1300" s="14" t="s">
        <v>5455</v>
      </c>
      <c r="E1300" s="14" t="s">
        <v>76</v>
      </c>
      <c r="F1300" s="14" t="s">
        <v>92</v>
      </c>
      <c r="G1300" s="15">
        <v>45657</v>
      </c>
      <c r="H1300" s="16">
        <v>45658.583333333343</v>
      </c>
      <c r="I1300" s="16">
        <v>45658.666666666657</v>
      </c>
      <c r="J1300" s="14">
        <v>120</v>
      </c>
      <c r="K1300" s="14" t="s">
        <v>59</v>
      </c>
      <c r="L1300" s="14" t="s">
        <v>84</v>
      </c>
      <c r="M1300" s="14" t="s">
        <v>34</v>
      </c>
      <c r="N1300" s="14" t="s">
        <v>51</v>
      </c>
      <c r="O1300" s="14" t="s">
        <v>36</v>
      </c>
      <c r="P1300" s="14" t="s">
        <v>37</v>
      </c>
      <c r="Q1300" s="14">
        <v>872.94</v>
      </c>
      <c r="R1300" s="14">
        <v>2.17</v>
      </c>
      <c r="S1300" s="14" t="s">
        <v>38</v>
      </c>
      <c r="T1300" s="14">
        <v>1</v>
      </c>
      <c r="U1300" s="14" t="s">
        <v>40</v>
      </c>
      <c r="V1300" s="14" t="s">
        <v>39</v>
      </c>
      <c r="W1300" s="14">
        <v>92.39</v>
      </c>
      <c r="X1300" s="14" t="s">
        <v>40</v>
      </c>
      <c r="Y1300" s="14">
        <v>5</v>
      </c>
      <c r="Z1300" s="14" t="s">
        <v>4153</v>
      </c>
      <c r="AA1300" s="14" t="str">
        <f>IF(Table1[[#This Row],[Engagement_Score]]&gt;=9,"Outstanding",IF(Table1[[#This Row],[Engagement_Score]]&gt;=8,"Excellent",IF(Table1[[#This Row],[Engagement_Score]]&gt;=7,"VeryGood",IF(Table1[[#This Row],[Engagement_Score]]&gt;=6,"Good",IF(Table1[[#This Row],[Engagement_Score]]&gt;=5,"Above Average","Below Average")))))</f>
        <v>Below Average</v>
      </c>
      <c r="AB1300" s="14">
        <f>IF(Table1[[#This Row],[Completion_Status]]="Complete",1,0)</f>
        <v>0</v>
      </c>
      <c r="AC1300" s="14">
        <f>IF(Table1[[#This Row],[Quiz_Attempted]]="Yes",1,0)</f>
        <v>1</v>
      </c>
      <c r="AD1300" s="14">
        <f>IF(Table1[[#This Row],[Assignment_Submitted]]="Yes",1,0)</f>
        <v>0</v>
      </c>
    </row>
    <row r="1301" spans="1:30" ht="19.95" customHeight="1" x14ac:dyDescent="0.3">
      <c r="A1301" s="14" t="s">
        <v>5456</v>
      </c>
      <c r="B1301" s="14" t="s">
        <v>5457</v>
      </c>
      <c r="C1301" s="14" t="s">
        <v>5458</v>
      </c>
      <c r="D1301" s="14" t="s">
        <v>5459</v>
      </c>
      <c r="E1301" s="14" t="s">
        <v>76</v>
      </c>
      <c r="F1301" s="14" t="s">
        <v>107</v>
      </c>
      <c r="G1301" s="15">
        <v>45845</v>
      </c>
      <c r="H1301" s="16">
        <v>45658.375</v>
      </c>
      <c r="I1301" s="16">
        <v>45658.416666666657</v>
      </c>
      <c r="J1301" s="14">
        <v>60</v>
      </c>
      <c r="K1301" s="14" t="s">
        <v>77</v>
      </c>
      <c r="L1301" s="14" t="s">
        <v>33</v>
      </c>
      <c r="M1301" s="14" t="s">
        <v>50</v>
      </c>
      <c r="N1301" s="14" t="s">
        <v>101</v>
      </c>
      <c r="O1301" s="14" t="s">
        <v>60</v>
      </c>
      <c r="P1301" s="14" t="s">
        <v>53</v>
      </c>
      <c r="Q1301" s="14">
        <v>321.63</v>
      </c>
      <c r="R1301" s="14">
        <v>3.96</v>
      </c>
      <c r="S1301" s="14" t="s">
        <v>94</v>
      </c>
      <c r="T1301" s="14">
        <v>1</v>
      </c>
      <c r="U1301" s="14" t="s">
        <v>39</v>
      </c>
      <c r="V1301" s="14" t="s">
        <v>40</v>
      </c>
      <c r="W1301" s="14">
        <v>109.4</v>
      </c>
      <c r="X1301" s="14" t="s">
        <v>40</v>
      </c>
      <c r="Y1301" s="14">
        <v>6</v>
      </c>
      <c r="Z1301" s="14" t="s">
        <v>4202</v>
      </c>
      <c r="AA1301" s="14" t="str">
        <f>IF(Table1[[#This Row],[Engagement_Score]]&gt;=9,"Outstanding",IF(Table1[[#This Row],[Engagement_Score]]&gt;=8,"Excellent",IF(Table1[[#This Row],[Engagement_Score]]&gt;=7,"VeryGood",IF(Table1[[#This Row],[Engagement_Score]]&gt;=6,"Good",IF(Table1[[#This Row],[Engagement_Score]]&gt;=5,"Above Average","Below Average")))))</f>
        <v>Below Average</v>
      </c>
      <c r="AB1301" s="14">
        <f>IF(Table1[[#This Row],[Completion_Status]]="Complete",1,0)</f>
        <v>1</v>
      </c>
      <c r="AC1301" s="14">
        <f>IF(Table1[[#This Row],[Quiz_Attempted]]="Yes",1,0)</f>
        <v>0</v>
      </c>
      <c r="AD1301" s="14">
        <f>IF(Table1[[#This Row],[Assignment_Submitted]]="Yes",1,0)</f>
        <v>0</v>
      </c>
    </row>
    <row r="1302" spans="1:30" ht="19.95" customHeight="1" x14ac:dyDescent="0.3">
      <c r="A1302" s="14" t="s">
        <v>5460</v>
      </c>
      <c r="B1302" s="14" t="s">
        <v>5461</v>
      </c>
      <c r="C1302" s="14" t="s">
        <v>5462</v>
      </c>
      <c r="D1302" s="14" t="s">
        <v>5463</v>
      </c>
      <c r="E1302" s="14" t="s">
        <v>66</v>
      </c>
      <c r="F1302" s="14" t="s">
        <v>67</v>
      </c>
      <c r="G1302" s="15">
        <v>45726</v>
      </c>
      <c r="H1302" s="16">
        <v>45658.458333333343</v>
      </c>
      <c r="I1302" s="16">
        <v>45658.5</v>
      </c>
      <c r="J1302" s="14">
        <v>60</v>
      </c>
      <c r="K1302" s="14" t="s">
        <v>77</v>
      </c>
      <c r="L1302" s="14" t="s">
        <v>78</v>
      </c>
      <c r="M1302" s="14" t="s">
        <v>34</v>
      </c>
      <c r="N1302" s="14" t="s">
        <v>68</v>
      </c>
      <c r="O1302" s="14" t="s">
        <v>52</v>
      </c>
      <c r="P1302" s="14" t="s">
        <v>37</v>
      </c>
      <c r="Q1302" s="14">
        <v>373.32</v>
      </c>
      <c r="R1302" s="14">
        <v>5.99</v>
      </c>
      <c r="S1302" s="14" t="s">
        <v>94</v>
      </c>
      <c r="T1302" s="14">
        <v>1</v>
      </c>
      <c r="U1302" s="14" t="s">
        <v>39</v>
      </c>
      <c r="V1302" s="14" t="s">
        <v>39</v>
      </c>
      <c r="W1302" s="14">
        <v>3.4</v>
      </c>
      <c r="X1302" s="14" t="s">
        <v>39</v>
      </c>
      <c r="Y1302" s="14">
        <v>3</v>
      </c>
      <c r="Z1302" s="14" t="s">
        <v>878</v>
      </c>
      <c r="AA1302" s="14" t="str">
        <f>IF(Table1[[#This Row],[Engagement_Score]]&gt;=9,"Outstanding",IF(Table1[[#This Row],[Engagement_Score]]&gt;=8,"Excellent",IF(Table1[[#This Row],[Engagement_Score]]&gt;=7,"VeryGood",IF(Table1[[#This Row],[Engagement_Score]]&gt;=6,"Good",IF(Table1[[#This Row],[Engagement_Score]]&gt;=5,"Above Average","Below Average")))))</f>
        <v>Above Average</v>
      </c>
      <c r="AB1302" s="14">
        <f>IF(Table1[[#This Row],[Completion_Status]]="Complete",1,0)</f>
        <v>1</v>
      </c>
      <c r="AC1302" s="14">
        <f>IF(Table1[[#This Row],[Quiz_Attempted]]="Yes",1,0)</f>
        <v>1</v>
      </c>
      <c r="AD1302" s="14">
        <f>IF(Table1[[#This Row],[Assignment_Submitted]]="Yes",1,0)</f>
        <v>1</v>
      </c>
    </row>
    <row r="1303" spans="1:30" ht="19.95" customHeight="1" x14ac:dyDescent="0.3">
      <c r="A1303" s="14" t="s">
        <v>5464</v>
      </c>
      <c r="B1303" s="14" t="s">
        <v>5465</v>
      </c>
      <c r="C1303" s="14" t="s">
        <v>5466</v>
      </c>
      <c r="D1303" s="14" t="s">
        <v>5467</v>
      </c>
      <c r="E1303" s="14" t="s">
        <v>66</v>
      </c>
      <c r="F1303" s="14" t="s">
        <v>113</v>
      </c>
      <c r="G1303" s="15">
        <v>45668</v>
      </c>
      <c r="H1303" s="16">
        <v>45658.416666666657</v>
      </c>
      <c r="I1303" s="16">
        <v>45658.5</v>
      </c>
      <c r="J1303" s="14">
        <v>120</v>
      </c>
      <c r="K1303" s="14" t="s">
        <v>59</v>
      </c>
      <c r="L1303" s="14" t="s">
        <v>49</v>
      </c>
      <c r="M1303" s="14" t="s">
        <v>34</v>
      </c>
      <c r="N1303" s="14" t="s">
        <v>101</v>
      </c>
      <c r="O1303" s="14" t="s">
        <v>69</v>
      </c>
      <c r="P1303" s="14" t="s">
        <v>70</v>
      </c>
      <c r="Q1303" s="14">
        <v>562.38</v>
      </c>
      <c r="R1303" s="14">
        <v>3.22</v>
      </c>
      <c r="S1303" s="14" t="s">
        <v>94</v>
      </c>
      <c r="T1303" s="14">
        <v>4</v>
      </c>
      <c r="U1303" s="14" t="s">
        <v>40</v>
      </c>
      <c r="V1303" s="14" t="s">
        <v>40</v>
      </c>
      <c r="W1303" s="14">
        <v>82.8</v>
      </c>
      <c r="X1303" s="14" t="s">
        <v>39</v>
      </c>
      <c r="Y1303" s="14">
        <v>3</v>
      </c>
      <c r="Z1303" s="14" t="s">
        <v>750</v>
      </c>
      <c r="AA1303" s="14" t="str">
        <f>IF(Table1[[#This Row],[Engagement_Score]]&gt;=9,"Outstanding",IF(Table1[[#This Row],[Engagement_Score]]&gt;=8,"Excellent",IF(Table1[[#This Row],[Engagement_Score]]&gt;=7,"VeryGood",IF(Table1[[#This Row],[Engagement_Score]]&gt;=6,"Good",IF(Table1[[#This Row],[Engagement_Score]]&gt;=5,"Above Average","Below Average")))))</f>
        <v>Below Average</v>
      </c>
      <c r="AB1303" s="14">
        <f>IF(Table1[[#This Row],[Completion_Status]]="Complete",1,0)</f>
        <v>1</v>
      </c>
      <c r="AC1303" s="14">
        <f>IF(Table1[[#This Row],[Quiz_Attempted]]="Yes",1,0)</f>
        <v>0</v>
      </c>
      <c r="AD1303" s="14">
        <f>IF(Table1[[#This Row],[Assignment_Submitted]]="Yes",1,0)</f>
        <v>1</v>
      </c>
    </row>
    <row r="1304" spans="1:30" ht="19.95" customHeight="1" x14ac:dyDescent="0.3">
      <c r="A1304" s="14" t="s">
        <v>5468</v>
      </c>
      <c r="B1304" s="14" t="s">
        <v>5469</v>
      </c>
      <c r="C1304" s="14" t="s">
        <v>5470</v>
      </c>
      <c r="D1304" s="14" t="s">
        <v>5471</v>
      </c>
      <c r="E1304" s="14" t="s">
        <v>76</v>
      </c>
      <c r="F1304" s="14" t="s">
        <v>100</v>
      </c>
      <c r="G1304" s="15">
        <v>45754</v>
      </c>
      <c r="H1304" s="16">
        <v>45658.583333333343</v>
      </c>
      <c r="I1304" s="16">
        <v>45658.666666666657</v>
      </c>
      <c r="J1304" s="14">
        <v>120</v>
      </c>
      <c r="K1304" s="14" t="s">
        <v>48</v>
      </c>
      <c r="L1304" s="14" t="s">
        <v>49</v>
      </c>
      <c r="M1304" s="14" t="s">
        <v>50</v>
      </c>
      <c r="N1304" s="14" t="s">
        <v>119</v>
      </c>
      <c r="O1304" s="14" t="s">
        <v>150</v>
      </c>
      <c r="P1304" s="14" t="s">
        <v>53</v>
      </c>
      <c r="Q1304" s="14">
        <v>270.44</v>
      </c>
      <c r="R1304" s="14">
        <v>7.72</v>
      </c>
      <c r="S1304" s="14" t="s">
        <v>38</v>
      </c>
      <c r="T1304" s="14">
        <v>4</v>
      </c>
      <c r="U1304" s="14" t="s">
        <v>40</v>
      </c>
      <c r="V1304" s="14" t="s">
        <v>40</v>
      </c>
      <c r="W1304" s="14">
        <v>47.17</v>
      </c>
      <c r="X1304" s="14" t="s">
        <v>40</v>
      </c>
      <c r="Y1304" s="14">
        <v>8</v>
      </c>
      <c r="Z1304" s="14" t="s">
        <v>741</v>
      </c>
      <c r="AA1304" s="14" t="str">
        <f>IF(Table1[[#This Row],[Engagement_Score]]&gt;=9,"Outstanding",IF(Table1[[#This Row],[Engagement_Score]]&gt;=8,"Excellent",IF(Table1[[#This Row],[Engagement_Score]]&gt;=7,"VeryGood",IF(Table1[[#This Row],[Engagement_Score]]&gt;=6,"Good",IF(Table1[[#This Row],[Engagement_Score]]&gt;=5,"Above Average","Below Average")))))</f>
        <v>VeryGood</v>
      </c>
      <c r="AB1304" s="14">
        <f>IF(Table1[[#This Row],[Completion_Status]]="Complete",1,0)</f>
        <v>0</v>
      </c>
      <c r="AC1304" s="14">
        <f>IF(Table1[[#This Row],[Quiz_Attempted]]="Yes",1,0)</f>
        <v>0</v>
      </c>
      <c r="AD1304" s="14">
        <f>IF(Table1[[#This Row],[Assignment_Submitted]]="Yes",1,0)</f>
        <v>0</v>
      </c>
    </row>
    <row r="1305" spans="1:30" ht="19.95" customHeight="1" x14ac:dyDescent="0.3">
      <c r="A1305" s="14" t="s">
        <v>5472</v>
      </c>
      <c r="B1305" s="14" t="s">
        <v>5473</v>
      </c>
      <c r="C1305" s="14" t="s">
        <v>5474</v>
      </c>
      <c r="D1305" s="14" t="s">
        <v>5475</v>
      </c>
      <c r="E1305" s="14" t="s">
        <v>76</v>
      </c>
      <c r="F1305" s="14" t="s">
        <v>31</v>
      </c>
      <c r="G1305" s="15">
        <v>45840</v>
      </c>
      <c r="H1305" s="16">
        <v>45658.458333333343</v>
      </c>
      <c r="I1305" s="16">
        <v>45658.5</v>
      </c>
      <c r="J1305" s="14">
        <v>60</v>
      </c>
      <c r="K1305" s="14" t="s">
        <v>32</v>
      </c>
      <c r="L1305" s="14" t="s">
        <v>78</v>
      </c>
      <c r="M1305" s="14" t="s">
        <v>34</v>
      </c>
      <c r="N1305" s="14" t="s">
        <v>101</v>
      </c>
      <c r="O1305" s="14" t="s">
        <v>36</v>
      </c>
      <c r="P1305" s="14" t="s">
        <v>85</v>
      </c>
      <c r="Q1305" s="14">
        <v>173.43</v>
      </c>
      <c r="R1305" s="14">
        <v>5.71</v>
      </c>
      <c r="S1305" s="14" t="s">
        <v>94</v>
      </c>
      <c r="T1305" s="14">
        <v>1</v>
      </c>
      <c r="U1305" s="14" t="s">
        <v>39</v>
      </c>
      <c r="V1305" s="14" t="s">
        <v>39</v>
      </c>
      <c r="W1305" s="14">
        <v>36.42</v>
      </c>
      <c r="X1305" s="14" t="s">
        <v>39</v>
      </c>
      <c r="Y1305" s="14">
        <v>9</v>
      </c>
      <c r="Z1305" s="14" t="s">
        <v>643</v>
      </c>
      <c r="AA1305" s="14" t="str">
        <f>IF(Table1[[#This Row],[Engagement_Score]]&gt;=9,"Outstanding",IF(Table1[[#This Row],[Engagement_Score]]&gt;=8,"Excellent",IF(Table1[[#This Row],[Engagement_Score]]&gt;=7,"VeryGood",IF(Table1[[#This Row],[Engagement_Score]]&gt;=6,"Good",IF(Table1[[#This Row],[Engagement_Score]]&gt;=5,"Above Average","Below Average")))))</f>
        <v>Above Average</v>
      </c>
      <c r="AB1305" s="14">
        <f>IF(Table1[[#This Row],[Completion_Status]]="Complete",1,0)</f>
        <v>1</v>
      </c>
      <c r="AC1305" s="14">
        <f>IF(Table1[[#This Row],[Quiz_Attempted]]="Yes",1,0)</f>
        <v>1</v>
      </c>
      <c r="AD1305" s="14">
        <f>IF(Table1[[#This Row],[Assignment_Submitted]]="Yes",1,0)</f>
        <v>1</v>
      </c>
    </row>
    <row r="1306" spans="1:30" ht="19.95" customHeight="1" x14ac:dyDescent="0.3">
      <c r="A1306" s="14" t="s">
        <v>5476</v>
      </c>
      <c r="B1306" s="14" t="s">
        <v>5477</v>
      </c>
      <c r="C1306" s="14" t="s">
        <v>5478</v>
      </c>
      <c r="D1306" s="14" t="s">
        <v>5479</v>
      </c>
      <c r="E1306" s="14" t="s">
        <v>91</v>
      </c>
      <c r="F1306" s="14" t="s">
        <v>47</v>
      </c>
      <c r="G1306" s="15">
        <v>45636</v>
      </c>
      <c r="H1306" s="16">
        <v>45658.416666666657</v>
      </c>
      <c r="I1306" s="16">
        <v>45658.458333333343</v>
      </c>
      <c r="J1306" s="14">
        <v>60</v>
      </c>
      <c r="K1306" s="14" t="s">
        <v>32</v>
      </c>
      <c r="L1306" s="14" t="s">
        <v>84</v>
      </c>
      <c r="M1306" s="14" t="s">
        <v>50</v>
      </c>
      <c r="N1306" s="14" t="s">
        <v>68</v>
      </c>
      <c r="O1306" s="14" t="s">
        <v>69</v>
      </c>
      <c r="P1306" s="14" t="s">
        <v>70</v>
      </c>
      <c r="Q1306" s="14">
        <v>968.6</v>
      </c>
      <c r="R1306" s="14">
        <v>5.79</v>
      </c>
      <c r="S1306" s="14" t="s">
        <v>94</v>
      </c>
      <c r="T1306" s="14">
        <v>4</v>
      </c>
      <c r="U1306" s="14" t="s">
        <v>39</v>
      </c>
      <c r="V1306" s="14" t="s">
        <v>40</v>
      </c>
      <c r="W1306" s="14">
        <v>28.14</v>
      </c>
      <c r="X1306" s="14" t="s">
        <v>40</v>
      </c>
      <c r="Y1306" s="14">
        <v>10</v>
      </c>
      <c r="Z1306" s="14" t="s">
        <v>2106</v>
      </c>
      <c r="AA1306" s="14" t="str">
        <f>IF(Table1[[#This Row],[Engagement_Score]]&gt;=9,"Outstanding",IF(Table1[[#This Row],[Engagement_Score]]&gt;=8,"Excellent",IF(Table1[[#This Row],[Engagement_Score]]&gt;=7,"VeryGood",IF(Table1[[#This Row],[Engagement_Score]]&gt;=6,"Good",IF(Table1[[#This Row],[Engagement_Score]]&gt;=5,"Above Average","Below Average")))))</f>
        <v>Above Average</v>
      </c>
      <c r="AB1306" s="14">
        <f>IF(Table1[[#This Row],[Completion_Status]]="Complete",1,0)</f>
        <v>1</v>
      </c>
      <c r="AC1306" s="14">
        <f>IF(Table1[[#This Row],[Quiz_Attempted]]="Yes",1,0)</f>
        <v>0</v>
      </c>
      <c r="AD1306" s="14">
        <f>IF(Table1[[#This Row],[Assignment_Submitted]]="Yes",1,0)</f>
        <v>0</v>
      </c>
    </row>
    <row r="1307" spans="1:30" ht="19.95" customHeight="1" x14ac:dyDescent="0.3">
      <c r="A1307" s="14" t="s">
        <v>5480</v>
      </c>
      <c r="B1307" s="14" t="s">
        <v>5481</v>
      </c>
      <c r="C1307" s="14" t="s">
        <v>5482</v>
      </c>
      <c r="D1307" s="14" t="s">
        <v>5483</v>
      </c>
      <c r="E1307" s="14" t="s">
        <v>30</v>
      </c>
      <c r="F1307" s="14" t="s">
        <v>67</v>
      </c>
      <c r="G1307" s="15">
        <v>45569</v>
      </c>
      <c r="H1307" s="16">
        <v>45658.5</v>
      </c>
      <c r="I1307" s="16">
        <v>45658.541666666657</v>
      </c>
      <c r="J1307" s="14">
        <v>60</v>
      </c>
      <c r="K1307" s="14" t="s">
        <v>48</v>
      </c>
      <c r="L1307" s="14" t="s">
        <v>33</v>
      </c>
      <c r="M1307" s="14" t="s">
        <v>50</v>
      </c>
      <c r="N1307" s="14" t="s">
        <v>35</v>
      </c>
      <c r="O1307" s="14" t="s">
        <v>60</v>
      </c>
      <c r="P1307" s="14" t="s">
        <v>85</v>
      </c>
      <c r="Q1307" s="14">
        <v>451.98</v>
      </c>
      <c r="R1307" s="14">
        <v>2.15</v>
      </c>
      <c r="S1307" s="14" t="s">
        <v>38</v>
      </c>
      <c r="T1307" s="14">
        <v>0</v>
      </c>
      <c r="U1307" s="14" t="s">
        <v>39</v>
      </c>
      <c r="V1307" s="14" t="s">
        <v>39</v>
      </c>
      <c r="W1307" s="14">
        <v>66.680000000000007</v>
      </c>
      <c r="X1307" s="14" t="s">
        <v>39</v>
      </c>
      <c r="Y1307" s="14">
        <v>6</v>
      </c>
      <c r="Z1307" s="14" t="s">
        <v>921</v>
      </c>
      <c r="AA1307" s="14" t="str">
        <f>IF(Table1[[#This Row],[Engagement_Score]]&gt;=9,"Outstanding",IF(Table1[[#This Row],[Engagement_Score]]&gt;=8,"Excellent",IF(Table1[[#This Row],[Engagement_Score]]&gt;=7,"VeryGood",IF(Table1[[#This Row],[Engagement_Score]]&gt;=6,"Good",IF(Table1[[#This Row],[Engagement_Score]]&gt;=5,"Above Average","Below Average")))))</f>
        <v>Below Average</v>
      </c>
      <c r="AB1307" s="14">
        <f>IF(Table1[[#This Row],[Completion_Status]]="Complete",1,0)</f>
        <v>0</v>
      </c>
      <c r="AC1307" s="14">
        <f>IF(Table1[[#This Row],[Quiz_Attempted]]="Yes",1,0)</f>
        <v>1</v>
      </c>
      <c r="AD1307" s="14">
        <f>IF(Table1[[#This Row],[Assignment_Submitted]]="Yes",1,0)</f>
        <v>1</v>
      </c>
    </row>
    <row r="1308" spans="1:30" ht="19.95" customHeight="1" x14ac:dyDescent="0.3">
      <c r="A1308" s="14" t="s">
        <v>5484</v>
      </c>
      <c r="B1308" s="14" t="s">
        <v>5485</v>
      </c>
      <c r="C1308" s="14" t="s">
        <v>5486</v>
      </c>
      <c r="D1308" s="14" t="s">
        <v>5487</v>
      </c>
      <c r="E1308" s="14" t="s">
        <v>30</v>
      </c>
      <c r="F1308" s="14" t="s">
        <v>92</v>
      </c>
      <c r="G1308" s="15">
        <v>45664</v>
      </c>
      <c r="H1308" s="16">
        <v>45658.541666666657</v>
      </c>
      <c r="I1308" s="16">
        <v>45658.625</v>
      </c>
      <c r="J1308" s="14">
        <v>120</v>
      </c>
      <c r="K1308" s="14" t="s">
        <v>48</v>
      </c>
      <c r="L1308" s="14" t="s">
        <v>33</v>
      </c>
      <c r="M1308" s="14" t="s">
        <v>34</v>
      </c>
      <c r="N1308" s="14" t="s">
        <v>101</v>
      </c>
      <c r="O1308" s="14" t="s">
        <v>52</v>
      </c>
      <c r="P1308" s="14" t="s">
        <v>85</v>
      </c>
      <c r="Q1308" s="14">
        <v>648.55999999999995</v>
      </c>
      <c r="R1308" s="14">
        <v>3.88</v>
      </c>
      <c r="S1308" s="14" t="s">
        <v>38</v>
      </c>
      <c r="T1308" s="14">
        <v>2</v>
      </c>
      <c r="U1308" s="14" t="s">
        <v>39</v>
      </c>
      <c r="V1308" s="14" t="s">
        <v>40</v>
      </c>
      <c r="W1308" s="14">
        <v>23.39</v>
      </c>
      <c r="X1308" s="14" t="s">
        <v>39</v>
      </c>
      <c r="Y1308" s="14">
        <v>10</v>
      </c>
      <c r="Z1308" s="14" t="s">
        <v>623</v>
      </c>
      <c r="AA1308" s="14" t="str">
        <f>IF(Table1[[#This Row],[Engagement_Score]]&gt;=9,"Outstanding",IF(Table1[[#This Row],[Engagement_Score]]&gt;=8,"Excellent",IF(Table1[[#This Row],[Engagement_Score]]&gt;=7,"VeryGood",IF(Table1[[#This Row],[Engagement_Score]]&gt;=6,"Good",IF(Table1[[#This Row],[Engagement_Score]]&gt;=5,"Above Average","Below Average")))))</f>
        <v>Below Average</v>
      </c>
      <c r="AB1308" s="14">
        <f>IF(Table1[[#This Row],[Completion_Status]]="Complete",1,0)</f>
        <v>0</v>
      </c>
      <c r="AC1308" s="14">
        <f>IF(Table1[[#This Row],[Quiz_Attempted]]="Yes",1,0)</f>
        <v>0</v>
      </c>
      <c r="AD1308" s="14">
        <f>IF(Table1[[#This Row],[Assignment_Submitted]]="Yes",1,0)</f>
        <v>1</v>
      </c>
    </row>
    <row r="1309" spans="1:30" ht="19.95" customHeight="1" x14ac:dyDescent="0.3">
      <c r="A1309" s="14" t="s">
        <v>5488</v>
      </c>
      <c r="B1309" s="14" t="s">
        <v>5489</v>
      </c>
      <c r="C1309" s="14" t="s">
        <v>5490</v>
      </c>
      <c r="D1309" s="14" t="s">
        <v>5491</v>
      </c>
      <c r="E1309" s="14" t="s">
        <v>30</v>
      </c>
      <c r="F1309" s="14" t="s">
        <v>31</v>
      </c>
      <c r="G1309" s="15">
        <v>45722</v>
      </c>
      <c r="H1309" s="16">
        <v>45658.541666666657</v>
      </c>
      <c r="I1309" s="16">
        <v>45658.583333333343</v>
      </c>
      <c r="J1309" s="14">
        <v>60</v>
      </c>
      <c r="K1309" s="14" t="s">
        <v>48</v>
      </c>
      <c r="L1309" s="14" t="s">
        <v>84</v>
      </c>
      <c r="M1309" s="14" t="s">
        <v>34</v>
      </c>
      <c r="N1309" s="14" t="s">
        <v>68</v>
      </c>
      <c r="O1309" s="14" t="s">
        <v>60</v>
      </c>
      <c r="P1309" s="14" t="s">
        <v>53</v>
      </c>
      <c r="Q1309" s="14">
        <v>691.8</v>
      </c>
      <c r="R1309" s="14">
        <v>7.69</v>
      </c>
      <c r="S1309" s="14" t="s">
        <v>38</v>
      </c>
      <c r="T1309" s="14">
        <v>2</v>
      </c>
      <c r="U1309" s="14" t="s">
        <v>39</v>
      </c>
      <c r="V1309" s="14" t="s">
        <v>40</v>
      </c>
      <c r="W1309" s="14">
        <v>56.65</v>
      </c>
      <c r="X1309" s="14" t="s">
        <v>40</v>
      </c>
      <c r="Y1309" s="14">
        <v>5</v>
      </c>
      <c r="Z1309" s="14" t="s">
        <v>681</v>
      </c>
      <c r="AA1309" s="14" t="str">
        <f>IF(Table1[[#This Row],[Engagement_Score]]&gt;=9,"Outstanding",IF(Table1[[#This Row],[Engagement_Score]]&gt;=8,"Excellent",IF(Table1[[#This Row],[Engagement_Score]]&gt;=7,"VeryGood",IF(Table1[[#This Row],[Engagement_Score]]&gt;=6,"Good",IF(Table1[[#This Row],[Engagement_Score]]&gt;=5,"Above Average","Below Average")))))</f>
        <v>VeryGood</v>
      </c>
      <c r="AB1309" s="14">
        <f>IF(Table1[[#This Row],[Completion_Status]]="Complete",1,0)</f>
        <v>0</v>
      </c>
      <c r="AC1309" s="14">
        <f>IF(Table1[[#This Row],[Quiz_Attempted]]="Yes",1,0)</f>
        <v>0</v>
      </c>
      <c r="AD1309" s="14">
        <f>IF(Table1[[#This Row],[Assignment_Submitted]]="Yes",1,0)</f>
        <v>0</v>
      </c>
    </row>
    <row r="1310" spans="1:30" ht="19.95" customHeight="1" x14ac:dyDescent="0.3">
      <c r="A1310" s="14" t="s">
        <v>5492</v>
      </c>
      <c r="B1310" s="14" t="s">
        <v>5493</v>
      </c>
      <c r="C1310" s="14" t="s">
        <v>5494</v>
      </c>
      <c r="D1310" s="14" t="s">
        <v>5495</v>
      </c>
      <c r="E1310" s="14" t="s">
        <v>76</v>
      </c>
      <c r="F1310" s="14" t="s">
        <v>100</v>
      </c>
      <c r="G1310" s="15">
        <v>45810</v>
      </c>
      <c r="H1310" s="16">
        <v>45658.583333333343</v>
      </c>
      <c r="I1310" s="16">
        <v>45658.625</v>
      </c>
      <c r="J1310" s="14">
        <v>60</v>
      </c>
      <c r="K1310" s="14" t="s">
        <v>59</v>
      </c>
      <c r="L1310" s="14" t="s">
        <v>93</v>
      </c>
      <c r="M1310" s="14" t="s">
        <v>50</v>
      </c>
      <c r="N1310" s="14" t="s">
        <v>35</v>
      </c>
      <c r="O1310" s="14" t="s">
        <v>150</v>
      </c>
      <c r="P1310" s="14" t="s">
        <v>53</v>
      </c>
      <c r="Q1310" s="14">
        <v>557.35</v>
      </c>
      <c r="R1310" s="14">
        <v>9.18</v>
      </c>
      <c r="S1310" s="14" t="s">
        <v>94</v>
      </c>
      <c r="T1310" s="14">
        <v>2</v>
      </c>
      <c r="U1310" s="14" t="s">
        <v>40</v>
      </c>
      <c r="V1310" s="14" t="s">
        <v>40</v>
      </c>
      <c r="W1310" s="14">
        <v>57.78</v>
      </c>
      <c r="X1310" s="14" t="s">
        <v>39</v>
      </c>
      <c r="Y1310" s="14">
        <v>9</v>
      </c>
      <c r="Z1310" s="14" t="s">
        <v>3732</v>
      </c>
      <c r="AA1310" s="14" t="str">
        <f>IF(Table1[[#This Row],[Engagement_Score]]&gt;=9,"Outstanding",IF(Table1[[#This Row],[Engagement_Score]]&gt;=8,"Excellent",IF(Table1[[#This Row],[Engagement_Score]]&gt;=7,"VeryGood",IF(Table1[[#This Row],[Engagement_Score]]&gt;=6,"Good",IF(Table1[[#This Row],[Engagement_Score]]&gt;=5,"Above Average","Below Average")))))</f>
        <v>Outstanding</v>
      </c>
      <c r="AB1310" s="14">
        <f>IF(Table1[[#This Row],[Completion_Status]]="Complete",1,0)</f>
        <v>1</v>
      </c>
      <c r="AC1310" s="14">
        <f>IF(Table1[[#This Row],[Quiz_Attempted]]="Yes",1,0)</f>
        <v>0</v>
      </c>
      <c r="AD1310" s="14">
        <f>IF(Table1[[#This Row],[Assignment_Submitted]]="Yes",1,0)</f>
        <v>1</v>
      </c>
    </row>
    <row r="1311" spans="1:30" ht="19.95" customHeight="1" x14ac:dyDescent="0.3">
      <c r="A1311" s="14" t="s">
        <v>5496</v>
      </c>
      <c r="B1311" s="14" t="s">
        <v>5497</v>
      </c>
      <c r="C1311" s="14" t="s">
        <v>5498</v>
      </c>
      <c r="D1311" s="14" t="s">
        <v>5499</v>
      </c>
      <c r="E1311" s="14" t="s">
        <v>91</v>
      </c>
      <c r="F1311" s="14" t="s">
        <v>113</v>
      </c>
      <c r="G1311" s="15">
        <v>45571</v>
      </c>
      <c r="H1311" s="16">
        <v>45658.583333333343</v>
      </c>
      <c r="I1311" s="16">
        <v>45658.666666666657</v>
      </c>
      <c r="J1311" s="14">
        <v>120</v>
      </c>
      <c r="K1311" s="14" t="s">
        <v>59</v>
      </c>
      <c r="L1311" s="14" t="s">
        <v>78</v>
      </c>
      <c r="M1311" s="14" t="s">
        <v>50</v>
      </c>
      <c r="N1311" s="14" t="s">
        <v>35</v>
      </c>
      <c r="O1311" s="14" t="s">
        <v>69</v>
      </c>
      <c r="P1311" s="14" t="s">
        <v>53</v>
      </c>
      <c r="Q1311" s="14">
        <v>992.58</v>
      </c>
      <c r="R1311" s="14">
        <v>1.17</v>
      </c>
      <c r="S1311" s="14" t="s">
        <v>94</v>
      </c>
      <c r="T1311" s="14">
        <v>3</v>
      </c>
      <c r="U1311" s="14" t="s">
        <v>39</v>
      </c>
      <c r="V1311" s="14" t="s">
        <v>39</v>
      </c>
      <c r="W1311" s="14">
        <v>19.579999999999998</v>
      </c>
      <c r="X1311" s="14" t="s">
        <v>40</v>
      </c>
      <c r="Y1311" s="14">
        <v>0</v>
      </c>
      <c r="Z1311" s="14" t="s">
        <v>2712</v>
      </c>
      <c r="AA1311" s="14" t="str">
        <f>IF(Table1[[#This Row],[Engagement_Score]]&gt;=9,"Outstanding",IF(Table1[[#This Row],[Engagement_Score]]&gt;=8,"Excellent",IF(Table1[[#This Row],[Engagement_Score]]&gt;=7,"VeryGood",IF(Table1[[#This Row],[Engagement_Score]]&gt;=6,"Good",IF(Table1[[#This Row],[Engagement_Score]]&gt;=5,"Above Average","Below Average")))))</f>
        <v>Below Average</v>
      </c>
      <c r="AB1311" s="14">
        <f>IF(Table1[[#This Row],[Completion_Status]]="Complete",1,0)</f>
        <v>1</v>
      </c>
      <c r="AC1311" s="14">
        <f>IF(Table1[[#This Row],[Quiz_Attempted]]="Yes",1,0)</f>
        <v>1</v>
      </c>
      <c r="AD1311" s="14">
        <f>IF(Table1[[#This Row],[Assignment_Submitted]]="Yes",1,0)</f>
        <v>0</v>
      </c>
    </row>
    <row r="1312" spans="1:30" ht="19.95" customHeight="1" x14ac:dyDescent="0.3">
      <c r="A1312" s="14" t="s">
        <v>5500</v>
      </c>
      <c r="B1312" s="14" t="s">
        <v>5501</v>
      </c>
      <c r="C1312" s="14" t="s">
        <v>5502</v>
      </c>
      <c r="D1312" s="14" t="s">
        <v>5503</v>
      </c>
      <c r="E1312" s="14" t="s">
        <v>66</v>
      </c>
      <c r="F1312" s="14" t="s">
        <v>107</v>
      </c>
      <c r="G1312" s="15">
        <v>45828</v>
      </c>
      <c r="H1312" s="16">
        <v>45658.333333333343</v>
      </c>
      <c r="I1312" s="16">
        <v>45658.375</v>
      </c>
      <c r="J1312" s="14">
        <v>60</v>
      </c>
      <c r="K1312" s="14" t="s">
        <v>77</v>
      </c>
      <c r="L1312" s="14" t="s">
        <v>93</v>
      </c>
      <c r="M1312" s="14" t="s">
        <v>50</v>
      </c>
      <c r="N1312" s="14" t="s">
        <v>68</v>
      </c>
      <c r="O1312" s="14" t="s">
        <v>52</v>
      </c>
      <c r="P1312" s="14" t="s">
        <v>70</v>
      </c>
      <c r="Q1312" s="14">
        <v>197.47</v>
      </c>
      <c r="R1312" s="14">
        <v>1.22</v>
      </c>
      <c r="S1312" s="14" t="s">
        <v>94</v>
      </c>
      <c r="T1312" s="14">
        <v>3</v>
      </c>
      <c r="U1312" s="14" t="s">
        <v>39</v>
      </c>
      <c r="V1312" s="14" t="s">
        <v>40</v>
      </c>
      <c r="W1312" s="14">
        <v>94.47</v>
      </c>
      <c r="X1312" s="14" t="s">
        <v>39</v>
      </c>
      <c r="Y1312" s="14">
        <v>7</v>
      </c>
      <c r="Z1312" s="14" t="s">
        <v>1692</v>
      </c>
      <c r="AA1312" s="14" t="str">
        <f>IF(Table1[[#This Row],[Engagement_Score]]&gt;=9,"Outstanding",IF(Table1[[#This Row],[Engagement_Score]]&gt;=8,"Excellent",IF(Table1[[#This Row],[Engagement_Score]]&gt;=7,"VeryGood",IF(Table1[[#This Row],[Engagement_Score]]&gt;=6,"Good",IF(Table1[[#This Row],[Engagement_Score]]&gt;=5,"Above Average","Below Average")))))</f>
        <v>Below Average</v>
      </c>
      <c r="AB1312" s="14">
        <f>IF(Table1[[#This Row],[Completion_Status]]="Complete",1,0)</f>
        <v>1</v>
      </c>
      <c r="AC1312" s="14">
        <f>IF(Table1[[#This Row],[Quiz_Attempted]]="Yes",1,0)</f>
        <v>0</v>
      </c>
      <c r="AD1312" s="14">
        <f>IF(Table1[[#This Row],[Assignment_Submitted]]="Yes",1,0)</f>
        <v>1</v>
      </c>
    </row>
    <row r="1313" spans="1:30" ht="19.95" customHeight="1" x14ac:dyDescent="0.3">
      <c r="A1313" s="14" t="s">
        <v>5504</v>
      </c>
      <c r="B1313" s="14" t="s">
        <v>5505</v>
      </c>
      <c r="C1313" s="14" t="s">
        <v>5506</v>
      </c>
      <c r="D1313" s="14" t="s">
        <v>5507</v>
      </c>
      <c r="E1313" s="14" t="s">
        <v>66</v>
      </c>
      <c r="F1313" s="14" t="s">
        <v>47</v>
      </c>
      <c r="G1313" s="15">
        <v>45737</v>
      </c>
      <c r="H1313" s="16">
        <v>45658.333333333343</v>
      </c>
      <c r="I1313" s="16">
        <v>45658.375</v>
      </c>
      <c r="J1313" s="14">
        <v>60</v>
      </c>
      <c r="K1313" s="14" t="s">
        <v>77</v>
      </c>
      <c r="L1313" s="14" t="s">
        <v>49</v>
      </c>
      <c r="M1313" s="14" t="s">
        <v>50</v>
      </c>
      <c r="N1313" s="14" t="s">
        <v>51</v>
      </c>
      <c r="O1313" s="14" t="s">
        <v>69</v>
      </c>
      <c r="P1313" s="14" t="s">
        <v>85</v>
      </c>
      <c r="Q1313" s="14">
        <v>201.12</v>
      </c>
      <c r="R1313" s="14">
        <v>2.76</v>
      </c>
      <c r="S1313" s="14" t="s">
        <v>94</v>
      </c>
      <c r="T1313" s="14">
        <v>4</v>
      </c>
      <c r="U1313" s="14" t="s">
        <v>39</v>
      </c>
      <c r="V1313" s="14" t="s">
        <v>40</v>
      </c>
      <c r="W1313" s="14">
        <v>100.64</v>
      </c>
      <c r="X1313" s="14" t="s">
        <v>40</v>
      </c>
      <c r="Y1313" s="14">
        <v>4</v>
      </c>
      <c r="Z1313" s="14" t="s">
        <v>1166</v>
      </c>
      <c r="AA1313" s="14" t="str">
        <f>IF(Table1[[#This Row],[Engagement_Score]]&gt;=9,"Outstanding",IF(Table1[[#This Row],[Engagement_Score]]&gt;=8,"Excellent",IF(Table1[[#This Row],[Engagement_Score]]&gt;=7,"VeryGood",IF(Table1[[#This Row],[Engagement_Score]]&gt;=6,"Good",IF(Table1[[#This Row],[Engagement_Score]]&gt;=5,"Above Average","Below Average")))))</f>
        <v>Below Average</v>
      </c>
      <c r="AB1313" s="14">
        <f>IF(Table1[[#This Row],[Completion_Status]]="Complete",1,0)</f>
        <v>1</v>
      </c>
      <c r="AC1313" s="14">
        <f>IF(Table1[[#This Row],[Quiz_Attempted]]="Yes",1,0)</f>
        <v>0</v>
      </c>
      <c r="AD1313" s="14">
        <f>IF(Table1[[#This Row],[Assignment_Submitted]]="Yes",1,0)</f>
        <v>0</v>
      </c>
    </row>
    <row r="1314" spans="1:30" ht="19.95" customHeight="1" x14ac:dyDescent="0.3">
      <c r="A1314" s="14" t="s">
        <v>5508</v>
      </c>
      <c r="B1314" s="14" t="s">
        <v>5509</v>
      </c>
      <c r="C1314" s="14" t="s">
        <v>5510</v>
      </c>
      <c r="D1314" s="14" t="s">
        <v>5511</v>
      </c>
      <c r="E1314" s="14" t="s">
        <v>30</v>
      </c>
      <c r="F1314" s="14" t="s">
        <v>67</v>
      </c>
      <c r="G1314" s="15">
        <v>45834</v>
      </c>
      <c r="H1314" s="16">
        <v>45658.583333333343</v>
      </c>
      <c r="I1314" s="16">
        <v>45658.625</v>
      </c>
      <c r="J1314" s="14">
        <v>60</v>
      </c>
      <c r="K1314" s="14" t="s">
        <v>48</v>
      </c>
      <c r="L1314" s="14" t="s">
        <v>49</v>
      </c>
      <c r="M1314" s="14" t="s">
        <v>34</v>
      </c>
      <c r="N1314" s="14" t="s">
        <v>51</v>
      </c>
      <c r="O1314" s="14" t="s">
        <v>69</v>
      </c>
      <c r="P1314" s="14" t="s">
        <v>85</v>
      </c>
      <c r="Q1314" s="14">
        <v>148.88</v>
      </c>
      <c r="R1314" s="14">
        <v>1.05</v>
      </c>
      <c r="S1314" s="14" t="s">
        <v>38</v>
      </c>
      <c r="T1314" s="14">
        <v>4</v>
      </c>
      <c r="U1314" s="14" t="s">
        <v>39</v>
      </c>
      <c r="V1314" s="14" t="s">
        <v>39</v>
      </c>
      <c r="W1314" s="14">
        <v>0.18</v>
      </c>
      <c r="X1314" s="14" t="s">
        <v>39</v>
      </c>
      <c r="Y1314" s="14">
        <v>2</v>
      </c>
      <c r="Z1314" s="14" t="s">
        <v>86</v>
      </c>
      <c r="AA1314" s="14" t="str">
        <f>IF(Table1[[#This Row],[Engagement_Score]]&gt;=9,"Outstanding",IF(Table1[[#This Row],[Engagement_Score]]&gt;=8,"Excellent",IF(Table1[[#This Row],[Engagement_Score]]&gt;=7,"VeryGood",IF(Table1[[#This Row],[Engagement_Score]]&gt;=6,"Good",IF(Table1[[#This Row],[Engagement_Score]]&gt;=5,"Above Average","Below Average")))))</f>
        <v>Below Average</v>
      </c>
      <c r="AB1314" s="14">
        <f>IF(Table1[[#This Row],[Completion_Status]]="Complete",1,0)</f>
        <v>0</v>
      </c>
      <c r="AC1314" s="14">
        <f>IF(Table1[[#This Row],[Quiz_Attempted]]="Yes",1,0)</f>
        <v>1</v>
      </c>
      <c r="AD1314" s="14">
        <f>IF(Table1[[#This Row],[Assignment_Submitted]]="Yes",1,0)</f>
        <v>1</v>
      </c>
    </row>
    <row r="1315" spans="1:30" ht="19.95" customHeight="1" x14ac:dyDescent="0.3">
      <c r="A1315" s="14" t="s">
        <v>5512</v>
      </c>
      <c r="B1315" s="14" t="s">
        <v>5513</v>
      </c>
      <c r="C1315" s="14" t="s">
        <v>5514</v>
      </c>
      <c r="D1315" s="14" t="s">
        <v>5515</v>
      </c>
      <c r="E1315" s="14" t="s">
        <v>91</v>
      </c>
      <c r="F1315" s="14" t="s">
        <v>92</v>
      </c>
      <c r="G1315" s="15">
        <v>45823</v>
      </c>
      <c r="H1315" s="16">
        <v>45658.5</v>
      </c>
      <c r="I1315" s="16">
        <v>45658.541666666657</v>
      </c>
      <c r="J1315" s="14">
        <v>60</v>
      </c>
      <c r="K1315" s="14" t="s">
        <v>77</v>
      </c>
      <c r="L1315" s="14" t="s">
        <v>33</v>
      </c>
      <c r="M1315" s="14" t="s">
        <v>50</v>
      </c>
      <c r="N1315" s="14" t="s">
        <v>35</v>
      </c>
      <c r="O1315" s="14" t="s">
        <v>36</v>
      </c>
      <c r="P1315" s="14" t="s">
        <v>37</v>
      </c>
      <c r="Q1315" s="14">
        <v>463.08</v>
      </c>
      <c r="R1315" s="14">
        <v>2.88</v>
      </c>
      <c r="S1315" s="14" t="s">
        <v>38</v>
      </c>
      <c r="T1315" s="14">
        <v>1</v>
      </c>
      <c r="U1315" s="14" t="s">
        <v>40</v>
      </c>
      <c r="V1315" s="14" t="s">
        <v>40</v>
      </c>
      <c r="W1315" s="14">
        <v>62.37</v>
      </c>
      <c r="X1315" s="14" t="s">
        <v>40</v>
      </c>
      <c r="Y1315" s="14">
        <v>8</v>
      </c>
      <c r="Z1315" s="14" t="s">
        <v>610</v>
      </c>
      <c r="AA1315" s="14" t="str">
        <f>IF(Table1[[#This Row],[Engagement_Score]]&gt;=9,"Outstanding",IF(Table1[[#This Row],[Engagement_Score]]&gt;=8,"Excellent",IF(Table1[[#This Row],[Engagement_Score]]&gt;=7,"VeryGood",IF(Table1[[#This Row],[Engagement_Score]]&gt;=6,"Good",IF(Table1[[#This Row],[Engagement_Score]]&gt;=5,"Above Average","Below Average")))))</f>
        <v>Below Average</v>
      </c>
      <c r="AB1315" s="14">
        <f>IF(Table1[[#This Row],[Completion_Status]]="Complete",1,0)</f>
        <v>0</v>
      </c>
      <c r="AC1315" s="14">
        <f>IF(Table1[[#This Row],[Quiz_Attempted]]="Yes",1,0)</f>
        <v>0</v>
      </c>
      <c r="AD1315" s="14">
        <f>IF(Table1[[#This Row],[Assignment_Submitted]]="Yes",1,0)</f>
        <v>0</v>
      </c>
    </row>
    <row r="1316" spans="1:30" ht="19.95" customHeight="1" x14ac:dyDescent="0.3">
      <c r="A1316" s="14" t="s">
        <v>5516</v>
      </c>
      <c r="B1316" s="14" t="s">
        <v>5517</v>
      </c>
      <c r="C1316" s="14" t="s">
        <v>5518</v>
      </c>
      <c r="D1316" s="14" t="s">
        <v>5519</v>
      </c>
      <c r="E1316" s="14" t="s">
        <v>46</v>
      </c>
      <c r="F1316" s="14" t="s">
        <v>92</v>
      </c>
      <c r="G1316" s="15">
        <v>45813</v>
      </c>
      <c r="H1316" s="16">
        <v>45658.583333333343</v>
      </c>
      <c r="I1316" s="16">
        <v>45658.625</v>
      </c>
      <c r="J1316" s="14">
        <v>60</v>
      </c>
      <c r="K1316" s="14" t="s">
        <v>32</v>
      </c>
      <c r="L1316" s="14" t="s">
        <v>33</v>
      </c>
      <c r="M1316" s="14" t="s">
        <v>50</v>
      </c>
      <c r="N1316" s="14" t="s">
        <v>35</v>
      </c>
      <c r="O1316" s="14" t="s">
        <v>36</v>
      </c>
      <c r="P1316" s="14" t="s">
        <v>53</v>
      </c>
      <c r="Q1316" s="14">
        <v>485.15</v>
      </c>
      <c r="R1316" s="14">
        <v>4.8600000000000003</v>
      </c>
      <c r="S1316" s="14" t="s">
        <v>94</v>
      </c>
      <c r="T1316" s="14">
        <v>5</v>
      </c>
      <c r="U1316" s="14" t="s">
        <v>40</v>
      </c>
      <c r="V1316" s="14" t="s">
        <v>39</v>
      </c>
      <c r="W1316" s="14">
        <v>70.37</v>
      </c>
      <c r="X1316" s="14" t="s">
        <v>40</v>
      </c>
      <c r="Y1316" s="14">
        <v>8</v>
      </c>
      <c r="Z1316" s="14" t="s">
        <v>279</v>
      </c>
      <c r="AA1316" s="14" t="str">
        <f>IF(Table1[[#This Row],[Engagement_Score]]&gt;=9,"Outstanding",IF(Table1[[#This Row],[Engagement_Score]]&gt;=8,"Excellent",IF(Table1[[#This Row],[Engagement_Score]]&gt;=7,"VeryGood",IF(Table1[[#This Row],[Engagement_Score]]&gt;=6,"Good",IF(Table1[[#This Row],[Engagement_Score]]&gt;=5,"Above Average","Below Average")))))</f>
        <v>Below Average</v>
      </c>
      <c r="AB1316" s="14">
        <f>IF(Table1[[#This Row],[Completion_Status]]="Complete",1,0)</f>
        <v>1</v>
      </c>
      <c r="AC1316" s="14">
        <f>IF(Table1[[#This Row],[Quiz_Attempted]]="Yes",1,0)</f>
        <v>1</v>
      </c>
      <c r="AD1316" s="14">
        <f>IF(Table1[[#This Row],[Assignment_Submitted]]="Yes",1,0)</f>
        <v>0</v>
      </c>
    </row>
    <row r="1317" spans="1:30" ht="19.95" customHeight="1" x14ac:dyDescent="0.3">
      <c r="A1317" s="14" t="s">
        <v>5520</v>
      </c>
      <c r="B1317" s="14" t="s">
        <v>5521</v>
      </c>
      <c r="C1317" s="14" t="s">
        <v>5522</v>
      </c>
      <c r="D1317" s="14" t="s">
        <v>5523</v>
      </c>
      <c r="E1317" s="14" t="s">
        <v>30</v>
      </c>
      <c r="F1317" s="14" t="s">
        <v>67</v>
      </c>
      <c r="G1317" s="15">
        <v>45578</v>
      </c>
      <c r="H1317" s="16">
        <v>45658.375</v>
      </c>
      <c r="I1317" s="16">
        <v>45658.458333333343</v>
      </c>
      <c r="J1317" s="14">
        <v>120</v>
      </c>
      <c r="K1317" s="14" t="s">
        <v>48</v>
      </c>
      <c r="L1317" s="14" t="s">
        <v>78</v>
      </c>
      <c r="M1317" s="14" t="s">
        <v>34</v>
      </c>
      <c r="N1317" s="14" t="s">
        <v>68</v>
      </c>
      <c r="O1317" s="14" t="s">
        <v>36</v>
      </c>
      <c r="P1317" s="14" t="s">
        <v>37</v>
      </c>
      <c r="Q1317" s="14">
        <v>909.11</v>
      </c>
      <c r="R1317" s="14">
        <v>6.35</v>
      </c>
      <c r="S1317" s="14" t="s">
        <v>38</v>
      </c>
      <c r="T1317" s="14">
        <v>4</v>
      </c>
      <c r="U1317" s="14" t="s">
        <v>40</v>
      </c>
      <c r="V1317" s="14" t="s">
        <v>40</v>
      </c>
      <c r="W1317" s="14">
        <v>33.11</v>
      </c>
      <c r="X1317" s="14" t="s">
        <v>40</v>
      </c>
      <c r="Y1317" s="14">
        <v>5</v>
      </c>
      <c r="Z1317" s="14" t="s">
        <v>2559</v>
      </c>
      <c r="AA1317" s="14" t="str">
        <f>IF(Table1[[#This Row],[Engagement_Score]]&gt;=9,"Outstanding",IF(Table1[[#This Row],[Engagement_Score]]&gt;=8,"Excellent",IF(Table1[[#This Row],[Engagement_Score]]&gt;=7,"VeryGood",IF(Table1[[#This Row],[Engagement_Score]]&gt;=6,"Good",IF(Table1[[#This Row],[Engagement_Score]]&gt;=5,"Above Average","Below Average")))))</f>
        <v>Good</v>
      </c>
      <c r="AB1317" s="14">
        <f>IF(Table1[[#This Row],[Completion_Status]]="Complete",1,0)</f>
        <v>0</v>
      </c>
      <c r="AC1317" s="14">
        <f>IF(Table1[[#This Row],[Quiz_Attempted]]="Yes",1,0)</f>
        <v>0</v>
      </c>
      <c r="AD1317" s="14">
        <f>IF(Table1[[#This Row],[Assignment_Submitted]]="Yes",1,0)</f>
        <v>0</v>
      </c>
    </row>
    <row r="1318" spans="1:30" ht="19.95" customHeight="1" x14ac:dyDescent="0.3">
      <c r="A1318" s="14" t="s">
        <v>5524</v>
      </c>
      <c r="B1318" s="14" t="s">
        <v>5525</v>
      </c>
      <c r="C1318" s="14" t="s">
        <v>5526</v>
      </c>
      <c r="D1318" s="14" t="s">
        <v>5527</v>
      </c>
      <c r="E1318" s="14" t="s">
        <v>30</v>
      </c>
      <c r="F1318" s="14" t="s">
        <v>47</v>
      </c>
      <c r="G1318" s="15">
        <v>45811</v>
      </c>
      <c r="H1318" s="16">
        <v>45658.333333333343</v>
      </c>
      <c r="I1318" s="16">
        <v>45658.416666666657</v>
      </c>
      <c r="J1318" s="14">
        <v>120</v>
      </c>
      <c r="K1318" s="14" t="s">
        <v>48</v>
      </c>
      <c r="L1318" s="14" t="s">
        <v>33</v>
      </c>
      <c r="M1318" s="14" t="s">
        <v>50</v>
      </c>
      <c r="N1318" s="14" t="s">
        <v>35</v>
      </c>
      <c r="O1318" s="14" t="s">
        <v>60</v>
      </c>
      <c r="P1318" s="14" t="s">
        <v>85</v>
      </c>
      <c r="Q1318" s="14">
        <v>515.70000000000005</v>
      </c>
      <c r="R1318" s="14">
        <v>2.66</v>
      </c>
      <c r="S1318" s="14" t="s">
        <v>94</v>
      </c>
      <c r="T1318" s="14">
        <v>2</v>
      </c>
      <c r="U1318" s="14" t="s">
        <v>39</v>
      </c>
      <c r="V1318" s="14" t="s">
        <v>39</v>
      </c>
      <c r="W1318" s="14">
        <v>34.89</v>
      </c>
      <c r="X1318" s="14" t="s">
        <v>40</v>
      </c>
      <c r="Y1318" s="14">
        <v>9</v>
      </c>
      <c r="Z1318" s="14" t="s">
        <v>1252</v>
      </c>
      <c r="AA1318" s="14" t="str">
        <f>IF(Table1[[#This Row],[Engagement_Score]]&gt;=9,"Outstanding",IF(Table1[[#This Row],[Engagement_Score]]&gt;=8,"Excellent",IF(Table1[[#This Row],[Engagement_Score]]&gt;=7,"VeryGood",IF(Table1[[#This Row],[Engagement_Score]]&gt;=6,"Good",IF(Table1[[#This Row],[Engagement_Score]]&gt;=5,"Above Average","Below Average")))))</f>
        <v>Below Average</v>
      </c>
      <c r="AB1318" s="14">
        <f>IF(Table1[[#This Row],[Completion_Status]]="Complete",1,0)</f>
        <v>1</v>
      </c>
      <c r="AC1318" s="14">
        <f>IF(Table1[[#This Row],[Quiz_Attempted]]="Yes",1,0)</f>
        <v>1</v>
      </c>
      <c r="AD1318" s="14">
        <f>IF(Table1[[#This Row],[Assignment_Submitted]]="Yes",1,0)</f>
        <v>0</v>
      </c>
    </row>
    <row r="1319" spans="1:30" ht="19.95" customHeight="1" x14ac:dyDescent="0.3">
      <c r="A1319" s="14" t="s">
        <v>5528</v>
      </c>
      <c r="B1319" s="14" t="s">
        <v>5529</v>
      </c>
      <c r="C1319" s="14" t="s">
        <v>5530</v>
      </c>
      <c r="D1319" s="14" t="s">
        <v>5531</v>
      </c>
      <c r="E1319" s="14" t="s">
        <v>30</v>
      </c>
      <c r="F1319" s="14" t="s">
        <v>100</v>
      </c>
      <c r="G1319" s="15">
        <v>45513</v>
      </c>
      <c r="H1319" s="16">
        <v>45658.333333333343</v>
      </c>
      <c r="I1319" s="16">
        <v>45658.375</v>
      </c>
      <c r="J1319" s="14">
        <v>60</v>
      </c>
      <c r="K1319" s="14" t="s">
        <v>32</v>
      </c>
      <c r="L1319" s="14" t="s">
        <v>78</v>
      </c>
      <c r="M1319" s="14" t="s">
        <v>34</v>
      </c>
      <c r="N1319" s="14" t="s">
        <v>35</v>
      </c>
      <c r="O1319" s="14" t="s">
        <v>60</v>
      </c>
      <c r="P1319" s="14" t="s">
        <v>53</v>
      </c>
      <c r="Q1319" s="14">
        <v>440.72</v>
      </c>
      <c r="R1319" s="14">
        <v>8.7799999999999994</v>
      </c>
      <c r="S1319" s="14" t="s">
        <v>94</v>
      </c>
      <c r="T1319" s="14">
        <v>0</v>
      </c>
      <c r="U1319" s="14" t="s">
        <v>40</v>
      </c>
      <c r="V1319" s="14" t="s">
        <v>39</v>
      </c>
      <c r="W1319" s="14">
        <v>96.47</v>
      </c>
      <c r="X1319" s="14" t="s">
        <v>40</v>
      </c>
      <c r="Y1319" s="14">
        <v>1</v>
      </c>
      <c r="Z1319" s="14" t="s">
        <v>102</v>
      </c>
      <c r="AA1319" s="14" t="str">
        <f>IF(Table1[[#This Row],[Engagement_Score]]&gt;=9,"Outstanding",IF(Table1[[#This Row],[Engagement_Score]]&gt;=8,"Excellent",IF(Table1[[#This Row],[Engagement_Score]]&gt;=7,"VeryGood",IF(Table1[[#This Row],[Engagement_Score]]&gt;=6,"Good",IF(Table1[[#This Row],[Engagement_Score]]&gt;=5,"Above Average","Below Average")))))</f>
        <v>Excellent</v>
      </c>
      <c r="AB1319" s="14">
        <f>IF(Table1[[#This Row],[Completion_Status]]="Complete",1,0)</f>
        <v>1</v>
      </c>
      <c r="AC1319" s="14">
        <f>IF(Table1[[#This Row],[Quiz_Attempted]]="Yes",1,0)</f>
        <v>1</v>
      </c>
      <c r="AD1319" s="14">
        <f>IF(Table1[[#This Row],[Assignment_Submitted]]="Yes",1,0)</f>
        <v>0</v>
      </c>
    </row>
    <row r="1320" spans="1:30" ht="19.95" customHeight="1" x14ac:dyDescent="0.3">
      <c r="A1320" s="14" t="s">
        <v>5532</v>
      </c>
      <c r="B1320" s="14" t="s">
        <v>5533</v>
      </c>
      <c r="C1320" s="14" t="s">
        <v>5534</v>
      </c>
      <c r="D1320" s="14" t="s">
        <v>5535</v>
      </c>
      <c r="E1320" s="14" t="s">
        <v>76</v>
      </c>
      <c r="F1320" s="14" t="s">
        <v>47</v>
      </c>
      <c r="G1320" s="15">
        <v>45627</v>
      </c>
      <c r="H1320" s="16">
        <v>45658.375</v>
      </c>
      <c r="I1320" s="16">
        <v>45658.458333333343</v>
      </c>
      <c r="J1320" s="14">
        <v>120</v>
      </c>
      <c r="K1320" s="14" t="s">
        <v>32</v>
      </c>
      <c r="L1320" s="14" t="s">
        <v>93</v>
      </c>
      <c r="M1320" s="14" t="s">
        <v>50</v>
      </c>
      <c r="N1320" s="14" t="s">
        <v>119</v>
      </c>
      <c r="O1320" s="14" t="s">
        <v>150</v>
      </c>
      <c r="P1320" s="14" t="s">
        <v>85</v>
      </c>
      <c r="Q1320" s="14">
        <v>830.34</v>
      </c>
      <c r="R1320" s="14">
        <v>3.02</v>
      </c>
      <c r="S1320" s="14" t="s">
        <v>38</v>
      </c>
      <c r="T1320" s="14">
        <v>0</v>
      </c>
      <c r="U1320" s="14" t="s">
        <v>40</v>
      </c>
      <c r="V1320" s="14" t="s">
        <v>39</v>
      </c>
      <c r="W1320" s="14">
        <v>100.28</v>
      </c>
      <c r="X1320" s="14" t="s">
        <v>40</v>
      </c>
      <c r="Y1320" s="14">
        <v>3</v>
      </c>
      <c r="Z1320" s="14" t="s">
        <v>269</v>
      </c>
      <c r="AA1320" s="14" t="str">
        <f>IF(Table1[[#This Row],[Engagement_Score]]&gt;=9,"Outstanding",IF(Table1[[#This Row],[Engagement_Score]]&gt;=8,"Excellent",IF(Table1[[#This Row],[Engagement_Score]]&gt;=7,"VeryGood",IF(Table1[[#This Row],[Engagement_Score]]&gt;=6,"Good",IF(Table1[[#This Row],[Engagement_Score]]&gt;=5,"Above Average","Below Average")))))</f>
        <v>Below Average</v>
      </c>
      <c r="AB1320" s="14">
        <f>IF(Table1[[#This Row],[Completion_Status]]="Complete",1,0)</f>
        <v>0</v>
      </c>
      <c r="AC1320" s="14">
        <f>IF(Table1[[#This Row],[Quiz_Attempted]]="Yes",1,0)</f>
        <v>1</v>
      </c>
      <c r="AD1320" s="14">
        <f>IF(Table1[[#This Row],[Assignment_Submitted]]="Yes",1,0)</f>
        <v>0</v>
      </c>
    </row>
    <row r="1321" spans="1:30" ht="19.95" customHeight="1" x14ac:dyDescent="0.3">
      <c r="A1321" s="14" t="s">
        <v>5536</v>
      </c>
      <c r="B1321" s="14" t="s">
        <v>5537</v>
      </c>
      <c r="C1321" s="14" t="s">
        <v>5538</v>
      </c>
      <c r="D1321" s="14" t="s">
        <v>5539</v>
      </c>
      <c r="E1321" s="14" t="s">
        <v>30</v>
      </c>
      <c r="F1321" s="14" t="s">
        <v>67</v>
      </c>
      <c r="G1321" s="15">
        <v>45748</v>
      </c>
      <c r="H1321" s="16">
        <v>45658.375</v>
      </c>
      <c r="I1321" s="16">
        <v>45658.458333333343</v>
      </c>
      <c r="J1321" s="14">
        <v>120</v>
      </c>
      <c r="K1321" s="14" t="s">
        <v>32</v>
      </c>
      <c r="L1321" s="14" t="s">
        <v>93</v>
      </c>
      <c r="M1321" s="14" t="s">
        <v>50</v>
      </c>
      <c r="N1321" s="14" t="s">
        <v>51</v>
      </c>
      <c r="O1321" s="14" t="s">
        <v>69</v>
      </c>
      <c r="P1321" s="14" t="s">
        <v>85</v>
      </c>
      <c r="Q1321" s="14">
        <v>254.44</v>
      </c>
      <c r="R1321" s="14">
        <v>6.91</v>
      </c>
      <c r="S1321" s="14" t="s">
        <v>94</v>
      </c>
      <c r="T1321" s="14">
        <v>1</v>
      </c>
      <c r="U1321" s="14" t="s">
        <v>40</v>
      </c>
      <c r="V1321" s="14" t="s">
        <v>39</v>
      </c>
      <c r="W1321" s="14">
        <v>115.49</v>
      </c>
      <c r="X1321" s="14" t="s">
        <v>40</v>
      </c>
      <c r="Y1321" s="14">
        <v>4</v>
      </c>
      <c r="Z1321" s="14" t="s">
        <v>781</v>
      </c>
      <c r="AA1321" s="14" t="str">
        <f>IF(Table1[[#This Row],[Engagement_Score]]&gt;=9,"Outstanding",IF(Table1[[#This Row],[Engagement_Score]]&gt;=8,"Excellent",IF(Table1[[#This Row],[Engagement_Score]]&gt;=7,"VeryGood",IF(Table1[[#This Row],[Engagement_Score]]&gt;=6,"Good",IF(Table1[[#This Row],[Engagement_Score]]&gt;=5,"Above Average","Below Average")))))</f>
        <v>Good</v>
      </c>
      <c r="AB1321" s="14">
        <f>IF(Table1[[#This Row],[Completion_Status]]="Complete",1,0)</f>
        <v>1</v>
      </c>
      <c r="AC1321" s="14">
        <f>IF(Table1[[#This Row],[Quiz_Attempted]]="Yes",1,0)</f>
        <v>1</v>
      </c>
      <c r="AD1321" s="14">
        <f>IF(Table1[[#This Row],[Assignment_Submitted]]="Yes",1,0)</f>
        <v>0</v>
      </c>
    </row>
    <row r="1322" spans="1:30" ht="19.95" customHeight="1" x14ac:dyDescent="0.3">
      <c r="A1322" s="14" t="s">
        <v>5540</v>
      </c>
      <c r="B1322" s="14" t="s">
        <v>5541</v>
      </c>
      <c r="C1322" s="14" t="s">
        <v>5542</v>
      </c>
      <c r="D1322" s="14" t="s">
        <v>5543</v>
      </c>
      <c r="E1322" s="14" t="s">
        <v>76</v>
      </c>
      <c r="F1322" s="14" t="s">
        <v>67</v>
      </c>
      <c r="G1322" s="15">
        <v>45593</v>
      </c>
      <c r="H1322" s="16">
        <v>45658.5</v>
      </c>
      <c r="I1322" s="16">
        <v>45658.583333333343</v>
      </c>
      <c r="J1322" s="14">
        <v>120</v>
      </c>
      <c r="K1322" s="14" t="s">
        <v>48</v>
      </c>
      <c r="L1322" s="14" t="s">
        <v>93</v>
      </c>
      <c r="M1322" s="14" t="s">
        <v>50</v>
      </c>
      <c r="N1322" s="14" t="s">
        <v>119</v>
      </c>
      <c r="O1322" s="14" t="s">
        <v>36</v>
      </c>
      <c r="P1322" s="14" t="s">
        <v>70</v>
      </c>
      <c r="Q1322" s="14">
        <v>119.96</v>
      </c>
      <c r="R1322" s="14">
        <v>2.44</v>
      </c>
      <c r="S1322" s="14" t="s">
        <v>94</v>
      </c>
      <c r="T1322" s="14">
        <v>4</v>
      </c>
      <c r="U1322" s="14" t="s">
        <v>39</v>
      </c>
      <c r="V1322" s="14" t="s">
        <v>40</v>
      </c>
      <c r="W1322" s="14">
        <v>21.77</v>
      </c>
      <c r="X1322" s="14" t="s">
        <v>40</v>
      </c>
      <c r="Y1322" s="14">
        <v>3</v>
      </c>
      <c r="Z1322" s="14" t="s">
        <v>726</v>
      </c>
      <c r="AA1322" s="14" t="str">
        <f>IF(Table1[[#This Row],[Engagement_Score]]&gt;=9,"Outstanding",IF(Table1[[#This Row],[Engagement_Score]]&gt;=8,"Excellent",IF(Table1[[#This Row],[Engagement_Score]]&gt;=7,"VeryGood",IF(Table1[[#This Row],[Engagement_Score]]&gt;=6,"Good",IF(Table1[[#This Row],[Engagement_Score]]&gt;=5,"Above Average","Below Average")))))</f>
        <v>Below Average</v>
      </c>
      <c r="AB1322" s="14">
        <f>IF(Table1[[#This Row],[Completion_Status]]="Complete",1,0)</f>
        <v>1</v>
      </c>
      <c r="AC1322" s="14">
        <f>IF(Table1[[#This Row],[Quiz_Attempted]]="Yes",1,0)</f>
        <v>0</v>
      </c>
      <c r="AD1322" s="14">
        <f>IF(Table1[[#This Row],[Assignment_Submitted]]="Yes",1,0)</f>
        <v>0</v>
      </c>
    </row>
    <row r="1323" spans="1:30" ht="19.95" customHeight="1" x14ac:dyDescent="0.3">
      <c r="A1323" s="14" t="s">
        <v>5544</v>
      </c>
      <c r="B1323" s="14" t="s">
        <v>5545</v>
      </c>
      <c r="C1323" s="14" t="s">
        <v>5546</v>
      </c>
      <c r="D1323" s="14" t="s">
        <v>5547</v>
      </c>
      <c r="E1323" s="14" t="s">
        <v>91</v>
      </c>
      <c r="F1323" s="14" t="s">
        <v>67</v>
      </c>
      <c r="G1323" s="15">
        <v>45538</v>
      </c>
      <c r="H1323" s="16">
        <v>45658.333333333343</v>
      </c>
      <c r="I1323" s="16">
        <v>45658.375</v>
      </c>
      <c r="J1323" s="14">
        <v>60</v>
      </c>
      <c r="K1323" s="14" t="s">
        <v>32</v>
      </c>
      <c r="L1323" s="14" t="s">
        <v>33</v>
      </c>
      <c r="M1323" s="14" t="s">
        <v>50</v>
      </c>
      <c r="N1323" s="14" t="s">
        <v>119</v>
      </c>
      <c r="O1323" s="14" t="s">
        <v>69</v>
      </c>
      <c r="P1323" s="14" t="s">
        <v>70</v>
      </c>
      <c r="Q1323" s="14">
        <v>631.94000000000005</v>
      </c>
      <c r="R1323" s="14">
        <v>2.63</v>
      </c>
      <c r="S1323" s="14" t="s">
        <v>38</v>
      </c>
      <c r="T1323" s="14">
        <v>2</v>
      </c>
      <c r="U1323" s="14" t="s">
        <v>40</v>
      </c>
      <c r="V1323" s="14" t="s">
        <v>39</v>
      </c>
      <c r="W1323" s="14">
        <v>94.01</v>
      </c>
      <c r="X1323" s="14" t="s">
        <v>40</v>
      </c>
      <c r="Y1323" s="14">
        <v>2</v>
      </c>
      <c r="Z1323" s="14" t="s">
        <v>1166</v>
      </c>
      <c r="AA1323" s="14" t="str">
        <f>IF(Table1[[#This Row],[Engagement_Score]]&gt;=9,"Outstanding",IF(Table1[[#This Row],[Engagement_Score]]&gt;=8,"Excellent",IF(Table1[[#This Row],[Engagement_Score]]&gt;=7,"VeryGood",IF(Table1[[#This Row],[Engagement_Score]]&gt;=6,"Good",IF(Table1[[#This Row],[Engagement_Score]]&gt;=5,"Above Average","Below Average")))))</f>
        <v>Below Average</v>
      </c>
      <c r="AB1323" s="14">
        <f>IF(Table1[[#This Row],[Completion_Status]]="Complete",1,0)</f>
        <v>0</v>
      </c>
      <c r="AC1323" s="14">
        <f>IF(Table1[[#This Row],[Quiz_Attempted]]="Yes",1,0)</f>
        <v>1</v>
      </c>
      <c r="AD1323" s="14">
        <f>IF(Table1[[#This Row],[Assignment_Submitted]]="Yes",1,0)</f>
        <v>0</v>
      </c>
    </row>
    <row r="1324" spans="1:30" ht="19.95" customHeight="1" x14ac:dyDescent="0.3">
      <c r="A1324" s="14" t="s">
        <v>5548</v>
      </c>
      <c r="B1324" s="14" t="s">
        <v>5549</v>
      </c>
      <c r="C1324" s="14" t="s">
        <v>5550</v>
      </c>
      <c r="D1324" s="14" t="s">
        <v>5551</v>
      </c>
      <c r="E1324" s="14" t="s">
        <v>76</v>
      </c>
      <c r="F1324" s="14" t="s">
        <v>100</v>
      </c>
      <c r="G1324" s="15">
        <v>45701</v>
      </c>
      <c r="H1324" s="16">
        <v>45658.583333333343</v>
      </c>
      <c r="I1324" s="16">
        <v>45658.666666666657</v>
      </c>
      <c r="J1324" s="14">
        <v>120</v>
      </c>
      <c r="K1324" s="14" t="s">
        <v>77</v>
      </c>
      <c r="L1324" s="14" t="s">
        <v>84</v>
      </c>
      <c r="M1324" s="14" t="s">
        <v>50</v>
      </c>
      <c r="N1324" s="14" t="s">
        <v>68</v>
      </c>
      <c r="O1324" s="14" t="s">
        <v>52</v>
      </c>
      <c r="P1324" s="14" t="s">
        <v>53</v>
      </c>
      <c r="Q1324" s="14">
        <v>437.35</v>
      </c>
      <c r="R1324" s="14">
        <v>6.08</v>
      </c>
      <c r="S1324" s="14" t="s">
        <v>38</v>
      </c>
      <c r="T1324" s="14">
        <v>5</v>
      </c>
      <c r="U1324" s="14" t="s">
        <v>39</v>
      </c>
      <c r="V1324" s="14" t="s">
        <v>39</v>
      </c>
      <c r="W1324" s="14">
        <v>45.09</v>
      </c>
      <c r="X1324" s="14" t="s">
        <v>39</v>
      </c>
      <c r="Y1324" s="14">
        <v>5</v>
      </c>
      <c r="Z1324" s="14" t="s">
        <v>657</v>
      </c>
      <c r="AA1324" s="14" t="str">
        <f>IF(Table1[[#This Row],[Engagement_Score]]&gt;=9,"Outstanding",IF(Table1[[#This Row],[Engagement_Score]]&gt;=8,"Excellent",IF(Table1[[#This Row],[Engagement_Score]]&gt;=7,"VeryGood",IF(Table1[[#This Row],[Engagement_Score]]&gt;=6,"Good",IF(Table1[[#This Row],[Engagement_Score]]&gt;=5,"Above Average","Below Average")))))</f>
        <v>Good</v>
      </c>
      <c r="AB1324" s="14">
        <f>IF(Table1[[#This Row],[Completion_Status]]="Complete",1,0)</f>
        <v>0</v>
      </c>
      <c r="AC1324" s="14">
        <f>IF(Table1[[#This Row],[Quiz_Attempted]]="Yes",1,0)</f>
        <v>1</v>
      </c>
      <c r="AD1324" s="14">
        <f>IF(Table1[[#This Row],[Assignment_Submitted]]="Yes",1,0)</f>
        <v>1</v>
      </c>
    </row>
    <row r="1325" spans="1:30" ht="19.95" customHeight="1" x14ac:dyDescent="0.3">
      <c r="A1325" s="14" t="s">
        <v>5552</v>
      </c>
      <c r="B1325" s="14" t="s">
        <v>5553</v>
      </c>
      <c r="C1325" s="14" t="s">
        <v>5554</v>
      </c>
      <c r="D1325" s="14" t="s">
        <v>5555</v>
      </c>
      <c r="E1325" s="14" t="s">
        <v>30</v>
      </c>
      <c r="F1325" s="14" t="s">
        <v>31</v>
      </c>
      <c r="G1325" s="15">
        <v>45755</v>
      </c>
      <c r="H1325" s="16">
        <v>45658.5</v>
      </c>
      <c r="I1325" s="16">
        <v>45658.583333333343</v>
      </c>
      <c r="J1325" s="14">
        <v>120</v>
      </c>
      <c r="K1325" s="14" t="s">
        <v>32</v>
      </c>
      <c r="L1325" s="14" t="s">
        <v>49</v>
      </c>
      <c r="M1325" s="14" t="s">
        <v>34</v>
      </c>
      <c r="N1325" s="14" t="s">
        <v>119</v>
      </c>
      <c r="O1325" s="14" t="s">
        <v>69</v>
      </c>
      <c r="P1325" s="14" t="s">
        <v>37</v>
      </c>
      <c r="Q1325" s="14">
        <v>799.23</v>
      </c>
      <c r="R1325" s="14">
        <v>8.0500000000000007</v>
      </c>
      <c r="S1325" s="14" t="s">
        <v>94</v>
      </c>
      <c r="T1325" s="14">
        <v>3</v>
      </c>
      <c r="U1325" s="14" t="s">
        <v>40</v>
      </c>
      <c r="V1325" s="14" t="s">
        <v>40</v>
      </c>
      <c r="W1325" s="14">
        <v>102.82</v>
      </c>
      <c r="X1325" s="14" t="s">
        <v>39</v>
      </c>
      <c r="Y1325" s="14">
        <v>8</v>
      </c>
      <c r="Z1325" s="14" t="s">
        <v>1645</v>
      </c>
      <c r="AA1325" s="14" t="str">
        <f>IF(Table1[[#This Row],[Engagement_Score]]&gt;=9,"Outstanding",IF(Table1[[#This Row],[Engagement_Score]]&gt;=8,"Excellent",IF(Table1[[#This Row],[Engagement_Score]]&gt;=7,"VeryGood",IF(Table1[[#This Row],[Engagement_Score]]&gt;=6,"Good",IF(Table1[[#This Row],[Engagement_Score]]&gt;=5,"Above Average","Below Average")))))</f>
        <v>Excellent</v>
      </c>
      <c r="AB1325" s="14">
        <f>IF(Table1[[#This Row],[Completion_Status]]="Complete",1,0)</f>
        <v>1</v>
      </c>
      <c r="AC1325" s="14">
        <f>IF(Table1[[#This Row],[Quiz_Attempted]]="Yes",1,0)</f>
        <v>0</v>
      </c>
      <c r="AD1325" s="14">
        <f>IF(Table1[[#This Row],[Assignment_Submitted]]="Yes",1,0)</f>
        <v>1</v>
      </c>
    </row>
    <row r="1326" spans="1:30" ht="19.95" customHeight="1" x14ac:dyDescent="0.3">
      <c r="A1326" s="14" t="s">
        <v>5556</v>
      </c>
      <c r="B1326" s="14" t="s">
        <v>5557</v>
      </c>
      <c r="C1326" s="14" t="s">
        <v>5558</v>
      </c>
      <c r="D1326" s="14" t="s">
        <v>5559</v>
      </c>
      <c r="E1326" s="14" t="s">
        <v>30</v>
      </c>
      <c r="F1326" s="14" t="s">
        <v>113</v>
      </c>
      <c r="G1326" s="15">
        <v>45592</v>
      </c>
      <c r="H1326" s="16">
        <v>45658.416666666657</v>
      </c>
      <c r="I1326" s="16">
        <v>45658.5</v>
      </c>
      <c r="J1326" s="14">
        <v>120</v>
      </c>
      <c r="K1326" s="14" t="s">
        <v>77</v>
      </c>
      <c r="L1326" s="14" t="s">
        <v>78</v>
      </c>
      <c r="M1326" s="14" t="s">
        <v>34</v>
      </c>
      <c r="N1326" s="14" t="s">
        <v>119</v>
      </c>
      <c r="O1326" s="14" t="s">
        <v>36</v>
      </c>
      <c r="P1326" s="14" t="s">
        <v>53</v>
      </c>
      <c r="Q1326" s="14">
        <v>733.86</v>
      </c>
      <c r="R1326" s="14">
        <v>4.8899999999999997</v>
      </c>
      <c r="S1326" s="14" t="s">
        <v>94</v>
      </c>
      <c r="T1326" s="14">
        <v>0</v>
      </c>
      <c r="U1326" s="14" t="s">
        <v>40</v>
      </c>
      <c r="V1326" s="14" t="s">
        <v>40</v>
      </c>
      <c r="W1326" s="14">
        <v>30.15</v>
      </c>
      <c r="X1326" s="14" t="s">
        <v>39</v>
      </c>
      <c r="Y1326" s="14">
        <v>5</v>
      </c>
      <c r="Z1326" s="14" t="s">
        <v>2151</v>
      </c>
      <c r="AA1326" s="14" t="str">
        <f>IF(Table1[[#This Row],[Engagement_Score]]&gt;=9,"Outstanding",IF(Table1[[#This Row],[Engagement_Score]]&gt;=8,"Excellent",IF(Table1[[#This Row],[Engagement_Score]]&gt;=7,"VeryGood",IF(Table1[[#This Row],[Engagement_Score]]&gt;=6,"Good",IF(Table1[[#This Row],[Engagement_Score]]&gt;=5,"Above Average","Below Average")))))</f>
        <v>Below Average</v>
      </c>
      <c r="AB1326" s="14">
        <f>IF(Table1[[#This Row],[Completion_Status]]="Complete",1,0)</f>
        <v>1</v>
      </c>
      <c r="AC1326" s="14">
        <f>IF(Table1[[#This Row],[Quiz_Attempted]]="Yes",1,0)</f>
        <v>0</v>
      </c>
      <c r="AD1326" s="14">
        <f>IF(Table1[[#This Row],[Assignment_Submitted]]="Yes",1,0)</f>
        <v>1</v>
      </c>
    </row>
    <row r="1327" spans="1:30" ht="19.95" customHeight="1" x14ac:dyDescent="0.3">
      <c r="A1327" s="14" t="s">
        <v>5560</v>
      </c>
      <c r="B1327" s="14" t="s">
        <v>5561</v>
      </c>
      <c r="C1327" s="14" t="s">
        <v>5562</v>
      </c>
      <c r="D1327" s="14" t="s">
        <v>5563</v>
      </c>
      <c r="E1327" s="14" t="s">
        <v>91</v>
      </c>
      <c r="F1327" s="14" t="s">
        <v>113</v>
      </c>
      <c r="G1327" s="15">
        <v>45569</v>
      </c>
      <c r="H1327" s="16">
        <v>45658.375</v>
      </c>
      <c r="I1327" s="16">
        <v>45658.458333333343</v>
      </c>
      <c r="J1327" s="14">
        <v>120</v>
      </c>
      <c r="K1327" s="14" t="s">
        <v>48</v>
      </c>
      <c r="L1327" s="14" t="s">
        <v>93</v>
      </c>
      <c r="M1327" s="14" t="s">
        <v>34</v>
      </c>
      <c r="N1327" s="14" t="s">
        <v>101</v>
      </c>
      <c r="O1327" s="14" t="s">
        <v>52</v>
      </c>
      <c r="P1327" s="14" t="s">
        <v>53</v>
      </c>
      <c r="Q1327" s="14">
        <v>237.02</v>
      </c>
      <c r="R1327" s="14">
        <v>8.73</v>
      </c>
      <c r="S1327" s="14" t="s">
        <v>94</v>
      </c>
      <c r="T1327" s="14">
        <v>3</v>
      </c>
      <c r="U1327" s="14" t="s">
        <v>40</v>
      </c>
      <c r="V1327" s="14" t="s">
        <v>39</v>
      </c>
      <c r="W1327" s="14">
        <v>61.09</v>
      </c>
      <c r="X1327" s="14" t="s">
        <v>40</v>
      </c>
      <c r="Y1327" s="14">
        <v>7</v>
      </c>
      <c r="Z1327" s="14" t="s">
        <v>801</v>
      </c>
      <c r="AA1327" s="14" t="str">
        <f>IF(Table1[[#This Row],[Engagement_Score]]&gt;=9,"Outstanding",IF(Table1[[#This Row],[Engagement_Score]]&gt;=8,"Excellent",IF(Table1[[#This Row],[Engagement_Score]]&gt;=7,"VeryGood",IF(Table1[[#This Row],[Engagement_Score]]&gt;=6,"Good",IF(Table1[[#This Row],[Engagement_Score]]&gt;=5,"Above Average","Below Average")))))</f>
        <v>Excellent</v>
      </c>
      <c r="AB1327" s="14">
        <f>IF(Table1[[#This Row],[Completion_Status]]="Complete",1,0)</f>
        <v>1</v>
      </c>
      <c r="AC1327" s="14">
        <f>IF(Table1[[#This Row],[Quiz_Attempted]]="Yes",1,0)</f>
        <v>1</v>
      </c>
      <c r="AD1327" s="14">
        <f>IF(Table1[[#This Row],[Assignment_Submitted]]="Yes",1,0)</f>
        <v>0</v>
      </c>
    </row>
    <row r="1328" spans="1:30" ht="19.95" customHeight="1" x14ac:dyDescent="0.3">
      <c r="A1328" s="14" t="s">
        <v>5564</v>
      </c>
      <c r="B1328" s="14" t="s">
        <v>5565</v>
      </c>
      <c r="C1328" s="14" t="s">
        <v>5566</v>
      </c>
      <c r="D1328" s="14" t="s">
        <v>5567</v>
      </c>
      <c r="E1328" s="14" t="s">
        <v>66</v>
      </c>
      <c r="F1328" s="14" t="s">
        <v>107</v>
      </c>
      <c r="G1328" s="15">
        <v>45509</v>
      </c>
      <c r="H1328" s="16">
        <v>45658.541666666657</v>
      </c>
      <c r="I1328" s="16">
        <v>45658.583333333343</v>
      </c>
      <c r="J1328" s="14">
        <v>60</v>
      </c>
      <c r="K1328" s="14" t="s">
        <v>32</v>
      </c>
      <c r="L1328" s="14" t="s">
        <v>49</v>
      </c>
      <c r="M1328" s="14" t="s">
        <v>50</v>
      </c>
      <c r="N1328" s="14" t="s">
        <v>35</v>
      </c>
      <c r="O1328" s="14" t="s">
        <v>60</v>
      </c>
      <c r="P1328" s="14" t="s">
        <v>37</v>
      </c>
      <c r="Q1328" s="14">
        <v>962.38</v>
      </c>
      <c r="R1328" s="14">
        <v>2.37</v>
      </c>
      <c r="S1328" s="14" t="s">
        <v>94</v>
      </c>
      <c r="T1328" s="14">
        <v>1</v>
      </c>
      <c r="U1328" s="14" t="s">
        <v>40</v>
      </c>
      <c r="V1328" s="14" t="s">
        <v>39</v>
      </c>
      <c r="W1328" s="14">
        <v>2.5299999999999998</v>
      </c>
      <c r="X1328" s="14" t="s">
        <v>39</v>
      </c>
      <c r="Y1328" s="14">
        <v>2</v>
      </c>
      <c r="Z1328" s="14" t="s">
        <v>2712</v>
      </c>
      <c r="AA1328" s="14" t="str">
        <f>IF(Table1[[#This Row],[Engagement_Score]]&gt;=9,"Outstanding",IF(Table1[[#This Row],[Engagement_Score]]&gt;=8,"Excellent",IF(Table1[[#This Row],[Engagement_Score]]&gt;=7,"VeryGood",IF(Table1[[#This Row],[Engagement_Score]]&gt;=6,"Good",IF(Table1[[#This Row],[Engagement_Score]]&gt;=5,"Above Average","Below Average")))))</f>
        <v>Below Average</v>
      </c>
      <c r="AB1328" s="14">
        <f>IF(Table1[[#This Row],[Completion_Status]]="Complete",1,0)</f>
        <v>1</v>
      </c>
      <c r="AC1328" s="14">
        <f>IF(Table1[[#This Row],[Quiz_Attempted]]="Yes",1,0)</f>
        <v>1</v>
      </c>
      <c r="AD1328" s="14">
        <f>IF(Table1[[#This Row],[Assignment_Submitted]]="Yes",1,0)</f>
        <v>1</v>
      </c>
    </row>
    <row r="1329" spans="1:30" ht="19.95" customHeight="1" x14ac:dyDescent="0.3">
      <c r="A1329" s="14" t="s">
        <v>5568</v>
      </c>
      <c r="B1329" s="14" t="s">
        <v>5569</v>
      </c>
      <c r="C1329" s="14" t="s">
        <v>5570</v>
      </c>
      <c r="D1329" s="14" t="s">
        <v>5571</v>
      </c>
      <c r="E1329" s="14" t="s">
        <v>46</v>
      </c>
      <c r="F1329" s="14" t="s">
        <v>92</v>
      </c>
      <c r="G1329" s="15">
        <v>45635</v>
      </c>
      <c r="H1329" s="16">
        <v>45658.583333333343</v>
      </c>
      <c r="I1329" s="16">
        <v>45658.666666666657</v>
      </c>
      <c r="J1329" s="14">
        <v>120</v>
      </c>
      <c r="K1329" s="14" t="s">
        <v>77</v>
      </c>
      <c r="L1329" s="14" t="s">
        <v>78</v>
      </c>
      <c r="M1329" s="14" t="s">
        <v>34</v>
      </c>
      <c r="N1329" s="14" t="s">
        <v>119</v>
      </c>
      <c r="O1329" s="14" t="s">
        <v>60</v>
      </c>
      <c r="P1329" s="14" t="s">
        <v>70</v>
      </c>
      <c r="Q1329" s="14">
        <v>954</v>
      </c>
      <c r="R1329" s="14">
        <v>9.64</v>
      </c>
      <c r="S1329" s="14" t="s">
        <v>38</v>
      </c>
      <c r="T1329" s="14">
        <v>4</v>
      </c>
      <c r="U1329" s="14" t="s">
        <v>40</v>
      </c>
      <c r="V1329" s="14" t="s">
        <v>40</v>
      </c>
      <c r="W1329" s="14">
        <v>69.84</v>
      </c>
      <c r="X1329" s="14" t="s">
        <v>40</v>
      </c>
      <c r="Y1329" s="14">
        <v>3</v>
      </c>
      <c r="Z1329" s="14" t="s">
        <v>86</v>
      </c>
      <c r="AA1329" s="14" t="str">
        <f>IF(Table1[[#This Row],[Engagement_Score]]&gt;=9,"Outstanding",IF(Table1[[#This Row],[Engagement_Score]]&gt;=8,"Excellent",IF(Table1[[#This Row],[Engagement_Score]]&gt;=7,"VeryGood",IF(Table1[[#This Row],[Engagement_Score]]&gt;=6,"Good",IF(Table1[[#This Row],[Engagement_Score]]&gt;=5,"Above Average","Below Average")))))</f>
        <v>Outstanding</v>
      </c>
      <c r="AB1329" s="14">
        <f>IF(Table1[[#This Row],[Completion_Status]]="Complete",1,0)</f>
        <v>0</v>
      </c>
      <c r="AC1329" s="14">
        <f>IF(Table1[[#This Row],[Quiz_Attempted]]="Yes",1,0)</f>
        <v>0</v>
      </c>
      <c r="AD1329" s="14">
        <f>IF(Table1[[#This Row],[Assignment_Submitted]]="Yes",1,0)</f>
        <v>0</v>
      </c>
    </row>
    <row r="1330" spans="1:30" ht="19.95" customHeight="1" x14ac:dyDescent="0.3">
      <c r="A1330" s="14" t="s">
        <v>5572</v>
      </c>
      <c r="B1330" s="14" t="s">
        <v>5573</v>
      </c>
      <c r="C1330" s="14" t="s">
        <v>5574</v>
      </c>
      <c r="D1330" s="14" t="s">
        <v>5575</v>
      </c>
      <c r="E1330" s="14" t="s">
        <v>91</v>
      </c>
      <c r="F1330" s="14" t="s">
        <v>92</v>
      </c>
      <c r="G1330" s="15">
        <v>45712</v>
      </c>
      <c r="H1330" s="16">
        <v>45658.375</v>
      </c>
      <c r="I1330" s="16">
        <v>45658.458333333343</v>
      </c>
      <c r="J1330" s="14">
        <v>120</v>
      </c>
      <c r="K1330" s="14" t="s">
        <v>59</v>
      </c>
      <c r="L1330" s="14" t="s">
        <v>84</v>
      </c>
      <c r="M1330" s="14" t="s">
        <v>34</v>
      </c>
      <c r="N1330" s="14" t="s">
        <v>101</v>
      </c>
      <c r="O1330" s="14" t="s">
        <v>36</v>
      </c>
      <c r="P1330" s="14" t="s">
        <v>53</v>
      </c>
      <c r="Q1330" s="14">
        <v>167.64</v>
      </c>
      <c r="R1330" s="14">
        <v>4.67</v>
      </c>
      <c r="S1330" s="14" t="s">
        <v>38</v>
      </c>
      <c r="T1330" s="14">
        <v>4</v>
      </c>
      <c r="U1330" s="14" t="s">
        <v>40</v>
      </c>
      <c r="V1330" s="14" t="s">
        <v>39</v>
      </c>
      <c r="W1330" s="14">
        <v>110.33</v>
      </c>
      <c r="X1330" s="14" t="s">
        <v>39</v>
      </c>
      <c r="Y1330" s="14">
        <v>0</v>
      </c>
      <c r="Z1330" s="14" t="s">
        <v>406</v>
      </c>
      <c r="AA1330" s="14" t="str">
        <f>IF(Table1[[#This Row],[Engagement_Score]]&gt;=9,"Outstanding",IF(Table1[[#This Row],[Engagement_Score]]&gt;=8,"Excellent",IF(Table1[[#This Row],[Engagement_Score]]&gt;=7,"VeryGood",IF(Table1[[#This Row],[Engagement_Score]]&gt;=6,"Good",IF(Table1[[#This Row],[Engagement_Score]]&gt;=5,"Above Average","Below Average")))))</f>
        <v>Below Average</v>
      </c>
      <c r="AB1330" s="14">
        <f>IF(Table1[[#This Row],[Completion_Status]]="Complete",1,0)</f>
        <v>0</v>
      </c>
      <c r="AC1330" s="14">
        <f>IF(Table1[[#This Row],[Quiz_Attempted]]="Yes",1,0)</f>
        <v>1</v>
      </c>
      <c r="AD1330" s="14">
        <f>IF(Table1[[#This Row],[Assignment_Submitted]]="Yes",1,0)</f>
        <v>1</v>
      </c>
    </row>
    <row r="1331" spans="1:30" ht="19.95" customHeight="1" x14ac:dyDescent="0.3">
      <c r="A1331" s="14" t="s">
        <v>5576</v>
      </c>
      <c r="B1331" s="14" t="s">
        <v>5577</v>
      </c>
      <c r="C1331" s="14" t="s">
        <v>5578</v>
      </c>
      <c r="D1331" s="14" t="s">
        <v>5579</v>
      </c>
      <c r="E1331" s="14" t="s">
        <v>66</v>
      </c>
      <c r="F1331" s="14" t="s">
        <v>47</v>
      </c>
      <c r="G1331" s="15">
        <v>45519</v>
      </c>
      <c r="H1331" s="16">
        <v>45658.333333333343</v>
      </c>
      <c r="I1331" s="16">
        <v>45658.375</v>
      </c>
      <c r="J1331" s="14">
        <v>60</v>
      </c>
      <c r="K1331" s="14" t="s">
        <v>48</v>
      </c>
      <c r="L1331" s="14" t="s">
        <v>33</v>
      </c>
      <c r="M1331" s="14" t="s">
        <v>50</v>
      </c>
      <c r="N1331" s="14" t="s">
        <v>51</v>
      </c>
      <c r="O1331" s="14" t="s">
        <v>69</v>
      </c>
      <c r="P1331" s="14" t="s">
        <v>53</v>
      </c>
      <c r="Q1331" s="14">
        <v>548.14</v>
      </c>
      <c r="R1331" s="14">
        <v>2.31</v>
      </c>
      <c r="S1331" s="14" t="s">
        <v>94</v>
      </c>
      <c r="T1331" s="14">
        <v>1</v>
      </c>
      <c r="U1331" s="14" t="s">
        <v>39</v>
      </c>
      <c r="V1331" s="14" t="s">
        <v>39</v>
      </c>
      <c r="W1331" s="14">
        <v>35.97</v>
      </c>
      <c r="X1331" s="14" t="s">
        <v>39</v>
      </c>
      <c r="Y1331" s="14">
        <v>0</v>
      </c>
      <c r="Z1331" s="14" t="s">
        <v>851</v>
      </c>
      <c r="AA1331" s="14" t="str">
        <f>IF(Table1[[#This Row],[Engagement_Score]]&gt;=9,"Outstanding",IF(Table1[[#This Row],[Engagement_Score]]&gt;=8,"Excellent",IF(Table1[[#This Row],[Engagement_Score]]&gt;=7,"VeryGood",IF(Table1[[#This Row],[Engagement_Score]]&gt;=6,"Good",IF(Table1[[#This Row],[Engagement_Score]]&gt;=5,"Above Average","Below Average")))))</f>
        <v>Below Average</v>
      </c>
      <c r="AB1331" s="14">
        <f>IF(Table1[[#This Row],[Completion_Status]]="Complete",1,0)</f>
        <v>1</v>
      </c>
      <c r="AC1331" s="14">
        <f>IF(Table1[[#This Row],[Quiz_Attempted]]="Yes",1,0)</f>
        <v>1</v>
      </c>
      <c r="AD1331" s="14">
        <f>IF(Table1[[#This Row],[Assignment_Submitted]]="Yes",1,0)</f>
        <v>1</v>
      </c>
    </row>
    <row r="1332" spans="1:30" ht="19.95" customHeight="1" x14ac:dyDescent="0.3">
      <c r="A1332" s="14" t="s">
        <v>5580</v>
      </c>
      <c r="B1332" s="14" t="s">
        <v>5581</v>
      </c>
      <c r="C1332" s="14" t="s">
        <v>5582</v>
      </c>
      <c r="D1332" s="14" t="s">
        <v>5583</v>
      </c>
      <c r="E1332" s="14" t="s">
        <v>66</v>
      </c>
      <c r="F1332" s="14" t="s">
        <v>107</v>
      </c>
      <c r="G1332" s="15">
        <v>45743</v>
      </c>
      <c r="H1332" s="16">
        <v>45658.541666666657</v>
      </c>
      <c r="I1332" s="16">
        <v>45658.583333333343</v>
      </c>
      <c r="J1332" s="14">
        <v>60</v>
      </c>
      <c r="K1332" s="14" t="s">
        <v>48</v>
      </c>
      <c r="L1332" s="14" t="s">
        <v>49</v>
      </c>
      <c r="M1332" s="14" t="s">
        <v>34</v>
      </c>
      <c r="N1332" s="14" t="s">
        <v>101</v>
      </c>
      <c r="O1332" s="14" t="s">
        <v>36</v>
      </c>
      <c r="P1332" s="14" t="s">
        <v>85</v>
      </c>
      <c r="Q1332" s="14">
        <v>806.95</v>
      </c>
      <c r="R1332" s="14">
        <v>7.81</v>
      </c>
      <c r="S1332" s="14" t="s">
        <v>94</v>
      </c>
      <c r="T1332" s="14">
        <v>4</v>
      </c>
      <c r="U1332" s="14" t="s">
        <v>40</v>
      </c>
      <c r="V1332" s="14" t="s">
        <v>39</v>
      </c>
      <c r="W1332" s="14">
        <v>12.64</v>
      </c>
      <c r="X1332" s="14" t="s">
        <v>40</v>
      </c>
      <c r="Y1332" s="14">
        <v>2</v>
      </c>
      <c r="Z1332" s="14" t="s">
        <v>3242</v>
      </c>
      <c r="AA1332" s="14" t="str">
        <f>IF(Table1[[#This Row],[Engagement_Score]]&gt;=9,"Outstanding",IF(Table1[[#This Row],[Engagement_Score]]&gt;=8,"Excellent",IF(Table1[[#This Row],[Engagement_Score]]&gt;=7,"VeryGood",IF(Table1[[#This Row],[Engagement_Score]]&gt;=6,"Good",IF(Table1[[#This Row],[Engagement_Score]]&gt;=5,"Above Average","Below Average")))))</f>
        <v>VeryGood</v>
      </c>
      <c r="AB1332" s="14">
        <f>IF(Table1[[#This Row],[Completion_Status]]="Complete",1,0)</f>
        <v>1</v>
      </c>
      <c r="AC1332" s="14">
        <f>IF(Table1[[#This Row],[Quiz_Attempted]]="Yes",1,0)</f>
        <v>1</v>
      </c>
      <c r="AD1332" s="14">
        <f>IF(Table1[[#This Row],[Assignment_Submitted]]="Yes",1,0)</f>
        <v>0</v>
      </c>
    </row>
    <row r="1333" spans="1:30" ht="19.95" customHeight="1" x14ac:dyDescent="0.3">
      <c r="A1333" s="14" t="s">
        <v>5584</v>
      </c>
      <c r="B1333" s="14" t="s">
        <v>5585</v>
      </c>
      <c r="C1333" s="14" t="s">
        <v>5586</v>
      </c>
      <c r="D1333" s="14" t="s">
        <v>5587</v>
      </c>
      <c r="E1333" s="14" t="s">
        <v>66</v>
      </c>
      <c r="F1333" s="14" t="s">
        <v>113</v>
      </c>
      <c r="G1333" s="15">
        <v>45591</v>
      </c>
      <c r="H1333" s="16">
        <v>45658.458333333343</v>
      </c>
      <c r="I1333" s="16">
        <v>45658.541666666657</v>
      </c>
      <c r="J1333" s="14">
        <v>120</v>
      </c>
      <c r="K1333" s="14" t="s">
        <v>32</v>
      </c>
      <c r="L1333" s="14" t="s">
        <v>49</v>
      </c>
      <c r="M1333" s="14" t="s">
        <v>50</v>
      </c>
      <c r="N1333" s="14" t="s">
        <v>119</v>
      </c>
      <c r="O1333" s="14" t="s">
        <v>52</v>
      </c>
      <c r="P1333" s="14" t="s">
        <v>37</v>
      </c>
      <c r="Q1333" s="14">
        <v>837.11</v>
      </c>
      <c r="R1333" s="14">
        <v>7.41</v>
      </c>
      <c r="S1333" s="14" t="s">
        <v>38</v>
      </c>
      <c r="T1333" s="14">
        <v>1</v>
      </c>
      <c r="U1333" s="14" t="s">
        <v>40</v>
      </c>
      <c r="V1333" s="14" t="s">
        <v>39</v>
      </c>
      <c r="W1333" s="14">
        <v>35.76</v>
      </c>
      <c r="X1333" s="14" t="s">
        <v>40</v>
      </c>
      <c r="Y1333" s="14">
        <v>5</v>
      </c>
      <c r="Z1333" s="14" t="s">
        <v>557</v>
      </c>
      <c r="AA1333" s="14" t="str">
        <f>IF(Table1[[#This Row],[Engagement_Score]]&gt;=9,"Outstanding",IF(Table1[[#This Row],[Engagement_Score]]&gt;=8,"Excellent",IF(Table1[[#This Row],[Engagement_Score]]&gt;=7,"VeryGood",IF(Table1[[#This Row],[Engagement_Score]]&gt;=6,"Good",IF(Table1[[#This Row],[Engagement_Score]]&gt;=5,"Above Average","Below Average")))))</f>
        <v>VeryGood</v>
      </c>
      <c r="AB1333" s="14">
        <f>IF(Table1[[#This Row],[Completion_Status]]="Complete",1,0)</f>
        <v>0</v>
      </c>
      <c r="AC1333" s="14">
        <f>IF(Table1[[#This Row],[Quiz_Attempted]]="Yes",1,0)</f>
        <v>1</v>
      </c>
      <c r="AD1333" s="14">
        <f>IF(Table1[[#This Row],[Assignment_Submitted]]="Yes",1,0)</f>
        <v>0</v>
      </c>
    </row>
    <row r="1334" spans="1:30" ht="19.95" customHeight="1" x14ac:dyDescent="0.3">
      <c r="A1334" s="14" t="s">
        <v>5588</v>
      </c>
      <c r="B1334" s="14" t="s">
        <v>5589</v>
      </c>
      <c r="C1334" s="14" t="s">
        <v>5590</v>
      </c>
      <c r="D1334" s="14" t="s">
        <v>5591</v>
      </c>
      <c r="E1334" s="14" t="s">
        <v>46</v>
      </c>
      <c r="F1334" s="14" t="s">
        <v>92</v>
      </c>
      <c r="G1334" s="15">
        <v>45597</v>
      </c>
      <c r="H1334" s="16">
        <v>45658.5</v>
      </c>
      <c r="I1334" s="16">
        <v>45658.583333333343</v>
      </c>
      <c r="J1334" s="14">
        <v>120</v>
      </c>
      <c r="K1334" s="14" t="s">
        <v>77</v>
      </c>
      <c r="L1334" s="14" t="s">
        <v>33</v>
      </c>
      <c r="M1334" s="14" t="s">
        <v>50</v>
      </c>
      <c r="N1334" s="14" t="s">
        <v>119</v>
      </c>
      <c r="O1334" s="14" t="s">
        <v>36</v>
      </c>
      <c r="P1334" s="14" t="s">
        <v>53</v>
      </c>
      <c r="Q1334" s="14">
        <v>390.27</v>
      </c>
      <c r="R1334" s="14">
        <v>5.38</v>
      </c>
      <c r="S1334" s="14" t="s">
        <v>38</v>
      </c>
      <c r="T1334" s="14">
        <v>0</v>
      </c>
      <c r="U1334" s="14" t="s">
        <v>39</v>
      </c>
      <c r="V1334" s="14" t="s">
        <v>39</v>
      </c>
      <c r="W1334" s="14">
        <v>38.299999999999997</v>
      </c>
      <c r="X1334" s="14" t="s">
        <v>40</v>
      </c>
      <c r="Y1334" s="14">
        <v>1</v>
      </c>
      <c r="Z1334" s="14" t="s">
        <v>1166</v>
      </c>
      <c r="AA1334" s="14" t="str">
        <f>IF(Table1[[#This Row],[Engagement_Score]]&gt;=9,"Outstanding",IF(Table1[[#This Row],[Engagement_Score]]&gt;=8,"Excellent",IF(Table1[[#This Row],[Engagement_Score]]&gt;=7,"VeryGood",IF(Table1[[#This Row],[Engagement_Score]]&gt;=6,"Good",IF(Table1[[#This Row],[Engagement_Score]]&gt;=5,"Above Average","Below Average")))))</f>
        <v>Above Average</v>
      </c>
      <c r="AB1334" s="14">
        <f>IF(Table1[[#This Row],[Completion_Status]]="Complete",1,0)</f>
        <v>0</v>
      </c>
      <c r="AC1334" s="14">
        <f>IF(Table1[[#This Row],[Quiz_Attempted]]="Yes",1,0)</f>
        <v>1</v>
      </c>
      <c r="AD1334" s="14">
        <f>IF(Table1[[#This Row],[Assignment_Submitted]]="Yes",1,0)</f>
        <v>0</v>
      </c>
    </row>
    <row r="1335" spans="1:30" ht="19.95" customHeight="1" x14ac:dyDescent="0.3">
      <c r="A1335" s="14" t="s">
        <v>5592</v>
      </c>
      <c r="B1335" s="14" t="s">
        <v>5593</v>
      </c>
      <c r="C1335" s="14" t="s">
        <v>5594</v>
      </c>
      <c r="D1335" s="14" t="s">
        <v>5595</v>
      </c>
      <c r="E1335" s="14" t="s">
        <v>66</v>
      </c>
      <c r="F1335" s="14" t="s">
        <v>31</v>
      </c>
      <c r="G1335" s="15">
        <v>45614</v>
      </c>
      <c r="H1335" s="16">
        <v>45658.375</v>
      </c>
      <c r="I1335" s="16">
        <v>45658.416666666657</v>
      </c>
      <c r="J1335" s="14">
        <v>60</v>
      </c>
      <c r="K1335" s="14" t="s">
        <v>48</v>
      </c>
      <c r="L1335" s="14" t="s">
        <v>78</v>
      </c>
      <c r="M1335" s="14" t="s">
        <v>50</v>
      </c>
      <c r="N1335" s="14" t="s">
        <v>35</v>
      </c>
      <c r="O1335" s="14" t="s">
        <v>69</v>
      </c>
      <c r="P1335" s="14" t="s">
        <v>70</v>
      </c>
      <c r="Q1335" s="14">
        <v>475.17</v>
      </c>
      <c r="R1335" s="14">
        <v>1.76</v>
      </c>
      <c r="S1335" s="14" t="s">
        <v>94</v>
      </c>
      <c r="T1335" s="14">
        <v>2</v>
      </c>
      <c r="U1335" s="14" t="s">
        <v>40</v>
      </c>
      <c r="V1335" s="14" t="s">
        <v>40</v>
      </c>
      <c r="W1335" s="14">
        <v>73.099999999999994</v>
      </c>
      <c r="X1335" s="14" t="s">
        <v>39</v>
      </c>
      <c r="Y1335" s="14">
        <v>4</v>
      </c>
      <c r="Z1335" s="14" t="s">
        <v>935</v>
      </c>
      <c r="AA1335" s="14" t="str">
        <f>IF(Table1[[#This Row],[Engagement_Score]]&gt;=9,"Outstanding",IF(Table1[[#This Row],[Engagement_Score]]&gt;=8,"Excellent",IF(Table1[[#This Row],[Engagement_Score]]&gt;=7,"VeryGood",IF(Table1[[#This Row],[Engagement_Score]]&gt;=6,"Good",IF(Table1[[#This Row],[Engagement_Score]]&gt;=5,"Above Average","Below Average")))))</f>
        <v>Below Average</v>
      </c>
      <c r="AB1335" s="14">
        <f>IF(Table1[[#This Row],[Completion_Status]]="Complete",1,0)</f>
        <v>1</v>
      </c>
      <c r="AC1335" s="14">
        <f>IF(Table1[[#This Row],[Quiz_Attempted]]="Yes",1,0)</f>
        <v>0</v>
      </c>
      <c r="AD1335" s="14">
        <f>IF(Table1[[#This Row],[Assignment_Submitted]]="Yes",1,0)</f>
        <v>1</v>
      </c>
    </row>
    <row r="1336" spans="1:30" ht="19.95" customHeight="1" x14ac:dyDescent="0.3">
      <c r="A1336" s="14" t="s">
        <v>5596</v>
      </c>
      <c r="B1336" s="14" t="s">
        <v>5597</v>
      </c>
      <c r="C1336" s="14" t="s">
        <v>5598</v>
      </c>
      <c r="D1336" s="14" t="s">
        <v>5599</v>
      </c>
      <c r="E1336" s="14" t="s">
        <v>76</v>
      </c>
      <c r="F1336" s="14" t="s">
        <v>47</v>
      </c>
      <c r="G1336" s="15">
        <v>45510</v>
      </c>
      <c r="H1336" s="16">
        <v>45658.375</v>
      </c>
      <c r="I1336" s="16">
        <v>45658.416666666657</v>
      </c>
      <c r="J1336" s="14">
        <v>60</v>
      </c>
      <c r="K1336" s="14" t="s">
        <v>59</v>
      </c>
      <c r="L1336" s="14" t="s">
        <v>78</v>
      </c>
      <c r="M1336" s="14" t="s">
        <v>50</v>
      </c>
      <c r="N1336" s="14" t="s">
        <v>101</v>
      </c>
      <c r="O1336" s="14" t="s">
        <v>69</v>
      </c>
      <c r="P1336" s="14" t="s">
        <v>53</v>
      </c>
      <c r="Q1336" s="14">
        <v>762.03</v>
      </c>
      <c r="R1336" s="14">
        <v>5.44</v>
      </c>
      <c r="S1336" s="14" t="s">
        <v>94</v>
      </c>
      <c r="T1336" s="14">
        <v>3</v>
      </c>
      <c r="U1336" s="14" t="s">
        <v>39</v>
      </c>
      <c r="V1336" s="14" t="s">
        <v>39</v>
      </c>
      <c r="W1336" s="14">
        <v>32.26</v>
      </c>
      <c r="X1336" s="14" t="s">
        <v>39</v>
      </c>
      <c r="Y1336" s="14">
        <v>3</v>
      </c>
      <c r="Z1336" s="14" t="s">
        <v>447</v>
      </c>
      <c r="AA1336" s="14" t="str">
        <f>IF(Table1[[#This Row],[Engagement_Score]]&gt;=9,"Outstanding",IF(Table1[[#This Row],[Engagement_Score]]&gt;=8,"Excellent",IF(Table1[[#This Row],[Engagement_Score]]&gt;=7,"VeryGood",IF(Table1[[#This Row],[Engagement_Score]]&gt;=6,"Good",IF(Table1[[#This Row],[Engagement_Score]]&gt;=5,"Above Average","Below Average")))))</f>
        <v>Above Average</v>
      </c>
      <c r="AB1336" s="14">
        <f>IF(Table1[[#This Row],[Completion_Status]]="Complete",1,0)</f>
        <v>1</v>
      </c>
      <c r="AC1336" s="14">
        <f>IF(Table1[[#This Row],[Quiz_Attempted]]="Yes",1,0)</f>
        <v>1</v>
      </c>
      <c r="AD1336" s="14">
        <f>IF(Table1[[#This Row],[Assignment_Submitted]]="Yes",1,0)</f>
        <v>1</v>
      </c>
    </row>
    <row r="1337" spans="1:30" ht="19.95" customHeight="1" x14ac:dyDescent="0.3">
      <c r="A1337" s="14" t="s">
        <v>5600</v>
      </c>
      <c r="B1337" s="14" t="s">
        <v>5601</v>
      </c>
      <c r="C1337" s="14" t="s">
        <v>5602</v>
      </c>
      <c r="D1337" s="14" t="s">
        <v>5603</v>
      </c>
      <c r="E1337" s="14" t="s">
        <v>66</v>
      </c>
      <c r="F1337" s="14" t="s">
        <v>47</v>
      </c>
      <c r="G1337" s="15">
        <v>45824</v>
      </c>
      <c r="H1337" s="16">
        <v>45658.333333333343</v>
      </c>
      <c r="I1337" s="16">
        <v>45658.416666666657</v>
      </c>
      <c r="J1337" s="14">
        <v>120</v>
      </c>
      <c r="K1337" s="14" t="s">
        <v>48</v>
      </c>
      <c r="L1337" s="14" t="s">
        <v>33</v>
      </c>
      <c r="M1337" s="14" t="s">
        <v>50</v>
      </c>
      <c r="N1337" s="14" t="s">
        <v>68</v>
      </c>
      <c r="O1337" s="14" t="s">
        <v>52</v>
      </c>
      <c r="P1337" s="14" t="s">
        <v>37</v>
      </c>
      <c r="Q1337" s="14">
        <v>759.27</v>
      </c>
      <c r="R1337" s="14">
        <v>2.7</v>
      </c>
      <c r="S1337" s="14" t="s">
        <v>94</v>
      </c>
      <c r="T1337" s="14">
        <v>0</v>
      </c>
      <c r="U1337" s="14" t="s">
        <v>39</v>
      </c>
      <c r="V1337" s="14" t="s">
        <v>40</v>
      </c>
      <c r="W1337" s="14">
        <v>25.27</v>
      </c>
      <c r="X1337" s="14" t="s">
        <v>40</v>
      </c>
      <c r="Y1337" s="14">
        <v>5</v>
      </c>
      <c r="Z1337" s="14" t="s">
        <v>958</v>
      </c>
      <c r="AA1337" s="14" t="str">
        <f>IF(Table1[[#This Row],[Engagement_Score]]&gt;=9,"Outstanding",IF(Table1[[#This Row],[Engagement_Score]]&gt;=8,"Excellent",IF(Table1[[#This Row],[Engagement_Score]]&gt;=7,"VeryGood",IF(Table1[[#This Row],[Engagement_Score]]&gt;=6,"Good",IF(Table1[[#This Row],[Engagement_Score]]&gt;=5,"Above Average","Below Average")))))</f>
        <v>Below Average</v>
      </c>
      <c r="AB1337" s="14">
        <f>IF(Table1[[#This Row],[Completion_Status]]="Complete",1,0)</f>
        <v>1</v>
      </c>
      <c r="AC1337" s="14">
        <f>IF(Table1[[#This Row],[Quiz_Attempted]]="Yes",1,0)</f>
        <v>0</v>
      </c>
      <c r="AD1337" s="14">
        <f>IF(Table1[[#This Row],[Assignment_Submitted]]="Yes",1,0)</f>
        <v>0</v>
      </c>
    </row>
    <row r="1338" spans="1:30" ht="19.95" customHeight="1" x14ac:dyDescent="0.3">
      <c r="A1338" s="14" t="s">
        <v>5604</v>
      </c>
      <c r="B1338" s="14" t="s">
        <v>5605</v>
      </c>
      <c r="C1338" s="14" t="s">
        <v>5606</v>
      </c>
      <c r="D1338" s="14" t="s">
        <v>5607</v>
      </c>
      <c r="E1338" s="14" t="s">
        <v>91</v>
      </c>
      <c r="F1338" s="14" t="s">
        <v>47</v>
      </c>
      <c r="G1338" s="15">
        <v>45603</v>
      </c>
      <c r="H1338" s="16">
        <v>45658.333333333343</v>
      </c>
      <c r="I1338" s="16">
        <v>45658.375</v>
      </c>
      <c r="J1338" s="14">
        <v>60</v>
      </c>
      <c r="K1338" s="14" t="s">
        <v>77</v>
      </c>
      <c r="L1338" s="14" t="s">
        <v>84</v>
      </c>
      <c r="M1338" s="14" t="s">
        <v>50</v>
      </c>
      <c r="N1338" s="14" t="s">
        <v>68</v>
      </c>
      <c r="O1338" s="14" t="s">
        <v>60</v>
      </c>
      <c r="P1338" s="14" t="s">
        <v>85</v>
      </c>
      <c r="Q1338" s="14">
        <v>164.39</v>
      </c>
      <c r="R1338" s="14">
        <v>7.92</v>
      </c>
      <c r="S1338" s="14" t="s">
        <v>94</v>
      </c>
      <c r="T1338" s="14">
        <v>0</v>
      </c>
      <c r="U1338" s="14" t="s">
        <v>39</v>
      </c>
      <c r="V1338" s="14" t="s">
        <v>40</v>
      </c>
      <c r="W1338" s="14">
        <v>109.31</v>
      </c>
      <c r="X1338" s="14" t="s">
        <v>40</v>
      </c>
      <c r="Y1338" s="14">
        <v>5</v>
      </c>
      <c r="Z1338" s="14" t="s">
        <v>676</v>
      </c>
      <c r="AA1338" s="14" t="str">
        <f>IF(Table1[[#This Row],[Engagement_Score]]&gt;=9,"Outstanding",IF(Table1[[#This Row],[Engagement_Score]]&gt;=8,"Excellent",IF(Table1[[#This Row],[Engagement_Score]]&gt;=7,"VeryGood",IF(Table1[[#This Row],[Engagement_Score]]&gt;=6,"Good",IF(Table1[[#This Row],[Engagement_Score]]&gt;=5,"Above Average","Below Average")))))</f>
        <v>VeryGood</v>
      </c>
      <c r="AB1338" s="14">
        <f>IF(Table1[[#This Row],[Completion_Status]]="Complete",1,0)</f>
        <v>1</v>
      </c>
      <c r="AC1338" s="14">
        <f>IF(Table1[[#This Row],[Quiz_Attempted]]="Yes",1,0)</f>
        <v>0</v>
      </c>
      <c r="AD1338" s="14">
        <f>IF(Table1[[#This Row],[Assignment_Submitted]]="Yes",1,0)</f>
        <v>0</v>
      </c>
    </row>
    <row r="1339" spans="1:30" ht="19.95" customHeight="1" x14ac:dyDescent="0.3">
      <c r="A1339" s="14" t="s">
        <v>5608</v>
      </c>
      <c r="B1339" s="14" t="s">
        <v>5609</v>
      </c>
      <c r="C1339" s="14" t="s">
        <v>5610</v>
      </c>
      <c r="D1339" s="14" t="s">
        <v>5611</v>
      </c>
      <c r="E1339" s="14" t="s">
        <v>66</v>
      </c>
      <c r="F1339" s="14" t="s">
        <v>92</v>
      </c>
      <c r="G1339" s="15">
        <v>45523</v>
      </c>
      <c r="H1339" s="16">
        <v>45658.458333333343</v>
      </c>
      <c r="I1339" s="16">
        <v>45658.5</v>
      </c>
      <c r="J1339" s="14">
        <v>60</v>
      </c>
      <c r="K1339" s="14" t="s">
        <v>32</v>
      </c>
      <c r="L1339" s="14" t="s">
        <v>33</v>
      </c>
      <c r="M1339" s="14" t="s">
        <v>50</v>
      </c>
      <c r="N1339" s="14" t="s">
        <v>119</v>
      </c>
      <c r="O1339" s="14" t="s">
        <v>36</v>
      </c>
      <c r="P1339" s="14" t="s">
        <v>37</v>
      </c>
      <c r="Q1339" s="14">
        <v>469.19</v>
      </c>
      <c r="R1339" s="14">
        <v>5.13</v>
      </c>
      <c r="S1339" s="14" t="s">
        <v>38</v>
      </c>
      <c r="T1339" s="14">
        <v>5</v>
      </c>
      <c r="U1339" s="14" t="s">
        <v>40</v>
      </c>
      <c r="V1339" s="14" t="s">
        <v>39</v>
      </c>
      <c r="W1339" s="14">
        <v>36.82</v>
      </c>
      <c r="X1339" s="14" t="s">
        <v>39</v>
      </c>
      <c r="Y1339" s="14">
        <v>6</v>
      </c>
      <c r="Z1339" s="14" t="s">
        <v>3181</v>
      </c>
      <c r="AA1339" s="14" t="str">
        <f>IF(Table1[[#This Row],[Engagement_Score]]&gt;=9,"Outstanding",IF(Table1[[#This Row],[Engagement_Score]]&gt;=8,"Excellent",IF(Table1[[#This Row],[Engagement_Score]]&gt;=7,"VeryGood",IF(Table1[[#This Row],[Engagement_Score]]&gt;=6,"Good",IF(Table1[[#This Row],[Engagement_Score]]&gt;=5,"Above Average","Below Average")))))</f>
        <v>Above Average</v>
      </c>
      <c r="AB1339" s="14">
        <f>IF(Table1[[#This Row],[Completion_Status]]="Complete",1,0)</f>
        <v>0</v>
      </c>
      <c r="AC1339" s="14">
        <f>IF(Table1[[#This Row],[Quiz_Attempted]]="Yes",1,0)</f>
        <v>1</v>
      </c>
      <c r="AD1339" s="14">
        <f>IF(Table1[[#This Row],[Assignment_Submitted]]="Yes",1,0)</f>
        <v>1</v>
      </c>
    </row>
    <row r="1340" spans="1:30" ht="19.95" customHeight="1" x14ac:dyDescent="0.3">
      <c r="A1340" s="14" t="s">
        <v>5612</v>
      </c>
      <c r="B1340" s="14" t="s">
        <v>5613</v>
      </c>
      <c r="C1340" s="14" t="s">
        <v>5614</v>
      </c>
      <c r="D1340" s="14" t="s">
        <v>5615</v>
      </c>
      <c r="E1340" s="14" t="s">
        <v>30</v>
      </c>
      <c r="F1340" s="14" t="s">
        <v>67</v>
      </c>
      <c r="G1340" s="15">
        <v>45617</v>
      </c>
      <c r="H1340" s="16">
        <v>45658.416666666657</v>
      </c>
      <c r="I1340" s="16">
        <v>45658.5</v>
      </c>
      <c r="J1340" s="14">
        <v>120</v>
      </c>
      <c r="K1340" s="14" t="s">
        <v>48</v>
      </c>
      <c r="L1340" s="14" t="s">
        <v>93</v>
      </c>
      <c r="M1340" s="14" t="s">
        <v>34</v>
      </c>
      <c r="N1340" s="14" t="s">
        <v>51</v>
      </c>
      <c r="O1340" s="14" t="s">
        <v>69</v>
      </c>
      <c r="P1340" s="14" t="s">
        <v>85</v>
      </c>
      <c r="Q1340" s="14">
        <v>521.02</v>
      </c>
      <c r="R1340" s="14">
        <v>8.85</v>
      </c>
      <c r="S1340" s="14" t="s">
        <v>38</v>
      </c>
      <c r="T1340" s="14">
        <v>1</v>
      </c>
      <c r="U1340" s="14" t="s">
        <v>39</v>
      </c>
      <c r="V1340" s="14" t="s">
        <v>39</v>
      </c>
      <c r="W1340" s="14">
        <v>106.44</v>
      </c>
      <c r="X1340" s="14" t="s">
        <v>40</v>
      </c>
      <c r="Y1340" s="14">
        <v>9</v>
      </c>
      <c r="Z1340" s="14" t="s">
        <v>2356</v>
      </c>
      <c r="AA1340" s="14" t="str">
        <f>IF(Table1[[#This Row],[Engagement_Score]]&gt;=9,"Outstanding",IF(Table1[[#This Row],[Engagement_Score]]&gt;=8,"Excellent",IF(Table1[[#This Row],[Engagement_Score]]&gt;=7,"VeryGood",IF(Table1[[#This Row],[Engagement_Score]]&gt;=6,"Good",IF(Table1[[#This Row],[Engagement_Score]]&gt;=5,"Above Average","Below Average")))))</f>
        <v>Excellent</v>
      </c>
      <c r="AB1340" s="14">
        <f>IF(Table1[[#This Row],[Completion_Status]]="Complete",1,0)</f>
        <v>0</v>
      </c>
      <c r="AC1340" s="14">
        <f>IF(Table1[[#This Row],[Quiz_Attempted]]="Yes",1,0)</f>
        <v>1</v>
      </c>
      <c r="AD1340" s="14">
        <f>IF(Table1[[#This Row],[Assignment_Submitted]]="Yes",1,0)</f>
        <v>0</v>
      </c>
    </row>
    <row r="1341" spans="1:30" ht="19.95" customHeight="1" x14ac:dyDescent="0.3">
      <c r="A1341" s="14" t="s">
        <v>5616</v>
      </c>
      <c r="B1341" s="14" t="s">
        <v>5617</v>
      </c>
      <c r="C1341" s="14" t="s">
        <v>5618</v>
      </c>
      <c r="D1341" s="14" t="s">
        <v>5619</v>
      </c>
      <c r="E1341" s="14" t="s">
        <v>30</v>
      </c>
      <c r="F1341" s="14" t="s">
        <v>67</v>
      </c>
      <c r="G1341" s="15">
        <v>45731</v>
      </c>
      <c r="H1341" s="16">
        <v>45658.416666666657</v>
      </c>
      <c r="I1341" s="16">
        <v>45658.458333333343</v>
      </c>
      <c r="J1341" s="14">
        <v>60</v>
      </c>
      <c r="K1341" s="14" t="s">
        <v>59</v>
      </c>
      <c r="L1341" s="14" t="s">
        <v>93</v>
      </c>
      <c r="M1341" s="14" t="s">
        <v>50</v>
      </c>
      <c r="N1341" s="14" t="s">
        <v>68</v>
      </c>
      <c r="O1341" s="14" t="s">
        <v>36</v>
      </c>
      <c r="P1341" s="14" t="s">
        <v>70</v>
      </c>
      <c r="Q1341" s="14">
        <v>940.57</v>
      </c>
      <c r="R1341" s="14">
        <v>5.42</v>
      </c>
      <c r="S1341" s="14" t="s">
        <v>94</v>
      </c>
      <c r="T1341" s="14">
        <v>5</v>
      </c>
      <c r="U1341" s="14" t="s">
        <v>40</v>
      </c>
      <c r="V1341" s="14" t="s">
        <v>39</v>
      </c>
      <c r="W1341" s="14">
        <v>81.239999999999995</v>
      </c>
      <c r="X1341" s="14" t="s">
        <v>39</v>
      </c>
      <c r="Y1341" s="14">
        <v>10</v>
      </c>
      <c r="Z1341" s="14" t="s">
        <v>2335</v>
      </c>
      <c r="AA1341" s="14" t="str">
        <f>IF(Table1[[#This Row],[Engagement_Score]]&gt;=9,"Outstanding",IF(Table1[[#This Row],[Engagement_Score]]&gt;=8,"Excellent",IF(Table1[[#This Row],[Engagement_Score]]&gt;=7,"VeryGood",IF(Table1[[#This Row],[Engagement_Score]]&gt;=6,"Good",IF(Table1[[#This Row],[Engagement_Score]]&gt;=5,"Above Average","Below Average")))))</f>
        <v>Above Average</v>
      </c>
      <c r="AB1341" s="14">
        <f>IF(Table1[[#This Row],[Completion_Status]]="Complete",1,0)</f>
        <v>1</v>
      </c>
      <c r="AC1341" s="14">
        <f>IF(Table1[[#This Row],[Quiz_Attempted]]="Yes",1,0)</f>
        <v>1</v>
      </c>
      <c r="AD1341" s="14">
        <f>IF(Table1[[#This Row],[Assignment_Submitted]]="Yes",1,0)</f>
        <v>1</v>
      </c>
    </row>
    <row r="1342" spans="1:30" ht="19.95" customHeight="1" x14ac:dyDescent="0.3">
      <c r="A1342" s="14" t="s">
        <v>5620</v>
      </c>
      <c r="B1342" s="14" t="s">
        <v>5621</v>
      </c>
      <c r="C1342" s="14" t="s">
        <v>5622</v>
      </c>
      <c r="D1342" s="14" t="s">
        <v>5623</v>
      </c>
      <c r="E1342" s="14" t="s">
        <v>66</v>
      </c>
      <c r="F1342" s="14" t="s">
        <v>47</v>
      </c>
      <c r="G1342" s="15">
        <v>45530</v>
      </c>
      <c r="H1342" s="16">
        <v>45658.333333333343</v>
      </c>
      <c r="I1342" s="16">
        <v>45658.375</v>
      </c>
      <c r="J1342" s="14">
        <v>60</v>
      </c>
      <c r="K1342" s="14" t="s">
        <v>59</v>
      </c>
      <c r="L1342" s="14" t="s">
        <v>78</v>
      </c>
      <c r="M1342" s="14" t="s">
        <v>34</v>
      </c>
      <c r="N1342" s="14" t="s">
        <v>51</v>
      </c>
      <c r="O1342" s="14" t="s">
        <v>150</v>
      </c>
      <c r="P1342" s="14" t="s">
        <v>70</v>
      </c>
      <c r="Q1342" s="14">
        <v>72.91</v>
      </c>
      <c r="R1342" s="14">
        <v>9.92</v>
      </c>
      <c r="S1342" s="14" t="s">
        <v>38</v>
      </c>
      <c r="T1342" s="14">
        <v>2</v>
      </c>
      <c r="U1342" s="14" t="s">
        <v>40</v>
      </c>
      <c r="V1342" s="14" t="s">
        <v>39</v>
      </c>
      <c r="W1342" s="14">
        <v>20.66</v>
      </c>
      <c r="X1342" s="14" t="s">
        <v>40</v>
      </c>
      <c r="Y1342" s="14">
        <v>10</v>
      </c>
      <c r="Z1342" s="14" t="s">
        <v>958</v>
      </c>
      <c r="AA1342" s="14" t="str">
        <f>IF(Table1[[#This Row],[Engagement_Score]]&gt;=9,"Outstanding",IF(Table1[[#This Row],[Engagement_Score]]&gt;=8,"Excellent",IF(Table1[[#This Row],[Engagement_Score]]&gt;=7,"VeryGood",IF(Table1[[#This Row],[Engagement_Score]]&gt;=6,"Good",IF(Table1[[#This Row],[Engagement_Score]]&gt;=5,"Above Average","Below Average")))))</f>
        <v>Outstanding</v>
      </c>
      <c r="AB1342" s="14">
        <f>IF(Table1[[#This Row],[Completion_Status]]="Complete",1,0)</f>
        <v>0</v>
      </c>
      <c r="AC1342" s="14">
        <f>IF(Table1[[#This Row],[Quiz_Attempted]]="Yes",1,0)</f>
        <v>1</v>
      </c>
      <c r="AD1342" s="14">
        <f>IF(Table1[[#This Row],[Assignment_Submitted]]="Yes",1,0)</f>
        <v>0</v>
      </c>
    </row>
    <row r="1343" spans="1:30" ht="19.95" customHeight="1" x14ac:dyDescent="0.3">
      <c r="A1343" s="14" t="s">
        <v>5624</v>
      </c>
      <c r="B1343" s="14" t="s">
        <v>5625</v>
      </c>
      <c r="C1343" s="14" t="s">
        <v>5626</v>
      </c>
      <c r="D1343" s="14" t="s">
        <v>5627</v>
      </c>
      <c r="E1343" s="14" t="s">
        <v>76</v>
      </c>
      <c r="F1343" s="14" t="s">
        <v>100</v>
      </c>
      <c r="G1343" s="15">
        <v>45551</v>
      </c>
      <c r="H1343" s="16">
        <v>45658.458333333343</v>
      </c>
      <c r="I1343" s="16">
        <v>45658.541666666657</v>
      </c>
      <c r="J1343" s="14">
        <v>120</v>
      </c>
      <c r="K1343" s="14" t="s">
        <v>59</v>
      </c>
      <c r="L1343" s="14" t="s">
        <v>84</v>
      </c>
      <c r="M1343" s="14" t="s">
        <v>34</v>
      </c>
      <c r="N1343" s="14" t="s">
        <v>101</v>
      </c>
      <c r="O1343" s="14" t="s">
        <v>150</v>
      </c>
      <c r="P1343" s="14" t="s">
        <v>85</v>
      </c>
      <c r="Q1343" s="14">
        <v>321.17</v>
      </c>
      <c r="R1343" s="14">
        <v>5.19</v>
      </c>
      <c r="S1343" s="14" t="s">
        <v>94</v>
      </c>
      <c r="T1343" s="14">
        <v>0</v>
      </c>
      <c r="U1343" s="14" t="s">
        <v>40</v>
      </c>
      <c r="V1343" s="14" t="s">
        <v>40</v>
      </c>
      <c r="W1343" s="14">
        <v>4.43</v>
      </c>
      <c r="X1343" s="14" t="s">
        <v>39</v>
      </c>
      <c r="Y1343" s="14">
        <v>9</v>
      </c>
      <c r="Z1343" s="14" t="s">
        <v>371</v>
      </c>
      <c r="AA1343" s="14" t="str">
        <f>IF(Table1[[#This Row],[Engagement_Score]]&gt;=9,"Outstanding",IF(Table1[[#This Row],[Engagement_Score]]&gt;=8,"Excellent",IF(Table1[[#This Row],[Engagement_Score]]&gt;=7,"VeryGood",IF(Table1[[#This Row],[Engagement_Score]]&gt;=6,"Good",IF(Table1[[#This Row],[Engagement_Score]]&gt;=5,"Above Average","Below Average")))))</f>
        <v>Above Average</v>
      </c>
      <c r="AB1343" s="14">
        <f>IF(Table1[[#This Row],[Completion_Status]]="Complete",1,0)</f>
        <v>1</v>
      </c>
      <c r="AC1343" s="14">
        <f>IF(Table1[[#This Row],[Quiz_Attempted]]="Yes",1,0)</f>
        <v>0</v>
      </c>
      <c r="AD1343" s="14">
        <f>IF(Table1[[#This Row],[Assignment_Submitted]]="Yes",1,0)</f>
        <v>1</v>
      </c>
    </row>
    <row r="1344" spans="1:30" ht="19.95" customHeight="1" x14ac:dyDescent="0.3">
      <c r="A1344" s="14" t="s">
        <v>5628</v>
      </c>
      <c r="B1344" s="14" t="s">
        <v>5629</v>
      </c>
      <c r="C1344" s="14" t="s">
        <v>5630</v>
      </c>
      <c r="D1344" s="14" t="s">
        <v>5631</v>
      </c>
      <c r="E1344" s="14" t="s">
        <v>66</v>
      </c>
      <c r="F1344" s="14" t="s">
        <v>100</v>
      </c>
      <c r="G1344" s="15">
        <v>45821</v>
      </c>
      <c r="H1344" s="16">
        <v>45658.333333333343</v>
      </c>
      <c r="I1344" s="16">
        <v>45658.375</v>
      </c>
      <c r="J1344" s="14">
        <v>60</v>
      </c>
      <c r="K1344" s="14" t="s">
        <v>32</v>
      </c>
      <c r="L1344" s="14" t="s">
        <v>93</v>
      </c>
      <c r="M1344" s="14" t="s">
        <v>50</v>
      </c>
      <c r="N1344" s="14" t="s">
        <v>51</v>
      </c>
      <c r="O1344" s="14" t="s">
        <v>60</v>
      </c>
      <c r="P1344" s="14" t="s">
        <v>85</v>
      </c>
      <c r="Q1344" s="14">
        <v>525.95000000000005</v>
      </c>
      <c r="R1344" s="14">
        <v>3.73</v>
      </c>
      <c r="S1344" s="14" t="s">
        <v>94</v>
      </c>
      <c r="T1344" s="14">
        <v>3</v>
      </c>
      <c r="U1344" s="14" t="s">
        <v>40</v>
      </c>
      <c r="V1344" s="14" t="s">
        <v>40</v>
      </c>
      <c r="W1344" s="14">
        <v>38.81</v>
      </c>
      <c r="X1344" s="14" t="s">
        <v>39</v>
      </c>
      <c r="Y1344" s="14">
        <v>4</v>
      </c>
      <c r="Z1344" s="14" t="s">
        <v>2257</v>
      </c>
      <c r="AA1344" s="14" t="str">
        <f>IF(Table1[[#This Row],[Engagement_Score]]&gt;=9,"Outstanding",IF(Table1[[#This Row],[Engagement_Score]]&gt;=8,"Excellent",IF(Table1[[#This Row],[Engagement_Score]]&gt;=7,"VeryGood",IF(Table1[[#This Row],[Engagement_Score]]&gt;=6,"Good",IF(Table1[[#This Row],[Engagement_Score]]&gt;=5,"Above Average","Below Average")))))</f>
        <v>Below Average</v>
      </c>
      <c r="AB1344" s="14">
        <f>IF(Table1[[#This Row],[Completion_Status]]="Complete",1,0)</f>
        <v>1</v>
      </c>
      <c r="AC1344" s="14">
        <f>IF(Table1[[#This Row],[Quiz_Attempted]]="Yes",1,0)</f>
        <v>0</v>
      </c>
      <c r="AD1344" s="14">
        <f>IF(Table1[[#This Row],[Assignment_Submitted]]="Yes",1,0)</f>
        <v>1</v>
      </c>
    </row>
    <row r="1345" spans="1:30" ht="19.95" customHeight="1" x14ac:dyDescent="0.3">
      <c r="A1345" s="14" t="s">
        <v>5632</v>
      </c>
      <c r="B1345" s="14" t="s">
        <v>5633</v>
      </c>
      <c r="C1345" s="14" t="s">
        <v>5634</v>
      </c>
      <c r="D1345" s="14" t="s">
        <v>5635</v>
      </c>
      <c r="E1345" s="14" t="s">
        <v>91</v>
      </c>
      <c r="F1345" s="14" t="s">
        <v>113</v>
      </c>
      <c r="G1345" s="15">
        <v>45684</v>
      </c>
      <c r="H1345" s="16">
        <v>45658.416666666657</v>
      </c>
      <c r="I1345" s="16">
        <v>45658.458333333343</v>
      </c>
      <c r="J1345" s="14">
        <v>60</v>
      </c>
      <c r="K1345" s="14" t="s">
        <v>48</v>
      </c>
      <c r="L1345" s="14" t="s">
        <v>84</v>
      </c>
      <c r="M1345" s="14" t="s">
        <v>34</v>
      </c>
      <c r="N1345" s="14" t="s">
        <v>101</v>
      </c>
      <c r="O1345" s="14" t="s">
        <v>69</v>
      </c>
      <c r="P1345" s="14" t="s">
        <v>85</v>
      </c>
      <c r="Q1345" s="14">
        <v>644.24</v>
      </c>
      <c r="R1345" s="14">
        <v>1.23</v>
      </c>
      <c r="S1345" s="14" t="s">
        <v>94</v>
      </c>
      <c r="T1345" s="14">
        <v>5</v>
      </c>
      <c r="U1345" s="14" t="s">
        <v>40</v>
      </c>
      <c r="V1345" s="14" t="s">
        <v>39</v>
      </c>
      <c r="W1345" s="14">
        <v>98.28</v>
      </c>
      <c r="X1345" s="14" t="s">
        <v>39</v>
      </c>
      <c r="Y1345" s="14">
        <v>3</v>
      </c>
      <c r="Z1345" s="14" t="s">
        <v>1004</v>
      </c>
      <c r="AA1345" s="14" t="str">
        <f>IF(Table1[[#This Row],[Engagement_Score]]&gt;=9,"Outstanding",IF(Table1[[#This Row],[Engagement_Score]]&gt;=8,"Excellent",IF(Table1[[#This Row],[Engagement_Score]]&gt;=7,"VeryGood",IF(Table1[[#This Row],[Engagement_Score]]&gt;=6,"Good",IF(Table1[[#This Row],[Engagement_Score]]&gt;=5,"Above Average","Below Average")))))</f>
        <v>Below Average</v>
      </c>
      <c r="AB1345" s="14">
        <f>IF(Table1[[#This Row],[Completion_Status]]="Complete",1,0)</f>
        <v>1</v>
      </c>
      <c r="AC1345" s="14">
        <f>IF(Table1[[#This Row],[Quiz_Attempted]]="Yes",1,0)</f>
        <v>1</v>
      </c>
      <c r="AD1345" s="14">
        <f>IF(Table1[[#This Row],[Assignment_Submitted]]="Yes",1,0)</f>
        <v>1</v>
      </c>
    </row>
    <row r="1346" spans="1:30" ht="19.95" customHeight="1" x14ac:dyDescent="0.3">
      <c r="A1346" s="14" t="s">
        <v>5636</v>
      </c>
      <c r="B1346" s="14" t="s">
        <v>5637</v>
      </c>
      <c r="C1346" s="14" t="s">
        <v>5638</v>
      </c>
      <c r="D1346" s="14" t="s">
        <v>5639</v>
      </c>
      <c r="E1346" s="14" t="s">
        <v>66</v>
      </c>
      <c r="F1346" s="14" t="s">
        <v>67</v>
      </c>
      <c r="G1346" s="15">
        <v>45514</v>
      </c>
      <c r="H1346" s="16">
        <v>45658.5</v>
      </c>
      <c r="I1346" s="16">
        <v>45658.583333333343</v>
      </c>
      <c r="J1346" s="14">
        <v>120</v>
      </c>
      <c r="K1346" s="14" t="s">
        <v>48</v>
      </c>
      <c r="L1346" s="14" t="s">
        <v>49</v>
      </c>
      <c r="M1346" s="14" t="s">
        <v>34</v>
      </c>
      <c r="N1346" s="14" t="s">
        <v>119</v>
      </c>
      <c r="O1346" s="14" t="s">
        <v>36</v>
      </c>
      <c r="P1346" s="14" t="s">
        <v>53</v>
      </c>
      <c r="Q1346" s="14">
        <v>258.85000000000002</v>
      </c>
      <c r="R1346" s="14">
        <v>1.32</v>
      </c>
      <c r="S1346" s="14" t="s">
        <v>94</v>
      </c>
      <c r="T1346" s="14">
        <v>4</v>
      </c>
      <c r="U1346" s="14" t="s">
        <v>40</v>
      </c>
      <c r="V1346" s="14" t="s">
        <v>39</v>
      </c>
      <c r="W1346" s="14">
        <v>58.6</v>
      </c>
      <c r="X1346" s="14" t="s">
        <v>40</v>
      </c>
      <c r="Y1346" s="14">
        <v>5</v>
      </c>
      <c r="Z1346" s="14" t="s">
        <v>1181</v>
      </c>
      <c r="AA1346" s="14" t="str">
        <f>IF(Table1[[#This Row],[Engagement_Score]]&gt;=9,"Outstanding",IF(Table1[[#This Row],[Engagement_Score]]&gt;=8,"Excellent",IF(Table1[[#This Row],[Engagement_Score]]&gt;=7,"VeryGood",IF(Table1[[#This Row],[Engagement_Score]]&gt;=6,"Good",IF(Table1[[#This Row],[Engagement_Score]]&gt;=5,"Above Average","Below Average")))))</f>
        <v>Below Average</v>
      </c>
      <c r="AB1346" s="14">
        <f>IF(Table1[[#This Row],[Completion_Status]]="Complete",1,0)</f>
        <v>1</v>
      </c>
      <c r="AC1346" s="14">
        <f>IF(Table1[[#This Row],[Quiz_Attempted]]="Yes",1,0)</f>
        <v>1</v>
      </c>
      <c r="AD1346" s="14">
        <f>IF(Table1[[#This Row],[Assignment_Submitted]]="Yes",1,0)</f>
        <v>0</v>
      </c>
    </row>
    <row r="1347" spans="1:30" ht="19.95" customHeight="1" x14ac:dyDescent="0.3">
      <c r="A1347" s="14" t="s">
        <v>5640</v>
      </c>
      <c r="B1347" s="14" t="s">
        <v>5641</v>
      </c>
      <c r="C1347" s="14" t="s">
        <v>5642</v>
      </c>
      <c r="D1347" s="14" t="s">
        <v>5643</v>
      </c>
      <c r="E1347" s="14" t="s">
        <v>66</v>
      </c>
      <c r="F1347" s="14" t="s">
        <v>113</v>
      </c>
      <c r="G1347" s="15">
        <v>45603</v>
      </c>
      <c r="H1347" s="16">
        <v>45658.375</v>
      </c>
      <c r="I1347" s="16">
        <v>45658.416666666657</v>
      </c>
      <c r="J1347" s="14">
        <v>60</v>
      </c>
      <c r="K1347" s="14" t="s">
        <v>77</v>
      </c>
      <c r="L1347" s="14" t="s">
        <v>84</v>
      </c>
      <c r="M1347" s="14" t="s">
        <v>34</v>
      </c>
      <c r="N1347" s="14" t="s">
        <v>51</v>
      </c>
      <c r="O1347" s="14" t="s">
        <v>69</v>
      </c>
      <c r="P1347" s="14" t="s">
        <v>85</v>
      </c>
      <c r="Q1347" s="14">
        <v>302.39999999999998</v>
      </c>
      <c r="R1347" s="14">
        <v>2.35</v>
      </c>
      <c r="S1347" s="14" t="s">
        <v>38</v>
      </c>
      <c r="T1347" s="14">
        <v>3</v>
      </c>
      <c r="U1347" s="14" t="s">
        <v>39</v>
      </c>
      <c r="V1347" s="14" t="s">
        <v>39</v>
      </c>
      <c r="W1347" s="14">
        <v>62.06</v>
      </c>
      <c r="X1347" s="14" t="s">
        <v>39</v>
      </c>
      <c r="Y1347" s="14">
        <v>4</v>
      </c>
      <c r="Z1347" s="14" t="s">
        <v>1687</v>
      </c>
      <c r="AA1347" s="14" t="str">
        <f>IF(Table1[[#This Row],[Engagement_Score]]&gt;=9,"Outstanding",IF(Table1[[#This Row],[Engagement_Score]]&gt;=8,"Excellent",IF(Table1[[#This Row],[Engagement_Score]]&gt;=7,"VeryGood",IF(Table1[[#This Row],[Engagement_Score]]&gt;=6,"Good",IF(Table1[[#This Row],[Engagement_Score]]&gt;=5,"Above Average","Below Average")))))</f>
        <v>Below Average</v>
      </c>
      <c r="AB1347" s="14">
        <f>IF(Table1[[#This Row],[Completion_Status]]="Complete",1,0)</f>
        <v>0</v>
      </c>
      <c r="AC1347" s="14">
        <f>IF(Table1[[#This Row],[Quiz_Attempted]]="Yes",1,0)</f>
        <v>1</v>
      </c>
      <c r="AD1347" s="14">
        <f>IF(Table1[[#This Row],[Assignment_Submitted]]="Yes",1,0)</f>
        <v>1</v>
      </c>
    </row>
    <row r="1348" spans="1:30" ht="19.95" customHeight="1" x14ac:dyDescent="0.3">
      <c r="A1348" s="14" t="s">
        <v>5644</v>
      </c>
      <c r="B1348" s="14" t="s">
        <v>5645</v>
      </c>
      <c r="C1348" s="14" t="s">
        <v>5646</v>
      </c>
      <c r="D1348" s="14" t="s">
        <v>5647</v>
      </c>
      <c r="E1348" s="14" t="s">
        <v>46</v>
      </c>
      <c r="F1348" s="14" t="s">
        <v>107</v>
      </c>
      <c r="G1348" s="15">
        <v>45730</v>
      </c>
      <c r="H1348" s="16">
        <v>45658.375</v>
      </c>
      <c r="I1348" s="16">
        <v>45658.416666666657</v>
      </c>
      <c r="J1348" s="14">
        <v>60</v>
      </c>
      <c r="K1348" s="14" t="s">
        <v>32</v>
      </c>
      <c r="L1348" s="14" t="s">
        <v>93</v>
      </c>
      <c r="M1348" s="14" t="s">
        <v>50</v>
      </c>
      <c r="N1348" s="14" t="s">
        <v>35</v>
      </c>
      <c r="O1348" s="14" t="s">
        <v>52</v>
      </c>
      <c r="P1348" s="14" t="s">
        <v>70</v>
      </c>
      <c r="Q1348" s="14">
        <v>812.28</v>
      </c>
      <c r="R1348" s="14">
        <v>4.63</v>
      </c>
      <c r="S1348" s="14" t="s">
        <v>94</v>
      </c>
      <c r="T1348" s="14">
        <v>5</v>
      </c>
      <c r="U1348" s="14" t="s">
        <v>40</v>
      </c>
      <c r="V1348" s="14" t="s">
        <v>39</v>
      </c>
      <c r="W1348" s="14">
        <v>42.62</v>
      </c>
      <c r="X1348" s="14" t="s">
        <v>40</v>
      </c>
      <c r="Y1348" s="14">
        <v>2</v>
      </c>
      <c r="Z1348" s="14" t="s">
        <v>371</v>
      </c>
      <c r="AA1348" s="14" t="str">
        <f>IF(Table1[[#This Row],[Engagement_Score]]&gt;=9,"Outstanding",IF(Table1[[#This Row],[Engagement_Score]]&gt;=8,"Excellent",IF(Table1[[#This Row],[Engagement_Score]]&gt;=7,"VeryGood",IF(Table1[[#This Row],[Engagement_Score]]&gt;=6,"Good",IF(Table1[[#This Row],[Engagement_Score]]&gt;=5,"Above Average","Below Average")))))</f>
        <v>Below Average</v>
      </c>
      <c r="AB1348" s="14">
        <f>IF(Table1[[#This Row],[Completion_Status]]="Complete",1,0)</f>
        <v>1</v>
      </c>
      <c r="AC1348" s="14">
        <f>IF(Table1[[#This Row],[Quiz_Attempted]]="Yes",1,0)</f>
        <v>1</v>
      </c>
      <c r="AD1348" s="14">
        <f>IF(Table1[[#This Row],[Assignment_Submitted]]="Yes",1,0)</f>
        <v>0</v>
      </c>
    </row>
    <row r="1349" spans="1:30" ht="19.95" customHeight="1" x14ac:dyDescent="0.3">
      <c r="A1349" s="14" t="s">
        <v>5648</v>
      </c>
      <c r="B1349" s="14" t="s">
        <v>5649</v>
      </c>
      <c r="C1349" s="14" t="s">
        <v>5650</v>
      </c>
      <c r="D1349" s="14" t="s">
        <v>5651</v>
      </c>
      <c r="E1349" s="14" t="s">
        <v>91</v>
      </c>
      <c r="F1349" s="14" t="s">
        <v>67</v>
      </c>
      <c r="G1349" s="15">
        <v>45801</v>
      </c>
      <c r="H1349" s="16">
        <v>45658.458333333343</v>
      </c>
      <c r="I1349" s="16">
        <v>45658.5</v>
      </c>
      <c r="J1349" s="14">
        <v>60</v>
      </c>
      <c r="K1349" s="14" t="s">
        <v>77</v>
      </c>
      <c r="L1349" s="14" t="s">
        <v>93</v>
      </c>
      <c r="M1349" s="14" t="s">
        <v>34</v>
      </c>
      <c r="N1349" s="14" t="s">
        <v>51</v>
      </c>
      <c r="O1349" s="14" t="s">
        <v>69</v>
      </c>
      <c r="P1349" s="14" t="s">
        <v>70</v>
      </c>
      <c r="Q1349" s="14">
        <v>833.38</v>
      </c>
      <c r="R1349" s="14">
        <v>2.0699999999999998</v>
      </c>
      <c r="S1349" s="14" t="s">
        <v>38</v>
      </c>
      <c r="T1349" s="14">
        <v>2</v>
      </c>
      <c r="U1349" s="14" t="s">
        <v>39</v>
      </c>
      <c r="V1349" s="14" t="s">
        <v>40</v>
      </c>
      <c r="W1349" s="14">
        <v>93.69</v>
      </c>
      <c r="X1349" s="14" t="s">
        <v>39</v>
      </c>
      <c r="Y1349" s="14">
        <v>8</v>
      </c>
      <c r="Z1349" s="14" t="s">
        <v>2559</v>
      </c>
      <c r="AA1349" s="14" t="str">
        <f>IF(Table1[[#This Row],[Engagement_Score]]&gt;=9,"Outstanding",IF(Table1[[#This Row],[Engagement_Score]]&gt;=8,"Excellent",IF(Table1[[#This Row],[Engagement_Score]]&gt;=7,"VeryGood",IF(Table1[[#This Row],[Engagement_Score]]&gt;=6,"Good",IF(Table1[[#This Row],[Engagement_Score]]&gt;=5,"Above Average","Below Average")))))</f>
        <v>Below Average</v>
      </c>
      <c r="AB1349" s="14">
        <f>IF(Table1[[#This Row],[Completion_Status]]="Complete",1,0)</f>
        <v>0</v>
      </c>
      <c r="AC1349" s="14">
        <f>IF(Table1[[#This Row],[Quiz_Attempted]]="Yes",1,0)</f>
        <v>0</v>
      </c>
      <c r="AD1349" s="14">
        <f>IF(Table1[[#This Row],[Assignment_Submitted]]="Yes",1,0)</f>
        <v>1</v>
      </c>
    </row>
    <row r="1350" spans="1:30" ht="19.95" customHeight="1" x14ac:dyDescent="0.3">
      <c r="A1350" s="14" t="s">
        <v>5652</v>
      </c>
      <c r="B1350" s="14" t="s">
        <v>5653</v>
      </c>
      <c r="C1350" s="14" t="s">
        <v>1271</v>
      </c>
      <c r="D1350" s="14" t="s">
        <v>5654</v>
      </c>
      <c r="E1350" s="14" t="s">
        <v>30</v>
      </c>
      <c r="F1350" s="14" t="s">
        <v>107</v>
      </c>
      <c r="G1350" s="15">
        <v>45728</v>
      </c>
      <c r="H1350" s="16">
        <v>45658.416666666657</v>
      </c>
      <c r="I1350" s="16">
        <v>45658.458333333343</v>
      </c>
      <c r="J1350" s="14">
        <v>60</v>
      </c>
      <c r="K1350" s="14" t="s">
        <v>48</v>
      </c>
      <c r="L1350" s="14" t="s">
        <v>33</v>
      </c>
      <c r="M1350" s="14" t="s">
        <v>34</v>
      </c>
      <c r="N1350" s="14" t="s">
        <v>101</v>
      </c>
      <c r="O1350" s="14" t="s">
        <v>52</v>
      </c>
      <c r="P1350" s="14" t="s">
        <v>53</v>
      </c>
      <c r="Q1350" s="14">
        <v>851.2</v>
      </c>
      <c r="R1350" s="14">
        <v>7.04</v>
      </c>
      <c r="S1350" s="14" t="s">
        <v>38</v>
      </c>
      <c r="T1350" s="14">
        <v>0</v>
      </c>
      <c r="U1350" s="14" t="s">
        <v>40</v>
      </c>
      <c r="V1350" s="14" t="s">
        <v>39</v>
      </c>
      <c r="W1350" s="14">
        <v>106.56</v>
      </c>
      <c r="X1350" s="14" t="s">
        <v>39</v>
      </c>
      <c r="Y1350" s="14">
        <v>7</v>
      </c>
      <c r="Z1350" s="14" t="s">
        <v>269</v>
      </c>
      <c r="AA1350" s="14" t="str">
        <f>IF(Table1[[#This Row],[Engagement_Score]]&gt;=9,"Outstanding",IF(Table1[[#This Row],[Engagement_Score]]&gt;=8,"Excellent",IF(Table1[[#This Row],[Engagement_Score]]&gt;=7,"VeryGood",IF(Table1[[#This Row],[Engagement_Score]]&gt;=6,"Good",IF(Table1[[#This Row],[Engagement_Score]]&gt;=5,"Above Average","Below Average")))))</f>
        <v>VeryGood</v>
      </c>
      <c r="AB1350" s="14">
        <f>IF(Table1[[#This Row],[Completion_Status]]="Complete",1,0)</f>
        <v>0</v>
      </c>
      <c r="AC1350" s="14">
        <f>IF(Table1[[#This Row],[Quiz_Attempted]]="Yes",1,0)</f>
        <v>1</v>
      </c>
      <c r="AD1350" s="14">
        <f>IF(Table1[[#This Row],[Assignment_Submitted]]="Yes",1,0)</f>
        <v>1</v>
      </c>
    </row>
    <row r="1351" spans="1:30" ht="19.95" customHeight="1" x14ac:dyDescent="0.3">
      <c r="A1351" s="14" t="s">
        <v>5655</v>
      </c>
      <c r="B1351" s="14" t="s">
        <v>5656</v>
      </c>
      <c r="C1351" s="14" t="s">
        <v>5657</v>
      </c>
      <c r="D1351" s="14" t="s">
        <v>5658</v>
      </c>
      <c r="E1351" s="14" t="s">
        <v>76</v>
      </c>
      <c r="F1351" s="14" t="s">
        <v>113</v>
      </c>
      <c r="G1351" s="15">
        <v>45494</v>
      </c>
      <c r="H1351" s="16">
        <v>45658.541666666657</v>
      </c>
      <c r="I1351" s="16">
        <v>45658.583333333343</v>
      </c>
      <c r="J1351" s="14">
        <v>60</v>
      </c>
      <c r="K1351" s="14" t="s">
        <v>48</v>
      </c>
      <c r="L1351" s="14" t="s">
        <v>49</v>
      </c>
      <c r="M1351" s="14" t="s">
        <v>50</v>
      </c>
      <c r="N1351" s="14" t="s">
        <v>35</v>
      </c>
      <c r="O1351" s="14" t="s">
        <v>52</v>
      </c>
      <c r="P1351" s="14" t="s">
        <v>53</v>
      </c>
      <c r="Q1351" s="14">
        <v>510.6</v>
      </c>
      <c r="R1351" s="14">
        <v>6.62</v>
      </c>
      <c r="S1351" s="14" t="s">
        <v>38</v>
      </c>
      <c r="T1351" s="14">
        <v>0</v>
      </c>
      <c r="U1351" s="14" t="s">
        <v>39</v>
      </c>
      <c r="V1351" s="14" t="s">
        <v>40</v>
      </c>
      <c r="W1351" s="14">
        <v>61.92</v>
      </c>
      <c r="X1351" s="14" t="s">
        <v>40</v>
      </c>
      <c r="Y1351" s="14">
        <v>10</v>
      </c>
      <c r="Z1351" s="14" t="s">
        <v>1734</v>
      </c>
      <c r="AA1351" s="14" t="str">
        <f>IF(Table1[[#This Row],[Engagement_Score]]&gt;=9,"Outstanding",IF(Table1[[#This Row],[Engagement_Score]]&gt;=8,"Excellent",IF(Table1[[#This Row],[Engagement_Score]]&gt;=7,"VeryGood",IF(Table1[[#This Row],[Engagement_Score]]&gt;=6,"Good",IF(Table1[[#This Row],[Engagement_Score]]&gt;=5,"Above Average","Below Average")))))</f>
        <v>Good</v>
      </c>
      <c r="AB1351" s="14">
        <f>IF(Table1[[#This Row],[Completion_Status]]="Complete",1,0)</f>
        <v>0</v>
      </c>
      <c r="AC1351" s="14">
        <f>IF(Table1[[#This Row],[Quiz_Attempted]]="Yes",1,0)</f>
        <v>0</v>
      </c>
      <c r="AD1351" s="14">
        <f>IF(Table1[[#This Row],[Assignment_Submitted]]="Yes",1,0)</f>
        <v>0</v>
      </c>
    </row>
    <row r="1352" spans="1:30" ht="19.95" customHeight="1" x14ac:dyDescent="0.3">
      <c r="A1352" s="14" t="s">
        <v>5659</v>
      </c>
      <c r="B1352" s="14" t="s">
        <v>5660</v>
      </c>
      <c r="C1352" s="14" t="s">
        <v>5661</v>
      </c>
      <c r="D1352" s="14" t="s">
        <v>5662</v>
      </c>
      <c r="E1352" s="14" t="s">
        <v>76</v>
      </c>
      <c r="F1352" s="14" t="s">
        <v>113</v>
      </c>
      <c r="G1352" s="15">
        <v>45645</v>
      </c>
      <c r="H1352" s="16">
        <v>45658.458333333343</v>
      </c>
      <c r="I1352" s="16">
        <v>45658.5</v>
      </c>
      <c r="J1352" s="14">
        <v>60</v>
      </c>
      <c r="K1352" s="14" t="s">
        <v>77</v>
      </c>
      <c r="L1352" s="14" t="s">
        <v>33</v>
      </c>
      <c r="M1352" s="14" t="s">
        <v>34</v>
      </c>
      <c r="N1352" s="14" t="s">
        <v>68</v>
      </c>
      <c r="O1352" s="14" t="s">
        <v>150</v>
      </c>
      <c r="P1352" s="14" t="s">
        <v>37</v>
      </c>
      <c r="Q1352" s="14">
        <v>877.01</v>
      </c>
      <c r="R1352" s="14">
        <v>6.02</v>
      </c>
      <c r="S1352" s="14" t="s">
        <v>94</v>
      </c>
      <c r="T1352" s="14">
        <v>2</v>
      </c>
      <c r="U1352" s="14" t="s">
        <v>39</v>
      </c>
      <c r="V1352" s="14" t="s">
        <v>40</v>
      </c>
      <c r="W1352" s="14">
        <v>17.28</v>
      </c>
      <c r="X1352" s="14" t="s">
        <v>40</v>
      </c>
      <c r="Y1352" s="14">
        <v>9</v>
      </c>
      <c r="Z1352" s="14" t="s">
        <v>1932</v>
      </c>
      <c r="AA1352" s="14" t="str">
        <f>IF(Table1[[#This Row],[Engagement_Score]]&gt;=9,"Outstanding",IF(Table1[[#This Row],[Engagement_Score]]&gt;=8,"Excellent",IF(Table1[[#This Row],[Engagement_Score]]&gt;=7,"VeryGood",IF(Table1[[#This Row],[Engagement_Score]]&gt;=6,"Good",IF(Table1[[#This Row],[Engagement_Score]]&gt;=5,"Above Average","Below Average")))))</f>
        <v>Good</v>
      </c>
      <c r="AB1352" s="14">
        <f>IF(Table1[[#This Row],[Completion_Status]]="Complete",1,0)</f>
        <v>1</v>
      </c>
      <c r="AC1352" s="14">
        <f>IF(Table1[[#This Row],[Quiz_Attempted]]="Yes",1,0)</f>
        <v>0</v>
      </c>
      <c r="AD1352" s="14">
        <f>IF(Table1[[#This Row],[Assignment_Submitted]]="Yes",1,0)</f>
        <v>0</v>
      </c>
    </row>
    <row r="1353" spans="1:30" ht="19.95" customHeight="1" x14ac:dyDescent="0.3">
      <c r="A1353" s="14" t="s">
        <v>5663</v>
      </c>
      <c r="B1353" s="14" t="s">
        <v>5664</v>
      </c>
      <c r="C1353" s="14" t="s">
        <v>5665</v>
      </c>
      <c r="D1353" s="14" t="s">
        <v>5666</v>
      </c>
      <c r="E1353" s="14" t="s">
        <v>30</v>
      </c>
      <c r="F1353" s="14" t="s">
        <v>107</v>
      </c>
      <c r="G1353" s="15">
        <v>45847</v>
      </c>
      <c r="H1353" s="16">
        <v>45658.458333333343</v>
      </c>
      <c r="I1353" s="16">
        <v>45658.541666666657</v>
      </c>
      <c r="J1353" s="14">
        <v>120</v>
      </c>
      <c r="K1353" s="14" t="s">
        <v>77</v>
      </c>
      <c r="L1353" s="14" t="s">
        <v>78</v>
      </c>
      <c r="M1353" s="14" t="s">
        <v>34</v>
      </c>
      <c r="N1353" s="14" t="s">
        <v>35</v>
      </c>
      <c r="O1353" s="14" t="s">
        <v>52</v>
      </c>
      <c r="P1353" s="14" t="s">
        <v>70</v>
      </c>
      <c r="Q1353" s="14">
        <v>862.56</v>
      </c>
      <c r="R1353" s="14">
        <v>6.73</v>
      </c>
      <c r="S1353" s="14" t="s">
        <v>38</v>
      </c>
      <c r="T1353" s="14">
        <v>4</v>
      </c>
      <c r="U1353" s="14" t="s">
        <v>40</v>
      </c>
      <c r="V1353" s="14" t="s">
        <v>40</v>
      </c>
      <c r="W1353" s="14">
        <v>107.7</v>
      </c>
      <c r="X1353" s="14" t="s">
        <v>39</v>
      </c>
      <c r="Y1353" s="14">
        <v>5</v>
      </c>
      <c r="Z1353" s="14" t="s">
        <v>1204</v>
      </c>
      <c r="AA1353" s="14" t="str">
        <f>IF(Table1[[#This Row],[Engagement_Score]]&gt;=9,"Outstanding",IF(Table1[[#This Row],[Engagement_Score]]&gt;=8,"Excellent",IF(Table1[[#This Row],[Engagement_Score]]&gt;=7,"VeryGood",IF(Table1[[#This Row],[Engagement_Score]]&gt;=6,"Good",IF(Table1[[#This Row],[Engagement_Score]]&gt;=5,"Above Average","Below Average")))))</f>
        <v>Good</v>
      </c>
      <c r="AB1353" s="14">
        <f>IF(Table1[[#This Row],[Completion_Status]]="Complete",1,0)</f>
        <v>0</v>
      </c>
      <c r="AC1353" s="14">
        <f>IF(Table1[[#This Row],[Quiz_Attempted]]="Yes",1,0)</f>
        <v>0</v>
      </c>
      <c r="AD1353" s="14">
        <f>IF(Table1[[#This Row],[Assignment_Submitted]]="Yes",1,0)</f>
        <v>1</v>
      </c>
    </row>
    <row r="1354" spans="1:30" ht="19.95" customHeight="1" x14ac:dyDescent="0.3">
      <c r="A1354" s="14" t="s">
        <v>5667</v>
      </c>
      <c r="B1354" s="14" t="s">
        <v>5668</v>
      </c>
      <c r="C1354" s="14" t="s">
        <v>5669</v>
      </c>
      <c r="D1354" s="14" t="s">
        <v>5670</v>
      </c>
      <c r="E1354" s="14" t="s">
        <v>30</v>
      </c>
      <c r="F1354" s="14" t="s">
        <v>67</v>
      </c>
      <c r="G1354" s="15">
        <v>45597</v>
      </c>
      <c r="H1354" s="16">
        <v>45658.458333333343</v>
      </c>
      <c r="I1354" s="16">
        <v>45658.541666666657</v>
      </c>
      <c r="J1354" s="14">
        <v>120</v>
      </c>
      <c r="K1354" s="14" t="s">
        <v>32</v>
      </c>
      <c r="L1354" s="14" t="s">
        <v>78</v>
      </c>
      <c r="M1354" s="14" t="s">
        <v>34</v>
      </c>
      <c r="N1354" s="14" t="s">
        <v>101</v>
      </c>
      <c r="O1354" s="14" t="s">
        <v>52</v>
      </c>
      <c r="P1354" s="14" t="s">
        <v>53</v>
      </c>
      <c r="Q1354" s="14">
        <v>472.96</v>
      </c>
      <c r="R1354" s="14">
        <v>3.5</v>
      </c>
      <c r="S1354" s="14" t="s">
        <v>38</v>
      </c>
      <c r="T1354" s="14">
        <v>5</v>
      </c>
      <c r="U1354" s="14" t="s">
        <v>40</v>
      </c>
      <c r="V1354" s="14" t="s">
        <v>40</v>
      </c>
      <c r="W1354" s="14">
        <v>4.57</v>
      </c>
      <c r="X1354" s="14" t="s">
        <v>39</v>
      </c>
      <c r="Y1354" s="14">
        <v>10</v>
      </c>
      <c r="Z1354" s="14" t="s">
        <v>470</v>
      </c>
      <c r="AA1354" s="14" t="str">
        <f>IF(Table1[[#This Row],[Engagement_Score]]&gt;=9,"Outstanding",IF(Table1[[#This Row],[Engagement_Score]]&gt;=8,"Excellent",IF(Table1[[#This Row],[Engagement_Score]]&gt;=7,"VeryGood",IF(Table1[[#This Row],[Engagement_Score]]&gt;=6,"Good",IF(Table1[[#This Row],[Engagement_Score]]&gt;=5,"Above Average","Below Average")))))</f>
        <v>Below Average</v>
      </c>
      <c r="AB1354" s="14">
        <f>IF(Table1[[#This Row],[Completion_Status]]="Complete",1,0)</f>
        <v>0</v>
      </c>
      <c r="AC1354" s="14">
        <f>IF(Table1[[#This Row],[Quiz_Attempted]]="Yes",1,0)</f>
        <v>0</v>
      </c>
      <c r="AD1354" s="14">
        <f>IF(Table1[[#This Row],[Assignment_Submitted]]="Yes",1,0)</f>
        <v>1</v>
      </c>
    </row>
    <row r="1355" spans="1:30" ht="19.95" customHeight="1" x14ac:dyDescent="0.3">
      <c r="A1355" s="14" t="s">
        <v>5671</v>
      </c>
      <c r="B1355" s="14" t="s">
        <v>5672</v>
      </c>
      <c r="C1355" s="14" t="s">
        <v>5673</v>
      </c>
      <c r="D1355" s="14" t="s">
        <v>5674</v>
      </c>
      <c r="E1355" s="14" t="s">
        <v>30</v>
      </c>
      <c r="F1355" s="14" t="s">
        <v>31</v>
      </c>
      <c r="G1355" s="15">
        <v>45795</v>
      </c>
      <c r="H1355" s="16">
        <v>45658.375</v>
      </c>
      <c r="I1355" s="16">
        <v>45658.416666666657</v>
      </c>
      <c r="J1355" s="14">
        <v>60</v>
      </c>
      <c r="K1355" s="14" t="s">
        <v>48</v>
      </c>
      <c r="L1355" s="14" t="s">
        <v>78</v>
      </c>
      <c r="M1355" s="14" t="s">
        <v>50</v>
      </c>
      <c r="N1355" s="14" t="s">
        <v>119</v>
      </c>
      <c r="O1355" s="14" t="s">
        <v>52</v>
      </c>
      <c r="P1355" s="14" t="s">
        <v>70</v>
      </c>
      <c r="Q1355" s="14">
        <v>457.04</v>
      </c>
      <c r="R1355" s="14">
        <v>2.98</v>
      </c>
      <c r="S1355" s="14" t="s">
        <v>38</v>
      </c>
      <c r="T1355" s="14">
        <v>3</v>
      </c>
      <c r="U1355" s="14" t="s">
        <v>39</v>
      </c>
      <c r="V1355" s="14" t="s">
        <v>39</v>
      </c>
      <c r="W1355" s="14">
        <v>52.94</v>
      </c>
      <c r="X1355" s="14" t="s">
        <v>40</v>
      </c>
      <c r="Y1355" s="14">
        <v>10</v>
      </c>
      <c r="Z1355" s="14" t="s">
        <v>958</v>
      </c>
      <c r="AA1355" s="14" t="str">
        <f>IF(Table1[[#This Row],[Engagement_Score]]&gt;=9,"Outstanding",IF(Table1[[#This Row],[Engagement_Score]]&gt;=8,"Excellent",IF(Table1[[#This Row],[Engagement_Score]]&gt;=7,"VeryGood",IF(Table1[[#This Row],[Engagement_Score]]&gt;=6,"Good",IF(Table1[[#This Row],[Engagement_Score]]&gt;=5,"Above Average","Below Average")))))</f>
        <v>Below Average</v>
      </c>
      <c r="AB1355" s="14">
        <f>IF(Table1[[#This Row],[Completion_Status]]="Complete",1,0)</f>
        <v>0</v>
      </c>
      <c r="AC1355" s="14">
        <f>IF(Table1[[#This Row],[Quiz_Attempted]]="Yes",1,0)</f>
        <v>1</v>
      </c>
      <c r="AD1355" s="14">
        <f>IF(Table1[[#This Row],[Assignment_Submitted]]="Yes",1,0)</f>
        <v>0</v>
      </c>
    </row>
    <row r="1356" spans="1:30" ht="19.95" customHeight="1" x14ac:dyDescent="0.3">
      <c r="A1356" s="14" t="s">
        <v>5675</v>
      </c>
      <c r="B1356" s="14" t="s">
        <v>5676</v>
      </c>
      <c r="C1356" s="14" t="s">
        <v>5677</v>
      </c>
      <c r="D1356" s="14" t="s">
        <v>5678</v>
      </c>
      <c r="E1356" s="14" t="s">
        <v>46</v>
      </c>
      <c r="F1356" s="14" t="s">
        <v>47</v>
      </c>
      <c r="G1356" s="15">
        <v>45679</v>
      </c>
      <c r="H1356" s="16">
        <v>45658.458333333343</v>
      </c>
      <c r="I1356" s="16">
        <v>45658.5</v>
      </c>
      <c r="J1356" s="14">
        <v>60</v>
      </c>
      <c r="K1356" s="14" t="s">
        <v>48</v>
      </c>
      <c r="L1356" s="14" t="s">
        <v>33</v>
      </c>
      <c r="M1356" s="14" t="s">
        <v>34</v>
      </c>
      <c r="N1356" s="14" t="s">
        <v>119</v>
      </c>
      <c r="O1356" s="14" t="s">
        <v>60</v>
      </c>
      <c r="P1356" s="14" t="s">
        <v>53</v>
      </c>
      <c r="Q1356" s="14">
        <v>366.16</v>
      </c>
      <c r="R1356" s="14">
        <v>9.8699999999999992</v>
      </c>
      <c r="S1356" s="14" t="s">
        <v>38</v>
      </c>
      <c r="T1356" s="14">
        <v>5</v>
      </c>
      <c r="U1356" s="14" t="s">
        <v>40</v>
      </c>
      <c r="V1356" s="14" t="s">
        <v>40</v>
      </c>
      <c r="W1356" s="14">
        <v>20.03</v>
      </c>
      <c r="X1356" s="14" t="s">
        <v>39</v>
      </c>
      <c r="Y1356" s="14">
        <v>7</v>
      </c>
      <c r="Z1356" s="14" t="s">
        <v>255</v>
      </c>
      <c r="AA1356" s="14" t="str">
        <f>IF(Table1[[#This Row],[Engagement_Score]]&gt;=9,"Outstanding",IF(Table1[[#This Row],[Engagement_Score]]&gt;=8,"Excellent",IF(Table1[[#This Row],[Engagement_Score]]&gt;=7,"VeryGood",IF(Table1[[#This Row],[Engagement_Score]]&gt;=6,"Good",IF(Table1[[#This Row],[Engagement_Score]]&gt;=5,"Above Average","Below Average")))))</f>
        <v>Outstanding</v>
      </c>
      <c r="AB1356" s="14">
        <f>IF(Table1[[#This Row],[Completion_Status]]="Complete",1,0)</f>
        <v>0</v>
      </c>
      <c r="AC1356" s="14">
        <f>IF(Table1[[#This Row],[Quiz_Attempted]]="Yes",1,0)</f>
        <v>0</v>
      </c>
      <c r="AD1356" s="14">
        <f>IF(Table1[[#This Row],[Assignment_Submitted]]="Yes",1,0)</f>
        <v>1</v>
      </c>
    </row>
    <row r="1357" spans="1:30" ht="19.95" customHeight="1" x14ac:dyDescent="0.3">
      <c r="A1357" s="14" t="s">
        <v>5679</v>
      </c>
      <c r="B1357" s="14" t="s">
        <v>5680</v>
      </c>
      <c r="C1357" s="14" t="s">
        <v>5681</v>
      </c>
      <c r="D1357" s="14" t="s">
        <v>5682</v>
      </c>
      <c r="E1357" s="14" t="s">
        <v>91</v>
      </c>
      <c r="F1357" s="14" t="s">
        <v>92</v>
      </c>
      <c r="G1357" s="15">
        <v>45587</v>
      </c>
      <c r="H1357" s="16">
        <v>45658.416666666657</v>
      </c>
      <c r="I1357" s="16">
        <v>45658.458333333343</v>
      </c>
      <c r="J1357" s="14">
        <v>60</v>
      </c>
      <c r="K1357" s="14" t="s">
        <v>77</v>
      </c>
      <c r="L1357" s="14" t="s">
        <v>33</v>
      </c>
      <c r="M1357" s="14" t="s">
        <v>34</v>
      </c>
      <c r="N1357" s="14" t="s">
        <v>119</v>
      </c>
      <c r="O1357" s="14" t="s">
        <v>52</v>
      </c>
      <c r="P1357" s="14" t="s">
        <v>70</v>
      </c>
      <c r="Q1357" s="14">
        <v>77.569999999999993</v>
      </c>
      <c r="R1357" s="14">
        <v>8.75</v>
      </c>
      <c r="S1357" s="14" t="s">
        <v>38</v>
      </c>
      <c r="T1357" s="14">
        <v>4</v>
      </c>
      <c r="U1357" s="14" t="s">
        <v>39</v>
      </c>
      <c r="V1357" s="14" t="s">
        <v>40</v>
      </c>
      <c r="W1357" s="14">
        <v>15.06</v>
      </c>
      <c r="X1357" s="14" t="s">
        <v>40</v>
      </c>
      <c r="Y1357" s="14">
        <v>3</v>
      </c>
      <c r="Z1357" s="14" t="s">
        <v>1442</v>
      </c>
      <c r="AA1357" s="14" t="str">
        <f>IF(Table1[[#This Row],[Engagement_Score]]&gt;=9,"Outstanding",IF(Table1[[#This Row],[Engagement_Score]]&gt;=8,"Excellent",IF(Table1[[#This Row],[Engagement_Score]]&gt;=7,"VeryGood",IF(Table1[[#This Row],[Engagement_Score]]&gt;=6,"Good",IF(Table1[[#This Row],[Engagement_Score]]&gt;=5,"Above Average","Below Average")))))</f>
        <v>Excellent</v>
      </c>
      <c r="AB1357" s="14">
        <f>IF(Table1[[#This Row],[Completion_Status]]="Complete",1,0)</f>
        <v>0</v>
      </c>
      <c r="AC1357" s="14">
        <f>IF(Table1[[#This Row],[Quiz_Attempted]]="Yes",1,0)</f>
        <v>0</v>
      </c>
      <c r="AD1357" s="14">
        <f>IF(Table1[[#This Row],[Assignment_Submitted]]="Yes",1,0)</f>
        <v>0</v>
      </c>
    </row>
    <row r="1358" spans="1:30" ht="19.95" customHeight="1" x14ac:dyDescent="0.3">
      <c r="A1358" s="14" t="s">
        <v>5683</v>
      </c>
      <c r="B1358" s="14" t="s">
        <v>5684</v>
      </c>
      <c r="C1358" s="14" t="s">
        <v>5685</v>
      </c>
      <c r="D1358" s="14" t="s">
        <v>5686</v>
      </c>
      <c r="E1358" s="14" t="s">
        <v>76</v>
      </c>
      <c r="F1358" s="14" t="s">
        <v>100</v>
      </c>
      <c r="G1358" s="15">
        <v>45741</v>
      </c>
      <c r="H1358" s="16">
        <v>45658.541666666657</v>
      </c>
      <c r="I1358" s="16">
        <v>45658.625</v>
      </c>
      <c r="J1358" s="14">
        <v>120</v>
      </c>
      <c r="K1358" s="14" t="s">
        <v>32</v>
      </c>
      <c r="L1358" s="14" t="s">
        <v>84</v>
      </c>
      <c r="M1358" s="14" t="s">
        <v>34</v>
      </c>
      <c r="N1358" s="14" t="s">
        <v>51</v>
      </c>
      <c r="O1358" s="14" t="s">
        <v>69</v>
      </c>
      <c r="P1358" s="14" t="s">
        <v>37</v>
      </c>
      <c r="Q1358" s="14">
        <v>72.05</v>
      </c>
      <c r="R1358" s="14">
        <v>8.4700000000000006</v>
      </c>
      <c r="S1358" s="14" t="s">
        <v>38</v>
      </c>
      <c r="T1358" s="14">
        <v>2</v>
      </c>
      <c r="U1358" s="14" t="s">
        <v>39</v>
      </c>
      <c r="V1358" s="14" t="s">
        <v>39</v>
      </c>
      <c r="W1358" s="14">
        <v>66.069999999999993</v>
      </c>
      <c r="X1358" s="14" t="s">
        <v>39</v>
      </c>
      <c r="Y1358" s="14">
        <v>3</v>
      </c>
      <c r="Z1358" s="14" t="s">
        <v>442</v>
      </c>
      <c r="AA1358" s="14" t="str">
        <f>IF(Table1[[#This Row],[Engagement_Score]]&gt;=9,"Outstanding",IF(Table1[[#This Row],[Engagement_Score]]&gt;=8,"Excellent",IF(Table1[[#This Row],[Engagement_Score]]&gt;=7,"VeryGood",IF(Table1[[#This Row],[Engagement_Score]]&gt;=6,"Good",IF(Table1[[#This Row],[Engagement_Score]]&gt;=5,"Above Average","Below Average")))))</f>
        <v>Excellent</v>
      </c>
      <c r="AB1358" s="14">
        <f>IF(Table1[[#This Row],[Completion_Status]]="Complete",1,0)</f>
        <v>0</v>
      </c>
      <c r="AC1358" s="14">
        <f>IF(Table1[[#This Row],[Quiz_Attempted]]="Yes",1,0)</f>
        <v>1</v>
      </c>
      <c r="AD1358" s="14">
        <f>IF(Table1[[#This Row],[Assignment_Submitted]]="Yes",1,0)</f>
        <v>1</v>
      </c>
    </row>
    <row r="1359" spans="1:30" ht="19.95" customHeight="1" x14ac:dyDescent="0.3">
      <c r="A1359" s="14" t="s">
        <v>5687</v>
      </c>
      <c r="B1359" s="14" t="s">
        <v>5688</v>
      </c>
      <c r="C1359" s="14" t="s">
        <v>5689</v>
      </c>
      <c r="D1359" s="14" t="s">
        <v>5690</v>
      </c>
      <c r="E1359" s="14" t="s">
        <v>91</v>
      </c>
      <c r="F1359" s="14" t="s">
        <v>100</v>
      </c>
      <c r="G1359" s="15">
        <v>45792</v>
      </c>
      <c r="H1359" s="16">
        <v>45658.416666666657</v>
      </c>
      <c r="I1359" s="16">
        <v>45658.5</v>
      </c>
      <c r="J1359" s="14">
        <v>120</v>
      </c>
      <c r="K1359" s="14" t="s">
        <v>77</v>
      </c>
      <c r="L1359" s="14" t="s">
        <v>78</v>
      </c>
      <c r="M1359" s="14" t="s">
        <v>34</v>
      </c>
      <c r="N1359" s="14" t="s">
        <v>68</v>
      </c>
      <c r="O1359" s="14" t="s">
        <v>52</v>
      </c>
      <c r="P1359" s="14" t="s">
        <v>37</v>
      </c>
      <c r="Q1359" s="14">
        <v>992.23</v>
      </c>
      <c r="R1359" s="14">
        <v>6.8</v>
      </c>
      <c r="S1359" s="14" t="s">
        <v>94</v>
      </c>
      <c r="T1359" s="14">
        <v>1</v>
      </c>
      <c r="U1359" s="14" t="s">
        <v>39</v>
      </c>
      <c r="V1359" s="14" t="s">
        <v>40</v>
      </c>
      <c r="W1359" s="14">
        <v>32.67</v>
      </c>
      <c r="X1359" s="14" t="s">
        <v>40</v>
      </c>
      <c r="Y1359" s="14">
        <v>6</v>
      </c>
      <c r="Z1359" s="14" t="s">
        <v>865</v>
      </c>
      <c r="AA1359" s="14" t="str">
        <f>IF(Table1[[#This Row],[Engagement_Score]]&gt;=9,"Outstanding",IF(Table1[[#This Row],[Engagement_Score]]&gt;=8,"Excellent",IF(Table1[[#This Row],[Engagement_Score]]&gt;=7,"VeryGood",IF(Table1[[#This Row],[Engagement_Score]]&gt;=6,"Good",IF(Table1[[#This Row],[Engagement_Score]]&gt;=5,"Above Average","Below Average")))))</f>
        <v>Good</v>
      </c>
      <c r="AB1359" s="14">
        <f>IF(Table1[[#This Row],[Completion_Status]]="Complete",1,0)</f>
        <v>1</v>
      </c>
      <c r="AC1359" s="14">
        <f>IF(Table1[[#This Row],[Quiz_Attempted]]="Yes",1,0)</f>
        <v>0</v>
      </c>
      <c r="AD1359" s="14">
        <f>IF(Table1[[#This Row],[Assignment_Submitted]]="Yes",1,0)</f>
        <v>0</v>
      </c>
    </row>
    <row r="1360" spans="1:30" ht="19.95" customHeight="1" x14ac:dyDescent="0.3">
      <c r="A1360" s="14" t="s">
        <v>5691</v>
      </c>
      <c r="B1360" s="14" t="s">
        <v>5692</v>
      </c>
      <c r="C1360" s="14" t="s">
        <v>5693</v>
      </c>
      <c r="D1360" s="14" t="s">
        <v>5694</v>
      </c>
      <c r="E1360" s="14" t="s">
        <v>76</v>
      </c>
      <c r="F1360" s="14" t="s">
        <v>100</v>
      </c>
      <c r="G1360" s="15">
        <v>45560</v>
      </c>
      <c r="H1360" s="16">
        <v>45658.541666666657</v>
      </c>
      <c r="I1360" s="16">
        <v>45658.625</v>
      </c>
      <c r="J1360" s="14">
        <v>120</v>
      </c>
      <c r="K1360" s="14" t="s">
        <v>32</v>
      </c>
      <c r="L1360" s="14" t="s">
        <v>93</v>
      </c>
      <c r="M1360" s="14" t="s">
        <v>34</v>
      </c>
      <c r="N1360" s="14" t="s">
        <v>119</v>
      </c>
      <c r="O1360" s="14" t="s">
        <v>69</v>
      </c>
      <c r="P1360" s="14" t="s">
        <v>85</v>
      </c>
      <c r="Q1360" s="14">
        <v>272.95999999999998</v>
      </c>
      <c r="R1360" s="14">
        <v>1.99</v>
      </c>
      <c r="S1360" s="14" t="s">
        <v>38</v>
      </c>
      <c r="T1360" s="14">
        <v>3</v>
      </c>
      <c r="U1360" s="14" t="s">
        <v>39</v>
      </c>
      <c r="V1360" s="14" t="s">
        <v>40</v>
      </c>
      <c r="W1360" s="14">
        <v>42.61</v>
      </c>
      <c r="X1360" s="14" t="s">
        <v>39</v>
      </c>
      <c r="Y1360" s="14">
        <v>9</v>
      </c>
      <c r="Z1360" s="14" t="s">
        <v>3603</v>
      </c>
      <c r="AA1360" s="14" t="str">
        <f>IF(Table1[[#This Row],[Engagement_Score]]&gt;=9,"Outstanding",IF(Table1[[#This Row],[Engagement_Score]]&gt;=8,"Excellent",IF(Table1[[#This Row],[Engagement_Score]]&gt;=7,"VeryGood",IF(Table1[[#This Row],[Engagement_Score]]&gt;=6,"Good",IF(Table1[[#This Row],[Engagement_Score]]&gt;=5,"Above Average","Below Average")))))</f>
        <v>Below Average</v>
      </c>
      <c r="AB1360" s="14">
        <f>IF(Table1[[#This Row],[Completion_Status]]="Complete",1,0)</f>
        <v>0</v>
      </c>
      <c r="AC1360" s="14">
        <f>IF(Table1[[#This Row],[Quiz_Attempted]]="Yes",1,0)</f>
        <v>0</v>
      </c>
      <c r="AD1360" s="14">
        <f>IF(Table1[[#This Row],[Assignment_Submitted]]="Yes",1,0)</f>
        <v>1</v>
      </c>
    </row>
    <row r="1361" spans="1:30" ht="19.95" customHeight="1" x14ac:dyDescent="0.3">
      <c r="A1361" s="14" t="s">
        <v>5695</v>
      </c>
      <c r="B1361" s="14" t="s">
        <v>5696</v>
      </c>
      <c r="C1361" s="14" t="s">
        <v>5697</v>
      </c>
      <c r="D1361" s="14" t="s">
        <v>5698</v>
      </c>
      <c r="E1361" s="14" t="s">
        <v>46</v>
      </c>
      <c r="F1361" s="14" t="s">
        <v>92</v>
      </c>
      <c r="G1361" s="15">
        <v>45606</v>
      </c>
      <c r="H1361" s="16">
        <v>45658.5</v>
      </c>
      <c r="I1361" s="16">
        <v>45658.541666666657</v>
      </c>
      <c r="J1361" s="14">
        <v>60</v>
      </c>
      <c r="K1361" s="14" t="s">
        <v>59</v>
      </c>
      <c r="L1361" s="14" t="s">
        <v>93</v>
      </c>
      <c r="M1361" s="14" t="s">
        <v>50</v>
      </c>
      <c r="N1361" s="14" t="s">
        <v>35</v>
      </c>
      <c r="O1361" s="14" t="s">
        <v>36</v>
      </c>
      <c r="P1361" s="14" t="s">
        <v>70</v>
      </c>
      <c r="Q1361" s="14">
        <v>981.69</v>
      </c>
      <c r="R1361" s="14">
        <v>5.24</v>
      </c>
      <c r="S1361" s="14" t="s">
        <v>38</v>
      </c>
      <c r="T1361" s="14">
        <v>0</v>
      </c>
      <c r="U1361" s="14" t="s">
        <v>40</v>
      </c>
      <c r="V1361" s="14" t="s">
        <v>40</v>
      </c>
      <c r="W1361" s="14">
        <v>101.66</v>
      </c>
      <c r="X1361" s="14" t="s">
        <v>39</v>
      </c>
      <c r="Y1361" s="14">
        <v>6</v>
      </c>
      <c r="Z1361" s="14" t="s">
        <v>176</v>
      </c>
      <c r="AA1361" s="14" t="str">
        <f>IF(Table1[[#This Row],[Engagement_Score]]&gt;=9,"Outstanding",IF(Table1[[#This Row],[Engagement_Score]]&gt;=8,"Excellent",IF(Table1[[#This Row],[Engagement_Score]]&gt;=7,"VeryGood",IF(Table1[[#This Row],[Engagement_Score]]&gt;=6,"Good",IF(Table1[[#This Row],[Engagement_Score]]&gt;=5,"Above Average","Below Average")))))</f>
        <v>Above Average</v>
      </c>
      <c r="AB1361" s="14">
        <f>IF(Table1[[#This Row],[Completion_Status]]="Complete",1,0)</f>
        <v>0</v>
      </c>
      <c r="AC1361" s="14">
        <f>IF(Table1[[#This Row],[Quiz_Attempted]]="Yes",1,0)</f>
        <v>0</v>
      </c>
      <c r="AD1361" s="14">
        <f>IF(Table1[[#This Row],[Assignment_Submitted]]="Yes",1,0)</f>
        <v>1</v>
      </c>
    </row>
    <row r="1362" spans="1:30" ht="19.95" customHeight="1" x14ac:dyDescent="0.3">
      <c r="A1362" s="14" t="s">
        <v>5699</v>
      </c>
      <c r="B1362" s="14" t="s">
        <v>5700</v>
      </c>
      <c r="C1362" s="14" t="s">
        <v>5701</v>
      </c>
      <c r="D1362" s="14" t="s">
        <v>5702</v>
      </c>
      <c r="E1362" s="14" t="s">
        <v>91</v>
      </c>
      <c r="F1362" s="14" t="s">
        <v>92</v>
      </c>
      <c r="G1362" s="15">
        <v>45618</v>
      </c>
      <c r="H1362" s="16">
        <v>45658.541666666657</v>
      </c>
      <c r="I1362" s="16">
        <v>45658.583333333343</v>
      </c>
      <c r="J1362" s="14">
        <v>60</v>
      </c>
      <c r="K1362" s="14" t="s">
        <v>32</v>
      </c>
      <c r="L1362" s="14" t="s">
        <v>78</v>
      </c>
      <c r="M1362" s="14" t="s">
        <v>34</v>
      </c>
      <c r="N1362" s="14" t="s">
        <v>68</v>
      </c>
      <c r="O1362" s="14" t="s">
        <v>36</v>
      </c>
      <c r="P1362" s="14" t="s">
        <v>70</v>
      </c>
      <c r="Q1362" s="14">
        <v>538.55999999999995</v>
      </c>
      <c r="R1362" s="14">
        <v>1.22</v>
      </c>
      <c r="S1362" s="14" t="s">
        <v>38</v>
      </c>
      <c r="T1362" s="14">
        <v>1</v>
      </c>
      <c r="U1362" s="14" t="s">
        <v>39</v>
      </c>
      <c r="V1362" s="14" t="s">
        <v>40</v>
      </c>
      <c r="W1362" s="14">
        <v>53.54</v>
      </c>
      <c r="X1362" s="14" t="s">
        <v>39</v>
      </c>
      <c r="Y1362" s="14">
        <v>10</v>
      </c>
      <c r="Z1362" s="14" t="s">
        <v>406</v>
      </c>
      <c r="AA1362" s="14" t="str">
        <f>IF(Table1[[#This Row],[Engagement_Score]]&gt;=9,"Outstanding",IF(Table1[[#This Row],[Engagement_Score]]&gt;=8,"Excellent",IF(Table1[[#This Row],[Engagement_Score]]&gt;=7,"VeryGood",IF(Table1[[#This Row],[Engagement_Score]]&gt;=6,"Good",IF(Table1[[#This Row],[Engagement_Score]]&gt;=5,"Above Average","Below Average")))))</f>
        <v>Below Average</v>
      </c>
      <c r="AB1362" s="14">
        <f>IF(Table1[[#This Row],[Completion_Status]]="Complete",1,0)</f>
        <v>0</v>
      </c>
      <c r="AC1362" s="14">
        <f>IF(Table1[[#This Row],[Quiz_Attempted]]="Yes",1,0)</f>
        <v>0</v>
      </c>
      <c r="AD1362" s="14">
        <f>IF(Table1[[#This Row],[Assignment_Submitted]]="Yes",1,0)</f>
        <v>1</v>
      </c>
    </row>
    <row r="1363" spans="1:30" ht="19.95" customHeight="1" x14ac:dyDescent="0.3">
      <c r="A1363" s="14" t="s">
        <v>5703</v>
      </c>
      <c r="B1363" s="14" t="s">
        <v>5704</v>
      </c>
      <c r="C1363" s="14" t="s">
        <v>5705</v>
      </c>
      <c r="D1363" s="14" t="s">
        <v>5706</v>
      </c>
      <c r="E1363" s="14" t="s">
        <v>46</v>
      </c>
      <c r="F1363" s="14" t="s">
        <v>47</v>
      </c>
      <c r="G1363" s="15">
        <v>45492</v>
      </c>
      <c r="H1363" s="16">
        <v>45658.416666666657</v>
      </c>
      <c r="I1363" s="16">
        <v>45658.5</v>
      </c>
      <c r="J1363" s="14">
        <v>120</v>
      </c>
      <c r="K1363" s="14" t="s">
        <v>59</v>
      </c>
      <c r="L1363" s="14" t="s">
        <v>49</v>
      </c>
      <c r="M1363" s="14" t="s">
        <v>50</v>
      </c>
      <c r="N1363" s="14" t="s">
        <v>35</v>
      </c>
      <c r="O1363" s="14" t="s">
        <v>150</v>
      </c>
      <c r="P1363" s="14" t="s">
        <v>70</v>
      </c>
      <c r="Q1363" s="14">
        <v>59.76</v>
      </c>
      <c r="R1363" s="14">
        <v>9.3699999999999992</v>
      </c>
      <c r="S1363" s="14" t="s">
        <v>38</v>
      </c>
      <c r="T1363" s="14">
        <v>0</v>
      </c>
      <c r="U1363" s="14" t="s">
        <v>39</v>
      </c>
      <c r="V1363" s="14" t="s">
        <v>40</v>
      </c>
      <c r="W1363" s="14">
        <v>93.67</v>
      </c>
      <c r="X1363" s="14" t="s">
        <v>39</v>
      </c>
      <c r="Y1363" s="14">
        <v>7</v>
      </c>
      <c r="Z1363" s="14" t="s">
        <v>1506</v>
      </c>
      <c r="AA1363" s="14" t="str">
        <f>IF(Table1[[#This Row],[Engagement_Score]]&gt;=9,"Outstanding",IF(Table1[[#This Row],[Engagement_Score]]&gt;=8,"Excellent",IF(Table1[[#This Row],[Engagement_Score]]&gt;=7,"VeryGood",IF(Table1[[#This Row],[Engagement_Score]]&gt;=6,"Good",IF(Table1[[#This Row],[Engagement_Score]]&gt;=5,"Above Average","Below Average")))))</f>
        <v>Outstanding</v>
      </c>
      <c r="AB1363" s="14">
        <f>IF(Table1[[#This Row],[Completion_Status]]="Complete",1,0)</f>
        <v>0</v>
      </c>
      <c r="AC1363" s="14">
        <f>IF(Table1[[#This Row],[Quiz_Attempted]]="Yes",1,0)</f>
        <v>0</v>
      </c>
      <c r="AD1363" s="14">
        <f>IF(Table1[[#This Row],[Assignment_Submitted]]="Yes",1,0)</f>
        <v>1</v>
      </c>
    </row>
    <row r="1364" spans="1:30" ht="19.95" customHeight="1" x14ac:dyDescent="0.3">
      <c r="A1364" s="14" t="s">
        <v>5707</v>
      </c>
      <c r="B1364" s="14" t="s">
        <v>5708</v>
      </c>
      <c r="C1364" s="14" t="s">
        <v>5709</v>
      </c>
      <c r="D1364" s="14" t="s">
        <v>5710</v>
      </c>
      <c r="E1364" s="14" t="s">
        <v>46</v>
      </c>
      <c r="F1364" s="14" t="s">
        <v>31</v>
      </c>
      <c r="G1364" s="15">
        <v>45675</v>
      </c>
      <c r="H1364" s="16">
        <v>45658.375</v>
      </c>
      <c r="I1364" s="16">
        <v>45658.416666666657</v>
      </c>
      <c r="J1364" s="14">
        <v>60</v>
      </c>
      <c r="K1364" s="14" t="s">
        <v>77</v>
      </c>
      <c r="L1364" s="14" t="s">
        <v>33</v>
      </c>
      <c r="M1364" s="14" t="s">
        <v>50</v>
      </c>
      <c r="N1364" s="14" t="s">
        <v>119</v>
      </c>
      <c r="O1364" s="14" t="s">
        <v>36</v>
      </c>
      <c r="P1364" s="14" t="s">
        <v>37</v>
      </c>
      <c r="Q1364" s="14">
        <v>587.94000000000005</v>
      </c>
      <c r="R1364" s="14">
        <v>1.86</v>
      </c>
      <c r="S1364" s="14" t="s">
        <v>94</v>
      </c>
      <c r="T1364" s="14">
        <v>2</v>
      </c>
      <c r="U1364" s="14" t="s">
        <v>40</v>
      </c>
      <c r="V1364" s="14" t="s">
        <v>39</v>
      </c>
      <c r="W1364" s="14">
        <v>21.14</v>
      </c>
      <c r="X1364" s="14" t="s">
        <v>39</v>
      </c>
      <c r="Y1364" s="14">
        <v>9</v>
      </c>
      <c r="Z1364" s="14" t="s">
        <v>786</v>
      </c>
      <c r="AA1364" s="14" t="str">
        <f>IF(Table1[[#This Row],[Engagement_Score]]&gt;=9,"Outstanding",IF(Table1[[#This Row],[Engagement_Score]]&gt;=8,"Excellent",IF(Table1[[#This Row],[Engagement_Score]]&gt;=7,"VeryGood",IF(Table1[[#This Row],[Engagement_Score]]&gt;=6,"Good",IF(Table1[[#This Row],[Engagement_Score]]&gt;=5,"Above Average","Below Average")))))</f>
        <v>Below Average</v>
      </c>
      <c r="AB1364" s="14">
        <f>IF(Table1[[#This Row],[Completion_Status]]="Complete",1,0)</f>
        <v>1</v>
      </c>
      <c r="AC1364" s="14">
        <f>IF(Table1[[#This Row],[Quiz_Attempted]]="Yes",1,0)</f>
        <v>1</v>
      </c>
      <c r="AD1364" s="14">
        <f>IF(Table1[[#This Row],[Assignment_Submitted]]="Yes",1,0)</f>
        <v>1</v>
      </c>
    </row>
    <row r="1365" spans="1:30" ht="19.95" customHeight="1" x14ac:dyDescent="0.3">
      <c r="A1365" s="14" t="s">
        <v>5711</v>
      </c>
      <c r="B1365" s="14" t="s">
        <v>5712</v>
      </c>
      <c r="C1365" s="14" t="s">
        <v>5713</v>
      </c>
      <c r="D1365" s="14" t="s">
        <v>5714</v>
      </c>
      <c r="E1365" s="14" t="s">
        <v>30</v>
      </c>
      <c r="F1365" s="14" t="s">
        <v>92</v>
      </c>
      <c r="G1365" s="15">
        <v>45581</v>
      </c>
      <c r="H1365" s="16">
        <v>45658.416666666657</v>
      </c>
      <c r="I1365" s="16">
        <v>45658.5</v>
      </c>
      <c r="J1365" s="14">
        <v>120</v>
      </c>
      <c r="K1365" s="14" t="s">
        <v>32</v>
      </c>
      <c r="L1365" s="14" t="s">
        <v>93</v>
      </c>
      <c r="M1365" s="14" t="s">
        <v>34</v>
      </c>
      <c r="N1365" s="14" t="s">
        <v>35</v>
      </c>
      <c r="O1365" s="14" t="s">
        <v>69</v>
      </c>
      <c r="P1365" s="14" t="s">
        <v>53</v>
      </c>
      <c r="Q1365" s="14">
        <v>115.42</v>
      </c>
      <c r="R1365" s="14">
        <v>5.3</v>
      </c>
      <c r="S1365" s="14" t="s">
        <v>38</v>
      </c>
      <c r="T1365" s="14">
        <v>2</v>
      </c>
      <c r="U1365" s="14" t="s">
        <v>40</v>
      </c>
      <c r="V1365" s="14" t="s">
        <v>39</v>
      </c>
      <c r="W1365" s="14">
        <v>97.79</v>
      </c>
      <c r="X1365" s="14" t="s">
        <v>39</v>
      </c>
      <c r="Y1365" s="14">
        <v>8</v>
      </c>
      <c r="Z1365" s="14" t="s">
        <v>1628</v>
      </c>
      <c r="AA1365" s="14" t="str">
        <f>IF(Table1[[#This Row],[Engagement_Score]]&gt;=9,"Outstanding",IF(Table1[[#This Row],[Engagement_Score]]&gt;=8,"Excellent",IF(Table1[[#This Row],[Engagement_Score]]&gt;=7,"VeryGood",IF(Table1[[#This Row],[Engagement_Score]]&gt;=6,"Good",IF(Table1[[#This Row],[Engagement_Score]]&gt;=5,"Above Average","Below Average")))))</f>
        <v>Above Average</v>
      </c>
      <c r="AB1365" s="14">
        <f>IF(Table1[[#This Row],[Completion_Status]]="Complete",1,0)</f>
        <v>0</v>
      </c>
      <c r="AC1365" s="14">
        <f>IF(Table1[[#This Row],[Quiz_Attempted]]="Yes",1,0)</f>
        <v>1</v>
      </c>
      <c r="AD1365" s="14">
        <f>IF(Table1[[#This Row],[Assignment_Submitted]]="Yes",1,0)</f>
        <v>1</v>
      </c>
    </row>
    <row r="1366" spans="1:30" ht="19.95" customHeight="1" x14ac:dyDescent="0.3">
      <c r="A1366" s="14" t="s">
        <v>5715</v>
      </c>
      <c r="B1366" s="14" t="s">
        <v>5716</v>
      </c>
      <c r="C1366" s="14" t="s">
        <v>5717</v>
      </c>
      <c r="D1366" s="14" t="s">
        <v>5718</v>
      </c>
      <c r="E1366" s="14" t="s">
        <v>66</v>
      </c>
      <c r="F1366" s="14" t="s">
        <v>92</v>
      </c>
      <c r="G1366" s="15">
        <v>45574</v>
      </c>
      <c r="H1366" s="16">
        <v>45658.583333333343</v>
      </c>
      <c r="I1366" s="16">
        <v>45658.666666666657</v>
      </c>
      <c r="J1366" s="14">
        <v>120</v>
      </c>
      <c r="K1366" s="14" t="s">
        <v>77</v>
      </c>
      <c r="L1366" s="14" t="s">
        <v>93</v>
      </c>
      <c r="M1366" s="14" t="s">
        <v>50</v>
      </c>
      <c r="N1366" s="14" t="s">
        <v>119</v>
      </c>
      <c r="O1366" s="14" t="s">
        <v>60</v>
      </c>
      <c r="P1366" s="14" t="s">
        <v>85</v>
      </c>
      <c r="Q1366" s="14">
        <v>143.57</v>
      </c>
      <c r="R1366" s="14">
        <v>8.6300000000000008</v>
      </c>
      <c r="S1366" s="14" t="s">
        <v>38</v>
      </c>
      <c r="T1366" s="14">
        <v>5</v>
      </c>
      <c r="U1366" s="14" t="s">
        <v>39</v>
      </c>
      <c r="V1366" s="14" t="s">
        <v>39</v>
      </c>
      <c r="W1366" s="14">
        <v>51.92</v>
      </c>
      <c r="X1366" s="14" t="s">
        <v>39</v>
      </c>
      <c r="Y1366" s="14">
        <v>3</v>
      </c>
      <c r="Z1366" s="14" t="s">
        <v>1961</v>
      </c>
      <c r="AA1366" s="14" t="str">
        <f>IF(Table1[[#This Row],[Engagement_Score]]&gt;=9,"Outstanding",IF(Table1[[#This Row],[Engagement_Score]]&gt;=8,"Excellent",IF(Table1[[#This Row],[Engagement_Score]]&gt;=7,"VeryGood",IF(Table1[[#This Row],[Engagement_Score]]&gt;=6,"Good",IF(Table1[[#This Row],[Engagement_Score]]&gt;=5,"Above Average","Below Average")))))</f>
        <v>Excellent</v>
      </c>
      <c r="AB1366" s="14">
        <f>IF(Table1[[#This Row],[Completion_Status]]="Complete",1,0)</f>
        <v>0</v>
      </c>
      <c r="AC1366" s="14">
        <f>IF(Table1[[#This Row],[Quiz_Attempted]]="Yes",1,0)</f>
        <v>1</v>
      </c>
      <c r="AD1366" s="14">
        <f>IF(Table1[[#This Row],[Assignment_Submitted]]="Yes",1,0)</f>
        <v>1</v>
      </c>
    </row>
    <row r="1367" spans="1:30" ht="19.95" customHeight="1" x14ac:dyDescent="0.3">
      <c r="A1367" s="14" t="s">
        <v>5719</v>
      </c>
      <c r="B1367" s="14" t="s">
        <v>5720</v>
      </c>
      <c r="C1367" s="14" t="s">
        <v>5721</v>
      </c>
      <c r="D1367" s="14" t="s">
        <v>5722</v>
      </c>
      <c r="E1367" s="14" t="s">
        <v>46</v>
      </c>
      <c r="F1367" s="14" t="s">
        <v>113</v>
      </c>
      <c r="G1367" s="15">
        <v>45624</v>
      </c>
      <c r="H1367" s="16">
        <v>45658.583333333343</v>
      </c>
      <c r="I1367" s="16">
        <v>45658.666666666657</v>
      </c>
      <c r="J1367" s="14">
        <v>120</v>
      </c>
      <c r="K1367" s="14" t="s">
        <v>77</v>
      </c>
      <c r="L1367" s="14" t="s">
        <v>78</v>
      </c>
      <c r="M1367" s="14" t="s">
        <v>34</v>
      </c>
      <c r="N1367" s="14" t="s">
        <v>101</v>
      </c>
      <c r="O1367" s="14" t="s">
        <v>69</v>
      </c>
      <c r="P1367" s="14" t="s">
        <v>85</v>
      </c>
      <c r="Q1367" s="14">
        <v>934.81</v>
      </c>
      <c r="R1367" s="14">
        <v>5.81</v>
      </c>
      <c r="S1367" s="14" t="s">
        <v>38</v>
      </c>
      <c r="T1367" s="14">
        <v>3</v>
      </c>
      <c r="U1367" s="14" t="s">
        <v>39</v>
      </c>
      <c r="V1367" s="14" t="s">
        <v>40</v>
      </c>
      <c r="W1367" s="14">
        <v>49.01</v>
      </c>
      <c r="X1367" s="14" t="s">
        <v>40</v>
      </c>
      <c r="Y1367" s="14">
        <v>7</v>
      </c>
      <c r="Z1367" s="14" t="s">
        <v>376</v>
      </c>
      <c r="AA1367" s="14" t="str">
        <f>IF(Table1[[#This Row],[Engagement_Score]]&gt;=9,"Outstanding",IF(Table1[[#This Row],[Engagement_Score]]&gt;=8,"Excellent",IF(Table1[[#This Row],[Engagement_Score]]&gt;=7,"VeryGood",IF(Table1[[#This Row],[Engagement_Score]]&gt;=6,"Good",IF(Table1[[#This Row],[Engagement_Score]]&gt;=5,"Above Average","Below Average")))))</f>
        <v>Above Average</v>
      </c>
      <c r="AB1367" s="14">
        <f>IF(Table1[[#This Row],[Completion_Status]]="Complete",1,0)</f>
        <v>0</v>
      </c>
      <c r="AC1367" s="14">
        <f>IF(Table1[[#This Row],[Quiz_Attempted]]="Yes",1,0)</f>
        <v>0</v>
      </c>
      <c r="AD1367" s="14">
        <f>IF(Table1[[#This Row],[Assignment_Submitted]]="Yes",1,0)</f>
        <v>0</v>
      </c>
    </row>
    <row r="1368" spans="1:30" ht="19.95" customHeight="1" x14ac:dyDescent="0.3">
      <c r="A1368" s="14" t="s">
        <v>5723</v>
      </c>
      <c r="B1368" s="14" t="s">
        <v>5724</v>
      </c>
      <c r="C1368" s="14" t="s">
        <v>5725</v>
      </c>
      <c r="D1368" s="14" t="s">
        <v>5726</v>
      </c>
      <c r="E1368" s="14" t="s">
        <v>66</v>
      </c>
      <c r="F1368" s="14" t="s">
        <v>107</v>
      </c>
      <c r="G1368" s="15">
        <v>45516</v>
      </c>
      <c r="H1368" s="16">
        <v>45658.541666666657</v>
      </c>
      <c r="I1368" s="16">
        <v>45658.625</v>
      </c>
      <c r="J1368" s="14">
        <v>120</v>
      </c>
      <c r="K1368" s="14" t="s">
        <v>48</v>
      </c>
      <c r="L1368" s="14" t="s">
        <v>84</v>
      </c>
      <c r="M1368" s="14" t="s">
        <v>34</v>
      </c>
      <c r="N1368" s="14" t="s">
        <v>119</v>
      </c>
      <c r="O1368" s="14" t="s">
        <v>36</v>
      </c>
      <c r="P1368" s="14" t="s">
        <v>37</v>
      </c>
      <c r="Q1368" s="14">
        <v>436.24</v>
      </c>
      <c r="R1368" s="14">
        <v>9.9499999999999993</v>
      </c>
      <c r="S1368" s="14" t="s">
        <v>38</v>
      </c>
      <c r="T1368" s="14">
        <v>4</v>
      </c>
      <c r="U1368" s="14" t="s">
        <v>39</v>
      </c>
      <c r="V1368" s="14" t="s">
        <v>39</v>
      </c>
      <c r="W1368" s="14">
        <v>26.3</v>
      </c>
      <c r="X1368" s="14" t="s">
        <v>40</v>
      </c>
      <c r="Y1368" s="14">
        <v>3</v>
      </c>
      <c r="Z1368" s="14" t="s">
        <v>323</v>
      </c>
      <c r="AA1368" s="14" t="str">
        <f>IF(Table1[[#This Row],[Engagement_Score]]&gt;=9,"Outstanding",IF(Table1[[#This Row],[Engagement_Score]]&gt;=8,"Excellent",IF(Table1[[#This Row],[Engagement_Score]]&gt;=7,"VeryGood",IF(Table1[[#This Row],[Engagement_Score]]&gt;=6,"Good",IF(Table1[[#This Row],[Engagement_Score]]&gt;=5,"Above Average","Below Average")))))</f>
        <v>Outstanding</v>
      </c>
      <c r="AB1368" s="14">
        <f>IF(Table1[[#This Row],[Completion_Status]]="Complete",1,0)</f>
        <v>0</v>
      </c>
      <c r="AC1368" s="14">
        <f>IF(Table1[[#This Row],[Quiz_Attempted]]="Yes",1,0)</f>
        <v>1</v>
      </c>
      <c r="AD1368" s="14">
        <f>IF(Table1[[#This Row],[Assignment_Submitted]]="Yes",1,0)</f>
        <v>0</v>
      </c>
    </row>
    <row r="1369" spans="1:30" ht="19.95" customHeight="1" x14ac:dyDescent="0.3">
      <c r="A1369" s="14" t="s">
        <v>5727</v>
      </c>
      <c r="B1369" s="14" t="s">
        <v>5728</v>
      </c>
      <c r="C1369" s="14" t="s">
        <v>5204</v>
      </c>
      <c r="D1369" s="14" t="s">
        <v>5729</v>
      </c>
      <c r="E1369" s="14" t="s">
        <v>91</v>
      </c>
      <c r="F1369" s="14" t="s">
        <v>47</v>
      </c>
      <c r="G1369" s="15">
        <v>45769</v>
      </c>
      <c r="H1369" s="16">
        <v>45658.333333333343</v>
      </c>
      <c r="I1369" s="16">
        <v>45658.375</v>
      </c>
      <c r="J1369" s="14">
        <v>60</v>
      </c>
      <c r="K1369" s="14" t="s">
        <v>59</v>
      </c>
      <c r="L1369" s="14" t="s">
        <v>93</v>
      </c>
      <c r="M1369" s="14" t="s">
        <v>50</v>
      </c>
      <c r="N1369" s="14" t="s">
        <v>68</v>
      </c>
      <c r="O1369" s="14" t="s">
        <v>52</v>
      </c>
      <c r="P1369" s="14" t="s">
        <v>85</v>
      </c>
      <c r="Q1369" s="14">
        <v>267.94</v>
      </c>
      <c r="R1369" s="14">
        <v>2.71</v>
      </c>
      <c r="S1369" s="14" t="s">
        <v>38</v>
      </c>
      <c r="T1369" s="14">
        <v>0</v>
      </c>
      <c r="U1369" s="14" t="s">
        <v>39</v>
      </c>
      <c r="V1369" s="14" t="s">
        <v>39</v>
      </c>
      <c r="W1369" s="14">
        <v>44.15</v>
      </c>
      <c r="X1369" s="14" t="s">
        <v>40</v>
      </c>
      <c r="Y1369" s="14">
        <v>7</v>
      </c>
      <c r="Z1369" s="14" t="s">
        <v>452</v>
      </c>
      <c r="AA1369" s="14" t="str">
        <f>IF(Table1[[#This Row],[Engagement_Score]]&gt;=9,"Outstanding",IF(Table1[[#This Row],[Engagement_Score]]&gt;=8,"Excellent",IF(Table1[[#This Row],[Engagement_Score]]&gt;=7,"VeryGood",IF(Table1[[#This Row],[Engagement_Score]]&gt;=6,"Good",IF(Table1[[#This Row],[Engagement_Score]]&gt;=5,"Above Average","Below Average")))))</f>
        <v>Below Average</v>
      </c>
      <c r="AB1369" s="14">
        <f>IF(Table1[[#This Row],[Completion_Status]]="Complete",1,0)</f>
        <v>0</v>
      </c>
      <c r="AC1369" s="14">
        <f>IF(Table1[[#This Row],[Quiz_Attempted]]="Yes",1,0)</f>
        <v>1</v>
      </c>
      <c r="AD1369" s="14">
        <f>IF(Table1[[#This Row],[Assignment_Submitted]]="Yes",1,0)</f>
        <v>0</v>
      </c>
    </row>
    <row r="1370" spans="1:30" ht="19.95" customHeight="1" x14ac:dyDescent="0.3">
      <c r="A1370" s="14" t="s">
        <v>5730</v>
      </c>
      <c r="B1370" s="14" t="s">
        <v>5731</v>
      </c>
      <c r="C1370" s="14" t="s">
        <v>5732</v>
      </c>
      <c r="D1370" s="14" t="s">
        <v>5733</v>
      </c>
      <c r="E1370" s="14" t="s">
        <v>76</v>
      </c>
      <c r="F1370" s="14" t="s">
        <v>31</v>
      </c>
      <c r="G1370" s="15">
        <v>45735</v>
      </c>
      <c r="H1370" s="16">
        <v>45658.458333333343</v>
      </c>
      <c r="I1370" s="16">
        <v>45658.5</v>
      </c>
      <c r="J1370" s="14">
        <v>60</v>
      </c>
      <c r="K1370" s="14" t="s">
        <v>59</v>
      </c>
      <c r="L1370" s="14" t="s">
        <v>49</v>
      </c>
      <c r="M1370" s="14" t="s">
        <v>34</v>
      </c>
      <c r="N1370" s="14" t="s">
        <v>35</v>
      </c>
      <c r="O1370" s="14" t="s">
        <v>36</v>
      </c>
      <c r="P1370" s="14" t="s">
        <v>37</v>
      </c>
      <c r="Q1370" s="14">
        <v>76.87</v>
      </c>
      <c r="R1370" s="14">
        <v>3.93</v>
      </c>
      <c r="S1370" s="14" t="s">
        <v>38</v>
      </c>
      <c r="T1370" s="14">
        <v>2</v>
      </c>
      <c r="U1370" s="14" t="s">
        <v>40</v>
      </c>
      <c r="V1370" s="14" t="s">
        <v>39</v>
      </c>
      <c r="W1370" s="14">
        <v>105.26</v>
      </c>
      <c r="X1370" s="14" t="s">
        <v>40</v>
      </c>
      <c r="Y1370" s="14">
        <v>1</v>
      </c>
      <c r="Z1370" s="14" t="s">
        <v>1295</v>
      </c>
      <c r="AA1370" s="14" t="str">
        <f>IF(Table1[[#This Row],[Engagement_Score]]&gt;=9,"Outstanding",IF(Table1[[#This Row],[Engagement_Score]]&gt;=8,"Excellent",IF(Table1[[#This Row],[Engagement_Score]]&gt;=7,"VeryGood",IF(Table1[[#This Row],[Engagement_Score]]&gt;=6,"Good",IF(Table1[[#This Row],[Engagement_Score]]&gt;=5,"Above Average","Below Average")))))</f>
        <v>Below Average</v>
      </c>
      <c r="AB1370" s="14">
        <f>IF(Table1[[#This Row],[Completion_Status]]="Complete",1,0)</f>
        <v>0</v>
      </c>
      <c r="AC1370" s="14">
        <f>IF(Table1[[#This Row],[Quiz_Attempted]]="Yes",1,0)</f>
        <v>1</v>
      </c>
      <c r="AD1370" s="14">
        <f>IF(Table1[[#This Row],[Assignment_Submitted]]="Yes",1,0)</f>
        <v>0</v>
      </c>
    </row>
    <row r="1371" spans="1:30" ht="19.95" customHeight="1" x14ac:dyDescent="0.3">
      <c r="A1371" s="14" t="s">
        <v>5734</v>
      </c>
      <c r="B1371" s="14" t="s">
        <v>5735</v>
      </c>
      <c r="C1371" s="14" t="s">
        <v>5736</v>
      </c>
      <c r="D1371" s="14" t="s">
        <v>5737</v>
      </c>
      <c r="E1371" s="14" t="s">
        <v>30</v>
      </c>
      <c r="F1371" s="14" t="s">
        <v>31</v>
      </c>
      <c r="G1371" s="15">
        <v>45559</v>
      </c>
      <c r="H1371" s="16">
        <v>45658.541666666657</v>
      </c>
      <c r="I1371" s="16">
        <v>45658.583333333343</v>
      </c>
      <c r="J1371" s="14">
        <v>60</v>
      </c>
      <c r="K1371" s="14" t="s">
        <v>77</v>
      </c>
      <c r="L1371" s="14" t="s">
        <v>78</v>
      </c>
      <c r="M1371" s="14" t="s">
        <v>50</v>
      </c>
      <c r="N1371" s="14" t="s">
        <v>68</v>
      </c>
      <c r="O1371" s="14" t="s">
        <v>52</v>
      </c>
      <c r="P1371" s="14" t="s">
        <v>37</v>
      </c>
      <c r="Q1371" s="14">
        <v>819.31</v>
      </c>
      <c r="R1371" s="14">
        <v>4.75</v>
      </c>
      <c r="S1371" s="14" t="s">
        <v>38</v>
      </c>
      <c r="T1371" s="14">
        <v>4</v>
      </c>
      <c r="U1371" s="14" t="s">
        <v>39</v>
      </c>
      <c r="V1371" s="14" t="s">
        <v>39</v>
      </c>
      <c r="W1371" s="14">
        <v>9.6300000000000008</v>
      </c>
      <c r="X1371" s="14" t="s">
        <v>40</v>
      </c>
      <c r="Y1371" s="14">
        <v>5</v>
      </c>
      <c r="Z1371" s="14" t="s">
        <v>577</v>
      </c>
      <c r="AA1371" s="14" t="str">
        <f>IF(Table1[[#This Row],[Engagement_Score]]&gt;=9,"Outstanding",IF(Table1[[#This Row],[Engagement_Score]]&gt;=8,"Excellent",IF(Table1[[#This Row],[Engagement_Score]]&gt;=7,"VeryGood",IF(Table1[[#This Row],[Engagement_Score]]&gt;=6,"Good",IF(Table1[[#This Row],[Engagement_Score]]&gt;=5,"Above Average","Below Average")))))</f>
        <v>Below Average</v>
      </c>
      <c r="AB1371" s="14">
        <f>IF(Table1[[#This Row],[Completion_Status]]="Complete",1,0)</f>
        <v>0</v>
      </c>
      <c r="AC1371" s="14">
        <f>IF(Table1[[#This Row],[Quiz_Attempted]]="Yes",1,0)</f>
        <v>1</v>
      </c>
      <c r="AD1371" s="14">
        <f>IF(Table1[[#This Row],[Assignment_Submitted]]="Yes",1,0)</f>
        <v>0</v>
      </c>
    </row>
    <row r="1372" spans="1:30" ht="19.95" customHeight="1" x14ac:dyDescent="0.3">
      <c r="A1372" s="14" t="s">
        <v>5738</v>
      </c>
      <c r="B1372" s="14" t="s">
        <v>5739</v>
      </c>
      <c r="C1372" s="14" t="s">
        <v>5740</v>
      </c>
      <c r="D1372" s="14" t="s">
        <v>5741</v>
      </c>
      <c r="E1372" s="14" t="s">
        <v>30</v>
      </c>
      <c r="F1372" s="14" t="s">
        <v>107</v>
      </c>
      <c r="G1372" s="15">
        <v>45621</v>
      </c>
      <c r="H1372" s="16">
        <v>45658.5</v>
      </c>
      <c r="I1372" s="16">
        <v>45658.541666666657</v>
      </c>
      <c r="J1372" s="14">
        <v>60</v>
      </c>
      <c r="K1372" s="14" t="s">
        <v>77</v>
      </c>
      <c r="L1372" s="14" t="s">
        <v>93</v>
      </c>
      <c r="M1372" s="14" t="s">
        <v>34</v>
      </c>
      <c r="N1372" s="14" t="s">
        <v>68</v>
      </c>
      <c r="O1372" s="14" t="s">
        <v>69</v>
      </c>
      <c r="P1372" s="14" t="s">
        <v>37</v>
      </c>
      <c r="Q1372" s="14">
        <v>243.79</v>
      </c>
      <c r="R1372" s="14">
        <v>2.72</v>
      </c>
      <c r="S1372" s="14" t="s">
        <v>94</v>
      </c>
      <c r="T1372" s="14">
        <v>0</v>
      </c>
      <c r="U1372" s="14" t="s">
        <v>40</v>
      </c>
      <c r="V1372" s="14" t="s">
        <v>39</v>
      </c>
      <c r="W1372" s="14">
        <v>41.42</v>
      </c>
      <c r="X1372" s="14" t="s">
        <v>39</v>
      </c>
      <c r="Y1372" s="14">
        <v>8</v>
      </c>
      <c r="Z1372" s="14" t="s">
        <v>930</v>
      </c>
      <c r="AA1372" s="14" t="str">
        <f>IF(Table1[[#This Row],[Engagement_Score]]&gt;=9,"Outstanding",IF(Table1[[#This Row],[Engagement_Score]]&gt;=8,"Excellent",IF(Table1[[#This Row],[Engagement_Score]]&gt;=7,"VeryGood",IF(Table1[[#This Row],[Engagement_Score]]&gt;=6,"Good",IF(Table1[[#This Row],[Engagement_Score]]&gt;=5,"Above Average","Below Average")))))</f>
        <v>Below Average</v>
      </c>
      <c r="AB1372" s="14">
        <f>IF(Table1[[#This Row],[Completion_Status]]="Complete",1,0)</f>
        <v>1</v>
      </c>
      <c r="AC1372" s="14">
        <f>IF(Table1[[#This Row],[Quiz_Attempted]]="Yes",1,0)</f>
        <v>1</v>
      </c>
      <c r="AD1372" s="14">
        <f>IF(Table1[[#This Row],[Assignment_Submitted]]="Yes",1,0)</f>
        <v>1</v>
      </c>
    </row>
    <row r="1373" spans="1:30" ht="19.95" customHeight="1" x14ac:dyDescent="0.3">
      <c r="A1373" s="14" t="s">
        <v>5742</v>
      </c>
      <c r="B1373" s="14" t="s">
        <v>5743</v>
      </c>
      <c r="C1373" s="14" t="s">
        <v>5744</v>
      </c>
      <c r="D1373" s="14" t="s">
        <v>5745</v>
      </c>
      <c r="E1373" s="14" t="s">
        <v>46</v>
      </c>
      <c r="F1373" s="14" t="s">
        <v>100</v>
      </c>
      <c r="G1373" s="15">
        <v>45776</v>
      </c>
      <c r="H1373" s="16">
        <v>45658.583333333343</v>
      </c>
      <c r="I1373" s="16">
        <v>45658.625</v>
      </c>
      <c r="J1373" s="14">
        <v>60</v>
      </c>
      <c r="K1373" s="14" t="s">
        <v>77</v>
      </c>
      <c r="L1373" s="14" t="s">
        <v>49</v>
      </c>
      <c r="M1373" s="14" t="s">
        <v>50</v>
      </c>
      <c r="N1373" s="14" t="s">
        <v>68</v>
      </c>
      <c r="O1373" s="14" t="s">
        <v>150</v>
      </c>
      <c r="P1373" s="14" t="s">
        <v>70</v>
      </c>
      <c r="Q1373" s="14">
        <v>172.71</v>
      </c>
      <c r="R1373" s="14">
        <v>7.96</v>
      </c>
      <c r="S1373" s="14" t="s">
        <v>38</v>
      </c>
      <c r="T1373" s="14">
        <v>3</v>
      </c>
      <c r="U1373" s="14" t="s">
        <v>40</v>
      </c>
      <c r="V1373" s="14" t="s">
        <v>40</v>
      </c>
      <c r="W1373" s="14">
        <v>87.35</v>
      </c>
      <c r="X1373" s="14" t="s">
        <v>39</v>
      </c>
      <c r="Y1373" s="14">
        <v>1</v>
      </c>
      <c r="Z1373" s="14" t="s">
        <v>520</v>
      </c>
      <c r="AA1373" s="14" t="str">
        <f>IF(Table1[[#This Row],[Engagement_Score]]&gt;=9,"Outstanding",IF(Table1[[#This Row],[Engagement_Score]]&gt;=8,"Excellent",IF(Table1[[#This Row],[Engagement_Score]]&gt;=7,"VeryGood",IF(Table1[[#This Row],[Engagement_Score]]&gt;=6,"Good",IF(Table1[[#This Row],[Engagement_Score]]&gt;=5,"Above Average","Below Average")))))</f>
        <v>VeryGood</v>
      </c>
      <c r="AB1373" s="14">
        <f>IF(Table1[[#This Row],[Completion_Status]]="Complete",1,0)</f>
        <v>0</v>
      </c>
      <c r="AC1373" s="14">
        <f>IF(Table1[[#This Row],[Quiz_Attempted]]="Yes",1,0)</f>
        <v>0</v>
      </c>
      <c r="AD1373" s="14">
        <f>IF(Table1[[#This Row],[Assignment_Submitted]]="Yes",1,0)</f>
        <v>1</v>
      </c>
    </row>
    <row r="1374" spans="1:30" ht="19.95" customHeight="1" x14ac:dyDescent="0.3">
      <c r="A1374" s="14" t="s">
        <v>5746</v>
      </c>
      <c r="B1374" s="14" t="s">
        <v>5747</v>
      </c>
      <c r="C1374" s="14" t="s">
        <v>5748</v>
      </c>
      <c r="D1374" s="14" t="s">
        <v>5749</v>
      </c>
      <c r="E1374" s="14" t="s">
        <v>76</v>
      </c>
      <c r="F1374" s="14" t="s">
        <v>31</v>
      </c>
      <c r="G1374" s="15">
        <v>45626</v>
      </c>
      <c r="H1374" s="16">
        <v>45658.333333333343</v>
      </c>
      <c r="I1374" s="16">
        <v>45658.416666666657</v>
      </c>
      <c r="J1374" s="14">
        <v>120</v>
      </c>
      <c r="K1374" s="14" t="s">
        <v>77</v>
      </c>
      <c r="L1374" s="14" t="s">
        <v>49</v>
      </c>
      <c r="M1374" s="14" t="s">
        <v>50</v>
      </c>
      <c r="N1374" s="14" t="s">
        <v>101</v>
      </c>
      <c r="O1374" s="14" t="s">
        <v>69</v>
      </c>
      <c r="P1374" s="14" t="s">
        <v>85</v>
      </c>
      <c r="Q1374" s="14">
        <v>854.14</v>
      </c>
      <c r="R1374" s="14">
        <v>1.03</v>
      </c>
      <c r="S1374" s="14" t="s">
        <v>94</v>
      </c>
      <c r="T1374" s="14">
        <v>4</v>
      </c>
      <c r="U1374" s="14" t="s">
        <v>39</v>
      </c>
      <c r="V1374" s="14" t="s">
        <v>40</v>
      </c>
      <c r="W1374" s="14">
        <v>84.03</v>
      </c>
      <c r="X1374" s="14" t="s">
        <v>39</v>
      </c>
      <c r="Y1374" s="14">
        <v>3</v>
      </c>
      <c r="Z1374" s="14" t="s">
        <v>1051</v>
      </c>
      <c r="AA1374" s="14" t="str">
        <f>IF(Table1[[#This Row],[Engagement_Score]]&gt;=9,"Outstanding",IF(Table1[[#This Row],[Engagement_Score]]&gt;=8,"Excellent",IF(Table1[[#This Row],[Engagement_Score]]&gt;=7,"VeryGood",IF(Table1[[#This Row],[Engagement_Score]]&gt;=6,"Good",IF(Table1[[#This Row],[Engagement_Score]]&gt;=5,"Above Average","Below Average")))))</f>
        <v>Below Average</v>
      </c>
      <c r="AB1374" s="14">
        <f>IF(Table1[[#This Row],[Completion_Status]]="Complete",1,0)</f>
        <v>1</v>
      </c>
      <c r="AC1374" s="14">
        <f>IF(Table1[[#This Row],[Quiz_Attempted]]="Yes",1,0)</f>
        <v>0</v>
      </c>
      <c r="AD1374" s="14">
        <f>IF(Table1[[#This Row],[Assignment_Submitted]]="Yes",1,0)</f>
        <v>1</v>
      </c>
    </row>
    <row r="1375" spans="1:30" ht="19.95" customHeight="1" x14ac:dyDescent="0.3">
      <c r="A1375" s="14" t="s">
        <v>5750</v>
      </c>
      <c r="B1375" s="14" t="s">
        <v>5751</v>
      </c>
      <c r="C1375" s="14" t="s">
        <v>5752</v>
      </c>
      <c r="D1375" s="14" t="s">
        <v>5753</v>
      </c>
      <c r="E1375" s="14" t="s">
        <v>76</v>
      </c>
      <c r="F1375" s="14" t="s">
        <v>47</v>
      </c>
      <c r="G1375" s="15">
        <v>45661</v>
      </c>
      <c r="H1375" s="16">
        <v>45658.583333333343</v>
      </c>
      <c r="I1375" s="16">
        <v>45658.666666666657</v>
      </c>
      <c r="J1375" s="14">
        <v>120</v>
      </c>
      <c r="K1375" s="14" t="s">
        <v>32</v>
      </c>
      <c r="L1375" s="14" t="s">
        <v>93</v>
      </c>
      <c r="M1375" s="14" t="s">
        <v>34</v>
      </c>
      <c r="N1375" s="14" t="s">
        <v>68</v>
      </c>
      <c r="O1375" s="14" t="s">
        <v>52</v>
      </c>
      <c r="P1375" s="14" t="s">
        <v>70</v>
      </c>
      <c r="Q1375" s="14">
        <v>772.88</v>
      </c>
      <c r="R1375" s="14">
        <v>6.3</v>
      </c>
      <c r="S1375" s="14" t="s">
        <v>38</v>
      </c>
      <c r="T1375" s="14">
        <v>4</v>
      </c>
      <c r="U1375" s="14" t="s">
        <v>39</v>
      </c>
      <c r="V1375" s="14" t="s">
        <v>40</v>
      </c>
      <c r="W1375" s="14">
        <v>58.57</v>
      </c>
      <c r="X1375" s="14" t="s">
        <v>40</v>
      </c>
      <c r="Y1375" s="14">
        <v>8</v>
      </c>
      <c r="Z1375" s="14" t="s">
        <v>1176</v>
      </c>
      <c r="AA1375" s="14" t="str">
        <f>IF(Table1[[#This Row],[Engagement_Score]]&gt;=9,"Outstanding",IF(Table1[[#This Row],[Engagement_Score]]&gt;=8,"Excellent",IF(Table1[[#This Row],[Engagement_Score]]&gt;=7,"VeryGood",IF(Table1[[#This Row],[Engagement_Score]]&gt;=6,"Good",IF(Table1[[#This Row],[Engagement_Score]]&gt;=5,"Above Average","Below Average")))))</f>
        <v>Good</v>
      </c>
      <c r="AB1375" s="14">
        <f>IF(Table1[[#This Row],[Completion_Status]]="Complete",1,0)</f>
        <v>0</v>
      </c>
      <c r="AC1375" s="14">
        <f>IF(Table1[[#This Row],[Quiz_Attempted]]="Yes",1,0)</f>
        <v>0</v>
      </c>
      <c r="AD1375" s="14">
        <f>IF(Table1[[#This Row],[Assignment_Submitted]]="Yes",1,0)</f>
        <v>0</v>
      </c>
    </row>
    <row r="1376" spans="1:30" ht="19.95" customHeight="1" x14ac:dyDescent="0.3">
      <c r="A1376" s="14" t="s">
        <v>5754</v>
      </c>
      <c r="B1376" s="14" t="s">
        <v>5755</v>
      </c>
      <c r="C1376" s="14" t="s">
        <v>5756</v>
      </c>
      <c r="D1376" s="14" t="s">
        <v>5757</v>
      </c>
      <c r="E1376" s="14" t="s">
        <v>30</v>
      </c>
      <c r="F1376" s="14" t="s">
        <v>67</v>
      </c>
      <c r="G1376" s="15">
        <v>45772</v>
      </c>
      <c r="H1376" s="16">
        <v>45658.416666666657</v>
      </c>
      <c r="I1376" s="16">
        <v>45658.458333333343</v>
      </c>
      <c r="J1376" s="14">
        <v>60</v>
      </c>
      <c r="K1376" s="14" t="s">
        <v>48</v>
      </c>
      <c r="L1376" s="14" t="s">
        <v>93</v>
      </c>
      <c r="M1376" s="14" t="s">
        <v>34</v>
      </c>
      <c r="N1376" s="14" t="s">
        <v>35</v>
      </c>
      <c r="O1376" s="14" t="s">
        <v>60</v>
      </c>
      <c r="P1376" s="14" t="s">
        <v>53</v>
      </c>
      <c r="Q1376" s="14">
        <v>834.99</v>
      </c>
      <c r="R1376" s="14">
        <v>1.97</v>
      </c>
      <c r="S1376" s="14" t="s">
        <v>94</v>
      </c>
      <c r="T1376" s="14">
        <v>2</v>
      </c>
      <c r="U1376" s="14" t="s">
        <v>39</v>
      </c>
      <c r="V1376" s="14" t="s">
        <v>39</v>
      </c>
      <c r="W1376" s="14">
        <v>15.13</v>
      </c>
      <c r="X1376" s="14" t="s">
        <v>40</v>
      </c>
      <c r="Y1376" s="14">
        <v>2</v>
      </c>
      <c r="Z1376" s="14" t="s">
        <v>2286</v>
      </c>
      <c r="AA1376" s="14" t="str">
        <f>IF(Table1[[#This Row],[Engagement_Score]]&gt;=9,"Outstanding",IF(Table1[[#This Row],[Engagement_Score]]&gt;=8,"Excellent",IF(Table1[[#This Row],[Engagement_Score]]&gt;=7,"VeryGood",IF(Table1[[#This Row],[Engagement_Score]]&gt;=6,"Good",IF(Table1[[#This Row],[Engagement_Score]]&gt;=5,"Above Average","Below Average")))))</f>
        <v>Below Average</v>
      </c>
      <c r="AB1376" s="14">
        <f>IF(Table1[[#This Row],[Completion_Status]]="Complete",1,0)</f>
        <v>1</v>
      </c>
      <c r="AC1376" s="14">
        <f>IF(Table1[[#This Row],[Quiz_Attempted]]="Yes",1,0)</f>
        <v>1</v>
      </c>
      <c r="AD1376" s="14">
        <f>IF(Table1[[#This Row],[Assignment_Submitted]]="Yes",1,0)</f>
        <v>0</v>
      </c>
    </row>
    <row r="1377" spans="1:30" ht="19.95" customHeight="1" x14ac:dyDescent="0.3">
      <c r="A1377" s="14" t="s">
        <v>5758</v>
      </c>
      <c r="B1377" s="14" t="s">
        <v>5759</v>
      </c>
      <c r="C1377" s="14" t="s">
        <v>5760</v>
      </c>
      <c r="D1377" s="14" t="s">
        <v>5761</v>
      </c>
      <c r="E1377" s="14" t="s">
        <v>46</v>
      </c>
      <c r="F1377" s="14" t="s">
        <v>100</v>
      </c>
      <c r="G1377" s="15">
        <v>45610</v>
      </c>
      <c r="H1377" s="16">
        <v>45658.416666666657</v>
      </c>
      <c r="I1377" s="16">
        <v>45658.458333333343</v>
      </c>
      <c r="J1377" s="14">
        <v>60</v>
      </c>
      <c r="K1377" s="14" t="s">
        <v>32</v>
      </c>
      <c r="L1377" s="14" t="s">
        <v>78</v>
      </c>
      <c r="M1377" s="14" t="s">
        <v>50</v>
      </c>
      <c r="N1377" s="14" t="s">
        <v>101</v>
      </c>
      <c r="O1377" s="14" t="s">
        <v>36</v>
      </c>
      <c r="P1377" s="14" t="s">
        <v>37</v>
      </c>
      <c r="Q1377" s="14">
        <v>307.27</v>
      </c>
      <c r="R1377" s="14">
        <v>7.64</v>
      </c>
      <c r="S1377" s="14" t="s">
        <v>38</v>
      </c>
      <c r="T1377" s="14">
        <v>0</v>
      </c>
      <c r="U1377" s="14" t="s">
        <v>40</v>
      </c>
      <c r="V1377" s="14" t="s">
        <v>39</v>
      </c>
      <c r="W1377" s="14">
        <v>80.39</v>
      </c>
      <c r="X1377" s="14" t="s">
        <v>40</v>
      </c>
      <c r="Y1377" s="14">
        <v>2</v>
      </c>
      <c r="Z1377" s="14" t="s">
        <v>437</v>
      </c>
      <c r="AA1377" s="14" t="str">
        <f>IF(Table1[[#This Row],[Engagement_Score]]&gt;=9,"Outstanding",IF(Table1[[#This Row],[Engagement_Score]]&gt;=8,"Excellent",IF(Table1[[#This Row],[Engagement_Score]]&gt;=7,"VeryGood",IF(Table1[[#This Row],[Engagement_Score]]&gt;=6,"Good",IF(Table1[[#This Row],[Engagement_Score]]&gt;=5,"Above Average","Below Average")))))</f>
        <v>VeryGood</v>
      </c>
      <c r="AB1377" s="14">
        <f>IF(Table1[[#This Row],[Completion_Status]]="Complete",1,0)</f>
        <v>0</v>
      </c>
      <c r="AC1377" s="14">
        <f>IF(Table1[[#This Row],[Quiz_Attempted]]="Yes",1,0)</f>
        <v>1</v>
      </c>
      <c r="AD1377" s="14">
        <f>IF(Table1[[#This Row],[Assignment_Submitted]]="Yes",1,0)</f>
        <v>0</v>
      </c>
    </row>
    <row r="1378" spans="1:30" ht="19.95" customHeight="1" x14ac:dyDescent="0.3">
      <c r="A1378" s="14" t="s">
        <v>5762</v>
      </c>
      <c r="B1378" s="14" t="s">
        <v>5763</v>
      </c>
      <c r="C1378" s="14" t="s">
        <v>5764</v>
      </c>
      <c r="D1378" s="14" t="s">
        <v>5765</v>
      </c>
      <c r="E1378" s="14" t="s">
        <v>76</v>
      </c>
      <c r="F1378" s="14" t="s">
        <v>31</v>
      </c>
      <c r="G1378" s="15">
        <v>45787</v>
      </c>
      <c r="H1378" s="16">
        <v>45658.541666666657</v>
      </c>
      <c r="I1378" s="16">
        <v>45658.625</v>
      </c>
      <c r="J1378" s="14">
        <v>120</v>
      </c>
      <c r="K1378" s="14" t="s">
        <v>77</v>
      </c>
      <c r="L1378" s="14" t="s">
        <v>93</v>
      </c>
      <c r="M1378" s="14" t="s">
        <v>34</v>
      </c>
      <c r="N1378" s="14" t="s">
        <v>101</v>
      </c>
      <c r="O1378" s="14" t="s">
        <v>36</v>
      </c>
      <c r="P1378" s="14" t="s">
        <v>85</v>
      </c>
      <c r="Q1378" s="14">
        <v>445.02</v>
      </c>
      <c r="R1378" s="14">
        <v>3.5</v>
      </c>
      <c r="S1378" s="14" t="s">
        <v>38</v>
      </c>
      <c r="T1378" s="14">
        <v>0</v>
      </c>
      <c r="U1378" s="14" t="s">
        <v>39</v>
      </c>
      <c r="V1378" s="14" t="s">
        <v>39</v>
      </c>
      <c r="W1378" s="14">
        <v>23.91</v>
      </c>
      <c r="X1378" s="14" t="s">
        <v>40</v>
      </c>
      <c r="Y1378" s="14">
        <v>10</v>
      </c>
      <c r="Z1378" s="14" t="s">
        <v>457</v>
      </c>
      <c r="AA1378" s="14" t="str">
        <f>IF(Table1[[#This Row],[Engagement_Score]]&gt;=9,"Outstanding",IF(Table1[[#This Row],[Engagement_Score]]&gt;=8,"Excellent",IF(Table1[[#This Row],[Engagement_Score]]&gt;=7,"VeryGood",IF(Table1[[#This Row],[Engagement_Score]]&gt;=6,"Good",IF(Table1[[#This Row],[Engagement_Score]]&gt;=5,"Above Average","Below Average")))))</f>
        <v>Below Average</v>
      </c>
      <c r="AB1378" s="14">
        <f>IF(Table1[[#This Row],[Completion_Status]]="Complete",1,0)</f>
        <v>0</v>
      </c>
      <c r="AC1378" s="14">
        <f>IF(Table1[[#This Row],[Quiz_Attempted]]="Yes",1,0)</f>
        <v>1</v>
      </c>
      <c r="AD1378" s="14">
        <f>IF(Table1[[#This Row],[Assignment_Submitted]]="Yes",1,0)</f>
        <v>0</v>
      </c>
    </row>
    <row r="1379" spans="1:30" ht="19.95" customHeight="1" x14ac:dyDescent="0.3">
      <c r="A1379" s="14" t="s">
        <v>5766</v>
      </c>
      <c r="B1379" s="14" t="s">
        <v>5767</v>
      </c>
      <c r="C1379" s="14" t="s">
        <v>5768</v>
      </c>
      <c r="D1379" s="14" t="s">
        <v>5769</v>
      </c>
      <c r="E1379" s="14" t="s">
        <v>46</v>
      </c>
      <c r="F1379" s="14" t="s">
        <v>31</v>
      </c>
      <c r="G1379" s="15">
        <v>45499</v>
      </c>
      <c r="H1379" s="16">
        <v>45658.458333333343</v>
      </c>
      <c r="I1379" s="16">
        <v>45658.541666666657</v>
      </c>
      <c r="J1379" s="14">
        <v>120</v>
      </c>
      <c r="K1379" s="14" t="s">
        <v>32</v>
      </c>
      <c r="L1379" s="14" t="s">
        <v>78</v>
      </c>
      <c r="M1379" s="14" t="s">
        <v>34</v>
      </c>
      <c r="N1379" s="14" t="s">
        <v>35</v>
      </c>
      <c r="O1379" s="14" t="s">
        <v>69</v>
      </c>
      <c r="P1379" s="14" t="s">
        <v>53</v>
      </c>
      <c r="Q1379" s="14">
        <v>142.97999999999999</v>
      </c>
      <c r="R1379" s="14">
        <v>6.82</v>
      </c>
      <c r="S1379" s="14" t="s">
        <v>38</v>
      </c>
      <c r="T1379" s="14">
        <v>2</v>
      </c>
      <c r="U1379" s="14" t="s">
        <v>39</v>
      </c>
      <c r="V1379" s="14" t="s">
        <v>39</v>
      </c>
      <c r="W1379" s="14">
        <v>8.3699999999999992</v>
      </c>
      <c r="X1379" s="14" t="s">
        <v>40</v>
      </c>
      <c r="Y1379" s="14">
        <v>5</v>
      </c>
      <c r="Z1379" s="14" t="s">
        <v>648</v>
      </c>
      <c r="AA1379" s="14" t="str">
        <f>IF(Table1[[#This Row],[Engagement_Score]]&gt;=9,"Outstanding",IF(Table1[[#This Row],[Engagement_Score]]&gt;=8,"Excellent",IF(Table1[[#This Row],[Engagement_Score]]&gt;=7,"VeryGood",IF(Table1[[#This Row],[Engagement_Score]]&gt;=6,"Good",IF(Table1[[#This Row],[Engagement_Score]]&gt;=5,"Above Average","Below Average")))))</f>
        <v>Good</v>
      </c>
      <c r="AB1379" s="14">
        <f>IF(Table1[[#This Row],[Completion_Status]]="Complete",1,0)</f>
        <v>0</v>
      </c>
      <c r="AC1379" s="14">
        <f>IF(Table1[[#This Row],[Quiz_Attempted]]="Yes",1,0)</f>
        <v>1</v>
      </c>
      <c r="AD1379" s="14">
        <f>IF(Table1[[#This Row],[Assignment_Submitted]]="Yes",1,0)</f>
        <v>0</v>
      </c>
    </row>
    <row r="1380" spans="1:30" ht="19.95" customHeight="1" x14ac:dyDescent="0.3">
      <c r="A1380" s="14" t="s">
        <v>5770</v>
      </c>
      <c r="B1380" s="14" t="s">
        <v>2573</v>
      </c>
      <c r="C1380" s="14" t="s">
        <v>5771</v>
      </c>
      <c r="D1380" s="14" t="s">
        <v>5772</v>
      </c>
      <c r="E1380" s="14" t="s">
        <v>91</v>
      </c>
      <c r="F1380" s="14" t="s">
        <v>31</v>
      </c>
      <c r="G1380" s="15">
        <v>45664</v>
      </c>
      <c r="H1380" s="16">
        <v>45658.458333333343</v>
      </c>
      <c r="I1380" s="16">
        <v>45658.541666666657</v>
      </c>
      <c r="J1380" s="14">
        <v>120</v>
      </c>
      <c r="K1380" s="14" t="s">
        <v>77</v>
      </c>
      <c r="L1380" s="14" t="s">
        <v>33</v>
      </c>
      <c r="M1380" s="14" t="s">
        <v>34</v>
      </c>
      <c r="N1380" s="14" t="s">
        <v>101</v>
      </c>
      <c r="O1380" s="14" t="s">
        <v>36</v>
      </c>
      <c r="P1380" s="14" t="s">
        <v>37</v>
      </c>
      <c r="Q1380" s="14">
        <v>946.35</v>
      </c>
      <c r="R1380" s="14">
        <v>4.9000000000000004</v>
      </c>
      <c r="S1380" s="14" t="s">
        <v>94</v>
      </c>
      <c r="T1380" s="14">
        <v>4</v>
      </c>
      <c r="U1380" s="14" t="s">
        <v>40</v>
      </c>
      <c r="V1380" s="14" t="s">
        <v>39</v>
      </c>
      <c r="W1380" s="14">
        <v>77.81</v>
      </c>
      <c r="X1380" s="14" t="s">
        <v>39</v>
      </c>
      <c r="Y1380" s="14">
        <v>4</v>
      </c>
      <c r="Z1380" s="14" t="s">
        <v>487</v>
      </c>
      <c r="AA1380" s="14" t="str">
        <f>IF(Table1[[#This Row],[Engagement_Score]]&gt;=9,"Outstanding",IF(Table1[[#This Row],[Engagement_Score]]&gt;=8,"Excellent",IF(Table1[[#This Row],[Engagement_Score]]&gt;=7,"VeryGood",IF(Table1[[#This Row],[Engagement_Score]]&gt;=6,"Good",IF(Table1[[#This Row],[Engagement_Score]]&gt;=5,"Above Average","Below Average")))))</f>
        <v>Below Average</v>
      </c>
      <c r="AB1380" s="14">
        <f>IF(Table1[[#This Row],[Completion_Status]]="Complete",1,0)</f>
        <v>1</v>
      </c>
      <c r="AC1380" s="14">
        <f>IF(Table1[[#This Row],[Quiz_Attempted]]="Yes",1,0)</f>
        <v>1</v>
      </c>
      <c r="AD1380" s="14">
        <f>IF(Table1[[#This Row],[Assignment_Submitted]]="Yes",1,0)</f>
        <v>1</v>
      </c>
    </row>
    <row r="1381" spans="1:30" ht="19.95" customHeight="1" x14ac:dyDescent="0.3">
      <c r="A1381" s="14" t="s">
        <v>5773</v>
      </c>
      <c r="B1381" s="14" t="s">
        <v>5774</v>
      </c>
      <c r="C1381" s="14" t="s">
        <v>5775</v>
      </c>
      <c r="D1381" s="14" t="s">
        <v>5776</v>
      </c>
      <c r="E1381" s="14" t="s">
        <v>30</v>
      </c>
      <c r="F1381" s="14" t="s">
        <v>47</v>
      </c>
      <c r="G1381" s="15">
        <v>45614</v>
      </c>
      <c r="H1381" s="16">
        <v>45658.375</v>
      </c>
      <c r="I1381" s="16">
        <v>45658.458333333343</v>
      </c>
      <c r="J1381" s="14">
        <v>120</v>
      </c>
      <c r="K1381" s="14" t="s">
        <v>32</v>
      </c>
      <c r="L1381" s="14" t="s">
        <v>33</v>
      </c>
      <c r="M1381" s="14" t="s">
        <v>34</v>
      </c>
      <c r="N1381" s="14" t="s">
        <v>101</v>
      </c>
      <c r="O1381" s="14" t="s">
        <v>36</v>
      </c>
      <c r="P1381" s="14" t="s">
        <v>53</v>
      </c>
      <c r="Q1381" s="14">
        <v>307.56</v>
      </c>
      <c r="R1381" s="14">
        <v>1.43</v>
      </c>
      <c r="S1381" s="14" t="s">
        <v>38</v>
      </c>
      <c r="T1381" s="14">
        <v>3</v>
      </c>
      <c r="U1381" s="14" t="s">
        <v>39</v>
      </c>
      <c r="V1381" s="14" t="s">
        <v>39</v>
      </c>
      <c r="W1381" s="14">
        <v>104.66</v>
      </c>
      <c r="X1381" s="14" t="s">
        <v>39</v>
      </c>
      <c r="Y1381" s="14">
        <v>5</v>
      </c>
      <c r="Z1381" s="14" t="s">
        <v>2646</v>
      </c>
      <c r="AA1381" s="14" t="str">
        <f>IF(Table1[[#This Row],[Engagement_Score]]&gt;=9,"Outstanding",IF(Table1[[#This Row],[Engagement_Score]]&gt;=8,"Excellent",IF(Table1[[#This Row],[Engagement_Score]]&gt;=7,"VeryGood",IF(Table1[[#This Row],[Engagement_Score]]&gt;=6,"Good",IF(Table1[[#This Row],[Engagement_Score]]&gt;=5,"Above Average","Below Average")))))</f>
        <v>Below Average</v>
      </c>
      <c r="AB1381" s="14">
        <f>IF(Table1[[#This Row],[Completion_Status]]="Complete",1,0)</f>
        <v>0</v>
      </c>
      <c r="AC1381" s="14">
        <f>IF(Table1[[#This Row],[Quiz_Attempted]]="Yes",1,0)</f>
        <v>1</v>
      </c>
      <c r="AD1381" s="14">
        <f>IF(Table1[[#This Row],[Assignment_Submitted]]="Yes",1,0)</f>
        <v>1</v>
      </c>
    </row>
    <row r="1382" spans="1:30" ht="19.95" customHeight="1" x14ac:dyDescent="0.3">
      <c r="A1382" s="14" t="s">
        <v>5777</v>
      </c>
      <c r="B1382" s="14" t="s">
        <v>5778</v>
      </c>
      <c r="C1382" s="14" t="s">
        <v>5779</v>
      </c>
      <c r="D1382" s="14" t="s">
        <v>5780</v>
      </c>
      <c r="E1382" s="14" t="s">
        <v>66</v>
      </c>
      <c r="F1382" s="14" t="s">
        <v>92</v>
      </c>
      <c r="G1382" s="15">
        <v>45801</v>
      </c>
      <c r="H1382" s="16">
        <v>45658.541666666657</v>
      </c>
      <c r="I1382" s="16">
        <v>45658.625</v>
      </c>
      <c r="J1382" s="14">
        <v>120</v>
      </c>
      <c r="K1382" s="14" t="s">
        <v>59</v>
      </c>
      <c r="L1382" s="14" t="s">
        <v>33</v>
      </c>
      <c r="M1382" s="14" t="s">
        <v>34</v>
      </c>
      <c r="N1382" s="14" t="s">
        <v>119</v>
      </c>
      <c r="O1382" s="14" t="s">
        <v>69</v>
      </c>
      <c r="P1382" s="14" t="s">
        <v>37</v>
      </c>
      <c r="Q1382" s="14">
        <v>707.6</v>
      </c>
      <c r="R1382" s="14">
        <v>4.0999999999999996</v>
      </c>
      <c r="S1382" s="14" t="s">
        <v>94</v>
      </c>
      <c r="T1382" s="14">
        <v>1</v>
      </c>
      <c r="U1382" s="14" t="s">
        <v>40</v>
      </c>
      <c r="V1382" s="14" t="s">
        <v>40</v>
      </c>
      <c r="W1382" s="14">
        <v>110.92</v>
      </c>
      <c r="X1382" s="14" t="s">
        <v>39</v>
      </c>
      <c r="Y1382" s="14">
        <v>2</v>
      </c>
      <c r="Z1382" s="14" t="s">
        <v>1318</v>
      </c>
      <c r="AA1382" s="14" t="str">
        <f>IF(Table1[[#This Row],[Engagement_Score]]&gt;=9,"Outstanding",IF(Table1[[#This Row],[Engagement_Score]]&gt;=8,"Excellent",IF(Table1[[#This Row],[Engagement_Score]]&gt;=7,"VeryGood",IF(Table1[[#This Row],[Engagement_Score]]&gt;=6,"Good",IF(Table1[[#This Row],[Engagement_Score]]&gt;=5,"Above Average","Below Average")))))</f>
        <v>Below Average</v>
      </c>
      <c r="AB1382" s="14">
        <f>IF(Table1[[#This Row],[Completion_Status]]="Complete",1,0)</f>
        <v>1</v>
      </c>
      <c r="AC1382" s="14">
        <f>IF(Table1[[#This Row],[Quiz_Attempted]]="Yes",1,0)</f>
        <v>0</v>
      </c>
      <c r="AD1382" s="14">
        <f>IF(Table1[[#This Row],[Assignment_Submitted]]="Yes",1,0)</f>
        <v>1</v>
      </c>
    </row>
    <row r="1383" spans="1:30" ht="19.95" customHeight="1" x14ac:dyDescent="0.3">
      <c r="A1383" s="14" t="s">
        <v>5781</v>
      </c>
      <c r="B1383" s="14" t="s">
        <v>5782</v>
      </c>
      <c r="C1383" s="14" t="s">
        <v>5783</v>
      </c>
      <c r="D1383" s="14" t="s">
        <v>5784</v>
      </c>
      <c r="E1383" s="14" t="s">
        <v>91</v>
      </c>
      <c r="F1383" s="14" t="s">
        <v>100</v>
      </c>
      <c r="G1383" s="15">
        <v>45523</v>
      </c>
      <c r="H1383" s="16">
        <v>45658.5</v>
      </c>
      <c r="I1383" s="16">
        <v>45658.583333333343</v>
      </c>
      <c r="J1383" s="14">
        <v>120</v>
      </c>
      <c r="K1383" s="14" t="s">
        <v>48</v>
      </c>
      <c r="L1383" s="14" t="s">
        <v>49</v>
      </c>
      <c r="M1383" s="14" t="s">
        <v>50</v>
      </c>
      <c r="N1383" s="14" t="s">
        <v>101</v>
      </c>
      <c r="O1383" s="14" t="s">
        <v>52</v>
      </c>
      <c r="P1383" s="14" t="s">
        <v>37</v>
      </c>
      <c r="Q1383" s="14">
        <v>743.78</v>
      </c>
      <c r="R1383" s="14">
        <v>3.28</v>
      </c>
      <c r="S1383" s="14" t="s">
        <v>94</v>
      </c>
      <c r="T1383" s="14">
        <v>5</v>
      </c>
      <c r="U1383" s="14" t="s">
        <v>40</v>
      </c>
      <c r="V1383" s="14" t="s">
        <v>40</v>
      </c>
      <c r="W1383" s="14">
        <v>118.58</v>
      </c>
      <c r="X1383" s="14" t="s">
        <v>39</v>
      </c>
      <c r="Y1383" s="14">
        <v>4</v>
      </c>
      <c r="Z1383" s="14" t="s">
        <v>2106</v>
      </c>
      <c r="AA1383" s="14" t="str">
        <f>IF(Table1[[#This Row],[Engagement_Score]]&gt;=9,"Outstanding",IF(Table1[[#This Row],[Engagement_Score]]&gt;=8,"Excellent",IF(Table1[[#This Row],[Engagement_Score]]&gt;=7,"VeryGood",IF(Table1[[#This Row],[Engagement_Score]]&gt;=6,"Good",IF(Table1[[#This Row],[Engagement_Score]]&gt;=5,"Above Average","Below Average")))))</f>
        <v>Below Average</v>
      </c>
      <c r="AB1383" s="14">
        <f>IF(Table1[[#This Row],[Completion_Status]]="Complete",1,0)</f>
        <v>1</v>
      </c>
      <c r="AC1383" s="14">
        <f>IF(Table1[[#This Row],[Quiz_Attempted]]="Yes",1,0)</f>
        <v>0</v>
      </c>
      <c r="AD1383" s="14">
        <f>IF(Table1[[#This Row],[Assignment_Submitted]]="Yes",1,0)</f>
        <v>1</v>
      </c>
    </row>
    <row r="1384" spans="1:30" ht="19.95" customHeight="1" x14ac:dyDescent="0.3">
      <c r="A1384" s="14" t="s">
        <v>5785</v>
      </c>
      <c r="B1384" s="14" t="s">
        <v>5786</v>
      </c>
      <c r="C1384" s="14" t="s">
        <v>5787</v>
      </c>
      <c r="D1384" s="14" t="s">
        <v>5788</v>
      </c>
      <c r="E1384" s="14" t="s">
        <v>46</v>
      </c>
      <c r="F1384" s="14" t="s">
        <v>31</v>
      </c>
      <c r="G1384" s="15">
        <v>45668</v>
      </c>
      <c r="H1384" s="16">
        <v>45658.375</v>
      </c>
      <c r="I1384" s="16">
        <v>45658.458333333343</v>
      </c>
      <c r="J1384" s="14">
        <v>120</v>
      </c>
      <c r="K1384" s="14" t="s">
        <v>48</v>
      </c>
      <c r="L1384" s="14" t="s">
        <v>78</v>
      </c>
      <c r="M1384" s="14" t="s">
        <v>34</v>
      </c>
      <c r="N1384" s="14" t="s">
        <v>119</v>
      </c>
      <c r="O1384" s="14" t="s">
        <v>60</v>
      </c>
      <c r="P1384" s="14" t="s">
        <v>53</v>
      </c>
      <c r="Q1384" s="14">
        <v>790.39</v>
      </c>
      <c r="R1384" s="14">
        <v>6.74</v>
      </c>
      <c r="S1384" s="14" t="s">
        <v>94</v>
      </c>
      <c r="T1384" s="14">
        <v>4</v>
      </c>
      <c r="U1384" s="14" t="s">
        <v>39</v>
      </c>
      <c r="V1384" s="14" t="s">
        <v>40</v>
      </c>
      <c r="W1384" s="14">
        <v>98.23</v>
      </c>
      <c r="X1384" s="14" t="s">
        <v>40</v>
      </c>
      <c r="Y1384" s="14">
        <v>5</v>
      </c>
      <c r="Z1384" s="14" t="s">
        <v>1186</v>
      </c>
      <c r="AA1384" s="14" t="str">
        <f>IF(Table1[[#This Row],[Engagement_Score]]&gt;=9,"Outstanding",IF(Table1[[#This Row],[Engagement_Score]]&gt;=8,"Excellent",IF(Table1[[#This Row],[Engagement_Score]]&gt;=7,"VeryGood",IF(Table1[[#This Row],[Engagement_Score]]&gt;=6,"Good",IF(Table1[[#This Row],[Engagement_Score]]&gt;=5,"Above Average","Below Average")))))</f>
        <v>Good</v>
      </c>
      <c r="AB1384" s="14">
        <f>IF(Table1[[#This Row],[Completion_Status]]="Complete",1,0)</f>
        <v>1</v>
      </c>
      <c r="AC1384" s="14">
        <f>IF(Table1[[#This Row],[Quiz_Attempted]]="Yes",1,0)</f>
        <v>0</v>
      </c>
      <c r="AD1384" s="14">
        <f>IF(Table1[[#This Row],[Assignment_Submitted]]="Yes",1,0)</f>
        <v>0</v>
      </c>
    </row>
    <row r="1385" spans="1:30" ht="19.95" customHeight="1" x14ac:dyDescent="0.3">
      <c r="A1385" s="14" t="s">
        <v>5789</v>
      </c>
      <c r="B1385" s="14" t="s">
        <v>5790</v>
      </c>
      <c r="C1385" s="14" t="s">
        <v>5791</v>
      </c>
      <c r="D1385" s="14" t="s">
        <v>5792</v>
      </c>
      <c r="E1385" s="14" t="s">
        <v>46</v>
      </c>
      <c r="F1385" s="14" t="s">
        <v>67</v>
      </c>
      <c r="G1385" s="15">
        <v>45578</v>
      </c>
      <c r="H1385" s="16">
        <v>45658.416666666657</v>
      </c>
      <c r="I1385" s="16">
        <v>45658.458333333343</v>
      </c>
      <c r="J1385" s="14">
        <v>60</v>
      </c>
      <c r="K1385" s="14" t="s">
        <v>59</v>
      </c>
      <c r="L1385" s="14" t="s">
        <v>84</v>
      </c>
      <c r="M1385" s="14" t="s">
        <v>34</v>
      </c>
      <c r="N1385" s="14" t="s">
        <v>101</v>
      </c>
      <c r="O1385" s="14" t="s">
        <v>52</v>
      </c>
      <c r="P1385" s="14" t="s">
        <v>37</v>
      </c>
      <c r="Q1385" s="14">
        <v>467.16</v>
      </c>
      <c r="R1385" s="14">
        <v>9.91</v>
      </c>
      <c r="S1385" s="14" t="s">
        <v>94</v>
      </c>
      <c r="T1385" s="14">
        <v>3</v>
      </c>
      <c r="U1385" s="14" t="s">
        <v>40</v>
      </c>
      <c r="V1385" s="14" t="s">
        <v>39</v>
      </c>
      <c r="W1385" s="14">
        <v>99.72</v>
      </c>
      <c r="X1385" s="14" t="s">
        <v>39</v>
      </c>
      <c r="Y1385" s="14">
        <v>9</v>
      </c>
      <c r="Z1385" s="14" t="s">
        <v>102</v>
      </c>
      <c r="AA1385" s="14" t="str">
        <f>IF(Table1[[#This Row],[Engagement_Score]]&gt;=9,"Outstanding",IF(Table1[[#This Row],[Engagement_Score]]&gt;=8,"Excellent",IF(Table1[[#This Row],[Engagement_Score]]&gt;=7,"VeryGood",IF(Table1[[#This Row],[Engagement_Score]]&gt;=6,"Good",IF(Table1[[#This Row],[Engagement_Score]]&gt;=5,"Above Average","Below Average")))))</f>
        <v>Outstanding</v>
      </c>
      <c r="AB1385" s="14">
        <f>IF(Table1[[#This Row],[Completion_Status]]="Complete",1,0)</f>
        <v>1</v>
      </c>
      <c r="AC1385" s="14">
        <f>IF(Table1[[#This Row],[Quiz_Attempted]]="Yes",1,0)</f>
        <v>1</v>
      </c>
      <c r="AD1385" s="14">
        <f>IF(Table1[[#This Row],[Assignment_Submitted]]="Yes",1,0)</f>
        <v>1</v>
      </c>
    </row>
    <row r="1386" spans="1:30" ht="19.95" customHeight="1" x14ac:dyDescent="0.3">
      <c r="A1386" s="14" t="s">
        <v>5793</v>
      </c>
      <c r="B1386" s="14" t="s">
        <v>5794</v>
      </c>
      <c r="C1386" s="14" t="s">
        <v>5795</v>
      </c>
      <c r="D1386" s="14" t="s">
        <v>5796</v>
      </c>
      <c r="E1386" s="14" t="s">
        <v>76</v>
      </c>
      <c r="F1386" s="14" t="s">
        <v>67</v>
      </c>
      <c r="G1386" s="15">
        <v>45839</v>
      </c>
      <c r="H1386" s="16">
        <v>45658.583333333343</v>
      </c>
      <c r="I1386" s="16">
        <v>45658.666666666657</v>
      </c>
      <c r="J1386" s="14">
        <v>120</v>
      </c>
      <c r="K1386" s="14" t="s">
        <v>59</v>
      </c>
      <c r="L1386" s="14" t="s">
        <v>93</v>
      </c>
      <c r="M1386" s="14" t="s">
        <v>34</v>
      </c>
      <c r="N1386" s="14" t="s">
        <v>119</v>
      </c>
      <c r="O1386" s="14" t="s">
        <v>36</v>
      </c>
      <c r="P1386" s="14" t="s">
        <v>53</v>
      </c>
      <c r="Q1386" s="14">
        <v>854.39</v>
      </c>
      <c r="R1386" s="14">
        <v>5.59</v>
      </c>
      <c r="S1386" s="14" t="s">
        <v>94</v>
      </c>
      <c r="T1386" s="14">
        <v>3</v>
      </c>
      <c r="U1386" s="14" t="s">
        <v>40</v>
      </c>
      <c r="V1386" s="14" t="s">
        <v>39</v>
      </c>
      <c r="W1386" s="14">
        <v>118.28</v>
      </c>
      <c r="X1386" s="14" t="s">
        <v>39</v>
      </c>
      <c r="Y1386" s="14">
        <v>3</v>
      </c>
      <c r="Z1386" s="14" t="s">
        <v>2559</v>
      </c>
      <c r="AA1386" s="14" t="str">
        <f>IF(Table1[[#This Row],[Engagement_Score]]&gt;=9,"Outstanding",IF(Table1[[#This Row],[Engagement_Score]]&gt;=8,"Excellent",IF(Table1[[#This Row],[Engagement_Score]]&gt;=7,"VeryGood",IF(Table1[[#This Row],[Engagement_Score]]&gt;=6,"Good",IF(Table1[[#This Row],[Engagement_Score]]&gt;=5,"Above Average","Below Average")))))</f>
        <v>Above Average</v>
      </c>
      <c r="AB1386" s="14">
        <f>IF(Table1[[#This Row],[Completion_Status]]="Complete",1,0)</f>
        <v>1</v>
      </c>
      <c r="AC1386" s="14">
        <f>IF(Table1[[#This Row],[Quiz_Attempted]]="Yes",1,0)</f>
        <v>1</v>
      </c>
      <c r="AD1386" s="14">
        <f>IF(Table1[[#This Row],[Assignment_Submitted]]="Yes",1,0)</f>
        <v>1</v>
      </c>
    </row>
    <row r="1387" spans="1:30" ht="19.95" customHeight="1" x14ac:dyDescent="0.3">
      <c r="A1387" s="14" t="s">
        <v>5797</v>
      </c>
      <c r="B1387" s="14" t="s">
        <v>5798</v>
      </c>
      <c r="C1387" s="14" t="s">
        <v>5799</v>
      </c>
      <c r="D1387" s="14" t="s">
        <v>5800</v>
      </c>
      <c r="E1387" s="14" t="s">
        <v>46</v>
      </c>
      <c r="F1387" s="14" t="s">
        <v>67</v>
      </c>
      <c r="G1387" s="15">
        <v>45803</v>
      </c>
      <c r="H1387" s="16">
        <v>45658.541666666657</v>
      </c>
      <c r="I1387" s="16">
        <v>45658.625</v>
      </c>
      <c r="J1387" s="14">
        <v>120</v>
      </c>
      <c r="K1387" s="14" t="s">
        <v>48</v>
      </c>
      <c r="L1387" s="14" t="s">
        <v>93</v>
      </c>
      <c r="M1387" s="14" t="s">
        <v>50</v>
      </c>
      <c r="N1387" s="14" t="s">
        <v>119</v>
      </c>
      <c r="O1387" s="14" t="s">
        <v>60</v>
      </c>
      <c r="P1387" s="14" t="s">
        <v>37</v>
      </c>
      <c r="Q1387" s="14">
        <v>567.36</v>
      </c>
      <c r="R1387" s="14">
        <v>2.25</v>
      </c>
      <c r="S1387" s="14" t="s">
        <v>38</v>
      </c>
      <c r="T1387" s="14">
        <v>5</v>
      </c>
      <c r="U1387" s="14" t="s">
        <v>39</v>
      </c>
      <c r="V1387" s="14" t="s">
        <v>39</v>
      </c>
      <c r="W1387" s="14">
        <v>14.92</v>
      </c>
      <c r="X1387" s="14" t="s">
        <v>39</v>
      </c>
      <c r="Y1387" s="14">
        <v>1</v>
      </c>
      <c r="Z1387" s="14" t="s">
        <v>577</v>
      </c>
      <c r="AA1387" s="14" t="str">
        <f>IF(Table1[[#This Row],[Engagement_Score]]&gt;=9,"Outstanding",IF(Table1[[#This Row],[Engagement_Score]]&gt;=8,"Excellent",IF(Table1[[#This Row],[Engagement_Score]]&gt;=7,"VeryGood",IF(Table1[[#This Row],[Engagement_Score]]&gt;=6,"Good",IF(Table1[[#This Row],[Engagement_Score]]&gt;=5,"Above Average","Below Average")))))</f>
        <v>Below Average</v>
      </c>
      <c r="AB1387" s="14">
        <f>IF(Table1[[#This Row],[Completion_Status]]="Complete",1,0)</f>
        <v>0</v>
      </c>
      <c r="AC1387" s="14">
        <f>IF(Table1[[#This Row],[Quiz_Attempted]]="Yes",1,0)</f>
        <v>1</v>
      </c>
      <c r="AD1387" s="14">
        <f>IF(Table1[[#This Row],[Assignment_Submitted]]="Yes",1,0)</f>
        <v>1</v>
      </c>
    </row>
    <row r="1388" spans="1:30" ht="19.95" customHeight="1" x14ac:dyDescent="0.3">
      <c r="A1388" s="14" t="s">
        <v>5801</v>
      </c>
      <c r="B1388" s="14" t="s">
        <v>5802</v>
      </c>
      <c r="C1388" s="14" t="s">
        <v>5803</v>
      </c>
      <c r="D1388" s="14" t="s">
        <v>5804</v>
      </c>
      <c r="E1388" s="14" t="s">
        <v>91</v>
      </c>
      <c r="F1388" s="14" t="s">
        <v>107</v>
      </c>
      <c r="G1388" s="15">
        <v>45818</v>
      </c>
      <c r="H1388" s="16">
        <v>45658.5</v>
      </c>
      <c r="I1388" s="16">
        <v>45658.541666666657</v>
      </c>
      <c r="J1388" s="14">
        <v>60</v>
      </c>
      <c r="K1388" s="14" t="s">
        <v>32</v>
      </c>
      <c r="L1388" s="14" t="s">
        <v>33</v>
      </c>
      <c r="M1388" s="14" t="s">
        <v>34</v>
      </c>
      <c r="N1388" s="14" t="s">
        <v>51</v>
      </c>
      <c r="O1388" s="14" t="s">
        <v>36</v>
      </c>
      <c r="P1388" s="14" t="s">
        <v>70</v>
      </c>
      <c r="Q1388" s="14">
        <v>832.76</v>
      </c>
      <c r="R1388" s="14">
        <v>2.6</v>
      </c>
      <c r="S1388" s="14" t="s">
        <v>38</v>
      </c>
      <c r="T1388" s="14">
        <v>0</v>
      </c>
      <c r="U1388" s="14" t="s">
        <v>40</v>
      </c>
      <c r="V1388" s="14" t="s">
        <v>39</v>
      </c>
      <c r="W1388" s="14">
        <v>106.44</v>
      </c>
      <c r="X1388" s="14" t="s">
        <v>40</v>
      </c>
      <c r="Y1388" s="14">
        <v>7</v>
      </c>
      <c r="Z1388" s="14" t="s">
        <v>726</v>
      </c>
      <c r="AA1388" s="14" t="str">
        <f>IF(Table1[[#This Row],[Engagement_Score]]&gt;=9,"Outstanding",IF(Table1[[#This Row],[Engagement_Score]]&gt;=8,"Excellent",IF(Table1[[#This Row],[Engagement_Score]]&gt;=7,"VeryGood",IF(Table1[[#This Row],[Engagement_Score]]&gt;=6,"Good",IF(Table1[[#This Row],[Engagement_Score]]&gt;=5,"Above Average","Below Average")))))</f>
        <v>Below Average</v>
      </c>
      <c r="AB1388" s="14">
        <f>IF(Table1[[#This Row],[Completion_Status]]="Complete",1,0)</f>
        <v>0</v>
      </c>
      <c r="AC1388" s="14">
        <f>IF(Table1[[#This Row],[Quiz_Attempted]]="Yes",1,0)</f>
        <v>1</v>
      </c>
      <c r="AD1388" s="14">
        <f>IF(Table1[[#This Row],[Assignment_Submitted]]="Yes",1,0)</f>
        <v>0</v>
      </c>
    </row>
    <row r="1389" spans="1:30" ht="19.95" customHeight="1" x14ac:dyDescent="0.3">
      <c r="A1389" s="14" t="s">
        <v>5805</v>
      </c>
      <c r="B1389" s="14" t="s">
        <v>5806</v>
      </c>
      <c r="C1389" s="14" t="s">
        <v>5807</v>
      </c>
      <c r="D1389" s="14" t="s">
        <v>5808</v>
      </c>
      <c r="E1389" s="14" t="s">
        <v>76</v>
      </c>
      <c r="F1389" s="14" t="s">
        <v>113</v>
      </c>
      <c r="G1389" s="15">
        <v>45719</v>
      </c>
      <c r="H1389" s="16">
        <v>45658.5</v>
      </c>
      <c r="I1389" s="16">
        <v>45658.583333333343</v>
      </c>
      <c r="J1389" s="14">
        <v>120</v>
      </c>
      <c r="K1389" s="14" t="s">
        <v>59</v>
      </c>
      <c r="L1389" s="14" t="s">
        <v>78</v>
      </c>
      <c r="M1389" s="14" t="s">
        <v>34</v>
      </c>
      <c r="N1389" s="14" t="s">
        <v>101</v>
      </c>
      <c r="O1389" s="14" t="s">
        <v>36</v>
      </c>
      <c r="P1389" s="14" t="s">
        <v>37</v>
      </c>
      <c r="Q1389" s="14">
        <v>295.33</v>
      </c>
      <c r="R1389" s="14">
        <v>1.41</v>
      </c>
      <c r="S1389" s="14" t="s">
        <v>94</v>
      </c>
      <c r="T1389" s="14">
        <v>0</v>
      </c>
      <c r="U1389" s="14" t="s">
        <v>40</v>
      </c>
      <c r="V1389" s="14" t="s">
        <v>39</v>
      </c>
      <c r="W1389" s="14">
        <v>68.7</v>
      </c>
      <c r="X1389" s="14" t="s">
        <v>40</v>
      </c>
      <c r="Y1389" s="14">
        <v>9</v>
      </c>
      <c r="Z1389" s="14" t="s">
        <v>240</v>
      </c>
      <c r="AA1389" s="14" t="str">
        <f>IF(Table1[[#This Row],[Engagement_Score]]&gt;=9,"Outstanding",IF(Table1[[#This Row],[Engagement_Score]]&gt;=8,"Excellent",IF(Table1[[#This Row],[Engagement_Score]]&gt;=7,"VeryGood",IF(Table1[[#This Row],[Engagement_Score]]&gt;=6,"Good",IF(Table1[[#This Row],[Engagement_Score]]&gt;=5,"Above Average","Below Average")))))</f>
        <v>Below Average</v>
      </c>
      <c r="AB1389" s="14">
        <f>IF(Table1[[#This Row],[Completion_Status]]="Complete",1,0)</f>
        <v>1</v>
      </c>
      <c r="AC1389" s="14">
        <f>IF(Table1[[#This Row],[Quiz_Attempted]]="Yes",1,0)</f>
        <v>1</v>
      </c>
      <c r="AD1389" s="14">
        <f>IF(Table1[[#This Row],[Assignment_Submitted]]="Yes",1,0)</f>
        <v>0</v>
      </c>
    </row>
    <row r="1390" spans="1:30" ht="19.95" customHeight="1" x14ac:dyDescent="0.3">
      <c r="A1390" s="14" t="s">
        <v>5809</v>
      </c>
      <c r="B1390" s="14" t="s">
        <v>5810</v>
      </c>
      <c r="C1390" s="14" t="s">
        <v>5811</v>
      </c>
      <c r="D1390" s="14" t="s">
        <v>5812</v>
      </c>
      <c r="E1390" s="14" t="s">
        <v>66</v>
      </c>
      <c r="F1390" s="14" t="s">
        <v>92</v>
      </c>
      <c r="G1390" s="15">
        <v>45773</v>
      </c>
      <c r="H1390" s="16">
        <v>45658.541666666657</v>
      </c>
      <c r="I1390" s="16">
        <v>45658.583333333343</v>
      </c>
      <c r="J1390" s="14">
        <v>60</v>
      </c>
      <c r="K1390" s="14" t="s">
        <v>77</v>
      </c>
      <c r="L1390" s="14" t="s">
        <v>93</v>
      </c>
      <c r="M1390" s="14" t="s">
        <v>50</v>
      </c>
      <c r="N1390" s="14" t="s">
        <v>68</v>
      </c>
      <c r="O1390" s="14" t="s">
        <v>69</v>
      </c>
      <c r="P1390" s="14" t="s">
        <v>37</v>
      </c>
      <c r="Q1390" s="14">
        <v>318.87</v>
      </c>
      <c r="R1390" s="14">
        <v>6.69</v>
      </c>
      <c r="S1390" s="14" t="s">
        <v>94</v>
      </c>
      <c r="T1390" s="14">
        <v>5</v>
      </c>
      <c r="U1390" s="14" t="s">
        <v>39</v>
      </c>
      <c r="V1390" s="14" t="s">
        <v>39</v>
      </c>
      <c r="W1390" s="14">
        <v>20.46</v>
      </c>
      <c r="X1390" s="14" t="s">
        <v>40</v>
      </c>
      <c r="Y1390" s="14">
        <v>1</v>
      </c>
      <c r="Z1390" s="14" t="s">
        <v>220</v>
      </c>
      <c r="AA1390" s="14" t="str">
        <f>IF(Table1[[#This Row],[Engagement_Score]]&gt;=9,"Outstanding",IF(Table1[[#This Row],[Engagement_Score]]&gt;=8,"Excellent",IF(Table1[[#This Row],[Engagement_Score]]&gt;=7,"VeryGood",IF(Table1[[#This Row],[Engagement_Score]]&gt;=6,"Good",IF(Table1[[#This Row],[Engagement_Score]]&gt;=5,"Above Average","Below Average")))))</f>
        <v>Good</v>
      </c>
      <c r="AB1390" s="14">
        <f>IF(Table1[[#This Row],[Completion_Status]]="Complete",1,0)</f>
        <v>1</v>
      </c>
      <c r="AC1390" s="14">
        <f>IF(Table1[[#This Row],[Quiz_Attempted]]="Yes",1,0)</f>
        <v>1</v>
      </c>
      <c r="AD1390" s="14">
        <f>IF(Table1[[#This Row],[Assignment_Submitted]]="Yes",1,0)</f>
        <v>0</v>
      </c>
    </row>
    <row r="1391" spans="1:30" ht="19.95" customHeight="1" x14ac:dyDescent="0.3">
      <c r="A1391" s="14" t="s">
        <v>5813</v>
      </c>
      <c r="B1391" s="14" t="s">
        <v>5814</v>
      </c>
      <c r="C1391" s="14" t="s">
        <v>5815</v>
      </c>
      <c r="D1391" s="14" t="s">
        <v>5816</v>
      </c>
      <c r="E1391" s="14" t="s">
        <v>46</v>
      </c>
      <c r="F1391" s="14" t="s">
        <v>67</v>
      </c>
      <c r="G1391" s="15">
        <v>45647</v>
      </c>
      <c r="H1391" s="16">
        <v>45658.583333333343</v>
      </c>
      <c r="I1391" s="16">
        <v>45658.625</v>
      </c>
      <c r="J1391" s="14">
        <v>60</v>
      </c>
      <c r="K1391" s="14" t="s">
        <v>48</v>
      </c>
      <c r="L1391" s="14" t="s">
        <v>84</v>
      </c>
      <c r="M1391" s="14" t="s">
        <v>34</v>
      </c>
      <c r="N1391" s="14" t="s">
        <v>68</v>
      </c>
      <c r="O1391" s="14" t="s">
        <v>36</v>
      </c>
      <c r="P1391" s="14" t="s">
        <v>53</v>
      </c>
      <c r="Q1391" s="14">
        <v>172.65</v>
      </c>
      <c r="R1391" s="14">
        <v>6.31</v>
      </c>
      <c r="S1391" s="14" t="s">
        <v>38</v>
      </c>
      <c r="T1391" s="14">
        <v>4</v>
      </c>
      <c r="U1391" s="14" t="s">
        <v>40</v>
      </c>
      <c r="V1391" s="14" t="s">
        <v>40</v>
      </c>
      <c r="W1391" s="14">
        <v>82.97</v>
      </c>
      <c r="X1391" s="14" t="s">
        <v>40</v>
      </c>
      <c r="Y1391" s="14">
        <v>10</v>
      </c>
      <c r="Z1391" s="14" t="s">
        <v>338</v>
      </c>
      <c r="AA1391" s="14" t="str">
        <f>IF(Table1[[#This Row],[Engagement_Score]]&gt;=9,"Outstanding",IF(Table1[[#This Row],[Engagement_Score]]&gt;=8,"Excellent",IF(Table1[[#This Row],[Engagement_Score]]&gt;=7,"VeryGood",IF(Table1[[#This Row],[Engagement_Score]]&gt;=6,"Good",IF(Table1[[#This Row],[Engagement_Score]]&gt;=5,"Above Average","Below Average")))))</f>
        <v>Good</v>
      </c>
      <c r="AB1391" s="14">
        <f>IF(Table1[[#This Row],[Completion_Status]]="Complete",1,0)</f>
        <v>0</v>
      </c>
      <c r="AC1391" s="14">
        <f>IF(Table1[[#This Row],[Quiz_Attempted]]="Yes",1,0)</f>
        <v>0</v>
      </c>
      <c r="AD1391" s="14">
        <f>IF(Table1[[#This Row],[Assignment_Submitted]]="Yes",1,0)</f>
        <v>0</v>
      </c>
    </row>
    <row r="1392" spans="1:30" ht="19.95" customHeight="1" x14ac:dyDescent="0.3">
      <c r="A1392" s="14" t="s">
        <v>5817</v>
      </c>
      <c r="B1392" s="14" t="s">
        <v>5818</v>
      </c>
      <c r="C1392" s="14" t="s">
        <v>5819</v>
      </c>
      <c r="D1392" s="14" t="s">
        <v>5820</v>
      </c>
      <c r="E1392" s="14" t="s">
        <v>66</v>
      </c>
      <c r="F1392" s="14" t="s">
        <v>92</v>
      </c>
      <c r="G1392" s="15">
        <v>45642</v>
      </c>
      <c r="H1392" s="16">
        <v>45658.583333333343</v>
      </c>
      <c r="I1392" s="16">
        <v>45658.625</v>
      </c>
      <c r="J1392" s="14">
        <v>60</v>
      </c>
      <c r="K1392" s="14" t="s">
        <v>59</v>
      </c>
      <c r="L1392" s="14" t="s">
        <v>49</v>
      </c>
      <c r="M1392" s="14" t="s">
        <v>50</v>
      </c>
      <c r="N1392" s="14" t="s">
        <v>35</v>
      </c>
      <c r="O1392" s="14" t="s">
        <v>36</v>
      </c>
      <c r="P1392" s="14" t="s">
        <v>37</v>
      </c>
      <c r="Q1392" s="14">
        <v>285.36</v>
      </c>
      <c r="R1392" s="14">
        <v>8.41</v>
      </c>
      <c r="S1392" s="14" t="s">
        <v>38</v>
      </c>
      <c r="T1392" s="14">
        <v>3</v>
      </c>
      <c r="U1392" s="14" t="s">
        <v>39</v>
      </c>
      <c r="V1392" s="14" t="s">
        <v>40</v>
      </c>
      <c r="W1392" s="14">
        <v>67.180000000000007</v>
      </c>
      <c r="X1392" s="14" t="s">
        <v>40</v>
      </c>
      <c r="Y1392" s="14">
        <v>4</v>
      </c>
      <c r="Z1392" s="14" t="s">
        <v>1544</v>
      </c>
      <c r="AA1392" s="14" t="str">
        <f>IF(Table1[[#This Row],[Engagement_Score]]&gt;=9,"Outstanding",IF(Table1[[#This Row],[Engagement_Score]]&gt;=8,"Excellent",IF(Table1[[#This Row],[Engagement_Score]]&gt;=7,"VeryGood",IF(Table1[[#This Row],[Engagement_Score]]&gt;=6,"Good",IF(Table1[[#This Row],[Engagement_Score]]&gt;=5,"Above Average","Below Average")))))</f>
        <v>Excellent</v>
      </c>
      <c r="AB1392" s="14">
        <f>IF(Table1[[#This Row],[Completion_Status]]="Complete",1,0)</f>
        <v>0</v>
      </c>
      <c r="AC1392" s="14">
        <f>IF(Table1[[#This Row],[Quiz_Attempted]]="Yes",1,0)</f>
        <v>0</v>
      </c>
      <c r="AD1392" s="14">
        <f>IF(Table1[[#This Row],[Assignment_Submitted]]="Yes",1,0)</f>
        <v>0</v>
      </c>
    </row>
    <row r="1393" spans="1:30" ht="19.95" customHeight="1" x14ac:dyDescent="0.3">
      <c r="A1393" s="14" t="s">
        <v>5821</v>
      </c>
      <c r="B1393" s="14" t="s">
        <v>5822</v>
      </c>
      <c r="C1393" s="14" t="s">
        <v>5823</v>
      </c>
      <c r="D1393" s="14" t="s">
        <v>5824</v>
      </c>
      <c r="E1393" s="14" t="s">
        <v>76</v>
      </c>
      <c r="F1393" s="14" t="s">
        <v>67</v>
      </c>
      <c r="G1393" s="15">
        <v>45815</v>
      </c>
      <c r="H1393" s="16">
        <v>45658.375</v>
      </c>
      <c r="I1393" s="16">
        <v>45658.416666666657</v>
      </c>
      <c r="J1393" s="14">
        <v>60</v>
      </c>
      <c r="K1393" s="14" t="s">
        <v>77</v>
      </c>
      <c r="L1393" s="14" t="s">
        <v>84</v>
      </c>
      <c r="M1393" s="14" t="s">
        <v>50</v>
      </c>
      <c r="N1393" s="14" t="s">
        <v>35</v>
      </c>
      <c r="O1393" s="14" t="s">
        <v>36</v>
      </c>
      <c r="P1393" s="14" t="s">
        <v>37</v>
      </c>
      <c r="Q1393" s="14">
        <v>547.57000000000005</v>
      </c>
      <c r="R1393" s="14">
        <v>9.76</v>
      </c>
      <c r="S1393" s="14" t="s">
        <v>38</v>
      </c>
      <c r="T1393" s="14">
        <v>0</v>
      </c>
      <c r="U1393" s="14" t="s">
        <v>40</v>
      </c>
      <c r="V1393" s="14" t="s">
        <v>40</v>
      </c>
      <c r="W1393" s="14">
        <v>76.83</v>
      </c>
      <c r="X1393" s="14" t="s">
        <v>40</v>
      </c>
      <c r="Y1393" s="14">
        <v>6</v>
      </c>
      <c r="Z1393" s="14" t="s">
        <v>151</v>
      </c>
      <c r="AA1393" s="14" t="str">
        <f>IF(Table1[[#This Row],[Engagement_Score]]&gt;=9,"Outstanding",IF(Table1[[#This Row],[Engagement_Score]]&gt;=8,"Excellent",IF(Table1[[#This Row],[Engagement_Score]]&gt;=7,"VeryGood",IF(Table1[[#This Row],[Engagement_Score]]&gt;=6,"Good",IF(Table1[[#This Row],[Engagement_Score]]&gt;=5,"Above Average","Below Average")))))</f>
        <v>Outstanding</v>
      </c>
      <c r="AB1393" s="14">
        <f>IF(Table1[[#This Row],[Completion_Status]]="Complete",1,0)</f>
        <v>0</v>
      </c>
      <c r="AC1393" s="14">
        <f>IF(Table1[[#This Row],[Quiz_Attempted]]="Yes",1,0)</f>
        <v>0</v>
      </c>
      <c r="AD1393" s="14">
        <f>IF(Table1[[#This Row],[Assignment_Submitted]]="Yes",1,0)</f>
        <v>0</v>
      </c>
    </row>
    <row r="1394" spans="1:30" ht="19.95" customHeight="1" x14ac:dyDescent="0.3">
      <c r="A1394" s="14" t="s">
        <v>5825</v>
      </c>
      <c r="B1394" s="14" t="s">
        <v>5826</v>
      </c>
      <c r="C1394" s="14" t="s">
        <v>5827</v>
      </c>
      <c r="D1394" s="14" t="s">
        <v>5828</v>
      </c>
      <c r="E1394" s="14" t="s">
        <v>91</v>
      </c>
      <c r="F1394" s="14" t="s">
        <v>100</v>
      </c>
      <c r="G1394" s="15">
        <v>45596</v>
      </c>
      <c r="H1394" s="16">
        <v>45658.416666666657</v>
      </c>
      <c r="I1394" s="16">
        <v>45658.5</v>
      </c>
      <c r="J1394" s="14">
        <v>120</v>
      </c>
      <c r="K1394" s="14" t="s">
        <v>32</v>
      </c>
      <c r="L1394" s="14" t="s">
        <v>78</v>
      </c>
      <c r="M1394" s="14" t="s">
        <v>34</v>
      </c>
      <c r="N1394" s="14" t="s">
        <v>68</v>
      </c>
      <c r="O1394" s="14" t="s">
        <v>52</v>
      </c>
      <c r="P1394" s="14" t="s">
        <v>70</v>
      </c>
      <c r="Q1394" s="14">
        <v>482.92</v>
      </c>
      <c r="R1394" s="14">
        <v>6.51</v>
      </c>
      <c r="S1394" s="14" t="s">
        <v>94</v>
      </c>
      <c r="T1394" s="14">
        <v>0</v>
      </c>
      <c r="U1394" s="14" t="s">
        <v>40</v>
      </c>
      <c r="V1394" s="14" t="s">
        <v>40</v>
      </c>
      <c r="W1394" s="14">
        <v>92.42</v>
      </c>
      <c r="X1394" s="14" t="s">
        <v>39</v>
      </c>
      <c r="Y1394" s="14">
        <v>5</v>
      </c>
      <c r="Z1394" s="14" t="s">
        <v>156</v>
      </c>
      <c r="AA1394" s="14" t="str">
        <f>IF(Table1[[#This Row],[Engagement_Score]]&gt;=9,"Outstanding",IF(Table1[[#This Row],[Engagement_Score]]&gt;=8,"Excellent",IF(Table1[[#This Row],[Engagement_Score]]&gt;=7,"VeryGood",IF(Table1[[#This Row],[Engagement_Score]]&gt;=6,"Good",IF(Table1[[#This Row],[Engagement_Score]]&gt;=5,"Above Average","Below Average")))))</f>
        <v>Good</v>
      </c>
      <c r="AB1394" s="14">
        <f>IF(Table1[[#This Row],[Completion_Status]]="Complete",1,0)</f>
        <v>1</v>
      </c>
      <c r="AC1394" s="14">
        <f>IF(Table1[[#This Row],[Quiz_Attempted]]="Yes",1,0)</f>
        <v>0</v>
      </c>
      <c r="AD1394" s="14">
        <f>IF(Table1[[#This Row],[Assignment_Submitted]]="Yes",1,0)</f>
        <v>1</v>
      </c>
    </row>
    <row r="1395" spans="1:30" ht="19.95" customHeight="1" x14ac:dyDescent="0.3">
      <c r="A1395" s="14" t="s">
        <v>5829</v>
      </c>
      <c r="B1395" s="14" t="s">
        <v>5830</v>
      </c>
      <c r="C1395" s="14" t="s">
        <v>5831</v>
      </c>
      <c r="D1395" s="14" t="s">
        <v>980</v>
      </c>
      <c r="E1395" s="14" t="s">
        <v>30</v>
      </c>
      <c r="F1395" s="14" t="s">
        <v>67</v>
      </c>
      <c r="G1395" s="15">
        <v>45631</v>
      </c>
      <c r="H1395" s="16">
        <v>45658.416666666657</v>
      </c>
      <c r="I1395" s="16">
        <v>45658.5</v>
      </c>
      <c r="J1395" s="14">
        <v>120</v>
      </c>
      <c r="K1395" s="14" t="s">
        <v>59</v>
      </c>
      <c r="L1395" s="14" t="s">
        <v>49</v>
      </c>
      <c r="M1395" s="14" t="s">
        <v>50</v>
      </c>
      <c r="N1395" s="14" t="s">
        <v>101</v>
      </c>
      <c r="O1395" s="14" t="s">
        <v>52</v>
      </c>
      <c r="P1395" s="14" t="s">
        <v>85</v>
      </c>
      <c r="Q1395" s="14">
        <v>672.56</v>
      </c>
      <c r="R1395" s="14">
        <v>9.0399999999999991</v>
      </c>
      <c r="S1395" s="14" t="s">
        <v>38</v>
      </c>
      <c r="T1395" s="14">
        <v>3</v>
      </c>
      <c r="U1395" s="14" t="s">
        <v>40</v>
      </c>
      <c r="V1395" s="14" t="s">
        <v>39</v>
      </c>
      <c r="W1395" s="14">
        <v>83.52</v>
      </c>
      <c r="X1395" s="14" t="s">
        <v>39</v>
      </c>
      <c r="Y1395" s="14">
        <v>9</v>
      </c>
      <c r="Z1395" s="14" t="s">
        <v>1060</v>
      </c>
      <c r="AA1395" s="14" t="str">
        <f>IF(Table1[[#This Row],[Engagement_Score]]&gt;=9,"Outstanding",IF(Table1[[#This Row],[Engagement_Score]]&gt;=8,"Excellent",IF(Table1[[#This Row],[Engagement_Score]]&gt;=7,"VeryGood",IF(Table1[[#This Row],[Engagement_Score]]&gt;=6,"Good",IF(Table1[[#This Row],[Engagement_Score]]&gt;=5,"Above Average","Below Average")))))</f>
        <v>Outstanding</v>
      </c>
      <c r="AB1395" s="14">
        <f>IF(Table1[[#This Row],[Completion_Status]]="Complete",1,0)</f>
        <v>0</v>
      </c>
      <c r="AC1395" s="14">
        <f>IF(Table1[[#This Row],[Quiz_Attempted]]="Yes",1,0)</f>
        <v>1</v>
      </c>
      <c r="AD1395" s="14">
        <f>IF(Table1[[#This Row],[Assignment_Submitted]]="Yes",1,0)</f>
        <v>1</v>
      </c>
    </row>
    <row r="1396" spans="1:30" ht="19.95" customHeight="1" x14ac:dyDescent="0.3">
      <c r="A1396" s="14" t="s">
        <v>5832</v>
      </c>
      <c r="B1396" s="14" t="s">
        <v>5833</v>
      </c>
      <c r="C1396" s="14" t="s">
        <v>3480</v>
      </c>
      <c r="D1396" s="14" t="s">
        <v>5834</v>
      </c>
      <c r="E1396" s="14" t="s">
        <v>46</v>
      </c>
      <c r="F1396" s="14" t="s">
        <v>100</v>
      </c>
      <c r="G1396" s="15">
        <v>45653</v>
      </c>
      <c r="H1396" s="16">
        <v>45658.375</v>
      </c>
      <c r="I1396" s="16">
        <v>45658.458333333343</v>
      </c>
      <c r="J1396" s="14">
        <v>120</v>
      </c>
      <c r="K1396" s="14" t="s">
        <v>59</v>
      </c>
      <c r="L1396" s="14" t="s">
        <v>33</v>
      </c>
      <c r="M1396" s="14" t="s">
        <v>50</v>
      </c>
      <c r="N1396" s="14" t="s">
        <v>35</v>
      </c>
      <c r="O1396" s="14" t="s">
        <v>69</v>
      </c>
      <c r="P1396" s="14" t="s">
        <v>53</v>
      </c>
      <c r="Q1396" s="14">
        <v>688.51</v>
      </c>
      <c r="R1396" s="14">
        <v>6.9</v>
      </c>
      <c r="S1396" s="14" t="s">
        <v>94</v>
      </c>
      <c r="T1396" s="14">
        <v>1</v>
      </c>
      <c r="U1396" s="14" t="s">
        <v>39</v>
      </c>
      <c r="V1396" s="14" t="s">
        <v>39</v>
      </c>
      <c r="W1396" s="14">
        <v>35.81</v>
      </c>
      <c r="X1396" s="14" t="s">
        <v>40</v>
      </c>
      <c r="Y1396" s="14">
        <v>0</v>
      </c>
      <c r="Z1396" s="14" t="s">
        <v>506</v>
      </c>
      <c r="AA1396" s="14" t="str">
        <f>IF(Table1[[#This Row],[Engagement_Score]]&gt;=9,"Outstanding",IF(Table1[[#This Row],[Engagement_Score]]&gt;=8,"Excellent",IF(Table1[[#This Row],[Engagement_Score]]&gt;=7,"VeryGood",IF(Table1[[#This Row],[Engagement_Score]]&gt;=6,"Good",IF(Table1[[#This Row],[Engagement_Score]]&gt;=5,"Above Average","Below Average")))))</f>
        <v>Good</v>
      </c>
      <c r="AB1396" s="14">
        <f>IF(Table1[[#This Row],[Completion_Status]]="Complete",1,0)</f>
        <v>1</v>
      </c>
      <c r="AC1396" s="14">
        <f>IF(Table1[[#This Row],[Quiz_Attempted]]="Yes",1,0)</f>
        <v>1</v>
      </c>
      <c r="AD1396" s="14">
        <f>IF(Table1[[#This Row],[Assignment_Submitted]]="Yes",1,0)</f>
        <v>0</v>
      </c>
    </row>
    <row r="1397" spans="1:30" ht="19.95" customHeight="1" x14ac:dyDescent="0.3">
      <c r="A1397" s="14" t="s">
        <v>5835</v>
      </c>
      <c r="B1397" s="14" t="s">
        <v>5836</v>
      </c>
      <c r="C1397" s="14" t="s">
        <v>5837</v>
      </c>
      <c r="D1397" s="14" t="s">
        <v>5838</v>
      </c>
      <c r="E1397" s="14" t="s">
        <v>66</v>
      </c>
      <c r="F1397" s="14" t="s">
        <v>100</v>
      </c>
      <c r="G1397" s="15">
        <v>45845</v>
      </c>
      <c r="H1397" s="16">
        <v>45658.5</v>
      </c>
      <c r="I1397" s="16">
        <v>45658.541666666657</v>
      </c>
      <c r="J1397" s="14">
        <v>60</v>
      </c>
      <c r="K1397" s="14" t="s">
        <v>77</v>
      </c>
      <c r="L1397" s="14" t="s">
        <v>33</v>
      </c>
      <c r="M1397" s="14" t="s">
        <v>50</v>
      </c>
      <c r="N1397" s="14" t="s">
        <v>101</v>
      </c>
      <c r="O1397" s="14" t="s">
        <v>60</v>
      </c>
      <c r="P1397" s="14" t="s">
        <v>85</v>
      </c>
      <c r="Q1397" s="14">
        <v>345.42</v>
      </c>
      <c r="R1397" s="14">
        <v>4.68</v>
      </c>
      <c r="S1397" s="14" t="s">
        <v>38</v>
      </c>
      <c r="T1397" s="14">
        <v>3</v>
      </c>
      <c r="U1397" s="14" t="s">
        <v>40</v>
      </c>
      <c r="V1397" s="14" t="s">
        <v>40</v>
      </c>
      <c r="W1397" s="14">
        <v>0.94</v>
      </c>
      <c r="X1397" s="14" t="s">
        <v>40</v>
      </c>
      <c r="Y1397" s="14">
        <v>7</v>
      </c>
      <c r="Z1397" s="14" t="s">
        <v>1252</v>
      </c>
      <c r="AA1397" s="14" t="str">
        <f>IF(Table1[[#This Row],[Engagement_Score]]&gt;=9,"Outstanding",IF(Table1[[#This Row],[Engagement_Score]]&gt;=8,"Excellent",IF(Table1[[#This Row],[Engagement_Score]]&gt;=7,"VeryGood",IF(Table1[[#This Row],[Engagement_Score]]&gt;=6,"Good",IF(Table1[[#This Row],[Engagement_Score]]&gt;=5,"Above Average","Below Average")))))</f>
        <v>Below Average</v>
      </c>
      <c r="AB1397" s="14">
        <f>IF(Table1[[#This Row],[Completion_Status]]="Complete",1,0)</f>
        <v>0</v>
      </c>
      <c r="AC1397" s="14">
        <f>IF(Table1[[#This Row],[Quiz_Attempted]]="Yes",1,0)</f>
        <v>0</v>
      </c>
      <c r="AD1397" s="14">
        <f>IF(Table1[[#This Row],[Assignment_Submitted]]="Yes",1,0)</f>
        <v>0</v>
      </c>
    </row>
    <row r="1398" spans="1:30" ht="19.95" customHeight="1" x14ac:dyDescent="0.3">
      <c r="A1398" s="14" t="s">
        <v>5839</v>
      </c>
      <c r="B1398" s="14" t="s">
        <v>5840</v>
      </c>
      <c r="C1398" s="14" t="s">
        <v>5841</v>
      </c>
      <c r="D1398" s="14" t="s">
        <v>5842</v>
      </c>
      <c r="E1398" s="14" t="s">
        <v>76</v>
      </c>
      <c r="F1398" s="14" t="s">
        <v>67</v>
      </c>
      <c r="G1398" s="15">
        <v>45642</v>
      </c>
      <c r="H1398" s="16">
        <v>45658.5</v>
      </c>
      <c r="I1398" s="16">
        <v>45658.583333333343</v>
      </c>
      <c r="J1398" s="14">
        <v>120</v>
      </c>
      <c r="K1398" s="14" t="s">
        <v>48</v>
      </c>
      <c r="L1398" s="14" t="s">
        <v>78</v>
      </c>
      <c r="M1398" s="14" t="s">
        <v>34</v>
      </c>
      <c r="N1398" s="14" t="s">
        <v>101</v>
      </c>
      <c r="O1398" s="14" t="s">
        <v>36</v>
      </c>
      <c r="P1398" s="14" t="s">
        <v>85</v>
      </c>
      <c r="Q1398" s="14">
        <v>918.46</v>
      </c>
      <c r="R1398" s="14">
        <v>8.23</v>
      </c>
      <c r="S1398" s="14" t="s">
        <v>94</v>
      </c>
      <c r="T1398" s="14">
        <v>0</v>
      </c>
      <c r="U1398" s="14" t="s">
        <v>39</v>
      </c>
      <c r="V1398" s="14" t="s">
        <v>39</v>
      </c>
      <c r="W1398" s="14">
        <v>12.33</v>
      </c>
      <c r="X1398" s="14" t="s">
        <v>39</v>
      </c>
      <c r="Y1398" s="14">
        <v>8</v>
      </c>
      <c r="Z1398" s="14" t="s">
        <v>166</v>
      </c>
      <c r="AA1398" s="14" t="str">
        <f>IF(Table1[[#This Row],[Engagement_Score]]&gt;=9,"Outstanding",IF(Table1[[#This Row],[Engagement_Score]]&gt;=8,"Excellent",IF(Table1[[#This Row],[Engagement_Score]]&gt;=7,"VeryGood",IF(Table1[[#This Row],[Engagement_Score]]&gt;=6,"Good",IF(Table1[[#This Row],[Engagement_Score]]&gt;=5,"Above Average","Below Average")))))</f>
        <v>Excellent</v>
      </c>
      <c r="AB1398" s="14">
        <f>IF(Table1[[#This Row],[Completion_Status]]="Complete",1,0)</f>
        <v>1</v>
      </c>
      <c r="AC1398" s="14">
        <f>IF(Table1[[#This Row],[Quiz_Attempted]]="Yes",1,0)</f>
        <v>1</v>
      </c>
      <c r="AD1398" s="14">
        <f>IF(Table1[[#This Row],[Assignment_Submitted]]="Yes",1,0)</f>
        <v>1</v>
      </c>
    </row>
    <row r="1399" spans="1:30" ht="19.95" customHeight="1" x14ac:dyDescent="0.3">
      <c r="A1399" s="14" t="s">
        <v>5843</v>
      </c>
      <c r="B1399" s="14" t="s">
        <v>5844</v>
      </c>
      <c r="C1399" s="14" t="s">
        <v>5845</v>
      </c>
      <c r="D1399" s="14" t="s">
        <v>5846</v>
      </c>
      <c r="E1399" s="14" t="s">
        <v>46</v>
      </c>
      <c r="F1399" s="14" t="s">
        <v>100</v>
      </c>
      <c r="G1399" s="15">
        <v>45757</v>
      </c>
      <c r="H1399" s="16">
        <v>45658.333333333343</v>
      </c>
      <c r="I1399" s="16">
        <v>45658.375</v>
      </c>
      <c r="J1399" s="14">
        <v>60</v>
      </c>
      <c r="K1399" s="14" t="s">
        <v>48</v>
      </c>
      <c r="L1399" s="14" t="s">
        <v>93</v>
      </c>
      <c r="M1399" s="14" t="s">
        <v>34</v>
      </c>
      <c r="N1399" s="14" t="s">
        <v>35</v>
      </c>
      <c r="O1399" s="14" t="s">
        <v>150</v>
      </c>
      <c r="P1399" s="14" t="s">
        <v>37</v>
      </c>
      <c r="Q1399" s="14">
        <v>144.94999999999999</v>
      </c>
      <c r="R1399" s="14">
        <v>8.56</v>
      </c>
      <c r="S1399" s="14" t="s">
        <v>94</v>
      </c>
      <c r="T1399" s="14">
        <v>4</v>
      </c>
      <c r="U1399" s="14" t="s">
        <v>39</v>
      </c>
      <c r="V1399" s="14" t="s">
        <v>40</v>
      </c>
      <c r="W1399" s="14">
        <v>84.75</v>
      </c>
      <c r="X1399" s="14" t="s">
        <v>40</v>
      </c>
      <c r="Y1399" s="14">
        <v>3</v>
      </c>
      <c r="Z1399" s="14" t="s">
        <v>577</v>
      </c>
      <c r="AA1399" s="14" t="str">
        <f>IF(Table1[[#This Row],[Engagement_Score]]&gt;=9,"Outstanding",IF(Table1[[#This Row],[Engagement_Score]]&gt;=8,"Excellent",IF(Table1[[#This Row],[Engagement_Score]]&gt;=7,"VeryGood",IF(Table1[[#This Row],[Engagement_Score]]&gt;=6,"Good",IF(Table1[[#This Row],[Engagement_Score]]&gt;=5,"Above Average","Below Average")))))</f>
        <v>Excellent</v>
      </c>
      <c r="AB1399" s="14">
        <f>IF(Table1[[#This Row],[Completion_Status]]="Complete",1,0)</f>
        <v>1</v>
      </c>
      <c r="AC1399" s="14">
        <f>IF(Table1[[#This Row],[Quiz_Attempted]]="Yes",1,0)</f>
        <v>0</v>
      </c>
      <c r="AD1399" s="14">
        <f>IF(Table1[[#This Row],[Assignment_Submitted]]="Yes",1,0)</f>
        <v>0</v>
      </c>
    </row>
    <row r="1400" spans="1:30" ht="19.95" customHeight="1" x14ac:dyDescent="0.3">
      <c r="A1400" s="14" t="s">
        <v>5847</v>
      </c>
      <c r="B1400" s="14" t="s">
        <v>5848</v>
      </c>
      <c r="C1400" s="14" t="s">
        <v>5849</v>
      </c>
      <c r="D1400" s="14" t="s">
        <v>5850</v>
      </c>
      <c r="E1400" s="14" t="s">
        <v>66</v>
      </c>
      <c r="F1400" s="14" t="s">
        <v>67</v>
      </c>
      <c r="G1400" s="15">
        <v>45559</v>
      </c>
      <c r="H1400" s="16">
        <v>45658.541666666657</v>
      </c>
      <c r="I1400" s="16">
        <v>45658.583333333343</v>
      </c>
      <c r="J1400" s="14">
        <v>60</v>
      </c>
      <c r="K1400" s="14" t="s">
        <v>32</v>
      </c>
      <c r="L1400" s="14" t="s">
        <v>84</v>
      </c>
      <c r="M1400" s="14" t="s">
        <v>34</v>
      </c>
      <c r="N1400" s="14" t="s">
        <v>35</v>
      </c>
      <c r="O1400" s="14" t="s">
        <v>52</v>
      </c>
      <c r="P1400" s="14" t="s">
        <v>85</v>
      </c>
      <c r="Q1400" s="14">
        <v>89.17</v>
      </c>
      <c r="R1400" s="14">
        <v>8.35</v>
      </c>
      <c r="S1400" s="14" t="s">
        <v>38</v>
      </c>
      <c r="T1400" s="14">
        <v>2</v>
      </c>
      <c r="U1400" s="14" t="s">
        <v>39</v>
      </c>
      <c r="V1400" s="14" t="s">
        <v>40</v>
      </c>
      <c r="W1400" s="14">
        <v>112.49</v>
      </c>
      <c r="X1400" s="14" t="s">
        <v>39</v>
      </c>
      <c r="Y1400" s="14">
        <v>3</v>
      </c>
      <c r="Z1400" s="14" t="s">
        <v>186</v>
      </c>
      <c r="AA1400" s="14" t="str">
        <f>IF(Table1[[#This Row],[Engagement_Score]]&gt;=9,"Outstanding",IF(Table1[[#This Row],[Engagement_Score]]&gt;=8,"Excellent",IF(Table1[[#This Row],[Engagement_Score]]&gt;=7,"VeryGood",IF(Table1[[#This Row],[Engagement_Score]]&gt;=6,"Good",IF(Table1[[#This Row],[Engagement_Score]]&gt;=5,"Above Average","Below Average")))))</f>
        <v>Excellent</v>
      </c>
      <c r="AB1400" s="14">
        <f>IF(Table1[[#This Row],[Completion_Status]]="Complete",1,0)</f>
        <v>0</v>
      </c>
      <c r="AC1400" s="14">
        <f>IF(Table1[[#This Row],[Quiz_Attempted]]="Yes",1,0)</f>
        <v>0</v>
      </c>
      <c r="AD1400" s="14">
        <f>IF(Table1[[#This Row],[Assignment_Submitted]]="Yes",1,0)</f>
        <v>1</v>
      </c>
    </row>
    <row r="1401" spans="1:30" ht="19.95" customHeight="1" x14ac:dyDescent="0.3">
      <c r="A1401" s="14" t="s">
        <v>5851</v>
      </c>
      <c r="B1401" s="14" t="s">
        <v>5852</v>
      </c>
      <c r="C1401" s="14" t="s">
        <v>5853</v>
      </c>
      <c r="D1401" s="14" t="s">
        <v>5854</v>
      </c>
      <c r="E1401" s="14" t="s">
        <v>30</v>
      </c>
      <c r="F1401" s="14" t="s">
        <v>31</v>
      </c>
      <c r="G1401" s="15">
        <v>45667</v>
      </c>
      <c r="H1401" s="16">
        <v>45658.375</v>
      </c>
      <c r="I1401" s="16">
        <v>45658.416666666657</v>
      </c>
      <c r="J1401" s="14">
        <v>60</v>
      </c>
      <c r="K1401" s="14" t="s">
        <v>77</v>
      </c>
      <c r="L1401" s="14" t="s">
        <v>78</v>
      </c>
      <c r="M1401" s="14" t="s">
        <v>50</v>
      </c>
      <c r="N1401" s="14" t="s">
        <v>101</v>
      </c>
      <c r="O1401" s="14" t="s">
        <v>52</v>
      </c>
      <c r="P1401" s="14" t="s">
        <v>53</v>
      </c>
      <c r="Q1401" s="14">
        <v>667.85</v>
      </c>
      <c r="R1401" s="14">
        <v>7.31</v>
      </c>
      <c r="S1401" s="14" t="s">
        <v>38</v>
      </c>
      <c r="T1401" s="14">
        <v>3</v>
      </c>
      <c r="U1401" s="14" t="s">
        <v>39</v>
      </c>
      <c r="V1401" s="14" t="s">
        <v>40</v>
      </c>
      <c r="W1401" s="14">
        <v>23.08</v>
      </c>
      <c r="X1401" s="14" t="s">
        <v>39</v>
      </c>
      <c r="Y1401" s="14">
        <v>3</v>
      </c>
      <c r="Z1401" s="14" t="s">
        <v>704</v>
      </c>
      <c r="AA1401" s="14" t="str">
        <f>IF(Table1[[#This Row],[Engagement_Score]]&gt;=9,"Outstanding",IF(Table1[[#This Row],[Engagement_Score]]&gt;=8,"Excellent",IF(Table1[[#This Row],[Engagement_Score]]&gt;=7,"VeryGood",IF(Table1[[#This Row],[Engagement_Score]]&gt;=6,"Good",IF(Table1[[#This Row],[Engagement_Score]]&gt;=5,"Above Average","Below Average")))))</f>
        <v>VeryGood</v>
      </c>
      <c r="AB1401" s="14">
        <f>IF(Table1[[#This Row],[Completion_Status]]="Complete",1,0)</f>
        <v>0</v>
      </c>
      <c r="AC1401" s="14">
        <f>IF(Table1[[#This Row],[Quiz_Attempted]]="Yes",1,0)</f>
        <v>0</v>
      </c>
      <c r="AD1401" s="14">
        <f>IF(Table1[[#This Row],[Assignment_Submitted]]="Yes",1,0)</f>
        <v>1</v>
      </c>
    </row>
    <row r="1402" spans="1:30" ht="19.95" customHeight="1" x14ac:dyDescent="0.3">
      <c r="A1402" s="14" t="s">
        <v>5855</v>
      </c>
      <c r="B1402" s="14" t="s">
        <v>5856</v>
      </c>
      <c r="C1402" s="14" t="s">
        <v>5857</v>
      </c>
      <c r="D1402" s="14" t="s">
        <v>5858</v>
      </c>
      <c r="E1402" s="14" t="s">
        <v>91</v>
      </c>
      <c r="F1402" s="14" t="s">
        <v>107</v>
      </c>
      <c r="G1402" s="15">
        <v>45656</v>
      </c>
      <c r="H1402" s="16">
        <v>45658.416666666657</v>
      </c>
      <c r="I1402" s="16">
        <v>45658.5</v>
      </c>
      <c r="J1402" s="14">
        <v>120</v>
      </c>
      <c r="K1402" s="14" t="s">
        <v>48</v>
      </c>
      <c r="L1402" s="14" t="s">
        <v>49</v>
      </c>
      <c r="M1402" s="14" t="s">
        <v>50</v>
      </c>
      <c r="N1402" s="14" t="s">
        <v>101</v>
      </c>
      <c r="O1402" s="14" t="s">
        <v>52</v>
      </c>
      <c r="P1402" s="14" t="s">
        <v>70</v>
      </c>
      <c r="Q1402" s="14">
        <v>278.49</v>
      </c>
      <c r="R1402" s="14">
        <v>9.66</v>
      </c>
      <c r="S1402" s="14" t="s">
        <v>94</v>
      </c>
      <c r="T1402" s="14">
        <v>5</v>
      </c>
      <c r="U1402" s="14" t="s">
        <v>39</v>
      </c>
      <c r="V1402" s="14" t="s">
        <v>40</v>
      </c>
      <c r="W1402" s="14">
        <v>35.67</v>
      </c>
      <c r="X1402" s="14" t="s">
        <v>39</v>
      </c>
      <c r="Y1402" s="14">
        <v>6</v>
      </c>
      <c r="Z1402" s="14" t="s">
        <v>1124</v>
      </c>
      <c r="AA1402" s="14" t="str">
        <f>IF(Table1[[#This Row],[Engagement_Score]]&gt;=9,"Outstanding",IF(Table1[[#This Row],[Engagement_Score]]&gt;=8,"Excellent",IF(Table1[[#This Row],[Engagement_Score]]&gt;=7,"VeryGood",IF(Table1[[#This Row],[Engagement_Score]]&gt;=6,"Good",IF(Table1[[#This Row],[Engagement_Score]]&gt;=5,"Above Average","Below Average")))))</f>
        <v>Outstanding</v>
      </c>
      <c r="AB1402" s="14">
        <f>IF(Table1[[#This Row],[Completion_Status]]="Complete",1,0)</f>
        <v>1</v>
      </c>
      <c r="AC1402" s="14">
        <f>IF(Table1[[#This Row],[Quiz_Attempted]]="Yes",1,0)</f>
        <v>0</v>
      </c>
      <c r="AD1402" s="14">
        <f>IF(Table1[[#This Row],[Assignment_Submitted]]="Yes",1,0)</f>
        <v>1</v>
      </c>
    </row>
    <row r="1403" spans="1:30" ht="19.95" customHeight="1" x14ac:dyDescent="0.3">
      <c r="A1403" s="14" t="s">
        <v>5859</v>
      </c>
      <c r="B1403" s="14" t="s">
        <v>8264</v>
      </c>
      <c r="C1403" s="14" t="s">
        <v>5860</v>
      </c>
      <c r="D1403" s="14" t="s">
        <v>5861</v>
      </c>
      <c r="E1403" s="14" t="s">
        <v>76</v>
      </c>
      <c r="F1403" s="14" t="s">
        <v>107</v>
      </c>
      <c r="G1403" s="15">
        <v>45519</v>
      </c>
      <c r="H1403" s="16">
        <v>45658.333333333343</v>
      </c>
      <c r="I1403" s="16">
        <v>45658.416666666657</v>
      </c>
      <c r="J1403" s="14">
        <v>120</v>
      </c>
      <c r="K1403" s="14" t="s">
        <v>32</v>
      </c>
      <c r="L1403" s="14" t="s">
        <v>84</v>
      </c>
      <c r="M1403" s="14" t="s">
        <v>50</v>
      </c>
      <c r="N1403" s="14" t="s">
        <v>68</v>
      </c>
      <c r="O1403" s="14" t="s">
        <v>36</v>
      </c>
      <c r="P1403" s="14" t="s">
        <v>70</v>
      </c>
      <c r="Q1403" s="14">
        <v>909.51</v>
      </c>
      <c r="R1403" s="14">
        <v>9.6300000000000008</v>
      </c>
      <c r="S1403" s="14" t="s">
        <v>94</v>
      </c>
      <c r="T1403" s="14">
        <v>1</v>
      </c>
      <c r="U1403" s="14" t="s">
        <v>39</v>
      </c>
      <c r="V1403" s="14" t="s">
        <v>39</v>
      </c>
      <c r="W1403" s="14">
        <v>100.8</v>
      </c>
      <c r="X1403" s="14" t="s">
        <v>39</v>
      </c>
      <c r="Y1403" s="14">
        <v>0</v>
      </c>
      <c r="Z1403" s="14" t="s">
        <v>1687</v>
      </c>
      <c r="AA1403" s="14" t="str">
        <f>IF(Table1[[#This Row],[Engagement_Score]]&gt;=9,"Outstanding",IF(Table1[[#This Row],[Engagement_Score]]&gt;=8,"Excellent",IF(Table1[[#This Row],[Engagement_Score]]&gt;=7,"VeryGood",IF(Table1[[#This Row],[Engagement_Score]]&gt;=6,"Good",IF(Table1[[#This Row],[Engagement_Score]]&gt;=5,"Above Average","Below Average")))))</f>
        <v>Outstanding</v>
      </c>
      <c r="AB1403" s="14">
        <f>IF(Table1[[#This Row],[Completion_Status]]="Complete",1,0)</f>
        <v>1</v>
      </c>
      <c r="AC1403" s="14">
        <f>IF(Table1[[#This Row],[Quiz_Attempted]]="Yes",1,0)</f>
        <v>1</v>
      </c>
      <c r="AD1403" s="14">
        <f>IF(Table1[[#This Row],[Assignment_Submitted]]="Yes",1,0)</f>
        <v>1</v>
      </c>
    </row>
    <row r="1404" spans="1:30" ht="19.95" customHeight="1" x14ac:dyDescent="0.3">
      <c r="A1404" s="14" t="s">
        <v>5862</v>
      </c>
      <c r="B1404" s="14" t="s">
        <v>5863</v>
      </c>
      <c r="C1404" s="14" t="s">
        <v>5864</v>
      </c>
      <c r="D1404" s="14" t="s">
        <v>5865</v>
      </c>
      <c r="E1404" s="14" t="s">
        <v>66</v>
      </c>
      <c r="F1404" s="14" t="s">
        <v>113</v>
      </c>
      <c r="G1404" s="15">
        <v>45565</v>
      </c>
      <c r="H1404" s="16">
        <v>45658.583333333343</v>
      </c>
      <c r="I1404" s="16">
        <v>45658.625</v>
      </c>
      <c r="J1404" s="14">
        <v>60</v>
      </c>
      <c r="K1404" s="14" t="s">
        <v>32</v>
      </c>
      <c r="L1404" s="14" t="s">
        <v>93</v>
      </c>
      <c r="M1404" s="14" t="s">
        <v>34</v>
      </c>
      <c r="N1404" s="14" t="s">
        <v>51</v>
      </c>
      <c r="O1404" s="14" t="s">
        <v>60</v>
      </c>
      <c r="P1404" s="14" t="s">
        <v>85</v>
      </c>
      <c r="Q1404" s="14">
        <v>927.81</v>
      </c>
      <c r="R1404" s="14">
        <v>1.45</v>
      </c>
      <c r="S1404" s="14" t="s">
        <v>38</v>
      </c>
      <c r="T1404" s="14">
        <v>2</v>
      </c>
      <c r="U1404" s="14" t="s">
        <v>39</v>
      </c>
      <c r="V1404" s="14" t="s">
        <v>39</v>
      </c>
      <c r="W1404" s="14">
        <v>105.4</v>
      </c>
      <c r="X1404" s="14" t="s">
        <v>40</v>
      </c>
      <c r="Y1404" s="14">
        <v>0</v>
      </c>
      <c r="Z1404" s="14" t="s">
        <v>618</v>
      </c>
      <c r="AA1404" s="14" t="str">
        <f>IF(Table1[[#This Row],[Engagement_Score]]&gt;=9,"Outstanding",IF(Table1[[#This Row],[Engagement_Score]]&gt;=8,"Excellent",IF(Table1[[#This Row],[Engagement_Score]]&gt;=7,"VeryGood",IF(Table1[[#This Row],[Engagement_Score]]&gt;=6,"Good",IF(Table1[[#This Row],[Engagement_Score]]&gt;=5,"Above Average","Below Average")))))</f>
        <v>Below Average</v>
      </c>
      <c r="AB1404" s="14">
        <f>IF(Table1[[#This Row],[Completion_Status]]="Complete",1,0)</f>
        <v>0</v>
      </c>
      <c r="AC1404" s="14">
        <f>IF(Table1[[#This Row],[Quiz_Attempted]]="Yes",1,0)</f>
        <v>1</v>
      </c>
      <c r="AD1404" s="14">
        <f>IF(Table1[[#This Row],[Assignment_Submitted]]="Yes",1,0)</f>
        <v>0</v>
      </c>
    </row>
    <row r="1405" spans="1:30" ht="19.95" customHeight="1" x14ac:dyDescent="0.3">
      <c r="A1405" s="14" t="s">
        <v>5866</v>
      </c>
      <c r="B1405" s="14" t="s">
        <v>5867</v>
      </c>
      <c r="C1405" s="14" t="s">
        <v>5868</v>
      </c>
      <c r="D1405" s="14" t="s">
        <v>5869</v>
      </c>
      <c r="E1405" s="14" t="s">
        <v>91</v>
      </c>
      <c r="F1405" s="14" t="s">
        <v>113</v>
      </c>
      <c r="G1405" s="15">
        <v>45646</v>
      </c>
      <c r="H1405" s="16">
        <v>45658.583333333343</v>
      </c>
      <c r="I1405" s="16">
        <v>45658.666666666657</v>
      </c>
      <c r="J1405" s="14">
        <v>120</v>
      </c>
      <c r="K1405" s="14" t="s">
        <v>32</v>
      </c>
      <c r="L1405" s="14" t="s">
        <v>33</v>
      </c>
      <c r="M1405" s="14" t="s">
        <v>50</v>
      </c>
      <c r="N1405" s="14" t="s">
        <v>51</v>
      </c>
      <c r="O1405" s="14" t="s">
        <v>150</v>
      </c>
      <c r="P1405" s="14" t="s">
        <v>53</v>
      </c>
      <c r="Q1405" s="14">
        <v>217.98</v>
      </c>
      <c r="R1405" s="14">
        <v>6.89</v>
      </c>
      <c r="S1405" s="14" t="s">
        <v>38</v>
      </c>
      <c r="T1405" s="14">
        <v>5</v>
      </c>
      <c r="U1405" s="14" t="s">
        <v>39</v>
      </c>
      <c r="V1405" s="14" t="s">
        <v>39</v>
      </c>
      <c r="W1405" s="14">
        <v>21.23</v>
      </c>
      <c r="X1405" s="14" t="s">
        <v>39</v>
      </c>
      <c r="Y1405" s="14">
        <v>9</v>
      </c>
      <c r="Z1405" s="14" t="s">
        <v>186</v>
      </c>
      <c r="AA1405" s="14" t="str">
        <f>IF(Table1[[#This Row],[Engagement_Score]]&gt;=9,"Outstanding",IF(Table1[[#This Row],[Engagement_Score]]&gt;=8,"Excellent",IF(Table1[[#This Row],[Engagement_Score]]&gt;=7,"VeryGood",IF(Table1[[#This Row],[Engagement_Score]]&gt;=6,"Good",IF(Table1[[#This Row],[Engagement_Score]]&gt;=5,"Above Average","Below Average")))))</f>
        <v>Good</v>
      </c>
      <c r="AB1405" s="14">
        <f>IF(Table1[[#This Row],[Completion_Status]]="Complete",1,0)</f>
        <v>0</v>
      </c>
      <c r="AC1405" s="14">
        <f>IF(Table1[[#This Row],[Quiz_Attempted]]="Yes",1,0)</f>
        <v>1</v>
      </c>
      <c r="AD1405" s="14">
        <f>IF(Table1[[#This Row],[Assignment_Submitted]]="Yes",1,0)</f>
        <v>1</v>
      </c>
    </row>
    <row r="1406" spans="1:30" ht="19.95" customHeight="1" x14ac:dyDescent="0.3">
      <c r="A1406" s="14" t="s">
        <v>5870</v>
      </c>
      <c r="B1406" s="14" t="s">
        <v>5871</v>
      </c>
      <c r="C1406" s="14" t="s">
        <v>5872</v>
      </c>
      <c r="D1406" s="14" t="s">
        <v>5873</v>
      </c>
      <c r="E1406" s="14" t="s">
        <v>66</v>
      </c>
      <c r="F1406" s="14" t="s">
        <v>100</v>
      </c>
      <c r="G1406" s="15">
        <v>45544</v>
      </c>
      <c r="H1406" s="16">
        <v>45658.375</v>
      </c>
      <c r="I1406" s="16">
        <v>45658.458333333343</v>
      </c>
      <c r="J1406" s="14">
        <v>120</v>
      </c>
      <c r="K1406" s="14" t="s">
        <v>59</v>
      </c>
      <c r="L1406" s="14" t="s">
        <v>93</v>
      </c>
      <c r="M1406" s="14" t="s">
        <v>34</v>
      </c>
      <c r="N1406" s="14" t="s">
        <v>101</v>
      </c>
      <c r="O1406" s="14" t="s">
        <v>52</v>
      </c>
      <c r="P1406" s="14" t="s">
        <v>85</v>
      </c>
      <c r="Q1406" s="14">
        <v>484.11</v>
      </c>
      <c r="R1406" s="14">
        <v>4.5999999999999996</v>
      </c>
      <c r="S1406" s="14" t="s">
        <v>94</v>
      </c>
      <c r="T1406" s="14">
        <v>2</v>
      </c>
      <c r="U1406" s="14" t="s">
        <v>40</v>
      </c>
      <c r="V1406" s="14" t="s">
        <v>39</v>
      </c>
      <c r="W1406" s="14">
        <v>12.61</v>
      </c>
      <c r="X1406" s="14" t="s">
        <v>40</v>
      </c>
      <c r="Y1406" s="14">
        <v>8</v>
      </c>
      <c r="Z1406" s="14" t="s">
        <v>240</v>
      </c>
      <c r="AA1406" s="14" t="str">
        <f>IF(Table1[[#This Row],[Engagement_Score]]&gt;=9,"Outstanding",IF(Table1[[#This Row],[Engagement_Score]]&gt;=8,"Excellent",IF(Table1[[#This Row],[Engagement_Score]]&gt;=7,"VeryGood",IF(Table1[[#This Row],[Engagement_Score]]&gt;=6,"Good",IF(Table1[[#This Row],[Engagement_Score]]&gt;=5,"Above Average","Below Average")))))</f>
        <v>Below Average</v>
      </c>
      <c r="AB1406" s="14">
        <f>IF(Table1[[#This Row],[Completion_Status]]="Complete",1,0)</f>
        <v>1</v>
      </c>
      <c r="AC1406" s="14">
        <f>IF(Table1[[#This Row],[Quiz_Attempted]]="Yes",1,0)</f>
        <v>1</v>
      </c>
      <c r="AD1406" s="14">
        <f>IF(Table1[[#This Row],[Assignment_Submitted]]="Yes",1,0)</f>
        <v>0</v>
      </c>
    </row>
    <row r="1407" spans="1:30" ht="19.95" customHeight="1" x14ac:dyDescent="0.3">
      <c r="A1407" s="14" t="s">
        <v>5874</v>
      </c>
      <c r="B1407" s="14" t="s">
        <v>5875</v>
      </c>
      <c r="C1407" s="14" t="s">
        <v>5876</v>
      </c>
      <c r="D1407" s="14" t="s">
        <v>5877</v>
      </c>
      <c r="E1407" s="14" t="s">
        <v>30</v>
      </c>
      <c r="F1407" s="14" t="s">
        <v>100</v>
      </c>
      <c r="G1407" s="15">
        <v>45553</v>
      </c>
      <c r="H1407" s="16">
        <v>45658.541666666657</v>
      </c>
      <c r="I1407" s="16">
        <v>45658.625</v>
      </c>
      <c r="J1407" s="14">
        <v>120</v>
      </c>
      <c r="K1407" s="14" t="s">
        <v>77</v>
      </c>
      <c r="L1407" s="14" t="s">
        <v>93</v>
      </c>
      <c r="M1407" s="14" t="s">
        <v>34</v>
      </c>
      <c r="N1407" s="14" t="s">
        <v>119</v>
      </c>
      <c r="O1407" s="14" t="s">
        <v>36</v>
      </c>
      <c r="P1407" s="14" t="s">
        <v>70</v>
      </c>
      <c r="Q1407" s="14">
        <v>420.37</v>
      </c>
      <c r="R1407" s="14">
        <v>5.55</v>
      </c>
      <c r="S1407" s="14" t="s">
        <v>94</v>
      </c>
      <c r="T1407" s="14">
        <v>0</v>
      </c>
      <c r="U1407" s="14" t="s">
        <v>39</v>
      </c>
      <c r="V1407" s="14" t="s">
        <v>40</v>
      </c>
      <c r="W1407" s="14">
        <v>81.87</v>
      </c>
      <c r="X1407" s="14" t="s">
        <v>39</v>
      </c>
      <c r="Y1407" s="14">
        <v>8</v>
      </c>
      <c r="Z1407" s="14" t="s">
        <v>145</v>
      </c>
      <c r="AA1407" s="14" t="str">
        <f>IF(Table1[[#This Row],[Engagement_Score]]&gt;=9,"Outstanding",IF(Table1[[#This Row],[Engagement_Score]]&gt;=8,"Excellent",IF(Table1[[#This Row],[Engagement_Score]]&gt;=7,"VeryGood",IF(Table1[[#This Row],[Engagement_Score]]&gt;=6,"Good",IF(Table1[[#This Row],[Engagement_Score]]&gt;=5,"Above Average","Below Average")))))</f>
        <v>Above Average</v>
      </c>
      <c r="AB1407" s="14">
        <f>IF(Table1[[#This Row],[Completion_Status]]="Complete",1,0)</f>
        <v>1</v>
      </c>
      <c r="AC1407" s="14">
        <f>IF(Table1[[#This Row],[Quiz_Attempted]]="Yes",1,0)</f>
        <v>0</v>
      </c>
      <c r="AD1407" s="14">
        <f>IF(Table1[[#This Row],[Assignment_Submitted]]="Yes",1,0)</f>
        <v>1</v>
      </c>
    </row>
    <row r="1408" spans="1:30" ht="19.95" customHeight="1" x14ac:dyDescent="0.3">
      <c r="A1408" s="14" t="s">
        <v>5878</v>
      </c>
      <c r="B1408" s="14" t="s">
        <v>5879</v>
      </c>
      <c r="C1408" s="14" t="s">
        <v>5880</v>
      </c>
      <c r="D1408" s="14" t="s">
        <v>5881</v>
      </c>
      <c r="E1408" s="14" t="s">
        <v>30</v>
      </c>
      <c r="F1408" s="14" t="s">
        <v>107</v>
      </c>
      <c r="G1408" s="15">
        <v>45644</v>
      </c>
      <c r="H1408" s="16">
        <v>45658.583333333343</v>
      </c>
      <c r="I1408" s="16">
        <v>45658.625</v>
      </c>
      <c r="J1408" s="14">
        <v>60</v>
      </c>
      <c r="K1408" s="14" t="s">
        <v>77</v>
      </c>
      <c r="L1408" s="14" t="s">
        <v>84</v>
      </c>
      <c r="M1408" s="14" t="s">
        <v>34</v>
      </c>
      <c r="N1408" s="14" t="s">
        <v>68</v>
      </c>
      <c r="O1408" s="14" t="s">
        <v>150</v>
      </c>
      <c r="P1408" s="14" t="s">
        <v>85</v>
      </c>
      <c r="Q1408" s="14">
        <v>888.05</v>
      </c>
      <c r="R1408" s="14">
        <v>6.05</v>
      </c>
      <c r="S1408" s="14" t="s">
        <v>38</v>
      </c>
      <c r="T1408" s="14">
        <v>2</v>
      </c>
      <c r="U1408" s="14" t="s">
        <v>40</v>
      </c>
      <c r="V1408" s="14" t="s">
        <v>39</v>
      </c>
      <c r="W1408" s="14">
        <v>52.38</v>
      </c>
      <c r="X1408" s="14" t="s">
        <v>39</v>
      </c>
      <c r="Y1408" s="14">
        <v>5</v>
      </c>
      <c r="Z1408" s="14" t="s">
        <v>1234</v>
      </c>
      <c r="AA1408" s="14" t="str">
        <f>IF(Table1[[#This Row],[Engagement_Score]]&gt;=9,"Outstanding",IF(Table1[[#This Row],[Engagement_Score]]&gt;=8,"Excellent",IF(Table1[[#This Row],[Engagement_Score]]&gt;=7,"VeryGood",IF(Table1[[#This Row],[Engagement_Score]]&gt;=6,"Good",IF(Table1[[#This Row],[Engagement_Score]]&gt;=5,"Above Average","Below Average")))))</f>
        <v>Good</v>
      </c>
      <c r="AB1408" s="14">
        <f>IF(Table1[[#This Row],[Completion_Status]]="Complete",1,0)</f>
        <v>0</v>
      </c>
      <c r="AC1408" s="14">
        <f>IF(Table1[[#This Row],[Quiz_Attempted]]="Yes",1,0)</f>
        <v>1</v>
      </c>
      <c r="AD1408" s="14">
        <f>IF(Table1[[#This Row],[Assignment_Submitted]]="Yes",1,0)</f>
        <v>1</v>
      </c>
    </row>
    <row r="1409" spans="1:30" ht="19.95" customHeight="1" x14ac:dyDescent="0.3">
      <c r="A1409" s="14" t="s">
        <v>5882</v>
      </c>
      <c r="B1409" s="14" t="s">
        <v>5883</v>
      </c>
      <c r="C1409" s="14" t="s">
        <v>5884</v>
      </c>
      <c r="D1409" s="14" t="s">
        <v>5885</v>
      </c>
      <c r="E1409" s="14" t="s">
        <v>30</v>
      </c>
      <c r="F1409" s="14" t="s">
        <v>92</v>
      </c>
      <c r="G1409" s="15">
        <v>45486</v>
      </c>
      <c r="H1409" s="16">
        <v>45658.5</v>
      </c>
      <c r="I1409" s="16">
        <v>45658.583333333343</v>
      </c>
      <c r="J1409" s="14">
        <v>120</v>
      </c>
      <c r="K1409" s="14" t="s">
        <v>77</v>
      </c>
      <c r="L1409" s="14" t="s">
        <v>49</v>
      </c>
      <c r="M1409" s="14" t="s">
        <v>50</v>
      </c>
      <c r="N1409" s="14" t="s">
        <v>68</v>
      </c>
      <c r="O1409" s="14" t="s">
        <v>36</v>
      </c>
      <c r="P1409" s="14" t="s">
        <v>37</v>
      </c>
      <c r="Q1409" s="14">
        <v>798.87</v>
      </c>
      <c r="R1409" s="14">
        <v>5.7</v>
      </c>
      <c r="S1409" s="14" t="s">
        <v>94</v>
      </c>
      <c r="T1409" s="14">
        <v>3</v>
      </c>
      <c r="U1409" s="14" t="s">
        <v>40</v>
      </c>
      <c r="V1409" s="14" t="s">
        <v>39</v>
      </c>
      <c r="W1409" s="14">
        <v>34.25</v>
      </c>
      <c r="X1409" s="14" t="s">
        <v>39</v>
      </c>
      <c r="Y1409" s="14">
        <v>9</v>
      </c>
      <c r="Z1409" s="14" t="s">
        <v>986</v>
      </c>
      <c r="AA1409" s="14" t="str">
        <f>IF(Table1[[#This Row],[Engagement_Score]]&gt;=9,"Outstanding",IF(Table1[[#This Row],[Engagement_Score]]&gt;=8,"Excellent",IF(Table1[[#This Row],[Engagement_Score]]&gt;=7,"VeryGood",IF(Table1[[#This Row],[Engagement_Score]]&gt;=6,"Good",IF(Table1[[#This Row],[Engagement_Score]]&gt;=5,"Above Average","Below Average")))))</f>
        <v>Above Average</v>
      </c>
      <c r="AB1409" s="14">
        <f>IF(Table1[[#This Row],[Completion_Status]]="Complete",1,0)</f>
        <v>1</v>
      </c>
      <c r="AC1409" s="14">
        <f>IF(Table1[[#This Row],[Quiz_Attempted]]="Yes",1,0)</f>
        <v>1</v>
      </c>
      <c r="AD1409" s="14">
        <f>IF(Table1[[#This Row],[Assignment_Submitted]]="Yes",1,0)</f>
        <v>1</v>
      </c>
    </row>
    <row r="1410" spans="1:30" ht="19.95" customHeight="1" x14ac:dyDescent="0.3">
      <c r="A1410" s="14" t="s">
        <v>5886</v>
      </c>
      <c r="B1410" s="14" t="s">
        <v>5887</v>
      </c>
      <c r="C1410" s="14" t="s">
        <v>5888</v>
      </c>
      <c r="D1410" s="14" t="s">
        <v>5889</v>
      </c>
      <c r="E1410" s="14" t="s">
        <v>66</v>
      </c>
      <c r="F1410" s="14" t="s">
        <v>107</v>
      </c>
      <c r="G1410" s="15">
        <v>45620</v>
      </c>
      <c r="H1410" s="16">
        <v>45658.458333333343</v>
      </c>
      <c r="I1410" s="16">
        <v>45658.5</v>
      </c>
      <c r="J1410" s="14">
        <v>60</v>
      </c>
      <c r="K1410" s="14" t="s">
        <v>59</v>
      </c>
      <c r="L1410" s="14" t="s">
        <v>84</v>
      </c>
      <c r="M1410" s="14" t="s">
        <v>50</v>
      </c>
      <c r="N1410" s="14" t="s">
        <v>35</v>
      </c>
      <c r="O1410" s="14" t="s">
        <v>60</v>
      </c>
      <c r="P1410" s="14" t="s">
        <v>37</v>
      </c>
      <c r="Q1410" s="14">
        <v>980.65</v>
      </c>
      <c r="R1410" s="14">
        <v>7.64</v>
      </c>
      <c r="S1410" s="14" t="s">
        <v>38</v>
      </c>
      <c r="T1410" s="14">
        <v>0</v>
      </c>
      <c r="U1410" s="14" t="s">
        <v>39</v>
      </c>
      <c r="V1410" s="14" t="s">
        <v>40</v>
      </c>
      <c r="W1410" s="14">
        <v>92.64</v>
      </c>
      <c r="X1410" s="14" t="s">
        <v>40</v>
      </c>
      <c r="Y1410" s="14">
        <v>5</v>
      </c>
      <c r="Z1410" s="14" t="s">
        <v>1129</v>
      </c>
      <c r="AA1410" s="14" t="str">
        <f>IF(Table1[[#This Row],[Engagement_Score]]&gt;=9,"Outstanding",IF(Table1[[#This Row],[Engagement_Score]]&gt;=8,"Excellent",IF(Table1[[#This Row],[Engagement_Score]]&gt;=7,"VeryGood",IF(Table1[[#This Row],[Engagement_Score]]&gt;=6,"Good",IF(Table1[[#This Row],[Engagement_Score]]&gt;=5,"Above Average","Below Average")))))</f>
        <v>VeryGood</v>
      </c>
      <c r="AB1410" s="14">
        <f>IF(Table1[[#This Row],[Completion_Status]]="Complete",1,0)</f>
        <v>0</v>
      </c>
      <c r="AC1410" s="14">
        <f>IF(Table1[[#This Row],[Quiz_Attempted]]="Yes",1,0)</f>
        <v>0</v>
      </c>
      <c r="AD1410" s="14">
        <f>IF(Table1[[#This Row],[Assignment_Submitted]]="Yes",1,0)</f>
        <v>0</v>
      </c>
    </row>
    <row r="1411" spans="1:30" ht="19.95" customHeight="1" x14ac:dyDescent="0.3">
      <c r="A1411" s="14" t="s">
        <v>5890</v>
      </c>
      <c r="B1411" s="14" t="s">
        <v>5891</v>
      </c>
      <c r="C1411" s="14" t="s">
        <v>5892</v>
      </c>
      <c r="D1411" s="14" t="s">
        <v>5893</v>
      </c>
      <c r="E1411" s="14" t="s">
        <v>91</v>
      </c>
      <c r="F1411" s="14" t="s">
        <v>31</v>
      </c>
      <c r="G1411" s="15">
        <v>45757</v>
      </c>
      <c r="H1411" s="16">
        <v>45658.375</v>
      </c>
      <c r="I1411" s="16">
        <v>45658.458333333343</v>
      </c>
      <c r="J1411" s="14">
        <v>120</v>
      </c>
      <c r="K1411" s="14" t="s">
        <v>77</v>
      </c>
      <c r="L1411" s="14" t="s">
        <v>93</v>
      </c>
      <c r="M1411" s="14" t="s">
        <v>34</v>
      </c>
      <c r="N1411" s="14" t="s">
        <v>35</v>
      </c>
      <c r="O1411" s="14" t="s">
        <v>60</v>
      </c>
      <c r="P1411" s="14" t="s">
        <v>85</v>
      </c>
      <c r="Q1411" s="14">
        <v>699.03</v>
      </c>
      <c r="R1411" s="14">
        <v>3.27</v>
      </c>
      <c r="S1411" s="14" t="s">
        <v>38</v>
      </c>
      <c r="T1411" s="14">
        <v>1</v>
      </c>
      <c r="U1411" s="14" t="s">
        <v>39</v>
      </c>
      <c r="V1411" s="14" t="s">
        <v>40</v>
      </c>
      <c r="W1411" s="14">
        <v>4.9800000000000004</v>
      </c>
      <c r="X1411" s="14" t="s">
        <v>40</v>
      </c>
      <c r="Y1411" s="14">
        <v>8</v>
      </c>
      <c r="Z1411" s="14" t="s">
        <v>883</v>
      </c>
      <c r="AA1411" s="14" t="str">
        <f>IF(Table1[[#This Row],[Engagement_Score]]&gt;=9,"Outstanding",IF(Table1[[#This Row],[Engagement_Score]]&gt;=8,"Excellent",IF(Table1[[#This Row],[Engagement_Score]]&gt;=7,"VeryGood",IF(Table1[[#This Row],[Engagement_Score]]&gt;=6,"Good",IF(Table1[[#This Row],[Engagement_Score]]&gt;=5,"Above Average","Below Average")))))</f>
        <v>Below Average</v>
      </c>
      <c r="AB1411" s="14">
        <f>IF(Table1[[#This Row],[Completion_Status]]="Complete",1,0)</f>
        <v>0</v>
      </c>
      <c r="AC1411" s="14">
        <f>IF(Table1[[#This Row],[Quiz_Attempted]]="Yes",1,0)</f>
        <v>0</v>
      </c>
      <c r="AD1411" s="14">
        <f>IF(Table1[[#This Row],[Assignment_Submitted]]="Yes",1,0)</f>
        <v>0</v>
      </c>
    </row>
    <row r="1412" spans="1:30" ht="19.95" customHeight="1" x14ac:dyDescent="0.3">
      <c r="A1412" s="14" t="s">
        <v>5894</v>
      </c>
      <c r="B1412" s="14" t="s">
        <v>5895</v>
      </c>
      <c r="C1412" s="14" t="s">
        <v>5896</v>
      </c>
      <c r="D1412" s="14" t="s">
        <v>5897</v>
      </c>
      <c r="E1412" s="14" t="s">
        <v>30</v>
      </c>
      <c r="F1412" s="14" t="s">
        <v>100</v>
      </c>
      <c r="G1412" s="15">
        <v>45485</v>
      </c>
      <c r="H1412" s="16">
        <v>45658.5</v>
      </c>
      <c r="I1412" s="16">
        <v>45658.583333333343</v>
      </c>
      <c r="J1412" s="14">
        <v>120</v>
      </c>
      <c r="K1412" s="14" t="s">
        <v>32</v>
      </c>
      <c r="L1412" s="14" t="s">
        <v>84</v>
      </c>
      <c r="M1412" s="14" t="s">
        <v>50</v>
      </c>
      <c r="N1412" s="14" t="s">
        <v>119</v>
      </c>
      <c r="O1412" s="14" t="s">
        <v>60</v>
      </c>
      <c r="P1412" s="14" t="s">
        <v>70</v>
      </c>
      <c r="Q1412" s="14">
        <v>645.80999999999995</v>
      </c>
      <c r="R1412" s="14">
        <v>7.82</v>
      </c>
      <c r="S1412" s="14" t="s">
        <v>38</v>
      </c>
      <c r="T1412" s="14">
        <v>5</v>
      </c>
      <c r="U1412" s="14" t="s">
        <v>39</v>
      </c>
      <c r="V1412" s="14" t="s">
        <v>40</v>
      </c>
      <c r="W1412" s="14">
        <v>11.33</v>
      </c>
      <c r="X1412" s="14" t="s">
        <v>40</v>
      </c>
      <c r="Y1412" s="14">
        <v>8</v>
      </c>
      <c r="Z1412" s="14" t="s">
        <v>815</v>
      </c>
      <c r="AA1412" s="14" t="str">
        <f>IF(Table1[[#This Row],[Engagement_Score]]&gt;=9,"Outstanding",IF(Table1[[#This Row],[Engagement_Score]]&gt;=8,"Excellent",IF(Table1[[#This Row],[Engagement_Score]]&gt;=7,"VeryGood",IF(Table1[[#This Row],[Engagement_Score]]&gt;=6,"Good",IF(Table1[[#This Row],[Engagement_Score]]&gt;=5,"Above Average","Below Average")))))</f>
        <v>VeryGood</v>
      </c>
      <c r="AB1412" s="14">
        <f>IF(Table1[[#This Row],[Completion_Status]]="Complete",1,0)</f>
        <v>0</v>
      </c>
      <c r="AC1412" s="14">
        <f>IF(Table1[[#This Row],[Quiz_Attempted]]="Yes",1,0)</f>
        <v>0</v>
      </c>
      <c r="AD1412" s="14">
        <f>IF(Table1[[#This Row],[Assignment_Submitted]]="Yes",1,0)</f>
        <v>0</v>
      </c>
    </row>
    <row r="1413" spans="1:30" ht="19.95" customHeight="1" x14ac:dyDescent="0.3">
      <c r="A1413" s="14" t="s">
        <v>5898</v>
      </c>
      <c r="B1413" s="14" t="s">
        <v>5899</v>
      </c>
      <c r="C1413" s="14" t="s">
        <v>5900</v>
      </c>
      <c r="D1413" s="14" t="s">
        <v>5901</v>
      </c>
      <c r="E1413" s="14" t="s">
        <v>30</v>
      </c>
      <c r="F1413" s="14" t="s">
        <v>92</v>
      </c>
      <c r="G1413" s="15">
        <v>45683</v>
      </c>
      <c r="H1413" s="16">
        <v>45658.541666666657</v>
      </c>
      <c r="I1413" s="16">
        <v>45658.625</v>
      </c>
      <c r="J1413" s="14">
        <v>120</v>
      </c>
      <c r="K1413" s="14" t="s">
        <v>48</v>
      </c>
      <c r="L1413" s="14" t="s">
        <v>93</v>
      </c>
      <c r="M1413" s="14" t="s">
        <v>50</v>
      </c>
      <c r="N1413" s="14" t="s">
        <v>119</v>
      </c>
      <c r="O1413" s="14" t="s">
        <v>52</v>
      </c>
      <c r="P1413" s="14" t="s">
        <v>70</v>
      </c>
      <c r="Q1413" s="14">
        <v>958.91</v>
      </c>
      <c r="R1413" s="14">
        <v>4.84</v>
      </c>
      <c r="S1413" s="14" t="s">
        <v>38</v>
      </c>
      <c r="T1413" s="14">
        <v>0</v>
      </c>
      <c r="U1413" s="14" t="s">
        <v>39</v>
      </c>
      <c r="V1413" s="14" t="s">
        <v>39</v>
      </c>
      <c r="W1413" s="14">
        <v>34.630000000000003</v>
      </c>
      <c r="X1413" s="14" t="s">
        <v>39</v>
      </c>
      <c r="Y1413" s="14">
        <v>0</v>
      </c>
      <c r="Z1413" s="14" t="s">
        <v>371</v>
      </c>
      <c r="AA1413" s="14" t="str">
        <f>IF(Table1[[#This Row],[Engagement_Score]]&gt;=9,"Outstanding",IF(Table1[[#This Row],[Engagement_Score]]&gt;=8,"Excellent",IF(Table1[[#This Row],[Engagement_Score]]&gt;=7,"VeryGood",IF(Table1[[#This Row],[Engagement_Score]]&gt;=6,"Good",IF(Table1[[#This Row],[Engagement_Score]]&gt;=5,"Above Average","Below Average")))))</f>
        <v>Below Average</v>
      </c>
      <c r="AB1413" s="14">
        <f>IF(Table1[[#This Row],[Completion_Status]]="Complete",1,0)</f>
        <v>0</v>
      </c>
      <c r="AC1413" s="14">
        <f>IF(Table1[[#This Row],[Quiz_Attempted]]="Yes",1,0)</f>
        <v>1</v>
      </c>
      <c r="AD1413" s="14">
        <f>IF(Table1[[#This Row],[Assignment_Submitted]]="Yes",1,0)</f>
        <v>1</v>
      </c>
    </row>
    <row r="1414" spans="1:30" ht="19.95" customHeight="1" x14ac:dyDescent="0.3">
      <c r="A1414" s="14" t="s">
        <v>5902</v>
      </c>
      <c r="B1414" s="14" t="s">
        <v>5903</v>
      </c>
      <c r="C1414" s="14" t="s">
        <v>5904</v>
      </c>
      <c r="D1414" s="14" t="s">
        <v>5905</v>
      </c>
      <c r="E1414" s="14" t="s">
        <v>30</v>
      </c>
      <c r="F1414" s="14" t="s">
        <v>100</v>
      </c>
      <c r="G1414" s="15">
        <v>45626</v>
      </c>
      <c r="H1414" s="16">
        <v>45658.458333333343</v>
      </c>
      <c r="I1414" s="16">
        <v>45658.5</v>
      </c>
      <c r="J1414" s="14">
        <v>60</v>
      </c>
      <c r="K1414" s="14" t="s">
        <v>48</v>
      </c>
      <c r="L1414" s="14" t="s">
        <v>33</v>
      </c>
      <c r="M1414" s="14" t="s">
        <v>50</v>
      </c>
      <c r="N1414" s="14" t="s">
        <v>51</v>
      </c>
      <c r="O1414" s="14" t="s">
        <v>150</v>
      </c>
      <c r="P1414" s="14" t="s">
        <v>53</v>
      </c>
      <c r="Q1414" s="14">
        <v>621.78</v>
      </c>
      <c r="R1414" s="14">
        <v>1.92</v>
      </c>
      <c r="S1414" s="14" t="s">
        <v>94</v>
      </c>
      <c r="T1414" s="14">
        <v>5</v>
      </c>
      <c r="U1414" s="14" t="s">
        <v>39</v>
      </c>
      <c r="V1414" s="14" t="s">
        <v>40</v>
      </c>
      <c r="W1414" s="14">
        <v>93.8</v>
      </c>
      <c r="X1414" s="14" t="s">
        <v>39</v>
      </c>
      <c r="Y1414" s="14">
        <v>10</v>
      </c>
      <c r="Z1414" s="14" t="s">
        <v>114</v>
      </c>
      <c r="AA1414" s="14" t="str">
        <f>IF(Table1[[#This Row],[Engagement_Score]]&gt;=9,"Outstanding",IF(Table1[[#This Row],[Engagement_Score]]&gt;=8,"Excellent",IF(Table1[[#This Row],[Engagement_Score]]&gt;=7,"VeryGood",IF(Table1[[#This Row],[Engagement_Score]]&gt;=6,"Good",IF(Table1[[#This Row],[Engagement_Score]]&gt;=5,"Above Average","Below Average")))))</f>
        <v>Below Average</v>
      </c>
      <c r="AB1414" s="14">
        <f>IF(Table1[[#This Row],[Completion_Status]]="Complete",1,0)</f>
        <v>1</v>
      </c>
      <c r="AC1414" s="14">
        <f>IF(Table1[[#This Row],[Quiz_Attempted]]="Yes",1,0)</f>
        <v>0</v>
      </c>
      <c r="AD1414" s="14">
        <f>IF(Table1[[#This Row],[Assignment_Submitted]]="Yes",1,0)</f>
        <v>1</v>
      </c>
    </row>
    <row r="1415" spans="1:30" ht="19.95" customHeight="1" x14ac:dyDescent="0.3">
      <c r="A1415" s="14" t="s">
        <v>5906</v>
      </c>
      <c r="B1415" s="14" t="s">
        <v>5907</v>
      </c>
      <c r="C1415" s="14" t="s">
        <v>5908</v>
      </c>
      <c r="D1415" s="14" t="s">
        <v>5909</v>
      </c>
      <c r="E1415" s="14" t="s">
        <v>76</v>
      </c>
      <c r="F1415" s="14" t="s">
        <v>47</v>
      </c>
      <c r="G1415" s="15">
        <v>45532</v>
      </c>
      <c r="H1415" s="16">
        <v>45658.416666666657</v>
      </c>
      <c r="I1415" s="16">
        <v>45658.458333333343</v>
      </c>
      <c r="J1415" s="14">
        <v>60</v>
      </c>
      <c r="K1415" s="14" t="s">
        <v>32</v>
      </c>
      <c r="L1415" s="14" t="s">
        <v>33</v>
      </c>
      <c r="M1415" s="14" t="s">
        <v>50</v>
      </c>
      <c r="N1415" s="14" t="s">
        <v>101</v>
      </c>
      <c r="O1415" s="14" t="s">
        <v>60</v>
      </c>
      <c r="P1415" s="14" t="s">
        <v>37</v>
      </c>
      <c r="Q1415" s="14">
        <v>751.98</v>
      </c>
      <c r="R1415" s="14">
        <v>2.2599999999999998</v>
      </c>
      <c r="S1415" s="14" t="s">
        <v>94</v>
      </c>
      <c r="T1415" s="14">
        <v>0</v>
      </c>
      <c r="U1415" s="14" t="s">
        <v>40</v>
      </c>
      <c r="V1415" s="14" t="s">
        <v>39</v>
      </c>
      <c r="W1415" s="14">
        <v>66.540000000000006</v>
      </c>
      <c r="X1415" s="14" t="s">
        <v>39</v>
      </c>
      <c r="Y1415" s="14">
        <v>5</v>
      </c>
      <c r="Z1415" s="14" t="s">
        <v>420</v>
      </c>
      <c r="AA1415" s="14" t="str">
        <f>IF(Table1[[#This Row],[Engagement_Score]]&gt;=9,"Outstanding",IF(Table1[[#This Row],[Engagement_Score]]&gt;=8,"Excellent",IF(Table1[[#This Row],[Engagement_Score]]&gt;=7,"VeryGood",IF(Table1[[#This Row],[Engagement_Score]]&gt;=6,"Good",IF(Table1[[#This Row],[Engagement_Score]]&gt;=5,"Above Average","Below Average")))))</f>
        <v>Below Average</v>
      </c>
      <c r="AB1415" s="14">
        <f>IF(Table1[[#This Row],[Completion_Status]]="Complete",1,0)</f>
        <v>1</v>
      </c>
      <c r="AC1415" s="14">
        <f>IF(Table1[[#This Row],[Quiz_Attempted]]="Yes",1,0)</f>
        <v>1</v>
      </c>
      <c r="AD1415" s="14">
        <f>IF(Table1[[#This Row],[Assignment_Submitted]]="Yes",1,0)</f>
        <v>1</v>
      </c>
    </row>
    <row r="1416" spans="1:30" ht="19.95" customHeight="1" x14ac:dyDescent="0.3">
      <c r="A1416" s="14" t="s">
        <v>5910</v>
      </c>
      <c r="B1416" s="14" t="s">
        <v>5911</v>
      </c>
      <c r="C1416" s="14" t="s">
        <v>5912</v>
      </c>
      <c r="D1416" s="14" t="s">
        <v>5913</v>
      </c>
      <c r="E1416" s="14" t="s">
        <v>30</v>
      </c>
      <c r="F1416" s="14" t="s">
        <v>100</v>
      </c>
      <c r="G1416" s="15">
        <v>45670</v>
      </c>
      <c r="H1416" s="16">
        <v>45658.583333333343</v>
      </c>
      <c r="I1416" s="16">
        <v>45658.666666666657</v>
      </c>
      <c r="J1416" s="14">
        <v>120</v>
      </c>
      <c r="K1416" s="14" t="s">
        <v>48</v>
      </c>
      <c r="L1416" s="14" t="s">
        <v>84</v>
      </c>
      <c r="M1416" s="14" t="s">
        <v>34</v>
      </c>
      <c r="N1416" s="14" t="s">
        <v>68</v>
      </c>
      <c r="O1416" s="14" t="s">
        <v>52</v>
      </c>
      <c r="P1416" s="14" t="s">
        <v>70</v>
      </c>
      <c r="Q1416" s="14">
        <v>810.2</v>
      </c>
      <c r="R1416" s="14">
        <v>7.56</v>
      </c>
      <c r="S1416" s="14" t="s">
        <v>94</v>
      </c>
      <c r="T1416" s="14">
        <v>2</v>
      </c>
      <c r="U1416" s="14" t="s">
        <v>40</v>
      </c>
      <c r="V1416" s="14" t="s">
        <v>40</v>
      </c>
      <c r="W1416" s="14">
        <v>98.78</v>
      </c>
      <c r="X1416" s="14" t="s">
        <v>40</v>
      </c>
      <c r="Y1416" s="14">
        <v>1</v>
      </c>
      <c r="Z1416" s="14" t="s">
        <v>1094</v>
      </c>
      <c r="AA1416" s="14" t="str">
        <f>IF(Table1[[#This Row],[Engagement_Score]]&gt;=9,"Outstanding",IF(Table1[[#This Row],[Engagement_Score]]&gt;=8,"Excellent",IF(Table1[[#This Row],[Engagement_Score]]&gt;=7,"VeryGood",IF(Table1[[#This Row],[Engagement_Score]]&gt;=6,"Good",IF(Table1[[#This Row],[Engagement_Score]]&gt;=5,"Above Average","Below Average")))))</f>
        <v>VeryGood</v>
      </c>
      <c r="AB1416" s="14">
        <f>IF(Table1[[#This Row],[Completion_Status]]="Complete",1,0)</f>
        <v>1</v>
      </c>
      <c r="AC1416" s="14">
        <f>IF(Table1[[#This Row],[Quiz_Attempted]]="Yes",1,0)</f>
        <v>0</v>
      </c>
      <c r="AD1416" s="14">
        <f>IF(Table1[[#This Row],[Assignment_Submitted]]="Yes",1,0)</f>
        <v>0</v>
      </c>
    </row>
    <row r="1417" spans="1:30" ht="19.95" customHeight="1" x14ac:dyDescent="0.3">
      <c r="A1417" s="14" t="s">
        <v>5914</v>
      </c>
      <c r="B1417" s="14" t="s">
        <v>5915</v>
      </c>
      <c r="C1417" s="14" t="s">
        <v>5916</v>
      </c>
      <c r="D1417" s="14" t="s">
        <v>5917</v>
      </c>
      <c r="E1417" s="14" t="s">
        <v>91</v>
      </c>
      <c r="F1417" s="14" t="s">
        <v>92</v>
      </c>
      <c r="G1417" s="15">
        <v>45735</v>
      </c>
      <c r="H1417" s="16">
        <v>45658.583333333343</v>
      </c>
      <c r="I1417" s="16">
        <v>45658.625</v>
      </c>
      <c r="J1417" s="14">
        <v>60</v>
      </c>
      <c r="K1417" s="14" t="s">
        <v>48</v>
      </c>
      <c r="L1417" s="14" t="s">
        <v>33</v>
      </c>
      <c r="M1417" s="14" t="s">
        <v>50</v>
      </c>
      <c r="N1417" s="14" t="s">
        <v>35</v>
      </c>
      <c r="O1417" s="14" t="s">
        <v>36</v>
      </c>
      <c r="P1417" s="14" t="s">
        <v>37</v>
      </c>
      <c r="Q1417" s="14">
        <v>666.94</v>
      </c>
      <c r="R1417" s="14">
        <v>6.21</v>
      </c>
      <c r="S1417" s="14" t="s">
        <v>94</v>
      </c>
      <c r="T1417" s="14">
        <v>3</v>
      </c>
      <c r="U1417" s="14" t="s">
        <v>40</v>
      </c>
      <c r="V1417" s="14" t="s">
        <v>40</v>
      </c>
      <c r="W1417" s="14">
        <v>0.85</v>
      </c>
      <c r="X1417" s="14" t="s">
        <v>40</v>
      </c>
      <c r="Y1417" s="14">
        <v>8</v>
      </c>
      <c r="Z1417" s="14" t="s">
        <v>4153</v>
      </c>
      <c r="AA1417" s="14" t="str">
        <f>IF(Table1[[#This Row],[Engagement_Score]]&gt;=9,"Outstanding",IF(Table1[[#This Row],[Engagement_Score]]&gt;=8,"Excellent",IF(Table1[[#This Row],[Engagement_Score]]&gt;=7,"VeryGood",IF(Table1[[#This Row],[Engagement_Score]]&gt;=6,"Good",IF(Table1[[#This Row],[Engagement_Score]]&gt;=5,"Above Average","Below Average")))))</f>
        <v>Good</v>
      </c>
      <c r="AB1417" s="14">
        <f>IF(Table1[[#This Row],[Completion_Status]]="Complete",1,0)</f>
        <v>1</v>
      </c>
      <c r="AC1417" s="14">
        <f>IF(Table1[[#This Row],[Quiz_Attempted]]="Yes",1,0)</f>
        <v>0</v>
      </c>
      <c r="AD1417" s="14">
        <f>IF(Table1[[#This Row],[Assignment_Submitted]]="Yes",1,0)</f>
        <v>0</v>
      </c>
    </row>
    <row r="1418" spans="1:30" ht="19.95" customHeight="1" x14ac:dyDescent="0.3">
      <c r="A1418" s="14" t="s">
        <v>5918</v>
      </c>
      <c r="B1418" s="14" t="s">
        <v>5919</v>
      </c>
      <c r="C1418" s="14" t="s">
        <v>5920</v>
      </c>
      <c r="D1418" s="14" t="s">
        <v>5921</v>
      </c>
      <c r="E1418" s="14" t="s">
        <v>46</v>
      </c>
      <c r="F1418" s="14" t="s">
        <v>113</v>
      </c>
      <c r="G1418" s="15">
        <v>45599</v>
      </c>
      <c r="H1418" s="16">
        <v>45658.458333333343</v>
      </c>
      <c r="I1418" s="16">
        <v>45658.541666666657</v>
      </c>
      <c r="J1418" s="14">
        <v>120</v>
      </c>
      <c r="K1418" s="14" t="s">
        <v>77</v>
      </c>
      <c r="L1418" s="14" t="s">
        <v>78</v>
      </c>
      <c r="M1418" s="14" t="s">
        <v>34</v>
      </c>
      <c r="N1418" s="14" t="s">
        <v>68</v>
      </c>
      <c r="O1418" s="14" t="s">
        <v>150</v>
      </c>
      <c r="P1418" s="14" t="s">
        <v>37</v>
      </c>
      <c r="Q1418" s="14">
        <v>678.01</v>
      </c>
      <c r="R1418" s="14">
        <v>2.16</v>
      </c>
      <c r="S1418" s="14" t="s">
        <v>94</v>
      </c>
      <c r="T1418" s="14">
        <v>0</v>
      </c>
      <c r="U1418" s="14" t="s">
        <v>40</v>
      </c>
      <c r="V1418" s="14" t="s">
        <v>40</v>
      </c>
      <c r="W1418" s="14">
        <v>77.27</v>
      </c>
      <c r="X1418" s="14" t="s">
        <v>39</v>
      </c>
      <c r="Y1418" s="14">
        <v>4</v>
      </c>
      <c r="Z1418" s="14" t="s">
        <v>1115</v>
      </c>
      <c r="AA1418" s="14" t="str">
        <f>IF(Table1[[#This Row],[Engagement_Score]]&gt;=9,"Outstanding",IF(Table1[[#This Row],[Engagement_Score]]&gt;=8,"Excellent",IF(Table1[[#This Row],[Engagement_Score]]&gt;=7,"VeryGood",IF(Table1[[#This Row],[Engagement_Score]]&gt;=6,"Good",IF(Table1[[#This Row],[Engagement_Score]]&gt;=5,"Above Average","Below Average")))))</f>
        <v>Below Average</v>
      </c>
      <c r="AB1418" s="14">
        <f>IF(Table1[[#This Row],[Completion_Status]]="Complete",1,0)</f>
        <v>1</v>
      </c>
      <c r="AC1418" s="14">
        <f>IF(Table1[[#This Row],[Quiz_Attempted]]="Yes",1,0)</f>
        <v>0</v>
      </c>
      <c r="AD1418" s="14">
        <f>IF(Table1[[#This Row],[Assignment_Submitted]]="Yes",1,0)</f>
        <v>1</v>
      </c>
    </row>
    <row r="1419" spans="1:30" ht="19.95" customHeight="1" x14ac:dyDescent="0.3">
      <c r="A1419" s="14" t="s">
        <v>5922</v>
      </c>
      <c r="B1419" s="14" t="s">
        <v>5923</v>
      </c>
      <c r="C1419" s="14" t="s">
        <v>5924</v>
      </c>
      <c r="D1419" s="14" t="s">
        <v>5925</v>
      </c>
      <c r="E1419" s="14" t="s">
        <v>30</v>
      </c>
      <c r="F1419" s="14" t="s">
        <v>31</v>
      </c>
      <c r="G1419" s="15">
        <v>45801</v>
      </c>
      <c r="H1419" s="16">
        <v>45658.416666666657</v>
      </c>
      <c r="I1419" s="16">
        <v>45658.5</v>
      </c>
      <c r="J1419" s="14">
        <v>120</v>
      </c>
      <c r="K1419" s="14" t="s">
        <v>59</v>
      </c>
      <c r="L1419" s="14" t="s">
        <v>78</v>
      </c>
      <c r="M1419" s="14" t="s">
        <v>34</v>
      </c>
      <c r="N1419" s="14" t="s">
        <v>51</v>
      </c>
      <c r="O1419" s="14" t="s">
        <v>60</v>
      </c>
      <c r="P1419" s="14" t="s">
        <v>70</v>
      </c>
      <c r="Q1419" s="14">
        <v>870.74</v>
      </c>
      <c r="R1419" s="14">
        <v>9.58</v>
      </c>
      <c r="S1419" s="14" t="s">
        <v>94</v>
      </c>
      <c r="T1419" s="14">
        <v>5</v>
      </c>
      <c r="U1419" s="14" t="s">
        <v>40</v>
      </c>
      <c r="V1419" s="14" t="s">
        <v>40</v>
      </c>
      <c r="W1419" s="14">
        <v>11.25</v>
      </c>
      <c r="X1419" s="14" t="s">
        <v>40</v>
      </c>
      <c r="Y1419" s="14">
        <v>10</v>
      </c>
      <c r="Z1419" s="14" t="s">
        <v>1017</v>
      </c>
      <c r="AA1419" s="14" t="str">
        <f>IF(Table1[[#This Row],[Engagement_Score]]&gt;=9,"Outstanding",IF(Table1[[#This Row],[Engagement_Score]]&gt;=8,"Excellent",IF(Table1[[#This Row],[Engagement_Score]]&gt;=7,"VeryGood",IF(Table1[[#This Row],[Engagement_Score]]&gt;=6,"Good",IF(Table1[[#This Row],[Engagement_Score]]&gt;=5,"Above Average","Below Average")))))</f>
        <v>Outstanding</v>
      </c>
      <c r="AB1419" s="14">
        <f>IF(Table1[[#This Row],[Completion_Status]]="Complete",1,0)</f>
        <v>1</v>
      </c>
      <c r="AC1419" s="14">
        <f>IF(Table1[[#This Row],[Quiz_Attempted]]="Yes",1,0)</f>
        <v>0</v>
      </c>
      <c r="AD1419" s="14">
        <f>IF(Table1[[#This Row],[Assignment_Submitted]]="Yes",1,0)</f>
        <v>0</v>
      </c>
    </row>
    <row r="1420" spans="1:30" ht="19.95" customHeight="1" x14ac:dyDescent="0.3">
      <c r="A1420" s="14" t="s">
        <v>5926</v>
      </c>
      <c r="B1420" s="14" t="s">
        <v>5927</v>
      </c>
      <c r="C1420" s="14" t="s">
        <v>5928</v>
      </c>
      <c r="D1420" s="14" t="s">
        <v>5929</v>
      </c>
      <c r="E1420" s="14" t="s">
        <v>30</v>
      </c>
      <c r="F1420" s="14" t="s">
        <v>92</v>
      </c>
      <c r="G1420" s="15">
        <v>45519</v>
      </c>
      <c r="H1420" s="16">
        <v>45658.458333333343</v>
      </c>
      <c r="I1420" s="16">
        <v>45658.541666666657</v>
      </c>
      <c r="J1420" s="14">
        <v>120</v>
      </c>
      <c r="K1420" s="14" t="s">
        <v>32</v>
      </c>
      <c r="L1420" s="14" t="s">
        <v>33</v>
      </c>
      <c r="M1420" s="14" t="s">
        <v>34</v>
      </c>
      <c r="N1420" s="14" t="s">
        <v>35</v>
      </c>
      <c r="O1420" s="14" t="s">
        <v>36</v>
      </c>
      <c r="P1420" s="14" t="s">
        <v>70</v>
      </c>
      <c r="Q1420" s="14">
        <v>467.55</v>
      </c>
      <c r="R1420" s="14">
        <v>6.5</v>
      </c>
      <c r="S1420" s="14" t="s">
        <v>38</v>
      </c>
      <c r="T1420" s="14">
        <v>1</v>
      </c>
      <c r="U1420" s="14" t="s">
        <v>40</v>
      </c>
      <c r="V1420" s="14" t="s">
        <v>39</v>
      </c>
      <c r="W1420" s="14">
        <v>116.93</v>
      </c>
      <c r="X1420" s="14" t="s">
        <v>40</v>
      </c>
      <c r="Y1420" s="14">
        <v>6</v>
      </c>
      <c r="Z1420" s="14" t="s">
        <v>958</v>
      </c>
      <c r="AA1420" s="14" t="str">
        <f>IF(Table1[[#This Row],[Engagement_Score]]&gt;=9,"Outstanding",IF(Table1[[#This Row],[Engagement_Score]]&gt;=8,"Excellent",IF(Table1[[#This Row],[Engagement_Score]]&gt;=7,"VeryGood",IF(Table1[[#This Row],[Engagement_Score]]&gt;=6,"Good",IF(Table1[[#This Row],[Engagement_Score]]&gt;=5,"Above Average","Below Average")))))</f>
        <v>Good</v>
      </c>
      <c r="AB1420" s="14">
        <f>IF(Table1[[#This Row],[Completion_Status]]="Complete",1,0)</f>
        <v>0</v>
      </c>
      <c r="AC1420" s="14">
        <f>IF(Table1[[#This Row],[Quiz_Attempted]]="Yes",1,0)</f>
        <v>1</v>
      </c>
      <c r="AD1420" s="14">
        <f>IF(Table1[[#This Row],[Assignment_Submitted]]="Yes",1,0)</f>
        <v>0</v>
      </c>
    </row>
    <row r="1421" spans="1:30" ht="19.95" customHeight="1" x14ac:dyDescent="0.3">
      <c r="A1421" s="14" t="s">
        <v>5930</v>
      </c>
      <c r="B1421" s="14" t="s">
        <v>5931</v>
      </c>
      <c r="C1421" s="14" t="s">
        <v>5932</v>
      </c>
      <c r="D1421" s="14" t="s">
        <v>5933</v>
      </c>
      <c r="E1421" s="14" t="s">
        <v>91</v>
      </c>
      <c r="F1421" s="14" t="s">
        <v>47</v>
      </c>
      <c r="G1421" s="15">
        <v>45607</v>
      </c>
      <c r="H1421" s="16">
        <v>45658.583333333343</v>
      </c>
      <c r="I1421" s="16">
        <v>45658.666666666657</v>
      </c>
      <c r="J1421" s="14">
        <v>120</v>
      </c>
      <c r="K1421" s="14" t="s">
        <v>77</v>
      </c>
      <c r="L1421" s="14" t="s">
        <v>49</v>
      </c>
      <c r="M1421" s="14" t="s">
        <v>50</v>
      </c>
      <c r="N1421" s="14" t="s">
        <v>119</v>
      </c>
      <c r="O1421" s="14" t="s">
        <v>150</v>
      </c>
      <c r="P1421" s="14" t="s">
        <v>53</v>
      </c>
      <c r="Q1421" s="14">
        <v>446.77</v>
      </c>
      <c r="R1421" s="14">
        <v>1.98</v>
      </c>
      <c r="S1421" s="14" t="s">
        <v>38</v>
      </c>
      <c r="T1421" s="14">
        <v>0</v>
      </c>
      <c r="U1421" s="14" t="s">
        <v>39</v>
      </c>
      <c r="V1421" s="14" t="s">
        <v>39</v>
      </c>
      <c r="W1421" s="14">
        <v>10.41</v>
      </c>
      <c r="X1421" s="14" t="s">
        <v>40</v>
      </c>
      <c r="Y1421" s="14">
        <v>1</v>
      </c>
      <c r="Z1421" s="14" t="s">
        <v>810</v>
      </c>
      <c r="AA1421" s="14" t="str">
        <f>IF(Table1[[#This Row],[Engagement_Score]]&gt;=9,"Outstanding",IF(Table1[[#This Row],[Engagement_Score]]&gt;=8,"Excellent",IF(Table1[[#This Row],[Engagement_Score]]&gt;=7,"VeryGood",IF(Table1[[#This Row],[Engagement_Score]]&gt;=6,"Good",IF(Table1[[#This Row],[Engagement_Score]]&gt;=5,"Above Average","Below Average")))))</f>
        <v>Below Average</v>
      </c>
      <c r="AB1421" s="14">
        <f>IF(Table1[[#This Row],[Completion_Status]]="Complete",1,0)</f>
        <v>0</v>
      </c>
      <c r="AC1421" s="14">
        <f>IF(Table1[[#This Row],[Quiz_Attempted]]="Yes",1,0)</f>
        <v>1</v>
      </c>
      <c r="AD1421" s="14">
        <f>IF(Table1[[#This Row],[Assignment_Submitted]]="Yes",1,0)</f>
        <v>0</v>
      </c>
    </row>
    <row r="1422" spans="1:30" ht="19.95" customHeight="1" x14ac:dyDescent="0.3">
      <c r="A1422" s="14" t="s">
        <v>5934</v>
      </c>
      <c r="B1422" s="14" t="s">
        <v>5935</v>
      </c>
      <c r="C1422" s="14" t="s">
        <v>5936</v>
      </c>
      <c r="D1422" s="14" t="s">
        <v>5937</v>
      </c>
      <c r="E1422" s="14" t="s">
        <v>66</v>
      </c>
      <c r="F1422" s="14" t="s">
        <v>92</v>
      </c>
      <c r="G1422" s="15">
        <v>45529</v>
      </c>
      <c r="H1422" s="16">
        <v>45658.583333333343</v>
      </c>
      <c r="I1422" s="16">
        <v>45658.666666666657</v>
      </c>
      <c r="J1422" s="14">
        <v>120</v>
      </c>
      <c r="K1422" s="14" t="s">
        <v>32</v>
      </c>
      <c r="L1422" s="14" t="s">
        <v>84</v>
      </c>
      <c r="M1422" s="14" t="s">
        <v>50</v>
      </c>
      <c r="N1422" s="14" t="s">
        <v>51</v>
      </c>
      <c r="O1422" s="14" t="s">
        <v>150</v>
      </c>
      <c r="P1422" s="14" t="s">
        <v>70</v>
      </c>
      <c r="Q1422" s="14">
        <v>609.76</v>
      </c>
      <c r="R1422" s="14">
        <v>5.17</v>
      </c>
      <c r="S1422" s="14" t="s">
        <v>94</v>
      </c>
      <c r="T1422" s="14">
        <v>3</v>
      </c>
      <c r="U1422" s="14" t="s">
        <v>40</v>
      </c>
      <c r="V1422" s="14" t="s">
        <v>39</v>
      </c>
      <c r="W1422" s="14">
        <v>29.63</v>
      </c>
      <c r="X1422" s="14" t="s">
        <v>39</v>
      </c>
      <c r="Y1422" s="14">
        <v>0</v>
      </c>
      <c r="Z1422" s="14" t="s">
        <v>1129</v>
      </c>
      <c r="AA1422" s="14" t="str">
        <f>IF(Table1[[#This Row],[Engagement_Score]]&gt;=9,"Outstanding",IF(Table1[[#This Row],[Engagement_Score]]&gt;=8,"Excellent",IF(Table1[[#This Row],[Engagement_Score]]&gt;=7,"VeryGood",IF(Table1[[#This Row],[Engagement_Score]]&gt;=6,"Good",IF(Table1[[#This Row],[Engagement_Score]]&gt;=5,"Above Average","Below Average")))))</f>
        <v>Above Average</v>
      </c>
      <c r="AB1422" s="14">
        <f>IF(Table1[[#This Row],[Completion_Status]]="Complete",1,0)</f>
        <v>1</v>
      </c>
      <c r="AC1422" s="14">
        <f>IF(Table1[[#This Row],[Quiz_Attempted]]="Yes",1,0)</f>
        <v>1</v>
      </c>
      <c r="AD1422" s="14">
        <f>IF(Table1[[#This Row],[Assignment_Submitted]]="Yes",1,0)</f>
        <v>1</v>
      </c>
    </row>
    <row r="1423" spans="1:30" ht="19.95" customHeight="1" x14ac:dyDescent="0.3">
      <c r="A1423" s="14" t="s">
        <v>5938</v>
      </c>
      <c r="B1423" s="14" t="s">
        <v>5939</v>
      </c>
      <c r="C1423" s="14" t="s">
        <v>5940</v>
      </c>
      <c r="D1423" s="14" t="s">
        <v>5941</v>
      </c>
      <c r="E1423" s="14" t="s">
        <v>66</v>
      </c>
      <c r="F1423" s="14" t="s">
        <v>31</v>
      </c>
      <c r="G1423" s="15">
        <v>45826</v>
      </c>
      <c r="H1423" s="16">
        <v>45658.5</v>
      </c>
      <c r="I1423" s="16">
        <v>45658.541666666657</v>
      </c>
      <c r="J1423" s="14">
        <v>60</v>
      </c>
      <c r="K1423" s="14" t="s">
        <v>48</v>
      </c>
      <c r="L1423" s="14" t="s">
        <v>93</v>
      </c>
      <c r="M1423" s="14" t="s">
        <v>34</v>
      </c>
      <c r="N1423" s="14" t="s">
        <v>119</v>
      </c>
      <c r="O1423" s="14" t="s">
        <v>36</v>
      </c>
      <c r="P1423" s="14" t="s">
        <v>53</v>
      </c>
      <c r="Q1423" s="14">
        <v>450.38</v>
      </c>
      <c r="R1423" s="14">
        <v>4.22</v>
      </c>
      <c r="S1423" s="14" t="s">
        <v>38</v>
      </c>
      <c r="T1423" s="14">
        <v>2</v>
      </c>
      <c r="U1423" s="14" t="s">
        <v>39</v>
      </c>
      <c r="V1423" s="14" t="s">
        <v>39</v>
      </c>
      <c r="W1423" s="14">
        <v>5.47</v>
      </c>
      <c r="X1423" s="14" t="s">
        <v>40</v>
      </c>
      <c r="Y1423" s="14">
        <v>8</v>
      </c>
      <c r="Z1423" s="14" t="s">
        <v>3732</v>
      </c>
      <c r="AA1423" s="14" t="str">
        <f>IF(Table1[[#This Row],[Engagement_Score]]&gt;=9,"Outstanding",IF(Table1[[#This Row],[Engagement_Score]]&gt;=8,"Excellent",IF(Table1[[#This Row],[Engagement_Score]]&gt;=7,"VeryGood",IF(Table1[[#This Row],[Engagement_Score]]&gt;=6,"Good",IF(Table1[[#This Row],[Engagement_Score]]&gt;=5,"Above Average","Below Average")))))</f>
        <v>Below Average</v>
      </c>
      <c r="AB1423" s="14">
        <f>IF(Table1[[#This Row],[Completion_Status]]="Complete",1,0)</f>
        <v>0</v>
      </c>
      <c r="AC1423" s="14">
        <f>IF(Table1[[#This Row],[Quiz_Attempted]]="Yes",1,0)</f>
        <v>1</v>
      </c>
      <c r="AD1423" s="14">
        <f>IF(Table1[[#This Row],[Assignment_Submitted]]="Yes",1,0)</f>
        <v>0</v>
      </c>
    </row>
    <row r="1424" spans="1:30" ht="19.95" customHeight="1" x14ac:dyDescent="0.3">
      <c r="A1424" s="14" t="s">
        <v>5942</v>
      </c>
      <c r="B1424" s="14" t="s">
        <v>5943</v>
      </c>
      <c r="C1424" s="14" t="s">
        <v>5944</v>
      </c>
      <c r="D1424" s="14" t="s">
        <v>5945</v>
      </c>
      <c r="E1424" s="14" t="s">
        <v>30</v>
      </c>
      <c r="F1424" s="14" t="s">
        <v>100</v>
      </c>
      <c r="G1424" s="15">
        <v>45668</v>
      </c>
      <c r="H1424" s="16">
        <v>45658.333333333343</v>
      </c>
      <c r="I1424" s="16">
        <v>45658.375</v>
      </c>
      <c r="J1424" s="14">
        <v>60</v>
      </c>
      <c r="K1424" s="14" t="s">
        <v>77</v>
      </c>
      <c r="L1424" s="14" t="s">
        <v>93</v>
      </c>
      <c r="M1424" s="14" t="s">
        <v>34</v>
      </c>
      <c r="N1424" s="14" t="s">
        <v>68</v>
      </c>
      <c r="O1424" s="14" t="s">
        <v>60</v>
      </c>
      <c r="P1424" s="14" t="s">
        <v>85</v>
      </c>
      <c r="Q1424" s="14">
        <v>392.74</v>
      </c>
      <c r="R1424" s="14">
        <v>4.5199999999999996</v>
      </c>
      <c r="S1424" s="14" t="s">
        <v>38</v>
      </c>
      <c r="T1424" s="14">
        <v>4</v>
      </c>
      <c r="U1424" s="14" t="s">
        <v>40</v>
      </c>
      <c r="V1424" s="14" t="s">
        <v>40</v>
      </c>
      <c r="W1424" s="14">
        <v>19.25</v>
      </c>
      <c r="X1424" s="14" t="s">
        <v>40</v>
      </c>
      <c r="Y1424" s="14">
        <v>5</v>
      </c>
      <c r="Z1424" s="14" t="s">
        <v>1124</v>
      </c>
      <c r="AA1424" s="14" t="str">
        <f>IF(Table1[[#This Row],[Engagement_Score]]&gt;=9,"Outstanding",IF(Table1[[#This Row],[Engagement_Score]]&gt;=8,"Excellent",IF(Table1[[#This Row],[Engagement_Score]]&gt;=7,"VeryGood",IF(Table1[[#This Row],[Engagement_Score]]&gt;=6,"Good",IF(Table1[[#This Row],[Engagement_Score]]&gt;=5,"Above Average","Below Average")))))</f>
        <v>Below Average</v>
      </c>
      <c r="AB1424" s="14">
        <f>IF(Table1[[#This Row],[Completion_Status]]="Complete",1,0)</f>
        <v>0</v>
      </c>
      <c r="AC1424" s="14">
        <f>IF(Table1[[#This Row],[Quiz_Attempted]]="Yes",1,0)</f>
        <v>0</v>
      </c>
      <c r="AD1424" s="14">
        <f>IF(Table1[[#This Row],[Assignment_Submitted]]="Yes",1,0)</f>
        <v>0</v>
      </c>
    </row>
    <row r="1425" spans="1:30" ht="19.95" customHeight="1" x14ac:dyDescent="0.3">
      <c r="A1425" s="14" t="s">
        <v>5946</v>
      </c>
      <c r="B1425" s="14" t="s">
        <v>5947</v>
      </c>
      <c r="C1425" s="14" t="s">
        <v>5948</v>
      </c>
      <c r="D1425" s="14" t="s">
        <v>5949</v>
      </c>
      <c r="E1425" s="14" t="s">
        <v>46</v>
      </c>
      <c r="F1425" s="14" t="s">
        <v>100</v>
      </c>
      <c r="G1425" s="15">
        <v>45653</v>
      </c>
      <c r="H1425" s="16">
        <v>45658.416666666657</v>
      </c>
      <c r="I1425" s="16">
        <v>45658.5</v>
      </c>
      <c r="J1425" s="14">
        <v>120</v>
      </c>
      <c r="K1425" s="14" t="s">
        <v>59</v>
      </c>
      <c r="L1425" s="14" t="s">
        <v>78</v>
      </c>
      <c r="M1425" s="14" t="s">
        <v>50</v>
      </c>
      <c r="N1425" s="14" t="s">
        <v>68</v>
      </c>
      <c r="O1425" s="14" t="s">
        <v>52</v>
      </c>
      <c r="P1425" s="14" t="s">
        <v>70</v>
      </c>
      <c r="Q1425" s="14">
        <v>547.13</v>
      </c>
      <c r="R1425" s="14">
        <v>8.25</v>
      </c>
      <c r="S1425" s="14" t="s">
        <v>38</v>
      </c>
      <c r="T1425" s="14">
        <v>2</v>
      </c>
      <c r="U1425" s="14" t="s">
        <v>39</v>
      </c>
      <c r="V1425" s="14" t="s">
        <v>40</v>
      </c>
      <c r="W1425" s="14">
        <v>45.96</v>
      </c>
      <c r="X1425" s="14" t="s">
        <v>39</v>
      </c>
      <c r="Y1425" s="14">
        <v>5</v>
      </c>
      <c r="Z1425" s="14" t="s">
        <v>1379</v>
      </c>
      <c r="AA1425" s="14" t="str">
        <f>IF(Table1[[#This Row],[Engagement_Score]]&gt;=9,"Outstanding",IF(Table1[[#This Row],[Engagement_Score]]&gt;=8,"Excellent",IF(Table1[[#This Row],[Engagement_Score]]&gt;=7,"VeryGood",IF(Table1[[#This Row],[Engagement_Score]]&gt;=6,"Good",IF(Table1[[#This Row],[Engagement_Score]]&gt;=5,"Above Average","Below Average")))))</f>
        <v>Excellent</v>
      </c>
      <c r="AB1425" s="14">
        <f>IF(Table1[[#This Row],[Completion_Status]]="Complete",1,0)</f>
        <v>0</v>
      </c>
      <c r="AC1425" s="14">
        <f>IF(Table1[[#This Row],[Quiz_Attempted]]="Yes",1,0)</f>
        <v>0</v>
      </c>
      <c r="AD1425" s="14">
        <f>IF(Table1[[#This Row],[Assignment_Submitted]]="Yes",1,0)</f>
        <v>1</v>
      </c>
    </row>
    <row r="1426" spans="1:30" ht="19.95" customHeight="1" x14ac:dyDescent="0.3">
      <c r="A1426" s="14" t="s">
        <v>5950</v>
      </c>
      <c r="B1426" s="14" t="s">
        <v>5951</v>
      </c>
      <c r="C1426" s="14" t="s">
        <v>5952</v>
      </c>
      <c r="D1426" s="14" t="s">
        <v>5953</v>
      </c>
      <c r="E1426" s="14" t="s">
        <v>91</v>
      </c>
      <c r="F1426" s="14" t="s">
        <v>113</v>
      </c>
      <c r="G1426" s="15">
        <v>45503</v>
      </c>
      <c r="H1426" s="16">
        <v>45658.541666666657</v>
      </c>
      <c r="I1426" s="16">
        <v>45658.583333333343</v>
      </c>
      <c r="J1426" s="14">
        <v>60</v>
      </c>
      <c r="K1426" s="14" t="s">
        <v>77</v>
      </c>
      <c r="L1426" s="14" t="s">
        <v>93</v>
      </c>
      <c r="M1426" s="14" t="s">
        <v>34</v>
      </c>
      <c r="N1426" s="14" t="s">
        <v>119</v>
      </c>
      <c r="O1426" s="14" t="s">
        <v>36</v>
      </c>
      <c r="P1426" s="14" t="s">
        <v>37</v>
      </c>
      <c r="Q1426" s="14">
        <v>155.94</v>
      </c>
      <c r="R1426" s="14">
        <v>4.4000000000000004</v>
      </c>
      <c r="S1426" s="14" t="s">
        <v>94</v>
      </c>
      <c r="T1426" s="14">
        <v>2</v>
      </c>
      <c r="U1426" s="14" t="s">
        <v>40</v>
      </c>
      <c r="V1426" s="14" t="s">
        <v>39</v>
      </c>
      <c r="W1426" s="14">
        <v>116.29</v>
      </c>
      <c r="X1426" s="14" t="s">
        <v>40</v>
      </c>
      <c r="Y1426" s="14">
        <v>4</v>
      </c>
      <c r="Z1426" s="14" t="s">
        <v>2503</v>
      </c>
      <c r="AA1426" s="14" t="str">
        <f>IF(Table1[[#This Row],[Engagement_Score]]&gt;=9,"Outstanding",IF(Table1[[#This Row],[Engagement_Score]]&gt;=8,"Excellent",IF(Table1[[#This Row],[Engagement_Score]]&gt;=7,"VeryGood",IF(Table1[[#This Row],[Engagement_Score]]&gt;=6,"Good",IF(Table1[[#This Row],[Engagement_Score]]&gt;=5,"Above Average","Below Average")))))</f>
        <v>Below Average</v>
      </c>
      <c r="AB1426" s="14">
        <f>IF(Table1[[#This Row],[Completion_Status]]="Complete",1,0)</f>
        <v>1</v>
      </c>
      <c r="AC1426" s="14">
        <f>IF(Table1[[#This Row],[Quiz_Attempted]]="Yes",1,0)</f>
        <v>1</v>
      </c>
      <c r="AD1426" s="14">
        <f>IF(Table1[[#This Row],[Assignment_Submitted]]="Yes",1,0)</f>
        <v>0</v>
      </c>
    </row>
    <row r="1427" spans="1:30" ht="19.95" customHeight="1" x14ac:dyDescent="0.3">
      <c r="A1427" s="14" t="s">
        <v>5954</v>
      </c>
      <c r="B1427" s="14" t="s">
        <v>5955</v>
      </c>
      <c r="C1427" s="14" t="s">
        <v>5956</v>
      </c>
      <c r="D1427" s="14" t="s">
        <v>5957</v>
      </c>
      <c r="E1427" s="14" t="s">
        <v>76</v>
      </c>
      <c r="F1427" s="14" t="s">
        <v>92</v>
      </c>
      <c r="G1427" s="15">
        <v>45579</v>
      </c>
      <c r="H1427" s="16">
        <v>45658.375</v>
      </c>
      <c r="I1427" s="16">
        <v>45658.458333333343</v>
      </c>
      <c r="J1427" s="14">
        <v>120</v>
      </c>
      <c r="K1427" s="14" t="s">
        <v>32</v>
      </c>
      <c r="L1427" s="14" t="s">
        <v>49</v>
      </c>
      <c r="M1427" s="14" t="s">
        <v>34</v>
      </c>
      <c r="N1427" s="14" t="s">
        <v>51</v>
      </c>
      <c r="O1427" s="14" t="s">
        <v>52</v>
      </c>
      <c r="P1427" s="14" t="s">
        <v>37</v>
      </c>
      <c r="Q1427" s="14">
        <v>811.51</v>
      </c>
      <c r="R1427" s="14">
        <v>3.16</v>
      </c>
      <c r="S1427" s="14" t="s">
        <v>38</v>
      </c>
      <c r="T1427" s="14">
        <v>1</v>
      </c>
      <c r="U1427" s="14" t="s">
        <v>39</v>
      </c>
      <c r="V1427" s="14" t="s">
        <v>39</v>
      </c>
      <c r="W1427" s="14">
        <v>116.42</v>
      </c>
      <c r="X1427" s="14" t="s">
        <v>40</v>
      </c>
      <c r="Y1427" s="14">
        <v>7</v>
      </c>
      <c r="Z1427" s="14" t="s">
        <v>348</v>
      </c>
      <c r="AA1427" s="14" t="str">
        <f>IF(Table1[[#This Row],[Engagement_Score]]&gt;=9,"Outstanding",IF(Table1[[#This Row],[Engagement_Score]]&gt;=8,"Excellent",IF(Table1[[#This Row],[Engagement_Score]]&gt;=7,"VeryGood",IF(Table1[[#This Row],[Engagement_Score]]&gt;=6,"Good",IF(Table1[[#This Row],[Engagement_Score]]&gt;=5,"Above Average","Below Average")))))</f>
        <v>Below Average</v>
      </c>
      <c r="AB1427" s="14">
        <f>IF(Table1[[#This Row],[Completion_Status]]="Complete",1,0)</f>
        <v>0</v>
      </c>
      <c r="AC1427" s="14">
        <f>IF(Table1[[#This Row],[Quiz_Attempted]]="Yes",1,0)</f>
        <v>1</v>
      </c>
      <c r="AD1427" s="14">
        <f>IF(Table1[[#This Row],[Assignment_Submitted]]="Yes",1,0)</f>
        <v>0</v>
      </c>
    </row>
    <row r="1428" spans="1:30" ht="19.95" customHeight="1" x14ac:dyDescent="0.3">
      <c r="A1428" s="14" t="s">
        <v>5958</v>
      </c>
      <c r="B1428" s="14" t="s">
        <v>5959</v>
      </c>
      <c r="C1428" s="14" t="s">
        <v>5960</v>
      </c>
      <c r="D1428" s="14" t="s">
        <v>5961</v>
      </c>
      <c r="E1428" s="14" t="s">
        <v>66</v>
      </c>
      <c r="F1428" s="14" t="s">
        <v>113</v>
      </c>
      <c r="G1428" s="15">
        <v>45549</v>
      </c>
      <c r="H1428" s="16">
        <v>45658.458333333343</v>
      </c>
      <c r="I1428" s="16">
        <v>45658.5</v>
      </c>
      <c r="J1428" s="14">
        <v>60</v>
      </c>
      <c r="K1428" s="14" t="s">
        <v>59</v>
      </c>
      <c r="L1428" s="14" t="s">
        <v>84</v>
      </c>
      <c r="M1428" s="14" t="s">
        <v>34</v>
      </c>
      <c r="N1428" s="14" t="s">
        <v>101</v>
      </c>
      <c r="O1428" s="14" t="s">
        <v>52</v>
      </c>
      <c r="P1428" s="14" t="s">
        <v>70</v>
      </c>
      <c r="Q1428" s="14">
        <v>234.75</v>
      </c>
      <c r="R1428" s="14">
        <v>4.3499999999999996</v>
      </c>
      <c r="S1428" s="14" t="s">
        <v>38</v>
      </c>
      <c r="T1428" s="14">
        <v>5</v>
      </c>
      <c r="U1428" s="14" t="s">
        <v>39</v>
      </c>
      <c r="V1428" s="14" t="s">
        <v>39</v>
      </c>
      <c r="W1428" s="14">
        <v>79.69</v>
      </c>
      <c r="X1428" s="14" t="s">
        <v>39</v>
      </c>
      <c r="Y1428" s="14">
        <v>6</v>
      </c>
      <c r="Z1428" s="14" t="s">
        <v>846</v>
      </c>
      <c r="AA1428" s="14" t="str">
        <f>IF(Table1[[#This Row],[Engagement_Score]]&gt;=9,"Outstanding",IF(Table1[[#This Row],[Engagement_Score]]&gt;=8,"Excellent",IF(Table1[[#This Row],[Engagement_Score]]&gt;=7,"VeryGood",IF(Table1[[#This Row],[Engagement_Score]]&gt;=6,"Good",IF(Table1[[#This Row],[Engagement_Score]]&gt;=5,"Above Average","Below Average")))))</f>
        <v>Below Average</v>
      </c>
      <c r="AB1428" s="14">
        <f>IF(Table1[[#This Row],[Completion_Status]]="Complete",1,0)</f>
        <v>0</v>
      </c>
      <c r="AC1428" s="14">
        <f>IF(Table1[[#This Row],[Quiz_Attempted]]="Yes",1,0)</f>
        <v>1</v>
      </c>
      <c r="AD1428" s="14">
        <f>IF(Table1[[#This Row],[Assignment_Submitted]]="Yes",1,0)</f>
        <v>1</v>
      </c>
    </row>
    <row r="1429" spans="1:30" ht="19.95" customHeight="1" x14ac:dyDescent="0.3">
      <c r="A1429" s="14" t="s">
        <v>5962</v>
      </c>
      <c r="B1429" s="14" t="s">
        <v>5963</v>
      </c>
      <c r="C1429" s="14" t="s">
        <v>5964</v>
      </c>
      <c r="D1429" s="14" t="s">
        <v>5965</v>
      </c>
      <c r="E1429" s="14" t="s">
        <v>30</v>
      </c>
      <c r="F1429" s="14" t="s">
        <v>47</v>
      </c>
      <c r="G1429" s="15">
        <v>45819</v>
      </c>
      <c r="H1429" s="16">
        <v>45658.375</v>
      </c>
      <c r="I1429" s="16">
        <v>45658.416666666657</v>
      </c>
      <c r="J1429" s="14">
        <v>60</v>
      </c>
      <c r="K1429" s="14" t="s">
        <v>77</v>
      </c>
      <c r="L1429" s="14" t="s">
        <v>84</v>
      </c>
      <c r="M1429" s="14" t="s">
        <v>34</v>
      </c>
      <c r="N1429" s="14" t="s">
        <v>101</v>
      </c>
      <c r="O1429" s="14" t="s">
        <v>69</v>
      </c>
      <c r="P1429" s="14" t="s">
        <v>53</v>
      </c>
      <c r="Q1429" s="14">
        <v>904.36</v>
      </c>
      <c r="R1429" s="14">
        <v>7.37</v>
      </c>
      <c r="S1429" s="14" t="s">
        <v>38</v>
      </c>
      <c r="T1429" s="14">
        <v>3</v>
      </c>
      <c r="U1429" s="14" t="s">
        <v>40</v>
      </c>
      <c r="V1429" s="14" t="s">
        <v>39</v>
      </c>
      <c r="W1429" s="14">
        <v>2.16</v>
      </c>
      <c r="X1429" s="14" t="s">
        <v>39</v>
      </c>
      <c r="Y1429" s="14">
        <v>3</v>
      </c>
      <c r="Z1429" s="14" t="s">
        <v>303</v>
      </c>
      <c r="AA1429" s="14" t="str">
        <f>IF(Table1[[#This Row],[Engagement_Score]]&gt;=9,"Outstanding",IF(Table1[[#This Row],[Engagement_Score]]&gt;=8,"Excellent",IF(Table1[[#This Row],[Engagement_Score]]&gt;=7,"VeryGood",IF(Table1[[#This Row],[Engagement_Score]]&gt;=6,"Good",IF(Table1[[#This Row],[Engagement_Score]]&gt;=5,"Above Average","Below Average")))))</f>
        <v>VeryGood</v>
      </c>
      <c r="AB1429" s="14">
        <f>IF(Table1[[#This Row],[Completion_Status]]="Complete",1,0)</f>
        <v>0</v>
      </c>
      <c r="AC1429" s="14">
        <f>IF(Table1[[#This Row],[Quiz_Attempted]]="Yes",1,0)</f>
        <v>1</v>
      </c>
      <c r="AD1429" s="14">
        <f>IF(Table1[[#This Row],[Assignment_Submitted]]="Yes",1,0)</f>
        <v>1</v>
      </c>
    </row>
    <row r="1430" spans="1:30" ht="19.95" customHeight="1" x14ac:dyDescent="0.3">
      <c r="A1430" s="14" t="s">
        <v>5966</v>
      </c>
      <c r="B1430" s="14" t="s">
        <v>5967</v>
      </c>
      <c r="C1430" s="14" t="s">
        <v>5968</v>
      </c>
      <c r="D1430" s="14" t="s">
        <v>5969</v>
      </c>
      <c r="E1430" s="14" t="s">
        <v>91</v>
      </c>
      <c r="F1430" s="14" t="s">
        <v>107</v>
      </c>
      <c r="G1430" s="15">
        <v>45740</v>
      </c>
      <c r="H1430" s="16">
        <v>45658.416666666657</v>
      </c>
      <c r="I1430" s="16">
        <v>45658.5</v>
      </c>
      <c r="J1430" s="14">
        <v>120</v>
      </c>
      <c r="K1430" s="14" t="s">
        <v>77</v>
      </c>
      <c r="L1430" s="14" t="s">
        <v>84</v>
      </c>
      <c r="M1430" s="14" t="s">
        <v>50</v>
      </c>
      <c r="N1430" s="14" t="s">
        <v>101</v>
      </c>
      <c r="O1430" s="14" t="s">
        <v>69</v>
      </c>
      <c r="P1430" s="14" t="s">
        <v>70</v>
      </c>
      <c r="Q1430" s="14">
        <v>175.23</v>
      </c>
      <c r="R1430" s="14">
        <v>1.46</v>
      </c>
      <c r="S1430" s="14" t="s">
        <v>38</v>
      </c>
      <c r="T1430" s="14">
        <v>5</v>
      </c>
      <c r="U1430" s="14" t="s">
        <v>40</v>
      </c>
      <c r="V1430" s="14" t="s">
        <v>40</v>
      </c>
      <c r="W1430" s="14">
        <v>112.74</v>
      </c>
      <c r="X1430" s="14" t="s">
        <v>40</v>
      </c>
      <c r="Y1430" s="14">
        <v>5</v>
      </c>
      <c r="Z1430" s="14" t="s">
        <v>3445</v>
      </c>
      <c r="AA1430" s="14" t="str">
        <f>IF(Table1[[#This Row],[Engagement_Score]]&gt;=9,"Outstanding",IF(Table1[[#This Row],[Engagement_Score]]&gt;=8,"Excellent",IF(Table1[[#This Row],[Engagement_Score]]&gt;=7,"VeryGood",IF(Table1[[#This Row],[Engagement_Score]]&gt;=6,"Good",IF(Table1[[#This Row],[Engagement_Score]]&gt;=5,"Above Average","Below Average")))))</f>
        <v>Below Average</v>
      </c>
      <c r="AB1430" s="14">
        <f>IF(Table1[[#This Row],[Completion_Status]]="Complete",1,0)</f>
        <v>0</v>
      </c>
      <c r="AC1430" s="14">
        <f>IF(Table1[[#This Row],[Quiz_Attempted]]="Yes",1,0)</f>
        <v>0</v>
      </c>
      <c r="AD1430" s="14">
        <f>IF(Table1[[#This Row],[Assignment_Submitted]]="Yes",1,0)</f>
        <v>0</v>
      </c>
    </row>
    <row r="1431" spans="1:30" ht="19.95" customHeight="1" x14ac:dyDescent="0.3">
      <c r="A1431" s="14" t="s">
        <v>5970</v>
      </c>
      <c r="B1431" s="14" t="s">
        <v>5971</v>
      </c>
      <c r="C1431" s="14" t="s">
        <v>5972</v>
      </c>
      <c r="D1431" s="14" t="s">
        <v>5973</v>
      </c>
      <c r="E1431" s="14" t="s">
        <v>30</v>
      </c>
      <c r="F1431" s="14" t="s">
        <v>113</v>
      </c>
      <c r="G1431" s="15">
        <v>45562</v>
      </c>
      <c r="H1431" s="16">
        <v>45658.416666666657</v>
      </c>
      <c r="I1431" s="16">
        <v>45658.5</v>
      </c>
      <c r="J1431" s="14">
        <v>120</v>
      </c>
      <c r="K1431" s="14" t="s">
        <v>32</v>
      </c>
      <c r="L1431" s="14" t="s">
        <v>78</v>
      </c>
      <c r="M1431" s="14" t="s">
        <v>34</v>
      </c>
      <c r="N1431" s="14" t="s">
        <v>119</v>
      </c>
      <c r="O1431" s="14" t="s">
        <v>52</v>
      </c>
      <c r="P1431" s="14" t="s">
        <v>85</v>
      </c>
      <c r="Q1431" s="14">
        <v>525.34</v>
      </c>
      <c r="R1431" s="14">
        <v>8.32</v>
      </c>
      <c r="S1431" s="14" t="s">
        <v>94</v>
      </c>
      <c r="T1431" s="14">
        <v>5</v>
      </c>
      <c r="U1431" s="14" t="s">
        <v>39</v>
      </c>
      <c r="V1431" s="14" t="s">
        <v>40</v>
      </c>
      <c r="W1431" s="14">
        <v>3.91</v>
      </c>
      <c r="X1431" s="14" t="s">
        <v>39</v>
      </c>
      <c r="Y1431" s="14">
        <v>8</v>
      </c>
      <c r="Z1431" s="14" t="s">
        <v>130</v>
      </c>
      <c r="AA1431" s="14" t="str">
        <f>IF(Table1[[#This Row],[Engagement_Score]]&gt;=9,"Outstanding",IF(Table1[[#This Row],[Engagement_Score]]&gt;=8,"Excellent",IF(Table1[[#This Row],[Engagement_Score]]&gt;=7,"VeryGood",IF(Table1[[#This Row],[Engagement_Score]]&gt;=6,"Good",IF(Table1[[#This Row],[Engagement_Score]]&gt;=5,"Above Average","Below Average")))))</f>
        <v>Excellent</v>
      </c>
      <c r="AB1431" s="14">
        <f>IF(Table1[[#This Row],[Completion_Status]]="Complete",1,0)</f>
        <v>1</v>
      </c>
      <c r="AC1431" s="14">
        <f>IF(Table1[[#This Row],[Quiz_Attempted]]="Yes",1,0)</f>
        <v>0</v>
      </c>
      <c r="AD1431" s="14">
        <f>IF(Table1[[#This Row],[Assignment_Submitted]]="Yes",1,0)</f>
        <v>1</v>
      </c>
    </row>
    <row r="1432" spans="1:30" ht="19.95" customHeight="1" x14ac:dyDescent="0.3">
      <c r="A1432" s="14" t="s">
        <v>5974</v>
      </c>
      <c r="B1432" s="14" t="s">
        <v>5975</v>
      </c>
      <c r="C1432" s="14" t="s">
        <v>5976</v>
      </c>
      <c r="D1432" s="14" t="s">
        <v>5977</v>
      </c>
      <c r="E1432" s="14" t="s">
        <v>30</v>
      </c>
      <c r="F1432" s="14" t="s">
        <v>113</v>
      </c>
      <c r="G1432" s="15">
        <v>45540</v>
      </c>
      <c r="H1432" s="16">
        <v>45658.458333333343</v>
      </c>
      <c r="I1432" s="16">
        <v>45658.541666666657</v>
      </c>
      <c r="J1432" s="14">
        <v>120</v>
      </c>
      <c r="K1432" s="14" t="s">
        <v>32</v>
      </c>
      <c r="L1432" s="14" t="s">
        <v>33</v>
      </c>
      <c r="M1432" s="14" t="s">
        <v>34</v>
      </c>
      <c r="N1432" s="14" t="s">
        <v>119</v>
      </c>
      <c r="O1432" s="14" t="s">
        <v>36</v>
      </c>
      <c r="P1432" s="14" t="s">
        <v>85</v>
      </c>
      <c r="Q1432" s="14">
        <v>907.16</v>
      </c>
      <c r="R1432" s="14">
        <v>9.27</v>
      </c>
      <c r="S1432" s="14" t="s">
        <v>38</v>
      </c>
      <c r="T1432" s="14">
        <v>3</v>
      </c>
      <c r="U1432" s="14" t="s">
        <v>40</v>
      </c>
      <c r="V1432" s="14" t="s">
        <v>39</v>
      </c>
      <c r="W1432" s="14">
        <v>84.55</v>
      </c>
      <c r="X1432" s="14" t="s">
        <v>40</v>
      </c>
      <c r="Y1432" s="14">
        <v>10</v>
      </c>
      <c r="Z1432" s="14" t="s">
        <v>2335</v>
      </c>
      <c r="AA1432" s="14" t="str">
        <f>IF(Table1[[#This Row],[Engagement_Score]]&gt;=9,"Outstanding",IF(Table1[[#This Row],[Engagement_Score]]&gt;=8,"Excellent",IF(Table1[[#This Row],[Engagement_Score]]&gt;=7,"VeryGood",IF(Table1[[#This Row],[Engagement_Score]]&gt;=6,"Good",IF(Table1[[#This Row],[Engagement_Score]]&gt;=5,"Above Average","Below Average")))))</f>
        <v>Outstanding</v>
      </c>
      <c r="AB1432" s="14">
        <f>IF(Table1[[#This Row],[Completion_Status]]="Complete",1,0)</f>
        <v>0</v>
      </c>
      <c r="AC1432" s="14">
        <f>IF(Table1[[#This Row],[Quiz_Attempted]]="Yes",1,0)</f>
        <v>1</v>
      </c>
      <c r="AD1432" s="14">
        <f>IF(Table1[[#This Row],[Assignment_Submitted]]="Yes",1,0)</f>
        <v>0</v>
      </c>
    </row>
    <row r="1433" spans="1:30" ht="19.95" customHeight="1" x14ac:dyDescent="0.3">
      <c r="A1433" s="14" t="s">
        <v>5978</v>
      </c>
      <c r="B1433" s="14" t="s">
        <v>5979</v>
      </c>
      <c r="C1433" s="14" t="s">
        <v>5980</v>
      </c>
      <c r="D1433" s="14" t="s">
        <v>5981</v>
      </c>
      <c r="E1433" s="14" t="s">
        <v>66</v>
      </c>
      <c r="F1433" s="14" t="s">
        <v>92</v>
      </c>
      <c r="G1433" s="15">
        <v>45665</v>
      </c>
      <c r="H1433" s="16">
        <v>45658.375</v>
      </c>
      <c r="I1433" s="16">
        <v>45658.416666666657</v>
      </c>
      <c r="J1433" s="14">
        <v>60</v>
      </c>
      <c r="K1433" s="14" t="s">
        <v>77</v>
      </c>
      <c r="L1433" s="14" t="s">
        <v>78</v>
      </c>
      <c r="M1433" s="14" t="s">
        <v>34</v>
      </c>
      <c r="N1433" s="14" t="s">
        <v>51</v>
      </c>
      <c r="O1433" s="14" t="s">
        <v>52</v>
      </c>
      <c r="P1433" s="14" t="s">
        <v>37</v>
      </c>
      <c r="Q1433" s="14">
        <v>600.98</v>
      </c>
      <c r="R1433" s="14">
        <v>1.64</v>
      </c>
      <c r="S1433" s="14" t="s">
        <v>38</v>
      </c>
      <c r="T1433" s="14">
        <v>2</v>
      </c>
      <c r="U1433" s="14" t="s">
        <v>40</v>
      </c>
      <c r="V1433" s="14" t="s">
        <v>40</v>
      </c>
      <c r="W1433" s="14">
        <v>48.42</v>
      </c>
      <c r="X1433" s="14" t="s">
        <v>39</v>
      </c>
      <c r="Y1433" s="14">
        <v>1</v>
      </c>
      <c r="Z1433" s="14" t="s">
        <v>671</v>
      </c>
      <c r="AA1433" s="14" t="str">
        <f>IF(Table1[[#This Row],[Engagement_Score]]&gt;=9,"Outstanding",IF(Table1[[#This Row],[Engagement_Score]]&gt;=8,"Excellent",IF(Table1[[#This Row],[Engagement_Score]]&gt;=7,"VeryGood",IF(Table1[[#This Row],[Engagement_Score]]&gt;=6,"Good",IF(Table1[[#This Row],[Engagement_Score]]&gt;=5,"Above Average","Below Average")))))</f>
        <v>Below Average</v>
      </c>
      <c r="AB1433" s="14">
        <f>IF(Table1[[#This Row],[Completion_Status]]="Complete",1,0)</f>
        <v>0</v>
      </c>
      <c r="AC1433" s="14">
        <f>IF(Table1[[#This Row],[Quiz_Attempted]]="Yes",1,0)</f>
        <v>0</v>
      </c>
      <c r="AD1433" s="14">
        <f>IF(Table1[[#This Row],[Assignment_Submitted]]="Yes",1,0)</f>
        <v>1</v>
      </c>
    </row>
    <row r="1434" spans="1:30" ht="19.95" customHeight="1" x14ac:dyDescent="0.3">
      <c r="A1434" s="14" t="s">
        <v>5982</v>
      </c>
      <c r="B1434" s="14" t="s">
        <v>5983</v>
      </c>
      <c r="C1434" s="14" t="s">
        <v>5984</v>
      </c>
      <c r="D1434" s="14" t="s">
        <v>5985</v>
      </c>
      <c r="E1434" s="14" t="s">
        <v>76</v>
      </c>
      <c r="F1434" s="14" t="s">
        <v>67</v>
      </c>
      <c r="G1434" s="15">
        <v>45595</v>
      </c>
      <c r="H1434" s="16">
        <v>45658.333333333343</v>
      </c>
      <c r="I1434" s="16">
        <v>45658.375</v>
      </c>
      <c r="J1434" s="14">
        <v>60</v>
      </c>
      <c r="K1434" s="14" t="s">
        <v>48</v>
      </c>
      <c r="L1434" s="14" t="s">
        <v>49</v>
      </c>
      <c r="M1434" s="14" t="s">
        <v>50</v>
      </c>
      <c r="N1434" s="14" t="s">
        <v>35</v>
      </c>
      <c r="O1434" s="14" t="s">
        <v>52</v>
      </c>
      <c r="P1434" s="14" t="s">
        <v>70</v>
      </c>
      <c r="Q1434" s="14">
        <v>718.99</v>
      </c>
      <c r="R1434" s="14">
        <v>3.02</v>
      </c>
      <c r="S1434" s="14" t="s">
        <v>38</v>
      </c>
      <c r="T1434" s="14">
        <v>4</v>
      </c>
      <c r="U1434" s="14" t="s">
        <v>39</v>
      </c>
      <c r="V1434" s="14" t="s">
        <v>39</v>
      </c>
      <c r="W1434" s="14">
        <v>94.82</v>
      </c>
      <c r="X1434" s="14" t="s">
        <v>40</v>
      </c>
      <c r="Y1434" s="14">
        <v>5</v>
      </c>
      <c r="Z1434" s="14" t="s">
        <v>235</v>
      </c>
      <c r="AA1434" s="14" t="str">
        <f>IF(Table1[[#This Row],[Engagement_Score]]&gt;=9,"Outstanding",IF(Table1[[#This Row],[Engagement_Score]]&gt;=8,"Excellent",IF(Table1[[#This Row],[Engagement_Score]]&gt;=7,"VeryGood",IF(Table1[[#This Row],[Engagement_Score]]&gt;=6,"Good",IF(Table1[[#This Row],[Engagement_Score]]&gt;=5,"Above Average","Below Average")))))</f>
        <v>Below Average</v>
      </c>
      <c r="AB1434" s="14">
        <f>IF(Table1[[#This Row],[Completion_Status]]="Complete",1,0)</f>
        <v>0</v>
      </c>
      <c r="AC1434" s="14">
        <f>IF(Table1[[#This Row],[Quiz_Attempted]]="Yes",1,0)</f>
        <v>1</v>
      </c>
      <c r="AD1434" s="14">
        <f>IF(Table1[[#This Row],[Assignment_Submitted]]="Yes",1,0)</f>
        <v>0</v>
      </c>
    </row>
    <row r="1435" spans="1:30" ht="19.95" customHeight="1" x14ac:dyDescent="0.3">
      <c r="A1435" s="14" t="s">
        <v>5986</v>
      </c>
      <c r="B1435" s="14" t="s">
        <v>5987</v>
      </c>
      <c r="C1435" s="14" t="s">
        <v>5988</v>
      </c>
      <c r="D1435" s="14" t="s">
        <v>5989</v>
      </c>
      <c r="E1435" s="14" t="s">
        <v>30</v>
      </c>
      <c r="F1435" s="14" t="s">
        <v>92</v>
      </c>
      <c r="G1435" s="15">
        <v>45562</v>
      </c>
      <c r="H1435" s="16">
        <v>45658.333333333343</v>
      </c>
      <c r="I1435" s="16">
        <v>45658.416666666657</v>
      </c>
      <c r="J1435" s="14">
        <v>120</v>
      </c>
      <c r="K1435" s="14" t="s">
        <v>77</v>
      </c>
      <c r="L1435" s="14" t="s">
        <v>49</v>
      </c>
      <c r="M1435" s="14" t="s">
        <v>50</v>
      </c>
      <c r="N1435" s="14" t="s">
        <v>101</v>
      </c>
      <c r="O1435" s="14" t="s">
        <v>150</v>
      </c>
      <c r="P1435" s="14" t="s">
        <v>37</v>
      </c>
      <c r="Q1435" s="14">
        <v>905.33</v>
      </c>
      <c r="R1435" s="14">
        <v>2.4700000000000002</v>
      </c>
      <c r="S1435" s="14" t="s">
        <v>38</v>
      </c>
      <c r="T1435" s="14">
        <v>5</v>
      </c>
      <c r="U1435" s="14" t="s">
        <v>39</v>
      </c>
      <c r="V1435" s="14" t="s">
        <v>40</v>
      </c>
      <c r="W1435" s="14">
        <v>104.68</v>
      </c>
      <c r="X1435" s="14" t="s">
        <v>40</v>
      </c>
      <c r="Y1435" s="14">
        <v>2</v>
      </c>
      <c r="Z1435" s="14" t="s">
        <v>815</v>
      </c>
      <c r="AA1435" s="14" t="str">
        <f>IF(Table1[[#This Row],[Engagement_Score]]&gt;=9,"Outstanding",IF(Table1[[#This Row],[Engagement_Score]]&gt;=8,"Excellent",IF(Table1[[#This Row],[Engagement_Score]]&gt;=7,"VeryGood",IF(Table1[[#This Row],[Engagement_Score]]&gt;=6,"Good",IF(Table1[[#This Row],[Engagement_Score]]&gt;=5,"Above Average","Below Average")))))</f>
        <v>Below Average</v>
      </c>
      <c r="AB1435" s="14">
        <f>IF(Table1[[#This Row],[Completion_Status]]="Complete",1,0)</f>
        <v>0</v>
      </c>
      <c r="AC1435" s="14">
        <f>IF(Table1[[#This Row],[Quiz_Attempted]]="Yes",1,0)</f>
        <v>0</v>
      </c>
      <c r="AD1435" s="14">
        <f>IF(Table1[[#This Row],[Assignment_Submitted]]="Yes",1,0)</f>
        <v>0</v>
      </c>
    </row>
    <row r="1436" spans="1:30" ht="19.95" customHeight="1" x14ac:dyDescent="0.3">
      <c r="A1436" s="14" t="s">
        <v>5990</v>
      </c>
      <c r="B1436" s="14" t="s">
        <v>5991</v>
      </c>
      <c r="C1436" s="14" t="s">
        <v>5992</v>
      </c>
      <c r="D1436" s="14" t="s">
        <v>5993</v>
      </c>
      <c r="E1436" s="14" t="s">
        <v>46</v>
      </c>
      <c r="F1436" s="14" t="s">
        <v>113</v>
      </c>
      <c r="G1436" s="15">
        <v>45758</v>
      </c>
      <c r="H1436" s="16">
        <v>45658.333333333343</v>
      </c>
      <c r="I1436" s="16">
        <v>45658.375</v>
      </c>
      <c r="J1436" s="14">
        <v>60</v>
      </c>
      <c r="K1436" s="14" t="s">
        <v>32</v>
      </c>
      <c r="L1436" s="14" t="s">
        <v>93</v>
      </c>
      <c r="M1436" s="14" t="s">
        <v>50</v>
      </c>
      <c r="N1436" s="14" t="s">
        <v>68</v>
      </c>
      <c r="O1436" s="14" t="s">
        <v>36</v>
      </c>
      <c r="P1436" s="14" t="s">
        <v>85</v>
      </c>
      <c r="Q1436" s="14">
        <v>379.52</v>
      </c>
      <c r="R1436" s="14">
        <v>7.56</v>
      </c>
      <c r="S1436" s="14" t="s">
        <v>94</v>
      </c>
      <c r="T1436" s="14">
        <v>4</v>
      </c>
      <c r="U1436" s="14" t="s">
        <v>40</v>
      </c>
      <c r="V1436" s="14" t="s">
        <v>39</v>
      </c>
      <c r="W1436" s="14">
        <v>53.05</v>
      </c>
      <c r="X1436" s="14" t="s">
        <v>39</v>
      </c>
      <c r="Y1436" s="14">
        <v>5</v>
      </c>
      <c r="Z1436" s="14" t="s">
        <v>1348</v>
      </c>
      <c r="AA1436" s="14" t="str">
        <f>IF(Table1[[#This Row],[Engagement_Score]]&gt;=9,"Outstanding",IF(Table1[[#This Row],[Engagement_Score]]&gt;=8,"Excellent",IF(Table1[[#This Row],[Engagement_Score]]&gt;=7,"VeryGood",IF(Table1[[#This Row],[Engagement_Score]]&gt;=6,"Good",IF(Table1[[#This Row],[Engagement_Score]]&gt;=5,"Above Average","Below Average")))))</f>
        <v>VeryGood</v>
      </c>
      <c r="AB1436" s="14">
        <f>IF(Table1[[#This Row],[Completion_Status]]="Complete",1,0)</f>
        <v>1</v>
      </c>
      <c r="AC1436" s="14">
        <f>IF(Table1[[#This Row],[Quiz_Attempted]]="Yes",1,0)</f>
        <v>1</v>
      </c>
      <c r="AD1436" s="14">
        <f>IF(Table1[[#This Row],[Assignment_Submitted]]="Yes",1,0)</f>
        <v>1</v>
      </c>
    </row>
    <row r="1437" spans="1:30" ht="19.95" customHeight="1" x14ac:dyDescent="0.3">
      <c r="A1437" s="14" t="s">
        <v>5994</v>
      </c>
      <c r="B1437" s="14" t="s">
        <v>5995</v>
      </c>
      <c r="C1437" s="14" t="s">
        <v>5996</v>
      </c>
      <c r="D1437" s="14" t="s">
        <v>5997</v>
      </c>
      <c r="E1437" s="14" t="s">
        <v>91</v>
      </c>
      <c r="F1437" s="14" t="s">
        <v>113</v>
      </c>
      <c r="G1437" s="15">
        <v>45823</v>
      </c>
      <c r="H1437" s="16">
        <v>45658.541666666657</v>
      </c>
      <c r="I1437" s="16">
        <v>45658.625</v>
      </c>
      <c r="J1437" s="14">
        <v>120</v>
      </c>
      <c r="K1437" s="14" t="s">
        <v>77</v>
      </c>
      <c r="L1437" s="14" t="s">
        <v>78</v>
      </c>
      <c r="M1437" s="14" t="s">
        <v>50</v>
      </c>
      <c r="N1437" s="14" t="s">
        <v>101</v>
      </c>
      <c r="O1437" s="14" t="s">
        <v>69</v>
      </c>
      <c r="P1437" s="14" t="s">
        <v>85</v>
      </c>
      <c r="Q1437" s="14">
        <v>336.23</v>
      </c>
      <c r="R1437" s="14">
        <v>6.59</v>
      </c>
      <c r="S1437" s="14" t="s">
        <v>94</v>
      </c>
      <c r="T1437" s="14">
        <v>0</v>
      </c>
      <c r="U1437" s="14" t="s">
        <v>39</v>
      </c>
      <c r="V1437" s="14" t="s">
        <v>40</v>
      </c>
      <c r="W1437" s="14">
        <v>46.59</v>
      </c>
      <c r="X1437" s="14" t="s">
        <v>40</v>
      </c>
      <c r="Y1437" s="14">
        <v>1</v>
      </c>
      <c r="Z1437" s="14" t="s">
        <v>892</v>
      </c>
      <c r="AA1437" s="14" t="str">
        <f>IF(Table1[[#This Row],[Engagement_Score]]&gt;=9,"Outstanding",IF(Table1[[#This Row],[Engagement_Score]]&gt;=8,"Excellent",IF(Table1[[#This Row],[Engagement_Score]]&gt;=7,"VeryGood",IF(Table1[[#This Row],[Engagement_Score]]&gt;=6,"Good",IF(Table1[[#This Row],[Engagement_Score]]&gt;=5,"Above Average","Below Average")))))</f>
        <v>Good</v>
      </c>
      <c r="AB1437" s="14">
        <f>IF(Table1[[#This Row],[Completion_Status]]="Complete",1,0)</f>
        <v>1</v>
      </c>
      <c r="AC1437" s="14">
        <f>IF(Table1[[#This Row],[Quiz_Attempted]]="Yes",1,0)</f>
        <v>0</v>
      </c>
      <c r="AD1437" s="14">
        <f>IF(Table1[[#This Row],[Assignment_Submitted]]="Yes",1,0)</f>
        <v>0</v>
      </c>
    </row>
    <row r="1438" spans="1:30" ht="19.95" customHeight="1" x14ac:dyDescent="0.3">
      <c r="A1438" s="14" t="s">
        <v>5998</v>
      </c>
      <c r="B1438" s="14" t="s">
        <v>5999</v>
      </c>
      <c r="C1438" s="14" t="s">
        <v>6000</v>
      </c>
      <c r="D1438" s="14" t="s">
        <v>6001</v>
      </c>
      <c r="E1438" s="14" t="s">
        <v>46</v>
      </c>
      <c r="F1438" s="14" t="s">
        <v>31</v>
      </c>
      <c r="G1438" s="15">
        <v>45682</v>
      </c>
      <c r="H1438" s="16">
        <v>45658.583333333343</v>
      </c>
      <c r="I1438" s="16">
        <v>45658.666666666657</v>
      </c>
      <c r="J1438" s="14">
        <v>120</v>
      </c>
      <c r="K1438" s="14" t="s">
        <v>48</v>
      </c>
      <c r="L1438" s="14" t="s">
        <v>78</v>
      </c>
      <c r="M1438" s="14" t="s">
        <v>50</v>
      </c>
      <c r="N1438" s="14" t="s">
        <v>51</v>
      </c>
      <c r="O1438" s="14" t="s">
        <v>150</v>
      </c>
      <c r="P1438" s="14" t="s">
        <v>53</v>
      </c>
      <c r="Q1438" s="14">
        <v>856.96</v>
      </c>
      <c r="R1438" s="14">
        <v>2.9</v>
      </c>
      <c r="S1438" s="14" t="s">
        <v>94</v>
      </c>
      <c r="T1438" s="14">
        <v>2</v>
      </c>
      <c r="U1438" s="14" t="s">
        <v>39</v>
      </c>
      <c r="V1438" s="14" t="s">
        <v>39</v>
      </c>
      <c r="W1438" s="14">
        <v>50.26</v>
      </c>
      <c r="X1438" s="14" t="s">
        <v>40</v>
      </c>
      <c r="Y1438" s="14">
        <v>10</v>
      </c>
      <c r="Z1438" s="14" t="s">
        <v>1836</v>
      </c>
      <c r="AA1438" s="14" t="str">
        <f>IF(Table1[[#This Row],[Engagement_Score]]&gt;=9,"Outstanding",IF(Table1[[#This Row],[Engagement_Score]]&gt;=8,"Excellent",IF(Table1[[#This Row],[Engagement_Score]]&gt;=7,"VeryGood",IF(Table1[[#This Row],[Engagement_Score]]&gt;=6,"Good",IF(Table1[[#This Row],[Engagement_Score]]&gt;=5,"Above Average","Below Average")))))</f>
        <v>Below Average</v>
      </c>
      <c r="AB1438" s="14">
        <f>IF(Table1[[#This Row],[Completion_Status]]="Complete",1,0)</f>
        <v>1</v>
      </c>
      <c r="AC1438" s="14">
        <f>IF(Table1[[#This Row],[Quiz_Attempted]]="Yes",1,0)</f>
        <v>1</v>
      </c>
      <c r="AD1438" s="14">
        <f>IF(Table1[[#This Row],[Assignment_Submitted]]="Yes",1,0)</f>
        <v>0</v>
      </c>
    </row>
    <row r="1439" spans="1:30" ht="19.95" customHeight="1" x14ac:dyDescent="0.3">
      <c r="A1439" s="14" t="s">
        <v>6002</v>
      </c>
      <c r="B1439" s="14" t="s">
        <v>6003</v>
      </c>
      <c r="C1439" s="14" t="s">
        <v>6004</v>
      </c>
      <c r="D1439" s="14" t="s">
        <v>6005</v>
      </c>
      <c r="E1439" s="14" t="s">
        <v>46</v>
      </c>
      <c r="F1439" s="14" t="s">
        <v>47</v>
      </c>
      <c r="G1439" s="15">
        <v>45662</v>
      </c>
      <c r="H1439" s="16">
        <v>45658.541666666657</v>
      </c>
      <c r="I1439" s="16">
        <v>45658.625</v>
      </c>
      <c r="J1439" s="14">
        <v>120</v>
      </c>
      <c r="K1439" s="14" t="s">
        <v>59</v>
      </c>
      <c r="L1439" s="14" t="s">
        <v>33</v>
      </c>
      <c r="M1439" s="14" t="s">
        <v>34</v>
      </c>
      <c r="N1439" s="14" t="s">
        <v>35</v>
      </c>
      <c r="O1439" s="14" t="s">
        <v>36</v>
      </c>
      <c r="P1439" s="14" t="s">
        <v>53</v>
      </c>
      <c r="Q1439" s="14">
        <v>802.13</v>
      </c>
      <c r="R1439" s="14">
        <v>4.08</v>
      </c>
      <c r="S1439" s="14" t="s">
        <v>94</v>
      </c>
      <c r="T1439" s="14">
        <v>1</v>
      </c>
      <c r="U1439" s="14" t="s">
        <v>39</v>
      </c>
      <c r="V1439" s="14" t="s">
        <v>39</v>
      </c>
      <c r="W1439" s="14">
        <v>57.68</v>
      </c>
      <c r="X1439" s="14" t="s">
        <v>40</v>
      </c>
      <c r="Y1439" s="14">
        <v>1</v>
      </c>
      <c r="Z1439" s="14" t="s">
        <v>860</v>
      </c>
      <c r="AA1439" s="14" t="str">
        <f>IF(Table1[[#This Row],[Engagement_Score]]&gt;=9,"Outstanding",IF(Table1[[#This Row],[Engagement_Score]]&gt;=8,"Excellent",IF(Table1[[#This Row],[Engagement_Score]]&gt;=7,"VeryGood",IF(Table1[[#This Row],[Engagement_Score]]&gt;=6,"Good",IF(Table1[[#This Row],[Engagement_Score]]&gt;=5,"Above Average","Below Average")))))</f>
        <v>Below Average</v>
      </c>
      <c r="AB1439" s="14">
        <f>IF(Table1[[#This Row],[Completion_Status]]="Complete",1,0)</f>
        <v>1</v>
      </c>
      <c r="AC1439" s="14">
        <f>IF(Table1[[#This Row],[Quiz_Attempted]]="Yes",1,0)</f>
        <v>1</v>
      </c>
      <c r="AD1439" s="14">
        <f>IF(Table1[[#This Row],[Assignment_Submitted]]="Yes",1,0)</f>
        <v>0</v>
      </c>
    </row>
    <row r="1440" spans="1:30" ht="19.95" customHeight="1" x14ac:dyDescent="0.3">
      <c r="A1440" s="14" t="s">
        <v>6006</v>
      </c>
      <c r="B1440" s="14" t="s">
        <v>6007</v>
      </c>
      <c r="C1440" s="14" t="s">
        <v>6008</v>
      </c>
      <c r="D1440" s="14" t="s">
        <v>6009</v>
      </c>
      <c r="E1440" s="14" t="s">
        <v>76</v>
      </c>
      <c r="F1440" s="14" t="s">
        <v>92</v>
      </c>
      <c r="G1440" s="15">
        <v>45544</v>
      </c>
      <c r="H1440" s="16">
        <v>45658.333333333343</v>
      </c>
      <c r="I1440" s="16">
        <v>45658.416666666657</v>
      </c>
      <c r="J1440" s="14">
        <v>120</v>
      </c>
      <c r="K1440" s="14" t="s">
        <v>32</v>
      </c>
      <c r="L1440" s="14" t="s">
        <v>78</v>
      </c>
      <c r="M1440" s="14" t="s">
        <v>34</v>
      </c>
      <c r="N1440" s="14" t="s">
        <v>35</v>
      </c>
      <c r="O1440" s="14" t="s">
        <v>69</v>
      </c>
      <c r="P1440" s="14" t="s">
        <v>70</v>
      </c>
      <c r="Q1440" s="14">
        <v>344.53</v>
      </c>
      <c r="R1440" s="14">
        <v>6.35</v>
      </c>
      <c r="S1440" s="14" t="s">
        <v>94</v>
      </c>
      <c r="T1440" s="14">
        <v>3</v>
      </c>
      <c r="U1440" s="14" t="s">
        <v>40</v>
      </c>
      <c r="V1440" s="14" t="s">
        <v>39</v>
      </c>
      <c r="W1440" s="14">
        <v>11.66</v>
      </c>
      <c r="X1440" s="14" t="s">
        <v>40</v>
      </c>
      <c r="Y1440" s="14">
        <v>10</v>
      </c>
      <c r="Z1440" s="14" t="s">
        <v>1290</v>
      </c>
      <c r="AA1440" s="14" t="str">
        <f>IF(Table1[[#This Row],[Engagement_Score]]&gt;=9,"Outstanding",IF(Table1[[#This Row],[Engagement_Score]]&gt;=8,"Excellent",IF(Table1[[#This Row],[Engagement_Score]]&gt;=7,"VeryGood",IF(Table1[[#This Row],[Engagement_Score]]&gt;=6,"Good",IF(Table1[[#This Row],[Engagement_Score]]&gt;=5,"Above Average","Below Average")))))</f>
        <v>Good</v>
      </c>
      <c r="AB1440" s="14">
        <f>IF(Table1[[#This Row],[Completion_Status]]="Complete",1,0)</f>
        <v>1</v>
      </c>
      <c r="AC1440" s="14">
        <f>IF(Table1[[#This Row],[Quiz_Attempted]]="Yes",1,0)</f>
        <v>1</v>
      </c>
      <c r="AD1440" s="14">
        <f>IF(Table1[[#This Row],[Assignment_Submitted]]="Yes",1,0)</f>
        <v>0</v>
      </c>
    </row>
    <row r="1441" spans="1:30" ht="19.95" customHeight="1" x14ac:dyDescent="0.3">
      <c r="A1441" s="14" t="s">
        <v>6010</v>
      </c>
      <c r="B1441" s="14" t="s">
        <v>6011</v>
      </c>
      <c r="C1441" s="14" t="s">
        <v>6012</v>
      </c>
      <c r="D1441" s="14" t="s">
        <v>6013</v>
      </c>
      <c r="E1441" s="14" t="s">
        <v>46</v>
      </c>
      <c r="F1441" s="14" t="s">
        <v>31</v>
      </c>
      <c r="G1441" s="15">
        <v>45485</v>
      </c>
      <c r="H1441" s="16">
        <v>45658.333333333343</v>
      </c>
      <c r="I1441" s="16">
        <v>45658.416666666657</v>
      </c>
      <c r="J1441" s="14">
        <v>120</v>
      </c>
      <c r="K1441" s="14" t="s">
        <v>32</v>
      </c>
      <c r="L1441" s="14" t="s">
        <v>93</v>
      </c>
      <c r="M1441" s="14" t="s">
        <v>34</v>
      </c>
      <c r="N1441" s="14" t="s">
        <v>119</v>
      </c>
      <c r="O1441" s="14" t="s">
        <v>150</v>
      </c>
      <c r="P1441" s="14" t="s">
        <v>53</v>
      </c>
      <c r="Q1441" s="14">
        <v>716.23</v>
      </c>
      <c r="R1441" s="14">
        <v>7</v>
      </c>
      <c r="S1441" s="14" t="s">
        <v>38</v>
      </c>
      <c r="T1441" s="14">
        <v>3</v>
      </c>
      <c r="U1441" s="14" t="s">
        <v>39</v>
      </c>
      <c r="V1441" s="14" t="s">
        <v>40</v>
      </c>
      <c r="W1441" s="14">
        <v>85.2</v>
      </c>
      <c r="X1441" s="14" t="s">
        <v>40</v>
      </c>
      <c r="Y1441" s="14">
        <v>8</v>
      </c>
      <c r="Z1441" s="14" t="s">
        <v>501</v>
      </c>
      <c r="AA1441" s="14" t="str">
        <f>IF(Table1[[#This Row],[Engagement_Score]]&gt;=9,"Outstanding",IF(Table1[[#This Row],[Engagement_Score]]&gt;=8,"Excellent",IF(Table1[[#This Row],[Engagement_Score]]&gt;=7,"VeryGood",IF(Table1[[#This Row],[Engagement_Score]]&gt;=6,"Good",IF(Table1[[#This Row],[Engagement_Score]]&gt;=5,"Above Average","Below Average")))))</f>
        <v>VeryGood</v>
      </c>
      <c r="AB1441" s="14">
        <f>IF(Table1[[#This Row],[Completion_Status]]="Complete",1,0)</f>
        <v>0</v>
      </c>
      <c r="AC1441" s="14">
        <f>IF(Table1[[#This Row],[Quiz_Attempted]]="Yes",1,0)</f>
        <v>0</v>
      </c>
      <c r="AD1441" s="14">
        <f>IF(Table1[[#This Row],[Assignment_Submitted]]="Yes",1,0)</f>
        <v>0</v>
      </c>
    </row>
    <row r="1442" spans="1:30" ht="19.95" customHeight="1" x14ac:dyDescent="0.3">
      <c r="A1442" s="14" t="s">
        <v>6014</v>
      </c>
      <c r="B1442" s="14" t="s">
        <v>6015</v>
      </c>
      <c r="C1442" s="14" t="s">
        <v>6016</v>
      </c>
      <c r="D1442" s="14" t="s">
        <v>6017</v>
      </c>
      <c r="E1442" s="14" t="s">
        <v>46</v>
      </c>
      <c r="F1442" s="14" t="s">
        <v>92</v>
      </c>
      <c r="G1442" s="15">
        <v>45505</v>
      </c>
      <c r="H1442" s="16">
        <v>45658.458333333343</v>
      </c>
      <c r="I1442" s="16">
        <v>45658.541666666657</v>
      </c>
      <c r="J1442" s="14">
        <v>120</v>
      </c>
      <c r="K1442" s="14" t="s">
        <v>77</v>
      </c>
      <c r="L1442" s="14" t="s">
        <v>84</v>
      </c>
      <c r="M1442" s="14" t="s">
        <v>50</v>
      </c>
      <c r="N1442" s="14" t="s">
        <v>35</v>
      </c>
      <c r="O1442" s="14" t="s">
        <v>69</v>
      </c>
      <c r="P1442" s="14" t="s">
        <v>37</v>
      </c>
      <c r="Q1442" s="14">
        <v>980.83</v>
      </c>
      <c r="R1442" s="14">
        <v>5.37</v>
      </c>
      <c r="S1442" s="14" t="s">
        <v>94</v>
      </c>
      <c r="T1442" s="14">
        <v>4</v>
      </c>
      <c r="U1442" s="14" t="s">
        <v>40</v>
      </c>
      <c r="V1442" s="14" t="s">
        <v>40</v>
      </c>
      <c r="W1442" s="14">
        <v>6.88</v>
      </c>
      <c r="X1442" s="14" t="s">
        <v>40</v>
      </c>
      <c r="Y1442" s="14">
        <v>4</v>
      </c>
      <c r="Z1442" s="14" t="s">
        <v>343</v>
      </c>
      <c r="AA1442" s="14" t="str">
        <f>IF(Table1[[#This Row],[Engagement_Score]]&gt;=9,"Outstanding",IF(Table1[[#This Row],[Engagement_Score]]&gt;=8,"Excellent",IF(Table1[[#This Row],[Engagement_Score]]&gt;=7,"VeryGood",IF(Table1[[#This Row],[Engagement_Score]]&gt;=6,"Good",IF(Table1[[#This Row],[Engagement_Score]]&gt;=5,"Above Average","Below Average")))))</f>
        <v>Above Average</v>
      </c>
      <c r="AB1442" s="14">
        <f>IF(Table1[[#This Row],[Completion_Status]]="Complete",1,0)</f>
        <v>1</v>
      </c>
      <c r="AC1442" s="14">
        <f>IF(Table1[[#This Row],[Quiz_Attempted]]="Yes",1,0)</f>
        <v>0</v>
      </c>
      <c r="AD1442" s="14">
        <f>IF(Table1[[#This Row],[Assignment_Submitted]]="Yes",1,0)</f>
        <v>0</v>
      </c>
    </row>
    <row r="1443" spans="1:30" ht="19.95" customHeight="1" x14ac:dyDescent="0.3">
      <c r="A1443" s="14" t="s">
        <v>6018</v>
      </c>
      <c r="B1443" s="14" t="s">
        <v>6019</v>
      </c>
      <c r="C1443" s="14" t="s">
        <v>6020</v>
      </c>
      <c r="D1443" s="14" t="s">
        <v>6021</v>
      </c>
      <c r="E1443" s="14" t="s">
        <v>76</v>
      </c>
      <c r="F1443" s="14" t="s">
        <v>47</v>
      </c>
      <c r="G1443" s="15">
        <v>45529</v>
      </c>
      <c r="H1443" s="16">
        <v>45658.333333333343</v>
      </c>
      <c r="I1443" s="16">
        <v>45658.416666666657</v>
      </c>
      <c r="J1443" s="14">
        <v>120</v>
      </c>
      <c r="K1443" s="14" t="s">
        <v>32</v>
      </c>
      <c r="L1443" s="14" t="s">
        <v>49</v>
      </c>
      <c r="M1443" s="14" t="s">
        <v>50</v>
      </c>
      <c r="N1443" s="14" t="s">
        <v>119</v>
      </c>
      <c r="O1443" s="14" t="s">
        <v>52</v>
      </c>
      <c r="P1443" s="14" t="s">
        <v>37</v>
      </c>
      <c r="Q1443" s="14">
        <v>69.209999999999994</v>
      </c>
      <c r="R1443" s="14">
        <v>7.12</v>
      </c>
      <c r="S1443" s="14" t="s">
        <v>94</v>
      </c>
      <c r="T1443" s="14">
        <v>0</v>
      </c>
      <c r="U1443" s="14" t="s">
        <v>40</v>
      </c>
      <c r="V1443" s="14" t="s">
        <v>39</v>
      </c>
      <c r="W1443" s="14">
        <v>4.99</v>
      </c>
      <c r="X1443" s="14" t="s">
        <v>39</v>
      </c>
      <c r="Y1443" s="14">
        <v>8</v>
      </c>
      <c r="Z1443" s="14" t="s">
        <v>1030</v>
      </c>
      <c r="AA1443" s="14" t="str">
        <f>IF(Table1[[#This Row],[Engagement_Score]]&gt;=9,"Outstanding",IF(Table1[[#This Row],[Engagement_Score]]&gt;=8,"Excellent",IF(Table1[[#This Row],[Engagement_Score]]&gt;=7,"VeryGood",IF(Table1[[#This Row],[Engagement_Score]]&gt;=6,"Good",IF(Table1[[#This Row],[Engagement_Score]]&gt;=5,"Above Average","Below Average")))))</f>
        <v>VeryGood</v>
      </c>
      <c r="AB1443" s="14">
        <f>IF(Table1[[#This Row],[Completion_Status]]="Complete",1,0)</f>
        <v>1</v>
      </c>
      <c r="AC1443" s="14">
        <f>IF(Table1[[#This Row],[Quiz_Attempted]]="Yes",1,0)</f>
        <v>1</v>
      </c>
      <c r="AD1443" s="14">
        <f>IF(Table1[[#This Row],[Assignment_Submitted]]="Yes",1,0)</f>
        <v>1</v>
      </c>
    </row>
    <row r="1444" spans="1:30" ht="19.95" customHeight="1" x14ac:dyDescent="0.3">
      <c r="A1444" s="14" t="s">
        <v>6022</v>
      </c>
      <c r="B1444" s="14" t="s">
        <v>6023</v>
      </c>
      <c r="C1444" s="14" t="s">
        <v>6024</v>
      </c>
      <c r="D1444" s="14" t="s">
        <v>6025</v>
      </c>
      <c r="E1444" s="14" t="s">
        <v>46</v>
      </c>
      <c r="F1444" s="14" t="s">
        <v>100</v>
      </c>
      <c r="G1444" s="15">
        <v>45728</v>
      </c>
      <c r="H1444" s="16">
        <v>45658.416666666657</v>
      </c>
      <c r="I1444" s="16">
        <v>45658.5</v>
      </c>
      <c r="J1444" s="14">
        <v>120</v>
      </c>
      <c r="K1444" s="14" t="s">
        <v>32</v>
      </c>
      <c r="L1444" s="14" t="s">
        <v>78</v>
      </c>
      <c r="M1444" s="14" t="s">
        <v>34</v>
      </c>
      <c r="N1444" s="14" t="s">
        <v>119</v>
      </c>
      <c r="O1444" s="14" t="s">
        <v>150</v>
      </c>
      <c r="P1444" s="14" t="s">
        <v>85</v>
      </c>
      <c r="Q1444" s="14">
        <v>354.8</v>
      </c>
      <c r="R1444" s="14">
        <v>2.2200000000000002</v>
      </c>
      <c r="S1444" s="14" t="s">
        <v>94</v>
      </c>
      <c r="T1444" s="14">
        <v>3</v>
      </c>
      <c r="U1444" s="14" t="s">
        <v>39</v>
      </c>
      <c r="V1444" s="14" t="s">
        <v>39</v>
      </c>
      <c r="W1444" s="14">
        <v>13.27</v>
      </c>
      <c r="X1444" s="14" t="s">
        <v>40</v>
      </c>
      <c r="Y1444" s="14">
        <v>0</v>
      </c>
      <c r="Z1444" s="14" t="s">
        <v>2629</v>
      </c>
      <c r="AA1444" s="14" t="str">
        <f>IF(Table1[[#This Row],[Engagement_Score]]&gt;=9,"Outstanding",IF(Table1[[#This Row],[Engagement_Score]]&gt;=8,"Excellent",IF(Table1[[#This Row],[Engagement_Score]]&gt;=7,"VeryGood",IF(Table1[[#This Row],[Engagement_Score]]&gt;=6,"Good",IF(Table1[[#This Row],[Engagement_Score]]&gt;=5,"Above Average","Below Average")))))</f>
        <v>Below Average</v>
      </c>
      <c r="AB1444" s="14">
        <f>IF(Table1[[#This Row],[Completion_Status]]="Complete",1,0)</f>
        <v>1</v>
      </c>
      <c r="AC1444" s="14">
        <f>IF(Table1[[#This Row],[Quiz_Attempted]]="Yes",1,0)</f>
        <v>1</v>
      </c>
      <c r="AD1444" s="14">
        <f>IF(Table1[[#This Row],[Assignment_Submitted]]="Yes",1,0)</f>
        <v>0</v>
      </c>
    </row>
    <row r="1445" spans="1:30" ht="19.95" customHeight="1" x14ac:dyDescent="0.3">
      <c r="A1445" s="14" t="s">
        <v>6026</v>
      </c>
      <c r="B1445" s="14" t="s">
        <v>6027</v>
      </c>
      <c r="C1445" s="14" t="s">
        <v>6028</v>
      </c>
      <c r="D1445" s="14" t="s">
        <v>6029</v>
      </c>
      <c r="E1445" s="14" t="s">
        <v>66</v>
      </c>
      <c r="F1445" s="14" t="s">
        <v>92</v>
      </c>
      <c r="G1445" s="15">
        <v>45752</v>
      </c>
      <c r="H1445" s="16">
        <v>45658.583333333343</v>
      </c>
      <c r="I1445" s="16">
        <v>45658.666666666657</v>
      </c>
      <c r="J1445" s="14">
        <v>120</v>
      </c>
      <c r="K1445" s="14" t="s">
        <v>48</v>
      </c>
      <c r="L1445" s="14" t="s">
        <v>49</v>
      </c>
      <c r="M1445" s="14" t="s">
        <v>34</v>
      </c>
      <c r="N1445" s="14" t="s">
        <v>68</v>
      </c>
      <c r="O1445" s="14" t="s">
        <v>60</v>
      </c>
      <c r="P1445" s="14" t="s">
        <v>70</v>
      </c>
      <c r="Q1445" s="14">
        <v>607.09</v>
      </c>
      <c r="R1445" s="14">
        <v>1.45</v>
      </c>
      <c r="S1445" s="14" t="s">
        <v>94</v>
      </c>
      <c r="T1445" s="14">
        <v>5</v>
      </c>
      <c r="U1445" s="14" t="s">
        <v>40</v>
      </c>
      <c r="V1445" s="14" t="s">
        <v>39</v>
      </c>
      <c r="W1445" s="14">
        <v>113.18</v>
      </c>
      <c r="X1445" s="14" t="s">
        <v>39</v>
      </c>
      <c r="Y1445" s="14">
        <v>9</v>
      </c>
      <c r="Z1445" s="14" t="s">
        <v>772</v>
      </c>
      <c r="AA1445" s="14" t="str">
        <f>IF(Table1[[#This Row],[Engagement_Score]]&gt;=9,"Outstanding",IF(Table1[[#This Row],[Engagement_Score]]&gt;=8,"Excellent",IF(Table1[[#This Row],[Engagement_Score]]&gt;=7,"VeryGood",IF(Table1[[#This Row],[Engagement_Score]]&gt;=6,"Good",IF(Table1[[#This Row],[Engagement_Score]]&gt;=5,"Above Average","Below Average")))))</f>
        <v>Below Average</v>
      </c>
      <c r="AB1445" s="14">
        <f>IF(Table1[[#This Row],[Completion_Status]]="Complete",1,0)</f>
        <v>1</v>
      </c>
      <c r="AC1445" s="14">
        <f>IF(Table1[[#This Row],[Quiz_Attempted]]="Yes",1,0)</f>
        <v>1</v>
      </c>
      <c r="AD1445" s="14">
        <f>IF(Table1[[#This Row],[Assignment_Submitted]]="Yes",1,0)</f>
        <v>1</v>
      </c>
    </row>
    <row r="1446" spans="1:30" ht="19.95" customHeight="1" x14ac:dyDescent="0.3">
      <c r="A1446" s="14" t="s">
        <v>6030</v>
      </c>
      <c r="B1446" s="14" t="s">
        <v>6031</v>
      </c>
      <c r="C1446" s="14" t="s">
        <v>6032</v>
      </c>
      <c r="D1446" s="14" t="s">
        <v>6033</v>
      </c>
      <c r="E1446" s="14" t="s">
        <v>76</v>
      </c>
      <c r="F1446" s="14" t="s">
        <v>47</v>
      </c>
      <c r="G1446" s="15">
        <v>45542</v>
      </c>
      <c r="H1446" s="16">
        <v>45658.541666666657</v>
      </c>
      <c r="I1446" s="16">
        <v>45658.625</v>
      </c>
      <c r="J1446" s="14">
        <v>120</v>
      </c>
      <c r="K1446" s="14" t="s">
        <v>59</v>
      </c>
      <c r="L1446" s="14" t="s">
        <v>49</v>
      </c>
      <c r="M1446" s="14" t="s">
        <v>34</v>
      </c>
      <c r="N1446" s="14" t="s">
        <v>101</v>
      </c>
      <c r="O1446" s="14" t="s">
        <v>60</v>
      </c>
      <c r="P1446" s="14" t="s">
        <v>53</v>
      </c>
      <c r="Q1446" s="14">
        <v>383.78</v>
      </c>
      <c r="R1446" s="14">
        <v>6.11</v>
      </c>
      <c r="S1446" s="14" t="s">
        <v>94</v>
      </c>
      <c r="T1446" s="14">
        <v>2</v>
      </c>
      <c r="U1446" s="14" t="s">
        <v>40</v>
      </c>
      <c r="V1446" s="14" t="s">
        <v>40</v>
      </c>
      <c r="W1446" s="14">
        <v>79.58</v>
      </c>
      <c r="X1446" s="14" t="s">
        <v>39</v>
      </c>
      <c r="Y1446" s="14">
        <v>10</v>
      </c>
      <c r="Z1446" s="14" t="s">
        <v>618</v>
      </c>
      <c r="AA1446" s="14" t="str">
        <f>IF(Table1[[#This Row],[Engagement_Score]]&gt;=9,"Outstanding",IF(Table1[[#This Row],[Engagement_Score]]&gt;=8,"Excellent",IF(Table1[[#This Row],[Engagement_Score]]&gt;=7,"VeryGood",IF(Table1[[#This Row],[Engagement_Score]]&gt;=6,"Good",IF(Table1[[#This Row],[Engagement_Score]]&gt;=5,"Above Average","Below Average")))))</f>
        <v>Good</v>
      </c>
      <c r="AB1446" s="14">
        <f>IF(Table1[[#This Row],[Completion_Status]]="Complete",1,0)</f>
        <v>1</v>
      </c>
      <c r="AC1446" s="14">
        <f>IF(Table1[[#This Row],[Quiz_Attempted]]="Yes",1,0)</f>
        <v>0</v>
      </c>
      <c r="AD1446" s="14">
        <f>IF(Table1[[#This Row],[Assignment_Submitted]]="Yes",1,0)</f>
        <v>1</v>
      </c>
    </row>
    <row r="1447" spans="1:30" ht="19.95" customHeight="1" x14ac:dyDescent="0.3">
      <c r="A1447" s="14" t="s">
        <v>6034</v>
      </c>
      <c r="B1447" s="14" t="s">
        <v>6035</v>
      </c>
      <c r="C1447" s="14" t="s">
        <v>6036</v>
      </c>
      <c r="D1447" s="14" t="s">
        <v>6037</v>
      </c>
      <c r="E1447" s="14" t="s">
        <v>30</v>
      </c>
      <c r="F1447" s="14" t="s">
        <v>113</v>
      </c>
      <c r="G1447" s="15">
        <v>45688</v>
      </c>
      <c r="H1447" s="16">
        <v>45658.583333333343</v>
      </c>
      <c r="I1447" s="16">
        <v>45658.666666666657</v>
      </c>
      <c r="J1447" s="14">
        <v>120</v>
      </c>
      <c r="K1447" s="14" t="s">
        <v>32</v>
      </c>
      <c r="L1447" s="14" t="s">
        <v>84</v>
      </c>
      <c r="M1447" s="14" t="s">
        <v>34</v>
      </c>
      <c r="N1447" s="14" t="s">
        <v>101</v>
      </c>
      <c r="O1447" s="14" t="s">
        <v>36</v>
      </c>
      <c r="P1447" s="14" t="s">
        <v>85</v>
      </c>
      <c r="Q1447" s="14">
        <v>445.93</v>
      </c>
      <c r="R1447" s="14">
        <v>2.93</v>
      </c>
      <c r="S1447" s="14" t="s">
        <v>94</v>
      </c>
      <c r="T1447" s="14">
        <v>3</v>
      </c>
      <c r="U1447" s="14" t="s">
        <v>39</v>
      </c>
      <c r="V1447" s="14" t="s">
        <v>39</v>
      </c>
      <c r="W1447" s="14">
        <v>52.94</v>
      </c>
      <c r="X1447" s="14" t="s">
        <v>40</v>
      </c>
      <c r="Y1447" s="14">
        <v>7</v>
      </c>
      <c r="Z1447" s="14" t="s">
        <v>704</v>
      </c>
      <c r="AA1447" s="14" t="str">
        <f>IF(Table1[[#This Row],[Engagement_Score]]&gt;=9,"Outstanding",IF(Table1[[#This Row],[Engagement_Score]]&gt;=8,"Excellent",IF(Table1[[#This Row],[Engagement_Score]]&gt;=7,"VeryGood",IF(Table1[[#This Row],[Engagement_Score]]&gt;=6,"Good",IF(Table1[[#This Row],[Engagement_Score]]&gt;=5,"Above Average","Below Average")))))</f>
        <v>Below Average</v>
      </c>
      <c r="AB1447" s="14">
        <f>IF(Table1[[#This Row],[Completion_Status]]="Complete",1,0)</f>
        <v>1</v>
      </c>
      <c r="AC1447" s="14">
        <f>IF(Table1[[#This Row],[Quiz_Attempted]]="Yes",1,0)</f>
        <v>1</v>
      </c>
      <c r="AD1447" s="14">
        <f>IF(Table1[[#This Row],[Assignment_Submitted]]="Yes",1,0)</f>
        <v>0</v>
      </c>
    </row>
    <row r="1448" spans="1:30" ht="19.95" customHeight="1" x14ac:dyDescent="0.3">
      <c r="A1448" s="14" t="s">
        <v>6038</v>
      </c>
      <c r="B1448" s="14" t="s">
        <v>6039</v>
      </c>
      <c r="C1448" s="14" t="s">
        <v>6040</v>
      </c>
      <c r="D1448" s="14" t="s">
        <v>6041</v>
      </c>
      <c r="E1448" s="14" t="s">
        <v>66</v>
      </c>
      <c r="F1448" s="14" t="s">
        <v>67</v>
      </c>
      <c r="G1448" s="15">
        <v>45763</v>
      </c>
      <c r="H1448" s="16">
        <v>45658.416666666657</v>
      </c>
      <c r="I1448" s="16">
        <v>45658.458333333343</v>
      </c>
      <c r="J1448" s="14">
        <v>60</v>
      </c>
      <c r="K1448" s="14" t="s">
        <v>48</v>
      </c>
      <c r="L1448" s="14" t="s">
        <v>49</v>
      </c>
      <c r="M1448" s="14" t="s">
        <v>50</v>
      </c>
      <c r="N1448" s="14" t="s">
        <v>119</v>
      </c>
      <c r="O1448" s="14" t="s">
        <v>150</v>
      </c>
      <c r="P1448" s="14" t="s">
        <v>70</v>
      </c>
      <c r="Q1448" s="14">
        <v>449.45</v>
      </c>
      <c r="R1448" s="14">
        <v>2.87</v>
      </c>
      <c r="S1448" s="14" t="s">
        <v>94</v>
      </c>
      <c r="T1448" s="14">
        <v>2</v>
      </c>
      <c r="U1448" s="14" t="s">
        <v>39</v>
      </c>
      <c r="V1448" s="14" t="s">
        <v>39</v>
      </c>
      <c r="W1448" s="14">
        <v>7.56</v>
      </c>
      <c r="X1448" s="14" t="s">
        <v>40</v>
      </c>
      <c r="Y1448" s="14">
        <v>7</v>
      </c>
      <c r="Z1448" s="14" t="s">
        <v>401</v>
      </c>
      <c r="AA1448" s="14" t="str">
        <f>IF(Table1[[#This Row],[Engagement_Score]]&gt;=9,"Outstanding",IF(Table1[[#This Row],[Engagement_Score]]&gt;=8,"Excellent",IF(Table1[[#This Row],[Engagement_Score]]&gt;=7,"VeryGood",IF(Table1[[#This Row],[Engagement_Score]]&gt;=6,"Good",IF(Table1[[#This Row],[Engagement_Score]]&gt;=5,"Above Average","Below Average")))))</f>
        <v>Below Average</v>
      </c>
      <c r="AB1448" s="14">
        <f>IF(Table1[[#This Row],[Completion_Status]]="Complete",1,0)</f>
        <v>1</v>
      </c>
      <c r="AC1448" s="14">
        <f>IF(Table1[[#This Row],[Quiz_Attempted]]="Yes",1,0)</f>
        <v>1</v>
      </c>
      <c r="AD1448" s="14">
        <f>IF(Table1[[#This Row],[Assignment_Submitted]]="Yes",1,0)</f>
        <v>0</v>
      </c>
    </row>
    <row r="1449" spans="1:30" ht="19.95" customHeight="1" x14ac:dyDescent="0.3">
      <c r="A1449" s="14" t="s">
        <v>6042</v>
      </c>
      <c r="B1449" s="14" t="s">
        <v>6043</v>
      </c>
      <c r="C1449" s="14" t="s">
        <v>6044</v>
      </c>
      <c r="D1449" s="14" t="s">
        <v>6045</v>
      </c>
      <c r="E1449" s="14" t="s">
        <v>66</v>
      </c>
      <c r="F1449" s="14" t="s">
        <v>47</v>
      </c>
      <c r="G1449" s="15">
        <v>45626</v>
      </c>
      <c r="H1449" s="16">
        <v>45658.458333333343</v>
      </c>
      <c r="I1449" s="16">
        <v>45658.541666666657</v>
      </c>
      <c r="J1449" s="14">
        <v>120</v>
      </c>
      <c r="K1449" s="14" t="s">
        <v>48</v>
      </c>
      <c r="L1449" s="14" t="s">
        <v>78</v>
      </c>
      <c r="M1449" s="14" t="s">
        <v>50</v>
      </c>
      <c r="N1449" s="14" t="s">
        <v>101</v>
      </c>
      <c r="O1449" s="14" t="s">
        <v>69</v>
      </c>
      <c r="P1449" s="14" t="s">
        <v>85</v>
      </c>
      <c r="Q1449" s="14">
        <v>979.63</v>
      </c>
      <c r="R1449" s="14">
        <v>2.4500000000000002</v>
      </c>
      <c r="S1449" s="14" t="s">
        <v>94</v>
      </c>
      <c r="T1449" s="14">
        <v>2</v>
      </c>
      <c r="U1449" s="14" t="s">
        <v>39</v>
      </c>
      <c r="V1449" s="14" t="s">
        <v>40</v>
      </c>
      <c r="W1449" s="14">
        <v>66.709999999999994</v>
      </c>
      <c r="X1449" s="14" t="s">
        <v>39</v>
      </c>
      <c r="Y1449" s="14">
        <v>9</v>
      </c>
      <c r="Z1449" s="14" t="s">
        <v>731</v>
      </c>
      <c r="AA1449" s="14" t="str">
        <f>IF(Table1[[#This Row],[Engagement_Score]]&gt;=9,"Outstanding",IF(Table1[[#This Row],[Engagement_Score]]&gt;=8,"Excellent",IF(Table1[[#This Row],[Engagement_Score]]&gt;=7,"VeryGood",IF(Table1[[#This Row],[Engagement_Score]]&gt;=6,"Good",IF(Table1[[#This Row],[Engagement_Score]]&gt;=5,"Above Average","Below Average")))))</f>
        <v>Below Average</v>
      </c>
      <c r="AB1449" s="14">
        <f>IF(Table1[[#This Row],[Completion_Status]]="Complete",1,0)</f>
        <v>1</v>
      </c>
      <c r="AC1449" s="14">
        <f>IF(Table1[[#This Row],[Quiz_Attempted]]="Yes",1,0)</f>
        <v>0</v>
      </c>
      <c r="AD1449" s="14">
        <f>IF(Table1[[#This Row],[Assignment_Submitted]]="Yes",1,0)</f>
        <v>1</v>
      </c>
    </row>
    <row r="1450" spans="1:30" ht="19.95" customHeight="1" x14ac:dyDescent="0.3">
      <c r="A1450" s="14" t="s">
        <v>6046</v>
      </c>
      <c r="B1450" s="14" t="s">
        <v>6047</v>
      </c>
      <c r="C1450" s="14" t="s">
        <v>6048</v>
      </c>
      <c r="D1450" s="14" t="s">
        <v>6049</v>
      </c>
      <c r="E1450" s="14" t="s">
        <v>66</v>
      </c>
      <c r="F1450" s="14" t="s">
        <v>67</v>
      </c>
      <c r="G1450" s="15">
        <v>45689</v>
      </c>
      <c r="H1450" s="16">
        <v>45658.333333333343</v>
      </c>
      <c r="I1450" s="16">
        <v>45658.375</v>
      </c>
      <c r="J1450" s="14">
        <v>60</v>
      </c>
      <c r="K1450" s="14" t="s">
        <v>59</v>
      </c>
      <c r="L1450" s="14" t="s">
        <v>49</v>
      </c>
      <c r="M1450" s="14" t="s">
        <v>34</v>
      </c>
      <c r="N1450" s="14" t="s">
        <v>35</v>
      </c>
      <c r="O1450" s="14" t="s">
        <v>69</v>
      </c>
      <c r="P1450" s="14" t="s">
        <v>85</v>
      </c>
      <c r="Q1450" s="14">
        <v>726.88</v>
      </c>
      <c r="R1450" s="14">
        <v>9.69</v>
      </c>
      <c r="S1450" s="14" t="s">
        <v>38</v>
      </c>
      <c r="T1450" s="14">
        <v>0</v>
      </c>
      <c r="U1450" s="14" t="s">
        <v>40</v>
      </c>
      <c r="V1450" s="14" t="s">
        <v>39</v>
      </c>
      <c r="W1450" s="14">
        <v>36.18</v>
      </c>
      <c r="X1450" s="14" t="s">
        <v>39</v>
      </c>
      <c r="Y1450" s="14">
        <v>7</v>
      </c>
      <c r="Z1450" s="14" t="s">
        <v>206</v>
      </c>
      <c r="AA1450" s="14" t="str">
        <f>IF(Table1[[#This Row],[Engagement_Score]]&gt;=9,"Outstanding",IF(Table1[[#This Row],[Engagement_Score]]&gt;=8,"Excellent",IF(Table1[[#This Row],[Engagement_Score]]&gt;=7,"VeryGood",IF(Table1[[#This Row],[Engagement_Score]]&gt;=6,"Good",IF(Table1[[#This Row],[Engagement_Score]]&gt;=5,"Above Average","Below Average")))))</f>
        <v>Outstanding</v>
      </c>
      <c r="AB1450" s="14">
        <f>IF(Table1[[#This Row],[Completion_Status]]="Complete",1,0)</f>
        <v>0</v>
      </c>
      <c r="AC1450" s="14">
        <f>IF(Table1[[#This Row],[Quiz_Attempted]]="Yes",1,0)</f>
        <v>1</v>
      </c>
      <c r="AD1450" s="14">
        <f>IF(Table1[[#This Row],[Assignment_Submitted]]="Yes",1,0)</f>
        <v>1</v>
      </c>
    </row>
    <row r="1451" spans="1:30" ht="19.95" customHeight="1" x14ac:dyDescent="0.3">
      <c r="A1451" s="14" t="s">
        <v>6050</v>
      </c>
      <c r="B1451" s="14" t="s">
        <v>6051</v>
      </c>
      <c r="C1451" s="14" t="s">
        <v>6052</v>
      </c>
      <c r="D1451" s="14" t="s">
        <v>6053</v>
      </c>
      <c r="E1451" s="14" t="s">
        <v>66</v>
      </c>
      <c r="F1451" s="14" t="s">
        <v>31</v>
      </c>
      <c r="G1451" s="15">
        <v>45771</v>
      </c>
      <c r="H1451" s="16">
        <v>45658.541666666657</v>
      </c>
      <c r="I1451" s="16">
        <v>45658.625</v>
      </c>
      <c r="J1451" s="14">
        <v>120</v>
      </c>
      <c r="K1451" s="14" t="s">
        <v>77</v>
      </c>
      <c r="L1451" s="14" t="s">
        <v>84</v>
      </c>
      <c r="M1451" s="14" t="s">
        <v>50</v>
      </c>
      <c r="N1451" s="14" t="s">
        <v>68</v>
      </c>
      <c r="O1451" s="14" t="s">
        <v>150</v>
      </c>
      <c r="P1451" s="14" t="s">
        <v>70</v>
      </c>
      <c r="Q1451" s="14">
        <v>439.59</v>
      </c>
      <c r="R1451" s="14">
        <v>8.06</v>
      </c>
      <c r="S1451" s="14" t="s">
        <v>94</v>
      </c>
      <c r="T1451" s="14">
        <v>2</v>
      </c>
      <c r="U1451" s="14" t="s">
        <v>39</v>
      </c>
      <c r="V1451" s="14" t="s">
        <v>40</v>
      </c>
      <c r="W1451" s="14">
        <v>11.53</v>
      </c>
      <c r="X1451" s="14" t="s">
        <v>39</v>
      </c>
      <c r="Y1451" s="14">
        <v>7</v>
      </c>
      <c r="Z1451" s="14" t="s">
        <v>1628</v>
      </c>
      <c r="AA1451" s="14" t="str">
        <f>IF(Table1[[#This Row],[Engagement_Score]]&gt;=9,"Outstanding",IF(Table1[[#This Row],[Engagement_Score]]&gt;=8,"Excellent",IF(Table1[[#This Row],[Engagement_Score]]&gt;=7,"VeryGood",IF(Table1[[#This Row],[Engagement_Score]]&gt;=6,"Good",IF(Table1[[#This Row],[Engagement_Score]]&gt;=5,"Above Average","Below Average")))))</f>
        <v>Excellent</v>
      </c>
      <c r="AB1451" s="14">
        <f>IF(Table1[[#This Row],[Completion_Status]]="Complete",1,0)</f>
        <v>1</v>
      </c>
      <c r="AC1451" s="14">
        <f>IF(Table1[[#This Row],[Quiz_Attempted]]="Yes",1,0)</f>
        <v>0</v>
      </c>
      <c r="AD1451" s="14">
        <f>IF(Table1[[#This Row],[Assignment_Submitted]]="Yes",1,0)</f>
        <v>1</v>
      </c>
    </row>
    <row r="1452" spans="1:30" ht="19.95" customHeight="1" x14ac:dyDescent="0.3">
      <c r="A1452" s="14" t="s">
        <v>6054</v>
      </c>
      <c r="B1452" s="14" t="s">
        <v>6055</v>
      </c>
      <c r="C1452" s="14" t="s">
        <v>6056</v>
      </c>
      <c r="D1452" s="14" t="s">
        <v>6057</v>
      </c>
      <c r="E1452" s="14" t="s">
        <v>91</v>
      </c>
      <c r="F1452" s="14" t="s">
        <v>31</v>
      </c>
      <c r="G1452" s="15">
        <v>45675</v>
      </c>
      <c r="H1452" s="16">
        <v>45658.458333333343</v>
      </c>
      <c r="I1452" s="16">
        <v>45658.541666666657</v>
      </c>
      <c r="J1452" s="14">
        <v>120</v>
      </c>
      <c r="K1452" s="14" t="s">
        <v>77</v>
      </c>
      <c r="L1452" s="14" t="s">
        <v>84</v>
      </c>
      <c r="M1452" s="14" t="s">
        <v>34</v>
      </c>
      <c r="N1452" s="14" t="s">
        <v>51</v>
      </c>
      <c r="O1452" s="14" t="s">
        <v>36</v>
      </c>
      <c r="P1452" s="14" t="s">
        <v>70</v>
      </c>
      <c r="Q1452" s="14">
        <v>190.8</v>
      </c>
      <c r="R1452" s="14">
        <v>8.67</v>
      </c>
      <c r="S1452" s="14" t="s">
        <v>94</v>
      </c>
      <c r="T1452" s="14">
        <v>4</v>
      </c>
      <c r="U1452" s="14" t="s">
        <v>39</v>
      </c>
      <c r="V1452" s="14" t="s">
        <v>39</v>
      </c>
      <c r="W1452" s="14">
        <v>64.53</v>
      </c>
      <c r="X1452" s="14" t="s">
        <v>39</v>
      </c>
      <c r="Y1452" s="14">
        <v>0</v>
      </c>
      <c r="Z1452" s="14" t="s">
        <v>108</v>
      </c>
      <c r="AA1452" s="14" t="str">
        <f>IF(Table1[[#This Row],[Engagement_Score]]&gt;=9,"Outstanding",IF(Table1[[#This Row],[Engagement_Score]]&gt;=8,"Excellent",IF(Table1[[#This Row],[Engagement_Score]]&gt;=7,"VeryGood",IF(Table1[[#This Row],[Engagement_Score]]&gt;=6,"Good",IF(Table1[[#This Row],[Engagement_Score]]&gt;=5,"Above Average","Below Average")))))</f>
        <v>Excellent</v>
      </c>
      <c r="AB1452" s="14">
        <f>IF(Table1[[#This Row],[Completion_Status]]="Complete",1,0)</f>
        <v>1</v>
      </c>
      <c r="AC1452" s="14">
        <f>IF(Table1[[#This Row],[Quiz_Attempted]]="Yes",1,0)</f>
        <v>1</v>
      </c>
      <c r="AD1452" s="14">
        <f>IF(Table1[[#This Row],[Assignment_Submitted]]="Yes",1,0)</f>
        <v>1</v>
      </c>
    </row>
    <row r="1453" spans="1:30" ht="19.95" customHeight="1" x14ac:dyDescent="0.3">
      <c r="A1453" s="14" t="s">
        <v>6058</v>
      </c>
      <c r="B1453" s="14" t="s">
        <v>6059</v>
      </c>
      <c r="C1453" s="14" t="s">
        <v>6060</v>
      </c>
      <c r="D1453" s="14" t="s">
        <v>6061</v>
      </c>
      <c r="E1453" s="14" t="s">
        <v>76</v>
      </c>
      <c r="F1453" s="14" t="s">
        <v>113</v>
      </c>
      <c r="G1453" s="15">
        <v>45614</v>
      </c>
      <c r="H1453" s="16">
        <v>45658.458333333343</v>
      </c>
      <c r="I1453" s="16">
        <v>45658.5</v>
      </c>
      <c r="J1453" s="14">
        <v>60</v>
      </c>
      <c r="K1453" s="14" t="s">
        <v>32</v>
      </c>
      <c r="L1453" s="14" t="s">
        <v>84</v>
      </c>
      <c r="M1453" s="14" t="s">
        <v>50</v>
      </c>
      <c r="N1453" s="14" t="s">
        <v>68</v>
      </c>
      <c r="O1453" s="14" t="s">
        <v>150</v>
      </c>
      <c r="P1453" s="14" t="s">
        <v>53</v>
      </c>
      <c r="Q1453" s="14">
        <v>565.23</v>
      </c>
      <c r="R1453" s="14">
        <v>5.47</v>
      </c>
      <c r="S1453" s="14" t="s">
        <v>38</v>
      </c>
      <c r="T1453" s="14">
        <v>1</v>
      </c>
      <c r="U1453" s="14" t="s">
        <v>39</v>
      </c>
      <c r="V1453" s="14" t="s">
        <v>39</v>
      </c>
      <c r="W1453" s="14">
        <v>60.96</v>
      </c>
      <c r="X1453" s="14" t="s">
        <v>39</v>
      </c>
      <c r="Y1453" s="14">
        <v>0</v>
      </c>
      <c r="Z1453" s="14" t="s">
        <v>308</v>
      </c>
      <c r="AA1453" s="14" t="str">
        <f>IF(Table1[[#This Row],[Engagement_Score]]&gt;=9,"Outstanding",IF(Table1[[#This Row],[Engagement_Score]]&gt;=8,"Excellent",IF(Table1[[#This Row],[Engagement_Score]]&gt;=7,"VeryGood",IF(Table1[[#This Row],[Engagement_Score]]&gt;=6,"Good",IF(Table1[[#This Row],[Engagement_Score]]&gt;=5,"Above Average","Below Average")))))</f>
        <v>Above Average</v>
      </c>
      <c r="AB1453" s="14">
        <f>IF(Table1[[#This Row],[Completion_Status]]="Complete",1,0)</f>
        <v>0</v>
      </c>
      <c r="AC1453" s="14">
        <f>IF(Table1[[#This Row],[Quiz_Attempted]]="Yes",1,0)</f>
        <v>1</v>
      </c>
      <c r="AD1453" s="14">
        <f>IF(Table1[[#This Row],[Assignment_Submitted]]="Yes",1,0)</f>
        <v>1</v>
      </c>
    </row>
    <row r="1454" spans="1:30" ht="19.95" customHeight="1" x14ac:dyDescent="0.3">
      <c r="A1454" s="14" t="s">
        <v>6062</v>
      </c>
      <c r="B1454" s="14" t="s">
        <v>6063</v>
      </c>
      <c r="C1454" s="14" t="s">
        <v>6064</v>
      </c>
      <c r="D1454" s="14" t="s">
        <v>6065</v>
      </c>
      <c r="E1454" s="14" t="s">
        <v>46</v>
      </c>
      <c r="F1454" s="14" t="s">
        <v>31</v>
      </c>
      <c r="G1454" s="15">
        <v>45542</v>
      </c>
      <c r="H1454" s="16">
        <v>45658.5</v>
      </c>
      <c r="I1454" s="16">
        <v>45658.541666666657</v>
      </c>
      <c r="J1454" s="14">
        <v>60</v>
      </c>
      <c r="K1454" s="14" t="s">
        <v>32</v>
      </c>
      <c r="L1454" s="14" t="s">
        <v>93</v>
      </c>
      <c r="M1454" s="14" t="s">
        <v>50</v>
      </c>
      <c r="N1454" s="14" t="s">
        <v>68</v>
      </c>
      <c r="O1454" s="14" t="s">
        <v>52</v>
      </c>
      <c r="P1454" s="14" t="s">
        <v>53</v>
      </c>
      <c r="Q1454" s="14">
        <v>258.54000000000002</v>
      </c>
      <c r="R1454" s="14">
        <v>6.76</v>
      </c>
      <c r="S1454" s="14" t="s">
        <v>38</v>
      </c>
      <c r="T1454" s="14">
        <v>1</v>
      </c>
      <c r="U1454" s="14" t="s">
        <v>39</v>
      </c>
      <c r="V1454" s="14" t="s">
        <v>39</v>
      </c>
      <c r="W1454" s="14">
        <v>71.94</v>
      </c>
      <c r="X1454" s="14" t="s">
        <v>39</v>
      </c>
      <c r="Y1454" s="14">
        <v>5</v>
      </c>
      <c r="Z1454" s="14" t="s">
        <v>865</v>
      </c>
      <c r="AA1454" s="14" t="str">
        <f>IF(Table1[[#This Row],[Engagement_Score]]&gt;=9,"Outstanding",IF(Table1[[#This Row],[Engagement_Score]]&gt;=8,"Excellent",IF(Table1[[#This Row],[Engagement_Score]]&gt;=7,"VeryGood",IF(Table1[[#This Row],[Engagement_Score]]&gt;=6,"Good",IF(Table1[[#This Row],[Engagement_Score]]&gt;=5,"Above Average","Below Average")))))</f>
        <v>Good</v>
      </c>
      <c r="AB1454" s="14">
        <f>IF(Table1[[#This Row],[Completion_Status]]="Complete",1,0)</f>
        <v>0</v>
      </c>
      <c r="AC1454" s="14">
        <f>IF(Table1[[#This Row],[Quiz_Attempted]]="Yes",1,0)</f>
        <v>1</v>
      </c>
      <c r="AD1454" s="14">
        <f>IF(Table1[[#This Row],[Assignment_Submitted]]="Yes",1,0)</f>
        <v>1</v>
      </c>
    </row>
    <row r="1455" spans="1:30" ht="19.95" customHeight="1" x14ac:dyDescent="0.3">
      <c r="A1455" s="14" t="s">
        <v>6066</v>
      </c>
      <c r="B1455" s="14" t="s">
        <v>6067</v>
      </c>
      <c r="C1455" s="14" t="s">
        <v>6068</v>
      </c>
      <c r="D1455" s="14" t="s">
        <v>6069</v>
      </c>
      <c r="E1455" s="14" t="s">
        <v>76</v>
      </c>
      <c r="F1455" s="14" t="s">
        <v>113</v>
      </c>
      <c r="G1455" s="15">
        <v>45836</v>
      </c>
      <c r="H1455" s="16">
        <v>45658.416666666657</v>
      </c>
      <c r="I1455" s="16">
        <v>45658.458333333343</v>
      </c>
      <c r="J1455" s="14">
        <v>60</v>
      </c>
      <c r="K1455" s="14" t="s">
        <v>59</v>
      </c>
      <c r="L1455" s="14" t="s">
        <v>78</v>
      </c>
      <c r="M1455" s="14" t="s">
        <v>50</v>
      </c>
      <c r="N1455" s="14" t="s">
        <v>101</v>
      </c>
      <c r="O1455" s="14" t="s">
        <v>69</v>
      </c>
      <c r="P1455" s="14" t="s">
        <v>37</v>
      </c>
      <c r="Q1455" s="14">
        <v>756.31</v>
      </c>
      <c r="R1455" s="14">
        <v>4.8899999999999997</v>
      </c>
      <c r="S1455" s="14" t="s">
        <v>94</v>
      </c>
      <c r="T1455" s="14">
        <v>3</v>
      </c>
      <c r="U1455" s="14" t="s">
        <v>40</v>
      </c>
      <c r="V1455" s="14" t="s">
        <v>40</v>
      </c>
      <c r="W1455" s="14">
        <v>88.64</v>
      </c>
      <c r="X1455" s="14" t="s">
        <v>39</v>
      </c>
      <c r="Y1455" s="14">
        <v>2</v>
      </c>
      <c r="Z1455" s="14" t="s">
        <v>750</v>
      </c>
      <c r="AA1455" s="14" t="str">
        <f>IF(Table1[[#This Row],[Engagement_Score]]&gt;=9,"Outstanding",IF(Table1[[#This Row],[Engagement_Score]]&gt;=8,"Excellent",IF(Table1[[#This Row],[Engagement_Score]]&gt;=7,"VeryGood",IF(Table1[[#This Row],[Engagement_Score]]&gt;=6,"Good",IF(Table1[[#This Row],[Engagement_Score]]&gt;=5,"Above Average","Below Average")))))</f>
        <v>Below Average</v>
      </c>
      <c r="AB1455" s="14">
        <f>IF(Table1[[#This Row],[Completion_Status]]="Complete",1,0)</f>
        <v>1</v>
      </c>
      <c r="AC1455" s="14">
        <f>IF(Table1[[#This Row],[Quiz_Attempted]]="Yes",1,0)</f>
        <v>0</v>
      </c>
      <c r="AD1455" s="14">
        <f>IF(Table1[[#This Row],[Assignment_Submitted]]="Yes",1,0)</f>
        <v>1</v>
      </c>
    </row>
    <row r="1456" spans="1:30" ht="19.95" customHeight="1" x14ac:dyDescent="0.3">
      <c r="A1456" s="14" t="s">
        <v>6070</v>
      </c>
      <c r="B1456" s="14" t="s">
        <v>6071</v>
      </c>
      <c r="C1456" s="14" t="s">
        <v>6072</v>
      </c>
      <c r="D1456" s="14" t="s">
        <v>6073</v>
      </c>
      <c r="E1456" s="14" t="s">
        <v>76</v>
      </c>
      <c r="F1456" s="14" t="s">
        <v>47</v>
      </c>
      <c r="G1456" s="15">
        <v>45675</v>
      </c>
      <c r="H1456" s="16">
        <v>45658.375</v>
      </c>
      <c r="I1456" s="16">
        <v>45658.416666666657</v>
      </c>
      <c r="J1456" s="14">
        <v>60</v>
      </c>
      <c r="K1456" s="14" t="s">
        <v>77</v>
      </c>
      <c r="L1456" s="14" t="s">
        <v>84</v>
      </c>
      <c r="M1456" s="14" t="s">
        <v>34</v>
      </c>
      <c r="N1456" s="14" t="s">
        <v>119</v>
      </c>
      <c r="O1456" s="14" t="s">
        <v>52</v>
      </c>
      <c r="P1456" s="14" t="s">
        <v>70</v>
      </c>
      <c r="Q1456" s="14">
        <v>957.49</v>
      </c>
      <c r="R1456" s="14">
        <v>9.1</v>
      </c>
      <c r="S1456" s="14" t="s">
        <v>94</v>
      </c>
      <c r="T1456" s="14">
        <v>0</v>
      </c>
      <c r="U1456" s="14" t="s">
        <v>40</v>
      </c>
      <c r="V1456" s="14" t="s">
        <v>39</v>
      </c>
      <c r="W1456" s="14">
        <v>20.88</v>
      </c>
      <c r="X1456" s="14" t="s">
        <v>39</v>
      </c>
      <c r="Y1456" s="14">
        <v>3</v>
      </c>
      <c r="Z1456" s="14" t="s">
        <v>2151</v>
      </c>
      <c r="AA1456" s="14" t="str">
        <f>IF(Table1[[#This Row],[Engagement_Score]]&gt;=9,"Outstanding",IF(Table1[[#This Row],[Engagement_Score]]&gt;=8,"Excellent",IF(Table1[[#This Row],[Engagement_Score]]&gt;=7,"VeryGood",IF(Table1[[#This Row],[Engagement_Score]]&gt;=6,"Good",IF(Table1[[#This Row],[Engagement_Score]]&gt;=5,"Above Average","Below Average")))))</f>
        <v>Outstanding</v>
      </c>
      <c r="AB1456" s="14">
        <f>IF(Table1[[#This Row],[Completion_Status]]="Complete",1,0)</f>
        <v>1</v>
      </c>
      <c r="AC1456" s="14">
        <f>IF(Table1[[#This Row],[Quiz_Attempted]]="Yes",1,0)</f>
        <v>1</v>
      </c>
      <c r="AD1456" s="14">
        <f>IF(Table1[[#This Row],[Assignment_Submitted]]="Yes",1,0)</f>
        <v>1</v>
      </c>
    </row>
    <row r="1457" spans="1:30" ht="19.95" customHeight="1" x14ac:dyDescent="0.3">
      <c r="A1457" s="14" t="s">
        <v>6074</v>
      </c>
      <c r="B1457" s="14" t="s">
        <v>6075</v>
      </c>
      <c r="C1457" s="14" t="s">
        <v>6076</v>
      </c>
      <c r="D1457" s="14" t="s">
        <v>6077</v>
      </c>
      <c r="E1457" s="14" t="s">
        <v>30</v>
      </c>
      <c r="F1457" s="14" t="s">
        <v>67</v>
      </c>
      <c r="G1457" s="15">
        <v>45527</v>
      </c>
      <c r="H1457" s="16">
        <v>45658.583333333343</v>
      </c>
      <c r="I1457" s="16">
        <v>45658.625</v>
      </c>
      <c r="J1457" s="14">
        <v>60</v>
      </c>
      <c r="K1457" s="14" t="s">
        <v>48</v>
      </c>
      <c r="L1457" s="14" t="s">
        <v>78</v>
      </c>
      <c r="M1457" s="14" t="s">
        <v>34</v>
      </c>
      <c r="N1457" s="14" t="s">
        <v>51</v>
      </c>
      <c r="O1457" s="14" t="s">
        <v>60</v>
      </c>
      <c r="P1457" s="14" t="s">
        <v>37</v>
      </c>
      <c r="Q1457" s="14">
        <v>740.91</v>
      </c>
      <c r="R1457" s="14">
        <v>9.9600000000000009</v>
      </c>
      <c r="S1457" s="14" t="s">
        <v>94</v>
      </c>
      <c r="T1457" s="14">
        <v>4</v>
      </c>
      <c r="U1457" s="14" t="s">
        <v>40</v>
      </c>
      <c r="V1457" s="14" t="s">
        <v>39</v>
      </c>
      <c r="W1457" s="14">
        <v>81.42</v>
      </c>
      <c r="X1457" s="14" t="s">
        <v>40</v>
      </c>
      <c r="Y1457" s="14">
        <v>1</v>
      </c>
      <c r="Z1457" s="14" t="s">
        <v>958</v>
      </c>
      <c r="AA1457" s="14" t="str">
        <f>IF(Table1[[#This Row],[Engagement_Score]]&gt;=9,"Outstanding",IF(Table1[[#This Row],[Engagement_Score]]&gt;=8,"Excellent",IF(Table1[[#This Row],[Engagement_Score]]&gt;=7,"VeryGood",IF(Table1[[#This Row],[Engagement_Score]]&gt;=6,"Good",IF(Table1[[#This Row],[Engagement_Score]]&gt;=5,"Above Average","Below Average")))))</f>
        <v>Outstanding</v>
      </c>
      <c r="AB1457" s="14">
        <f>IF(Table1[[#This Row],[Completion_Status]]="Complete",1,0)</f>
        <v>1</v>
      </c>
      <c r="AC1457" s="14">
        <f>IF(Table1[[#This Row],[Quiz_Attempted]]="Yes",1,0)</f>
        <v>1</v>
      </c>
      <c r="AD1457" s="14">
        <f>IF(Table1[[#This Row],[Assignment_Submitted]]="Yes",1,0)</f>
        <v>0</v>
      </c>
    </row>
    <row r="1458" spans="1:30" ht="19.95" customHeight="1" x14ac:dyDescent="0.3">
      <c r="A1458" s="14" t="s">
        <v>6078</v>
      </c>
      <c r="B1458" s="14" t="s">
        <v>6079</v>
      </c>
      <c r="C1458" s="14" t="s">
        <v>6080</v>
      </c>
      <c r="D1458" s="14" t="s">
        <v>6081</v>
      </c>
      <c r="E1458" s="14" t="s">
        <v>91</v>
      </c>
      <c r="F1458" s="14" t="s">
        <v>67</v>
      </c>
      <c r="G1458" s="15">
        <v>45576</v>
      </c>
      <c r="H1458" s="16">
        <v>45658.458333333343</v>
      </c>
      <c r="I1458" s="16">
        <v>45658.5</v>
      </c>
      <c r="J1458" s="14">
        <v>60</v>
      </c>
      <c r="K1458" s="14" t="s">
        <v>59</v>
      </c>
      <c r="L1458" s="14" t="s">
        <v>33</v>
      </c>
      <c r="M1458" s="14" t="s">
        <v>50</v>
      </c>
      <c r="N1458" s="14" t="s">
        <v>119</v>
      </c>
      <c r="O1458" s="14" t="s">
        <v>36</v>
      </c>
      <c r="P1458" s="14" t="s">
        <v>85</v>
      </c>
      <c r="Q1458" s="14">
        <v>361.89</v>
      </c>
      <c r="R1458" s="14">
        <v>1.1499999999999999</v>
      </c>
      <c r="S1458" s="14" t="s">
        <v>94</v>
      </c>
      <c r="T1458" s="14">
        <v>4</v>
      </c>
      <c r="U1458" s="14" t="s">
        <v>40</v>
      </c>
      <c r="V1458" s="14" t="s">
        <v>39</v>
      </c>
      <c r="W1458" s="14">
        <v>12.02</v>
      </c>
      <c r="X1458" s="14" t="s">
        <v>39</v>
      </c>
      <c r="Y1458" s="14">
        <v>4</v>
      </c>
      <c r="Z1458" s="14" t="s">
        <v>1318</v>
      </c>
      <c r="AA1458" s="14" t="str">
        <f>IF(Table1[[#This Row],[Engagement_Score]]&gt;=9,"Outstanding",IF(Table1[[#This Row],[Engagement_Score]]&gt;=8,"Excellent",IF(Table1[[#This Row],[Engagement_Score]]&gt;=7,"VeryGood",IF(Table1[[#This Row],[Engagement_Score]]&gt;=6,"Good",IF(Table1[[#This Row],[Engagement_Score]]&gt;=5,"Above Average","Below Average")))))</f>
        <v>Below Average</v>
      </c>
      <c r="AB1458" s="14">
        <f>IF(Table1[[#This Row],[Completion_Status]]="Complete",1,0)</f>
        <v>1</v>
      </c>
      <c r="AC1458" s="14">
        <f>IF(Table1[[#This Row],[Quiz_Attempted]]="Yes",1,0)</f>
        <v>1</v>
      </c>
      <c r="AD1458" s="14">
        <f>IF(Table1[[#This Row],[Assignment_Submitted]]="Yes",1,0)</f>
        <v>1</v>
      </c>
    </row>
    <row r="1459" spans="1:30" ht="19.95" customHeight="1" x14ac:dyDescent="0.3">
      <c r="A1459" s="14" t="s">
        <v>6082</v>
      </c>
      <c r="B1459" s="14" t="s">
        <v>6083</v>
      </c>
      <c r="C1459" s="14" t="s">
        <v>2674</v>
      </c>
      <c r="D1459" s="14" t="s">
        <v>6084</v>
      </c>
      <c r="E1459" s="14" t="s">
        <v>76</v>
      </c>
      <c r="F1459" s="14" t="s">
        <v>47</v>
      </c>
      <c r="G1459" s="15">
        <v>45555</v>
      </c>
      <c r="H1459" s="16">
        <v>45658.458333333343</v>
      </c>
      <c r="I1459" s="16">
        <v>45658.541666666657</v>
      </c>
      <c r="J1459" s="14">
        <v>120</v>
      </c>
      <c r="K1459" s="14" t="s">
        <v>59</v>
      </c>
      <c r="L1459" s="14" t="s">
        <v>78</v>
      </c>
      <c r="M1459" s="14" t="s">
        <v>50</v>
      </c>
      <c r="N1459" s="14" t="s">
        <v>68</v>
      </c>
      <c r="O1459" s="14" t="s">
        <v>52</v>
      </c>
      <c r="P1459" s="14" t="s">
        <v>37</v>
      </c>
      <c r="Q1459" s="14">
        <v>384.7</v>
      </c>
      <c r="R1459" s="14">
        <v>2.63</v>
      </c>
      <c r="S1459" s="14" t="s">
        <v>94</v>
      </c>
      <c r="T1459" s="14">
        <v>2</v>
      </c>
      <c r="U1459" s="14" t="s">
        <v>40</v>
      </c>
      <c r="V1459" s="14" t="s">
        <v>40</v>
      </c>
      <c r="W1459" s="14">
        <v>87.27</v>
      </c>
      <c r="X1459" s="14" t="s">
        <v>40</v>
      </c>
      <c r="Y1459" s="14">
        <v>2</v>
      </c>
      <c r="Z1459" s="14" t="s">
        <v>860</v>
      </c>
      <c r="AA1459" s="14" t="str">
        <f>IF(Table1[[#This Row],[Engagement_Score]]&gt;=9,"Outstanding",IF(Table1[[#This Row],[Engagement_Score]]&gt;=8,"Excellent",IF(Table1[[#This Row],[Engagement_Score]]&gt;=7,"VeryGood",IF(Table1[[#This Row],[Engagement_Score]]&gt;=6,"Good",IF(Table1[[#This Row],[Engagement_Score]]&gt;=5,"Above Average","Below Average")))))</f>
        <v>Below Average</v>
      </c>
      <c r="AB1459" s="14">
        <f>IF(Table1[[#This Row],[Completion_Status]]="Complete",1,0)</f>
        <v>1</v>
      </c>
      <c r="AC1459" s="14">
        <f>IF(Table1[[#This Row],[Quiz_Attempted]]="Yes",1,0)</f>
        <v>0</v>
      </c>
      <c r="AD1459" s="14">
        <f>IF(Table1[[#This Row],[Assignment_Submitted]]="Yes",1,0)</f>
        <v>0</v>
      </c>
    </row>
    <row r="1460" spans="1:30" ht="19.95" customHeight="1" x14ac:dyDescent="0.3">
      <c r="A1460" s="14" t="s">
        <v>6085</v>
      </c>
      <c r="B1460" s="14" t="s">
        <v>6086</v>
      </c>
      <c r="C1460" s="14" t="s">
        <v>5960</v>
      </c>
      <c r="D1460" s="14" t="s">
        <v>6087</v>
      </c>
      <c r="E1460" s="14" t="s">
        <v>91</v>
      </c>
      <c r="F1460" s="14" t="s">
        <v>31</v>
      </c>
      <c r="G1460" s="15">
        <v>45836</v>
      </c>
      <c r="H1460" s="16">
        <v>45658.583333333343</v>
      </c>
      <c r="I1460" s="16">
        <v>45658.666666666657</v>
      </c>
      <c r="J1460" s="14">
        <v>120</v>
      </c>
      <c r="K1460" s="14" t="s">
        <v>48</v>
      </c>
      <c r="L1460" s="14" t="s">
        <v>49</v>
      </c>
      <c r="M1460" s="14" t="s">
        <v>50</v>
      </c>
      <c r="N1460" s="14" t="s">
        <v>51</v>
      </c>
      <c r="O1460" s="14" t="s">
        <v>52</v>
      </c>
      <c r="P1460" s="14" t="s">
        <v>37</v>
      </c>
      <c r="Q1460" s="14">
        <v>512.52</v>
      </c>
      <c r="R1460" s="14">
        <v>5.93</v>
      </c>
      <c r="S1460" s="14" t="s">
        <v>94</v>
      </c>
      <c r="T1460" s="14">
        <v>4</v>
      </c>
      <c r="U1460" s="14" t="s">
        <v>40</v>
      </c>
      <c r="V1460" s="14" t="s">
        <v>40</v>
      </c>
      <c r="W1460" s="14">
        <v>45.1</v>
      </c>
      <c r="X1460" s="14" t="s">
        <v>39</v>
      </c>
      <c r="Y1460" s="14">
        <v>4</v>
      </c>
      <c r="Z1460" s="14" t="s">
        <v>230</v>
      </c>
      <c r="AA1460" s="14" t="str">
        <f>IF(Table1[[#This Row],[Engagement_Score]]&gt;=9,"Outstanding",IF(Table1[[#This Row],[Engagement_Score]]&gt;=8,"Excellent",IF(Table1[[#This Row],[Engagement_Score]]&gt;=7,"VeryGood",IF(Table1[[#This Row],[Engagement_Score]]&gt;=6,"Good",IF(Table1[[#This Row],[Engagement_Score]]&gt;=5,"Above Average","Below Average")))))</f>
        <v>Above Average</v>
      </c>
      <c r="AB1460" s="14">
        <f>IF(Table1[[#This Row],[Completion_Status]]="Complete",1,0)</f>
        <v>1</v>
      </c>
      <c r="AC1460" s="14">
        <f>IF(Table1[[#This Row],[Quiz_Attempted]]="Yes",1,0)</f>
        <v>0</v>
      </c>
      <c r="AD1460" s="14">
        <f>IF(Table1[[#This Row],[Assignment_Submitted]]="Yes",1,0)</f>
        <v>1</v>
      </c>
    </row>
    <row r="1461" spans="1:30" ht="19.95" customHeight="1" x14ac:dyDescent="0.3">
      <c r="A1461" s="14" t="s">
        <v>6088</v>
      </c>
      <c r="B1461" s="14" t="s">
        <v>6089</v>
      </c>
      <c r="C1461" s="14" t="s">
        <v>6090</v>
      </c>
      <c r="D1461" s="14" t="s">
        <v>6091</v>
      </c>
      <c r="E1461" s="14" t="s">
        <v>91</v>
      </c>
      <c r="F1461" s="14" t="s">
        <v>107</v>
      </c>
      <c r="G1461" s="15">
        <v>45640</v>
      </c>
      <c r="H1461" s="16">
        <v>45658.458333333343</v>
      </c>
      <c r="I1461" s="16">
        <v>45658.5</v>
      </c>
      <c r="J1461" s="14">
        <v>60</v>
      </c>
      <c r="K1461" s="14" t="s">
        <v>32</v>
      </c>
      <c r="L1461" s="14" t="s">
        <v>33</v>
      </c>
      <c r="M1461" s="14" t="s">
        <v>34</v>
      </c>
      <c r="N1461" s="14" t="s">
        <v>119</v>
      </c>
      <c r="O1461" s="14" t="s">
        <v>52</v>
      </c>
      <c r="P1461" s="14" t="s">
        <v>53</v>
      </c>
      <c r="Q1461" s="14">
        <v>243.59</v>
      </c>
      <c r="R1461" s="14">
        <v>7.3</v>
      </c>
      <c r="S1461" s="14" t="s">
        <v>94</v>
      </c>
      <c r="T1461" s="14">
        <v>2</v>
      </c>
      <c r="U1461" s="14" t="s">
        <v>39</v>
      </c>
      <c r="V1461" s="14" t="s">
        <v>40</v>
      </c>
      <c r="W1461" s="14">
        <v>77.739999999999995</v>
      </c>
      <c r="X1461" s="14" t="s">
        <v>40</v>
      </c>
      <c r="Y1461" s="14">
        <v>0</v>
      </c>
      <c r="Z1461" s="14" t="s">
        <v>1932</v>
      </c>
      <c r="AA1461" s="14" t="str">
        <f>IF(Table1[[#This Row],[Engagement_Score]]&gt;=9,"Outstanding",IF(Table1[[#This Row],[Engagement_Score]]&gt;=8,"Excellent",IF(Table1[[#This Row],[Engagement_Score]]&gt;=7,"VeryGood",IF(Table1[[#This Row],[Engagement_Score]]&gt;=6,"Good",IF(Table1[[#This Row],[Engagement_Score]]&gt;=5,"Above Average","Below Average")))))</f>
        <v>VeryGood</v>
      </c>
      <c r="AB1461" s="14">
        <f>IF(Table1[[#This Row],[Completion_Status]]="Complete",1,0)</f>
        <v>1</v>
      </c>
      <c r="AC1461" s="14">
        <f>IF(Table1[[#This Row],[Quiz_Attempted]]="Yes",1,0)</f>
        <v>0</v>
      </c>
      <c r="AD1461" s="14">
        <f>IF(Table1[[#This Row],[Assignment_Submitted]]="Yes",1,0)</f>
        <v>0</v>
      </c>
    </row>
    <row r="1462" spans="1:30" ht="19.95" customHeight="1" x14ac:dyDescent="0.3">
      <c r="A1462" s="14" t="s">
        <v>6092</v>
      </c>
      <c r="B1462" s="14" t="s">
        <v>6093</v>
      </c>
      <c r="C1462" s="14" t="s">
        <v>6094</v>
      </c>
      <c r="D1462" s="14" t="s">
        <v>6095</v>
      </c>
      <c r="E1462" s="14" t="s">
        <v>66</v>
      </c>
      <c r="F1462" s="14" t="s">
        <v>67</v>
      </c>
      <c r="G1462" s="15">
        <v>45644</v>
      </c>
      <c r="H1462" s="16">
        <v>45658.541666666657</v>
      </c>
      <c r="I1462" s="16">
        <v>45658.583333333343</v>
      </c>
      <c r="J1462" s="14">
        <v>60</v>
      </c>
      <c r="K1462" s="14" t="s">
        <v>77</v>
      </c>
      <c r="L1462" s="14" t="s">
        <v>78</v>
      </c>
      <c r="M1462" s="14" t="s">
        <v>34</v>
      </c>
      <c r="N1462" s="14" t="s">
        <v>68</v>
      </c>
      <c r="O1462" s="14" t="s">
        <v>52</v>
      </c>
      <c r="P1462" s="14" t="s">
        <v>70</v>
      </c>
      <c r="Q1462" s="14">
        <v>943.28</v>
      </c>
      <c r="R1462" s="14">
        <v>9.57</v>
      </c>
      <c r="S1462" s="14" t="s">
        <v>38</v>
      </c>
      <c r="T1462" s="14">
        <v>1</v>
      </c>
      <c r="U1462" s="14" t="s">
        <v>40</v>
      </c>
      <c r="V1462" s="14" t="s">
        <v>40</v>
      </c>
      <c r="W1462" s="14">
        <v>117.56</v>
      </c>
      <c r="X1462" s="14" t="s">
        <v>40</v>
      </c>
      <c r="Y1462" s="14">
        <v>3</v>
      </c>
      <c r="Z1462" s="14" t="s">
        <v>2490</v>
      </c>
      <c r="AA1462" s="14" t="str">
        <f>IF(Table1[[#This Row],[Engagement_Score]]&gt;=9,"Outstanding",IF(Table1[[#This Row],[Engagement_Score]]&gt;=8,"Excellent",IF(Table1[[#This Row],[Engagement_Score]]&gt;=7,"VeryGood",IF(Table1[[#This Row],[Engagement_Score]]&gt;=6,"Good",IF(Table1[[#This Row],[Engagement_Score]]&gt;=5,"Above Average","Below Average")))))</f>
        <v>Outstanding</v>
      </c>
      <c r="AB1462" s="14">
        <f>IF(Table1[[#This Row],[Completion_Status]]="Complete",1,0)</f>
        <v>0</v>
      </c>
      <c r="AC1462" s="14">
        <f>IF(Table1[[#This Row],[Quiz_Attempted]]="Yes",1,0)</f>
        <v>0</v>
      </c>
      <c r="AD1462" s="14">
        <f>IF(Table1[[#This Row],[Assignment_Submitted]]="Yes",1,0)</f>
        <v>0</v>
      </c>
    </row>
    <row r="1463" spans="1:30" ht="19.95" customHeight="1" x14ac:dyDescent="0.3">
      <c r="A1463" s="14" t="s">
        <v>6096</v>
      </c>
      <c r="B1463" s="14" t="s">
        <v>6097</v>
      </c>
      <c r="C1463" s="14" t="s">
        <v>6098</v>
      </c>
      <c r="D1463" s="14" t="s">
        <v>6099</v>
      </c>
      <c r="E1463" s="14" t="s">
        <v>66</v>
      </c>
      <c r="F1463" s="14" t="s">
        <v>67</v>
      </c>
      <c r="G1463" s="15">
        <v>45827</v>
      </c>
      <c r="H1463" s="16">
        <v>45658.541666666657</v>
      </c>
      <c r="I1463" s="16">
        <v>45658.625</v>
      </c>
      <c r="J1463" s="14">
        <v>120</v>
      </c>
      <c r="K1463" s="14" t="s">
        <v>48</v>
      </c>
      <c r="L1463" s="14" t="s">
        <v>84</v>
      </c>
      <c r="M1463" s="14" t="s">
        <v>50</v>
      </c>
      <c r="N1463" s="14" t="s">
        <v>51</v>
      </c>
      <c r="O1463" s="14" t="s">
        <v>150</v>
      </c>
      <c r="P1463" s="14" t="s">
        <v>53</v>
      </c>
      <c r="Q1463" s="14">
        <v>792.92</v>
      </c>
      <c r="R1463" s="14">
        <v>2.69</v>
      </c>
      <c r="S1463" s="14" t="s">
        <v>38</v>
      </c>
      <c r="T1463" s="14">
        <v>2</v>
      </c>
      <c r="U1463" s="14" t="s">
        <v>40</v>
      </c>
      <c r="V1463" s="14" t="s">
        <v>39</v>
      </c>
      <c r="W1463" s="14">
        <v>87.98</v>
      </c>
      <c r="X1463" s="14" t="s">
        <v>40</v>
      </c>
      <c r="Y1463" s="14">
        <v>9</v>
      </c>
      <c r="Z1463" s="14" t="s">
        <v>401</v>
      </c>
      <c r="AA1463" s="14" t="str">
        <f>IF(Table1[[#This Row],[Engagement_Score]]&gt;=9,"Outstanding",IF(Table1[[#This Row],[Engagement_Score]]&gt;=8,"Excellent",IF(Table1[[#This Row],[Engagement_Score]]&gt;=7,"VeryGood",IF(Table1[[#This Row],[Engagement_Score]]&gt;=6,"Good",IF(Table1[[#This Row],[Engagement_Score]]&gt;=5,"Above Average","Below Average")))))</f>
        <v>Below Average</v>
      </c>
      <c r="AB1463" s="14">
        <f>IF(Table1[[#This Row],[Completion_Status]]="Complete",1,0)</f>
        <v>0</v>
      </c>
      <c r="AC1463" s="14">
        <f>IF(Table1[[#This Row],[Quiz_Attempted]]="Yes",1,0)</f>
        <v>1</v>
      </c>
      <c r="AD1463" s="14">
        <f>IF(Table1[[#This Row],[Assignment_Submitted]]="Yes",1,0)</f>
        <v>0</v>
      </c>
    </row>
    <row r="1464" spans="1:30" ht="19.95" customHeight="1" x14ac:dyDescent="0.3">
      <c r="A1464" s="14" t="s">
        <v>6100</v>
      </c>
      <c r="B1464" s="14" t="s">
        <v>6101</v>
      </c>
      <c r="C1464" s="14" t="s">
        <v>6102</v>
      </c>
      <c r="D1464" s="14" t="s">
        <v>6103</v>
      </c>
      <c r="E1464" s="14" t="s">
        <v>76</v>
      </c>
      <c r="F1464" s="14" t="s">
        <v>47</v>
      </c>
      <c r="G1464" s="15">
        <v>45624</v>
      </c>
      <c r="H1464" s="16">
        <v>45658.333333333343</v>
      </c>
      <c r="I1464" s="16">
        <v>45658.375</v>
      </c>
      <c r="J1464" s="14">
        <v>60</v>
      </c>
      <c r="K1464" s="14" t="s">
        <v>48</v>
      </c>
      <c r="L1464" s="14" t="s">
        <v>78</v>
      </c>
      <c r="M1464" s="14" t="s">
        <v>34</v>
      </c>
      <c r="N1464" s="14" t="s">
        <v>68</v>
      </c>
      <c r="O1464" s="14" t="s">
        <v>60</v>
      </c>
      <c r="P1464" s="14" t="s">
        <v>85</v>
      </c>
      <c r="Q1464" s="14">
        <v>121.23</v>
      </c>
      <c r="R1464" s="14">
        <v>8.3699999999999992</v>
      </c>
      <c r="S1464" s="14" t="s">
        <v>38</v>
      </c>
      <c r="T1464" s="14">
        <v>0</v>
      </c>
      <c r="U1464" s="14" t="s">
        <v>40</v>
      </c>
      <c r="V1464" s="14" t="s">
        <v>39</v>
      </c>
      <c r="W1464" s="14">
        <v>111.34</v>
      </c>
      <c r="X1464" s="14" t="s">
        <v>39</v>
      </c>
      <c r="Y1464" s="14">
        <v>1</v>
      </c>
      <c r="Z1464" s="14" t="s">
        <v>376</v>
      </c>
      <c r="AA1464" s="14" t="str">
        <f>IF(Table1[[#This Row],[Engagement_Score]]&gt;=9,"Outstanding",IF(Table1[[#This Row],[Engagement_Score]]&gt;=8,"Excellent",IF(Table1[[#This Row],[Engagement_Score]]&gt;=7,"VeryGood",IF(Table1[[#This Row],[Engagement_Score]]&gt;=6,"Good",IF(Table1[[#This Row],[Engagement_Score]]&gt;=5,"Above Average","Below Average")))))</f>
        <v>Excellent</v>
      </c>
      <c r="AB1464" s="14">
        <f>IF(Table1[[#This Row],[Completion_Status]]="Complete",1,0)</f>
        <v>0</v>
      </c>
      <c r="AC1464" s="14">
        <f>IF(Table1[[#This Row],[Quiz_Attempted]]="Yes",1,0)</f>
        <v>1</v>
      </c>
      <c r="AD1464" s="14">
        <f>IF(Table1[[#This Row],[Assignment_Submitted]]="Yes",1,0)</f>
        <v>1</v>
      </c>
    </row>
    <row r="1465" spans="1:30" ht="19.95" customHeight="1" x14ac:dyDescent="0.3">
      <c r="A1465" s="14" t="s">
        <v>6104</v>
      </c>
      <c r="B1465" s="14" t="s">
        <v>6105</v>
      </c>
      <c r="C1465" s="14" t="s">
        <v>6106</v>
      </c>
      <c r="D1465" s="14" t="s">
        <v>6107</v>
      </c>
      <c r="E1465" s="14" t="s">
        <v>46</v>
      </c>
      <c r="F1465" s="14" t="s">
        <v>100</v>
      </c>
      <c r="G1465" s="15">
        <v>45550</v>
      </c>
      <c r="H1465" s="16">
        <v>45658.375</v>
      </c>
      <c r="I1465" s="16">
        <v>45658.416666666657</v>
      </c>
      <c r="J1465" s="14">
        <v>60</v>
      </c>
      <c r="K1465" s="14" t="s">
        <v>77</v>
      </c>
      <c r="L1465" s="14" t="s">
        <v>49</v>
      </c>
      <c r="M1465" s="14" t="s">
        <v>50</v>
      </c>
      <c r="N1465" s="14" t="s">
        <v>35</v>
      </c>
      <c r="O1465" s="14" t="s">
        <v>36</v>
      </c>
      <c r="P1465" s="14" t="s">
        <v>53</v>
      </c>
      <c r="Q1465" s="14">
        <v>104.32</v>
      </c>
      <c r="R1465" s="14">
        <v>4.04</v>
      </c>
      <c r="S1465" s="14" t="s">
        <v>94</v>
      </c>
      <c r="T1465" s="14">
        <v>2</v>
      </c>
      <c r="U1465" s="14" t="s">
        <v>39</v>
      </c>
      <c r="V1465" s="14" t="s">
        <v>39</v>
      </c>
      <c r="W1465" s="14">
        <v>115.3</v>
      </c>
      <c r="X1465" s="14" t="s">
        <v>39</v>
      </c>
      <c r="Y1465" s="14">
        <v>1</v>
      </c>
      <c r="Z1465" s="14" t="s">
        <v>54</v>
      </c>
      <c r="AA1465" s="14" t="str">
        <f>IF(Table1[[#This Row],[Engagement_Score]]&gt;=9,"Outstanding",IF(Table1[[#This Row],[Engagement_Score]]&gt;=8,"Excellent",IF(Table1[[#This Row],[Engagement_Score]]&gt;=7,"VeryGood",IF(Table1[[#This Row],[Engagement_Score]]&gt;=6,"Good",IF(Table1[[#This Row],[Engagement_Score]]&gt;=5,"Above Average","Below Average")))))</f>
        <v>Below Average</v>
      </c>
      <c r="AB1465" s="14">
        <f>IF(Table1[[#This Row],[Completion_Status]]="Complete",1,0)</f>
        <v>1</v>
      </c>
      <c r="AC1465" s="14">
        <f>IF(Table1[[#This Row],[Quiz_Attempted]]="Yes",1,0)</f>
        <v>1</v>
      </c>
      <c r="AD1465" s="14">
        <f>IF(Table1[[#This Row],[Assignment_Submitted]]="Yes",1,0)</f>
        <v>1</v>
      </c>
    </row>
    <row r="1466" spans="1:30" ht="19.95" customHeight="1" x14ac:dyDescent="0.3">
      <c r="A1466" s="14" t="s">
        <v>6108</v>
      </c>
      <c r="B1466" s="14" t="s">
        <v>6109</v>
      </c>
      <c r="C1466" s="14" t="s">
        <v>6110</v>
      </c>
      <c r="D1466" s="14" t="s">
        <v>6111</v>
      </c>
      <c r="E1466" s="14" t="s">
        <v>30</v>
      </c>
      <c r="F1466" s="14" t="s">
        <v>47</v>
      </c>
      <c r="G1466" s="15">
        <v>45825</v>
      </c>
      <c r="H1466" s="16">
        <v>45658.333333333343</v>
      </c>
      <c r="I1466" s="16">
        <v>45658.416666666657</v>
      </c>
      <c r="J1466" s="14">
        <v>120</v>
      </c>
      <c r="K1466" s="14" t="s">
        <v>59</v>
      </c>
      <c r="L1466" s="14" t="s">
        <v>78</v>
      </c>
      <c r="M1466" s="14" t="s">
        <v>34</v>
      </c>
      <c r="N1466" s="14" t="s">
        <v>35</v>
      </c>
      <c r="O1466" s="14" t="s">
        <v>60</v>
      </c>
      <c r="P1466" s="14" t="s">
        <v>70</v>
      </c>
      <c r="Q1466" s="14">
        <v>633.69000000000005</v>
      </c>
      <c r="R1466" s="14">
        <v>7.78</v>
      </c>
      <c r="S1466" s="14" t="s">
        <v>38</v>
      </c>
      <c r="T1466" s="14">
        <v>1</v>
      </c>
      <c r="U1466" s="14" t="s">
        <v>39</v>
      </c>
      <c r="V1466" s="14" t="s">
        <v>40</v>
      </c>
      <c r="W1466" s="14">
        <v>54.08</v>
      </c>
      <c r="X1466" s="14" t="s">
        <v>39</v>
      </c>
      <c r="Y1466" s="14">
        <v>6</v>
      </c>
      <c r="Z1466" s="14" t="s">
        <v>225</v>
      </c>
      <c r="AA1466" s="14" t="str">
        <f>IF(Table1[[#This Row],[Engagement_Score]]&gt;=9,"Outstanding",IF(Table1[[#This Row],[Engagement_Score]]&gt;=8,"Excellent",IF(Table1[[#This Row],[Engagement_Score]]&gt;=7,"VeryGood",IF(Table1[[#This Row],[Engagement_Score]]&gt;=6,"Good",IF(Table1[[#This Row],[Engagement_Score]]&gt;=5,"Above Average","Below Average")))))</f>
        <v>VeryGood</v>
      </c>
      <c r="AB1466" s="14">
        <f>IF(Table1[[#This Row],[Completion_Status]]="Complete",1,0)</f>
        <v>0</v>
      </c>
      <c r="AC1466" s="14">
        <f>IF(Table1[[#This Row],[Quiz_Attempted]]="Yes",1,0)</f>
        <v>0</v>
      </c>
      <c r="AD1466" s="14">
        <f>IF(Table1[[#This Row],[Assignment_Submitted]]="Yes",1,0)</f>
        <v>1</v>
      </c>
    </row>
    <row r="1467" spans="1:30" ht="19.95" customHeight="1" x14ac:dyDescent="0.3">
      <c r="A1467" s="14" t="s">
        <v>6112</v>
      </c>
      <c r="B1467" s="14" t="s">
        <v>6113</v>
      </c>
      <c r="C1467" s="14" t="s">
        <v>6114</v>
      </c>
      <c r="D1467" s="14" t="s">
        <v>6115</v>
      </c>
      <c r="E1467" s="14" t="s">
        <v>91</v>
      </c>
      <c r="F1467" s="14" t="s">
        <v>113</v>
      </c>
      <c r="G1467" s="15">
        <v>45776</v>
      </c>
      <c r="H1467" s="16">
        <v>45658.333333333343</v>
      </c>
      <c r="I1467" s="16">
        <v>45658.375</v>
      </c>
      <c r="J1467" s="14">
        <v>60</v>
      </c>
      <c r="K1467" s="14" t="s">
        <v>32</v>
      </c>
      <c r="L1467" s="14" t="s">
        <v>33</v>
      </c>
      <c r="M1467" s="14" t="s">
        <v>50</v>
      </c>
      <c r="N1467" s="14" t="s">
        <v>101</v>
      </c>
      <c r="O1467" s="14" t="s">
        <v>150</v>
      </c>
      <c r="P1467" s="14" t="s">
        <v>37</v>
      </c>
      <c r="Q1467" s="14">
        <v>898.71</v>
      </c>
      <c r="R1467" s="14">
        <v>3.53</v>
      </c>
      <c r="S1467" s="14" t="s">
        <v>38</v>
      </c>
      <c r="T1467" s="14">
        <v>0</v>
      </c>
      <c r="U1467" s="14" t="s">
        <v>39</v>
      </c>
      <c r="V1467" s="14" t="s">
        <v>40</v>
      </c>
      <c r="W1467" s="14">
        <v>11.34</v>
      </c>
      <c r="X1467" s="14" t="s">
        <v>39</v>
      </c>
      <c r="Y1467" s="14">
        <v>3</v>
      </c>
      <c r="Z1467" s="14" t="s">
        <v>401</v>
      </c>
      <c r="AA1467" s="14" t="str">
        <f>IF(Table1[[#This Row],[Engagement_Score]]&gt;=9,"Outstanding",IF(Table1[[#This Row],[Engagement_Score]]&gt;=8,"Excellent",IF(Table1[[#This Row],[Engagement_Score]]&gt;=7,"VeryGood",IF(Table1[[#This Row],[Engagement_Score]]&gt;=6,"Good",IF(Table1[[#This Row],[Engagement_Score]]&gt;=5,"Above Average","Below Average")))))</f>
        <v>Below Average</v>
      </c>
      <c r="AB1467" s="14">
        <f>IF(Table1[[#This Row],[Completion_Status]]="Complete",1,0)</f>
        <v>0</v>
      </c>
      <c r="AC1467" s="14">
        <f>IF(Table1[[#This Row],[Quiz_Attempted]]="Yes",1,0)</f>
        <v>0</v>
      </c>
      <c r="AD1467" s="14">
        <f>IF(Table1[[#This Row],[Assignment_Submitted]]="Yes",1,0)</f>
        <v>1</v>
      </c>
    </row>
    <row r="1468" spans="1:30" ht="19.95" customHeight="1" x14ac:dyDescent="0.3">
      <c r="A1468" s="14" t="s">
        <v>6116</v>
      </c>
      <c r="B1468" s="14" t="s">
        <v>6117</v>
      </c>
      <c r="C1468" s="14" t="s">
        <v>6118</v>
      </c>
      <c r="D1468" s="14" t="s">
        <v>6119</v>
      </c>
      <c r="E1468" s="14" t="s">
        <v>30</v>
      </c>
      <c r="F1468" s="14" t="s">
        <v>107</v>
      </c>
      <c r="G1468" s="15">
        <v>45569</v>
      </c>
      <c r="H1468" s="16">
        <v>45658.375</v>
      </c>
      <c r="I1468" s="16">
        <v>45658.416666666657</v>
      </c>
      <c r="J1468" s="14">
        <v>60</v>
      </c>
      <c r="K1468" s="14" t="s">
        <v>77</v>
      </c>
      <c r="L1468" s="14" t="s">
        <v>33</v>
      </c>
      <c r="M1468" s="14" t="s">
        <v>50</v>
      </c>
      <c r="N1468" s="14" t="s">
        <v>68</v>
      </c>
      <c r="O1468" s="14" t="s">
        <v>60</v>
      </c>
      <c r="P1468" s="14" t="s">
        <v>53</v>
      </c>
      <c r="Q1468" s="14">
        <v>803.48</v>
      </c>
      <c r="R1468" s="14">
        <v>4.99</v>
      </c>
      <c r="S1468" s="14" t="s">
        <v>94</v>
      </c>
      <c r="T1468" s="14">
        <v>0</v>
      </c>
      <c r="U1468" s="14" t="s">
        <v>39</v>
      </c>
      <c r="V1468" s="14" t="s">
        <v>40</v>
      </c>
      <c r="W1468" s="14">
        <v>33.869999999999997</v>
      </c>
      <c r="X1468" s="14" t="s">
        <v>39</v>
      </c>
      <c r="Y1468" s="14">
        <v>8</v>
      </c>
      <c r="Z1468" s="14" t="s">
        <v>1348</v>
      </c>
      <c r="AA1468" s="14" t="str">
        <f>IF(Table1[[#This Row],[Engagement_Score]]&gt;=9,"Outstanding",IF(Table1[[#This Row],[Engagement_Score]]&gt;=8,"Excellent",IF(Table1[[#This Row],[Engagement_Score]]&gt;=7,"VeryGood",IF(Table1[[#This Row],[Engagement_Score]]&gt;=6,"Good",IF(Table1[[#This Row],[Engagement_Score]]&gt;=5,"Above Average","Below Average")))))</f>
        <v>Below Average</v>
      </c>
      <c r="AB1468" s="14">
        <f>IF(Table1[[#This Row],[Completion_Status]]="Complete",1,0)</f>
        <v>1</v>
      </c>
      <c r="AC1468" s="14">
        <f>IF(Table1[[#This Row],[Quiz_Attempted]]="Yes",1,0)</f>
        <v>0</v>
      </c>
      <c r="AD1468" s="14">
        <f>IF(Table1[[#This Row],[Assignment_Submitted]]="Yes",1,0)</f>
        <v>1</v>
      </c>
    </row>
    <row r="1469" spans="1:30" ht="19.95" customHeight="1" x14ac:dyDescent="0.3">
      <c r="A1469" s="14" t="s">
        <v>6120</v>
      </c>
      <c r="B1469" s="14" t="s">
        <v>6121</v>
      </c>
      <c r="C1469" s="14" t="s">
        <v>6122</v>
      </c>
      <c r="D1469" s="14" t="s">
        <v>6123</v>
      </c>
      <c r="E1469" s="14" t="s">
        <v>91</v>
      </c>
      <c r="F1469" s="14" t="s">
        <v>113</v>
      </c>
      <c r="G1469" s="15">
        <v>45528</v>
      </c>
      <c r="H1469" s="16">
        <v>45658.5</v>
      </c>
      <c r="I1469" s="16">
        <v>45658.583333333343</v>
      </c>
      <c r="J1469" s="14">
        <v>120</v>
      </c>
      <c r="K1469" s="14" t="s">
        <v>59</v>
      </c>
      <c r="L1469" s="14" t="s">
        <v>84</v>
      </c>
      <c r="M1469" s="14" t="s">
        <v>34</v>
      </c>
      <c r="N1469" s="14" t="s">
        <v>68</v>
      </c>
      <c r="O1469" s="14" t="s">
        <v>69</v>
      </c>
      <c r="P1469" s="14" t="s">
        <v>85</v>
      </c>
      <c r="Q1469" s="14">
        <v>646.08000000000004</v>
      </c>
      <c r="R1469" s="14">
        <v>2.57</v>
      </c>
      <c r="S1469" s="14" t="s">
        <v>94</v>
      </c>
      <c r="T1469" s="14">
        <v>0</v>
      </c>
      <c r="U1469" s="14" t="s">
        <v>40</v>
      </c>
      <c r="V1469" s="14" t="s">
        <v>39</v>
      </c>
      <c r="W1469" s="14">
        <v>39.43</v>
      </c>
      <c r="X1469" s="14" t="s">
        <v>39</v>
      </c>
      <c r="Y1469" s="14">
        <v>6</v>
      </c>
      <c r="Z1469" s="14" t="s">
        <v>447</v>
      </c>
      <c r="AA1469" s="14" t="str">
        <f>IF(Table1[[#This Row],[Engagement_Score]]&gt;=9,"Outstanding",IF(Table1[[#This Row],[Engagement_Score]]&gt;=8,"Excellent",IF(Table1[[#This Row],[Engagement_Score]]&gt;=7,"VeryGood",IF(Table1[[#This Row],[Engagement_Score]]&gt;=6,"Good",IF(Table1[[#This Row],[Engagement_Score]]&gt;=5,"Above Average","Below Average")))))</f>
        <v>Below Average</v>
      </c>
      <c r="AB1469" s="14">
        <f>IF(Table1[[#This Row],[Completion_Status]]="Complete",1,0)</f>
        <v>1</v>
      </c>
      <c r="AC1469" s="14">
        <f>IF(Table1[[#This Row],[Quiz_Attempted]]="Yes",1,0)</f>
        <v>1</v>
      </c>
      <c r="AD1469" s="14">
        <f>IF(Table1[[#This Row],[Assignment_Submitted]]="Yes",1,0)</f>
        <v>1</v>
      </c>
    </row>
    <row r="1470" spans="1:30" ht="19.95" customHeight="1" x14ac:dyDescent="0.3">
      <c r="A1470" s="14" t="s">
        <v>6124</v>
      </c>
      <c r="B1470" s="14" t="s">
        <v>6125</v>
      </c>
      <c r="C1470" s="14" t="s">
        <v>6126</v>
      </c>
      <c r="D1470" s="14" t="s">
        <v>6127</v>
      </c>
      <c r="E1470" s="14" t="s">
        <v>66</v>
      </c>
      <c r="F1470" s="14" t="s">
        <v>67</v>
      </c>
      <c r="G1470" s="15">
        <v>45704</v>
      </c>
      <c r="H1470" s="16">
        <v>45658.416666666657</v>
      </c>
      <c r="I1470" s="16">
        <v>45658.458333333343</v>
      </c>
      <c r="J1470" s="14">
        <v>60</v>
      </c>
      <c r="K1470" s="14" t="s">
        <v>32</v>
      </c>
      <c r="L1470" s="14" t="s">
        <v>49</v>
      </c>
      <c r="M1470" s="14" t="s">
        <v>50</v>
      </c>
      <c r="N1470" s="14" t="s">
        <v>119</v>
      </c>
      <c r="O1470" s="14" t="s">
        <v>36</v>
      </c>
      <c r="P1470" s="14" t="s">
        <v>37</v>
      </c>
      <c r="Q1470" s="14">
        <v>694.78</v>
      </c>
      <c r="R1470" s="14">
        <v>9.48</v>
      </c>
      <c r="S1470" s="14" t="s">
        <v>94</v>
      </c>
      <c r="T1470" s="14">
        <v>2</v>
      </c>
      <c r="U1470" s="14" t="s">
        <v>39</v>
      </c>
      <c r="V1470" s="14" t="s">
        <v>40</v>
      </c>
      <c r="W1470" s="14">
        <v>52.82</v>
      </c>
      <c r="X1470" s="14" t="s">
        <v>39</v>
      </c>
      <c r="Y1470" s="14">
        <v>7</v>
      </c>
      <c r="Z1470" s="14" t="s">
        <v>206</v>
      </c>
      <c r="AA1470" s="14" t="str">
        <f>IF(Table1[[#This Row],[Engagement_Score]]&gt;=9,"Outstanding",IF(Table1[[#This Row],[Engagement_Score]]&gt;=8,"Excellent",IF(Table1[[#This Row],[Engagement_Score]]&gt;=7,"VeryGood",IF(Table1[[#This Row],[Engagement_Score]]&gt;=6,"Good",IF(Table1[[#This Row],[Engagement_Score]]&gt;=5,"Above Average","Below Average")))))</f>
        <v>Outstanding</v>
      </c>
      <c r="AB1470" s="14">
        <f>IF(Table1[[#This Row],[Completion_Status]]="Complete",1,0)</f>
        <v>1</v>
      </c>
      <c r="AC1470" s="14">
        <f>IF(Table1[[#This Row],[Quiz_Attempted]]="Yes",1,0)</f>
        <v>0</v>
      </c>
      <c r="AD1470" s="14">
        <f>IF(Table1[[#This Row],[Assignment_Submitted]]="Yes",1,0)</f>
        <v>1</v>
      </c>
    </row>
    <row r="1471" spans="1:30" ht="19.95" customHeight="1" x14ac:dyDescent="0.3">
      <c r="A1471" s="14" t="s">
        <v>6128</v>
      </c>
      <c r="B1471" s="14" t="s">
        <v>6129</v>
      </c>
      <c r="C1471" s="14" t="s">
        <v>6130</v>
      </c>
      <c r="D1471" s="14" t="s">
        <v>6131</v>
      </c>
      <c r="E1471" s="14" t="s">
        <v>91</v>
      </c>
      <c r="F1471" s="14" t="s">
        <v>47</v>
      </c>
      <c r="G1471" s="15">
        <v>45796</v>
      </c>
      <c r="H1471" s="16">
        <v>45658.541666666657</v>
      </c>
      <c r="I1471" s="16">
        <v>45658.625</v>
      </c>
      <c r="J1471" s="14">
        <v>120</v>
      </c>
      <c r="K1471" s="14" t="s">
        <v>32</v>
      </c>
      <c r="L1471" s="14" t="s">
        <v>33</v>
      </c>
      <c r="M1471" s="14" t="s">
        <v>34</v>
      </c>
      <c r="N1471" s="14" t="s">
        <v>68</v>
      </c>
      <c r="O1471" s="14" t="s">
        <v>150</v>
      </c>
      <c r="P1471" s="14" t="s">
        <v>85</v>
      </c>
      <c r="Q1471" s="14">
        <v>644.16</v>
      </c>
      <c r="R1471" s="14">
        <v>2.19</v>
      </c>
      <c r="S1471" s="14" t="s">
        <v>38</v>
      </c>
      <c r="T1471" s="14">
        <v>4</v>
      </c>
      <c r="U1471" s="14" t="s">
        <v>40</v>
      </c>
      <c r="V1471" s="14" t="s">
        <v>40</v>
      </c>
      <c r="W1471" s="14">
        <v>62.27</v>
      </c>
      <c r="X1471" s="14" t="s">
        <v>39</v>
      </c>
      <c r="Y1471" s="14">
        <v>5</v>
      </c>
      <c r="Z1471" s="14" t="s">
        <v>274</v>
      </c>
      <c r="AA1471" s="14" t="str">
        <f>IF(Table1[[#This Row],[Engagement_Score]]&gt;=9,"Outstanding",IF(Table1[[#This Row],[Engagement_Score]]&gt;=8,"Excellent",IF(Table1[[#This Row],[Engagement_Score]]&gt;=7,"VeryGood",IF(Table1[[#This Row],[Engagement_Score]]&gt;=6,"Good",IF(Table1[[#This Row],[Engagement_Score]]&gt;=5,"Above Average","Below Average")))))</f>
        <v>Below Average</v>
      </c>
      <c r="AB1471" s="14">
        <f>IF(Table1[[#This Row],[Completion_Status]]="Complete",1,0)</f>
        <v>0</v>
      </c>
      <c r="AC1471" s="14">
        <f>IF(Table1[[#This Row],[Quiz_Attempted]]="Yes",1,0)</f>
        <v>0</v>
      </c>
      <c r="AD1471" s="14">
        <f>IF(Table1[[#This Row],[Assignment_Submitted]]="Yes",1,0)</f>
        <v>1</v>
      </c>
    </row>
    <row r="1472" spans="1:30" ht="19.95" customHeight="1" x14ac:dyDescent="0.3">
      <c r="A1472" s="14" t="s">
        <v>6132</v>
      </c>
      <c r="B1472" s="14" t="s">
        <v>6133</v>
      </c>
      <c r="C1472" s="14" t="s">
        <v>6134</v>
      </c>
      <c r="D1472" s="14" t="s">
        <v>6135</v>
      </c>
      <c r="E1472" s="14" t="s">
        <v>91</v>
      </c>
      <c r="F1472" s="14" t="s">
        <v>113</v>
      </c>
      <c r="G1472" s="15">
        <v>45498</v>
      </c>
      <c r="H1472" s="16">
        <v>45658.416666666657</v>
      </c>
      <c r="I1472" s="16">
        <v>45658.5</v>
      </c>
      <c r="J1472" s="14">
        <v>120</v>
      </c>
      <c r="K1472" s="14" t="s">
        <v>59</v>
      </c>
      <c r="L1472" s="14" t="s">
        <v>93</v>
      </c>
      <c r="M1472" s="14" t="s">
        <v>50</v>
      </c>
      <c r="N1472" s="14" t="s">
        <v>101</v>
      </c>
      <c r="O1472" s="14" t="s">
        <v>60</v>
      </c>
      <c r="P1472" s="14" t="s">
        <v>53</v>
      </c>
      <c r="Q1472" s="14">
        <v>100.66</v>
      </c>
      <c r="R1472" s="14">
        <v>3.09</v>
      </c>
      <c r="S1472" s="14" t="s">
        <v>38</v>
      </c>
      <c r="T1472" s="14">
        <v>1</v>
      </c>
      <c r="U1472" s="14" t="s">
        <v>40</v>
      </c>
      <c r="V1472" s="14" t="s">
        <v>39</v>
      </c>
      <c r="W1472" s="14">
        <v>76.59</v>
      </c>
      <c r="X1472" s="14" t="s">
        <v>40</v>
      </c>
      <c r="Y1472" s="14">
        <v>10</v>
      </c>
      <c r="Z1472" s="14" t="s">
        <v>313</v>
      </c>
      <c r="AA1472" s="14" t="str">
        <f>IF(Table1[[#This Row],[Engagement_Score]]&gt;=9,"Outstanding",IF(Table1[[#This Row],[Engagement_Score]]&gt;=8,"Excellent",IF(Table1[[#This Row],[Engagement_Score]]&gt;=7,"VeryGood",IF(Table1[[#This Row],[Engagement_Score]]&gt;=6,"Good",IF(Table1[[#This Row],[Engagement_Score]]&gt;=5,"Above Average","Below Average")))))</f>
        <v>Below Average</v>
      </c>
      <c r="AB1472" s="14">
        <f>IF(Table1[[#This Row],[Completion_Status]]="Complete",1,0)</f>
        <v>0</v>
      </c>
      <c r="AC1472" s="14">
        <f>IF(Table1[[#This Row],[Quiz_Attempted]]="Yes",1,0)</f>
        <v>1</v>
      </c>
      <c r="AD1472" s="14">
        <f>IF(Table1[[#This Row],[Assignment_Submitted]]="Yes",1,0)</f>
        <v>0</v>
      </c>
    </row>
    <row r="1473" spans="1:30" ht="19.95" customHeight="1" x14ac:dyDescent="0.3">
      <c r="A1473" s="14" t="s">
        <v>6136</v>
      </c>
      <c r="B1473" s="14" t="s">
        <v>6137</v>
      </c>
      <c r="C1473" s="14" t="s">
        <v>6138</v>
      </c>
      <c r="D1473" s="14" t="s">
        <v>6139</v>
      </c>
      <c r="E1473" s="14" t="s">
        <v>76</v>
      </c>
      <c r="F1473" s="14" t="s">
        <v>100</v>
      </c>
      <c r="G1473" s="15">
        <v>45806</v>
      </c>
      <c r="H1473" s="16">
        <v>45658.416666666657</v>
      </c>
      <c r="I1473" s="16">
        <v>45658.458333333343</v>
      </c>
      <c r="J1473" s="14">
        <v>60</v>
      </c>
      <c r="K1473" s="14" t="s">
        <v>77</v>
      </c>
      <c r="L1473" s="14" t="s">
        <v>33</v>
      </c>
      <c r="M1473" s="14" t="s">
        <v>50</v>
      </c>
      <c r="N1473" s="14" t="s">
        <v>101</v>
      </c>
      <c r="O1473" s="14" t="s">
        <v>150</v>
      </c>
      <c r="P1473" s="14" t="s">
        <v>70</v>
      </c>
      <c r="Q1473" s="14">
        <v>974.93</v>
      </c>
      <c r="R1473" s="14">
        <v>4.7699999999999996</v>
      </c>
      <c r="S1473" s="14" t="s">
        <v>94</v>
      </c>
      <c r="T1473" s="14">
        <v>0</v>
      </c>
      <c r="U1473" s="14" t="s">
        <v>40</v>
      </c>
      <c r="V1473" s="14" t="s">
        <v>40</v>
      </c>
      <c r="W1473" s="14">
        <v>85.99</v>
      </c>
      <c r="X1473" s="14" t="s">
        <v>40</v>
      </c>
      <c r="Y1473" s="14">
        <v>2</v>
      </c>
      <c r="Z1473" s="14" t="s">
        <v>381</v>
      </c>
      <c r="AA1473" s="14" t="str">
        <f>IF(Table1[[#This Row],[Engagement_Score]]&gt;=9,"Outstanding",IF(Table1[[#This Row],[Engagement_Score]]&gt;=8,"Excellent",IF(Table1[[#This Row],[Engagement_Score]]&gt;=7,"VeryGood",IF(Table1[[#This Row],[Engagement_Score]]&gt;=6,"Good",IF(Table1[[#This Row],[Engagement_Score]]&gt;=5,"Above Average","Below Average")))))</f>
        <v>Below Average</v>
      </c>
      <c r="AB1473" s="14">
        <f>IF(Table1[[#This Row],[Completion_Status]]="Complete",1,0)</f>
        <v>1</v>
      </c>
      <c r="AC1473" s="14">
        <f>IF(Table1[[#This Row],[Quiz_Attempted]]="Yes",1,0)</f>
        <v>0</v>
      </c>
      <c r="AD1473" s="14">
        <f>IF(Table1[[#This Row],[Assignment_Submitted]]="Yes",1,0)</f>
        <v>0</v>
      </c>
    </row>
    <row r="1474" spans="1:30" ht="19.95" customHeight="1" x14ac:dyDescent="0.3">
      <c r="A1474" s="14" t="s">
        <v>6140</v>
      </c>
      <c r="B1474" s="14" t="s">
        <v>6141</v>
      </c>
      <c r="C1474" s="14" t="s">
        <v>6142</v>
      </c>
      <c r="D1474" s="14" t="s">
        <v>6143</v>
      </c>
      <c r="E1474" s="14" t="s">
        <v>46</v>
      </c>
      <c r="F1474" s="14" t="s">
        <v>100</v>
      </c>
      <c r="G1474" s="15">
        <v>45504</v>
      </c>
      <c r="H1474" s="16">
        <v>45658.333333333343</v>
      </c>
      <c r="I1474" s="16">
        <v>45658.375</v>
      </c>
      <c r="J1474" s="14">
        <v>60</v>
      </c>
      <c r="K1474" s="14" t="s">
        <v>59</v>
      </c>
      <c r="L1474" s="14" t="s">
        <v>93</v>
      </c>
      <c r="M1474" s="14" t="s">
        <v>50</v>
      </c>
      <c r="N1474" s="14" t="s">
        <v>101</v>
      </c>
      <c r="O1474" s="14" t="s">
        <v>36</v>
      </c>
      <c r="P1474" s="14" t="s">
        <v>53</v>
      </c>
      <c r="Q1474" s="14">
        <v>422.74</v>
      </c>
      <c r="R1474" s="14">
        <v>3.07</v>
      </c>
      <c r="S1474" s="14" t="s">
        <v>38</v>
      </c>
      <c r="T1474" s="14">
        <v>5</v>
      </c>
      <c r="U1474" s="14" t="s">
        <v>39</v>
      </c>
      <c r="V1474" s="14" t="s">
        <v>39</v>
      </c>
      <c r="W1474" s="14">
        <v>111.8</v>
      </c>
      <c r="X1474" s="14" t="s">
        <v>40</v>
      </c>
      <c r="Y1474" s="14">
        <v>6</v>
      </c>
      <c r="Z1474" s="14" t="s">
        <v>447</v>
      </c>
      <c r="AA1474" s="14" t="str">
        <f>IF(Table1[[#This Row],[Engagement_Score]]&gt;=9,"Outstanding",IF(Table1[[#This Row],[Engagement_Score]]&gt;=8,"Excellent",IF(Table1[[#This Row],[Engagement_Score]]&gt;=7,"VeryGood",IF(Table1[[#This Row],[Engagement_Score]]&gt;=6,"Good",IF(Table1[[#This Row],[Engagement_Score]]&gt;=5,"Above Average","Below Average")))))</f>
        <v>Below Average</v>
      </c>
      <c r="AB1474" s="14">
        <f>IF(Table1[[#This Row],[Completion_Status]]="Complete",1,0)</f>
        <v>0</v>
      </c>
      <c r="AC1474" s="14">
        <f>IF(Table1[[#This Row],[Quiz_Attempted]]="Yes",1,0)</f>
        <v>1</v>
      </c>
      <c r="AD1474" s="14">
        <f>IF(Table1[[#This Row],[Assignment_Submitted]]="Yes",1,0)</f>
        <v>0</v>
      </c>
    </row>
    <row r="1475" spans="1:30" ht="19.95" customHeight="1" x14ac:dyDescent="0.3">
      <c r="A1475" s="14" t="s">
        <v>6144</v>
      </c>
      <c r="B1475" s="14" t="s">
        <v>6145</v>
      </c>
      <c r="C1475" s="14" t="s">
        <v>6146</v>
      </c>
      <c r="D1475" s="14" t="s">
        <v>6147</v>
      </c>
      <c r="E1475" s="14" t="s">
        <v>76</v>
      </c>
      <c r="F1475" s="14" t="s">
        <v>100</v>
      </c>
      <c r="G1475" s="15">
        <v>45792</v>
      </c>
      <c r="H1475" s="16">
        <v>45658.583333333343</v>
      </c>
      <c r="I1475" s="16">
        <v>45658.625</v>
      </c>
      <c r="J1475" s="14">
        <v>60</v>
      </c>
      <c r="K1475" s="14" t="s">
        <v>77</v>
      </c>
      <c r="L1475" s="14" t="s">
        <v>93</v>
      </c>
      <c r="M1475" s="14" t="s">
        <v>50</v>
      </c>
      <c r="N1475" s="14" t="s">
        <v>51</v>
      </c>
      <c r="O1475" s="14" t="s">
        <v>150</v>
      </c>
      <c r="P1475" s="14" t="s">
        <v>53</v>
      </c>
      <c r="Q1475" s="14">
        <v>867.24</v>
      </c>
      <c r="R1475" s="14">
        <v>8.68</v>
      </c>
      <c r="S1475" s="14" t="s">
        <v>38</v>
      </c>
      <c r="T1475" s="14">
        <v>3</v>
      </c>
      <c r="U1475" s="14" t="s">
        <v>40</v>
      </c>
      <c r="V1475" s="14" t="s">
        <v>40</v>
      </c>
      <c r="W1475" s="14">
        <v>29.65</v>
      </c>
      <c r="X1475" s="14" t="s">
        <v>39</v>
      </c>
      <c r="Y1475" s="14">
        <v>8</v>
      </c>
      <c r="Z1475" s="14" t="s">
        <v>54</v>
      </c>
      <c r="AA1475" s="14" t="str">
        <f>IF(Table1[[#This Row],[Engagement_Score]]&gt;=9,"Outstanding",IF(Table1[[#This Row],[Engagement_Score]]&gt;=8,"Excellent",IF(Table1[[#This Row],[Engagement_Score]]&gt;=7,"VeryGood",IF(Table1[[#This Row],[Engagement_Score]]&gt;=6,"Good",IF(Table1[[#This Row],[Engagement_Score]]&gt;=5,"Above Average","Below Average")))))</f>
        <v>Excellent</v>
      </c>
      <c r="AB1475" s="14">
        <f>IF(Table1[[#This Row],[Completion_Status]]="Complete",1,0)</f>
        <v>0</v>
      </c>
      <c r="AC1475" s="14">
        <f>IF(Table1[[#This Row],[Quiz_Attempted]]="Yes",1,0)</f>
        <v>0</v>
      </c>
      <c r="AD1475" s="14">
        <f>IF(Table1[[#This Row],[Assignment_Submitted]]="Yes",1,0)</f>
        <v>1</v>
      </c>
    </row>
    <row r="1476" spans="1:30" ht="19.95" customHeight="1" x14ac:dyDescent="0.3">
      <c r="A1476" s="14" t="s">
        <v>6148</v>
      </c>
      <c r="B1476" s="14" t="s">
        <v>6149</v>
      </c>
      <c r="C1476" s="14" t="s">
        <v>6150</v>
      </c>
      <c r="D1476" s="14" t="s">
        <v>6151</v>
      </c>
      <c r="E1476" s="14" t="s">
        <v>30</v>
      </c>
      <c r="F1476" s="14" t="s">
        <v>67</v>
      </c>
      <c r="G1476" s="15">
        <v>45541</v>
      </c>
      <c r="H1476" s="16">
        <v>45658.333333333343</v>
      </c>
      <c r="I1476" s="16">
        <v>45658.416666666657</v>
      </c>
      <c r="J1476" s="14">
        <v>120</v>
      </c>
      <c r="K1476" s="14" t="s">
        <v>59</v>
      </c>
      <c r="L1476" s="14" t="s">
        <v>49</v>
      </c>
      <c r="M1476" s="14" t="s">
        <v>50</v>
      </c>
      <c r="N1476" s="14" t="s">
        <v>101</v>
      </c>
      <c r="O1476" s="14" t="s">
        <v>36</v>
      </c>
      <c r="P1476" s="14" t="s">
        <v>85</v>
      </c>
      <c r="Q1476" s="14">
        <v>827.23</v>
      </c>
      <c r="R1476" s="14">
        <v>1.17</v>
      </c>
      <c r="S1476" s="14" t="s">
        <v>94</v>
      </c>
      <c r="T1476" s="14">
        <v>1</v>
      </c>
      <c r="U1476" s="14" t="s">
        <v>40</v>
      </c>
      <c r="V1476" s="14" t="s">
        <v>40</v>
      </c>
      <c r="W1476" s="14">
        <v>98.94</v>
      </c>
      <c r="X1476" s="14" t="s">
        <v>40</v>
      </c>
      <c r="Y1476" s="14">
        <v>7</v>
      </c>
      <c r="Z1476" s="14" t="s">
        <v>567</v>
      </c>
      <c r="AA1476" s="14" t="str">
        <f>IF(Table1[[#This Row],[Engagement_Score]]&gt;=9,"Outstanding",IF(Table1[[#This Row],[Engagement_Score]]&gt;=8,"Excellent",IF(Table1[[#This Row],[Engagement_Score]]&gt;=7,"VeryGood",IF(Table1[[#This Row],[Engagement_Score]]&gt;=6,"Good",IF(Table1[[#This Row],[Engagement_Score]]&gt;=5,"Above Average","Below Average")))))</f>
        <v>Below Average</v>
      </c>
      <c r="AB1476" s="14">
        <f>IF(Table1[[#This Row],[Completion_Status]]="Complete",1,0)</f>
        <v>1</v>
      </c>
      <c r="AC1476" s="14">
        <f>IF(Table1[[#This Row],[Quiz_Attempted]]="Yes",1,0)</f>
        <v>0</v>
      </c>
      <c r="AD1476" s="14">
        <f>IF(Table1[[#This Row],[Assignment_Submitted]]="Yes",1,0)</f>
        <v>0</v>
      </c>
    </row>
    <row r="1477" spans="1:30" ht="19.95" customHeight="1" x14ac:dyDescent="0.3">
      <c r="A1477" s="14" t="s">
        <v>6152</v>
      </c>
      <c r="B1477" s="14" t="s">
        <v>6153</v>
      </c>
      <c r="C1477" s="14" t="s">
        <v>6154</v>
      </c>
      <c r="D1477" s="14" t="s">
        <v>6155</v>
      </c>
      <c r="E1477" s="14" t="s">
        <v>76</v>
      </c>
      <c r="F1477" s="14" t="s">
        <v>113</v>
      </c>
      <c r="G1477" s="15">
        <v>45504</v>
      </c>
      <c r="H1477" s="16">
        <v>45658.583333333343</v>
      </c>
      <c r="I1477" s="16">
        <v>45658.625</v>
      </c>
      <c r="J1477" s="14">
        <v>60</v>
      </c>
      <c r="K1477" s="14" t="s">
        <v>48</v>
      </c>
      <c r="L1477" s="14" t="s">
        <v>33</v>
      </c>
      <c r="M1477" s="14" t="s">
        <v>34</v>
      </c>
      <c r="N1477" s="14" t="s">
        <v>35</v>
      </c>
      <c r="O1477" s="14" t="s">
        <v>150</v>
      </c>
      <c r="P1477" s="14" t="s">
        <v>85</v>
      </c>
      <c r="Q1477" s="14">
        <v>222.44</v>
      </c>
      <c r="R1477" s="14">
        <v>9.82</v>
      </c>
      <c r="S1477" s="14" t="s">
        <v>94</v>
      </c>
      <c r="T1477" s="14">
        <v>3</v>
      </c>
      <c r="U1477" s="14" t="s">
        <v>40</v>
      </c>
      <c r="V1477" s="14" t="s">
        <v>39</v>
      </c>
      <c r="W1477" s="14">
        <v>75.53</v>
      </c>
      <c r="X1477" s="14" t="s">
        <v>40</v>
      </c>
      <c r="Y1477" s="14">
        <v>8</v>
      </c>
      <c r="Z1477" s="14" t="s">
        <v>1467</v>
      </c>
      <c r="AA1477" s="14" t="str">
        <f>IF(Table1[[#This Row],[Engagement_Score]]&gt;=9,"Outstanding",IF(Table1[[#This Row],[Engagement_Score]]&gt;=8,"Excellent",IF(Table1[[#This Row],[Engagement_Score]]&gt;=7,"VeryGood",IF(Table1[[#This Row],[Engagement_Score]]&gt;=6,"Good",IF(Table1[[#This Row],[Engagement_Score]]&gt;=5,"Above Average","Below Average")))))</f>
        <v>Outstanding</v>
      </c>
      <c r="AB1477" s="14">
        <f>IF(Table1[[#This Row],[Completion_Status]]="Complete",1,0)</f>
        <v>1</v>
      </c>
      <c r="AC1477" s="14">
        <f>IF(Table1[[#This Row],[Quiz_Attempted]]="Yes",1,0)</f>
        <v>1</v>
      </c>
      <c r="AD1477" s="14">
        <f>IF(Table1[[#This Row],[Assignment_Submitted]]="Yes",1,0)</f>
        <v>0</v>
      </c>
    </row>
    <row r="1478" spans="1:30" ht="19.95" customHeight="1" x14ac:dyDescent="0.3">
      <c r="A1478" s="14" t="s">
        <v>6156</v>
      </c>
      <c r="B1478" s="14" t="s">
        <v>6157</v>
      </c>
      <c r="C1478" s="14" t="s">
        <v>6158</v>
      </c>
      <c r="D1478" s="14" t="s">
        <v>6159</v>
      </c>
      <c r="E1478" s="14" t="s">
        <v>66</v>
      </c>
      <c r="F1478" s="14" t="s">
        <v>67</v>
      </c>
      <c r="G1478" s="15">
        <v>45790</v>
      </c>
      <c r="H1478" s="16">
        <v>45658.333333333343</v>
      </c>
      <c r="I1478" s="16">
        <v>45658.375</v>
      </c>
      <c r="J1478" s="14">
        <v>60</v>
      </c>
      <c r="K1478" s="14" t="s">
        <v>48</v>
      </c>
      <c r="L1478" s="14" t="s">
        <v>33</v>
      </c>
      <c r="M1478" s="14" t="s">
        <v>50</v>
      </c>
      <c r="N1478" s="14" t="s">
        <v>68</v>
      </c>
      <c r="O1478" s="14" t="s">
        <v>150</v>
      </c>
      <c r="P1478" s="14" t="s">
        <v>85</v>
      </c>
      <c r="Q1478" s="14">
        <v>950.25</v>
      </c>
      <c r="R1478" s="14">
        <v>5.08</v>
      </c>
      <c r="S1478" s="14" t="s">
        <v>94</v>
      </c>
      <c r="T1478" s="14">
        <v>4</v>
      </c>
      <c r="U1478" s="14" t="s">
        <v>40</v>
      </c>
      <c r="V1478" s="14" t="s">
        <v>39</v>
      </c>
      <c r="W1478" s="14">
        <v>64.22</v>
      </c>
      <c r="X1478" s="14" t="s">
        <v>39</v>
      </c>
      <c r="Y1478" s="14">
        <v>7</v>
      </c>
      <c r="Z1478" s="14" t="s">
        <v>235</v>
      </c>
      <c r="AA1478" s="14" t="str">
        <f>IF(Table1[[#This Row],[Engagement_Score]]&gt;=9,"Outstanding",IF(Table1[[#This Row],[Engagement_Score]]&gt;=8,"Excellent",IF(Table1[[#This Row],[Engagement_Score]]&gt;=7,"VeryGood",IF(Table1[[#This Row],[Engagement_Score]]&gt;=6,"Good",IF(Table1[[#This Row],[Engagement_Score]]&gt;=5,"Above Average","Below Average")))))</f>
        <v>Above Average</v>
      </c>
      <c r="AB1478" s="14">
        <f>IF(Table1[[#This Row],[Completion_Status]]="Complete",1,0)</f>
        <v>1</v>
      </c>
      <c r="AC1478" s="14">
        <f>IF(Table1[[#This Row],[Quiz_Attempted]]="Yes",1,0)</f>
        <v>1</v>
      </c>
      <c r="AD1478" s="14">
        <f>IF(Table1[[#This Row],[Assignment_Submitted]]="Yes",1,0)</f>
        <v>1</v>
      </c>
    </row>
    <row r="1479" spans="1:30" ht="19.95" customHeight="1" x14ac:dyDescent="0.3">
      <c r="A1479" s="14" t="s">
        <v>6160</v>
      </c>
      <c r="B1479" s="14" t="s">
        <v>6161</v>
      </c>
      <c r="C1479" s="14" t="s">
        <v>6162</v>
      </c>
      <c r="D1479" s="14" t="s">
        <v>6163</v>
      </c>
      <c r="E1479" s="14" t="s">
        <v>30</v>
      </c>
      <c r="F1479" s="14" t="s">
        <v>47</v>
      </c>
      <c r="G1479" s="15">
        <v>45752</v>
      </c>
      <c r="H1479" s="16">
        <v>45658.583333333343</v>
      </c>
      <c r="I1479" s="16">
        <v>45658.625</v>
      </c>
      <c r="J1479" s="14">
        <v>60</v>
      </c>
      <c r="K1479" s="14" t="s">
        <v>48</v>
      </c>
      <c r="L1479" s="14" t="s">
        <v>93</v>
      </c>
      <c r="M1479" s="14" t="s">
        <v>34</v>
      </c>
      <c r="N1479" s="14" t="s">
        <v>35</v>
      </c>
      <c r="O1479" s="14" t="s">
        <v>60</v>
      </c>
      <c r="P1479" s="14" t="s">
        <v>53</v>
      </c>
      <c r="Q1479" s="14">
        <v>159.61000000000001</v>
      </c>
      <c r="R1479" s="14">
        <v>8.9499999999999993</v>
      </c>
      <c r="S1479" s="14" t="s">
        <v>38</v>
      </c>
      <c r="T1479" s="14">
        <v>5</v>
      </c>
      <c r="U1479" s="14" t="s">
        <v>40</v>
      </c>
      <c r="V1479" s="14" t="s">
        <v>40</v>
      </c>
      <c r="W1479" s="14">
        <v>87.29</v>
      </c>
      <c r="X1479" s="14" t="s">
        <v>39</v>
      </c>
      <c r="Y1479" s="14">
        <v>2</v>
      </c>
      <c r="Z1479" s="14" t="s">
        <v>343</v>
      </c>
      <c r="AA1479" s="14" t="str">
        <f>IF(Table1[[#This Row],[Engagement_Score]]&gt;=9,"Outstanding",IF(Table1[[#This Row],[Engagement_Score]]&gt;=8,"Excellent",IF(Table1[[#This Row],[Engagement_Score]]&gt;=7,"VeryGood",IF(Table1[[#This Row],[Engagement_Score]]&gt;=6,"Good",IF(Table1[[#This Row],[Engagement_Score]]&gt;=5,"Above Average","Below Average")))))</f>
        <v>Excellent</v>
      </c>
      <c r="AB1479" s="14">
        <f>IF(Table1[[#This Row],[Completion_Status]]="Complete",1,0)</f>
        <v>0</v>
      </c>
      <c r="AC1479" s="14">
        <f>IF(Table1[[#This Row],[Quiz_Attempted]]="Yes",1,0)</f>
        <v>0</v>
      </c>
      <c r="AD1479" s="14">
        <f>IF(Table1[[#This Row],[Assignment_Submitted]]="Yes",1,0)</f>
        <v>1</v>
      </c>
    </row>
    <row r="1480" spans="1:30" ht="19.95" customHeight="1" x14ac:dyDescent="0.3">
      <c r="A1480" s="14" t="s">
        <v>6164</v>
      </c>
      <c r="B1480" s="14" t="s">
        <v>8263</v>
      </c>
      <c r="C1480" s="14" t="s">
        <v>6165</v>
      </c>
      <c r="D1480" s="14" t="s">
        <v>6166</v>
      </c>
      <c r="E1480" s="14" t="s">
        <v>46</v>
      </c>
      <c r="F1480" s="14" t="s">
        <v>31</v>
      </c>
      <c r="G1480" s="15">
        <v>45805</v>
      </c>
      <c r="H1480" s="16">
        <v>45658.5</v>
      </c>
      <c r="I1480" s="16">
        <v>45658.541666666657</v>
      </c>
      <c r="J1480" s="14">
        <v>60</v>
      </c>
      <c r="K1480" s="14" t="s">
        <v>59</v>
      </c>
      <c r="L1480" s="14" t="s">
        <v>33</v>
      </c>
      <c r="M1480" s="14" t="s">
        <v>50</v>
      </c>
      <c r="N1480" s="14" t="s">
        <v>51</v>
      </c>
      <c r="O1480" s="14" t="s">
        <v>60</v>
      </c>
      <c r="P1480" s="14" t="s">
        <v>85</v>
      </c>
      <c r="Q1480" s="14">
        <v>880.74</v>
      </c>
      <c r="R1480" s="14">
        <v>8.2100000000000009</v>
      </c>
      <c r="S1480" s="14" t="s">
        <v>94</v>
      </c>
      <c r="T1480" s="14">
        <v>1</v>
      </c>
      <c r="U1480" s="14" t="s">
        <v>40</v>
      </c>
      <c r="V1480" s="14" t="s">
        <v>39</v>
      </c>
      <c r="W1480" s="14">
        <v>100.48</v>
      </c>
      <c r="X1480" s="14" t="s">
        <v>40</v>
      </c>
      <c r="Y1480" s="14">
        <v>3</v>
      </c>
      <c r="Z1480" s="14" t="s">
        <v>442</v>
      </c>
      <c r="AA1480" s="14" t="str">
        <f>IF(Table1[[#This Row],[Engagement_Score]]&gt;=9,"Outstanding",IF(Table1[[#This Row],[Engagement_Score]]&gt;=8,"Excellent",IF(Table1[[#This Row],[Engagement_Score]]&gt;=7,"VeryGood",IF(Table1[[#This Row],[Engagement_Score]]&gt;=6,"Good",IF(Table1[[#This Row],[Engagement_Score]]&gt;=5,"Above Average","Below Average")))))</f>
        <v>Excellent</v>
      </c>
      <c r="AB1480" s="14">
        <f>IF(Table1[[#This Row],[Completion_Status]]="Complete",1,0)</f>
        <v>1</v>
      </c>
      <c r="AC1480" s="14">
        <f>IF(Table1[[#This Row],[Quiz_Attempted]]="Yes",1,0)</f>
        <v>1</v>
      </c>
      <c r="AD1480" s="14">
        <f>IF(Table1[[#This Row],[Assignment_Submitted]]="Yes",1,0)</f>
        <v>0</v>
      </c>
    </row>
    <row r="1481" spans="1:30" ht="19.95" customHeight="1" x14ac:dyDescent="0.3">
      <c r="A1481" s="14" t="s">
        <v>6167</v>
      </c>
      <c r="B1481" s="14" t="s">
        <v>6168</v>
      </c>
      <c r="C1481" s="14" t="s">
        <v>6169</v>
      </c>
      <c r="D1481" s="14" t="s">
        <v>6170</v>
      </c>
      <c r="E1481" s="14" t="s">
        <v>46</v>
      </c>
      <c r="F1481" s="14" t="s">
        <v>47</v>
      </c>
      <c r="G1481" s="15">
        <v>45809</v>
      </c>
      <c r="H1481" s="16">
        <v>45658.333333333343</v>
      </c>
      <c r="I1481" s="16">
        <v>45658.375</v>
      </c>
      <c r="J1481" s="14">
        <v>60</v>
      </c>
      <c r="K1481" s="14" t="s">
        <v>77</v>
      </c>
      <c r="L1481" s="14" t="s">
        <v>93</v>
      </c>
      <c r="M1481" s="14" t="s">
        <v>50</v>
      </c>
      <c r="N1481" s="14" t="s">
        <v>51</v>
      </c>
      <c r="O1481" s="14" t="s">
        <v>36</v>
      </c>
      <c r="P1481" s="14" t="s">
        <v>85</v>
      </c>
      <c r="Q1481" s="14">
        <v>581.48</v>
      </c>
      <c r="R1481" s="14">
        <v>2.33</v>
      </c>
      <c r="S1481" s="14" t="s">
        <v>38</v>
      </c>
      <c r="T1481" s="14">
        <v>5</v>
      </c>
      <c r="U1481" s="14" t="s">
        <v>40</v>
      </c>
      <c r="V1481" s="14" t="s">
        <v>40</v>
      </c>
      <c r="W1481" s="14">
        <v>14.78</v>
      </c>
      <c r="X1481" s="14" t="s">
        <v>39</v>
      </c>
      <c r="Y1481" s="14">
        <v>10</v>
      </c>
      <c r="Z1481" s="14" t="s">
        <v>704</v>
      </c>
      <c r="AA1481" s="14" t="str">
        <f>IF(Table1[[#This Row],[Engagement_Score]]&gt;=9,"Outstanding",IF(Table1[[#This Row],[Engagement_Score]]&gt;=8,"Excellent",IF(Table1[[#This Row],[Engagement_Score]]&gt;=7,"VeryGood",IF(Table1[[#This Row],[Engagement_Score]]&gt;=6,"Good",IF(Table1[[#This Row],[Engagement_Score]]&gt;=5,"Above Average","Below Average")))))</f>
        <v>Below Average</v>
      </c>
      <c r="AB1481" s="14">
        <f>IF(Table1[[#This Row],[Completion_Status]]="Complete",1,0)</f>
        <v>0</v>
      </c>
      <c r="AC1481" s="14">
        <f>IF(Table1[[#This Row],[Quiz_Attempted]]="Yes",1,0)</f>
        <v>0</v>
      </c>
      <c r="AD1481" s="14">
        <f>IF(Table1[[#This Row],[Assignment_Submitted]]="Yes",1,0)</f>
        <v>1</v>
      </c>
    </row>
    <row r="1482" spans="1:30" ht="19.95" customHeight="1" x14ac:dyDescent="0.3">
      <c r="A1482" s="14" t="s">
        <v>6171</v>
      </c>
      <c r="B1482" s="14" t="s">
        <v>6172</v>
      </c>
      <c r="C1482" s="14" t="s">
        <v>6173</v>
      </c>
      <c r="D1482" s="14" t="s">
        <v>6174</v>
      </c>
      <c r="E1482" s="14" t="s">
        <v>91</v>
      </c>
      <c r="F1482" s="14" t="s">
        <v>107</v>
      </c>
      <c r="G1482" s="15">
        <v>45660</v>
      </c>
      <c r="H1482" s="16">
        <v>45658.375</v>
      </c>
      <c r="I1482" s="16">
        <v>45658.458333333343</v>
      </c>
      <c r="J1482" s="14">
        <v>120</v>
      </c>
      <c r="K1482" s="14" t="s">
        <v>77</v>
      </c>
      <c r="L1482" s="14" t="s">
        <v>78</v>
      </c>
      <c r="M1482" s="14" t="s">
        <v>34</v>
      </c>
      <c r="N1482" s="14" t="s">
        <v>35</v>
      </c>
      <c r="O1482" s="14" t="s">
        <v>52</v>
      </c>
      <c r="P1482" s="14" t="s">
        <v>53</v>
      </c>
      <c r="Q1482" s="14">
        <v>104.91</v>
      </c>
      <c r="R1482" s="14">
        <v>5.4</v>
      </c>
      <c r="S1482" s="14" t="s">
        <v>38</v>
      </c>
      <c r="T1482" s="14">
        <v>5</v>
      </c>
      <c r="U1482" s="14" t="s">
        <v>39</v>
      </c>
      <c r="V1482" s="14" t="s">
        <v>39</v>
      </c>
      <c r="W1482" s="14">
        <v>51.92</v>
      </c>
      <c r="X1482" s="14" t="s">
        <v>39</v>
      </c>
      <c r="Y1482" s="14">
        <v>4</v>
      </c>
      <c r="Z1482" s="14" t="s">
        <v>2596</v>
      </c>
      <c r="AA1482" s="14" t="str">
        <f>IF(Table1[[#This Row],[Engagement_Score]]&gt;=9,"Outstanding",IF(Table1[[#This Row],[Engagement_Score]]&gt;=8,"Excellent",IF(Table1[[#This Row],[Engagement_Score]]&gt;=7,"VeryGood",IF(Table1[[#This Row],[Engagement_Score]]&gt;=6,"Good",IF(Table1[[#This Row],[Engagement_Score]]&gt;=5,"Above Average","Below Average")))))</f>
        <v>Above Average</v>
      </c>
      <c r="AB1482" s="14">
        <f>IF(Table1[[#This Row],[Completion_Status]]="Complete",1,0)</f>
        <v>0</v>
      </c>
      <c r="AC1482" s="14">
        <f>IF(Table1[[#This Row],[Quiz_Attempted]]="Yes",1,0)</f>
        <v>1</v>
      </c>
      <c r="AD1482" s="14">
        <f>IF(Table1[[#This Row],[Assignment_Submitted]]="Yes",1,0)</f>
        <v>1</v>
      </c>
    </row>
    <row r="1483" spans="1:30" ht="19.95" customHeight="1" x14ac:dyDescent="0.3">
      <c r="A1483" s="14" t="s">
        <v>6175</v>
      </c>
      <c r="B1483" s="14" t="s">
        <v>6176</v>
      </c>
      <c r="C1483" s="14" t="s">
        <v>6177</v>
      </c>
      <c r="D1483" s="14" t="s">
        <v>6178</v>
      </c>
      <c r="E1483" s="14" t="s">
        <v>76</v>
      </c>
      <c r="F1483" s="14" t="s">
        <v>107</v>
      </c>
      <c r="G1483" s="15">
        <v>45788</v>
      </c>
      <c r="H1483" s="16">
        <v>45658.333333333343</v>
      </c>
      <c r="I1483" s="16">
        <v>45658.416666666657</v>
      </c>
      <c r="J1483" s="14">
        <v>120</v>
      </c>
      <c r="K1483" s="14" t="s">
        <v>32</v>
      </c>
      <c r="L1483" s="14" t="s">
        <v>93</v>
      </c>
      <c r="M1483" s="14" t="s">
        <v>34</v>
      </c>
      <c r="N1483" s="14" t="s">
        <v>101</v>
      </c>
      <c r="O1483" s="14" t="s">
        <v>69</v>
      </c>
      <c r="P1483" s="14" t="s">
        <v>37</v>
      </c>
      <c r="Q1483" s="14">
        <v>533.19000000000005</v>
      </c>
      <c r="R1483" s="14">
        <v>2.5499999999999998</v>
      </c>
      <c r="S1483" s="14" t="s">
        <v>38</v>
      </c>
      <c r="T1483" s="14">
        <v>1</v>
      </c>
      <c r="U1483" s="14" t="s">
        <v>40</v>
      </c>
      <c r="V1483" s="14" t="s">
        <v>40</v>
      </c>
      <c r="W1483" s="14">
        <v>53.48</v>
      </c>
      <c r="X1483" s="14" t="s">
        <v>39</v>
      </c>
      <c r="Y1483" s="14">
        <v>5</v>
      </c>
      <c r="Z1483" s="14" t="s">
        <v>279</v>
      </c>
      <c r="AA1483" s="14" t="str">
        <f>IF(Table1[[#This Row],[Engagement_Score]]&gt;=9,"Outstanding",IF(Table1[[#This Row],[Engagement_Score]]&gt;=8,"Excellent",IF(Table1[[#This Row],[Engagement_Score]]&gt;=7,"VeryGood",IF(Table1[[#This Row],[Engagement_Score]]&gt;=6,"Good",IF(Table1[[#This Row],[Engagement_Score]]&gt;=5,"Above Average","Below Average")))))</f>
        <v>Below Average</v>
      </c>
      <c r="AB1483" s="14">
        <f>IF(Table1[[#This Row],[Completion_Status]]="Complete",1,0)</f>
        <v>0</v>
      </c>
      <c r="AC1483" s="14">
        <f>IF(Table1[[#This Row],[Quiz_Attempted]]="Yes",1,0)</f>
        <v>0</v>
      </c>
      <c r="AD1483" s="14">
        <f>IF(Table1[[#This Row],[Assignment_Submitted]]="Yes",1,0)</f>
        <v>1</v>
      </c>
    </row>
    <row r="1484" spans="1:30" ht="19.95" customHeight="1" x14ac:dyDescent="0.3">
      <c r="A1484" s="14" t="s">
        <v>6179</v>
      </c>
      <c r="B1484" s="14" t="s">
        <v>6180</v>
      </c>
      <c r="C1484" s="14" t="s">
        <v>5220</v>
      </c>
      <c r="D1484" s="14" t="s">
        <v>6181</v>
      </c>
      <c r="E1484" s="14" t="s">
        <v>91</v>
      </c>
      <c r="F1484" s="14" t="s">
        <v>92</v>
      </c>
      <c r="G1484" s="15">
        <v>45785</v>
      </c>
      <c r="H1484" s="16">
        <v>45658.333333333343</v>
      </c>
      <c r="I1484" s="16">
        <v>45658.375</v>
      </c>
      <c r="J1484" s="14">
        <v>60</v>
      </c>
      <c r="K1484" s="14" t="s">
        <v>77</v>
      </c>
      <c r="L1484" s="14" t="s">
        <v>78</v>
      </c>
      <c r="M1484" s="14" t="s">
        <v>50</v>
      </c>
      <c r="N1484" s="14" t="s">
        <v>35</v>
      </c>
      <c r="O1484" s="14" t="s">
        <v>36</v>
      </c>
      <c r="P1484" s="14" t="s">
        <v>70</v>
      </c>
      <c r="Q1484" s="14">
        <v>204.44</v>
      </c>
      <c r="R1484" s="14">
        <v>6.91</v>
      </c>
      <c r="S1484" s="14" t="s">
        <v>38</v>
      </c>
      <c r="T1484" s="14">
        <v>2</v>
      </c>
      <c r="U1484" s="14" t="s">
        <v>40</v>
      </c>
      <c r="V1484" s="14" t="s">
        <v>40</v>
      </c>
      <c r="W1484" s="14">
        <v>5.03</v>
      </c>
      <c r="X1484" s="14" t="s">
        <v>40</v>
      </c>
      <c r="Y1484" s="14">
        <v>1</v>
      </c>
      <c r="Z1484" s="14" t="s">
        <v>1060</v>
      </c>
      <c r="AA1484" s="14" t="str">
        <f>IF(Table1[[#This Row],[Engagement_Score]]&gt;=9,"Outstanding",IF(Table1[[#This Row],[Engagement_Score]]&gt;=8,"Excellent",IF(Table1[[#This Row],[Engagement_Score]]&gt;=7,"VeryGood",IF(Table1[[#This Row],[Engagement_Score]]&gt;=6,"Good",IF(Table1[[#This Row],[Engagement_Score]]&gt;=5,"Above Average","Below Average")))))</f>
        <v>Good</v>
      </c>
      <c r="AB1484" s="14">
        <f>IF(Table1[[#This Row],[Completion_Status]]="Complete",1,0)</f>
        <v>0</v>
      </c>
      <c r="AC1484" s="14">
        <f>IF(Table1[[#This Row],[Quiz_Attempted]]="Yes",1,0)</f>
        <v>0</v>
      </c>
      <c r="AD1484" s="14">
        <f>IF(Table1[[#This Row],[Assignment_Submitted]]="Yes",1,0)</f>
        <v>0</v>
      </c>
    </row>
    <row r="1485" spans="1:30" ht="19.95" customHeight="1" x14ac:dyDescent="0.3">
      <c r="A1485" s="14" t="s">
        <v>6182</v>
      </c>
      <c r="B1485" s="14" t="s">
        <v>6183</v>
      </c>
      <c r="C1485" s="14" t="s">
        <v>6184</v>
      </c>
      <c r="D1485" s="14" t="s">
        <v>6185</v>
      </c>
      <c r="E1485" s="14" t="s">
        <v>46</v>
      </c>
      <c r="F1485" s="14" t="s">
        <v>107</v>
      </c>
      <c r="G1485" s="15">
        <v>45601</v>
      </c>
      <c r="H1485" s="16">
        <v>45658.458333333343</v>
      </c>
      <c r="I1485" s="16">
        <v>45658.541666666657</v>
      </c>
      <c r="J1485" s="14">
        <v>120</v>
      </c>
      <c r="K1485" s="14" t="s">
        <v>77</v>
      </c>
      <c r="L1485" s="14" t="s">
        <v>49</v>
      </c>
      <c r="M1485" s="14" t="s">
        <v>34</v>
      </c>
      <c r="N1485" s="14" t="s">
        <v>68</v>
      </c>
      <c r="O1485" s="14" t="s">
        <v>36</v>
      </c>
      <c r="P1485" s="14" t="s">
        <v>70</v>
      </c>
      <c r="Q1485" s="14">
        <v>623.75</v>
      </c>
      <c r="R1485" s="14">
        <v>5.34</v>
      </c>
      <c r="S1485" s="14" t="s">
        <v>94</v>
      </c>
      <c r="T1485" s="14">
        <v>3</v>
      </c>
      <c r="U1485" s="14" t="s">
        <v>39</v>
      </c>
      <c r="V1485" s="14" t="s">
        <v>40</v>
      </c>
      <c r="W1485" s="14">
        <v>111.15</v>
      </c>
      <c r="X1485" s="14" t="s">
        <v>40</v>
      </c>
      <c r="Y1485" s="14">
        <v>3</v>
      </c>
      <c r="Z1485" s="14" t="s">
        <v>274</v>
      </c>
      <c r="AA1485" s="14" t="str">
        <f>IF(Table1[[#This Row],[Engagement_Score]]&gt;=9,"Outstanding",IF(Table1[[#This Row],[Engagement_Score]]&gt;=8,"Excellent",IF(Table1[[#This Row],[Engagement_Score]]&gt;=7,"VeryGood",IF(Table1[[#This Row],[Engagement_Score]]&gt;=6,"Good",IF(Table1[[#This Row],[Engagement_Score]]&gt;=5,"Above Average","Below Average")))))</f>
        <v>Above Average</v>
      </c>
      <c r="AB1485" s="14">
        <f>IF(Table1[[#This Row],[Completion_Status]]="Complete",1,0)</f>
        <v>1</v>
      </c>
      <c r="AC1485" s="14">
        <f>IF(Table1[[#This Row],[Quiz_Attempted]]="Yes",1,0)</f>
        <v>0</v>
      </c>
      <c r="AD1485" s="14">
        <f>IF(Table1[[#This Row],[Assignment_Submitted]]="Yes",1,0)</f>
        <v>0</v>
      </c>
    </row>
    <row r="1486" spans="1:30" ht="19.95" customHeight="1" x14ac:dyDescent="0.3">
      <c r="A1486" s="14" t="s">
        <v>6186</v>
      </c>
      <c r="B1486" s="14" t="s">
        <v>6187</v>
      </c>
      <c r="C1486" s="14" t="s">
        <v>6188</v>
      </c>
      <c r="D1486" s="14" t="s">
        <v>6189</v>
      </c>
      <c r="E1486" s="14" t="s">
        <v>46</v>
      </c>
      <c r="F1486" s="14" t="s">
        <v>107</v>
      </c>
      <c r="G1486" s="15">
        <v>45612</v>
      </c>
      <c r="H1486" s="16">
        <v>45658.541666666657</v>
      </c>
      <c r="I1486" s="16">
        <v>45658.583333333343</v>
      </c>
      <c r="J1486" s="14">
        <v>60</v>
      </c>
      <c r="K1486" s="14" t="s">
        <v>59</v>
      </c>
      <c r="L1486" s="14" t="s">
        <v>78</v>
      </c>
      <c r="M1486" s="14" t="s">
        <v>50</v>
      </c>
      <c r="N1486" s="14" t="s">
        <v>119</v>
      </c>
      <c r="O1486" s="14" t="s">
        <v>52</v>
      </c>
      <c r="P1486" s="14" t="s">
        <v>37</v>
      </c>
      <c r="Q1486" s="14">
        <v>806.72</v>
      </c>
      <c r="R1486" s="14">
        <v>4.5</v>
      </c>
      <c r="S1486" s="14" t="s">
        <v>94</v>
      </c>
      <c r="T1486" s="14">
        <v>3</v>
      </c>
      <c r="U1486" s="14" t="s">
        <v>39</v>
      </c>
      <c r="V1486" s="14" t="s">
        <v>40</v>
      </c>
      <c r="W1486" s="14">
        <v>84.5</v>
      </c>
      <c r="X1486" s="14" t="s">
        <v>39</v>
      </c>
      <c r="Y1486" s="14">
        <v>4</v>
      </c>
      <c r="Z1486" s="14" t="s">
        <v>1234</v>
      </c>
      <c r="AA1486" s="14" t="str">
        <f>IF(Table1[[#This Row],[Engagement_Score]]&gt;=9,"Outstanding",IF(Table1[[#This Row],[Engagement_Score]]&gt;=8,"Excellent",IF(Table1[[#This Row],[Engagement_Score]]&gt;=7,"VeryGood",IF(Table1[[#This Row],[Engagement_Score]]&gt;=6,"Good",IF(Table1[[#This Row],[Engagement_Score]]&gt;=5,"Above Average","Below Average")))))</f>
        <v>Below Average</v>
      </c>
      <c r="AB1486" s="14">
        <f>IF(Table1[[#This Row],[Completion_Status]]="Complete",1,0)</f>
        <v>1</v>
      </c>
      <c r="AC1486" s="14">
        <f>IF(Table1[[#This Row],[Quiz_Attempted]]="Yes",1,0)</f>
        <v>0</v>
      </c>
      <c r="AD1486" s="14">
        <f>IF(Table1[[#This Row],[Assignment_Submitted]]="Yes",1,0)</f>
        <v>1</v>
      </c>
    </row>
    <row r="1487" spans="1:30" ht="19.95" customHeight="1" x14ac:dyDescent="0.3">
      <c r="A1487" s="14" t="s">
        <v>6190</v>
      </c>
      <c r="B1487" s="14" t="s">
        <v>6191</v>
      </c>
      <c r="C1487" s="14" t="s">
        <v>3702</v>
      </c>
      <c r="D1487" s="14" t="s">
        <v>6192</v>
      </c>
      <c r="E1487" s="14" t="s">
        <v>30</v>
      </c>
      <c r="F1487" s="14" t="s">
        <v>67</v>
      </c>
      <c r="G1487" s="15">
        <v>45553</v>
      </c>
      <c r="H1487" s="16">
        <v>45658.375</v>
      </c>
      <c r="I1487" s="16">
        <v>45658.416666666657</v>
      </c>
      <c r="J1487" s="14">
        <v>60</v>
      </c>
      <c r="K1487" s="14" t="s">
        <v>48</v>
      </c>
      <c r="L1487" s="14" t="s">
        <v>49</v>
      </c>
      <c r="M1487" s="14" t="s">
        <v>34</v>
      </c>
      <c r="N1487" s="14" t="s">
        <v>35</v>
      </c>
      <c r="O1487" s="14" t="s">
        <v>150</v>
      </c>
      <c r="P1487" s="14" t="s">
        <v>37</v>
      </c>
      <c r="Q1487" s="14">
        <v>358.77</v>
      </c>
      <c r="R1487" s="14">
        <v>9.84</v>
      </c>
      <c r="S1487" s="14" t="s">
        <v>94</v>
      </c>
      <c r="T1487" s="14">
        <v>1</v>
      </c>
      <c r="U1487" s="14" t="s">
        <v>39</v>
      </c>
      <c r="V1487" s="14" t="s">
        <v>40</v>
      </c>
      <c r="W1487" s="14">
        <v>82.34</v>
      </c>
      <c r="X1487" s="14" t="s">
        <v>39</v>
      </c>
      <c r="Y1487" s="14">
        <v>4</v>
      </c>
      <c r="Z1487" s="14" t="s">
        <v>206</v>
      </c>
      <c r="AA1487" s="14" t="str">
        <f>IF(Table1[[#This Row],[Engagement_Score]]&gt;=9,"Outstanding",IF(Table1[[#This Row],[Engagement_Score]]&gt;=8,"Excellent",IF(Table1[[#This Row],[Engagement_Score]]&gt;=7,"VeryGood",IF(Table1[[#This Row],[Engagement_Score]]&gt;=6,"Good",IF(Table1[[#This Row],[Engagement_Score]]&gt;=5,"Above Average","Below Average")))))</f>
        <v>Outstanding</v>
      </c>
      <c r="AB1487" s="14">
        <f>IF(Table1[[#This Row],[Completion_Status]]="Complete",1,0)</f>
        <v>1</v>
      </c>
      <c r="AC1487" s="14">
        <f>IF(Table1[[#This Row],[Quiz_Attempted]]="Yes",1,0)</f>
        <v>0</v>
      </c>
      <c r="AD1487" s="14">
        <f>IF(Table1[[#This Row],[Assignment_Submitted]]="Yes",1,0)</f>
        <v>1</v>
      </c>
    </row>
    <row r="1488" spans="1:30" ht="19.95" customHeight="1" x14ac:dyDescent="0.3">
      <c r="A1488" s="14" t="s">
        <v>6193</v>
      </c>
      <c r="B1488" s="14" t="s">
        <v>6194</v>
      </c>
      <c r="C1488" s="14" t="s">
        <v>6195</v>
      </c>
      <c r="D1488" s="14" t="s">
        <v>6196</v>
      </c>
      <c r="E1488" s="14" t="s">
        <v>30</v>
      </c>
      <c r="F1488" s="14" t="s">
        <v>100</v>
      </c>
      <c r="G1488" s="15">
        <v>45649</v>
      </c>
      <c r="H1488" s="16">
        <v>45658.458333333343</v>
      </c>
      <c r="I1488" s="16">
        <v>45658.5</v>
      </c>
      <c r="J1488" s="14">
        <v>60</v>
      </c>
      <c r="K1488" s="14" t="s">
        <v>32</v>
      </c>
      <c r="L1488" s="14" t="s">
        <v>49</v>
      </c>
      <c r="M1488" s="14" t="s">
        <v>50</v>
      </c>
      <c r="N1488" s="14" t="s">
        <v>51</v>
      </c>
      <c r="O1488" s="14" t="s">
        <v>60</v>
      </c>
      <c r="P1488" s="14" t="s">
        <v>53</v>
      </c>
      <c r="Q1488" s="14">
        <v>665.39</v>
      </c>
      <c r="R1488" s="14">
        <v>3.15</v>
      </c>
      <c r="S1488" s="14" t="s">
        <v>94</v>
      </c>
      <c r="T1488" s="14">
        <v>1</v>
      </c>
      <c r="U1488" s="14" t="s">
        <v>40</v>
      </c>
      <c r="V1488" s="14" t="s">
        <v>39</v>
      </c>
      <c r="W1488" s="14">
        <v>1.25</v>
      </c>
      <c r="X1488" s="14" t="s">
        <v>40</v>
      </c>
      <c r="Y1488" s="14">
        <v>4</v>
      </c>
      <c r="Z1488" s="14" t="s">
        <v>3534</v>
      </c>
      <c r="AA1488" s="14" t="str">
        <f>IF(Table1[[#This Row],[Engagement_Score]]&gt;=9,"Outstanding",IF(Table1[[#This Row],[Engagement_Score]]&gt;=8,"Excellent",IF(Table1[[#This Row],[Engagement_Score]]&gt;=7,"VeryGood",IF(Table1[[#This Row],[Engagement_Score]]&gt;=6,"Good",IF(Table1[[#This Row],[Engagement_Score]]&gt;=5,"Above Average","Below Average")))))</f>
        <v>Below Average</v>
      </c>
      <c r="AB1488" s="14">
        <f>IF(Table1[[#This Row],[Completion_Status]]="Complete",1,0)</f>
        <v>1</v>
      </c>
      <c r="AC1488" s="14">
        <f>IF(Table1[[#This Row],[Quiz_Attempted]]="Yes",1,0)</f>
        <v>1</v>
      </c>
      <c r="AD1488" s="14">
        <f>IF(Table1[[#This Row],[Assignment_Submitted]]="Yes",1,0)</f>
        <v>0</v>
      </c>
    </row>
    <row r="1489" spans="1:30" ht="19.95" customHeight="1" x14ac:dyDescent="0.3">
      <c r="A1489" s="14" t="s">
        <v>6197</v>
      </c>
      <c r="B1489" s="14" t="s">
        <v>6198</v>
      </c>
      <c r="C1489" s="14" t="s">
        <v>6199</v>
      </c>
      <c r="D1489" s="14" t="s">
        <v>6200</v>
      </c>
      <c r="E1489" s="14" t="s">
        <v>76</v>
      </c>
      <c r="F1489" s="14" t="s">
        <v>100</v>
      </c>
      <c r="G1489" s="15">
        <v>45541</v>
      </c>
      <c r="H1489" s="16">
        <v>45658.458333333343</v>
      </c>
      <c r="I1489" s="16">
        <v>45658.541666666657</v>
      </c>
      <c r="J1489" s="14">
        <v>120</v>
      </c>
      <c r="K1489" s="14" t="s">
        <v>32</v>
      </c>
      <c r="L1489" s="14" t="s">
        <v>78</v>
      </c>
      <c r="M1489" s="14" t="s">
        <v>34</v>
      </c>
      <c r="N1489" s="14" t="s">
        <v>119</v>
      </c>
      <c r="O1489" s="14" t="s">
        <v>150</v>
      </c>
      <c r="P1489" s="14" t="s">
        <v>53</v>
      </c>
      <c r="Q1489" s="14">
        <v>551.22</v>
      </c>
      <c r="R1489" s="14">
        <v>1.03</v>
      </c>
      <c r="S1489" s="14" t="s">
        <v>94</v>
      </c>
      <c r="T1489" s="14">
        <v>3</v>
      </c>
      <c r="U1489" s="14" t="s">
        <v>40</v>
      </c>
      <c r="V1489" s="14" t="s">
        <v>40</v>
      </c>
      <c r="W1489" s="14">
        <v>3.25</v>
      </c>
      <c r="X1489" s="14" t="s">
        <v>40</v>
      </c>
      <c r="Y1489" s="14">
        <v>9</v>
      </c>
      <c r="Z1489" s="14" t="s">
        <v>225</v>
      </c>
      <c r="AA1489" s="14" t="str">
        <f>IF(Table1[[#This Row],[Engagement_Score]]&gt;=9,"Outstanding",IF(Table1[[#This Row],[Engagement_Score]]&gt;=8,"Excellent",IF(Table1[[#This Row],[Engagement_Score]]&gt;=7,"VeryGood",IF(Table1[[#This Row],[Engagement_Score]]&gt;=6,"Good",IF(Table1[[#This Row],[Engagement_Score]]&gt;=5,"Above Average","Below Average")))))</f>
        <v>Below Average</v>
      </c>
      <c r="AB1489" s="14">
        <f>IF(Table1[[#This Row],[Completion_Status]]="Complete",1,0)</f>
        <v>1</v>
      </c>
      <c r="AC1489" s="14">
        <f>IF(Table1[[#This Row],[Quiz_Attempted]]="Yes",1,0)</f>
        <v>0</v>
      </c>
      <c r="AD1489" s="14">
        <f>IF(Table1[[#This Row],[Assignment_Submitted]]="Yes",1,0)</f>
        <v>0</v>
      </c>
    </row>
    <row r="1490" spans="1:30" ht="19.95" customHeight="1" x14ac:dyDescent="0.3">
      <c r="A1490" s="14" t="s">
        <v>6201</v>
      </c>
      <c r="B1490" s="14" t="s">
        <v>6202</v>
      </c>
      <c r="C1490" s="14" t="s">
        <v>4427</v>
      </c>
      <c r="D1490" s="14" t="s">
        <v>6203</v>
      </c>
      <c r="E1490" s="14" t="s">
        <v>76</v>
      </c>
      <c r="F1490" s="14" t="s">
        <v>47</v>
      </c>
      <c r="G1490" s="15">
        <v>45728</v>
      </c>
      <c r="H1490" s="16">
        <v>45658.333333333343</v>
      </c>
      <c r="I1490" s="16">
        <v>45658.375</v>
      </c>
      <c r="J1490" s="14">
        <v>60</v>
      </c>
      <c r="K1490" s="14" t="s">
        <v>59</v>
      </c>
      <c r="L1490" s="14" t="s">
        <v>93</v>
      </c>
      <c r="M1490" s="14" t="s">
        <v>34</v>
      </c>
      <c r="N1490" s="14" t="s">
        <v>35</v>
      </c>
      <c r="O1490" s="14" t="s">
        <v>150</v>
      </c>
      <c r="P1490" s="14" t="s">
        <v>85</v>
      </c>
      <c r="Q1490" s="14">
        <v>713.97</v>
      </c>
      <c r="R1490" s="14">
        <v>6.22</v>
      </c>
      <c r="S1490" s="14" t="s">
        <v>38</v>
      </c>
      <c r="T1490" s="14">
        <v>0</v>
      </c>
      <c r="U1490" s="14" t="s">
        <v>40</v>
      </c>
      <c r="V1490" s="14" t="s">
        <v>39</v>
      </c>
      <c r="W1490" s="14">
        <v>4.53</v>
      </c>
      <c r="X1490" s="14" t="s">
        <v>39</v>
      </c>
      <c r="Y1490" s="14">
        <v>6</v>
      </c>
      <c r="Z1490" s="14" t="s">
        <v>269</v>
      </c>
      <c r="AA1490" s="14" t="str">
        <f>IF(Table1[[#This Row],[Engagement_Score]]&gt;=9,"Outstanding",IF(Table1[[#This Row],[Engagement_Score]]&gt;=8,"Excellent",IF(Table1[[#This Row],[Engagement_Score]]&gt;=7,"VeryGood",IF(Table1[[#This Row],[Engagement_Score]]&gt;=6,"Good",IF(Table1[[#This Row],[Engagement_Score]]&gt;=5,"Above Average","Below Average")))))</f>
        <v>Good</v>
      </c>
      <c r="AB1490" s="14">
        <f>IF(Table1[[#This Row],[Completion_Status]]="Complete",1,0)</f>
        <v>0</v>
      </c>
      <c r="AC1490" s="14">
        <f>IF(Table1[[#This Row],[Quiz_Attempted]]="Yes",1,0)</f>
        <v>1</v>
      </c>
      <c r="AD1490" s="14">
        <f>IF(Table1[[#This Row],[Assignment_Submitted]]="Yes",1,0)</f>
        <v>1</v>
      </c>
    </row>
    <row r="1491" spans="1:30" ht="19.95" customHeight="1" x14ac:dyDescent="0.3">
      <c r="A1491" s="14" t="s">
        <v>6204</v>
      </c>
      <c r="B1491" s="14" t="s">
        <v>6205</v>
      </c>
      <c r="C1491" s="14" t="s">
        <v>6206</v>
      </c>
      <c r="D1491" s="14" t="s">
        <v>6207</v>
      </c>
      <c r="E1491" s="14" t="s">
        <v>66</v>
      </c>
      <c r="F1491" s="14" t="s">
        <v>107</v>
      </c>
      <c r="G1491" s="15">
        <v>45611</v>
      </c>
      <c r="H1491" s="16">
        <v>45658.5</v>
      </c>
      <c r="I1491" s="16">
        <v>45658.541666666657</v>
      </c>
      <c r="J1491" s="14">
        <v>60</v>
      </c>
      <c r="K1491" s="14" t="s">
        <v>77</v>
      </c>
      <c r="L1491" s="14" t="s">
        <v>49</v>
      </c>
      <c r="M1491" s="14" t="s">
        <v>50</v>
      </c>
      <c r="N1491" s="14" t="s">
        <v>119</v>
      </c>
      <c r="O1491" s="14" t="s">
        <v>52</v>
      </c>
      <c r="P1491" s="14" t="s">
        <v>37</v>
      </c>
      <c r="Q1491" s="14">
        <v>891.35</v>
      </c>
      <c r="R1491" s="14">
        <v>7.68</v>
      </c>
      <c r="S1491" s="14" t="s">
        <v>94</v>
      </c>
      <c r="T1491" s="14">
        <v>5</v>
      </c>
      <c r="U1491" s="14" t="s">
        <v>40</v>
      </c>
      <c r="V1491" s="14" t="s">
        <v>40</v>
      </c>
      <c r="W1491" s="14">
        <v>66.2</v>
      </c>
      <c r="X1491" s="14" t="s">
        <v>40</v>
      </c>
      <c r="Y1491" s="14">
        <v>2</v>
      </c>
      <c r="Z1491" s="14" t="s">
        <v>41</v>
      </c>
      <c r="AA1491" s="14" t="str">
        <f>IF(Table1[[#This Row],[Engagement_Score]]&gt;=9,"Outstanding",IF(Table1[[#This Row],[Engagement_Score]]&gt;=8,"Excellent",IF(Table1[[#This Row],[Engagement_Score]]&gt;=7,"VeryGood",IF(Table1[[#This Row],[Engagement_Score]]&gt;=6,"Good",IF(Table1[[#This Row],[Engagement_Score]]&gt;=5,"Above Average","Below Average")))))</f>
        <v>VeryGood</v>
      </c>
      <c r="AB1491" s="14">
        <f>IF(Table1[[#This Row],[Completion_Status]]="Complete",1,0)</f>
        <v>1</v>
      </c>
      <c r="AC1491" s="14">
        <f>IF(Table1[[#This Row],[Quiz_Attempted]]="Yes",1,0)</f>
        <v>0</v>
      </c>
      <c r="AD1491" s="14">
        <f>IF(Table1[[#This Row],[Assignment_Submitted]]="Yes",1,0)</f>
        <v>0</v>
      </c>
    </row>
    <row r="1492" spans="1:30" ht="19.95" customHeight="1" x14ac:dyDescent="0.3">
      <c r="A1492" s="14" t="s">
        <v>6208</v>
      </c>
      <c r="B1492" s="14" t="s">
        <v>6209</v>
      </c>
      <c r="C1492" s="14" t="s">
        <v>6210</v>
      </c>
      <c r="D1492" s="14" t="s">
        <v>6211</v>
      </c>
      <c r="E1492" s="14" t="s">
        <v>91</v>
      </c>
      <c r="F1492" s="14" t="s">
        <v>113</v>
      </c>
      <c r="G1492" s="15">
        <v>45491</v>
      </c>
      <c r="H1492" s="16">
        <v>45658.583333333343</v>
      </c>
      <c r="I1492" s="16">
        <v>45658.625</v>
      </c>
      <c r="J1492" s="14">
        <v>60</v>
      </c>
      <c r="K1492" s="14" t="s">
        <v>59</v>
      </c>
      <c r="L1492" s="14" t="s">
        <v>84</v>
      </c>
      <c r="M1492" s="14" t="s">
        <v>34</v>
      </c>
      <c r="N1492" s="14" t="s">
        <v>51</v>
      </c>
      <c r="O1492" s="14" t="s">
        <v>36</v>
      </c>
      <c r="P1492" s="14" t="s">
        <v>70</v>
      </c>
      <c r="Q1492" s="14">
        <v>460.84</v>
      </c>
      <c r="R1492" s="14">
        <v>2.71</v>
      </c>
      <c r="S1492" s="14" t="s">
        <v>94</v>
      </c>
      <c r="T1492" s="14">
        <v>3</v>
      </c>
      <c r="U1492" s="14" t="s">
        <v>40</v>
      </c>
      <c r="V1492" s="14" t="s">
        <v>39</v>
      </c>
      <c r="W1492" s="14">
        <v>65.53</v>
      </c>
      <c r="X1492" s="14" t="s">
        <v>39</v>
      </c>
      <c r="Y1492" s="14">
        <v>2</v>
      </c>
      <c r="Z1492" s="14" t="s">
        <v>1051</v>
      </c>
      <c r="AA1492" s="14" t="str">
        <f>IF(Table1[[#This Row],[Engagement_Score]]&gt;=9,"Outstanding",IF(Table1[[#This Row],[Engagement_Score]]&gt;=8,"Excellent",IF(Table1[[#This Row],[Engagement_Score]]&gt;=7,"VeryGood",IF(Table1[[#This Row],[Engagement_Score]]&gt;=6,"Good",IF(Table1[[#This Row],[Engagement_Score]]&gt;=5,"Above Average","Below Average")))))</f>
        <v>Below Average</v>
      </c>
      <c r="AB1492" s="14">
        <f>IF(Table1[[#This Row],[Completion_Status]]="Complete",1,0)</f>
        <v>1</v>
      </c>
      <c r="AC1492" s="14">
        <f>IF(Table1[[#This Row],[Quiz_Attempted]]="Yes",1,0)</f>
        <v>1</v>
      </c>
      <c r="AD1492" s="14">
        <f>IF(Table1[[#This Row],[Assignment_Submitted]]="Yes",1,0)</f>
        <v>1</v>
      </c>
    </row>
    <row r="1493" spans="1:30" ht="19.95" customHeight="1" x14ac:dyDescent="0.3">
      <c r="A1493" s="14" t="s">
        <v>6212</v>
      </c>
      <c r="B1493" s="14" t="s">
        <v>6213</v>
      </c>
      <c r="C1493" s="14" t="s">
        <v>6214</v>
      </c>
      <c r="D1493" s="14" t="s">
        <v>6215</v>
      </c>
      <c r="E1493" s="14" t="s">
        <v>76</v>
      </c>
      <c r="F1493" s="14" t="s">
        <v>67</v>
      </c>
      <c r="G1493" s="15">
        <v>45797</v>
      </c>
      <c r="H1493" s="16">
        <v>45658.583333333343</v>
      </c>
      <c r="I1493" s="16">
        <v>45658.625</v>
      </c>
      <c r="J1493" s="14">
        <v>60</v>
      </c>
      <c r="K1493" s="14" t="s">
        <v>77</v>
      </c>
      <c r="L1493" s="14" t="s">
        <v>84</v>
      </c>
      <c r="M1493" s="14" t="s">
        <v>50</v>
      </c>
      <c r="N1493" s="14" t="s">
        <v>68</v>
      </c>
      <c r="O1493" s="14" t="s">
        <v>150</v>
      </c>
      <c r="P1493" s="14" t="s">
        <v>53</v>
      </c>
      <c r="Q1493" s="14">
        <v>540.76</v>
      </c>
      <c r="R1493" s="14">
        <v>5.34</v>
      </c>
      <c r="S1493" s="14" t="s">
        <v>38</v>
      </c>
      <c r="T1493" s="14">
        <v>0</v>
      </c>
      <c r="U1493" s="14" t="s">
        <v>39</v>
      </c>
      <c r="V1493" s="14" t="s">
        <v>39</v>
      </c>
      <c r="W1493" s="14">
        <v>94.54</v>
      </c>
      <c r="X1493" s="14" t="s">
        <v>39</v>
      </c>
      <c r="Y1493" s="14">
        <v>4</v>
      </c>
      <c r="Z1493" s="14" t="s">
        <v>2945</v>
      </c>
      <c r="AA1493" s="14" t="str">
        <f>IF(Table1[[#This Row],[Engagement_Score]]&gt;=9,"Outstanding",IF(Table1[[#This Row],[Engagement_Score]]&gt;=8,"Excellent",IF(Table1[[#This Row],[Engagement_Score]]&gt;=7,"VeryGood",IF(Table1[[#This Row],[Engagement_Score]]&gt;=6,"Good",IF(Table1[[#This Row],[Engagement_Score]]&gt;=5,"Above Average","Below Average")))))</f>
        <v>Above Average</v>
      </c>
      <c r="AB1493" s="14">
        <f>IF(Table1[[#This Row],[Completion_Status]]="Complete",1,0)</f>
        <v>0</v>
      </c>
      <c r="AC1493" s="14">
        <f>IF(Table1[[#This Row],[Quiz_Attempted]]="Yes",1,0)</f>
        <v>1</v>
      </c>
      <c r="AD1493" s="14">
        <f>IF(Table1[[#This Row],[Assignment_Submitted]]="Yes",1,0)</f>
        <v>1</v>
      </c>
    </row>
    <row r="1494" spans="1:30" ht="19.95" customHeight="1" x14ac:dyDescent="0.3">
      <c r="A1494" s="14" t="s">
        <v>6216</v>
      </c>
      <c r="B1494" s="14" t="s">
        <v>6217</v>
      </c>
      <c r="C1494" s="14" t="s">
        <v>6218</v>
      </c>
      <c r="D1494" s="14" t="s">
        <v>6219</v>
      </c>
      <c r="E1494" s="14" t="s">
        <v>91</v>
      </c>
      <c r="F1494" s="14" t="s">
        <v>67</v>
      </c>
      <c r="G1494" s="15">
        <v>45848</v>
      </c>
      <c r="H1494" s="16">
        <v>45658.375</v>
      </c>
      <c r="I1494" s="16">
        <v>45658.458333333343</v>
      </c>
      <c r="J1494" s="14">
        <v>120</v>
      </c>
      <c r="K1494" s="14" t="s">
        <v>48</v>
      </c>
      <c r="L1494" s="14" t="s">
        <v>84</v>
      </c>
      <c r="M1494" s="14" t="s">
        <v>34</v>
      </c>
      <c r="N1494" s="14" t="s">
        <v>68</v>
      </c>
      <c r="O1494" s="14" t="s">
        <v>36</v>
      </c>
      <c r="P1494" s="14" t="s">
        <v>37</v>
      </c>
      <c r="Q1494" s="14">
        <v>866.21</v>
      </c>
      <c r="R1494" s="14">
        <v>5.08</v>
      </c>
      <c r="S1494" s="14" t="s">
        <v>38</v>
      </c>
      <c r="T1494" s="14">
        <v>0</v>
      </c>
      <c r="U1494" s="14" t="s">
        <v>40</v>
      </c>
      <c r="V1494" s="14" t="s">
        <v>40</v>
      </c>
      <c r="W1494" s="14">
        <v>23.13</v>
      </c>
      <c r="X1494" s="14" t="s">
        <v>39</v>
      </c>
      <c r="Y1494" s="14">
        <v>9</v>
      </c>
      <c r="Z1494" s="14" t="s">
        <v>1247</v>
      </c>
      <c r="AA1494" s="14" t="str">
        <f>IF(Table1[[#This Row],[Engagement_Score]]&gt;=9,"Outstanding",IF(Table1[[#This Row],[Engagement_Score]]&gt;=8,"Excellent",IF(Table1[[#This Row],[Engagement_Score]]&gt;=7,"VeryGood",IF(Table1[[#This Row],[Engagement_Score]]&gt;=6,"Good",IF(Table1[[#This Row],[Engagement_Score]]&gt;=5,"Above Average","Below Average")))))</f>
        <v>Above Average</v>
      </c>
      <c r="AB1494" s="14">
        <f>IF(Table1[[#This Row],[Completion_Status]]="Complete",1,0)</f>
        <v>0</v>
      </c>
      <c r="AC1494" s="14">
        <f>IF(Table1[[#This Row],[Quiz_Attempted]]="Yes",1,0)</f>
        <v>0</v>
      </c>
      <c r="AD1494" s="14">
        <f>IF(Table1[[#This Row],[Assignment_Submitted]]="Yes",1,0)</f>
        <v>1</v>
      </c>
    </row>
    <row r="1495" spans="1:30" ht="19.95" customHeight="1" x14ac:dyDescent="0.3">
      <c r="A1495" s="14" t="s">
        <v>6220</v>
      </c>
      <c r="B1495" s="14" t="s">
        <v>6221</v>
      </c>
      <c r="C1495" s="14" t="s">
        <v>6222</v>
      </c>
      <c r="D1495" s="14" t="s">
        <v>6223</v>
      </c>
      <c r="E1495" s="14" t="s">
        <v>91</v>
      </c>
      <c r="F1495" s="14" t="s">
        <v>31</v>
      </c>
      <c r="G1495" s="15">
        <v>45590</v>
      </c>
      <c r="H1495" s="16">
        <v>45658.333333333343</v>
      </c>
      <c r="I1495" s="16">
        <v>45658.416666666657</v>
      </c>
      <c r="J1495" s="14">
        <v>120</v>
      </c>
      <c r="K1495" s="14" t="s">
        <v>59</v>
      </c>
      <c r="L1495" s="14" t="s">
        <v>93</v>
      </c>
      <c r="M1495" s="14" t="s">
        <v>50</v>
      </c>
      <c r="N1495" s="14" t="s">
        <v>101</v>
      </c>
      <c r="O1495" s="14" t="s">
        <v>36</v>
      </c>
      <c r="P1495" s="14" t="s">
        <v>70</v>
      </c>
      <c r="Q1495" s="14">
        <v>740.04</v>
      </c>
      <c r="R1495" s="14">
        <v>2.36</v>
      </c>
      <c r="S1495" s="14" t="s">
        <v>94</v>
      </c>
      <c r="T1495" s="14">
        <v>0</v>
      </c>
      <c r="U1495" s="14" t="s">
        <v>40</v>
      </c>
      <c r="V1495" s="14" t="s">
        <v>40</v>
      </c>
      <c r="W1495" s="14">
        <v>58.82</v>
      </c>
      <c r="X1495" s="14" t="s">
        <v>39</v>
      </c>
      <c r="Y1495" s="14">
        <v>9</v>
      </c>
      <c r="Z1495" s="14" t="s">
        <v>501</v>
      </c>
      <c r="AA1495" s="14" t="str">
        <f>IF(Table1[[#This Row],[Engagement_Score]]&gt;=9,"Outstanding",IF(Table1[[#This Row],[Engagement_Score]]&gt;=8,"Excellent",IF(Table1[[#This Row],[Engagement_Score]]&gt;=7,"VeryGood",IF(Table1[[#This Row],[Engagement_Score]]&gt;=6,"Good",IF(Table1[[#This Row],[Engagement_Score]]&gt;=5,"Above Average","Below Average")))))</f>
        <v>Below Average</v>
      </c>
      <c r="AB1495" s="14">
        <f>IF(Table1[[#This Row],[Completion_Status]]="Complete",1,0)</f>
        <v>1</v>
      </c>
      <c r="AC1495" s="14">
        <f>IF(Table1[[#This Row],[Quiz_Attempted]]="Yes",1,0)</f>
        <v>0</v>
      </c>
      <c r="AD1495" s="14">
        <f>IF(Table1[[#This Row],[Assignment_Submitted]]="Yes",1,0)</f>
        <v>1</v>
      </c>
    </row>
    <row r="1496" spans="1:30" ht="19.95" customHeight="1" x14ac:dyDescent="0.3">
      <c r="A1496" s="14" t="s">
        <v>6224</v>
      </c>
      <c r="B1496" s="14" t="s">
        <v>6225</v>
      </c>
      <c r="C1496" s="14" t="s">
        <v>6226</v>
      </c>
      <c r="D1496" s="14" t="s">
        <v>6227</v>
      </c>
      <c r="E1496" s="14" t="s">
        <v>91</v>
      </c>
      <c r="F1496" s="14" t="s">
        <v>113</v>
      </c>
      <c r="G1496" s="15">
        <v>45486</v>
      </c>
      <c r="H1496" s="16">
        <v>45658.416666666657</v>
      </c>
      <c r="I1496" s="16">
        <v>45658.458333333343</v>
      </c>
      <c r="J1496" s="14">
        <v>60</v>
      </c>
      <c r="K1496" s="14" t="s">
        <v>59</v>
      </c>
      <c r="L1496" s="14" t="s">
        <v>93</v>
      </c>
      <c r="M1496" s="14" t="s">
        <v>50</v>
      </c>
      <c r="N1496" s="14" t="s">
        <v>119</v>
      </c>
      <c r="O1496" s="14" t="s">
        <v>60</v>
      </c>
      <c r="P1496" s="14" t="s">
        <v>37</v>
      </c>
      <c r="Q1496" s="14">
        <v>468.96</v>
      </c>
      <c r="R1496" s="14">
        <v>6.79</v>
      </c>
      <c r="S1496" s="14" t="s">
        <v>38</v>
      </c>
      <c r="T1496" s="14">
        <v>4</v>
      </c>
      <c r="U1496" s="14" t="s">
        <v>39</v>
      </c>
      <c r="V1496" s="14" t="s">
        <v>39</v>
      </c>
      <c r="W1496" s="14">
        <v>54.59</v>
      </c>
      <c r="X1496" s="14" t="s">
        <v>39</v>
      </c>
      <c r="Y1496" s="14">
        <v>10</v>
      </c>
      <c r="Z1496" s="14" t="s">
        <v>801</v>
      </c>
      <c r="AA1496" s="14" t="str">
        <f>IF(Table1[[#This Row],[Engagement_Score]]&gt;=9,"Outstanding",IF(Table1[[#This Row],[Engagement_Score]]&gt;=8,"Excellent",IF(Table1[[#This Row],[Engagement_Score]]&gt;=7,"VeryGood",IF(Table1[[#This Row],[Engagement_Score]]&gt;=6,"Good",IF(Table1[[#This Row],[Engagement_Score]]&gt;=5,"Above Average","Below Average")))))</f>
        <v>Good</v>
      </c>
      <c r="AB1496" s="14">
        <f>IF(Table1[[#This Row],[Completion_Status]]="Complete",1,0)</f>
        <v>0</v>
      </c>
      <c r="AC1496" s="14">
        <f>IF(Table1[[#This Row],[Quiz_Attempted]]="Yes",1,0)</f>
        <v>1</v>
      </c>
      <c r="AD1496" s="14">
        <f>IF(Table1[[#This Row],[Assignment_Submitted]]="Yes",1,0)</f>
        <v>1</v>
      </c>
    </row>
    <row r="1497" spans="1:30" ht="19.95" customHeight="1" x14ac:dyDescent="0.3">
      <c r="A1497" s="14" t="s">
        <v>6228</v>
      </c>
      <c r="B1497" s="14" t="s">
        <v>6229</v>
      </c>
      <c r="C1497" s="14" t="s">
        <v>6230</v>
      </c>
      <c r="D1497" s="14" t="s">
        <v>6231</v>
      </c>
      <c r="E1497" s="14" t="s">
        <v>30</v>
      </c>
      <c r="F1497" s="14" t="s">
        <v>47</v>
      </c>
      <c r="G1497" s="15">
        <v>45736</v>
      </c>
      <c r="H1497" s="16">
        <v>45658.416666666657</v>
      </c>
      <c r="I1497" s="16">
        <v>45658.5</v>
      </c>
      <c r="J1497" s="14">
        <v>120</v>
      </c>
      <c r="K1497" s="14" t="s">
        <v>77</v>
      </c>
      <c r="L1497" s="14" t="s">
        <v>49</v>
      </c>
      <c r="M1497" s="14" t="s">
        <v>34</v>
      </c>
      <c r="N1497" s="14" t="s">
        <v>35</v>
      </c>
      <c r="O1497" s="14" t="s">
        <v>69</v>
      </c>
      <c r="P1497" s="14" t="s">
        <v>37</v>
      </c>
      <c r="Q1497" s="14">
        <v>208.67</v>
      </c>
      <c r="R1497" s="14">
        <v>7.58</v>
      </c>
      <c r="S1497" s="14" t="s">
        <v>94</v>
      </c>
      <c r="T1497" s="14">
        <v>0</v>
      </c>
      <c r="U1497" s="14" t="s">
        <v>39</v>
      </c>
      <c r="V1497" s="14" t="s">
        <v>39</v>
      </c>
      <c r="W1497" s="14">
        <v>23.61</v>
      </c>
      <c r="X1497" s="14" t="s">
        <v>39</v>
      </c>
      <c r="Y1497" s="14">
        <v>3</v>
      </c>
      <c r="Z1497" s="14" t="s">
        <v>3242</v>
      </c>
      <c r="AA1497" s="14" t="str">
        <f>IF(Table1[[#This Row],[Engagement_Score]]&gt;=9,"Outstanding",IF(Table1[[#This Row],[Engagement_Score]]&gt;=8,"Excellent",IF(Table1[[#This Row],[Engagement_Score]]&gt;=7,"VeryGood",IF(Table1[[#This Row],[Engagement_Score]]&gt;=6,"Good",IF(Table1[[#This Row],[Engagement_Score]]&gt;=5,"Above Average","Below Average")))))</f>
        <v>VeryGood</v>
      </c>
      <c r="AB1497" s="14">
        <f>IF(Table1[[#This Row],[Completion_Status]]="Complete",1,0)</f>
        <v>1</v>
      </c>
      <c r="AC1497" s="14">
        <f>IF(Table1[[#This Row],[Quiz_Attempted]]="Yes",1,0)</f>
        <v>1</v>
      </c>
      <c r="AD1497" s="14">
        <f>IF(Table1[[#This Row],[Assignment_Submitted]]="Yes",1,0)</f>
        <v>1</v>
      </c>
    </row>
    <row r="1498" spans="1:30" ht="19.95" customHeight="1" x14ac:dyDescent="0.3">
      <c r="A1498" s="14" t="s">
        <v>6232</v>
      </c>
      <c r="B1498" s="14" t="s">
        <v>6233</v>
      </c>
      <c r="C1498" s="14" t="s">
        <v>6234</v>
      </c>
      <c r="D1498" s="14" t="s">
        <v>6235</v>
      </c>
      <c r="E1498" s="14" t="s">
        <v>46</v>
      </c>
      <c r="F1498" s="14" t="s">
        <v>67</v>
      </c>
      <c r="G1498" s="15">
        <v>45650</v>
      </c>
      <c r="H1498" s="16">
        <v>45658.5</v>
      </c>
      <c r="I1498" s="16">
        <v>45658.541666666657</v>
      </c>
      <c r="J1498" s="14">
        <v>60</v>
      </c>
      <c r="K1498" s="14" t="s">
        <v>59</v>
      </c>
      <c r="L1498" s="14" t="s">
        <v>33</v>
      </c>
      <c r="M1498" s="14" t="s">
        <v>50</v>
      </c>
      <c r="N1498" s="14" t="s">
        <v>101</v>
      </c>
      <c r="O1498" s="14" t="s">
        <v>150</v>
      </c>
      <c r="P1498" s="14" t="s">
        <v>85</v>
      </c>
      <c r="Q1498" s="14">
        <v>725.83</v>
      </c>
      <c r="R1498" s="14">
        <v>4.09</v>
      </c>
      <c r="S1498" s="14" t="s">
        <v>38</v>
      </c>
      <c r="T1498" s="14">
        <v>4</v>
      </c>
      <c r="U1498" s="14" t="s">
        <v>39</v>
      </c>
      <c r="V1498" s="14" t="s">
        <v>39</v>
      </c>
      <c r="W1498" s="14">
        <v>87.3</v>
      </c>
      <c r="X1498" s="14" t="s">
        <v>39</v>
      </c>
      <c r="Y1498" s="14">
        <v>2</v>
      </c>
      <c r="Z1498" s="14" t="s">
        <v>120</v>
      </c>
      <c r="AA1498" s="14" t="str">
        <f>IF(Table1[[#This Row],[Engagement_Score]]&gt;=9,"Outstanding",IF(Table1[[#This Row],[Engagement_Score]]&gt;=8,"Excellent",IF(Table1[[#This Row],[Engagement_Score]]&gt;=7,"VeryGood",IF(Table1[[#This Row],[Engagement_Score]]&gt;=6,"Good",IF(Table1[[#This Row],[Engagement_Score]]&gt;=5,"Above Average","Below Average")))))</f>
        <v>Below Average</v>
      </c>
      <c r="AB1498" s="14">
        <f>IF(Table1[[#This Row],[Completion_Status]]="Complete",1,0)</f>
        <v>0</v>
      </c>
      <c r="AC1498" s="14">
        <f>IF(Table1[[#This Row],[Quiz_Attempted]]="Yes",1,0)</f>
        <v>1</v>
      </c>
      <c r="AD1498" s="14">
        <f>IF(Table1[[#This Row],[Assignment_Submitted]]="Yes",1,0)</f>
        <v>1</v>
      </c>
    </row>
    <row r="1499" spans="1:30" ht="19.95" customHeight="1" x14ac:dyDescent="0.3">
      <c r="A1499" s="14" t="s">
        <v>6236</v>
      </c>
      <c r="B1499" s="14" t="s">
        <v>6237</v>
      </c>
      <c r="C1499" s="14" t="s">
        <v>6238</v>
      </c>
      <c r="D1499" s="14" t="s">
        <v>6239</v>
      </c>
      <c r="E1499" s="14" t="s">
        <v>46</v>
      </c>
      <c r="F1499" s="14" t="s">
        <v>92</v>
      </c>
      <c r="G1499" s="15">
        <v>45649</v>
      </c>
      <c r="H1499" s="16">
        <v>45658.375</v>
      </c>
      <c r="I1499" s="16">
        <v>45658.458333333343</v>
      </c>
      <c r="J1499" s="14">
        <v>120</v>
      </c>
      <c r="K1499" s="14" t="s">
        <v>59</v>
      </c>
      <c r="L1499" s="14" t="s">
        <v>84</v>
      </c>
      <c r="M1499" s="14" t="s">
        <v>50</v>
      </c>
      <c r="N1499" s="14" t="s">
        <v>35</v>
      </c>
      <c r="O1499" s="14" t="s">
        <v>69</v>
      </c>
      <c r="P1499" s="14" t="s">
        <v>53</v>
      </c>
      <c r="Q1499" s="14">
        <v>278.39</v>
      </c>
      <c r="R1499" s="14">
        <v>5.14</v>
      </c>
      <c r="S1499" s="14" t="s">
        <v>94</v>
      </c>
      <c r="T1499" s="14">
        <v>4</v>
      </c>
      <c r="U1499" s="14" t="s">
        <v>40</v>
      </c>
      <c r="V1499" s="14" t="s">
        <v>39</v>
      </c>
      <c r="W1499" s="14">
        <v>80.64</v>
      </c>
      <c r="X1499" s="14" t="s">
        <v>39</v>
      </c>
      <c r="Y1499" s="14">
        <v>8</v>
      </c>
      <c r="Z1499" s="14" t="s">
        <v>1774</v>
      </c>
      <c r="AA1499" s="14" t="str">
        <f>IF(Table1[[#This Row],[Engagement_Score]]&gt;=9,"Outstanding",IF(Table1[[#This Row],[Engagement_Score]]&gt;=8,"Excellent",IF(Table1[[#This Row],[Engagement_Score]]&gt;=7,"VeryGood",IF(Table1[[#This Row],[Engagement_Score]]&gt;=6,"Good",IF(Table1[[#This Row],[Engagement_Score]]&gt;=5,"Above Average","Below Average")))))</f>
        <v>Above Average</v>
      </c>
      <c r="AB1499" s="14">
        <f>IF(Table1[[#This Row],[Completion_Status]]="Complete",1,0)</f>
        <v>1</v>
      </c>
      <c r="AC1499" s="14">
        <f>IF(Table1[[#This Row],[Quiz_Attempted]]="Yes",1,0)</f>
        <v>1</v>
      </c>
      <c r="AD1499" s="14">
        <f>IF(Table1[[#This Row],[Assignment_Submitted]]="Yes",1,0)</f>
        <v>1</v>
      </c>
    </row>
    <row r="1500" spans="1:30" ht="19.95" customHeight="1" x14ac:dyDescent="0.3">
      <c r="A1500" s="14" t="s">
        <v>6240</v>
      </c>
      <c r="B1500" s="14" t="s">
        <v>6241</v>
      </c>
      <c r="C1500" s="14" t="s">
        <v>6242</v>
      </c>
      <c r="D1500" s="14" t="s">
        <v>6243</v>
      </c>
      <c r="E1500" s="14" t="s">
        <v>91</v>
      </c>
      <c r="F1500" s="14" t="s">
        <v>47</v>
      </c>
      <c r="G1500" s="15">
        <v>45781</v>
      </c>
      <c r="H1500" s="16">
        <v>45658.375</v>
      </c>
      <c r="I1500" s="16">
        <v>45658.416666666657</v>
      </c>
      <c r="J1500" s="14">
        <v>60</v>
      </c>
      <c r="K1500" s="14" t="s">
        <v>59</v>
      </c>
      <c r="L1500" s="14" t="s">
        <v>84</v>
      </c>
      <c r="M1500" s="14" t="s">
        <v>50</v>
      </c>
      <c r="N1500" s="14" t="s">
        <v>35</v>
      </c>
      <c r="O1500" s="14" t="s">
        <v>150</v>
      </c>
      <c r="P1500" s="14" t="s">
        <v>85</v>
      </c>
      <c r="Q1500" s="14">
        <v>633.22</v>
      </c>
      <c r="R1500" s="14">
        <v>7.26</v>
      </c>
      <c r="S1500" s="14" t="s">
        <v>38</v>
      </c>
      <c r="T1500" s="14">
        <v>2</v>
      </c>
      <c r="U1500" s="14" t="s">
        <v>39</v>
      </c>
      <c r="V1500" s="14" t="s">
        <v>39</v>
      </c>
      <c r="W1500" s="14">
        <v>27.35</v>
      </c>
      <c r="X1500" s="14" t="s">
        <v>40</v>
      </c>
      <c r="Y1500" s="14">
        <v>8</v>
      </c>
      <c r="Z1500" s="14" t="s">
        <v>1309</v>
      </c>
      <c r="AA1500" s="14" t="str">
        <f>IF(Table1[[#This Row],[Engagement_Score]]&gt;=9,"Outstanding",IF(Table1[[#This Row],[Engagement_Score]]&gt;=8,"Excellent",IF(Table1[[#This Row],[Engagement_Score]]&gt;=7,"VeryGood",IF(Table1[[#This Row],[Engagement_Score]]&gt;=6,"Good",IF(Table1[[#This Row],[Engagement_Score]]&gt;=5,"Above Average","Below Average")))))</f>
        <v>VeryGood</v>
      </c>
      <c r="AB1500" s="14">
        <f>IF(Table1[[#This Row],[Completion_Status]]="Complete",1,0)</f>
        <v>0</v>
      </c>
      <c r="AC1500" s="14">
        <f>IF(Table1[[#This Row],[Quiz_Attempted]]="Yes",1,0)</f>
        <v>1</v>
      </c>
      <c r="AD1500" s="14">
        <f>IF(Table1[[#This Row],[Assignment_Submitted]]="Yes",1,0)</f>
        <v>0</v>
      </c>
    </row>
    <row r="1501" spans="1:30" ht="19.95" customHeight="1" x14ac:dyDescent="0.3">
      <c r="A1501" s="14" t="s">
        <v>6244</v>
      </c>
      <c r="B1501" s="14" t="s">
        <v>6245</v>
      </c>
      <c r="C1501" s="14" t="s">
        <v>6246</v>
      </c>
      <c r="D1501" s="14" t="s">
        <v>6247</v>
      </c>
      <c r="E1501" s="14" t="s">
        <v>46</v>
      </c>
      <c r="F1501" s="14" t="s">
        <v>107</v>
      </c>
      <c r="G1501" s="15">
        <v>45680</v>
      </c>
      <c r="H1501" s="16">
        <v>45658.458333333343</v>
      </c>
      <c r="I1501" s="16">
        <v>45658.541666666657</v>
      </c>
      <c r="J1501" s="14">
        <v>120</v>
      </c>
      <c r="K1501" s="14" t="s">
        <v>32</v>
      </c>
      <c r="L1501" s="14" t="s">
        <v>84</v>
      </c>
      <c r="M1501" s="14" t="s">
        <v>50</v>
      </c>
      <c r="N1501" s="14" t="s">
        <v>119</v>
      </c>
      <c r="O1501" s="14" t="s">
        <v>150</v>
      </c>
      <c r="P1501" s="14" t="s">
        <v>70</v>
      </c>
      <c r="Q1501" s="14">
        <v>789.86</v>
      </c>
      <c r="R1501" s="14">
        <v>1.33</v>
      </c>
      <c r="S1501" s="14" t="s">
        <v>38</v>
      </c>
      <c r="T1501" s="14">
        <v>1</v>
      </c>
      <c r="U1501" s="14" t="s">
        <v>39</v>
      </c>
      <c r="V1501" s="14" t="s">
        <v>39</v>
      </c>
      <c r="W1501" s="14">
        <v>45.33</v>
      </c>
      <c r="X1501" s="14" t="s">
        <v>39</v>
      </c>
      <c r="Y1501" s="14">
        <v>4</v>
      </c>
      <c r="Z1501" s="14" t="s">
        <v>6248</v>
      </c>
      <c r="AA1501" s="14" t="str">
        <f>IF(Table1[[#This Row],[Engagement_Score]]&gt;=9,"Outstanding",IF(Table1[[#This Row],[Engagement_Score]]&gt;=8,"Excellent",IF(Table1[[#This Row],[Engagement_Score]]&gt;=7,"VeryGood",IF(Table1[[#This Row],[Engagement_Score]]&gt;=6,"Good",IF(Table1[[#This Row],[Engagement_Score]]&gt;=5,"Above Average","Below Average")))))</f>
        <v>Below Average</v>
      </c>
      <c r="AB1501" s="14">
        <f>IF(Table1[[#This Row],[Completion_Status]]="Complete",1,0)</f>
        <v>0</v>
      </c>
      <c r="AC1501" s="14">
        <f>IF(Table1[[#This Row],[Quiz_Attempted]]="Yes",1,0)</f>
        <v>1</v>
      </c>
      <c r="AD1501" s="14">
        <f>IF(Table1[[#This Row],[Assignment_Submitted]]="Yes",1,0)</f>
        <v>1</v>
      </c>
    </row>
    <row r="1502" spans="1:30" ht="19.95" customHeight="1" x14ac:dyDescent="0.3">
      <c r="A1502" s="14" t="s">
        <v>6249</v>
      </c>
      <c r="B1502" s="14" t="s">
        <v>6250</v>
      </c>
      <c r="C1502" s="14" t="s">
        <v>6251</v>
      </c>
      <c r="D1502" s="14" t="s">
        <v>6252</v>
      </c>
      <c r="E1502" s="14" t="s">
        <v>91</v>
      </c>
      <c r="F1502" s="14" t="s">
        <v>31</v>
      </c>
      <c r="G1502" s="15">
        <v>45501</v>
      </c>
      <c r="H1502" s="16">
        <v>45658.416666666657</v>
      </c>
      <c r="I1502" s="16">
        <v>45658.5</v>
      </c>
      <c r="J1502" s="14">
        <v>120</v>
      </c>
      <c r="K1502" s="14" t="s">
        <v>32</v>
      </c>
      <c r="L1502" s="14" t="s">
        <v>33</v>
      </c>
      <c r="M1502" s="14" t="s">
        <v>50</v>
      </c>
      <c r="N1502" s="14" t="s">
        <v>101</v>
      </c>
      <c r="O1502" s="14" t="s">
        <v>60</v>
      </c>
      <c r="P1502" s="14" t="s">
        <v>85</v>
      </c>
      <c r="Q1502" s="14">
        <v>247.27</v>
      </c>
      <c r="R1502" s="14">
        <v>7.23</v>
      </c>
      <c r="S1502" s="14" t="s">
        <v>38</v>
      </c>
      <c r="T1502" s="14">
        <v>4</v>
      </c>
      <c r="U1502" s="14" t="s">
        <v>39</v>
      </c>
      <c r="V1502" s="14" t="s">
        <v>40</v>
      </c>
      <c r="W1502" s="14">
        <v>112.72</v>
      </c>
      <c r="X1502" s="14" t="s">
        <v>39</v>
      </c>
      <c r="Y1502" s="14">
        <v>1</v>
      </c>
      <c r="Z1502" s="14" t="s">
        <v>1094</v>
      </c>
      <c r="AA1502" s="14" t="str">
        <f>IF(Table1[[#This Row],[Engagement_Score]]&gt;=9,"Outstanding",IF(Table1[[#This Row],[Engagement_Score]]&gt;=8,"Excellent",IF(Table1[[#This Row],[Engagement_Score]]&gt;=7,"VeryGood",IF(Table1[[#This Row],[Engagement_Score]]&gt;=6,"Good",IF(Table1[[#This Row],[Engagement_Score]]&gt;=5,"Above Average","Below Average")))))</f>
        <v>VeryGood</v>
      </c>
      <c r="AB1502" s="14">
        <f>IF(Table1[[#This Row],[Completion_Status]]="Complete",1,0)</f>
        <v>0</v>
      </c>
      <c r="AC1502" s="14">
        <f>IF(Table1[[#This Row],[Quiz_Attempted]]="Yes",1,0)</f>
        <v>0</v>
      </c>
      <c r="AD1502" s="14">
        <f>IF(Table1[[#This Row],[Assignment_Submitted]]="Yes",1,0)</f>
        <v>1</v>
      </c>
    </row>
    <row r="1503" spans="1:30" ht="19.95" customHeight="1" x14ac:dyDescent="0.3">
      <c r="A1503" s="14" t="s">
        <v>6253</v>
      </c>
      <c r="B1503" s="14" t="s">
        <v>6254</v>
      </c>
      <c r="C1503" s="14" t="s">
        <v>6255</v>
      </c>
      <c r="D1503" s="14" t="s">
        <v>6256</v>
      </c>
      <c r="E1503" s="14" t="s">
        <v>76</v>
      </c>
      <c r="F1503" s="14" t="s">
        <v>67</v>
      </c>
      <c r="G1503" s="15">
        <v>45538</v>
      </c>
      <c r="H1503" s="16">
        <v>45658.541666666657</v>
      </c>
      <c r="I1503" s="16">
        <v>45658.625</v>
      </c>
      <c r="J1503" s="14">
        <v>120</v>
      </c>
      <c r="K1503" s="14" t="s">
        <v>77</v>
      </c>
      <c r="L1503" s="14" t="s">
        <v>84</v>
      </c>
      <c r="M1503" s="14" t="s">
        <v>34</v>
      </c>
      <c r="N1503" s="14" t="s">
        <v>101</v>
      </c>
      <c r="O1503" s="14" t="s">
        <v>36</v>
      </c>
      <c r="P1503" s="14" t="s">
        <v>37</v>
      </c>
      <c r="Q1503" s="14">
        <v>663.49</v>
      </c>
      <c r="R1503" s="14">
        <v>4.53</v>
      </c>
      <c r="S1503" s="14" t="s">
        <v>38</v>
      </c>
      <c r="T1503" s="14">
        <v>1</v>
      </c>
      <c r="U1503" s="14" t="s">
        <v>39</v>
      </c>
      <c r="V1503" s="14" t="s">
        <v>39</v>
      </c>
      <c r="W1503" s="14">
        <v>90.92</v>
      </c>
      <c r="X1503" s="14" t="s">
        <v>40</v>
      </c>
      <c r="Y1503" s="14">
        <v>8</v>
      </c>
      <c r="Z1503" s="14" t="s">
        <v>3603</v>
      </c>
      <c r="AA1503" s="14" t="str">
        <f>IF(Table1[[#This Row],[Engagement_Score]]&gt;=9,"Outstanding",IF(Table1[[#This Row],[Engagement_Score]]&gt;=8,"Excellent",IF(Table1[[#This Row],[Engagement_Score]]&gt;=7,"VeryGood",IF(Table1[[#This Row],[Engagement_Score]]&gt;=6,"Good",IF(Table1[[#This Row],[Engagement_Score]]&gt;=5,"Above Average","Below Average")))))</f>
        <v>Below Average</v>
      </c>
      <c r="AB1503" s="14">
        <f>IF(Table1[[#This Row],[Completion_Status]]="Complete",1,0)</f>
        <v>0</v>
      </c>
      <c r="AC1503" s="14">
        <f>IF(Table1[[#This Row],[Quiz_Attempted]]="Yes",1,0)</f>
        <v>1</v>
      </c>
      <c r="AD1503" s="14">
        <f>IF(Table1[[#This Row],[Assignment_Submitted]]="Yes",1,0)</f>
        <v>0</v>
      </c>
    </row>
    <row r="1504" spans="1:30" ht="19.95" customHeight="1" x14ac:dyDescent="0.3">
      <c r="A1504" s="14" t="s">
        <v>6257</v>
      </c>
      <c r="B1504" s="14" t="s">
        <v>6258</v>
      </c>
      <c r="C1504" s="14" t="s">
        <v>6259</v>
      </c>
      <c r="D1504" s="14" t="s">
        <v>6260</v>
      </c>
      <c r="E1504" s="14" t="s">
        <v>66</v>
      </c>
      <c r="F1504" s="14" t="s">
        <v>67</v>
      </c>
      <c r="G1504" s="15">
        <v>45562</v>
      </c>
      <c r="H1504" s="16">
        <v>45658.416666666657</v>
      </c>
      <c r="I1504" s="16">
        <v>45658.458333333343</v>
      </c>
      <c r="J1504" s="14">
        <v>60</v>
      </c>
      <c r="K1504" s="14" t="s">
        <v>48</v>
      </c>
      <c r="L1504" s="14" t="s">
        <v>78</v>
      </c>
      <c r="M1504" s="14" t="s">
        <v>50</v>
      </c>
      <c r="N1504" s="14" t="s">
        <v>101</v>
      </c>
      <c r="O1504" s="14" t="s">
        <v>69</v>
      </c>
      <c r="P1504" s="14" t="s">
        <v>53</v>
      </c>
      <c r="Q1504" s="14">
        <v>667.04</v>
      </c>
      <c r="R1504" s="14">
        <v>5.31</v>
      </c>
      <c r="S1504" s="14" t="s">
        <v>94</v>
      </c>
      <c r="T1504" s="14">
        <v>4</v>
      </c>
      <c r="U1504" s="14" t="s">
        <v>39</v>
      </c>
      <c r="V1504" s="14" t="s">
        <v>40</v>
      </c>
      <c r="W1504" s="14">
        <v>117.08</v>
      </c>
      <c r="X1504" s="14" t="s">
        <v>39</v>
      </c>
      <c r="Y1504" s="14">
        <v>9</v>
      </c>
      <c r="Z1504" s="14" t="s">
        <v>3181</v>
      </c>
      <c r="AA1504" s="14" t="str">
        <f>IF(Table1[[#This Row],[Engagement_Score]]&gt;=9,"Outstanding",IF(Table1[[#This Row],[Engagement_Score]]&gt;=8,"Excellent",IF(Table1[[#This Row],[Engagement_Score]]&gt;=7,"VeryGood",IF(Table1[[#This Row],[Engagement_Score]]&gt;=6,"Good",IF(Table1[[#This Row],[Engagement_Score]]&gt;=5,"Above Average","Below Average")))))</f>
        <v>Above Average</v>
      </c>
      <c r="AB1504" s="14">
        <f>IF(Table1[[#This Row],[Completion_Status]]="Complete",1,0)</f>
        <v>1</v>
      </c>
      <c r="AC1504" s="14">
        <f>IF(Table1[[#This Row],[Quiz_Attempted]]="Yes",1,0)</f>
        <v>0</v>
      </c>
      <c r="AD1504" s="14">
        <f>IF(Table1[[#This Row],[Assignment_Submitted]]="Yes",1,0)</f>
        <v>1</v>
      </c>
    </row>
    <row r="1505" spans="1:30" ht="19.95" customHeight="1" x14ac:dyDescent="0.3">
      <c r="A1505" s="14" t="s">
        <v>6261</v>
      </c>
      <c r="B1505" s="14" t="s">
        <v>6262</v>
      </c>
      <c r="C1505" s="14" t="s">
        <v>6263</v>
      </c>
      <c r="D1505" s="14" t="s">
        <v>6264</v>
      </c>
      <c r="E1505" s="14" t="s">
        <v>91</v>
      </c>
      <c r="F1505" s="14" t="s">
        <v>100</v>
      </c>
      <c r="G1505" s="15">
        <v>45840</v>
      </c>
      <c r="H1505" s="16">
        <v>45658.416666666657</v>
      </c>
      <c r="I1505" s="16">
        <v>45658.458333333343</v>
      </c>
      <c r="J1505" s="14">
        <v>60</v>
      </c>
      <c r="K1505" s="14" t="s">
        <v>48</v>
      </c>
      <c r="L1505" s="14" t="s">
        <v>78</v>
      </c>
      <c r="M1505" s="14" t="s">
        <v>50</v>
      </c>
      <c r="N1505" s="14" t="s">
        <v>51</v>
      </c>
      <c r="O1505" s="14" t="s">
        <v>69</v>
      </c>
      <c r="P1505" s="14" t="s">
        <v>70</v>
      </c>
      <c r="Q1505" s="14">
        <v>343.87</v>
      </c>
      <c r="R1505" s="14">
        <v>6.39</v>
      </c>
      <c r="S1505" s="14" t="s">
        <v>94</v>
      </c>
      <c r="T1505" s="14">
        <v>1</v>
      </c>
      <c r="U1505" s="14" t="s">
        <v>39</v>
      </c>
      <c r="V1505" s="14" t="s">
        <v>40</v>
      </c>
      <c r="W1505" s="14">
        <v>62.47</v>
      </c>
      <c r="X1505" s="14" t="s">
        <v>40</v>
      </c>
      <c r="Y1505" s="14">
        <v>4</v>
      </c>
      <c r="Z1505" s="14" t="s">
        <v>95</v>
      </c>
      <c r="AA1505" s="14" t="str">
        <f>IF(Table1[[#This Row],[Engagement_Score]]&gt;=9,"Outstanding",IF(Table1[[#This Row],[Engagement_Score]]&gt;=8,"Excellent",IF(Table1[[#This Row],[Engagement_Score]]&gt;=7,"VeryGood",IF(Table1[[#This Row],[Engagement_Score]]&gt;=6,"Good",IF(Table1[[#This Row],[Engagement_Score]]&gt;=5,"Above Average","Below Average")))))</f>
        <v>Good</v>
      </c>
      <c r="AB1505" s="14">
        <f>IF(Table1[[#This Row],[Completion_Status]]="Complete",1,0)</f>
        <v>1</v>
      </c>
      <c r="AC1505" s="14">
        <f>IF(Table1[[#This Row],[Quiz_Attempted]]="Yes",1,0)</f>
        <v>0</v>
      </c>
      <c r="AD1505" s="14">
        <f>IF(Table1[[#This Row],[Assignment_Submitted]]="Yes",1,0)</f>
        <v>0</v>
      </c>
    </row>
    <row r="1506" spans="1:30" ht="19.95" customHeight="1" x14ac:dyDescent="0.3">
      <c r="A1506" s="14" t="s">
        <v>6265</v>
      </c>
      <c r="B1506" s="14" t="s">
        <v>6266</v>
      </c>
      <c r="C1506" s="14" t="s">
        <v>6267</v>
      </c>
      <c r="D1506" s="14" t="s">
        <v>6268</v>
      </c>
      <c r="E1506" s="14" t="s">
        <v>76</v>
      </c>
      <c r="F1506" s="14" t="s">
        <v>113</v>
      </c>
      <c r="G1506" s="15">
        <v>45827</v>
      </c>
      <c r="H1506" s="16">
        <v>45658.375</v>
      </c>
      <c r="I1506" s="16">
        <v>45658.458333333343</v>
      </c>
      <c r="J1506" s="14">
        <v>120</v>
      </c>
      <c r="K1506" s="14" t="s">
        <v>32</v>
      </c>
      <c r="L1506" s="14" t="s">
        <v>84</v>
      </c>
      <c r="M1506" s="14" t="s">
        <v>50</v>
      </c>
      <c r="N1506" s="14" t="s">
        <v>101</v>
      </c>
      <c r="O1506" s="14" t="s">
        <v>52</v>
      </c>
      <c r="P1506" s="14" t="s">
        <v>37</v>
      </c>
      <c r="Q1506" s="14">
        <v>242.25</v>
      </c>
      <c r="R1506" s="14">
        <v>2.29</v>
      </c>
      <c r="S1506" s="14" t="s">
        <v>38</v>
      </c>
      <c r="T1506" s="14">
        <v>4</v>
      </c>
      <c r="U1506" s="14" t="s">
        <v>39</v>
      </c>
      <c r="V1506" s="14" t="s">
        <v>39</v>
      </c>
      <c r="W1506" s="14">
        <v>96.35</v>
      </c>
      <c r="X1506" s="14" t="s">
        <v>40</v>
      </c>
      <c r="Y1506" s="14">
        <v>6</v>
      </c>
      <c r="Z1506" s="14" t="s">
        <v>201</v>
      </c>
      <c r="AA1506" s="14" t="str">
        <f>IF(Table1[[#This Row],[Engagement_Score]]&gt;=9,"Outstanding",IF(Table1[[#This Row],[Engagement_Score]]&gt;=8,"Excellent",IF(Table1[[#This Row],[Engagement_Score]]&gt;=7,"VeryGood",IF(Table1[[#This Row],[Engagement_Score]]&gt;=6,"Good",IF(Table1[[#This Row],[Engagement_Score]]&gt;=5,"Above Average","Below Average")))))</f>
        <v>Below Average</v>
      </c>
      <c r="AB1506" s="14">
        <f>IF(Table1[[#This Row],[Completion_Status]]="Complete",1,0)</f>
        <v>0</v>
      </c>
      <c r="AC1506" s="14">
        <f>IF(Table1[[#This Row],[Quiz_Attempted]]="Yes",1,0)</f>
        <v>1</v>
      </c>
      <c r="AD1506" s="14">
        <f>IF(Table1[[#This Row],[Assignment_Submitted]]="Yes",1,0)</f>
        <v>0</v>
      </c>
    </row>
    <row r="1507" spans="1:30" ht="19.95" customHeight="1" x14ac:dyDescent="0.3">
      <c r="A1507" s="14" t="s">
        <v>6269</v>
      </c>
      <c r="B1507" s="14" t="s">
        <v>6270</v>
      </c>
      <c r="C1507" s="14" t="s">
        <v>6271</v>
      </c>
      <c r="D1507" s="14" t="s">
        <v>6272</v>
      </c>
      <c r="E1507" s="14" t="s">
        <v>30</v>
      </c>
      <c r="F1507" s="14" t="s">
        <v>113</v>
      </c>
      <c r="G1507" s="15">
        <v>45493</v>
      </c>
      <c r="H1507" s="16">
        <v>45658.333333333343</v>
      </c>
      <c r="I1507" s="16">
        <v>45658.375</v>
      </c>
      <c r="J1507" s="14">
        <v>60</v>
      </c>
      <c r="K1507" s="14" t="s">
        <v>32</v>
      </c>
      <c r="L1507" s="14" t="s">
        <v>33</v>
      </c>
      <c r="M1507" s="14" t="s">
        <v>50</v>
      </c>
      <c r="N1507" s="14" t="s">
        <v>35</v>
      </c>
      <c r="O1507" s="14" t="s">
        <v>150</v>
      </c>
      <c r="P1507" s="14" t="s">
        <v>85</v>
      </c>
      <c r="Q1507" s="14">
        <v>335.43</v>
      </c>
      <c r="R1507" s="14">
        <v>3.36</v>
      </c>
      <c r="S1507" s="14" t="s">
        <v>38</v>
      </c>
      <c r="T1507" s="14">
        <v>3</v>
      </c>
      <c r="U1507" s="14" t="s">
        <v>40</v>
      </c>
      <c r="V1507" s="14" t="s">
        <v>40</v>
      </c>
      <c r="W1507" s="14">
        <v>114.99</v>
      </c>
      <c r="X1507" s="14" t="s">
        <v>39</v>
      </c>
      <c r="Y1507" s="14">
        <v>2</v>
      </c>
      <c r="Z1507" s="14" t="s">
        <v>1562</v>
      </c>
      <c r="AA1507" s="14" t="str">
        <f>IF(Table1[[#This Row],[Engagement_Score]]&gt;=9,"Outstanding",IF(Table1[[#This Row],[Engagement_Score]]&gt;=8,"Excellent",IF(Table1[[#This Row],[Engagement_Score]]&gt;=7,"VeryGood",IF(Table1[[#This Row],[Engagement_Score]]&gt;=6,"Good",IF(Table1[[#This Row],[Engagement_Score]]&gt;=5,"Above Average","Below Average")))))</f>
        <v>Below Average</v>
      </c>
      <c r="AB1507" s="14">
        <f>IF(Table1[[#This Row],[Completion_Status]]="Complete",1,0)</f>
        <v>0</v>
      </c>
      <c r="AC1507" s="14">
        <f>IF(Table1[[#This Row],[Quiz_Attempted]]="Yes",1,0)</f>
        <v>0</v>
      </c>
      <c r="AD1507" s="14">
        <f>IF(Table1[[#This Row],[Assignment_Submitted]]="Yes",1,0)</f>
        <v>1</v>
      </c>
    </row>
    <row r="1508" spans="1:30" ht="19.95" customHeight="1" x14ac:dyDescent="0.3">
      <c r="A1508" s="14" t="s">
        <v>6273</v>
      </c>
      <c r="B1508" s="14" t="s">
        <v>6274</v>
      </c>
      <c r="C1508" s="14" t="s">
        <v>6275</v>
      </c>
      <c r="D1508" s="14" t="s">
        <v>6276</v>
      </c>
      <c r="E1508" s="14" t="s">
        <v>30</v>
      </c>
      <c r="F1508" s="14" t="s">
        <v>67</v>
      </c>
      <c r="G1508" s="15">
        <v>45672</v>
      </c>
      <c r="H1508" s="16">
        <v>45658.416666666657</v>
      </c>
      <c r="I1508" s="16">
        <v>45658.458333333343</v>
      </c>
      <c r="J1508" s="14">
        <v>60</v>
      </c>
      <c r="K1508" s="14" t="s">
        <v>77</v>
      </c>
      <c r="L1508" s="14" t="s">
        <v>33</v>
      </c>
      <c r="M1508" s="14" t="s">
        <v>50</v>
      </c>
      <c r="N1508" s="14" t="s">
        <v>68</v>
      </c>
      <c r="O1508" s="14" t="s">
        <v>150</v>
      </c>
      <c r="P1508" s="14" t="s">
        <v>85</v>
      </c>
      <c r="Q1508" s="14">
        <v>363.07</v>
      </c>
      <c r="R1508" s="14">
        <v>4.2699999999999996</v>
      </c>
      <c r="S1508" s="14" t="s">
        <v>94</v>
      </c>
      <c r="T1508" s="14">
        <v>1</v>
      </c>
      <c r="U1508" s="14" t="s">
        <v>39</v>
      </c>
      <c r="V1508" s="14" t="s">
        <v>39</v>
      </c>
      <c r="W1508" s="14">
        <v>62.17</v>
      </c>
      <c r="X1508" s="14" t="s">
        <v>39</v>
      </c>
      <c r="Y1508" s="14">
        <v>7</v>
      </c>
      <c r="Z1508" s="14" t="s">
        <v>1862</v>
      </c>
      <c r="AA1508" s="14" t="str">
        <f>IF(Table1[[#This Row],[Engagement_Score]]&gt;=9,"Outstanding",IF(Table1[[#This Row],[Engagement_Score]]&gt;=8,"Excellent",IF(Table1[[#This Row],[Engagement_Score]]&gt;=7,"VeryGood",IF(Table1[[#This Row],[Engagement_Score]]&gt;=6,"Good",IF(Table1[[#This Row],[Engagement_Score]]&gt;=5,"Above Average","Below Average")))))</f>
        <v>Below Average</v>
      </c>
      <c r="AB1508" s="14">
        <f>IF(Table1[[#This Row],[Completion_Status]]="Complete",1,0)</f>
        <v>1</v>
      </c>
      <c r="AC1508" s="14">
        <f>IF(Table1[[#This Row],[Quiz_Attempted]]="Yes",1,0)</f>
        <v>1</v>
      </c>
      <c r="AD1508" s="14">
        <f>IF(Table1[[#This Row],[Assignment_Submitted]]="Yes",1,0)</f>
        <v>1</v>
      </c>
    </row>
    <row r="1509" spans="1:30" ht="19.95" customHeight="1" x14ac:dyDescent="0.3">
      <c r="A1509" s="14" t="s">
        <v>6277</v>
      </c>
      <c r="B1509" s="14" t="s">
        <v>6278</v>
      </c>
      <c r="C1509" s="14" t="s">
        <v>6279</v>
      </c>
      <c r="D1509" s="14" t="s">
        <v>6280</v>
      </c>
      <c r="E1509" s="14" t="s">
        <v>76</v>
      </c>
      <c r="F1509" s="14" t="s">
        <v>100</v>
      </c>
      <c r="G1509" s="15">
        <v>45779</v>
      </c>
      <c r="H1509" s="16">
        <v>45658.416666666657</v>
      </c>
      <c r="I1509" s="16">
        <v>45658.5</v>
      </c>
      <c r="J1509" s="14">
        <v>120</v>
      </c>
      <c r="K1509" s="14" t="s">
        <v>77</v>
      </c>
      <c r="L1509" s="14" t="s">
        <v>93</v>
      </c>
      <c r="M1509" s="14" t="s">
        <v>50</v>
      </c>
      <c r="N1509" s="14" t="s">
        <v>68</v>
      </c>
      <c r="O1509" s="14" t="s">
        <v>36</v>
      </c>
      <c r="P1509" s="14" t="s">
        <v>37</v>
      </c>
      <c r="Q1509" s="14">
        <v>578.77</v>
      </c>
      <c r="R1509" s="14">
        <v>7.48</v>
      </c>
      <c r="S1509" s="14" t="s">
        <v>38</v>
      </c>
      <c r="T1509" s="14">
        <v>2</v>
      </c>
      <c r="U1509" s="14" t="s">
        <v>39</v>
      </c>
      <c r="V1509" s="14" t="s">
        <v>39</v>
      </c>
      <c r="W1509" s="14">
        <v>99.19</v>
      </c>
      <c r="X1509" s="14" t="s">
        <v>40</v>
      </c>
      <c r="Y1509" s="14">
        <v>7</v>
      </c>
      <c r="Z1509" s="14" t="s">
        <v>86</v>
      </c>
      <c r="AA1509" s="14" t="str">
        <f>IF(Table1[[#This Row],[Engagement_Score]]&gt;=9,"Outstanding",IF(Table1[[#This Row],[Engagement_Score]]&gt;=8,"Excellent",IF(Table1[[#This Row],[Engagement_Score]]&gt;=7,"VeryGood",IF(Table1[[#This Row],[Engagement_Score]]&gt;=6,"Good",IF(Table1[[#This Row],[Engagement_Score]]&gt;=5,"Above Average","Below Average")))))</f>
        <v>VeryGood</v>
      </c>
      <c r="AB1509" s="14">
        <f>IF(Table1[[#This Row],[Completion_Status]]="Complete",1,0)</f>
        <v>0</v>
      </c>
      <c r="AC1509" s="14">
        <f>IF(Table1[[#This Row],[Quiz_Attempted]]="Yes",1,0)</f>
        <v>1</v>
      </c>
      <c r="AD1509" s="14">
        <f>IF(Table1[[#This Row],[Assignment_Submitted]]="Yes",1,0)</f>
        <v>0</v>
      </c>
    </row>
    <row r="1510" spans="1:30" ht="19.95" customHeight="1" x14ac:dyDescent="0.3">
      <c r="A1510" s="14" t="s">
        <v>6281</v>
      </c>
      <c r="B1510" s="14" t="s">
        <v>6282</v>
      </c>
      <c r="C1510" s="14" t="s">
        <v>6283</v>
      </c>
      <c r="D1510" s="14" t="s">
        <v>6284</v>
      </c>
      <c r="E1510" s="14" t="s">
        <v>76</v>
      </c>
      <c r="F1510" s="14" t="s">
        <v>107</v>
      </c>
      <c r="G1510" s="15">
        <v>45547</v>
      </c>
      <c r="H1510" s="16">
        <v>45658.5</v>
      </c>
      <c r="I1510" s="16">
        <v>45658.541666666657</v>
      </c>
      <c r="J1510" s="14">
        <v>60</v>
      </c>
      <c r="K1510" s="14" t="s">
        <v>48</v>
      </c>
      <c r="L1510" s="14" t="s">
        <v>84</v>
      </c>
      <c r="M1510" s="14" t="s">
        <v>50</v>
      </c>
      <c r="N1510" s="14" t="s">
        <v>35</v>
      </c>
      <c r="O1510" s="14" t="s">
        <v>150</v>
      </c>
      <c r="P1510" s="14" t="s">
        <v>85</v>
      </c>
      <c r="Q1510" s="14">
        <v>304.55</v>
      </c>
      <c r="R1510" s="14">
        <v>1.86</v>
      </c>
      <c r="S1510" s="14" t="s">
        <v>94</v>
      </c>
      <c r="T1510" s="14">
        <v>1</v>
      </c>
      <c r="U1510" s="14" t="s">
        <v>40</v>
      </c>
      <c r="V1510" s="14" t="s">
        <v>40</v>
      </c>
      <c r="W1510" s="14">
        <v>71.47</v>
      </c>
      <c r="X1510" s="14" t="s">
        <v>40</v>
      </c>
      <c r="Y1510" s="14">
        <v>8</v>
      </c>
      <c r="Z1510" s="14" t="s">
        <v>520</v>
      </c>
      <c r="AA1510" s="14" t="str">
        <f>IF(Table1[[#This Row],[Engagement_Score]]&gt;=9,"Outstanding",IF(Table1[[#This Row],[Engagement_Score]]&gt;=8,"Excellent",IF(Table1[[#This Row],[Engagement_Score]]&gt;=7,"VeryGood",IF(Table1[[#This Row],[Engagement_Score]]&gt;=6,"Good",IF(Table1[[#This Row],[Engagement_Score]]&gt;=5,"Above Average","Below Average")))))</f>
        <v>Below Average</v>
      </c>
      <c r="AB1510" s="14">
        <f>IF(Table1[[#This Row],[Completion_Status]]="Complete",1,0)</f>
        <v>1</v>
      </c>
      <c r="AC1510" s="14">
        <f>IF(Table1[[#This Row],[Quiz_Attempted]]="Yes",1,0)</f>
        <v>0</v>
      </c>
      <c r="AD1510" s="14">
        <f>IF(Table1[[#This Row],[Assignment_Submitted]]="Yes",1,0)</f>
        <v>0</v>
      </c>
    </row>
    <row r="1511" spans="1:30" ht="19.95" customHeight="1" x14ac:dyDescent="0.3">
      <c r="A1511" s="14" t="s">
        <v>6285</v>
      </c>
      <c r="B1511" s="14" t="s">
        <v>6286</v>
      </c>
      <c r="C1511" s="14" t="s">
        <v>6287</v>
      </c>
      <c r="D1511" s="14" t="s">
        <v>6288</v>
      </c>
      <c r="E1511" s="14" t="s">
        <v>30</v>
      </c>
      <c r="F1511" s="14" t="s">
        <v>67</v>
      </c>
      <c r="G1511" s="15">
        <v>45706</v>
      </c>
      <c r="H1511" s="16">
        <v>45658.458333333343</v>
      </c>
      <c r="I1511" s="16">
        <v>45658.541666666657</v>
      </c>
      <c r="J1511" s="14">
        <v>120</v>
      </c>
      <c r="K1511" s="14" t="s">
        <v>32</v>
      </c>
      <c r="L1511" s="14" t="s">
        <v>49</v>
      </c>
      <c r="M1511" s="14" t="s">
        <v>34</v>
      </c>
      <c r="N1511" s="14" t="s">
        <v>35</v>
      </c>
      <c r="O1511" s="14" t="s">
        <v>69</v>
      </c>
      <c r="P1511" s="14" t="s">
        <v>70</v>
      </c>
      <c r="Q1511" s="14">
        <v>818.99</v>
      </c>
      <c r="R1511" s="14">
        <v>1.59</v>
      </c>
      <c r="S1511" s="14" t="s">
        <v>94</v>
      </c>
      <c r="T1511" s="14">
        <v>5</v>
      </c>
      <c r="U1511" s="14" t="s">
        <v>39</v>
      </c>
      <c r="V1511" s="14" t="s">
        <v>40</v>
      </c>
      <c r="W1511" s="14">
        <v>90.31</v>
      </c>
      <c r="X1511" s="14" t="s">
        <v>39</v>
      </c>
      <c r="Y1511" s="14">
        <v>8</v>
      </c>
      <c r="Z1511" s="14" t="s">
        <v>2508</v>
      </c>
      <c r="AA1511" s="14" t="str">
        <f>IF(Table1[[#This Row],[Engagement_Score]]&gt;=9,"Outstanding",IF(Table1[[#This Row],[Engagement_Score]]&gt;=8,"Excellent",IF(Table1[[#This Row],[Engagement_Score]]&gt;=7,"VeryGood",IF(Table1[[#This Row],[Engagement_Score]]&gt;=6,"Good",IF(Table1[[#This Row],[Engagement_Score]]&gt;=5,"Above Average","Below Average")))))</f>
        <v>Below Average</v>
      </c>
      <c r="AB1511" s="14">
        <f>IF(Table1[[#This Row],[Completion_Status]]="Complete",1,0)</f>
        <v>1</v>
      </c>
      <c r="AC1511" s="14">
        <f>IF(Table1[[#This Row],[Quiz_Attempted]]="Yes",1,0)</f>
        <v>0</v>
      </c>
      <c r="AD1511" s="14">
        <f>IF(Table1[[#This Row],[Assignment_Submitted]]="Yes",1,0)</f>
        <v>1</v>
      </c>
    </row>
    <row r="1512" spans="1:30" ht="19.95" customHeight="1" x14ac:dyDescent="0.3">
      <c r="A1512" s="14" t="s">
        <v>6289</v>
      </c>
      <c r="B1512" s="14" t="s">
        <v>6290</v>
      </c>
      <c r="C1512" s="14" t="s">
        <v>6291</v>
      </c>
      <c r="D1512" s="14" t="s">
        <v>6292</v>
      </c>
      <c r="E1512" s="14" t="s">
        <v>66</v>
      </c>
      <c r="F1512" s="14" t="s">
        <v>92</v>
      </c>
      <c r="G1512" s="15">
        <v>45537</v>
      </c>
      <c r="H1512" s="16">
        <v>45658.583333333343</v>
      </c>
      <c r="I1512" s="16">
        <v>45658.666666666657</v>
      </c>
      <c r="J1512" s="14">
        <v>120</v>
      </c>
      <c r="K1512" s="14" t="s">
        <v>59</v>
      </c>
      <c r="L1512" s="14" t="s">
        <v>84</v>
      </c>
      <c r="M1512" s="14" t="s">
        <v>34</v>
      </c>
      <c r="N1512" s="14" t="s">
        <v>119</v>
      </c>
      <c r="O1512" s="14" t="s">
        <v>150</v>
      </c>
      <c r="P1512" s="14" t="s">
        <v>85</v>
      </c>
      <c r="Q1512" s="14">
        <v>90.71</v>
      </c>
      <c r="R1512" s="14">
        <v>2.56</v>
      </c>
      <c r="S1512" s="14" t="s">
        <v>94</v>
      </c>
      <c r="T1512" s="14">
        <v>2</v>
      </c>
      <c r="U1512" s="14" t="s">
        <v>40</v>
      </c>
      <c r="V1512" s="14" t="s">
        <v>40</v>
      </c>
      <c r="W1512" s="14">
        <v>26.49</v>
      </c>
      <c r="X1512" s="14" t="s">
        <v>39</v>
      </c>
      <c r="Y1512" s="14">
        <v>4</v>
      </c>
      <c r="Z1512" s="14" t="s">
        <v>396</v>
      </c>
      <c r="AA1512" s="14" t="str">
        <f>IF(Table1[[#This Row],[Engagement_Score]]&gt;=9,"Outstanding",IF(Table1[[#This Row],[Engagement_Score]]&gt;=8,"Excellent",IF(Table1[[#This Row],[Engagement_Score]]&gt;=7,"VeryGood",IF(Table1[[#This Row],[Engagement_Score]]&gt;=6,"Good",IF(Table1[[#This Row],[Engagement_Score]]&gt;=5,"Above Average","Below Average")))))</f>
        <v>Below Average</v>
      </c>
      <c r="AB1512" s="14">
        <f>IF(Table1[[#This Row],[Completion_Status]]="Complete",1,0)</f>
        <v>1</v>
      </c>
      <c r="AC1512" s="14">
        <f>IF(Table1[[#This Row],[Quiz_Attempted]]="Yes",1,0)</f>
        <v>0</v>
      </c>
      <c r="AD1512" s="14">
        <f>IF(Table1[[#This Row],[Assignment_Submitted]]="Yes",1,0)</f>
        <v>1</v>
      </c>
    </row>
    <row r="1513" spans="1:30" ht="19.95" customHeight="1" x14ac:dyDescent="0.3">
      <c r="A1513" s="14" t="s">
        <v>6293</v>
      </c>
      <c r="B1513" s="14" t="s">
        <v>6294</v>
      </c>
      <c r="C1513" s="14" t="s">
        <v>6295</v>
      </c>
      <c r="D1513" s="14" t="s">
        <v>6296</v>
      </c>
      <c r="E1513" s="14" t="s">
        <v>30</v>
      </c>
      <c r="F1513" s="14" t="s">
        <v>67</v>
      </c>
      <c r="G1513" s="15">
        <v>45636</v>
      </c>
      <c r="H1513" s="16">
        <v>45658.5</v>
      </c>
      <c r="I1513" s="16">
        <v>45658.541666666657</v>
      </c>
      <c r="J1513" s="14">
        <v>60</v>
      </c>
      <c r="K1513" s="14" t="s">
        <v>77</v>
      </c>
      <c r="L1513" s="14" t="s">
        <v>84</v>
      </c>
      <c r="M1513" s="14" t="s">
        <v>50</v>
      </c>
      <c r="N1513" s="14" t="s">
        <v>35</v>
      </c>
      <c r="O1513" s="14" t="s">
        <v>60</v>
      </c>
      <c r="P1513" s="14" t="s">
        <v>37</v>
      </c>
      <c r="Q1513" s="14">
        <v>577.86</v>
      </c>
      <c r="R1513" s="14">
        <v>2.08</v>
      </c>
      <c r="S1513" s="14" t="s">
        <v>94</v>
      </c>
      <c r="T1513" s="14">
        <v>2</v>
      </c>
      <c r="U1513" s="14" t="s">
        <v>40</v>
      </c>
      <c r="V1513" s="14" t="s">
        <v>39</v>
      </c>
      <c r="W1513" s="14">
        <v>42.54</v>
      </c>
      <c r="X1513" s="14" t="s">
        <v>40</v>
      </c>
      <c r="Y1513" s="14">
        <v>6</v>
      </c>
      <c r="Z1513" s="14" t="s">
        <v>1836</v>
      </c>
      <c r="AA1513" s="14" t="str">
        <f>IF(Table1[[#This Row],[Engagement_Score]]&gt;=9,"Outstanding",IF(Table1[[#This Row],[Engagement_Score]]&gt;=8,"Excellent",IF(Table1[[#This Row],[Engagement_Score]]&gt;=7,"VeryGood",IF(Table1[[#This Row],[Engagement_Score]]&gt;=6,"Good",IF(Table1[[#This Row],[Engagement_Score]]&gt;=5,"Above Average","Below Average")))))</f>
        <v>Below Average</v>
      </c>
      <c r="AB1513" s="14">
        <f>IF(Table1[[#This Row],[Completion_Status]]="Complete",1,0)</f>
        <v>1</v>
      </c>
      <c r="AC1513" s="14">
        <f>IF(Table1[[#This Row],[Quiz_Attempted]]="Yes",1,0)</f>
        <v>1</v>
      </c>
      <c r="AD1513" s="14">
        <f>IF(Table1[[#This Row],[Assignment_Submitted]]="Yes",1,0)</f>
        <v>0</v>
      </c>
    </row>
    <row r="1514" spans="1:30" ht="19.95" customHeight="1" x14ac:dyDescent="0.3">
      <c r="A1514" s="14" t="s">
        <v>6297</v>
      </c>
      <c r="B1514" s="14" t="s">
        <v>6298</v>
      </c>
      <c r="C1514" s="14" t="s">
        <v>6299</v>
      </c>
      <c r="D1514" s="14" t="s">
        <v>6300</v>
      </c>
      <c r="E1514" s="14" t="s">
        <v>46</v>
      </c>
      <c r="F1514" s="14" t="s">
        <v>31</v>
      </c>
      <c r="G1514" s="15">
        <v>45528</v>
      </c>
      <c r="H1514" s="16">
        <v>45658.333333333343</v>
      </c>
      <c r="I1514" s="16">
        <v>45658.375</v>
      </c>
      <c r="J1514" s="14">
        <v>60</v>
      </c>
      <c r="K1514" s="14" t="s">
        <v>77</v>
      </c>
      <c r="L1514" s="14" t="s">
        <v>49</v>
      </c>
      <c r="M1514" s="14" t="s">
        <v>50</v>
      </c>
      <c r="N1514" s="14" t="s">
        <v>35</v>
      </c>
      <c r="O1514" s="14" t="s">
        <v>150</v>
      </c>
      <c r="P1514" s="14" t="s">
        <v>37</v>
      </c>
      <c r="Q1514" s="14">
        <v>662.08</v>
      </c>
      <c r="R1514" s="14">
        <v>8.8800000000000008</v>
      </c>
      <c r="S1514" s="14" t="s">
        <v>38</v>
      </c>
      <c r="T1514" s="14">
        <v>5</v>
      </c>
      <c r="U1514" s="14" t="s">
        <v>40</v>
      </c>
      <c r="V1514" s="14" t="s">
        <v>40</v>
      </c>
      <c r="W1514" s="14">
        <v>103.22</v>
      </c>
      <c r="X1514" s="14" t="s">
        <v>39</v>
      </c>
      <c r="Y1514" s="14">
        <v>2</v>
      </c>
      <c r="Z1514" s="14" t="s">
        <v>562</v>
      </c>
      <c r="AA1514" s="14" t="str">
        <f>IF(Table1[[#This Row],[Engagement_Score]]&gt;=9,"Outstanding",IF(Table1[[#This Row],[Engagement_Score]]&gt;=8,"Excellent",IF(Table1[[#This Row],[Engagement_Score]]&gt;=7,"VeryGood",IF(Table1[[#This Row],[Engagement_Score]]&gt;=6,"Good",IF(Table1[[#This Row],[Engagement_Score]]&gt;=5,"Above Average","Below Average")))))</f>
        <v>Excellent</v>
      </c>
      <c r="AB1514" s="14">
        <f>IF(Table1[[#This Row],[Completion_Status]]="Complete",1,0)</f>
        <v>0</v>
      </c>
      <c r="AC1514" s="14">
        <f>IF(Table1[[#This Row],[Quiz_Attempted]]="Yes",1,0)</f>
        <v>0</v>
      </c>
      <c r="AD1514" s="14">
        <f>IF(Table1[[#This Row],[Assignment_Submitted]]="Yes",1,0)</f>
        <v>1</v>
      </c>
    </row>
    <row r="1515" spans="1:30" ht="19.95" customHeight="1" x14ac:dyDescent="0.3">
      <c r="A1515" s="14" t="s">
        <v>6301</v>
      </c>
      <c r="B1515" s="14" t="s">
        <v>6302</v>
      </c>
      <c r="C1515" s="14" t="s">
        <v>6303</v>
      </c>
      <c r="D1515" s="14" t="s">
        <v>6304</v>
      </c>
      <c r="E1515" s="14" t="s">
        <v>91</v>
      </c>
      <c r="F1515" s="14" t="s">
        <v>67</v>
      </c>
      <c r="G1515" s="15">
        <v>45730</v>
      </c>
      <c r="H1515" s="16">
        <v>45658.5</v>
      </c>
      <c r="I1515" s="16">
        <v>45658.541666666657</v>
      </c>
      <c r="J1515" s="14">
        <v>60</v>
      </c>
      <c r="K1515" s="14" t="s">
        <v>32</v>
      </c>
      <c r="L1515" s="14" t="s">
        <v>78</v>
      </c>
      <c r="M1515" s="14" t="s">
        <v>34</v>
      </c>
      <c r="N1515" s="14" t="s">
        <v>119</v>
      </c>
      <c r="O1515" s="14" t="s">
        <v>150</v>
      </c>
      <c r="P1515" s="14" t="s">
        <v>53</v>
      </c>
      <c r="Q1515" s="14">
        <v>510.63</v>
      </c>
      <c r="R1515" s="14">
        <v>7.27</v>
      </c>
      <c r="S1515" s="14" t="s">
        <v>94</v>
      </c>
      <c r="T1515" s="14">
        <v>0</v>
      </c>
      <c r="U1515" s="14" t="s">
        <v>40</v>
      </c>
      <c r="V1515" s="14" t="s">
        <v>39</v>
      </c>
      <c r="W1515" s="14">
        <v>98.59</v>
      </c>
      <c r="X1515" s="14" t="s">
        <v>40</v>
      </c>
      <c r="Y1515" s="14">
        <v>10</v>
      </c>
      <c r="Z1515" s="14" t="s">
        <v>1370</v>
      </c>
      <c r="AA1515" s="14" t="str">
        <f>IF(Table1[[#This Row],[Engagement_Score]]&gt;=9,"Outstanding",IF(Table1[[#This Row],[Engagement_Score]]&gt;=8,"Excellent",IF(Table1[[#This Row],[Engagement_Score]]&gt;=7,"VeryGood",IF(Table1[[#This Row],[Engagement_Score]]&gt;=6,"Good",IF(Table1[[#This Row],[Engagement_Score]]&gt;=5,"Above Average","Below Average")))))</f>
        <v>VeryGood</v>
      </c>
      <c r="AB1515" s="14">
        <f>IF(Table1[[#This Row],[Completion_Status]]="Complete",1,0)</f>
        <v>1</v>
      </c>
      <c r="AC1515" s="14">
        <f>IF(Table1[[#This Row],[Quiz_Attempted]]="Yes",1,0)</f>
        <v>1</v>
      </c>
      <c r="AD1515" s="14">
        <f>IF(Table1[[#This Row],[Assignment_Submitted]]="Yes",1,0)</f>
        <v>0</v>
      </c>
    </row>
    <row r="1516" spans="1:30" ht="19.95" customHeight="1" x14ac:dyDescent="0.3">
      <c r="A1516" s="14" t="s">
        <v>6305</v>
      </c>
      <c r="B1516" s="14" t="s">
        <v>6306</v>
      </c>
      <c r="C1516" s="14" t="s">
        <v>6307</v>
      </c>
      <c r="D1516" s="14" t="s">
        <v>6308</v>
      </c>
      <c r="E1516" s="14" t="s">
        <v>30</v>
      </c>
      <c r="F1516" s="14" t="s">
        <v>92</v>
      </c>
      <c r="G1516" s="15">
        <v>45548</v>
      </c>
      <c r="H1516" s="16">
        <v>45658.541666666657</v>
      </c>
      <c r="I1516" s="16">
        <v>45658.583333333343</v>
      </c>
      <c r="J1516" s="14">
        <v>60</v>
      </c>
      <c r="K1516" s="14" t="s">
        <v>59</v>
      </c>
      <c r="L1516" s="14" t="s">
        <v>33</v>
      </c>
      <c r="M1516" s="14" t="s">
        <v>50</v>
      </c>
      <c r="N1516" s="14" t="s">
        <v>68</v>
      </c>
      <c r="O1516" s="14" t="s">
        <v>69</v>
      </c>
      <c r="P1516" s="14" t="s">
        <v>85</v>
      </c>
      <c r="Q1516" s="14">
        <v>677.29</v>
      </c>
      <c r="R1516" s="14">
        <v>8.4600000000000009</v>
      </c>
      <c r="S1516" s="14" t="s">
        <v>38</v>
      </c>
      <c r="T1516" s="14">
        <v>3</v>
      </c>
      <c r="U1516" s="14" t="s">
        <v>39</v>
      </c>
      <c r="V1516" s="14" t="s">
        <v>39</v>
      </c>
      <c r="W1516" s="14">
        <v>112.88</v>
      </c>
      <c r="X1516" s="14" t="s">
        <v>40</v>
      </c>
      <c r="Y1516" s="14">
        <v>3</v>
      </c>
      <c r="Z1516" s="14" t="s">
        <v>1209</v>
      </c>
      <c r="AA1516" s="14" t="str">
        <f>IF(Table1[[#This Row],[Engagement_Score]]&gt;=9,"Outstanding",IF(Table1[[#This Row],[Engagement_Score]]&gt;=8,"Excellent",IF(Table1[[#This Row],[Engagement_Score]]&gt;=7,"VeryGood",IF(Table1[[#This Row],[Engagement_Score]]&gt;=6,"Good",IF(Table1[[#This Row],[Engagement_Score]]&gt;=5,"Above Average","Below Average")))))</f>
        <v>Excellent</v>
      </c>
      <c r="AB1516" s="14">
        <f>IF(Table1[[#This Row],[Completion_Status]]="Complete",1,0)</f>
        <v>0</v>
      </c>
      <c r="AC1516" s="14">
        <f>IF(Table1[[#This Row],[Quiz_Attempted]]="Yes",1,0)</f>
        <v>1</v>
      </c>
      <c r="AD1516" s="14">
        <f>IF(Table1[[#This Row],[Assignment_Submitted]]="Yes",1,0)</f>
        <v>0</v>
      </c>
    </row>
    <row r="1517" spans="1:30" ht="19.95" customHeight="1" x14ac:dyDescent="0.3">
      <c r="A1517" s="14" t="s">
        <v>6309</v>
      </c>
      <c r="B1517" s="14" t="s">
        <v>6310</v>
      </c>
      <c r="C1517" s="14" t="s">
        <v>6311</v>
      </c>
      <c r="D1517" s="14" t="s">
        <v>6312</v>
      </c>
      <c r="E1517" s="14" t="s">
        <v>46</v>
      </c>
      <c r="F1517" s="14" t="s">
        <v>92</v>
      </c>
      <c r="G1517" s="15">
        <v>45763</v>
      </c>
      <c r="H1517" s="16">
        <v>45658.583333333343</v>
      </c>
      <c r="I1517" s="16">
        <v>45658.666666666657</v>
      </c>
      <c r="J1517" s="14">
        <v>120</v>
      </c>
      <c r="K1517" s="14" t="s">
        <v>77</v>
      </c>
      <c r="L1517" s="14" t="s">
        <v>84</v>
      </c>
      <c r="M1517" s="14" t="s">
        <v>50</v>
      </c>
      <c r="N1517" s="14" t="s">
        <v>119</v>
      </c>
      <c r="O1517" s="14" t="s">
        <v>150</v>
      </c>
      <c r="P1517" s="14" t="s">
        <v>53</v>
      </c>
      <c r="Q1517" s="14">
        <v>362.29</v>
      </c>
      <c r="R1517" s="14">
        <v>5.37</v>
      </c>
      <c r="S1517" s="14" t="s">
        <v>94</v>
      </c>
      <c r="T1517" s="14">
        <v>4</v>
      </c>
      <c r="U1517" s="14" t="s">
        <v>40</v>
      </c>
      <c r="V1517" s="14" t="s">
        <v>39</v>
      </c>
      <c r="W1517" s="14">
        <v>34.43</v>
      </c>
      <c r="X1517" s="14" t="s">
        <v>40</v>
      </c>
      <c r="Y1517" s="14">
        <v>9</v>
      </c>
      <c r="Z1517" s="14" t="s">
        <v>511</v>
      </c>
      <c r="AA1517" s="14" t="str">
        <f>IF(Table1[[#This Row],[Engagement_Score]]&gt;=9,"Outstanding",IF(Table1[[#This Row],[Engagement_Score]]&gt;=8,"Excellent",IF(Table1[[#This Row],[Engagement_Score]]&gt;=7,"VeryGood",IF(Table1[[#This Row],[Engagement_Score]]&gt;=6,"Good",IF(Table1[[#This Row],[Engagement_Score]]&gt;=5,"Above Average","Below Average")))))</f>
        <v>Above Average</v>
      </c>
      <c r="AB1517" s="14">
        <f>IF(Table1[[#This Row],[Completion_Status]]="Complete",1,0)</f>
        <v>1</v>
      </c>
      <c r="AC1517" s="14">
        <f>IF(Table1[[#This Row],[Quiz_Attempted]]="Yes",1,0)</f>
        <v>1</v>
      </c>
      <c r="AD1517" s="14">
        <f>IF(Table1[[#This Row],[Assignment_Submitted]]="Yes",1,0)</f>
        <v>0</v>
      </c>
    </row>
    <row r="1518" spans="1:30" ht="19.95" customHeight="1" x14ac:dyDescent="0.3">
      <c r="A1518" s="14" t="s">
        <v>6313</v>
      </c>
      <c r="B1518" s="14" t="s">
        <v>6314</v>
      </c>
      <c r="C1518" s="14" t="s">
        <v>6315</v>
      </c>
      <c r="D1518" s="14" t="s">
        <v>6316</v>
      </c>
      <c r="E1518" s="14" t="s">
        <v>91</v>
      </c>
      <c r="F1518" s="14" t="s">
        <v>107</v>
      </c>
      <c r="G1518" s="15">
        <v>45770</v>
      </c>
      <c r="H1518" s="16">
        <v>45658.583333333343</v>
      </c>
      <c r="I1518" s="16">
        <v>45658.625</v>
      </c>
      <c r="J1518" s="14">
        <v>60</v>
      </c>
      <c r="K1518" s="14" t="s">
        <v>32</v>
      </c>
      <c r="L1518" s="14" t="s">
        <v>33</v>
      </c>
      <c r="M1518" s="14" t="s">
        <v>50</v>
      </c>
      <c r="N1518" s="14" t="s">
        <v>119</v>
      </c>
      <c r="O1518" s="14" t="s">
        <v>60</v>
      </c>
      <c r="P1518" s="14" t="s">
        <v>70</v>
      </c>
      <c r="Q1518" s="14">
        <v>623.47</v>
      </c>
      <c r="R1518" s="14">
        <v>6.7</v>
      </c>
      <c r="S1518" s="14" t="s">
        <v>38</v>
      </c>
      <c r="T1518" s="14">
        <v>4</v>
      </c>
      <c r="U1518" s="14" t="s">
        <v>40</v>
      </c>
      <c r="V1518" s="14" t="s">
        <v>39</v>
      </c>
      <c r="W1518" s="14">
        <v>98.87</v>
      </c>
      <c r="X1518" s="14" t="s">
        <v>40</v>
      </c>
      <c r="Y1518" s="14">
        <v>9</v>
      </c>
      <c r="Z1518" s="14" t="s">
        <v>595</v>
      </c>
      <c r="AA1518" s="14" t="str">
        <f>IF(Table1[[#This Row],[Engagement_Score]]&gt;=9,"Outstanding",IF(Table1[[#This Row],[Engagement_Score]]&gt;=8,"Excellent",IF(Table1[[#This Row],[Engagement_Score]]&gt;=7,"VeryGood",IF(Table1[[#This Row],[Engagement_Score]]&gt;=6,"Good",IF(Table1[[#This Row],[Engagement_Score]]&gt;=5,"Above Average","Below Average")))))</f>
        <v>Good</v>
      </c>
      <c r="AB1518" s="14">
        <f>IF(Table1[[#This Row],[Completion_Status]]="Complete",1,0)</f>
        <v>0</v>
      </c>
      <c r="AC1518" s="14">
        <f>IF(Table1[[#This Row],[Quiz_Attempted]]="Yes",1,0)</f>
        <v>1</v>
      </c>
      <c r="AD1518" s="14">
        <f>IF(Table1[[#This Row],[Assignment_Submitted]]="Yes",1,0)</f>
        <v>0</v>
      </c>
    </row>
    <row r="1519" spans="1:30" ht="19.95" customHeight="1" x14ac:dyDescent="0.3">
      <c r="A1519" s="14" t="s">
        <v>6317</v>
      </c>
      <c r="B1519" s="14" t="s">
        <v>6318</v>
      </c>
      <c r="C1519" s="14" t="s">
        <v>6319</v>
      </c>
      <c r="D1519" s="14" t="s">
        <v>6320</v>
      </c>
      <c r="E1519" s="14" t="s">
        <v>66</v>
      </c>
      <c r="F1519" s="14" t="s">
        <v>31</v>
      </c>
      <c r="G1519" s="15">
        <v>45725</v>
      </c>
      <c r="H1519" s="16">
        <v>45658.583333333343</v>
      </c>
      <c r="I1519" s="16">
        <v>45658.666666666657</v>
      </c>
      <c r="J1519" s="14">
        <v>120</v>
      </c>
      <c r="K1519" s="14" t="s">
        <v>59</v>
      </c>
      <c r="L1519" s="14" t="s">
        <v>49</v>
      </c>
      <c r="M1519" s="14" t="s">
        <v>50</v>
      </c>
      <c r="N1519" s="14" t="s">
        <v>68</v>
      </c>
      <c r="O1519" s="14" t="s">
        <v>60</v>
      </c>
      <c r="P1519" s="14" t="s">
        <v>70</v>
      </c>
      <c r="Q1519" s="14">
        <v>52.59</v>
      </c>
      <c r="R1519" s="14">
        <v>4.9800000000000004</v>
      </c>
      <c r="S1519" s="14" t="s">
        <v>38</v>
      </c>
      <c r="T1519" s="14">
        <v>1</v>
      </c>
      <c r="U1519" s="14" t="s">
        <v>40</v>
      </c>
      <c r="V1519" s="14" t="s">
        <v>39</v>
      </c>
      <c r="W1519" s="14">
        <v>15.34</v>
      </c>
      <c r="X1519" s="14" t="s">
        <v>40</v>
      </c>
      <c r="Y1519" s="14">
        <v>7</v>
      </c>
      <c r="Z1519" s="14" t="s">
        <v>2945</v>
      </c>
      <c r="AA1519" s="14" t="str">
        <f>IF(Table1[[#This Row],[Engagement_Score]]&gt;=9,"Outstanding",IF(Table1[[#This Row],[Engagement_Score]]&gt;=8,"Excellent",IF(Table1[[#This Row],[Engagement_Score]]&gt;=7,"VeryGood",IF(Table1[[#This Row],[Engagement_Score]]&gt;=6,"Good",IF(Table1[[#This Row],[Engagement_Score]]&gt;=5,"Above Average","Below Average")))))</f>
        <v>Below Average</v>
      </c>
      <c r="AB1519" s="14">
        <f>IF(Table1[[#This Row],[Completion_Status]]="Complete",1,0)</f>
        <v>0</v>
      </c>
      <c r="AC1519" s="14">
        <f>IF(Table1[[#This Row],[Quiz_Attempted]]="Yes",1,0)</f>
        <v>1</v>
      </c>
      <c r="AD1519" s="14">
        <f>IF(Table1[[#This Row],[Assignment_Submitted]]="Yes",1,0)</f>
        <v>0</v>
      </c>
    </row>
    <row r="1520" spans="1:30" ht="19.95" customHeight="1" x14ac:dyDescent="0.3">
      <c r="A1520" s="14" t="s">
        <v>6321</v>
      </c>
      <c r="B1520" s="14" t="s">
        <v>6322</v>
      </c>
      <c r="C1520" s="14" t="s">
        <v>6323</v>
      </c>
      <c r="D1520" s="14" t="s">
        <v>6324</v>
      </c>
      <c r="E1520" s="14" t="s">
        <v>76</v>
      </c>
      <c r="F1520" s="14" t="s">
        <v>107</v>
      </c>
      <c r="G1520" s="15">
        <v>45626</v>
      </c>
      <c r="H1520" s="16">
        <v>45658.5</v>
      </c>
      <c r="I1520" s="16">
        <v>45658.541666666657</v>
      </c>
      <c r="J1520" s="14">
        <v>60</v>
      </c>
      <c r="K1520" s="14" t="s">
        <v>59</v>
      </c>
      <c r="L1520" s="14" t="s">
        <v>93</v>
      </c>
      <c r="M1520" s="14" t="s">
        <v>50</v>
      </c>
      <c r="N1520" s="14" t="s">
        <v>68</v>
      </c>
      <c r="O1520" s="14" t="s">
        <v>69</v>
      </c>
      <c r="P1520" s="14" t="s">
        <v>53</v>
      </c>
      <c r="Q1520" s="14">
        <v>411.74</v>
      </c>
      <c r="R1520" s="14">
        <v>4.24</v>
      </c>
      <c r="S1520" s="14" t="s">
        <v>38</v>
      </c>
      <c r="T1520" s="14">
        <v>3</v>
      </c>
      <c r="U1520" s="14" t="s">
        <v>40</v>
      </c>
      <c r="V1520" s="14" t="s">
        <v>39</v>
      </c>
      <c r="W1520" s="14">
        <v>104.26</v>
      </c>
      <c r="X1520" s="14" t="s">
        <v>40</v>
      </c>
      <c r="Y1520" s="14">
        <v>7</v>
      </c>
      <c r="Z1520" s="14" t="s">
        <v>313</v>
      </c>
      <c r="AA1520" s="14" t="str">
        <f>IF(Table1[[#This Row],[Engagement_Score]]&gt;=9,"Outstanding",IF(Table1[[#This Row],[Engagement_Score]]&gt;=8,"Excellent",IF(Table1[[#This Row],[Engagement_Score]]&gt;=7,"VeryGood",IF(Table1[[#This Row],[Engagement_Score]]&gt;=6,"Good",IF(Table1[[#This Row],[Engagement_Score]]&gt;=5,"Above Average","Below Average")))))</f>
        <v>Below Average</v>
      </c>
      <c r="AB1520" s="14">
        <f>IF(Table1[[#This Row],[Completion_Status]]="Complete",1,0)</f>
        <v>0</v>
      </c>
      <c r="AC1520" s="14">
        <f>IF(Table1[[#This Row],[Quiz_Attempted]]="Yes",1,0)</f>
        <v>1</v>
      </c>
      <c r="AD1520" s="14">
        <f>IF(Table1[[#This Row],[Assignment_Submitted]]="Yes",1,0)</f>
        <v>0</v>
      </c>
    </row>
    <row r="1521" spans="1:30" ht="19.95" customHeight="1" x14ac:dyDescent="0.3">
      <c r="A1521" s="14" t="s">
        <v>6325</v>
      </c>
      <c r="B1521" s="14" t="s">
        <v>6326</v>
      </c>
      <c r="C1521" s="14" t="s">
        <v>6327</v>
      </c>
      <c r="D1521" s="14" t="s">
        <v>6328</v>
      </c>
      <c r="E1521" s="14" t="s">
        <v>91</v>
      </c>
      <c r="F1521" s="14" t="s">
        <v>113</v>
      </c>
      <c r="G1521" s="15">
        <v>45769</v>
      </c>
      <c r="H1521" s="16">
        <v>45658.541666666657</v>
      </c>
      <c r="I1521" s="16">
        <v>45658.583333333343</v>
      </c>
      <c r="J1521" s="14">
        <v>60</v>
      </c>
      <c r="K1521" s="14" t="s">
        <v>48</v>
      </c>
      <c r="L1521" s="14" t="s">
        <v>49</v>
      </c>
      <c r="M1521" s="14" t="s">
        <v>50</v>
      </c>
      <c r="N1521" s="14" t="s">
        <v>68</v>
      </c>
      <c r="O1521" s="14" t="s">
        <v>36</v>
      </c>
      <c r="P1521" s="14" t="s">
        <v>53</v>
      </c>
      <c r="Q1521" s="14">
        <v>777.89</v>
      </c>
      <c r="R1521" s="14">
        <v>6.18</v>
      </c>
      <c r="S1521" s="14" t="s">
        <v>94</v>
      </c>
      <c r="T1521" s="14">
        <v>1</v>
      </c>
      <c r="U1521" s="14" t="s">
        <v>40</v>
      </c>
      <c r="V1521" s="14" t="s">
        <v>39</v>
      </c>
      <c r="W1521" s="14">
        <v>57.33</v>
      </c>
      <c r="X1521" s="14" t="s">
        <v>40</v>
      </c>
      <c r="Y1521" s="14">
        <v>6</v>
      </c>
      <c r="Z1521" s="14" t="s">
        <v>1379</v>
      </c>
      <c r="AA1521" s="14" t="str">
        <f>IF(Table1[[#This Row],[Engagement_Score]]&gt;=9,"Outstanding",IF(Table1[[#This Row],[Engagement_Score]]&gt;=8,"Excellent",IF(Table1[[#This Row],[Engagement_Score]]&gt;=7,"VeryGood",IF(Table1[[#This Row],[Engagement_Score]]&gt;=6,"Good",IF(Table1[[#This Row],[Engagement_Score]]&gt;=5,"Above Average","Below Average")))))</f>
        <v>Good</v>
      </c>
      <c r="AB1521" s="14">
        <f>IF(Table1[[#This Row],[Completion_Status]]="Complete",1,0)</f>
        <v>1</v>
      </c>
      <c r="AC1521" s="14">
        <f>IF(Table1[[#This Row],[Quiz_Attempted]]="Yes",1,0)</f>
        <v>1</v>
      </c>
      <c r="AD1521" s="14">
        <f>IF(Table1[[#This Row],[Assignment_Submitted]]="Yes",1,0)</f>
        <v>0</v>
      </c>
    </row>
    <row r="1522" spans="1:30" ht="19.95" customHeight="1" x14ac:dyDescent="0.3">
      <c r="A1522" s="14" t="s">
        <v>6329</v>
      </c>
      <c r="B1522" s="14" t="s">
        <v>6330</v>
      </c>
      <c r="C1522" s="14" t="s">
        <v>6331</v>
      </c>
      <c r="D1522" s="14" t="s">
        <v>6332</v>
      </c>
      <c r="E1522" s="14" t="s">
        <v>76</v>
      </c>
      <c r="F1522" s="14" t="s">
        <v>107</v>
      </c>
      <c r="G1522" s="15">
        <v>45505</v>
      </c>
      <c r="H1522" s="16">
        <v>45658.416666666657</v>
      </c>
      <c r="I1522" s="16">
        <v>45658.5</v>
      </c>
      <c r="J1522" s="14">
        <v>120</v>
      </c>
      <c r="K1522" s="14" t="s">
        <v>48</v>
      </c>
      <c r="L1522" s="14" t="s">
        <v>33</v>
      </c>
      <c r="M1522" s="14" t="s">
        <v>50</v>
      </c>
      <c r="N1522" s="14" t="s">
        <v>51</v>
      </c>
      <c r="O1522" s="14" t="s">
        <v>60</v>
      </c>
      <c r="P1522" s="14" t="s">
        <v>53</v>
      </c>
      <c r="Q1522" s="14">
        <v>944.85</v>
      </c>
      <c r="R1522" s="14">
        <v>2.71</v>
      </c>
      <c r="S1522" s="14" t="s">
        <v>94</v>
      </c>
      <c r="T1522" s="14">
        <v>0</v>
      </c>
      <c r="U1522" s="14" t="s">
        <v>39</v>
      </c>
      <c r="V1522" s="14" t="s">
        <v>39</v>
      </c>
      <c r="W1522" s="14">
        <v>46.84</v>
      </c>
      <c r="X1522" s="14" t="s">
        <v>40</v>
      </c>
      <c r="Y1522" s="14">
        <v>10</v>
      </c>
      <c r="Z1522" s="14" t="s">
        <v>2508</v>
      </c>
      <c r="AA1522" s="14" t="str">
        <f>IF(Table1[[#This Row],[Engagement_Score]]&gt;=9,"Outstanding",IF(Table1[[#This Row],[Engagement_Score]]&gt;=8,"Excellent",IF(Table1[[#This Row],[Engagement_Score]]&gt;=7,"VeryGood",IF(Table1[[#This Row],[Engagement_Score]]&gt;=6,"Good",IF(Table1[[#This Row],[Engagement_Score]]&gt;=5,"Above Average","Below Average")))))</f>
        <v>Below Average</v>
      </c>
      <c r="AB1522" s="14">
        <f>IF(Table1[[#This Row],[Completion_Status]]="Complete",1,0)</f>
        <v>1</v>
      </c>
      <c r="AC1522" s="14">
        <f>IF(Table1[[#This Row],[Quiz_Attempted]]="Yes",1,0)</f>
        <v>1</v>
      </c>
      <c r="AD1522" s="14">
        <f>IF(Table1[[#This Row],[Assignment_Submitted]]="Yes",1,0)</f>
        <v>0</v>
      </c>
    </row>
    <row r="1523" spans="1:30" ht="19.95" customHeight="1" x14ac:dyDescent="0.3">
      <c r="A1523" s="14" t="s">
        <v>6333</v>
      </c>
      <c r="B1523" s="14" t="s">
        <v>6334</v>
      </c>
      <c r="C1523" s="14" t="s">
        <v>6335</v>
      </c>
      <c r="D1523" s="14" t="s">
        <v>6336</v>
      </c>
      <c r="E1523" s="14" t="s">
        <v>91</v>
      </c>
      <c r="F1523" s="14" t="s">
        <v>107</v>
      </c>
      <c r="G1523" s="15">
        <v>45579</v>
      </c>
      <c r="H1523" s="16">
        <v>45658.416666666657</v>
      </c>
      <c r="I1523" s="16">
        <v>45658.5</v>
      </c>
      <c r="J1523" s="14">
        <v>120</v>
      </c>
      <c r="K1523" s="14" t="s">
        <v>48</v>
      </c>
      <c r="L1523" s="14" t="s">
        <v>78</v>
      </c>
      <c r="M1523" s="14" t="s">
        <v>50</v>
      </c>
      <c r="N1523" s="14" t="s">
        <v>101</v>
      </c>
      <c r="O1523" s="14" t="s">
        <v>60</v>
      </c>
      <c r="P1523" s="14" t="s">
        <v>37</v>
      </c>
      <c r="Q1523" s="14">
        <v>835.69</v>
      </c>
      <c r="R1523" s="14">
        <v>2.36</v>
      </c>
      <c r="S1523" s="14" t="s">
        <v>94</v>
      </c>
      <c r="T1523" s="14">
        <v>2</v>
      </c>
      <c r="U1523" s="14" t="s">
        <v>39</v>
      </c>
      <c r="V1523" s="14" t="s">
        <v>40</v>
      </c>
      <c r="W1523" s="14">
        <v>94.59</v>
      </c>
      <c r="X1523" s="14" t="s">
        <v>39</v>
      </c>
      <c r="Y1523" s="14">
        <v>8</v>
      </c>
      <c r="Z1523" s="14" t="s">
        <v>810</v>
      </c>
      <c r="AA1523" s="14" t="str">
        <f>IF(Table1[[#This Row],[Engagement_Score]]&gt;=9,"Outstanding",IF(Table1[[#This Row],[Engagement_Score]]&gt;=8,"Excellent",IF(Table1[[#This Row],[Engagement_Score]]&gt;=7,"VeryGood",IF(Table1[[#This Row],[Engagement_Score]]&gt;=6,"Good",IF(Table1[[#This Row],[Engagement_Score]]&gt;=5,"Above Average","Below Average")))))</f>
        <v>Below Average</v>
      </c>
      <c r="AB1523" s="14">
        <f>IF(Table1[[#This Row],[Completion_Status]]="Complete",1,0)</f>
        <v>1</v>
      </c>
      <c r="AC1523" s="14">
        <f>IF(Table1[[#This Row],[Quiz_Attempted]]="Yes",1,0)</f>
        <v>0</v>
      </c>
      <c r="AD1523" s="14">
        <f>IF(Table1[[#This Row],[Assignment_Submitted]]="Yes",1,0)</f>
        <v>1</v>
      </c>
    </row>
    <row r="1524" spans="1:30" ht="19.95" customHeight="1" x14ac:dyDescent="0.3">
      <c r="A1524" s="14" t="s">
        <v>6337</v>
      </c>
      <c r="B1524" s="14" t="s">
        <v>6338</v>
      </c>
      <c r="C1524" s="14" t="s">
        <v>6339</v>
      </c>
      <c r="D1524" s="14" t="s">
        <v>6340</v>
      </c>
      <c r="E1524" s="14" t="s">
        <v>30</v>
      </c>
      <c r="F1524" s="14" t="s">
        <v>107</v>
      </c>
      <c r="G1524" s="15">
        <v>45710</v>
      </c>
      <c r="H1524" s="16">
        <v>45658.583333333343</v>
      </c>
      <c r="I1524" s="16">
        <v>45658.625</v>
      </c>
      <c r="J1524" s="14">
        <v>60</v>
      </c>
      <c r="K1524" s="14" t="s">
        <v>59</v>
      </c>
      <c r="L1524" s="14" t="s">
        <v>93</v>
      </c>
      <c r="M1524" s="14" t="s">
        <v>34</v>
      </c>
      <c r="N1524" s="14" t="s">
        <v>35</v>
      </c>
      <c r="O1524" s="14" t="s">
        <v>69</v>
      </c>
      <c r="P1524" s="14" t="s">
        <v>53</v>
      </c>
      <c r="Q1524" s="14">
        <v>331.05</v>
      </c>
      <c r="R1524" s="14">
        <v>9.34</v>
      </c>
      <c r="S1524" s="14" t="s">
        <v>38</v>
      </c>
      <c r="T1524" s="14">
        <v>5</v>
      </c>
      <c r="U1524" s="14" t="s">
        <v>39</v>
      </c>
      <c r="V1524" s="14" t="s">
        <v>40</v>
      </c>
      <c r="W1524" s="14">
        <v>100.93</v>
      </c>
      <c r="X1524" s="14" t="s">
        <v>40</v>
      </c>
      <c r="Y1524" s="14">
        <v>4</v>
      </c>
      <c r="Z1524" s="14" t="s">
        <v>713</v>
      </c>
      <c r="AA1524" s="14" t="str">
        <f>IF(Table1[[#This Row],[Engagement_Score]]&gt;=9,"Outstanding",IF(Table1[[#This Row],[Engagement_Score]]&gt;=8,"Excellent",IF(Table1[[#This Row],[Engagement_Score]]&gt;=7,"VeryGood",IF(Table1[[#This Row],[Engagement_Score]]&gt;=6,"Good",IF(Table1[[#This Row],[Engagement_Score]]&gt;=5,"Above Average","Below Average")))))</f>
        <v>Outstanding</v>
      </c>
      <c r="AB1524" s="14">
        <f>IF(Table1[[#This Row],[Completion_Status]]="Complete",1,0)</f>
        <v>0</v>
      </c>
      <c r="AC1524" s="14">
        <f>IF(Table1[[#This Row],[Quiz_Attempted]]="Yes",1,0)</f>
        <v>0</v>
      </c>
      <c r="AD1524" s="14">
        <f>IF(Table1[[#This Row],[Assignment_Submitted]]="Yes",1,0)</f>
        <v>0</v>
      </c>
    </row>
    <row r="1525" spans="1:30" ht="19.95" customHeight="1" x14ac:dyDescent="0.3">
      <c r="A1525" s="14" t="s">
        <v>6341</v>
      </c>
      <c r="B1525" s="14" t="s">
        <v>6342</v>
      </c>
      <c r="C1525" s="14" t="s">
        <v>6343</v>
      </c>
      <c r="D1525" s="14" t="s">
        <v>6344</v>
      </c>
      <c r="E1525" s="14" t="s">
        <v>66</v>
      </c>
      <c r="F1525" s="14" t="s">
        <v>100</v>
      </c>
      <c r="G1525" s="15">
        <v>45622</v>
      </c>
      <c r="H1525" s="16">
        <v>45658.458333333343</v>
      </c>
      <c r="I1525" s="16">
        <v>45658.541666666657</v>
      </c>
      <c r="J1525" s="14">
        <v>120</v>
      </c>
      <c r="K1525" s="14" t="s">
        <v>59</v>
      </c>
      <c r="L1525" s="14" t="s">
        <v>93</v>
      </c>
      <c r="M1525" s="14" t="s">
        <v>50</v>
      </c>
      <c r="N1525" s="14" t="s">
        <v>101</v>
      </c>
      <c r="O1525" s="14" t="s">
        <v>150</v>
      </c>
      <c r="P1525" s="14" t="s">
        <v>70</v>
      </c>
      <c r="Q1525" s="14">
        <v>207.03</v>
      </c>
      <c r="R1525" s="14">
        <v>5.32</v>
      </c>
      <c r="S1525" s="14" t="s">
        <v>94</v>
      </c>
      <c r="T1525" s="14">
        <v>5</v>
      </c>
      <c r="U1525" s="14" t="s">
        <v>39</v>
      </c>
      <c r="V1525" s="14" t="s">
        <v>40</v>
      </c>
      <c r="W1525" s="14">
        <v>8</v>
      </c>
      <c r="X1525" s="14" t="s">
        <v>39</v>
      </c>
      <c r="Y1525" s="14">
        <v>8</v>
      </c>
      <c r="Z1525" s="14" t="s">
        <v>1871</v>
      </c>
      <c r="AA1525" s="14" t="str">
        <f>IF(Table1[[#This Row],[Engagement_Score]]&gt;=9,"Outstanding",IF(Table1[[#This Row],[Engagement_Score]]&gt;=8,"Excellent",IF(Table1[[#This Row],[Engagement_Score]]&gt;=7,"VeryGood",IF(Table1[[#This Row],[Engagement_Score]]&gt;=6,"Good",IF(Table1[[#This Row],[Engagement_Score]]&gt;=5,"Above Average","Below Average")))))</f>
        <v>Above Average</v>
      </c>
      <c r="AB1525" s="14">
        <f>IF(Table1[[#This Row],[Completion_Status]]="Complete",1,0)</f>
        <v>1</v>
      </c>
      <c r="AC1525" s="14">
        <f>IF(Table1[[#This Row],[Quiz_Attempted]]="Yes",1,0)</f>
        <v>0</v>
      </c>
      <c r="AD1525" s="14">
        <f>IF(Table1[[#This Row],[Assignment_Submitted]]="Yes",1,0)</f>
        <v>1</v>
      </c>
    </row>
    <row r="1526" spans="1:30" ht="19.95" customHeight="1" x14ac:dyDescent="0.3">
      <c r="A1526" s="14" t="s">
        <v>6345</v>
      </c>
      <c r="B1526" s="14" t="s">
        <v>6346</v>
      </c>
      <c r="C1526" s="14" t="s">
        <v>6347</v>
      </c>
      <c r="D1526" s="14" t="s">
        <v>6348</v>
      </c>
      <c r="E1526" s="14" t="s">
        <v>66</v>
      </c>
      <c r="F1526" s="14" t="s">
        <v>67</v>
      </c>
      <c r="G1526" s="15">
        <v>45685</v>
      </c>
      <c r="H1526" s="16">
        <v>45658.541666666657</v>
      </c>
      <c r="I1526" s="16">
        <v>45658.583333333343</v>
      </c>
      <c r="J1526" s="14">
        <v>60</v>
      </c>
      <c r="K1526" s="14" t="s">
        <v>48</v>
      </c>
      <c r="L1526" s="14" t="s">
        <v>78</v>
      </c>
      <c r="M1526" s="14" t="s">
        <v>50</v>
      </c>
      <c r="N1526" s="14" t="s">
        <v>101</v>
      </c>
      <c r="O1526" s="14" t="s">
        <v>69</v>
      </c>
      <c r="P1526" s="14" t="s">
        <v>37</v>
      </c>
      <c r="Q1526" s="14">
        <v>755</v>
      </c>
      <c r="R1526" s="14">
        <v>3.12</v>
      </c>
      <c r="S1526" s="14" t="s">
        <v>38</v>
      </c>
      <c r="T1526" s="14">
        <v>3</v>
      </c>
      <c r="U1526" s="14" t="s">
        <v>40</v>
      </c>
      <c r="V1526" s="14" t="s">
        <v>40</v>
      </c>
      <c r="W1526" s="14">
        <v>46.22</v>
      </c>
      <c r="X1526" s="14" t="s">
        <v>40</v>
      </c>
      <c r="Y1526" s="14">
        <v>6</v>
      </c>
      <c r="Z1526" s="14" t="s">
        <v>671</v>
      </c>
      <c r="AA1526" s="14" t="str">
        <f>IF(Table1[[#This Row],[Engagement_Score]]&gt;=9,"Outstanding",IF(Table1[[#This Row],[Engagement_Score]]&gt;=8,"Excellent",IF(Table1[[#This Row],[Engagement_Score]]&gt;=7,"VeryGood",IF(Table1[[#This Row],[Engagement_Score]]&gt;=6,"Good",IF(Table1[[#This Row],[Engagement_Score]]&gt;=5,"Above Average","Below Average")))))</f>
        <v>Below Average</v>
      </c>
      <c r="AB1526" s="14">
        <f>IF(Table1[[#This Row],[Completion_Status]]="Complete",1,0)</f>
        <v>0</v>
      </c>
      <c r="AC1526" s="14">
        <f>IF(Table1[[#This Row],[Quiz_Attempted]]="Yes",1,0)</f>
        <v>0</v>
      </c>
      <c r="AD1526" s="14">
        <f>IF(Table1[[#This Row],[Assignment_Submitted]]="Yes",1,0)</f>
        <v>0</v>
      </c>
    </row>
    <row r="1527" spans="1:30" ht="19.95" customHeight="1" x14ac:dyDescent="0.3">
      <c r="A1527" s="14" t="s">
        <v>6349</v>
      </c>
      <c r="B1527" s="14" t="s">
        <v>6350</v>
      </c>
      <c r="C1527" s="14" t="s">
        <v>6351</v>
      </c>
      <c r="D1527" s="14" t="s">
        <v>6352</v>
      </c>
      <c r="E1527" s="14" t="s">
        <v>91</v>
      </c>
      <c r="F1527" s="14" t="s">
        <v>113</v>
      </c>
      <c r="G1527" s="15">
        <v>45685</v>
      </c>
      <c r="H1527" s="16">
        <v>45658.458333333343</v>
      </c>
      <c r="I1527" s="16">
        <v>45658.541666666657</v>
      </c>
      <c r="J1527" s="14">
        <v>120</v>
      </c>
      <c r="K1527" s="14" t="s">
        <v>48</v>
      </c>
      <c r="L1527" s="14" t="s">
        <v>78</v>
      </c>
      <c r="M1527" s="14" t="s">
        <v>34</v>
      </c>
      <c r="N1527" s="14" t="s">
        <v>35</v>
      </c>
      <c r="O1527" s="14" t="s">
        <v>52</v>
      </c>
      <c r="P1527" s="14" t="s">
        <v>70</v>
      </c>
      <c r="Q1527" s="14">
        <v>884.44</v>
      </c>
      <c r="R1527" s="14">
        <v>1.32</v>
      </c>
      <c r="S1527" s="14" t="s">
        <v>38</v>
      </c>
      <c r="T1527" s="14">
        <v>1</v>
      </c>
      <c r="U1527" s="14" t="s">
        <v>40</v>
      </c>
      <c r="V1527" s="14" t="s">
        <v>40</v>
      </c>
      <c r="W1527" s="14">
        <v>61.06</v>
      </c>
      <c r="X1527" s="14" t="s">
        <v>39</v>
      </c>
      <c r="Y1527" s="14">
        <v>6</v>
      </c>
      <c r="Z1527" s="14" t="s">
        <v>1562</v>
      </c>
      <c r="AA1527" s="14" t="str">
        <f>IF(Table1[[#This Row],[Engagement_Score]]&gt;=9,"Outstanding",IF(Table1[[#This Row],[Engagement_Score]]&gt;=8,"Excellent",IF(Table1[[#This Row],[Engagement_Score]]&gt;=7,"VeryGood",IF(Table1[[#This Row],[Engagement_Score]]&gt;=6,"Good",IF(Table1[[#This Row],[Engagement_Score]]&gt;=5,"Above Average","Below Average")))))</f>
        <v>Below Average</v>
      </c>
      <c r="AB1527" s="14">
        <f>IF(Table1[[#This Row],[Completion_Status]]="Complete",1,0)</f>
        <v>0</v>
      </c>
      <c r="AC1527" s="14">
        <f>IF(Table1[[#This Row],[Quiz_Attempted]]="Yes",1,0)</f>
        <v>0</v>
      </c>
      <c r="AD1527" s="14">
        <f>IF(Table1[[#This Row],[Assignment_Submitted]]="Yes",1,0)</f>
        <v>1</v>
      </c>
    </row>
    <row r="1528" spans="1:30" ht="19.95" customHeight="1" x14ac:dyDescent="0.3">
      <c r="A1528" s="14" t="s">
        <v>6353</v>
      </c>
      <c r="B1528" s="14" t="s">
        <v>6354</v>
      </c>
      <c r="C1528" s="14" t="s">
        <v>6355</v>
      </c>
      <c r="D1528" s="14" t="s">
        <v>6356</v>
      </c>
      <c r="E1528" s="14" t="s">
        <v>66</v>
      </c>
      <c r="F1528" s="14" t="s">
        <v>67</v>
      </c>
      <c r="G1528" s="15">
        <v>45564</v>
      </c>
      <c r="H1528" s="16">
        <v>45658.5</v>
      </c>
      <c r="I1528" s="16">
        <v>45658.583333333343</v>
      </c>
      <c r="J1528" s="14">
        <v>120</v>
      </c>
      <c r="K1528" s="14" t="s">
        <v>48</v>
      </c>
      <c r="L1528" s="14" t="s">
        <v>33</v>
      </c>
      <c r="M1528" s="14" t="s">
        <v>50</v>
      </c>
      <c r="N1528" s="14" t="s">
        <v>101</v>
      </c>
      <c r="O1528" s="14" t="s">
        <v>52</v>
      </c>
      <c r="P1528" s="14" t="s">
        <v>37</v>
      </c>
      <c r="Q1528" s="14">
        <v>585.21</v>
      </c>
      <c r="R1528" s="14">
        <v>7.91</v>
      </c>
      <c r="S1528" s="14" t="s">
        <v>38</v>
      </c>
      <c r="T1528" s="14">
        <v>1</v>
      </c>
      <c r="U1528" s="14" t="s">
        <v>40</v>
      </c>
      <c r="V1528" s="14" t="s">
        <v>40</v>
      </c>
      <c r="W1528" s="14">
        <v>98.85</v>
      </c>
      <c r="X1528" s="14" t="s">
        <v>39</v>
      </c>
      <c r="Y1528" s="14">
        <v>2</v>
      </c>
      <c r="Z1528" s="14" t="s">
        <v>220</v>
      </c>
      <c r="AA1528" s="14" t="str">
        <f>IF(Table1[[#This Row],[Engagement_Score]]&gt;=9,"Outstanding",IF(Table1[[#This Row],[Engagement_Score]]&gt;=8,"Excellent",IF(Table1[[#This Row],[Engagement_Score]]&gt;=7,"VeryGood",IF(Table1[[#This Row],[Engagement_Score]]&gt;=6,"Good",IF(Table1[[#This Row],[Engagement_Score]]&gt;=5,"Above Average","Below Average")))))</f>
        <v>VeryGood</v>
      </c>
      <c r="AB1528" s="14">
        <f>IF(Table1[[#This Row],[Completion_Status]]="Complete",1,0)</f>
        <v>0</v>
      </c>
      <c r="AC1528" s="14">
        <f>IF(Table1[[#This Row],[Quiz_Attempted]]="Yes",1,0)</f>
        <v>0</v>
      </c>
      <c r="AD1528" s="14">
        <f>IF(Table1[[#This Row],[Assignment_Submitted]]="Yes",1,0)</f>
        <v>1</v>
      </c>
    </row>
    <row r="1529" spans="1:30" ht="19.95" customHeight="1" x14ac:dyDescent="0.3">
      <c r="A1529" s="14" t="s">
        <v>6357</v>
      </c>
      <c r="B1529" s="14" t="s">
        <v>6358</v>
      </c>
      <c r="C1529" s="14" t="s">
        <v>6359</v>
      </c>
      <c r="D1529" s="14" t="s">
        <v>6360</v>
      </c>
      <c r="E1529" s="14" t="s">
        <v>66</v>
      </c>
      <c r="F1529" s="14" t="s">
        <v>47</v>
      </c>
      <c r="G1529" s="15">
        <v>45488</v>
      </c>
      <c r="H1529" s="16">
        <v>45658.375</v>
      </c>
      <c r="I1529" s="16">
        <v>45658.458333333343</v>
      </c>
      <c r="J1529" s="14">
        <v>120</v>
      </c>
      <c r="K1529" s="14" t="s">
        <v>59</v>
      </c>
      <c r="L1529" s="14" t="s">
        <v>33</v>
      </c>
      <c r="M1529" s="14" t="s">
        <v>50</v>
      </c>
      <c r="N1529" s="14" t="s">
        <v>119</v>
      </c>
      <c r="O1529" s="14" t="s">
        <v>52</v>
      </c>
      <c r="P1529" s="14" t="s">
        <v>70</v>
      </c>
      <c r="Q1529" s="14">
        <v>639.64</v>
      </c>
      <c r="R1529" s="14">
        <v>3.2</v>
      </c>
      <c r="S1529" s="14" t="s">
        <v>94</v>
      </c>
      <c r="T1529" s="14">
        <v>2</v>
      </c>
      <c r="U1529" s="14" t="s">
        <v>39</v>
      </c>
      <c r="V1529" s="14" t="s">
        <v>40</v>
      </c>
      <c r="W1529" s="14">
        <v>118</v>
      </c>
      <c r="X1529" s="14" t="s">
        <v>39</v>
      </c>
      <c r="Y1529" s="14">
        <v>3</v>
      </c>
      <c r="Z1529" s="14" t="s">
        <v>1871</v>
      </c>
      <c r="AA1529" s="14" t="str">
        <f>IF(Table1[[#This Row],[Engagement_Score]]&gt;=9,"Outstanding",IF(Table1[[#This Row],[Engagement_Score]]&gt;=8,"Excellent",IF(Table1[[#This Row],[Engagement_Score]]&gt;=7,"VeryGood",IF(Table1[[#This Row],[Engagement_Score]]&gt;=6,"Good",IF(Table1[[#This Row],[Engagement_Score]]&gt;=5,"Above Average","Below Average")))))</f>
        <v>Below Average</v>
      </c>
      <c r="AB1529" s="14">
        <f>IF(Table1[[#This Row],[Completion_Status]]="Complete",1,0)</f>
        <v>1</v>
      </c>
      <c r="AC1529" s="14">
        <f>IF(Table1[[#This Row],[Quiz_Attempted]]="Yes",1,0)</f>
        <v>0</v>
      </c>
      <c r="AD1529" s="14">
        <f>IF(Table1[[#This Row],[Assignment_Submitted]]="Yes",1,0)</f>
        <v>1</v>
      </c>
    </row>
    <row r="1530" spans="1:30" ht="19.95" customHeight="1" x14ac:dyDescent="0.3">
      <c r="A1530" s="14" t="s">
        <v>6361</v>
      </c>
      <c r="B1530" s="14" t="s">
        <v>6362</v>
      </c>
      <c r="C1530" s="14" t="s">
        <v>6363</v>
      </c>
      <c r="D1530" s="14" t="s">
        <v>6364</v>
      </c>
      <c r="E1530" s="14" t="s">
        <v>30</v>
      </c>
      <c r="F1530" s="14" t="s">
        <v>31</v>
      </c>
      <c r="G1530" s="15">
        <v>45566</v>
      </c>
      <c r="H1530" s="16">
        <v>45658.375</v>
      </c>
      <c r="I1530" s="16">
        <v>45658.416666666657</v>
      </c>
      <c r="J1530" s="14">
        <v>60</v>
      </c>
      <c r="K1530" s="14" t="s">
        <v>48</v>
      </c>
      <c r="L1530" s="14" t="s">
        <v>84</v>
      </c>
      <c r="M1530" s="14" t="s">
        <v>50</v>
      </c>
      <c r="N1530" s="14" t="s">
        <v>68</v>
      </c>
      <c r="O1530" s="14" t="s">
        <v>69</v>
      </c>
      <c r="P1530" s="14" t="s">
        <v>70</v>
      </c>
      <c r="Q1530" s="14">
        <v>598.11</v>
      </c>
      <c r="R1530" s="14">
        <v>3.93</v>
      </c>
      <c r="S1530" s="14" t="s">
        <v>94</v>
      </c>
      <c r="T1530" s="14">
        <v>4</v>
      </c>
      <c r="U1530" s="14" t="s">
        <v>40</v>
      </c>
      <c r="V1530" s="14" t="s">
        <v>39</v>
      </c>
      <c r="W1530" s="14">
        <v>109.93</v>
      </c>
      <c r="X1530" s="14" t="s">
        <v>40</v>
      </c>
      <c r="Y1530" s="14">
        <v>2</v>
      </c>
      <c r="Z1530" s="14" t="s">
        <v>145</v>
      </c>
      <c r="AA1530" s="14" t="str">
        <f>IF(Table1[[#This Row],[Engagement_Score]]&gt;=9,"Outstanding",IF(Table1[[#This Row],[Engagement_Score]]&gt;=8,"Excellent",IF(Table1[[#This Row],[Engagement_Score]]&gt;=7,"VeryGood",IF(Table1[[#This Row],[Engagement_Score]]&gt;=6,"Good",IF(Table1[[#This Row],[Engagement_Score]]&gt;=5,"Above Average","Below Average")))))</f>
        <v>Below Average</v>
      </c>
      <c r="AB1530" s="14">
        <f>IF(Table1[[#This Row],[Completion_Status]]="Complete",1,0)</f>
        <v>1</v>
      </c>
      <c r="AC1530" s="14">
        <f>IF(Table1[[#This Row],[Quiz_Attempted]]="Yes",1,0)</f>
        <v>1</v>
      </c>
      <c r="AD1530" s="14">
        <f>IF(Table1[[#This Row],[Assignment_Submitted]]="Yes",1,0)</f>
        <v>0</v>
      </c>
    </row>
    <row r="1531" spans="1:30" ht="19.95" customHeight="1" x14ac:dyDescent="0.3">
      <c r="A1531" s="14" t="s">
        <v>6365</v>
      </c>
      <c r="B1531" s="14" t="s">
        <v>6366</v>
      </c>
      <c r="C1531" s="14" t="s">
        <v>6367</v>
      </c>
      <c r="D1531" s="14" t="s">
        <v>6368</v>
      </c>
      <c r="E1531" s="14" t="s">
        <v>30</v>
      </c>
      <c r="F1531" s="14" t="s">
        <v>31</v>
      </c>
      <c r="G1531" s="15">
        <v>45533</v>
      </c>
      <c r="H1531" s="16">
        <v>45658.458333333343</v>
      </c>
      <c r="I1531" s="16">
        <v>45658.5</v>
      </c>
      <c r="J1531" s="14">
        <v>60</v>
      </c>
      <c r="K1531" s="14" t="s">
        <v>32</v>
      </c>
      <c r="L1531" s="14" t="s">
        <v>33</v>
      </c>
      <c r="M1531" s="14" t="s">
        <v>34</v>
      </c>
      <c r="N1531" s="14" t="s">
        <v>101</v>
      </c>
      <c r="O1531" s="14" t="s">
        <v>36</v>
      </c>
      <c r="P1531" s="14" t="s">
        <v>70</v>
      </c>
      <c r="Q1531" s="14">
        <v>215.52</v>
      </c>
      <c r="R1531" s="14">
        <v>7.75</v>
      </c>
      <c r="S1531" s="14" t="s">
        <v>38</v>
      </c>
      <c r="T1531" s="14">
        <v>0</v>
      </c>
      <c r="U1531" s="14" t="s">
        <v>40</v>
      </c>
      <c r="V1531" s="14" t="s">
        <v>40</v>
      </c>
      <c r="W1531" s="14">
        <v>16.850000000000001</v>
      </c>
      <c r="X1531" s="14" t="s">
        <v>40</v>
      </c>
      <c r="Y1531" s="14">
        <v>6</v>
      </c>
      <c r="Z1531" s="14" t="s">
        <v>201</v>
      </c>
      <c r="AA1531" s="14" t="str">
        <f>IF(Table1[[#This Row],[Engagement_Score]]&gt;=9,"Outstanding",IF(Table1[[#This Row],[Engagement_Score]]&gt;=8,"Excellent",IF(Table1[[#This Row],[Engagement_Score]]&gt;=7,"VeryGood",IF(Table1[[#This Row],[Engagement_Score]]&gt;=6,"Good",IF(Table1[[#This Row],[Engagement_Score]]&gt;=5,"Above Average","Below Average")))))</f>
        <v>VeryGood</v>
      </c>
      <c r="AB1531" s="14">
        <f>IF(Table1[[#This Row],[Completion_Status]]="Complete",1,0)</f>
        <v>0</v>
      </c>
      <c r="AC1531" s="14">
        <f>IF(Table1[[#This Row],[Quiz_Attempted]]="Yes",1,0)</f>
        <v>0</v>
      </c>
      <c r="AD1531" s="14">
        <f>IF(Table1[[#This Row],[Assignment_Submitted]]="Yes",1,0)</f>
        <v>0</v>
      </c>
    </row>
    <row r="1532" spans="1:30" ht="19.95" customHeight="1" x14ac:dyDescent="0.3">
      <c r="A1532" s="14" t="s">
        <v>6369</v>
      </c>
      <c r="B1532" s="14" t="s">
        <v>6370</v>
      </c>
      <c r="C1532" s="14" t="s">
        <v>6371</v>
      </c>
      <c r="D1532" s="14" t="s">
        <v>6372</v>
      </c>
      <c r="E1532" s="14" t="s">
        <v>66</v>
      </c>
      <c r="F1532" s="14" t="s">
        <v>31</v>
      </c>
      <c r="G1532" s="15">
        <v>45679</v>
      </c>
      <c r="H1532" s="16">
        <v>45658.333333333343</v>
      </c>
      <c r="I1532" s="16">
        <v>45658.375</v>
      </c>
      <c r="J1532" s="14">
        <v>60</v>
      </c>
      <c r="K1532" s="14" t="s">
        <v>48</v>
      </c>
      <c r="L1532" s="14" t="s">
        <v>84</v>
      </c>
      <c r="M1532" s="14" t="s">
        <v>50</v>
      </c>
      <c r="N1532" s="14" t="s">
        <v>101</v>
      </c>
      <c r="O1532" s="14" t="s">
        <v>36</v>
      </c>
      <c r="P1532" s="14" t="s">
        <v>53</v>
      </c>
      <c r="Q1532" s="14">
        <v>102.32</v>
      </c>
      <c r="R1532" s="14">
        <v>9.24</v>
      </c>
      <c r="S1532" s="14" t="s">
        <v>38</v>
      </c>
      <c r="T1532" s="14">
        <v>3</v>
      </c>
      <c r="U1532" s="14" t="s">
        <v>40</v>
      </c>
      <c r="V1532" s="14" t="s">
        <v>39</v>
      </c>
      <c r="W1532" s="14">
        <v>40.909999999999997</v>
      </c>
      <c r="X1532" s="14" t="s">
        <v>40</v>
      </c>
      <c r="Y1532" s="14">
        <v>8</v>
      </c>
      <c r="Z1532" s="14" t="s">
        <v>376</v>
      </c>
      <c r="AA1532" s="14" t="str">
        <f>IF(Table1[[#This Row],[Engagement_Score]]&gt;=9,"Outstanding",IF(Table1[[#This Row],[Engagement_Score]]&gt;=8,"Excellent",IF(Table1[[#This Row],[Engagement_Score]]&gt;=7,"VeryGood",IF(Table1[[#This Row],[Engagement_Score]]&gt;=6,"Good",IF(Table1[[#This Row],[Engagement_Score]]&gt;=5,"Above Average","Below Average")))))</f>
        <v>Outstanding</v>
      </c>
      <c r="AB1532" s="14">
        <f>IF(Table1[[#This Row],[Completion_Status]]="Complete",1,0)</f>
        <v>0</v>
      </c>
      <c r="AC1532" s="14">
        <f>IF(Table1[[#This Row],[Quiz_Attempted]]="Yes",1,0)</f>
        <v>1</v>
      </c>
      <c r="AD1532" s="14">
        <f>IF(Table1[[#This Row],[Assignment_Submitted]]="Yes",1,0)</f>
        <v>0</v>
      </c>
    </row>
    <row r="1533" spans="1:30" ht="19.95" customHeight="1" x14ac:dyDescent="0.3">
      <c r="A1533" s="14" t="s">
        <v>6373</v>
      </c>
      <c r="B1533" s="14" t="s">
        <v>6374</v>
      </c>
      <c r="C1533" s="14" t="s">
        <v>6375</v>
      </c>
      <c r="D1533" s="14" t="s">
        <v>6376</v>
      </c>
      <c r="E1533" s="14" t="s">
        <v>30</v>
      </c>
      <c r="F1533" s="14" t="s">
        <v>113</v>
      </c>
      <c r="G1533" s="15">
        <v>45793</v>
      </c>
      <c r="H1533" s="16">
        <v>45658.458333333343</v>
      </c>
      <c r="I1533" s="16">
        <v>45658.541666666657</v>
      </c>
      <c r="J1533" s="14">
        <v>120</v>
      </c>
      <c r="K1533" s="14" t="s">
        <v>59</v>
      </c>
      <c r="L1533" s="14" t="s">
        <v>49</v>
      </c>
      <c r="M1533" s="14" t="s">
        <v>50</v>
      </c>
      <c r="N1533" s="14" t="s">
        <v>35</v>
      </c>
      <c r="O1533" s="14" t="s">
        <v>60</v>
      </c>
      <c r="P1533" s="14" t="s">
        <v>85</v>
      </c>
      <c r="Q1533" s="14">
        <v>892.9</v>
      </c>
      <c r="R1533" s="14">
        <v>7.03</v>
      </c>
      <c r="S1533" s="14" t="s">
        <v>94</v>
      </c>
      <c r="T1533" s="14">
        <v>2</v>
      </c>
      <c r="U1533" s="14" t="s">
        <v>39</v>
      </c>
      <c r="V1533" s="14" t="s">
        <v>39</v>
      </c>
      <c r="W1533" s="14">
        <v>105.27</v>
      </c>
      <c r="X1533" s="14" t="s">
        <v>39</v>
      </c>
      <c r="Y1533" s="14">
        <v>3</v>
      </c>
      <c r="Z1533" s="14" t="s">
        <v>648</v>
      </c>
      <c r="AA1533" s="14" t="str">
        <f>IF(Table1[[#This Row],[Engagement_Score]]&gt;=9,"Outstanding",IF(Table1[[#This Row],[Engagement_Score]]&gt;=8,"Excellent",IF(Table1[[#This Row],[Engagement_Score]]&gt;=7,"VeryGood",IF(Table1[[#This Row],[Engagement_Score]]&gt;=6,"Good",IF(Table1[[#This Row],[Engagement_Score]]&gt;=5,"Above Average","Below Average")))))</f>
        <v>VeryGood</v>
      </c>
      <c r="AB1533" s="14">
        <f>IF(Table1[[#This Row],[Completion_Status]]="Complete",1,0)</f>
        <v>1</v>
      </c>
      <c r="AC1533" s="14">
        <f>IF(Table1[[#This Row],[Quiz_Attempted]]="Yes",1,0)</f>
        <v>1</v>
      </c>
      <c r="AD1533" s="14">
        <f>IF(Table1[[#This Row],[Assignment_Submitted]]="Yes",1,0)</f>
        <v>1</v>
      </c>
    </row>
    <row r="1534" spans="1:30" ht="19.95" customHeight="1" x14ac:dyDescent="0.3">
      <c r="A1534" s="14" t="s">
        <v>6377</v>
      </c>
      <c r="B1534" s="14" t="s">
        <v>6378</v>
      </c>
      <c r="C1534" s="14" t="s">
        <v>6379</v>
      </c>
      <c r="D1534" s="14" t="s">
        <v>6380</v>
      </c>
      <c r="E1534" s="14" t="s">
        <v>46</v>
      </c>
      <c r="F1534" s="14" t="s">
        <v>67</v>
      </c>
      <c r="G1534" s="15">
        <v>45548</v>
      </c>
      <c r="H1534" s="16">
        <v>45658.541666666657</v>
      </c>
      <c r="I1534" s="16">
        <v>45658.625</v>
      </c>
      <c r="J1534" s="14">
        <v>120</v>
      </c>
      <c r="K1534" s="14" t="s">
        <v>32</v>
      </c>
      <c r="L1534" s="14" t="s">
        <v>93</v>
      </c>
      <c r="M1534" s="14" t="s">
        <v>50</v>
      </c>
      <c r="N1534" s="14" t="s">
        <v>51</v>
      </c>
      <c r="O1534" s="14" t="s">
        <v>36</v>
      </c>
      <c r="P1534" s="14" t="s">
        <v>37</v>
      </c>
      <c r="Q1534" s="14">
        <v>735.94</v>
      </c>
      <c r="R1534" s="14">
        <v>9.7799999999999994</v>
      </c>
      <c r="S1534" s="14" t="s">
        <v>94</v>
      </c>
      <c r="T1534" s="14">
        <v>4</v>
      </c>
      <c r="U1534" s="14" t="s">
        <v>40</v>
      </c>
      <c r="V1534" s="14" t="s">
        <v>40</v>
      </c>
      <c r="W1534" s="14">
        <v>51.6</v>
      </c>
      <c r="X1534" s="14" t="s">
        <v>39</v>
      </c>
      <c r="Y1534" s="14">
        <v>0</v>
      </c>
      <c r="Z1534" s="14" t="s">
        <v>662</v>
      </c>
      <c r="AA1534" s="14" t="str">
        <f>IF(Table1[[#This Row],[Engagement_Score]]&gt;=9,"Outstanding",IF(Table1[[#This Row],[Engagement_Score]]&gt;=8,"Excellent",IF(Table1[[#This Row],[Engagement_Score]]&gt;=7,"VeryGood",IF(Table1[[#This Row],[Engagement_Score]]&gt;=6,"Good",IF(Table1[[#This Row],[Engagement_Score]]&gt;=5,"Above Average","Below Average")))))</f>
        <v>Outstanding</v>
      </c>
      <c r="AB1534" s="14">
        <f>IF(Table1[[#This Row],[Completion_Status]]="Complete",1,0)</f>
        <v>1</v>
      </c>
      <c r="AC1534" s="14">
        <f>IF(Table1[[#This Row],[Quiz_Attempted]]="Yes",1,0)</f>
        <v>0</v>
      </c>
      <c r="AD1534" s="14">
        <f>IF(Table1[[#This Row],[Assignment_Submitted]]="Yes",1,0)</f>
        <v>1</v>
      </c>
    </row>
    <row r="1535" spans="1:30" ht="19.95" customHeight="1" x14ac:dyDescent="0.3">
      <c r="A1535" s="14" t="s">
        <v>6381</v>
      </c>
      <c r="B1535" s="14" t="s">
        <v>6382</v>
      </c>
      <c r="C1535" s="14" t="s">
        <v>6383</v>
      </c>
      <c r="D1535" s="14" t="s">
        <v>6384</v>
      </c>
      <c r="E1535" s="14" t="s">
        <v>30</v>
      </c>
      <c r="F1535" s="14" t="s">
        <v>92</v>
      </c>
      <c r="G1535" s="15">
        <v>45677</v>
      </c>
      <c r="H1535" s="16">
        <v>45658.5</v>
      </c>
      <c r="I1535" s="16">
        <v>45658.541666666657</v>
      </c>
      <c r="J1535" s="14">
        <v>60</v>
      </c>
      <c r="K1535" s="14" t="s">
        <v>32</v>
      </c>
      <c r="L1535" s="14" t="s">
        <v>93</v>
      </c>
      <c r="M1535" s="14" t="s">
        <v>50</v>
      </c>
      <c r="N1535" s="14" t="s">
        <v>35</v>
      </c>
      <c r="O1535" s="14" t="s">
        <v>69</v>
      </c>
      <c r="P1535" s="14" t="s">
        <v>37</v>
      </c>
      <c r="Q1535" s="14">
        <v>503.22</v>
      </c>
      <c r="R1535" s="14">
        <v>7.26</v>
      </c>
      <c r="S1535" s="14" t="s">
        <v>38</v>
      </c>
      <c r="T1535" s="14">
        <v>0</v>
      </c>
      <c r="U1535" s="14" t="s">
        <v>40</v>
      </c>
      <c r="V1535" s="14" t="s">
        <v>39</v>
      </c>
      <c r="W1535" s="14">
        <v>80.19</v>
      </c>
      <c r="X1535" s="14" t="s">
        <v>40</v>
      </c>
      <c r="Y1535" s="14">
        <v>3</v>
      </c>
      <c r="Z1535" s="14" t="s">
        <v>600</v>
      </c>
      <c r="AA1535" s="14" t="str">
        <f>IF(Table1[[#This Row],[Engagement_Score]]&gt;=9,"Outstanding",IF(Table1[[#This Row],[Engagement_Score]]&gt;=8,"Excellent",IF(Table1[[#This Row],[Engagement_Score]]&gt;=7,"VeryGood",IF(Table1[[#This Row],[Engagement_Score]]&gt;=6,"Good",IF(Table1[[#This Row],[Engagement_Score]]&gt;=5,"Above Average","Below Average")))))</f>
        <v>VeryGood</v>
      </c>
      <c r="AB1535" s="14">
        <f>IF(Table1[[#This Row],[Completion_Status]]="Complete",1,0)</f>
        <v>0</v>
      </c>
      <c r="AC1535" s="14">
        <f>IF(Table1[[#This Row],[Quiz_Attempted]]="Yes",1,0)</f>
        <v>1</v>
      </c>
      <c r="AD1535" s="14">
        <f>IF(Table1[[#This Row],[Assignment_Submitted]]="Yes",1,0)</f>
        <v>0</v>
      </c>
    </row>
    <row r="1536" spans="1:30" ht="19.95" customHeight="1" x14ac:dyDescent="0.3">
      <c r="A1536" s="14" t="s">
        <v>6385</v>
      </c>
      <c r="B1536" s="14" t="s">
        <v>6386</v>
      </c>
      <c r="C1536" s="14" t="s">
        <v>6387</v>
      </c>
      <c r="D1536" s="14" t="s">
        <v>6388</v>
      </c>
      <c r="E1536" s="14" t="s">
        <v>30</v>
      </c>
      <c r="F1536" s="14" t="s">
        <v>100</v>
      </c>
      <c r="G1536" s="15">
        <v>45601</v>
      </c>
      <c r="H1536" s="16">
        <v>45658.541666666657</v>
      </c>
      <c r="I1536" s="16">
        <v>45658.583333333343</v>
      </c>
      <c r="J1536" s="14">
        <v>60</v>
      </c>
      <c r="K1536" s="14" t="s">
        <v>59</v>
      </c>
      <c r="L1536" s="14" t="s">
        <v>78</v>
      </c>
      <c r="M1536" s="14" t="s">
        <v>34</v>
      </c>
      <c r="N1536" s="14" t="s">
        <v>119</v>
      </c>
      <c r="O1536" s="14" t="s">
        <v>69</v>
      </c>
      <c r="P1536" s="14" t="s">
        <v>37</v>
      </c>
      <c r="Q1536" s="14">
        <v>976.81</v>
      </c>
      <c r="R1536" s="14">
        <v>4.91</v>
      </c>
      <c r="S1536" s="14" t="s">
        <v>38</v>
      </c>
      <c r="T1536" s="14">
        <v>3</v>
      </c>
      <c r="U1536" s="14" t="s">
        <v>40</v>
      </c>
      <c r="V1536" s="14" t="s">
        <v>39</v>
      </c>
      <c r="W1536" s="14">
        <v>82.21</v>
      </c>
      <c r="X1536" s="14" t="s">
        <v>40</v>
      </c>
      <c r="Y1536" s="14">
        <v>2</v>
      </c>
      <c r="Z1536" s="14" t="s">
        <v>1442</v>
      </c>
      <c r="AA1536" s="14" t="str">
        <f>IF(Table1[[#This Row],[Engagement_Score]]&gt;=9,"Outstanding",IF(Table1[[#This Row],[Engagement_Score]]&gt;=8,"Excellent",IF(Table1[[#This Row],[Engagement_Score]]&gt;=7,"VeryGood",IF(Table1[[#This Row],[Engagement_Score]]&gt;=6,"Good",IF(Table1[[#This Row],[Engagement_Score]]&gt;=5,"Above Average","Below Average")))))</f>
        <v>Below Average</v>
      </c>
      <c r="AB1536" s="14">
        <f>IF(Table1[[#This Row],[Completion_Status]]="Complete",1,0)</f>
        <v>0</v>
      </c>
      <c r="AC1536" s="14">
        <f>IF(Table1[[#This Row],[Quiz_Attempted]]="Yes",1,0)</f>
        <v>1</v>
      </c>
      <c r="AD1536" s="14">
        <f>IF(Table1[[#This Row],[Assignment_Submitted]]="Yes",1,0)</f>
        <v>0</v>
      </c>
    </row>
    <row r="1537" spans="1:30" ht="19.95" customHeight="1" x14ac:dyDescent="0.3">
      <c r="A1537" s="14" t="s">
        <v>6389</v>
      </c>
      <c r="B1537" s="14" t="s">
        <v>6390</v>
      </c>
      <c r="C1537" s="14" t="s">
        <v>6391</v>
      </c>
      <c r="D1537" s="14" t="s">
        <v>6392</v>
      </c>
      <c r="E1537" s="14" t="s">
        <v>76</v>
      </c>
      <c r="F1537" s="14" t="s">
        <v>107</v>
      </c>
      <c r="G1537" s="15">
        <v>45628</v>
      </c>
      <c r="H1537" s="16">
        <v>45658.375</v>
      </c>
      <c r="I1537" s="16">
        <v>45658.458333333343</v>
      </c>
      <c r="J1537" s="14">
        <v>120</v>
      </c>
      <c r="K1537" s="14" t="s">
        <v>48</v>
      </c>
      <c r="L1537" s="14" t="s">
        <v>33</v>
      </c>
      <c r="M1537" s="14" t="s">
        <v>34</v>
      </c>
      <c r="N1537" s="14" t="s">
        <v>51</v>
      </c>
      <c r="O1537" s="14" t="s">
        <v>69</v>
      </c>
      <c r="P1537" s="14" t="s">
        <v>37</v>
      </c>
      <c r="Q1537" s="14">
        <v>358.72</v>
      </c>
      <c r="R1537" s="14">
        <v>7.58</v>
      </c>
      <c r="S1537" s="14" t="s">
        <v>94</v>
      </c>
      <c r="T1537" s="14">
        <v>1</v>
      </c>
      <c r="U1537" s="14" t="s">
        <v>39</v>
      </c>
      <c r="V1537" s="14" t="s">
        <v>39</v>
      </c>
      <c r="W1537" s="14">
        <v>93.88</v>
      </c>
      <c r="X1537" s="14" t="s">
        <v>39</v>
      </c>
      <c r="Y1537" s="14">
        <v>2</v>
      </c>
      <c r="Z1537" s="14" t="s">
        <v>1094</v>
      </c>
      <c r="AA1537" s="14" t="str">
        <f>IF(Table1[[#This Row],[Engagement_Score]]&gt;=9,"Outstanding",IF(Table1[[#This Row],[Engagement_Score]]&gt;=8,"Excellent",IF(Table1[[#This Row],[Engagement_Score]]&gt;=7,"VeryGood",IF(Table1[[#This Row],[Engagement_Score]]&gt;=6,"Good",IF(Table1[[#This Row],[Engagement_Score]]&gt;=5,"Above Average","Below Average")))))</f>
        <v>VeryGood</v>
      </c>
      <c r="AB1537" s="14">
        <f>IF(Table1[[#This Row],[Completion_Status]]="Complete",1,0)</f>
        <v>1</v>
      </c>
      <c r="AC1537" s="14">
        <f>IF(Table1[[#This Row],[Quiz_Attempted]]="Yes",1,0)</f>
        <v>1</v>
      </c>
      <c r="AD1537" s="14">
        <f>IF(Table1[[#This Row],[Assignment_Submitted]]="Yes",1,0)</f>
        <v>1</v>
      </c>
    </row>
    <row r="1538" spans="1:30" ht="19.95" customHeight="1" x14ac:dyDescent="0.3">
      <c r="A1538" s="14" t="s">
        <v>6393</v>
      </c>
      <c r="B1538" s="14" t="s">
        <v>6394</v>
      </c>
      <c r="C1538" s="14" t="s">
        <v>6395</v>
      </c>
      <c r="D1538" s="14" t="s">
        <v>6396</v>
      </c>
      <c r="E1538" s="14" t="s">
        <v>66</v>
      </c>
      <c r="F1538" s="14" t="s">
        <v>100</v>
      </c>
      <c r="G1538" s="15">
        <v>45715</v>
      </c>
      <c r="H1538" s="16">
        <v>45658.541666666657</v>
      </c>
      <c r="I1538" s="16">
        <v>45658.625</v>
      </c>
      <c r="J1538" s="14">
        <v>120</v>
      </c>
      <c r="K1538" s="14" t="s">
        <v>48</v>
      </c>
      <c r="L1538" s="14" t="s">
        <v>84</v>
      </c>
      <c r="M1538" s="14" t="s">
        <v>34</v>
      </c>
      <c r="N1538" s="14" t="s">
        <v>101</v>
      </c>
      <c r="O1538" s="14" t="s">
        <v>52</v>
      </c>
      <c r="P1538" s="14" t="s">
        <v>37</v>
      </c>
      <c r="Q1538" s="14">
        <v>631.54</v>
      </c>
      <c r="R1538" s="14">
        <v>7.7</v>
      </c>
      <c r="S1538" s="14" t="s">
        <v>94</v>
      </c>
      <c r="T1538" s="14">
        <v>5</v>
      </c>
      <c r="U1538" s="14" t="s">
        <v>39</v>
      </c>
      <c r="V1538" s="14" t="s">
        <v>40</v>
      </c>
      <c r="W1538" s="14">
        <v>65.03</v>
      </c>
      <c r="X1538" s="14" t="s">
        <v>40</v>
      </c>
      <c r="Y1538" s="14">
        <v>10</v>
      </c>
      <c r="Z1538" s="14" t="s">
        <v>786</v>
      </c>
      <c r="AA1538" s="14" t="str">
        <f>IF(Table1[[#This Row],[Engagement_Score]]&gt;=9,"Outstanding",IF(Table1[[#This Row],[Engagement_Score]]&gt;=8,"Excellent",IF(Table1[[#This Row],[Engagement_Score]]&gt;=7,"VeryGood",IF(Table1[[#This Row],[Engagement_Score]]&gt;=6,"Good",IF(Table1[[#This Row],[Engagement_Score]]&gt;=5,"Above Average","Below Average")))))</f>
        <v>VeryGood</v>
      </c>
      <c r="AB1538" s="14">
        <f>IF(Table1[[#This Row],[Completion_Status]]="Complete",1,0)</f>
        <v>1</v>
      </c>
      <c r="AC1538" s="14">
        <f>IF(Table1[[#This Row],[Quiz_Attempted]]="Yes",1,0)</f>
        <v>0</v>
      </c>
      <c r="AD1538" s="14">
        <f>IF(Table1[[#This Row],[Assignment_Submitted]]="Yes",1,0)</f>
        <v>0</v>
      </c>
    </row>
    <row r="1539" spans="1:30" ht="19.95" customHeight="1" x14ac:dyDescent="0.3">
      <c r="A1539" s="14" t="s">
        <v>6397</v>
      </c>
      <c r="B1539" s="14" t="s">
        <v>6398</v>
      </c>
      <c r="C1539" s="14" t="s">
        <v>6399</v>
      </c>
      <c r="D1539" s="14" t="s">
        <v>6400</v>
      </c>
      <c r="E1539" s="14" t="s">
        <v>76</v>
      </c>
      <c r="F1539" s="14" t="s">
        <v>67</v>
      </c>
      <c r="G1539" s="15">
        <v>45552</v>
      </c>
      <c r="H1539" s="16">
        <v>45658.583333333343</v>
      </c>
      <c r="I1539" s="16">
        <v>45658.666666666657</v>
      </c>
      <c r="J1539" s="14">
        <v>120</v>
      </c>
      <c r="K1539" s="14" t="s">
        <v>59</v>
      </c>
      <c r="L1539" s="14" t="s">
        <v>33</v>
      </c>
      <c r="M1539" s="14" t="s">
        <v>50</v>
      </c>
      <c r="N1539" s="14" t="s">
        <v>101</v>
      </c>
      <c r="O1539" s="14" t="s">
        <v>52</v>
      </c>
      <c r="P1539" s="14" t="s">
        <v>85</v>
      </c>
      <c r="Q1539" s="14">
        <v>566.59</v>
      </c>
      <c r="R1539" s="14">
        <v>8.66</v>
      </c>
      <c r="S1539" s="14" t="s">
        <v>38</v>
      </c>
      <c r="T1539" s="14">
        <v>0</v>
      </c>
      <c r="U1539" s="14" t="s">
        <v>40</v>
      </c>
      <c r="V1539" s="14" t="s">
        <v>40</v>
      </c>
      <c r="W1539" s="14">
        <v>51.79</v>
      </c>
      <c r="X1539" s="14" t="s">
        <v>39</v>
      </c>
      <c r="Y1539" s="14">
        <v>7</v>
      </c>
      <c r="Z1539" s="14" t="s">
        <v>245</v>
      </c>
      <c r="AA1539" s="14" t="str">
        <f>IF(Table1[[#This Row],[Engagement_Score]]&gt;=9,"Outstanding",IF(Table1[[#This Row],[Engagement_Score]]&gt;=8,"Excellent",IF(Table1[[#This Row],[Engagement_Score]]&gt;=7,"VeryGood",IF(Table1[[#This Row],[Engagement_Score]]&gt;=6,"Good",IF(Table1[[#This Row],[Engagement_Score]]&gt;=5,"Above Average","Below Average")))))</f>
        <v>Excellent</v>
      </c>
      <c r="AB1539" s="14">
        <f>IF(Table1[[#This Row],[Completion_Status]]="Complete",1,0)</f>
        <v>0</v>
      </c>
      <c r="AC1539" s="14">
        <f>IF(Table1[[#This Row],[Quiz_Attempted]]="Yes",1,0)</f>
        <v>0</v>
      </c>
      <c r="AD1539" s="14">
        <f>IF(Table1[[#This Row],[Assignment_Submitted]]="Yes",1,0)</f>
        <v>1</v>
      </c>
    </row>
    <row r="1540" spans="1:30" ht="19.95" customHeight="1" x14ac:dyDescent="0.3">
      <c r="A1540" s="14" t="s">
        <v>6401</v>
      </c>
      <c r="B1540" s="14" t="s">
        <v>6402</v>
      </c>
      <c r="C1540" s="14" t="s">
        <v>6403</v>
      </c>
      <c r="D1540" s="14" t="s">
        <v>6404</v>
      </c>
      <c r="E1540" s="14" t="s">
        <v>30</v>
      </c>
      <c r="F1540" s="14" t="s">
        <v>107</v>
      </c>
      <c r="G1540" s="15">
        <v>45551</v>
      </c>
      <c r="H1540" s="16">
        <v>45658.5</v>
      </c>
      <c r="I1540" s="16">
        <v>45658.583333333343</v>
      </c>
      <c r="J1540" s="14">
        <v>120</v>
      </c>
      <c r="K1540" s="14" t="s">
        <v>77</v>
      </c>
      <c r="L1540" s="14" t="s">
        <v>93</v>
      </c>
      <c r="M1540" s="14" t="s">
        <v>34</v>
      </c>
      <c r="N1540" s="14" t="s">
        <v>101</v>
      </c>
      <c r="O1540" s="14" t="s">
        <v>36</v>
      </c>
      <c r="P1540" s="14" t="s">
        <v>70</v>
      </c>
      <c r="Q1540" s="14">
        <v>162.88</v>
      </c>
      <c r="R1540" s="14">
        <v>8.5299999999999994</v>
      </c>
      <c r="S1540" s="14" t="s">
        <v>94</v>
      </c>
      <c r="T1540" s="14">
        <v>3</v>
      </c>
      <c r="U1540" s="14" t="s">
        <v>39</v>
      </c>
      <c r="V1540" s="14" t="s">
        <v>39</v>
      </c>
      <c r="W1540" s="14">
        <v>83.95</v>
      </c>
      <c r="X1540" s="14" t="s">
        <v>40</v>
      </c>
      <c r="Y1540" s="14">
        <v>5</v>
      </c>
      <c r="Z1540" s="14" t="s">
        <v>1803</v>
      </c>
      <c r="AA1540" s="14" t="str">
        <f>IF(Table1[[#This Row],[Engagement_Score]]&gt;=9,"Outstanding",IF(Table1[[#This Row],[Engagement_Score]]&gt;=8,"Excellent",IF(Table1[[#This Row],[Engagement_Score]]&gt;=7,"VeryGood",IF(Table1[[#This Row],[Engagement_Score]]&gt;=6,"Good",IF(Table1[[#This Row],[Engagement_Score]]&gt;=5,"Above Average","Below Average")))))</f>
        <v>Excellent</v>
      </c>
      <c r="AB1540" s="14">
        <f>IF(Table1[[#This Row],[Completion_Status]]="Complete",1,0)</f>
        <v>1</v>
      </c>
      <c r="AC1540" s="14">
        <f>IF(Table1[[#This Row],[Quiz_Attempted]]="Yes",1,0)</f>
        <v>1</v>
      </c>
      <c r="AD1540" s="14">
        <f>IF(Table1[[#This Row],[Assignment_Submitted]]="Yes",1,0)</f>
        <v>0</v>
      </c>
    </row>
    <row r="1541" spans="1:30" ht="19.95" customHeight="1" x14ac:dyDescent="0.3">
      <c r="A1541" s="14" t="s">
        <v>6405</v>
      </c>
      <c r="B1541" s="14" t="s">
        <v>6406</v>
      </c>
      <c r="C1541" s="14" t="s">
        <v>6407</v>
      </c>
      <c r="D1541" s="14" t="s">
        <v>6408</v>
      </c>
      <c r="E1541" s="14" t="s">
        <v>66</v>
      </c>
      <c r="F1541" s="14" t="s">
        <v>107</v>
      </c>
      <c r="G1541" s="15">
        <v>45522</v>
      </c>
      <c r="H1541" s="16">
        <v>45658.333333333343</v>
      </c>
      <c r="I1541" s="16">
        <v>45658.416666666657</v>
      </c>
      <c r="J1541" s="14">
        <v>120</v>
      </c>
      <c r="K1541" s="14" t="s">
        <v>48</v>
      </c>
      <c r="L1541" s="14" t="s">
        <v>93</v>
      </c>
      <c r="M1541" s="14" t="s">
        <v>34</v>
      </c>
      <c r="N1541" s="14" t="s">
        <v>35</v>
      </c>
      <c r="O1541" s="14" t="s">
        <v>150</v>
      </c>
      <c r="P1541" s="14" t="s">
        <v>70</v>
      </c>
      <c r="Q1541" s="14">
        <v>388.39</v>
      </c>
      <c r="R1541" s="14">
        <v>6.64</v>
      </c>
      <c r="S1541" s="14" t="s">
        <v>38</v>
      </c>
      <c r="T1541" s="14">
        <v>5</v>
      </c>
      <c r="U1541" s="14" t="s">
        <v>40</v>
      </c>
      <c r="V1541" s="14" t="s">
        <v>39</v>
      </c>
      <c r="W1541" s="14">
        <v>6.37</v>
      </c>
      <c r="X1541" s="14" t="s">
        <v>40</v>
      </c>
      <c r="Y1541" s="14">
        <v>1</v>
      </c>
      <c r="Z1541" s="14" t="s">
        <v>250</v>
      </c>
      <c r="AA1541" s="14" t="str">
        <f>IF(Table1[[#This Row],[Engagement_Score]]&gt;=9,"Outstanding",IF(Table1[[#This Row],[Engagement_Score]]&gt;=8,"Excellent",IF(Table1[[#This Row],[Engagement_Score]]&gt;=7,"VeryGood",IF(Table1[[#This Row],[Engagement_Score]]&gt;=6,"Good",IF(Table1[[#This Row],[Engagement_Score]]&gt;=5,"Above Average","Below Average")))))</f>
        <v>Good</v>
      </c>
      <c r="AB1541" s="14">
        <f>IF(Table1[[#This Row],[Completion_Status]]="Complete",1,0)</f>
        <v>0</v>
      </c>
      <c r="AC1541" s="14">
        <f>IF(Table1[[#This Row],[Quiz_Attempted]]="Yes",1,0)</f>
        <v>1</v>
      </c>
      <c r="AD1541" s="14">
        <f>IF(Table1[[#This Row],[Assignment_Submitted]]="Yes",1,0)</f>
        <v>0</v>
      </c>
    </row>
    <row r="1542" spans="1:30" ht="19.95" customHeight="1" x14ac:dyDescent="0.3">
      <c r="A1542" s="14" t="s">
        <v>6409</v>
      </c>
      <c r="B1542" s="14" t="s">
        <v>6410</v>
      </c>
      <c r="C1542" s="14" t="s">
        <v>6411</v>
      </c>
      <c r="D1542" s="14" t="s">
        <v>6412</v>
      </c>
      <c r="E1542" s="14" t="s">
        <v>46</v>
      </c>
      <c r="F1542" s="14" t="s">
        <v>67</v>
      </c>
      <c r="G1542" s="15">
        <v>45835</v>
      </c>
      <c r="H1542" s="16">
        <v>45658.416666666657</v>
      </c>
      <c r="I1542" s="16">
        <v>45658.458333333343</v>
      </c>
      <c r="J1542" s="14">
        <v>60</v>
      </c>
      <c r="K1542" s="14" t="s">
        <v>48</v>
      </c>
      <c r="L1542" s="14" t="s">
        <v>49</v>
      </c>
      <c r="M1542" s="14" t="s">
        <v>50</v>
      </c>
      <c r="N1542" s="14" t="s">
        <v>68</v>
      </c>
      <c r="O1542" s="14" t="s">
        <v>60</v>
      </c>
      <c r="P1542" s="14" t="s">
        <v>53</v>
      </c>
      <c r="Q1542" s="14">
        <v>787.22</v>
      </c>
      <c r="R1542" s="14">
        <v>5.95</v>
      </c>
      <c r="S1542" s="14" t="s">
        <v>94</v>
      </c>
      <c r="T1542" s="14">
        <v>2</v>
      </c>
      <c r="U1542" s="14" t="s">
        <v>40</v>
      </c>
      <c r="V1542" s="14" t="s">
        <v>39</v>
      </c>
      <c r="W1542" s="14">
        <v>4.18</v>
      </c>
      <c r="X1542" s="14" t="s">
        <v>39</v>
      </c>
      <c r="Y1542" s="14">
        <v>0</v>
      </c>
      <c r="Z1542" s="14" t="s">
        <v>1849</v>
      </c>
      <c r="AA1542" s="14" t="str">
        <f>IF(Table1[[#This Row],[Engagement_Score]]&gt;=9,"Outstanding",IF(Table1[[#This Row],[Engagement_Score]]&gt;=8,"Excellent",IF(Table1[[#This Row],[Engagement_Score]]&gt;=7,"VeryGood",IF(Table1[[#This Row],[Engagement_Score]]&gt;=6,"Good",IF(Table1[[#This Row],[Engagement_Score]]&gt;=5,"Above Average","Below Average")))))</f>
        <v>Above Average</v>
      </c>
      <c r="AB1542" s="14">
        <f>IF(Table1[[#This Row],[Completion_Status]]="Complete",1,0)</f>
        <v>1</v>
      </c>
      <c r="AC1542" s="14">
        <f>IF(Table1[[#This Row],[Quiz_Attempted]]="Yes",1,0)</f>
        <v>1</v>
      </c>
      <c r="AD1542" s="14">
        <f>IF(Table1[[#This Row],[Assignment_Submitted]]="Yes",1,0)</f>
        <v>1</v>
      </c>
    </row>
    <row r="1543" spans="1:30" ht="19.95" customHeight="1" x14ac:dyDescent="0.3">
      <c r="A1543" s="14" t="s">
        <v>6413</v>
      </c>
      <c r="B1543" s="14" t="s">
        <v>6414</v>
      </c>
      <c r="C1543" s="14" t="s">
        <v>6415</v>
      </c>
      <c r="D1543" s="14" t="s">
        <v>6416</v>
      </c>
      <c r="E1543" s="14" t="s">
        <v>66</v>
      </c>
      <c r="F1543" s="14" t="s">
        <v>47</v>
      </c>
      <c r="G1543" s="15">
        <v>45775</v>
      </c>
      <c r="H1543" s="16">
        <v>45658.541666666657</v>
      </c>
      <c r="I1543" s="16">
        <v>45658.583333333343</v>
      </c>
      <c r="J1543" s="14">
        <v>60</v>
      </c>
      <c r="K1543" s="14" t="s">
        <v>59</v>
      </c>
      <c r="L1543" s="14" t="s">
        <v>78</v>
      </c>
      <c r="M1543" s="14" t="s">
        <v>34</v>
      </c>
      <c r="N1543" s="14" t="s">
        <v>51</v>
      </c>
      <c r="O1543" s="14" t="s">
        <v>52</v>
      </c>
      <c r="P1543" s="14" t="s">
        <v>53</v>
      </c>
      <c r="Q1543" s="14">
        <v>315.48</v>
      </c>
      <c r="R1543" s="14">
        <v>1.05</v>
      </c>
      <c r="S1543" s="14" t="s">
        <v>38</v>
      </c>
      <c r="T1543" s="14">
        <v>2</v>
      </c>
      <c r="U1543" s="14" t="s">
        <v>39</v>
      </c>
      <c r="V1543" s="14" t="s">
        <v>39</v>
      </c>
      <c r="W1543" s="14">
        <v>45.42</v>
      </c>
      <c r="X1543" s="14" t="s">
        <v>40</v>
      </c>
      <c r="Y1543" s="14">
        <v>5</v>
      </c>
      <c r="Z1543" s="14" t="s">
        <v>1734</v>
      </c>
      <c r="AA1543" s="14" t="str">
        <f>IF(Table1[[#This Row],[Engagement_Score]]&gt;=9,"Outstanding",IF(Table1[[#This Row],[Engagement_Score]]&gt;=8,"Excellent",IF(Table1[[#This Row],[Engagement_Score]]&gt;=7,"VeryGood",IF(Table1[[#This Row],[Engagement_Score]]&gt;=6,"Good",IF(Table1[[#This Row],[Engagement_Score]]&gt;=5,"Above Average","Below Average")))))</f>
        <v>Below Average</v>
      </c>
      <c r="AB1543" s="14">
        <f>IF(Table1[[#This Row],[Completion_Status]]="Complete",1,0)</f>
        <v>0</v>
      </c>
      <c r="AC1543" s="14">
        <f>IF(Table1[[#This Row],[Quiz_Attempted]]="Yes",1,0)</f>
        <v>1</v>
      </c>
      <c r="AD1543" s="14">
        <f>IF(Table1[[#This Row],[Assignment_Submitted]]="Yes",1,0)</f>
        <v>0</v>
      </c>
    </row>
    <row r="1544" spans="1:30" ht="19.95" customHeight="1" x14ac:dyDescent="0.3">
      <c r="A1544" s="14" t="s">
        <v>6417</v>
      </c>
      <c r="B1544" s="14" t="s">
        <v>6418</v>
      </c>
      <c r="C1544" s="14" t="s">
        <v>6419</v>
      </c>
      <c r="D1544" s="14" t="s">
        <v>6420</v>
      </c>
      <c r="E1544" s="14" t="s">
        <v>91</v>
      </c>
      <c r="F1544" s="14" t="s">
        <v>100</v>
      </c>
      <c r="G1544" s="15">
        <v>45648</v>
      </c>
      <c r="H1544" s="16">
        <v>45658.458333333343</v>
      </c>
      <c r="I1544" s="16">
        <v>45658.5</v>
      </c>
      <c r="J1544" s="14">
        <v>60</v>
      </c>
      <c r="K1544" s="14" t="s">
        <v>32</v>
      </c>
      <c r="L1544" s="14" t="s">
        <v>33</v>
      </c>
      <c r="M1544" s="14" t="s">
        <v>34</v>
      </c>
      <c r="N1544" s="14" t="s">
        <v>68</v>
      </c>
      <c r="O1544" s="14" t="s">
        <v>150</v>
      </c>
      <c r="P1544" s="14" t="s">
        <v>70</v>
      </c>
      <c r="Q1544" s="14">
        <v>155.88999999999999</v>
      </c>
      <c r="R1544" s="14">
        <v>6.86</v>
      </c>
      <c r="S1544" s="14" t="s">
        <v>38</v>
      </c>
      <c r="T1544" s="14">
        <v>4</v>
      </c>
      <c r="U1544" s="14" t="s">
        <v>40</v>
      </c>
      <c r="V1544" s="14" t="s">
        <v>39</v>
      </c>
      <c r="W1544" s="14">
        <v>115.44</v>
      </c>
      <c r="X1544" s="14" t="s">
        <v>40</v>
      </c>
      <c r="Y1544" s="14">
        <v>10</v>
      </c>
      <c r="Z1544" s="14" t="s">
        <v>3534</v>
      </c>
      <c r="AA1544" s="14" t="str">
        <f>IF(Table1[[#This Row],[Engagement_Score]]&gt;=9,"Outstanding",IF(Table1[[#This Row],[Engagement_Score]]&gt;=8,"Excellent",IF(Table1[[#This Row],[Engagement_Score]]&gt;=7,"VeryGood",IF(Table1[[#This Row],[Engagement_Score]]&gt;=6,"Good",IF(Table1[[#This Row],[Engagement_Score]]&gt;=5,"Above Average","Below Average")))))</f>
        <v>Good</v>
      </c>
      <c r="AB1544" s="14">
        <f>IF(Table1[[#This Row],[Completion_Status]]="Complete",1,0)</f>
        <v>0</v>
      </c>
      <c r="AC1544" s="14">
        <f>IF(Table1[[#This Row],[Quiz_Attempted]]="Yes",1,0)</f>
        <v>1</v>
      </c>
      <c r="AD1544" s="14">
        <f>IF(Table1[[#This Row],[Assignment_Submitted]]="Yes",1,0)</f>
        <v>0</v>
      </c>
    </row>
    <row r="1545" spans="1:30" ht="19.95" customHeight="1" x14ac:dyDescent="0.3">
      <c r="A1545" s="14" t="s">
        <v>6421</v>
      </c>
      <c r="B1545" s="14" t="s">
        <v>6422</v>
      </c>
      <c r="C1545" s="14" t="s">
        <v>6242</v>
      </c>
      <c r="D1545" s="14" t="s">
        <v>6423</v>
      </c>
      <c r="E1545" s="14" t="s">
        <v>76</v>
      </c>
      <c r="F1545" s="14" t="s">
        <v>67</v>
      </c>
      <c r="G1545" s="15">
        <v>45793</v>
      </c>
      <c r="H1545" s="16">
        <v>45658.416666666657</v>
      </c>
      <c r="I1545" s="16">
        <v>45658.5</v>
      </c>
      <c r="J1545" s="14">
        <v>120</v>
      </c>
      <c r="K1545" s="14" t="s">
        <v>32</v>
      </c>
      <c r="L1545" s="14" t="s">
        <v>78</v>
      </c>
      <c r="M1545" s="14" t="s">
        <v>34</v>
      </c>
      <c r="N1545" s="14" t="s">
        <v>119</v>
      </c>
      <c r="O1545" s="14" t="s">
        <v>52</v>
      </c>
      <c r="P1545" s="14" t="s">
        <v>37</v>
      </c>
      <c r="Q1545" s="14">
        <v>606.80999999999995</v>
      </c>
      <c r="R1545" s="14">
        <v>1.57</v>
      </c>
      <c r="S1545" s="14" t="s">
        <v>38</v>
      </c>
      <c r="T1545" s="14">
        <v>4</v>
      </c>
      <c r="U1545" s="14" t="s">
        <v>39</v>
      </c>
      <c r="V1545" s="14" t="s">
        <v>39</v>
      </c>
      <c r="W1545" s="14">
        <v>11.02</v>
      </c>
      <c r="X1545" s="14" t="s">
        <v>40</v>
      </c>
      <c r="Y1545" s="14">
        <v>6</v>
      </c>
      <c r="Z1545" s="14" t="s">
        <v>628</v>
      </c>
      <c r="AA1545" s="14" t="str">
        <f>IF(Table1[[#This Row],[Engagement_Score]]&gt;=9,"Outstanding",IF(Table1[[#This Row],[Engagement_Score]]&gt;=8,"Excellent",IF(Table1[[#This Row],[Engagement_Score]]&gt;=7,"VeryGood",IF(Table1[[#This Row],[Engagement_Score]]&gt;=6,"Good",IF(Table1[[#This Row],[Engagement_Score]]&gt;=5,"Above Average","Below Average")))))</f>
        <v>Below Average</v>
      </c>
      <c r="AB1545" s="14">
        <f>IF(Table1[[#This Row],[Completion_Status]]="Complete",1,0)</f>
        <v>0</v>
      </c>
      <c r="AC1545" s="14">
        <f>IF(Table1[[#This Row],[Quiz_Attempted]]="Yes",1,0)</f>
        <v>1</v>
      </c>
      <c r="AD1545" s="14">
        <f>IF(Table1[[#This Row],[Assignment_Submitted]]="Yes",1,0)</f>
        <v>0</v>
      </c>
    </row>
    <row r="1546" spans="1:30" ht="19.95" customHeight="1" x14ac:dyDescent="0.3">
      <c r="A1546" s="14" t="s">
        <v>6424</v>
      </c>
      <c r="B1546" s="14" t="s">
        <v>6425</v>
      </c>
      <c r="C1546" s="14" t="s">
        <v>6426</v>
      </c>
      <c r="D1546" s="14" t="s">
        <v>6427</v>
      </c>
      <c r="E1546" s="14" t="s">
        <v>76</v>
      </c>
      <c r="F1546" s="14" t="s">
        <v>47</v>
      </c>
      <c r="G1546" s="15">
        <v>45705</v>
      </c>
      <c r="H1546" s="16">
        <v>45658.583333333343</v>
      </c>
      <c r="I1546" s="16">
        <v>45658.666666666657</v>
      </c>
      <c r="J1546" s="14">
        <v>120</v>
      </c>
      <c r="K1546" s="14" t="s">
        <v>59</v>
      </c>
      <c r="L1546" s="14" t="s">
        <v>78</v>
      </c>
      <c r="M1546" s="14" t="s">
        <v>34</v>
      </c>
      <c r="N1546" s="14" t="s">
        <v>35</v>
      </c>
      <c r="O1546" s="14" t="s">
        <v>36</v>
      </c>
      <c r="P1546" s="14" t="s">
        <v>85</v>
      </c>
      <c r="Q1546" s="14">
        <v>372.7</v>
      </c>
      <c r="R1546" s="14">
        <v>7.22</v>
      </c>
      <c r="S1546" s="14" t="s">
        <v>38</v>
      </c>
      <c r="T1546" s="14">
        <v>5</v>
      </c>
      <c r="U1546" s="14" t="s">
        <v>40</v>
      </c>
      <c r="V1546" s="14" t="s">
        <v>39</v>
      </c>
      <c r="W1546" s="14">
        <v>23.53</v>
      </c>
      <c r="X1546" s="14" t="s">
        <v>39</v>
      </c>
      <c r="Y1546" s="14">
        <v>1</v>
      </c>
      <c r="Z1546" s="14" t="s">
        <v>95</v>
      </c>
      <c r="AA1546" s="14" t="str">
        <f>IF(Table1[[#This Row],[Engagement_Score]]&gt;=9,"Outstanding",IF(Table1[[#This Row],[Engagement_Score]]&gt;=8,"Excellent",IF(Table1[[#This Row],[Engagement_Score]]&gt;=7,"VeryGood",IF(Table1[[#This Row],[Engagement_Score]]&gt;=6,"Good",IF(Table1[[#This Row],[Engagement_Score]]&gt;=5,"Above Average","Below Average")))))</f>
        <v>VeryGood</v>
      </c>
      <c r="AB1546" s="14">
        <f>IF(Table1[[#This Row],[Completion_Status]]="Complete",1,0)</f>
        <v>0</v>
      </c>
      <c r="AC1546" s="14">
        <f>IF(Table1[[#This Row],[Quiz_Attempted]]="Yes",1,0)</f>
        <v>1</v>
      </c>
      <c r="AD1546" s="14">
        <f>IF(Table1[[#This Row],[Assignment_Submitted]]="Yes",1,0)</f>
        <v>1</v>
      </c>
    </row>
    <row r="1547" spans="1:30" ht="19.95" customHeight="1" x14ac:dyDescent="0.3">
      <c r="A1547" s="14" t="s">
        <v>6428</v>
      </c>
      <c r="B1547" s="14" t="s">
        <v>6429</v>
      </c>
      <c r="C1547" s="14" t="s">
        <v>6430</v>
      </c>
      <c r="D1547" s="14" t="s">
        <v>6431</v>
      </c>
      <c r="E1547" s="14" t="s">
        <v>91</v>
      </c>
      <c r="F1547" s="14" t="s">
        <v>47</v>
      </c>
      <c r="G1547" s="15">
        <v>45572</v>
      </c>
      <c r="H1547" s="16">
        <v>45658.375</v>
      </c>
      <c r="I1547" s="16">
        <v>45658.458333333343</v>
      </c>
      <c r="J1547" s="14">
        <v>120</v>
      </c>
      <c r="K1547" s="14" t="s">
        <v>59</v>
      </c>
      <c r="L1547" s="14" t="s">
        <v>49</v>
      </c>
      <c r="M1547" s="14" t="s">
        <v>50</v>
      </c>
      <c r="N1547" s="14" t="s">
        <v>68</v>
      </c>
      <c r="O1547" s="14" t="s">
        <v>60</v>
      </c>
      <c r="P1547" s="14" t="s">
        <v>70</v>
      </c>
      <c r="Q1547" s="14">
        <v>709.16</v>
      </c>
      <c r="R1547" s="14">
        <v>3.84</v>
      </c>
      <c r="S1547" s="14" t="s">
        <v>38</v>
      </c>
      <c r="T1547" s="14">
        <v>3</v>
      </c>
      <c r="U1547" s="14" t="s">
        <v>40</v>
      </c>
      <c r="V1547" s="14" t="s">
        <v>40</v>
      </c>
      <c r="W1547" s="14">
        <v>83.66</v>
      </c>
      <c r="X1547" s="14" t="s">
        <v>40</v>
      </c>
      <c r="Y1547" s="14">
        <v>8</v>
      </c>
      <c r="Z1547" s="14" t="s">
        <v>726</v>
      </c>
      <c r="AA1547" s="14" t="str">
        <f>IF(Table1[[#This Row],[Engagement_Score]]&gt;=9,"Outstanding",IF(Table1[[#This Row],[Engagement_Score]]&gt;=8,"Excellent",IF(Table1[[#This Row],[Engagement_Score]]&gt;=7,"VeryGood",IF(Table1[[#This Row],[Engagement_Score]]&gt;=6,"Good",IF(Table1[[#This Row],[Engagement_Score]]&gt;=5,"Above Average","Below Average")))))</f>
        <v>Below Average</v>
      </c>
      <c r="AB1547" s="14">
        <f>IF(Table1[[#This Row],[Completion_Status]]="Complete",1,0)</f>
        <v>0</v>
      </c>
      <c r="AC1547" s="14">
        <f>IF(Table1[[#This Row],[Quiz_Attempted]]="Yes",1,0)</f>
        <v>0</v>
      </c>
      <c r="AD1547" s="14">
        <f>IF(Table1[[#This Row],[Assignment_Submitted]]="Yes",1,0)</f>
        <v>0</v>
      </c>
    </row>
    <row r="1548" spans="1:30" ht="19.95" customHeight="1" x14ac:dyDescent="0.3">
      <c r="A1548" s="14" t="s">
        <v>6432</v>
      </c>
      <c r="B1548" s="14" t="s">
        <v>6433</v>
      </c>
      <c r="C1548" s="14" t="s">
        <v>6434</v>
      </c>
      <c r="D1548" s="14" t="s">
        <v>6435</v>
      </c>
      <c r="E1548" s="14" t="s">
        <v>46</v>
      </c>
      <c r="F1548" s="14" t="s">
        <v>47</v>
      </c>
      <c r="G1548" s="15">
        <v>45650</v>
      </c>
      <c r="H1548" s="16">
        <v>45658.541666666657</v>
      </c>
      <c r="I1548" s="16">
        <v>45658.583333333343</v>
      </c>
      <c r="J1548" s="14">
        <v>60</v>
      </c>
      <c r="K1548" s="14" t="s">
        <v>59</v>
      </c>
      <c r="L1548" s="14" t="s">
        <v>49</v>
      </c>
      <c r="M1548" s="14" t="s">
        <v>50</v>
      </c>
      <c r="N1548" s="14" t="s">
        <v>119</v>
      </c>
      <c r="O1548" s="14" t="s">
        <v>60</v>
      </c>
      <c r="P1548" s="14" t="s">
        <v>85</v>
      </c>
      <c r="Q1548" s="14">
        <v>717.31</v>
      </c>
      <c r="R1548" s="14">
        <v>7.68</v>
      </c>
      <c r="S1548" s="14" t="s">
        <v>38</v>
      </c>
      <c r="T1548" s="14">
        <v>0</v>
      </c>
      <c r="U1548" s="14" t="s">
        <v>40</v>
      </c>
      <c r="V1548" s="14" t="s">
        <v>39</v>
      </c>
      <c r="W1548" s="14">
        <v>26.29</v>
      </c>
      <c r="X1548" s="14" t="s">
        <v>40</v>
      </c>
      <c r="Y1548" s="14">
        <v>1</v>
      </c>
      <c r="Z1548" s="14" t="s">
        <v>3534</v>
      </c>
      <c r="AA1548" s="14" t="str">
        <f>IF(Table1[[#This Row],[Engagement_Score]]&gt;=9,"Outstanding",IF(Table1[[#This Row],[Engagement_Score]]&gt;=8,"Excellent",IF(Table1[[#This Row],[Engagement_Score]]&gt;=7,"VeryGood",IF(Table1[[#This Row],[Engagement_Score]]&gt;=6,"Good",IF(Table1[[#This Row],[Engagement_Score]]&gt;=5,"Above Average","Below Average")))))</f>
        <v>VeryGood</v>
      </c>
      <c r="AB1548" s="14">
        <f>IF(Table1[[#This Row],[Completion_Status]]="Complete",1,0)</f>
        <v>0</v>
      </c>
      <c r="AC1548" s="14">
        <f>IF(Table1[[#This Row],[Quiz_Attempted]]="Yes",1,0)</f>
        <v>1</v>
      </c>
      <c r="AD1548" s="14">
        <f>IF(Table1[[#This Row],[Assignment_Submitted]]="Yes",1,0)</f>
        <v>0</v>
      </c>
    </row>
    <row r="1549" spans="1:30" ht="19.95" customHeight="1" x14ac:dyDescent="0.3">
      <c r="A1549" s="14" t="s">
        <v>6436</v>
      </c>
      <c r="B1549" s="14" t="s">
        <v>6437</v>
      </c>
      <c r="C1549" s="14" t="s">
        <v>6438</v>
      </c>
      <c r="D1549" s="14" t="s">
        <v>6439</v>
      </c>
      <c r="E1549" s="14" t="s">
        <v>46</v>
      </c>
      <c r="F1549" s="14" t="s">
        <v>92</v>
      </c>
      <c r="G1549" s="15">
        <v>45646</v>
      </c>
      <c r="H1549" s="16">
        <v>45658.333333333343</v>
      </c>
      <c r="I1549" s="16">
        <v>45658.375</v>
      </c>
      <c r="J1549" s="14">
        <v>60</v>
      </c>
      <c r="K1549" s="14" t="s">
        <v>48</v>
      </c>
      <c r="L1549" s="14" t="s">
        <v>84</v>
      </c>
      <c r="M1549" s="14" t="s">
        <v>50</v>
      </c>
      <c r="N1549" s="14" t="s">
        <v>101</v>
      </c>
      <c r="O1549" s="14" t="s">
        <v>52</v>
      </c>
      <c r="P1549" s="14" t="s">
        <v>85</v>
      </c>
      <c r="Q1549" s="14">
        <v>407.74</v>
      </c>
      <c r="R1549" s="14">
        <v>8.01</v>
      </c>
      <c r="S1549" s="14" t="s">
        <v>94</v>
      </c>
      <c r="T1549" s="14">
        <v>2</v>
      </c>
      <c r="U1549" s="14" t="s">
        <v>39</v>
      </c>
      <c r="V1549" s="14" t="s">
        <v>39</v>
      </c>
      <c r="W1549" s="14">
        <v>42.16</v>
      </c>
      <c r="X1549" s="14" t="s">
        <v>40</v>
      </c>
      <c r="Y1549" s="14">
        <v>0</v>
      </c>
      <c r="Z1549" s="14" t="s">
        <v>401</v>
      </c>
      <c r="AA1549" s="14" t="str">
        <f>IF(Table1[[#This Row],[Engagement_Score]]&gt;=9,"Outstanding",IF(Table1[[#This Row],[Engagement_Score]]&gt;=8,"Excellent",IF(Table1[[#This Row],[Engagement_Score]]&gt;=7,"VeryGood",IF(Table1[[#This Row],[Engagement_Score]]&gt;=6,"Good",IF(Table1[[#This Row],[Engagement_Score]]&gt;=5,"Above Average","Below Average")))))</f>
        <v>Excellent</v>
      </c>
      <c r="AB1549" s="14">
        <f>IF(Table1[[#This Row],[Completion_Status]]="Complete",1,0)</f>
        <v>1</v>
      </c>
      <c r="AC1549" s="14">
        <f>IF(Table1[[#This Row],[Quiz_Attempted]]="Yes",1,0)</f>
        <v>1</v>
      </c>
      <c r="AD1549" s="14">
        <f>IF(Table1[[#This Row],[Assignment_Submitted]]="Yes",1,0)</f>
        <v>0</v>
      </c>
    </row>
    <row r="1550" spans="1:30" ht="19.95" customHeight="1" x14ac:dyDescent="0.3">
      <c r="A1550" s="14" t="s">
        <v>6440</v>
      </c>
      <c r="B1550" s="14" t="s">
        <v>6441</v>
      </c>
      <c r="C1550" s="14" t="s">
        <v>6442</v>
      </c>
      <c r="D1550" s="14" t="s">
        <v>6443</v>
      </c>
      <c r="E1550" s="14" t="s">
        <v>66</v>
      </c>
      <c r="F1550" s="14" t="s">
        <v>92</v>
      </c>
      <c r="G1550" s="15">
        <v>45808</v>
      </c>
      <c r="H1550" s="16">
        <v>45658.583333333343</v>
      </c>
      <c r="I1550" s="16">
        <v>45658.625</v>
      </c>
      <c r="J1550" s="14">
        <v>60</v>
      </c>
      <c r="K1550" s="14" t="s">
        <v>59</v>
      </c>
      <c r="L1550" s="14" t="s">
        <v>78</v>
      </c>
      <c r="M1550" s="14" t="s">
        <v>50</v>
      </c>
      <c r="N1550" s="14" t="s">
        <v>68</v>
      </c>
      <c r="O1550" s="14" t="s">
        <v>60</v>
      </c>
      <c r="P1550" s="14" t="s">
        <v>85</v>
      </c>
      <c r="Q1550" s="14">
        <v>846.53</v>
      </c>
      <c r="R1550" s="14">
        <v>5.13</v>
      </c>
      <c r="S1550" s="14" t="s">
        <v>38</v>
      </c>
      <c r="T1550" s="14">
        <v>3</v>
      </c>
      <c r="U1550" s="14" t="s">
        <v>39</v>
      </c>
      <c r="V1550" s="14" t="s">
        <v>40</v>
      </c>
      <c r="W1550" s="14">
        <v>51.12</v>
      </c>
      <c r="X1550" s="14" t="s">
        <v>40</v>
      </c>
      <c r="Y1550" s="14">
        <v>10</v>
      </c>
      <c r="Z1550" s="14" t="s">
        <v>3608</v>
      </c>
      <c r="AA1550" s="14" t="str">
        <f>IF(Table1[[#This Row],[Engagement_Score]]&gt;=9,"Outstanding",IF(Table1[[#This Row],[Engagement_Score]]&gt;=8,"Excellent",IF(Table1[[#This Row],[Engagement_Score]]&gt;=7,"VeryGood",IF(Table1[[#This Row],[Engagement_Score]]&gt;=6,"Good",IF(Table1[[#This Row],[Engagement_Score]]&gt;=5,"Above Average","Below Average")))))</f>
        <v>Above Average</v>
      </c>
      <c r="AB1550" s="14">
        <f>IF(Table1[[#This Row],[Completion_Status]]="Complete",1,0)</f>
        <v>0</v>
      </c>
      <c r="AC1550" s="14">
        <f>IF(Table1[[#This Row],[Quiz_Attempted]]="Yes",1,0)</f>
        <v>0</v>
      </c>
      <c r="AD1550" s="14">
        <f>IF(Table1[[#This Row],[Assignment_Submitted]]="Yes",1,0)</f>
        <v>0</v>
      </c>
    </row>
    <row r="1551" spans="1:30" ht="19.95" customHeight="1" x14ac:dyDescent="0.3">
      <c r="A1551" s="14" t="s">
        <v>6444</v>
      </c>
      <c r="B1551" s="14" t="s">
        <v>6445</v>
      </c>
      <c r="C1551" s="14" t="s">
        <v>6446</v>
      </c>
      <c r="D1551" s="14" t="s">
        <v>6447</v>
      </c>
      <c r="E1551" s="14" t="s">
        <v>66</v>
      </c>
      <c r="F1551" s="14" t="s">
        <v>107</v>
      </c>
      <c r="G1551" s="15">
        <v>45562</v>
      </c>
      <c r="H1551" s="16">
        <v>45658.541666666657</v>
      </c>
      <c r="I1551" s="16">
        <v>45658.625</v>
      </c>
      <c r="J1551" s="14">
        <v>120</v>
      </c>
      <c r="K1551" s="14" t="s">
        <v>77</v>
      </c>
      <c r="L1551" s="14" t="s">
        <v>78</v>
      </c>
      <c r="M1551" s="14" t="s">
        <v>50</v>
      </c>
      <c r="N1551" s="14" t="s">
        <v>119</v>
      </c>
      <c r="O1551" s="14" t="s">
        <v>36</v>
      </c>
      <c r="P1551" s="14" t="s">
        <v>53</v>
      </c>
      <c r="Q1551" s="14">
        <v>796.97</v>
      </c>
      <c r="R1551" s="14">
        <v>5.43</v>
      </c>
      <c r="S1551" s="14" t="s">
        <v>94</v>
      </c>
      <c r="T1551" s="14">
        <v>3</v>
      </c>
      <c r="U1551" s="14" t="s">
        <v>39</v>
      </c>
      <c r="V1551" s="14" t="s">
        <v>40</v>
      </c>
      <c r="W1551" s="14">
        <v>45.6</v>
      </c>
      <c r="X1551" s="14" t="s">
        <v>39</v>
      </c>
      <c r="Y1551" s="14">
        <v>3</v>
      </c>
      <c r="Z1551" s="14" t="s">
        <v>2542</v>
      </c>
      <c r="AA1551" s="14" t="str">
        <f>IF(Table1[[#This Row],[Engagement_Score]]&gt;=9,"Outstanding",IF(Table1[[#This Row],[Engagement_Score]]&gt;=8,"Excellent",IF(Table1[[#This Row],[Engagement_Score]]&gt;=7,"VeryGood",IF(Table1[[#This Row],[Engagement_Score]]&gt;=6,"Good",IF(Table1[[#This Row],[Engagement_Score]]&gt;=5,"Above Average","Below Average")))))</f>
        <v>Above Average</v>
      </c>
      <c r="AB1551" s="14">
        <f>IF(Table1[[#This Row],[Completion_Status]]="Complete",1,0)</f>
        <v>1</v>
      </c>
      <c r="AC1551" s="14">
        <f>IF(Table1[[#This Row],[Quiz_Attempted]]="Yes",1,0)</f>
        <v>0</v>
      </c>
      <c r="AD1551" s="14">
        <f>IF(Table1[[#This Row],[Assignment_Submitted]]="Yes",1,0)</f>
        <v>1</v>
      </c>
    </row>
    <row r="1552" spans="1:30" ht="19.95" customHeight="1" x14ac:dyDescent="0.3">
      <c r="A1552" s="14" t="s">
        <v>6448</v>
      </c>
      <c r="B1552" s="14" t="s">
        <v>6449</v>
      </c>
      <c r="C1552" s="14" t="s">
        <v>1263</v>
      </c>
      <c r="D1552" s="14" t="s">
        <v>6450</v>
      </c>
      <c r="E1552" s="14" t="s">
        <v>76</v>
      </c>
      <c r="F1552" s="14" t="s">
        <v>113</v>
      </c>
      <c r="G1552" s="15">
        <v>45512</v>
      </c>
      <c r="H1552" s="16">
        <v>45658.5</v>
      </c>
      <c r="I1552" s="16">
        <v>45658.541666666657</v>
      </c>
      <c r="J1552" s="14">
        <v>60</v>
      </c>
      <c r="K1552" s="14" t="s">
        <v>48</v>
      </c>
      <c r="L1552" s="14" t="s">
        <v>49</v>
      </c>
      <c r="M1552" s="14" t="s">
        <v>50</v>
      </c>
      <c r="N1552" s="14" t="s">
        <v>101</v>
      </c>
      <c r="O1552" s="14" t="s">
        <v>52</v>
      </c>
      <c r="P1552" s="14" t="s">
        <v>70</v>
      </c>
      <c r="Q1552" s="14">
        <v>401.98</v>
      </c>
      <c r="R1552" s="14">
        <v>3.53</v>
      </c>
      <c r="S1552" s="14" t="s">
        <v>94</v>
      </c>
      <c r="T1552" s="14">
        <v>5</v>
      </c>
      <c r="U1552" s="14" t="s">
        <v>39</v>
      </c>
      <c r="V1552" s="14" t="s">
        <v>40</v>
      </c>
      <c r="W1552" s="14">
        <v>0.03</v>
      </c>
      <c r="X1552" s="14" t="s">
        <v>39</v>
      </c>
      <c r="Y1552" s="14">
        <v>2</v>
      </c>
      <c r="Z1552" s="14" t="s">
        <v>181</v>
      </c>
      <c r="AA1552" s="14" t="str">
        <f>IF(Table1[[#This Row],[Engagement_Score]]&gt;=9,"Outstanding",IF(Table1[[#This Row],[Engagement_Score]]&gt;=8,"Excellent",IF(Table1[[#This Row],[Engagement_Score]]&gt;=7,"VeryGood",IF(Table1[[#This Row],[Engagement_Score]]&gt;=6,"Good",IF(Table1[[#This Row],[Engagement_Score]]&gt;=5,"Above Average","Below Average")))))</f>
        <v>Below Average</v>
      </c>
      <c r="AB1552" s="14">
        <f>IF(Table1[[#This Row],[Completion_Status]]="Complete",1,0)</f>
        <v>1</v>
      </c>
      <c r="AC1552" s="14">
        <f>IF(Table1[[#This Row],[Quiz_Attempted]]="Yes",1,0)</f>
        <v>0</v>
      </c>
      <c r="AD1552" s="14">
        <f>IF(Table1[[#This Row],[Assignment_Submitted]]="Yes",1,0)</f>
        <v>1</v>
      </c>
    </row>
    <row r="1553" spans="1:30" ht="19.95" customHeight="1" x14ac:dyDescent="0.3">
      <c r="A1553" s="14" t="s">
        <v>6451</v>
      </c>
      <c r="B1553" s="14" t="s">
        <v>6452</v>
      </c>
      <c r="C1553" s="14" t="s">
        <v>6453</v>
      </c>
      <c r="D1553" s="14" t="s">
        <v>6454</v>
      </c>
      <c r="E1553" s="14" t="s">
        <v>91</v>
      </c>
      <c r="F1553" s="14" t="s">
        <v>67</v>
      </c>
      <c r="G1553" s="15">
        <v>45670</v>
      </c>
      <c r="H1553" s="16">
        <v>45658.458333333343</v>
      </c>
      <c r="I1553" s="16">
        <v>45658.541666666657</v>
      </c>
      <c r="J1553" s="14">
        <v>120</v>
      </c>
      <c r="K1553" s="14" t="s">
        <v>59</v>
      </c>
      <c r="L1553" s="14" t="s">
        <v>84</v>
      </c>
      <c r="M1553" s="14" t="s">
        <v>34</v>
      </c>
      <c r="N1553" s="14" t="s">
        <v>101</v>
      </c>
      <c r="O1553" s="14" t="s">
        <v>150</v>
      </c>
      <c r="P1553" s="14" t="s">
        <v>70</v>
      </c>
      <c r="Q1553" s="14">
        <v>231.54</v>
      </c>
      <c r="R1553" s="14">
        <v>2.16</v>
      </c>
      <c r="S1553" s="14" t="s">
        <v>94</v>
      </c>
      <c r="T1553" s="14">
        <v>1</v>
      </c>
      <c r="U1553" s="14" t="s">
        <v>39</v>
      </c>
      <c r="V1553" s="14" t="s">
        <v>40</v>
      </c>
      <c r="W1553" s="14">
        <v>0.94</v>
      </c>
      <c r="X1553" s="14" t="s">
        <v>40</v>
      </c>
      <c r="Y1553" s="14">
        <v>1</v>
      </c>
      <c r="Z1553" s="14" t="s">
        <v>860</v>
      </c>
      <c r="AA1553" s="14" t="str">
        <f>IF(Table1[[#This Row],[Engagement_Score]]&gt;=9,"Outstanding",IF(Table1[[#This Row],[Engagement_Score]]&gt;=8,"Excellent",IF(Table1[[#This Row],[Engagement_Score]]&gt;=7,"VeryGood",IF(Table1[[#This Row],[Engagement_Score]]&gt;=6,"Good",IF(Table1[[#This Row],[Engagement_Score]]&gt;=5,"Above Average","Below Average")))))</f>
        <v>Below Average</v>
      </c>
      <c r="AB1553" s="14">
        <f>IF(Table1[[#This Row],[Completion_Status]]="Complete",1,0)</f>
        <v>1</v>
      </c>
      <c r="AC1553" s="14">
        <f>IF(Table1[[#This Row],[Quiz_Attempted]]="Yes",1,0)</f>
        <v>0</v>
      </c>
      <c r="AD1553" s="14">
        <f>IF(Table1[[#This Row],[Assignment_Submitted]]="Yes",1,0)</f>
        <v>0</v>
      </c>
    </row>
    <row r="1554" spans="1:30" ht="19.95" customHeight="1" x14ac:dyDescent="0.3">
      <c r="A1554" s="14" t="s">
        <v>6455</v>
      </c>
      <c r="B1554" s="14" t="s">
        <v>6456</v>
      </c>
      <c r="C1554" s="14" t="s">
        <v>6457</v>
      </c>
      <c r="D1554" s="14" t="s">
        <v>6458</v>
      </c>
      <c r="E1554" s="14" t="s">
        <v>76</v>
      </c>
      <c r="F1554" s="14" t="s">
        <v>31</v>
      </c>
      <c r="G1554" s="15">
        <v>45750</v>
      </c>
      <c r="H1554" s="16">
        <v>45658.375</v>
      </c>
      <c r="I1554" s="16">
        <v>45658.458333333343</v>
      </c>
      <c r="J1554" s="14">
        <v>120</v>
      </c>
      <c r="K1554" s="14" t="s">
        <v>59</v>
      </c>
      <c r="L1554" s="14" t="s">
        <v>33</v>
      </c>
      <c r="M1554" s="14" t="s">
        <v>50</v>
      </c>
      <c r="N1554" s="14" t="s">
        <v>35</v>
      </c>
      <c r="O1554" s="14" t="s">
        <v>150</v>
      </c>
      <c r="P1554" s="14" t="s">
        <v>53</v>
      </c>
      <c r="Q1554" s="14">
        <v>268.39</v>
      </c>
      <c r="R1554" s="14">
        <v>8.2100000000000009</v>
      </c>
      <c r="S1554" s="14" t="s">
        <v>94</v>
      </c>
      <c r="T1554" s="14">
        <v>1</v>
      </c>
      <c r="U1554" s="14" t="s">
        <v>40</v>
      </c>
      <c r="V1554" s="14" t="s">
        <v>39</v>
      </c>
      <c r="W1554" s="14">
        <v>57.13</v>
      </c>
      <c r="X1554" s="14" t="s">
        <v>40</v>
      </c>
      <c r="Y1554" s="14">
        <v>5</v>
      </c>
      <c r="Z1554" s="14" t="s">
        <v>255</v>
      </c>
      <c r="AA1554" s="14" t="str">
        <f>IF(Table1[[#This Row],[Engagement_Score]]&gt;=9,"Outstanding",IF(Table1[[#This Row],[Engagement_Score]]&gt;=8,"Excellent",IF(Table1[[#This Row],[Engagement_Score]]&gt;=7,"VeryGood",IF(Table1[[#This Row],[Engagement_Score]]&gt;=6,"Good",IF(Table1[[#This Row],[Engagement_Score]]&gt;=5,"Above Average","Below Average")))))</f>
        <v>Excellent</v>
      </c>
      <c r="AB1554" s="14">
        <f>IF(Table1[[#This Row],[Completion_Status]]="Complete",1,0)</f>
        <v>1</v>
      </c>
      <c r="AC1554" s="14">
        <f>IF(Table1[[#This Row],[Quiz_Attempted]]="Yes",1,0)</f>
        <v>1</v>
      </c>
      <c r="AD1554" s="14">
        <f>IF(Table1[[#This Row],[Assignment_Submitted]]="Yes",1,0)</f>
        <v>0</v>
      </c>
    </row>
    <row r="1555" spans="1:30" ht="19.95" customHeight="1" x14ac:dyDescent="0.3">
      <c r="A1555" s="14" t="s">
        <v>6459</v>
      </c>
      <c r="B1555" s="14" t="s">
        <v>6460</v>
      </c>
      <c r="C1555" s="14" t="s">
        <v>6461</v>
      </c>
      <c r="D1555" s="14" t="s">
        <v>6462</v>
      </c>
      <c r="E1555" s="14" t="s">
        <v>91</v>
      </c>
      <c r="F1555" s="14" t="s">
        <v>107</v>
      </c>
      <c r="G1555" s="15">
        <v>45742</v>
      </c>
      <c r="H1555" s="16">
        <v>45658.333333333343</v>
      </c>
      <c r="I1555" s="16">
        <v>45658.416666666657</v>
      </c>
      <c r="J1555" s="14">
        <v>120</v>
      </c>
      <c r="K1555" s="14" t="s">
        <v>77</v>
      </c>
      <c r="L1555" s="14" t="s">
        <v>78</v>
      </c>
      <c r="M1555" s="14" t="s">
        <v>34</v>
      </c>
      <c r="N1555" s="14" t="s">
        <v>68</v>
      </c>
      <c r="O1555" s="14" t="s">
        <v>36</v>
      </c>
      <c r="P1555" s="14" t="s">
        <v>37</v>
      </c>
      <c r="Q1555" s="14">
        <v>94.28</v>
      </c>
      <c r="R1555" s="14">
        <v>8.83</v>
      </c>
      <c r="S1555" s="14" t="s">
        <v>94</v>
      </c>
      <c r="T1555" s="14">
        <v>2</v>
      </c>
      <c r="U1555" s="14" t="s">
        <v>40</v>
      </c>
      <c r="V1555" s="14" t="s">
        <v>39</v>
      </c>
      <c r="W1555" s="14">
        <v>26.55</v>
      </c>
      <c r="X1555" s="14" t="s">
        <v>39</v>
      </c>
      <c r="Y1555" s="14">
        <v>0</v>
      </c>
      <c r="Z1555" s="14" t="s">
        <v>944</v>
      </c>
      <c r="AA1555" s="14" t="str">
        <f>IF(Table1[[#This Row],[Engagement_Score]]&gt;=9,"Outstanding",IF(Table1[[#This Row],[Engagement_Score]]&gt;=8,"Excellent",IF(Table1[[#This Row],[Engagement_Score]]&gt;=7,"VeryGood",IF(Table1[[#This Row],[Engagement_Score]]&gt;=6,"Good",IF(Table1[[#This Row],[Engagement_Score]]&gt;=5,"Above Average","Below Average")))))</f>
        <v>Excellent</v>
      </c>
      <c r="AB1555" s="14">
        <f>IF(Table1[[#This Row],[Completion_Status]]="Complete",1,0)</f>
        <v>1</v>
      </c>
      <c r="AC1555" s="14">
        <f>IF(Table1[[#This Row],[Quiz_Attempted]]="Yes",1,0)</f>
        <v>1</v>
      </c>
      <c r="AD1555" s="14">
        <f>IF(Table1[[#This Row],[Assignment_Submitted]]="Yes",1,0)</f>
        <v>1</v>
      </c>
    </row>
    <row r="1556" spans="1:30" ht="19.95" customHeight="1" x14ac:dyDescent="0.3">
      <c r="A1556" s="14" t="s">
        <v>6463</v>
      </c>
      <c r="B1556" s="14" t="s">
        <v>6464</v>
      </c>
      <c r="C1556" s="14" t="s">
        <v>6465</v>
      </c>
      <c r="D1556" s="14" t="s">
        <v>6466</v>
      </c>
      <c r="E1556" s="14" t="s">
        <v>66</v>
      </c>
      <c r="F1556" s="14" t="s">
        <v>67</v>
      </c>
      <c r="G1556" s="15">
        <v>45618</v>
      </c>
      <c r="H1556" s="16">
        <v>45658.5</v>
      </c>
      <c r="I1556" s="16">
        <v>45658.583333333343</v>
      </c>
      <c r="J1556" s="14">
        <v>120</v>
      </c>
      <c r="K1556" s="14" t="s">
        <v>77</v>
      </c>
      <c r="L1556" s="14" t="s">
        <v>93</v>
      </c>
      <c r="M1556" s="14" t="s">
        <v>34</v>
      </c>
      <c r="N1556" s="14" t="s">
        <v>119</v>
      </c>
      <c r="O1556" s="14" t="s">
        <v>60</v>
      </c>
      <c r="P1556" s="14" t="s">
        <v>37</v>
      </c>
      <c r="Q1556" s="14">
        <v>994.79</v>
      </c>
      <c r="R1556" s="14">
        <v>8.3800000000000008</v>
      </c>
      <c r="S1556" s="14" t="s">
        <v>38</v>
      </c>
      <c r="T1556" s="14">
        <v>5</v>
      </c>
      <c r="U1556" s="14" t="s">
        <v>40</v>
      </c>
      <c r="V1556" s="14" t="s">
        <v>39</v>
      </c>
      <c r="W1556" s="14">
        <v>89.7</v>
      </c>
      <c r="X1556" s="14" t="s">
        <v>40</v>
      </c>
      <c r="Y1556" s="14">
        <v>4</v>
      </c>
      <c r="Z1556" s="14" t="s">
        <v>1880</v>
      </c>
      <c r="AA1556" s="14" t="str">
        <f>IF(Table1[[#This Row],[Engagement_Score]]&gt;=9,"Outstanding",IF(Table1[[#This Row],[Engagement_Score]]&gt;=8,"Excellent",IF(Table1[[#This Row],[Engagement_Score]]&gt;=7,"VeryGood",IF(Table1[[#This Row],[Engagement_Score]]&gt;=6,"Good",IF(Table1[[#This Row],[Engagement_Score]]&gt;=5,"Above Average","Below Average")))))</f>
        <v>Excellent</v>
      </c>
      <c r="AB1556" s="14">
        <f>IF(Table1[[#This Row],[Completion_Status]]="Complete",1,0)</f>
        <v>0</v>
      </c>
      <c r="AC1556" s="14">
        <f>IF(Table1[[#This Row],[Quiz_Attempted]]="Yes",1,0)</f>
        <v>1</v>
      </c>
      <c r="AD1556" s="14">
        <f>IF(Table1[[#This Row],[Assignment_Submitted]]="Yes",1,0)</f>
        <v>0</v>
      </c>
    </row>
    <row r="1557" spans="1:30" ht="19.95" customHeight="1" x14ac:dyDescent="0.3">
      <c r="A1557" s="14" t="s">
        <v>6467</v>
      </c>
      <c r="B1557" s="14" t="s">
        <v>6468</v>
      </c>
      <c r="C1557" s="14" t="s">
        <v>6469</v>
      </c>
      <c r="D1557" s="14" t="s">
        <v>6470</v>
      </c>
      <c r="E1557" s="14" t="s">
        <v>76</v>
      </c>
      <c r="F1557" s="14" t="s">
        <v>31</v>
      </c>
      <c r="G1557" s="15">
        <v>45494</v>
      </c>
      <c r="H1557" s="16">
        <v>45658.5</v>
      </c>
      <c r="I1557" s="16">
        <v>45658.583333333343</v>
      </c>
      <c r="J1557" s="14">
        <v>120</v>
      </c>
      <c r="K1557" s="14" t="s">
        <v>32</v>
      </c>
      <c r="L1557" s="14" t="s">
        <v>84</v>
      </c>
      <c r="M1557" s="14" t="s">
        <v>34</v>
      </c>
      <c r="N1557" s="14" t="s">
        <v>119</v>
      </c>
      <c r="O1557" s="14" t="s">
        <v>36</v>
      </c>
      <c r="P1557" s="14" t="s">
        <v>85</v>
      </c>
      <c r="Q1557" s="14">
        <v>283.98</v>
      </c>
      <c r="R1557" s="14">
        <v>4.6500000000000004</v>
      </c>
      <c r="S1557" s="14" t="s">
        <v>38</v>
      </c>
      <c r="T1557" s="14">
        <v>5</v>
      </c>
      <c r="U1557" s="14" t="s">
        <v>39</v>
      </c>
      <c r="V1557" s="14" t="s">
        <v>39</v>
      </c>
      <c r="W1557" s="14">
        <v>33.880000000000003</v>
      </c>
      <c r="X1557" s="14" t="s">
        <v>39</v>
      </c>
      <c r="Y1557" s="14">
        <v>5</v>
      </c>
      <c r="Z1557" s="14" t="s">
        <v>1370</v>
      </c>
      <c r="AA1557" s="14" t="str">
        <f>IF(Table1[[#This Row],[Engagement_Score]]&gt;=9,"Outstanding",IF(Table1[[#This Row],[Engagement_Score]]&gt;=8,"Excellent",IF(Table1[[#This Row],[Engagement_Score]]&gt;=7,"VeryGood",IF(Table1[[#This Row],[Engagement_Score]]&gt;=6,"Good",IF(Table1[[#This Row],[Engagement_Score]]&gt;=5,"Above Average","Below Average")))))</f>
        <v>Below Average</v>
      </c>
      <c r="AB1557" s="14">
        <f>IF(Table1[[#This Row],[Completion_Status]]="Complete",1,0)</f>
        <v>0</v>
      </c>
      <c r="AC1557" s="14">
        <f>IF(Table1[[#This Row],[Quiz_Attempted]]="Yes",1,0)</f>
        <v>1</v>
      </c>
      <c r="AD1557" s="14">
        <f>IF(Table1[[#This Row],[Assignment_Submitted]]="Yes",1,0)</f>
        <v>1</v>
      </c>
    </row>
    <row r="1558" spans="1:30" ht="19.95" customHeight="1" x14ac:dyDescent="0.3">
      <c r="A1558" s="14" t="s">
        <v>6471</v>
      </c>
      <c r="B1558" s="14" t="s">
        <v>6472</v>
      </c>
      <c r="C1558" s="14" t="s">
        <v>3143</v>
      </c>
      <c r="D1558" s="14" t="s">
        <v>6473</v>
      </c>
      <c r="E1558" s="14" t="s">
        <v>91</v>
      </c>
      <c r="F1558" s="14" t="s">
        <v>100</v>
      </c>
      <c r="G1558" s="15">
        <v>45799</v>
      </c>
      <c r="H1558" s="16">
        <v>45658.541666666657</v>
      </c>
      <c r="I1558" s="16">
        <v>45658.583333333343</v>
      </c>
      <c r="J1558" s="14">
        <v>60</v>
      </c>
      <c r="K1558" s="14" t="s">
        <v>77</v>
      </c>
      <c r="L1558" s="14" t="s">
        <v>84</v>
      </c>
      <c r="M1558" s="14" t="s">
        <v>34</v>
      </c>
      <c r="N1558" s="14" t="s">
        <v>119</v>
      </c>
      <c r="O1558" s="14" t="s">
        <v>69</v>
      </c>
      <c r="P1558" s="14" t="s">
        <v>37</v>
      </c>
      <c r="Q1558" s="14">
        <v>842.31</v>
      </c>
      <c r="R1558" s="14">
        <v>1.36</v>
      </c>
      <c r="S1558" s="14" t="s">
        <v>94</v>
      </c>
      <c r="T1558" s="14">
        <v>2</v>
      </c>
      <c r="U1558" s="14" t="s">
        <v>40</v>
      </c>
      <c r="V1558" s="14" t="s">
        <v>40</v>
      </c>
      <c r="W1558" s="14">
        <v>65.540000000000006</v>
      </c>
      <c r="X1558" s="14" t="s">
        <v>39</v>
      </c>
      <c r="Y1558" s="14">
        <v>9</v>
      </c>
      <c r="Z1558" s="14" t="s">
        <v>736</v>
      </c>
      <c r="AA1558" s="14" t="str">
        <f>IF(Table1[[#This Row],[Engagement_Score]]&gt;=9,"Outstanding",IF(Table1[[#This Row],[Engagement_Score]]&gt;=8,"Excellent",IF(Table1[[#This Row],[Engagement_Score]]&gt;=7,"VeryGood",IF(Table1[[#This Row],[Engagement_Score]]&gt;=6,"Good",IF(Table1[[#This Row],[Engagement_Score]]&gt;=5,"Above Average","Below Average")))))</f>
        <v>Below Average</v>
      </c>
      <c r="AB1558" s="14">
        <f>IF(Table1[[#This Row],[Completion_Status]]="Complete",1,0)</f>
        <v>1</v>
      </c>
      <c r="AC1558" s="14">
        <f>IF(Table1[[#This Row],[Quiz_Attempted]]="Yes",1,0)</f>
        <v>0</v>
      </c>
      <c r="AD1558" s="14">
        <f>IF(Table1[[#This Row],[Assignment_Submitted]]="Yes",1,0)</f>
        <v>1</v>
      </c>
    </row>
    <row r="1559" spans="1:30" ht="19.95" customHeight="1" x14ac:dyDescent="0.3">
      <c r="A1559" s="14" t="s">
        <v>6474</v>
      </c>
      <c r="B1559" s="14" t="s">
        <v>6475</v>
      </c>
      <c r="C1559" s="14" t="s">
        <v>6476</v>
      </c>
      <c r="D1559" s="14" t="s">
        <v>6477</v>
      </c>
      <c r="E1559" s="14" t="s">
        <v>46</v>
      </c>
      <c r="F1559" s="14" t="s">
        <v>92</v>
      </c>
      <c r="G1559" s="15">
        <v>45581</v>
      </c>
      <c r="H1559" s="16">
        <v>45658.375</v>
      </c>
      <c r="I1559" s="16">
        <v>45658.458333333343</v>
      </c>
      <c r="J1559" s="14">
        <v>120</v>
      </c>
      <c r="K1559" s="14" t="s">
        <v>48</v>
      </c>
      <c r="L1559" s="14" t="s">
        <v>33</v>
      </c>
      <c r="M1559" s="14" t="s">
        <v>34</v>
      </c>
      <c r="N1559" s="14" t="s">
        <v>51</v>
      </c>
      <c r="O1559" s="14" t="s">
        <v>69</v>
      </c>
      <c r="P1559" s="14" t="s">
        <v>37</v>
      </c>
      <c r="Q1559" s="14">
        <v>822.99</v>
      </c>
      <c r="R1559" s="14">
        <v>5.32</v>
      </c>
      <c r="S1559" s="14" t="s">
        <v>38</v>
      </c>
      <c r="T1559" s="14">
        <v>0</v>
      </c>
      <c r="U1559" s="14" t="s">
        <v>40</v>
      </c>
      <c r="V1559" s="14" t="s">
        <v>40</v>
      </c>
      <c r="W1559" s="14">
        <v>97.61</v>
      </c>
      <c r="X1559" s="14" t="s">
        <v>40</v>
      </c>
      <c r="Y1559" s="14">
        <v>0</v>
      </c>
      <c r="Z1559" s="14" t="s">
        <v>2525</v>
      </c>
      <c r="AA1559" s="14" t="str">
        <f>IF(Table1[[#This Row],[Engagement_Score]]&gt;=9,"Outstanding",IF(Table1[[#This Row],[Engagement_Score]]&gt;=8,"Excellent",IF(Table1[[#This Row],[Engagement_Score]]&gt;=7,"VeryGood",IF(Table1[[#This Row],[Engagement_Score]]&gt;=6,"Good",IF(Table1[[#This Row],[Engagement_Score]]&gt;=5,"Above Average","Below Average")))))</f>
        <v>Above Average</v>
      </c>
      <c r="AB1559" s="14">
        <f>IF(Table1[[#This Row],[Completion_Status]]="Complete",1,0)</f>
        <v>0</v>
      </c>
      <c r="AC1559" s="14">
        <f>IF(Table1[[#This Row],[Quiz_Attempted]]="Yes",1,0)</f>
        <v>0</v>
      </c>
      <c r="AD1559" s="14">
        <f>IF(Table1[[#This Row],[Assignment_Submitted]]="Yes",1,0)</f>
        <v>0</v>
      </c>
    </row>
    <row r="1560" spans="1:30" ht="19.95" customHeight="1" x14ac:dyDescent="0.3">
      <c r="A1560" s="14" t="s">
        <v>6478</v>
      </c>
      <c r="B1560" s="14" t="s">
        <v>6479</v>
      </c>
      <c r="C1560" s="14" t="s">
        <v>6480</v>
      </c>
      <c r="D1560" s="14" t="s">
        <v>6481</v>
      </c>
      <c r="E1560" s="14" t="s">
        <v>66</v>
      </c>
      <c r="F1560" s="14" t="s">
        <v>92</v>
      </c>
      <c r="G1560" s="15">
        <v>45778</v>
      </c>
      <c r="H1560" s="16">
        <v>45658.5</v>
      </c>
      <c r="I1560" s="16">
        <v>45658.583333333343</v>
      </c>
      <c r="J1560" s="14">
        <v>120</v>
      </c>
      <c r="K1560" s="14" t="s">
        <v>32</v>
      </c>
      <c r="L1560" s="14" t="s">
        <v>84</v>
      </c>
      <c r="M1560" s="14" t="s">
        <v>34</v>
      </c>
      <c r="N1560" s="14" t="s">
        <v>68</v>
      </c>
      <c r="O1560" s="14" t="s">
        <v>60</v>
      </c>
      <c r="P1560" s="14" t="s">
        <v>53</v>
      </c>
      <c r="Q1560" s="14">
        <v>514.84</v>
      </c>
      <c r="R1560" s="14">
        <v>5.68</v>
      </c>
      <c r="S1560" s="14" t="s">
        <v>38</v>
      </c>
      <c r="T1560" s="14">
        <v>0</v>
      </c>
      <c r="U1560" s="14" t="s">
        <v>40</v>
      </c>
      <c r="V1560" s="14" t="s">
        <v>40</v>
      </c>
      <c r="W1560" s="14">
        <v>16.59</v>
      </c>
      <c r="X1560" s="14" t="s">
        <v>40</v>
      </c>
      <c r="Y1560" s="14">
        <v>5</v>
      </c>
      <c r="Z1560" s="14" t="s">
        <v>1384</v>
      </c>
      <c r="AA1560" s="14" t="str">
        <f>IF(Table1[[#This Row],[Engagement_Score]]&gt;=9,"Outstanding",IF(Table1[[#This Row],[Engagement_Score]]&gt;=8,"Excellent",IF(Table1[[#This Row],[Engagement_Score]]&gt;=7,"VeryGood",IF(Table1[[#This Row],[Engagement_Score]]&gt;=6,"Good",IF(Table1[[#This Row],[Engagement_Score]]&gt;=5,"Above Average","Below Average")))))</f>
        <v>Above Average</v>
      </c>
      <c r="AB1560" s="14">
        <f>IF(Table1[[#This Row],[Completion_Status]]="Complete",1,0)</f>
        <v>0</v>
      </c>
      <c r="AC1560" s="14">
        <f>IF(Table1[[#This Row],[Quiz_Attempted]]="Yes",1,0)</f>
        <v>0</v>
      </c>
      <c r="AD1560" s="14">
        <f>IF(Table1[[#This Row],[Assignment_Submitted]]="Yes",1,0)</f>
        <v>0</v>
      </c>
    </row>
    <row r="1561" spans="1:30" ht="19.95" customHeight="1" x14ac:dyDescent="0.3">
      <c r="A1561" s="14" t="s">
        <v>6482</v>
      </c>
      <c r="B1561" s="14" t="s">
        <v>6483</v>
      </c>
      <c r="C1561" s="14" t="s">
        <v>6484</v>
      </c>
      <c r="D1561" s="14" t="s">
        <v>6485</v>
      </c>
      <c r="E1561" s="14" t="s">
        <v>91</v>
      </c>
      <c r="F1561" s="14" t="s">
        <v>31</v>
      </c>
      <c r="G1561" s="15">
        <v>45535</v>
      </c>
      <c r="H1561" s="16">
        <v>45658.583333333343</v>
      </c>
      <c r="I1561" s="16">
        <v>45658.666666666657</v>
      </c>
      <c r="J1561" s="14">
        <v>120</v>
      </c>
      <c r="K1561" s="14" t="s">
        <v>48</v>
      </c>
      <c r="L1561" s="14" t="s">
        <v>49</v>
      </c>
      <c r="M1561" s="14" t="s">
        <v>50</v>
      </c>
      <c r="N1561" s="14" t="s">
        <v>101</v>
      </c>
      <c r="O1561" s="14" t="s">
        <v>150</v>
      </c>
      <c r="P1561" s="14" t="s">
        <v>85</v>
      </c>
      <c r="Q1561" s="14">
        <v>551.75</v>
      </c>
      <c r="R1561" s="14">
        <v>6.47</v>
      </c>
      <c r="S1561" s="14" t="s">
        <v>94</v>
      </c>
      <c r="T1561" s="14">
        <v>0</v>
      </c>
      <c r="U1561" s="14" t="s">
        <v>39</v>
      </c>
      <c r="V1561" s="14" t="s">
        <v>40</v>
      </c>
      <c r="W1561" s="14">
        <v>109.24</v>
      </c>
      <c r="X1561" s="14" t="s">
        <v>40</v>
      </c>
      <c r="Y1561" s="14">
        <v>9</v>
      </c>
      <c r="Z1561" s="14" t="s">
        <v>3445</v>
      </c>
      <c r="AA1561" s="14" t="str">
        <f>IF(Table1[[#This Row],[Engagement_Score]]&gt;=9,"Outstanding",IF(Table1[[#This Row],[Engagement_Score]]&gt;=8,"Excellent",IF(Table1[[#This Row],[Engagement_Score]]&gt;=7,"VeryGood",IF(Table1[[#This Row],[Engagement_Score]]&gt;=6,"Good",IF(Table1[[#This Row],[Engagement_Score]]&gt;=5,"Above Average","Below Average")))))</f>
        <v>Good</v>
      </c>
      <c r="AB1561" s="14">
        <f>IF(Table1[[#This Row],[Completion_Status]]="Complete",1,0)</f>
        <v>1</v>
      </c>
      <c r="AC1561" s="14">
        <f>IF(Table1[[#This Row],[Quiz_Attempted]]="Yes",1,0)</f>
        <v>0</v>
      </c>
      <c r="AD1561" s="14">
        <f>IF(Table1[[#This Row],[Assignment_Submitted]]="Yes",1,0)</f>
        <v>0</v>
      </c>
    </row>
    <row r="1562" spans="1:30" ht="19.95" customHeight="1" x14ac:dyDescent="0.3">
      <c r="A1562" s="14" t="s">
        <v>6486</v>
      </c>
      <c r="B1562" s="14" t="s">
        <v>6487</v>
      </c>
      <c r="C1562" s="14" t="s">
        <v>6488</v>
      </c>
      <c r="D1562" s="14" t="s">
        <v>6489</v>
      </c>
      <c r="E1562" s="14" t="s">
        <v>91</v>
      </c>
      <c r="F1562" s="14" t="s">
        <v>67</v>
      </c>
      <c r="G1562" s="15">
        <v>45836</v>
      </c>
      <c r="H1562" s="16">
        <v>45658.416666666657</v>
      </c>
      <c r="I1562" s="16">
        <v>45658.458333333343</v>
      </c>
      <c r="J1562" s="14">
        <v>60</v>
      </c>
      <c r="K1562" s="14" t="s">
        <v>32</v>
      </c>
      <c r="L1562" s="14" t="s">
        <v>33</v>
      </c>
      <c r="M1562" s="14" t="s">
        <v>34</v>
      </c>
      <c r="N1562" s="14" t="s">
        <v>101</v>
      </c>
      <c r="O1562" s="14" t="s">
        <v>60</v>
      </c>
      <c r="P1562" s="14" t="s">
        <v>53</v>
      </c>
      <c r="Q1562" s="14">
        <v>502.63</v>
      </c>
      <c r="R1562" s="14">
        <v>5.4</v>
      </c>
      <c r="S1562" s="14" t="s">
        <v>38</v>
      </c>
      <c r="T1562" s="14">
        <v>5</v>
      </c>
      <c r="U1562" s="14" t="s">
        <v>39</v>
      </c>
      <c r="V1562" s="14" t="s">
        <v>39</v>
      </c>
      <c r="W1562" s="14">
        <v>19.71</v>
      </c>
      <c r="X1562" s="14" t="s">
        <v>39</v>
      </c>
      <c r="Y1562" s="14">
        <v>6</v>
      </c>
      <c r="Z1562" s="14" t="s">
        <v>623</v>
      </c>
      <c r="AA1562" s="14" t="str">
        <f>IF(Table1[[#This Row],[Engagement_Score]]&gt;=9,"Outstanding",IF(Table1[[#This Row],[Engagement_Score]]&gt;=8,"Excellent",IF(Table1[[#This Row],[Engagement_Score]]&gt;=7,"VeryGood",IF(Table1[[#This Row],[Engagement_Score]]&gt;=6,"Good",IF(Table1[[#This Row],[Engagement_Score]]&gt;=5,"Above Average","Below Average")))))</f>
        <v>Above Average</v>
      </c>
      <c r="AB1562" s="14">
        <f>IF(Table1[[#This Row],[Completion_Status]]="Complete",1,0)</f>
        <v>0</v>
      </c>
      <c r="AC1562" s="14">
        <f>IF(Table1[[#This Row],[Quiz_Attempted]]="Yes",1,0)</f>
        <v>1</v>
      </c>
      <c r="AD1562" s="14">
        <f>IF(Table1[[#This Row],[Assignment_Submitted]]="Yes",1,0)</f>
        <v>1</v>
      </c>
    </row>
    <row r="1563" spans="1:30" ht="19.95" customHeight="1" x14ac:dyDescent="0.3">
      <c r="A1563" s="14" t="s">
        <v>6490</v>
      </c>
      <c r="B1563" s="14" t="s">
        <v>6491</v>
      </c>
      <c r="C1563" s="14" t="s">
        <v>6492</v>
      </c>
      <c r="D1563" s="14" t="s">
        <v>6493</v>
      </c>
      <c r="E1563" s="14" t="s">
        <v>91</v>
      </c>
      <c r="F1563" s="14" t="s">
        <v>113</v>
      </c>
      <c r="G1563" s="15">
        <v>45506</v>
      </c>
      <c r="H1563" s="16">
        <v>45658.416666666657</v>
      </c>
      <c r="I1563" s="16">
        <v>45658.5</v>
      </c>
      <c r="J1563" s="14">
        <v>120</v>
      </c>
      <c r="K1563" s="14" t="s">
        <v>48</v>
      </c>
      <c r="L1563" s="14" t="s">
        <v>84</v>
      </c>
      <c r="M1563" s="14" t="s">
        <v>50</v>
      </c>
      <c r="N1563" s="14" t="s">
        <v>101</v>
      </c>
      <c r="O1563" s="14" t="s">
        <v>60</v>
      </c>
      <c r="P1563" s="14" t="s">
        <v>70</v>
      </c>
      <c r="Q1563" s="14">
        <v>371.13</v>
      </c>
      <c r="R1563" s="14">
        <v>9.6199999999999992</v>
      </c>
      <c r="S1563" s="14" t="s">
        <v>38</v>
      </c>
      <c r="T1563" s="14">
        <v>4</v>
      </c>
      <c r="U1563" s="14" t="s">
        <v>40</v>
      </c>
      <c r="V1563" s="14" t="s">
        <v>40</v>
      </c>
      <c r="W1563" s="14">
        <v>31.57</v>
      </c>
      <c r="X1563" s="14" t="s">
        <v>40</v>
      </c>
      <c r="Y1563" s="14">
        <v>4</v>
      </c>
      <c r="Z1563" s="14" t="s">
        <v>772</v>
      </c>
      <c r="AA1563" s="14" t="str">
        <f>IF(Table1[[#This Row],[Engagement_Score]]&gt;=9,"Outstanding",IF(Table1[[#This Row],[Engagement_Score]]&gt;=8,"Excellent",IF(Table1[[#This Row],[Engagement_Score]]&gt;=7,"VeryGood",IF(Table1[[#This Row],[Engagement_Score]]&gt;=6,"Good",IF(Table1[[#This Row],[Engagement_Score]]&gt;=5,"Above Average","Below Average")))))</f>
        <v>Outstanding</v>
      </c>
      <c r="AB1563" s="14">
        <f>IF(Table1[[#This Row],[Completion_Status]]="Complete",1,0)</f>
        <v>0</v>
      </c>
      <c r="AC1563" s="14">
        <f>IF(Table1[[#This Row],[Quiz_Attempted]]="Yes",1,0)</f>
        <v>0</v>
      </c>
      <c r="AD1563" s="14">
        <f>IF(Table1[[#This Row],[Assignment_Submitted]]="Yes",1,0)</f>
        <v>0</v>
      </c>
    </row>
    <row r="1564" spans="1:30" ht="19.95" customHeight="1" x14ac:dyDescent="0.3">
      <c r="A1564" s="14" t="s">
        <v>6494</v>
      </c>
      <c r="B1564" s="14" t="s">
        <v>6495</v>
      </c>
      <c r="C1564" s="14" t="s">
        <v>6496</v>
      </c>
      <c r="D1564" s="14" t="s">
        <v>6497</v>
      </c>
      <c r="E1564" s="14" t="s">
        <v>91</v>
      </c>
      <c r="F1564" s="14" t="s">
        <v>100</v>
      </c>
      <c r="G1564" s="15">
        <v>45838</v>
      </c>
      <c r="H1564" s="16">
        <v>45658.333333333343</v>
      </c>
      <c r="I1564" s="16">
        <v>45658.416666666657</v>
      </c>
      <c r="J1564" s="14">
        <v>120</v>
      </c>
      <c r="K1564" s="14" t="s">
        <v>59</v>
      </c>
      <c r="L1564" s="14" t="s">
        <v>93</v>
      </c>
      <c r="M1564" s="14" t="s">
        <v>34</v>
      </c>
      <c r="N1564" s="14" t="s">
        <v>68</v>
      </c>
      <c r="O1564" s="14" t="s">
        <v>60</v>
      </c>
      <c r="P1564" s="14" t="s">
        <v>70</v>
      </c>
      <c r="Q1564" s="14">
        <v>684.14</v>
      </c>
      <c r="R1564" s="14">
        <v>5</v>
      </c>
      <c r="S1564" s="14" t="s">
        <v>38</v>
      </c>
      <c r="T1564" s="14">
        <v>0</v>
      </c>
      <c r="U1564" s="14" t="s">
        <v>39</v>
      </c>
      <c r="V1564" s="14" t="s">
        <v>39</v>
      </c>
      <c r="W1564" s="14">
        <v>95.99</v>
      </c>
      <c r="X1564" s="14" t="s">
        <v>39</v>
      </c>
      <c r="Y1564" s="14">
        <v>0</v>
      </c>
      <c r="Z1564" s="14" t="s">
        <v>196</v>
      </c>
      <c r="AA1564" s="14" t="str">
        <f>IF(Table1[[#This Row],[Engagement_Score]]&gt;=9,"Outstanding",IF(Table1[[#This Row],[Engagement_Score]]&gt;=8,"Excellent",IF(Table1[[#This Row],[Engagement_Score]]&gt;=7,"VeryGood",IF(Table1[[#This Row],[Engagement_Score]]&gt;=6,"Good",IF(Table1[[#This Row],[Engagement_Score]]&gt;=5,"Above Average","Below Average")))))</f>
        <v>Above Average</v>
      </c>
      <c r="AB1564" s="14">
        <f>IF(Table1[[#This Row],[Completion_Status]]="Complete",1,0)</f>
        <v>0</v>
      </c>
      <c r="AC1564" s="14">
        <f>IF(Table1[[#This Row],[Quiz_Attempted]]="Yes",1,0)</f>
        <v>1</v>
      </c>
      <c r="AD1564" s="14">
        <f>IF(Table1[[#This Row],[Assignment_Submitted]]="Yes",1,0)</f>
        <v>1</v>
      </c>
    </row>
    <row r="1565" spans="1:30" ht="19.95" customHeight="1" x14ac:dyDescent="0.3">
      <c r="A1565" s="14" t="s">
        <v>6498</v>
      </c>
      <c r="B1565" s="14" t="s">
        <v>6499</v>
      </c>
      <c r="C1565" s="14" t="s">
        <v>6500</v>
      </c>
      <c r="D1565" s="14" t="s">
        <v>6501</v>
      </c>
      <c r="E1565" s="14" t="s">
        <v>30</v>
      </c>
      <c r="F1565" s="14" t="s">
        <v>31</v>
      </c>
      <c r="G1565" s="15">
        <v>45643</v>
      </c>
      <c r="H1565" s="16">
        <v>45658.416666666657</v>
      </c>
      <c r="I1565" s="16">
        <v>45658.458333333343</v>
      </c>
      <c r="J1565" s="14">
        <v>60</v>
      </c>
      <c r="K1565" s="14" t="s">
        <v>59</v>
      </c>
      <c r="L1565" s="14" t="s">
        <v>33</v>
      </c>
      <c r="M1565" s="14" t="s">
        <v>50</v>
      </c>
      <c r="N1565" s="14" t="s">
        <v>35</v>
      </c>
      <c r="O1565" s="14" t="s">
        <v>69</v>
      </c>
      <c r="P1565" s="14" t="s">
        <v>53</v>
      </c>
      <c r="Q1565" s="14">
        <v>127.53</v>
      </c>
      <c r="R1565" s="14">
        <v>1.93</v>
      </c>
      <c r="S1565" s="14" t="s">
        <v>38</v>
      </c>
      <c r="T1565" s="14">
        <v>4</v>
      </c>
      <c r="U1565" s="14" t="s">
        <v>39</v>
      </c>
      <c r="V1565" s="14" t="s">
        <v>39</v>
      </c>
      <c r="W1565" s="14">
        <v>29.36</v>
      </c>
      <c r="X1565" s="14" t="s">
        <v>39</v>
      </c>
      <c r="Y1565" s="14">
        <v>2</v>
      </c>
      <c r="Z1565" s="14" t="s">
        <v>1553</v>
      </c>
      <c r="AA1565" s="14" t="str">
        <f>IF(Table1[[#This Row],[Engagement_Score]]&gt;=9,"Outstanding",IF(Table1[[#This Row],[Engagement_Score]]&gt;=8,"Excellent",IF(Table1[[#This Row],[Engagement_Score]]&gt;=7,"VeryGood",IF(Table1[[#This Row],[Engagement_Score]]&gt;=6,"Good",IF(Table1[[#This Row],[Engagement_Score]]&gt;=5,"Above Average","Below Average")))))</f>
        <v>Below Average</v>
      </c>
      <c r="AB1565" s="14">
        <f>IF(Table1[[#This Row],[Completion_Status]]="Complete",1,0)</f>
        <v>0</v>
      </c>
      <c r="AC1565" s="14">
        <f>IF(Table1[[#This Row],[Quiz_Attempted]]="Yes",1,0)</f>
        <v>1</v>
      </c>
      <c r="AD1565" s="14">
        <f>IF(Table1[[#This Row],[Assignment_Submitted]]="Yes",1,0)</f>
        <v>1</v>
      </c>
    </row>
    <row r="1566" spans="1:30" ht="19.95" customHeight="1" x14ac:dyDescent="0.3">
      <c r="A1566" s="14" t="s">
        <v>6502</v>
      </c>
      <c r="B1566" s="14" t="s">
        <v>6503</v>
      </c>
      <c r="C1566" s="14" t="s">
        <v>6504</v>
      </c>
      <c r="D1566" s="14" t="s">
        <v>6505</v>
      </c>
      <c r="E1566" s="14" t="s">
        <v>30</v>
      </c>
      <c r="F1566" s="14" t="s">
        <v>113</v>
      </c>
      <c r="G1566" s="15">
        <v>45652</v>
      </c>
      <c r="H1566" s="16">
        <v>45658.375</v>
      </c>
      <c r="I1566" s="16">
        <v>45658.416666666657</v>
      </c>
      <c r="J1566" s="14">
        <v>60</v>
      </c>
      <c r="K1566" s="14" t="s">
        <v>77</v>
      </c>
      <c r="L1566" s="14" t="s">
        <v>49</v>
      </c>
      <c r="M1566" s="14" t="s">
        <v>34</v>
      </c>
      <c r="N1566" s="14" t="s">
        <v>119</v>
      </c>
      <c r="O1566" s="14" t="s">
        <v>52</v>
      </c>
      <c r="P1566" s="14" t="s">
        <v>70</v>
      </c>
      <c r="Q1566" s="14">
        <v>461.06</v>
      </c>
      <c r="R1566" s="14">
        <v>9.74</v>
      </c>
      <c r="S1566" s="14" t="s">
        <v>38</v>
      </c>
      <c r="T1566" s="14">
        <v>1</v>
      </c>
      <c r="U1566" s="14" t="s">
        <v>39</v>
      </c>
      <c r="V1566" s="14" t="s">
        <v>40</v>
      </c>
      <c r="W1566" s="14">
        <v>94.3</v>
      </c>
      <c r="X1566" s="14" t="s">
        <v>39</v>
      </c>
      <c r="Y1566" s="14">
        <v>10</v>
      </c>
      <c r="Z1566" s="14" t="s">
        <v>293</v>
      </c>
      <c r="AA1566" s="14" t="str">
        <f>IF(Table1[[#This Row],[Engagement_Score]]&gt;=9,"Outstanding",IF(Table1[[#This Row],[Engagement_Score]]&gt;=8,"Excellent",IF(Table1[[#This Row],[Engagement_Score]]&gt;=7,"VeryGood",IF(Table1[[#This Row],[Engagement_Score]]&gt;=6,"Good",IF(Table1[[#This Row],[Engagement_Score]]&gt;=5,"Above Average","Below Average")))))</f>
        <v>Outstanding</v>
      </c>
      <c r="AB1566" s="14">
        <f>IF(Table1[[#This Row],[Completion_Status]]="Complete",1,0)</f>
        <v>0</v>
      </c>
      <c r="AC1566" s="14">
        <f>IF(Table1[[#This Row],[Quiz_Attempted]]="Yes",1,0)</f>
        <v>0</v>
      </c>
      <c r="AD1566" s="14">
        <f>IF(Table1[[#This Row],[Assignment_Submitted]]="Yes",1,0)</f>
        <v>1</v>
      </c>
    </row>
    <row r="1567" spans="1:30" ht="19.95" customHeight="1" x14ac:dyDescent="0.3">
      <c r="A1567" s="14" t="s">
        <v>6506</v>
      </c>
      <c r="B1567" s="14" t="s">
        <v>6507</v>
      </c>
      <c r="C1567" s="14" t="s">
        <v>6508</v>
      </c>
      <c r="D1567" s="14" t="s">
        <v>6509</v>
      </c>
      <c r="E1567" s="14" t="s">
        <v>91</v>
      </c>
      <c r="F1567" s="14" t="s">
        <v>113</v>
      </c>
      <c r="G1567" s="15">
        <v>45761</v>
      </c>
      <c r="H1567" s="16">
        <v>45658.583333333343</v>
      </c>
      <c r="I1567" s="16">
        <v>45658.625</v>
      </c>
      <c r="J1567" s="14">
        <v>60</v>
      </c>
      <c r="K1567" s="14" t="s">
        <v>59</v>
      </c>
      <c r="L1567" s="14" t="s">
        <v>84</v>
      </c>
      <c r="M1567" s="14" t="s">
        <v>50</v>
      </c>
      <c r="N1567" s="14" t="s">
        <v>101</v>
      </c>
      <c r="O1567" s="14" t="s">
        <v>52</v>
      </c>
      <c r="P1567" s="14" t="s">
        <v>70</v>
      </c>
      <c r="Q1567" s="14">
        <v>892.17</v>
      </c>
      <c r="R1567" s="14">
        <v>1.33</v>
      </c>
      <c r="S1567" s="14" t="s">
        <v>94</v>
      </c>
      <c r="T1567" s="14">
        <v>1</v>
      </c>
      <c r="U1567" s="14" t="s">
        <v>40</v>
      </c>
      <c r="V1567" s="14" t="s">
        <v>39</v>
      </c>
      <c r="W1567" s="14">
        <v>51.1</v>
      </c>
      <c r="X1567" s="14" t="s">
        <v>39</v>
      </c>
      <c r="Y1567" s="14">
        <v>2</v>
      </c>
      <c r="Z1567" s="14" t="s">
        <v>171</v>
      </c>
      <c r="AA1567" s="14" t="str">
        <f>IF(Table1[[#This Row],[Engagement_Score]]&gt;=9,"Outstanding",IF(Table1[[#This Row],[Engagement_Score]]&gt;=8,"Excellent",IF(Table1[[#This Row],[Engagement_Score]]&gt;=7,"VeryGood",IF(Table1[[#This Row],[Engagement_Score]]&gt;=6,"Good",IF(Table1[[#This Row],[Engagement_Score]]&gt;=5,"Above Average","Below Average")))))</f>
        <v>Below Average</v>
      </c>
      <c r="AB1567" s="14">
        <f>IF(Table1[[#This Row],[Completion_Status]]="Complete",1,0)</f>
        <v>1</v>
      </c>
      <c r="AC1567" s="14">
        <f>IF(Table1[[#This Row],[Quiz_Attempted]]="Yes",1,0)</f>
        <v>1</v>
      </c>
      <c r="AD1567" s="14">
        <f>IF(Table1[[#This Row],[Assignment_Submitted]]="Yes",1,0)</f>
        <v>1</v>
      </c>
    </row>
    <row r="1568" spans="1:30" ht="19.95" customHeight="1" x14ac:dyDescent="0.3">
      <c r="A1568" s="14" t="s">
        <v>6510</v>
      </c>
      <c r="B1568" s="14" t="s">
        <v>6511</v>
      </c>
      <c r="C1568" s="14" t="s">
        <v>6512</v>
      </c>
      <c r="D1568" s="14" t="s">
        <v>6513</v>
      </c>
      <c r="E1568" s="14" t="s">
        <v>66</v>
      </c>
      <c r="F1568" s="14" t="s">
        <v>107</v>
      </c>
      <c r="G1568" s="15">
        <v>45703</v>
      </c>
      <c r="H1568" s="16">
        <v>45658.333333333343</v>
      </c>
      <c r="I1568" s="16">
        <v>45658.375</v>
      </c>
      <c r="J1568" s="14">
        <v>60</v>
      </c>
      <c r="K1568" s="14" t="s">
        <v>32</v>
      </c>
      <c r="L1568" s="14" t="s">
        <v>33</v>
      </c>
      <c r="M1568" s="14" t="s">
        <v>50</v>
      </c>
      <c r="N1568" s="14" t="s">
        <v>101</v>
      </c>
      <c r="O1568" s="14" t="s">
        <v>52</v>
      </c>
      <c r="P1568" s="14" t="s">
        <v>37</v>
      </c>
      <c r="Q1568" s="14">
        <v>486.77</v>
      </c>
      <c r="R1568" s="14">
        <v>9.27</v>
      </c>
      <c r="S1568" s="14" t="s">
        <v>94</v>
      </c>
      <c r="T1568" s="14">
        <v>5</v>
      </c>
      <c r="U1568" s="14" t="s">
        <v>39</v>
      </c>
      <c r="V1568" s="14" t="s">
        <v>39</v>
      </c>
      <c r="W1568" s="14">
        <v>80.930000000000007</v>
      </c>
      <c r="X1568" s="14" t="s">
        <v>39</v>
      </c>
      <c r="Y1568" s="14">
        <v>9</v>
      </c>
      <c r="Z1568" s="14" t="s">
        <v>1051</v>
      </c>
      <c r="AA1568" s="14" t="str">
        <f>IF(Table1[[#This Row],[Engagement_Score]]&gt;=9,"Outstanding",IF(Table1[[#This Row],[Engagement_Score]]&gt;=8,"Excellent",IF(Table1[[#This Row],[Engagement_Score]]&gt;=7,"VeryGood",IF(Table1[[#This Row],[Engagement_Score]]&gt;=6,"Good",IF(Table1[[#This Row],[Engagement_Score]]&gt;=5,"Above Average","Below Average")))))</f>
        <v>Outstanding</v>
      </c>
      <c r="AB1568" s="14">
        <f>IF(Table1[[#This Row],[Completion_Status]]="Complete",1,0)</f>
        <v>1</v>
      </c>
      <c r="AC1568" s="14">
        <f>IF(Table1[[#This Row],[Quiz_Attempted]]="Yes",1,0)</f>
        <v>1</v>
      </c>
      <c r="AD1568" s="14">
        <f>IF(Table1[[#This Row],[Assignment_Submitted]]="Yes",1,0)</f>
        <v>1</v>
      </c>
    </row>
    <row r="1569" spans="1:30" ht="19.95" customHeight="1" x14ac:dyDescent="0.3">
      <c r="A1569" s="14" t="s">
        <v>6514</v>
      </c>
      <c r="B1569" s="14" t="s">
        <v>6515</v>
      </c>
      <c r="C1569" s="14" t="s">
        <v>6516</v>
      </c>
      <c r="D1569" s="14" t="s">
        <v>6517</v>
      </c>
      <c r="E1569" s="14" t="s">
        <v>91</v>
      </c>
      <c r="F1569" s="14" t="s">
        <v>47</v>
      </c>
      <c r="G1569" s="15">
        <v>45826</v>
      </c>
      <c r="H1569" s="16">
        <v>45658.458333333343</v>
      </c>
      <c r="I1569" s="16">
        <v>45658.5</v>
      </c>
      <c r="J1569" s="14">
        <v>60</v>
      </c>
      <c r="K1569" s="14" t="s">
        <v>32</v>
      </c>
      <c r="L1569" s="14" t="s">
        <v>49</v>
      </c>
      <c r="M1569" s="14" t="s">
        <v>50</v>
      </c>
      <c r="N1569" s="14" t="s">
        <v>101</v>
      </c>
      <c r="O1569" s="14" t="s">
        <v>52</v>
      </c>
      <c r="P1569" s="14" t="s">
        <v>37</v>
      </c>
      <c r="Q1569" s="14">
        <v>112.98</v>
      </c>
      <c r="R1569" s="14">
        <v>2.44</v>
      </c>
      <c r="S1569" s="14" t="s">
        <v>38</v>
      </c>
      <c r="T1569" s="14">
        <v>5</v>
      </c>
      <c r="U1569" s="14" t="s">
        <v>39</v>
      </c>
      <c r="V1569" s="14" t="s">
        <v>39</v>
      </c>
      <c r="W1569" s="14">
        <v>16.39</v>
      </c>
      <c r="X1569" s="14" t="s">
        <v>40</v>
      </c>
      <c r="Y1569" s="14">
        <v>1</v>
      </c>
      <c r="Z1569" s="14" t="s">
        <v>2303</v>
      </c>
      <c r="AA1569" s="14" t="str">
        <f>IF(Table1[[#This Row],[Engagement_Score]]&gt;=9,"Outstanding",IF(Table1[[#This Row],[Engagement_Score]]&gt;=8,"Excellent",IF(Table1[[#This Row],[Engagement_Score]]&gt;=7,"VeryGood",IF(Table1[[#This Row],[Engagement_Score]]&gt;=6,"Good",IF(Table1[[#This Row],[Engagement_Score]]&gt;=5,"Above Average","Below Average")))))</f>
        <v>Below Average</v>
      </c>
      <c r="AB1569" s="14">
        <f>IF(Table1[[#This Row],[Completion_Status]]="Complete",1,0)</f>
        <v>0</v>
      </c>
      <c r="AC1569" s="14">
        <f>IF(Table1[[#This Row],[Quiz_Attempted]]="Yes",1,0)</f>
        <v>1</v>
      </c>
      <c r="AD1569" s="14">
        <f>IF(Table1[[#This Row],[Assignment_Submitted]]="Yes",1,0)</f>
        <v>0</v>
      </c>
    </row>
    <row r="1570" spans="1:30" ht="19.95" customHeight="1" x14ac:dyDescent="0.3">
      <c r="A1570" s="14" t="s">
        <v>6518</v>
      </c>
      <c r="B1570" s="14" t="s">
        <v>6519</v>
      </c>
      <c r="C1570" s="14" t="s">
        <v>6520</v>
      </c>
      <c r="D1570" s="14" t="s">
        <v>6521</v>
      </c>
      <c r="E1570" s="14" t="s">
        <v>66</v>
      </c>
      <c r="F1570" s="14" t="s">
        <v>107</v>
      </c>
      <c r="G1570" s="15">
        <v>45547</v>
      </c>
      <c r="H1570" s="16">
        <v>45658.5</v>
      </c>
      <c r="I1570" s="16">
        <v>45658.583333333343</v>
      </c>
      <c r="J1570" s="14">
        <v>120</v>
      </c>
      <c r="K1570" s="14" t="s">
        <v>32</v>
      </c>
      <c r="L1570" s="14" t="s">
        <v>33</v>
      </c>
      <c r="M1570" s="14" t="s">
        <v>34</v>
      </c>
      <c r="N1570" s="14" t="s">
        <v>68</v>
      </c>
      <c r="O1570" s="14" t="s">
        <v>36</v>
      </c>
      <c r="P1570" s="14" t="s">
        <v>37</v>
      </c>
      <c r="Q1570" s="14">
        <v>604.85</v>
      </c>
      <c r="R1570" s="14">
        <v>8.98</v>
      </c>
      <c r="S1570" s="14" t="s">
        <v>38</v>
      </c>
      <c r="T1570" s="14">
        <v>4</v>
      </c>
      <c r="U1570" s="14" t="s">
        <v>39</v>
      </c>
      <c r="V1570" s="14" t="s">
        <v>39</v>
      </c>
      <c r="W1570" s="14">
        <v>6.39</v>
      </c>
      <c r="X1570" s="14" t="s">
        <v>39</v>
      </c>
      <c r="Y1570" s="14">
        <v>9</v>
      </c>
      <c r="Z1570" s="14" t="s">
        <v>605</v>
      </c>
      <c r="AA1570" s="14" t="str">
        <f>IF(Table1[[#This Row],[Engagement_Score]]&gt;=9,"Outstanding",IF(Table1[[#This Row],[Engagement_Score]]&gt;=8,"Excellent",IF(Table1[[#This Row],[Engagement_Score]]&gt;=7,"VeryGood",IF(Table1[[#This Row],[Engagement_Score]]&gt;=6,"Good",IF(Table1[[#This Row],[Engagement_Score]]&gt;=5,"Above Average","Below Average")))))</f>
        <v>Excellent</v>
      </c>
      <c r="AB1570" s="14">
        <f>IF(Table1[[#This Row],[Completion_Status]]="Complete",1,0)</f>
        <v>0</v>
      </c>
      <c r="AC1570" s="14">
        <f>IF(Table1[[#This Row],[Quiz_Attempted]]="Yes",1,0)</f>
        <v>1</v>
      </c>
      <c r="AD1570" s="14">
        <f>IF(Table1[[#This Row],[Assignment_Submitted]]="Yes",1,0)</f>
        <v>1</v>
      </c>
    </row>
    <row r="1571" spans="1:30" ht="19.95" customHeight="1" x14ac:dyDescent="0.3">
      <c r="A1571" s="14" t="s">
        <v>6522</v>
      </c>
      <c r="B1571" s="14" t="s">
        <v>6523</v>
      </c>
      <c r="C1571" s="14" t="s">
        <v>6524</v>
      </c>
      <c r="D1571" s="14" t="s">
        <v>6525</v>
      </c>
      <c r="E1571" s="14" t="s">
        <v>30</v>
      </c>
      <c r="F1571" s="14" t="s">
        <v>47</v>
      </c>
      <c r="G1571" s="15">
        <v>45843</v>
      </c>
      <c r="H1571" s="16">
        <v>45658.416666666657</v>
      </c>
      <c r="I1571" s="16">
        <v>45658.458333333343</v>
      </c>
      <c r="J1571" s="14">
        <v>60</v>
      </c>
      <c r="K1571" s="14" t="s">
        <v>77</v>
      </c>
      <c r="L1571" s="14" t="s">
        <v>49</v>
      </c>
      <c r="M1571" s="14" t="s">
        <v>50</v>
      </c>
      <c r="N1571" s="14" t="s">
        <v>119</v>
      </c>
      <c r="O1571" s="14" t="s">
        <v>36</v>
      </c>
      <c r="P1571" s="14" t="s">
        <v>85</v>
      </c>
      <c r="Q1571" s="14">
        <v>75.59</v>
      </c>
      <c r="R1571" s="14">
        <v>1.93</v>
      </c>
      <c r="S1571" s="14" t="s">
        <v>94</v>
      </c>
      <c r="T1571" s="14">
        <v>4</v>
      </c>
      <c r="U1571" s="14" t="s">
        <v>39</v>
      </c>
      <c r="V1571" s="14" t="s">
        <v>40</v>
      </c>
      <c r="W1571" s="14">
        <v>52.61</v>
      </c>
      <c r="X1571" s="14" t="s">
        <v>39</v>
      </c>
      <c r="Y1571" s="14">
        <v>8</v>
      </c>
      <c r="Z1571" s="14" t="s">
        <v>1467</v>
      </c>
      <c r="AA1571" s="14" t="str">
        <f>IF(Table1[[#This Row],[Engagement_Score]]&gt;=9,"Outstanding",IF(Table1[[#This Row],[Engagement_Score]]&gt;=8,"Excellent",IF(Table1[[#This Row],[Engagement_Score]]&gt;=7,"VeryGood",IF(Table1[[#This Row],[Engagement_Score]]&gt;=6,"Good",IF(Table1[[#This Row],[Engagement_Score]]&gt;=5,"Above Average","Below Average")))))</f>
        <v>Below Average</v>
      </c>
      <c r="AB1571" s="14">
        <f>IF(Table1[[#This Row],[Completion_Status]]="Complete",1,0)</f>
        <v>1</v>
      </c>
      <c r="AC1571" s="14">
        <f>IF(Table1[[#This Row],[Quiz_Attempted]]="Yes",1,0)</f>
        <v>0</v>
      </c>
      <c r="AD1571" s="14">
        <f>IF(Table1[[#This Row],[Assignment_Submitted]]="Yes",1,0)</f>
        <v>1</v>
      </c>
    </row>
    <row r="1572" spans="1:30" ht="19.95" customHeight="1" x14ac:dyDescent="0.3">
      <c r="A1572" s="14" t="s">
        <v>6526</v>
      </c>
      <c r="B1572" s="14" t="s">
        <v>6527</v>
      </c>
      <c r="C1572" s="14" t="s">
        <v>6528</v>
      </c>
      <c r="D1572" s="14" t="s">
        <v>6529</v>
      </c>
      <c r="E1572" s="14" t="s">
        <v>30</v>
      </c>
      <c r="F1572" s="14" t="s">
        <v>47</v>
      </c>
      <c r="G1572" s="15">
        <v>45765</v>
      </c>
      <c r="H1572" s="16">
        <v>45658.458333333343</v>
      </c>
      <c r="I1572" s="16">
        <v>45658.541666666657</v>
      </c>
      <c r="J1572" s="14">
        <v>120</v>
      </c>
      <c r="K1572" s="14" t="s">
        <v>32</v>
      </c>
      <c r="L1572" s="14" t="s">
        <v>78</v>
      </c>
      <c r="M1572" s="14" t="s">
        <v>34</v>
      </c>
      <c r="N1572" s="14" t="s">
        <v>51</v>
      </c>
      <c r="O1572" s="14" t="s">
        <v>150</v>
      </c>
      <c r="P1572" s="14" t="s">
        <v>53</v>
      </c>
      <c r="Q1572" s="14">
        <v>229.99</v>
      </c>
      <c r="R1572" s="14">
        <v>9.26</v>
      </c>
      <c r="S1572" s="14" t="s">
        <v>38</v>
      </c>
      <c r="T1572" s="14">
        <v>1</v>
      </c>
      <c r="U1572" s="14" t="s">
        <v>39</v>
      </c>
      <c r="V1572" s="14" t="s">
        <v>39</v>
      </c>
      <c r="W1572" s="14">
        <v>36.39</v>
      </c>
      <c r="X1572" s="14" t="s">
        <v>39</v>
      </c>
      <c r="Y1572" s="14">
        <v>0</v>
      </c>
      <c r="Z1572" s="14" t="s">
        <v>2192</v>
      </c>
      <c r="AA1572" s="14" t="str">
        <f>IF(Table1[[#This Row],[Engagement_Score]]&gt;=9,"Outstanding",IF(Table1[[#This Row],[Engagement_Score]]&gt;=8,"Excellent",IF(Table1[[#This Row],[Engagement_Score]]&gt;=7,"VeryGood",IF(Table1[[#This Row],[Engagement_Score]]&gt;=6,"Good",IF(Table1[[#This Row],[Engagement_Score]]&gt;=5,"Above Average","Below Average")))))</f>
        <v>Outstanding</v>
      </c>
      <c r="AB1572" s="14">
        <f>IF(Table1[[#This Row],[Completion_Status]]="Complete",1,0)</f>
        <v>0</v>
      </c>
      <c r="AC1572" s="14">
        <f>IF(Table1[[#This Row],[Quiz_Attempted]]="Yes",1,0)</f>
        <v>1</v>
      </c>
      <c r="AD1572" s="14">
        <f>IF(Table1[[#This Row],[Assignment_Submitted]]="Yes",1,0)</f>
        <v>1</v>
      </c>
    </row>
    <row r="1573" spans="1:30" ht="19.95" customHeight="1" x14ac:dyDescent="0.3">
      <c r="A1573" s="14" t="s">
        <v>6530</v>
      </c>
      <c r="B1573" s="14" t="s">
        <v>6531</v>
      </c>
      <c r="C1573" s="14" t="s">
        <v>6532</v>
      </c>
      <c r="D1573" s="14" t="s">
        <v>6533</v>
      </c>
      <c r="E1573" s="14" t="s">
        <v>76</v>
      </c>
      <c r="F1573" s="14" t="s">
        <v>31</v>
      </c>
      <c r="G1573" s="15">
        <v>45589</v>
      </c>
      <c r="H1573" s="16">
        <v>45658.5</v>
      </c>
      <c r="I1573" s="16">
        <v>45658.541666666657</v>
      </c>
      <c r="J1573" s="14">
        <v>60</v>
      </c>
      <c r="K1573" s="14" t="s">
        <v>32</v>
      </c>
      <c r="L1573" s="14" t="s">
        <v>78</v>
      </c>
      <c r="M1573" s="14" t="s">
        <v>34</v>
      </c>
      <c r="N1573" s="14" t="s">
        <v>119</v>
      </c>
      <c r="O1573" s="14" t="s">
        <v>52</v>
      </c>
      <c r="P1573" s="14" t="s">
        <v>85</v>
      </c>
      <c r="Q1573" s="14">
        <v>438.71</v>
      </c>
      <c r="R1573" s="14">
        <v>6.25</v>
      </c>
      <c r="S1573" s="14" t="s">
        <v>94</v>
      </c>
      <c r="T1573" s="14">
        <v>0</v>
      </c>
      <c r="U1573" s="14" t="s">
        <v>39</v>
      </c>
      <c r="V1573" s="14" t="s">
        <v>40</v>
      </c>
      <c r="W1573" s="14">
        <v>94.3</v>
      </c>
      <c r="X1573" s="14" t="s">
        <v>39</v>
      </c>
      <c r="Y1573" s="14">
        <v>3</v>
      </c>
      <c r="Z1573" s="14" t="s">
        <v>976</v>
      </c>
      <c r="AA1573" s="14" t="str">
        <f>IF(Table1[[#This Row],[Engagement_Score]]&gt;=9,"Outstanding",IF(Table1[[#This Row],[Engagement_Score]]&gt;=8,"Excellent",IF(Table1[[#This Row],[Engagement_Score]]&gt;=7,"VeryGood",IF(Table1[[#This Row],[Engagement_Score]]&gt;=6,"Good",IF(Table1[[#This Row],[Engagement_Score]]&gt;=5,"Above Average","Below Average")))))</f>
        <v>Good</v>
      </c>
      <c r="AB1573" s="14">
        <f>IF(Table1[[#This Row],[Completion_Status]]="Complete",1,0)</f>
        <v>1</v>
      </c>
      <c r="AC1573" s="14">
        <f>IF(Table1[[#This Row],[Quiz_Attempted]]="Yes",1,0)</f>
        <v>0</v>
      </c>
      <c r="AD1573" s="14">
        <f>IF(Table1[[#This Row],[Assignment_Submitted]]="Yes",1,0)</f>
        <v>1</v>
      </c>
    </row>
    <row r="1574" spans="1:30" ht="19.95" customHeight="1" x14ac:dyDescent="0.3">
      <c r="A1574" s="14" t="s">
        <v>6534</v>
      </c>
      <c r="B1574" s="14" t="s">
        <v>6535</v>
      </c>
      <c r="C1574" s="14" t="s">
        <v>6536</v>
      </c>
      <c r="D1574" s="14" t="s">
        <v>6537</v>
      </c>
      <c r="E1574" s="14" t="s">
        <v>66</v>
      </c>
      <c r="F1574" s="14" t="s">
        <v>100</v>
      </c>
      <c r="G1574" s="15">
        <v>45502</v>
      </c>
      <c r="H1574" s="16">
        <v>45658.375</v>
      </c>
      <c r="I1574" s="16">
        <v>45658.416666666657</v>
      </c>
      <c r="J1574" s="14">
        <v>60</v>
      </c>
      <c r="K1574" s="14" t="s">
        <v>48</v>
      </c>
      <c r="L1574" s="14" t="s">
        <v>33</v>
      </c>
      <c r="M1574" s="14" t="s">
        <v>50</v>
      </c>
      <c r="N1574" s="14" t="s">
        <v>35</v>
      </c>
      <c r="O1574" s="14" t="s">
        <v>52</v>
      </c>
      <c r="P1574" s="14" t="s">
        <v>37</v>
      </c>
      <c r="Q1574" s="14">
        <v>301.64999999999998</v>
      </c>
      <c r="R1574" s="14">
        <v>6.1</v>
      </c>
      <c r="S1574" s="14" t="s">
        <v>94</v>
      </c>
      <c r="T1574" s="14">
        <v>0</v>
      </c>
      <c r="U1574" s="14" t="s">
        <v>40</v>
      </c>
      <c r="V1574" s="14" t="s">
        <v>40</v>
      </c>
      <c r="W1574" s="14">
        <v>87</v>
      </c>
      <c r="X1574" s="14" t="s">
        <v>40</v>
      </c>
      <c r="Y1574" s="14">
        <v>2</v>
      </c>
      <c r="Z1574" s="14" t="s">
        <v>1393</v>
      </c>
      <c r="AA1574" s="14" t="str">
        <f>IF(Table1[[#This Row],[Engagement_Score]]&gt;=9,"Outstanding",IF(Table1[[#This Row],[Engagement_Score]]&gt;=8,"Excellent",IF(Table1[[#This Row],[Engagement_Score]]&gt;=7,"VeryGood",IF(Table1[[#This Row],[Engagement_Score]]&gt;=6,"Good",IF(Table1[[#This Row],[Engagement_Score]]&gt;=5,"Above Average","Below Average")))))</f>
        <v>Good</v>
      </c>
      <c r="AB1574" s="14">
        <f>IF(Table1[[#This Row],[Completion_Status]]="Complete",1,0)</f>
        <v>1</v>
      </c>
      <c r="AC1574" s="14">
        <f>IF(Table1[[#This Row],[Quiz_Attempted]]="Yes",1,0)</f>
        <v>0</v>
      </c>
      <c r="AD1574" s="14">
        <f>IF(Table1[[#This Row],[Assignment_Submitted]]="Yes",1,0)</f>
        <v>0</v>
      </c>
    </row>
    <row r="1575" spans="1:30" ht="19.95" customHeight="1" x14ac:dyDescent="0.3">
      <c r="A1575" s="14" t="s">
        <v>6538</v>
      </c>
      <c r="B1575" s="14" t="s">
        <v>6539</v>
      </c>
      <c r="C1575" s="14" t="s">
        <v>3367</v>
      </c>
      <c r="D1575" s="14" t="s">
        <v>6540</v>
      </c>
      <c r="E1575" s="14" t="s">
        <v>76</v>
      </c>
      <c r="F1575" s="14" t="s">
        <v>31</v>
      </c>
      <c r="G1575" s="15">
        <v>45598</v>
      </c>
      <c r="H1575" s="16">
        <v>45658.458333333343</v>
      </c>
      <c r="I1575" s="16">
        <v>45658.5</v>
      </c>
      <c r="J1575" s="14">
        <v>60</v>
      </c>
      <c r="K1575" s="14" t="s">
        <v>77</v>
      </c>
      <c r="L1575" s="14" t="s">
        <v>49</v>
      </c>
      <c r="M1575" s="14" t="s">
        <v>34</v>
      </c>
      <c r="N1575" s="14" t="s">
        <v>51</v>
      </c>
      <c r="O1575" s="14" t="s">
        <v>150</v>
      </c>
      <c r="P1575" s="14" t="s">
        <v>37</v>
      </c>
      <c r="Q1575" s="14">
        <v>463.88</v>
      </c>
      <c r="R1575" s="14">
        <v>5.59</v>
      </c>
      <c r="S1575" s="14" t="s">
        <v>38</v>
      </c>
      <c r="T1575" s="14">
        <v>5</v>
      </c>
      <c r="U1575" s="14" t="s">
        <v>39</v>
      </c>
      <c r="V1575" s="14" t="s">
        <v>40</v>
      </c>
      <c r="W1575" s="14">
        <v>86.82</v>
      </c>
      <c r="X1575" s="14" t="s">
        <v>39</v>
      </c>
      <c r="Y1575" s="14">
        <v>8</v>
      </c>
      <c r="Z1575" s="14" t="s">
        <v>662</v>
      </c>
      <c r="AA1575" s="14" t="str">
        <f>IF(Table1[[#This Row],[Engagement_Score]]&gt;=9,"Outstanding",IF(Table1[[#This Row],[Engagement_Score]]&gt;=8,"Excellent",IF(Table1[[#This Row],[Engagement_Score]]&gt;=7,"VeryGood",IF(Table1[[#This Row],[Engagement_Score]]&gt;=6,"Good",IF(Table1[[#This Row],[Engagement_Score]]&gt;=5,"Above Average","Below Average")))))</f>
        <v>Above Average</v>
      </c>
      <c r="AB1575" s="14">
        <f>IF(Table1[[#This Row],[Completion_Status]]="Complete",1,0)</f>
        <v>0</v>
      </c>
      <c r="AC1575" s="14">
        <f>IF(Table1[[#This Row],[Quiz_Attempted]]="Yes",1,0)</f>
        <v>0</v>
      </c>
      <c r="AD1575" s="14">
        <f>IF(Table1[[#This Row],[Assignment_Submitted]]="Yes",1,0)</f>
        <v>1</v>
      </c>
    </row>
    <row r="1576" spans="1:30" ht="19.95" customHeight="1" x14ac:dyDescent="0.3">
      <c r="A1576" s="14" t="s">
        <v>6541</v>
      </c>
      <c r="B1576" s="14" t="s">
        <v>6542</v>
      </c>
      <c r="C1576" s="14" t="s">
        <v>6543</v>
      </c>
      <c r="D1576" s="14" t="s">
        <v>6544</v>
      </c>
      <c r="E1576" s="14" t="s">
        <v>66</v>
      </c>
      <c r="F1576" s="14" t="s">
        <v>100</v>
      </c>
      <c r="G1576" s="15">
        <v>45578</v>
      </c>
      <c r="H1576" s="16">
        <v>45658.333333333343</v>
      </c>
      <c r="I1576" s="16">
        <v>45658.416666666657</v>
      </c>
      <c r="J1576" s="14">
        <v>120</v>
      </c>
      <c r="K1576" s="14" t="s">
        <v>59</v>
      </c>
      <c r="L1576" s="14" t="s">
        <v>78</v>
      </c>
      <c r="M1576" s="14" t="s">
        <v>34</v>
      </c>
      <c r="N1576" s="14" t="s">
        <v>51</v>
      </c>
      <c r="O1576" s="14" t="s">
        <v>150</v>
      </c>
      <c r="P1576" s="14" t="s">
        <v>37</v>
      </c>
      <c r="Q1576" s="14">
        <v>525.12</v>
      </c>
      <c r="R1576" s="14">
        <v>7.03</v>
      </c>
      <c r="S1576" s="14" t="s">
        <v>38</v>
      </c>
      <c r="T1576" s="14">
        <v>2</v>
      </c>
      <c r="U1576" s="14" t="s">
        <v>40</v>
      </c>
      <c r="V1576" s="14" t="s">
        <v>39</v>
      </c>
      <c r="W1576" s="14">
        <v>104.8</v>
      </c>
      <c r="X1576" s="14" t="s">
        <v>40</v>
      </c>
      <c r="Y1576" s="14">
        <v>2</v>
      </c>
      <c r="Z1576" s="14" t="s">
        <v>191</v>
      </c>
      <c r="AA1576" s="14" t="str">
        <f>IF(Table1[[#This Row],[Engagement_Score]]&gt;=9,"Outstanding",IF(Table1[[#This Row],[Engagement_Score]]&gt;=8,"Excellent",IF(Table1[[#This Row],[Engagement_Score]]&gt;=7,"VeryGood",IF(Table1[[#This Row],[Engagement_Score]]&gt;=6,"Good",IF(Table1[[#This Row],[Engagement_Score]]&gt;=5,"Above Average","Below Average")))))</f>
        <v>VeryGood</v>
      </c>
      <c r="AB1576" s="14">
        <f>IF(Table1[[#This Row],[Completion_Status]]="Complete",1,0)</f>
        <v>0</v>
      </c>
      <c r="AC1576" s="14">
        <f>IF(Table1[[#This Row],[Quiz_Attempted]]="Yes",1,0)</f>
        <v>1</v>
      </c>
      <c r="AD1576" s="14">
        <f>IF(Table1[[#This Row],[Assignment_Submitted]]="Yes",1,0)</f>
        <v>0</v>
      </c>
    </row>
    <row r="1577" spans="1:30" ht="19.95" customHeight="1" x14ac:dyDescent="0.3">
      <c r="A1577" s="14" t="s">
        <v>6545</v>
      </c>
      <c r="B1577" s="14" t="s">
        <v>6546</v>
      </c>
      <c r="C1577" s="14" t="s">
        <v>6547</v>
      </c>
      <c r="D1577" s="14" t="s">
        <v>6548</v>
      </c>
      <c r="E1577" s="14" t="s">
        <v>91</v>
      </c>
      <c r="F1577" s="14" t="s">
        <v>67</v>
      </c>
      <c r="G1577" s="15">
        <v>45641</v>
      </c>
      <c r="H1577" s="16">
        <v>45658.375</v>
      </c>
      <c r="I1577" s="16">
        <v>45658.458333333343</v>
      </c>
      <c r="J1577" s="14">
        <v>120</v>
      </c>
      <c r="K1577" s="14" t="s">
        <v>32</v>
      </c>
      <c r="L1577" s="14" t="s">
        <v>93</v>
      </c>
      <c r="M1577" s="14" t="s">
        <v>34</v>
      </c>
      <c r="N1577" s="14" t="s">
        <v>119</v>
      </c>
      <c r="O1577" s="14" t="s">
        <v>52</v>
      </c>
      <c r="P1577" s="14" t="s">
        <v>37</v>
      </c>
      <c r="Q1577" s="14">
        <v>309.31</v>
      </c>
      <c r="R1577" s="14">
        <v>4.3</v>
      </c>
      <c r="S1577" s="14" t="s">
        <v>38</v>
      </c>
      <c r="T1577" s="14">
        <v>1</v>
      </c>
      <c r="U1577" s="14" t="s">
        <v>40</v>
      </c>
      <c r="V1577" s="14" t="s">
        <v>39</v>
      </c>
      <c r="W1577" s="14">
        <v>26.23</v>
      </c>
      <c r="X1577" s="14" t="s">
        <v>39</v>
      </c>
      <c r="Y1577" s="14">
        <v>1</v>
      </c>
      <c r="Z1577" s="14" t="s">
        <v>1129</v>
      </c>
      <c r="AA1577" s="14" t="str">
        <f>IF(Table1[[#This Row],[Engagement_Score]]&gt;=9,"Outstanding",IF(Table1[[#This Row],[Engagement_Score]]&gt;=8,"Excellent",IF(Table1[[#This Row],[Engagement_Score]]&gt;=7,"VeryGood",IF(Table1[[#This Row],[Engagement_Score]]&gt;=6,"Good",IF(Table1[[#This Row],[Engagement_Score]]&gt;=5,"Above Average","Below Average")))))</f>
        <v>Below Average</v>
      </c>
      <c r="AB1577" s="14">
        <f>IF(Table1[[#This Row],[Completion_Status]]="Complete",1,0)</f>
        <v>0</v>
      </c>
      <c r="AC1577" s="14">
        <f>IF(Table1[[#This Row],[Quiz_Attempted]]="Yes",1,0)</f>
        <v>1</v>
      </c>
      <c r="AD1577" s="14">
        <f>IF(Table1[[#This Row],[Assignment_Submitted]]="Yes",1,0)</f>
        <v>1</v>
      </c>
    </row>
    <row r="1578" spans="1:30" ht="19.95" customHeight="1" x14ac:dyDescent="0.3">
      <c r="A1578" s="14" t="s">
        <v>6549</v>
      </c>
      <c r="B1578" s="14" t="s">
        <v>6550</v>
      </c>
      <c r="C1578" s="14" t="s">
        <v>6551</v>
      </c>
      <c r="D1578" s="14" t="s">
        <v>6552</v>
      </c>
      <c r="E1578" s="14" t="s">
        <v>66</v>
      </c>
      <c r="F1578" s="14" t="s">
        <v>113</v>
      </c>
      <c r="G1578" s="15">
        <v>45651</v>
      </c>
      <c r="H1578" s="16">
        <v>45658.416666666657</v>
      </c>
      <c r="I1578" s="16">
        <v>45658.458333333343</v>
      </c>
      <c r="J1578" s="14">
        <v>60</v>
      </c>
      <c r="K1578" s="14" t="s">
        <v>32</v>
      </c>
      <c r="L1578" s="14" t="s">
        <v>33</v>
      </c>
      <c r="M1578" s="14" t="s">
        <v>50</v>
      </c>
      <c r="N1578" s="14" t="s">
        <v>51</v>
      </c>
      <c r="O1578" s="14" t="s">
        <v>52</v>
      </c>
      <c r="P1578" s="14" t="s">
        <v>70</v>
      </c>
      <c r="Q1578" s="14">
        <v>969.86</v>
      </c>
      <c r="R1578" s="14">
        <v>3.57</v>
      </c>
      <c r="S1578" s="14" t="s">
        <v>94</v>
      </c>
      <c r="T1578" s="14">
        <v>2</v>
      </c>
      <c r="U1578" s="14" t="s">
        <v>39</v>
      </c>
      <c r="V1578" s="14" t="s">
        <v>40</v>
      </c>
      <c r="W1578" s="14">
        <v>99.95</v>
      </c>
      <c r="X1578" s="14" t="s">
        <v>40</v>
      </c>
      <c r="Y1578" s="14">
        <v>7</v>
      </c>
      <c r="Z1578" s="14" t="s">
        <v>250</v>
      </c>
      <c r="AA1578" s="14" t="str">
        <f>IF(Table1[[#This Row],[Engagement_Score]]&gt;=9,"Outstanding",IF(Table1[[#This Row],[Engagement_Score]]&gt;=8,"Excellent",IF(Table1[[#This Row],[Engagement_Score]]&gt;=7,"VeryGood",IF(Table1[[#This Row],[Engagement_Score]]&gt;=6,"Good",IF(Table1[[#This Row],[Engagement_Score]]&gt;=5,"Above Average","Below Average")))))</f>
        <v>Below Average</v>
      </c>
      <c r="AB1578" s="14">
        <f>IF(Table1[[#This Row],[Completion_Status]]="Complete",1,0)</f>
        <v>1</v>
      </c>
      <c r="AC1578" s="14">
        <f>IF(Table1[[#This Row],[Quiz_Attempted]]="Yes",1,0)</f>
        <v>0</v>
      </c>
      <c r="AD1578" s="14">
        <f>IF(Table1[[#This Row],[Assignment_Submitted]]="Yes",1,0)</f>
        <v>0</v>
      </c>
    </row>
    <row r="1579" spans="1:30" ht="19.95" customHeight="1" x14ac:dyDescent="0.3">
      <c r="A1579" s="14" t="s">
        <v>6553</v>
      </c>
      <c r="B1579" s="14" t="s">
        <v>6554</v>
      </c>
      <c r="C1579" s="14" t="s">
        <v>6555</v>
      </c>
      <c r="D1579" s="14" t="s">
        <v>6556</v>
      </c>
      <c r="E1579" s="14" t="s">
        <v>76</v>
      </c>
      <c r="F1579" s="14" t="s">
        <v>100</v>
      </c>
      <c r="G1579" s="15">
        <v>45520</v>
      </c>
      <c r="H1579" s="16">
        <v>45658.458333333343</v>
      </c>
      <c r="I1579" s="16">
        <v>45658.541666666657</v>
      </c>
      <c r="J1579" s="14">
        <v>120</v>
      </c>
      <c r="K1579" s="14" t="s">
        <v>48</v>
      </c>
      <c r="L1579" s="14" t="s">
        <v>93</v>
      </c>
      <c r="M1579" s="14" t="s">
        <v>50</v>
      </c>
      <c r="N1579" s="14" t="s">
        <v>68</v>
      </c>
      <c r="O1579" s="14" t="s">
        <v>52</v>
      </c>
      <c r="P1579" s="14" t="s">
        <v>70</v>
      </c>
      <c r="Q1579" s="14">
        <v>874.36</v>
      </c>
      <c r="R1579" s="14">
        <v>5.62</v>
      </c>
      <c r="S1579" s="14" t="s">
        <v>38</v>
      </c>
      <c r="T1579" s="14">
        <v>1</v>
      </c>
      <c r="U1579" s="14" t="s">
        <v>39</v>
      </c>
      <c r="V1579" s="14" t="s">
        <v>40</v>
      </c>
      <c r="W1579" s="14">
        <v>63.76</v>
      </c>
      <c r="X1579" s="14" t="s">
        <v>40</v>
      </c>
      <c r="Y1579" s="14">
        <v>1</v>
      </c>
      <c r="Z1579" s="14" t="s">
        <v>741</v>
      </c>
      <c r="AA1579" s="14" t="str">
        <f>IF(Table1[[#This Row],[Engagement_Score]]&gt;=9,"Outstanding",IF(Table1[[#This Row],[Engagement_Score]]&gt;=8,"Excellent",IF(Table1[[#This Row],[Engagement_Score]]&gt;=7,"VeryGood",IF(Table1[[#This Row],[Engagement_Score]]&gt;=6,"Good",IF(Table1[[#This Row],[Engagement_Score]]&gt;=5,"Above Average","Below Average")))))</f>
        <v>Above Average</v>
      </c>
      <c r="AB1579" s="14">
        <f>IF(Table1[[#This Row],[Completion_Status]]="Complete",1,0)</f>
        <v>0</v>
      </c>
      <c r="AC1579" s="14">
        <f>IF(Table1[[#This Row],[Quiz_Attempted]]="Yes",1,0)</f>
        <v>0</v>
      </c>
      <c r="AD1579" s="14">
        <f>IF(Table1[[#This Row],[Assignment_Submitted]]="Yes",1,0)</f>
        <v>0</v>
      </c>
    </row>
    <row r="1580" spans="1:30" ht="19.95" customHeight="1" x14ac:dyDescent="0.3">
      <c r="A1580" s="14" t="s">
        <v>6557</v>
      </c>
      <c r="B1580" s="14" t="s">
        <v>6558</v>
      </c>
      <c r="C1580" s="14" t="s">
        <v>6559</v>
      </c>
      <c r="D1580" s="14" t="s">
        <v>6560</v>
      </c>
      <c r="E1580" s="14" t="s">
        <v>46</v>
      </c>
      <c r="F1580" s="14" t="s">
        <v>92</v>
      </c>
      <c r="G1580" s="15">
        <v>45724</v>
      </c>
      <c r="H1580" s="16">
        <v>45658.541666666657</v>
      </c>
      <c r="I1580" s="16">
        <v>45658.625</v>
      </c>
      <c r="J1580" s="14">
        <v>120</v>
      </c>
      <c r="K1580" s="14" t="s">
        <v>59</v>
      </c>
      <c r="L1580" s="14" t="s">
        <v>33</v>
      </c>
      <c r="M1580" s="14" t="s">
        <v>50</v>
      </c>
      <c r="N1580" s="14" t="s">
        <v>68</v>
      </c>
      <c r="O1580" s="14" t="s">
        <v>52</v>
      </c>
      <c r="P1580" s="14" t="s">
        <v>85</v>
      </c>
      <c r="Q1580" s="14">
        <v>460.45</v>
      </c>
      <c r="R1580" s="14">
        <v>8.02</v>
      </c>
      <c r="S1580" s="14" t="s">
        <v>94</v>
      </c>
      <c r="T1580" s="14">
        <v>3</v>
      </c>
      <c r="U1580" s="14" t="s">
        <v>39</v>
      </c>
      <c r="V1580" s="14" t="s">
        <v>39</v>
      </c>
      <c r="W1580" s="14">
        <v>93.64</v>
      </c>
      <c r="X1580" s="14" t="s">
        <v>40</v>
      </c>
      <c r="Y1580" s="14">
        <v>5</v>
      </c>
      <c r="Z1580" s="14" t="s">
        <v>892</v>
      </c>
      <c r="AA1580" s="14" t="str">
        <f>IF(Table1[[#This Row],[Engagement_Score]]&gt;=9,"Outstanding",IF(Table1[[#This Row],[Engagement_Score]]&gt;=8,"Excellent",IF(Table1[[#This Row],[Engagement_Score]]&gt;=7,"VeryGood",IF(Table1[[#This Row],[Engagement_Score]]&gt;=6,"Good",IF(Table1[[#This Row],[Engagement_Score]]&gt;=5,"Above Average","Below Average")))))</f>
        <v>Excellent</v>
      </c>
      <c r="AB1580" s="14">
        <f>IF(Table1[[#This Row],[Completion_Status]]="Complete",1,0)</f>
        <v>1</v>
      </c>
      <c r="AC1580" s="14">
        <f>IF(Table1[[#This Row],[Quiz_Attempted]]="Yes",1,0)</f>
        <v>1</v>
      </c>
      <c r="AD1580" s="14">
        <f>IF(Table1[[#This Row],[Assignment_Submitted]]="Yes",1,0)</f>
        <v>0</v>
      </c>
    </row>
    <row r="1581" spans="1:30" ht="19.95" customHeight="1" x14ac:dyDescent="0.3">
      <c r="A1581" s="14" t="s">
        <v>6561</v>
      </c>
      <c r="B1581" s="14" t="s">
        <v>6562</v>
      </c>
      <c r="C1581" s="14" t="s">
        <v>6563</v>
      </c>
      <c r="D1581" s="14" t="s">
        <v>6564</v>
      </c>
      <c r="E1581" s="14" t="s">
        <v>30</v>
      </c>
      <c r="F1581" s="14" t="s">
        <v>47</v>
      </c>
      <c r="G1581" s="15">
        <v>45581</v>
      </c>
      <c r="H1581" s="16">
        <v>45658.375</v>
      </c>
      <c r="I1581" s="16">
        <v>45658.458333333343</v>
      </c>
      <c r="J1581" s="14">
        <v>120</v>
      </c>
      <c r="K1581" s="14" t="s">
        <v>77</v>
      </c>
      <c r="L1581" s="14" t="s">
        <v>78</v>
      </c>
      <c r="M1581" s="14" t="s">
        <v>50</v>
      </c>
      <c r="N1581" s="14" t="s">
        <v>101</v>
      </c>
      <c r="O1581" s="14" t="s">
        <v>60</v>
      </c>
      <c r="P1581" s="14" t="s">
        <v>70</v>
      </c>
      <c r="Q1581" s="14">
        <v>534.96</v>
      </c>
      <c r="R1581" s="14">
        <v>1.05</v>
      </c>
      <c r="S1581" s="14" t="s">
        <v>94</v>
      </c>
      <c r="T1581" s="14">
        <v>3</v>
      </c>
      <c r="U1581" s="14" t="s">
        <v>39</v>
      </c>
      <c r="V1581" s="14" t="s">
        <v>39</v>
      </c>
      <c r="W1581" s="14">
        <v>118.91</v>
      </c>
      <c r="X1581" s="14" t="s">
        <v>39</v>
      </c>
      <c r="Y1581" s="14">
        <v>8</v>
      </c>
      <c r="Z1581" s="14" t="s">
        <v>530</v>
      </c>
      <c r="AA1581" s="14" t="str">
        <f>IF(Table1[[#This Row],[Engagement_Score]]&gt;=9,"Outstanding",IF(Table1[[#This Row],[Engagement_Score]]&gt;=8,"Excellent",IF(Table1[[#This Row],[Engagement_Score]]&gt;=7,"VeryGood",IF(Table1[[#This Row],[Engagement_Score]]&gt;=6,"Good",IF(Table1[[#This Row],[Engagement_Score]]&gt;=5,"Above Average","Below Average")))))</f>
        <v>Below Average</v>
      </c>
      <c r="AB1581" s="14">
        <f>IF(Table1[[#This Row],[Completion_Status]]="Complete",1,0)</f>
        <v>1</v>
      </c>
      <c r="AC1581" s="14">
        <f>IF(Table1[[#This Row],[Quiz_Attempted]]="Yes",1,0)</f>
        <v>1</v>
      </c>
      <c r="AD1581" s="14">
        <f>IF(Table1[[#This Row],[Assignment_Submitted]]="Yes",1,0)</f>
        <v>1</v>
      </c>
    </row>
    <row r="1582" spans="1:30" ht="19.95" customHeight="1" x14ac:dyDescent="0.3">
      <c r="A1582" s="14" t="s">
        <v>6565</v>
      </c>
      <c r="B1582" s="14" t="s">
        <v>6566</v>
      </c>
      <c r="C1582" s="14" t="s">
        <v>6567</v>
      </c>
      <c r="D1582" s="14" t="s">
        <v>6568</v>
      </c>
      <c r="E1582" s="14" t="s">
        <v>91</v>
      </c>
      <c r="F1582" s="14" t="s">
        <v>31</v>
      </c>
      <c r="G1582" s="15">
        <v>45759</v>
      </c>
      <c r="H1582" s="16">
        <v>45658.375</v>
      </c>
      <c r="I1582" s="16">
        <v>45658.458333333343</v>
      </c>
      <c r="J1582" s="14">
        <v>120</v>
      </c>
      <c r="K1582" s="14" t="s">
        <v>77</v>
      </c>
      <c r="L1582" s="14" t="s">
        <v>33</v>
      </c>
      <c r="M1582" s="14" t="s">
        <v>50</v>
      </c>
      <c r="N1582" s="14" t="s">
        <v>101</v>
      </c>
      <c r="O1582" s="14" t="s">
        <v>52</v>
      </c>
      <c r="P1582" s="14" t="s">
        <v>85</v>
      </c>
      <c r="Q1582" s="14">
        <v>553.86</v>
      </c>
      <c r="R1582" s="14">
        <v>8.9499999999999993</v>
      </c>
      <c r="S1582" s="14" t="s">
        <v>94</v>
      </c>
      <c r="T1582" s="14">
        <v>1</v>
      </c>
      <c r="U1582" s="14" t="s">
        <v>39</v>
      </c>
      <c r="V1582" s="14" t="s">
        <v>40</v>
      </c>
      <c r="W1582" s="14">
        <v>55.8</v>
      </c>
      <c r="X1582" s="14" t="s">
        <v>39</v>
      </c>
      <c r="Y1582" s="14">
        <v>7</v>
      </c>
      <c r="Z1582" s="14" t="s">
        <v>539</v>
      </c>
      <c r="AA1582" s="14" t="str">
        <f>IF(Table1[[#This Row],[Engagement_Score]]&gt;=9,"Outstanding",IF(Table1[[#This Row],[Engagement_Score]]&gt;=8,"Excellent",IF(Table1[[#This Row],[Engagement_Score]]&gt;=7,"VeryGood",IF(Table1[[#This Row],[Engagement_Score]]&gt;=6,"Good",IF(Table1[[#This Row],[Engagement_Score]]&gt;=5,"Above Average","Below Average")))))</f>
        <v>Excellent</v>
      </c>
      <c r="AB1582" s="14">
        <f>IF(Table1[[#This Row],[Completion_Status]]="Complete",1,0)</f>
        <v>1</v>
      </c>
      <c r="AC1582" s="14">
        <f>IF(Table1[[#This Row],[Quiz_Attempted]]="Yes",1,0)</f>
        <v>0</v>
      </c>
      <c r="AD1582" s="14">
        <f>IF(Table1[[#This Row],[Assignment_Submitted]]="Yes",1,0)</f>
        <v>1</v>
      </c>
    </row>
    <row r="1583" spans="1:30" ht="19.95" customHeight="1" x14ac:dyDescent="0.3">
      <c r="A1583" s="14" t="s">
        <v>6569</v>
      </c>
      <c r="B1583" s="14" t="s">
        <v>6570</v>
      </c>
      <c r="C1583" s="14" t="s">
        <v>6571</v>
      </c>
      <c r="D1583" s="14" t="s">
        <v>6572</v>
      </c>
      <c r="E1583" s="14" t="s">
        <v>30</v>
      </c>
      <c r="F1583" s="14" t="s">
        <v>100</v>
      </c>
      <c r="G1583" s="15">
        <v>45833</v>
      </c>
      <c r="H1583" s="16">
        <v>45658.458333333343</v>
      </c>
      <c r="I1583" s="16">
        <v>45658.5</v>
      </c>
      <c r="J1583" s="14">
        <v>60</v>
      </c>
      <c r="K1583" s="14" t="s">
        <v>32</v>
      </c>
      <c r="L1583" s="14" t="s">
        <v>78</v>
      </c>
      <c r="M1583" s="14" t="s">
        <v>50</v>
      </c>
      <c r="N1583" s="14" t="s">
        <v>119</v>
      </c>
      <c r="O1583" s="14" t="s">
        <v>52</v>
      </c>
      <c r="P1583" s="14" t="s">
        <v>85</v>
      </c>
      <c r="Q1583" s="14">
        <v>586.61</v>
      </c>
      <c r="R1583" s="14">
        <v>3.58</v>
      </c>
      <c r="S1583" s="14" t="s">
        <v>94</v>
      </c>
      <c r="T1583" s="14">
        <v>2</v>
      </c>
      <c r="U1583" s="14" t="s">
        <v>40</v>
      </c>
      <c r="V1583" s="14" t="s">
        <v>40</v>
      </c>
      <c r="W1583" s="14">
        <v>95.69</v>
      </c>
      <c r="X1583" s="14" t="s">
        <v>39</v>
      </c>
      <c r="Y1583" s="14">
        <v>6</v>
      </c>
      <c r="Z1583" s="14" t="s">
        <v>1309</v>
      </c>
      <c r="AA1583" s="14" t="str">
        <f>IF(Table1[[#This Row],[Engagement_Score]]&gt;=9,"Outstanding",IF(Table1[[#This Row],[Engagement_Score]]&gt;=8,"Excellent",IF(Table1[[#This Row],[Engagement_Score]]&gt;=7,"VeryGood",IF(Table1[[#This Row],[Engagement_Score]]&gt;=6,"Good",IF(Table1[[#This Row],[Engagement_Score]]&gt;=5,"Above Average","Below Average")))))</f>
        <v>Below Average</v>
      </c>
      <c r="AB1583" s="14">
        <f>IF(Table1[[#This Row],[Completion_Status]]="Complete",1,0)</f>
        <v>1</v>
      </c>
      <c r="AC1583" s="14">
        <f>IF(Table1[[#This Row],[Quiz_Attempted]]="Yes",1,0)</f>
        <v>0</v>
      </c>
      <c r="AD1583" s="14">
        <f>IF(Table1[[#This Row],[Assignment_Submitted]]="Yes",1,0)</f>
        <v>1</v>
      </c>
    </row>
    <row r="1584" spans="1:30" ht="19.95" customHeight="1" x14ac:dyDescent="0.3">
      <c r="A1584" s="14" t="s">
        <v>6573</v>
      </c>
      <c r="B1584" s="14" t="s">
        <v>6574</v>
      </c>
      <c r="C1584" s="14" t="s">
        <v>6575</v>
      </c>
      <c r="D1584" s="14" t="s">
        <v>6576</v>
      </c>
      <c r="E1584" s="14" t="s">
        <v>66</v>
      </c>
      <c r="F1584" s="14" t="s">
        <v>113</v>
      </c>
      <c r="G1584" s="15">
        <v>45627</v>
      </c>
      <c r="H1584" s="16">
        <v>45658.416666666657</v>
      </c>
      <c r="I1584" s="16">
        <v>45658.5</v>
      </c>
      <c r="J1584" s="14">
        <v>120</v>
      </c>
      <c r="K1584" s="14" t="s">
        <v>59</v>
      </c>
      <c r="L1584" s="14" t="s">
        <v>84</v>
      </c>
      <c r="M1584" s="14" t="s">
        <v>34</v>
      </c>
      <c r="N1584" s="14" t="s">
        <v>68</v>
      </c>
      <c r="O1584" s="14" t="s">
        <v>150</v>
      </c>
      <c r="P1584" s="14" t="s">
        <v>53</v>
      </c>
      <c r="Q1584" s="14">
        <v>691.39</v>
      </c>
      <c r="R1584" s="14">
        <v>7.9</v>
      </c>
      <c r="S1584" s="14" t="s">
        <v>94</v>
      </c>
      <c r="T1584" s="14">
        <v>4</v>
      </c>
      <c r="U1584" s="14" t="s">
        <v>39</v>
      </c>
      <c r="V1584" s="14" t="s">
        <v>40</v>
      </c>
      <c r="W1584" s="14">
        <v>62.1</v>
      </c>
      <c r="X1584" s="14" t="s">
        <v>39</v>
      </c>
      <c r="Y1584" s="14">
        <v>10</v>
      </c>
      <c r="Z1584" s="14" t="s">
        <v>1544</v>
      </c>
      <c r="AA1584" s="14" t="str">
        <f>IF(Table1[[#This Row],[Engagement_Score]]&gt;=9,"Outstanding",IF(Table1[[#This Row],[Engagement_Score]]&gt;=8,"Excellent",IF(Table1[[#This Row],[Engagement_Score]]&gt;=7,"VeryGood",IF(Table1[[#This Row],[Engagement_Score]]&gt;=6,"Good",IF(Table1[[#This Row],[Engagement_Score]]&gt;=5,"Above Average","Below Average")))))</f>
        <v>VeryGood</v>
      </c>
      <c r="AB1584" s="14">
        <f>IF(Table1[[#This Row],[Completion_Status]]="Complete",1,0)</f>
        <v>1</v>
      </c>
      <c r="AC1584" s="14">
        <f>IF(Table1[[#This Row],[Quiz_Attempted]]="Yes",1,0)</f>
        <v>0</v>
      </c>
      <c r="AD1584" s="14">
        <f>IF(Table1[[#This Row],[Assignment_Submitted]]="Yes",1,0)</f>
        <v>1</v>
      </c>
    </row>
    <row r="1585" spans="1:30" ht="19.95" customHeight="1" x14ac:dyDescent="0.3">
      <c r="A1585" s="14" t="s">
        <v>6577</v>
      </c>
      <c r="B1585" s="14" t="s">
        <v>6578</v>
      </c>
      <c r="C1585" s="14" t="s">
        <v>6579</v>
      </c>
      <c r="D1585" s="14" t="s">
        <v>6580</v>
      </c>
      <c r="E1585" s="14" t="s">
        <v>30</v>
      </c>
      <c r="F1585" s="14" t="s">
        <v>47</v>
      </c>
      <c r="G1585" s="15">
        <v>45508</v>
      </c>
      <c r="H1585" s="16">
        <v>45658.375</v>
      </c>
      <c r="I1585" s="16">
        <v>45658.458333333343</v>
      </c>
      <c r="J1585" s="14">
        <v>120</v>
      </c>
      <c r="K1585" s="14" t="s">
        <v>32</v>
      </c>
      <c r="L1585" s="14" t="s">
        <v>33</v>
      </c>
      <c r="M1585" s="14" t="s">
        <v>50</v>
      </c>
      <c r="N1585" s="14" t="s">
        <v>101</v>
      </c>
      <c r="O1585" s="14" t="s">
        <v>60</v>
      </c>
      <c r="P1585" s="14" t="s">
        <v>53</v>
      </c>
      <c r="Q1585" s="14">
        <v>887.92</v>
      </c>
      <c r="R1585" s="14">
        <v>8.9</v>
      </c>
      <c r="S1585" s="14" t="s">
        <v>94</v>
      </c>
      <c r="T1585" s="14">
        <v>1</v>
      </c>
      <c r="U1585" s="14" t="s">
        <v>39</v>
      </c>
      <c r="V1585" s="14" t="s">
        <v>40</v>
      </c>
      <c r="W1585" s="14">
        <v>96.02</v>
      </c>
      <c r="X1585" s="14" t="s">
        <v>40</v>
      </c>
      <c r="Y1585" s="14">
        <v>3</v>
      </c>
      <c r="Z1585" s="14" t="s">
        <v>260</v>
      </c>
      <c r="AA1585" s="14" t="str">
        <f>IF(Table1[[#This Row],[Engagement_Score]]&gt;=9,"Outstanding",IF(Table1[[#This Row],[Engagement_Score]]&gt;=8,"Excellent",IF(Table1[[#This Row],[Engagement_Score]]&gt;=7,"VeryGood",IF(Table1[[#This Row],[Engagement_Score]]&gt;=6,"Good",IF(Table1[[#This Row],[Engagement_Score]]&gt;=5,"Above Average","Below Average")))))</f>
        <v>Excellent</v>
      </c>
      <c r="AB1585" s="14">
        <f>IF(Table1[[#This Row],[Completion_Status]]="Complete",1,0)</f>
        <v>1</v>
      </c>
      <c r="AC1585" s="14">
        <f>IF(Table1[[#This Row],[Quiz_Attempted]]="Yes",1,0)</f>
        <v>0</v>
      </c>
      <c r="AD1585" s="14">
        <f>IF(Table1[[#This Row],[Assignment_Submitted]]="Yes",1,0)</f>
        <v>0</v>
      </c>
    </row>
    <row r="1586" spans="1:30" ht="19.95" customHeight="1" x14ac:dyDescent="0.3">
      <c r="A1586" s="14" t="s">
        <v>6581</v>
      </c>
      <c r="B1586" s="14" t="s">
        <v>6582</v>
      </c>
      <c r="C1586" s="14" t="s">
        <v>6583</v>
      </c>
      <c r="D1586" s="14" t="s">
        <v>6584</v>
      </c>
      <c r="E1586" s="14" t="s">
        <v>66</v>
      </c>
      <c r="F1586" s="14" t="s">
        <v>47</v>
      </c>
      <c r="G1586" s="15">
        <v>45731</v>
      </c>
      <c r="H1586" s="16">
        <v>45658.541666666657</v>
      </c>
      <c r="I1586" s="16">
        <v>45658.583333333343</v>
      </c>
      <c r="J1586" s="14">
        <v>60</v>
      </c>
      <c r="K1586" s="14" t="s">
        <v>48</v>
      </c>
      <c r="L1586" s="14" t="s">
        <v>33</v>
      </c>
      <c r="M1586" s="14" t="s">
        <v>34</v>
      </c>
      <c r="N1586" s="14" t="s">
        <v>101</v>
      </c>
      <c r="O1586" s="14" t="s">
        <v>150</v>
      </c>
      <c r="P1586" s="14" t="s">
        <v>53</v>
      </c>
      <c r="Q1586" s="14">
        <v>339.37</v>
      </c>
      <c r="R1586" s="14">
        <v>3.9</v>
      </c>
      <c r="S1586" s="14" t="s">
        <v>38</v>
      </c>
      <c r="T1586" s="14">
        <v>1</v>
      </c>
      <c r="U1586" s="14" t="s">
        <v>40</v>
      </c>
      <c r="V1586" s="14" t="s">
        <v>40</v>
      </c>
      <c r="W1586" s="14">
        <v>44.64</v>
      </c>
      <c r="X1586" s="14" t="s">
        <v>40</v>
      </c>
      <c r="Y1586" s="14">
        <v>0</v>
      </c>
      <c r="Z1586" s="14" t="s">
        <v>628</v>
      </c>
      <c r="AA1586" s="14" t="str">
        <f>IF(Table1[[#This Row],[Engagement_Score]]&gt;=9,"Outstanding",IF(Table1[[#This Row],[Engagement_Score]]&gt;=8,"Excellent",IF(Table1[[#This Row],[Engagement_Score]]&gt;=7,"VeryGood",IF(Table1[[#This Row],[Engagement_Score]]&gt;=6,"Good",IF(Table1[[#This Row],[Engagement_Score]]&gt;=5,"Above Average","Below Average")))))</f>
        <v>Below Average</v>
      </c>
      <c r="AB1586" s="14">
        <f>IF(Table1[[#This Row],[Completion_Status]]="Complete",1,0)</f>
        <v>0</v>
      </c>
      <c r="AC1586" s="14">
        <f>IF(Table1[[#This Row],[Quiz_Attempted]]="Yes",1,0)</f>
        <v>0</v>
      </c>
      <c r="AD1586" s="14">
        <f>IF(Table1[[#This Row],[Assignment_Submitted]]="Yes",1,0)</f>
        <v>0</v>
      </c>
    </row>
    <row r="1587" spans="1:30" ht="19.95" customHeight="1" x14ac:dyDescent="0.3">
      <c r="A1587" s="14" t="s">
        <v>6585</v>
      </c>
      <c r="B1587" s="14" t="s">
        <v>6586</v>
      </c>
      <c r="C1587" s="14" t="s">
        <v>6587</v>
      </c>
      <c r="D1587" s="14" t="s">
        <v>6588</v>
      </c>
      <c r="E1587" s="14" t="s">
        <v>46</v>
      </c>
      <c r="F1587" s="14" t="s">
        <v>107</v>
      </c>
      <c r="G1587" s="15">
        <v>45565</v>
      </c>
      <c r="H1587" s="16">
        <v>45658.458333333343</v>
      </c>
      <c r="I1587" s="16">
        <v>45658.5</v>
      </c>
      <c r="J1587" s="14">
        <v>60</v>
      </c>
      <c r="K1587" s="14" t="s">
        <v>32</v>
      </c>
      <c r="L1587" s="14" t="s">
        <v>33</v>
      </c>
      <c r="M1587" s="14" t="s">
        <v>34</v>
      </c>
      <c r="N1587" s="14" t="s">
        <v>68</v>
      </c>
      <c r="O1587" s="14" t="s">
        <v>69</v>
      </c>
      <c r="P1587" s="14" t="s">
        <v>85</v>
      </c>
      <c r="Q1587" s="14">
        <v>794.32</v>
      </c>
      <c r="R1587" s="14">
        <v>4.72</v>
      </c>
      <c r="S1587" s="14" t="s">
        <v>94</v>
      </c>
      <c r="T1587" s="14">
        <v>3</v>
      </c>
      <c r="U1587" s="14" t="s">
        <v>40</v>
      </c>
      <c r="V1587" s="14" t="s">
        <v>39</v>
      </c>
      <c r="W1587" s="14">
        <v>64.13</v>
      </c>
      <c r="X1587" s="14" t="s">
        <v>40</v>
      </c>
      <c r="Y1587" s="14">
        <v>6</v>
      </c>
      <c r="Z1587" s="14" t="s">
        <v>506</v>
      </c>
      <c r="AA1587" s="14" t="str">
        <f>IF(Table1[[#This Row],[Engagement_Score]]&gt;=9,"Outstanding",IF(Table1[[#This Row],[Engagement_Score]]&gt;=8,"Excellent",IF(Table1[[#This Row],[Engagement_Score]]&gt;=7,"VeryGood",IF(Table1[[#This Row],[Engagement_Score]]&gt;=6,"Good",IF(Table1[[#This Row],[Engagement_Score]]&gt;=5,"Above Average","Below Average")))))</f>
        <v>Below Average</v>
      </c>
      <c r="AB1587" s="14">
        <f>IF(Table1[[#This Row],[Completion_Status]]="Complete",1,0)</f>
        <v>1</v>
      </c>
      <c r="AC1587" s="14">
        <f>IF(Table1[[#This Row],[Quiz_Attempted]]="Yes",1,0)</f>
        <v>1</v>
      </c>
      <c r="AD1587" s="14">
        <f>IF(Table1[[#This Row],[Assignment_Submitted]]="Yes",1,0)</f>
        <v>0</v>
      </c>
    </row>
    <row r="1588" spans="1:30" ht="19.95" customHeight="1" x14ac:dyDescent="0.3">
      <c r="A1588" s="14" t="s">
        <v>6589</v>
      </c>
      <c r="B1588" s="14" t="s">
        <v>6590</v>
      </c>
      <c r="C1588" s="14" t="s">
        <v>6591</v>
      </c>
      <c r="D1588" s="14" t="s">
        <v>6592</v>
      </c>
      <c r="E1588" s="14" t="s">
        <v>91</v>
      </c>
      <c r="F1588" s="14" t="s">
        <v>100</v>
      </c>
      <c r="G1588" s="15">
        <v>45537</v>
      </c>
      <c r="H1588" s="16">
        <v>45658.375</v>
      </c>
      <c r="I1588" s="16">
        <v>45658.458333333343</v>
      </c>
      <c r="J1588" s="14">
        <v>120</v>
      </c>
      <c r="K1588" s="14" t="s">
        <v>48</v>
      </c>
      <c r="L1588" s="14" t="s">
        <v>78</v>
      </c>
      <c r="M1588" s="14" t="s">
        <v>50</v>
      </c>
      <c r="N1588" s="14" t="s">
        <v>101</v>
      </c>
      <c r="O1588" s="14" t="s">
        <v>36</v>
      </c>
      <c r="P1588" s="14" t="s">
        <v>70</v>
      </c>
      <c r="Q1588" s="14">
        <v>263.83</v>
      </c>
      <c r="R1588" s="14">
        <v>6.32</v>
      </c>
      <c r="S1588" s="14" t="s">
        <v>38</v>
      </c>
      <c r="T1588" s="14">
        <v>4</v>
      </c>
      <c r="U1588" s="14" t="s">
        <v>39</v>
      </c>
      <c r="V1588" s="14" t="s">
        <v>40</v>
      </c>
      <c r="W1588" s="14">
        <v>10.99</v>
      </c>
      <c r="X1588" s="14" t="s">
        <v>40</v>
      </c>
      <c r="Y1588" s="14">
        <v>7</v>
      </c>
      <c r="Z1588" s="14" t="s">
        <v>313</v>
      </c>
      <c r="AA1588" s="14" t="str">
        <f>IF(Table1[[#This Row],[Engagement_Score]]&gt;=9,"Outstanding",IF(Table1[[#This Row],[Engagement_Score]]&gt;=8,"Excellent",IF(Table1[[#This Row],[Engagement_Score]]&gt;=7,"VeryGood",IF(Table1[[#This Row],[Engagement_Score]]&gt;=6,"Good",IF(Table1[[#This Row],[Engagement_Score]]&gt;=5,"Above Average","Below Average")))))</f>
        <v>Good</v>
      </c>
      <c r="AB1588" s="14">
        <f>IF(Table1[[#This Row],[Completion_Status]]="Complete",1,0)</f>
        <v>0</v>
      </c>
      <c r="AC1588" s="14">
        <f>IF(Table1[[#This Row],[Quiz_Attempted]]="Yes",1,0)</f>
        <v>0</v>
      </c>
      <c r="AD1588" s="14">
        <f>IF(Table1[[#This Row],[Assignment_Submitted]]="Yes",1,0)</f>
        <v>0</v>
      </c>
    </row>
    <row r="1589" spans="1:30" ht="19.95" customHeight="1" x14ac:dyDescent="0.3">
      <c r="A1589" s="14" t="s">
        <v>6593</v>
      </c>
      <c r="B1589" s="14" t="s">
        <v>6594</v>
      </c>
      <c r="C1589" s="14" t="s">
        <v>6595</v>
      </c>
      <c r="D1589" s="14" t="s">
        <v>6596</v>
      </c>
      <c r="E1589" s="14" t="s">
        <v>66</v>
      </c>
      <c r="F1589" s="14" t="s">
        <v>107</v>
      </c>
      <c r="G1589" s="15">
        <v>45578</v>
      </c>
      <c r="H1589" s="16">
        <v>45658.333333333343</v>
      </c>
      <c r="I1589" s="16">
        <v>45658.375</v>
      </c>
      <c r="J1589" s="14">
        <v>60</v>
      </c>
      <c r="K1589" s="14" t="s">
        <v>32</v>
      </c>
      <c r="L1589" s="14" t="s">
        <v>78</v>
      </c>
      <c r="M1589" s="14" t="s">
        <v>50</v>
      </c>
      <c r="N1589" s="14" t="s">
        <v>119</v>
      </c>
      <c r="O1589" s="14" t="s">
        <v>150</v>
      </c>
      <c r="P1589" s="14" t="s">
        <v>37</v>
      </c>
      <c r="Q1589" s="14">
        <v>986.37</v>
      </c>
      <c r="R1589" s="14">
        <v>9.0500000000000007</v>
      </c>
      <c r="S1589" s="14" t="s">
        <v>38</v>
      </c>
      <c r="T1589" s="14">
        <v>3</v>
      </c>
      <c r="U1589" s="14" t="s">
        <v>39</v>
      </c>
      <c r="V1589" s="14" t="s">
        <v>40</v>
      </c>
      <c r="W1589" s="14">
        <v>72.78</v>
      </c>
      <c r="X1589" s="14" t="s">
        <v>39</v>
      </c>
      <c r="Y1589" s="14">
        <v>9</v>
      </c>
      <c r="Z1589" s="14" t="s">
        <v>220</v>
      </c>
      <c r="AA1589" s="14" t="str">
        <f>IF(Table1[[#This Row],[Engagement_Score]]&gt;=9,"Outstanding",IF(Table1[[#This Row],[Engagement_Score]]&gt;=8,"Excellent",IF(Table1[[#This Row],[Engagement_Score]]&gt;=7,"VeryGood",IF(Table1[[#This Row],[Engagement_Score]]&gt;=6,"Good",IF(Table1[[#This Row],[Engagement_Score]]&gt;=5,"Above Average","Below Average")))))</f>
        <v>Outstanding</v>
      </c>
      <c r="AB1589" s="14">
        <f>IF(Table1[[#This Row],[Completion_Status]]="Complete",1,0)</f>
        <v>0</v>
      </c>
      <c r="AC1589" s="14">
        <f>IF(Table1[[#This Row],[Quiz_Attempted]]="Yes",1,0)</f>
        <v>0</v>
      </c>
      <c r="AD1589" s="14">
        <f>IF(Table1[[#This Row],[Assignment_Submitted]]="Yes",1,0)</f>
        <v>1</v>
      </c>
    </row>
    <row r="1590" spans="1:30" ht="19.95" customHeight="1" x14ac:dyDescent="0.3">
      <c r="A1590" s="14" t="s">
        <v>6597</v>
      </c>
      <c r="B1590" s="14" t="s">
        <v>6598</v>
      </c>
      <c r="C1590" s="14" t="s">
        <v>6599</v>
      </c>
      <c r="D1590" s="14" t="s">
        <v>6600</v>
      </c>
      <c r="E1590" s="14" t="s">
        <v>66</v>
      </c>
      <c r="F1590" s="14" t="s">
        <v>92</v>
      </c>
      <c r="G1590" s="15">
        <v>45746</v>
      </c>
      <c r="H1590" s="16">
        <v>45658.458333333343</v>
      </c>
      <c r="I1590" s="16">
        <v>45658.541666666657</v>
      </c>
      <c r="J1590" s="14">
        <v>120</v>
      </c>
      <c r="K1590" s="14" t="s">
        <v>59</v>
      </c>
      <c r="L1590" s="14" t="s">
        <v>84</v>
      </c>
      <c r="M1590" s="14" t="s">
        <v>34</v>
      </c>
      <c r="N1590" s="14" t="s">
        <v>119</v>
      </c>
      <c r="O1590" s="14" t="s">
        <v>52</v>
      </c>
      <c r="P1590" s="14" t="s">
        <v>70</v>
      </c>
      <c r="Q1590" s="14">
        <v>330.61</v>
      </c>
      <c r="R1590" s="14">
        <v>7.28</v>
      </c>
      <c r="S1590" s="14" t="s">
        <v>94</v>
      </c>
      <c r="T1590" s="14">
        <v>0</v>
      </c>
      <c r="U1590" s="14" t="s">
        <v>40</v>
      </c>
      <c r="V1590" s="14" t="s">
        <v>39</v>
      </c>
      <c r="W1590" s="14">
        <v>10.1</v>
      </c>
      <c r="X1590" s="14" t="s">
        <v>39</v>
      </c>
      <c r="Y1590" s="14">
        <v>4</v>
      </c>
      <c r="Z1590" s="14" t="s">
        <v>191</v>
      </c>
      <c r="AA1590" s="14" t="str">
        <f>IF(Table1[[#This Row],[Engagement_Score]]&gt;=9,"Outstanding",IF(Table1[[#This Row],[Engagement_Score]]&gt;=8,"Excellent",IF(Table1[[#This Row],[Engagement_Score]]&gt;=7,"VeryGood",IF(Table1[[#This Row],[Engagement_Score]]&gt;=6,"Good",IF(Table1[[#This Row],[Engagement_Score]]&gt;=5,"Above Average","Below Average")))))</f>
        <v>VeryGood</v>
      </c>
      <c r="AB1590" s="14">
        <f>IF(Table1[[#This Row],[Completion_Status]]="Complete",1,0)</f>
        <v>1</v>
      </c>
      <c r="AC1590" s="14">
        <f>IF(Table1[[#This Row],[Quiz_Attempted]]="Yes",1,0)</f>
        <v>1</v>
      </c>
      <c r="AD1590" s="14">
        <f>IF(Table1[[#This Row],[Assignment_Submitted]]="Yes",1,0)</f>
        <v>1</v>
      </c>
    </row>
    <row r="1591" spans="1:30" ht="19.95" customHeight="1" x14ac:dyDescent="0.3">
      <c r="A1591" s="14" t="s">
        <v>6601</v>
      </c>
      <c r="B1591" s="14" t="s">
        <v>8262</v>
      </c>
      <c r="C1591" s="14" t="s">
        <v>6602</v>
      </c>
      <c r="D1591" s="14" t="s">
        <v>6603</v>
      </c>
      <c r="E1591" s="14" t="s">
        <v>76</v>
      </c>
      <c r="F1591" s="14" t="s">
        <v>67</v>
      </c>
      <c r="G1591" s="15">
        <v>45682</v>
      </c>
      <c r="H1591" s="16">
        <v>45658.458333333343</v>
      </c>
      <c r="I1591" s="16">
        <v>45658.541666666657</v>
      </c>
      <c r="J1591" s="14">
        <v>120</v>
      </c>
      <c r="K1591" s="14" t="s">
        <v>59</v>
      </c>
      <c r="L1591" s="14" t="s">
        <v>33</v>
      </c>
      <c r="M1591" s="14" t="s">
        <v>50</v>
      </c>
      <c r="N1591" s="14" t="s">
        <v>35</v>
      </c>
      <c r="O1591" s="14" t="s">
        <v>69</v>
      </c>
      <c r="P1591" s="14" t="s">
        <v>53</v>
      </c>
      <c r="Q1591" s="14">
        <v>938.22</v>
      </c>
      <c r="R1591" s="14">
        <v>7.57</v>
      </c>
      <c r="S1591" s="14" t="s">
        <v>38</v>
      </c>
      <c r="T1591" s="14">
        <v>2</v>
      </c>
      <c r="U1591" s="14" t="s">
        <v>39</v>
      </c>
      <c r="V1591" s="14" t="s">
        <v>39</v>
      </c>
      <c r="W1591" s="14">
        <v>113.57</v>
      </c>
      <c r="X1591" s="14" t="s">
        <v>39</v>
      </c>
      <c r="Y1591" s="14">
        <v>1</v>
      </c>
      <c r="Z1591" s="14" t="s">
        <v>501</v>
      </c>
      <c r="AA1591" s="14" t="str">
        <f>IF(Table1[[#This Row],[Engagement_Score]]&gt;=9,"Outstanding",IF(Table1[[#This Row],[Engagement_Score]]&gt;=8,"Excellent",IF(Table1[[#This Row],[Engagement_Score]]&gt;=7,"VeryGood",IF(Table1[[#This Row],[Engagement_Score]]&gt;=6,"Good",IF(Table1[[#This Row],[Engagement_Score]]&gt;=5,"Above Average","Below Average")))))</f>
        <v>VeryGood</v>
      </c>
      <c r="AB1591" s="14">
        <f>IF(Table1[[#This Row],[Completion_Status]]="Complete",1,0)</f>
        <v>0</v>
      </c>
      <c r="AC1591" s="14">
        <f>IF(Table1[[#This Row],[Quiz_Attempted]]="Yes",1,0)</f>
        <v>1</v>
      </c>
      <c r="AD1591" s="14">
        <f>IF(Table1[[#This Row],[Assignment_Submitted]]="Yes",1,0)</f>
        <v>1</v>
      </c>
    </row>
    <row r="1592" spans="1:30" ht="19.95" customHeight="1" x14ac:dyDescent="0.3">
      <c r="A1592" s="14" t="s">
        <v>6604</v>
      </c>
      <c r="B1592" s="14" t="s">
        <v>6605</v>
      </c>
      <c r="C1592" s="14" t="s">
        <v>6606</v>
      </c>
      <c r="D1592" s="14" t="s">
        <v>6607</v>
      </c>
      <c r="E1592" s="14" t="s">
        <v>30</v>
      </c>
      <c r="F1592" s="14" t="s">
        <v>31</v>
      </c>
      <c r="G1592" s="15">
        <v>45589</v>
      </c>
      <c r="H1592" s="16">
        <v>45658.541666666657</v>
      </c>
      <c r="I1592" s="16">
        <v>45658.583333333343</v>
      </c>
      <c r="J1592" s="14">
        <v>60</v>
      </c>
      <c r="K1592" s="14" t="s">
        <v>32</v>
      </c>
      <c r="L1592" s="14" t="s">
        <v>84</v>
      </c>
      <c r="M1592" s="14" t="s">
        <v>34</v>
      </c>
      <c r="N1592" s="14" t="s">
        <v>68</v>
      </c>
      <c r="O1592" s="14" t="s">
        <v>150</v>
      </c>
      <c r="P1592" s="14" t="s">
        <v>70</v>
      </c>
      <c r="Q1592" s="14">
        <v>263.83999999999997</v>
      </c>
      <c r="R1592" s="14">
        <v>5.9</v>
      </c>
      <c r="S1592" s="14" t="s">
        <v>38</v>
      </c>
      <c r="T1592" s="14">
        <v>5</v>
      </c>
      <c r="U1592" s="14" t="s">
        <v>40</v>
      </c>
      <c r="V1592" s="14" t="s">
        <v>39</v>
      </c>
      <c r="W1592" s="14">
        <v>58.22</v>
      </c>
      <c r="X1592" s="14" t="s">
        <v>40</v>
      </c>
      <c r="Y1592" s="14">
        <v>6</v>
      </c>
      <c r="Z1592" s="14" t="s">
        <v>958</v>
      </c>
      <c r="AA1592" s="14" t="str">
        <f>IF(Table1[[#This Row],[Engagement_Score]]&gt;=9,"Outstanding",IF(Table1[[#This Row],[Engagement_Score]]&gt;=8,"Excellent",IF(Table1[[#This Row],[Engagement_Score]]&gt;=7,"VeryGood",IF(Table1[[#This Row],[Engagement_Score]]&gt;=6,"Good",IF(Table1[[#This Row],[Engagement_Score]]&gt;=5,"Above Average","Below Average")))))</f>
        <v>Above Average</v>
      </c>
      <c r="AB1592" s="14">
        <f>IF(Table1[[#This Row],[Completion_Status]]="Complete",1,0)</f>
        <v>0</v>
      </c>
      <c r="AC1592" s="14">
        <f>IF(Table1[[#This Row],[Quiz_Attempted]]="Yes",1,0)</f>
        <v>1</v>
      </c>
      <c r="AD1592" s="14">
        <f>IF(Table1[[#This Row],[Assignment_Submitted]]="Yes",1,0)</f>
        <v>0</v>
      </c>
    </row>
    <row r="1593" spans="1:30" ht="19.95" customHeight="1" x14ac:dyDescent="0.3">
      <c r="A1593" s="14" t="s">
        <v>6608</v>
      </c>
      <c r="B1593" s="14" t="s">
        <v>6609</v>
      </c>
      <c r="C1593" s="14" t="s">
        <v>6610</v>
      </c>
      <c r="D1593" s="14" t="s">
        <v>6611</v>
      </c>
      <c r="E1593" s="14" t="s">
        <v>91</v>
      </c>
      <c r="F1593" s="14" t="s">
        <v>92</v>
      </c>
      <c r="G1593" s="15">
        <v>45570</v>
      </c>
      <c r="H1593" s="16">
        <v>45658.375</v>
      </c>
      <c r="I1593" s="16">
        <v>45658.416666666657</v>
      </c>
      <c r="J1593" s="14">
        <v>60</v>
      </c>
      <c r="K1593" s="14" t="s">
        <v>32</v>
      </c>
      <c r="L1593" s="14" t="s">
        <v>33</v>
      </c>
      <c r="M1593" s="14" t="s">
        <v>34</v>
      </c>
      <c r="N1593" s="14" t="s">
        <v>119</v>
      </c>
      <c r="O1593" s="14" t="s">
        <v>52</v>
      </c>
      <c r="P1593" s="14" t="s">
        <v>53</v>
      </c>
      <c r="Q1593" s="14">
        <v>344.5</v>
      </c>
      <c r="R1593" s="14">
        <v>4.47</v>
      </c>
      <c r="S1593" s="14" t="s">
        <v>38</v>
      </c>
      <c r="T1593" s="14">
        <v>2</v>
      </c>
      <c r="U1593" s="14" t="s">
        <v>40</v>
      </c>
      <c r="V1593" s="14" t="s">
        <v>40</v>
      </c>
      <c r="W1593" s="14">
        <v>30.54</v>
      </c>
      <c r="X1593" s="14" t="s">
        <v>40</v>
      </c>
      <c r="Y1593" s="14">
        <v>3</v>
      </c>
      <c r="Z1593" s="14" t="s">
        <v>944</v>
      </c>
      <c r="AA1593" s="14" t="str">
        <f>IF(Table1[[#This Row],[Engagement_Score]]&gt;=9,"Outstanding",IF(Table1[[#This Row],[Engagement_Score]]&gt;=8,"Excellent",IF(Table1[[#This Row],[Engagement_Score]]&gt;=7,"VeryGood",IF(Table1[[#This Row],[Engagement_Score]]&gt;=6,"Good",IF(Table1[[#This Row],[Engagement_Score]]&gt;=5,"Above Average","Below Average")))))</f>
        <v>Below Average</v>
      </c>
      <c r="AB1593" s="14">
        <f>IF(Table1[[#This Row],[Completion_Status]]="Complete",1,0)</f>
        <v>0</v>
      </c>
      <c r="AC1593" s="14">
        <f>IF(Table1[[#This Row],[Quiz_Attempted]]="Yes",1,0)</f>
        <v>0</v>
      </c>
      <c r="AD1593" s="14">
        <f>IF(Table1[[#This Row],[Assignment_Submitted]]="Yes",1,0)</f>
        <v>0</v>
      </c>
    </row>
    <row r="1594" spans="1:30" ht="19.95" customHeight="1" x14ac:dyDescent="0.3">
      <c r="A1594" s="14" t="s">
        <v>6612</v>
      </c>
      <c r="B1594" s="14" t="s">
        <v>6613</v>
      </c>
      <c r="C1594" s="14" t="s">
        <v>6614</v>
      </c>
      <c r="D1594" s="14" t="s">
        <v>6615</v>
      </c>
      <c r="E1594" s="14" t="s">
        <v>91</v>
      </c>
      <c r="F1594" s="14" t="s">
        <v>113</v>
      </c>
      <c r="G1594" s="15">
        <v>45666</v>
      </c>
      <c r="H1594" s="16">
        <v>45658.583333333343</v>
      </c>
      <c r="I1594" s="16">
        <v>45658.625</v>
      </c>
      <c r="J1594" s="14">
        <v>60</v>
      </c>
      <c r="K1594" s="14" t="s">
        <v>48</v>
      </c>
      <c r="L1594" s="14" t="s">
        <v>84</v>
      </c>
      <c r="M1594" s="14" t="s">
        <v>34</v>
      </c>
      <c r="N1594" s="14" t="s">
        <v>119</v>
      </c>
      <c r="O1594" s="14" t="s">
        <v>60</v>
      </c>
      <c r="P1594" s="14" t="s">
        <v>85</v>
      </c>
      <c r="Q1594" s="14">
        <v>881.26</v>
      </c>
      <c r="R1594" s="14">
        <v>2.83</v>
      </c>
      <c r="S1594" s="14" t="s">
        <v>94</v>
      </c>
      <c r="T1594" s="14">
        <v>5</v>
      </c>
      <c r="U1594" s="14" t="s">
        <v>39</v>
      </c>
      <c r="V1594" s="14" t="s">
        <v>40</v>
      </c>
      <c r="W1594" s="14">
        <v>63.41</v>
      </c>
      <c r="X1594" s="14" t="s">
        <v>39</v>
      </c>
      <c r="Y1594" s="14">
        <v>4</v>
      </c>
      <c r="Z1594" s="14" t="s">
        <v>313</v>
      </c>
      <c r="AA1594" s="14" t="str">
        <f>IF(Table1[[#This Row],[Engagement_Score]]&gt;=9,"Outstanding",IF(Table1[[#This Row],[Engagement_Score]]&gt;=8,"Excellent",IF(Table1[[#This Row],[Engagement_Score]]&gt;=7,"VeryGood",IF(Table1[[#This Row],[Engagement_Score]]&gt;=6,"Good",IF(Table1[[#This Row],[Engagement_Score]]&gt;=5,"Above Average","Below Average")))))</f>
        <v>Below Average</v>
      </c>
      <c r="AB1594" s="14">
        <f>IF(Table1[[#This Row],[Completion_Status]]="Complete",1,0)</f>
        <v>1</v>
      </c>
      <c r="AC1594" s="14">
        <f>IF(Table1[[#This Row],[Quiz_Attempted]]="Yes",1,0)</f>
        <v>0</v>
      </c>
      <c r="AD1594" s="14">
        <f>IF(Table1[[#This Row],[Assignment_Submitted]]="Yes",1,0)</f>
        <v>1</v>
      </c>
    </row>
    <row r="1595" spans="1:30" ht="19.95" customHeight="1" x14ac:dyDescent="0.3">
      <c r="A1595" s="14" t="s">
        <v>6616</v>
      </c>
      <c r="B1595" s="14" t="s">
        <v>6617</v>
      </c>
      <c r="C1595" s="14" t="s">
        <v>6618</v>
      </c>
      <c r="D1595" s="14" t="s">
        <v>6619</v>
      </c>
      <c r="E1595" s="14" t="s">
        <v>91</v>
      </c>
      <c r="F1595" s="14" t="s">
        <v>31</v>
      </c>
      <c r="G1595" s="15">
        <v>45548</v>
      </c>
      <c r="H1595" s="16">
        <v>45658.458333333343</v>
      </c>
      <c r="I1595" s="16">
        <v>45658.5</v>
      </c>
      <c r="J1595" s="14">
        <v>60</v>
      </c>
      <c r="K1595" s="14" t="s">
        <v>48</v>
      </c>
      <c r="L1595" s="14" t="s">
        <v>84</v>
      </c>
      <c r="M1595" s="14" t="s">
        <v>34</v>
      </c>
      <c r="N1595" s="14" t="s">
        <v>35</v>
      </c>
      <c r="O1595" s="14" t="s">
        <v>150</v>
      </c>
      <c r="P1595" s="14" t="s">
        <v>85</v>
      </c>
      <c r="Q1595" s="14">
        <v>883.97</v>
      </c>
      <c r="R1595" s="14">
        <v>8.48</v>
      </c>
      <c r="S1595" s="14" t="s">
        <v>38</v>
      </c>
      <c r="T1595" s="14">
        <v>4</v>
      </c>
      <c r="U1595" s="14" t="s">
        <v>40</v>
      </c>
      <c r="V1595" s="14" t="s">
        <v>39</v>
      </c>
      <c r="W1595" s="14">
        <v>112.72</v>
      </c>
      <c r="X1595" s="14" t="s">
        <v>40</v>
      </c>
      <c r="Y1595" s="14">
        <v>4</v>
      </c>
      <c r="Z1595" s="14" t="s">
        <v>695</v>
      </c>
      <c r="AA1595" s="14" t="str">
        <f>IF(Table1[[#This Row],[Engagement_Score]]&gt;=9,"Outstanding",IF(Table1[[#This Row],[Engagement_Score]]&gt;=8,"Excellent",IF(Table1[[#This Row],[Engagement_Score]]&gt;=7,"VeryGood",IF(Table1[[#This Row],[Engagement_Score]]&gt;=6,"Good",IF(Table1[[#This Row],[Engagement_Score]]&gt;=5,"Above Average","Below Average")))))</f>
        <v>Excellent</v>
      </c>
      <c r="AB1595" s="14">
        <f>IF(Table1[[#This Row],[Completion_Status]]="Complete",1,0)</f>
        <v>0</v>
      </c>
      <c r="AC1595" s="14">
        <f>IF(Table1[[#This Row],[Quiz_Attempted]]="Yes",1,0)</f>
        <v>1</v>
      </c>
      <c r="AD1595" s="14">
        <f>IF(Table1[[#This Row],[Assignment_Submitted]]="Yes",1,0)</f>
        <v>0</v>
      </c>
    </row>
    <row r="1596" spans="1:30" ht="19.95" customHeight="1" x14ac:dyDescent="0.3">
      <c r="A1596" s="14" t="s">
        <v>6620</v>
      </c>
      <c r="B1596" s="14" t="s">
        <v>6621</v>
      </c>
      <c r="C1596" s="14" t="s">
        <v>6622</v>
      </c>
      <c r="D1596" s="14" t="s">
        <v>6623</v>
      </c>
      <c r="E1596" s="14" t="s">
        <v>91</v>
      </c>
      <c r="F1596" s="14" t="s">
        <v>67</v>
      </c>
      <c r="G1596" s="15">
        <v>45508</v>
      </c>
      <c r="H1596" s="16">
        <v>45658.333333333343</v>
      </c>
      <c r="I1596" s="16">
        <v>45658.416666666657</v>
      </c>
      <c r="J1596" s="14">
        <v>120</v>
      </c>
      <c r="K1596" s="14" t="s">
        <v>77</v>
      </c>
      <c r="L1596" s="14" t="s">
        <v>78</v>
      </c>
      <c r="M1596" s="14" t="s">
        <v>34</v>
      </c>
      <c r="N1596" s="14" t="s">
        <v>101</v>
      </c>
      <c r="O1596" s="14" t="s">
        <v>69</v>
      </c>
      <c r="P1596" s="14" t="s">
        <v>85</v>
      </c>
      <c r="Q1596" s="14">
        <v>932.86</v>
      </c>
      <c r="R1596" s="14">
        <v>6.34</v>
      </c>
      <c r="S1596" s="14" t="s">
        <v>38</v>
      </c>
      <c r="T1596" s="14">
        <v>5</v>
      </c>
      <c r="U1596" s="14" t="s">
        <v>40</v>
      </c>
      <c r="V1596" s="14" t="s">
        <v>40</v>
      </c>
      <c r="W1596" s="14">
        <v>66.72</v>
      </c>
      <c r="X1596" s="14" t="s">
        <v>40</v>
      </c>
      <c r="Y1596" s="14">
        <v>0</v>
      </c>
      <c r="Z1596" s="14" t="s">
        <v>6248</v>
      </c>
      <c r="AA1596" s="14" t="str">
        <f>IF(Table1[[#This Row],[Engagement_Score]]&gt;=9,"Outstanding",IF(Table1[[#This Row],[Engagement_Score]]&gt;=8,"Excellent",IF(Table1[[#This Row],[Engagement_Score]]&gt;=7,"VeryGood",IF(Table1[[#This Row],[Engagement_Score]]&gt;=6,"Good",IF(Table1[[#This Row],[Engagement_Score]]&gt;=5,"Above Average","Below Average")))))</f>
        <v>Good</v>
      </c>
      <c r="AB1596" s="14">
        <f>IF(Table1[[#This Row],[Completion_Status]]="Complete",1,0)</f>
        <v>0</v>
      </c>
      <c r="AC1596" s="14">
        <f>IF(Table1[[#This Row],[Quiz_Attempted]]="Yes",1,0)</f>
        <v>0</v>
      </c>
      <c r="AD1596" s="14">
        <f>IF(Table1[[#This Row],[Assignment_Submitted]]="Yes",1,0)</f>
        <v>0</v>
      </c>
    </row>
    <row r="1597" spans="1:30" ht="19.95" customHeight="1" x14ac:dyDescent="0.3">
      <c r="A1597" s="14" t="s">
        <v>6624</v>
      </c>
      <c r="B1597" s="14" t="s">
        <v>6625</v>
      </c>
      <c r="C1597" s="14" t="s">
        <v>6626</v>
      </c>
      <c r="D1597" s="14" t="s">
        <v>6627</v>
      </c>
      <c r="E1597" s="14" t="s">
        <v>30</v>
      </c>
      <c r="F1597" s="14" t="s">
        <v>107</v>
      </c>
      <c r="G1597" s="15">
        <v>45658</v>
      </c>
      <c r="H1597" s="16">
        <v>45658.541666666657</v>
      </c>
      <c r="I1597" s="16">
        <v>45658.583333333343</v>
      </c>
      <c r="J1597" s="14">
        <v>60</v>
      </c>
      <c r="K1597" s="14" t="s">
        <v>48</v>
      </c>
      <c r="L1597" s="14" t="s">
        <v>49</v>
      </c>
      <c r="M1597" s="14" t="s">
        <v>50</v>
      </c>
      <c r="N1597" s="14" t="s">
        <v>35</v>
      </c>
      <c r="O1597" s="14" t="s">
        <v>60</v>
      </c>
      <c r="P1597" s="14" t="s">
        <v>53</v>
      </c>
      <c r="Q1597" s="14">
        <v>641.85</v>
      </c>
      <c r="R1597" s="14">
        <v>5.32</v>
      </c>
      <c r="S1597" s="14" t="s">
        <v>38</v>
      </c>
      <c r="T1597" s="14">
        <v>3</v>
      </c>
      <c r="U1597" s="14" t="s">
        <v>39</v>
      </c>
      <c r="V1597" s="14" t="s">
        <v>40</v>
      </c>
      <c r="W1597" s="14">
        <v>70.540000000000006</v>
      </c>
      <c r="X1597" s="14" t="s">
        <v>39</v>
      </c>
      <c r="Y1597" s="14">
        <v>6</v>
      </c>
      <c r="Z1597" s="14" t="s">
        <v>442</v>
      </c>
      <c r="AA1597" s="14" t="str">
        <f>IF(Table1[[#This Row],[Engagement_Score]]&gt;=9,"Outstanding",IF(Table1[[#This Row],[Engagement_Score]]&gt;=8,"Excellent",IF(Table1[[#This Row],[Engagement_Score]]&gt;=7,"VeryGood",IF(Table1[[#This Row],[Engagement_Score]]&gt;=6,"Good",IF(Table1[[#This Row],[Engagement_Score]]&gt;=5,"Above Average","Below Average")))))</f>
        <v>Above Average</v>
      </c>
      <c r="AB1597" s="14">
        <f>IF(Table1[[#This Row],[Completion_Status]]="Complete",1,0)</f>
        <v>0</v>
      </c>
      <c r="AC1597" s="14">
        <f>IF(Table1[[#This Row],[Quiz_Attempted]]="Yes",1,0)</f>
        <v>0</v>
      </c>
      <c r="AD1597" s="14">
        <f>IF(Table1[[#This Row],[Assignment_Submitted]]="Yes",1,0)</f>
        <v>1</v>
      </c>
    </row>
    <row r="1598" spans="1:30" ht="19.95" customHeight="1" x14ac:dyDescent="0.3">
      <c r="A1598" s="14" t="s">
        <v>6628</v>
      </c>
      <c r="B1598" s="14" t="s">
        <v>6629</v>
      </c>
      <c r="C1598" s="14" t="s">
        <v>6630</v>
      </c>
      <c r="D1598" s="14" t="s">
        <v>6631</v>
      </c>
      <c r="E1598" s="14" t="s">
        <v>91</v>
      </c>
      <c r="F1598" s="14" t="s">
        <v>47</v>
      </c>
      <c r="G1598" s="15">
        <v>45845</v>
      </c>
      <c r="H1598" s="16">
        <v>45658.416666666657</v>
      </c>
      <c r="I1598" s="16">
        <v>45658.458333333343</v>
      </c>
      <c r="J1598" s="14">
        <v>60</v>
      </c>
      <c r="K1598" s="14" t="s">
        <v>48</v>
      </c>
      <c r="L1598" s="14" t="s">
        <v>49</v>
      </c>
      <c r="M1598" s="14" t="s">
        <v>34</v>
      </c>
      <c r="N1598" s="14" t="s">
        <v>51</v>
      </c>
      <c r="O1598" s="14" t="s">
        <v>69</v>
      </c>
      <c r="P1598" s="14" t="s">
        <v>70</v>
      </c>
      <c r="Q1598" s="14">
        <v>272.79000000000002</v>
      </c>
      <c r="R1598" s="14">
        <v>6.9</v>
      </c>
      <c r="S1598" s="14" t="s">
        <v>94</v>
      </c>
      <c r="T1598" s="14">
        <v>3</v>
      </c>
      <c r="U1598" s="14" t="s">
        <v>40</v>
      </c>
      <c r="V1598" s="14" t="s">
        <v>40</v>
      </c>
      <c r="W1598" s="14">
        <v>82.94</v>
      </c>
      <c r="X1598" s="14" t="s">
        <v>40</v>
      </c>
      <c r="Y1598" s="14">
        <v>3</v>
      </c>
      <c r="Z1598" s="14" t="s">
        <v>1442</v>
      </c>
      <c r="AA1598" s="14" t="str">
        <f>IF(Table1[[#This Row],[Engagement_Score]]&gt;=9,"Outstanding",IF(Table1[[#This Row],[Engagement_Score]]&gt;=8,"Excellent",IF(Table1[[#This Row],[Engagement_Score]]&gt;=7,"VeryGood",IF(Table1[[#This Row],[Engagement_Score]]&gt;=6,"Good",IF(Table1[[#This Row],[Engagement_Score]]&gt;=5,"Above Average","Below Average")))))</f>
        <v>Good</v>
      </c>
      <c r="AB1598" s="14">
        <f>IF(Table1[[#This Row],[Completion_Status]]="Complete",1,0)</f>
        <v>1</v>
      </c>
      <c r="AC1598" s="14">
        <f>IF(Table1[[#This Row],[Quiz_Attempted]]="Yes",1,0)</f>
        <v>0</v>
      </c>
      <c r="AD1598" s="14">
        <f>IF(Table1[[#This Row],[Assignment_Submitted]]="Yes",1,0)</f>
        <v>0</v>
      </c>
    </row>
    <row r="1599" spans="1:30" ht="19.95" customHeight="1" x14ac:dyDescent="0.3">
      <c r="A1599" s="14" t="s">
        <v>6632</v>
      </c>
      <c r="B1599" s="14" t="s">
        <v>6633</v>
      </c>
      <c r="C1599" s="14" t="s">
        <v>6634</v>
      </c>
      <c r="D1599" s="14" t="s">
        <v>6635</v>
      </c>
      <c r="E1599" s="14" t="s">
        <v>91</v>
      </c>
      <c r="F1599" s="14" t="s">
        <v>92</v>
      </c>
      <c r="G1599" s="15">
        <v>45770</v>
      </c>
      <c r="H1599" s="16">
        <v>45658.333333333343</v>
      </c>
      <c r="I1599" s="16">
        <v>45658.375</v>
      </c>
      <c r="J1599" s="14">
        <v>60</v>
      </c>
      <c r="K1599" s="14" t="s">
        <v>77</v>
      </c>
      <c r="L1599" s="14" t="s">
        <v>33</v>
      </c>
      <c r="M1599" s="14" t="s">
        <v>50</v>
      </c>
      <c r="N1599" s="14" t="s">
        <v>51</v>
      </c>
      <c r="O1599" s="14" t="s">
        <v>52</v>
      </c>
      <c r="P1599" s="14" t="s">
        <v>53</v>
      </c>
      <c r="Q1599" s="14">
        <v>299.81</v>
      </c>
      <c r="R1599" s="14">
        <v>4.09</v>
      </c>
      <c r="S1599" s="14" t="s">
        <v>38</v>
      </c>
      <c r="T1599" s="14">
        <v>0</v>
      </c>
      <c r="U1599" s="14" t="s">
        <v>39</v>
      </c>
      <c r="V1599" s="14" t="s">
        <v>40</v>
      </c>
      <c r="W1599" s="14">
        <v>91.35</v>
      </c>
      <c r="X1599" s="14" t="s">
        <v>39</v>
      </c>
      <c r="Y1599" s="14">
        <v>7</v>
      </c>
      <c r="Z1599" s="14" t="s">
        <v>487</v>
      </c>
      <c r="AA1599" s="14" t="str">
        <f>IF(Table1[[#This Row],[Engagement_Score]]&gt;=9,"Outstanding",IF(Table1[[#This Row],[Engagement_Score]]&gt;=8,"Excellent",IF(Table1[[#This Row],[Engagement_Score]]&gt;=7,"VeryGood",IF(Table1[[#This Row],[Engagement_Score]]&gt;=6,"Good",IF(Table1[[#This Row],[Engagement_Score]]&gt;=5,"Above Average","Below Average")))))</f>
        <v>Below Average</v>
      </c>
      <c r="AB1599" s="14">
        <f>IF(Table1[[#This Row],[Completion_Status]]="Complete",1,0)</f>
        <v>0</v>
      </c>
      <c r="AC1599" s="14">
        <f>IF(Table1[[#This Row],[Quiz_Attempted]]="Yes",1,0)</f>
        <v>0</v>
      </c>
      <c r="AD1599" s="14">
        <f>IF(Table1[[#This Row],[Assignment_Submitted]]="Yes",1,0)</f>
        <v>1</v>
      </c>
    </row>
    <row r="1600" spans="1:30" ht="19.95" customHeight="1" x14ac:dyDescent="0.3">
      <c r="A1600" s="14" t="s">
        <v>6636</v>
      </c>
      <c r="B1600" s="14" t="s">
        <v>6637</v>
      </c>
      <c r="C1600" s="14" t="s">
        <v>6638</v>
      </c>
      <c r="D1600" s="14" t="s">
        <v>6639</v>
      </c>
      <c r="E1600" s="14" t="s">
        <v>76</v>
      </c>
      <c r="F1600" s="14" t="s">
        <v>47</v>
      </c>
      <c r="G1600" s="15">
        <v>45678</v>
      </c>
      <c r="H1600" s="16">
        <v>45658.541666666657</v>
      </c>
      <c r="I1600" s="16">
        <v>45658.583333333343</v>
      </c>
      <c r="J1600" s="14">
        <v>60</v>
      </c>
      <c r="K1600" s="14" t="s">
        <v>48</v>
      </c>
      <c r="L1600" s="14" t="s">
        <v>84</v>
      </c>
      <c r="M1600" s="14" t="s">
        <v>50</v>
      </c>
      <c r="N1600" s="14" t="s">
        <v>68</v>
      </c>
      <c r="O1600" s="14" t="s">
        <v>52</v>
      </c>
      <c r="P1600" s="14" t="s">
        <v>85</v>
      </c>
      <c r="Q1600" s="14">
        <v>247.93</v>
      </c>
      <c r="R1600" s="14">
        <v>7.69</v>
      </c>
      <c r="S1600" s="14" t="s">
        <v>38</v>
      </c>
      <c r="T1600" s="14">
        <v>5</v>
      </c>
      <c r="U1600" s="14" t="s">
        <v>39</v>
      </c>
      <c r="V1600" s="14" t="s">
        <v>40</v>
      </c>
      <c r="W1600" s="14">
        <v>105.82</v>
      </c>
      <c r="X1600" s="14" t="s">
        <v>39</v>
      </c>
      <c r="Y1600" s="14">
        <v>9</v>
      </c>
      <c r="Z1600" s="14" t="s">
        <v>846</v>
      </c>
      <c r="AA1600" s="14" t="str">
        <f>IF(Table1[[#This Row],[Engagement_Score]]&gt;=9,"Outstanding",IF(Table1[[#This Row],[Engagement_Score]]&gt;=8,"Excellent",IF(Table1[[#This Row],[Engagement_Score]]&gt;=7,"VeryGood",IF(Table1[[#This Row],[Engagement_Score]]&gt;=6,"Good",IF(Table1[[#This Row],[Engagement_Score]]&gt;=5,"Above Average","Below Average")))))</f>
        <v>VeryGood</v>
      </c>
      <c r="AB1600" s="14">
        <f>IF(Table1[[#This Row],[Completion_Status]]="Complete",1,0)</f>
        <v>0</v>
      </c>
      <c r="AC1600" s="14">
        <f>IF(Table1[[#This Row],[Quiz_Attempted]]="Yes",1,0)</f>
        <v>0</v>
      </c>
      <c r="AD1600" s="14">
        <f>IF(Table1[[#This Row],[Assignment_Submitted]]="Yes",1,0)</f>
        <v>1</v>
      </c>
    </row>
    <row r="1601" spans="1:30" ht="19.95" customHeight="1" x14ac:dyDescent="0.3">
      <c r="A1601" s="14" t="s">
        <v>6640</v>
      </c>
      <c r="B1601" s="14" t="s">
        <v>6641</v>
      </c>
      <c r="C1601" s="14" t="s">
        <v>6642</v>
      </c>
      <c r="D1601" s="14" t="s">
        <v>6643</v>
      </c>
      <c r="E1601" s="14" t="s">
        <v>76</v>
      </c>
      <c r="F1601" s="14" t="s">
        <v>67</v>
      </c>
      <c r="G1601" s="15">
        <v>45832</v>
      </c>
      <c r="H1601" s="16">
        <v>45658.541666666657</v>
      </c>
      <c r="I1601" s="16">
        <v>45658.625</v>
      </c>
      <c r="J1601" s="14">
        <v>120</v>
      </c>
      <c r="K1601" s="14" t="s">
        <v>32</v>
      </c>
      <c r="L1601" s="14" t="s">
        <v>93</v>
      </c>
      <c r="M1601" s="14" t="s">
        <v>34</v>
      </c>
      <c r="N1601" s="14" t="s">
        <v>35</v>
      </c>
      <c r="O1601" s="14" t="s">
        <v>36</v>
      </c>
      <c r="P1601" s="14" t="s">
        <v>53</v>
      </c>
      <c r="Q1601" s="14">
        <v>225.79</v>
      </c>
      <c r="R1601" s="14">
        <v>2.57</v>
      </c>
      <c r="S1601" s="14" t="s">
        <v>38</v>
      </c>
      <c r="T1601" s="14">
        <v>3</v>
      </c>
      <c r="U1601" s="14" t="s">
        <v>40</v>
      </c>
      <c r="V1601" s="14" t="s">
        <v>39</v>
      </c>
      <c r="W1601" s="14">
        <v>45.56</v>
      </c>
      <c r="X1601" s="14" t="s">
        <v>40</v>
      </c>
      <c r="Y1601" s="14">
        <v>7</v>
      </c>
      <c r="Z1601" s="14" t="s">
        <v>71</v>
      </c>
      <c r="AA1601" s="14" t="str">
        <f>IF(Table1[[#This Row],[Engagement_Score]]&gt;=9,"Outstanding",IF(Table1[[#This Row],[Engagement_Score]]&gt;=8,"Excellent",IF(Table1[[#This Row],[Engagement_Score]]&gt;=7,"VeryGood",IF(Table1[[#This Row],[Engagement_Score]]&gt;=6,"Good",IF(Table1[[#This Row],[Engagement_Score]]&gt;=5,"Above Average","Below Average")))))</f>
        <v>Below Average</v>
      </c>
      <c r="AB1601" s="14">
        <f>IF(Table1[[#This Row],[Completion_Status]]="Complete",1,0)</f>
        <v>0</v>
      </c>
      <c r="AC1601" s="14">
        <f>IF(Table1[[#This Row],[Quiz_Attempted]]="Yes",1,0)</f>
        <v>1</v>
      </c>
      <c r="AD1601" s="14">
        <f>IF(Table1[[#This Row],[Assignment_Submitted]]="Yes",1,0)</f>
        <v>0</v>
      </c>
    </row>
    <row r="1602" spans="1:30" ht="19.95" customHeight="1" x14ac:dyDescent="0.3">
      <c r="A1602" s="14" t="s">
        <v>6644</v>
      </c>
      <c r="B1602" s="14" t="s">
        <v>6645</v>
      </c>
      <c r="C1602" s="14" t="s">
        <v>6646</v>
      </c>
      <c r="D1602" s="14" t="s">
        <v>6647</v>
      </c>
      <c r="E1602" s="14" t="s">
        <v>66</v>
      </c>
      <c r="F1602" s="14" t="s">
        <v>113</v>
      </c>
      <c r="G1602" s="15">
        <v>45766</v>
      </c>
      <c r="H1602" s="16">
        <v>45658.458333333343</v>
      </c>
      <c r="I1602" s="16">
        <v>45658.5</v>
      </c>
      <c r="J1602" s="14">
        <v>60</v>
      </c>
      <c r="K1602" s="14" t="s">
        <v>48</v>
      </c>
      <c r="L1602" s="14" t="s">
        <v>78</v>
      </c>
      <c r="M1602" s="14" t="s">
        <v>50</v>
      </c>
      <c r="N1602" s="14" t="s">
        <v>51</v>
      </c>
      <c r="O1602" s="14" t="s">
        <v>60</v>
      </c>
      <c r="P1602" s="14" t="s">
        <v>85</v>
      </c>
      <c r="Q1602" s="14">
        <v>482.95</v>
      </c>
      <c r="R1602" s="14">
        <v>9.23</v>
      </c>
      <c r="S1602" s="14" t="s">
        <v>38</v>
      </c>
      <c r="T1602" s="14">
        <v>0</v>
      </c>
      <c r="U1602" s="14" t="s">
        <v>39</v>
      </c>
      <c r="V1602" s="14" t="s">
        <v>39</v>
      </c>
      <c r="W1602" s="14">
        <v>20.87</v>
      </c>
      <c r="X1602" s="14" t="s">
        <v>40</v>
      </c>
      <c r="Y1602" s="14">
        <v>7</v>
      </c>
      <c r="Z1602" s="14" t="s">
        <v>230</v>
      </c>
      <c r="AA1602" s="14" t="str">
        <f>IF(Table1[[#This Row],[Engagement_Score]]&gt;=9,"Outstanding",IF(Table1[[#This Row],[Engagement_Score]]&gt;=8,"Excellent",IF(Table1[[#This Row],[Engagement_Score]]&gt;=7,"VeryGood",IF(Table1[[#This Row],[Engagement_Score]]&gt;=6,"Good",IF(Table1[[#This Row],[Engagement_Score]]&gt;=5,"Above Average","Below Average")))))</f>
        <v>Outstanding</v>
      </c>
      <c r="AB1602" s="14">
        <f>IF(Table1[[#This Row],[Completion_Status]]="Complete",1,0)</f>
        <v>0</v>
      </c>
      <c r="AC1602" s="14">
        <f>IF(Table1[[#This Row],[Quiz_Attempted]]="Yes",1,0)</f>
        <v>1</v>
      </c>
      <c r="AD1602" s="14">
        <f>IF(Table1[[#This Row],[Assignment_Submitted]]="Yes",1,0)</f>
        <v>0</v>
      </c>
    </row>
    <row r="1603" spans="1:30" ht="19.95" customHeight="1" x14ac:dyDescent="0.3">
      <c r="A1603" s="14" t="s">
        <v>6648</v>
      </c>
      <c r="B1603" s="14" t="s">
        <v>6649</v>
      </c>
      <c r="C1603" s="14" t="s">
        <v>6650</v>
      </c>
      <c r="D1603" s="14" t="s">
        <v>6651</v>
      </c>
      <c r="E1603" s="14" t="s">
        <v>66</v>
      </c>
      <c r="F1603" s="14" t="s">
        <v>107</v>
      </c>
      <c r="G1603" s="15">
        <v>45770</v>
      </c>
      <c r="H1603" s="16">
        <v>45658.458333333343</v>
      </c>
      <c r="I1603" s="16">
        <v>45658.5</v>
      </c>
      <c r="J1603" s="14">
        <v>60</v>
      </c>
      <c r="K1603" s="14" t="s">
        <v>77</v>
      </c>
      <c r="L1603" s="14" t="s">
        <v>78</v>
      </c>
      <c r="M1603" s="14" t="s">
        <v>50</v>
      </c>
      <c r="N1603" s="14" t="s">
        <v>35</v>
      </c>
      <c r="O1603" s="14" t="s">
        <v>150</v>
      </c>
      <c r="P1603" s="14" t="s">
        <v>70</v>
      </c>
      <c r="Q1603" s="14">
        <v>949.21</v>
      </c>
      <c r="R1603" s="14">
        <v>4.16</v>
      </c>
      <c r="S1603" s="14" t="s">
        <v>94</v>
      </c>
      <c r="T1603" s="14">
        <v>3</v>
      </c>
      <c r="U1603" s="14" t="s">
        <v>39</v>
      </c>
      <c r="V1603" s="14" t="s">
        <v>40</v>
      </c>
      <c r="W1603" s="14">
        <v>53.95</v>
      </c>
      <c r="X1603" s="14" t="s">
        <v>40</v>
      </c>
      <c r="Y1603" s="14">
        <v>3</v>
      </c>
      <c r="Z1603" s="14" t="s">
        <v>1051</v>
      </c>
      <c r="AA1603" s="14" t="str">
        <f>IF(Table1[[#This Row],[Engagement_Score]]&gt;=9,"Outstanding",IF(Table1[[#This Row],[Engagement_Score]]&gt;=8,"Excellent",IF(Table1[[#This Row],[Engagement_Score]]&gt;=7,"VeryGood",IF(Table1[[#This Row],[Engagement_Score]]&gt;=6,"Good",IF(Table1[[#This Row],[Engagement_Score]]&gt;=5,"Above Average","Below Average")))))</f>
        <v>Below Average</v>
      </c>
      <c r="AB1603" s="14">
        <f>IF(Table1[[#This Row],[Completion_Status]]="Complete",1,0)</f>
        <v>1</v>
      </c>
      <c r="AC1603" s="14">
        <f>IF(Table1[[#This Row],[Quiz_Attempted]]="Yes",1,0)</f>
        <v>0</v>
      </c>
      <c r="AD1603" s="14">
        <f>IF(Table1[[#This Row],[Assignment_Submitted]]="Yes",1,0)</f>
        <v>0</v>
      </c>
    </row>
    <row r="1604" spans="1:30" ht="19.95" customHeight="1" x14ac:dyDescent="0.3">
      <c r="A1604" s="14" t="s">
        <v>6652</v>
      </c>
      <c r="B1604" s="14" t="s">
        <v>6653</v>
      </c>
      <c r="C1604" s="14" t="s">
        <v>6654</v>
      </c>
      <c r="D1604" s="14" t="s">
        <v>6655</v>
      </c>
      <c r="E1604" s="14" t="s">
        <v>91</v>
      </c>
      <c r="F1604" s="14" t="s">
        <v>113</v>
      </c>
      <c r="G1604" s="15">
        <v>45822</v>
      </c>
      <c r="H1604" s="16">
        <v>45658.375</v>
      </c>
      <c r="I1604" s="16">
        <v>45658.458333333343</v>
      </c>
      <c r="J1604" s="14">
        <v>120</v>
      </c>
      <c r="K1604" s="14" t="s">
        <v>32</v>
      </c>
      <c r="L1604" s="14" t="s">
        <v>84</v>
      </c>
      <c r="M1604" s="14" t="s">
        <v>34</v>
      </c>
      <c r="N1604" s="14" t="s">
        <v>35</v>
      </c>
      <c r="O1604" s="14" t="s">
        <v>150</v>
      </c>
      <c r="P1604" s="14" t="s">
        <v>70</v>
      </c>
      <c r="Q1604" s="14">
        <v>195.77</v>
      </c>
      <c r="R1604" s="14">
        <v>5.63</v>
      </c>
      <c r="S1604" s="14" t="s">
        <v>94</v>
      </c>
      <c r="T1604" s="14">
        <v>1</v>
      </c>
      <c r="U1604" s="14" t="s">
        <v>40</v>
      </c>
      <c r="V1604" s="14" t="s">
        <v>40</v>
      </c>
      <c r="W1604" s="14">
        <v>5.16</v>
      </c>
      <c r="X1604" s="14" t="s">
        <v>40</v>
      </c>
      <c r="Y1604" s="14">
        <v>6</v>
      </c>
      <c r="Z1604" s="14" t="s">
        <v>2945</v>
      </c>
      <c r="AA1604" s="14" t="str">
        <f>IF(Table1[[#This Row],[Engagement_Score]]&gt;=9,"Outstanding",IF(Table1[[#This Row],[Engagement_Score]]&gt;=8,"Excellent",IF(Table1[[#This Row],[Engagement_Score]]&gt;=7,"VeryGood",IF(Table1[[#This Row],[Engagement_Score]]&gt;=6,"Good",IF(Table1[[#This Row],[Engagement_Score]]&gt;=5,"Above Average","Below Average")))))</f>
        <v>Above Average</v>
      </c>
      <c r="AB1604" s="14">
        <f>IF(Table1[[#This Row],[Completion_Status]]="Complete",1,0)</f>
        <v>1</v>
      </c>
      <c r="AC1604" s="14">
        <f>IF(Table1[[#This Row],[Quiz_Attempted]]="Yes",1,0)</f>
        <v>0</v>
      </c>
      <c r="AD1604" s="14">
        <f>IF(Table1[[#This Row],[Assignment_Submitted]]="Yes",1,0)</f>
        <v>0</v>
      </c>
    </row>
    <row r="1605" spans="1:30" ht="19.95" customHeight="1" x14ac:dyDescent="0.3">
      <c r="A1605" s="14" t="s">
        <v>6656</v>
      </c>
      <c r="B1605" s="14" t="s">
        <v>8261</v>
      </c>
      <c r="C1605" s="14" t="s">
        <v>6657</v>
      </c>
      <c r="D1605" s="14" t="s">
        <v>6658</v>
      </c>
      <c r="E1605" s="14" t="s">
        <v>66</v>
      </c>
      <c r="F1605" s="14" t="s">
        <v>31</v>
      </c>
      <c r="G1605" s="15">
        <v>45511</v>
      </c>
      <c r="H1605" s="16">
        <v>45658.5</v>
      </c>
      <c r="I1605" s="16">
        <v>45658.583333333343</v>
      </c>
      <c r="J1605" s="14">
        <v>120</v>
      </c>
      <c r="K1605" s="14" t="s">
        <v>48</v>
      </c>
      <c r="L1605" s="14" t="s">
        <v>78</v>
      </c>
      <c r="M1605" s="14" t="s">
        <v>34</v>
      </c>
      <c r="N1605" s="14" t="s">
        <v>101</v>
      </c>
      <c r="O1605" s="14" t="s">
        <v>150</v>
      </c>
      <c r="P1605" s="14" t="s">
        <v>70</v>
      </c>
      <c r="Q1605" s="14">
        <v>393.59</v>
      </c>
      <c r="R1605" s="14">
        <v>8.17</v>
      </c>
      <c r="S1605" s="14" t="s">
        <v>38</v>
      </c>
      <c r="T1605" s="14">
        <v>0</v>
      </c>
      <c r="U1605" s="14" t="s">
        <v>40</v>
      </c>
      <c r="V1605" s="14" t="s">
        <v>40</v>
      </c>
      <c r="W1605" s="14">
        <v>77.819999999999993</v>
      </c>
      <c r="X1605" s="14" t="s">
        <v>40</v>
      </c>
      <c r="Y1605" s="14">
        <v>2</v>
      </c>
      <c r="Z1605" s="14" t="s">
        <v>61</v>
      </c>
      <c r="AA1605" s="14" t="str">
        <f>IF(Table1[[#This Row],[Engagement_Score]]&gt;=9,"Outstanding",IF(Table1[[#This Row],[Engagement_Score]]&gt;=8,"Excellent",IF(Table1[[#This Row],[Engagement_Score]]&gt;=7,"VeryGood",IF(Table1[[#This Row],[Engagement_Score]]&gt;=6,"Good",IF(Table1[[#This Row],[Engagement_Score]]&gt;=5,"Above Average","Below Average")))))</f>
        <v>Excellent</v>
      </c>
      <c r="AB1605" s="14">
        <f>IF(Table1[[#This Row],[Completion_Status]]="Complete",1,0)</f>
        <v>0</v>
      </c>
      <c r="AC1605" s="14">
        <f>IF(Table1[[#This Row],[Quiz_Attempted]]="Yes",1,0)</f>
        <v>0</v>
      </c>
      <c r="AD1605" s="14">
        <f>IF(Table1[[#This Row],[Assignment_Submitted]]="Yes",1,0)</f>
        <v>0</v>
      </c>
    </row>
    <row r="1606" spans="1:30" ht="19.95" customHeight="1" x14ac:dyDescent="0.3">
      <c r="A1606" s="14" t="s">
        <v>6659</v>
      </c>
      <c r="B1606" s="14" t="s">
        <v>6660</v>
      </c>
      <c r="C1606" s="14" t="s">
        <v>6661</v>
      </c>
      <c r="D1606" s="14" t="s">
        <v>6662</v>
      </c>
      <c r="E1606" s="14" t="s">
        <v>46</v>
      </c>
      <c r="F1606" s="14" t="s">
        <v>67</v>
      </c>
      <c r="G1606" s="15">
        <v>45818</v>
      </c>
      <c r="H1606" s="16">
        <v>45658.5</v>
      </c>
      <c r="I1606" s="16">
        <v>45658.541666666657</v>
      </c>
      <c r="J1606" s="14">
        <v>60</v>
      </c>
      <c r="K1606" s="14" t="s">
        <v>48</v>
      </c>
      <c r="L1606" s="14" t="s">
        <v>78</v>
      </c>
      <c r="M1606" s="14" t="s">
        <v>34</v>
      </c>
      <c r="N1606" s="14" t="s">
        <v>51</v>
      </c>
      <c r="O1606" s="14" t="s">
        <v>150</v>
      </c>
      <c r="P1606" s="14" t="s">
        <v>85</v>
      </c>
      <c r="Q1606" s="14">
        <v>327.94</v>
      </c>
      <c r="R1606" s="14">
        <v>2.02</v>
      </c>
      <c r="S1606" s="14" t="s">
        <v>94</v>
      </c>
      <c r="T1606" s="14">
        <v>2</v>
      </c>
      <c r="U1606" s="14" t="s">
        <v>39</v>
      </c>
      <c r="V1606" s="14" t="s">
        <v>40</v>
      </c>
      <c r="W1606" s="14">
        <v>99.45</v>
      </c>
      <c r="X1606" s="14" t="s">
        <v>39</v>
      </c>
      <c r="Y1606" s="14">
        <v>1</v>
      </c>
      <c r="Z1606" s="14" t="s">
        <v>1932</v>
      </c>
      <c r="AA1606" s="14" t="str">
        <f>IF(Table1[[#This Row],[Engagement_Score]]&gt;=9,"Outstanding",IF(Table1[[#This Row],[Engagement_Score]]&gt;=8,"Excellent",IF(Table1[[#This Row],[Engagement_Score]]&gt;=7,"VeryGood",IF(Table1[[#This Row],[Engagement_Score]]&gt;=6,"Good",IF(Table1[[#This Row],[Engagement_Score]]&gt;=5,"Above Average","Below Average")))))</f>
        <v>Below Average</v>
      </c>
      <c r="AB1606" s="14">
        <f>IF(Table1[[#This Row],[Completion_Status]]="Complete",1,0)</f>
        <v>1</v>
      </c>
      <c r="AC1606" s="14">
        <f>IF(Table1[[#This Row],[Quiz_Attempted]]="Yes",1,0)</f>
        <v>0</v>
      </c>
      <c r="AD1606" s="14">
        <f>IF(Table1[[#This Row],[Assignment_Submitted]]="Yes",1,0)</f>
        <v>1</v>
      </c>
    </row>
    <row r="1607" spans="1:30" ht="19.95" customHeight="1" x14ac:dyDescent="0.3">
      <c r="A1607" s="14" t="s">
        <v>6663</v>
      </c>
      <c r="B1607" s="14" t="s">
        <v>6664</v>
      </c>
      <c r="C1607" s="14" t="s">
        <v>6665</v>
      </c>
      <c r="D1607" s="14" t="s">
        <v>6666</v>
      </c>
      <c r="E1607" s="14" t="s">
        <v>76</v>
      </c>
      <c r="F1607" s="14" t="s">
        <v>113</v>
      </c>
      <c r="G1607" s="15">
        <v>45537</v>
      </c>
      <c r="H1607" s="16">
        <v>45658.416666666657</v>
      </c>
      <c r="I1607" s="16">
        <v>45658.5</v>
      </c>
      <c r="J1607" s="14">
        <v>120</v>
      </c>
      <c r="K1607" s="14" t="s">
        <v>59</v>
      </c>
      <c r="L1607" s="14" t="s">
        <v>78</v>
      </c>
      <c r="M1607" s="14" t="s">
        <v>34</v>
      </c>
      <c r="N1607" s="14" t="s">
        <v>119</v>
      </c>
      <c r="O1607" s="14" t="s">
        <v>69</v>
      </c>
      <c r="P1607" s="14" t="s">
        <v>70</v>
      </c>
      <c r="Q1607" s="14">
        <v>468.5</v>
      </c>
      <c r="R1607" s="14">
        <v>5.53</v>
      </c>
      <c r="S1607" s="14" t="s">
        <v>94</v>
      </c>
      <c r="T1607" s="14">
        <v>4</v>
      </c>
      <c r="U1607" s="14" t="s">
        <v>40</v>
      </c>
      <c r="V1607" s="14" t="s">
        <v>40</v>
      </c>
      <c r="W1607" s="14">
        <v>25.21</v>
      </c>
      <c r="X1607" s="14" t="s">
        <v>39</v>
      </c>
      <c r="Y1607" s="14">
        <v>8</v>
      </c>
      <c r="Z1607" s="14" t="s">
        <v>610</v>
      </c>
      <c r="AA1607" s="14" t="str">
        <f>IF(Table1[[#This Row],[Engagement_Score]]&gt;=9,"Outstanding",IF(Table1[[#This Row],[Engagement_Score]]&gt;=8,"Excellent",IF(Table1[[#This Row],[Engagement_Score]]&gt;=7,"VeryGood",IF(Table1[[#This Row],[Engagement_Score]]&gt;=6,"Good",IF(Table1[[#This Row],[Engagement_Score]]&gt;=5,"Above Average","Below Average")))))</f>
        <v>Above Average</v>
      </c>
      <c r="AB1607" s="14">
        <f>IF(Table1[[#This Row],[Completion_Status]]="Complete",1,0)</f>
        <v>1</v>
      </c>
      <c r="AC1607" s="14">
        <f>IF(Table1[[#This Row],[Quiz_Attempted]]="Yes",1,0)</f>
        <v>0</v>
      </c>
      <c r="AD1607" s="14">
        <f>IF(Table1[[#This Row],[Assignment_Submitted]]="Yes",1,0)</f>
        <v>1</v>
      </c>
    </row>
    <row r="1608" spans="1:30" ht="19.95" customHeight="1" x14ac:dyDescent="0.3">
      <c r="A1608" s="14" t="s">
        <v>6667</v>
      </c>
      <c r="B1608" s="14" t="s">
        <v>6668</v>
      </c>
      <c r="C1608" s="14" t="s">
        <v>6669</v>
      </c>
      <c r="D1608" s="14" t="s">
        <v>6670</v>
      </c>
      <c r="E1608" s="14" t="s">
        <v>46</v>
      </c>
      <c r="F1608" s="14" t="s">
        <v>67</v>
      </c>
      <c r="G1608" s="15">
        <v>45711</v>
      </c>
      <c r="H1608" s="16">
        <v>45658.375</v>
      </c>
      <c r="I1608" s="16">
        <v>45658.458333333343</v>
      </c>
      <c r="J1608" s="14">
        <v>120</v>
      </c>
      <c r="K1608" s="14" t="s">
        <v>77</v>
      </c>
      <c r="L1608" s="14" t="s">
        <v>84</v>
      </c>
      <c r="M1608" s="14" t="s">
        <v>34</v>
      </c>
      <c r="N1608" s="14" t="s">
        <v>51</v>
      </c>
      <c r="O1608" s="14" t="s">
        <v>60</v>
      </c>
      <c r="P1608" s="14" t="s">
        <v>85</v>
      </c>
      <c r="Q1608" s="14">
        <v>890.95</v>
      </c>
      <c r="R1608" s="14">
        <v>3.58</v>
      </c>
      <c r="S1608" s="14" t="s">
        <v>38</v>
      </c>
      <c r="T1608" s="14">
        <v>5</v>
      </c>
      <c r="U1608" s="14" t="s">
        <v>40</v>
      </c>
      <c r="V1608" s="14" t="s">
        <v>39</v>
      </c>
      <c r="W1608" s="14">
        <v>55.96</v>
      </c>
      <c r="X1608" s="14" t="s">
        <v>40</v>
      </c>
      <c r="Y1608" s="14">
        <v>7</v>
      </c>
      <c r="Z1608" s="14" t="s">
        <v>191</v>
      </c>
      <c r="AA1608" s="14" t="str">
        <f>IF(Table1[[#This Row],[Engagement_Score]]&gt;=9,"Outstanding",IF(Table1[[#This Row],[Engagement_Score]]&gt;=8,"Excellent",IF(Table1[[#This Row],[Engagement_Score]]&gt;=7,"VeryGood",IF(Table1[[#This Row],[Engagement_Score]]&gt;=6,"Good",IF(Table1[[#This Row],[Engagement_Score]]&gt;=5,"Above Average","Below Average")))))</f>
        <v>Below Average</v>
      </c>
      <c r="AB1608" s="14">
        <f>IF(Table1[[#This Row],[Completion_Status]]="Complete",1,0)</f>
        <v>0</v>
      </c>
      <c r="AC1608" s="14">
        <f>IF(Table1[[#This Row],[Quiz_Attempted]]="Yes",1,0)</f>
        <v>1</v>
      </c>
      <c r="AD1608" s="14">
        <f>IF(Table1[[#This Row],[Assignment_Submitted]]="Yes",1,0)</f>
        <v>0</v>
      </c>
    </row>
    <row r="1609" spans="1:30" ht="19.95" customHeight="1" x14ac:dyDescent="0.3">
      <c r="A1609" s="14" t="s">
        <v>6671</v>
      </c>
      <c r="B1609" s="14" t="s">
        <v>6672</v>
      </c>
      <c r="C1609" s="14" t="s">
        <v>6673</v>
      </c>
      <c r="D1609" s="14" t="s">
        <v>6674</v>
      </c>
      <c r="E1609" s="14" t="s">
        <v>76</v>
      </c>
      <c r="F1609" s="14" t="s">
        <v>100</v>
      </c>
      <c r="G1609" s="15">
        <v>45707</v>
      </c>
      <c r="H1609" s="16">
        <v>45658.541666666657</v>
      </c>
      <c r="I1609" s="16">
        <v>45658.583333333343</v>
      </c>
      <c r="J1609" s="14">
        <v>60</v>
      </c>
      <c r="K1609" s="14" t="s">
        <v>48</v>
      </c>
      <c r="L1609" s="14" t="s">
        <v>93</v>
      </c>
      <c r="M1609" s="14" t="s">
        <v>50</v>
      </c>
      <c r="N1609" s="14" t="s">
        <v>101</v>
      </c>
      <c r="O1609" s="14" t="s">
        <v>36</v>
      </c>
      <c r="P1609" s="14" t="s">
        <v>70</v>
      </c>
      <c r="Q1609" s="14">
        <v>516.63</v>
      </c>
      <c r="R1609" s="14">
        <v>4.08</v>
      </c>
      <c r="S1609" s="14" t="s">
        <v>38</v>
      </c>
      <c r="T1609" s="14">
        <v>0</v>
      </c>
      <c r="U1609" s="14" t="s">
        <v>39</v>
      </c>
      <c r="V1609" s="14" t="s">
        <v>39</v>
      </c>
      <c r="W1609" s="14">
        <v>99.69</v>
      </c>
      <c r="X1609" s="14" t="s">
        <v>39</v>
      </c>
      <c r="Y1609" s="14">
        <v>1</v>
      </c>
      <c r="Z1609" s="14" t="s">
        <v>279</v>
      </c>
      <c r="AA1609" s="14" t="str">
        <f>IF(Table1[[#This Row],[Engagement_Score]]&gt;=9,"Outstanding",IF(Table1[[#This Row],[Engagement_Score]]&gt;=8,"Excellent",IF(Table1[[#This Row],[Engagement_Score]]&gt;=7,"VeryGood",IF(Table1[[#This Row],[Engagement_Score]]&gt;=6,"Good",IF(Table1[[#This Row],[Engagement_Score]]&gt;=5,"Above Average","Below Average")))))</f>
        <v>Below Average</v>
      </c>
      <c r="AB1609" s="14">
        <f>IF(Table1[[#This Row],[Completion_Status]]="Complete",1,0)</f>
        <v>0</v>
      </c>
      <c r="AC1609" s="14">
        <f>IF(Table1[[#This Row],[Quiz_Attempted]]="Yes",1,0)</f>
        <v>1</v>
      </c>
      <c r="AD1609" s="14">
        <f>IF(Table1[[#This Row],[Assignment_Submitted]]="Yes",1,0)</f>
        <v>1</v>
      </c>
    </row>
    <row r="1610" spans="1:30" ht="19.95" customHeight="1" x14ac:dyDescent="0.3">
      <c r="A1610" s="14" t="s">
        <v>6675</v>
      </c>
      <c r="B1610" s="14" t="s">
        <v>6676</v>
      </c>
      <c r="C1610" s="14" t="s">
        <v>6677</v>
      </c>
      <c r="D1610" s="14" t="s">
        <v>6678</v>
      </c>
      <c r="E1610" s="14" t="s">
        <v>66</v>
      </c>
      <c r="F1610" s="14" t="s">
        <v>47</v>
      </c>
      <c r="G1610" s="15">
        <v>45775</v>
      </c>
      <c r="H1610" s="16">
        <v>45658.333333333343</v>
      </c>
      <c r="I1610" s="16">
        <v>45658.375</v>
      </c>
      <c r="J1610" s="14">
        <v>60</v>
      </c>
      <c r="K1610" s="14" t="s">
        <v>32</v>
      </c>
      <c r="L1610" s="14" t="s">
        <v>93</v>
      </c>
      <c r="M1610" s="14" t="s">
        <v>34</v>
      </c>
      <c r="N1610" s="14" t="s">
        <v>119</v>
      </c>
      <c r="O1610" s="14" t="s">
        <v>150</v>
      </c>
      <c r="P1610" s="14" t="s">
        <v>37</v>
      </c>
      <c r="Q1610" s="14">
        <v>464.33</v>
      </c>
      <c r="R1610" s="14">
        <v>9.4600000000000009</v>
      </c>
      <c r="S1610" s="14" t="s">
        <v>38</v>
      </c>
      <c r="T1610" s="14">
        <v>0</v>
      </c>
      <c r="U1610" s="14" t="s">
        <v>39</v>
      </c>
      <c r="V1610" s="14" t="s">
        <v>40</v>
      </c>
      <c r="W1610" s="14">
        <v>71.02</v>
      </c>
      <c r="X1610" s="14" t="s">
        <v>40</v>
      </c>
      <c r="Y1610" s="14">
        <v>3</v>
      </c>
      <c r="Z1610" s="14" t="s">
        <v>240</v>
      </c>
      <c r="AA1610" s="14" t="str">
        <f>IF(Table1[[#This Row],[Engagement_Score]]&gt;=9,"Outstanding",IF(Table1[[#This Row],[Engagement_Score]]&gt;=8,"Excellent",IF(Table1[[#This Row],[Engagement_Score]]&gt;=7,"VeryGood",IF(Table1[[#This Row],[Engagement_Score]]&gt;=6,"Good",IF(Table1[[#This Row],[Engagement_Score]]&gt;=5,"Above Average","Below Average")))))</f>
        <v>Outstanding</v>
      </c>
      <c r="AB1610" s="14">
        <f>IF(Table1[[#This Row],[Completion_Status]]="Complete",1,0)</f>
        <v>0</v>
      </c>
      <c r="AC1610" s="14">
        <f>IF(Table1[[#This Row],[Quiz_Attempted]]="Yes",1,0)</f>
        <v>0</v>
      </c>
      <c r="AD1610" s="14">
        <f>IF(Table1[[#This Row],[Assignment_Submitted]]="Yes",1,0)</f>
        <v>0</v>
      </c>
    </row>
    <row r="1611" spans="1:30" ht="19.95" customHeight="1" x14ac:dyDescent="0.3">
      <c r="A1611" s="14" t="s">
        <v>6679</v>
      </c>
      <c r="B1611" s="14" t="s">
        <v>6680</v>
      </c>
      <c r="C1611" s="14" t="s">
        <v>6681</v>
      </c>
      <c r="D1611" s="14" t="s">
        <v>6682</v>
      </c>
      <c r="E1611" s="14" t="s">
        <v>66</v>
      </c>
      <c r="F1611" s="14" t="s">
        <v>31</v>
      </c>
      <c r="G1611" s="15">
        <v>45792</v>
      </c>
      <c r="H1611" s="16">
        <v>45658.375</v>
      </c>
      <c r="I1611" s="16">
        <v>45658.416666666657</v>
      </c>
      <c r="J1611" s="14">
        <v>60</v>
      </c>
      <c r="K1611" s="14" t="s">
        <v>77</v>
      </c>
      <c r="L1611" s="14" t="s">
        <v>33</v>
      </c>
      <c r="M1611" s="14" t="s">
        <v>50</v>
      </c>
      <c r="N1611" s="14" t="s">
        <v>51</v>
      </c>
      <c r="O1611" s="14" t="s">
        <v>52</v>
      </c>
      <c r="P1611" s="14" t="s">
        <v>85</v>
      </c>
      <c r="Q1611" s="14">
        <v>899.11</v>
      </c>
      <c r="R1611" s="14">
        <v>7.02</v>
      </c>
      <c r="S1611" s="14" t="s">
        <v>94</v>
      </c>
      <c r="T1611" s="14">
        <v>3</v>
      </c>
      <c r="U1611" s="14" t="s">
        <v>39</v>
      </c>
      <c r="V1611" s="14" t="s">
        <v>40</v>
      </c>
      <c r="W1611" s="14">
        <v>70.010000000000005</v>
      </c>
      <c r="X1611" s="14" t="s">
        <v>40</v>
      </c>
      <c r="Y1611" s="14">
        <v>10</v>
      </c>
      <c r="Z1611" s="14" t="s">
        <v>211</v>
      </c>
      <c r="AA1611" s="14" t="str">
        <f>IF(Table1[[#This Row],[Engagement_Score]]&gt;=9,"Outstanding",IF(Table1[[#This Row],[Engagement_Score]]&gt;=8,"Excellent",IF(Table1[[#This Row],[Engagement_Score]]&gt;=7,"VeryGood",IF(Table1[[#This Row],[Engagement_Score]]&gt;=6,"Good",IF(Table1[[#This Row],[Engagement_Score]]&gt;=5,"Above Average","Below Average")))))</f>
        <v>VeryGood</v>
      </c>
      <c r="AB1611" s="14">
        <f>IF(Table1[[#This Row],[Completion_Status]]="Complete",1,0)</f>
        <v>1</v>
      </c>
      <c r="AC1611" s="14">
        <f>IF(Table1[[#This Row],[Quiz_Attempted]]="Yes",1,0)</f>
        <v>0</v>
      </c>
      <c r="AD1611" s="14">
        <f>IF(Table1[[#This Row],[Assignment_Submitted]]="Yes",1,0)</f>
        <v>0</v>
      </c>
    </row>
    <row r="1612" spans="1:30" ht="19.95" customHeight="1" x14ac:dyDescent="0.3">
      <c r="A1612" s="14" t="s">
        <v>6683</v>
      </c>
      <c r="B1612" s="14" t="s">
        <v>6684</v>
      </c>
      <c r="C1612" s="14" t="s">
        <v>6685</v>
      </c>
      <c r="D1612" s="14" t="s">
        <v>6686</v>
      </c>
      <c r="E1612" s="14" t="s">
        <v>76</v>
      </c>
      <c r="F1612" s="14" t="s">
        <v>92</v>
      </c>
      <c r="G1612" s="15">
        <v>45677</v>
      </c>
      <c r="H1612" s="16">
        <v>45658.375</v>
      </c>
      <c r="I1612" s="16">
        <v>45658.458333333343</v>
      </c>
      <c r="J1612" s="14">
        <v>120</v>
      </c>
      <c r="K1612" s="14" t="s">
        <v>32</v>
      </c>
      <c r="L1612" s="14" t="s">
        <v>84</v>
      </c>
      <c r="M1612" s="14" t="s">
        <v>50</v>
      </c>
      <c r="N1612" s="14" t="s">
        <v>35</v>
      </c>
      <c r="O1612" s="14" t="s">
        <v>60</v>
      </c>
      <c r="P1612" s="14" t="s">
        <v>53</v>
      </c>
      <c r="Q1612" s="14">
        <v>878.2</v>
      </c>
      <c r="R1612" s="14">
        <v>4.49</v>
      </c>
      <c r="S1612" s="14" t="s">
        <v>94</v>
      </c>
      <c r="T1612" s="14">
        <v>1</v>
      </c>
      <c r="U1612" s="14" t="s">
        <v>39</v>
      </c>
      <c r="V1612" s="14" t="s">
        <v>39</v>
      </c>
      <c r="W1612" s="14">
        <v>76.12</v>
      </c>
      <c r="X1612" s="14" t="s">
        <v>40</v>
      </c>
      <c r="Y1612" s="14">
        <v>3</v>
      </c>
      <c r="Z1612" s="14" t="s">
        <v>801</v>
      </c>
      <c r="AA1612" s="14" t="str">
        <f>IF(Table1[[#This Row],[Engagement_Score]]&gt;=9,"Outstanding",IF(Table1[[#This Row],[Engagement_Score]]&gt;=8,"Excellent",IF(Table1[[#This Row],[Engagement_Score]]&gt;=7,"VeryGood",IF(Table1[[#This Row],[Engagement_Score]]&gt;=6,"Good",IF(Table1[[#This Row],[Engagement_Score]]&gt;=5,"Above Average","Below Average")))))</f>
        <v>Below Average</v>
      </c>
      <c r="AB1612" s="14">
        <f>IF(Table1[[#This Row],[Completion_Status]]="Complete",1,0)</f>
        <v>1</v>
      </c>
      <c r="AC1612" s="14">
        <f>IF(Table1[[#This Row],[Quiz_Attempted]]="Yes",1,0)</f>
        <v>1</v>
      </c>
      <c r="AD1612" s="14">
        <f>IF(Table1[[#This Row],[Assignment_Submitted]]="Yes",1,0)</f>
        <v>0</v>
      </c>
    </row>
    <row r="1613" spans="1:30" ht="19.95" customHeight="1" x14ac:dyDescent="0.3">
      <c r="A1613" s="14" t="s">
        <v>6687</v>
      </c>
      <c r="B1613" s="14" t="s">
        <v>6688</v>
      </c>
      <c r="C1613" s="14" t="s">
        <v>6689</v>
      </c>
      <c r="D1613" s="14" t="s">
        <v>6690</v>
      </c>
      <c r="E1613" s="14" t="s">
        <v>76</v>
      </c>
      <c r="F1613" s="14" t="s">
        <v>47</v>
      </c>
      <c r="G1613" s="15">
        <v>45680</v>
      </c>
      <c r="H1613" s="16">
        <v>45658.333333333343</v>
      </c>
      <c r="I1613" s="16">
        <v>45658.416666666657</v>
      </c>
      <c r="J1613" s="14">
        <v>120</v>
      </c>
      <c r="K1613" s="14" t="s">
        <v>59</v>
      </c>
      <c r="L1613" s="14" t="s">
        <v>93</v>
      </c>
      <c r="M1613" s="14" t="s">
        <v>50</v>
      </c>
      <c r="N1613" s="14" t="s">
        <v>68</v>
      </c>
      <c r="O1613" s="14" t="s">
        <v>52</v>
      </c>
      <c r="P1613" s="14" t="s">
        <v>53</v>
      </c>
      <c r="Q1613" s="14">
        <v>444.23</v>
      </c>
      <c r="R1613" s="14">
        <v>3.89</v>
      </c>
      <c r="S1613" s="14" t="s">
        <v>94</v>
      </c>
      <c r="T1613" s="14">
        <v>2</v>
      </c>
      <c r="U1613" s="14" t="s">
        <v>40</v>
      </c>
      <c r="V1613" s="14" t="s">
        <v>40</v>
      </c>
      <c r="W1613" s="14">
        <v>32.950000000000003</v>
      </c>
      <c r="X1613" s="14" t="s">
        <v>40</v>
      </c>
      <c r="Y1613" s="14">
        <v>1</v>
      </c>
      <c r="Z1613" s="14" t="s">
        <v>671</v>
      </c>
      <c r="AA1613" s="14" t="str">
        <f>IF(Table1[[#This Row],[Engagement_Score]]&gt;=9,"Outstanding",IF(Table1[[#This Row],[Engagement_Score]]&gt;=8,"Excellent",IF(Table1[[#This Row],[Engagement_Score]]&gt;=7,"VeryGood",IF(Table1[[#This Row],[Engagement_Score]]&gt;=6,"Good",IF(Table1[[#This Row],[Engagement_Score]]&gt;=5,"Above Average","Below Average")))))</f>
        <v>Below Average</v>
      </c>
      <c r="AB1613" s="14">
        <f>IF(Table1[[#This Row],[Completion_Status]]="Complete",1,0)</f>
        <v>1</v>
      </c>
      <c r="AC1613" s="14">
        <f>IF(Table1[[#This Row],[Quiz_Attempted]]="Yes",1,0)</f>
        <v>0</v>
      </c>
      <c r="AD1613" s="14">
        <f>IF(Table1[[#This Row],[Assignment_Submitted]]="Yes",1,0)</f>
        <v>0</v>
      </c>
    </row>
    <row r="1614" spans="1:30" ht="19.95" customHeight="1" x14ac:dyDescent="0.3">
      <c r="A1614" s="14" t="s">
        <v>6691</v>
      </c>
      <c r="B1614" s="14" t="s">
        <v>6692</v>
      </c>
      <c r="C1614" s="14" t="s">
        <v>6693</v>
      </c>
      <c r="D1614" s="14" t="s">
        <v>6694</v>
      </c>
      <c r="E1614" s="14" t="s">
        <v>46</v>
      </c>
      <c r="F1614" s="14" t="s">
        <v>67</v>
      </c>
      <c r="G1614" s="15">
        <v>45641</v>
      </c>
      <c r="H1614" s="16">
        <v>45658.583333333343</v>
      </c>
      <c r="I1614" s="16">
        <v>45658.625</v>
      </c>
      <c r="J1614" s="14">
        <v>60</v>
      </c>
      <c r="K1614" s="14" t="s">
        <v>48</v>
      </c>
      <c r="L1614" s="14" t="s">
        <v>84</v>
      </c>
      <c r="M1614" s="14" t="s">
        <v>34</v>
      </c>
      <c r="N1614" s="14" t="s">
        <v>35</v>
      </c>
      <c r="O1614" s="14" t="s">
        <v>36</v>
      </c>
      <c r="P1614" s="14" t="s">
        <v>37</v>
      </c>
      <c r="Q1614" s="14">
        <v>609.86</v>
      </c>
      <c r="R1614" s="14">
        <v>3.14</v>
      </c>
      <c r="S1614" s="14" t="s">
        <v>38</v>
      </c>
      <c r="T1614" s="14">
        <v>3</v>
      </c>
      <c r="U1614" s="14" t="s">
        <v>39</v>
      </c>
      <c r="V1614" s="14" t="s">
        <v>40</v>
      </c>
      <c r="W1614" s="14">
        <v>36.14</v>
      </c>
      <c r="X1614" s="14" t="s">
        <v>39</v>
      </c>
      <c r="Y1614" s="14">
        <v>9</v>
      </c>
      <c r="Z1614" s="14" t="s">
        <v>406</v>
      </c>
      <c r="AA1614" s="14" t="str">
        <f>IF(Table1[[#This Row],[Engagement_Score]]&gt;=9,"Outstanding",IF(Table1[[#This Row],[Engagement_Score]]&gt;=8,"Excellent",IF(Table1[[#This Row],[Engagement_Score]]&gt;=7,"VeryGood",IF(Table1[[#This Row],[Engagement_Score]]&gt;=6,"Good",IF(Table1[[#This Row],[Engagement_Score]]&gt;=5,"Above Average","Below Average")))))</f>
        <v>Below Average</v>
      </c>
      <c r="AB1614" s="14">
        <f>IF(Table1[[#This Row],[Completion_Status]]="Complete",1,0)</f>
        <v>0</v>
      </c>
      <c r="AC1614" s="14">
        <f>IF(Table1[[#This Row],[Quiz_Attempted]]="Yes",1,0)</f>
        <v>0</v>
      </c>
      <c r="AD1614" s="14">
        <f>IF(Table1[[#This Row],[Assignment_Submitted]]="Yes",1,0)</f>
        <v>1</v>
      </c>
    </row>
    <row r="1615" spans="1:30" ht="19.95" customHeight="1" x14ac:dyDescent="0.3">
      <c r="A1615" s="14" t="s">
        <v>6695</v>
      </c>
      <c r="B1615" s="14" t="s">
        <v>6696</v>
      </c>
      <c r="C1615" s="14" t="s">
        <v>6697</v>
      </c>
      <c r="D1615" s="14" t="s">
        <v>6698</v>
      </c>
      <c r="E1615" s="14" t="s">
        <v>76</v>
      </c>
      <c r="F1615" s="14" t="s">
        <v>107</v>
      </c>
      <c r="G1615" s="15">
        <v>45547</v>
      </c>
      <c r="H1615" s="16">
        <v>45658.375</v>
      </c>
      <c r="I1615" s="16">
        <v>45658.458333333343</v>
      </c>
      <c r="J1615" s="14">
        <v>120</v>
      </c>
      <c r="K1615" s="14" t="s">
        <v>77</v>
      </c>
      <c r="L1615" s="14" t="s">
        <v>84</v>
      </c>
      <c r="M1615" s="14" t="s">
        <v>34</v>
      </c>
      <c r="N1615" s="14" t="s">
        <v>68</v>
      </c>
      <c r="O1615" s="14" t="s">
        <v>60</v>
      </c>
      <c r="P1615" s="14" t="s">
        <v>85</v>
      </c>
      <c r="Q1615" s="14">
        <v>983.67</v>
      </c>
      <c r="R1615" s="14">
        <v>7.22</v>
      </c>
      <c r="S1615" s="14" t="s">
        <v>38</v>
      </c>
      <c r="T1615" s="14">
        <v>0</v>
      </c>
      <c r="U1615" s="14" t="s">
        <v>39</v>
      </c>
      <c r="V1615" s="14" t="s">
        <v>40</v>
      </c>
      <c r="W1615" s="14">
        <v>21.86</v>
      </c>
      <c r="X1615" s="14" t="s">
        <v>39</v>
      </c>
      <c r="Y1615" s="14">
        <v>2</v>
      </c>
      <c r="Z1615" s="14" t="s">
        <v>1017</v>
      </c>
      <c r="AA1615" s="14" t="str">
        <f>IF(Table1[[#This Row],[Engagement_Score]]&gt;=9,"Outstanding",IF(Table1[[#This Row],[Engagement_Score]]&gt;=8,"Excellent",IF(Table1[[#This Row],[Engagement_Score]]&gt;=7,"VeryGood",IF(Table1[[#This Row],[Engagement_Score]]&gt;=6,"Good",IF(Table1[[#This Row],[Engagement_Score]]&gt;=5,"Above Average","Below Average")))))</f>
        <v>VeryGood</v>
      </c>
      <c r="AB1615" s="14">
        <f>IF(Table1[[#This Row],[Completion_Status]]="Complete",1,0)</f>
        <v>0</v>
      </c>
      <c r="AC1615" s="14">
        <f>IF(Table1[[#This Row],[Quiz_Attempted]]="Yes",1,0)</f>
        <v>0</v>
      </c>
      <c r="AD1615" s="14">
        <f>IF(Table1[[#This Row],[Assignment_Submitted]]="Yes",1,0)</f>
        <v>1</v>
      </c>
    </row>
    <row r="1616" spans="1:30" ht="19.95" customHeight="1" x14ac:dyDescent="0.3">
      <c r="A1616" s="14" t="s">
        <v>6699</v>
      </c>
      <c r="B1616" s="14" t="s">
        <v>6700</v>
      </c>
      <c r="C1616" s="14" t="s">
        <v>6701</v>
      </c>
      <c r="D1616" s="14" t="s">
        <v>6702</v>
      </c>
      <c r="E1616" s="14" t="s">
        <v>46</v>
      </c>
      <c r="F1616" s="14" t="s">
        <v>113</v>
      </c>
      <c r="G1616" s="15">
        <v>45733</v>
      </c>
      <c r="H1616" s="16">
        <v>45658.583333333343</v>
      </c>
      <c r="I1616" s="16">
        <v>45658.625</v>
      </c>
      <c r="J1616" s="14">
        <v>60</v>
      </c>
      <c r="K1616" s="14" t="s">
        <v>32</v>
      </c>
      <c r="L1616" s="14" t="s">
        <v>93</v>
      </c>
      <c r="M1616" s="14" t="s">
        <v>34</v>
      </c>
      <c r="N1616" s="14" t="s">
        <v>119</v>
      </c>
      <c r="O1616" s="14" t="s">
        <v>69</v>
      </c>
      <c r="P1616" s="14" t="s">
        <v>37</v>
      </c>
      <c r="Q1616" s="14">
        <v>259.25</v>
      </c>
      <c r="R1616" s="14">
        <v>1.42</v>
      </c>
      <c r="S1616" s="14" t="s">
        <v>38</v>
      </c>
      <c r="T1616" s="14">
        <v>1</v>
      </c>
      <c r="U1616" s="14" t="s">
        <v>40</v>
      </c>
      <c r="V1616" s="14" t="s">
        <v>40</v>
      </c>
      <c r="W1616" s="14">
        <v>110.92</v>
      </c>
      <c r="X1616" s="14" t="s">
        <v>40</v>
      </c>
      <c r="Y1616" s="14">
        <v>2</v>
      </c>
      <c r="Z1616" s="14" t="s">
        <v>1645</v>
      </c>
      <c r="AA1616" s="14" t="str">
        <f>IF(Table1[[#This Row],[Engagement_Score]]&gt;=9,"Outstanding",IF(Table1[[#This Row],[Engagement_Score]]&gt;=8,"Excellent",IF(Table1[[#This Row],[Engagement_Score]]&gt;=7,"VeryGood",IF(Table1[[#This Row],[Engagement_Score]]&gt;=6,"Good",IF(Table1[[#This Row],[Engagement_Score]]&gt;=5,"Above Average","Below Average")))))</f>
        <v>Below Average</v>
      </c>
      <c r="AB1616" s="14">
        <f>IF(Table1[[#This Row],[Completion_Status]]="Complete",1,0)</f>
        <v>0</v>
      </c>
      <c r="AC1616" s="14">
        <f>IF(Table1[[#This Row],[Quiz_Attempted]]="Yes",1,0)</f>
        <v>0</v>
      </c>
      <c r="AD1616" s="14">
        <f>IF(Table1[[#This Row],[Assignment_Submitted]]="Yes",1,0)</f>
        <v>0</v>
      </c>
    </row>
    <row r="1617" spans="1:30" ht="19.95" customHeight="1" x14ac:dyDescent="0.3">
      <c r="A1617" s="14" t="s">
        <v>6703</v>
      </c>
      <c r="B1617" s="14" t="s">
        <v>6704</v>
      </c>
      <c r="C1617" s="14" t="s">
        <v>6705</v>
      </c>
      <c r="D1617" s="14" t="s">
        <v>6706</v>
      </c>
      <c r="E1617" s="14" t="s">
        <v>66</v>
      </c>
      <c r="F1617" s="14" t="s">
        <v>113</v>
      </c>
      <c r="G1617" s="15">
        <v>45791</v>
      </c>
      <c r="H1617" s="16">
        <v>45658.458333333343</v>
      </c>
      <c r="I1617" s="16">
        <v>45658.5</v>
      </c>
      <c r="J1617" s="14">
        <v>60</v>
      </c>
      <c r="K1617" s="14" t="s">
        <v>77</v>
      </c>
      <c r="L1617" s="14" t="s">
        <v>93</v>
      </c>
      <c r="M1617" s="14" t="s">
        <v>34</v>
      </c>
      <c r="N1617" s="14" t="s">
        <v>119</v>
      </c>
      <c r="O1617" s="14" t="s">
        <v>36</v>
      </c>
      <c r="P1617" s="14" t="s">
        <v>85</v>
      </c>
      <c r="Q1617" s="14">
        <v>922.12</v>
      </c>
      <c r="R1617" s="14">
        <v>9.24</v>
      </c>
      <c r="S1617" s="14" t="s">
        <v>38</v>
      </c>
      <c r="T1617" s="14">
        <v>2</v>
      </c>
      <c r="U1617" s="14" t="s">
        <v>40</v>
      </c>
      <c r="V1617" s="14" t="s">
        <v>40</v>
      </c>
      <c r="W1617" s="14">
        <v>57.53</v>
      </c>
      <c r="X1617" s="14" t="s">
        <v>39</v>
      </c>
      <c r="Y1617" s="14">
        <v>10</v>
      </c>
      <c r="Z1617" s="14" t="s">
        <v>1553</v>
      </c>
      <c r="AA1617" s="14" t="str">
        <f>IF(Table1[[#This Row],[Engagement_Score]]&gt;=9,"Outstanding",IF(Table1[[#This Row],[Engagement_Score]]&gt;=8,"Excellent",IF(Table1[[#This Row],[Engagement_Score]]&gt;=7,"VeryGood",IF(Table1[[#This Row],[Engagement_Score]]&gt;=6,"Good",IF(Table1[[#This Row],[Engagement_Score]]&gt;=5,"Above Average","Below Average")))))</f>
        <v>Outstanding</v>
      </c>
      <c r="AB1617" s="14">
        <f>IF(Table1[[#This Row],[Completion_Status]]="Complete",1,0)</f>
        <v>0</v>
      </c>
      <c r="AC1617" s="14">
        <f>IF(Table1[[#This Row],[Quiz_Attempted]]="Yes",1,0)</f>
        <v>0</v>
      </c>
      <c r="AD1617" s="14">
        <f>IF(Table1[[#This Row],[Assignment_Submitted]]="Yes",1,0)</f>
        <v>1</v>
      </c>
    </row>
    <row r="1618" spans="1:30" ht="19.95" customHeight="1" x14ac:dyDescent="0.3">
      <c r="A1618" s="14" t="s">
        <v>6707</v>
      </c>
      <c r="B1618" s="14" t="s">
        <v>6708</v>
      </c>
      <c r="C1618" s="14" t="s">
        <v>6709</v>
      </c>
      <c r="D1618" s="14" t="s">
        <v>6710</v>
      </c>
      <c r="E1618" s="14" t="s">
        <v>91</v>
      </c>
      <c r="F1618" s="14" t="s">
        <v>107</v>
      </c>
      <c r="G1618" s="15">
        <v>45777</v>
      </c>
      <c r="H1618" s="16">
        <v>45658.416666666657</v>
      </c>
      <c r="I1618" s="16">
        <v>45658.5</v>
      </c>
      <c r="J1618" s="14">
        <v>120</v>
      </c>
      <c r="K1618" s="14" t="s">
        <v>32</v>
      </c>
      <c r="L1618" s="14" t="s">
        <v>33</v>
      </c>
      <c r="M1618" s="14" t="s">
        <v>34</v>
      </c>
      <c r="N1618" s="14" t="s">
        <v>101</v>
      </c>
      <c r="O1618" s="14" t="s">
        <v>60</v>
      </c>
      <c r="P1618" s="14" t="s">
        <v>85</v>
      </c>
      <c r="Q1618" s="14">
        <v>334.3</v>
      </c>
      <c r="R1618" s="14">
        <v>4.87</v>
      </c>
      <c r="S1618" s="14" t="s">
        <v>38</v>
      </c>
      <c r="T1618" s="14">
        <v>5</v>
      </c>
      <c r="U1618" s="14" t="s">
        <v>39</v>
      </c>
      <c r="V1618" s="14" t="s">
        <v>40</v>
      </c>
      <c r="W1618" s="14">
        <v>10.54</v>
      </c>
      <c r="X1618" s="14" t="s">
        <v>40</v>
      </c>
      <c r="Y1618" s="14">
        <v>6</v>
      </c>
      <c r="Z1618" s="14" t="s">
        <v>2151</v>
      </c>
      <c r="AA1618" s="14" t="str">
        <f>IF(Table1[[#This Row],[Engagement_Score]]&gt;=9,"Outstanding",IF(Table1[[#This Row],[Engagement_Score]]&gt;=8,"Excellent",IF(Table1[[#This Row],[Engagement_Score]]&gt;=7,"VeryGood",IF(Table1[[#This Row],[Engagement_Score]]&gt;=6,"Good",IF(Table1[[#This Row],[Engagement_Score]]&gt;=5,"Above Average","Below Average")))))</f>
        <v>Below Average</v>
      </c>
      <c r="AB1618" s="14">
        <f>IF(Table1[[#This Row],[Completion_Status]]="Complete",1,0)</f>
        <v>0</v>
      </c>
      <c r="AC1618" s="14">
        <f>IF(Table1[[#This Row],[Quiz_Attempted]]="Yes",1,0)</f>
        <v>0</v>
      </c>
      <c r="AD1618" s="14">
        <f>IF(Table1[[#This Row],[Assignment_Submitted]]="Yes",1,0)</f>
        <v>0</v>
      </c>
    </row>
    <row r="1619" spans="1:30" ht="19.95" customHeight="1" x14ac:dyDescent="0.3">
      <c r="A1619" s="14" t="s">
        <v>6711</v>
      </c>
      <c r="B1619" s="14" t="s">
        <v>6712</v>
      </c>
      <c r="C1619" s="14" t="s">
        <v>6713</v>
      </c>
      <c r="D1619" s="14" t="s">
        <v>6714</v>
      </c>
      <c r="E1619" s="14" t="s">
        <v>76</v>
      </c>
      <c r="F1619" s="14" t="s">
        <v>31</v>
      </c>
      <c r="G1619" s="15">
        <v>45801</v>
      </c>
      <c r="H1619" s="16">
        <v>45658.5</v>
      </c>
      <c r="I1619" s="16">
        <v>45658.583333333343</v>
      </c>
      <c r="J1619" s="14">
        <v>120</v>
      </c>
      <c r="K1619" s="14" t="s">
        <v>32</v>
      </c>
      <c r="L1619" s="14" t="s">
        <v>49</v>
      </c>
      <c r="M1619" s="14" t="s">
        <v>34</v>
      </c>
      <c r="N1619" s="14" t="s">
        <v>119</v>
      </c>
      <c r="O1619" s="14" t="s">
        <v>69</v>
      </c>
      <c r="P1619" s="14" t="s">
        <v>70</v>
      </c>
      <c r="Q1619" s="14">
        <v>236.2</v>
      </c>
      <c r="R1619" s="14">
        <v>8.5299999999999994</v>
      </c>
      <c r="S1619" s="14" t="s">
        <v>94</v>
      </c>
      <c r="T1619" s="14">
        <v>1</v>
      </c>
      <c r="U1619" s="14" t="s">
        <v>40</v>
      </c>
      <c r="V1619" s="14" t="s">
        <v>40</v>
      </c>
      <c r="W1619" s="14">
        <v>58.45</v>
      </c>
      <c r="X1619" s="14" t="s">
        <v>39</v>
      </c>
      <c r="Y1619" s="14">
        <v>6</v>
      </c>
      <c r="Z1619" s="14" t="s">
        <v>71</v>
      </c>
      <c r="AA1619" s="14" t="str">
        <f>IF(Table1[[#This Row],[Engagement_Score]]&gt;=9,"Outstanding",IF(Table1[[#This Row],[Engagement_Score]]&gt;=8,"Excellent",IF(Table1[[#This Row],[Engagement_Score]]&gt;=7,"VeryGood",IF(Table1[[#This Row],[Engagement_Score]]&gt;=6,"Good",IF(Table1[[#This Row],[Engagement_Score]]&gt;=5,"Above Average","Below Average")))))</f>
        <v>Excellent</v>
      </c>
      <c r="AB1619" s="14">
        <f>IF(Table1[[#This Row],[Completion_Status]]="Complete",1,0)</f>
        <v>1</v>
      </c>
      <c r="AC1619" s="14">
        <f>IF(Table1[[#This Row],[Quiz_Attempted]]="Yes",1,0)</f>
        <v>0</v>
      </c>
      <c r="AD1619" s="14">
        <f>IF(Table1[[#This Row],[Assignment_Submitted]]="Yes",1,0)</f>
        <v>1</v>
      </c>
    </row>
    <row r="1620" spans="1:30" ht="19.95" customHeight="1" x14ac:dyDescent="0.3">
      <c r="A1620" s="14" t="s">
        <v>6715</v>
      </c>
      <c r="B1620" s="14" t="s">
        <v>6716</v>
      </c>
      <c r="C1620" s="14" t="s">
        <v>6717</v>
      </c>
      <c r="D1620" s="14" t="s">
        <v>6718</v>
      </c>
      <c r="E1620" s="14" t="s">
        <v>46</v>
      </c>
      <c r="F1620" s="14" t="s">
        <v>92</v>
      </c>
      <c r="G1620" s="15">
        <v>45775</v>
      </c>
      <c r="H1620" s="16">
        <v>45658.333333333343</v>
      </c>
      <c r="I1620" s="16">
        <v>45658.375</v>
      </c>
      <c r="J1620" s="14">
        <v>60</v>
      </c>
      <c r="K1620" s="14" t="s">
        <v>32</v>
      </c>
      <c r="L1620" s="14" t="s">
        <v>93</v>
      </c>
      <c r="M1620" s="14" t="s">
        <v>50</v>
      </c>
      <c r="N1620" s="14" t="s">
        <v>51</v>
      </c>
      <c r="O1620" s="14" t="s">
        <v>36</v>
      </c>
      <c r="P1620" s="14" t="s">
        <v>85</v>
      </c>
      <c r="Q1620" s="14">
        <v>388.31</v>
      </c>
      <c r="R1620" s="14">
        <v>9.07</v>
      </c>
      <c r="S1620" s="14" t="s">
        <v>94</v>
      </c>
      <c r="T1620" s="14">
        <v>2</v>
      </c>
      <c r="U1620" s="14" t="s">
        <v>40</v>
      </c>
      <c r="V1620" s="14" t="s">
        <v>40</v>
      </c>
      <c r="W1620" s="14">
        <v>8.64</v>
      </c>
      <c r="X1620" s="14" t="s">
        <v>40</v>
      </c>
      <c r="Y1620" s="14">
        <v>6</v>
      </c>
      <c r="Z1620" s="14" t="s">
        <v>1343</v>
      </c>
      <c r="AA1620" s="14" t="str">
        <f>IF(Table1[[#This Row],[Engagement_Score]]&gt;=9,"Outstanding",IF(Table1[[#This Row],[Engagement_Score]]&gt;=8,"Excellent",IF(Table1[[#This Row],[Engagement_Score]]&gt;=7,"VeryGood",IF(Table1[[#This Row],[Engagement_Score]]&gt;=6,"Good",IF(Table1[[#This Row],[Engagement_Score]]&gt;=5,"Above Average","Below Average")))))</f>
        <v>Outstanding</v>
      </c>
      <c r="AB1620" s="14">
        <f>IF(Table1[[#This Row],[Completion_Status]]="Complete",1,0)</f>
        <v>1</v>
      </c>
      <c r="AC1620" s="14">
        <f>IF(Table1[[#This Row],[Quiz_Attempted]]="Yes",1,0)</f>
        <v>0</v>
      </c>
      <c r="AD1620" s="14">
        <f>IF(Table1[[#This Row],[Assignment_Submitted]]="Yes",1,0)</f>
        <v>0</v>
      </c>
    </row>
    <row r="1621" spans="1:30" ht="19.95" customHeight="1" x14ac:dyDescent="0.3">
      <c r="A1621" s="14" t="s">
        <v>6719</v>
      </c>
      <c r="B1621" s="14" t="s">
        <v>6720</v>
      </c>
      <c r="C1621" s="14" t="s">
        <v>6721</v>
      </c>
      <c r="D1621" s="14" t="s">
        <v>6722</v>
      </c>
      <c r="E1621" s="14" t="s">
        <v>30</v>
      </c>
      <c r="F1621" s="14" t="s">
        <v>31</v>
      </c>
      <c r="G1621" s="15">
        <v>45819</v>
      </c>
      <c r="H1621" s="16">
        <v>45658.5</v>
      </c>
      <c r="I1621" s="16">
        <v>45658.583333333343</v>
      </c>
      <c r="J1621" s="14">
        <v>120</v>
      </c>
      <c r="K1621" s="14" t="s">
        <v>59</v>
      </c>
      <c r="L1621" s="14" t="s">
        <v>33</v>
      </c>
      <c r="M1621" s="14" t="s">
        <v>34</v>
      </c>
      <c r="N1621" s="14" t="s">
        <v>119</v>
      </c>
      <c r="O1621" s="14" t="s">
        <v>36</v>
      </c>
      <c r="P1621" s="14" t="s">
        <v>70</v>
      </c>
      <c r="Q1621" s="14">
        <v>668.41</v>
      </c>
      <c r="R1621" s="14">
        <v>4.43</v>
      </c>
      <c r="S1621" s="14" t="s">
        <v>38</v>
      </c>
      <c r="T1621" s="14">
        <v>1</v>
      </c>
      <c r="U1621" s="14" t="s">
        <v>40</v>
      </c>
      <c r="V1621" s="14" t="s">
        <v>40</v>
      </c>
      <c r="W1621" s="14">
        <v>17.71</v>
      </c>
      <c r="X1621" s="14" t="s">
        <v>40</v>
      </c>
      <c r="Y1621" s="14">
        <v>10</v>
      </c>
      <c r="Z1621" s="14" t="s">
        <v>662</v>
      </c>
      <c r="AA1621" s="14" t="str">
        <f>IF(Table1[[#This Row],[Engagement_Score]]&gt;=9,"Outstanding",IF(Table1[[#This Row],[Engagement_Score]]&gt;=8,"Excellent",IF(Table1[[#This Row],[Engagement_Score]]&gt;=7,"VeryGood",IF(Table1[[#This Row],[Engagement_Score]]&gt;=6,"Good",IF(Table1[[#This Row],[Engagement_Score]]&gt;=5,"Above Average","Below Average")))))</f>
        <v>Below Average</v>
      </c>
      <c r="AB1621" s="14">
        <f>IF(Table1[[#This Row],[Completion_Status]]="Complete",1,0)</f>
        <v>0</v>
      </c>
      <c r="AC1621" s="14">
        <f>IF(Table1[[#This Row],[Quiz_Attempted]]="Yes",1,0)</f>
        <v>0</v>
      </c>
      <c r="AD1621" s="14">
        <f>IF(Table1[[#This Row],[Assignment_Submitted]]="Yes",1,0)</f>
        <v>0</v>
      </c>
    </row>
    <row r="1622" spans="1:30" ht="19.95" customHeight="1" x14ac:dyDescent="0.3">
      <c r="A1622" s="14" t="s">
        <v>6723</v>
      </c>
      <c r="B1622" s="14" t="s">
        <v>6724</v>
      </c>
      <c r="C1622" s="14" t="s">
        <v>6725</v>
      </c>
      <c r="D1622" s="14" t="s">
        <v>6726</v>
      </c>
      <c r="E1622" s="14" t="s">
        <v>30</v>
      </c>
      <c r="F1622" s="14" t="s">
        <v>107</v>
      </c>
      <c r="G1622" s="15">
        <v>45594</v>
      </c>
      <c r="H1622" s="16">
        <v>45658.458333333343</v>
      </c>
      <c r="I1622" s="16">
        <v>45658.541666666657</v>
      </c>
      <c r="J1622" s="14">
        <v>120</v>
      </c>
      <c r="K1622" s="14" t="s">
        <v>48</v>
      </c>
      <c r="L1622" s="14" t="s">
        <v>84</v>
      </c>
      <c r="M1622" s="14" t="s">
        <v>34</v>
      </c>
      <c r="N1622" s="14" t="s">
        <v>101</v>
      </c>
      <c r="O1622" s="14" t="s">
        <v>69</v>
      </c>
      <c r="P1622" s="14" t="s">
        <v>85</v>
      </c>
      <c r="Q1622" s="14">
        <v>685.22</v>
      </c>
      <c r="R1622" s="14">
        <v>7.59</v>
      </c>
      <c r="S1622" s="14" t="s">
        <v>94</v>
      </c>
      <c r="T1622" s="14">
        <v>5</v>
      </c>
      <c r="U1622" s="14" t="s">
        <v>39</v>
      </c>
      <c r="V1622" s="14" t="s">
        <v>39</v>
      </c>
      <c r="W1622" s="14">
        <v>15.12</v>
      </c>
      <c r="X1622" s="14" t="s">
        <v>39</v>
      </c>
      <c r="Y1622" s="14">
        <v>0</v>
      </c>
      <c r="Z1622" s="14" t="s">
        <v>371</v>
      </c>
      <c r="AA1622" s="14" t="str">
        <f>IF(Table1[[#This Row],[Engagement_Score]]&gt;=9,"Outstanding",IF(Table1[[#This Row],[Engagement_Score]]&gt;=8,"Excellent",IF(Table1[[#This Row],[Engagement_Score]]&gt;=7,"VeryGood",IF(Table1[[#This Row],[Engagement_Score]]&gt;=6,"Good",IF(Table1[[#This Row],[Engagement_Score]]&gt;=5,"Above Average","Below Average")))))</f>
        <v>VeryGood</v>
      </c>
      <c r="AB1622" s="14">
        <f>IF(Table1[[#This Row],[Completion_Status]]="Complete",1,0)</f>
        <v>1</v>
      </c>
      <c r="AC1622" s="14">
        <f>IF(Table1[[#This Row],[Quiz_Attempted]]="Yes",1,0)</f>
        <v>1</v>
      </c>
      <c r="AD1622" s="14">
        <f>IF(Table1[[#This Row],[Assignment_Submitted]]="Yes",1,0)</f>
        <v>1</v>
      </c>
    </row>
    <row r="1623" spans="1:30" ht="19.95" customHeight="1" x14ac:dyDescent="0.3">
      <c r="A1623" s="14" t="s">
        <v>6727</v>
      </c>
      <c r="B1623" s="14" t="s">
        <v>6728</v>
      </c>
      <c r="C1623" s="14" t="s">
        <v>6729</v>
      </c>
      <c r="D1623" s="14" t="s">
        <v>6730</v>
      </c>
      <c r="E1623" s="14" t="s">
        <v>76</v>
      </c>
      <c r="F1623" s="14" t="s">
        <v>113</v>
      </c>
      <c r="G1623" s="15">
        <v>45784</v>
      </c>
      <c r="H1623" s="16">
        <v>45658.5</v>
      </c>
      <c r="I1623" s="16">
        <v>45658.583333333343</v>
      </c>
      <c r="J1623" s="14">
        <v>120</v>
      </c>
      <c r="K1623" s="14" t="s">
        <v>59</v>
      </c>
      <c r="L1623" s="14" t="s">
        <v>33</v>
      </c>
      <c r="M1623" s="14" t="s">
        <v>50</v>
      </c>
      <c r="N1623" s="14" t="s">
        <v>51</v>
      </c>
      <c r="O1623" s="14" t="s">
        <v>52</v>
      </c>
      <c r="P1623" s="14" t="s">
        <v>37</v>
      </c>
      <c r="Q1623" s="14">
        <v>194.6</v>
      </c>
      <c r="R1623" s="14">
        <v>8.91</v>
      </c>
      <c r="S1623" s="14" t="s">
        <v>94</v>
      </c>
      <c r="T1623" s="14">
        <v>1</v>
      </c>
      <c r="U1623" s="14" t="s">
        <v>39</v>
      </c>
      <c r="V1623" s="14" t="s">
        <v>39</v>
      </c>
      <c r="W1623" s="14">
        <v>10.98</v>
      </c>
      <c r="X1623" s="14" t="s">
        <v>39</v>
      </c>
      <c r="Y1623" s="14">
        <v>0</v>
      </c>
      <c r="Z1623" s="14" t="s">
        <v>2508</v>
      </c>
      <c r="AA1623" s="14" t="str">
        <f>IF(Table1[[#This Row],[Engagement_Score]]&gt;=9,"Outstanding",IF(Table1[[#This Row],[Engagement_Score]]&gt;=8,"Excellent",IF(Table1[[#This Row],[Engagement_Score]]&gt;=7,"VeryGood",IF(Table1[[#This Row],[Engagement_Score]]&gt;=6,"Good",IF(Table1[[#This Row],[Engagement_Score]]&gt;=5,"Above Average","Below Average")))))</f>
        <v>Excellent</v>
      </c>
      <c r="AB1623" s="14">
        <f>IF(Table1[[#This Row],[Completion_Status]]="Complete",1,0)</f>
        <v>1</v>
      </c>
      <c r="AC1623" s="14">
        <f>IF(Table1[[#This Row],[Quiz_Attempted]]="Yes",1,0)</f>
        <v>1</v>
      </c>
      <c r="AD1623" s="14">
        <f>IF(Table1[[#This Row],[Assignment_Submitted]]="Yes",1,0)</f>
        <v>1</v>
      </c>
    </row>
    <row r="1624" spans="1:30" ht="19.95" customHeight="1" x14ac:dyDescent="0.3">
      <c r="A1624" s="14" t="s">
        <v>6731</v>
      </c>
      <c r="B1624" s="14" t="s">
        <v>6732</v>
      </c>
      <c r="C1624" s="14" t="s">
        <v>6733</v>
      </c>
      <c r="D1624" s="14" t="s">
        <v>6734</v>
      </c>
      <c r="E1624" s="14" t="s">
        <v>46</v>
      </c>
      <c r="F1624" s="14" t="s">
        <v>31</v>
      </c>
      <c r="G1624" s="15">
        <v>45506</v>
      </c>
      <c r="H1624" s="16">
        <v>45658.458333333343</v>
      </c>
      <c r="I1624" s="16">
        <v>45658.5</v>
      </c>
      <c r="J1624" s="14">
        <v>60</v>
      </c>
      <c r="K1624" s="14" t="s">
        <v>77</v>
      </c>
      <c r="L1624" s="14" t="s">
        <v>49</v>
      </c>
      <c r="M1624" s="14" t="s">
        <v>50</v>
      </c>
      <c r="N1624" s="14" t="s">
        <v>68</v>
      </c>
      <c r="O1624" s="14" t="s">
        <v>36</v>
      </c>
      <c r="P1624" s="14" t="s">
        <v>85</v>
      </c>
      <c r="Q1624" s="14">
        <v>279.08999999999997</v>
      </c>
      <c r="R1624" s="14">
        <v>7.39</v>
      </c>
      <c r="S1624" s="14" t="s">
        <v>38</v>
      </c>
      <c r="T1624" s="14">
        <v>0</v>
      </c>
      <c r="U1624" s="14" t="s">
        <v>40</v>
      </c>
      <c r="V1624" s="14" t="s">
        <v>39</v>
      </c>
      <c r="W1624" s="14">
        <v>114.63</v>
      </c>
      <c r="X1624" s="14" t="s">
        <v>40</v>
      </c>
      <c r="Y1624" s="14">
        <v>5</v>
      </c>
      <c r="Z1624" s="14" t="s">
        <v>120</v>
      </c>
      <c r="AA1624" s="14" t="str">
        <f>IF(Table1[[#This Row],[Engagement_Score]]&gt;=9,"Outstanding",IF(Table1[[#This Row],[Engagement_Score]]&gt;=8,"Excellent",IF(Table1[[#This Row],[Engagement_Score]]&gt;=7,"VeryGood",IF(Table1[[#This Row],[Engagement_Score]]&gt;=6,"Good",IF(Table1[[#This Row],[Engagement_Score]]&gt;=5,"Above Average","Below Average")))))</f>
        <v>VeryGood</v>
      </c>
      <c r="AB1624" s="14">
        <f>IF(Table1[[#This Row],[Completion_Status]]="Complete",1,0)</f>
        <v>0</v>
      </c>
      <c r="AC1624" s="14">
        <f>IF(Table1[[#This Row],[Quiz_Attempted]]="Yes",1,0)</f>
        <v>1</v>
      </c>
      <c r="AD1624" s="14">
        <f>IF(Table1[[#This Row],[Assignment_Submitted]]="Yes",1,0)</f>
        <v>0</v>
      </c>
    </row>
    <row r="1625" spans="1:30" ht="19.95" customHeight="1" x14ac:dyDescent="0.3">
      <c r="A1625" s="14" t="s">
        <v>6735</v>
      </c>
      <c r="B1625" s="14" t="s">
        <v>6736</v>
      </c>
      <c r="C1625" s="14" t="s">
        <v>6737</v>
      </c>
      <c r="D1625" s="14" t="s">
        <v>6738</v>
      </c>
      <c r="E1625" s="14" t="s">
        <v>46</v>
      </c>
      <c r="F1625" s="14" t="s">
        <v>100</v>
      </c>
      <c r="G1625" s="15">
        <v>45518</v>
      </c>
      <c r="H1625" s="16">
        <v>45658.5</v>
      </c>
      <c r="I1625" s="16">
        <v>45658.541666666657</v>
      </c>
      <c r="J1625" s="14">
        <v>60</v>
      </c>
      <c r="K1625" s="14" t="s">
        <v>77</v>
      </c>
      <c r="L1625" s="14" t="s">
        <v>84</v>
      </c>
      <c r="M1625" s="14" t="s">
        <v>50</v>
      </c>
      <c r="N1625" s="14" t="s">
        <v>68</v>
      </c>
      <c r="O1625" s="14" t="s">
        <v>69</v>
      </c>
      <c r="P1625" s="14" t="s">
        <v>70</v>
      </c>
      <c r="Q1625" s="14">
        <v>854.3</v>
      </c>
      <c r="R1625" s="14">
        <v>8.76</v>
      </c>
      <c r="S1625" s="14" t="s">
        <v>94</v>
      </c>
      <c r="T1625" s="14">
        <v>3</v>
      </c>
      <c r="U1625" s="14" t="s">
        <v>39</v>
      </c>
      <c r="V1625" s="14" t="s">
        <v>39</v>
      </c>
      <c r="W1625" s="14">
        <v>56.55</v>
      </c>
      <c r="X1625" s="14" t="s">
        <v>39</v>
      </c>
      <c r="Y1625" s="14">
        <v>10</v>
      </c>
      <c r="Z1625" s="14" t="s">
        <v>1348</v>
      </c>
      <c r="AA1625" s="14" t="str">
        <f>IF(Table1[[#This Row],[Engagement_Score]]&gt;=9,"Outstanding",IF(Table1[[#This Row],[Engagement_Score]]&gt;=8,"Excellent",IF(Table1[[#This Row],[Engagement_Score]]&gt;=7,"VeryGood",IF(Table1[[#This Row],[Engagement_Score]]&gt;=6,"Good",IF(Table1[[#This Row],[Engagement_Score]]&gt;=5,"Above Average","Below Average")))))</f>
        <v>Excellent</v>
      </c>
      <c r="AB1625" s="14">
        <f>IF(Table1[[#This Row],[Completion_Status]]="Complete",1,0)</f>
        <v>1</v>
      </c>
      <c r="AC1625" s="14">
        <f>IF(Table1[[#This Row],[Quiz_Attempted]]="Yes",1,0)</f>
        <v>1</v>
      </c>
      <c r="AD1625" s="14">
        <f>IF(Table1[[#This Row],[Assignment_Submitted]]="Yes",1,0)</f>
        <v>1</v>
      </c>
    </row>
    <row r="1626" spans="1:30" ht="19.95" customHeight="1" x14ac:dyDescent="0.3">
      <c r="A1626" s="14" t="s">
        <v>6739</v>
      </c>
      <c r="B1626" s="14" t="s">
        <v>6740</v>
      </c>
      <c r="C1626" s="14" t="s">
        <v>6741</v>
      </c>
      <c r="D1626" s="14" t="s">
        <v>6742</v>
      </c>
      <c r="E1626" s="14" t="s">
        <v>46</v>
      </c>
      <c r="F1626" s="14" t="s">
        <v>113</v>
      </c>
      <c r="G1626" s="15">
        <v>45845</v>
      </c>
      <c r="H1626" s="16">
        <v>45658.583333333343</v>
      </c>
      <c r="I1626" s="16">
        <v>45658.666666666657</v>
      </c>
      <c r="J1626" s="14">
        <v>120</v>
      </c>
      <c r="K1626" s="14" t="s">
        <v>32</v>
      </c>
      <c r="L1626" s="14" t="s">
        <v>78</v>
      </c>
      <c r="M1626" s="14" t="s">
        <v>50</v>
      </c>
      <c r="N1626" s="14" t="s">
        <v>51</v>
      </c>
      <c r="O1626" s="14" t="s">
        <v>60</v>
      </c>
      <c r="P1626" s="14" t="s">
        <v>53</v>
      </c>
      <c r="Q1626" s="14">
        <v>950.17</v>
      </c>
      <c r="R1626" s="14">
        <v>9.64</v>
      </c>
      <c r="S1626" s="14" t="s">
        <v>94</v>
      </c>
      <c r="T1626" s="14">
        <v>4</v>
      </c>
      <c r="U1626" s="14" t="s">
        <v>40</v>
      </c>
      <c r="V1626" s="14" t="s">
        <v>40</v>
      </c>
      <c r="W1626" s="14">
        <v>8.51</v>
      </c>
      <c r="X1626" s="14" t="s">
        <v>40</v>
      </c>
      <c r="Y1626" s="14">
        <v>9</v>
      </c>
      <c r="Z1626" s="14" t="s">
        <v>605</v>
      </c>
      <c r="AA1626" s="14" t="str">
        <f>IF(Table1[[#This Row],[Engagement_Score]]&gt;=9,"Outstanding",IF(Table1[[#This Row],[Engagement_Score]]&gt;=8,"Excellent",IF(Table1[[#This Row],[Engagement_Score]]&gt;=7,"VeryGood",IF(Table1[[#This Row],[Engagement_Score]]&gt;=6,"Good",IF(Table1[[#This Row],[Engagement_Score]]&gt;=5,"Above Average","Below Average")))))</f>
        <v>Outstanding</v>
      </c>
      <c r="AB1626" s="14">
        <f>IF(Table1[[#This Row],[Completion_Status]]="Complete",1,0)</f>
        <v>1</v>
      </c>
      <c r="AC1626" s="14">
        <f>IF(Table1[[#This Row],[Quiz_Attempted]]="Yes",1,0)</f>
        <v>0</v>
      </c>
      <c r="AD1626" s="14">
        <f>IF(Table1[[#This Row],[Assignment_Submitted]]="Yes",1,0)</f>
        <v>0</v>
      </c>
    </row>
    <row r="1627" spans="1:30" ht="19.95" customHeight="1" x14ac:dyDescent="0.3">
      <c r="A1627" s="14" t="s">
        <v>6743</v>
      </c>
      <c r="B1627" s="14" t="s">
        <v>6744</v>
      </c>
      <c r="C1627" s="14" t="s">
        <v>6745</v>
      </c>
      <c r="D1627" s="14" t="s">
        <v>6746</v>
      </c>
      <c r="E1627" s="14" t="s">
        <v>66</v>
      </c>
      <c r="F1627" s="14" t="s">
        <v>100</v>
      </c>
      <c r="G1627" s="15">
        <v>45759</v>
      </c>
      <c r="H1627" s="16">
        <v>45658.583333333343</v>
      </c>
      <c r="I1627" s="16">
        <v>45658.666666666657</v>
      </c>
      <c r="J1627" s="14">
        <v>120</v>
      </c>
      <c r="K1627" s="14" t="s">
        <v>77</v>
      </c>
      <c r="L1627" s="14" t="s">
        <v>93</v>
      </c>
      <c r="M1627" s="14" t="s">
        <v>34</v>
      </c>
      <c r="N1627" s="14" t="s">
        <v>68</v>
      </c>
      <c r="O1627" s="14" t="s">
        <v>36</v>
      </c>
      <c r="P1627" s="14" t="s">
        <v>53</v>
      </c>
      <c r="Q1627" s="14">
        <v>114.56</v>
      </c>
      <c r="R1627" s="14">
        <v>6.08</v>
      </c>
      <c r="S1627" s="14" t="s">
        <v>94</v>
      </c>
      <c r="T1627" s="14">
        <v>2</v>
      </c>
      <c r="U1627" s="14" t="s">
        <v>40</v>
      </c>
      <c r="V1627" s="14" t="s">
        <v>40</v>
      </c>
      <c r="W1627" s="14">
        <v>93.1</v>
      </c>
      <c r="X1627" s="14" t="s">
        <v>39</v>
      </c>
      <c r="Y1627" s="14">
        <v>7</v>
      </c>
      <c r="Z1627" s="14" t="s">
        <v>786</v>
      </c>
      <c r="AA1627" s="14" t="str">
        <f>IF(Table1[[#This Row],[Engagement_Score]]&gt;=9,"Outstanding",IF(Table1[[#This Row],[Engagement_Score]]&gt;=8,"Excellent",IF(Table1[[#This Row],[Engagement_Score]]&gt;=7,"VeryGood",IF(Table1[[#This Row],[Engagement_Score]]&gt;=6,"Good",IF(Table1[[#This Row],[Engagement_Score]]&gt;=5,"Above Average","Below Average")))))</f>
        <v>Good</v>
      </c>
      <c r="AB1627" s="14">
        <f>IF(Table1[[#This Row],[Completion_Status]]="Complete",1,0)</f>
        <v>1</v>
      </c>
      <c r="AC1627" s="14">
        <f>IF(Table1[[#This Row],[Quiz_Attempted]]="Yes",1,0)</f>
        <v>0</v>
      </c>
      <c r="AD1627" s="14">
        <f>IF(Table1[[#This Row],[Assignment_Submitted]]="Yes",1,0)</f>
        <v>1</v>
      </c>
    </row>
    <row r="1628" spans="1:30" ht="19.95" customHeight="1" x14ac:dyDescent="0.3">
      <c r="A1628" s="14" t="s">
        <v>6747</v>
      </c>
      <c r="B1628" s="14" t="s">
        <v>8260</v>
      </c>
      <c r="C1628" s="14" t="s">
        <v>6748</v>
      </c>
      <c r="D1628" s="14" t="s">
        <v>6749</v>
      </c>
      <c r="E1628" s="14" t="s">
        <v>91</v>
      </c>
      <c r="F1628" s="14" t="s">
        <v>47</v>
      </c>
      <c r="G1628" s="15">
        <v>45742</v>
      </c>
      <c r="H1628" s="16">
        <v>45658.416666666657</v>
      </c>
      <c r="I1628" s="16">
        <v>45658.5</v>
      </c>
      <c r="J1628" s="14">
        <v>120</v>
      </c>
      <c r="K1628" s="14" t="s">
        <v>77</v>
      </c>
      <c r="L1628" s="14" t="s">
        <v>93</v>
      </c>
      <c r="M1628" s="14" t="s">
        <v>34</v>
      </c>
      <c r="N1628" s="14" t="s">
        <v>101</v>
      </c>
      <c r="O1628" s="14" t="s">
        <v>36</v>
      </c>
      <c r="P1628" s="14" t="s">
        <v>70</v>
      </c>
      <c r="Q1628" s="14">
        <v>464.84</v>
      </c>
      <c r="R1628" s="14">
        <v>7.55</v>
      </c>
      <c r="S1628" s="14" t="s">
        <v>38</v>
      </c>
      <c r="T1628" s="14">
        <v>4</v>
      </c>
      <c r="U1628" s="14" t="s">
        <v>39</v>
      </c>
      <c r="V1628" s="14" t="s">
        <v>40</v>
      </c>
      <c r="W1628" s="14">
        <v>46.83</v>
      </c>
      <c r="X1628" s="14" t="s">
        <v>39</v>
      </c>
      <c r="Y1628" s="14">
        <v>7</v>
      </c>
      <c r="Z1628" s="14" t="s">
        <v>1195</v>
      </c>
      <c r="AA1628" s="14" t="str">
        <f>IF(Table1[[#This Row],[Engagement_Score]]&gt;=9,"Outstanding",IF(Table1[[#This Row],[Engagement_Score]]&gt;=8,"Excellent",IF(Table1[[#This Row],[Engagement_Score]]&gt;=7,"VeryGood",IF(Table1[[#This Row],[Engagement_Score]]&gt;=6,"Good",IF(Table1[[#This Row],[Engagement_Score]]&gt;=5,"Above Average","Below Average")))))</f>
        <v>VeryGood</v>
      </c>
      <c r="AB1628" s="14">
        <f>IF(Table1[[#This Row],[Completion_Status]]="Complete",1,0)</f>
        <v>0</v>
      </c>
      <c r="AC1628" s="14">
        <f>IF(Table1[[#This Row],[Quiz_Attempted]]="Yes",1,0)</f>
        <v>0</v>
      </c>
      <c r="AD1628" s="14">
        <f>IF(Table1[[#This Row],[Assignment_Submitted]]="Yes",1,0)</f>
        <v>1</v>
      </c>
    </row>
    <row r="1629" spans="1:30" ht="19.95" customHeight="1" x14ac:dyDescent="0.3">
      <c r="A1629" s="14" t="s">
        <v>6750</v>
      </c>
      <c r="B1629" s="14" t="s">
        <v>6751</v>
      </c>
      <c r="C1629" s="14" t="s">
        <v>6752</v>
      </c>
      <c r="D1629" s="14" t="s">
        <v>6753</v>
      </c>
      <c r="E1629" s="14" t="s">
        <v>30</v>
      </c>
      <c r="F1629" s="14" t="s">
        <v>107</v>
      </c>
      <c r="G1629" s="15">
        <v>45494</v>
      </c>
      <c r="H1629" s="16">
        <v>45658.458333333343</v>
      </c>
      <c r="I1629" s="16">
        <v>45658.5</v>
      </c>
      <c r="J1629" s="14">
        <v>60</v>
      </c>
      <c r="K1629" s="14" t="s">
        <v>59</v>
      </c>
      <c r="L1629" s="14" t="s">
        <v>84</v>
      </c>
      <c r="M1629" s="14" t="s">
        <v>50</v>
      </c>
      <c r="N1629" s="14" t="s">
        <v>119</v>
      </c>
      <c r="O1629" s="14" t="s">
        <v>69</v>
      </c>
      <c r="P1629" s="14" t="s">
        <v>37</v>
      </c>
      <c r="Q1629" s="14">
        <v>604.9</v>
      </c>
      <c r="R1629" s="14">
        <v>6.89</v>
      </c>
      <c r="S1629" s="14" t="s">
        <v>94</v>
      </c>
      <c r="T1629" s="14">
        <v>4</v>
      </c>
      <c r="U1629" s="14" t="s">
        <v>39</v>
      </c>
      <c r="V1629" s="14" t="s">
        <v>40</v>
      </c>
      <c r="W1629" s="14">
        <v>67.59</v>
      </c>
      <c r="X1629" s="14" t="s">
        <v>40</v>
      </c>
      <c r="Y1629" s="14">
        <v>9</v>
      </c>
      <c r="Z1629" s="14" t="s">
        <v>1932</v>
      </c>
      <c r="AA1629" s="14" t="str">
        <f>IF(Table1[[#This Row],[Engagement_Score]]&gt;=9,"Outstanding",IF(Table1[[#This Row],[Engagement_Score]]&gt;=8,"Excellent",IF(Table1[[#This Row],[Engagement_Score]]&gt;=7,"VeryGood",IF(Table1[[#This Row],[Engagement_Score]]&gt;=6,"Good",IF(Table1[[#This Row],[Engagement_Score]]&gt;=5,"Above Average","Below Average")))))</f>
        <v>Good</v>
      </c>
      <c r="AB1629" s="14">
        <f>IF(Table1[[#This Row],[Completion_Status]]="Complete",1,0)</f>
        <v>1</v>
      </c>
      <c r="AC1629" s="14">
        <f>IF(Table1[[#This Row],[Quiz_Attempted]]="Yes",1,0)</f>
        <v>0</v>
      </c>
      <c r="AD1629" s="14">
        <f>IF(Table1[[#This Row],[Assignment_Submitted]]="Yes",1,0)</f>
        <v>0</v>
      </c>
    </row>
    <row r="1630" spans="1:30" ht="19.95" customHeight="1" x14ac:dyDescent="0.3">
      <c r="A1630" s="14" t="s">
        <v>6754</v>
      </c>
      <c r="B1630" s="14" t="s">
        <v>6755</v>
      </c>
      <c r="C1630" s="14" t="s">
        <v>6756</v>
      </c>
      <c r="D1630" s="14" t="s">
        <v>6757</v>
      </c>
      <c r="E1630" s="14" t="s">
        <v>30</v>
      </c>
      <c r="F1630" s="14" t="s">
        <v>67</v>
      </c>
      <c r="G1630" s="15">
        <v>45544</v>
      </c>
      <c r="H1630" s="16">
        <v>45658.333333333343</v>
      </c>
      <c r="I1630" s="16">
        <v>45658.375</v>
      </c>
      <c r="J1630" s="14">
        <v>60</v>
      </c>
      <c r="K1630" s="14" t="s">
        <v>48</v>
      </c>
      <c r="L1630" s="14" t="s">
        <v>49</v>
      </c>
      <c r="M1630" s="14" t="s">
        <v>34</v>
      </c>
      <c r="N1630" s="14" t="s">
        <v>68</v>
      </c>
      <c r="O1630" s="14" t="s">
        <v>36</v>
      </c>
      <c r="P1630" s="14" t="s">
        <v>37</v>
      </c>
      <c r="Q1630" s="14">
        <v>298.35000000000002</v>
      </c>
      <c r="R1630" s="14">
        <v>2.29</v>
      </c>
      <c r="S1630" s="14" t="s">
        <v>94</v>
      </c>
      <c r="T1630" s="14">
        <v>0</v>
      </c>
      <c r="U1630" s="14" t="s">
        <v>39</v>
      </c>
      <c r="V1630" s="14" t="s">
        <v>39</v>
      </c>
      <c r="W1630" s="14">
        <v>9.9</v>
      </c>
      <c r="X1630" s="14" t="s">
        <v>40</v>
      </c>
      <c r="Y1630" s="14">
        <v>8</v>
      </c>
      <c r="Z1630" s="14" t="s">
        <v>1085</v>
      </c>
      <c r="AA1630" s="14" t="str">
        <f>IF(Table1[[#This Row],[Engagement_Score]]&gt;=9,"Outstanding",IF(Table1[[#This Row],[Engagement_Score]]&gt;=8,"Excellent",IF(Table1[[#This Row],[Engagement_Score]]&gt;=7,"VeryGood",IF(Table1[[#This Row],[Engagement_Score]]&gt;=6,"Good",IF(Table1[[#This Row],[Engagement_Score]]&gt;=5,"Above Average","Below Average")))))</f>
        <v>Below Average</v>
      </c>
      <c r="AB1630" s="14">
        <f>IF(Table1[[#This Row],[Completion_Status]]="Complete",1,0)</f>
        <v>1</v>
      </c>
      <c r="AC1630" s="14">
        <f>IF(Table1[[#This Row],[Quiz_Attempted]]="Yes",1,0)</f>
        <v>1</v>
      </c>
      <c r="AD1630" s="14">
        <f>IF(Table1[[#This Row],[Assignment_Submitted]]="Yes",1,0)</f>
        <v>0</v>
      </c>
    </row>
    <row r="1631" spans="1:30" ht="19.95" customHeight="1" x14ac:dyDescent="0.3">
      <c r="A1631" s="14" t="s">
        <v>6758</v>
      </c>
      <c r="B1631" s="14" t="s">
        <v>6759</v>
      </c>
      <c r="C1631" s="14" t="s">
        <v>6760</v>
      </c>
      <c r="D1631" s="14" t="s">
        <v>6761</v>
      </c>
      <c r="E1631" s="14" t="s">
        <v>46</v>
      </c>
      <c r="F1631" s="14" t="s">
        <v>47</v>
      </c>
      <c r="G1631" s="15">
        <v>45778</v>
      </c>
      <c r="H1631" s="16">
        <v>45658.333333333343</v>
      </c>
      <c r="I1631" s="16">
        <v>45658.375</v>
      </c>
      <c r="J1631" s="14">
        <v>60</v>
      </c>
      <c r="K1631" s="14" t="s">
        <v>48</v>
      </c>
      <c r="L1631" s="14" t="s">
        <v>84</v>
      </c>
      <c r="M1631" s="14" t="s">
        <v>50</v>
      </c>
      <c r="N1631" s="14" t="s">
        <v>68</v>
      </c>
      <c r="O1631" s="14" t="s">
        <v>150</v>
      </c>
      <c r="P1631" s="14" t="s">
        <v>53</v>
      </c>
      <c r="Q1631" s="14">
        <v>779.89</v>
      </c>
      <c r="R1631" s="14">
        <v>7.19</v>
      </c>
      <c r="S1631" s="14" t="s">
        <v>94</v>
      </c>
      <c r="T1631" s="14">
        <v>0</v>
      </c>
      <c r="U1631" s="14" t="s">
        <v>40</v>
      </c>
      <c r="V1631" s="14" t="s">
        <v>39</v>
      </c>
      <c r="W1631" s="14">
        <v>94.41</v>
      </c>
      <c r="X1631" s="14" t="s">
        <v>40</v>
      </c>
      <c r="Y1631" s="14">
        <v>7</v>
      </c>
      <c r="Z1631" s="14" t="s">
        <v>279</v>
      </c>
      <c r="AA1631" s="14" t="str">
        <f>IF(Table1[[#This Row],[Engagement_Score]]&gt;=9,"Outstanding",IF(Table1[[#This Row],[Engagement_Score]]&gt;=8,"Excellent",IF(Table1[[#This Row],[Engagement_Score]]&gt;=7,"VeryGood",IF(Table1[[#This Row],[Engagement_Score]]&gt;=6,"Good",IF(Table1[[#This Row],[Engagement_Score]]&gt;=5,"Above Average","Below Average")))))</f>
        <v>VeryGood</v>
      </c>
      <c r="AB1631" s="14">
        <f>IF(Table1[[#This Row],[Completion_Status]]="Complete",1,0)</f>
        <v>1</v>
      </c>
      <c r="AC1631" s="14">
        <f>IF(Table1[[#This Row],[Quiz_Attempted]]="Yes",1,0)</f>
        <v>1</v>
      </c>
      <c r="AD1631" s="14">
        <f>IF(Table1[[#This Row],[Assignment_Submitted]]="Yes",1,0)</f>
        <v>0</v>
      </c>
    </row>
    <row r="1632" spans="1:30" ht="19.95" customHeight="1" x14ac:dyDescent="0.3">
      <c r="A1632" s="14" t="s">
        <v>6762</v>
      </c>
      <c r="B1632" s="14" t="s">
        <v>6763</v>
      </c>
      <c r="C1632" s="14" t="s">
        <v>6764</v>
      </c>
      <c r="D1632" s="14" t="s">
        <v>6765</v>
      </c>
      <c r="E1632" s="14" t="s">
        <v>30</v>
      </c>
      <c r="F1632" s="14" t="s">
        <v>113</v>
      </c>
      <c r="G1632" s="15">
        <v>45500</v>
      </c>
      <c r="H1632" s="16">
        <v>45658.375</v>
      </c>
      <c r="I1632" s="16">
        <v>45658.458333333343</v>
      </c>
      <c r="J1632" s="14">
        <v>120</v>
      </c>
      <c r="K1632" s="14" t="s">
        <v>32</v>
      </c>
      <c r="L1632" s="14" t="s">
        <v>84</v>
      </c>
      <c r="M1632" s="14" t="s">
        <v>50</v>
      </c>
      <c r="N1632" s="14" t="s">
        <v>101</v>
      </c>
      <c r="O1632" s="14" t="s">
        <v>150</v>
      </c>
      <c r="P1632" s="14" t="s">
        <v>70</v>
      </c>
      <c r="Q1632" s="14">
        <v>916.41</v>
      </c>
      <c r="R1632" s="14">
        <v>4.16</v>
      </c>
      <c r="S1632" s="14" t="s">
        <v>38</v>
      </c>
      <c r="T1632" s="14">
        <v>0</v>
      </c>
      <c r="U1632" s="14" t="s">
        <v>40</v>
      </c>
      <c r="V1632" s="14" t="s">
        <v>40</v>
      </c>
      <c r="W1632" s="14">
        <v>24.15</v>
      </c>
      <c r="X1632" s="14" t="s">
        <v>39</v>
      </c>
      <c r="Y1632" s="14">
        <v>6</v>
      </c>
      <c r="Z1632" s="14" t="s">
        <v>572</v>
      </c>
      <c r="AA1632" s="14" t="str">
        <f>IF(Table1[[#This Row],[Engagement_Score]]&gt;=9,"Outstanding",IF(Table1[[#This Row],[Engagement_Score]]&gt;=8,"Excellent",IF(Table1[[#This Row],[Engagement_Score]]&gt;=7,"VeryGood",IF(Table1[[#This Row],[Engagement_Score]]&gt;=6,"Good",IF(Table1[[#This Row],[Engagement_Score]]&gt;=5,"Above Average","Below Average")))))</f>
        <v>Below Average</v>
      </c>
      <c r="AB1632" s="14">
        <f>IF(Table1[[#This Row],[Completion_Status]]="Complete",1,0)</f>
        <v>0</v>
      </c>
      <c r="AC1632" s="14">
        <f>IF(Table1[[#This Row],[Quiz_Attempted]]="Yes",1,0)</f>
        <v>0</v>
      </c>
      <c r="AD1632" s="14">
        <f>IF(Table1[[#This Row],[Assignment_Submitted]]="Yes",1,0)</f>
        <v>1</v>
      </c>
    </row>
    <row r="1633" spans="1:30" ht="19.95" customHeight="1" x14ac:dyDescent="0.3">
      <c r="A1633" s="14" t="s">
        <v>6766</v>
      </c>
      <c r="B1633" s="14" t="s">
        <v>6767</v>
      </c>
      <c r="C1633" s="14" t="s">
        <v>6768</v>
      </c>
      <c r="D1633" s="14" t="s">
        <v>6769</v>
      </c>
      <c r="E1633" s="14" t="s">
        <v>30</v>
      </c>
      <c r="F1633" s="14" t="s">
        <v>107</v>
      </c>
      <c r="G1633" s="15">
        <v>45551</v>
      </c>
      <c r="H1633" s="16">
        <v>45658.375</v>
      </c>
      <c r="I1633" s="16">
        <v>45658.458333333343</v>
      </c>
      <c r="J1633" s="14">
        <v>120</v>
      </c>
      <c r="K1633" s="14" t="s">
        <v>48</v>
      </c>
      <c r="L1633" s="14" t="s">
        <v>33</v>
      </c>
      <c r="M1633" s="14" t="s">
        <v>50</v>
      </c>
      <c r="N1633" s="14" t="s">
        <v>101</v>
      </c>
      <c r="O1633" s="14" t="s">
        <v>52</v>
      </c>
      <c r="P1633" s="14" t="s">
        <v>37</v>
      </c>
      <c r="Q1633" s="14">
        <v>660.29</v>
      </c>
      <c r="R1633" s="14">
        <v>7.51</v>
      </c>
      <c r="S1633" s="14" t="s">
        <v>38</v>
      </c>
      <c r="T1633" s="14">
        <v>0</v>
      </c>
      <c r="U1633" s="14" t="s">
        <v>39</v>
      </c>
      <c r="V1633" s="14" t="s">
        <v>39</v>
      </c>
      <c r="W1633" s="14">
        <v>2.04</v>
      </c>
      <c r="X1633" s="14" t="s">
        <v>40</v>
      </c>
      <c r="Y1633" s="14">
        <v>9</v>
      </c>
      <c r="Z1633" s="14" t="s">
        <v>1489</v>
      </c>
      <c r="AA1633" s="14" t="str">
        <f>IF(Table1[[#This Row],[Engagement_Score]]&gt;=9,"Outstanding",IF(Table1[[#This Row],[Engagement_Score]]&gt;=8,"Excellent",IF(Table1[[#This Row],[Engagement_Score]]&gt;=7,"VeryGood",IF(Table1[[#This Row],[Engagement_Score]]&gt;=6,"Good",IF(Table1[[#This Row],[Engagement_Score]]&gt;=5,"Above Average","Below Average")))))</f>
        <v>VeryGood</v>
      </c>
      <c r="AB1633" s="14">
        <f>IF(Table1[[#This Row],[Completion_Status]]="Complete",1,0)</f>
        <v>0</v>
      </c>
      <c r="AC1633" s="14">
        <f>IF(Table1[[#This Row],[Quiz_Attempted]]="Yes",1,0)</f>
        <v>1</v>
      </c>
      <c r="AD1633" s="14">
        <f>IF(Table1[[#This Row],[Assignment_Submitted]]="Yes",1,0)</f>
        <v>0</v>
      </c>
    </row>
    <row r="1634" spans="1:30" ht="19.95" customHeight="1" x14ac:dyDescent="0.3">
      <c r="A1634" s="14" t="s">
        <v>6770</v>
      </c>
      <c r="B1634" s="14" t="s">
        <v>6771</v>
      </c>
      <c r="C1634" s="14" t="s">
        <v>6772</v>
      </c>
      <c r="D1634" s="14" t="s">
        <v>6773</v>
      </c>
      <c r="E1634" s="14" t="s">
        <v>30</v>
      </c>
      <c r="F1634" s="14" t="s">
        <v>100</v>
      </c>
      <c r="G1634" s="15">
        <v>45572</v>
      </c>
      <c r="H1634" s="16">
        <v>45658.416666666657</v>
      </c>
      <c r="I1634" s="16">
        <v>45658.5</v>
      </c>
      <c r="J1634" s="14">
        <v>120</v>
      </c>
      <c r="K1634" s="14" t="s">
        <v>59</v>
      </c>
      <c r="L1634" s="14" t="s">
        <v>93</v>
      </c>
      <c r="M1634" s="14" t="s">
        <v>50</v>
      </c>
      <c r="N1634" s="14" t="s">
        <v>119</v>
      </c>
      <c r="O1634" s="14" t="s">
        <v>150</v>
      </c>
      <c r="P1634" s="14" t="s">
        <v>85</v>
      </c>
      <c r="Q1634" s="14">
        <v>719.95</v>
      </c>
      <c r="R1634" s="14">
        <v>9.9</v>
      </c>
      <c r="S1634" s="14" t="s">
        <v>38</v>
      </c>
      <c r="T1634" s="14">
        <v>4</v>
      </c>
      <c r="U1634" s="14" t="s">
        <v>40</v>
      </c>
      <c r="V1634" s="14" t="s">
        <v>39</v>
      </c>
      <c r="W1634" s="14">
        <v>76.86</v>
      </c>
      <c r="X1634" s="14" t="s">
        <v>39</v>
      </c>
      <c r="Y1634" s="14">
        <v>0</v>
      </c>
      <c r="Z1634" s="14" t="s">
        <v>713</v>
      </c>
      <c r="AA1634" s="14" t="str">
        <f>IF(Table1[[#This Row],[Engagement_Score]]&gt;=9,"Outstanding",IF(Table1[[#This Row],[Engagement_Score]]&gt;=8,"Excellent",IF(Table1[[#This Row],[Engagement_Score]]&gt;=7,"VeryGood",IF(Table1[[#This Row],[Engagement_Score]]&gt;=6,"Good",IF(Table1[[#This Row],[Engagement_Score]]&gt;=5,"Above Average","Below Average")))))</f>
        <v>Outstanding</v>
      </c>
      <c r="AB1634" s="14">
        <f>IF(Table1[[#This Row],[Completion_Status]]="Complete",1,0)</f>
        <v>0</v>
      </c>
      <c r="AC1634" s="14">
        <f>IF(Table1[[#This Row],[Quiz_Attempted]]="Yes",1,0)</f>
        <v>1</v>
      </c>
      <c r="AD1634" s="14">
        <f>IF(Table1[[#This Row],[Assignment_Submitted]]="Yes",1,0)</f>
        <v>1</v>
      </c>
    </row>
    <row r="1635" spans="1:30" ht="19.95" customHeight="1" x14ac:dyDescent="0.3">
      <c r="A1635" s="14" t="s">
        <v>6774</v>
      </c>
      <c r="B1635" s="14" t="s">
        <v>6775</v>
      </c>
      <c r="C1635" s="14" t="s">
        <v>6776</v>
      </c>
      <c r="D1635" s="14" t="s">
        <v>6777</v>
      </c>
      <c r="E1635" s="14" t="s">
        <v>91</v>
      </c>
      <c r="F1635" s="14" t="s">
        <v>100</v>
      </c>
      <c r="G1635" s="15">
        <v>45830</v>
      </c>
      <c r="H1635" s="16">
        <v>45658.583333333343</v>
      </c>
      <c r="I1635" s="16">
        <v>45658.666666666657</v>
      </c>
      <c r="J1635" s="14">
        <v>120</v>
      </c>
      <c r="K1635" s="14" t="s">
        <v>48</v>
      </c>
      <c r="L1635" s="14" t="s">
        <v>93</v>
      </c>
      <c r="M1635" s="14" t="s">
        <v>50</v>
      </c>
      <c r="N1635" s="14" t="s">
        <v>68</v>
      </c>
      <c r="O1635" s="14" t="s">
        <v>52</v>
      </c>
      <c r="P1635" s="14" t="s">
        <v>70</v>
      </c>
      <c r="Q1635" s="14">
        <v>182.89</v>
      </c>
      <c r="R1635" s="14">
        <v>9.41</v>
      </c>
      <c r="S1635" s="14" t="s">
        <v>38</v>
      </c>
      <c r="T1635" s="14">
        <v>3</v>
      </c>
      <c r="U1635" s="14" t="s">
        <v>40</v>
      </c>
      <c r="V1635" s="14" t="s">
        <v>40</v>
      </c>
      <c r="W1635" s="14">
        <v>20.83</v>
      </c>
      <c r="X1635" s="14" t="s">
        <v>39</v>
      </c>
      <c r="Y1635" s="14">
        <v>10</v>
      </c>
      <c r="Z1635" s="14" t="s">
        <v>2356</v>
      </c>
      <c r="AA1635" s="14" t="str">
        <f>IF(Table1[[#This Row],[Engagement_Score]]&gt;=9,"Outstanding",IF(Table1[[#This Row],[Engagement_Score]]&gt;=8,"Excellent",IF(Table1[[#This Row],[Engagement_Score]]&gt;=7,"VeryGood",IF(Table1[[#This Row],[Engagement_Score]]&gt;=6,"Good",IF(Table1[[#This Row],[Engagement_Score]]&gt;=5,"Above Average","Below Average")))))</f>
        <v>Outstanding</v>
      </c>
      <c r="AB1635" s="14">
        <f>IF(Table1[[#This Row],[Completion_Status]]="Complete",1,0)</f>
        <v>0</v>
      </c>
      <c r="AC1635" s="14">
        <f>IF(Table1[[#This Row],[Quiz_Attempted]]="Yes",1,0)</f>
        <v>0</v>
      </c>
      <c r="AD1635" s="14">
        <f>IF(Table1[[#This Row],[Assignment_Submitted]]="Yes",1,0)</f>
        <v>1</v>
      </c>
    </row>
    <row r="1636" spans="1:30" ht="19.95" customHeight="1" x14ac:dyDescent="0.3">
      <c r="A1636" s="14" t="s">
        <v>6778</v>
      </c>
      <c r="B1636" s="14" t="s">
        <v>6779</v>
      </c>
      <c r="C1636" s="14" t="s">
        <v>6780</v>
      </c>
      <c r="D1636" s="14" t="s">
        <v>6781</v>
      </c>
      <c r="E1636" s="14" t="s">
        <v>66</v>
      </c>
      <c r="F1636" s="14" t="s">
        <v>92</v>
      </c>
      <c r="G1636" s="15">
        <v>45727</v>
      </c>
      <c r="H1636" s="16">
        <v>45658.5</v>
      </c>
      <c r="I1636" s="16">
        <v>45658.583333333343</v>
      </c>
      <c r="J1636" s="14">
        <v>120</v>
      </c>
      <c r="K1636" s="14" t="s">
        <v>32</v>
      </c>
      <c r="L1636" s="14" t="s">
        <v>49</v>
      </c>
      <c r="M1636" s="14" t="s">
        <v>34</v>
      </c>
      <c r="N1636" s="14" t="s">
        <v>68</v>
      </c>
      <c r="O1636" s="14" t="s">
        <v>52</v>
      </c>
      <c r="P1636" s="14" t="s">
        <v>53</v>
      </c>
      <c r="Q1636" s="14">
        <v>98.93</v>
      </c>
      <c r="R1636" s="14">
        <v>3.55</v>
      </c>
      <c r="S1636" s="14" t="s">
        <v>38</v>
      </c>
      <c r="T1636" s="14">
        <v>4</v>
      </c>
      <c r="U1636" s="14" t="s">
        <v>39</v>
      </c>
      <c r="V1636" s="14" t="s">
        <v>39</v>
      </c>
      <c r="W1636" s="14">
        <v>8.02</v>
      </c>
      <c r="X1636" s="14" t="s">
        <v>40</v>
      </c>
      <c r="Y1636" s="14">
        <v>7</v>
      </c>
      <c r="Z1636" s="14" t="s">
        <v>1575</v>
      </c>
      <c r="AA1636" s="14" t="str">
        <f>IF(Table1[[#This Row],[Engagement_Score]]&gt;=9,"Outstanding",IF(Table1[[#This Row],[Engagement_Score]]&gt;=8,"Excellent",IF(Table1[[#This Row],[Engagement_Score]]&gt;=7,"VeryGood",IF(Table1[[#This Row],[Engagement_Score]]&gt;=6,"Good",IF(Table1[[#This Row],[Engagement_Score]]&gt;=5,"Above Average","Below Average")))))</f>
        <v>Below Average</v>
      </c>
      <c r="AB1636" s="14">
        <f>IF(Table1[[#This Row],[Completion_Status]]="Complete",1,0)</f>
        <v>0</v>
      </c>
      <c r="AC1636" s="14">
        <f>IF(Table1[[#This Row],[Quiz_Attempted]]="Yes",1,0)</f>
        <v>1</v>
      </c>
      <c r="AD1636" s="14">
        <f>IF(Table1[[#This Row],[Assignment_Submitted]]="Yes",1,0)</f>
        <v>0</v>
      </c>
    </row>
    <row r="1637" spans="1:30" ht="19.95" customHeight="1" x14ac:dyDescent="0.3">
      <c r="A1637" s="14" t="s">
        <v>6782</v>
      </c>
      <c r="B1637" s="14" t="s">
        <v>6783</v>
      </c>
      <c r="C1637" s="14" t="s">
        <v>6784</v>
      </c>
      <c r="D1637" s="14" t="s">
        <v>6785</v>
      </c>
      <c r="E1637" s="14" t="s">
        <v>76</v>
      </c>
      <c r="F1637" s="14" t="s">
        <v>100</v>
      </c>
      <c r="G1637" s="15">
        <v>45581</v>
      </c>
      <c r="H1637" s="16">
        <v>45658.541666666657</v>
      </c>
      <c r="I1637" s="16">
        <v>45658.583333333343</v>
      </c>
      <c r="J1637" s="14">
        <v>60</v>
      </c>
      <c r="K1637" s="14" t="s">
        <v>48</v>
      </c>
      <c r="L1637" s="14" t="s">
        <v>78</v>
      </c>
      <c r="M1637" s="14" t="s">
        <v>34</v>
      </c>
      <c r="N1637" s="14" t="s">
        <v>35</v>
      </c>
      <c r="O1637" s="14" t="s">
        <v>36</v>
      </c>
      <c r="P1637" s="14" t="s">
        <v>70</v>
      </c>
      <c r="Q1637" s="14">
        <v>853.78</v>
      </c>
      <c r="R1637" s="14">
        <v>3.86</v>
      </c>
      <c r="S1637" s="14" t="s">
        <v>94</v>
      </c>
      <c r="T1637" s="14">
        <v>5</v>
      </c>
      <c r="U1637" s="14" t="s">
        <v>39</v>
      </c>
      <c r="V1637" s="14" t="s">
        <v>39</v>
      </c>
      <c r="W1637" s="14">
        <v>27.81</v>
      </c>
      <c r="X1637" s="14" t="s">
        <v>40</v>
      </c>
      <c r="Y1637" s="14">
        <v>4</v>
      </c>
      <c r="Z1637" s="14" t="s">
        <v>944</v>
      </c>
      <c r="AA1637" s="14" t="str">
        <f>IF(Table1[[#This Row],[Engagement_Score]]&gt;=9,"Outstanding",IF(Table1[[#This Row],[Engagement_Score]]&gt;=8,"Excellent",IF(Table1[[#This Row],[Engagement_Score]]&gt;=7,"VeryGood",IF(Table1[[#This Row],[Engagement_Score]]&gt;=6,"Good",IF(Table1[[#This Row],[Engagement_Score]]&gt;=5,"Above Average","Below Average")))))</f>
        <v>Below Average</v>
      </c>
      <c r="AB1637" s="14">
        <f>IF(Table1[[#This Row],[Completion_Status]]="Complete",1,0)</f>
        <v>1</v>
      </c>
      <c r="AC1637" s="14">
        <f>IF(Table1[[#This Row],[Quiz_Attempted]]="Yes",1,0)</f>
        <v>1</v>
      </c>
      <c r="AD1637" s="14">
        <f>IF(Table1[[#This Row],[Assignment_Submitted]]="Yes",1,0)</f>
        <v>0</v>
      </c>
    </row>
    <row r="1638" spans="1:30" ht="19.95" customHeight="1" x14ac:dyDescent="0.3">
      <c r="A1638" s="14" t="s">
        <v>6786</v>
      </c>
      <c r="B1638" s="14" t="s">
        <v>6787</v>
      </c>
      <c r="C1638" s="14" t="s">
        <v>6788</v>
      </c>
      <c r="D1638" s="14" t="s">
        <v>6789</v>
      </c>
      <c r="E1638" s="14" t="s">
        <v>91</v>
      </c>
      <c r="F1638" s="14" t="s">
        <v>100</v>
      </c>
      <c r="G1638" s="15">
        <v>45631</v>
      </c>
      <c r="H1638" s="16">
        <v>45658.583333333343</v>
      </c>
      <c r="I1638" s="16">
        <v>45658.666666666657</v>
      </c>
      <c r="J1638" s="14">
        <v>120</v>
      </c>
      <c r="K1638" s="14" t="s">
        <v>32</v>
      </c>
      <c r="L1638" s="14" t="s">
        <v>49</v>
      </c>
      <c r="M1638" s="14" t="s">
        <v>50</v>
      </c>
      <c r="N1638" s="14" t="s">
        <v>35</v>
      </c>
      <c r="O1638" s="14" t="s">
        <v>52</v>
      </c>
      <c r="P1638" s="14" t="s">
        <v>37</v>
      </c>
      <c r="Q1638" s="14">
        <v>466.52</v>
      </c>
      <c r="R1638" s="14">
        <v>4.5599999999999996</v>
      </c>
      <c r="S1638" s="14" t="s">
        <v>38</v>
      </c>
      <c r="T1638" s="14">
        <v>4</v>
      </c>
      <c r="U1638" s="14" t="s">
        <v>39</v>
      </c>
      <c r="V1638" s="14" t="s">
        <v>39</v>
      </c>
      <c r="W1638" s="14">
        <v>104.96</v>
      </c>
      <c r="X1638" s="14" t="s">
        <v>40</v>
      </c>
      <c r="Y1638" s="14">
        <v>3</v>
      </c>
      <c r="Z1638" s="14" t="s">
        <v>3181</v>
      </c>
      <c r="AA1638" s="14" t="str">
        <f>IF(Table1[[#This Row],[Engagement_Score]]&gt;=9,"Outstanding",IF(Table1[[#This Row],[Engagement_Score]]&gt;=8,"Excellent",IF(Table1[[#This Row],[Engagement_Score]]&gt;=7,"VeryGood",IF(Table1[[#This Row],[Engagement_Score]]&gt;=6,"Good",IF(Table1[[#This Row],[Engagement_Score]]&gt;=5,"Above Average","Below Average")))))</f>
        <v>Below Average</v>
      </c>
      <c r="AB1638" s="14">
        <f>IF(Table1[[#This Row],[Completion_Status]]="Complete",1,0)</f>
        <v>0</v>
      </c>
      <c r="AC1638" s="14">
        <f>IF(Table1[[#This Row],[Quiz_Attempted]]="Yes",1,0)</f>
        <v>1</v>
      </c>
      <c r="AD1638" s="14">
        <f>IF(Table1[[#This Row],[Assignment_Submitted]]="Yes",1,0)</f>
        <v>0</v>
      </c>
    </row>
    <row r="1639" spans="1:30" ht="19.95" customHeight="1" x14ac:dyDescent="0.3">
      <c r="A1639" s="14" t="s">
        <v>6790</v>
      </c>
      <c r="B1639" s="14" t="s">
        <v>6791</v>
      </c>
      <c r="C1639" s="14" t="s">
        <v>6792</v>
      </c>
      <c r="D1639" s="14" t="s">
        <v>6793</v>
      </c>
      <c r="E1639" s="14" t="s">
        <v>76</v>
      </c>
      <c r="F1639" s="14" t="s">
        <v>47</v>
      </c>
      <c r="G1639" s="15">
        <v>45539</v>
      </c>
      <c r="H1639" s="16">
        <v>45658.5</v>
      </c>
      <c r="I1639" s="16">
        <v>45658.541666666657</v>
      </c>
      <c r="J1639" s="14">
        <v>60</v>
      </c>
      <c r="K1639" s="14" t="s">
        <v>59</v>
      </c>
      <c r="L1639" s="14" t="s">
        <v>33</v>
      </c>
      <c r="M1639" s="14" t="s">
        <v>34</v>
      </c>
      <c r="N1639" s="14" t="s">
        <v>35</v>
      </c>
      <c r="O1639" s="14" t="s">
        <v>150</v>
      </c>
      <c r="P1639" s="14" t="s">
        <v>53</v>
      </c>
      <c r="Q1639" s="14">
        <v>225.15</v>
      </c>
      <c r="R1639" s="14">
        <v>5.57</v>
      </c>
      <c r="S1639" s="14" t="s">
        <v>94</v>
      </c>
      <c r="T1639" s="14">
        <v>2</v>
      </c>
      <c r="U1639" s="14" t="s">
        <v>40</v>
      </c>
      <c r="V1639" s="14" t="s">
        <v>39</v>
      </c>
      <c r="W1639" s="14">
        <v>18.8</v>
      </c>
      <c r="X1639" s="14" t="s">
        <v>40</v>
      </c>
      <c r="Y1639" s="14">
        <v>1</v>
      </c>
      <c r="Z1639" s="14" t="s">
        <v>525</v>
      </c>
      <c r="AA1639" s="14" t="str">
        <f>IF(Table1[[#This Row],[Engagement_Score]]&gt;=9,"Outstanding",IF(Table1[[#This Row],[Engagement_Score]]&gt;=8,"Excellent",IF(Table1[[#This Row],[Engagement_Score]]&gt;=7,"VeryGood",IF(Table1[[#This Row],[Engagement_Score]]&gt;=6,"Good",IF(Table1[[#This Row],[Engagement_Score]]&gt;=5,"Above Average","Below Average")))))</f>
        <v>Above Average</v>
      </c>
      <c r="AB1639" s="14">
        <f>IF(Table1[[#This Row],[Completion_Status]]="Complete",1,0)</f>
        <v>1</v>
      </c>
      <c r="AC1639" s="14">
        <f>IF(Table1[[#This Row],[Quiz_Attempted]]="Yes",1,0)</f>
        <v>1</v>
      </c>
      <c r="AD1639" s="14">
        <f>IF(Table1[[#This Row],[Assignment_Submitted]]="Yes",1,0)</f>
        <v>0</v>
      </c>
    </row>
    <row r="1640" spans="1:30" ht="19.95" customHeight="1" x14ac:dyDescent="0.3">
      <c r="A1640" s="14" t="s">
        <v>6794</v>
      </c>
      <c r="B1640" s="14" t="s">
        <v>6795</v>
      </c>
      <c r="C1640" s="14" t="s">
        <v>6796</v>
      </c>
      <c r="D1640" s="14" t="s">
        <v>6797</v>
      </c>
      <c r="E1640" s="14" t="s">
        <v>46</v>
      </c>
      <c r="F1640" s="14" t="s">
        <v>107</v>
      </c>
      <c r="G1640" s="15">
        <v>45829</v>
      </c>
      <c r="H1640" s="16">
        <v>45658.541666666657</v>
      </c>
      <c r="I1640" s="16">
        <v>45658.583333333343</v>
      </c>
      <c r="J1640" s="14">
        <v>60</v>
      </c>
      <c r="K1640" s="14" t="s">
        <v>48</v>
      </c>
      <c r="L1640" s="14" t="s">
        <v>93</v>
      </c>
      <c r="M1640" s="14" t="s">
        <v>34</v>
      </c>
      <c r="N1640" s="14" t="s">
        <v>119</v>
      </c>
      <c r="O1640" s="14" t="s">
        <v>52</v>
      </c>
      <c r="P1640" s="14" t="s">
        <v>85</v>
      </c>
      <c r="Q1640" s="14">
        <v>532.80999999999995</v>
      </c>
      <c r="R1640" s="14">
        <v>1.24</v>
      </c>
      <c r="S1640" s="14" t="s">
        <v>38</v>
      </c>
      <c r="T1640" s="14">
        <v>4</v>
      </c>
      <c r="U1640" s="14" t="s">
        <v>40</v>
      </c>
      <c r="V1640" s="14" t="s">
        <v>39</v>
      </c>
      <c r="W1640" s="14">
        <v>107.42</v>
      </c>
      <c r="X1640" s="14" t="s">
        <v>40</v>
      </c>
      <c r="Y1640" s="14">
        <v>8</v>
      </c>
      <c r="Z1640" s="14" t="s">
        <v>1628</v>
      </c>
      <c r="AA1640" s="14" t="str">
        <f>IF(Table1[[#This Row],[Engagement_Score]]&gt;=9,"Outstanding",IF(Table1[[#This Row],[Engagement_Score]]&gt;=8,"Excellent",IF(Table1[[#This Row],[Engagement_Score]]&gt;=7,"VeryGood",IF(Table1[[#This Row],[Engagement_Score]]&gt;=6,"Good",IF(Table1[[#This Row],[Engagement_Score]]&gt;=5,"Above Average","Below Average")))))</f>
        <v>Below Average</v>
      </c>
      <c r="AB1640" s="14">
        <f>IF(Table1[[#This Row],[Completion_Status]]="Complete",1,0)</f>
        <v>0</v>
      </c>
      <c r="AC1640" s="14">
        <f>IF(Table1[[#This Row],[Quiz_Attempted]]="Yes",1,0)</f>
        <v>1</v>
      </c>
      <c r="AD1640" s="14">
        <f>IF(Table1[[#This Row],[Assignment_Submitted]]="Yes",1,0)</f>
        <v>0</v>
      </c>
    </row>
    <row r="1641" spans="1:30" ht="19.95" customHeight="1" x14ac:dyDescent="0.3">
      <c r="A1641" s="14" t="s">
        <v>6798</v>
      </c>
      <c r="B1641" s="14" t="s">
        <v>6799</v>
      </c>
      <c r="C1641" s="14" t="s">
        <v>6800</v>
      </c>
      <c r="D1641" s="14" t="s">
        <v>6801</v>
      </c>
      <c r="E1641" s="14" t="s">
        <v>46</v>
      </c>
      <c r="F1641" s="14" t="s">
        <v>113</v>
      </c>
      <c r="G1641" s="15">
        <v>45717</v>
      </c>
      <c r="H1641" s="16">
        <v>45658.541666666657</v>
      </c>
      <c r="I1641" s="16">
        <v>45658.625</v>
      </c>
      <c r="J1641" s="14">
        <v>120</v>
      </c>
      <c r="K1641" s="14" t="s">
        <v>77</v>
      </c>
      <c r="L1641" s="14" t="s">
        <v>84</v>
      </c>
      <c r="M1641" s="14" t="s">
        <v>34</v>
      </c>
      <c r="N1641" s="14" t="s">
        <v>35</v>
      </c>
      <c r="O1641" s="14" t="s">
        <v>69</v>
      </c>
      <c r="P1641" s="14" t="s">
        <v>53</v>
      </c>
      <c r="Q1641" s="14">
        <v>340.25</v>
      </c>
      <c r="R1641" s="14">
        <v>7.21</v>
      </c>
      <c r="S1641" s="14" t="s">
        <v>38</v>
      </c>
      <c r="T1641" s="14">
        <v>3</v>
      </c>
      <c r="U1641" s="14" t="s">
        <v>40</v>
      </c>
      <c r="V1641" s="14" t="s">
        <v>40</v>
      </c>
      <c r="W1641" s="14">
        <v>8.32</v>
      </c>
      <c r="X1641" s="14" t="s">
        <v>40</v>
      </c>
      <c r="Y1641" s="14">
        <v>2</v>
      </c>
      <c r="Z1641" s="14" t="s">
        <v>1803</v>
      </c>
      <c r="AA1641" s="14" t="str">
        <f>IF(Table1[[#This Row],[Engagement_Score]]&gt;=9,"Outstanding",IF(Table1[[#This Row],[Engagement_Score]]&gt;=8,"Excellent",IF(Table1[[#This Row],[Engagement_Score]]&gt;=7,"VeryGood",IF(Table1[[#This Row],[Engagement_Score]]&gt;=6,"Good",IF(Table1[[#This Row],[Engagement_Score]]&gt;=5,"Above Average","Below Average")))))</f>
        <v>VeryGood</v>
      </c>
      <c r="AB1641" s="14">
        <f>IF(Table1[[#This Row],[Completion_Status]]="Complete",1,0)</f>
        <v>0</v>
      </c>
      <c r="AC1641" s="14">
        <f>IF(Table1[[#This Row],[Quiz_Attempted]]="Yes",1,0)</f>
        <v>0</v>
      </c>
      <c r="AD1641" s="14">
        <f>IF(Table1[[#This Row],[Assignment_Submitted]]="Yes",1,0)</f>
        <v>0</v>
      </c>
    </row>
    <row r="1642" spans="1:30" ht="19.95" customHeight="1" x14ac:dyDescent="0.3">
      <c r="A1642" s="14" t="s">
        <v>6802</v>
      </c>
      <c r="B1642" s="14" t="s">
        <v>6803</v>
      </c>
      <c r="C1642" s="14" t="s">
        <v>6804</v>
      </c>
      <c r="D1642" s="14" t="s">
        <v>6805</v>
      </c>
      <c r="E1642" s="14" t="s">
        <v>30</v>
      </c>
      <c r="F1642" s="14" t="s">
        <v>100</v>
      </c>
      <c r="G1642" s="15">
        <v>45658</v>
      </c>
      <c r="H1642" s="16">
        <v>45658.458333333343</v>
      </c>
      <c r="I1642" s="16">
        <v>45658.541666666657</v>
      </c>
      <c r="J1642" s="14">
        <v>120</v>
      </c>
      <c r="K1642" s="14" t="s">
        <v>77</v>
      </c>
      <c r="L1642" s="14" t="s">
        <v>78</v>
      </c>
      <c r="M1642" s="14" t="s">
        <v>34</v>
      </c>
      <c r="N1642" s="14" t="s">
        <v>51</v>
      </c>
      <c r="O1642" s="14" t="s">
        <v>60</v>
      </c>
      <c r="P1642" s="14" t="s">
        <v>37</v>
      </c>
      <c r="Q1642" s="14">
        <v>588.08000000000004</v>
      </c>
      <c r="R1642" s="14">
        <v>6.09</v>
      </c>
      <c r="S1642" s="14" t="s">
        <v>38</v>
      </c>
      <c r="T1642" s="14">
        <v>4</v>
      </c>
      <c r="U1642" s="14" t="s">
        <v>39</v>
      </c>
      <c r="V1642" s="14" t="s">
        <v>39</v>
      </c>
      <c r="W1642" s="14">
        <v>110.04</v>
      </c>
      <c r="X1642" s="14" t="s">
        <v>39</v>
      </c>
      <c r="Y1642" s="14">
        <v>7</v>
      </c>
      <c r="Z1642" s="14" t="s">
        <v>1060</v>
      </c>
      <c r="AA1642" s="14" t="str">
        <f>IF(Table1[[#This Row],[Engagement_Score]]&gt;=9,"Outstanding",IF(Table1[[#This Row],[Engagement_Score]]&gt;=8,"Excellent",IF(Table1[[#This Row],[Engagement_Score]]&gt;=7,"VeryGood",IF(Table1[[#This Row],[Engagement_Score]]&gt;=6,"Good",IF(Table1[[#This Row],[Engagement_Score]]&gt;=5,"Above Average","Below Average")))))</f>
        <v>Good</v>
      </c>
      <c r="AB1642" s="14">
        <f>IF(Table1[[#This Row],[Completion_Status]]="Complete",1,0)</f>
        <v>0</v>
      </c>
      <c r="AC1642" s="14">
        <f>IF(Table1[[#This Row],[Quiz_Attempted]]="Yes",1,0)</f>
        <v>1</v>
      </c>
      <c r="AD1642" s="14">
        <f>IF(Table1[[#This Row],[Assignment_Submitted]]="Yes",1,0)</f>
        <v>1</v>
      </c>
    </row>
    <row r="1643" spans="1:30" ht="19.95" customHeight="1" x14ac:dyDescent="0.3">
      <c r="A1643" s="14" t="s">
        <v>6806</v>
      </c>
      <c r="B1643" s="14" t="s">
        <v>6807</v>
      </c>
      <c r="C1643" s="14" t="s">
        <v>6808</v>
      </c>
      <c r="D1643" s="14" t="s">
        <v>6809</v>
      </c>
      <c r="E1643" s="14" t="s">
        <v>91</v>
      </c>
      <c r="F1643" s="14" t="s">
        <v>107</v>
      </c>
      <c r="G1643" s="15">
        <v>45594</v>
      </c>
      <c r="H1643" s="16">
        <v>45658.541666666657</v>
      </c>
      <c r="I1643" s="16">
        <v>45658.583333333343</v>
      </c>
      <c r="J1643" s="14">
        <v>60</v>
      </c>
      <c r="K1643" s="14" t="s">
        <v>48</v>
      </c>
      <c r="L1643" s="14" t="s">
        <v>84</v>
      </c>
      <c r="M1643" s="14" t="s">
        <v>50</v>
      </c>
      <c r="N1643" s="14" t="s">
        <v>68</v>
      </c>
      <c r="O1643" s="14" t="s">
        <v>69</v>
      </c>
      <c r="P1643" s="14" t="s">
        <v>70</v>
      </c>
      <c r="Q1643" s="14">
        <v>322.33999999999997</v>
      </c>
      <c r="R1643" s="14">
        <v>3.23</v>
      </c>
      <c r="S1643" s="14" t="s">
        <v>94</v>
      </c>
      <c r="T1643" s="14">
        <v>3</v>
      </c>
      <c r="U1643" s="14" t="s">
        <v>40</v>
      </c>
      <c r="V1643" s="14" t="s">
        <v>40</v>
      </c>
      <c r="W1643" s="14">
        <v>16.02</v>
      </c>
      <c r="X1643" s="14" t="s">
        <v>39</v>
      </c>
      <c r="Y1643" s="14">
        <v>10</v>
      </c>
      <c r="Z1643" s="14" t="s">
        <v>381</v>
      </c>
      <c r="AA1643" s="14" t="str">
        <f>IF(Table1[[#This Row],[Engagement_Score]]&gt;=9,"Outstanding",IF(Table1[[#This Row],[Engagement_Score]]&gt;=8,"Excellent",IF(Table1[[#This Row],[Engagement_Score]]&gt;=7,"VeryGood",IF(Table1[[#This Row],[Engagement_Score]]&gt;=6,"Good",IF(Table1[[#This Row],[Engagement_Score]]&gt;=5,"Above Average","Below Average")))))</f>
        <v>Below Average</v>
      </c>
      <c r="AB1643" s="14">
        <f>IF(Table1[[#This Row],[Completion_Status]]="Complete",1,0)</f>
        <v>1</v>
      </c>
      <c r="AC1643" s="14">
        <f>IF(Table1[[#This Row],[Quiz_Attempted]]="Yes",1,0)</f>
        <v>0</v>
      </c>
      <c r="AD1643" s="14">
        <f>IF(Table1[[#This Row],[Assignment_Submitted]]="Yes",1,0)</f>
        <v>1</v>
      </c>
    </row>
    <row r="1644" spans="1:30" ht="19.95" customHeight="1" x14ac:dyDescent="0.3">
      <c r="A1644" s="14" t="s">
        <v>6810</v>
      </c>
      <c r="B1644" s="14" t="s">
        <v>6811</v>
      </c>
      <c r="C1644" s="14" t="s">
        <v>6812</v>
      </c>
      <c r="D1644" s="14" t="s">
        <v>6813</v>
      </c>
      <c r="E1644" s="14" t="s">
        <v>30</v>
      </c>
      <c r="F1644" s="14" t="s">
        <v>113</v>
      </c>
      <c r="G1644" s="15">
        <v>45547</v>
      </c>
      <c r="H1644" s="16">
        <v>45658.416666666657</v>
      </c>
      <c r="I1644" s="16">
        <v>45658.458333333343</v>
      </c>
      <c r="J1644" s="14">
        <v>60</v>
      </c>
      <c r="K1644" s="14" t="s">
        <v>48</v>
      </c>
      <c r="L1644" s="14" t="s">
        <v>78</v>
      </c>
      <c r="M1644" s="14" t="s">
        <v>34</v>
      </c>
      <c r="N1644" s="14" t="s">
        <v>35</v>
      </c>
      <c r="O1644" s="14" t="s">
        <v>150</v>
      </c>
      <c r="P1644" s="14" t="s">
        <v>37</v>
      </c>
      <c r="Q1644" s="14">
        <v>680.58</v>
      </c>
      <c r="R1644" s="14">
        <v>1.33</v>
      </c>
      <c r="S1644" s="14" t="s">
        <v>94</v>
      </c>
      <c r="T1644" s="14">
        <v>3</v>
      </c>
      <c r="U1644" s="14" t="s">
        <v>40</v>
      </c>
      <c r="V1644" s="14" t="s">
        <v>39</v>
      </c>
      <c r="W1644" s="14">
        <v>101.45</v>
      </c>
      <c r="X1644" s="14" t="s">
        <v>40</v>
      </c>
      <c r="Y1644" s="14">
        <v>0</v>
      </c>
      <c r="Z1644" s="14" t="s">
        <v>1419</v>
      </c>
      <c r="AA1644" s="14" t="str">
        <f>IF(Table1[[#This Row],[Engagement_Score]]&gt;=9,"Outstanding",IF(Table1[[#This Row],[Engagement_Score]]&gt;=8,"Excellent",IF(Table1[[#This Row],[Engagement_Score]]&gt;=7,"VeryGood",IF(Table1[[#This Row],[Engagement_Score]]&gt;=6,"Good",IF(Table1[[#This Row],[Engagement_Score]]&gt;=5,"Above Average","Below Average")))))</f>
        <v>Below Average</v>
      </c>
      <c r="AB1644" s="14">
        <f>IF(Table1[[#This Row],[Completion_Status]]="Complete",1,0)</f>
        <v>1</v>
      </c>
      <c r="AC1644" s="14">
        <f>IF(Table1[[#This Row],[Quiz_Attempted]]="Yes",1,0)</f>
        <v>1</v>
      </c>
      <c r="AD1644" s="14">
        <f>IF(Table1[[#This Row],[Assignment_Submitted]]="Yes",1,0)</f>
        <v>0</v>
      </c>
    </row>
    <row r="1645" spans="1:30" ht="19.95" customHeight="1" x14ac:dyDescent="0.3">
      <c r="A1645" s="14" t="s">
        <v>6814</v>
      </c>
      <c r="B1645" s="14" t="s">
        <v>8258</v>
      </c>
      <c r="C1645" s="14" t="s">
        <v>6815</v>
      </c>
      <c r="D1645" s="14" t="s">
        <v>6816</v>
      </c>
      <c r="E1645" s="14" t="s">
        <v>91</v>
      </c>
      <c r="F1645" s="14" t="s">
        <v>113</v>
      </c>
      <c r="G1645" s="15">
        <v>45800</v>
      </c>
      <c r="H1645" s="16">
        <v>45658.583333333343</v>
      </c>
      <c r="I1645" s="16">
        <v>45658.666666666657</v>
      </c>
      <c r="J1645" s="14">
        <v>120</v>
      </c>
      <c r="K1645" s="14" t="s">
        <v>77</v>
      </c>
      <c r="L1645" s="14" t="s">
        <v>93</v>
      </c>
      <c r="M1645" s="14" t="s">
        <v>34</v>
      </c>
      <c r="N1645" s="14" t="s">
        <v>51</v>
      </c>
      <c r="O1645" s="14" t="s">
        <v>52</v>
      </c>
      <c r="P1645" s="14" t="s">
        <v>70</v>
      </c>
      <c r="Q1645" s="14">
        <v>905.04</v>
      </c>
      <c r="R1645" s="14">
        <v>1.99</v>
      </c>
      <c r="S1645" s="14" t="s">
        <v>94</v>
      </c>
      <c r="T1645" s="14">
        <v>2</v>
      </c>
      <c r="U1645" s="14" t="s">
        <v>40</v>
      </c>
      <c r="V1645" s="14" t="s">
        <v>40</v>
      </c>
      <c r="W1645" s="14">
        <v>72.77</v>
      </c>
      <c r="X1645" s="14" t="s">
        <v>39</v>
      </c>
      <c r="Y1645" s="14">
        <v>9</v>
      </c>
      <c r="Z1645" s="14" t="s">
        <v>487</v>
      </c>
      <c r="AA1645" s="14" t="str">
        <f>IF(Table1[[#This Row],[Engagement_Score]]&gt;=9,"Outstanding",IF(Table1[[#This Row],[Engagement_Score]]&gt;=8,"Excellent",IF(Table1[[#This Row],[Engagement_Score]]&gt;=7,"VeryGood",IF(Table1[[#This Row],[Engagement_Score]]&gt;=6,"Good",IF(Table1[[#This Row],[Engagement_Score]]&gt;=5,"Above Average","Below Average")))))</f>
        <v>Below Average</v>
      </c>
      <c r="AB1645" s="14">
        <f>IF(Table1[[#This Row],[Completion_Status]]="Complete",1,0)</f>
        <v>1</v>
      </c>
      <c r="AC1645" s="14">
        <f>IF(Table1[[#This Row],[Quiz_Attempted]]="Yes",1,0)</f>
        <v>0</v>
      </c>
      <c r="AD1645" s="14">
        <f>IF(Table1[[#This Row],[Assignment_Submitted]]="Yes",1,0)</f>
        <v>1</v>
      </c>
    </row>
    <row r="1646" spans="1:30" ht="19.95" customHeight="1" x14ac:dyDescent="0.3">
      <c r="A1646" s="14" t="s">
        <v>6817</v>
      </c>
      <c r="B1646" s="14" t="s">
        <v>6818</v>
      </c>
      <c r="C1646" s="14" t="s">
        <v>6819</v>
      </c>
      <c r="D1646" s="14" t="s">
        <v>6820</v>
      </c>
      <c r="E1646" s="14" t="s">
        <v>66</v>
      </c>
      <c r="F1646" s="14" t="s">
        <v>67</v>
      </c>
      <c r="G1646" s="15">
        <v>45806</v>
      </c>
      <c r="H1646" s="16">
        <v>45658.541666666657</v>
      </c>
      <c r="I1646" s="16">
        <v>45658.625</v>
      </c>
      <c r="J1646" s="14">
        <v>120</v>
      </c>
      <c r="K1646" s="14" t="s">
        <v>48</v>
      </c>
      <c r="L1646" s="14" t="s">
        <v>33</v>
      </c>
      <c r="M1646" s="14" t="s">
        <v>34</v>
      </c>
      <c r="N1646" s="14" t="s">
        <v>101</v>
      </c>
      <c r="O1646" s="14" t="s">
        <v>150</v>
      </c>
      <c r="P1646" s="14" t="s">
        <v>70</v>
      </c>
      <c r="Q1646" s="14">
        <v>172.61</v>
      </c>
      <c r="R1646" s="14">
        <v>6.99</v>
      </c>
      <c r="S1646" s="14" t="s">
        <v>94</v>
      </c>
      <c r="T1646" s="14">
        <v>2</v>
      </c>
      <c r="U1646" s="14" t="s">
        <v>39</v>
      </c>
      <c r="V1646" s="14" t="s">
        <v>40</v>
      </c>
      <c r="W1646" s="14">
        <v>46.53</v>
      </c>
      <c r="X1646" s="14" t="s">
        <v>40</v>
      </c>
      <c r="Y1646" s="14">
        <v>9</v>
      </c>
      <c r="Z1646" s="14" t="s">
        <v>796</v>
      </c>
      <c r="AA1646" s="14" t="str">
        <f>IF(Table1[[#This Row],[Engagement_Score]]&gt;=9,"Outstanding",IF(Table1[[#This Row],[Engagement_Score]]&gt;=8,"Excellent",IF(Table1[[#This Row],[Engagement_Score]]&gt;=7,"VeryGood",IF(Table1[[#This Row],[Engagement_Score]]&gt;=6,"Good",IF(Table1[[#This Row],[Engagement_Score]]&gt;=5,"Above Average","Below Average")))))</f>
        <v>Good</v>
      </c>
      <c r="AB1646" s="14">
        <f>IF(Table1[[#This Row],[Completion_Status]]="Complete",1,0)</f>
        <v>1</v>
      </c>
      <c r="AC1646" s="14">
        <f>IF(Table1[[#This Row],[Quiz_Attempted]]="Yes",1,0)</f>
        <v>0</v>
      </c>
      <c r="AD1646" s="14">
        <f>IF(Table1[[#This Row],[Assignment_Submitted]]="Yes",1,0)</f>
        <v>0</v>
      </c>
    </row>
    <row r="1647" spans="1:30" ht="19.95" customHeight="1" x14ac:dyDescent="0.3">
      <c r="A1647" s="14" t="s">
        <v>6821</v>
      </c>
      <c r="B1647" s="14" t="s">
        <v>6822</v>
      </c>
      <c r="C1647" s="14" t="s">
        <v>6823</v>
      </c>
      <c r="D1647" s="14" t="s">
        <v>6824</v>
      </c>
      <c r="E1647" s="14" t="s">
        <v>46</v>
      </c>
      <c r="F1647" s="14" t="s">
        <v>100</v>
      </c>
      <c r="G1647" s="15">
        <v>45532</v>
      </c>
      <c r="H1647" s="16">
        <v>45658.458333333343</v>
      </c>
      <c r="I1647" s="16">
        <v>45658.5</v>
      </c>
      <c r="J1647" s="14">
        <v>60</v>
      </c>
      <c r="K1647" s="14" t="s">
        <v>59</v>
      </c>
      <c r="L1647" s="14" t="s">
        <v>84</v>
      </c>
      <c r="M1647" s="14" t="s">
        <v>50</v>
      </c>
      <c r="N1647" s="14" t="s">
        <v>35</v>
      </c>
      <c r="O1647" s="14" t="s">
        <v>36</v>
      </c>
      <c r="P1647" s="14" t="s">
        <v>85</v>
      </c>
      <c r="Q1647" s="14">
        <v>251.6</v>
      </c>
      <c r="R1647" s="14">
        <v>5.72</v>
      </c>
      <c r="S1647" s="14" t="s">
        <v>94</v>
      </c>
      <c r="T1647" s="14">
        <v>0</v>
      </c>
      <c r="U1647" s="14" t="s">
        <v>39</v>
      </c>
      <c r="V1647" s="14" t="s">
        <v>40</v>
      </c>
      <c r="W1647" s="14">
        <v>88.79</v>
      </c>
      <c r="X1647" s="14" t="s">
        <v>40</v>
      </c>
      <c r="Y1647" s="14">
        <v>10</v>
      </c>
      <c r="Z1647" s="14" t="s">
        <v>865</v>
      </c>
      <c r="AA1647" s="14" t="str">
        <f>IF(Table1[[#This Row],[Engagement_Score]]&gt;=9,"Outstanding",IF(Table1[[#This Row],[Engagement_Score]]&gt;=8,"Excellent",IF(Table1[[#This Row],[Engagement_Score]]&gt;=7,"VeryGood",IF(Table1[[#This Row],[Engagement_Score]]&gt;=6,"Good",IF(Table1[[#This Row],[Engagement_Score]]&gt;=5,"Above Average","Below Average")))))</f>
        <v>Above Average</v>
      </c>
      <c r="AB1647" s="14">
        <f>IF(Table1[[#This Row],[Completion_Status]]="Complete",1,0)</f>
        <v>1</v>
      </c>
      <c r="AC1647" s="14">
        <f>IF(Table1[[#This Row],[Quiz_Attempted]]="Yes",1,0)</f>
        <v>0</v>
      </c>
      <c r="AD1647" s="14">
        <f>IF(Table1[[#This Row],[Assignment_Submitted]]="Yes",1,0)</f>
        <v>0</v>
      </c>
    </row>
    <row r="1648" spans="1:30" ht="19.95" customHeight="1" x14ac:dyDescent="0.3">
      <c r="A1648" s="14" t="s">
        <v>6825</v>
      </c>
      <c r="B1648" s="14" t="s">
        <v>6826</v>
      </c>
      <c r="C1648" s="14" t="s">
        <v>6827</v>
      </c>
      <c r="D1648" s="14" t="s">
        <v>6828</v>
      </c>
      <c r="E1648" s="14" t="s">
        <v>76</v>
      </c>
      <c r="F1648" s="14" t="s">
        <v>107</v>
      </c>
      <c r="G1648" s="15">
        <v>45814</v>
      </c>
      <c r="H1648" s="16">
        <v>45658.333333333343</v>
      </c>
      <c r="I1648" s="16">
        <v>45658.416666666657</v>
      </c>
      <c r="J1648" s="14">
        <v>120</v>
      </c>
      <c r="K1648" s="14" t="s">
        <v>59</v>
      </c>
      <c r="L1648" s="14" t="s">
        <v>78</v>
      </c>
      <c r="M1648" s="14" t="s">
        <v>34</v>
      </c>
      <c r="N1648" s="14" t="s">
        <v>119</v>
      </c>
      <c r="O1648" s="14" t="s">
        <v>60</v>
      </c>
      <c r="P1648" s="14" t="s">
        <v>70</v>
      </c>
      <c r="Q1648" s="14">
        <v>124.06</v>
      </c>
      <c r="R1648" s="14">
        <v>7.8</v>
      </c>
      <c r="S1648" s="14" t="s">
        <v>94</v>
      </c>
      <c r="T1648" s="14">
        <v>0</v>
      </c>
      <c r="U1648" s="14" t="s">
        <v>40</v>
      </c>
      <c r="V1648" s="14" t="s">
        <v>40</v>
      </c>
      <c r="W1648" s="14">
        <v>41.91</v>
      </c>
      <c r="X1648" s="14" t="s">
        <v>40</v>
      </c>
      <c r="Y1648" s="14">
        <v>10</v>
      </c>
      <c r="Z1648" s="14" t="s">
        <v>333</v>
      </c>
      <c r="AA1648" s="14" t="str">
        <f>IF(Table1[[#This Row],[Engagement_Score]]&gt;=9,"Outstanding",IF(Table1[[#This Row],[Engagement_Score]]&gt;=8,"Excellent",IF(Table1[[#This Row],[Engagement_Score]]&gt;=7,"VeryGood",IF(Table1[[#This Row],[Engagement_Score]]&gt;=6,"Good",IF(Table1[[#This Row],[Engagement_Score]]&gt;=5,"Above Average","Below Average")))))</f>
        <v>VeryGood</v>
      </c>
      <c r="AB1648" s="14">
        <f>IF(Table1[[#This Row],[Completion_Status]]="Complete",1,0)</f>
        <v>1</v>
      </c>
      <c r="AC1648" s="14">
        <f>IF(Table1[[#This Row],[Quiz_Attempted]]="Yes",1,0)</f>
        <v>0</v>
      </c>
      <c r="AD1648" s="14">
        <f>IF(Table1[[#This Row],[Assignment_Submitted]]="Yes",1,0)</f>
        <v>0</v>
      </c>
    </row>
    <row r="1649" spans="1:30" ht="19.95" customHeight="1" x14ac:dyDescent="0.3">
      <c r="A1649" s="14" t="s">
        <v>6829</v>
      </c>
      <c r="B1649" s="14" t="s">
        <v>6830</v>
      </c>
      <c r="C1649" s="14" t="s">
        <v>6831</v>
      </c>
      <c r="D1649" s="14" t="s">
        <v>6832</v>
      </c>
      <c r="E1649" s="14" t="s">
        <v>46</v>
      </c>
      <c r="F1649" s="14" t="s">
        <v>47</v>
      </c>
      <c r="G1649" s="15">
        <v>45817</v>
      </c>
      <c r="H1649" s="16">
        <v>45658.583333333343</v>
      </c>
      <c r="I1649" s="16">
        <v>45658.625</v>
      </c>
      <c r="J1649" s="14">
        <v>60</v>
      </c>
      <c r="K1649" s="14" t="s">
        <v>59</v>
      </c>
      <c r="L1649" s="14" t="s">
        <v>84</v>
      </c>
      <c r="M1649" s="14" t="s">
        <v>34</v>
      </c>
      <c r="N1649" s="14" t="s">
        <v>35</v>
      </c>
      <c r="O1649" s="14" t="s">
        <v>150</v>
      </c>
      <c r="P1649" s="14" t="s">
        <v>53</v>
      </c>
      <c r="Q1649" s="14">
        <v>918.54</v>
      </c>
      <c r="R1649" s="14">
        <v>8.33</v>
      </c>
      <c r="S1649" s="14" t="s">
        <v>38</v>
      </c>
      <c r="T1649" s="14">
        <v>0</v>
      </c>
      <c r="U1649" s="14" t="s">
        <v>40</v>
      </c>
      <c r="V1649" s="14" t="s">
        <v>40</v>
      </c>
      <c r="W1649" s="14">
        <v>76.45</v>
      </c>
      <c r="X1649" s="14" t="s">
        <v>39</v>
      </c>
      <c r="Y1649" s="14">
        <v>4</v>
      </c>
      <c r="Z1649" s="14" t="s">
        <v>935</v>
      </c>
      <c r="AA1649" s="14" t="str">
        <f>IF(Table1[[#This Row],[Engagement_Score]]&gt;=9,"Outstanding",IF(Table1[[#This Row],[Engagement_Score]]&gt;=8,"Excellent",IF(Table1[[#This Row],[Engagement_Score]]&gt;=7,"VeryGood",IF(Table1[[#This Row],[Engagement_Score]]&gt;=6,"Good",IF(Table1[[#This Row],[Engagement_Score]]&gt;=5,"Above Average","Below Average")))))</f>
        <v>Excellent</v>
      </c>
      <c r="AB1649" s="14">
        <f>IF(Table1[[#This Row],[Completion_Status]]="Complete",1,0)</f>
        <v>0</v>
      </c>
      <c r="AC1649" s="14">
        <f>IF(Table1[[#This Row],[Quiz_Attempted]]="Yes",1,0)</f>
        <v>0</v>
      </c>
      <c r="AD1649" s="14">
        <f>IF(Table1[[#This Row],[Assignment_Submitted]]="Yes",1,0)</f>
        <v>1</v>
      </c>
    </row>
    <row r="1650" spans="1:30" ht="19.95" customHeight="1" x14ac:dyDescent="0.3">
      <c r="A1650" s="14" t="s">
        <v>6833</v>
      </c>
      <c r="B1650" s="14" t="s">
        <v>6834</v>
      </c>
      <c r="C1650" s="14" t="s">
        <v>6835</v>
      </c>
      <c r="D1650" s="14" t="s">
        <v>6836</v>
      </c>
      <c r="E1650" s="14" t="s">
        <v>66</v>
      </c>
      <c r="F1650" s="14" t="s">
        <v>31</v>
      </c>
      <c r="G1650" s="15">
        <v>45633</v>
      </c>
      <c r="H1650" s="16">
        <v>45658.333333333343</v>
      </c>
      <c r="I1650" s="16">
        <v>45658.375</v>
      </c>
      <c r="J1650" s="14">
        <v>60</v>
      </c>
      <c r="K1650" s="14" t="s">
        <v>32</v>
      </c>
      <c r="L1650" s="14" t="s">
        <v>78</v>
      </c>
      <c r="M1650" s="14" t="s">
        <v>50</v>
      </c>
      <c r="N1650" s="14" t="s">
        <v>51</v>
      </c>
      <c r="O1650" s="14" t="s">
        <v>60</v>
      </c>
      <c r="P1650" s="14" t="s">
        <v>70</v>
      </c>
      <c r="Q1650" s="14">
        <v>165.63</v>
      </c>
      <c r="R1650" s="14">
        <v>3.04</v>
      </c>
      <c r="S1650" s="14" t="s">
        <v>94</v>
      </c>
      <c r="T1650" s="14">
        <v>1</v>
      </c>
      <c r="U1650" s="14" t="s">
        <v>39</v>
      </c>
      <c r="V1650" s="14" t="s">
        <v>40</v>
      </c>
      <c r="W1650" s="14">
        <v>8.6</v>
      </c>
      <c r="X1650" s="14" t="s">
        <v>40</v>
      </c>
      <c r="Y1650" s="14">
        <v>6</v>
      </c>
      <c r="Z1650" s="14" t="s">
        <v>921</v>
      </c>
      <c r="AA1650" s="14" t="str">
        <f>IF(Table1[[#This Row],[Engagement_Score]]&gt;=9,"Outstanding",IF(Table1[[#This Row],[Engagement_Score]]&gt;=8,"Excellent",IF(Table1[[#This Row],[Engagement_Score]]&gt;=7,"VeryGood",IF(Table1[[#This Row],[Engagement_Score]]&gt;=6,"Good",IF(Table1[[#This Row],[Engagement_Score]]&gt;=5,"Above Average","Below Average")))))</f>
        <v>Below Average</v>
      </c>
      <c r="AB1650" s="14">
        <f>IF(Table1[[#This Row],[Completion_Status]]="Complete",1,0)</f>
        <v>1</v>
      </c>
      <c r="AC1650" s="14">
        <f>IF(Table1[[#This Row],[Quiz_Attempted]]="Yes",1,0)</f>
        <v>0</v>
      </c>
      <c r="AD1650" s="14">
        <f>IF(Table1[[#This Row],[Assignment_Submitted]]="Yes",1,0)</f>
        <v>0</v>
      </c>
    </row>
    <row r="1651" spans="1:30" ht="19.95" customHeight="1" x14ac:dyDescent="0.3">
      <c r="A1651" s="14" t="s">
        <v>6837</v>
      </c>
      <c r="B1651" s="14" t="s">
        <v>6838</v>
      </c>
      <c r="C1651" s="14" t="s">
        <v>6839</v>
      </c>
      <c r="D1651" s="14" t="s">
        <v>6840</v>
      </c>
      <c r="E1651" s="14" t="s">
        <v>30</v>
      </c>
      <c r="F1651" s="14" t="s">
        <v>113</v>
      </c>
      <c r="G1651" s="15">
        <v>45737</v>
      </c>
      <c r="H1651" s="16">
        <v>45658.5</v>
      </c>
      <c r="I1651" s="16">
        <v>45658.541666666657</v>
      </c>
      <c r="J1651" s="14">
        <v>60</v>
      </c>
      <c r="K1651" s="14" t="s">
        <v>77</v>
      </c>
      <c r="L1651" s="14" t="s">
        <v>78</v>
      </c>
      <c r="M1651" s="14" t="s">
        <v>34</v>
      </c>
      <c r="N1651" s="14" t="s">
        <v>35</v>
      </c>
      <c r="O1651" s="14" t="s">
        <v>150</v>
      </c>
      <c r="P1651" s="14" t="s">
        <v>70</v>
      </c>
      <c r="Q1651" s="14">
        <v>332.01</v>
      </c>
      <c r="R1651" s="14">
        <v>1.58</v>
      </c>
      <c r="S1651" s="14" t="s">
        <v>38</v>
      </c>
      <c r="T1651" s="14">
        <v>2</v>
      </c>
      <c r="U1651" s="14" t="s">
        <v>39</v>
      </c>
      <c r="V1651" s="14" t="s">
        <v>40</v>
      </c>
      <c r="W1651" s="14">
        <v>3.54</v>
      </c>
      <c r="X1651" s="14" t="s">
        <v>40</v>
      </c>
      <c r="Y1651" s="14">
        <v>10</v>
      </c>
      <c r="Z1651" s="14" t="s">
        <v>695</v>
      </c>
      <c r="AA1651" s="14" t="str">
        <f>IF(Table1[[#This Row],[Engagement_Score]]&gt;=9,"Outstanding",IF(Table1[[#This Row],[Engagement_Score]]&gt;=8,"Excellent",IF(Table1[[#This Row],[Engagement_Score]]&gt;=7,"VeryGood",IF(Table1[[#This Row],[Engagement_Score]]&gt;=6,"Good",IF(Table1[[#This Row],[Engagement_Score]]&gt;=5,"Above Average","Below Average")))))</f>
        <v>Below Average</v>
      </c>
      <c r="AB1651" s="14">
        <f>IF(Table1[[#This Row],[Completion_Status]]="Complete",1,0)</f>
        <v>0</v>
      </c>
      <c r="AC1651" s="14">
        <f>IF(Table1[[#This Row],[Quiz_Attempted]]="Yes",1,0)</f>
        <v>0</v>
      </c>
      <c r="AD1651" s="14">
        <f>IF(Table1[[#This Row],[Assignment_Submitted]]="Yes",1,0)</f>
        <v>0</v>
      </c>
    </row>
    <row r="1652" spans="1:30" ht="19.95" customHeight="1" x14ac:dyDescent="0.3">
      <c r="A1652" s="14" t="s">
        <v>6841</v>
      </c>
      <c r="B1652" s="14" t="s">
        <v>6842</v>
      </c>
      <c r="C1652" s="14" t="s">
        <v>6843</v>
      </c>
      <c r="D1652" s="14" t="s">
        <v>6844</v>
      </c>
      <c r="E1652" s="14" t="s">
        <v>66</v>
      </c>
      <c r="F1652" s="14" t="s">
        <v>107</v>
      </c>
      <c r="G1652" s="15">
        <v>45758</v>
      </c>
      <c r="H1652" s="16">
        <v>45658.375</v>
      </c>
      <c r="I1652" s="16">
        <v>45658.416666666657</v>
      </c>
      <c r="J1652" s="14">
        <v>60</v>
      </c>
      <c r="K1652" s="14" t="s">
        <v>77</v>
      </c>
      <c r="L1652" s="14" t="s">
        <v>78</v>
      </c>
      <c r="M1652" s="14" t="s">
        <v>50</v>
      </c>
      <c r="N1652" s="14" t="s">
        <v>119</v>
      </c>
      <c r="O1652" s="14" t="s">
        <v>60</v>
      </c>
      <c r="P1652" s="14" t="s">
        <v>53</v>
      </c>
      <c r="Q1652" s="14">
        <v>237.41</v>
      </c>
      <c r="R1652" s="14">
        <v>5.83</v>
      </c>
      <c r="S1652" s="14" t="s">
        <v>94</v>
      </c>
      <c r="T1652" s="14">
        <v>1</v>
      </c>
      <c r="U1652" s="14" t="s">
        <v>39</v>
      </c>
      <c r="V1652" s="14" t="s">
        <v>40</v>
      </c>
      <c r="W1652" s="14">
        <v>88.04</v>
      </c>
      <c r="X1652" s="14" t="s">
        <v>40</v>
      </c>
      <c r="Y1652" s="14">
        <v>2</v>
      </c>
      <c r="Z1652" s="14" t="s">
        <v>487</v>
      </c>
      <c r="AA1652" s="14" t="str">
        <f>IF(Table1[[#This Row],[Engagement_Score]]&gt;=9,"Outstanding",IF(Table1[[#This Row],[Engagement_Score]]&gt;=8,"Excellent",IF(Table1[[#This Row],[Engagement_Score]]&gt;=7,"VeryGood",IF(Table1[[#This Row],[Engagement_Score]]&gt;=6,"Good",IF(Table1[[#This Row],[Engagement_Score]]&gt;=5,"Above Average","Below Average")))))</f>
        <v>Above Average</v>
      </c>
      <c r="AB1652" s="14">
        <f>IF(Table1[[#This Row],[Completion_Status]]="Complete",1,0)</f>
        <v>1</v>
      </c>
      <c r="AC1652" s="14">
        <f>IF(Table1[[#This Row],[Quiz_Attempted]]="Yes",1,0)</f>
        <v>0</v>
      </c>
      <c r="AD1652" s="14">
        <f>IF(Table1[[#This Row],[Assignment_Submitted]]="Yes",1,0)</f>
        <v>0</v>
      </c>
    </row>
    <row r="1653" spans="1:30" ht="19.95" customHeight="1" x14ac:dyDescent="0.3">
      <c r="A1653" s="14" t="s">
        <v>6845</v>
      </c>
      <c r="B1653" s="14" t="s">
        <v>6846</v>
      </c>
      <c r="C1653" s="14" t="s">
        <v>6847</v>
      </c>
      <c r="D1653" s="14" t="s">
        <v>6848</v>
      </c>
      <c r="E1653" s="14" t="s">
        <v>76</v>
      </c>
      <c r="F1653" s="14" t="s">
        <v>107</v>
      </c>
      <c r="G1653" s="15">
        <v>45548</v>
      </c>
      <c r="H1653" s="16">
        <v>45658.375</v>
      </c>
      <c r="I1653" s="16">
        <v>45658.416666666657</v>
      </c>
      <c r="J1653" s="14">
        <v>60</v>
      </c>
      <c r="K1653" s="14" t="s">
        <v>59</v>
      </c>
      <c r="L1653" s="14" t="s">
        <v>93</v>
      </c>
      <c r="M1653" s="14" t="s">
        <v>50</v>
      </c>
      <c r="N1653" s="14" t="s">
        <v>35</v>
      </c>
      <c r="O1653" s="14" t="s">
        <v>52</v>
      </c>
      <c r="P1653" s="14" t="s">
        <v>53</v>
      </c>
      <c r="Q1653" s="14">
        <v>240.97</v>
      </c>
      <c r="R1653" s="14">
        <v>6.05</v>
      </c>
      <c r="S1653" s="14" t="s">
        <v>38</v>
      </c>
      <c r="T1653" s="14">
        <v>4</v>
      </c>
      <c r="U1653" s="14" t="s">
        <v>40</v>
      </c>
      <c r="V1653" s="14" t="s">
        <v>40</v>
      </c>
      <c r="W1653" s="14">
        <v>0.73</v>
      </c>
      <c r="X1653" s="14" t="s">
        <v>39</v>
      </c>
      <c r="Y1653" s="14">
        <v>0</v>
      </c>
      <c r="Z1653" s="14" t="s">
        <v>54</v>
      </c>
      <c r="AA1653" s="14" t="str">
        <f>IF(Table1[[#This Row],[Engagement_Score]]&gt;=9,"Outstanding",IF(Table1[[#This Row],[Engagement_Score]]&gt;=8,"Excellent",IF(Table1[[#This Row],[Engagement_Score]]&gt;=7,"VeryGood",IF(Table1[[#This Row],[Engagement_Score]]&gt;=6,"Good",IF(Table1[[#This Row],[Engagement_Score]]&gt;=5,"Above Average","Below Average")))))</f>
        <v>Good</v>
      </c>
      <c r="AB1653" s="14">
        <f>IF(Table1[[#This Row],[Completion_Status]]="Complete",1,0)</f>
        <v>0</v>
      </c>
      <c r="AC1653" s="14">
        <f>IF(Table1[[#This Row],[Quiz_Attempted]]="Yes",1,0)</f>
        <v>0</v>
      </c>
      <c r="AD1653" s="14">
        <f>IF(Table1[[#This Row],[Assignment_Submitted]]="Yes",1,0)</f>
        <v>1</v>
      </c>
    </row>
    <row r="1654" spans="1:30" ht="19.95" customHeight="1" x14ac:dyDescent="0.3">
      <c r="A1654" s="14" t="s">
        <v>6849</v>
      </c>
      <c r="B1654" s="14" t="s">
        <v>6850</v>
      </c>
      <c r="C1654" s="14" t="s">
        <v>6851</v>
      </c>
      <c r="D1654" s="14" t="s">
        <v>6852</v>
      </c>
      <c r="E1654" s="14" t="s">
        <v>76</v>
      </c>
      <c r="F1654" s="14" t="s">
        <v>31</v>
      </c>
      <c r="G1654" s="15">
        <v>45578</v>
      </c>
      <c r="H1654" s="16">
        <v>45658.333333333343</v>
      </c>
      <c r="I1654" s="16">
        <v>45658.416666666657</v>
      </c>
      <c r="J1654" s="14">
        <v>120</v>
      </c>
      <c r="K1654" s="14" t="s">
        <v>59</v>
      </c>
      <c r="L1654" s="14" t="s">
        <v>93</v>
      </c>
      <c r="M1654" s="14" t="s">
        <v>50</v>
      </c>
      <c r="N1654" s="14" t="s">
        <v>68</v>
      </c>
      <c r="O1654" s="14" t="s">
        <v>60</v>
      </c>
      <c r="P1654" s="14" t="s">
        <v>85</v>
      </c>
      <c r="Q1654" s="14">
        <v>207.19</v>
      </c>
      <c r="R1654" s="14">
        <v>4.84</v>
      </c>
      <c r="S1654" s="14" t="s">
        <v>38</v>
      </c>
      <c r="T1654" s="14">
        <v>5</v>
      </c>
      <c r="U1654" s="14" t="s">
        <v>39</v>
      </c>
      <c r="V1654" s="14" t="s">
        <v>39</v>
      </c>
      <c r="W1654" s="14">
        <v>89.66</v>
      </c>
      <c r="X1654" s="14" t="s">
        <v>40</v>
      </c>
      <c r="Y1654" s="14">
        <v>9</v>
      </c>
      <c r="Z1654" s="14" t="s">
        <v>2490</v>
      </c>
      <c r="AA1654" s="14" t="str">
        <f>IF(Table1[[#This Row],[Engagement_Score]]&gt;=9,"Outstanding",IF(Table1[[#This Row],[Engagement_Score]]&gt;=8,"Excellent",IF(Table1[[#This Row],[Engagement_Score]]&gt;=7,"VeryGood",IF(Table1[[#This Row],[Engagement_Score]]&gt;=6,"Good",IF(Table1[[#This Row],[Engagement_Score]]&gt;=5,"Above Average","Below Average")))))</f>
        <v>Below Average</v>
      </c>
      <c r="AB1654" s="14">
        <f>IF(Table1[[#This Row],[Completion_Status]]="Complete",1,0)</f>
        <v>0</v>
      </c>
      <c r="AC1654" s="14">
        <f>IF(Table1[[#This Row],[Quiz_Attempted]]="Yes",1,0)</f>
        <v>1</v>
      </c>
      <c r="AD1654" s="14">
        <f>IF(Table1[[#This Row],[Assignment_Submitted]]="Yes",1,0)</f>
        <v>0</v>
      </c>
    </row>
    <row r="1655" spans="1:30" ht="19.95" customHeight="1" x14ac:dyDescent="0.3">
      <c r="A1655" s="14" t="s">
        <v>6853</v>
      </c>
      <c r="B1655" s="14" t="s">
        <v>6854</v>
      </c>
      <c r="C1655" s="14" t="s">
        <v>6855</v>
      </c>
      <c r="D1655" s="14" t="s">
        <v>6856</v>
      </c>
      <c r="E1655" s="14" t="s">
        <v>30</v>
      </c>
      <c r="F1655" s="14" t="s">
        <v>92</v>
      </c>
      <c r="G1655" s="15">
        <v>45625</v>
      </c>
      <c r="H1655" s="16">
        <v>45658.458333333343</v>
      </c>
      <c r="I1655" s="16">
        <v>45658.5</v>
      </c>
      <c r="J1655" s="14">
        <v>60</v>
      </c>
      <c r="K1655" s="14" t="s">
        <v>59</v>
      </c>
      <c r="L1655" s="14" t="s">
        <v>84</v>
      </c>
      <c r="M1655" s="14" t="s">
        <v>50</v>
      </c>
      <c r="N1655" s="14" t="s">
        <v>35</v>
      </c>
      <c r="O1655" s="14" t="s">
        <v>60</v>
      </c>
      <c r="P1655" s="14" t="s">
        <v>53</v>
      </c>
      <c r="Q1655" s="14">
        <v>905.43</v>
      </c>
      <c r="R1655" s="14">
        <v>7.74</v>
      </c>
      <c r="S1655" s="14" t="s">
        <v>38</v>
      </c>
      <c r="T1655" s="14">
        <v>5</v>
      </c>
      <c r="U1655" s="14" t="s">
        <v>39</v>
      </c>
      <c r="V1655" s="14" t="s">
        <v>40</v>
      </c>
      <c r="W1655" s="14">
        <v>67.75</v>
      </c>
      <c r="X1655" s="14" t="s">
        <v>40</v>
      </c>
      <c r="Y1655" s="14">
        <v>4</v>
      </c>
      <c r="Z1655" s="14" t="s">
        <v>411</v>
      </c>
      <c r="AA1655" s="14" t="str">
        <f>IF(Table1[[#This Row],[Engagement_Score]]&gt;=9,"Outstanding",IF(Table1[[#This Row],[Engagement_Score]]&gt;=8,"Excellent",IF(Table1[[#This Row],[Engagement_Score]]&gt;=7,"VeryGood",IF(Table1[[#This Row],[Engagement_Score]]&gt;=6,"Good",IF(Table1[[#This Row],[Engagement_Score]]&gt;=5,"Above Average","Below Average")))))</f>
        <v>VeryGood</v>
      </c>
      <c r="AB1655" s="14">
        <f>IF(Table1[[#This Row],[Completion_Status]]="Complete",1,0)</f>
        <v>0</v>
      </c>
      <c r="AC1655" s="14">
        <f>IF(Table1[[#This Row],[Quiz_Attempted]]="Yes",1,0)</f>
        <v>0</v>
      </c>
      <c r="AD1655" s="14">
        <f>IF(Table1[[#This Row],[Assignment_Submitted]]="Yes",1,0)</f>
        <v>0</v>
      </c>
    </row>
    <row r="1656" spans="1:30" ht="19.95" customHeight="1" x14ac:dyDescent="0.3">
      <c r="A1656" s="14" t="s">
        <v>6857</v>
      </c>
      <c r="B1656" s="14" t="s">
        <v>6858</v>
      </c>
      <c r="C1656" s="14" t="s">
        <v>6859</v>
      </c>
      <c r="D1656" s="14" t="s">
        <v>6860</v>
      </c>
      <c r="E1656" s="14" t="s">
        <v>76</v>
      </c>
      <c r="F1656" s="14" t="s">
        <v>113</v>
      </c>
      <c r="G1656" s="15">
        <v>45633</v>
      </c>
      <c r="H1656" s="16">
        <v>45658.5</v>
      </c>
      <c r="I1656" s="16">
        <v>45658.541666666657</v>
      </c>
      <c r="J1656" s="14">
        <v>60</v>
      </c>
      <c r="K1656" s="14" t="s">
        <v>59</v>
      </c>
      <c r="L1656" s="14" t="s">
        <v>49</v>
      </c>
      <c r="M1656" s="14" t="s">
        <v>34</v>
      </c>
      <c r="N1656" s="14" t="s">
        <v>101</v>
      </c>
      <c r="O1656" s="14" t="s">
        <v>36</v>
      </c>
      <c r="P1656" s="14" t="s">
        <v>85</v>
      </c>
      <c r="Q1656" s="14">
        <v>588.91</v>
      </c>
      <c r="R1656" s="14">
        <v>8.77</v>
      </c>
      <c r="S1656" s="14" t="s">
        <v>94</v>
      </c>
      <c r="T1656" s="14">
        <v>2</v>
      </c>
      <c r="U1656" s="14" t="s">
        <v>40</v>
      </c>
      <c r="V1656" s="14" t="s">
        <v>40</v>
      </c>
      <c r="W1656" s="14">
        <v>84.89</v>
      </c>
      <c r="X1656" s="14" t="s">
        <v>40</v>
      </c>
      <c r="Y1656" s="14">
        <v>7</v>
      </c>
      <c r="Z1656" s="14" t="s">
        <v>240</v>
      </c>
      <c r="AA1656" s="14" t="str">
        <f>IF(Table1[[#This Row],[Engagement_Score]]&gt;=9,"Outstanding",IF(Table1[[#This Row],[Engagement_Score]]&gt;=8,"Excellent",IF(Table1[[#This Row],[Engagement_Score]]&gt;=7,"VeryGood",IF(Table1[[#This Row],[Engagement_Score]]&gt;=6,"Good",IF(Table1[[#This Row],[Engagement_Score]]&gt;=5,"Above Average","Below Average")))))</f>
        <v>Excellent</v>
      </c>
      <c r="AB1656" s="14">
        <f>IF(Table1[[#This Row],[Completion_Status]]="Complete",1,0)</f>
        <v>1</v>
      </c>
      <c r="AC1656" s="14">
        <f>IF(Table1[[#This Row],[Quiz_Attempted]]="Yes",1,0)</f>
        <v>0</v>
      </c>
      <c r="AD1656" s="14">
        <f>IF(Table1[[#This Row],[Assignment_Submitted]]="Yes",1,0)</f>
        <v>0</v>
      </c>
    </row>
    <row r="1657" spans="1:30" ht="19.95" customHeight="1" x14ac:dyDescent="0.3">
      <c r="A1657" s="14" t="s">
        <v>6861</v>
      </c>
      <c r="B1657" s="14" t="s">
        <v>6862</v>
      </c>
      <c r="C1657" s="14" t="s">
        <v>6863</v>
      </c>
      <c r="D1657" s="14" t="s">
        <v>6864</v>
      </c>
      <c r="E1657" s="14" t="s">
        <v>66</v>
      </c>
      <c r="F1657" s="14" t="s">
        <v>67</v>
      </c>
      <c r="G1657" s="15">
        <v>45745</v>
      </c>
      <c r="H1657" s="16">
        <v>45658.458333333343</v>
      </c>
      <c r="I1657" s="16">
        <v>45658.5</v>
      </c>
      <c r="J1657" s="14">
        <v>60</v>
      </c>
      <c r="K1657" s="14" t="s">
        <v>48</v>
      </c>
      <c r="L1657" s="14" t="s">
        <v>33</v>
      </c>
      <c r="M1657" s="14" t="s">
        <v>34</v>
      </c>
      <c r="N1657" s="14" t="s">
        <v>119</v>
      </c>
      <c r="O1657" s="14" t="s">
        <v>150</v>
      </c>
      <c r="P1657" s="14" t="s">
        <v>70</v>
      </c>
      <c r="Q1657" s="14">
        <v>332.85</v>
      </c>
      <c r="R1657" s="14">
        <v>3.1</v>
      </c>
      <c r="S1657" s="14" t="s">
        <v>38</v>
      </c>
      <c r="T1657" s="14">
        <v>2</v>
      </c>
      <c r="U1657" s="14" t="s">
        <v>39</v>
      </c>
      <c r="V1657" s="14" t="s">
        <v>39</v>
      </c>
      <c r="W1657" s="14">
        <v>30.42</v>
      </c>
      <c r="X1657" s="14" t="s">
        <v>40</v>
      </c>
      <c r="Y1657" s="14">
        <v>2</v>
      </c>
      <c r="Z1657" s="14" t="s">
        <v>736</v>
      </c>
      <c r="AA1657" s="14" t="str">
        <f>IF(Table1[[#This Row],[Engagement_Score]]&gt;=9,"Outstanding",IF(Table1[[#This Row],[Engagement_Score]]&gt;=8,"Excellent",IF(Table1[[#This Row],[Engagement_Score]]&gt;=7,"VeryGood",IF(Table1[[#This Row],[Engagement_Score]]&gt;=6,"Good",IF(Table1[[#This Row],[Engagement_Score]]&gt;=5,"Above Average","Below Average")))))</f>
        <v>Below Average</v>
      </c>
      <c r="AB1657" s="14">
        <f>IF(Table1[[#This Row],[Completion_Status]]="Complete",1,0)</f>
        <v>0</v>
      </c>
      <c r="AC1657" s="14">
        <f>IF(Table1[[#This Row],[Quiz_Attempted]]="Yes",1,0)</f>
        <v>1</v>
      </c>
      <c r="AD1657" s="14">
        <f>IF(Table1[[#This Row],[Assignment_Submitted]]="Yes",1,0)</f>
        <v>0</v>
      </c>
    </row>
    <row r="1658" spans="1:30" ht="19.95" customHeight="1" x14ac:dyDescent="0.3">
      <c r="A1658" s="14" t="s">
        <v>6865</v>
      </c>
      <c r="B1658" s="14" t="s">
        <v>6866</v>
      </c>
      <c r="C1658" s="14" t="s">
        <v>6867</v>
      </c>
      <c r="D1658" s="14" t="s">
        <v>6868</v>
      </c>
      <c r="E1658" s="14" t="s">
        <v>76</v>
      </c>
      <c r="F1658" s="14" t="s">
        <v>47</v>
      </c>
      <c r="G1658" s="15">
        <v>45666</v>
      </c>
      <c r="H1658" s="16">
        <v>45658.375</v>
      </c>
      <c r="I1658" s="16">
        <v>45658.416666666657</v>
      </c>
      <c r="J1658" s="14">
        <v>60</v>
      </c>
      <c r="K1658" s="14" t="s">
        <v>32</v>
      </c>
      <c r="L1658" s="14" t="s">
        <v>33</v>
      </c>
      <c r="M1658" s="14" t="s">
        <v>34</v>
      </c>
      <c r="N1658" s="14" t="s">
        <v>101</v>
      </c>
      <c r="O1658" s="14" t="s">
        <v>69</v>
      </c>
      <c r="P1658" s="14" t="s">
        <v>53</v>
      </c>
      <c r="Q1658" s="14">
        <v>852.98</v>
      </c>
      <c r="R1658" s="14">
        <v>6.3</v>
      </c>
      <c r="S1658" s="14" t="s">
        <v>94</v>
      </c>
      <c r="T1658" s="14">
        <v>3</v>
      </c>
      <c r="U1658" s="14" t="s">
        <v>39</v>
      </c>
      <c r="V1658" s="14" t="s">
        <v>39</v>
      </c>
      <c r="W1658" s="14">
        <v>91.25</v>
      </c>
      <c r="X1658" s="14" t="s">
        <v>40</v>
      </c>
      <c r="Y1658" s="14">
        <v>1</v>
      </c>
      <c r="Z1658" s="14" t="s">
        <v>600</v>
      </c>
      <c r="AA1658" s="14" t="str">
        <f>IF(Table1[[#This Row],[Engagement_Score]]&gt;=9,"Outstanding",IF(Table1[[#This Row],[Engagement_Score]]&gt;=8,"Excellent",IF(Table1[[#This Row],[Engagement_Score]]&gt;=7,"VeryGood",IF(Table1[[#This Row],[Engagement_Score]]&gt;=6,"Good",IF(Table1[[#This Row],[Engagement_Score]]&gt;=5,"Above Average","Below Average")))))</f>
        <v>Good</v>
      </c>
      <c r="AB1658" s="14">
        <f>IF(Table1[[#This Row],[Completion_Status]]="Complete",1,0)</f>
        <v>1</v>
      </c>
      <c r="AC1658" s="14">
        <f>IF(Table1[[#This Row],[Quiz_Attempted]]="Yes",1,0)</f>
        <v>1</v>
      </c>
      <c r="AD1658" s="14">
        <f>IF(Table1[[#This Row],[Assignment_Submitted]]="Yes",1,0)</f>
        <v>0</v>
      </c>
    </row>
    <row r="1659" spans="1:30" ht="19.95" customHeight="1" x14ac:dyDescent="0.3">
      <c r="A1659" s="14" t="s">
        <v>6869</v>
      </c>
      <c r="B1659" s="14" t="s">
        <v>6870</v>
      </c>
      <c r="C1659" s="14" t="s">
        <v>6871</v>
      </c>
      <c r="D1659" s="14" t="s">
        <v>6872</v>
      </c>
      <c r="E1659" s="14" t="s">
        <v>66</v>
      </c>
      <c r="F1659" s="14" t="s">
        <v>100</v>
      </c>
      <c r="G1659" s="15">
        <v>45660</v>
      </c>
      <c r="H1659" s="16">
        <v>45658.416666666657</v>
      </c>
      <c r="I1659" s="16">
        <v>45658.458333333343</v>
      </c>
      <c r="J1659" s="14">
        <v>60</v>
      </c>
      <c r="K1659" s="14" t="s">
        <v>48</v>
      </c>
      <c r="L1659" s="14" t="s">
        <v>49</v>
      </c>
      <c r="M1659" s="14" t="s">
        <v>34</v>
      </c>
      <c r="N1659" s="14" t="s">
        <v>35</v>
      </c>
      <c r="O1659" s="14" t="s">
        <v>60</v>
      </c>
      <c r="P1659" s="14" t="s">
        <v>70</v>
      </c>
      <c r="Q1659" s="14">
        <v>997.48</v>
      </c>
      <c r="R1659" s="14">
        <v>4.2300000000000004</v>
      </c>
      <c r="S1659" s="14" t="s">
        <v>94</v>
      </c>
      <c r="T1659" s="14">
        <v>5</v>
      </c>
      <c r="U1659" s="14" t="s">
        <v>39</v>
      </c>
      <c r="V1659" s="14" t="s">
        <v>40</v>
      </c>
      <c r="W1659" s="14">
        <v>42.87</v>
      </c>
      <c r="X1659" s="14" t="s">
        <v>40</v>
      </c>
      <c r="Y1659" s="14">
        <v>7</v>
      </c>
      <c r="Z1659" s="14" t="s">
        <v>260</v>
      </c>
      <c r="AA1659" s="14" t="str">
        <f>IF(Table1[[#This Row],[Engagement_Score]]&gt;=9,"Outstanding",IF(Table1[[#This Row],[Engagement_Score]]&gt;=8,"Excellent",IF(Table1[[#This Row],[Engagement_Score]]&gt;=7,"VeryGood",IF(Table1[[#This Row],[Engagement_Score]]&gt;=6,"Good",IF(Table1[[#This Row],[Engagement_Score]]&gt;=5,"Above Average","Below Average")))))</f>
        <v>Below Average</v>
      </c>
      <c r="AB1659" s="14">
        <f>IF(Table1[[#This Row],[Completion_Status]]="Complete",1,0)</f>
        <v>1</v>
      </c>
      <c r="AC1659" s="14">
        <f>IF(Table1[[#This Row],[Quiz_Attempted]]="Yes",1,0)</f>
        <v>0</v>
      </c>
      <c r="AD1659" s="14">
        <f>IF(Table1[[#This Row],[Assignment_Submitted]]="Yes",1,0)</f>
        <v>0</v>
      </c>
    </row>
    <row r="1660" spans="1:30" ht="19.95" customHeight="1" x14ac:dyDescent="0.3">
      <c r="A1660" s="14" t="s">
        <v>6873</v>
      </c>
      <c r="B1660" s="14" t="s">
        <v>6874</v>
      </c>
      <c r="C1660" s="14" t="s">
        <v>6875</v>
      </c>
      <c r="D1660" s="14" t="s">
        <v>6876</v>
      </c>
      <c r="E1660" s="14" t="s">
        <v>30</v>
      </c>
      <c r="F1660" s="14" t="s">
        <v>100</v>
      </c>
      <c r="G1660" s="15">
        <v>45741</v>
      </c>
      <c r="H1660" s="16">
        <v>45658.583333333343</v>
      </c>
      <c r="I1660" s="16">
        <v>45658.625</v>
      </c>
      <c r="J1660" s="14">
        <v>60</v>
      </c>
      <c r="K1660" s="14" t="s">
        <v>77</v>
      </c>
      <c r="L1660" s="14" t="s">
        <v>78</v>
      </c>
      <c r="M1660" s="14" t="s">
        <v>34</v>
      </c>
      <c r="N1660" s="14" t="s">
        <v>119</v>
      </c>
      <c r="O1660" s="14" t="s">
        <v>150</v>
      </c>
      <c r="P1660" s="14" t="s">
        <v>70</v>
      </c>
      <c r="Q1660" s="14">
        <v>752.73</v>
      </c>
      <c r="R1660" s="14">
        <v>6.5</v>
      </c>
      <c r="S1660" s="14" t="s">
        <v>94</v>
      </c>
      <c r="T1660" s="14">
        <v>1</v>
      </c>
      <c r="U1660" s="14" t="s">
        <v>40</v>
      </c>
      <c r="V1660" s="14" t="s">
        <v>39</v>
      </c>
      <c r="W1660" s="14">
        <v>114.97</v>
      </c>
      <c r="X1660" s="14" t="s">
        <v>39</v>
      </c>
      <c r="Y1660" s="14">
        <v>4</v>
      </c>
      <c r="Z1660" s="14" t="s">
        <v>457</v>
      </c>
      <c r="AA1660" s="14" t="str">
        <f>IF(Table1[[#This Row],[Engagement_Score]]&gt;=9,"Outstanding",IF(Table1[[#This Row],[Engagement_Score]]&gt;=8,"Excellent",IF(Table1[[#This Row],[Engagement_Score]]&gt;=7,"VeryGood",IF(Table1[[#This Row],[Engagement_Score]]&gt;=6,"Good",IF(Table1[[#This Row],[Engagement_Score]]&gt;=5,"Above Average","Below Average")))))</f>
        <v>Good</v>
      </c>
      <c r="AB1660" s="14">
        <f>IF(Table1[[#This Row],[Completion_Status]]="Complete",1,0)</f>
        <v>1</v>
      </c>
      <c r="AC1660" s="14">
        <f>IF(Table1[[#This Row],[Quiz_Attempted]]="Yes",1,0)</f>
        <v>1</v>
      </c>
      <c r="AD1660" s="14">
        <f>IF(Table1[[#This Row],[Assignment_Submitted]]="Yes",1,0)</f>
        <v>1</v>
      </c>
    </row>
    <row r="1661" spans="1:30" ht="19.95" customHeight="1" x14ac:dyDescent="0.3">
      <c r="A1661" s="14" t="s">
        <v>6877</v>
      </c>
      <c r="B1661" s="14" t="s">
        <v>6878</v>
      </c>
      <c r="C1661" s="14" t="s">
        <v>6879</v>
      </c>
      <c r="D1661" s="14" t="s">
        <v>6880</v>
      </c>
      <c r="E1661" s="14" t="s">
        <v>91</v>
      </c>
      <c r="F1661" s="14" t="s">
        <v>31</v>
      </c>
      <c r="G1661" s="15">
        <v>45567</v>
      </c>
      <c r="H1661" s="16">
        <v>45658.583333333343</v>
      </c>
      <c r="I1661" s="16">
        <v>45658.666666666657</v>
      </c>
      <c r="J1661" s="14">
        <v>120</v>
      </c>
      <c r="K1661" s="14" t="s">
        <v>77</v>
      </c>
      <c r="L1661" s="14" t="s">
        <v>33</v>
      </c>
      <c r="M1661" s="14" t="s">
        <v>34</v>
      </c>
      <c r="N1661" s="14" t="s">
        <v>35</v>
      </c>
      <c r="O1661" s="14" t="s">
        <v>52</v>
      </c>
      <c r="P1661" s="14" t="s">
        <v>70</v>
      </c>
      <c r="Q1661" s="14">
        <v>831.06</v>
      </c>
      <c r="R1661" s="14">
        <v>2.4500000000000002</v>
      </c>
      <c r="S1661" s="14" t="s">
        <v>94</v>
      </c>
      <c r="T1661" s="14">
        <v>5</v>
      </c>
      <c r="U1661" s="14" t="s">
        <v>40</v>
      </c>
      <c r="V1661" s="14" t="s">
        <v>39</v>
      </c>
      <c r="W1661" s="14">
        <v>32.17</v>
      </c>
      <c r="X1661" s="14" t="s">
        <v>39</v>
      </c>
      <c r="Y1661" s="14">
        <v>2</v>
      </c>
      <c r="Z1661" s="14" t="s">
        <v>618</v>
      </c>
      <c r="AA1661" s="14" t="str">
        <f>IF(Table1[[#This Row],[Engagement_Score]]&gt;=9,"Outstanding",IF(Table1[[#This Row],[Engagement_Score]]&gt;=8,"Excellent",IF(Table1[[#This Row],[Engagement_Score]]&gt;=7,"VeryGood",IF(Table1[[#This Row],[Engagement_Score]]&gt;=6,"Good",IF(Table1[[#This Row],[Engagement_Score]]&gt;=5,"Above Average","Below Average")))))</f>
        <v>Below Average</v>
      </c>
      <c r="AB1661" s="14">
        <f>IF(Table1[[#This Row],[Completion_Status]]="Complete",1,0)</f>
        <v>1</v>
      </c>
      <c r="AC1661" s="14">
        <f>IF(Table1[[#This Row],[Quiz_Attempted]]="Yes",1,0)</f>
        <v>1</v>
      </c>
      <c r="AD1661" s="14">
        <f>IF(Table1[[#This Row],[Assignment_Submitted]]="Yes",1,0)</f>
        <v>1</v>
      </c>
    </row>
    <row r="1662" spans="1:30" ht="19.95" customHeight="1" x14ac:dyDescent="0.3">
      <c r="A1662" s="14" t="s">
        <v>6881</v>
      </c>
      <c r="B1662" s="14" t="s">
        <v>6882</v>
      </c>
      <c r="C1662" s="14" t="s">
        <v>6883</v>
      </c>
      <c r="D1662" s="14" t="s">
        <v>6884</v>
      </c>
      <c r="E1662" s="14" t="s">
        <v>66</v>
      </c>
      <c r="F1662" s="14" t="s">
        <v>113</v>
      </c>
      <c r="G1662" s="15">
        <v>45626</v>
      </c>
      <c r="H1662" s="16">
        <v>45658.375</v>
      </c>
      <c r="I1662" s="16">
        <v>45658.458333333343</v>
      </c>
      <c r="J1662" s="14">
        <v>120</v>
      </c>
      <c r="K1662" s="14" t="s">
        <v>48</v>
      </c>
      <c r="L1662" s="14" t="s">
        <v>84</v>
      </c>
      <c r="M1662" s="14" t="s">
        <v>34</v>
      </c>
      <c r="N1662" s="14" t="s">
        <v>68</v>
      </c>
      <c r="O1662" s="14" t="s">
        <v>36</v>
      </c>
      <c r="P1662" s="14" t="s">
        <v>70</v>
      </c>
      <c r="Q1662" s="14">
        <v>385.66</v>
      </c>
      <c r="R1662" s="14">
        <v>4.32</v>
      </c>
      <c r="S1662" s="14" t="s">
        <v>94</v>
      </c>
      <c r="T1662" s="14">
        <v>2</v>
      </c>
      <c r="U1662" s="14" t="s">
        <v>39</v>
      </c>
      <c r="V1662" s="14" t="s">
        <v>40</v>
      </c>
      <c r="W1662" s="14">
        <v>109.35</v>
      </c>
      <c r="X1662" s="14" t="s">
        <v>39</v>
      </c>
      <c r="Y1662" s="14">
        <v>0</v>
      </c>
      <c r="Z1662" s="14" t="s">
        <v>1506</v>
      </c>
      <c r="AA1662" s="14" t="str">
        <f>IF(Table1[[#This Row],[Engagement_Score]]&gt;=9,"Outstanding",IF(Table1[[#This Row],[Engagement_Score]]&gt;=8,"Excellent",IF(Table1[[#This Row],[Engagement_Score]]&gt;=7,"VeryGood",IF(Table1[[#This Row],[Engagement_Score]]&gt;=6,"Good",IF(Table1[[#This Row],[Engagement_Score]]&gt;=5,"Above Average","Below Average")))))</f>
        <v>Below Average</v>
      </c>
      <c r="AB1662" s="14">
        <f>IF(Table1[[#This Row],[Completion_Status]]="Complete",1,0)</f>
        <v>1</v>
      </c>
      <c r="AC1662" s="14">
        <f>IF(Table1[[#This Row],[Quiz_Attempted]]="Yes",1,0)</f>
        <v>0</v>
      </c>
      <c r="AD1662" s="14">
        <f>IF(Table1[[#This Row],[Assignment_Submitted]]="Yes",1,0)</f>
        <v>1</v>
      </c>
    </row>
    <row r="1663" spans="1:30" ht="19.95" customHeight="1" x14ac:dyDescent="0.3">
      <c r="A1663" s="14" t="s">
        <v>6885</v>
      </c>
      <c r="B1663" s="14" t="s">
        <v>6886</v>
      </c>
      <c r="C1663" s="14" t="s">
        <v>6887</v>
      </c>
      <c r="D1663" s="14" t="s">
        <v>6888</v>
      </c>
      <c r="E1663" s="14" t="s">
        <v>76</v>
      </c>
      <c r="F1663" s="14" t="s">
        <v>47</v>
      </c>
      <c r="G1663" s="15">
        <v>45766</v>
      </c>
      <c r="H1663" s="16">
        <v>45658.458333333343</v>
      </c>
      <c r="I1663" s="16">
        <v>45658.541666666657</v>
      </c>
      <c r="J1663" s="14">
        <v>120</v>
      </c>
      <c r="K1663" s="14" t="s">
        <v>48</v>
      </c>
      <c r="L1663" s="14" t="s">
        <v>78</v>
      </c>
      <c r="M1663" s="14" t="s">
        <v>34</v>
      </c>
      <c r="N1663" s="14" t="s">
        <v>119</v>
      </c>
      <c r="O1663" s="14" t="s">
        <v>60</v>
      </c>
      <c r="P1663" s="14" t="s">
        <v>70</v>
      </c>
      <c r="Q1663" s="14">
        <v>345.34</v>
      </c>
      <c r="R1663" s="14">
        <v>8.56</v>
      </c>
      <c r="S1663" s="14" t="s">
        <v>94</v>
      </c>
      <c r="T1663" s="14">
        <v>0</v>
      </c>
      <c r="U1663" s="14" t="s">
        <v>40</v>
      </c>
      <c r="V1663" s="14" t="s">
        <v>39</v>
      </c>
      <c r="W1663" s="14">
        <v>84.99</v>
      </c>
      <c r="X1663" s="14" t="s">
        <v>40</v>
      </c>
      <c r="Y1663" s="14">
        <v>8</v>
      </c>
      <c r="Z1663" s="14" t="s">
        <v>2945</v>
      </c>
      <c r="AA1663" s="14" t="str">
        <f>IF(Table1[[#This Row],[Engagement_Score]]&gt;=9,"Outstanding",IF(Table1[[#This Row],[Engagement_Score]]&gt;=8,"Excellent",IF(Table1[[#This Row],[Engagement_Score]]&gt;=7,"VeryGood",IF(Table1[[#This Row],[Engagement_Score]]&gt;=6,"Good",IF(Table1[[#This Row],[Engagement_Score]]&gt;=5,"Above Average","Below Average")))))</f>
        <v>Excellent</v>
      </c>
      <c r="AB1663" s="14">
        <f>IF(Table1[[#This Row],[Completion_Status]]="Complete",1,0)</f>
        <v>1</v>
      </c>
      <c r="AC1663" s="14">
        <f>IF(Table1[[#This Row],[Quiz_Attempted]]="Yes",1,0)</f>
        <v>1</v>
      </c>
      <c r="AD1663" s="14">
        <f>IF(Table1[[#This Row],[Assignment_Submitted]]="Yes",1,0)</f>
        <v>0</v>
      </c>
    </row>
    <row r="1664" spans="1:30" ht="19.95" customHeight="1" x14ac:dyDescent="0.3">
      <c r="A1664" s="14" t="s">
        <v>6889</v>
      </c>
      <c r="B1664" s="14" t="s">
        <v>6890</v>
      </c>
      <c r="C1664" s="14" t="s">
        <v>6891</v>
      </c>
      <c r="D1664" s="14" t="s">
        <v>6892</v>
      </c>
      <c r="E1664" s="14" t="s">
        <v>91</v>
      </c>
      <c r="F1664" s="14" t="s">
        <v>31</v>
      </c>
      <c r="G1664" s="15">
        <v>45663</v>
      </c>
      <c r="H1664" s="16">
        <v>45658.375</v>
      </c>
      <c r="I1664" s="16">
        <v>45658.458333333343</v>
      </c>
      <c r="J1664" s="14">
        <v>120</v>
      </c>
      <c r="K1664" s="14" t="s">
        <v>59</v>
      </c>
      <c r="L1664" s="14" t="s">
        <v>33</v>
      </c>
      <c r="M1664" s="14" t="s">
        <v>50</v>
      </c>
      <c r="N1664" s="14" t="s">
        <v>35</v>
      </c>
      <c r="O1664" s="14" t="s">
        <v>60</v>
      </c>
      <c r="P1664" s="14" t="s">
        <v>37</v>
      </c>
      <c r="Q1664" s="14">
        <v>223.63</v>
      </c>
      <c r="R1664" s="14">
        <v>5.26</v>
      </c>
      <c r="S1664" s="14" t="s">
        <v>38</v>
      </c>
      <c r="T1664" s="14">
        <v>3</v>
      </c>
      <c r="U1664" s="14" t="s">
        <v>40</v>
      </c>
      <c r="V1664" s="14" t="s">
        <v>39</v>
      </c>
      <c r="W1664" s="14">
        <v>12.06</v>
      </c>
      <c r="X1664" s="14" t="s">
        <v>40</v>
      </c>
      <c r="Y1664" s="14">
        <v>4</v>
      </c>
      <c r="Z1664" s="14" t="s">
        <v>1017</v>
      </c>
      <c r="AA1664" s="14" t="str">
        <f>IF(Table1[[#This Row],[Engagement_Score]]&gt;=9,"Outstanding",IF(Table1[[#This Row],[Engagement_Score]]&gt;=8,"Excellent",IF(Table1[[#This Row],[Engagement_Score]]&gt;=7,"VeryGood",IF(Table1[[#This Row],[Engagement_Score]]&gt;=6,"Good",IF(Table1[[#This Row],[Engagement_Score]]&gt;=5,"Above Average","Below Average")))))</f>
        <v>Above Average</v>
      </c>
      <c r="AB1664" s="14">
        <f>IF(Table1[[#This Row],[Completion_Status]]="Complete",1,0)</f>
        <v>0</v>
      </c>
      <c r="AC1664" s="14">
        <f>IF(Table1[[#This Row],[Quiz_Attempted]]="Yes",1,0)</f>
        <v>1</v>
      </c>
      <c r="AD1664" s="14">
        <f>IF(Table1[[#This Row],[Assignment_Submitted]]="Yes",1,0)</f>
        <v>0</v>
      </c>
    </row>
    <row r="1665" spans="1:30" ht="19.95" customHeight="1" x14ac:dyDescent="0.3">
      <c r="A1665" s="14" t="s">
        <v>6893</v>
      </c>
      <c r="B1665" s="14" t="s">
        <v>6894</v>
      </c>
      <c r="C1665" s="14" t="s">
        <v>6895</v>
      </c>
      <c r="D1665" s="14" t="s">
        <v>6896</v>
      </c>
      <c r="E1665" s="14" t="s">
        <v>46</v>
      </c>
      <c r="F1665" s="14" t="s">
        <v>92</v>
      </c>
      <c r="G1665" s="15">
        <v>45513</v>
      </c>
      <c r="H1665" s="16">
        <v>45658.375</v>
      </c>
      <c r="I1665" s="16">
        <v>45658.416666666657</v>
      </c>
      <c r="J1665" s="14">
        <v>60</v>
      </c>
      <c r="K1665" s="14" t="s">
        <v>59</v>
      </c>
      <c r="L1665" s="14" t="s">
        <v>93</v>
      </c>
      <c r="M1665" s="14" t="s">
        <v>34</v>
      </c>
      <c r="N1665" s="14" t="s">
        <v>51</v>
      </c>
      <c r="O1665" s="14" t="s">
        <v>60</v>
      </c>
      <c r="P1665" s="14" t="s">
        <v>85</v>
      </c>
      <c r="Q1665" s="14">
        <v>904.48</v>
      </c>
      <c r="R1665" s="14">
        <v>8.0399999999999991</v>
      </c>
      <c r="S1665" s="14" t="s">
        <v>94</v>
      </c>
      <c r="T1665" s="14">
        <v>5</v>
      </c>
      <c r="U1665" s="14" t="s">
        <v>39</v>
      </c>
      <c r="V1665" s="14" t="s">
        <v>40</v>
      </c>
      <c r="W1665" s="14">
        <v>115.73</v>
      </c>
      <c r="X1665" s="14" t="s">
        <v>39</v>
      </c>
      <c r="Y1665" s="14">
        <v>3</v>
      </c>
      <c r="Z1665" s="14" t="s">
        <v>186</v>
      </c>
      <c r="AA1665" s="14" t="str">
        <f>IF(Table1[[#This Row],[Engagement_Score]]&gt;=9,"Outstanding",IF(Table1[[#This Row],[Engagement_Score]]&gt;=8,"Excellent",IF(Table1[[#This Row],[Engagement_Score]]&gt;=7,"VeryGood",IF(Table1[[#This Row],[Engagement_Score]]&gt;=6,"Good",IF(Table1[[#This Row],[Engagement_Score]]&gt;=5,"Above Average","Below Average")))))</f>
        <v>Excellent</v>
      </c>
      <c r="AB1665" s="14">
        <f>IF(Table1[[#This Row],[Completion_Status]]="Complete",1,0)</f>
        <v>1</v>
      </c>
      <c r="AC1665" s="14">
        <f>IF(Table1[[#This Row],[Quiz_Attempted]]="Yes",1,0)</f>
        <v>0</v>
      </c>
      <c r="AD1665" s="14">
        <f>IF(Table1[[#This Row],[Assignment_Submitted]]="Yes",1,0)</f>
        <v>1</v>
      </c>
    </row>
    <row r="1666" spans="1:30" ht="19.95" customHeight="1" x14ac:dyDescent="0.3">
      <c r="A1666" s="14" t="s">
        <v>6897</v>
      </c>
      <c r="B1666" s="14" t="s">
        <v>6898</v>
      </c>
      <c r="C1666" s="14" t="s">
        <v>6899</v>
      </c>
      <c r="D1666" s="14" t="s">
        <v>6900</v>
      </c>
      <c r="E1666" s="14" t="s">
        <v>30</v>
      </c>
      <c r="F1666" s="14" t="s">
        <v>92</v>
      </c>
      <c r="G1666" s="15">
        <v>45620</v>
      </c>
      <c r="H1666" s="16">
        <v>45658.375</v>
      </c>
      <c r="I1666" s="16">
        <v>45658.458333333343</v>
      </c>
      <c r="J1666" s="14">
        <v>120</v>
      </c>
      <c r="K1666" s="14" t="s">
        <v>59</v>
      </c>
      <c r="L1666" s="14" t="s">
        <v>78</v>
      </c>
      <c r="M1666" s="14" t="s">
        <v>50</v>
      </c>
      <c r="N1666" s="14" t="s">
        <v>35</v>
      </c>
      <c r="O1666" s="14" t="s">
        <v>69</v>
      </c>
      <c r="P1666" s="14" t="s">
        <v>85</v>
      </c>
      <c r="Q1666" s="14">
        <v>966.65</v>
      </c>
      <c r="R1666" s="14">
        <v>9.69</v>
      </c>
      <c r="S1666" s="14" t="s">
        <v>38</v>
      </c>
      <c r="T1666" s="14">
        <v>5</v>
      </c>
      <c r="U1666" s="14" t="s">
        <v>40</v>
      </c>
      <c r="V1666" s="14" t="s">
        <v>40</v>
      </c>
      <c r="W1666" s="14">
        <v>86.71</v>
      </c>
      <c r="X1666" s="14" t="s">
        <v>39</v>
      </c>
      <c r="Y1666" s="14">
        <v>5</v>
      </c>
      <c r="Z1666" s="14" t="s">
        <v>2490</v>
      </c>
      <c r="AA1666" s="14" t="str">
        <f>IF(Table1[[#This Row],[Engagement_Score]]&gt;=9,"Outstanding",IF(Table1[[#This Row],[Engagement_Score]]&gt;=8,"Excellent",IF(Table1[[#This Row],[Engagement_Score]]&gt;=7,"VeryGood",IF(Table1[[#This Row],[Engagement_Score]]&gt;=6,"Good",IF(Table1[[#This Row],[Engagement_Score]]&gt;=5,"Above Average","Below Average")))))</f>
        <v>Outstanding</v>
      </c>
      <c r="AB1666" s="14">
        <f>IF(Table1[[#This Row],[Completion_Status]]="Complete",1,0)</f>
        <v>0</v>
      </c>
      <c r="AC1666" s="14">
        <f>IF(Table1[[#This Row],[Quiz_Attempted]]="Yes",1,0)</f>
        <v>0</v>
      </c>
      <c r="AD1666" s="14">
        <f>IF(Table1[[#This Row],[Assignment_Submitted]]="Yes",1,0)</f>
        <v>1</v>
      </c>
    </row>
    <row r="1667" spans="1:30" ht="19.95" customHeight="1" x14ac:dyDescent="0.3">
      <c r="A1667" s="14" t="s">
        <v>6901</v>
      </c>
      <c r="B1667" s="14" t="s">
        <v>6902</v>
      </c>
      <c r="C1667" s="14" t="s">
        <v>6102</v>
      </c>
      <c r="D1667" s="14" t="s">
        <v>6903</v>
      </c>
      <c r="E1667" s="14" t="s">
        <v>30</v>
      </c>
      <c r="F1667" s="14" t="s">
        <v>107</v>
      </c>
      <c r="G1667" s="15">
        <v>45535</v>
      </c>
      <c r="H1667" s="16">
        <v>45658.375</v>
      </c>
      <c r="I1667" s="16">
        <v>45658.458333333343</v>
      </c>
      <c r="J1667" s="14">
        <v>120</v>
      </c>
      <c r="K1667" s="14" t="s">
        <v>59</v>
      </c>
      <c r="L1667" s="14" t="s">
        <v>93</v>
      </c>
      <c r="M1667" s="14" t="s">
        <v>34</v>
      </c>
      <c r="N1667" s="14" t="s">
        <v>101</v>
      </c>
      <c r="O1667" s="14" t="s">
        <v>36</v>
      </c>
      <c r="P1667" s="14" t="s">
        <v>70</v>
      </c>
      <c r="Q1667" s="14">
        <v>741.59</v>
      </c>
      <c r="R1667" s="14">
        <v>2.76</v>
      </c>
      <c r="S1667" s="14" t="s">
        <v>94</v>
      </c>
      <c r="T1667" s="14">
        <v>4</v>
      </c>
      <c r="U1667" s="14" t="s">
        <v>39</v>
      </c>
      <c r="V1667" s="14" t="s">
        <v>40</v>
      </c>
      <c r="W1667" s="14">
        <v>119.29</v>
      </c>
      <c r="X1667" s="14" t="s">
        <v>40</v>
      </c>
      <c r="Y1667" s="14">
        <v>0</v>
      </c>
      <c r="Z1667" s="14" t="s">
        <v>750</v>
      </c>
      <c r="AA1667" s="14" t="str">
        <f>IF(Table1[[#This Row],[Engagement_Score]]&gt;=9,"Outstanding",IF(Table1[[#This Row],[Engagement_Score]]&gt;=8,"Excellent",IF(Table1[[#This Row],[Engagement_Score]]&gt;=7,"VeryGood",IF(Table1[[#This Row],[Engagement_Score]]&gt;=6,"Good",IF(Table1[[#This Row],[Engagement_Score]]&gt;=5,"Above Average","Below Average")))))</f>
        <v>Below Average</v>
      </c>
      <c r="AB1667" s="14">
        <f>IF(Table1[[#This Row],[Completion_Status]]="Complete",1,0)</f>
        <v>1</v>
      </c>
      <c r="AC1667" s="14">
        <f>IF(Table1[[#This Row],[Quiz_Attempted]]="Yes",1,0)</f>
        <v>0</v>
      </c>
      <c r="AD1667" s="14">
        <f>IF(Table1[[#This Row],[Assignment_Submitted]]="Yes",1,0)</f>
        <v>0</v>
      </c>
    </row>
    <row r="1668" spans="1:30" ht="19.95" customHeight="1" x14ac:dyDescent="0.3">
      <c r="A1668" s="14" t="s">
        <v>6904</v>
      </c>
      <c r="B1668" s="14" t="s">
        <v>6905</v>
      </c>
      <c r="C1668" s="14" t="s">
        <v>6906</v>
      </c>
      <c r="D1668" s="14" t="s">
        <v>6907</v>
      </c>
      <c r="E1668" s="14" t="s">
        <v>91</v>
      </c>
      <c r="F1668" s="14" t="s">
        <v>92</v>
      </c>
      <c r="G1668" s="15">
        <v>45769</v>
      </c>
      <c r="H1668" s="16">
        <v>45658.5</v>
      </c>
      <c r="I1668" s="16">
        <v>45658.541666666657</v>
      </c>
      <c r="J1668" s="14">
        <v>60</v>
      </c>
      <c r="K1668" s="14" t="s">
        <v>59</v>
      </c>
      <c r="L1668" s="14" t="s">
        <v>84</v>
      </c>
      <c r="M1668" s="14" t="s">
        <v>50</v>
      </c>
      <c r="N1668" s="14" t="s">
        <v>68</v>
      </c>
      <c r="O1668" s="14" t="s">
        <v>36</v>
      </c>
      <c r="P1668" s="14" t="s">
        <v>37</v>
      </c>
      <c r="Q1668" s="14">
        <v>212.32</v>
      </c>
      <c r="R1668" s="14">
        <v>3.48</v>
      </c>
      <c r="S1668" s="14" t="s">
        <v>94</v>
      </c>
      <c r="T1668" s="14">
        <v>2</v>
      </c>
      <c r="U1668" s="14" t="s">
        <v>40</v>
      </c>
      <c r="V1668" s="14" t="s">
        <v>39</v>
      </c>
      <c r="W1668" s="14">
        <v>37.47</v>
      </c>
      <c r="X1668" s="14" t="s">
        <v>39</v>
      </c>
      <c r="Y1668" s="14">
        <v>7</v>
      </c>
      <c r="Z1668" s="14" t="s">
        <v>220</v>
      </c>
      <c r="AA1668" s="14" t="str">
        <f>IF(Table1[[#This Row],[Engagement_Score]]&gt;=9,"Outstanding",IF(Table1[[#This Row],[Engagement_Score]]&gt;=8,"Excellent",IF(Table1[[#This Row],[Engagement_Score]]&gt;=7,"VeryGood",IF(Table1[[#This Row],[Engagement_Score]]&gt;=6,"Good",IF(Table1[[#This Row],[Engagement_Score]]&gt;=5,"Above Average","Below Average")))))</f>
        <v>Below Average</v>
      </c>
      <c r="AB1668" s="14">
        <f>IF(Table1[[#This Row],[Completion_Status]]="Complete",1,0)</f>
        <v>1</v>
      </c>
      <c r="AC1668" s="14">
        <f>IF(Table1[[#This Row],[Quiz_Attempted]]="Yes",1,0)</f>
        <v>1</v>
      </c>
      <c r="AD1668" s="14">
        <f>IF(Table1[[#This Row],[Assignment_Submitted]]="Yes",1,0)</f>
        <v>1</v>
      </c>
    </row>
    <row r="1669" spans="1:30" ht="19.95" customHeight="1" x14ac:dyDescent="0.3">
      <c r="A1669" s="14" t="s">
        <v>6908</v>
      </c>
      <c r="B1669" s="14" t="s">
        <v>6909</v>
      </c>
      <c r="C1669" s="14" t="s">
        <v>6910</v>
      </c>
      <c r="D1669" s="14" t="s">
        <v>6911</v>
      </c>
      <c r="E1669" s="14" t="s">
        <v>30</v>
      </c>
      <c r="F1669" s="14" t="s">
        <v>92</v>
      </c>
      <c r="G1669" s="15">
        <v>45615</v>
      </c>
      <c r="H1669" s="16">
        <v>45658.333333333343</v>
      </c>
      <c r="I1669" s="16">
        <v>45658.375</v>
      </c>
      <c r="J1669" s="14">
        <v>60</v>
      </c>
      <c r="K1669" s="14" t="s">
        <v>32</v>
      </c>
      <c r="L1669" s="14" t="s">
        <v>84</v>
      </c>
      <c r="M1669" s="14" t="s">
        <v>50</v>
      </c>
      <c r="N1669" s="14" t="s">
        <v>119</v>
      </c>
      <c r="O1669" s="14" t="s">
        <v>69</v>
      </c>
      <c r="P1669" s="14" t="s">
        <v>37</v>
      </c>
      <c r="Q1669" s="14">
        <v>889.25</v>
      </c>
      <c r="R1669" s="14">
        <v>2.15</v>
      </c>
      <c r="S1669" s="14" t="s">
        <v>94</v>
      </c>
      <c r="T1669" s="14">
        <v>0</v>
      </c>
      <c r="U1669" s="14" t="s">
        <v>40</v>
      </c>
      <c r="V1669" s="14" t="s">
        <v>40</v>
      </c>
      <c r="W1669" s="14">
        <v>46.04</v>
      </c>
      <c r="X1669" s="14" t="s">
        <v>40</v>
      </c>
      <c r="Y1669" s="14">
        <v>10</v>
      </c>
      <c r="Z1669" s="14" t="s">
        <v>125</v>
      </c>
      <c r="AA1669" s="14" t="str">
        <f>IF(Table1[[#This Row],[Engagement_Score]]&gt;=9,"Outstanding",IF(Table1[[#This Row],[Engagement_Score]]&gt;=8,"Excellent",IF(Table1[[#This Row],[Engagement_Score]]&gt;=7,"VeryGood",IF(Table1[[#This Row],[Engagement_Score]]&gt;=6,"Good",IF(Table1[[#This Row],[Engagement_Score]]&gt;=5,"Above Average","Below Average")))))</f>
        <v>Below Average</v>
      </c>
      <c r="AB1669" s="14">
        <f>IF(Table1[[#This Row],[Completion_Status]]="Complete",1,0)</f>
        <v>1</v>
      </c>
      <c r="AC1669" s="14">
        <f>IF(Table1[[#This Row],[Quiz_Attempted]]="Yes",1,0)</f>
        <v>0</v>
      </c>
      <c r="AD1669" s="14">
        <f>IF(Table1[[#This Row],[Assignment_Submitted]]="Yes",1,0)</f>
        <v>0</v>
      </c>
    </row>
    <row r="1670" spans="1:30" ht="19.95" customHeight="1" x14ac:dyDescent="0.3">
      <c r="A1670" s="14" t="s">
        <v>6912</v>
      </c>
      <c r="B1670" s="14" t="s">
        <v>6913</v>
      </c>
      <c r="C1670" s="14" t="s">
        <v>6914</v>
      </c>
      <c r="D1670" s="14" t="s">
        <v>6915</v>
      </c>
      <c r="E1670" s="14" t="s">
        <v>30</v>
      </c>
      <c r="F1670" s="14" t="s">
        <v>113</v>
      </c>
      <c r="G1670" s="15">
        <v>45544</v>
      </c>
      <c r="H1670" s="16">
        <v>45658.375</v>
      </c>
      <c r="I1670" s="16">
        <v>45658.416666666657</v>
      </c>
      <c r="J1670" s="14">
        <v>60</v>
      </c>
      <c r="K1670" s="14" t="s">
        <v>77</v>
      </c>
      <c r="L1670" s="14" t="s">
        <v>78</v>
      </c>
      <c r="M1670" s="14" t="s">
        <v>50</v>
      </c>
      <c r="N1670" s="14" t="s">
        <v>101</v>
      </c>
      <c r="O1670" s="14" t="s">
        <v>60</v>
      </c>
      <c r="P1670" s="14" t="s">
        <v>53</v>
      </c>
      <c r="Q1670" s="14">
        <v>308.11</v>
      </c>
      <c r="R1670" s="14">
        <v>6.87</v>
      </c>
      <c r="S1670" s="14" t="s">
        <v>38</v>
      </c>
      <c r="T1670" s="14">
        <v>4</v>
      </c>
      <c r="U1670" s="14" t="s">
        <v>39</v>
      </c>
      <c r="V1670" s="14" t="s">
        <v>40</v>
      </c>
      <c r="W1670" s="14">
        <v>36.58</v>
      </c>
      <c r="X1670" s="14" t="s">
        <v>39</v>
      </c>
      <c r="Y1670" s="14">
        <v>2</v>
      </c>
      <c r="Z1670" s="14" t="s">
        <v>3181</v>
      </c>
      <c r="AA1670" s="14" t="str">
        <f>IF(Table1[[#This Row],[Engagement_Score]]&gt;=9,"Outstanding",IF(Table1[[#This Row],[Engagement_Score]]&gt;=8,"Excellent",IF(Table1[[#This Row],[Engagement_Score]]&gt;=7,"VeryGood",IF(Table1[[#This Row],[Engagement_Score]]&gt;=6,"Good",IF(Table1[[#This Row],[Engagement_Score]]&gt;=5,"Above Average","Below Average")))))</f>
        <v>Good</v>
      </c>
      <c r="AB1670" s="14">
        <f>IF(Table1[[#This Row],[Completion_Status]]="Complete",1,0)</f>
        <v>0</v>
      </c>
      <c r="AC1670" s="14">
        <f>IF(Table1[[#This Row],[Quiz_Attempted]]="Yes",1,0)</f>
        <v>0</v>
      </c>
      <c r="AD1670" s="14">
        <f>IF(Table1[[#This Row],[Assignment_Submitted]]="Yes",1,0)</f>
        <v>1</v>
      </c>
    </row>
    <row r="1671" spans="1:30" ht="19.95" customHeight="1" x14ac:dyDescent="0.3">
      <c r="A1671" s="14" t="s">
        <v>6916</v>
      </c>
      <c r="B1671" s="14" t="s">
        <v>6917</v>
      </c>
      <c r="C1671" s="14" t="s">
        <v>6918</v>
      </c>
      <c r="D1671" s="14" t="s">
        <v>6919</v>
      </c>
      <c r="E1671" s="14" t="s">
        <v>46</v>
      </c>
      <c r="F1671" s="14" t="s">
        <v>107</v>
      </c>
      <c r="G1671" s="15">
        <v>45836</v>
      </c>
      <c r="H1671" s="16">
        <v>45658.541666666657</v>
      </c>
      <c r="I1671" s="16">
        <v>45658.625</v>
      </c>
      <c r="J1671" s="14">
        <v>120</v>
      </c>
      <c r="K1671" s="14" t="s">
        <v>48</v>
      </c>
      <c r="L1671" s="14" t="s">
        <v>84</v>
      </c>
      <c r="M1671" s="14" t="s">
        <v>34</v>
      </c>
      <c r="N1671" s="14" t="s">
        <v>35</v>
      </c>
      <c r="O1671" s="14" t="s">
        <v>52</v>
      </c>
      <c r="P1671" s="14" t="s">
        <v>85</v>
      </c>
      <c r="Q1671" s="14">
        <v>981.26</v>
      </c>
      <c r="R1671" s="14">
        <v>4.4000000000000004</v>
      </c>
      <c r="S1671" s="14" t="s">
        <v>94</v>
      </c>
      <c r="T1671" s="14">
        <v>2</v>
      </c>
      <c r="U1671" s="14" t="s">
        <v>39</v>
      </c>
      <c r="V1671" s="14" t="s">
        <v>40</v>
      </c>
      <c r="W1671" s="14">
        <v>29.4</v>
      </c>
      <c r="X1671" s="14" t="s">
        <v>39</v>
      </c>
      <c r="Y1671" s="14">
        <v>3</v>
      </c>
      <c r="Z1671" s="14" t="s">
        <v>353</v>
      </c>
      <c r="AA1671" s="14" t="str">
        <f>IF(Table1[[#This Row],[Engagement_Score]]&gt;=9,"Outstanding",IF(Table1[[#This Row],[Engagement_Score]]&gt;=8,"Excellent",IF(Table1[[#This Row],[Engagement_Score]]&gt;=7,"VeryGood",IF(Table1[[#This Row],[Engagement_Score]]&gt;=6,"Good",IF(Table1[[#This Row],[Engagement_Score]]&gt;=5,"Above Average","Below Average")))))</f>
        <v>Below Average</v>
      </c>
      <c r="AB1671" s="14">
        <f>IF(Table1[[#This Row],[Completion_Status]]="Complete",1,0)</f>
        <v>1</v>
      </c>
      <c r="AC1671" s="14">
        <f>IF(Table1[[#This Row],[Quiz_Attempted]]="Yes",1,0)</f>
        <v>0</v>
      </c>
      <c r="AD1671" s="14">
        <f>IF(Table1[[#This Row],[Assignment_Submitted]]="Yes",1,0)</f>
        <v>1</v>
      </c>
    </row>
    <row r="1672" spans="1:30" ht="19.95" customHeight="1" x14ac:dyDescent="0.3">
      <c r="A1672" s="14" t="s">
        <v>6920</v>
      </c>
      <c r="B1672" s="14" t="s">
        <v>6921</v>
      </c>
      <c r="C1672" s="14" t="s">
        <v>6922</v>
      </c>
      <c r="D1672" s="14" t="s">
        <v>6923</v>
      </c>
      <c r="E1672" s="14" t="s">
        <v>46</v>
      </c>
      <c r="F1672" s="14" t="s">
        <v>100</v>
      </c>
      <c r="G1672" s="15">
        <v>45589</v>
      </c>
      <c r="H1672" s="16">
        <v>45658.375</v>
      </c>
      <c r="I1672" s="16">
        <v>45658.458333333343</v>
      </c>
      <c r="J1672" s="14">
        <v>120</v>
      </c>
      <c r="K1672" s="14" t="s">
        <v>48</v>
      </c>
      <c r="L1672" s="14" t="s">
        <v>93</v>
      </c>
      <c r="M1672" s="14" t="s">
        <v>50</v>
      </c>
      <c r="N1672" s="14" t="s">
        <v>119</v>
      </c>
      <c r="O1672" s="14" t="s">
        <v>60</v>
      </c>
      <c r="P1672" s="14" t="s">
        <v>53</v>
      </c>
      <c r="Q1672" s="14">
        <v>945.82</v>
      </c>
      <c r="R1672" s="14">
        <v>9.8800000000000008</v>
      </c>
      <c r="S1672" s="14" t="s">
        <v>38</v>
      </c>
      <c r="T1672" s="14">
        <v>2</v>
      </c>
      <c r="U1672" s="14" t="s">
        <v>39</v>
      </c>
      <c r="V1672" s="14" t="s">
        <v>40</v>
      </c>
      <c r="W1672" s="14">
        <v>60.69</v>
      </c>
      <c r="X1672" s="14" t="s">
        <v>39</v>
      </c>
      <c r="Y1672" s="14">
        <v>0</v>
      </c>
      <c r="Z1672" s="14" t="s">
        <v>562</v>
      </c>
      <c r="AA1672" s="14" t="str">
        <f>IF(Table1[[#This Row],[Engagement_Score]]&gt;=9,"Outstanding",IF(Table1[[#This Row],[Engagement_Score]]&gt;=8,"Excellent",IF(Table1[[#This Row],[Engagement_Score]]&gt;=7,"VeryGood",IF(Table1[[#This Row],[Engagement_Score]]&gt;=6,"Good",IF(Table1[[#This Row],[Engagement_Score]]&gt;=5,"Above Average","Below Average")))))</f>
        <v>Outstanding</v>
      </c>
      <c r="AB1672" s="14">
        <f>IF(Table1[[#This Row],[Completion_Status]]="Complete",1,0)</f>
        <v>0</v>
      </c>
      <c r="AC1672" s="14">
        <f>IF(Table1[[#This Row],[Quiz_Attempted]]="Yes",1,0)</f>
        <v>0</v>
      </c>
      <c r="AD1672" s="14">
        <f>IF(Table1[[#This Row],[Assignment_Submitted]]="Yes",1,0)</f>
        <v>1</v>
      </c>
    </row>
    <row r="1673" spans="1:30" ht="19.95" customHeight="1" x14ac:dyDescent="0.3">
      <c r="A1673" s="14" t="s">
        <v>6924</v>
      </c>
      <c r="B1673" s="14" t="s">
        <v>6925</v>
      </c>
      <c r="C1673" s="14" t="s">
        <v>6926</v>
      </c>
      <c r="D1673" s="14" t="s">
        <v>6927</v>
      </c>
      <c r="E1673" s="14" t="s">
        <v>30</v>
      </c>
      <c r="F1673" s="14" t="s">
        <v>100</v>
      </c>
      <c r="G1673" s="15">
        <v>45622</v>
      </c>
      <c r="H1673" s="16">
        <v>45658.5</v>
      </c>
      <c r="I1673" s="16">
        <v>45658.583333333343</v>
      </c>
      <c r="J1673" s="14">
        <v>120</v>
      </c>
      <c r="K1673" s="14" t="s">
        <v>48</v>
      </c>
      <c r="L1673" s="14" t="s">
        <v>49</v>
      </c>
      <c r="M1673" s="14" t="s">
        <v>34</v>
      </c>
      <c r="N1673" s="14" t="s">
        <v>51</v>
      </c>
      <c r="O1673" s="14" t="s">
        <v>150</v>
      </c>
      <c r="P1673" s="14" t="s">
        <v>37</v>
      </c>
      <c r="Q1673" s="14">
        <v>284.81</v>
      </c>
      <c r="R1673" s="14">
        <v>8.85</v>
      </c>
      <c r="S1673" s="14" t="s">
        <v>38</v>
      </c>
      <c r="T1673" s="14">
        <v>2</v>
      </c>
      <c r="U1673" s="14" t="s">
        <v>39</v>
      </c>
      <c r="V1673" s="14" t="s">
        <v>40</v>
      </c>
      <c r="W1673" s="14">
        <v>80.31</v>
      </c>
      <c r="X1673" s="14" t="s">
        <v>39</v>
      </c>
      <c r="Y1673" s="14">
        <v>4</v>
      </c>
      <c r="Z1673" s="14" t="s">
        <v>318</v>
      </c>
      <c r="AA1673" s="14" t="str">
        <f>IF(Table1[[#This Row],[Engagement_Score]]&gt;=9,"Outstanding",IF(Table1[[#This Row],[Engagement_Score]]&gt;=8,"Excellent",IF(Table1[[#This Row],[Engagement_Score]]&gt;=7,"VeryGood",IF(Table1[[#This Row],[Engagement_Score]]&gt;=6,"Good",IF(Table1[[#This Row],[Engagement_Score]]&gt;=5,"Above Average","Below Average")))))</f>
        <v>Excellent</v>
      </c>
      <c r="AB1673" s="14">
        <f>IF(Table1[[#This Row],[Completion_Status]]="Complete",1,0)</f>
        <v>0</v>
      </c>
      <c r="AC1673" s="14">
        <f>IF(Table1[[#This Row],[Quiz_Attempted]]="Yes",1,0)</f>
        <v>0</v>
      </c>
      <c r="AD1673" s="14">
        <f>IF(Table1[[#This Row],[Assignment_Submitted]]="Yes",1,0)</f>
        <v>1</v>
      </c>
    </row>
    <row r="1674" spans="1:30" ht="19.95" customHeight="1" x14ac:dyDescent="0.3">
      <c r="A1674" s="14" t="s">
        <v>6928</v>
      </c>
      <c r="B1674" s="14" t="s">
        <v>6929</v>
      </c>
      <c r="C1674" s="14" t="s">
        <v>6930</v>
      </c>
      <c r="D1674" s="14" t="s">
        <v>6931</v>
      </c>
      <c r="E1674" s="14" t="s">
        <v>30</v>
      </c>
      <c r="F1674" s="14" t="s">
        <v>31</v>
      </c>
      <c r="G1674" s="15">
        <v>45761</v>
      </c>
      <c r="H1674" s="16">
        <v>45658.5</v>
      </c>
      <c r="I1674" s="16">
        <v>45658.541666666657</v>
      </c>
      <c r="J1674" s="14">
        <v>60</v>
      </c>
      <c r="K1674" s="14" t="s">
        <v>48</v>
      </c>
      <c r="L1674" s="14" t="s">
        <v>93</v>
      </c>
      <c r="M1674" s="14" t="s">
        <v>34</v>
      </c>
      <c r="N1674" s="14" t="s">
        <v>101</v>
      </c>
      <c r="O1674" s="14" t="s">
        <v>60</v>
      </c>
      <c r="P1674" s="14" t="s">
        <v>37</v>
      </c>
      <c r="Q1674" s="14">
        <v>675.35</v>
      </c>
      <c r="R1674" s="14">
        <v>5.84</v>
      </c>
      <c r="S1674" s="14" t="s">
        <v>38</v>
      </c>
      <c r="T1674" s="14">
        <v>0</v>
      </c>
      <c r="U1674" s="14" t="s">
        <v>39</v>
      </c>
      <c r="V1674" s="14" t="s">
        <v>39</v>
      </c>
      <c r="W1674" s="14">
        <v>99.71</v>
      </c>
      <c r="X1674" s="14" t="s">
        <v>39</v>
      </c>
      <c r="Y1674" s="14">
        <v>10</v>
      </c>
      <c r="Z1674" s="14" t="s">
        <v>623</v>
      </c>
      <c r="AA1674" s="14" t="str">
        <f>IF(Table1[[#This Row],[Engagement_Score]]&gt;=9,"Outstanding",IF(Table1[[#This Row],[Engagement_Score]]&gt;=8,"Excellent",IF(Table1[[#This Row],[Engagement_Score]]&gt;=7,"VeryGood",IF(Table1[[#This Row],[Engagement_Score]]&gt;=6,"Good",IF(Table1[[#This Row],[Engagement_Score]]&gt;=5,"Above Average","Below Average")))))</f>
        <v>Above Average</v>
      </c>
      <c r="AB1674" s="14">
        <f>IF(Table1[[#This Row],[Completion_Status]]="Complete",1,0)</f>
        <v>0</v>
      </c>
      <c r="AC1674" s="14">
        <f>IF(Table1[[#This Row],[Quiz_Attempted]]="Yes",1,0)</f>
        <v>1</v>
      </c>
      <c r="AD1674" s="14">
        <f>IF(Table1[[#This Row],[Assignment_Submitted]]="Yes",1,0)</f>
        <v>1</v>
      </c>
    </row>
    <row r="1675" spans="1:30" ht="19.95" customHeight="1" x14ac:dyDescent="0.3">
      <c r="A1675" s="14" t="s">
        <v>6932</v>
      </c>
      <c r="B1675" s="14" t="s">
        <v>6933</v>
      </c>
      <c r="C1675" s="14" t="s">
        <v>6934</v>
      </c>
      <c r="D1675" s="14" t="s">
        <v>6935</v>
      </c>
      <c r="E1675" s="14" t="s">
        <v>46</v>
      </c>
      <c r="F1675" s="14" t="s">
        <v>113</v>
      </c>
      <c r="G1675" s="15">
        <v>45690</v>
      </c>
      <c r="H1675" s="16">
        <v>45658.416666666657</v>
      </c>
      <c r="I1675" s="16">
        <v>45658.5</v>
      </c>
      <c r="J1675" s="14">
        <v>120</v>
      </c>
      <c r="K1675" s="14" t="s">
        <v>77</v>
      </c>
      <c r="L1675" s="14" t="s">
        <v>33</v>
      </c>
      <c r="M1675" s="14" t="s">
        <v>34</v>
      </c>
      <c r="N1675" s="14" t="s">
        <v>51</v>
      </c>
      <c r="O1675" s="14" t="s">
        <v>150</v>
      </c>
      <c r="P1675" s="14" t="s">
        <v>37</v>
      </c>
      <c r="Q1675" s="14">
        <v>781.66</v>
      </c>
      <c r="R1675" s="14">
        <v>5.35</v>
      </c>
      <c r="S1675" s="14" t="s">
        <v>38</v>
      </c>
      <c r="T1675" s="14">
        <v>5</v>
      </c>
      <c r="U1675" s="14" t="s">
        <v>39</v>
      </c>
      <c r="V1675" s="14" t="s">
        <v>40</v>
      </c>
      <c r="W1675" s="14">
        <v>13.08</v>
      </c>
      <c r="X1675" s="14" t="s">
        <v>39</v>
      </c>
      <c r="Y1675" s="14">
        <v>3</v>
      </c>
      <c r="Z1675" s="14" t="s">
        <v>391</v>
      </c>
      <c r="AA1675" s="14" t="str">
        <f>IF(Table1[[#This Row],[Engagement_Score]]&gt;=9,"Outstanding",IF(Table1[[#This Row],[Engagement_Score]]&gt;=8,"Excellent",IF(Table1[[#This Row],[Engagement_Score]]&gt;=7,"VeryGood",IF(Table1[[#This Row],[Engagement_Score]]&gt;=6,"Good",IF(Table1[[#This Row],[Engagement_Score]]&gt;=5,"Above Average","Below Average")))))</f>
        <v>Above Average</v>
      </c>
      <c r="AB1675" s="14">
        <f>IF(Table1[[#This Row],[Completion_Status]]="Complete",1,0)</f>
        <v>0</v>
      </c>
      <c r="AC1675" s="14">
        <f>IF(Table1[[#This Row],[Quiz_Attempted]]="Yes",1,0)</f>
        <v>0</v>
      </c>
      <c r="AD1675" s="14">
        <f>IF(Table1[[#This Row],[Assignment_Submitted]]="Yes",1,0)</f>
        <v>1</v>
      </c>
    </row>
    <row r="1676" spans="1:30" ht="19.95" customHeight="1" x14ac:dyDescent="0.3">
      <c r="A1676" s="14" t="s">
        <v>6936</v>
      </c>
      <c r="B1676" s="14" t="s">
        <v>6937</v>
      </c>
      <c r="C1676" s="14" t="s">
        <v>6938</v>
      </c>
      <c r="D1676" s="14" t="s">
        <v>6939</v>
      </c>
      <c r="E1676" s="14" t="s">
        <v>66</v>
      </c>
      <c r="F1676" s="14" t="s">
        <v>92</v>
      </c>
      <c r="G1676" s="15">
        <v>45521</v>
      </c>
      <c r="H1676" s="16">
        <v>45658.5</v>
      </c>
      <c r="I1676" s="16">
        <v>45658.541666666657</v>
      </c>
      <c r="J1676" s="14">
        <v>60</v>
      </c>
      <c r="K1676" s="14" t="s">
        <v>59</v>
      </c>
      <c r="L1676" s="14" t="s">
        <v>49</v>
      </c>
      <c r="M1676" s="14" t="s">
        <v>50</v>
      </c>
      <c r="N1676" s="14" t="s">
        <v>68</v>
      </c>
      <c r="O1676" s="14" t="s">
        <v>36</v>
      </c>
      <c r="P1676" s="14" t="s">
        <v>53</v>
      </c>
      <c r="Q1676" s="14">
        <v>101.74</v>
      </c>
      <c r="R1676" s="14">
        <v>8.74</v>
      </c>
      <c r="S1676" s="14" t="s">
        <v>94</v>
      </c>
      <c r="T1676" s="14">
        <v>5</v>
      </c>
      <c r="U1676" s="14" t="s">
        <v>39</v>
      </c>
      <c r="V1676" s="14" t="s">
        <v>39</v>
      </c>
      <c r="W1676" s="14">
        <v>26.74</v>
      </c>
      <c r="X1676" s="14" t="s">
        <v>40</v>
      </c>
      <c r="Y1676" s="14">
        <v>4</v>
      </c>
      <c r="Z1676" s="14" t="s">
        <v>1295</v>
      </c>
      <c r="AA1676" s="14" t="str">
        <f>IF(Table1[[#This Row],[Engagement_Score]]&gt;=9,"Outstanding",IF(Table1[[#This Row],[Engagement_Score]]&gt;=8,"Excellent",IF(Table1[[#This Row],[Engagement_Score]]&gt;=7,"VeryGood",IF(Table1[[#This Row],[Engagement_Score]]&gt;=6,"Good",IF(Table1[[#This Row],[Engagement_Score]]&gt;=5,"Above Average","Below Average")))))</f>
        <v>Excellent</v>
      </c>
      <c r="AB1676" s="14">
        <f>IF(Table1[[#This Row],[Completion_Status]]="Complete",1,0)</f>
        <v>1</v>
      </c>
      <c r="AC1676" s="14">
        <f>IF(Table1[[#This Row],[Quiz_Attempted]]="Yes",1,0)</f>
        <v>1</v>
      </c>
      <c r="AD1676" s="14">
        <f>IF(Table1[[#This Row],[Assignment_Submitted]]="Yes",1,0)</f>
        <v>0</v>
      </c>
    </row>
    <row r="1677" spans="1:30" ht="19.95" customHeight="1" x14ac:dyDescent="0.3">
      <c r="A1677" s="14" t="s">
        <v>6940</v>
      </c>
      <c r="B1677" s="14" t="s">
        <v>6941</v>
      </c>
      <c r="C1677" s="14" t="s">
        <v>6942</v>
      </c>
      <c r="D1677" s="14" t="s">
        <v>6943</v>
      </c>
      <c r="E1677" s="14" t="s">
        <v>30</v>
      </c>
      <c r="F1677" s="14" t="s">
        <v>92</v>
      </c>
      <c r="G1677" s="15">
        <v>45795</v>
      </c>
      <c r="H1677" s="16">
        <v>45658.416666666657</v>
      </c>
      <c r="I1677" s="16">
        <v>45658.458333333343</v>
      </c>
      <c r="J1677" s="14">
        <v>60</v>
      </c>
      <c r="K1677" s="14" t="s">
        <v>77</v>
      </c>
      <c r="L1677" s="14" t="s">
        <v>93</v>
      </c>
      <c r="M1677" s="14" t="s">
        <v>34</v>
      </c>
      <c r="N1677" s="14" t="s">
        <v>119</v>
      </c>
      <c r="O1677" s="14" t="s">
        <v>150</v>
      </c>
      <c r="P1677" s="14" t="s">
        <v>70</v>
      </c>
      <c r="Q1677" s="14">
        <v>640.59</v>
      </c>
      <c r="R1677" s="14">
        <v>6.33</v>
      </c>
      <c r="S1677" s="14" t="s">
        <v>94</v>
      </c>
      <c r="T1677" s="14">
        <v>0</v>
      </c>
      <c r="U1677" s="14" t="s">
        <v>39</v>
      </c>
      <c r="V1677" s="14" t="s">
        <v>39</v>
      </c>
      <c r="W1677" s="14">
        <v>21.32</v>
      </c>
      <c r="X1677" s="14" t="s">
        <v>39</v>
      </c>
      <c r="Y1677" s="14">
        <v>0</v>
      </c>
      <c r="Z1677" s="14" t="s">
        <v>338</v>
      </c>
      <c r="AA1677" s="14" t="str">
        <f>IF(Table1[[#This Row],[Engagement_Score]]&gt;=9,"Outstanding",IF(Table1[[#This Row],[Engagement_Score]]&gt;=8,"Excellent",IF(Table1[[#This Row],[Engagement_Score]]&gt;=7,"VeryGood",IF(Table1[[#This Row],[Engagement_Score]]&gt;=6,"Good",IF(Table1[[#This Row],[Engagement_Score]]&gt;=5,"Above Average","Below Average")))))</f>
        <v>Good</v>
      </c>
      <c r="AB1677" s="14">
        <f>IF(Table1[[#This Row],[Completion_Status]]="Complete",1,0)</f>
        <v>1</v>
      </c>
      <c r="AC1677" s="14">
        <f>IF(Table1[[#This Row],[Quiz_Attempted]]="Yes",1,0)</f>
        <v>1</v>
      </c>
      <c r="AD1677" s="14">
        <f>IF(Table1[[#This Row],[Assignment_Submitted]]="Yes",1,0)</f>
        <v>1</v>
      </c>
    </row>
    <row r="1678" spans="1:30" ht="19.95" customHeight="1" x14ac:dyDescent="0.3">
      <c r="A1678" s="14" t="s">
        <v>6944</v>
      </c>
      <c r="B1678" s="14" t="s">
        <v>6945</v>
      </c>
      <c r="C1678" s="14" t="s">
        <v>6946</v>
      </c>
      <c r="D1678" s="14" t="s">
        <v>6947</v>
      </c>
      <c r="E1678" s="14" t="s">
        <v>30</v>
      </c>
      <c r="F1678" s="14" t="s">
        <v>113</v>
      </c>
      <c r="G1678" s="15">
        <v>45610</v>
      </c>
      <c r="H1678" s="16">
        <v>45658.416666666657</v>
      </c>
      <c r="I1678" s="16">
        <v>45658.5</v>
      </c>
      <c r="J1678" s="14">
        <v>120</v>
      </c>
      <c r="K1678" s="14" t="s">
        <v>48</v>
      </c>
      <c r="L1678" s="14" t="s">
        <v>49</v>
      </c>
      <c r="M1678" s="14" t="s">
        <v>50</v>
      </c>
      <c r="N1678" s="14" t="s">
        <v>119</v>
      </c>
      <c r="O1678" s="14" t="s">
        <v>69</v>
      </c>
      <c r="P1678" s="14" t="s">
        <v>37</v>
      </c>
      <c r="Q1678" s="14">
        <v>327.14999999999998</v>
      </c>
      <c r="R1678" s="14">
        <v>1.86</v>
      </c>
      <c r="S1678" s="14" t="s">
        <v>94</v>
      </c>
      <c r="T1678" s="14">
        <v>3</v>
      </c>
      <c r="U1678" s="14" t="s">
        <v>39</v>
      </c>
      <c r="V1678" s="14" t="s">
        <v>39</v>
      </c>
      <c r="W1678" s="14">
        <v>114.22</v>
      </c>
      <c r="X1678" s="14" t="s">
        <v>40</v>
      </c>
      <c r="Y1678" s="14">
        <v>10</v>
      </c>
      <c r="Z1678" s="14" t="s">
        <v>828</v>
      </c>
      <c r="AA1678" s="14" t="str">
        <f>IF(Table1[[#This Row],[Engagement_Score]]&gt;=9,"Outstanding",IF(Table1[[#This Row],[Engagement_Score]]&gt;=8,"Excellent",IF(Table1[[#This Row],[Engagement_Score]]&gt;=7,"VeryGood",IF(Table1[[#This Row],[Engagement_Score]]&gt;=6,"Good",IF(Table1[[#This Row],[Engagement_Score]]&gt;=5,"Above Average","Below Average")))))</f>
        <v>Below Average</v>
      </c>
      <c r="AB1678" s="14">
        <f>IF(Table1[[#This Row],[Completion_Status]]="Complete",1,0)</f>
        <v>1</v>
      </c>
      <c r="AC1678" s="14">
        <f>IF(Table1[[#This Row],[Quiz_Attempted]]="Yes",1,0)</f>
        <v>1</v>
      </c>
      <c r="AD1678" s="14">
        <f>IF(Table1[[#This Row],[Assignment_Submitted]]="Yes",1,0)</f>
        <v>0</v>
      </c>
    </row>
    <row r="1679" spans="1:30" ht="19.95" customHeight="1" x14ac:dyDescent="0.3">
      <c r="A1679" s="14" t="s">
        <v>6948</v>
      </c>
      <c r="B1679" s="14" t="s">
        <v>6949</v>
      </c>
      <c r="C1679" s="14" t="s">
        <v>6950</v>
      </c>
      <c r="D1679" s="14" t="s">
        <v>6951</v>
      </c>
      <c r="E1679" s="14" t="s">
        <v>76</v>
      </c>
      <c r="F1679" s="14" t="s">
        <v>100</v>
      </c>
      <c r="G1679" s="15">
        <v>45830</v>
      </c>
      <c r="H1679" s="16">
        <v>45658.375</v>
      </c>
      <c r="I1679" s="16">
        <v>45658.458333333343</v>
      </c>
      <c r="J1679" s="14">
        <v>120</v>
      </c>
      <c r="K1679" s="14" t="s">
        <v>32</v>
      </c>
      <c r="L1679" s="14" t="s">
        <v>49</v>
      </c>
      <c r="M1679" s="14" t="s">
        <v>34</v>
      </c>
      <c r="N1679" s="14" t="s">
        <v>68</v>
      </c>
      <c r="O1679" s="14" t="s">
        <v>36</v>
      </c>
      <c r="P1679" s="14" t="s">
        <v>53</v>
      </c>
      <c r="Q1679" s="14">
        <v>253.66</v>
      </c>
      <c r="R1679" s="14">
        <v>3.87</v>
      </c>
      <c r="S1679" s="14" t="s">
        <v>94</v>
      </c>
      <c r="T1679" s="14">
        <v>2</v>
      </c>
      <c r="U1679" s="14" t="s">
        <v>40</v>
      </c>
      <c r="V1679" s="14" t="s">
        <v>40</v>
      </c>
      <c r="W1679" s="14">
        <v>55.17</v>
      </c>
      <c r="X1679" s="14" t="s">
        <v>39</v>
      </c>
      <c r="Y1679" s="14">
        <v>2</v>
      </c>
      <c r="Z1679" s="14" t="s">
        <v>1204</v>
      </c>
      <c r="AA1679" s="14" t="str">
        <f>IF(Table1[[#This Row],[Engagement_Score]]&gt;=9,"Outstanding",IF(Table1[[#This Row],[Engagement_Score]]&gt;=8,"Excellent",IF(Table1[[#This Row],[Engagement_Score]]&gt;=7,"VeryGood",IF(Table1[[#This Row],[Engagement_Score]]&gt;=6,"Good",IF(Table1[[#This Row],[Engagement_Score]]&gt;=5,"Above Average","Below Average")))))</f>
        <v>Below Average</v>
      </c>
      <c r="AB1679" s="14">
        <f>IF(Table1[[#This Row],[Completion_Status]]="Complete",1,0)</f>
        <v>1</v>
      </c>
      <c r="AC1679" s="14">
        <f>IF(Table1[[#This Row],[Quiz_Attempted]]="Yes",1,0)</f>
        <v>0</v>
      </c>
      <c r="AD1679" s="14">
        <f>IF(Table1[[#This Row],[Assignment_Submitted]]="Yes",1,0)</f>
        <v>1</v>
      </c>
    </row>
    <row r="1680" spans="1:30" ht="19.95" customHeight="1" x14ac:dyDescent="0.3">
      <c r="A1680" s="14" t="s">
        <v>6952</v>
      </c>
      <c r="B1680" s="14" t="s">
        <v>6953</v>
      </c>
      <c r="C1680" s="14" t="s">
        <v>6954</v>
      </c>
      <c r="D1680" s="14" t="s">
        <v>6955</v>
      </c>
      <c r="E1680" s="14" t="s">
        <v>46</v>
      </c>
      <c r="F1680" s="14" t="s">
        <v>92</v>
      </c>
      <c r="G1680" s="15">
        <v>45671</v>
      </c>
      <c r="H1680" s="16">
        <v>45658.541666666657</v>
      </c>
      <c r="I1680" s="16">
        <v>45658.625</v>
      </c>
      <c r="J1680" s="14">
        <v>120</v>
      </c>
      <c r="K1680" s="14" t="s">
        <v>32</v>
      </c>
      <c r="L1680" s="14" t="s">
        <v>78</v>
      </c>
      <c r="M1680" s="14" t="s">
        <v>34</v>
      </c>
      <c r="N1680" s="14" t="s">
        <v>51</v>
      </c>
      <c r="O1680" s="14" t="s">
        <v>60</v>
      </c>
      <c r="P1680" s="14" t="s">
        <v>85</v>
      </c>
      <c r="Q1680" s="14">
        <v>461.94</v>
      </c>
      <c r="R1680" s="14">
        <v>3.88</v>
      </c>
      <c r="S1680" s="14" t="s">
        <v>38</v>
      </c>
      <c r="T1680" s="14">
        <v>0</v>
      </c>
      <c r="U1680" s="14" t="s">
        <v>39</v>
      </c>
      <c r="V1680" s="14" t="s">
        <v>39</v>
      </c>
      <c r="W1680" s="14">
        <v>71.28</v>
      </c>
      <c r="X1680" s="14" t="s">
        <v>40</v>
      </c>
      <c r="Y1680" s="14">
        <v>8</v>
      </c>
      <c r="Z1680" s="14" t="s">
        <v>577</v>
      </c>
      <c r="AA1680" s="14" t="str">
        <f>IF(Table1[[#This Row],[Engagement_Score]]&gt;=9,"Outstanding",IF(Table1[[#This Row],[Engagement_Score]]&gt;=8,"Excellent",IF(Table1[[#This Row],[Engagement_Score]]&gt;=7,"VeryGood",IF(Table1[[#This Row],[Engagement_Score]]&gt;=6,"Good",IF(Table1[[#This Row],[Engagement_Score]]&gt;=5,"Above Average","Below Average")))))</f>
        <v>Below Average</v>
      </c>
      <c r="AB1680" s="14">
        <f>IF(Table1[[#This Row],[Completion_Status]]="Complete",1,0)</f>
        <v>0</v>
      </c>
      <c r="AC1680" s="14">
        <f>IF(Table1[[#This Row],[Quiz_Attempted]]="Yes",1,0)</f>
        <v>1</v>
      </c>
      <c r="AD1680" s="14">
        <f>IF(Table1[[#This Row],[Assignment_Submitted]]="Yes",1,0)</f>
        <v>0</v>
      </c>
    </row>
    <row r="1681" spans="1:30" ht="19.95" customHeight="1" x14ac:dyDescent="0.3">
      <c r="A1681" s="14" t="s">
        <v>6956</v>
      </c>
      <c r="B1681" s="14" t="s">
        <v>6957</v>
      </c>
      <c r="C1681" s="14" t="s">
        <v>6958</v>
      </c>
      <c r="D1681" s="14" t="s">
        <v>6959</v>
      </c>
      <c r="E1681" s="14" t="s">
        <v>91</v>
      </c>
      <c r="F1681" s="14" t="s">
        <v>67</v>
      </c>
      <c r="G1681" s="15">
        <v>45505</v>
      </c>
      <c r="H1681" s="16">
        <v>45658.583333333343</v>
      </c>
      <c r="I1681" s="16">
        <v>45658.625</v>
      </c>
      <c r="J1681" s="14">
        <v>60</v>
      </c>
      <c r="K1681" s="14" t="s">
        <v>77</v>
      </c>
      <c r="L1681" s="14" t="s">
        <v>84</v>
      </c>
      <c r="M1681" s="14" t="s">
        <v>50</v>
      </c>
      <c r="N1681" s="14" t="s">
        <v>51</v>
      </c>
      <c r="O1681" s="14" t="s">
        <v>36</v>
      </c>
      <c r="P1681" s="14" t="s">
        <v>37</v>
      </c>
      <c r="Q1681" s="14">
        <v>495</v>
      </c>
      <c r="R1681" s="14">
        <v>6.63</v>
      </c>
      <c r="S1681" s="14" t="s">
        <v>94</v>
      </c>
      <c r="T1681" s="14">
        <v>2</v>
      </c>
      <c r="U1681" s="14" t="s">
        <v>40</v>
      </c>
      <c r="V1681" s="14" t="s">
        <v>40</v>
      </c>
      <c r="W1681" s="14">
        <v>105.56</v>
      </c>
      <c r="X1681" s="14" t="s">
        <v>40</v>
      </c>
      <c r="Y1681" s="14">
        <v>6</v>
      </c>
      <c r="Z1681" s="14" t="s">
        <v>567</v>
      </c>
      <c r="AA1681" s="14" t="str">
        <f>IF(Table1[[#This Row],[Engagement_Score]]&gt;=9,"Outstanding",IF(Table1[[#This Row],[Engagement_Score]]&gt;=8,"Excellent",IF(Table1[[#This Row],[Engagement_Score]]&gt;=7,"VeryGood",IF(Table1[[#This Row],[Engagement_Score]]&gt;=6,"Good",IF(Table1[[#This Row],[Engagement_Score]]&gt;=5,"Above Average","Below Average")))))</f>
        <v>Good</v>
      </c>
      <c r="AB1681" s="14">
        <f>IF(Table1[[#This Row],[Completion_Status]]="Complete",1,0)</f>
        <v>1</v>
      </c>
      <c r="AC1681" s="14">
        <f>IF(Table1[[#This Row],[Quiz_Attempted]]="Yes",1,0)</f>
        <v>0</v>
      </c>
      <c r="AD1681" s="14">
        <f>IF(Table1[[#This Row],[Assignment_Submitted]]="Yes",1,0)</f>
        <v>0</v>
      </c>
    </row>
    <row r="1682" spans="1:30" ht="19.95" customHeight="1" x14ac:dyDescent="0.3">
      <c r="A1682" s="14" t="s">
        <v>6960</v>
      </c>
      <c r="B1682" s="14" t="s">
        <v>6961</v>
      </c>
      <c r="C1682" s="14" t="s">
        <v>6962</v>
      </c>
      <c r="D1682" s="14" t="s">
        <v>6963</v>
      </c>
      <c r="E1682" s="14" t="s">
        <v>30</v>
      </c>
      <c r="F1682" s="14" t="s">
        <v>107</v>
      </c>
      <c r="G1682" s="15">
        <v>45545</v>
      </c>
      <c r="H1682" s="16">
        <v>45658.458333333343</v>
      </c>
      <c r="I1682" s="16">
        <v>45658.541666666657</v>
      </c>
      <c r="J1682" s="14">
        <v>120</v>
      </c>
      <c r="K1682" s="14" t="s">
        <v>59</v>
      </c>
      <c r="L1682" s="14" t="s">
        <v>49</v>
      </c>
      <c r="M1682" s="14" t="s">
        <v>50</v>
      </c>
      <c r="N1682" s="14" t="s">
        <v>101</v>
      </c>
      <c r="O1682" s="14" t="s">
        <v>150</v>
      </c>
      <c r="P1682" s="14" t="s">
        <v>85</v>
      </c>
      <c r="Q1682" s="14">
        <v>401.18</v>
      </c>
      <c r="R1682" s="14">
        <v>3.35</v>
      </c>
      <c r="S1682" s="14" t="s">
        <v>94</v>
      </c>
      <c r="T1682" s="14">
        <v>3</v>
      </c>
      <c r="U1682" s="14" t="s">
        <v>39</v>
      </c>
      <c r="V1682" s="14" t="s">
        <v>40</v>
      </c>
      <c r="W1682" s="14">
        <v>68.42</v>
      </c>
      <c r="X1682" s="14" t="s">
        <v>39</v>
      </c>
      <c r="Y1682" s="14">
        <v>5</v>
      </c>
      <c r="Z1682" s="14" t="s">
        <v>130</v>
      </c>
      <c r="AA1682" s="14" t="str">
        <f>IF(Table1[[#This Row],[Engagement_Score]]&gt;=9,"Outstanding",IF(Table1[[#This Row],[Engagement_Score]]&gt;=8,"Excellent",IF(Table1[[#This Row],[Engagement_Score]]&gt;=7,"VeryGood",IF(Table1[[#This Row],[Engagement_Score]]&gt;=6,"Good",IF(Table1[[#This Row],[Engagement_Score]]&gt;=5,"Above Average","Below Average")))))</f>
        <v>Below Average</v>
      </c>
      <c r="AB1682" s="14">
        <f>IF(Table1[[#This Row],[Completion_Status]]="Complete",1,0)</f>
        <v>1</v>
      </c>
      <c r="AC1682" s="14">
        <f>IF(Table1[[#This Row],[Quiz_Attempted]]="Yes",1,0)</f>
        <v>0</v>
      </c>
      <c r="AD1682" s="14">
        <f>IF(Table1[[#This Row],[Assignment_Submitted]]="Yes",1,0)</f>
        <v>1</v>
      </c>
    </row>
    <row r="1683" spans="1:30" ht="19.95" customHeight="1" x14ac:dyDescent="0.3">
      <c r="A1683" s="14" t="s">
        <v>6964</v>
      </c>
      <c r="B1683" s="14" t="s">
        <v>6965</v>
      </c>
      <c r="C1683" s="14" t="s">
        <v>6966</v>
      </c>
      <c r="D1683" s="14" t="s">
        <v>6967</v>
      </c>
      <c r="E1683" s="14" t="s">
        <v>66</v>
      </c>
      <c r="F1683" s="14" t="s">
        <v>113</v>
      </c>
      <c r="G1683" s="15">
        <v>45785</v>
      </c>
      <c r="H1683" s="16">
        <v>45658.541666666657</v>
      </c>
      <c r="I1683" s="16">
        <v>45658.583333333343</v>
      </c>
      <c r="J1683" s="14">
        <v>60</v>
      </c>
      <c r="K1683" s="14" t="s">
        <v>77</v>
      </c>
      <c r="L1683" s="14" t="s">
        <v>78</v>
      </c>
      <c r="M1683" s="14" t="s">
        <v>34</v>
      </c>
      <c r="N1683" s="14" t="s">
        <v>51</v>
      </c>
      <c r="O1683" s="14" t="s">
        <v>60</v>
      </c>
      <c r="P1683" s="14" t="s">
        <v>85</v>
      </c>
      <c r="Q1683" s="14">
        <v>960.16</v>
      </c>
      <c r="R1683" s="14">
        <v>2.72</v>
      </c>
      <c r="S1683" s="14" t="s">
        <v>94</v>
      </c>
      <c r="T1683" s="14">
        <v>4</v>
      </c>
      <c r="U1683" s="14" t="s">
        <v>40</v>
      </c>
      <c r="V1683" s="14" t="s">
        <v>40</v>
      </c>
      <c r="W1683" s="14">
        <v>80.06</v>
      </c>
      <c r="X1683" s="14" t="s">
        <v>40</v>
      </c>
      <c r="Y1683" s="14">
        <v>8</v>
      </c>
      <c r="Z1683" s="14" t="s">
        <v>447</v>
      </c>
      <c r="AA1683" s="14" t="str">
        <f>IF(Table1[[#This Row],[Engagement_Score]]&gt;=9,"Outstanding",IF(Table1[[#This Row],[Engagement_Score]]&gt;=8,"Excellent",IF(Table1[[#This Row],[Engagement_Score]]&gt;=7,"VeryGood",IF(Table1[[#This Row],[Engagement_Score]]&gt;=6,"Good",IF(Table1[[#This Row],[Engagement_Score]]&gt;=5,"Above Average","Below Average")))))</f>
        <v>Below Average</v>
      </c>
      <c r="AB1683" s="14">
        <f>IF(Table1[[#This Row],[Completion_Status]]="Complete",1,0)</f>
        <v>1</v>
      </c>
      <c r="AC1683" s="14">
        <f>IF(Table1[[#This Row],[Quiz_Attempted]]="Yes",1,0)</f>
        <v>0</v>
      </c>
      <c r="AD1683" s="14">
        <f>IF(Table1[[#This Row],[Assignment_Submitted]]="Yes",1,0)</f>
        <v>0</v>
      </c>
    </row>
    <row r="1684" spans="1:30" ht="19.95" customHeight="1" x14ac:dyDescent="0.3">
      <c r="A1684" s="14" t="s">
        <v>6968</v>
      </c>
      <c r="B1684" s="14" t="s">
        <v>6969</v>
      </c>
      <c r="C1684" s="14" t="s">
        <v>6970</v>
      </c>
      <c r="D1684" s="14" t="s">
        <v>6971</v>
      </c>
      <c r="E1684" s="14" t="s">
        <v>30</v>
      </c>
      <c r="F1684" s="14" t="s">
        <v>47</v>
      </c>
      <c r="G1684" s="15">
        <v>45628</v>
      </c>
      <c r="H1684" s="16">
        <v>45658.583333333343</v>
      </c>
      <c r="I1684" s="16">
        <v>45658.625</v>
      </c>
      <c r="J1684" s="14">
        <v>60</v>
      </c>
      <c r="K1684" s="14" t="s">
        <v>77</v>
      </c>
      <c r="L1684" s="14" t="s">
        <v>84</v>
      </c>
      <c r="M1684" s="14" t="s">
        <v>50</v>
      </c>
      <c r="N1684" s="14" t="s">
        <v>119</v>
      </c>
      <c r="O1684" s="14" t="s">
        <v>52</v>
      </c>
      <c r="P1684" s="14" t="s">
        <v>37</v>
      </c>
      <c r="Q1684" s="14">
        <v>642.99</v>
      </c>
      <c r="R1684" s="14">
        <v>7.32</v>
      </c>
      <c r="S1684" s="14" t="s">
        <v>94</v>
      </c>
      <c r="T1684" s="14">
        <v>5</v>
      </c>
      <c r="U1684" s="14" t="s">
        <v>40</v>
      </c>
      <c r="V1684" s="14" t="s">
        <v>39</v>
      </c>
      <c r="W1684" s="14">
        <v>110.62</v>
      </c>
      <c r="X1684" s="14" t="s">
        <v>40</v>
      </c>
      <c r="Y1684" s="14">
        <v>0</v>
      </c>
      <c r="Z1684" s="14" t="s">
        <v>633</v>
      </c>
      <c r="AA1684" s="14" t="str">
        <f>IF(Table1[[#This Row],[Engagement_Score]]&gt;=9,"Outstanding",IF(Table1[[#This Row],[Engagement_Score]]&gt;=8,"Excellent",IF(Table1[[#This Row],[Engagement_Score]]&gt;=7,"VeryGood",IF(Table1[[#This Row],[Engagement_Score]]&gt;=6,"Good",IF(Table1[[#This Row],[Engagement_Score]]&gt;=5,"Above Average","Below Average")))))</f>
        <v>VeryGood</v>
      </c>
      <c r="AB1684" s="14">
        <f>IF(Table1[[#This Row],[Completion_Status]]="Complete",1,0)</f>
        <v>1</v>
      </c>
      <c r="AC1684" s="14">
        <f>IF(Table1[[#This Row],[Quiz_Attempted]]="Yes",1,0)</f>
        <v>1</v>
      </c>
      <c r="AD1684" s="14">
        <f>IF(Table1[[#This Row],[Assignment_Submitted]]="Yes",1,0)</f>
        <v>0</v>
      </c>
    </row>
    <row r="1685" spans="1:30" ht="19.95" customHeight="1" x14ac:dyDescent="0.3">
      <c r="A1685" s="14" t="s">
        <v>6972</v>
      </c>
      <c r="B1685" s="14" t="s">
        <v>6973</v>
      </c>
      <c r="C1685" s="14" t="s">
        <v>6974</v>
      </c>
      <c r="D1685" s="14" t="s">
        <v>6975</v>
      </c>
      <c r="E1685" s="14" t="s">
        <v>91</v>
      </c>
      <c r="F1685" s="14" t="s">
        <v>100</v>
      </c>
      <c r="G1685" s="15">
        <v>45678</v>
      </c>
      <c r="H1685" s="16">
        <v>45658.375</v>
      </c>
      <c r="I1685" s="16">
        <v>45658.416666666657</v>
      </c>
      <c r="J1685" s="14">
        <v>60</v>
      </c>
      <c r="K1685" s="14" t="s">
        <v>77</v>
      </c>
      <c r="L1685" s="14" t="s">
        <v>33</v>
      </c>
      <c r="M1685" s="14" t="s">
        <v>50</v>
      </c>
      <c r="N1685" s="14" t="s">
        <v>68</v>
      </c>
      <c r="O1685" s="14" t="s">
        <v>52</v>
      </c>
      <c r="P1685" s="14" t="s">
        <v>70</v>
      </c>
      <c r="Q1685" s="14">
        <v>546.03</v>
      </c>
      <c r="R1685" s="14">
        <v>4.74</v>
      </c>
      <c r="S1685" s="14" t="s">
        <v>38</v>
      </c>
      <c r="T1685" s="14">
        <v>4</v>
      </c>
      <c r="U1685" s="14" t="s">
        <v>39</v>
      </c>
      <c r="V1685" s="14" t="s">
        <v>40</v>
      </c>
      <c r="W1685" s="14">
        <v>68.64</v>
      </c>
      <c r="X1685" s="14" t="s">
        <v>39</v>
      </c>
      <c r="Y1685" s="14">
        <v>2</v>
      </c>
      <c r="Z1685" s="14" t="s">
        <v>595</v>
      </c>
      <c r="AA1685" s="14" t="str">
        <f>IF(Table1[[#This Row],[Engagement_Score]]&gt;=9,"Outstanding",IF(Table1[[#This Row],[Engagement_Score]]&gt;=8,"Excellent",IF(Table1[[#This Row],[Engagement_Score]]&gt;=7,"VeryGood",IF(Table1[[#This Row],[Engagement_Score]]&gt;=6,"Good",IF(Table1[[#This Row],[Engagement_Score]]&gt;=5,"Above Average","Below Average")))))</f>
        <v>Below Average</v>
      </c>
      <c r="AB1685" s="14">
        <f>IF(Table1[[#This Row],[Completion_Status]]="Complete",1,0)</f>
        <v>0</v>
      </c>
      <c r="AC1685" s="14">
        <f>IF(Table1[[#This Row],[Quiz_Attempted]]="Yes",1,0)</f>
        <v>0</v>
      </c>
      <c r="AD1685" s="14">
        <f>IF(Table1[[#This Row],[Assignment_Submitted]]="Yes",1,0)</f>
        <v>1</v>
      </c>
    </row>
    <row r="1686" spans="1:30" ht="19.95" customHeight="1" x14ac:dyDescent="0.3">
      <c r="A1686" s="14" t="s">
        <v>6976</v>
      </c>
      <c r="B1686" s="14" t="s">
        <v>6977</v>
      </c>
      <c r="C1686" s="14" t="s">
        <v>6978</v>
      </c>
      <c r="D1686" s="14" t="s">
        <v>6979</v>
      </c>
      <c r="E1686" s="14" t="s">
        <v>91</v>
      </c>
      <c r="F1686" s="14" t="s">
        <v>107</v>
      </c>
      <c r="G1686" s="15">
        <v>45591</v>
      </c>
      <c r="H1686" s="16">
        <v>45658.333333333343</v>
      </c>
      <c r="I1686" s="16">
        <v>45658.416666666657</v>
      </c>
      <c r="J1686" s="14">
        <v>120</v>
      </c>
      <c r="K1686" s="14" t="s">
        <v>32</v>
      </c>
      <c r="L1686" s="14" t="s">
        <v>33</v>
      </c>
      <c r="M1686" s="14" t="s">
        <v>50</v>
      </c>
      <c r="N1686" s="14" t="s">
        <v>101</v>
      </c>
      <c r="O1686" s="14" t="s">
        <v>60</v>
      </c>
      <c r="P1686" s="14" t="s">
        <v>37</v>
      </c>
      <c r="Q1686" s="14">
        <v>750.67</v>
      </c>
      <c r="R1686" s="14">
        <v>2.89</v>
      </c>
      <c r="S1686" s="14" t="s">
        <v>94</v>
      </c>
      <c r="T1686" s="14">
        <v>0</v>
      </c>
      <c r="U1686" s="14" t="s">
        <v>40</v>
      </c>
      <c r="V1686" s="14" t="s">
        <v>39</v>
      </c>
      <c r="W1686" s="14">
        <v>88.38</v>
      </c>
      <c r="X1686" s="14" t="s">
        <v>40</v>
      </c>
      <c r="Y1686" s="14">
        <v>2</v>
      </c>
      <c r="Z1686" s="14" t="s">
        <v>2356</v>
      </c>
      <c r="AA1686" s="14" t="str">
        <f>IF(Table1[[#This Row],[Engagement_Score]]&gt;=9,"Outstanding",IF(Table1[[#This Row],[Engagement_Score]]&gt;=8,"Excellent",IF(Table1[[#This Row],[Engagement_Score]]&gt;=7,"VeryGood",IF(Table1[[#This Row],[Engagement_Score]]&gt;=6,"Good",IF(Table1[[#This Row],[Engagement_Score]]&gt;=5,"Above Average","Below Average")))))</f>
        <v>Below Average</v>
      </c>
      <c r="AB1686" s="14">
        <f>IF(Table1[[#This Row],[Completion_Status]]="Complete",1,0)</f>
        <v>1</v>
      </c>
      <c r="AC1686" s="14">
        <f>IF(Table1[[#This Row],[Quiz_Attempted]]="Yes",1,0)</f>
        <v>1</v>
      </c>
      <c r="AD1686" s="14">
        <f>IF(Table1[[#This Row],[Assignment_Submitted]]="Yes",1,0)</f>
        <v>0</v>
      </c>
    </row>
    <row r="1687" spans="1:30" ht="19.95" customHeight="1" x14ac:dyDescent="0.3">
      <c r="A1687" s="14" t="s">
        <v>6980</v>
      </c>
      <c r="B1687" s="14" t="s">
        <v>6981</v>
      </c>
      <c r="C1687" s="14" t="s">
        <v>6982</v>
      </c>
      <c r="D1687" s="14" t="s">
        <v>6983</v>
      </c>
      <c r="E1687" s="14" t="s">
        <v>30</v>
      </c>
      <c r="F1687" s="14" t="s">
        <v>107</v>
      </c>
      <c r="G1687" s="15">
        <v>45615</v>
      </c>
      <c r="H1687" s="16">
        <v>45658.541666666657</v>
      </c>
      <c r="I1687" s="16">
        <v>45658.583333333343</v>
      </c>
      <c r="J1687" s="14">
        <v>60</v>
      </c>
      <c r="K1687" s="14" t="s">
        <v>77</v>
      </c>
      <c r="L1687" s="14" t="s">
        <v>33</v>
      </c>
      <c r="M1687" s="14" t="s">
        <v>34</v>
      </c>
      <c r="N1687" s="14" t="s">
        <v>68</v>
      </c>
      <c r="O1687" s="14" t="s">
        <v>36</v>
      </c>
      <c r="P1687" s="14" t="s">
        <v>37</v>
      </c>
      <c r="Q1687" s="14">
        <v>458.29</v>
      </c>
      <c r="R1687" s="14">
        <v>6.89</v>
      </c>
      <c r="S1687" s="14" t="s">
        <v>38</v>
      </c>
      <c r="T1687" s="14">
        <v>3</v>
      </c>
      <c r="U1687" s="14" t="s">
        <v>39</v>
      </c>
      <c r="V1687" s="14" t="s">
        <v>39</v>
      </c>
      <c r="W1687" s="14">
        <v>68.62</v>
      </c>
      <c r="X1687" s="14" t="s">
        <v>39</v>
      </c>
      <c r="Y1687" s="14">
        <v>6</v>
      </c>
      <c r="Z1687" s="14" t="s">
        <v>411</v>
      </c>
      <c r="AA1687" s="14" t="str">
        <f>IF(Table1[[#This Row],[Engagement_Score]]&gt;=9,"Outstanding",IF(Table1[[#This Row],[Engagement_Score]]&gt;=8,"Excellent",IF(Table1[[#This Row],[Engagement_Score]]&gt;=7,"VeryGood",IF(Table1[[#This Row],[Engagement_Score]]&gt;=6,"Good",IF(Table1[[#This Row],[Engagement_Score]]&gt;=5,"Above Average","Below Average")))))</f>
        <v>Good</v>
      </c>
      <c r="AB1687" s="14">
        <f>IF(Table1[[#This Row],[Completion_Status]]="Complete",1,0)</f>
        <v>0</v>
      </c>
      <c r="AC1687" s="14">
        <f>IF(Table1[[#This Row],[Quiz_Attempted]]="Yes",1,0)</f>
        <v>1</v>
      </c>
      <c r="AD1687" s="14">
        <f>IF(Table1[[#This Row],[Assignment_Submitted]]="Yes",1,0)</f>
        <v>1</v>
      </c>
    </row>
    <row r="1688" spans="1:30" ht="19.95" customHeight="1" x14ac:dyDescent="0.3">
      <c r="A1688" s="14" t="s">
        <v>6984</v>
      </c>
      <c r="B1688" s="14" t="s">
        <v>6985</v>
      </c>
      <c r="C1688" s="14" t="s">
        <v>6986</v>
      </c>
      <c r="D1688" s="14" t="s">
        <v>6987</v>
      </c>
      <c r="E1688" s="14" t="s">
        <v>30</v>
      </c>
      <c r="F1688" s="14" t="s">
        <v>31</v>
      </c>
      <c r="G1688" s="15">
        <v>45564</v>
      </c>
      <c r="H1688" s="16">
        <v>45658.583333333343</v>
      </c>
      <c r="I1688" s="16">
        <v>45658.666666666657</v>
      </c>
      <c r="J1688" s="14">
        <v>120</v>
      </c>
      <c r="K1688" s="14" t="s">
        <v>48</v>
      </c>
      <c r="L1688" s="14" t="s">
        <v>84</v>
      </c>
      <c r="M1688" s="14" t="s">
        <v>50</v>
      </c>
      <c r="N1688" s="14" t="s">
        <v>68</v>
      </c>
      <c r="O1688" s="14" t="s">
        <v>52</v>
      </c>
      <c r="P1688" s="14" t="s">
        <v>37</v>
      </c>
      <c r="Q1688" s="14">
        <v>434.57</v>
      </c>
      <c r="R1688" s="14">
        <v>7.17</v>
      </c>
      <c r="S1688" s="14" t="s">
        <v>38</v>
      </c>
      <c r="T1688" s="14">
        <v>2</v>
      </c>
      <c r="U1688" s="14" t="s">
        <v>40</v>
      </c>
      <c r="V1688" s="14" t="s">
        <v>40</v>
      </c>
      <c r="W1688" s="14">
        <v>8</v>
      </c>
      <c r="X1688" s="14" t="s">
        <v>39</v>
      </c>
      <c r="Y1688" s="14">
        <v>0</v>
      </c>
      <c r="Z1688" s="14" t="s">
        <v>1017</v>
      </c>
      <c r="AA1688" s="14" t="str">
        <f>IF(Table1[[#This Row],[Engagement_Score]]&gt;=9,"Outstanding",IF(Table1[[#This Row],[Engagement_Score]]&gt;=8,"Excellent",IF(Table1[[#This Row],[Engagement_Score]]&gt;=7,"VeryGood",IF(Table1[[#This Row],[Engagement_Score]]&gt;=6,"Good",IF(Table1[[#This Row],[Engagement_Score]]&gt;=5,"Above Average","Below Average")))))</f>
        <v>VeryGood</v>
      </c>
      <c r="AB1688" s="14">
        <f>IF(Table1[[#This Row],[Completion_Status]]="Complete",1,0)</f>
        <v>0</v>
      </c>
      <c r="AC1688" s="14">
        <f>IF(Table1[[#This Row],[Quiz_Attempted]]="Yes",1,0)</f>
        <v>0</v>
      </c>
      <c r="AD1688" s="14">
        <f>IF(Table1[[#This Row],[Assignment_Submitted]]="Yes",1,0)</f>
        <v>1</v>
      </c>
    </row>
    <row r="1689" spans="1:30" ht="19.95" customHeight="1" x14ac:dyDescent="0.3">
      <c r="A1689" s="14" t="s">
        <v>6988</v>
      </c>
      <c r="B1689" s="14" t="s">
        <v>6989</v>
      </c>
      <c r="C1689" s="14" t="s">
        <v>6990</v>
      </c>
      <c r="D1689" s="14" t="s">
        <v>6991</v>
      </c>
      <c r="E1689" s="14" t="s">
        <v>30</v>
      </c>
      <c r="F1689" s="14" t="s">
        <v>67</v>
      </c>
      <c r="G1689" s="15">
        <v>45743</v>
      </c>
      <c r="H1689" s="16">
        <v>45658.416666666657</v>
      </c>
      <c r="I1689" s="16">
        <v>45658.5</v>
      </c>
      <c r="J1689" s="14">
        <v>120</v>
      </c>
      <c r="K1689" s="14" t="s">
        <v>48</v>
      </c>
      <c r="L1689" s="14" t="s">
        <v>93</v>
      </c>
      <c r="M1689" s="14" t="s">
        <v>50</v>
      </c>
      <c r="N1689" s="14" t="s">
        <v>68</v>
      </c>
      <c r="O1689" s="14" t="s">
        <v>52</v>
      </c>
      <c r="P1689" s="14" t="s">
        <v>70</v>
      </c>
      <c r="Q1689" s="14">
        <v>457.62</v>
      </c>
      <c r="R1689" s="14">
        <v>7.03</v>
      </c>
      <c r="S1689" s="14" t="s">
        <v>38</v>
      </c>
      <c r="T1689" s="14">
        <v>3</v>
      </c>
      <c r="U1689" s="14" t="s">
        <v>40</v>
      </c>
      <c r="V1689" s="14" t="s">
        <v>39</v>
      </c>
      <c r="W1689" s="14">
        <v>61.14</v>
      </c>
      <c r="X1689" s="14" t="s">
        <v>40</v>
      </c>
      <c r="Y1689" s="14">
        <v>10</v>
      </c>
      <c r="Z1689" s="14" t="s">
        <v>731</v>
      </c>
      <c r="AA1689" s="14" t="str">
        <f>IF(Table1[[#This Row],[Engagement_Score]]&gt;=9,"Outstanding",IF(Table1[[#This Row],[Engagement_Score]]&gt;=8,"Excellent",IF(Table1[[#This Row],[Engagement_Score]]&gt;=7,"VeryGood",IF(Table1[[#This Row],[Engagement_Score]]&gt;=6,"Good",IF(Table1[[#This Row],[Engagement_Score]]&gt;=5,"Above Average","Below Average")))))</f>
        <v>VeryGood</v>
      </c>
      <c r="AB1689" s="14">
        <f>IF(Table1[[#This Row],[Completion_Status]]="Complete",1,0)</f>
        <v>0</v>
      </c>
      <c r="AC1689" s="14">
        <f>IF(Table1[[#This Row],[Quiz_Attempted]]="Yes",1,0)</f>
        <v>1</v>
      </c>
      <c r="AD1689" s="14">
        <f>IF(Table1[[#This Row],[Assignment_Submitted]]="Yes",1,0)</f>
        <v>0</v>
      </c>
    </row>
    <row r="1690" spans="1:30" ht="19.95" customHeight="1" x14ac:dyDescent="0.3">
      <c r="A1690" s="14" t="s">
        <v>6992</v>
      </c>
      <c r="B1690" s="14" t="s">
        <v>6993</v>
      </c>
      <c r="C1690" s="14" t="s">
        <v>6994</v>
      </c>
      <c r="D1690" s="14" t="s">
        <v>6995</v>
      </c>
      <c r="E1690" s="14" t="s">
        <v>46</v>
      </c>
      <c r="F1690" s="14" t="s">
        <v>47</v>
      </c>
      <c r="G1690" s="15">
        <v>45540</v>
      </c>
      <c r="H1690" s="16">
        <v>45658.458333333343</v>
      </c>
      <c r="I1690" s="16">
        <v>45658.5</v>
      </c>
      <c r="J1690" s="14">
        <v>60</v>
      </c>
      <c r="K1690" s="14" t="s">
        <v>59</v>
      </c>
      <c r="L1690" s="14" t="s">
        <v>93</v>
      </c>
      <c r="M1690" s="14" t="s">
        <v>34</v>
      </c>
      <c r="N1690" s="14" t="s">
        <v>101</v>
      </c>
      <c r="O1690" s="14" t="s">
        <v>150</v>
      </c>
      <c r="P1690" s="14" t="s">
        <v>53</v>
      </c>
      <c r="Q1690" s="14">
        <v>586.01</v>
      </c>
      <c r="R1690" s="14">
        <v>4.75</v>
      </c>
      <c r="S1690" s="14" t="s">
        <v>94</v>
      </c>
      <c r="T1690" s="14">
        <v>4</v>
      </c>
      <c r="U1690" s="14" t="s">
        <v>39</v>
      </c>
      <c r="V1690" s="14" t="s">
        <v>40</v>
      </c>
      <c r="W1690" s="14">
        <v>80.510000000000005</v>
      </c>
      <c r="X1690" s="14" t="s">
        <v>39</v>
      </c>
      <c r="Y1690" s="14">
        <v>10</v>
      </c>
      <c r="Z1690" s="14" t="s">
        <v>353</v>
      </c>
      <c r="AA1690" s="14" t="str">
        <f>IF(Table1[[#This Row],[Engagement_Score]]&gt;=9,"Outstanding",IF(Table1[[#This Row],[Engagement_Score]]&gt;=8,"Excellent",IF(Table1[[#This Row],[Engagement_Score]]&gt;=7,"VeryGood",IF(Table1[[#This Row],[Engagement_Score]]&gt;=6,"Good",IF(Table1[[#This Row],[Engagement_Score]]&gt;=5,"Above Average","Below Average")))))</f>
        <v>Below Average</v>
      </c>
      <c r="AB1690" s="14">
        <f>IF(Table1[[#This Row],[Completion_Status]]="Complete",1,0)</f>
        <v>1</v>
      </c>
      <c r="AC1690" s="14">
        <f>IF(Table1[[#This Row],[Quiz_Attempted]]="Yes",1,0)</f>
        <v>0</v>
      </c>
      <c r="AD1690" s="14">
        <f>IF(Table1[[#This Row],[Assignment_Submitted]]="Yes",1,0)</f>
        <v>1</v>
      </c>
    </row>
    <row r="1691" spans="1:30" ht="19.95" customHeight="1" x14ac:dyDescent="0.3">
      <c r="A1691" s="14" t="s">
        <v>6996</v>
      </c>
      <c r="B1691" s="14" t="s">
        <v>6997</v>
      </c>
      <c r="C1691" s="14" t="s">
        <v>6998</v>
      </c>
      <c r="D1691" s="14" t="s">
        <v>6999</v>
      </c>
      <c r="E1691" s="14" t="s">
        <v>91</v>
      </c>
      <c r="F1691" s="14" t="s">
        <v>113</v>
      </c>
      <c r="G1691" s="15">
        <v>45734</v>
      </c>
      <c r="H1691" s="16">
        <v>45658.5</v>
      </c>
      <c r="I1691" s="16">
        <v>45658.583333333343</v>
      </c>
      <c r="J1691" s="14">
        <v>120</v>
      </c>
      <c r="K1691" s="14" t="s">
        <v>48</v>
      </c>
      <c r="L1691" s="14" t="s">
        <v>84</v>
      </c>
      <c r="M1691" s="14" t="s">
        <v>50</v>
      </c>
      <c r="N1691" s="14" t="s">
        <v>35</v>
      </c>
      <c r="O1691" s="14" t="s">
        <v>36</v>
      </c>
      <c r="P1691" s="14" t="s">
        <v>37</v>
      </c>
      <c r="Q1691" s="14">
        <v>472.48</v>
      </c>
      <c r="R1691" s="14">
        <v>1.53</v>
      </c>
      <c r="S1691" s="14" t="s">
        <v>38</v>
      </c>
      <c r="T1691" s="14">
        <v>5</v>
      </c>
      <c r="U1691" s="14" t="s">
        <v>39</v>
      </c>
      <c r="V1691" s="14" t="s">
        <v>40</v>
      </c>
      <c r="W1691" s="14">
        <v>3.41</v>
      </c>
      <c r="X1691" s="14" t="s">
        <v>39</v>
      </c>
      <c r="Y1691" s="14">
        <v>5</v>
      </c>
      <c r="Z1691" s="14" t="s">
        <v>2192</v>
      </c>
      <c r="AA1691" s="14" t="str">
        <f>IF(Table1[[#This Row],[Engagement_Score]]&gt;=9,"Outstanding",IF(Table1[[#This Row],[Engagement_Score]]&gt;=8,"Excellent",IF(Table1[[#This Row],[Engagement_Score]]&gt;=7,"VeryGood",IF(Table1[[#This Row],[Engagement_Score]]&gt;=6,"Good",IF(Table1[[#This Row],[Engagement_Score]]&gt;=5,"Above Average","Below Average")))))</f>
        <v>Below Average</v>
      </c>
      <c r="AB1691" s="14">
        <f>IF(Table1[[#This Row],[Completion_Status]]="Complete",1,0)</f>
        <v>0</v>
      </c>
      <c r="AC1691" s="14">
        <f>IF(Table1[[#This Row],[Quiz_Attempted]]="Yes",1,0)</f>
        <v>0</v>
      </c>
      <c r="AD1691" s="14">
        <f>IF(Table1[[#This Row],[Assignment_Submitted]]="Yes",1,0)</f>
        <v>1</v>
      </c>
    </row>
    <row r="1692" spans="1:30" ht="19.95" customHeight="1" x14ac:dyDescent="0.3">
      <c r="A1692" s="14" t="s">
        <v>7000</v>
      </c>
      <c r="B1692" s="14" t="s">
        <v>7001</v>
      </c>
      <c r="C1692" s="14" t="s">
        <v>7002</v>
      </c>
      <c r="D1692" s="14" t="s">
        <v>7003</v>
      </c>
      <c r="E1692" s="14" t="s">
        <v>66</v>
      </c>
      <c r="F1692" s="14" t="s">
        <v>107</v>
      </c>
      <c r="G1692" s="15">
        <v>45667</v>
      </c>
      <c r="H1692" s="16">
        <v>45658.583333333343</v>
      </c>
      <c r="I1692" s="16">
        <v>45658.625</v>
      </c>
      <c r="J1692" s="14">
        <v>60</v>
      </c>
      <c r="K1692" s="14" t="s">
        <v>32</v>
      </c>
      <c r="L1692" s="14" t="s">
        <v>84</v>
      </c>
      <c r="M1692" s="14" t="s">
        <v>50</v>
      </c>
      <c r="N1692" s="14" t="s">
        <v>51</v>
      </c>
      <c r="O1692" s="14" t="s">
        <v>69</v>
      </c>
      <c r="P1692" s="14" t="s">
        <v>85</v>
      </c>
      <c r="Q1692" s="14">
        <v>843.64</v>
      </c>
      <c r="R1692" s="14">
        <v>3.66</v>
      </c>
      <c r="S1692" s="14" t="s">
        <v>38</v>
      </c>
      <c r="T1692" s="14">
        <v>3</v>
      </c>
      <c r="U1692" s="14" t="s">
        <v>39</v>
      </c>
      <c r="V1692" s="14" t="s">
        <v>40</v>
      </c>
      <c r="W1692" s="14">
        <v>20.38</v>
      </c>
      <c r="X1692" s="14" t="s">
        <v>40</v>
      </c>
      <c r="Y1692" s="14">
        <v>5</v>
      </c>
      <c r="Z1692" s="14" t="s">
        <v>648</v>
      </c>
      <c r="AA1692" s="14" t="str">
        <f>IF(Table1[[#This Row],[Engagement_Score]]&gt;=9,"Outstanding",IF(Table1[[#This Row],[Engagement_Score]]&gt;=8,"Excellent",IF(Table1[[#This Row],[Engagement_Score]]&gt;=7,"VeryGood",IF(Table1[[#This Row],[Engagement_Score]]&gt;=6,"Good",IF(Table1[[#This Row],[Engagement_Score]]&gt;=5,"Above Average","Below Average")))))</f>
        <v>Below Average</v>
      </c>
      <c r="AB1692" s="14">
        <f>IF(Table1[[#This Row],[Completion_Status]]="Complete",1,0)</f>
        <v>0</v>
      </c>
      <c r="AC1692" s="14">
        <f>IF(Table1[[#This Row],[Quiz_Attempted]]="Yes",1,0)</f>
        <v>0</v>
      </c>
      <c r="AD1692" s="14">
        <f>IF(Table1[[#This Row],[Assignment_Submitted]]="Yes",1,0)</f>
        <v>0</v>
      </c>
    </row>
    <row r="1693" spans="1:30" ht="19.95" customHeight="1" x14ac:dyDescent="0.3">
      <c r="A1693" s="14" t="s">
        <v>7004</v>
      </c>
      <c r="B1693" s="14" t="s">
        <v>7005</v>
      </c>
      <c r="C1693" s="14" t="s">
        <v>7006</v>
      </c>
      <c r="D1693" s="14" t="s">
        <v>7007</v>
      </c>
      <c r="E1693" s="14" t="s">
        <v>76</v>
      </c>
      <c r="F1693" s="14" t="s">
        <v>113</v>
      </c>
      <c r="G1693" s="15">
        <v>45795</v>
      </c>
      <c r="H1693" s="16">
        <v>45658.5</v>
      </c>
      <c r="I1693" s="16">
        <v>45658.541666666657</v>
      </c>
      <c r="J1693" s="14">
        <v>60</v>
      </c>
      <c r="K1693" s="14" t="s">
        <v>59</v>
      </c>
      <c r="L1693" s="14" t="s">
        <v>49</v>
      </c>
      <c r="M1693" s="14" t="s">
        <v>34</v>
      </c>
      <c r="N1693" s="14" t="s">
        <v>119</v>
      </c>
      <c r="O1693" s="14" t="s">
        <v>36</v>
      </c>
      <c r="P1693" s="14" t="s">
        <v>70</v>
      </c>
      <c r="Q1693" s="14">
        <v>161.4</v>
      </c>
      <c r="R1693" s="14">
        <v>7.21</v>
      </c>
      <c r="S1693" s="14" t="s">
        <v>38</v>
      </c>
      <c r="T1693" s="14">
        <v>5</v>
      </c>
      <c r="U1693" s="14" t="s">
        <v>39</v>
      </c>
      <c r="V1693" s="14" t="s">
        <v>40</v>
      </c>
      <c r="W1693" s="14">
        <v>79.62</v>
      </c>
      <c r="X1693" s="14" t="s">
        <v>40</v>
      </c>
      <c r="Y1693" s="14">
        <v>5</v>
      </c>
      <c r="Z1693" s="14" t="s">
        <v>2525</v>
      </c>
      <c r="AA1693" s="14" t="str">
        <f>IF(Table1[[#This Row],[Engagement_Score]]&gt;=9,"Outstanding",IF(Table1[[#This Row],[Engagement_Score]]&gt;=8,"Excellent",IF(Table1[[#This Row],[Engagement_Score]]&gt;=7,"VeryGood",IF(Table1[[#This Row],[Engagement_Score]]&gt;=6,"Good",IF(Table1[[#This Row],[Engagement_Score]]&gt;=5,"Above Average","Below Average")))))</f>
        <v>VeryGood</v>
      </c>
      <c r="AB1693" s="14">
        <f>IF(Table1[[#This Row],[Completion_Status]]="Complete",1,0)</f>
        <v>0</v>
      </c>
      <c r="AC1693" s="14">
        <f>IF(Table1[[#This Row],[Quiz_Attempted]]="Yes",1,0)</f>
        <v>0</v>
      </c>
      <c r="AD1693" s="14">
        <f>IF(Table1[[#This Row],[Assignment_Submitted]]="Yes",1,0)</f>
        <v>0</v>
      </c>
    </row>
    <row r="1694" spans="1:30" ht="19.95" customHeight="1" x14ac:dyDescent="0.3">
      <c r="A1694" s="14" t="s">
        <v>7008</v>
      </c>
      <c r="B1694" s="14" t="s">
        <v>7009</v>
      </c>
      <c r="C1694" s="14" t="s">
        <v>7010</v>
      </c>
      <c r="D1694" s="14" t="s">
        <v>7011</v>
      </c>
      <c r="E1694" s="14" t="s">
        <v>66</v>
      </c>
      <c r="F1694" s="14" t="s">
        <v>31</v>
      </c>
      <c r="G1694" s="15">
        <v>45556</v>
      </c>
      <c r="H1694" s="16">
        <v>45658.5</v>
      </c>
      <c r="I1694" s="16">
        <v>45658.583333333343</v>
      </c>
      <c r="J1694" s="14">
        <v>120</v>
      </c>
      <c r="K1694" s="14" t="s">
        <v>32</v>
      </c>
      <c r="L1694" s="14" t="s">
        <v>84</v>
      </c>
      <c r="M1694" s="14" t="s">
        <v>34</v>
      </c>
      <c r="N1694" s="14" t="s">
        <v>101</v>
      </c>
      <c r="O1694" s="14" t="s">
        <v>150</v>
      </c>
      <c r="P1694" s="14" t="s">
        <v>53</v>
      </c>
      <c r="Q1694" s="14">
        <v>861.16</v>
      </c>
      <c r="R1694" s="14">
        <v>7.68</v>
      </c>
      <c r="S1694" s="14" t="s">
        <v>38</v>
      </c>
      <c r="T1694" s="14">
        <v>1</v>
      </c>
      <c r="U1694" s="14" t="s">
        <v>39</v>
      </c>
      <c r="V1694" s="14" t="s">
        <v>40</v>
      </c>
      <c r="W1694" s="14">
        <v>91.57</v>
      </c>
      <c r="X1694" s="14" t="s">
        <v>39</v>
      </c>
      <c r="Y1694" s="14">
        <v>2</v>
      </c>
      <c r="Z1694" s="14" t="s">
        <v>695</v>
      </c>
      <c r="AA1694" s="14" t="str">
        <f>IF(Table1[[#This Row],[Engagement_Score]]&gt;=9,"Outstanding",IF(Table1[[#This Row],[Engagement_Score]]&gt;=8,"Excellent",IF(Table1[[#This Row],[Engagement_Score]]&gt;=7,"VeryGood",IF(Table1[[#This Row],[Engagement_Score]]&gt;=6,"Good",IF(Table1[[#This Row],[Engagement_Score]]&gt;=5,"Above Average","Below Average")))))</f>
        <v>VeryGood</v>
      </c>
      <c r="AB1694" s="14">
        <f>IF(Table1[[#This Row],[Completion_Status]]="Complete",1,0)</f>
        <v>0</v>
      </c>
      <c r="AC1694" s="14">
        <f>IF(Table1[[#This Row],[Quiz_Attempted]]="Yes",1,0)</f>
        <v>0</v>
      </c>
      <c r="AD1694" s="14">
        <f>IF(Table1[[#This Row],[Assignment_Submitted]]="Yes",1,0)</f>
        <v>1</v>
      </c>
    </row>
    <row r="1695" spans="1:30" ht="19.95" customHeight="1" x14ac:dyDescent="0.3">
      <c r="A1695" s="14" t="s">
        <v>7012</v>
      </c>
      <c r="B1695" s="14" t="s">
        <v>7013</v>
      </c>
      <c r="C1695" s="14" t="s">
        <v>7014</v>
      </c>
      <c r="D1695" s="14" t="s">
        <v>7015</v>
      </c>
      <c r="E1695" s="14" t="s">
        <v>46</v>
      </c>
      <c r="F1695" s="14" t="s">
        <v>107</v>
      </c>
      <c r="G1695" s="15">
        <v>45629</v>
      </c>
      <c r="H1695" s="16">
        <v>45658.458333333343</v>
      </c>
      <c r="I1695" s="16">
        <v>45658.541666666657</v>
      </c>
      <c r="J1695" s="14">
        <v>120</v>
      </c>
      <c r="K1695" s="14" t="s">
        <v>77</v>
      </c>
      <c r="L1695" s="14" t="s">
        <v>93</v>
      </c>
      <c r="M1695" s="14" t="s">
        <v>50</v>
      </c>
      <c r="N1695" s="14" t="s">
        <v>35</v>
      </c>
      <c r="O1695" s="14" t="s">
        <v>150</v>
      </c>
      <c r="P1695" s="14" t="s">
        <v>53</v>
      </c>
      <c r="Q1695" s="14">
        <v>347.1</v>
      </c>
      <c r="R1695" s="14">
        <v>2.15</v>
      </c>
      <c r="S1695" s="14" t="s">
        <v>94</v>
      </c>
      <c r="T1695" s="14">
        <v>3</v>
      </c>
      <c r="U1695" s="14" t="s">
        <v>39</v>
      </c>
      <c r="V1695" s="14" t="s">
        <v>39</v>
      </c>
      <c r="W1695" s="14">
        <v>46.59</v>
      </c>
      <c r="X1695" s="14" t="s">
        <v>40</v>
      </c>
      <c r="Y1695" s="14">
        <v>1</v>
      </c>
      <c r="Z1695" s="14" t="s">
        <v>595</v>
      </c>
      <c r="AA1695" s="14" t="str">
        <f>IF(Table1[[#This Row],[Engagement_Score]]&gt;=9,"Outstanding",IF(Table1[[#This Row],[Engagement_Score]]&gt;=8,"Excellent",IF(Table1[[#This Row],[Engagement_Score]]&gt;=7,"VeryGood",IF(Table1[[#This Row],[Engagement_Score]]&gt;=6,"Good",IF(Table1[[#This Row],[Engagement_Score]]&gt;=5,"Above Average","Below Average")))))</f>
        <v>Below Average</v>
      </c>
      <c r="AB1695" s="14">
        <f>IF(Table1[[#This Row],[Completion_Status]]="Complete",1,0)</f>
        <v>1</v>
      </c>
      <c r="AC1695" s="14">
        <f>IF(Table1[[#This Row],[Quiz_Attempted]]="Yes",1,0)</f>
        <v>1</v>
      </c>
      <c r="AD1695" s="14">
        <f>IF(Table1[[#This Row],[Assignment_Submitted]]="Yes",1,0)</f>
        <v>0</v>
      </c>
    </row>
    <row r="1696" spans="1:30" ht="19.95" customHeight="1" x14ac:dyDescent="0.3">
      <c r="A1696" s="14" t="s">
        <v>7016</v>
      </c>
      <c r="B1696" s="14" t="s">
        <v>7017</v>
      </c>
      <c r="C1696" s="14" t="s">
        <v>7018</v>
      </c>
      <c r="D1696" s="14" t="s">
        <v>7019</v>
      </c>
      <c r="E1696" s="14" t="s">
        <v>91</v>
      </c>
      <c r="F1696" s="14" t="s">
        <v>31</v>
      </c>
      <c r="G1696" s="15">
        <v>45685</v>
      </c>
      <c r="H1696" s="16">
        <v>45658.5</v>
      </c>
      <c r="I1696" s="16">
        <v>45658.541666666657</v>
      </c>
      <c r="J1696" s="14">
        <v>60</v>
      </c>
      <c r="K1696" s="14" t="s">
        <v>48</v>
      </c>
      <c r="L1696" s="14" t="s">
        <v>84</v>
      </c>
      <c r="M1696" s="14" t="s">
        <v>50</v>
      </c>
      <c r="N1696" s="14" t="s">
        <v>35</v>
      </c>
      <c r="O1696" s="14" t="s">
        <v>52</v>
      </c>
      <c r="P1696" s="14" t="s">
        <v>53</v>
      </c>
      <c r="Q1696" s="14">
        <v>895.93</v>
      </c>
      <c r="R1696" s="14">
        <v>1.19</v>
      </c>
      <c r="S1696" s="14" t="s">
        <v>38</v>
      </c>
      <c r="T1696" s="14">
        <v>1</v>
      </c>
      <c r="U1696" s="14" t="s">
        <v>40</v>
      </c>
      <c r="V1696" s="14" t="s">
        <v>39</v>
      </c>
      <c r="W1696" s="14">
        <v>80.22</v>
      </c>
      <c r="X1696" s="14" t="s">
        <v>39</v>
      </c>
      <c r="Y1696" s="14">
        <v>10</v>
      </c>
      <c r="Z1696" s="14" t="s">
        <v>1343</v>
      </c>
      <c r="AA1696" s="14" t="str">
        <f>IF(Table1[[#This Row],[Engagement_Score]]&gt;=9,"Outstanding",IF(Table1[[#This Row],[Engagement_Score]]&gt;=8,"Excellent",IF(Table1[[#This Row],[Engagement_Score]]&gt;=7,"VeryGood",IF(Table1[[#This Row],[Engagement_Score]]&gt;=6,"Good",IF(Table1[[#This Row],[Engagement_Score]]&gt;=5,"Above Average","Below Average")))))</f>
        <v>Below Average</v>
      </c>
      <c r="AB1696" s="14">
        <f>IF(Table1[[#This Row],[Completion_Status]]="Complete",1,0)</f>
        <v>0</v>
      </c>
      <c r="AC1696" s="14">
        <f>IF(Table1[[#This Row],[Quiz_Attempted]]="Yes",1,0)</f>
        <v>1</v>
      </c>
      <c r="AD1696" s="14">
        <f>IF(Table1[[#This Row],[Assignment_Submitted]]="Yes",1,0)</f>
        <v>1</v>
      </c>
    </row>
    <row r="1697" spans="1:30" ht="19.95" customHeight="1" x14ac:dyDescent="0.3">
      <c r="A1697" s="14" t="s">
        <v>7020</v>
      </c>
      <c r="B1697" s="14" t="s">
        <v>7021</v>
      </c>
      <c r="C1697" s="14" t="s">
        <v>7022</v>
      </c>
      <c r="D1697" s="14" t="s">
        <v>7023</v>
      </c>
      <c r="E1697" s="14" t="s">
        <v>76</v>
      </c>
      <c r="F1697" s="14" t="s">
        <v>31</v>
      </c>
      <c r="G1697" s="15">
        <v>45491</v>
      </c>
      <c r="H1697" s="16">
        <v>45658.5</v>
      </c>
      <c r="I1697" s="16">
        <v>45658.541666666657</v>
      </c>
      <c r="J1697" s="14">
        <v>60</v>
      </c>
      <c r="K1697" s="14" t="s">
        <v>48</v>
      </c>
      <c r="L1697" s="14" t="s">
        <v>93</v>
      </c>
      <c r="M1697" s="14" t="s">
        <v>50</v>
      </c>
      <c r="N1697" s="14" t="s">
        <v>119</v>
      </c>
      <c r="O1697" s="14" t="s">
        <v>52</v>
      </c>
      <c r="P1697" s="14" t="s">
        <v>70</v>
      </c>
      <c r="Q1697" s="14">
        <v>870.08</v>
      </c>
      <c r="R1697" s="14">
        <v>3.27</v>
      </c>
      <c r="S1697" s="14" t="s">
        <v>38</v>
      </c>
      <c r="T1697" s="14">
        <v>0</v>
      </c>
      <c r="U1697" s="14" t="s">
        <v>39</v>
      </c>
      <c r="V1697" s="14" t="s">
        <v>40</v>
      </c>
      <c r="W1697" s="14">
        <v>92.53</v>
      </c>
      <c r="X1697" s="14" t="s">
        <v>40</v>
      </c>
      <c r="Y1697" s="14">
        <v>9</v>
      </c>
      <c r="Z1697" s="14" t="s">
        <v>1671</v>
      </c>
      <c r="AA1697" s="14" t="str">
        <f>IF(Table1[[#This Row],[Engagement_Score]]&gt;=9,"Outstanding",IF(Table1[[#This Row],[Engagement_Score]]&gt;=8,"Excellent",IF(Table1[[#This Row],[Engagement_Score]]&gt;=7,"VeryGood",IF(Table1[[#This Row],[Engagement_Score]]&gt;=6,"Good",IF(Table1[[#This Row],[Engagement_Score]]&gt;=5,"Above Average","Below Average")))))</f>
        <v>Below Average</v>
      </c>
      <c r="AB1697" s="14">
        <f>IF(Table1[[#This Row],[Completion_Status]]="Complete",1,0)</f>
        <v>0</v>
      </c>
      <c r="AC1697" s="14">
        <f>IF(Table1[[#This Row],[Quiz_Attempted]]="Yes",1,0)</f>
        <v>0</v>
      </c>
      <c r="AD1697" s="14">
        <f>IF(Table1[[#This Row],[Assignment_Submitted]]="Yes",1,0)</f>
        <v>0</v>
      </c>
    </row>
    <row r="1698" spans="1:30" ht="19.95" customHeight="1" x14ac:dyDescent="0.3">
      <c r="A1698" s="14" t="s">
        <v>7024</v>
      </c>
      <c r="B1698" s="14" t="s">
        <v>7025</v>
      </c>
      <c r="C1698" s="14" t="s">
        <v>7026</v>
      </c>
      <c r="D1698" s="14" t="s">
        <v>7027</v>
      </c>
      <c r="E1698" s="14" t="s">
        <v>76</v>
      </c>
      <c r="F1698" s="14" t="s">
        <v>31</v>
      </c>
      <c r="G1698" s="15">
        <v>45505</v>
      </c>
      <c r="H1698" s="16">
        <v>45658.416666666657</v>
      </c>
      <c r="I1698" s="16">
        <v>45658.5</v>
      </c>
      <c r="J1698" s="14">
        <v>120</v>
      </c>
      <c r="K1698" s="14" t="s">
        <v>59</v>
      </c>
      <c r="L1698" s="14" t="s">
        <v>78</v>
      </c>
      <c r="M1698" s="14" t="s">
        <v>50</v>
      </c>
      <c r="N1698" s="14" t="s">
        <v>51</v>
      </c>
      <c r="O1698" s="14" t="s">
        <v>52</v>
      </c>
      <c r="P1698" s="14" t="s">
        <v>37</v>
      </c>
      <c r="Q1698" s="14">
        <v>469.96</v>
      </c>
      <c r="R1698" s="14">
        <v>9.07</v>
      </c>
      <c r="S1698" s="14" t="s">
        <v>38</v>
      </c>
      <c r="T1698" s="14">
        <v>5</v>
      </c>
      <c r="U1698" s="14" t="s">
        <v>39</v>
      </c>
      <c r="V1698" s="14" t="s">
        <v>39</v>
      </c>
      <c r="W1698" s="14">
        <v>78</v>
      </c>
      <c r="X1698" s="14" t="s">
        <v>40</v>
      </c>
      <c r="Y1698" s="14">
        <v>7</v>
      </c>
      <c r="Z1698" s="14" t="s">
        <v>1304</v>
      </c>
      <c r="AA1698" s="14" t="str">
        <f>IF(Table1[[#This Row],[Engagement_Score]]&gt;=9,"Outstanding",IF(Table1[[#This Row],[Engagement_Score]]&gt;=8,"Excellent",IF(Table1[[#This Row],[Engagement_Score]]&gt;=7,"VeryGood",IF(Table1[[#This Row],[Engagement_Score]]&gt;=6,"Good",IF(Table1[[#This Row],[Engagement_Score]]&gt;=5,"Above Average","Below Average")))))</f>
        <v>Outstanding</v>
      </c>
      <c r="AB1698" s="14">
        <f>IF(Table1[[#This Row],[Completion_Status]]="Complete",1,0)</f>
        <v>0</v>
      </c>
      <c r="AC1698" s="14">
        <f>IF(Table1[[#This Row],[Quiz_Attempted]]="Yes",1,0)</f>
        <v>1</v>
      </c>
      <c r="AD1698" s="14">
        <f>IF(Table1[[#This Row],[Assignment_Submitted]]="Yes",1,0)</f>
        <v>0</v>
      </c>
    </row>
    <row r="1699" spans="1:30" ht="19.95" customHeight="1" x14ac:dyDescent="0.3">
      <c r="A1699" s="14" t="s">
        <v>7028</v>
      </c>
      <c r="B1699" s="14" t="s">
        <v>7029</v>
      </c>
      <c r="C1699" s="14" t="s">
        <v>7030</v>
      </c>
      <c r="D1699" s="14" t="s">
        <v>7031</v>
      </c>
      <c r="E1699" s="14" t="s">
        <v>76</v>
      </c>
      <c r="F1699" s="14" t="s">
        <v>107</v>
      </c>
      <c r="G1699" s="15">
        <v>45693</v>
      </c>
      <c r="H1699" s="16">
        <v>45658.5</v>
      </c>
      <c r="I1699" s="16">
        <v>45658.583333333343</v>
      </c>
      <c r="J1699" s="14">
        <v>120</v>
      </c>
      <c r="K1699" s="14" t="s">
        <v>32</v>
      </c>
      <c r="L1699" s="14" t="s">
        <v>33</v>
      </c>
      <c r="M1699" s="14" t="s">
        <v>34</v>
      </c>
      <c r="N1699" s="14" t="s">
        <v>51</v>
      </c>
      <c r="O1699" s="14" t="s">
        <v>150</v>
      </c>
      <c r="P1699" s="14" t="s">
        <v>37</v>
      </c>
      <c r="Q1699" s="14">
        <v>162.51</v>
      </c>
      <c r="R1699" s="14">
        <v>7.97</v>
      </c>
      <c r="S1699" s="14" t="s">
        <v>38</v>
      </c>
      <c r="T1699" s="14">
        <v>0</v>
      </c>
      <c r="U1699" s="14" t="s">
        <v>40</v>
      </c>
      <c r="V1699" s="14" t="s">
        <v>39</v>
      </c>
      <c r="W1699" s="14">
        <v>105.67</v>
      </c>
      <c r="X1699" s="14" t="s">
        <v>40</v>
      </c>
      <c r="Y1699" s="14">
        <v>1</v>
      </c>
      <c r="Z1699" s="14" t="s">
        <v>1880</v>
      </c>
      <c r="AA1699" s="14" t="str">
        <f>IF(Table1[[#This Row],[Engagement_Score]]&gt;=9,"Outstanding",IF(Table1[[#This Row],[Engagement_Score]]&gt;=8,"Excellent",IF(Table1[[#This Row],[Engagement_Score]]&gt;=7,"VeryGood",IF(Table1[[#This Row],[Engagement_Score]]&gt;=6,"Good",IF(Table1[[#This Row],[Engagement_Score]]&gt;=5,"Above Average","Below Average")))))</f>
        <v>VeryGood</v>
      </c>
      <c r="AB1699" s="14">
        <f>IF(Table1[[#This Row],[Completion_Status]]="Complete",1,0)</f>
        <v>0</v>
      </c>
      <c r="AC1699" s="14">
        <f>IF(Table1[[#This Row],[Quiz_Attempted]]="Yes",1,0)</f>
        <v>1</v>
      </c>
      <c r="AD1699" s="14">
        <f>IF(Table1[[#This Row],[Assignment_Submitted]]="Yes",1,0)</f>
        <v>0</v>
      </c>
    </row>
    <row r="1700" spans="1:30" ht="19.95" customHeight="1" x14ac:dyDescent="0.3">
      <c r="A1700" s="14" t="s">
        <v>7032</v>
      </c>
      <c r="B1700" s="14" t="s">
        <v>7033</v>
      </c>
      <c r="C1700" s="14" t="s">
        <v>7034</v>
      </c>
      <c r="D1700" s="14" t="s">
        <v>7035</v>
      </c>
      <c r="E1700" s="14" t="s">
        <v>76</v>
      </c>
      <c r="F1700" s="14" t="s">
        <v>31</v>
      </c>
      <c r="G1700" s="15">
        <v>45764</v>
      </c>
      <c r="H1700" s="16">
        <v>45658.583333333343</v>
      </c>
      <c r="I1700" s="16">
        <v>45658.625</v>
      </c>
      <c r="J1700" s="14">
        <v>60</v>
      </c>
      <c r="K1700" s="14" t="s">
        <v>32</v>
      </c>
      <c r="L1700" s="14" t="s">
        <v>93</v>
      </c>
      <c r="M1700" s="14" t="s">
        <v>50</v>
      </c>
      <c r="N1700" s="14" t="s">
        <v>68</v>
      </c>
      <c r="O1700" s="14" t="s">
        <v>36</v>
      </c>
      <c r="P1700" s="14" t="s">
        <v>85</v>
      </c>
      <c r="Q1700" s="14">
        <v>126.55</v>
      </c>
      <c r="R1700" s="14">
        <v>3.24</v>
      </c>
      <c r="S1700" s="14" t="s">
        <v>38</v>
      </c>
      <c r="T1700" s="14">
        <v>3</v>
      </c>
      <c r="U1700" s="14" t="s">
        <v>40</v>
      </c>
      <c r="V1700" s="14" t="s">
        <v>40</v>
      </c>
      <c r="W1700" s="14">
        <v>113.94</v>
      </c>
      <c r="X1700" s="14" t="s">
        <v>40</v>
      </c>
      <c r="Y1700" s="14">
        <v>6</v>
      </c>
      <c r="Z1700" s="14" t="s">
        <v>230</v>
      </c>
      <c r="AA1700" s="14" t="str">
        <f>IF(Table1[[#This Row],[Engagement_Score]]&gt;=9,"Outstanding",IF(Table1[[#This Row],[Engagement_Score]]&gt;=8,"Excellent",IF(Table1[[#This Row],[Engagement_Score]]&gt;=7,"VeryGood",IF(Table1[[#This Row],[Engagement_Score]]&gt;=6,"Good",IF(Table1[[#This Row],[Engagement_Score]]&gt;=5,"Above Average","Below Average")))))</f>
        <v>Below Average</v>
      </c>
      <c r="AB1700" s="14">
        <f>IF(Table1[[#This Row],[Completion_Status]]="Complete",1,0)</f>
        <v>0</v>
      </c>
      <c r="AC1700" s="14">
        <f>IF(Table1[[#This Row],[Quiz_Attempted]]="Yes",1,0)</f>
        <v>0</v>
      </c>
      <c r="AD1700" s="14">
        <f>IF(Table1[[#This Row],[Assignment_Submitted]]="Yes",1,0)</f>
        <v>0</v>
      </c>
    </row>
    <row r="1701" spans="1:30" ht="19.95" customHeight="1" x14ac:dyDescent="0.3">
      <c r="A1701" s="14" t="s">
        <v>7036</v>
      </c>
      <c r="B1701" s="14" t="s">
        <v>7037</v>
      </c>
      <c r="C1701" s="14" t="s">
        <v>7038</v>
      </c>
      <c r="D1701" s="14" t="s">
        <v>7039</v>
      </c>
      <c r="E1701" s="14" t="s">
        <v>76</v>
      </c>
      <c r="F1701" s="14" t="s">
        <v>100</v>
      </c>
      <c r="G1701" s="15">
        <v>45513</v>
      </c>
      <c r="H1701" s="16">
        <v>45658.458333333343</v>
      </c>
      <c r="I1701" s="16">
        <v>45658.5</v>
      </c>
      <c r="J1701" s="14">
        <v>60</v>
      </c>
      <c r="K1701" s="14" t="s">
        <v>59</v>
      </c>
      <c r="L1701" s="14" t="s">
        <v>49</v>
      </c>
      <c r="M1701" s="14" t="s">
        <v>34</v>
      </c>
      <c r="N1701" s="14" t="s">
        <v>119</v>
      </c>
      <c r="O1701" s="14" t="s">
        <v>150</v>
      </c>
      <c r="P1701" s="14" t="s">
        <v>70</v>
      </c>
      <c r="Q1701" s="14">
        <v>419.03</v>
      </c>
      <c r="R1701" s="14">
        <v>8.01</v>
      </c>
      <c r="S1701" s="14" t="s">
        <v>94</v>
      </c>
      <c r="T1701" s="14">
        <v>0</v>
      </c>
      <c r="U1701" s="14" t="s">
        <v>39</v>
      </c>
      <c r="V1701" s="14" t="s">
        <v>40</v>
      </c>
      <c r="W1701" s="14">
        <v>116.29</v>
      </c>
      <c r="X1701" s="14" t="s">
        <v>40</v>
      </c>
      <c r="Y1701" s="14">
        <v>7</v>
      </c>
      <c r="Z1701" s="14" t="s">
        <v>161</v>
      </c>
      <c r="AA1701" s="14" t="str">
        <f>IF(Table1[[#This Row],[Engagement_Score]]&gt;=9,"Outstanding",IF(Table1[[#This Row],[Engagement_Score]]&gt;=8,"Excellent",IF(Table1[[#This Row],[Engagement_Score]]&gt;=7,"VeryGood",IF(Table1[[#This Row],[Engagement_Score]]&gt;=6,"Good",IF(Table1[[#This Row],[Engagement_Score]]&gt;=5,"Above Average","Below Average")))))</f>
        <v>Excellent</v>
      </c>
      <c r="AB1701" s="14">
        <f>IF(Table1[[#This Row],[Completion_Status]]="Complete",1,0)</f>
        <v>1</v>
      </c>
      <c r="AC1701" s="14">
        <f>IF(Table1[[#This Row],[Quiz_Attempted]]="Yes",1,0)</f>
        <v>0</v>
      </c>
      <c r="AD1701" s="14">
        <f>IF(Table1[[#This Row],[Assignment_Submitted]]="Yes",1,0)</f>
        <v>0</v>
      </c>
    </row>
    <row r="1702" spans="1:30" ht="19.95" customHeight="1" x14ac:dyDescent="0.3">
      <c r="A1702" s="14" t="s">
        <v>7040</v>
      </c>
      <c r="B1702" s="14" t="s">
        <v>7041</v>
      </c>
      <c r="C1702" s="14" t="s">
        <v>7042</v>
      </c>
      <c r="D1702" s="14" t="s">
        <v>7043</v>
      </c>
      <c r="E1702" s="14" t="s">
        <v>30</v>
      </c>
      <c r="F1702" s="14" t="s">
        <v>67</v>
      </c>
      <c r="G1702" s="15">
        <v>45674</v>
      </c>
      <c r="H1702" s="16">
        <v>45658.5</v>
      </c>
      <c r="I1702" s="16">
        <v>45658.583333333343</v>
      </c>
      <c r="J1702" s="14">
        <v>120</v>
      </c>
      <c r="K1702" s="14" t="s">
        <v>77</v>
      </c>
      <c r="L1702" s="14" t="s">
        <v>49</v>
      </c>
      <c r="M1702" s="14" t="s">
        <v>50</v>
      </c>
      <c r="N1702" s="14" t="s">
        <v>68</v>
      </c>
      <c r="O1702" s="14" t="s">
        <v>150</v>
      </c>
      <c r="P1702" s="14" t="s">
        <v>37</v>
      </c>
      <c r="Q1702" s="14">
        <v>991.69</v>
      </c>
      <c r="R1702" s="14">
        <v>5.72</v>
      </c>
      <c r="S1702" s="14" t="s">
        <v>38</v>
      </c>
      <c r="T1702" s="14">
        <v>4</v>
      </c>
      <c r="U1702" s="14" t="s">
        <v>39</v>
      </c>
      <c r="V1702" s="14" t="s">
        <v>40</v>
      </c>
      <c r="W1702" s="14">
        <v>5.64</v>
      </c>
      <c r="X1702" s="14" t="s">
        <v>39</v>
      </c>
      <c r="Y1702" s="14">
        <v>6</v>
      </c>
      <c r="Z1702" s="14" t="s">
        <v>731</v>
      </c>
      <c r="AA1702" s="14" t="str">
        <f>IF(Table1[[#This Row],[Engagement_Score]]&gt;=9,"Outstanding",IF(Table1[[#This Row],[Engagement_Score]]&gt;=8,"Excellent",IF(Table1[[#This Row],[Engagement_Score]]&gt;=7,"VeryGood",IF(Table1[[#This Row],[Engagement_Score]]&gt;=6,"Good",IF(Table1[[#This Row],[Engagement_Score]]&gt;=5,"Above Average","Below Average")))))</f>
        <v>Above Average</v>
      </c>
      <c r="AB1702" s="14">
        <f>IF(Table1[[#This Row],[Completion_Status]]="Complete",1,0)</f>
        <v>0</v>
      </c>
      <c r="AC1702" s="14">
        <f>IF(Table1[[#This Row],[Quiz_Attempted]]="Yes",1,0)</f>
        <v>0</v>
      </c>
      <c r="AD1702" s="14">
        <f>IF(Table1[[#This Row],[Assignment_Submitted]]="Yes",1,0)</f>
        <v>1</v>
      </c>
    </row>
    <row r="1703" spans="1:30" ht="19.95" customHeight="1" x14ac:dyDescent="0.3">
      <c r="A1703" s="14" t="s">
        <v>7044</v>
      </c>
      <c r="B1703" s="14" t="s">
        <v>7045</v>
      </c>
      <c r="C1703" s="14" t="s">
        <v>7046</v>
      </c>
      <c r="D1703" s="14" t="s">
        <v>7047</v>
      </c>
      <c r="E1703" s="14" t="s">
        <v>91</v>
      </c>
      <c r="F1703" s="14" t="s">
        <v>113</v>
      </c>
      <c r="G1703" s="15">
        <v>45762</v>
      </c>
      <c r="H1703" s="16">
        <v>45658.375</v>
      </c>
      <c r="I1703" s="16">
        <v>45658.458333333343</v>
      </c>
      <c r="J1703" s="14">
        <v>120</v>
      </c>
      <c r="K1703" s="14" t="s">
        <v>48</v>
      </c>
      <c r="L1703" s="14" t="s">
        <v>78</v>
      </c>
      <c r="M1703" s="14" t="s">
        <v>50</v>
      </c>
      <c r="N1703" s="14" t="s">
        <v>35</v>
      </c>
      <c r="O1703" s="14" t="s">
        <v>69</v>
      </c>
      <c r="P1703" s="14" t="s">
        <v>85</v>
      </c>
      <c r="Q1703" s="14">
        <v>281.39</v>
      </c>
      <c r="R1703" s="14">
        <v>9.82</v>
      </c>
      <c r="S1703" s="14" t="s">
        <v>38</v>
      </c>
      <c r="T1703" s="14">
        <v>4</v>
      </c>
      <c r="U1703" s="14" t="s">
        <v>40</v>
      </c>
      <c r="V1703" s="14" t="s">
        <v>40</v>
      </c>
      <c r="W1703" s="14">
        <v>59.92</v>
      </c>
      <c r="X1703" s="14" t="s">
        <v>40</v>
      </c>
      <c r="Y1703" s="14">
        <v>10</v>
      </c>
      <c r="Z1703" s="14" t="s">
        <v>1544</v>
      </c>
      <c r="AA1703" s="14" t="str">
        <f>IF(Table1[[#This Row],[Engagement_Score]]&gt;=9,"Outstanding",IF(Table1[[#This Row],[Engagement_Score]]&gt;=8,"Excellent",IF(Table1[[#This Row],[Engagement_Score]]&gt;=7,"VeryGood",IF(Table1[[#This Row],[Engagement_Score]]&gt;=6,"Good",IF(Table1[[#This Row],[Engagement_Score]]&gt;=5,"Above Average","Below Average")))))</f>
        <v>Outstanding</v>
      </c>
      <c r="AB1703" s="14">
        <f>IF(Table1[[#This Row],[Completion_Status]]="Complete",1,0)</f>
        <v>0</v>
      </c>
      <c r="AC1703" s="14">
        <f>IF(Table1[[#This Row],[Quiz_Attempted]]="Yes",1,0)</f>
        <v>0</v>
      </c>
      <c r="AD1703" s="14">
        <f>IF(Table1[[#This Row],[Assignment_Submitted]]="Yes",1,0)</f>
        <v>0</v>
      </c>
    </row>
    <row r="1704" spans="1:30" ht="19.95" customHeight="1" x14ac:dyDescent="0.3">
      <c r="A1704" s="14" t="s">
        <v>7048</v>
      </c>
      <c r="B1704" s="14" t="s">
        <v>7049</v>
      </c>
      <c r="C1704" s="14" t="s">
        <v>7050</v>
      </c>
      <c r="D1704" s="14" t="s">
        <v>7051</v>
      </c>
      <c r="E1704" s="14" t="s">
        <v>76</v>
      </c>
      <c r="F1704" s="14" t="s">
        <v>107</v>
      </c>
      <c r="G1704" s="15">
        <v>45813</v>
      </c>
      <c r="H1704" s="16">
        <v>45658.416666666657</v>
      </c>
      <c r="I1704" s="16">
        <v>45658.458333333343</v>
      </c>
      <c r="J1704" s="14">
        <v>60</v>
      </c>
      <c r="K1704" s="14" t="s">
        <v>59</v>
      </c>
      <c r="L1704" s="14" t="s">
        <v>93</v>
      </c>
      <c r="M1704" s="14" t="s">
        <v>50</v>
      </c>
      <c r="N1704" s="14" t="s">
        <v>35</v>
      </c>
      <c r="O1704" s="14" t="s">
        <v>36</v>
      </c>
      <c r="P1704" s="14" t="s">
        <v>37</v>
      </c>
      <c r="Q1704" s="14">
        <v>984.58</v>
      </c>
      <c r="R1704" s="14">
        <v>6.26</v>
      </c>
      <c r="S1704" s="14" t="s">
        <v>38</v>
      </c>
      <c r="T1704" s="14">
        <v>3</v>
      </c>
      <c r="U1704" s="14" t="s">
        <v>40</v>
      </c>
      <c r="V1704" s="14" t="s">
        <v>39</v>
      </c>
      <c r="W1704" s="14">
        <v>118.04</v>
      </c>
      <c r="X1704" s="14" t="s">
        <v>40</v>
      </c>
      <c r="Y1704" s="14">
        <v>9</v>
      </c>
      <c r="Z1704" s="14" t="s">
        <v>196</v>
      </c>
      <c r="AA1704" s="14" t="str">
        <f>IF(Table1[[#This Row],[Engagement_Score]]&gt;=9,"Outstanding",IF(Table1[[#This Row],[Engagement_Score]]&gt;=8,"Excellent",IF(Table1[[#This Row],[Engagement_Score]]&gt;=7,"VeryGood",IF(Table1[[#This Row],[Engagement_Score]]&gt;=6,"Good",IF(Table1[[#This Row],[Engagement_Score]]&gt;=5,"Above Average","Below Average")))))</f>
        <v>Good</v>
      </c>
      <c r="AB1704" s="14">
        <f>IF(Table1[[#This Row],[Completion_Status]]="Complete",1,0)</f>
        <v>0</v>
      </c>
      <c r="AC1704" s="14">
        <f>IF(Table1[[#This Row],[Quiz_Attempted]]="Yes",1,0)</f>
        <v>1</v>
      </c>
      <c r="AD1704" s="14">
        <f>IF(Table1[[#This Row],[Assignment_Submitted]]="Yes",1,0)</f>
        <v>0</v>
      </c>
    </row>
    <row r="1705" spans="1:30" ht="19.95" customHeight="1" x14ac:dyDescent="0.3">
      <c r="A1705" s="14" t="s">
        <v>7052</v>
      </c>
      <c r="B1705" s="14" t="s">
        <v>7053</v>
      </c>
      <c r="C1705" s="14" t="s">
        <v>7054</v>
      </c>
      <c r="D1705" s="14" t="s">
        <v>7055</v>
      </c>
      <c r="E1705" s="14" t="s">
        <v>76</v>
      </c>
      <c r="F1705" s="14" t="s">
        <v>100</v>
      </c>
      <c r="G1705" s="15">
        <v>45614</v>
      </c>
      <c r="H1705" s="16">
        <v>45658.333333333343</v>
      </c>
      <c r="I1705" s="16">
        <v>45658.416666666657</v>
      </c>
      <c r="J1705" s="14">
        <v>120</v>
      </c>
      <c r="K1705" s="14" t="s">
        <v>32</v>
      </c>
      <c r="L1705" s="14" t="s">
        <v>49</v>
      </c>
      <c r="M1705" s="14" t="s">
        <v>50</v>
      </c>
      <c r="N1705" s="14" t="s">
        <v>119</v>
      </c>
      <c r="O1705" s="14" t="s">
        <v>150</v>
      </c>
      <c r="P1705" s="14" t="s">
        <v>85</v>
      </c>
      <c r="Q1705" s="14">
        <v>531.67999999999995</v>
      </c>
      <c r="R1705" s="14">
        <v>6.88</v>
      </c>
      <c r="S1705" s="14" t="s">
        <v>94</v>
      </c>
      <c r="T1705" s="14">
        <v>5</v>
      </c>
      <c r="U1705" s="14" t="s">
        <v>39</v>
      </c>
      <c r="V1705" s="14" t="s">
        <v>39</v>
      </c>
      <c r="W1705" s="14">
        <v>85.74</v>
      </c>
      <c r="X1705" s="14" t="s">
        <v>40</v>
      </c>
      <c r="Y1705" s="14">
        <v>6</v>
      </c>
      <c r="Z1705" s="14" t="s">
        <v>976</v>
      </c>
      <c r="AA1705" s="14" t="str">
        <f>IF(Table1[[#This Row],[Engagement_Score]]&gt;=9,"Outstanding",IF(Table1[[#This Row],[Engagement_Score]]&gt;=8,"Excellent",IF(Table1[[#This Row],[Engagement_Score]]&gt;=7,"VeryGood",IF(Table1[[#This Row],[Engagement_Score]]&gt;=6,"Good",IF(Table1[[#This Row],[Engagement_Score]]&gt;=5,"Above Average","Below Average")))))</f>
        <v>Good</v>
      </c>
      <c r="AB1705" s="14">
        <f>IF(Table1[[#This Row],[Completion_Status]]="Complete",1,0)</f>
        <v>1</v>
      </c>
      <c r="AC1705" s="14">
        <f>IF(Table1[[#This Row],[Quiz_Attempted]]="Yes",1,0)</f>
        <v>1</v>
      </c>
      <c r="AD1705" s="14">
        <f>IF(Table1[[#This Row],[Assignment_Submitted]]="Yes",1,0)</f>
        <v>0</v>
      </c>
    </row>
    <row r="1706" spans="1:30" ht="19.95" customHeight="1" x14ac:dyDescent="0.3">
      <c r="A1706" s="14" t="s">
        <v>7056</v>
      </c>
      <c r="B1706" s="14" t="s">
        <v>7057</v>
      </c>
      <c r="C1706" s="14" t="s">
        <v>7058</v>
      </c>
      <c r="D1706" s="14" t="s">
        <v>7059</v>
      </c>
      <c r="E1706" s="14" t="s">
        <v>91</v>
      </c>
      <c r="F1706" s="14" t="s">
        <v>92</v>
      </c>
      <c r="G1706" s="15">
        <v>45766</v>
      </c>
      <c r="H1706" s="16">
        <v>45658.375</v>
      </c>
      <c r="I1706" s="16">
        <v>45658.416666666657</v>
      </c>
      <c r="J1706" s="14">
        <v>60</v>
      </c>
      <c r="K1706" s="14" t="s">
        <v>32</v>
      </c>
      <c r="L1706" s="14" t="s">
        <v>84</v>
      </c>
      <c r="M1706" s="14" t="s">
        <v>34</v>
      </c>
      <c r="N1706" s="14" t="s">
        <v>68</v>
      </c>
      <c r="O1706" s="14" t="s">
        <v>150</v>
      </c>
      <c r="P1706" s="14" t="s">
        <v>53</v>
      </c>
      <c r="Q1706" s="14">
        <v>687.73</v>
      </c>
      <c r="R1706" s="14">
        <v>1.39</v>
      </c>
      <c r="S1706" s="14" t="s">
        <v>94</v>
      </c>
      <c r="T1706" s="14">
        <v>1</v>
      </c>
      <c r="U1706" s="14" t="s">
        <v>40</v>
      </c>
      <c r="V1706" s="14" t="s">
        <v>40</v>
      </c>
      <c r="W1706" s="14">
        <v>24.82</v>
      </c>
      <c r="X1706" s="14" t="s">
        <v>39</v>
      </c>
      <c r="Y1706" s="14">
        <v>1</v>
      </c>
      <c r="Z1706" s="14" t="s">
        <v>3769</v>
      </c>
      <c r="AA1706" s="14" t="str">
        <f>IF(Table1[[#This Row],[Engagement_Score]]&gt;=9,"Outstanding",IF(Table1[[#This Row],[Engagement_Score]]&gt;=8,"Excellent",IF(Table1[[#This Row],[Engagement_Score]]&gt;=7,"VeryGood",IF(Table1[[#This Row],[Engagement_Score]]&gt;=6,"Good",IF(Table1[[#This Row],[Engagement_Score]]&gt;=5,"Above Average","Below Average")))))</f>
        <v>Below Average</v>
      </c>
      <c r="AB1706" s="14">
        <f>IF(Table1[[#This Row],[Completion_Status]]="Complete",1,0)</f>
        <v>1</v>
      </c>
      <c r="AC1706" s="14">
        <f>IF(Table1[[#This Row],[Quiz_Attempted]]="Yes",1,0)</f>
        <v>0</v>
      </c>
      <c r="AD1706" s="14">
        <f>IF(Table1[[#This Row],[Assignment_Submitted]]="Yes",1,0)</f>
        <v>1</v>
      </c>
    </row>
    <row r="1707" spans="1:30" ht="19.95" customHeight="1" x14ac:dyDescent="0.3">
      <c r="A1707" s="14" t="s">
        <v>7060</v>
      </c>
      <c r="B1707" s="14" t="s">
        <v>7061</v>
      </c>
      <c r="C1707" s="14" t="s">
        <v>7062</v>
      </c>
      <c r="D1707" s="14" t="s">
        <v>7063</v>
      </c>
      <c r="E1707" s="14" t="s">
        <v>91</v>
      </c>
      <c r="F1707" s="14" t="s">
        <v>67</v>
      </c>
      <c r="G1707" s="15">
        <v>45571</v>
      </c>
      <c r="H1707" s="16">
        <v>45658.333333333343</v>
      </c>
      <c r="I1707" s="16">
        <v>45658.375</v>
      </c>
      <c r="J1707" s="14">
        <v>60</v>
      </c>
      <c r="K1707" s="14" t="s">
        <v>77</v>
      </c>
      <c r="L1707" s="14" t="s">
        <v>78</v>
      </c>
      <c r="M1707" s="14" t="s">
        <v>50</v>
      </c>
      <c r="N1707" s="14" t="s">
        <v>51</v>
      </c>
      <c r="O1707" s="14" t="s">
        <v>36</v>
      </c>
      <c r="P1707" s="14" t="s">
        <v>85</v>
      </c>
      <c r="Q1707" s="14">
        <v>176.87</v>
      </c>
      <c r="R1707" s="14">
        <v>2.13</v>
      </c>
      <c r="S1707" s="14" t="s">
        <v>94</v>
      </c>
      <c r="T1707" s="14">
        <v>4</v>
      </c>
      <c r="U1707" s="14" t="s">
        <v>40</v>
      </c>
      <c r="V1707" s="14" t="s">
        <v>39</v>
      </c>
      <c r="W1707" s="14">
        <v>76.19</v>
      </c>
      <c r="X1707" s="14" t="s">
        <v>39</v>
      </c>
      <c r="Y1707" s="14">
        <v>9</v>
      </c>
      <c r="Z1707" s="14" t="s">
        <v>1849</v>
      </c>
      <c r="AA1707" s="14" t="str">
        <f>IF(Table1[[#This Row],[Engagement_Score]]&gt;=9,"Outstanding",IF(Table1[[#This Row],[Engagement_Score]]&gt;=8,"Excellent",IF(Table1[[#This Row],[Engagement_Score]]&gt;=7,"VeryGood",IF(Table1[[#This Row],[Engagement_Score]]&gt;=6,"Good",IF(Table1[[#This Row],[Engagement_Score]]&gt;=5,"Above Average","Below Average")))))</f>
        <v>Below Average</v>
      </c>
      <c r="AB1707" s="14">
        <f>IF(Table1[[#This Row],[Completion_Status]]="Complete",1,0)</f>
        <v>1</v>
      </c>
      <c r="AC1707" s="14">
        <f>IF(Table1[[#This Row],[Quiz_Attempted]]="Yes",1,0)</f>
        <v>1</v>
      </c>
      <c r="AD1707" s="14">
        <f>IF(Table1[[#This Row],[Assignment_Submitted]]="Yes",1,0)</f>
        <v>1</v>
      </c>
    </row>
    <row r="1708" spans="1:30" ht="19.95" customHeight="1" x14ac:dyDescent="0.3">
      <c r="A1708" s="14" t="s">
        <v>7064</v>
      </c>
      <c r="B1708" s="14" t="s">
        <v>7065</v>
      </c>
      <c r="C1708" s="14" t="s">
        <v>4391</v>
      </c>
      <c r="D1708" s="14" t="s">
        <v>7066</v>
      </c>
      <c r="E1708" s="14" t="s">
        <v>66</v>
      </c>
      <c r="F1708" s="14" t="s">
        <v>113</v>
      </c>
      <c r="G1708" s="15">
        <v>45671</v>
      </c>
      <c r="H1708" s="16">
        <v>45658.458333333343</v>
      </c>
      <c r="I1708" s="16">
        <v>45658.5</v>
      </c>
      <c r="J1708" s="14">
        <v>60</v>
      </c>
      <c r="K1708" s="14" t="s">
        <v>48</v>
      </c>
      <c r="L1708" s="14" t="s">
        <v>33</v>
      </c>
      <c r="M1708" s="14" t="s">
        <v>34</v>
      </c>
      <c r="N1708" s="14" t="s">
        <v>35</v>
      </c>
      <c r="O1708" s="14" t="s">
        <v>150</v>
      </c>
      <c r="P1708" s="14" t="s">
        <v>70</v>
      </c>
      <c r="Q1708" s="14">
        <v>865.89</v>
      </c>
      <c r="R1708" s="14">
        <v>1.44</v>
      </c>
      <c r="S1708" s="14" t="s">
        <v>38</v>
      </c>
      <c r="T1708" s="14">
        <v>0</v>
      </c>
      <c r="U1708" s="14" t="s">
        <v>40</v>
      </c>
      <c r="V1708" s="14" t="s">
        <v>40</v>
      </c>
      <c r="W1708" s="14">
        <v>28.71</v>
      </c>
      <c r="X1708" s="14" t="s">
        <v>40</v>
      </c>
      <c r="Y1708" s="14">
        <v>1</v>
      </c>
      <c r="Z1708" s="14" t="s">
        <v>2646</v>
      </c>
      <c r="AA1708" s="14" t="str">
        <f>IF(Table1[[#This Row],[Engagement_Score]]&gt;=9,"Outstanding",IF(Table1[[#This Row],[Engagement_Score]]&gt;=8,"Excellent",IF(Table1[[#This Row],[Engagement_Score]]&gt;=7,"VeryGood",IF(Table1[[#This Row],[Engagement_Score]]&gt;=6,"Good",IF(Table1[[#This Row],[Engagement_Score]]&gt;=5,"Above Average","Below Average")))))</f>
        <v>Below Average</v>
      </c>
      <c r="AB1708" s="14">
        <f>IF(Table1[[#This Row],[Completion_Status]]="Complete",1,0)</f>
        <v>0</v>
      </c>
      <c r="AC1708" s="14">
        <f>IF(Table1[[#This Row],[Quiz_Attempted]]="Yes",1,0)</f>
        <v>0</v>
      </c>
      <c r="AD1708" s="14">
        <f>IF(Table1[[#This Row],[Assignment_Submitted]]="Yes",1,0)</f>
        <v>0</v>
      </c>
    </row>
    <row r="1709" spans="1:30" ht="19.95" customHeight="1" x14ac:dyDescent="0.3">
      <c r="A1709" s="14" t="s">
        <v>7067</v>
      </c>
      <c r="B1709" s="14" t="s">
        <v>7068</v>
      </c>
      <c r="C1709" s="14" t="s">
        <v>7069</v>
      </c>
      <c r="D1709" s="14" t="s">
        <v>7070</v>
      </c>
      <c r="E1709" s="14" t="s">
        <v>66</v>
      </c>
      <c r="F1709" s="14" t="s">
        <v>31</v>
      </c>
      <c r="G1709" s="15">
        <v>45684</v>
      </c>
      <c r="H1709" s="16">
        <v>45658.333333333343</v>
      </c>
      <c r="I1709" s="16">
        <v>45658.416666666657</v>
      </c>
      <c r="J1709" s="14">
        <v>120</v>
      </c>
      <c r="K1709" s="14" t="s">
        <v>32</v>
      </c>
      <c r="L1709" s="14" t="s">
        <v>33</v>
      </c>
      <c r="M1709" s="14" t="s">
        <v>34</v>
      </c>
      <c r="N1709" s="14" t="s">
        <v>51</v>
      </c>
      <c r="O1709" s="14" t="s">
        <v>150</v>
      </c>
      <c r="P1709" s="14" t="s">
        <v>37</v>
      </c>
      <c r="Q1709" s="14">
        <v>493.83</v>
      </c>
      <c r="R1709" s="14">
        <v>5.23</v>
      </c>
      <c r="S1709" s="14" t="s">
        <v>94</v>
      </c>
      <c r="T1709" s="14">
        <v>4</v>
      </c>
      <c r="U1709" s="14" t="s">
        <v>39</v>
      </c>
      <c r="V1709" s="14" t="s">
        <v>39</v>
      </c>
      <c r="W1709" s="14">
        <v>26.83</v>
      </c>
      <c r="X1709" s="14" t="s">
        <v>40</v>
      </c>
      <c r="Y1709" s="14">
        <v>7</v>
      </c>
      <c r="Z1709" s="14" t="s">
        <v>810</v>
      </c>
      <c r="AA1709" s="14" t="str">
        <f>IF(Table1[[#This Row],[Engagement_Score]]&gt;=9,"Outstanding",IF(Table1[[#This Row],[Engagement_Score]]&gt;=8,"Excellent",IF(Table1[[#This Row],[Engagement_Score]]&gt;=7,"VeryGood",IF(Table1[[#This Row],[Engagement_Score]]&gt;=6,"Good",IF(Table1[[#This Row],[Engagement_Score]]&gt;=5,"Above Average","Below Average")))))</f>
        <v>Above Average</v>
      </c>
      <c r="AB1709" s="14">
        <f>IF(Table1[[#This Row],[Completion_Status]]="Complete",1,0)</f>
        <v>1</v>
      </c>
      <c r="AC1709" s="14">
        <f>IF(Table1[[#This Row],[Quiz_Attempted]]="Yes",1,0)</f>
        <v>1</v>
      </c>
      <c r="AD1709" s="14">
        <f>IF(Table1[[#This Row],[Assignment_Submitted]]="Yes",1,0)</f>
        <v>0</v>
      </c>
    </row>
    <row r="1710" spans="1:30" ht="19.95" customHeight="1" x14ac:dyDescent="0.3">
      <c r="A1710" s="14" t="s">
        <v>7071</v>
      </c>
      <c r="B1710" s="14" t="s">
        <v>7072</v>
      </c>
      <c r="C1710" s="14" t="s">
        <v>7073</v>
      </c>
      <c r="D1710" s="14" t="s">
        <v>7074</v>
      </c>
      <c r="E1710" s="14" t="s">
        <v>66</v>
      </c>
      <c r="F1710" s="14" t="s">
        <v>92</v>
      </c>
      <c r="G1710" s="15">
        <v>45486</v>
      </c>
      <c r="H1710" s="16">
        <v>45658.541666666657</v>
      </c>
      <c r="I1710" s="16">
        <v>45658.583333333343</v>
      </c>
      <c r="J1710" s="14">
        <v>60</v>
      </c>
      <c r="K1710" s="14" t="s">
        <v>32</v>
      </c>
      <c r="L1710" s="14" t="s">
        <v>78</v>
      </c>
      <c r="M1710" s="14" t="s">
        <v>50</v>
      </c>
      <c r="N1710" s="14" t="s">
        <v>68</v>
      </c>
      <c r="O1710" s="14" t="s">
        <v>150</v>
      </c>
      <c r="P1710" s="14" t="s">
        <v>85</v>
      </c>
      <c r="Q1710" s="14">
        <v>119</v>
      </c>
      <c r="R1710" s="14">
        <v>8.08</v>
      </c>
      <c r="S1710" s="14" t="s">
        <v>94</v>
      </c>
      <c r="T1710" s="14">
        <v>2</v>
      </c>
      <c r="U1710" s="14" t="s">
        <v>39</v>
      </c>
      <c r="V1710" s="14" t="s">
        <v>40</v>
      </c>
      <c r="W1710" s="14">
        <v>45.65</v>
      </c>
      <c r="X1710" s="14" t="s">
        <v>39</v>
      </c>
      <c r="Y1710" s="14">
        <v>3</v>
      </c>
      <c r="Z1710" s="14" t="s">
        <v>1687</v>
      </c>
      <c r="AA1710" s="14" t="str">
        <f>IF(Table1[[#This Row],[Engagement_Score]]&gt;=9,"Outstanding",IF(Table1[[#This Row],[Engagement_Score]]&gt;=8,"Excellent",IF(Table1[[#This Row],[Engagement_Score]]&gt;=7,"VeryGood",IF(Table1[[#This Row],[Engagement_Score]]&gt;=6,"Good",IF(Table1[[#This Row],[Engagement_Score]]&gt;=5,"Above Average","Below Average")))))</f>
        <v>Excellent</v>
      </c>
      <c r="AB1710" s="14">
        <f>IF(Table1[[#This Row],[Completion_Status]]="Complete",1,0)</f>
        <v>1</v>
      </c>
      <c r="AC1710" s="14">
        <f>IF(Table1[[#This Row],[Quiz_Attempted]]="Yes",1,0)</f>
        <v>0</v>
      </c>
      <c r="AD1710" s="14">
        <f>IF(Table1[[#This Row],[Assignment_Submitted]]="Yes",1,0)</f>
        <v>1</v>
      </c>
    </row>
    <row r="1711" spans="1:30" ht="19.95" customHeight="1" x14ac:dyDescent="0.3">
      <c r="A1711" s="14" t="s">
        <v>7075</v>
      </c>
      <c r="B1711" s="14" t="s">
        <v>7076</v>
      </c>
      <c r="C1711" s="14" t="s">
        <v>7077</v>
      </c>
      <c r="D1711" s="14" t="s">
        <v>7078</v>
      </c>
      <c r="E1711" s="14" t="s">
        <v>66</v>
      </c>
      <c r="F1711" s="14" t="s">
        <v>47</v>
      </c>
      <c r="G1711" s="15">
        <v>45500</v>
      </c>
      <c r="H1711" s="16">
        <v>45658.541666666657</v>
      </c>
      <c r="I1711" s="16">
        <v>45658.583333333343</v>
      </c>
      <c r="J1711" s="14">
        <v>60</v>
      </c>
      <c r="K1711" s="14" t="s">
        <v>77</v>
      </c>
      <c r="L1711" s="14" t="s">
        <v>49</v>
      </c>
      <c r="M1711" s="14" t="s">
        <v>34</v>
      </c>
      <c r="N1711" s="14" t="s">
        <v>35</v>
      </c>
      <c r="O1711" s="14" t="s">
        <v>60</v>
      </c>
      <c r="P1711" s="14" t="s">
        <v>70</v>
      </c>
      <c r="Q1711" s="14">
        <v>776</v>
      </c>
      <c r="R1711" s="14">
        <v>6.18</v>
      </c>
      <c r="S1711" s="14" t="s">
        <v>38</v>
      </c>
      <c r="T1711" s="14">
        <v>0</v>
      </c>
      <c r="U1711" s="14" t="s">
        <v>39</v>
      </c>
      <c r="V1711" s="14" t="s">
        <v>39</v>
      </c>
      <c r="W1711" s="14">
        <v>95.35</v>
      </c>
      <c r="X1711" s="14" t="s">
        <v>39</v>
      </c>
      <c r="Y1711" s="14">
        <v>6</v>
      </c>
      <c r="Z1711" s="14" t="s">
        <v>648</v>
      </c>
      <c r="AA1711" s="14" t="str">
        <f>IF(Table1[[#This Row],[Engagement_Score]]&gt;=9,"Outstanding",IF(Table1[[#This Row],[Engagement_Score]]&gt;=8,"Excellent",IF(Table1[[#This Row],[Engagement_Score]]&gt;=7,"VeryGood",IF(Table1[[#This Row],[Engagement_Score]]&gt;=6,"Good",IF(Table1[[#This Row],[Engagement_Score]]&gt;=5,"Above Average","Below Average")))))</f>
        <v>Good</v>
      </c>
      <c r="AB1711" s="14">
        <f>IF(Table1[[#This Row],[Completion_Status]]="Complete",1,0)</f>
        <v>0</v>
      </c>
      <c r="AC1711" s="14">
        <f>IF(Table1[[#This Row],[Quiz_Attempted]]="Yes",1,0)</f>
        <v>1</v>
      </c>
      <c r="AD1711" s="14">
        <f>IF(Table1[[#This Row],[Assignment_Submitted]]="Yes",1,0)</f>
        <v>1</v>
      </c>
    </row>
    <row r="1712" spans="1:30" ht="19.95" customHeight="1" x14ac:dyDescent="0.3">
      <c r="A1712" s="14" t="s">
        <v>7079</v>
      </c>
      <c r="B1712" s="14" t="s">
        <v>7080</v>
      </c>
      <c r="C1712" s="14" t="s">
        <v>7081</v>
      </c>
      <c r="D1712" s="14" t="s">
        <v>7082</v>
      </c>
      <c r="E1712" s="14" t="s">
        <v>76</v>
      </c>
      <c r="F1712" s="14" t="s">
        <v>92</v>
      </c>
      <c r="G1712" s="15">
        <v>45843</v>
      </c>
      <c r="H1712" s="16">
        <v>45658.333333333343</v>
      </c>
      <c r="I1712" s="16">
        <v>45658.375</v>
      </c>
      <c r="J1712" s="14">
        <v>60</v>
      </c>
      <c r="K1712" s="14" t="s">
        <v>48</v>
      </c>
      <c r="L1712" s="14" t="s">
        <v>78</v>
      </c>
      <c r="M1712" s="14" t="s">
        <v>34</v>
      </c>
      <c r="N1712" s="14" t="s">
        <v>35</v>
      </c>
      <c r="O1712" s="14" t="s">
        <v>36</v>
      </c>
      <c r="P1712" s="14" t="s">
        <v>53</v>
      </c>
      <c r="Q1712" s="14">
        <v>763.96</v>
      </c>
      <c r="R1712" s="14">
        <v>2.27</v>
      </c>
      <c r="S1712" s="14" t="s">
        <v>38</v>
      </c>
      <c r="T1712" s="14">
        <v>0</v>
      </c>
      <c r="U1712" s="14" t="s">
        <v>40</v>
      </c>
      <c r="V1712" s="14" t="s">
        <v>40</v>
      </c>
      <c r="W1712" s="14">
        <v>7.19</v>
      </c>
      <c r="X1712" s="14" t="s">
        <v>39</v>
      </c>
      <c r="Y1712" s="14">
        <v>0</v>
      </c>
      <c r="Z1712" s="14" t="s">
        <v>166</v>
      </c>
      <c r="AA1712" s="14" t="str">
        <f>IF(Table1[[#This Row],[Engagement_Score]]&gt;=9,"Outstanding",IF(Table1[[#This Row],[Engagement_Score]]&gt;=8,"Excellent",IF(Table1[[#This Row],[Engagement_Score]]&gt;=7,"VeryGood",IF(Table1[[#This Row],[Engagement_Score]]&gt;=6,"Good",IF(Table1[[#This Row],[Engagement_Score]]&gt;=5,"Above Average","Below Average")))))</f>
        <v>Below Average</v>
      </c>
      <c r="AB1712" s="14">
        <f>IF(Table1[[#This Row],[Completion_Status]]="Complete",1,0)</f>
        <v>0</v>
      </c>
      <c r="AC1712" s="14">
        <f>IF(Table1[[#This Row],[Quiz_Attempted]]="Yes",1,0)</f>
        <v>0</v>
      </c>
      <c r="AD1712" s="14">
        <f>IF(Table1[[#This Row],[Assignment_Submitted]]="Yes",1,0)</f>
        <v>1</v>
      </c>
    </row>
    <row r="1713" spans="1:30" ht="19.95" customHeight="1" x14ac:dyDescent="0.3">
      <c r="A1713" s="14" t="s">
        <v>7083</v>
      </c>
      <c r="B1713" s="14" t="s">
        <v>7084</v>
      </c>
      <c r="C1713" s="14" t="s">
        <v>7085</v>
      </c>
      <c r="D1713" s="14" t="s">
        <v>7086</v>
      </c>
      <c r="E1713" s="14" t="s">
        <v>91</v>
      </c>
      <c r="F1713" s="14" t="s">
        <v>107</v>
      </c>
      <c r="G1713" s="15">
        <v>45793</v>
      </c>
      <c r="H1713" s="16">
        <v>45658.541666666657</v>
      </c>
      <c r="I1713" s="16">
        <v>45658.625</v>
      </c>
      <c r="J1713" s="14">
        <v>120</v>
      </c>
      <c r="K1713" s="14" t="s">
        <v>32</v>
      </c>
      <c r="L1713" s="14" t="s">
        <v>93</v>
      </c>
      <c r="M1713" s="14" t="s">
        <v>50</v>
      </c>
      <c r="N1713" s="14" t="s">
        <v>119</v>
      </c>
      <c r="O1713" s="14" t="s">
        <v>36</v>
      </c>
      <c r="P1713" s="14" t="s">
        <v>53</v>
      </c>
      <c r="Q1713" s="14">
        <v>236.33</v>
      </c>
      <c r="R1713" s="14">
        <v>3.54</v>
      </c>
      <c r="S1713" s="14" t="s">
        <v>94</v>
      </c>
      <c r="T1713" s="14">
        <v>2</v>
      </c>
      <c r="U1713" s="14" t="s">
        <v>39</v>
      </c>
      <c r="V1713" s="14" t="s">
        <v>40</v>
      </c>
      <c r="W1713" s="14">
        <v>12.09</v>
      </c>
      <c r="X1713" s="14" t="s">
        <v>39</v>
      </c>
      <c r="Y1713" s="14">
        <v>3</v>
      </c>
      <c r="Z1713" s="14" t="s">
        <v>610</v>
      </c>
      <c r="AA1713" s="14" t="str">
        <f>IF(Table1[[#This Row],[Engagement_Score]]&gt;=9,"Outstanding",IF(Table1[[#This Row],[Engagement_Score]]&gt;=8,"Excellent",IF(Table1[[#This Row],[Engagement_Score]]&gt;=7,"VeryGood",IF(Table1[[#This Row],[Engagement_Score]]&gt;=6,"Good",IF(Table1[[#This Row],[Engagement_Score]]&gt;=5,"Above Average","Below Average")))))</f>
        <v>Below Average</v>
      </c>
      <c r="AB1713" s="14">
        <f>IF(Table1[[#This Row],[Completion_Status]]="Complete",1,0)</f>
        <v>1</v>
      </c>
      <c r="AC1713" s="14">
        <f>IF(Table1[[#This Row],[Quiz_Attempted]]="Yes",1,0)</f>
        <v>0</v>
      </c>
      <c r="AD1713" s="14">
        <f>IF(Table1[[#This Row],[Assignment_Submitted]]="Yes",1,0)</f>
        <v>1</v>
      </c>
    </row>
    <row r="1714" spans="1:30" ht="19.95" customHeight="1" x14ac:dyDescent="0.3">
      <c r="A1714" s="14" t="s">
        <v>7087</v>
      </c>
      <c r="B1714" s="14" t="s">
        <v>7088</v>
      </c>
      <c r="C1714" s="14" t="s">
        <v>7089</v>
      </c>
      <c r="D1714" s="14" t="s">
        <v>7090</v>
      </c>
      <c r="E1714" s="14" t="s">
        <v>91</v>
      </c>
      <c r="F1714" s="14" t="s">
        <v>100</v>
      </c>
      <c r="G1714" s="15">
        <v>45605</v>
      </c>
      <c r="H1714" s="16">
        <v>45658.5</v>
      </c>
      <c r="I1714" s="16">
        <v>45658.583333333343</v>
      </c>
      <c r="J1714" s="14">
        <v>120</v>
      </c>
      <c r="K1714" s="14" t="s">
        <v>48</v>
      </c>
      <c r="L1714" s="14" t="s">
        <v>84</v>
      </c>
      <c r="M1714" s="14" t="s">
        <v>34</v>
      </c>
      <c r="N1714" s="14" t="s">
        <v>119</v>
      </c>
      <c r="O1714" s="14" t="s">
        <v>36</v>
      </c>
      <c r="P1714" s="14" t="s">
        <v>85</v>
      </c>
      <c r="Q1714" s="14">
        <v>943.33</v>
      </c>
      <c r="R1714" s="14">
        <v>8.5</v>
      </c>
      <c r="S1714" s="14" t="s">
        <v>94</v>
      </c>
      <c r="T1714" s="14">
        <v>3</v>
      </c>
      <c r="U1714" s="14" t="s">
        <v>39</v>
      </c>
      <c r="V1714" s="14" t="s">
        <v>40</v>
      </c>
      <c r="W1714" s="14">
        <v>5.8</v>
      </c>
      <c r="X1714" s="14" t="s">
        <v>39</v>
      </c>
      <c r="Y1714" s="14">
        <v>7</v>
      </c>
      <c r="Z1714" s="14" t="s">
        <v>1166</v>
      </c>
      <c r="AA1714" s="14" t="str">
        <f>IF(Table1[[#This Row],[Engagement_Score]]&gt;=9,"Outstanding",IF(Table1[[#This Row],[Engagement_Score]]&gt;=8,"Excellent",IF(Table1[[#This Row],[Engagement_Score]]&gt;=7,"VeryGood",IF(Table1[[#This Row],[Engagement_Score]]&gt;=6,"Good",IF(Table1[[#This Row],[Engagement_Score]]&gt;=5,"Above Average","Below Average")))))</f>
        <v>Excellent</v>
      </c>
      <c r="AB1714" s="14">
        <f>IF(Table1[[#This Row],[Completion_Status]]="Complete",1,0)</f>
        <v>1</v>
      </c>
      <c r="AC1714" s="14">
        <f>IF(Table1[[#This Row],[Quiz_Attempted]]="Yes",1,0)</f>
        <v>0</v>
      </c>
      <c r="AD1714" s="14">
        <f>IF(Table1[[#This Row],[Assignment_Submitted]]="Yes",1,0)</f>
        <v>1</v>
      </c>
    </row>
    <row r="1715" spans="1:30" ht="19.95" customHeight="1" x14ac:dyDescent="0.3">
      <c r="A1715" s="14" t="s">
        <v>7091</v>
      </c>
      <c r="B1715" s="14" t="s">
        <v>7092</v>
      </c>
      <c r="C1715" s="14" t="s">
        <v>7093</v>
      </c>
      <c r="D1715" s="14" t="s">
        <v>7094</v>
      </c>
      <c r="E1715" s="14" t="s">
        <v>46</v>
      </c>
      <c r="F1715" s="14" t="s">
        <v>47</v>
      </c>
      <c r="G1715" s="15">
        <v>45496</v>
      </c>
      <c r="H1715" s="16">
        <v>45658.416666666657</v>
      </c>
      <c r="I1715" s="16">
        <v>45658.5</v>
      </c>
      <c r="J1715" s="14">
        <v>120</v>
      </c>
      <c r="K1715" s="14" t="s">
        <v>48</v>
      </c>
      <c r="L1715" s="14" t="s">
        <v>93</v>
      </c>
      <c r="M1715" s="14" t="s">
        <v>34</v>
      </c>
      <c r="N1715" s="14" t="s">
        <v>68</v>
      </c>
      <c r="O1715" s="14" t="s">
        <v>36</v>
      </c>
      <c r="P1715" s="14" t="s">
        <v>37</v>
      </c>
      <c r="Q1715" s="14">
        <v>476.88</v>
      </c>
      <c r="R1715" s="14">
        <v>6.13</v>
      </c>
      <c r="S1715" s="14" t="s">
        <v>38</v>
      </c>
      <c r="T1715" s="14">
        <v>0</v>
      </c>
      <c r="U1715" s="14" t="s">
        <v>40</v>
      </c>
      <c r="V1715" s="14" t="s">
        <v>40</v>
      </c>
      <c r="W1715" s="14">
        <v>43.34</v>
      </c>
      <c r="X1715" s="14" t="s">
        <v>39</v>
      </c>
      <c r="Y1715" s="14">
        <v>6</v>
      </c>
      <c r="Z1715" s="14" t="s">
        <v>125</v>
      </c>
      <c r="AA1715" s="14" t="str">
        <f>IF(Table1[[#This Row],[Engagement_Score]]&gt;=9,"Outstanding",IF(Table1[[#This Row],[Engagement_Score]]&gt;=8,"Excellent",IF(Table1[[#This Row],[Engagement_Score]]&gt;=7,"VeryGood",IF(Table1[[#This Row],[Engagement_Score]]&gt;=6,"Good",IF(Table1[[#This Row],[Engagement_Score]]&gt;=5,"Above Average","Below Average")))))</f>
        <v>Good</v>
      </c>
      <c r="AB1715" s="14">
        <f>IF(Table1[[#This Row],[Completion_Status]]="Complete",1,0)</f>
        <v>0</v>
      </c>
      <c r="AC1715" s="14">
        <f>IF(Table1[[#This Row],[Quiz_Attempted]]="Yes",1,0)</f>
        <v>0</v>
      </c>
      <c r="AD1715" s="14">
        <f>IF(Table1[[#This Row],[Assignment_Submitted]]="Yes",1,0)</f>
        <v>1</v>
      </c>
    </row>
    <row r="1716" spans="1:30" ht="19.95" customHeight="1" x14ac:dyDescent="0.3">
      <c r="A1716" s="14" t="s">
        <v>7095</v>
      </c>
      <c r="B1716" s="14" t="s">
        <v>7096</v>
      </c>
      <c r="C1716" s="14" t="s">
        <v>7097</v>
      </c>
      <c r="D1716" s="14" t="s">
        <v>7098</v>
      </c>
      <c r="E1716" s="14" t="s">
        <v>91</v>
      </c>
      <c r="F1716" s="14" t="s">
        <v>113</v>
      </c>
      <c r="G1716" s="15">
        <v>45491</v>
      </c>
      <c r="H1716" s="16">
        <v>45658.333333333343</v>
      </c>
      <c r="I1716" s="16">
        <v>45658.375</v>
      </c>
      <c r="J1716" s="14">
        <v>60</v>
      </c>
      <c r="K1716" s="14" t="s">
        <v>32</v>
      </c>
      <c r="L1716" s="14" t="s">
        <v>93</v>
      </c>
      <c r="M1716" s="14" t="s">
        <v>34</v>
      </c>
      <c r="N1716" s="14" t="s">
        <v>101</v>
      </c>
      <c r="O1716" s="14" t="s">
        <v>150</v>
      </c>
      <c r="P1716" s="14" t="s">
        <v>85</v>
      </c>
      <c r="Q1716" s="14">
        <v>326.20999999999998</v>
      </c>
      <c r="R1716" s="14">
        <v>4.6399999999999997</v>
      </c>
      <c r="S1716" s="14" t="s">
        <v>94</v>
      </c>
      <c r="T1716" s="14">
        <v>5</v>
      </c>
      <c r="U1716" s="14" t="s">
        <v>39</v>
      </c>
      <c r="V1716" s="14" t="s">
        <v>40</v>
      </c>
      <c r="W1716" s="14">
        <v>89.63</v>
      </c>
      <c r="X1716" s="14" t="s">
        <v>39</v>
      </c>
      <c r="Y1716" s="14">
        <v>4</v>
      </c>
      <c r="Z1716" s="14" t="s">
        <v>114</v>
      </c>
      <c r="AA1716" s="14" t="str">
        <f>IF(Table1[[#This Row],[Engagement_Score]]&gt;=9,"Outstanding",IF(Table1[[#This Row],[Engagement_Score]]&gt;=8,"Excellent",IF(Table1[[#This Row],[Engagement_Score]]&gt;=7,"VeryGood",IF(Table1[[#This Row],[Engagement_Score]]&gt;=6,"Good",IF(Table1[[#This Row],[Engagement_Score]]&gt;=5,"Above Average","Below Average")))))</f>
        <v>Below Average</v>
      </c>
      <c r="AB1716" s="14">
        <f>IF(Table1[[#This Row],[Completion_Status]]="Complete",1,0)</f>
        <v>1</v>
      </c>
      <c r="AC1716" s="14">
        <f>IF(Table1[[#This Row],[Quiz_Attempted]]="Yes",1,0)</f>
        <v>0</v>
      </c>
      <c r="AD1716" s="14">
        <f>IF(Table1[[#This Row],[Assignment_Submitted]]="Yes",1,0)</f>
        <v>1</v>
      </c>
    </row>
    <row r="1717" spans="1:30" ht="19.95" customHeight="1" x14ac:dyDescent="0.3">
      <c r="A1717" s="14" t="s">
        <v>7099</v>
      </c>
      <c r="B1717" s="14" t="s">
        <v>7100</v>
      </c>
      <c r="C1717" s="14" t="s">
        <v>7101</v>
      </c>
      <c r="D1717" s="14" t="s">
        <v>7102</v>
      </c>
      <c r="E1717" s="14" t="s">
        <v>91</v>
      </c>
      <c r="F1717" s="14" t="s">
        <v>67</v>
      </c>
      <c r="G1717" s="15">
        <v>45576</v>
      </c>
      <c r="H1717" s="16">
        <v>45658.583333333343</v>
      </c>
      <c r="I1717" s="16">
        <v>45658.625</v>
      </c>
      <c r="J1717" s="14">
        <v>60</v>
      </c>
      <c r="K1717" s="14" t="s">
        <v>77</v>
      </c>
      <c r="L1717" s="14" t="s">
        <v>49</v>
      </c>
      <c r="M1717" s="14" t="s">
        <v>50</v>
      </c>
      <c r="N1717" s="14" t="s">
        <v>119</v>
      </c>
      <c r="O1717" s="14" t="s">
        <v>150</v>
      </c>
      <c r="P1717" s="14" t="s">
        <v>37</v>
      </c>
      <c r="Q1717" s="14">
        <v>455.32</v>
      </c>
      <c r="R1717" s="14">
        <v>3.76</v>
      </c>
      <c r="S1717" s="14" t="s">
        <v>38</v>
      </c>
      <c r="T1717" s="14">
        <v>4</v>
      </c>
      <c r="U1717" s="14" t="s">
        <v>40</v>
      </c>
      <c r="V1717" s="14" t="s">
        <v>40</v>
      </c>
      <c r="W1717" s="14">
        <v>118.11</v>
      </c>
      <c r="X1717" s="14" t="s">
        <v>40</v>
      </c>
      <c r="Y1717" s="14">
        <v>8</v>
      </c>
      <c r="Z1717" s="14" t="s">
        <v>1290</v>
      </c>
      <c r="AA1717" s="14" t="str">
        <f>IF(Table1[[#This Row],[Engagement_Score]]&gt;=9,"Outstanding",IF(Table1[[#This Row],[Engagement_Score]]&gt;=8,"Excellent",IF(Table1[[#This Row],[Engagement_Score]]&gt;=7,"VeryGood",IF(Table1[[#This Row],[Engagement_Score]]&gt;=6,"Good",IF(Table1[[#This Row],[Engagement_Score]]&gt;=5,"Above Average","Below Average")))))</f>
        <v>Below Average</v>
      </c>
      <c r="AB1717" s="14">
        <f>IF(Table1[[#This Row],[Completion_Status]]="Complete",1,0)</f>
        <v>0</v>
      </c>
      <c r="AC1717" s="14">
        <f>IF(Table1[[#This Row],[Quiz_Attempted]]="Yes",1,0)</f>
        <v>0</v>
      </c>
      <c r="AD1717" s="14">
        <f>IF(Table1[[#This Row],[Assignment_Submitted]]="Yes",1,0)</f>
        <v>0</v>
      </c>
    </row>
    <row r="1718" spans="1:30" ht="19.95" customHeight="1" x14ac:dyDescent="0.3">
      <c r="A1718" s="14" t="s">
        <v>7103</v>
      </c>
      <c r="B1718" s="14" t="s">
        <v>7104</v>
      </c>
      <c r="C1718" s="14" t="s">
        <v>7105</v>
      </c>
      <c r="D1718" s="14" t="s">
        <v>7106</v>
      </c>
      <c r="E1718" s="14" t="s">
        <v>46</v>
      </c>
      <c r="F1718" s="14" t="s">
        <v>47</v>
      </c>
      <c r="G1718" s="15">
        <v>45525</v>
      </c>
      <c r="H1718" s="16">
        <v>45658.541666666657</v>
      </c>
      <c r="I1718" s="16">
        <v>45658.583333333343</v>
      </c>
      <c r="J1718" s="14">
        <v>60</v>
      </c>
      <c r="K1718" s="14" t="s">
        <v>59</v>
      </c>
      <c r="L1718" s="14" t="s">
        <v>78</v>
      </c>
      <c r="M1718" s="14" t="s">
        <v>34</v>
      </c>
      <c r="N1718" s="14" t="s">
        <v>35</v>
      </c>
      <c r="O1718" s="14" t="s">
        <v>52</v>
      </c>
      <c r="P1718" s="14" t="s">
        <v>37</v>
      </c>
      <c r="Q1718" s="14">
        <v>506.04</v>
      </c>
      <c r="R1718" s="14">
        <v>8.7100000000000009</v>
      </c>
      <c r="S1718" s="14" t="s">
        <v>38</v>
      </c>
      <c r="T1718" s="14">
        <v>4</v>
      </c>
      <c r="U1718" s="14" t="s">
        <v>40</v>
      </c>
      <c r="V1718" s="14" t="s">
        <v>40</v>
      </c>
      <c r="W1718" s="14">
        <v>46.47</v>
      </c>
      <c r="X1718" s="14" t="s">
        <v>40</v>
      </c>
      <c r="Y1718" s="14">
        <v>3</v>
      </c>
      <c r="Z1718" s="14" t="s">
        <v>2257</v>
      </c>
      <c r="AA1718" s="14" t="str">
        <f>IF(Table1[[#This Row],[Engagement_Score]]&gt;=9,"Outstanding",IF(Table1[[#This Row],[Engagement_Score]]&gt;=8,"Excellent",IF(Table1[[#This Row],[Engagement_Score]]&gt;=7,"VeryGood",IF(Table1[[#This Row],[Engagement_Score]]&gt;=6,"Good",IF(Table1[[#This Row],[Engagement_Score]]&gt;=5,"Above Average","Below Average")))))</f>
        <v>Excellent</v>
      </c>
      <c r="AB1718" s="14">
        <f>IF(Table1[[#This Row],[Completion_Status]]="Complete",1,0)</f>
        <v>0</v>
      </c>
      <c r="AC1718" s="14">
        <f>IF(Table1[[#This Row],[Quiz_Attempted]]="Yes",1,0)</f>
        <v>0</v>
      </c>
      <c r="AD1718" s="14">
        <f>IF(Table1[[#This Row],[Assignment_Submitted]]="Yes",1,0)</f>
        <v>0</v>
      </c>
    </row>
    <row r="1719" spans="1:30" ht="19.95" customHeight="1" x14ac:dyDescent="0.3">
      <c r="A1719" s="14" t="s">
        <v>7107</v>
      </c>
      <c r="B1719" s="14" t="s">
        <v>7108</v>
      </c>
      <c r="C1719" s="14" t="s">
        <v>7109</v>
      </c>
      <c r="D1719" s="14" t="s">
        <v>7110</v>
      </c>
      <c r="E1719" s="14" t="s">
        <v>66</v>
      </c>
      <c r="F1719" s="14" t="s">
        <v>92</v>
      </c>
      <c r="G1719" s="15">
        <v>45652</v>
      </c>
      <c r="H1719" s="16">
        <v>45658.458333333343</v>
      </c>
      <c r="I1719" s="16">
        <v>45658.541666666657</v>
      </c>
      <c r="J1719" s="14">
        <v>120</v>
      </c>
      <c r="K1719" s="14" t="s">
        <v>48</v>
      </c>
      <c r="L1719" s="14" t="s">
        <v>93</v>
      </c>
      <c r="M1719" s="14" t="s">
        <v>50</v>
      </c>
      <c r="N1719" s="14" t="s">
        <v>35</v>
      </c>
      <c r="O1719" s="14" t="s">
        <v>36</v>
      </c>
      <c r="P1719" s="14" t="s">
        <v>37</v>
      </c>
      <c r="Q1719" s="14">
        <v>864.96</v>
      </c>
      <c r="R1719" s="14">
        <v>2.67</v>
      </c>
      <c r="S1719" s="14" t="s">
        <v>94</v>
      </c>
      <c r="T1719" s="14">
        <v>1</v>
      </c>
      <c r="U1719" s="14" t="s">
        <v>39</v>
      </c>
      <c r="V1719" s="14" t="s">
        <v>39</v>
      </c>
      <c r="W1719" s="14">
        <v>10.199999999999999</v>
      </c>
      <c r="X1719" s="14" t="s">
        <v>39</v>
      </c>
      <c r="Y1719" s="14">
        <v>8</v>
      </c>
      <c r="Z1719" s="14" t="s">
        <v>539</v>
      </c>
      <c r="AA1719" s="14" t="str">
        <f>IF(Table1[[#This Row],[Engagement_Score]]&gt;=9,"Outstanding",IF(Table1[[#This Row],[Engagement_Score]]&gt;=8,"Excellent",IF(Table1[[#This Row],[Engagement_Score]]&gt;=7,"VeryGood",IF(Table1[[#This Row],[Engagement_Score]]&gt;=6,"Good",IF(Table1[[#This Row],[Engagement_Score]]&gt;=5,"Above Average","Below Average")))))</f>
        <v>Below Average</v>
      </c>
      <c r="AB1719" s="14">
        <f>IF(Table1[[#This Row],[Completion_Status]]="Complete",1,0)</f>
        <v>1</v>
      </c>
      <c r="AC1719" s="14">
        <f>IF(Table1[[#This Row],[Quiz_Attempted]]="Yes",1,0)</f>
        <v>1</v>
      </c>
      <c r="AD1719" s="14">
        <f>IF(Table1[[#This Row],[Assignment_Submitted]]="Yes",1,0)</f>
        <v>1</v>
      </c>
    </row>
    <row r="1720" spans="1:30" ht="19.95" customHeight="1" x14ac:dyDescent="0.3">
      <c r="A1720" s="14" t="s">
        <v>7111</v>
      </c>
      <c r="B1720" s="14" t="s">
        <v>7112</v>
      </c>
      <c r="C1720" s="14" t="s">
        <v>7113</v>
      </c>
      <c r="D1720" s="14" t="s">
        <v>7114</v>
      </c>
      <c r="E1720" s="14" t="s">
        <v>66</v>
      </c>
      <c r="F1720" s="14" t="s">
        <v>92</v>
      </c>
      <c r="G1720" s="15">
        <v>45725</v>
      </c>
      <c r="H1720" s="16">
        <v>45658.458333333343</v>
      </c>
      <c r="I1720" s="16">
        <v>45658.5</v>
      </c>
      <c r="J1720" s="14">
        <v>60</v>
      </c>
      <c r="K1720" s="14" t="s">
        <v>48</v>
      </c>
      <c r="L1720" s="14" t="s">
        <v>93</v>
      </c>
      <c r="M1720" s="14" t="s">
        <v>34</v>
      </c>
      <c r="N1720" s="14" t="s">
        <v>119</v>
      </c>
      <c r="O1720" s="14" t="s">
        <v>60</v>
      </c>
      <c r="P1720" s="14" t="s">
        <v>70</v>
      </c>
      <c r="Q1720" s="14">
        <v>887.07</v>
      </c>
      <c r="R1720" s="14">
        <v>7.09</v>
      </c>
      <c r="S1720" s="14" t="s">
        <v>38</v>
      </c>
      <c r="T1720" s="14">
        <v>0</v>
      </c>
      <c r="U1720" s="14" t="s">
        <v>40</v>
      </c>
      <c r="V1720" s="14" t="s">
        <v>40</v>
      </c>
      <c r="W1720" s="14">
        <v>96.52</v>
      </c>
      <c r="X1720" s="14" t="s">
        <v>39</v>
      </c>
      <c r="Y1720" s="14">
        <v>8</v>
      </c>
      <c r="Z1720" s="14" t="s">
        <v>1932</v>
      </c>
      <c r="AA1720" s="14" t="str">
        <f>IF(Table1[[#This Row],[Engagement_Score]]&gt;=9,"Outstanding",IF(Table1[[#This Row],[Engagement_Score]]&gt;=8,"Excellent",IF(Table1[[#This Row],[Engagement_Score]]&gt;=7,"VeryGood",IF(Table1[[#This Row],[Engagement_Score]]&gt;=6,"Good",IF(Table1[[#This Row],[Engagement_Score]]&gt;=5,"Above Average","Below Average")))))</f>
        <v>VeryGood</v>
      </c>
      <c r="AB1720" s="14">
        <f>IF(Table1[[#This Row],[Completion_Status]]="Complete",1,0)</f>
        <v>0</v>
      </c>
      <c r="AC1720" s="14">
        <f>IF(Table1[[#This Row],[Quiz_Attempted]]="Yes",1,0)</f>
        <v>0</v>
      </c>
      <c r="AD1720" s="14">
        <f>IF(Table1[[#This Row],[Assignment_Submitted]]="Yes",1,0)</f>
        <v>1</v>
      </c>
    </row>
    <row r="1721" spans="1:30" ht="19.95" customHeight="1" x14ac:dyDescent="0.3">
      <c r="A1721" s="14" t="s">
        <v>7115</v>
      </c>
      <c r="B1721" s="14" t="s">
        <v>7116</v>
      </c>
      <c r="C1721" s="14" t="s">
        <v>7117</v>
      </c>
      <c r="D1721" s="14" t="s">
        <v>7118</v>
      </c>
      <c r="E1721" s="14" t="s">
        <v>66</v>
      </c>
      <c r="F1721" s="14" t="s">
        <v>92</v>
      </c>
      <c r="G1721" s="15">
        <v>45712</v>
      </c>
      <c r="H1721" s="16">
        <v>45658.458333333343</v>
      </c>
      <c r="I1721" s="16">
        <v>45658.541666666657</v>
      </c>
      <c r="J1721" s="14">
        <v>120</v>
      </c>
      <c r="K1721" s="14" t="s">
        <v>77</v>
      </c>
      <c r="L1721" s="14" t="s">
        <v>33</v>
      </c>
      <c r="M1721" s="14" t="s">
        <v>50</v>
      </c>
      <c r="N1721" s="14" t="s">
        <v>68</v>
      </c>
      <c r="O1721" s="14" t="s">
        <v>69</v>
      </c>
      <c r="P1721" s="14" t="s">
        <v>37</v>
      </c>
      <c r="Q1721" s="14">
        <v>734.4</v>
      </c>
      <c r="R1721" s="14">
        <v>4.62</v>
      </c>
      <c r="S1721" s="14" t="s">
        <v>94</v>
      </c>
      <c r="T1721" s="14">
        <v>0</v>
      </c>
      <c r="U1721" s="14" t="s">
        <v>39</v>
      </c>
      <c r="V1721" s="14" t="s">
        <v>39</v>
      </c>
      <c r="W1721" s="14">
        <v>1.86</v>
      </c>
      <c r="X1721" s="14" t="s">
        <v>40</v>
      </c>
      <c r="Y1721" s="14">
        <v>7</v>
      </c>
      <c r="Z1721" s="14" t="s">
        <v>240</v>
      </c>
      <c r="AA1721" s="14" t="str">
        <f>IF(Table1[[#This Row],[Engagement_Score]]&gt;=9,"Outstanding",IF(Table1[[#This Row],[Engagement_Score]]&gt;=8,"Excellent",IF(Table1[[#This Row],[Engagement_Score]]&gt;=7,"VeryGood",IF(Table1[[#This Row],[Engagement_Score]]&gt;=6,"Good",IF(Table1[[#This Row],[Engagement_Score]]&gt;=5,"Above Average","Below Average")))))</f>
        <v>Below Average</v>
      </c>
      <c r="AB1721" s="14">
        <f>IF(Table1[[#This Row],[Completion_Status]]="Complete",1,0)</f>
        <v>1</v>
      </c>
      <c r="AC1721" s="14">
        <f>IF(Table1[[#This Row],[Quiz_Attempted]]="Yes",1,0)</f>
        <v>1</v>
      </c>
      <c r="AD1721" s="14">
        <f>IF(Table1[[#This Row],[Assignment_Submitted]]="Yes",1,0)</f>
        <v>0</v>
      </c>
    </row>
    <row r="1722" spans="1:30" ht="19.95" customHeight="1" x14ac:dyDescent="0.3">
      <c r="A1722" s="14" t="s">
        <v>7119</v>
      </c>
      <c r="B1722" s="14" t="s">
        <v>7120</v>
      </c>
      <c r="C1722" s="14" t="s">
        <v>7121</v>
      </c>
      <c r="D1722" s="14" t="s">
        <v>7122</v>
      </c>
      <c r="E1722" s="14" t="s">
        <v>46</v>
      </c>
      <c r="F1722" s="14" t="s">
        <v>113</v>
      </c>
      <c r="G1722" s="15">
        <v>45843</v>
      </c>
      <c r="H1722" s="16">
        <v>45658.541666666657</v>
      </c>
      <c r="I1722" s="16">
        <v>45658.583333333343</v>
      </c>
      <c r="J1722" s="14">
        <v>60</v>
      </c>
      <c r="K1722" s="14" t="s">
        <v>48</v>
      </c>
      <c r="L1722" s="14" t="s">
        <v>33</v>
      </c>
      <c r="M1722" s="14" t="s">
        <v>50</v>
      </c>
      <c r="N1722" s="14" t="s">
        <v>68</v>
      </c>
      <c r="O1722" s="14" t="s">
        <v>150</v>
      </c>
      <c r="P1722" s="14" t="s">
        <v>37</v>
      </c>
      <c r="Q1722" s="14">
        <v>549.92999999999995</v>
      </c>
      <c r="R1722" s="14">
        <v>4.24</v>
      </c>
      <c r="S1722" s="14" t="s">
        <v>38</v>
      </c>
      <c r="T1722" s="14">
        <v>0</v>
      </c>
      <c r="U1722" s="14" t="s">
        <v>40</v>
      </c>
      <c r="V1722" s="14" t="s">
        <v>39</v>
      </c>
      <c r="W1722" s="14">
        <v>59.34</v>
      </c>
      <c r="X1722" s="14" t="s">
        <v>39</v>
      </c>
      <c r="Y1722" s="14">
        <v>5</v>
      </c>
      <c r="Z1722" s="14" t="s">
        <v>181</v>
      </c>
      <c r="AA1722" s="14" t="str">
        <f>IF(Table1[[#This Row],[Engagement_Score]]&gt;=9,"Outstanding",IF(Table1[[#This Row],[Engagement_Score]]&gt;=8,"Excellent",IF(Table1[[#This Row],[Engagement_Score]]&gt;=7,"VeryGood",IF(Table1[[#This Row],[Engagement_Score]]&gt;=6,"Good",IF(Table1[[#This Row],[Engagement_Score]]&gt;=5,"Above Average","Below Average")))))</f>
        <v>Below Average</v>
      </c>
      <c r="AB1722" s="14">
        <f>IF(Table1[[#This Row],[Completion_Status]]="Complete",1,0)</f>
        <v>0</v>
      </c>
      <c r="AC1722" s="14">
        <f>IF(Table1[[#This Row],[Quiz_Attempted]]="Yes",1,0)</f>
        <v>1</v>
      </c>
      <c r="AD1722" s="14">
        <f>IF(Table1[[#This Row],[Assignment_Submitted]]="Yes",1,0)</f>
        <v>1</v>
      </c>
    </row>
    <row r="1723" spans="1:30" ht="19.95" customHeight="1" x14ac:dyDescent="0.3">
      <c r="A1723" s="14" t="s">
        <v>7123</v>
      </c>
      <c r="B1723" s="14" t="s">
        <v>7124</v>
      </c>
      <c r="C1723" s="14" t="s">
        <v>7125</v>
      </c>
      <c r="D1723" s="14" t="s">
        <v>7126</v>
      </c>
      <c r="E1723" s="14" t="s">
        <v>66</v>
      </c>
      <c r="F1723" s="14" t="s">
        <v>113</v>
      </c>
      <c r="G1723" s="15">
        <v>45730</v>
      </c>
      <c r="H1723" s="16">
        <v>45658.5</v>
      </c>
      <c r="I1723" s="16">
        <v>45658.583333333343</v>
      </c>
      <c r="J1723" s="14">
        <v>120</v>
      </c>
      <c r="K1723" s="14" t="s">
        <v>48</v>
      </c>
      <c r="L1723" s="14" t="s">
        <v>78</v>
      </c>
      <c r="M1723" s="14" t="s">
        <v>50</v>
      </c>
      <c r="N1723" s="14" t="s">
        <v>68</v>
      </c>
      <c r="O1723" s="14" t="s">
        <v>52</v>
      </c>
      <c r="P1723" s="14" t="s">
        <v>85</v>
      </c>
      <c r="Q1723" s="14">
        <v>399.91</v>
      </c>
      <c r="R1723" s="14">
        <v>1.44</v>
      </c>
      <c r="S1723" s="14" t="s">
        <v>38</v>
      </c>
      <c r="T1723" s="14">
        <v>0</v>
      </c>
      <c r="U1723" s="14" t="s">
        <v>40</v>
      </c>
      <c r="V1723" s="14" t="s">
        <v>39</v>
      </c>
      <c r="W1723" s="14">
        <v>41.56</v>
      </c>
      <c r="X1723" s="14" t="s">
        <v>40</v>
      </c>
      <c r="Y1723" s="14">
        <v>8</v>
      </c>
      <c r="Z1723" s="14" t="s">
        <v>2106</v>
      </c>
      <c r="AA1723" s="14" t="str">
        <f>IF(Table1[[#This Row],[Engagement_Score]]&gt;=9,"Outstanding",IF(Table1[[#This Row],[Engagement_Score]]&gt;=8,"Excellent",IF(Table1[[#This Row],[Engagement_Score]]&gt;=7,"VeryGood",IF(Table1[[#This Row],[Engagement_Score]]&gt;=6,"Good",IF(Table1[[#This Row],[Engagement_Score]]&gt;=5,"Above Average","Below Average")))))</f>
        <v>Below Average</v>
      </c>
      <c r="AB1723" s="14">
        <f>IF(Table1[[#This Row],[Completion_Status]]="Complete",1,0)</f>
        <v>0</v>
      </c>
      <c r="AC1723" s="14">
        <f>IF(Table1[[#This Row],[Quiz_Attempted]]="Yes",1,0)</f>
        <v>1</v>
      </c>
      <c r="AD1723" s="14">
        <f>IF(Table1[[#This Row],[Assignment_Submitted]]="Yes",1,0)</f>
        <v>0</v>
      </c>
    </row>
    <row r="1724" spans="1:30" ht="19.95" customHeight="1" x14ac:dyDescent="0.3">
      <c r="A1724" s="14" t="s">
        <v>7127</v>
      </c>
      <c r="B1724" s="14" t="s">
        <v>7128</v>
      </c>
      <c r="C1724" s="14" t="s">
        <v>7129</v>
      </c>
      <c r="D1724" s="14" t="s">
        <v>7130</v>
      </c>
      <c r="E1724" s="14" t="s">
        <v>76</v>
      </c>
      <c r="F1724" s="14" t="s">
        <v>47</v>
      </c>
      <c r="G1724" s="15">
        <v>45782</v>
      </c>
      <c r="H1724" s="16">
        <v>45658.375</v>
      </c>
      <c r="I1724" s="16">
        <v>45658.458333333343</v>
      </c>
      <c r="J1724" s="14">
        <v>120</v>
      </c>
      <c r="K1724" s="14" t="s">
        <v>48</v>
      </c>
      <c r="L1724" s="14" t="s">
        <v>49</v>
      </c>
      <c r="M1724" s="14" t="s">
        <v>34</v>
      </c>
      <c r="N1724" s="14" t="s">
        <v>51</v>
      </c>
      <c r="O1724" s="14" t="s">
        <v>69</v>
      </c>
      <c r="P1724" s="14" t="s">
        <v>53</v>
      </c>
      <c r="Q1724" s="14">
        <v>363.29</v>
      </c>
      <c r="R1724" s="14">
        <v>9.7100000000000009</v>
      </c>
      <c r="S1724" s="14" t="s">
        <v>94</v>
      </c>
      <c r="T1724" s="14">
        <v>5</v>
      </c>
      <c r="U1724" s="14" t="s">
        <v>39</v>
      </c>
      <c r="V1724" s="14" t="s">
        <v>39</v>
      </c>
      <c r="W1724" s="14">
        <v>97.44</v>
      </c>
      <c r="X1724" s="14" t="s">
        <v>39</v>
      </c>
      <c r="Y1724" s="14">
        <v>8</v>
      </c>
      <c r="Z1724" s="14" t="s">
        <v>1343</v>
      </c>
      <c r="AA1724" s="14" t="str">
        <f>IF(Table1[[#This Row],[Engagement_Score]]&gt;=9,"Outstanding",IF(Table1[[#This Row],[Engagement_Score]]&gt;=8,"Excellent",IF(Table1[[#This Row],[Engagement_Score]]&gt;=7,"VeryGood",IF(Table1[[#This Row],[Engagement_Score]]&gt;=6,"Good",IF(Table1[[#This Row],[Engagement_Score]]&gt;=5,"Above Average","Below Average")))))</f>
        <v>Outstanding</v>
      </c>
      <c r="AB1724" s="14">
        <f>IF(Table1[[#This Row],[Completion_Status]]="Complete",1,0)</f>
        <v>1</v>
      </c>
      <c r="AC1724" s="14">
        <f>IF(Table1[[#This Row],[Quiz_Attempted]]="Yes",1,0)</f>
        <v>1</v>
      </c>
      <c r="AD1724" s="14">
        <f>IF(Table1[[#This Row],[Assignment_Submitted]]="Yes",1,0)</f>
        <v>1</v>
      </c>
    </row>
    <row r="1725" spans="1:30" ht="19.95" customHeight="1" x14ac:dyDescent="0.3">
      <c r="A1725" s="14" t="s">
        <v>7131</v>
      </c>
      <c r="B1725" s="14" t="s">
        <v>7132</v>
      </c>
      <c r="C1725" s="14" t="s">
        <v>7133</v>
      </c>
      <c r="D1725" s="14" t="s">
        <v>7134</v>
      </c>
      <c r="E1725" s="14" t="s">
        <v>76</v>
      </c>
      <c r="F1725" s="14" t="s">
        <v>31</v>
      </c>
      <c r="G1725" s="15">
        <v>45539</v>
      </c>
      <c r="H1725" s="16">
        <v>45658.5</v>
      </c>
      <c r="I1725" s="16">
        <v>45658.541666666657</v>
      </c>
      <c r="J1725" s="14">
        <v>60</v>
      </c>
      <c r="K1725" s="14" t="s">
        <v>77</v>
      </c>
      <c r="L1725" s="14" t="s">
        <v>78</v>
      </c>
      <c r="M1725" s="14" t="s">
        <v>34</v>
      </c>
      <c r="N1725" s="14" t="s">
        <v>35</v>
      </c>
      <c r="O1725" s="14" t="s">
        <v>60</v>
      </c>
      <c r="P1725" s="14" t="s">
        <v>53</v>
      </c>
      <c r="Q1725" s="14">
        <v>745.09</v>
      </c>
      <c r="R1725" s="14">
        <v>1.36</v>
      </c>
      <c r="S1725" s="14" t="s">
        <v>94</v>
      </c>
      <c r="T1725" s="14">
        <v>0</v>
      </c>
      <c r="U1725" s="14" t="s">
        <v>40</v>
      </c>
      <c r="V1725" s="14" t="s">
        <v>39</v>
      </c>
      <c r="W1725" s="14">
        <v>55.85</v>
      </c>
      <c r="X1725" s="14" t="s">
        <v>39</v>
      </c>
      <c r="Y1725" s="14">
        <v>6</v>
      </c>
      <c r="Z1725" s="14" t="s">
        <v>511</v>
      </c>
      <c r="AA1725" s="14" t="str">
        <f>IF(Table1[[#This Row],[Engagement_Score]]&gt;=9,"Outstanding",IF(Table1[[#This Row],[Engagement_Score]]&gt;=8,"Excellent",IF(Table1[[#This Row],[Engagement_Score]]&gt;=7,"VeryGood",IF(Table1[[#This Row],[Engagement_Score]]&gt;=6,"Good",IF(Table1[[#This Row],[Engagement_Score]]&gt;=5,"Above Average","Below Average")))))</f>
        <v>Below Average</v>
      </c>
      <c r="AB1725" s="14">
        <f>IF(Table1[[#This Row],[Completion_Status]]="Complete",1,0)</f>
        <v>1</v>
      </c>
      <c r="AC1725" s="14">
        <f>IF(Table1[[#This Row],[Quiz_Attempted]]="Yes",1,0)</f>
        <v>1</v>
      </c>
      <c r="AD1725" s="14">
        <f>IF(Table1[[#This Row],[Assignment_Submitted]]="Yes",1,0)</f>
        <v>1</v>
      </c>
    </row>
    <row r="1726" spans="1:30" ht="19.95" customHeight="1" x14ac:dyDescent="0.3">
      <c r="A1726" s="14" t="s">
        <v>7135</v>
      </c>
      <c r="B1726" s="14" t="s">
        <v>7136</v>
      </c>
      <c r="C1726" s="14" t="s">
        <v>7137</v>
      </c>
      <c r="D1726" s="14" t="s">
        <v>7138</v>
      </c>
      <c r="E1726" s="14" t="s">
        <v>46</v>
      </c>
      <c r="F1726" s="14" t="s">
        <v>113</v>
      </c>
      <c r="G1726" s="15">
        <v>45830</v>
      </c>
      <c r="H1726" s="16">
        <v>45658.5</v>
      </c>
      <c r="I1726" s="16">
        <v>45658.583333333343</v>
      </c>
      <c r="J1726" s="14">
        <v>120</v>
      </c>
      <c r="K1726" s="14" t="s">
        <v>32</v>
      </c>
      <c r="L1726" s="14" t="s">
        <v>84</v>
      </c>
      <c r="M1726" s="14" t="s">
        <v>50</v>
      </c>
      <c r="N1726" s="14" t="s">
        <v>119</v>
      </c>
      <c r="O1726" s="14" t="s">
        <v>69</v>
      </c>
      <c r="P1726" s="14" t="s">
        <v>37</v>
      </c>
      <c r="Q1726" s="14">
        <v>256.48</v>
      </c>
      <c r="R1726" s="14">
        <v>6.42</v>
      </c>
      <c r="S1726" s="14" t="s">
        <v>94</v>
      </c>
      <c r="T1726" s="14">
        <v>4</v>
      </c>
      <c r="U1726" s="14" t="s">
        <v>40</v>
      </c>
      <c r="V1726" s="14" t="s">
        <v>39</v>
      </c>
      <c r="W1726" s="14">
        <v>109.73</v>
      </c>
      <c r="X1726" s="14" t="s">
        <v>39</v>
      </c>
      <c r="Y1726" s="14">
        <v>8</v>
      </c>
      <c r="Z1726" s="14" t="s">
        <v>681</v>
      </c>
      <c r="AA1726" s="14" t="str">
        <f>IF(Table1[[#This Row],[Engagement_Score]]&gt;=9,"Outstanding",IF(Table1[[#This Row],[Engagement_Score]]&gt;=8,"Excellent",IF(Table1[[#This Row],[Engagement_Score]]&gt;=7,"VeryGood",IF(Table1[[#This Row],[Engagement_Score]]&gt;=6,"Good",IF(Table1[[#This Row],[Engagement_Score]]&gt;=5,"Above Average","Below Average")))))</f>
        <v>Good</v>
      </c>
      <c r="AB1726" s="14">
        <f>IF(Table1[[#This Row],[Completion_Status]]="Complete",1,0)</f>
        <v>1</v>
      </c>
      <c r="AC1726" s="14">
        <f>IF(Table1[[#This Row],[Quiz_Attempted]]="Yes",1,0)</f>
        <v>1</v>
      </c>
      <c r="AD1726" s="14">
        <f>IF(Table1[[#This Row],[Assignment_Submitted]]="Yes",1,0)</f>
        <v>1</v>
      </c>
    </row>
    <row r="1727" spans="1:30" ht="19.95" customHeight="1" x14ac:dyDescent="0.3">
      <c r="A1727" s="14" t="s">
        <v>7139</v>
      </c>
      <c r="B1727" s="14" t="s">
        <v>7140</v>
      </c>
      <c r="C1727" s="14" t="s">
        <v>7141</v>
      </c>
      <c r="D1727" s="14" t="s">
        <v>7142</v>
      </c>
      <c r="E1727" s="14" t="s">
        <v>91</v>
      </c>
      <c r="F1727" s="14" t="s">
        <v>92</v>
      </c>
      <c r="G1727" s="15">
        <v>45805</v>
      </c>
      <c r="H1727" s="16">
        <v>45658.333333333343</v>
      </c>
      <c r="I1727" s="16">
        <v>45658.375</v>
      </c>
      <c r="J1727" s="14">
        <v>60</v>
      </c>
      <c r="K1727" s="14" t="s">
        <v>59</v>
      </c>
      <c r="L1727" s="14" t="s">
        <v>84</v>
      </c>
      <c r="M1727" s="14" t="s">
        <v>34</v>
      </c>
      <c r="N1727" s="14" t="s">
        <v>68</v>
      </c>
      <c r="O1727" s="14" t="s">
        <v>150</v>
      </c>
      <c r="P1727" s="14" t="s">
        <v>53</v>
      </c>
      <c r="Q1727" s="14">
        <v>490.93</v>
      </c>
      <c r="R1727" s="14">
        <v>5.29</v>
      </c>
      <c r="S1727" s="14" t="s">
        <v>94</v>
      </c>
      <c r="T1727" s="14">
        <v>0</v>
      </c>
      <c r="U1727" s="14" t="s">
        <v>40</v>
      </c>
      <c r="V1727" s="14" t="s">
        <v>39</v>
      </c>
      <c r="W1727" s="14">
        <v>65.58</v>
      </c>
      <c r="X1727" s="14" t="s">
        <v>40</v>
      </c>
      <c r="Y1727" s="14">
        <v>9</v>
      </c>
      <c r="Z1727" s="14" t="s">
        <v>2508</v>
      </c>
      <c r="AA1727" s="14" t="str">
        <f>IF(Table1[[#This Row],[Engagement_Score]]&gt;=9,"Outstanding",IF(Table1[[#This Row],[Engagement_Score]]&gt;=8,"Excellent",IF(Table1[[#This Row],[Engagement_Score]]&gt;=7,"VeryGood",IF(Table1[[#This Row],[Engagement_Score]]&gt;=6,"Good",IF(Table1[[#This Row],[Engagement_Score]]&gt;=5,"Above Average","Below Average")))))</f>
        <v>Above Average</v>
      </c>
      <c r="AB1727" s="14">
        <f>IF(Table1[[#This Row],[Completion_Status]]="Complete",1,0)</f>
        <v>1</v>
      </c>
      <c r="AC1727" s="14">
        <f>IF(Table1[[#This Row],[Quiz_Attempted]]="Yes",1,0)</f>
        <v>1</v>
      </c>
      <c r="AD1727" s="14">
        <f>IF(Table1[[#This Row],[Assignment_Submitted]]="Yes",1,0)</f>
        <v>0</v>
      </c>
    </row>
    <row r="1728" spans="1:30" ht="19.95" customHeight="1" x14ac:dyDescent="0.3">
      <c r="A1728" s="14" t="s">
        <v>7143</v>
      </c>
      <c r="B1728" s="14" t="s">
        <v>7144</v>
      </c>
      <c r="C1728" s="14" t="s">
        <v>7145</v>
      </c>
      <c r="D1728" s="14" t="s">
        <v>7146</v>
      </c>
      <c r="E1728" s="14" t="s">
        <v>30</v>
      </c>
      <c r="F1728" s="14" t="s">
        <v>113</v>
      </c>
      <c r="G1728" s="15">
        <v>45628</v>
      </c>
      <c r="H1728" s="16">
        <v>45658.416666666657</v>
      </c>
      <c r="I1728" s="16">
        <v>45658.5</v>
      </c>
      <c r="J1728" s="14">
        <v>120</v>
      </c>
      <c r="K1728" s="14" t="s">
        <v>77</v>
      </c>
      <c r="L1728" s="14" t="s">
        <v>33</v>
      </c>
      <c r="M1728" s="14" t="s">
        <v>34</v>
      </c>
      <c r="N1728" s="14" t="s">
        <v>68</v>
      </c>
      <c r="O1728" s="14" t="s">
        <v>150</v>
      </c>
      <c r="P1728" s="14" t="s">
        <v>37</v>
      </c>
      <c r="Q1728" s="14">
        <v>515.66</v>
      </c>
      <c r="R1728" s="14">
        <v>6.15</v>
      </c>
      <c r="S1728" s="14" t="s">
        <v>94</v>
      </c>
      <c r="T1728" s="14">
        <v>3</v>
      </c>
      <c r="U1728" s="14" t="s">
        <v>39</v>
      </c>
      <c r="V1728" s="14" t="s">
        <v>39</v>
      </c>
      <c r="W1728" s="14">
        <v>2.4500000000000002</v>
      </c>
      <c r="X1728" s="14" t="s">
        <v>39</v>
      </c>
      <c r="Y1728" s="14">
        <v>3</v>
      </c>
      <c r="Z1728" s="14" t="s">
        <v>1204</v>
      </c>
      <c r="AA1728" s="14" t="str">
        <f>IF(Table1[[#This Row],[Engagement_Score]]&gt;=9,"Outstanding",IF(Table1[[#This Row],[Engagement_Score]]&gt;=8,"Excellent",IF(Table1[[#This Row],[Engagement_Score]]&gt;=7,"VeryGood",IF(Table1[[#This Row],[Engagement_Score]]&gt;=6,"Good",IF(Table1[[#This Row],[Engagement_Score]]&gt;=5,"Above Average","Below Average")))))</f>
        <v>Good</v>
      </c>
      <c r="AB1728" s="14">
        <f>IF(Table1[[#This Row],[Completion_Status]]="Complete",1,0)</f>
        <v>1</v>
      </c>
      <c r="AC1728" s="14">
        <f>IF(Table1[[#This Row],[Quiz_Attempted]]="Yes",1,0)</f>
        <v>1</v>
      </c>
      <c r="AD1728" s="14">
        <f>IF(Table1[[#This Row],[Assignment_Submitted]]="Yes",1,0)</f>
        <v>1</v>
      </c>
    </row>
    <row r="1729" spans="1:30" ht="19.95" customHeight="1" x14ac:dyDescent="0.3">
      <c r="A1729" s="14" t="s">
        <v>7147</v>
      </c>
      <c r="B1729" s="14" t="s">
        <v>7148</v>
      </c>
      <c r="C1729" s="14" t="s">
        <v>7149</v>
      </c>
      <c r="D1729" s="14" t="s">
        <v>7150</v>
      </c>
      <c r="E1729" s="14" t="s">
        <v>46</v>
      </c>
      <c r="F1729" s="14" t="s">
        <v>92</v>
      </c>
      <c r="G1729" s="15">
        <v>45489</v>
      </c>
      <c r="H1729" s="16">
        <v>45658.583333333343</v>
      </c>
      <c r="I1729" s="16">
        <v>45658.625</v>
      </c>
      <c r="J1729" s="14">
        <v>60</v>
      </c>
      <c r="K1729" s="14" t="s">
        <v>32</v>
      </c>
      <c r="L1729" s="14" t="s">
        <v>78</v>
      </c>
      <c r="M1729" s="14" t="s">
        <v>34</v>
      </c>
      <c r="N1729" s="14" t="s">
        <v>35</v>
      </c>
      <c r="O1729" s="14" t="s">
        <v>60</v>
      </c>
      <c r="P1729" s="14" t="s">
        <v>70</v>
      </c>
      <c r="Q1729" s="14">
        <v>963.34</v>
      </c>
      <c r="R1729" s="14">
        <v>8.81</v>
      </c>
      <c r="S1729" s="14" t="s">
        <v>38</v>
      </c>
      <c r="T1729" s="14">
        <v>3</v>
      </c>
      <c r="U1729" s="14" t="s">
        <v>39</v>
      </c>
      <c r="V1729" s="14" t="s">
        <v>39</v>
      </c>
      <c r="W1729" s="14">
        <v>10.62</v>
      </c>
      <c r="X1729" s="14" t="s">
        <v>39</v>
      </c>
      <c r="Y1729" s="14">
        <v>6</v>
      </c>
      <c r="Z1729" s="14" t="s">
        <v>1318</v>
      </c>
      <c r="AA1729" s="14" t="str">
        <f>IF(Table1[[#This Row],[Engagement_Score]]&gt;=9,"Outstanding",IF(Table1[[#This Row],[Engagement_Score]]&gt;=8,"Excellent",IF(Table1[[#This Row],[Engagement_Score]]&gt;=7,"VeryGood",IF(Table1[[#This Row],[Engagement_Score]]&gt;=6,"Good",IF(Table1[[#This Row],[Engagement_Score]]&gt;=5,"Above Average","Below Average")))))</f>
        <v>Excellent</v>
      </c>
      <c r="AB1729" s="14">
        <f>IF(Table1[[#This Row],[Completion_Status]]="Complete",1,0)</f>
        <v>0</v>
      </c>
      <c r="AC1729" s="14">
        <f>IF(Table1[[#This Row],[Quiz_Attempted]]="Yes",1,0)</f>
        <v>1</v>
      </c>
      <c r="AD1729" s="14">
        <f>IF(Table1[[#This Row],[Assignment_Submitted]]="Yes",1,0)</f>
        <v>1</v>
      </c>
    </row>
    <row r="1730" spans="1:30" ht="19.95" customHeight="1" x14ac:dyDescent="0.3">
      <c r="A1730" s="14" t="s">
        <v>7151</v>
      </c>
      <c r="B1730" s="14" t="s">
        <v>7152</v>
      </c>
      <c r="C1730" s="14" t="s">
        <v>7153</v>
      </c>
      <c r="D1730" s="14" t="s">
        <v>7154</v>
      </c>
      <c r="E1730" s="14" t="s">
        <v>46</v>
      </c>
      <c r="F1730" s="14" t="s">
        <v>47</v>
      </c>
      <c r="G1730" s="15">
        <v>45727</v>
      </c>
      <c r="H1730" s="16">
        <v>45658.458333333343</v>
      </c>
      <c r="I1730" s="16">
        <v>45658.5</v>
      </c>
      <c r="J1730" s="14">
        <v>60</v>
      </c>
      <c r="K1730" s="14" t="s">
        <v>48</v>
      </c>
      <c r="L1730" s="14" t="s">
        <v>84</v>
      </c>
      <c r="M1730" s="14" t="s">
        <v>50</v>
      </c>
      <c r="N1730" s="14" t="s">
        <v>35</v>
      </c>
      <c r="O1730" s="14" t="s">
        <v>60</v>
      </c>
      <c r="P1730" s="14" t="s">
        <v>85</v>
      </c>
      <c r="Q1730" s="14">
        <v>624.53</v>
      </c>
      <c r="R1730" s="14">
        <v>5.58</v>
      </c>
      <c r="S1730" s="14" t="s">
        <v>94</v>
      </c>
      <c r="T1730" s="14">
        <v>2</v>
      </c>
      <c r="U1730" s="14" t="s">
        <v>40</v>
      </c>
      <c r="V1730" s="14" t="s">
        <v>40</v>
      </c>
      <c r="W1730" s="14">
        <v>92.94</v>
      </c>
      <c r="X1730" s="14" t="s">
        <v>40</v>
      </c>
      <c r="Y1730" s="14">
        <v>9</v>
      </c>
      <c r="Z1730" s="14" t="s">
        <v>1671</v>
      </c>
      <c r="AA1730" s="14" t="str">
        <f>IF(Table1[[#This Row],[Engagement_Score]]&gt;=9,"Outstanding",IF(Table1[[#This Row],[Engagement_Score]]&gt;=8,"Excellent",IF(Table1[[#This Row],[Engagement_Score]]&gt;=7,"VeryGood",IF(Table1[[#This Row],[Engagement_Score]]&gt;=6,"Good",IF(Table1[[#This Row],[Engagement_Score]]&gt;=5,"Above Average","Below Average")))))</f>
        <v>Above Average</v>
      </c>
      <c r="AB1730" s="14">
        <f>IF(Table1[[#This Row],[Completion_Status]]="Complete",1,0)</f>
        <v>1</v>
      </c>
      <c r="AC1730" s="14">
        <f>IF(Table1[[#This Row],[Quiz_Attempted]]="Yes",1,0)</f>
        <v>0</v>
      </c>
      <c r="AD1730" s="14">
        <f>IF(Table1[[#This Row],[Assignment_Submitted]]="Yes",1,0)</f>
        <v>0</v>
      </c>
    </row>
    <row r="1731" spans="1:30" ht="19.95" customHeight="1" x14ac:dyDescent="0.3">
      <c r="A1731" s="14" t="s">
        <v>7155</v>
      </c>
      <c r="B1731" s="14" t="s">
        <v>8259</v>
      </c>
      <c r="C1731" s="14" t="s">
        <v>7156</v>
      </c>
      <c r="D1731" s="14" t="s">
        <v>7157</v>
      </c>
      <c r="E1731" s="14" t="s">
        <v>91</v>
      </c>
      <c r="F1731" s="14" t="s">
        <v>67</v>
      </c>
      <c r="G1731" s="15">
        <v>45522</v>
      </c>
      <c r="H1731" s="16">
        <v>45658.416666666657</v>
      </c>
      <c r="I1731" s="16">
        <v>45658.5</v>
      </c>
      <c r="J1731" s="14">
        <v>120</v>
      </c>
      <c r="K1731" s="14" t="s">
        <v>32</v>
      </c>
      <c r="L1731" s="14" t="s">
        <v>93</v>
      </c>
      <c r="M1731" s="14" t="s">
        <v>34</v>
      </c>
      <c r="N1731" s="14" t="s">
        <v>119</v>
      </c>
      <c r="O1731" s="14" t="s">
        <v>60</v>
      </c>
      <c r="P1731" s="14" t="s">
        <v>70</v>
      </c>
      <c r="Q1731" s="14">
        <v>93.63</v>
      </c>
      <c r="R1731" s="14">
        <v>3.55</v>
      </c>
      <c r="S1731" s="14" t="s">
        <v>94</v>
      </c>
      <c r="T1731" s="14">
        <v>1</v>
      </c>
      <c r="U1731" s="14" t="s">
        <v>40</v>
      </c>
      <c r="V1731" s="14" t="s">
        <v>40</v>
      </c>
      <c r="W1731" s="14">
        <v>73.13</v>
      </c>
      <c r="X1731" s="14" t="s">
        <v>39</v>
      </c>
      <c r="Y1731" s="14">
        <v>2</v>
      </c>
      <c r="Z1731" s="14" t="s">
        <v>3608</v>
      </c>
      <c r="AA1731" s="14" t="str">
        <f>IF(Table1[[#This Row],[Engagement_Score]]&gt;=9,"Outstanding",IF(Table1[[#This Row],[Engagement_Score]]&gt;=8,"Excellent",IF(Table1[[#This Row],[Engagement_Score]]&gt;=7,"VeryGood",IF(Table1[[#This Row],[Engagement_Score]]&gt;=6,"Good",IF(Table1[[#This Row],[Engagement_Score]]&gt;=5,"Above Average","Below Average")))))</f>
        <v>Below Average</v>
      </c>
      <c r="AB1731" s="14">
        <f>IF(Table1[[#This Row],[Completion_Status]]="Complete",1,0)</f>
        <v>1</v>
      </c>
      <c r="AC1731" s="14">
        <f>IF(Table1[[#This Row],[Quiz_Attempted]]="Yes",1,0)</f>
        <v>0</v>
      </c>
      <c r="AD1731" s="14">
        <f>IF(Table1[[#This Row],[Assignment_Submitted]]="Yes",1,0)</f>
        <v>1</v>
      </c>
    </row>
    <row r="1732" spans="1:30" ht="19.95" customHeight="1" x14ac:dyDescent="0.3">
      <c r="A1732" s="14" t="s">
        <v>7158</v>
      </c>
      <c r="B1732" s="14" t="s">
        <v>7159</v>
      </c>
      <c r="C1732" s="14" t="s">
        <v>7160</v>
      </c>
      <c r="D1732" s="14" t="s">
        <v>7161</v>
      </c>
      <c r="E1732" s="14" t="s">
        <v>91</v>
      </c>
      <c r="F1732" s="14" t="s">
        <v>92</v>
      </c>
      <c r="G1732" s="15">
        <v>45755</v>
      </c>
      <c r="H1732" s="16">
        <v>45658.375</v>
      </c>
      <c r="I1732" s="16">
        <v>45658.458333333343</v>
      </c>
      <c r="J1732" s="14">
        <v>120</v>
      </c>
      <c r="K1732" s="14" t="s">
        <v>59</v>
      </c>
      <c r="L1732" s="14" t="s">
        <v>33</v>
      </c>
      <c r="M1732" s="14" t="s">
        <v>34</v>
      </c>
      <c r="N1732" s="14" t="s">
        <v>101</v>
      </c>
      <c r="O1732" s="14" t="s">
        <v>60</v>
      </c>
      <c r="P1732" s="14" t="s">
        <v>70</v>
      </c>
      <c r="Q1732" s="14">
        <v>788.05</v>
      </c>
      <c r="R1732" s="14">
        <v>4.37</v>
      </c>
      <c r="S1732" s="14" t="s">
        <v>94</v>
      </c>
      <c r="T1732" s="14">
        <v>2</v>
      </c>
      <c r="U1732" s="14" t="s">
        <v>40</v>
      </c>
      <c r="V1732" s="14" t="s">
        <v>39</v>
      </c>
      <c r="W1732" s="14">
        <v>109.62</v>
      </c>
      <c r="X1732" s="14" t="s">
        <v>40</v>
      </c>
      <c r="Y1732" s="14">
        <v>1</v>
      </c>
      <c r="Z1732" s="14" t="s">
        <v>1129</v>
      </c>
      <c r="AA1732" s="14" t="str">
        <f>IF(Table1[[#This Row],[Engagement_Score]]&gt;=9,"Outstanding",IF(Table1[[#This Row],[Engagement_Score]]&gt;=8,"Excellent",IF(Table1[[#This Row],[Engagement_Score]]&gt;=7,"VeryGood",IF(Table1[[#This Row],[Engagement_Score]]&gt;=6,"Good",IF(Table1[[#This Row],[Engagement_Score]]&gt;=5,"Above Average","Below Average")))))</f>
        <v>Below Average</v>
      </c>
      <c r="AB1732" s="14">
        <f>IF(Table1[[#This Row],[Completion_Status]]="Complete",1,0)</f>
        <v>1</v>
      </c>
      <c r="AC1732" s="14">
        <f>IF(Table1[[#This Row],[Quiz_Attempted]]="Yes",1,0)</f>
        <v>1</v>
      </c>
      <c r="AD1732" s="14">
        <f>IF(Table1[[#This Row],[Assignment_Submitted]]="Yes",1,0)</f>
        <v>0</v>
      </c>
    </row>
    <row r="1733" spans="1:30" ht="19.95" customHeight="1" x14ac:dyDescent="0.3">
      <c r="A1733" s="14" t="s">
        <v>7162</v>
      </c>
      <c r="B1733" s="14" t="s">
        <v>7163</v>
      </c>
      <c r="C1733" s="14" t="s">
        <v>7164</v>
      </c>
      <c r="D1733" s="14" t="s">
        <v>7165</v>
      </c>
      <c r="E1733" s="14" t="s">
        <v>91</v>
      </c>
      <c r="F1733" s="14" t="s">
        <v>67</v>
      </c>
      <c r="G1733" s="15">
        <v>45790</v>
      </c>
      <c r="H1733" s="16">
        <v>45658.416666666657</v>
      </c>
      <c r="I1733" s="16">
        <v>45658.5</v>
      </c>
      <c r="J1733" s="14">
        <v>120</v>
      </c>
      <c r="K1733" s="14" t="s">
        <v>32</v>
      </c>
      <c r="L1733" s="14" t="s">
        <v>78</v>
      </c>
      <c r="M1733" s="14" t="s">
        <v>50</v>
      </c>
      <c r="N1733" s="14" t="s">
        <v>119</v>
      </c>
      <c r="O1733" s="14" t="s">
        <v>69</v>
      </c>
      <c r="P1733" s="14" t="s">
        <v>53</v>
      </c>
      <c r="Q1733" s="14">
        <v>170.47</v>
      </c>
      <c r="R1733" s="14">
        <v>3.23</v>
      </c>
      <c r="S1733" s="14" t="s">
        <v>94</v>
      </c>
      <c r="T1733" s="14">
        <v>2</v>
      </c>
      <c r="U1733" s="14" t="s">
        <v>39</v>
      </c>
      <c r="V1733" s="14" t="s">
        <v>40</v>
      </c>
      <c r="W1733" s="14">
        <v>79.3</v>
      </c>
      <c r="X1733" s="14" t="s">
        <v>39</v>
      </c>
      <c r="Y1733" s="14">
        <v>6</v>
      </c>
      <c r="Z1733" s="14" t="s">
        <v>1379</v>
      </c>
      <c r="AA1733" s="14" t="str">
        <f>IF(Table1[[#This Row],[Engagement_Score]]&gt;=9,"Outstanding",IF(Table1[[#This Row],[Engagement_Score]]&gt;=8,"Excellent",IF(Table1[[#This Row],[Engagement_Score]]&gt;=7,"VeryGood",IF(Table1[[#This Row],[Engagement_Score]]&gt;=6,"Good",IF(Table1[[#This Row],[Engagement_Score]]&gt;=5,"Above Average","Below Average")))))</f>
        <v>Below Average</v>
      </c>
      <c r="AB1733" s="14">
        <f>IF(Table1[[#This Row],[Completion_Status]]="Complete",1,0)</f>
        <v>1</v>
      </c>
      <c r="AC1733" s="14">
        <f>IF(Table1[[#This Row],[Quiz_Attempted]]="Yes",1,0)</f>
        <v>0</v>
      </c>
      <c r="AD1733" s="14">
        <f>IF(Table1[[#This Row],[Assignment_Submitted]]="Yes",1,0)</f>
        <v>1</v>
      </c>
    </row>
    <row r="1734" spans="1:30" ht="19.95" customHeight="1" x14ac:dyDescent="0.3">
      <c r="A1734" s="14" t="s">
        <v>7166</v>
      </c>
      <c r="B1734" s="14" t="s">
        <v>7167</v>
      </c>
      <c r="C1734" s="14" t="s">
        <v>7168</v>
      </c>
      <c r="D1734" s="14" t="s">
        <v>7169</v>
      </c>
      <c r="E1734" s="14" t="s">
        <v>66</v>
      </c>
      <c r="F1734" s="14" t="s">
        <v>92</v>
      </c>
      <c r="G1734" s="15">
        <v>45812</v>
      </c>
      <c r="H1734" s="16">
        <v>45658.416666666657</v>
      </c>
      <c r="I1734" s="16">
        <v>45658.5</v>
      </c>
      <c r="J1734" s="14">
        <v>120</v>
      </c>
      <c r="K1734" s="14" t="s">
        <v>48</v>
      </c>
      <c r="L1734" s="14" t="s">
        <v>93</v>
      </c>
      <c r="M1734" s="14" t="s">
        <v>50</v>
      </c>
      <c r="N1734" s="14" t="s">
        <v>51</v>
      </c>
      <c r="O1734" s="14" t="s">
        <v>150</v>
      </c>
      <c r="P1734" s="14" t="s">
        <v>37</v>
      </c>
      <c r="Q1734" s="14">
        <v>158.66</v>
      </c>
      <c r="R1734" s="14">
        <v>6.71</v>
      </c>
      <c r="S1734" s="14" t="s">
        <v>94</v>
      </c>
      <c r="T1734" s="14">
        <v>0</v>
      </c>
      <c r="U1734" s="14" t="s">
        <v>40</v>
      </c>
      <c r="V1734" s="14" t="s">
        <v>39</v>
      </c>
      <c r="W1734" s="14">
        <v>85.6</v>
      </c>
      <c r="X1734" s="14" t="s">
        <v>40</v>
      </c>
      <c r="Y1734" s="14">
        <v>2</v>
      </c>
      <c r="Z1734" s="14" t="s">
        <v>3534</v>
      </c>
      <c r="AA1734" s="14" t="str">
        <f>IF(Table1[[#This Row],[Engagement_Score]]&gt;=9,"Outstanding",IF(Table1[[#This Row],[Engagement_Score]]&gt;=8,"Excellent",IF(Table1[[#This Row],[Engagement_Score]]&gt;=7,"VeryGood",IF(Table1[[#This Row],[Engagement_Score]]&gt;=6,"Good",IF(Table1[[#This Row],[Engagement_Score]]&gt;=5,"Above Average","Below Average")))))</f>
        <v>Good</v>
      </c>
      <c r="AB1734" s="14">
        <f>IF(Table1[[#This Row],[Completion_Status]]="Complete",1,0)</f>
        <v>1</v>
      </c>
      <c r="AC1734" s="14">
        <f>IF(Table1[[#This Row],[Quiz_Attempted]]="Yes",1,0)</f>
        <v>1</v>
      </c>
      <c r="AD1734" s="14">
        <f>IF(Table1[[#This Row],[Assignment_Submitted]]="Yes",1,0)</f>
        <v>0</v>
      </c>
    </row>
    <row r="1735" spans="1:30" ht="19.95" customHeight="1" x14ac:dyDescent="0.3">
      <c r="A1735" s="14" t="s">
        <v>7170</v>
      </c>
      <c r="B1735" s="14" t="s">
        <v>7171</v>
      </c>
      <c r="C1735" s="14" t="s">
        <v>7172</v>
      </c>
      <c r="D1735" s="14" t="s">
        <v>7173</v>
      </c>
      <c r="E1735" s="14" t="s">
        <v>91</v>
      </c>
      <c r="F1735" s="14" t="s">
        <v>31</v>
      </c>
      <c r="G1735" s="15">
        <v>45786</v>
      </c>
      <c r="H1735" s="16">
        <v>45658.375</v>
      </c>
      <c r="I1735" s="16">
        <v>45658.416666666657</v>
      </c>
      <c r="J1735" s="14">
        <v>60</v>
      </c>
      <c r="K1735" s="14" t="s">
        <v>59</v>
      </c>
      <c r="L1735" s="14" t="s">
        <v>93</v>
      </c>
      <c r="M1735" s="14" t="s">
        <v>50</v>
      </c>
      <c r="N1735" s="14" t="s">
        <v>101</v>
      </c>
      <c r="O1735" s="14" t="s">
        <v>52</v>
      </c>
      <c r="P1735" s="14" t="s">
        <v>53</v>
      </c>
      <c r="Q1735" s="14">
        <v>259.82</v>
      </c>
      <c r="R1735" s="14">
        <v>6.08</v>
      </c>
      <c r="S1735" s="14" t="s">
        <v>94</v>
      </c>
      <c r="T1735" s="14">
        <v>2</v>
      </c>
      <c r="U1735" s="14" t="s">
        <v>40</v>
      </c>
      <c r="V1735" s="14" t="s">
        <v>39</v>
      </c>
      <c r="W1735" s="14">
        <v>105.7</v>
      </c>
      <c r="X1735" s="14" t="s">
        <v>39</v>
      </c>
      <c r="Y1735" s="14">
        <v>2</v>
      </c>
      <c r="Z1735" s="14" t="s">
        <v>362</v>
      </c>
      <c r="AA1735" s="14" t="str">
        <f>IF(Table1[[#This Row],[Engagement_Score]]&gt;=9,"Outstanding",IF(Table1[[#This Row],[Engagement_Score]]&gt;=8,"Excellent",IF(Table1[[#This Row],[Engagement_Score]]&gt;=7,"VeryGood",IF(Table1[[#This Row],[Engagement_Score]]&gt;=6,"Good",IF(Table1[[#This Row],[Engagement_Score]]&gt;=5,"Above Average","Below Average")))))</f>
        <v>Good</v>
      </c>
      <c r="AB1735" s="14">
        <f>IF(Table1[[#This Row],[Completion_Status]]="Complete",1,0)</f>
        <v>1</v>
      </c>
      <c r="AC1735" s="14">
        <f>IF(Table1[[#This Row],[Quiz_Attempted]]="Yes",1,0)</f>
        <v>1</v>
      </c>
      <c r="AD1735" s="14">
        <f>IF(Table1[[#This Row],[Assignment_Submitted]]="Yes",1,0)</f>
        <v>1</v>
      </c>
    </row>
    <row r="1736" spans="1:30" ht="19.95" customHeight="1" x14ac:dyDescent="0.3">
      <c r="A1736" s="14" t="s">
        <v>7174</v>
      </c>
      <c r="B1736" s="14" t="s">
        <v>7175</v>
      </c>
      <c r="C1736" s="14" t="s">
        <v>7176</v>
      </c>
      <c r="D1736" s="14" t="s">
        <v>7177</v>
      </c>
      <c r="E1736" s="14" t="s">
        <v>66</v>
      </c>
      <c r="F1736" s="14" t="s">
        <v>92</v>
      </c>
      <c r="G1736" s="15">
        <v>45507</v>
      </c>
      <c r="H1736" s="16">
        <v>45658.375</v>
      </c>
      <c r="I1736" s="16">
        <v>45658.458333333343</v>
      </c>
      <c r="J1736" s="14">
        <v>120</v>
      </c>
      <c r="K1736" s="14" t="s">
        <v>48</v>
      </c>
      <c r="L1736" s="14" t="s">
        <v>93</v>
      </c>
      <c r="M1736" s="14" t="s">
        <v>34</v>
      </c>
      <c r="N1736" s="14" t="s">
        <v>51</v>
      </c>
      <c r="O1736" s="14" t="s">
        <v>60</v>
      </c>
      <c r="P1736" s="14" t="s">
        <v>85</v>
      </c>
      <c r="Q1736" s="14">
        <v>806.97</v>
      </c>
      <c r="R1736" s="14">
        <v>1.55</v>
      </c>
      <c r="S1736" s="14" t="s">
        <v>94</v>
      </c>
      <c r="T1736" s="14">
        <v>1</v>
      </c>
      <c r="U1736" s="14" t="s">
        <v>39</v>
      </c>
      <c r="V1736" s="14" t="s">
        <v>40</v>
      </c>
      <c r="W1736" s="14">
        <v>76.92</v>
      </c>
      <c r="X1736" s="14" t="s">
        <v>39</v>
      </c>
      <c r="Y1736" s="14">
        <v>1</v>
      </c>
      <c r="Z1736" s="14" t="s">
        <v>225</v>
      </c>
      <c r="AA1736" s="14" t="str">
        <f>IF(Table1[[#This Row],[Engagement_Score]]&gt;=9,"Outstanding",IF(Table1[[#This Row],[Engagement_Score]]&gt;=8,"Excellent",IF(Table1[[#This Row],[Engagement_Score]]&gt;=7,"VeryGood",IF(Table1[[#This Row],[Engagement_Score]]&gt;=6,"Good",IF(Table1[[#This Row],[Engagement_Score]]&gt;=5,"Above Average","Below Average")))))</f>
        <v>Below Average</v>
      </c>
      <c r="AB1736" s="14">
        <f>IF(Table1[[#This Row],[Completion_Status]]="Complete",1,0)</f>
        <v>1</v>
      </c>
      <c r="AC1736" s="14">
        <f>IF(Table1[[#This Row],[Quiz_Attempted]]="Yes",1,0)</f>
        <v>0</v>
      </c>
      <c r="AD1736" s="14">
        <f>IF(Table1[[#This Row],[Assignment_Submitted]]="Yes",1,0)</f>
        <v>1</v>
      </c>
    </row>
    <row r="1737" spans="1:30" ht="19.95" customHeight="1" x14ac:dyDescent="0.3">
      <c r="A1737" s="14" t="s">
        <v>7178</v>
      </c>
      <c r="B1737" s="14" t="s">
        <v>7179</v>
      </c>
      <c r="C1737" s="14" t="s">
        <v>7180</v>
      </c>
      <c r="D1737" s="14" t="s">
        <v>7181</v>
      </c>
      <c r="E1737" s="14" t="s">
        <v>76</v>
      </c>
      <c r="F1737" s="14" t="s">
        <v>100</v>
      </c>
      <c r="G1737" s="15">
        <v>45494</v>
      </c>
      <c r="H1737" s="16">
        <v>45658.583333333343</v>
      </c>
      <c r="I1737" s="16">
        <v>45658.666666666657</v>
      </c>
      <c r="J1737" s="14">
        <v>120</v>
      </c>
      <c r="K1737" s="14" t="s">
        <v>32</v>
      </c>
      <c r="L1737" s="14" t="s">
        <v>84</v>
      </c>
      <c r="M1737" s="14" t="s">
        <v>34</v>
      </c>
      <c r="N1737" s="14" t="s">
        <v>68</v>
      </c>
      <c r="O1737" s="14" t="s">
        <v>150</v>
      </c>
      <c r="P1737" s="14" t="s">
        <v>53</v>
      </c>
      <c r="Q1737" s="14">
        <v>254.96</v>
      </c>
      <c r="R1737" s="14">
        <v>1.31</v>
      </c>
      <c r="S1737" s="14" t="s">
        <v>38</v>
      </c>
      <c r="T1737" s="14">
        <v>0</v>
      </c>
      <c r="U1737" s="14" t="s">
        <v>39</v>
      </c>
      <c r="V1737" s="14" t="s">
        <v>40</v>
      </c>
      <c r="W1737" s="14">
        <v>29.57</v>
      </c>
      <c r="X1737" s="14" t="s">
        <v>39</v>
      </c>
      <c r="Y1737" s="14">
        <v>7</v>
      </c>
      <c r="Z1737" s="14" t="s">
        <v>371</v>
      </c>
      <c r="AA1737" s="14" t="str">
        <f>IF(Table1[[#This Row],[Engagement_Score]]&gt;=9,"Outstanding",IF(Table1[[#This Row],[Engagement_Score]]&gt;=8,"Excellent",IF(Table1[[#This Row],[Engagement_Score]]&gt;=7,"VeryGood",IF(Table1[[#This Row],[Engagement_Score]]&gt;=6,"Good",IF(Table1[[#This Row],[Engagement_Score]]&gt;=5,"Above Average","Below Average")))))</f>
        <v>Below Average</v>
      </c>
      <c r="AB1737" s="14">
        <f>IF(Table1[[#This Row],[Completion_Status]]="Complete",1,0)</f>
        <v>0</v>
      </c>
      <c r="AC1737" s="14">
        <f>IF(Table1[[#This Row],[Quiz_Attempted]]="Yes",1,0)</f>
        <v>0</v>
      </c>
      <c r="AD1737" s="14">
        <f>IF(Table1[[#This Row],[Assignment_Submitted]]="Yes",1,0)</f>
        <v>1</v>
      </c>
    </row>
    <row r="1738" spans="1:30" ht="19.95" customHeight="1" x14ac:dyDescent="0.3">
      <c r="A1738" s="14" t="s">
        <v>7182</v>
      </c>
      <c r="B1738" s="14" t="s">
        <v>7183</v>
      </c>
      <c r="C1738" s="14" t="s">
        <v>7184</v>
      </c>
      <c r="D1738" s="14" t="s">
        <v>7185</v>
      </c>
      <c r="E1738" s="14" t="s">
        <v>46</v>
      </c>
      <c r="F1738" s="14" t="s">
        <v>47</v>
      </c>
      <c r="G1738" s="15">
        <v>45519</v>
      </c>
      <c r="H1738" s="16">
        <v>45658.583333333343</v>
      </c>
      <c r="I1738" s="16">
        <v>45658.625</v>
      </c>
      <c r="J1738" s="14">
        <v>60</v>
      </c>
      <c r="K1738" s="14" t="s">
        <v>32</v>
      </c>
      <c r="L1738" s="14" t="s">
        <v>93</v>
      </c>
      <c r="M1738" s="14" t="s">
        <v>50</v>
      </c>
      <c r="N1738" s="14" t="s">
        <v>51</v>
      </c>
      <c r="O1738" s="14" t="s">
        <v>60</v>
      </c>
      <c r="P1738" s="14" t="s">
        <v>70</v>
      </c>
      <c r="Q1738" s="14">
        <v>184.97</v>
      </c>
      <c r="R1738" s="14">
        <v>5.78</v>
      </c>
      <c r="S1738" s="14" t="s">
        <v>38</v>
      </c>
      <c r="T1738" s="14">
        <v>2</v>
      </c>
      <c r="U1738" s="14" t="s">
        <v>40</v>
      </c>
      <c r="V1738" s="14" t="s">
        <v>39</v>
      </c>
      <c r="W1738" s="14">
        <v>38.71</v>
      </c>
      <c r="X1738" s="14" t="s">
        <v>39</v>
      </c>
      <c r="Y1738" s="14">
        <v>1</v>
      </c>
      <c r="Z1738" s="14" t="s">
        <v>600</v>
      </c>
      <c r="AA1738" s="14" t="str">
        <f>IF(Table1[[#This Row],[Engagement_Score]]&gt;=9,"Outstanding",IF(Table1[[#This Row],[Engagement_Score]]&gt;=8,"Excellent",IF(Table1[[#This Row],[Engagement_Score]]&gt;=7,"VeryGood",IF(Table1[[#This Row],[Engagement_Score]]&gt;=6,"Good",IF(Table1[[#This Row],[Engagement_Score]]&gt;=5,"Above Average","Below Average")))))</f>
        <v>Above Average</v>
      </c>
      <c r="AB1738" s="14">
        <f>IF(Table1[[#This Row],[Completion_Status]]="Complete",1,0)</f>
        <v>0</v>
      </c>
      <c r="AC1738" s="14">
        <f>IF(Table1[[#This Row],[Quiz_Attempted]]="Yes",1,0)</f>
        <v>1</v>
      </c>
      <c r="AD1738" s="14">
        <f>IF(Table1[[#This Row],[Assignment_Submitted]]="Yes",1,0)</f>
        <v>1</v>
      </c>
    </row>
    <row r="1739" spans="1:30" ht="19.95" customHeight="1" x14ac:dyDescent="0.3">
      <c r="A1739" s="14" t="s">
        <v>7186</v>
      </c>
      <c r="B1739" s="14" t="s">
        <v>7187</v>
      </c>
      <c r="C1739" s="14" t="s">
        <v>7188</v>
      </c>
      <c r="D1739" s="14" t="s">
        <v>7189</v>
      </c>
      <c r="E1739" s="14" t="s">
        <v>91</v>
      </c>
      <c r="F1739" s="14" t="s">
        <v>113</v>
      </c>
      <c r="G1739" s="15">
        <v>45791</v>
      </c>
      <c r="H1739" s="16">
        <v>45658.583333333343</v>
      </c>
      <c r="I1739" s="16">
        <v>45658.666666666657</v>
      </c>
      <c r="J1739" s="14">
        <v>120</v>
      </c>
      <c r="K1739" s="14" t="s">
        <v>48</v>
      </c>
      <c r="L1739" s="14" t="s">
        <v>84</v>
      </c>
      <c r="M1739" s="14" t="s">
        <v>34</v>
      </c>
      <c r="N1739" s="14" t="s">
        <v>35</v>
      </c>
      <c r="O1739" s="14" t="s">
        <v>36</v>
      </c>
      <c r="P1739" s="14" t="s">
        <v>37</v>
      </c>
      <c r="Q1739" s="14">
        <v>800.85</v>
      </c>
      <c r="R1739" s="14">
        <v>2.97</v>
      </c>
      <c r="S1739" s="14" t="s">
        <v>38</v>
      </c>
      <c r="T1739" s="14">
        <v>3</v>
      </c>
      <c r="U1739" s="14" t="s">
        <v>39</v>
      </c>
      <c r="V1739" s="14" t="s">
        <v>39</v>
      </c>
      <c r="W1739" s="14">
        <v>59.23</v>
      </c>
      <c r="X1739" s="14" t="s">
        <v>39</v>
      </c>
      <c r="Y1739" s="14">
        <v>6</v>
      </c>
      <c r="Z1739" s="14" t="s">
        <v>371</v>
      </c>
      <c r="AA1739" s="14" t="str">
        <f>IF(Table1[[#This Row],[Engagement_Score]]&gt;=9,"Outstanding",IF(Table1[[#This Row],[Engagement_Score]]&gt;=8,"Excellent",IF(Table1[[#This Row],[Engagement_Score]]&gt;=7,"VeryGood",IF(Table1[[#This Row],[Engagement_Score]]&gt;=6,"Good",IF(Table1[[#This Row],[Engagement_Score]]&gt;=5,"Above Average","Below Average")))))</f>
        <v>Below Average</v>
      </c>
      <c r="AB1739" s="14">
        <f>IF(Table1[[#This Row],[Completion_Status]]="Complete",1,0)</f>
        <v>0</v>
      </c>
      <c r="AC1739" s="14">
        <f>IF(Table1[[#This Row],[Quiz_Attempted]]="Yes",1,0)</f>
        <v>1</v>
      </c>
      <c r="AD1739" s="14">
        <f>IF(Table1[[#This Row],[Assignment_Submitted]]="Yes",1,0)</f>
        <v>1</v>
      </c>
    </row>
    <row r="1740" spans="1:30" ht="19.95" customHeight="1" x14ac:dyDescent="0.3">
      <c r="A1740" s="14" t="s">
        <v>7190</v>
      </c>
      <c r="B1740" s="14" t="s">
        <v>7191</v>
      </c>
      <c r="C1740" s="14" t="s">
        <v>7192</v>
      </c>
      <c r="D1740" s="14" t="s">
        <v>7193</v>
      </c>
      <c r="E1740" s="14" t="s">
        <v>46</v>
      </c>
      <c r="F1740" s="14" t="s">
        <v>31</v>
      </c>
      <c r="G1740" s="15">
        <v>45842</v>
      </c>
      <c r="H1740" s="16">
        <v>45658.583333333343</v>
      </c>
      <c r="I1740" s="16">
        <v>45658.666666666657</v>
      </c>
      <c r="J1740" s="14">
        <v>120</v>
      </c>
      <c r="K1740" s="14" t="s">
        <v>48</v>
      </c>
      <c r="L1740" s="14" t="s">
        <v>33</v>
      </c>
      <c r="M1740" s="14" t="s">
        <v>50</v>
      </c>
      <c r="N1740" s="14" t="s">
        <v>51</v>
      </c>
      <c r="O1740" s="14" t="s">
        <v>36</v>
      </c>
      <c r="P1740" s="14" t="s">
        <v>37</v>
      </c>
      <c r="Q1740" s="14">
        <v>334.73</v>
      </c>
      <c r="R1740" s="14">
        <v>8.0299999999999994</v>
      </c>
      <c r="S1740" s="14" t="s">
        <v>94</v>
      </c>
      <c r="T1740" s="14">
        <v>2</v>
      </c>
      <c r="U1740" s="14" t="s">
        <v>40</v>
      </c>
      <c r="V1740" s="14" t="s">
        <v>40</v>
      </c>
      <c r="W1740" s="14">
        <v>107.53</v>
      </c>
      <c r="X1740" s="14" t="s">
        <v>40</v>
      </c>
      <c r="Y1740" s="14">
        <v>5</v>
      </c>
      <c r="Z1740" s="14" t="s">
        <v>1343</v>
      </c>
      <c r="AA1740" s="14" t="str">
        <f>IF(Table1[[#This Row],[Engagement_Score]]&gt;=9,"Outstanding",IF(Table1[[#This Row],[Engagement_Score]]&gt;=8,"Excellent",IF(Table1[[#This Row],[Engagement_Score]]&gt;=7,"VeryGood",IF(Table1[[#This Row],[Engagement_Score]]&gt;=6,"Good",IF(Table1[[#This Row],[Engagement_Score]]&gt;=5,"Above Average","Below Average")))))</f>
        <v>Excellent</v>
      </c>
      <c r="AB1740" s="14">
        <f>IF(Table1[[#This Row],[Completion_Status]]="Complete",1,0)</f>
        <v>1</v>
      </c>
      <c r="AC1740" s="14">
        <f>IF(Table1[[#This Row],[Quiz_Attempted]]="Yes",1,0)</f>
        <v>0</v>
      </c>
      <c r="AD1740" s="14">
        <f>IF(Table1[[#This Row],[Assignment_Submitted]]="Yes",1,0)</f>
        <v>0</v>
      </c>
    </row>
    <row r="1741" spans="1:30" ht="19.95" customHeight="1" x14ac:dyDescent="0.3">
      <c r="A1741" s="14" t="s">
        <v>7194</v>
      </c>
      <c r="B1741" s="14" t="s">
        <v>7195</v>
      </c>
      <c r="C1741" s="14" t="s">
        <v>7196</v>
      </c>
      <c r="D1741" s="14" t="s">
        <v>7197</v>
      </c>
      <c r="E1741" s="14" t="s">
        <v>46</v>
      </c>
      <c r="F1741" s="14" t="s">
        <v>67</v>
      </c>
      <c r="G1741" s="15">
        <v>45667</v>
      </c>
      <c r="H1741" s="16">
        <v>45658.458333333343</v>
      </c>
      <c r="I1741" s="16">
        <v>45658.541666666657</v>
      </c>
      <c r="J1741" s="14">
        <v>120</v>
      </c>
      <c r="K1741" s="14" t="s">
        <v>59</v>
      </c>
      <c r="L1741" s="14" t="s">
        <v>49</v>
      </c>
      <c r="M1741" s="14" t="s">
        <v>34</v>
      </c>
      <c r="N1741" s="14" t="s">
        <v>119</v>
      </c>
      <c r="O1741" s="14" t="s">
        <v>60</v>
      </c>
      <c r="P1741" s="14" t="s">
        <v>37</v>
      </c>
      <c r="Q1741" s="14">
        <v>129.91</v>
      </c>
      <c r="R1741" s="14">
        <v>7.63</v>
      </c>
      <c r="S1741" s="14" t="s">
        <v>38</v>
      </c>
      <c r="T1741" s="14">
        <v>2</v>
      </c>
      <c r="U1741" s="14" t="s">
        <v>39</v>
      </c>
      <c r="V1741" s="14" t="s">
        <v>40</v>
      </c>
      <c r="W1741" s="14">
        <v>56.32</v>
      </c>
      <c r="X1741" s="14" t="s">
        <v>39</v>
      </c>
      <c r="Y1741" s="14">
        <v>8</v>
      </c>
      <c r="Z1741" s="14" t="s">
        <v>396</v>
      </c>
      <c r="AA1741" s="14" t="str">
        <f>IF(Table1[[#This Row],[Engagement_Score]]&gt;=9,"Outstanding",IF(Table1[[#This Row],[Engagement_Score]]&gt;=8,"Excellent",IF(Table1[[#This Row],[Engagement_Score]]&gt;=7,"VeryGood",IF(Table1[[#This Row],[Engagement_Score]]&gt;=6,"Good",IF(Table1[[#This Row],[Engagement_Score]]&gt;=5,"Above Average","Below Average")))))</f>
        <v>VeryGood</v>
      </c>
      <c r="AB1741" s="14">
        <f>IF(Table1[[#This Row],[Completion_Status]]="Complete",1,0)</f>
        <v>0</v>
      </c>
      <c r="AC1741" s="14">
        <f>IF(Table1[[#This Row],[Quiz_Attempted]]="Yes",1,0)</f>
        <v>0</v>
      </c>
      <c r="AD1741" s="14">
        <f>IF(Table1[[#This Row],[Assignment_Submitted]]="Yes",1,0)</f>
        <v>1</v>
      </c>
    </row>
    <row r="1742" spans="1:30" ht="19.95" customHeight="1" x14ac:dyDescent="0.3">
      <c r="A1742" s="14" t="s">
        <v>7198</v>
      </c>
      <c r="B1742" s="14" t="s">
        <v>7199</v>
      </c>
      <c r="C1742" s="14" t="s">
        <v>7200</v>
      </c>
      <c r="D1742" s="14" t="s">
        <v>7201</v>
      </c>
      <c r="E1742" s="14" t="s">
        <v>46</v>
      </c>
      <c r="F1742" s="14" t="s">
        <v>67</v>
      </c>
      <c r="G1742" s="15">
        <v>45742</v>
      </c>
      <c r="H1742" s="16">
        <v>45658.458333333343</v>
      </c>
      <c r="I1742" s="16">
        <v>45658.541666666657</v>
      </c>
      <c r="J1742" s="14">
        <v>120</v>
      </c>
      <c r="K1742" s="14" t="s">
        <v>59</v>
      </c>
      <c r="L1742" s="14" t="s">
        <v>93</v>
      </c>
      <c r="M1742" s="14" t="s">
        <v>50</v>
      </c>
      <c r="N1742" s="14" t="s">
        <v>51</v>
      </c>
      <c r="O1742" s="14" t="s">
        <v>150</v>
      </c>
      <c r="P1742" s="14" t="s">
        <v>37</v>
      </c>
      <c r="Q1742" s="14">
        <v>201.02</v>
      </c>
      <c r="R1742" s="14">
        <v>3.06</v>
      </c>
      <c r="S1742" s="14" t="s">
        <v>94</v>
      </c>
      <c r="T1742" s="14">
        <v>3</v>
      </c>
      <c r="U1742" s="14" t="s">
        <v>40</v>
      </c>
      <c r="V1742" s="14" t="s">
        <v>40</v>
      </c>
      <c r="W1742" s="14">
        <v>75.040000000000006</v>
      </c>
      <c r="X1742" s="14" t="s">
        <v>40</v>
      </c>
      <c r="Y1742" s="14">
        <v>10</v>
      </c>
      <c r="Z1742" s="14" t="s">
        <v>3603</v>
      </c>
      <c r="AA1742" s="14" t="str">
        <f>IF(Table1[[#This Row],[Engagement_Score]]&gt;=9,"Outstanding",IF(Table1[[#This Row],[Engagement_Score]]&gt;=8,"Excellent",IF(Table1[[#This Row],[Engagement_Score]]&gt;=7,"VeryGood",IF(Table1[[#This Row],[Engagement_Score]]&gt;=6,"Good",IF(Table1[[#This Row],[Engagement_Score]]&gt;=5,"Above Average","Below Average")))))</f>
        <v>Below Average</v>
      </c>
      <c r="AB1742" s="14">
        <f>IF(Table1[[#This Row],[Completion_Status]]="Complete",1,0)</f>
        <v>1</v>
      </c>
      <c r="AC1742" s="14">
        <f>IF(Table1[[#This Row],[Quiz_Attempted]]="Yes",1,0)</f>
        <v>0</v>
      </c>
      <c r="AD1742" s="14">
        <f>IF(Table1[[#This Row],[Assignment_Submitted]]="Yes",1,0)</f>
        <v>0</v>
      </c>
    </row>
    <row r="1743" spans="1:30" ht="19.95" customHeight="1" x14ac:dyDescent="0.3">
      <c r="A1743" s="14" t="s">
        <v>7202</v>
      </c>
      <c r="B1743" s="14" t="s">
        <v>7203</v>
      </c>
      <c r="C1743" s="14" t="s">
        <v>7204</v>
      </c>
      <c r="D1743" s="14" t="s">
        <v>7205</v>
      </c>
      <c r="E1743" s="14" t="s">
        <v>46</v>
      </c>
      <c r="F1743" s="14" t="s">
        <v>113</v>
      </c>
      <c r="G1743" s="15">
        <v>45744</v>
      </c>
      <c r="H1743" s="16">
        <v>45658.583333333343</v>
      </c>
      <c r="I1743" s="16">
        <v>45658.666666666657</v>
      </c>
      <c r="J1743" s="14">
        <v>120</v>
      </c>
      <c r="K1743" s="14" t="s">
        <v>59</v>
      </c>
      <c r="L1743" s="14" t="s">
        <v>93</v>
      </c>
      <c r="M1743" s="14" t="s">
        <v>34</v>
      </c>
      <c r="N1743" s="14" t="s">
        <v>119</v>
      </c>
      <c r="O1743" s="14" t="s">
        <v>69</v>
      </c>
      <c r="P1743" s="14" t="s">
        <v>37</v>
      </c>
      <c r="Q1743" s="14">
        <v>283.48</v>
      </c>
      <c r="R1743" s="14">
        <v>7.73</v>
      </c>
      <c r="S1743" s="14" t="s">
        <v>94</v>
      </c>
      <c r="T1743" s="14">
        <v>2</v>
      </c>
      <c r="U1743" s="14" t="s">
        <v>40</v>
      </c>
      <c r="V1743" s="14" t="s">
        <v>40</v>
      </c>
      <c r="W1743" s="14">
        <v>51.59</v>
      </c>
      <c r="X1743" s="14" t="s">
        <v>40</v>
      </c>
      <c r="Y1743" s="14">
        <v>9</v>
      </c>
      <c r="Z1743" s="14" t="s">
        <v>1348</v>
      </c>
      <c r="AA1743" s="14" t="str">
        <f>IF(Table1[[#This Row],[Engagement_Score]]&gt;=9,"Outstanding",IF(Table1[[#This Row],[Engagement_Score]]&gt;=8,"Excellent",IF(Table1[[#This Row],[Engagement_Score]]&gt;=7,"VeryGood",IF(Table1[[#This Row],[Engagement_Score]]&gt;=6,"Good",IF(Table1[[#This Row],[Engagement_Score]]&gt;=5,"Above Average","Below Average")))))</f>
        <v>VeryGood</v>
      </c>
      <c r="AB1743" s="14">
        <f>IF(Table1[[#This Row],[Completion_Status]]="Complete",1,0)</f>
        <v>1</v>
      </c>
      <c r="AC1743" s="14">
        <f>IF(Table1[[#This Row],[Quiz_Attempted]]="Yes",1,0)</f>
        <v>0</v>
      </c>
      <c r="AD1743" s="14">
        <f>IF(Table1[[#This Row],[Assignment_Submitted]]="Yes",1,0)</f>
        <v>0</v>
      </c>
    </row>
    <row r="1744" spans="1:30" ht="19.95" customHeight="1" x14ac:dyDescent="0.3">
      <c r="A1744" s="14" t="s">
        <v>7206</v>
      </c>
      <c r="B1744" s="14" t="s">
        <v>7207</v>
      </c>
      <c r="C1744" s="14" t="s">
        <v>7208</v>
      </c>
      <c r="D1744" s="14" t="s">
        <v>7209</v>
      </c>
      <c r="E1744" s="14" t="s">
        <v>46</v>
      </c>
      <c r="F1744" s="14" t="s">
        <v>100</v>
      </c>
      <c r="G1744" s="15">
        <v>45490</v>
      </c>
      <c r="H1744" s="16">
        <v>45658.375</v>
      </c>
      <c r="I1744" s="16">
        <v>45658.416666666657</v>
      </c>
      <c r="J1744" s="14">
        <v>60</v>
      </c>
      <c r="K1744" s="14" t="s">
        <v>59</v>
      </c>
      <c r="L1744" s="14" t="s">
        <v>93</v>
      </c>
      <c r="M1744" s="14" t="s">
        <v>34</v>
      </c>
      <c r="N1744" s="14" t="s">
        <v>51</v>
      </c>
      <c r="O1744" s="14" t="s">
        <v>36</v>
      </c>
      <c r="P1744" s="14" t="s">
        <v>85</v>
      </c>
      <c r="Q1744" s="14">
        <v>703.89</v>
      </c>
      <c r="R1744" s="14">
        <v>9.4499999999999993</v>
      </c>
      <c r="S1744" s="14" t="s">
        <v>94</v>
      </c>
      <c r="T1744" s="14">
        <v>2</v>
      </c>
      <c r="U1744" s="14" t="s">
        <v>39</v>
      </c>
      <c r="V1744" s="14" t="s">
        <v>39</v>
      </c>
      <c r="W1744" s="14">
        <v>4.74</v>
      </c>
      <c r="X1744" s="14" t="s">
        <v>39</v>
      </c>
      <c r="Y1744" s="14">
        <v>4</v>
      </c>
      <c r="Z1744" s="14" t="s">
        <v>865</v>
      </c>
      <c r="AA1744" s="14" t="str">
        <f>IF(Table1[[#This Row],[Engagement_Score]]&gt;=9,"Outstanding",IF(Table1[[#This Row],[Engagement_Score]]&gt;=8,"Excellent",IF(Table1[[#This Row],[Engagement_Score]]&gt;=7,"VeryGood",IF(Table1[[#This Row],[Engagement_Score]]&gt;=6,"Good",IF(Table1[[#This Row],[Engagement_Score]]&gt;=5,"Above Average","Below Average")))))</f>
        <v>Outstanding</v>
      </c>
      <c r="AB1744" s="14">
        <f>IF(Table1[[#This Row],[Completion_Status]]="Complete",1,0)</f>
        <v>1</v>
      </c>
      <c r="AC1744" s="14">
        <f>IF(Table1[[#This Row],[Quiz_Attempted]]="Yes",1,0)</f>
        <v>1</v>
      </c>
      <c r="AD1744" s="14">
        <f>IF(Table1[[#This Row],[Assignment_Submitted]]="Yes",1,0)</f>
        <v>1</v>
      </c>
    </row>
    <row r="1745" spans="1:30" ht="19.95" customHeight="1" x14ac:dyDescent="0.3">
      <c r="A1745" s="14" t="s">
        <v>7210</v>
      </c>
      <c r="B1745" s="14" t="s">
        <v>7211</v>
      </c>
      <c r="C1745" s="14" t="s">
        <v>7212</v>
      </c>
      <c r="D1745" s="14" t="s">
        <v>7213</v>
      </c>
      <c r="E1745" s="14" t="s">
        <v>30</v>
      </c>
      <c r="F1745" s="14" t="s">
        <v>113</v>
      </c>
      <c r="G1745" s="15">
        <v>45577</v>
      </c>
      <c r="H1745" s="16">
        <v>45658.375</v>
      </c>
      <c r="I1745" s="16">
        <v>45658.416666666657</v>
      </c>
      <c r="J1745" s="14">
        <v>60</v>
      </c>
      <c r="K1745" s="14" t="s">
        <v>32</v>
      </c>
      <c r="L1745" s="14" t="s">
        <v>93</v>
      </c>
      <c r="M1745" s="14" t="s">
        <v>34</v>
      </c>
      <c r="N1745" s="14" t="s">
        <v>68</v>
      </c>
      <c r="O1745" s="14" t="s">
        <v>36</v>
      </c>
      <c r="P1745" s="14" t="s">
        <v>37</v>
      </c>
      <c r="Q1745" s="14">
        <v>255.31</v>
      </c>
      <c r="R1745" s="14">
        <v>7.71</v>
      </c>
      <c r="S1745" s="14" t="s">
        <v>94</v>
      </c>
      <c r="T1745" s="14">
        <v>3</v>
      </c>
      <c r="U1745" s="14" t="s">
        <v>40</v>
      </c>
      <c r="V1745" s="14" t="s">
        <v>40</v>
      </c>
      <c r="W1745" s="14">
        <v>45.59</v>
      </c>
      <c r="X1745" s="14" t="s">
        <v>40</v>
      </c>
      <c r="Y1745" s="14">
        <v>1</v>
      </c>
      <c r="Z1745" s="14" t="s">
        <v>1209</v>
      </c>
      <c r="AA1745" s="14" t="str">
        <f>IF(Table1[[#This Row],[Engagement_Score]]&gt;=9,"Outstanding",IF(Table1[[#This Row],[Engagement_Score]]&gt;=8,"Excellent",IF(Table1[[#This Row],[Engagement_Score]]&gt;=7,"VeryGood",IF(Table1[[#This Row],[Engagement_Score]]&gt;=6,"Good",IF(Table1[[#This Row],[Engagement_Score]]&gt;=5,"Above Average","Below Average")))))</f>
        <v>VeryGood</v>
      </c>
      <c r="AB1745" s="14">
        <f>IF(Table1[[#This Row],[Completion_Status]]="Complete",1,0)</f>
        <v>1</v>
      </c>
      <c r="AC1745" s="14">
        <f>IF(Table1[[#This Row],[Quiz_Attempted]]="Yes",1,0)</f>
        <v>0</v>
      </c>
      <c r="AD1745" s="14">
        <f>IF(Table1[[#This Row],[Assignment_Submitted]]="Yes",1,0)</f>
        <v>0</v>
      </c>
    </row>
    <row r="1746" spans="1:30" ht="19.95" customHeight="1" x14ac:dyDescent="0.3">
      <c r="A1746" s="14" t="s">
        <v>7214</v>
      </c>
      <c r="B1746" s="14" t="s">
        <v>7215</v>
      </c>
      <c r="C1746" s="14" t="s">
        <v>7216</v>
      </c>
      <c r="D1746" s="14" t="s">
        <v>7217</v>
      </c>
      <c r="E1746" s="14" t="s">
        <v>91</v>
      </c>
      <c r="F1746" s="14" t="s">
        <v>100</v>
      </c>
      <c r="G1746" s="15">
        <v>45718</v>
      </c>
      <c r="H1746" s="16">
        <v>45658.541666666657</v>
      </c>
      <c r="I1746" s="16">
        <v>45658.583333333343</v>
      </c>
      <c r="J1746" s="14">
        <v>60</v>
      </c>
      <c r="K1746" s="14" t="s">
        <v>59</v>
      </c>
      <c r="L1746" s="14" t="s">
        <v>93</v>
      </c>
      <c r="M1746" s="14" t="s">
        <v>50</v>
      </c>
      <c r="N1746" s="14" t="s">
        <v>68</v>
      </c>
      <c r="O1746" s="14" t="s">
        <v>36</v>
      </c>
      <c r="P1746" s="14" t="s">
        <v>70</v>
      </c>
      <c r="Q1746" s="14">
        <v>226.91</v>
      </c>
      <c r="R1746" s="14">
        <v>6.41</v>
      </c>
      <c r="S1746" s="14" t="s">
        <v>38</v>
      </c>
      <c r="T1746" s="14">
        <v>0</v>
      </c>
      <c r="U1746" s="14" t="s">
        <v>39</v>
      </c>
      <c r="V1746" s="14" t="s">
        <v>39</v>
      </c>
      <c r="W1746" s="14">
        <v>20.85</v>
      </c>
      <c r="X1746" s="14" t="s">
        <v>39</v>
      </c>
      <c r="Y1746" s="14">
        <v>2</v>
      </c>
      <c r="Z1746" s="14" t="s">
        <v>810</v>
      </c>
      <c r="AA1746" s="14" t="str">
        <f>IF(Table1[[#This Row],[Engagement_Score]]&gt;=9,"Outstanding",IF(Table1[[#This Row],[Engagement_Score]]&gt;=8,"Excellent",IF(Table1[[#This Row],[Engagement_Score]]&gt;=7,"VeryGood",IF(Table1[[#This Row],[Engagement_Score]]&gt;=6,"Good",IF(Table1[[#This Row],[Engagement_Score]]&gt;=5,"Above Average","Below Average")))))</f>
        <v>Good</v>
      </c>
      <c r="AB1746" s="14">
        <f>IF(Table1[[#This Row],[Completion_Status]]="Complete",1,0)</f>
        <v>0</v>
      </c>
      <c r="AC1746" s="14">
        <f>IF(Table1[[#This Row],[Quiz_Attempted]]="Yes",1,0)</f>
        <v>1</v>
      </c>
      <c r="AD1746" s="14">
        <f>IF(Table1[[#This Row],[Assignment_Submitted]]="Yes",1,0)</f>
        <v>1</v>
      </c>
    </row>
    <row r="1747" spans="1:30" ht="19.95" customHeight="1" x14ac:dyDescent="0.3">
      <c r="A1747" s="14" t="s">
        <v>7218</v>
      </c>
      <c r="B1747" s="14" t="s">
        <v>7219</v>
      </c>
      <c r="C1747" s="14" t="s">
        <v>7220</v>
      </c>
      <c r="D1747" s="14" t="s">
        <v>7221</v>
      </c>
      <c r="E1747" s="14" t="s">
        <v>30</v>
      </c>
      <c r="F1747" s="14" t="s">
        <v>67</v>
      </c>
      <c r="G1747" s="15">
        <v>45830</v>
      </c>
      <c r="H1747" s="16">
        <v>45658.5</v>
      </c>
      <c r="I1747" s="16">
        <v>45658.541666666657</v>
      </c>
      <c r="J1747" s="14">
        <v>60</v>
      </c>
      <c r="K1747" s="14" t="s">
        <v>77</v>
      </c>
      <c r="L1747" s="14" t="s">
        <v>49</v>
      </c>
      <c r="M1747" s="14" t="s">
        <v>50</v>
      </c>
      <c r="N1747" s="14" t="s">
        <v>119</v>
      </c>
      <c r="O1747" s="14" t="s">
        <v>36</v>
      </c>
      <c r="P1747" s="14" t="s">
        <v>53</v>
      </c>
      <c r="Q1747" s="14">
        <v>382.79</v>
      </c>
      <c r="R1747" s="14">
        <v>6.27</v>
      </c>
      <c r="S1747" s="14" t="s">
        <v>38</v>
      </c>
      <c r="T1747" s="14">
        <v>1</v>
      </c>
      <c r="U1747" s="14" t="s">
        <v>39</v>
      </c>
      <c r="V1747" s="14" t="s">
        <v>40</v>
      </c>
      <c r="W1747" s="14">
        <v>119.67</v>
      </c>
      <c r="X1747" s="14" t="s">
        <v>40</v>
      </c>
      <c r="Y1747" s="14">
        <v>9</v>
      </c>
      <c r="Z1747" s="14" t="s">
        <v>151</v>
      </c>
      <c r="AA1747" s="14" t="str">
        <f>IF(Table1[[#This Row],[Engagement_Score]]&gt;=9,"Outstanding",IF(Table1[[#This Row],[Engagement_Score]]&gt;=8,"Excellent",IF(Table1[[#This Row],[Engagement_Score]]&gt;=7,"VeryGood",IF(Table1[[#This Row],[Engagement_Score]]&gt;=6,"Good",IF(Table1[[#This Row],[Engagement_Score]]&gt;=5,"Above Average","Below Average")))))</f>
        <v>Good</v>
      </c>
      <c r="AB1747" s="14">
        <f>IF(Table1[[#This Row],[Completion_Status]]="Complete",1,0)</f>
        <v>0</v>
      </c>
      <c r="AC1747" s="14">
        <f>IF(Table1[[#This Row],[Quiz_Attempted]]="Yes",1,0)</f>
        <v>0</v>
      </c>
      <c r="AD1747" s="14">
        <f>IF(Table1[[#This Row],[Assignment_Submitted]]="Yes",1,0)</f>
        <v>0</v>
      </c>
    </row>
    <row r="1748" spans="1:30" ht="19.95" customHeight="1" x14ac:dyDescent="0.3">
      <c r="A1748" s="14" t="s">
        <v>7222</v>
      </c>
      <c r="B1748" s="14" t="s">
        <v>7223</v>
      </c>
      <c r="C1748" s="14" t="s">
        <v>7224</v>
      </c>
      <c r="D1748" s="14" t="s">
        <v>7225</v>
      </c>
      <c r="E1748" s="14" t="s">
        <v>46</v>
      </c>
      <c r="F1748" s="14" t="s">
        <v>92</v>
      </c>
      <c r="G1748" s="15">
        <v>45538</v>
      </c>
      <c r="H1748" s="16">
        <v>45658.458333333343</v>
      </c>
      <c r="I1748" s="16">
        <v>45658.541666666657</v>
      </c>
      <c r="J1748" s="14">
        <v>120</v>
      </c>
      <c r="K1748" s="14" t="s">
        <v>59</v>
      </c>
      <c r="L1748" s="14" t="s">
        <v>84</v>
      </c>
      <c r="M1748" s="14" t="s">
        <v>34</v>
      </c>
      <c r="N1748" s="14" t="s">
        <v>68</v>
      </c>
      <c r="O1748" s="14" t="s">
        <v>52</v>
      </c>
      <c r="P1748" s="14" t="s">
        <v>37</v>
      </c>
      <c r="Q1748" s="14">
        <v>463.63</v>
      </c>
      <c r="R1748" s="14">
        <v>5.61</v>
      </c>
      <c r="S1748" s="14" t="s">
        <v>38</v>
      </c>
      <c r="T1748" s="14">
        <v>5</v>
      </c>
      <c r="U1748" s="14" t="s">
        <v>40</v>
      </c>
      <c r="V1748" s="14" t="s">
        <v>39</v>
      </c>
      <c r="W1748" s="14">
        <v>75.27</v>
      </c>
      <c r="X1748" s="14" t="s">
        <v>40</v>
      </c>
      <c r="Y1748" s="14">
        <v>4</v>
      </c>
      <c r="Z1748" s="14" t="s">
        <v>1535</v>
      </c>
      <c r="AA1748" s="14" t="str">
        <f>IF(Table1[[#This Row],[Engagement_Score]]&gt;=9,"Outstanding",IF(Table1[[#This Row],[Engagement_Score]]&gt;=8,"Excellent",IF(Table1[[#This Row],[Engagement_Score]]&gt;=7,"VeryGood",IF(Table1[[#This Row],[Engagement_Score]]&gt;=6,"Good",IF(Table1[[#This Row],[Engagement_Score]]&gt;=5,"Above Average","Below Average")))))</f>
        <v>Above Average</v>
      </c>
      <c r="AB1748" s="14">
        <f>IF(Table1[[#This Row],[Completion_Status]]="Complete",1,0)</f>
        <v>0</v>
      </c>
      <c r="AC1748" s="14">
        <f>IF(Table1[[#This Row],[Quiz_Attempted]]="Yes",1,0)</f>
        <v>1</v>
      </c>
      <c r="AD1748" s="14">
        <f>IF(Table1[[#This Row],[Assignment_Submitted]]="Yes",1,0)</f>
        <v>0</v>
      </c>
    </row>
    <row r="1749" spans="1:30" ht="19.95" customHeight="1" x14ac:dyDescent="0.3">
      <c r="A1749" s="14" t="s">
        <v>7226</v>
      </c>
      <c r="B1749" s="14" t="s">
        <v>7227</v>
      </c>
      <c r="C1749" s="14" t="s">
        <v>7228</v>
      </c>
      <c r="D1749" s="14" t="s">
        <v>7229</v>
      </c>
      <c r="E1749" s="14" t="s">
        <v>91</v>
      </c>
      <c r="F1749" s="14" t="s">
        <v>100</v>
      </c>
      <c r="G1749" s="15">
        <v>45817</v>
      </c>
      <c r="H1749" s="16">
        <v>45658.541666666657</v>
      </c>
      <c r="I1749" s="16">
        <v>45658.583333333343</v>
      </c>
      <c r="J1749" s="14">
        <v>60</v>
      </c>
      <c r="K1749" s="14" t="s">
        <v>32</v>
      </c>
      <c r="L1749" s="14" t="s">
        <v>93</v>
      </c>
      <c r="M1749" s="14" t="s">
        <v>34</v>
      </c>
      <c r="N1749" s="14" t="s">
        <v>101</v>
      </c>
      <c r="O1749" s="14" t="s">
        <v>150</v>
      </c>
      <c r="P1749" s="14" t="s">
        <v>85</v>
      </c>
      <c r="Q1749" s="14">
        <v>732.05</v>
      </c>
      <c r="R1749" s="14">
        <v>7.79</v>
      </c>
      <c r="S1749" s="14" t="s">
        <v>38</v>
      </c>
      <c r="T1749" s="14">
        <v>2</v>
      </c>
      <c r="U1749" s="14" t="s">
        <v>39</v>
      </c>
      <c r="V1749" s="14" t="s">
        <v>40</v>
      </c>
      <c r="W1749" s="14">
        <v>13.93</v>
      </c>
      <c r="X1749" s="14" t="s">
        <v>39</v>
      </c>
      <c r="Y1749" s="14">
        <v>9</v>
      </c>
      <c r="Z1749" s="14" t="s">
        <v>2559</v>
      </c>
      <c r="AA1749" s="14" t="str">
        <f>IF(Table1[[#This Row],[Engagement_Score]]&gt;=9,"Outstanding",IF(Table1[[#This Row],[Engagement_Score]]&gt;=8,"Excellent",IF(Table1[[#This Row],[Engagement_Score]]&gt;=7,"VeryGood",IF(Table1[[#This Row],[Engagement_Score]]&gt;=6,"Good",IF(Table1[[#This Row],[Engagement_Score]]&gt;=5,"Above Average","Below Average")))))</f>
        <v>VeryGood</v>
      </c>
      <c r="AB1749" s="14">
        <f>IF(Table1[[#This Row],[Completion_Status]]="Complete",1,0)</f>
        <v>0</v>
      </c>
      <c r="AC1749" s="14">
        <f>IF(Table1[[#This Row],[Quiz_Attempted]]="Yes",1,0)</f>
        <v>0</v>
      </c>
      <c r="AD1749" s="14">
        <f>IF(Table1[[#This Row],[Assignment_Submitted]]="Yes",1,0)</f>
        <v>1</v>
      </c>
    </row>
    <row r="1750" spans="1:30" ht="19.95" customHeight="1" x14ac:dyDescent="0.3">
      <c r="A1750" s="14" t="s">
        <v>7230</v>
      </c>
      <c r="B1750" s="14" t="s">
        <v>7231</v>
      </c>
      <c r="C1750" s="14" t="s">
        <v>7232</v>
      </c>
      <c r="D1750" s="14" t="s">
        <v>7233</v>
      </c>
      <c r="E1750" s="14" t="s">
        <v>76</v>
      </c>
      <c r="F1750" s="14" t="s">
        <v>113</v>
      </c>
      <c r="G1750" s="15">
        <v>45522</v>
      </c>
      <c r="H1750" s="16">
        <v>45658.541666666657</v>
      </c>
      <c r="I1750" s="16">
        <v>45658.625</v>
      </c>
      <c r="J1750" s="14">
        <v>120</v>
      </c>
      <c r="K1750" s="14" t="s">
        <v>77</v>
      </c>
      <c r="L1750" s="14" t="s">
        <v>49</v>
      </c>
      <c r="M1750" s="14" t="s">
        <v>34</v>
      </c>
      <c r="N1750" s="14" t="s">
        <v>68</v>
      </c>
      <c r="O1750" s="14" t="s">
        <v>150</v>
      </c>
      <c r="P1750" s="14" t="s">
        <v>85</v>
      </c>
      <c r="Q1750" s="14">
        <v>754.85</v>
      </c>
      <c r="R1750" s="14">
        <v>1.84</v>
      </c>
      <c r="S1750" s="14" t="s">
        <v>38</v>
      </c>
      <c r="T1750" s="14">
        <v>0</v>
      </c>
      <c r="U1750" s="14" t="s">
        <v>40</v>
      </c>
      <c r="V1750" s="14" t="s">
        <v>40</v>
      </c>
      <c r="W1750" s="14">
        <v>5.67</v>
      </c>
      <c r="X1750" s="14" t="s">
        <v>39</v>
      </c>
      <c r="Y1750" s="14">
        <v>1</v>
      </c>
      <c r="Z1750" s="14" t="s">
        <v>411</v>
      </c>
      <c r="AA1750" s="14" t="str">
        <f>IF(Table1[[#This Row],[Engagement_Score]]&gt;=9,"Outstanding",IF(Table1[[#This Row],[Engagement_Score]]&gt;=8,"Excellent",IF(Table1[[#This Row],[Engagement_Score]]&gt;=7,"VeryGood",IF(Table1[[#This Row],[Engagement_Score]]&gt;=6,"Good",IF(Table1[[#This Row],[Engagement_Score]]&gt;=5,"Above Average","Below Average")))))</f>
        <v>Below Average</v>
      </c>
      <c r="AB1750" s="14">
        <f>IF(Table1[[#This Row],[Completion_Status]]="Complete",1,0)</f>
        <v>0</v>
      </c>
      <c r="AC1750" s="14">
        <f>IF(Table1[[#This Row],[Quiz_Attempted]]="Yes",1,0)</f>
        <v>0</v>
      </c>
      <c r="AD1750" s="14">
        <f>IF(Table1[[#This Row],[Assignment_Submitted]]="Yes",1,0)</f>
        <v>1</v>
      </c>
    </row>
    <row r="1751" spans="1:30" ht="19.95" customHeight="1" x14ac:dyDescent="0.3">
      <c r="A1751" s="14" t="s">
        <v>7234</v>
      </c>
      <c r="B1751" s="14" t="s">
        <v>7235</v>
      </c>
      <c r="C1751" s="14" t="s">
        <v>7236</v>
      </c>
      <c r="D1751" s="14" t="s">
        <v>7237</v>
      </c>
      <c r="E1751" s="14" t="s">
        <v>30</v>
      </c>
      <c r="F1751" s="14" t="s">
        <v>107</v>
      </c>
      <c r="G1751" s="15">
        <v>45706</v>
      </c>
      <c r="H1751" s="16">
        <v>45658.583333333343</v>
      </c>
      <c r="I1751" s="16">
        <v>45658.666666666657</v>
      </c>
      <c r="J1751" s="14">
        <v>120</v>
      </c>
      <c r="K1751" s="14" t="s">
        <v>77</v>
      </c>
      <c r="L1751" s="14" t="s">
        <v>84</v>
      </c>
      <c r="M1751" s="14" t="s">
        <v>34</v>
      </c>
      <c r="N1751" s="14" t="s">
        <v>35</v>
      </c>
      <c r="O1751" s="14" t="s">
        <v>52</v>
      </c>
      <c r="P1751" s="14" t="s">
        <v>37</v>
      </c>
      <c r="Q1751" s="14">
        <v>263.27999999999997</v>
      </c>
      <c r="R1751" s="14">
        <v>2.0499999999999998</v>
      </c>
      <c r="S1751" s="14" t="s">
        <v>94</v>
      </c>
      <c r="T1751" s="14">
        <v>4</v>
      </c>
      <c r="U1751" s="14" t="s">
        <v>40</v>
      </c>
      <c r="V1751" s="14" t="s">
        <v>39</v>
      </c>
      <c r="W1751" s="14">
        <v>100.19</v>
      </c>
      <c r="X1751" s="14" t="s">
        <v>39</v>
      </c>
      <c r="Y1751" s="14">
        <v>6</v>
      </c>
      <c r="Z1751" s="14" t="s">
        <v>815</v>
      </c>
      <c r="AA1751" s="14" t="str">
        <f>IF(Table1[[#This Row],[Engagement_Score]]&gt;=9,"Outstanding",IF(Table1[[#This Row],[Engagement_Score]]&gt;=8,"Excellent",IF(Table1[[#This Row],[Engagement_Score]]&gt;=7,"VeryGood",IF(Table1[[#This Row],[Engagement_Score]]&gt;=6,"Good",IF(Table1[[#This Row],[Engagement_Score]]&gt;=5,"Above Average","Below Average")))))</f>
        <v>Below Average</v>
      </c>
      <c r="AB1751" s="14">
        <f>IF(Table1[[#This Row],[Completion_Status]]="Complete",1,0)</f>
        <v>1</v>
      </c>
      <c r="AC1751" s="14">
        <f>IF(Table1[[#This Row],[Quiz_Attempted]]="Yes",1,0)</f>
        <v>1</v>
      </c>
      <c r="AD1751" s="14">
        <f>IF(Table1[[#This Row],[Assignment_Submitted]]="Yes",1,0)</f>
        <v>1</v>
      </c>
    </row>
    <row r="1752" spans="1:30" ht="19.95" customHeight="1" x14ac:dyDescent="0.3">
      <c r="A1752" s="14" t="s">
        <v>7238</v>
      </c>
      <c r="B1752" s="14" t="s">
        <v>7239</v>
      </c>
      <c r="C1752" s="14" t="s">
        <v>4391</v>
      </c>
      <c r="D1752" s="14" t="s">
        <v>7240</v>
      </c>
      <c r="E1752" s="14" t="s">
        <v>30</v>
      </c>
      <c r="F1752" s="14" t="s">
        <v>100</v>
      </c>
      <c r="G1752" s="15">
        <v>45750</v>
      </c>
      <c r="H1752" s="16">
        <v>45658.458333333343</v>
      </c>
      <c r="I1752" s="16">
        <v>45658.541666666657</v>
      </c>
      <c r="J1752" s="14">
        <v>120</v>
      </c>
      <c r="K1752" s="14" t="s">
        <v>59</v>
      </c>
      <c r="L1752" s="14" t="s">
        <v>78</v>
      </c>
      <c r="M1752" s="14" t="s">
        <v>50</v>
      </c>
      <c r="N1752" s="14" t="s">
        <v>35</v>
      </c>
      <c r="O1752" s="14" t="s">
        <v>150</v>
      </c>
      <c r="P1752" s="14" t="s">
        <v>70</v>
      </c>
      <c r="Q1752" s="14">
        <v>863.67</v>
      </c>
      <c r="R1752" s="14">
        <v>3.33</v>
      </c>
      <c r="S1752" s="14" t="s">
        <v>94</v>
      </c>
      <c r="T1752" s="14">
        <v>5</v>
      </c>
      <c r="U1752" s="14" t="s">
        <v>40</v>
      </c>
      <c r="V1752" s="14" t="s">
        <v>39</v>
      </c>
      <c r="W1752" s="14">
        <v>0.48</v>
      </c>
      <c r="X1752" s="14" t="s">
        <v>40</v>
      </c>
      <c r="Y1752" s="14">
        <v>3</v>
      </c>
      <c r="Z1752" s="14" t="s">
        <v>2192</v>
      </c>
      <c r="AA1752" s="14" t="str">
        <f>IF(Table1[[#This Row],[Engagement_Score]]&gt;=9,"Outstanding",IF(Table1[[#This Row],[Engagement_Score]]&gt;=8,"Excellent",IF(Table1[[#This Row],[Engagement_Score]]&gt;=7,"VeryGood",IF(Table1[[#This Row],[Engagement_Score]]&gt;=6,"Good",IF(Table1[[#This Row],[Engagement_Score]]&gt;=5,"Above Average","Below Average")))))</f>
        <v>Below Average</v>
      </c>
      <c r="AB1752" s="14">
        <f>IF(Table1[[#This Row],[Completion_Status]]="Complete",1,0)</f>
        <v>1</v>
      </c>
      <c r="AC1752" s="14">
        <f>IF(Table1[[#This Row],[Quiz_Attempted]]="Yes",1,0)</f>
        <v>1</v>
      </c>
      <c r="AD1752" s="14">
        <f>IF(Table1[[#This Row],[Assignment_Submitted]]="Yes",1,0)</f>
        <v>0</v>
      </c>
    </row>
    <row r="1753" spans="1:30" ht="19.95" customHeight="1" x14ac:dyDescent="0.3">
      <c r="A1753" s="14" t="s">
        <v>7241</v>
      </c>
      <c r="B1753" s="14" t="s">
        <v>7242</v>
      </c>
      <c r="C1753" s="14" t="s">
        <v>7243</v>
      </c>
      <c r="D1753" s="14" t="s">
        <v>7244</v>
      </c>
      <c r="E1753" s="14" t="s">
        <v>76</v>
      </c>
      <c r="F1753" s="14" t="s">
        <v>107</v>
      </c>
      <c r="G1753" s="15">
        <v>45716</v>
      </c>
      <c r="H1753" s="16">
        <v>45658.5</v>
      </c>
      <c r="I1753" s="16">
        <v>45658.583333333343</v>
      </c>
      <c r="J1753" s="14">
        <v>120</v>
      </c>
      <c r="K1753" s="14" t="s">
        <v>59</v>
      </c>
      <c r="L1753" s="14" t="s">
        <v>84</v>
      </c>
      <c r="M1753" s="14" t="s">
        <v>50</v>
      </c>
      <c r="N1753" s="14" t="s">
        <v>35</v>
      </c>
      <c r="O1753" s="14" t="s">
        <v>52</v>
      </c>
      <c r="P1753" s="14" t="s">
        <v>70</v>
      </c>
      <c r="Q1753" s="14">
        <v>748.51</v>
      </c>
      <c r="R1753" s="14">
        <v>6.36</v>
      </c>
      <c r="S1753" s="14" t="s">
        <v>38</v>
      </c>
      <c r="T1753" s="14">
        <v>3</v>
      </c>
      <c r="U1753" s="14" t="s">
        <v>39</v>
      </c>
      <c r="V1753" s="14" t="s">
        <v>39</v>
      </c>
      <c r="W1753" s="14">
        <v>114.48</v>
      </c>
      <c r="X1753" s="14" t="s">
        <v>40</v>
      </c>
      <c r="Y1753" s="14">
        <v>5</v>
      </c>
      <c r="Z1753" s="14" t="s">
        <v>1181</v>
      </c>
      <c r="AA1753" s="14" t="str">
        <f>IF(Table1[[#This Row],[Engagement_Score]]&gt;=9,"Outstanding",IF(Table1[[#This Row],[Engagement_Score]]&gt;=8,"Excellent",IF(Table1[[#This Row],[Engagement_Score]]&gt;=7,"VeryGood",IF(Table1[[#This Row],[Engagement_Score]]&gt;=6,"Good",IF(Table1[[#This Row],[Engagement_Score]]&gt;=5,"Above Average","Below Average")))))</f>
        <v>Good</v>
      </c>
      <c r="AB1753" s="14">
        <f>IF(Table1[[#This Row],[Completion_Status]]="Complete",1,0)</f>
        <v>0</v>
      </c>
      <c r="AC1753" s="14">
        <f>IF(Table1[[#This Row],[Quiz_Attempted]]="Yes",1,0)</f>
        <v>1</v>
      </c>
      <c r="AD1753" s="14">
        <f>IF(Table1[[#This Row],[Assignment_Submitted]]="Yes",1,0)</f>
        <v>0</v>
      </c>
    </row>
    <row r="1754" spans="1:30" ht="19.95" customHeight="1" x14ac:dyDescent="0.3">
      <c r="A1754" s="14" t="s">
        <v>7245</v>
      </c>
      <c r="B1754" s="14" t="s">
        <v>7246</v>
      </c>
      <c r="C1754" s="14" t="s">
        <v>7247</v>
      </c>
      <c r="D1754" s="14" t="s">
        <v>7248</v>
      </c>
      <c r="E1754" s="14" t="s">
        <v>76</v>
      </c>
      <c r="F1754" s="14" t="s">
        <v>92</v>
      </c>
      <c r="G1754" s="15">
        <v>45700</v>
      </c>
      <c r="H1754" s="16">
        <v>45658.5</v>
      </c>
      <c r="I1754" s="16">
        <v>45658.583333333343</v>
      </c>
      <c r="J1754" s="14">
        <v>120</v>
      </c>
      <c r="K1754" s="14" t="s">
        <v>32</v>
      </c>
      <c r="L1754" s="14" t="s">
        <v>33</v>
      </c>
      <c r="M1754" s="14" t="s">
        <v>50</v>
      </c>
      <c r="N1754" s="14" t="s">
        <v>68</v>
      </c>
      <c r="O1754" s="14" t="s">
        <v>69</v>
      </c>
      <c r="P1754" s="14" t="s">
        <v>53</v>
      </c>
      <c r="Q1754" s="14">
        <v>159.9</v>
      </c>
      <c r="R1754" s="14">
        <v>5.82</v>
      </c>
      <c r="S1754" s="14" t="s">
        <v>38</v>
      </c>
      <c r="T1754" s="14">
        <v>5</v>
      </c>
      <c r="U1754" s="14" t="s">
        <v>39</v>
      </c>
      <c r="V1754" s="14" t="s">
        <v>39</v>
      </c>
      <c r="W1754" s="14">
        <v>87.53</v>
      </c>
      <c r="X1754" s="14" t="s">
        <v>39</v>
      </c>
      <c r="Y1754" s="14">
        <v>4</v>
      </c>
      <c r="Z1754" s="14" t="s">
        <v>520</v>
      </c>
      <c r="AA1754" s="14" t="str">
        <f>IF(Table1[[#This Row],[Engagement_Score]]&gt;=9,"Outstanding",IF(Table1[[#This Row],[Engagement_Score]]&gt;=8,"Excellent",IF(Table1[[#This Row],[Engagement_Score]]&gt;=7,"VeryGood",IF(Table1[[#This Row],[Engagement_Score]]&gt;=6,"Good",IF(Table1[[#This Row],[Engagement_Score]]&gt;=5,"Above Average","Below Average")))))</f>
        <v>Above Average</v>
      </c>
      <c r="AB1754" s="14">
        <f>IF(Table1[[#This Row],[Completion_Status]]="Complete",1,0)</f>
        <v>0</v>
      </c>
      <c r="AC1754" s="14">
        <f>IF(Table1[[#This Row],[Quiz_Attempted]]="Yes",1,0)</f>
        <v>1</v>
      </c>
      <c r="AD1754" s="14">
        <f>IF(Table1[[#This Row],[Assignment_Submitted]]="Yes",1,0)</f>
        <v>1</v>
      </c>
    </row>
    <row r="1755" spans="1:30" ht="19.95" customHeight="1" x14ac:dyDescent="0.3">
      <c r="A1755" s="14" t="s">
        <v>7249</v>
      </c>
      <c r="B1755" s="14" t="s">
        <v>7250</v>
      </c>
      <c r="C1755" s="14" t="s">
        <v>7251</v>
      </c>
      <c r="D1755" s="14" t="s">
        <v>7252</v>
      </c>
      <c r="E1755" s="14" t="s">
        <v>30</v>
      </c>
      <c r="F1755" s="14" t="s">
        <v>92</v>
      </c>
      <c r="G1755" s="15">
        <v>45536</v>
      </c>
      <c r="H1755" s="16">
        <v>45658.541666666657</v>
      </c>
      <c r="I1755" s="16">
        <v>45658.625</v>
      </c>
      <c r="J1755" s="14">
        <v>120</v>
      </c>
      <c r="K1755" s="14" t="s">
        <v>32</v>
      </c>
      <c r="L1755" s="14" t="s">
        <v>49</v>
      </c>
      <c r="M1755" s="14" t="s">
        <v>34</v>
      </c>
      <c r="N1755" s="14" t="s">
        <v>119</v>
      </c>
      <c r="O1755" s="14" t="s">
        <v>69</v>
      </c>
      <c r="P1755" s="14" t="s">
        <v>37</v>
      </c>
      <c r="Q1755" s="14">
        <v>768.65</v>
      </c>
      <c r="R1755" s="14">
        <v>8.39</v>
      </c>
      <c r="S1755" s="14" t="s">
        <v>38</v>
      </c>
      <c r="T1755" s="14">
        <v>5</v>
      </c>
      <c r="U1755" s="14" t="s">
        <v>39</v>
      </c>
      <c r="V1755" s="14" t="s">
        <v>39</v>
      </c>
      <c r="W1755" s="14">
        <v>29.49</v>
      </c>
      <c r="X1755" s="14" t="s">
        <v>40</v>
      </c>
      <c r="Y1755" s="14">
        <v>6</v>
      </c>
      <c r="Z1755" s="14" t="s">
        <v>750</v>
      </c>
      <c r="AA1755" s="14" t="str">
        <f>IF(Table1[[#This Row],[Engagement_Score]]&gt;=9,"Outstanding",IF(Table1[[#This Row],[Engagement_Score]]&gt;=8,"Excellent",IF(Table1[[#This Row],[Engagement_Score]]&gt;=7,"VeryGood",IF(Table1[[#This Row],[Engagement_Score]]&gt;=6,"Good",IF(Table1[[#This Row],[Engagement_Score]]&gt;=5,"Above Average","Below Average")))))</f>
        <v>Excellent</v>
      </c>
      <c r="AB1755" s="14">
        <f>IF(Table1[[#This Row],[Completion_Status]]="Complete",1,0)</f>
        <v>0</v>
      </c>
      <c r="AC1755" s="14">
        <f>IF(Table1[[#This Row],[Quiz_Attempted]]="Yes",1,0)</f>
        <v>1</v>
      </c>
      <c r="AD1755" s="14">
        <f>IF(Table1[[#This Row],[Assignment_Submitted]]="Yes",1,0)</f>
        <v>0</v>
      </c>
    </row>
    <row r="1756" spans="1:30" ht="19.95" customHeight="1" x14ac:dyDescent="0.3">
      <c r="A1756" s="14" t="s">
        <v>7253</v>
      </c>
      <c r="B1756" s="14" t="s">
        <v>7254</v>
      </c>
      <c r="C1756" s="14" t="s">
        <v>7255</v>
      </c>
      <c r="D1756" s="14" t="s">
        <v>7256</v>
      </c>
      <c r="E1756" s="14" t="s">
        <v>91</v>
      </c>
      <c r="F1756" s="14" t="s">
        <v>67</v>
      </c>
      <c r="G1756" s="15">
        <v>45793</v>
      </c>
      <c r="H1756" s="16">
        <v>45658.583333333343</v>
      </c>
      <c r="I1756" s="16">
        <v>45658.666666666657</v>
      </c>
      <c r="J1756" s="14">
        <v>120</v>
      </c>
      <c r="K1756" s="14" t="s">
        <v>32</v>
      </c>
      <c r="L1756" s="14" t="s">
        <v>49</v>
      </c>
      <c r="M1756" s="14" t="s">
        <v>34</v>
      </c>
      <c r="N1756" s="14" t="s">
        <v>68</v>
      </c>
      <c r="O1756" s="14" t="s">
        <v>150</v>
      </c>
      <c r="P1756" s="14" t="s">
        <v>37</v>
      </c>
      <c r="Q1756" s="14">
        <v>209.5</v>
      </c>
      <c r="R1756" s="14">
        <v>2.64</v>
      </c>
      <c r="S1756" s="14" t="s">
        <v>94</v>
      </c>
      <c r="T1756" s="14">
        <v>4</v>
      </c>
      <c r="U1756" s="14" t="s">
        <v>39</v>
      </c>
      <c r="V1756" s="14" t="s">
        <v>39</v>
      </c>
      <c r="W1756" s="14">
        <v>118.76</v>
      </c>
      <c r="X1756" s="14" t="s">
        <v>40</v>
      </c>
      <c r="Y1756" s="14">
        <v>2</v>
      </c>
      <c r="Z1756" s="14" t="s">
        <v>181</v>
      </c>
      <c r="AA1756" s="14" t="str">
        <f>IF(Table1[[#This Row],[Engagement_Score]]&gt;=9,"Outstanding",IF(Table1[[#This Row],[Engagement_Score]]&gt;=8,"Excellent",IF(Table1[[#This Row],[Engagement_Score]]&gt;=7,"VeryGood",IF(Table1[[#This Row],[Engagement_Score]]&gt;=6,"Good",IF(Table1[[#This Row],[Engagement_Score]]&gt;=5,"Above Average","Below Average")))))</f>
        <v>Below Average</v>
      </c>
      <c r="AB1756" s="14">
        <f>IF(Table1[[#This Row],[Completion_Status]]="Complete",1,0)</f>
        <v>1</v>
      </c>
      <c r="AC1756" s="14">
        <f>IF(Table1[[#This Row],[Quiz_Attempted]]="Yes",1,0)</f>
        <v>1</v>
      </c>
      <c r="AD1756" s="14">
        <f>IF(Table1[[#This Row],[Assignment_Submitted]]="Yes",1,0)</f>
        <v>0</v>
      </c>
    </row>
    <row r="1757" spans="1:30" ht="19.95" customHeight="1" x14ac:dyDescent="0.3">
      <c r="A1757" s="14" t="s">
        <v>7257</v>
      </c>
      <c r="B1757" s="14" t="s">
        <v>7258</v>
      </c>
      <c r="C1757" s="14" t="s">
        <v>7259</v>
      </c>
      <c r="D1757" s="14" t="s">
        <v>7260</v>
      </c>
      <c r="E1757" s="14" t="s">
        <v>46</v>
      </c>
      <c r="F1757" s="14" t="s">
        <v>100</v>
      </c>
      <c r="G1757" s="15">
        <v>45849</v>
      </c>
      <c r="H1757" s="16">
        <v>45658.458333333343</v>
      </c>
      <c r="I1757" s="16">
        <v>45658.541666666657</v>
      </c>
      <c r="J1757" s="14">
        <v>120</v>
      </c>
      <c r="K1757" s="14" t="s">
        <v>32</v>
      </c>
      <c r="L1757" s="14" t="s">
        <v>84</v>
      </c>
      <c r="M1757" s="14" t="s">
        <v>50</v>
      </c>
      <c r="N1757" s="14" t="s">
        <v>101</v>
      </c>
      <c r="O1757" s="14" t="s">
        <v>60</v>
      </c>
      <c r="P1757" s="14" t="s">
        <v>53</v>
      </c>
      <c r="Q1757" s="14">
        <v>989.6</v>
      </c>
      <c r="R1757" s="14">
        <v>6.36</v>
      </c>
      <c r="S1757" s="14" t="s">
        <v>38</v>
      </c>
      <c r="T1757" s="14">
        <v>4</v>
      </c>
      <c r="U1757" s="14" t="s">
        <v>39</v>
      </c>
      <c r="V1757" s="14" t="s">
        <v>40</v>
      </c>
      <c r="W1757" s="14">
        <v>4.84</v>
      </c>
      <c r="X1757" s="14" t="s">
        <v>39</v>
      </c>
      <c r="Y1757" s="14">
        <v>9</v>
      </c>
      <c r="Z1757" s="14" t="s">
        <v>1124</v>
      </c>
      <c r="AA1757" s="14" t="str">
        <f>IF(Table1[[#This Row],[Engagement_Score]]&gt;=9,"Outstanding",IF(Table1[[#This Row],[Engagement_Score]]&gt;=8,"Excellent",IF(Table1[[#This Row],[Engagement_Score]]&gt;=7,"VeryGood",IF(Table1[[#This Row],[Engagement_Score]]&gt;=6,"Good",IF(Table1[[#This Row],[Engagement_Score]]&gt;=5,"Above Average","Below Average")))))</f>
        <v>Good</v>
      </c>
      <c r="AB1757" s="14">
        <f>IF(Table1[[#This Row],[Completion_Status]]="Complete",1,0)</f>
        <v>0</v>
      </c>
      <c r="AC1757" s="14">
        <f>IF(Table1[[#This Row],[Quiz_Attempted]]="Yes",1,0)</f>
        <v>0</v>
      </c>
      <c r="AD1757" s="14">
        <f>IF(Table1[[#This Row],[Assignment_Submitted]]="Yes",1,0)</f>
        <v>1</v>
      </c>
    </row>
    <row r="1758" spans="1:30" ht="19.95" customHeight="1" x14ac:dyDescent="0.3">
      <c r="A1758" s="14" t="s">
        <v>7261</v>
      </c>
      <c r="B1758" s="14" t="s">
        <v>7262</v>
      </c>
      <c r="C1758" s="14" t="s">
        <v>7263</v>
      </c>
      <c r="D1758" s="14" t="s">
        <v>7264</v>
      </c>
      <c r="E1758" s="14" t="s">
        <v>66</v>
      </c>
      <c r="F1758" s="14" t="s">
        <v>107</v>
      </c>
      <c r="G1758" s="15">
        <v>45518</v>
      </c>
      <c r="H1758" s="16">
        <v>45658.5</v>
      </c>
      <c r="I1758" s="16">
        <v>45658.583333333343</v>
      </c>
      <c r="J1758" s="14">
        <v>120</v>
      </c>
      <c r="K1758" s="14" t="s">
        <v>32</v>
      </c>
      <c r="L1758" s="14" t="s">
        <v>49</v>
      </c>
      <c r="M1758" s="14" t="s">
        <v>34</v>
      </c>
      <c r="N1758" s="14" t="s">
        <v>101</v>
      </c>
      <c r="O1758" s="14" t="s">
        <v>69</v>
      </c>
      <c r="P1758" s="14" t="s">
        <v>53</v>
      </c>
      <c r="Q1758" s="14">
        <v>88.45</v>
      </c>
      <c r="R1758" s="14">
        <v>8.7100000000000009</v>
      </c>
      <c r="S1758" s="14" t="s">
        <v>94</v>
      </c>
      <c r="T1758" s="14">
        <v>4</v>
      </c>
      <c r="U1758" s="14" t="s">
        <v>39</v>
      </c>
      <c r="V1758" s="14" t="s">
        <v>40</v>
      </c>
      <c r="W1758" s="14">
        <v>65.5</v>
      </c>
      <c r="X1758" s="14" t="s">
        <v>40</v>
      </c>
      <c r="Y1758" s="14">
        <v>4</v>
      </c>
      <c r="Z1758" s="14" t="s">
        <v>2503</v>
      </c>
      <c r="AA1758" s="14" t="str">
        <f>IF(Table1[[#This Row],[Engagement_Score]]&gt;=9,"Outstanding",IF(Table1[[#This Row],[Engagement_Score]]&gt;=8,"Excellent",IF(Table1[[#This Row],[Engagement_Score]]&gt;=7,"VeryGood",IF(Table1[[#This Row],[Engagement_Score]]&gt;=6,"Good",IF(Table1[[#This Row],[Engagement_Score]]&gt;=5,"Above Average","Below Average")))))</f>
        <v>Excellent</v>
      </c>
      <c r="AB1758" s="14">
        <f>IF(Table1[[#This Row],[Completion_Status]]="Complete",1,0)</f>
        <v>1</v>
      </c>
      <c r="AC1758" s="14">
        <f>IF(Table1[[#This Row],[Quiz_Attempted]]="Yes",1,0)</f>
        <v>0</v>
      </c>
      <c r="AD1758" s="14">
        <f>IF(Table1[[#This Row],[Assignment_Submitted]]="Yes",1,0)</f>
        <v>0</v>
      </c>
    </row>
    <row r="1759" spans="1:30" ht="19.95" customHeight="1" x14ac:dyDescent="0.3">
      <c r="A1759" s="14" t="s">
        <v>7265</v>
      </c>
      <c r="B1759" s="14" t="s">
        <v>7266</v>
      </c>
      <c r="C1759" s="14" t="s">
        <v>7267</v>
      </c>
      <c r="D1759" s="14" t="s">
        <v>7268</v>
      </c>
      <c r="E1759" s="14" t="s">
        <v>66</v>
      </c>
      <c r="F1759" s="14" t="s">
        <v>31</v>
      </c>
      <c r="G1759" s="15">
        <v>45667</v>
      </c>
      <c r="H1759" s="16">
        <v>45658.458333333343</v>
      </c>
      <c r="I1759" s="16">
        <v>45658.541666666657</v>
      </c>
      <c r="J1759" s="14">
        <v>120</v>
      </c>
      <c r="K1759" s="14" t="s">
        <v>59</v>
      </c>
      <c r="L1759" s="14" t="s">
        <v>93</v>
      </c>
      <c r="M1759" s="14" t="s">
        <v>50</v>
      </c>
      <c r="N1759" s="14" t="s">
        <v>35</v>
      </c>
      <c r="O1759" s="14" t="s">
        <v>69</v>
      </c>
      <c r="P1759" s="14" t="s">
        <v>70</v>
      </c>
      <c r="Q1759" s="14">
        <v>619.35</v>
      </c>
      <c r="R1759" s="14">
        <v>4.7</v>
      </c>
      <c r="S1759" s="14" t="s">
        <v>38</v>
      </c>
      <c r="T1759" s="14">
        <v>2</v>
      </c>
      <c r="U1759" s="14" t="s">
        <v>39</v>
      </c>
      <c r="V1759" s="14" t="s">
        <v>39</v>
      </c>
      <c r="W1759" s="14">
        <v>113.12</v>
      </c>
      <c r="X1759" s="14" t="s">
        <v>40</v>
      </c>
      <c r="Y1759" s="14">
        <v>7</v>
      </c>
      <c r="Z1759" s="14" t="s">
        <v>1803</v>
      </c>
      <c r="AA1759" s="14" t="str">
        <f>IF(Table1[[#This Row],[Engagement_Score]]&gt;=9,"Outstanding",IF(Table1[[#This Row],[Engagement_Score]]&gt;=8,"Excellent",IF(Table1[[#This Row],[Engagement_Score]]&gt;=7,"VeryGood",IF(Table1[[#This Row],[Engagement_Score]]&gt;=6,"Good",IF(Table1[[#This Row],[Engagement_Score]]&gt;=5,"Above Average","Below Average")))))</f>
        <v>Below Average</v>
      </c>
      <c r="AB1759" s="14">
        <f>IF(Table1[[#This Row],[Completion_Status]]="Complete",1,0)</f>
        <v>0</v>
      </c>
      <c r="AC1759" s="14">
        <f>IF(Table1[[#This Row],[Quiz_Attempted]]="Yes",1,0)</f>
        <v>1</v>
      </c>
      <c r="AD1759" s="14">
        <f>IF(Table1[[#This Row],[Assignment_Submitted]]="Yes",1,0)</f>
        <v>0</v>
      </c>
    </row>
    <row r="1760" spans="1:30" ht="19.95" customHeight="1" x14ac:dyDescent="0.3">
      <c r="A1760" s="14" t="s">
        <v>7269</v>
      </c>
      <c r="B1760" s="14" t="s">
        <v>7270</v>
      </c>
      <c r="C1760" s="14" t="s">
        <v>7271</v>
      </c>
      <c r="D1760" s="14" t="s">
        <v>7272</v>
      </c>
      <c r="E1760" s="14" t="s">
        <v>30</v>
      </c>
      <c r="F1760" s="14" t="s">
        <v>107</v>
      </c>
      <c r="G1760" s="15">
        <v>45580</v>
      </c>
      <c r="H1760" s="16">
        <v>45658.541666666657</v>
      </c>
      <c r="I1760" s="16">
        <v>45658.625</v>
      </c>
      <c r="J1760" s="14">
        <v>120</v>
      </c>
      <c r="K1760" s="14" t="s">
        <v>77</v>
      </c>
      <c r="L1760" s="14" t="s">
        <v>84</v>
      </c>
      <c r="M1760" s="14" t="s">
        <v>50</v>
      </c>
      <c r="N1760" s="14" t="s">
        <v>68</v>
      </c>
      <c r="O1760" s="14" t="s">
        <v>150</v>
      </c>
      <c r="P1760" s="14" t="s">
        <v>37</v>
      </c>
      <c r="Q1760" s="14">
        <v>159.29</v>
      </c>
      <c r="R1760" s="14">
        <v>7.95</v>
      </c>
      <c r="S1760" s="14" t="s">
        <v>94</v>
      </c>
      <c r="T1760" s="14">
        <v>0</v>
      </c>
      <c r="U1760" s="14" t="s">
        <v>40</v>
      </c>
      <c r="V1760" s="14" t="s">
        <v>39</v>
      </c>
      <c r="W1760" s="14">
        <v>66.12</v>
      </c>
      <c r="X1760" s="14" t="s">
        <v>40</v>
      </c>
      <c r="Y1760" s="14">
        <v>9</v>
      </c>
      <c r="Z1760" s="14" t="s">
        <v>206</v>
      </c>
      <c r="AA1760" s="14" t="str">
        <f>IF(Table1[[#This Row],[Engagement_Score]]&gt;=9,"Outstanding",IF(Table1[[#This Row],[Engagement_Score]]&gt;=8,"Excellent",IF(Table1[[#This Row],[Engagement_Score]]&gt;=7,"VeryGood",IF(Table1[[#This Row],[Engagement_Score]]&gt;=6,"Good",IF(Table1[[#This Row],[Engagement_Score]]&gt;=5,"Above Average","Below Average")))))</f>
        <v>VeryGood</v>
      </c>
      <c r="AB1760" s="14">
        <f>IF(Table1[[#This Row],[Completion_Status]]="Complete",1,0)</f>
        <v>1</v>
      </c>
      <c r="AC1760" s="14">
        <f>IF(Table1[[#This Row],[Quiz_Attempted]]="Yes",1,0)</f>
        <v>1</v>
      </c>
      <c r="AD1760" s="14">
        <f>IF(Table1[[#This Row],[Assignment_Submitted]]="Yes",1,0)</f>
        <v>0</v>
      </c>
    </row>
    <row r="1761" spans="1:30" ht="19.95" customHeight="1" x14ac:dyDescent="0.3">
      <c r="A1761" s="14" t="s">
        <v>7273</v>
      </c>
      <c r="B1761" s="14" t="s">
        <v>7274</v>
      </c>
      <c r="C1761" s="14" t="s">
        <v>7275</v>
      </c>
      <c r="D1761" s="14" t="s">
        <v>7276</v>
      </c>
      <c r="E1761" s="14" t="s">
        <v>46</v>
      </c>
      <c r="F1761" s="14" t="s">
        <v>107</v>
      </c>
      <c r="G1761" s="15">
        <v>45557</v>
      </c>
      <c r="H1761" s="16">
        <v>45658.583333333343</v>
      </c>
      <c r="I1761" s="16">
        <v>45658.625</v>
      </c>
      <c r="J1761" s="14">
        <v>60</v>
      </c>
      <c r="K1761" s="14" t="s">
        <v>32</v>
      </c>
      <c r="L1761" s="14" t="s">
        <v>93</v>
      </c>
      <c r="M1761" s="14" t="s">
        <v>34</v>
      </c>
      <c r="N1761" s="14" t="s">
        <v>119</v>
      </c>
      <c r="O1761" s="14" t="s">
        <v>60</v>
      </c>
      <c r="P1761" s="14" t="s">
        <v>53</v>
      </c>
      <c r="Q1761" s="14">
        <v>577.29999999999995</v>
      </c>
      <c r="R1761" s="14">
        <v>5.27</v>
      </c>
      <c r="S1761" s="14" t="s">
        <v>38</v>
      </c>
      <c r="T1761" s="14">
        <v>2</v>
      </c>
      <c r="U1761" s="14" t="s">
        <v>40</v>
      </c>
      <c r="V1761" s="14" t="s">
        <v>40</v>
      </c>
      <c r="W1761" s="14">
        <v>68.03</v>
      </c>
      <c r="X1761" s="14" t="s">
        <v>40</v>
      </c>
      <c r="Y1761" s="14">
        <v>0</v>
      </c>
      <c r="Z1761" s="14" t="s">
        <v>986</v>
      </c>
      <c r="AA1761" s="14" t="str">
        <f>IF(Table1[[#This Row],[Engagement_Score]]&gt;=9,"Outstanding",IF(Table1[[#This Row],[Engagement_Score]]&gt;=8,"Excellent",IF(Table1[[#This Row],[Engagement_Score]]&gt;=7,"VeryGood",IF(Table1[[#This Row],[Engagement_Score]]&gt;=6,"Good",IF(Table1[[#This Row],[Engagement_Score]]&gt;=5,"Above Average","Below Average")))))</f>
        <v>Above Average</v>
      </c>
      <c r="AB1761" s="14">
        <f>IF(Table1[[#This Row],[Completion_Status]]="Complete",1,0)</f>
        <v>0</v>
      </c>
      <c r="AC1761" s="14">
        <f>IF(Table1[[#This Row],[Quiz_Attempted]]="Yes",1,0)</f>
        <v>0</v>
      </c>
      <c r="AD1761" s="14">
        <f>IF(Table1[[#This Row],[Assignment_Submitted]]="Yes",1,0)</f>
        <v>0</v>
      </c>
    </row>
    <row r="1762" spans="1:30" ht="19.95" customHeight="1" x14ac:dyDescent="0.3">
      <c r="A1762" s="14" t="s">
        <v>7277</v>
      </c>
      <c r="B1762" s="14" t="s">
        <v>7278</v>
      </c>
      <c r="C1762" s="14" t="s">
        <v>7279</v>
      </c>
      <c r="D1762" s="14" t="s">
        <v>7280</v>
      </c>
      <c r="E1762" s="14" t="s">
        <v>76</v>
      </c>
      <c r="F1762" s="14" t="s">
        <v>100</v>
      </c>
      <c r="G1762" s="15">
        <v>45646</v>
      </c>
      <c r="H1762" s="16">
        <v>45658.333333333343</v>
      </c>
      <c r="I1762" s="16">
        <v>45658.416666666657</v>
      </c>
      <c r="J1762" s="14">
        <v>120</v>
      </c>
      <c r="K1762" s="14" t="s">
        <v>48</v>
      </c>
      <c r="L1762" s="14" t="s">
        <v>49</v>
      </c>
      <c r="M1762" s="14" t="s">
        <v>50</v>
      </c>
      <c r="N1762" s="14" t="s">
        <v>119</v>
      </c>
      <c r="O1762" s="14" t="s">
        <v>150</v>
      </c>
      <c r="P1762" s="14" t="s">
        <v>85</v>
      </c>
      <c r="Q1762" s="14">
        <v>239.87</v>
      </c>
      <c r="R1762" s="14">
        <v>1.75</v>
      </c>
      <c r="S1762" s="14" t="s">
        <v>38</v>
      </c>
      <c r="T1762" s="14">
        <v>0</v>
      </c>
      <c r="U1762" s="14" t="s">
        <v>39</v>
      </c>
      <c r="V1762" s="14" t="s">
        <v>40</v>
      </c>
      <c r="W1762" s="14">
        <v>96.08</v>
      </c>
      <c r="X1762" s="14" t="s">
        <v>40</v>
      </c>
      <c r="Y1762" s="14">
        <v>0</v>
      </c>
      <c r="Z1762" s="14" t="s">
        <v>269</v>
      </c>
      <c r="AA1762" s="14" t="str">
        <f>IF(Table1[[#This Row],[Engagement_Score]]&gt;=9,"Outstanding",IF(Table1[[#This Row],[Engagement_Score]]&gt;=8,"Excellent",IF(Table1[[#This Row],[Engagement_Score]]&gt;=7,"VeryGood",IF(Table1[[#This Row],[Engagement_Score]]&gt;=6,"Good",IF(Table1[[#This Row],[Engagement_Score]]&gt;=5,"Above Average","Below Average")))))</f>
        <v>Below Average</v>
      </c>
      <c r="AB1762" s="14">
        <f>IF(Table1[[#This Row],[Completion_Status]]="Complete",1,0)</f>
        <v>0</v>
      </c>
      <c r="AC1762" s="14">
        <f>IF(Table1[[#This Row],[Quiz_Attempted]]="Yes",1,0)</f>
        <v>0</v>
      </c>
      <c r="AD1762" s="14">
        <f>IF(Table1[[#This Row],[Assignment_Submitted]]="Yes",1,0)</f>
        <v>0</v>
      </c>
    </row>
    <row r="1763" spans="1:30" ht="19.95" customHeight="1" x14ac:dyDescent="0.3">
      <c r="A1763" s="14" t="s">
        <v>7281</v>
      </c>
      <c r="B1763" s="14" t="s">
        <v>7282</v>
      </c>
      <c r="C1763" s="14" t="s">
        <v>7283</v>
      </c>
      <c r="D1763" s="14" t="s">
        <v>7284</v>
      </c>
      <c r="E1763" s="14" t="s">
        <v>30</v>
      </c>
      <c r="F1763" s="14" t="s">
        <v>67</v>
      </c>
      <c r="G1763" s="15">
        <v>45671</v>
      </c>
      <c r="H1763" s="16">
        <v>45658.541666666657</v>
      </c>
      <c r="I1763" s="16">
        <v>45658.625</v>
      </c>
      <c r="J1763" s="14">
        <v>120</v>
      </c>
      <c r="K1763" s="14" t="s">
        <v>32</v>
      </c>
      <c r="L1763" s="14" t="s">
        <v>78</v>
      </c>
      <c r="M1763" s="14" t="s">
        <v>50</v>
      </c>
      <c r="N1763" s="14" t="s">
        <v>101</v>
      </c>
      <c r="O1763" s="14" t="s">
        <v>52</v>
      </c>
      <c r="P1763" s="14" t="s">
        <v>70</v>
      </c>
      <c r="Q1763" s="14">
        <v>802.9</v>
      </c>
      <c r="R1763" s="14">
        <v>3.33</v>
      </c>
      <c r="S1763" s="14" t="s">
        <v>94</v>
      </c>
      <c r="T1763" s="14">
        <v>5</v>
      </c>
      <c r="U1763" s="14" t="s">
        <v>39</v>
      </c>
      <c r="V1763" s="14" t="s">
        <v>40</v>
      </c>
      <c r="W1763" s="14">
        <v>107.77</v>
      </c>
      <c r="X1763" s="14" t="s">
        <v>39</v>
      </c>
      <c r="Y1763" s="14">
        <v>3</v>
      </c>
      <c r="Z1763" s="14" t="s">
        <v>196</v>
      </c>
      <c r="AA1763" s="14" t="str">
        <f>IF(Table1[[#This Row],[Engagement_Score]]&gt;=9,"Outstanding",IF(Table1[[#This Row],[Engagement_Score]]&gt;=8,"Excellent",IF(Table1[[#This Row],[Engagement_Score]]&gt;=7,"VeryGood",IF(Table1[[#This Row],[Engagement_Score]]&gt;=6,"Good",IF(Table1[[#This Row],[Engagement_Score]]&gt;=5,"Above Average","Below Average")))))</f>
        <v>Below Average</v>
      </c>
      <c r="AB1763" s="14">
        <f>IF(Table1[[#This Row],[Completion_Status]]="Complete",1,0)</f>
        <v>1</v>
      </c>
      <c r="AC1763" s="14">
        <f>IF(Table1[[#This Row],[Quiz_Attempted]]="Yes",1,0)</f>
        <v>0</v>
      </c>
      <c r="AD1763" s="14">
        <f>IF(Table1[[#This Row],[Assignment_Submitted]]="Yes",1,0)</f>
        <v>1</v>
      </c>
    </row>
    <row r="1764" spans="1:30" ht="19.95" customHeight="1" x14ac:dyDescent="0.3">
      <c r="A1764" s="14" t="s">
        <v>7285</v>
      </c>
      <c r="B1764" s="14" t="s">
        <v>7286</v>
      </c>
      <c r="C1764" s="14" t="s">
        <v>7287</v>
      </c>
      <c r="D1764" s="14" t="s">
        <v>7288</v>
      </c>
      <c r="E1764" s="14" t="s">
        <v>91</v>
      </c>
      <c r="F1764" s="14" t="s">
        <v>100</v>
      </c>
      <c r="G1764" s="15">
        <v>45721</v>
      </c>
      <c r="H1764" s="16">
        <v>45658.583333333343</v>
      </c>
      <c r="I1764" s="16">
        <v>45658.666666666657</v>
      </c>
      <c r="J1764" s="14">
        <v>120</v>
      </c>
      <c r="K1764" s="14" t="s">
        <v>48</v>
      </c>
      <c r="L1764" s="14" t="s">
        <v>49</v>
      </c>
      <c r="M1764" s="14" t="s">
        <v>50</v>
      </c>
      <c r="N1764" s="14" t="s">
        <v>101</v>
      </c>
      <c r="O1764" s="14" t="s">
        <v>60</v>
      </c>
      <c r="P1764" s="14" t="s">
        <v>53</v>
      </c>
      <c r="Q1764" s="14">
        <v>684.76</v>
      </c>
      <c r="R1764" s="14">
        <v>5.03</v>
      </c>
      <c r="S1764" s="14" t="s">
        <v>94</v>
      </c>
      <c r="T1764" s="14">
        <v>4</v>
      </c>
      <c r="U1764" s="14" t="s">
        <v>39</v>
      </c>
      <c r="V1764" s="14" t="s">
        <v>40</v>
      </c>
      <c r="W1764" s="14">
        <v>82.97</v>
      </c>
      <c r="X1764" s="14" t="s">
        <v>40</v>
      </c>
      <c r="Y1764" s="14">
        <v>0</v>
      </c>
      <c r="Z1764" s="14" t="s">
        <v>731</v>
      </c>
      <c r="AA1764" s="14" t="str">
        <f>IF(Table1[[#This Row],[Engagement_Score]]&gt;=9,"Outstanding",IF(Table1[[#This Row],[Engagement_Score]]&gt;=8,"Excellent",IF(Table1[[#This Row],[Engagement_Score]]&gt;=7,"VeryGood",IF(Table1[[#This Row],[Engagement_Score]]&gt;=6,"Good",IF(Table1[[#This Row],[Engagement_Score]]&gt;=5,"Above Average","Below Average")))))</f>
        <v>Above Average</v>
      </c>
      <c r="AB1764" s="14">
        <f>IF(Table1[[#This Row],[Completion_Status]]="Complete",1,0)</f>
        <v>1</v>
      </c>
      <c r="AC1764" s="14">
        <f>IF(Table1[[#This Row],[Quiz_Attempted]]="Yes",1,0)</f>
        <v>0</v>
      </c>
      <c r="AD1764" s="14">
        <f>IF(Table1[[#This Row],[Assignment_Submitted]]="Yes",1,0)</f>
        <v>0</v>
      </c>
    </row>
    <row r="1765" spans="1:30" ht="19.95" customHeight="1" x14ac:dyDescent="0.3">
      <c r="A1765" s="14" t="s">
        <v>7289</v>
      </c>
      <c r="B1765" s="14" t="s">
        <v>7290</v>
      </c>
      <c r="C1765" s="14" t="s">
        <v>7291</v>
      </c>
      <c r="D1765" s="14" t="s">
        <v>7292</v>
      </c>
      <c r="E1765" s="14" t="s">
        <v>30</v>
      </c>
      <c r="F1765" s="14" t="s">
        <v>100</v>
      </c>
      <c r="G1765" s="15">
        <v>45838</v>
      </c>
      <c r="H1765" s="16">
        <v>45658.541666666657</v>
      </c>
      <c r="I1765" s="16">
        <v>45658.625</v>
      </c>
      <c r="J1765" s="14">
        <v>120</v>
      </c>
      <c r="K1765" s="14" t="s">
        <v>59</v>
      </c>
      <c r="L1765" s="14" t="s">
        <v>49</v>
      </c>
      <c r="M1765" s="14" t="s">
        <v>50</v>
      </c>
      <c r="N1765" s="14" t="s">
        <v>119</v>
      </c>
      <c r="O1765" s="14" t="s">
        <v>150</v>
      </c>
      <c r="P1765" s="14" t="s">
        <v>37</v>
      </c>
      <c r="Q1765" s="14">
        <v>229.38</v>
      </c>
      <c r="R1765" s="14">
        <v>7.59</v>
      </c>
      <c r="S1765" s="14" t="s">
        <v>94</v>
      </c>
      <c r="T1765" s="14">
        <v>5</v>
      </c>
      <c r="U1765" s="14" t="s">
        <v>40</v>
      </c>
      <c r="V1765" s="14" t="s">
        <v>39</v>
      </c>
      <c r="W1765" s="14">
        <v>85.91</v>
      </c>
      <c r="X1765" s="14" t="s">
        <v>40</v>
      </c>
      <c r="Y1765" s="14">
        <v>9</v>
      </c>
      <c r="Z1765" s="14" t="s">
        <v>2335</v>
      </c>
      <c r="AA1765" s="14" t="str">
        <f>IF(Table1[[#This Row],[Engagement_Score]]&gt;=9,"Outstanding",IF(Table1[[#This Row],[Engagement_Score]]&gt;=8,"Excellent",IF(Table1[[#This Row],[Engagement_Score]]&gt;=7,"VeryGood",IF(Table1[[#This Row],[Engagement_Score]]&gt;=6,"Good",IF(Table1[[#This Row],[Engagement_Score]]&gt;=5,"Above Average","Below Average")))))</f>
        <v>VeryGood</v>
      </c>
      <c r="AB1765" s="14">
        <f>IF(Table1[[#This Row],[Completion_Status]]="Complete",1,0)</f>
        <v>1</v>
      </c>
      <c r="AC1765" s="14">
        <f>IF(Table1[[#This Row],[Quiz_Attempted]]="Yes",1,0)</f>
        <v>1</v>
      </c>
      <c r="AD1765" s="14">
        <f>IF(Table1[[#This Row],[Assignment_Submitted]]="Yes",1,0)</f>
        <v>0</v>
      </c>
    </row>
    <row r="1766" spans="1:30" ht="19.95" customHeight="1" x14ac:dyDescent="0.3">
      <c r="A1766" s="14" t="s">
        <v>7293</v>
      </c>
      <c r="B1766" s="14" t="s">
        <v>7294</v>
      </c>
      <c r="C1766" s="14" t="s">
        <v>7295</v>
      </c>
      <c r="D1766" s="14" t="s">
        <v>7296</v>
      </c>
      <c r="E1766" s="14" t="s">
        <v>76</v>
      </c>
      <c r="F1766" s="14" t="s">
        <v>100</v>
      </c>
      <c r="G1766" s="15">
        <v>45509</v>
      </c>
      <c r="H1766" s="16">
        <v>45658.458333333343</v>
      </c>
      <c r="I1766" s="16">
        <v>45658.541666666657</v>
      </c>
      <c r="J1766" s="14">
        <v>120</v>
      </c>
      <c r="K1766" s="14" t="s">
        <v>77</v>
      </c>
      <c r="L1766" s="14" t="s">
        <v>84</v>
      </c>
      <c r="M1766" s="14" t="s">
        <v>34</v>
      </c>
      <c r="N1766" s="14" t="s">
        <v>35</v>
      </c>
      <c r="O1766" s="14" t="s">
        <v>36</v>
      </c>
      <c r="P1766" s="14" t="s">
        <v>85</v>
      </c>
      <c r="Q1766" s="14">
        <v>602.47</v>
      </c>
      <c r="R1766" s="14">
        <v>4.9400000000000004</v>
      </c>
      <c r="S1766" s="14" t="s">
        <v>38</v>
      </c>
      <c r="T1766" s="14">
        <v>2</v>
      </c>
      <c r="U1766" s="14" t="s">
        <v>39</v>
      </c>
      <c r="V1766" s="14" t="s">
        <v>39</v>
      </c>
      <c r="W1766" s="14">
        <v>16.62</v>
      </c>
      <c r="X1766" s="14" t="s">
        <v>40</v>
      </c>
      <c r="Y1766" s="14">
        <v>5</v>
      </c>
      <c r="Z1766" s="14" t="s">
        <v>211</v>
      </c>
      <c r="AA1766" s="14" t="str">
        <f>IF(Table1[[#This Row],[Engagement_Score]]&gt;=9,"Outstanding",IF(Table1[[#This Row],[Engagement_Score]]&gt;=8,"Excellent",IF(Table1[[#This Row],[Engagement_Score]]&gt;=7,"VeryGood",IF(Table1[[#This Row],[Engagement_Score]]&gt;=6,"Good",IF(Table1[[#This Row],[Engagement_Score]]&gt;=5,"Above Average","Below Average")))))</f>
        <v>Below Average</v>
      </c>
      <c r="AB1766" s="14">
        <f>IF(Table1[[#This Row],[Completion_Status]]="Complete",1,0)</f>
        <v>0</v>
      </c>
      <c r="AC1766" s="14">
        <f>IF(Table1[[#This Row],[Quiz_Attempted]]="Yes",1,0)</f>
        <v>1</v>
      </c>
      <c r="AD1766" s="14">
        <f>IF(Table1[[#This Row],[Assignment_Submitted]]="Yes",1,0)</f>
        <v>0</v>
      </c>
    </row>
    <row r="1767" spans="1:30" ht="19.95" customHeight="1" x14ac:dyDescent="0.3">
      <c r="A1767" s="14" t="s">
        <v>7297</v>
      </c>
      <c r="B1767" s="14" t="s">
        <v>7298</v>
      </c>
      <c r="C1767" s="14" t="s">
        <v>7299</v>
      </c>
      <c r="D1767" s="14" t="s">
        <v>7300</v>
      </c>
      <c r="E1767" s="14" t="s">
        <v>91</v>
      </c>
      <c r="F1767" s="14" t="s">
        <v>67</v>
      </c>
      <c r="G1767" s="15">
        <v>45497</v>
      </c>
      <c r="H1767" s="16">
        <v>45658.541666666657</v>
      </c>
      <c r="I1767" s="16">
        <v>45658.583333333343</v>
      </c>
      <c r="J1767" s="14">
        <v>60</v>
      </c>
      <c r="K1767" s="14" t="s">
        <v>59</v>
      </c>
      <c r="L1767" s="14" t="s">
        <v>33</v>
      </c>
      <c r="M1767" s="14" t="s">
        <v>34</v>
      </c>
      <c r="N1767" s="14" t="s">
        <v>68</v>
      </c>
      <c r="O1767" s="14" t="s">
        <v>36</v>
      </c>
      <c r="P1767" s="14" t="s">
        <v>53</v>
      </c>
      <c r="Q1767" s="14">
        <v>910.1</v>
      </c>
      <c r="R1767" s="14">
        <v>4.75</v>
      </c>
      <c r="S1767" s="14" t="s">
        <v>38</v>
      </c>
      <c r="T1767" s="14">
        <v>2</v>
      </c>
      <c r="U1767" s="14" t="s">
        <v>40</v>
      </c>
      <c r="V1767" s="14" t="s">
        <v>40</v>
      </c>
      <c r="W1767" s="14">
        <v>61.82</v>
      </c>
      <c r="X1767" s="14" t="s">
        <v>39</v>
      </c>
      <c r="Y1767" s="14">
        <v>0</v>
      </c>
      <c r="Z1767" s="14" t="s">
        <v>525</v>
      </c>
      <c r="AA1767" s="14" t="str">
        <f>IF(Table1[[#This Row],[Engagement_Score]]&gt;=9,"Outstanding",IF(Table1[[#This Row],[Engagement_Score]]&gt;=8,"Excellent",IF(Table1[[#This Row],[Engagement_Score]]&gt;=7,"VeryGood",IF(Table1[[#This Row],[Engagement_Score]]&gt;=6,"Good",IF(Table1[[#This Row],[Engagement_Score]]&gt;=5,"Above Average","Below Average")))))</f>
        <v>Below Average</v>
      </c>
      <c r="AB1767" s="14">
        <f>IF(Table1[[#This Row],[Completion_Status]]="Complete",1,0)</f>
        <v>0</v>
      </c>
      <c r="AC1767" s="14">
        <f>IF(Table1[[#This Row],[Quiz_Attempted]]="Yes",1,0)</f>
        <v>0</v>
      </c>
      <c r="AD1767" s="14">
        <f>IF(Table1[[#This Row],[Assignment_Submitted]]="Yes",1,0)</f>
        <v>1</v>
      </c>
    </row>
    <row r="1768" spans="1:30" ht="19.95" customHeight="1" x14ac:dyDescent="0.3">
      <c r="A1768" s="14" t="s">
        <v>7301</v>
      </c>
      <c r="B1768" s="14" t="s">
        <v>7302</v>
      </c>
      <c r="C1768" s="14" t="s">
        <v>7303</v>
      </c>
      <c r="D1768" s="14" t="s">
        <v>7304</v>
      </c>
      <c r="E1768" s="14" t="s">
        <v>91</v>
      </c>
      <c r="F1768" s="14" t="s">
        <v>113</v>
      </c>
      <c r="G1768" s="15">
        <v>45586</v>
      </c>
      <c r="H1768" s="16">
        <v>45658.5</v>
      </c>
      <c r="I1768" s="16">
        <v>45658.583333333343</v>
      </c>
      <c r="J1768" s="14">
        <v>120</v>
      </c>
      <c r="K1768" s="14" t="s">
        <v>48</v>
      </c>
      <c r="L1768" s="14" t="s">
        <v>93</v>
      </c>
      <c r="M1768" s="14" t="s">
        <v>50</v>
      </c>
      <c r="N1768" s="14" t="s">
        <v>35</v>
      </c>
      <c r="O1768" s="14" t="s">
        <v>69</v>
      </c>
      <c r="P1768" s="14" t="s">
        <v>85</v>
      </c>
      <c r="Q1768" s="14">
        <v>997.47</v>
      </c>
      <c r="R1768" s="14">
        <v>4.96</v>
      </c>
      <c r="S1768" s="14" t="s">
        <v>94</v>
      </c>
      <c r="T1768" s="14">
        <v>5</v>
      </c>
      <c r="U1768" s="14" t="s">
        <v>39</v>
      </c>
      <c r="V1768" s="14" t="s">
        <v>39</v>
      </c>
      <c r="W1768" s="14">
        <v>22.68</v>
      </c>
      <c r="X1768" s="14" t="s">
        <v>40</v>
      </c>
      <c r="Y1768" s="14">
        <v>10</v>
      </c>
      <c r="Z1768" s="14" t="s">
        <v>944</v>
      </c>
      <c r="AA1768" s="14" t="str">
        <f>IF(Table1[[#This Row],[Engagement_Score]]&gt;=9,"Outstanding",IF(Table1[[#This Row],[Engagement_Score]]&gt;=8,"Excellent",IF(Table1[[#This Row],[Engagement_Score]]&gt;=7,"VeryGood",IF(Table1[[#This Row],[Engagement_Score]]&gt;=6,"Good",IF(Table1[[#This Row],[Engagement_Score]]&gt;=5,"Above Average","Below Average")))))</f>
        <v>Below Average</v>
      </c>
      <c r="AB1768" s="14">
        <f>IF(Table1[[#This Row],[Completion_Status]]="Complete",1,0)</f>
        <v>1</v>
      </c>
      <c r="AC1768" s="14">
        <f>IF(Table1[[#This Row],[Quiz_Attempted]]="Yes",1,0)</f>
        <v>1</v>
      </c>
      <c r="AD1768" s="14">
        <f>IF(Table1[[#This Row],[Assignment_Submitted]]="Yes",1,0)</f>
        <v>0</v>
      </c>
    </row>
    <row r="1769" spans="1:30" ht="19.95" customHeight="1" x14ac:dyDescent="0.3">
      <c r="A1769" s="14" t="s">
        <v>7305</v>
      </c>
      <c r="B1769" s="14" t="s">
        <v>7306</v>
      </c>
      <c r="C1769" s="14" t="s">
        <v>7307</v>
      </c>
      <c r="D1769" s="14" t="s">
        <v>7308</v>
      </c>
      <c r="E1769" s="14" t="s">
        <v>30</v>
      </c>
      <c r="F1769" s="14" t="s">
        <v>100</v>
      </c>
      <c r="G1769" s="15">
        <v>45829</v>
      </c>
      <c r="H1769" s="16">
        <v>45658.375</v>
      </c>
      <c r="I1769" s="16">
        <v>45658.416666666657</v>
      </c>
      <c r="J1769" s="14">
        <v>60</v>
      </c>
      <c r="K1769" s="14" t="s">
        <v>32</v>
      </c>
      <c r="L1769" s="14" t="s">
        <v>84</v>
      </c>
      <c r="M1769" s="14" t="s">
        <v>34</v>
      </c>
      <c r="N1769" s="14" t="s">
        <v>68</v>
      </c>
      <c r="O1769" s="14" t="s">
        <v>150</v>
      </c>
      <c r="P1769" s="14" t="s">
        <v>37</v>
      </c>
      <c r="Q1769" s="14">
        <v>792.9</v>
      </c>
      <c r="R1769" s="14">
        <v>6.76</v>
      </c>
      <c r="S1769" s="14" t="s">
        <v>94</v>
      </c>
      <c r="T1769" s="14">
        <v>5</v>
      </c>
      <c r="U1769" s="14" t="s">
        <v>40</v>
      </c>
      <c r="V1769" s="14" t="s">
        <v>39</v>
      </c>
      <c r="W1769" s="14">
        <v>61.67</v>
      </c>
      <c r="X1769" s="14" t="s">
        <v>40</v>
      </c>
      <c r="Y1769" s="14">
        <v>0</v>
      </c>
      <c r="Z1769" s="14" t="s">
        <v>851</v>
      </c>
      <c r="AA1769" s="14" t="str">
        <f>IF(Table1[[#This Row],[Engagement_Score]]&gt;=9,"Outstanding",IF(Table1[[#This Row],[Engagement_Score]]&gt;=8,"Excellent",IF(Table1[[#This Row],[Engagement_Score]]&gt;=7,"VeryGood",IF(Table1[[#This Row],[Engagement_Score]]&gt;=6,"Good",IF(Table1[[#This Row],[Engagement_Score]]&gt;=5,"Above Average","Below Average")))))</f>
        <v>Good</v>
      </c>
      <c r="AB1769" s="14">
        <f>IF(Table1[[#This Row],[Completion_Status]]="Complete",1,0)</f>
        <v>1</v>
      </c>
      <c r="AC1769" s="14">
        <f>IF(Table1[[#This Row],[Quiz_Attempted]]="Yes",1,0)</f>
        <v>1</v>
      </c>
      <c r="AD1769" s="14">
        <f>IF(Table1[[#This Row],[Assignment_Submitted]]="Yes",1,0)</f>
        <v>0</v>
      </c>
    </row>
    <row r="1770" spans="1:30" ht="19.95" customHeight="1" x14ac:dyDescent="0.3">
      <c r="A1770" s="14" t="s">
        <v>7309</v>
      </c>
      <c r="B1770" s="14" t="s">
        <v>7310</v>
      </c>
      <c r="C1770" s="14" t="s">
        <v>7311</v>
      </c>
      <c r="D1770" s="14" t="s">
        <v>7312</v>
      </c>
      <c r="E1770" s="14" t="s">
        <v>46</v>
      </c>
      <c r="F1770" s="14" t="s">
        <v>107</v>
      </c>
      <c r="G1770" s="15">
        <v>45641</v>
      </c>
      <c r="H1770" s="16">
        <v>45658.416666666657</v>
      </c>
      <c r="I1770" s="16">
        <v>45658.458333333343</v>
      </c>
      <c r="J1770" s="14">
        <v>60</v>
      </c>
      <c r="K1770" s="14" t="s">
        <v>59</v>
      </c>
      <c r="L1770" s="14" t="s">
        <v>33</v>
      </c>
      <c r="M1770" s="14" t="s">
        <v>50</v>
      </c>
      <c r="N1770" s="14" t="s">
        <v>119</v>
      </c>
      <c r="O1770" s="14" t="s">
        <v>150</v>
      </c>
      <c r="P1770" s="14" t="s">
        <v>53</v>
      </c>
      <c r="Q1770" s="14">
        <v>217.03</v>
      </c>
      <c r="R1770" s="14">
        <v>9.9499999999999993</v>
      </c>
      <c r="S1770" s="14" t="s">
        <v>38</v>
      </c>
      <c r="T1770" s="14">
        <v>4</v>
      </c>
      <c r="U1770" s="14" t="s">
        <v>39</v>
      </c>
      <c r="V1770" s="14" t="s">
        <v>39</v>
      </c>
      <c r="W1770" s="14">
        <v>52.1</v>
      </c>
      <c r="X1770" s="14" t="s">
        <v>39</v>
      </c>
      <c r="Y1770" s="14">
        <v>9</v>
      </c>
      <c r="Z1770" s="14" t="s">
        <v>1247</v>
      </c>
      <c r="AA1770" s="14" t="str">
        <f>IF(Table1[[#This Row],[Engagement_Score]]&gt;=9,"Outstanding",IF(Table1[[#This Row],[Engagement_Score]]&gt;=8,"Excellent",IF(Table1[[#This Row],[Engagement_Score]]&gt;=7,"VeryGood",IF(Table1[[#This Row],[Engagement_Score]]&gt;=6,"Good",IF(Table1[[#This Row],[Engagement_Score]]&gt;=5,"Above Average","Below Average")))))</f>
        <v>Outstanding</v>
      </c>
      <c r="AB1770" s="14">
        <f>IF(Table1[[#This Row],[Completion_Status]]="Complete",1,0)</f>
        <v>0</v>
      </c>
      <c r="AC1770" s="14">
        <f>IF(Table1[[#This Row],[Quiz_Attempted]]="Yes",1,0)</f>
        <v>1</v>
      </c>
      <c r="AD1770" s="14">
        <f>IF(Table1[[#This Row],[Assignment_Submitted]]="Yes",1,0)</f>
        <v>1</v>
      </c>
    </row>
    <row r="1771" spans="1:30" ht="19.95" customHeight="1" x14ac:dyDescent="0.3">
      <c r="A1771" s="14" t="s">
        <v>7313</v>
      </c>
      <c r="B1771" s="14" t="s">
        <v>7314</v>
      </c>
      <c r="C1771" s="14" t="s">
        <v>7315</v>
      </c>
      <c r="D1771" s="14" t="s">
        <v>7316</v>
      </c>
      <c r="E1771" s="14" t="s">
        <v>91</v>
      </c>
      <c r="F1771" s="14" t="s">
        <v>47</v>
      </c>
      <c r="G1771" s="15">
        <v>45684</v>
      </c>
      <c r="H1771" s="16">
        <v>45658.541666666657</v>
      </c>
      <c r="I1771" s="16">
        <v>45658.625</v>
      </c>
      <c r="J1771" s="14">
        <v>120</v>
      </c>
      <c r="K1771" s="14" t="s">
        <v>59</v>
      </c>
      <c r="L1771" s="14" t="s">
        <v>33</v>
      </c>
      <c r="M1771" s="14" t="s">
        <v>50</v>
      </c>
      <c r="N1771" s="14" t="s">
        <v>51</v>
      </c>
      <c r="O1771" s="14" t="s">
        <v>150</v>
      </c>
      <c r="P1771" s="14" t="s">
        <v>37</v>
      </c>
      <c r="Q1771" s="14">
        <v>819.29</v>
      </c>
      <c r="R1771" s="14">
        <v>3.23</v>
      </c>
      <c r="S1771" s="14" t="s">
        <v>94</v>
      </c>
      <c r="T1771" s="14">
        <v>0</v>
      </c>
      <c r="U1771" s="14" t="s">
        <v>40</v>
      </c>
      <c r="V1771" s="14" t="s">
        <v>39</v>
      </c>
      <c r="W1771" s="14">
        <v>101.91</v>
      </c>
      <c r="X1771" s="14" t="s">
        <v>40</v>
      </c>
      <c r="Y1771" s="14">
        <v>10</v>
      </c>
      <c r="Z1771" s="14" t="s">
        <v>338</v>
      </c>
      <c r="AA1771" s="14" t="str">
        <f>IF(Table1[[#This Row],[Engagement_Score]]&gt;=9,"Outstanding",IF(Table1[[#This Row],[Engagement_Score]]&gt;=8,"Excellent",IF(Table1[[#This Row],[Engagement_Score]]&gt;=7,"VeryGood",IF(Table1[[#This Row],[Engagement_Score]]&gt;=6,"Good",IF(Table1[[#This Row],[Engagement_Score]]&gt;=5,"Above Average","Below Average")))))</f>
        <v>Below Average</v>
      </c>
      <c r="AB1771" s="14">
        <f>IF(Table1[[#This Row],[Completion_Status]]="Complete",1,0)</f>
        <v>1</v>
      </c>
      <c r="AC1771" s="14">
        <f>IF(Table1[[#This Row],[Quiz_Attempted]]="Yes",1,0)</f>
        <v>1</v>
      </c>
      <c r="AD1771" s="14">
        <f>IF(Table1[[#This Row],[Assignment_Submitted]]="Yes",1,0)</f>
        <v>0</v>
      </c>
    </row>
    <row r="1772" spans="1:30" ht="19.95" customHeight="1" x14ac:dyDescent="0.3">
      <c r="A1772" s="14" t="s">
        <v>7317</v>
      </c>
      <c r="B1772" s="14" t="s">
        <v>7318</v>
      </c>
      <c r="C1772" s="14" t="s">
        <v>7319</v>
      </c>
      <c r="D1772" s="14" t="s">
        <v>7320</v>
      </c>
      <c r="E1772" s="14" t="s">
        <v>30</v>
      </c>
      <c r="F1772" s="14" t="s">
        <v>107</v>
      </c>
      <c r="G1772" s="15">
        <v>45630</v>
      </c>
      <c r="H1772" s="16">
        <v>45658.416666666657</v>
      </c>
      <c r="I1772" s="16">
        <v>45658.5</v>
      </c>
      <c r="J1772" s="14">
        <v>120</v>
      </c>
      <c r="K1772" s="14" t="s">
        <v>48</v>
      </c>
      <c r="L1772" s="14" t="s">
        <v>49</v>
      </c>
      <c r="M1772" s="14" t="s">
        <v>50</v>
      </c>
      <c r="N1772" s="14" t="s">
        <v>119</v>
      </c>
      <c r="O1772" s="14" t="s">
        <v>36</v>
      </c>
      <c r="P1772" s="14" t="s">
        <v>53</v>
      </c>
      <c r="Q1772" s="14">
        <v>820.66</v>
      </c>
      <c r="R1772" s="14">
        <v>4.87</v>
      </c>
      <c r="S1772" s="14" t="s">
        <v>94</v>
      </c>
      <c r="T1772" s="14">
        <v>4</v>
      </c>
      <c r="U1772" s="14" t="s">
        <v>39</v>
      </c>
      <c r="V1772" s="14" t="s">
        <v>39</v>
      </c>
      <c r="W1772" s="14">
        <v>16.809999999999999</v>
      </c>
      <c r="X1772" s="14" t="s">
        <v>39</v>
      </c>
      <c r="Y1772" s="14">
        <v>1</v>
      </c>
      <c r="Z1772" s="14" t="s">
        <v>1181</v>
      </c>
      <c r="AA1772" s="14" t="str">
        <f>IF(Table1[[#This Row],[Engagement_Score]]&gt;=9,"Outstanding",IF(Table1[[#This Row],[Engagement_Score]]&gt;=8,"Excellent",IF(Table1[[#This Row],[Engagement_Score]]&gt;=7,"VeryGood",IF(Table1[[#This Row],[Engagement_Score]]&gt;=6,"Good",IF(Table1[[#This Row],[Engagement_Score]]&gt;=5,"Above Average","Below Average")))))</f>
        <v>Below Average</v>
      </c>
      <c r="AB1772" s="14">
        <f>IF(Table1[[#This Row],[Completion_Status]]="Complete",1,0)</f>
        <v>1</v>
      </c>
      <c r="AC1772" s="14">
        <f>IF(Table1[[#This Row],[Quiz_Attempted]]="Yes",1,0)</f>
        <v>1</v>
      </c>
      <c r="AD1772" s="14">
        <f>IF(Table1[[#This Row],[Assignment_Submitted]]="Yes",1,0)</f>
        <v>1</v>
      </c>
    </row>
    <row r="1773" spans="1:30" ht="19.95" customHeight="1" x14ac:dyDescent="0.3">
      <c r="A1773" s="14" t="s">
        <v>7321</v>
      </c>
      <c r="B1773" s="14" t="s">
        <v>7322</v>
      </c>
      <c r="C1773" s="14" t="s">
        <v>7323</v>
      </c>
      <c r="D1773" s="14" t="s">
        <v>7324</v>
      </c>
      <c r="E1773" s="14" t="s">
        <v>66</v>
      </c>
      <c r="F1773" s="14" t="s">
        <v>107</v>
      </c>
      <c r="G1773" s="15">
        <v>45568</v>
      </c>
      <c r="H1773" s="16">
        <v>45658.416666666657</v>
      </c>
      <c r="I1773" s="16">
        <v>45658.5</v>
      </c>
      <c r="J1773" s="14">
        <v>120</v>
      </c>
      <c r="K1773" s="14" t="s">
        <v>48</v>
      </c>
      <c r="L1773" s="14" t="s">
        <v>84</v>
      </c>
      <c r="M1773" s="14" t="s">
        <v>34</v>
      </c>
      <c r="N1773" s="14" t="s">
        <v>101</v>
      </c>
      <c r="O1773" s="14" t="s">
        <v>150</v>
      </c>
      <c r="P1773" s="14" t="s">
        <v>53</v>
      </c>
      <c r="Q1773" s="14">
        <v>962.43</v>
      </c>
      <c r="R1773" s="14">
        <v>7.82</v>
      </c>
      <c r="S1773" s="14" t="s">
        <v>94</v>
      </c>
      <c r="T1773" s="14">
        <v>5</v>
      </c>
      <c r="U1773" s="14" t="s">
        <v>40</v>
      </c>
      <c r="V1773" s="14" t="s">
        <v>40</v>
      </c>
      <c r="W1773" s="14">
        <v>10.72</v>
      </c>
      <c r="X1773" s="14" t="s">
        <v>40</v>
      </c>
      <c r="Y1773" s="14">
        <v>5</v>
      </c>
      <c r="Z1773" s="14" t="s">
        <v>420</v>
      </c>
      <c r="AA1773" s="14" t="str">
        <f>IF(Table1[[#This Row],[Engagement_Score]]&gt;=9,"Outstanding",IF(Table1[[#This Row],[Engagement_Score]]&gt;=8,"Excellent",IF(Table1[[#This Row],[Engagement_Score]]&gt;=7,"VeryGood",IF(Table1[[#This Row],[Engagement_Score]]&gt;=6,"Good",IF(Table1[[#This Row],[Engagement_Score]]&gt;=5,"Above Average","Below Average")))))</f>
        <v>VeryGood</v>
      </c>
      <c r="AB1773" s="14">
        <f>IF(Table1[[#This Row],[Completion_Status]]="Complete",1,0)</f>
        <v>1</v>
      </c>
      <c r="AC1773" s="14">
        <f>IF(Table1[[#This Row],[Quiz_Attempted]]="Yes",1,0)</f>
        <v>0</v>
      </c>
      <c r="AD1773" s="14">
        <f>IF(Table1[[#This Row],[Assignment_Submitted]]="Yes",1,0)</f>
        <v>0</v>
      </c>
    </row>
    <row r="1774" spans="1:30" ht="19.95" customHeight="1" x14ac:dyDescent="0.3">
      <c r="A1774" s="14" t="s">
        <v>7325</v>
      </c>
      <c r="B1774" s="14" t="s">
        <v>7326</v>
      </c>
      <c r="C1774" s="14" t="s">
        <v>7327</v>
      </c>
      <c r="D1774" s="14" t="s">
        <v>7328</v>
      </c>
      <c r="E1774" s="14" t="s">
        <v>66</v>
      </c>
      <c r="F1774" s="14" t="s">
        <v>100</v>
      </c>
      <c r="G1774" s="15">
        <v>45663</v>
      </c>
      <c r="H1774" s="16">
        <v>45658.416666666657</v>
      </c>
      <c r="I1774" s="16">
        <v>45658.5</v>
      </c>
      <c r="J1774" s="14">
        <v>120</v>
      </c>
      <c r="K1774" s="14" t="s">
        <v>77</v>
      </c>
      <c r="L1774" s="14" t="s">
        <v>33</v>
      </c>
      <c r="M1774" s="14" t="s">
        <v>50</v>
      </c>
      <c r="N1774" s="14" t="s">
        <v>35</v>
      </c>
      <c r="O1774" s="14" t="s">
        <v>150</v>
      </c>
      <c r="P1774" s="14" t="s">
        <v>70</v>
      </c>
      <c r="Q1774" s="14">
        <v>397.37</v>
      </c>
      <c r="R1774" s="14">
        <v>3.91</v>
      </c>
      <c r="S1774" s="14" t="s">
        <v>38</v>
      </c>
      <c r="T1774" s="14">
        <v>5</v>
      </c>
      <c r="U1774" s="14" t="s">
        <v>40</v>
      </c>
      <c r="V1774" s="14" t="s">
        <v>40</v>
      </c>
      <c r="W1774" s="14">
        <v>57.14</v>
      </c>
      <c r="X1774" s="14" t="s">
        <v>40</v>
      </c>
      <c r="Y1774" s="14">
        <v>1</v>
      </c>
      <c r="Z1774" s="14" t="s">
        <v>530</v>
      </c>
      <c r="AA1774" s="14" t="str">
        <f>IF(Table1[[#This Row],[Engagement_Score]]&gt;=9,"Outstanding",IF(Table1[[#This Row],[Engagement_Score]]&gt;=8,"Excellent",IF(Table1[[#This Row],[Engagement_Score]]&gt;=7,"VeryGood",IF(Table1[[#This Row],[Engagement_Score]]&gt;=6,"Good",IF(Table1[[#This Row],[Engagement_Score]]&gt;=5,"Above Average","Below Average")))))</f>
        <v>Below Average</v>
      </c>
      <c r="AB1774" s="14">
        <f>IF(Table1[[#This Row],[Completion_Status]]="Complete",1,0)</f>
        <v>0</v>
      </c>
      <c r="AC1774" s="14">
        <f>IF(Table1[[#This Row],[Quiz_Attempted]]="Yes",1,0)</f>
        <v>0</v>
      </c>
      <c r="AD1774" s="14">
        <f>IF(Table1[[#This Row],[Assignment_Submitted]]="Yes",1,0)</f>
        <v>0</v>
      </c>
    </row>
    <row r="1775" spans="1:30" ht="19.95" customHeight="1" x14ac:dyDescent="0.3">
      <c r="A1775" s="14" t="s">
        <v>7329</v>
      </c>
      <c r="B1775" s="14" t="s">
        <v>8256</v>
      </c>
      <c r="C1775" s="14" t="s">
        <v>7330</v>
      </c>
      <c r="D1775" s="14" t="s">
        <v>7331</v>
      </c>
      <c r="E1775" s="14" t="s">
        <v>46</v>
      </c>
      <c r="F1775" s="14" t="s">
        <v>107</v>
      </c>
      <c r="G1775" s="15">
        <v>45720</v>
      </c>
      <c r="H1775" s="16">
        <v>45658.375</v>
      </c>
      <c r="I1775" s="16">
        <v>45658.458333333343</v>
      </c>
      <c r="J1775" s="14">
        <v>120</v>
      </c>
      <c r="K1775" s="14" t="s">
        <v>48</v>
      </c>
      <c r="L1775" s="14" t="s">
        <v>93</v>
      </c>
      <c r="M1775" s="14" t="s">
        <v>50</v>
      </c>
      <c r="N1775" s="14" t="s">
        <v>119</v>
      </c>
      <c r="O1775" s="14" t="s">
        <v>150</v>
      </c>
      <c r="P1775" s="14" t="s">
        <v>53</v>
      </c>
      <c r="Q1775" s="14">
        <v>245.17</v>
      </c>
      <c r="R1775" s="14">
        <v>3.36</v>
      </c>
      <c r="S1775" s="14" t="s">
        <v>94</v>
      </c>
      <c r="T1775" s="14">
        <v>5</v>
      </c>
      <c r="U1775" s="14" t="s">
        <v>39</v>
      </c>
      <c r="V1775" s="14" t="s">
        <v>40</v>
      </c>
      <c r="W1775" s="14">
        <v>103.03</v>
      </c>
      <c r="X1775" s="14" t="s">
        <v>40</v>
      </c>
      <c r="Y1775" s="14">
        <v>10</v>
      </c>
      <c r="Z1775" s="14" t="s">
        <v>2303</v>
      </c>
      <c r="AA1775" s="14" t="str">
        <f>IF(Table1[[#This Row],[Engagement_Score]]&gt;=9,"Outstanding",IF(Table1[[#This Row],[Engagement_Score]]&gt;=8,"Excellent",IF(Table1[[#This Row],[Engagement_Score]]&gt;=7,"VeryGood",IF(Table1[[#This Row],[Engagement_Score]]&gt;=6,"Good",IF(Table1[[#This Row],[Engagement_Score]]&gt;=5,"Above Average","Below Average")))))</f>
        <v>Below Average</v>
      </c>
      <c r="AB1775" s="14">
        <f>IF(Table1[[#This Row],[Completion_Status]]="Complete",1,0)</f>
        <v>1</v>
      </c>
      <c r="AC1775" s="14">
        <f>IF(Table1[[#This Row],[Quiz_Attempted]]="Yes",1,0)</f>
        <v>0</v>
      </c>
      <c r="AD1775" s="14">
        <f>IF(Table1[[#This Row],[Assignment_Submitted]]="Yes",1,0)</f>
        <v>0</v>
      </c>
    </row>
    <row r="1776" spans="1:30" ht="19.95" customHeight="1" x14ac:dyDescent="0.3">
      <c r="A1776" s="14" t="s">
        <v>7332</v>
      </c>
      <c r="B1776" s="14" t="s">
        <v>7333</v>
      </c>
      <c r="C1776" s="14" t="s">
        <v>7334</v>
      </c>
      <c r="D1776" s="14" t="s">
        <v>7335</v>
      </c>
      <c r="E1776" s="14" t="s">
        <v>66</v>
      </c>
      <c r="F1776" s="14" t="s">
        <v>100</v>
      </c>
      <c r="G1776" s="15">
        <v>45837</v>
      </c>
      <c r="H1776" s="16">
        <v>45658.541666666657</v>
      </c>
      <c r="I1776" s="16">
        <v>45658.583333333343</v>
      </c>
      <c r="J1776" s="14">
        <v>60</v>
      </c>
      <c r="K1776" s="14" t="s">
        <v>32</v>
      </c>
      <c r="L1776" s="14" t="s">
        <v>78</v>
      </c>
      <c r="M1776" s="14" t="s">
        <v>34</v>
      </c>
      <c r="N1776" s="14" t="s">
        <v>35</v>
      </c>
      <c r="O1776" s="14" t="s">
        <v>150</v>
      </c>
      <c r="P1776" s="14" t="s">
        <v>85</v>
      </c>
      <c r="Q1776" s="14">
        <v>980.76</v>
      </c>
      <c r="R1776" s="14">
        <v>4.0999999999999996</v>
      </c>
      <c r="S1776" s="14" t="s">
        <v>38</v>
      </c>
      <c r="T1776" s="14">
        <v>0</v>
      </c>
      <c r="U1776" s="14" t="s">
        <v>39</v>
      </c>
      <c r="V1776" s="14" t="s">
        <v>39</v>
      </c>
      <c r="W1776" s="14">
        <v>88.02</v>
      </c>
      <c r="X1776" s="14" t="s">
        <v>40</v>
      </c>
      <c r="Y1776" s="14">
        <v>0</v>
      </c>
      <c r="Z1776" s="14" t="s">
        <v>181</v>
      </c>
      <c r="AA1776" s="14" t="str">
        <f>IF(Table1[[#This Row],[Engagement_Score]]&gt;=9,"Outstanding",IF(Table1[[#This Row],[Engagement_Score]]&gt;=8,"Excellent",IF(Table1[[#This Row],[Engagement_Score]]&gt;=7,"VeryGood",IF(Table1[[#This Row],[Engagement_Score]]&gt;=6,"Good",IF(Table1[[#This Row],[Engagement_Score]]&gt;=5,"Above Average","Below Average")))))</f>
        <v>Below Average</v>
      </c>
      <c r="AB1776" s="14">
        <f>IF(Table1[[#This Row],[Completion_Status]]="Complete",1,0)</f>
        <v>0</v>
      </c>
      <c r="AC1776" s="14">
        <f>IF(Table1[[#This Row],[Quiz_Attempted]]="Yes",1,0)</f>
        <v>1</v>
      </c>
      <c r="AD1776" s="14">
        <f>IF(Table1[[#This Row],[Assignment_Submitted]]="Yes",1,0)</f>
        <v>0</v>
      </c>
    </row>
    <row r="1777" spans="1:30" ht="19.95" customHeight="1" x14ac:dyDescent="0.3">
      <c r="A1777" s="14" t="s">
        <v>7336</v>
      </c>
      <c r="B1777" s="14" t="s">
        <v>7337</v>
      </c>
      <c r="C1777" s="14" t="s">
        <v>7338</v>
      </c>
      <c r="D1777" s="14" t="s">
        <v>7339</v>
      </c>
      <c r="E1777" s="14" t="s">
        <v>91</v>
      </c>
      <c r="F1777" s="14" t="s">
        <v>100</v>
      </c>
      <c r="G1777" s="15">
        <v>45776</v>
      </c>
      <c r="H1777" s="16">
        <v>45658.416666666657</v>
      </c>
      <c r="I1777" s="16">
        <v>45658.5</v>
      </c>
      <c r="J1777" s="14">
        <v>120</v>
      </c>
      <c r="K1777" s="14" t="s">
        <v>59</v>
      </c>
      <c r="L1777" s="14" t="s">
        <v>78</v>
      </c>
      <c r="M1777" s="14" t="s">
        <v>34</v>
      </c>
      <c r="N1777" s="14" t="s">
        <v>35</v>
      </c>
      <c r="O1777" s="14" t="s">
        <v>150</v>
      </c>
      <c r="P1777" s="14" t="s">
        <v>85</v>
      </c>
      <c r="Q1777" s="14">
        <v>528.80999999999995</v>
      </c>
      <c r="R1777" s="14">
        <v>2.35</v>
      </c>
      <c r="S1777" s="14" t="s">
        <v>94</v>
      </c>
      <c r="T1777" s="14">
        <v>1</v>
      </c>
      <c r="U1777" s="14" t="s">
        <v>39</v>
      </c>
      <c r="V1777" s="14" t="s">
        <v>40</v>
      </c>
      <c r="W1777" s="14">
        <v>89.04</v>
      </c>
      <c r="X1777" s="14" t="s">
        <v>40</v>
      </c>
      <c r="Y1777" s="14">
        <v>3</v>
      </c>
      <c r="Z1777" s="14" t="s">
        <v>396</v>
      </c>
      <c r="AA1777" s="14" t="str">
        <f>IF(Table1[[#This Row],[Engagement_Score]]&gt;=9,"Outstanding",IF(Table1[[#This Row],[Engagement_Score]]&gt;=8,"Excellent",IF(Table1[[#This Row],[Engagement_Score]]&gt;=7,"VeryGood",IF(Table1[[#This Row],[Engagement_Score]]&gt;=6,"Good",IF(Table1[[#This Row],[Engagement_Score]]&gt;=5,"Above Average","Below Average")))))</f>
        <v>Below Average</v>
      </c>
      <c r="AB1777" s="14">
        <f>IF(Table1[[#This Row],[Completion_Status]]="Complete",1,0)</f>
        <v>1</v>
      </c>
      <c r="AC1777" s="14">
        <f>IF(Table1[[#This Row],[Quiz_Attempted]]="Yes",1,0)</f>
        <v>0</v>
      </c>
      <c r="AD1777" s="14">
        <f>IF(Table1[[#This Row],[Assignment_Submitted]]="Yes",1,0)</f>
        <v>0</v>
      </c>
    </row>
    <row r="1778" spans="1:30" ht="19.95" customHeight="1" x14ac:dyDescent="0.3">
      <c r="A1778" s="14" t="s">
        <v>7340</v>
      </c>
      <c r="B1778" s="14" t="s">
        <v>7341</v>
      </c>
      <c r="C1778" s="14" t="s">
        <v>7342</v>
      </c>
      <c r="D1778" s="14" t="s">
        <v>7343</v>
      </c>
      <c r="E1778" s="14" t="s">
        <v>91</v>
      </c>
      <c r="F1778" s="14" t="s">
        <v>47</v>
      </c>
      <c r="G1778" s="15">
        <v>45562</v>
      </c>
      <c r="H1778" s="16">
        <v>45658.541666666657</v>
      </c>
      <c r="I1778" s="16">
        <v>45658.583333333343</v>
      </c>
      <c r="J1778" s="14">
        <v>60</v>
      </c>
      <c r="K1778" s="14" t="s">
        <v>59</v>
      </c>
      <c r="L1778" s="14" t="s">
        <v>93</v>
      </c>
      <c r="M1778" s="14" t="s">
        <v>34</v>
      </c>
      <c r="N1778" s="14" t="s">
        <v>101</v>
      </c>
      <c r="O1778" s="14" t="s">
        <v>150</v>
      </c>
      <c r="P1778" s="14" t="s">
        <v>70</v>
      </c>
      <c r="Q1778" s="14">
        <v>390.01</v>
      </c>
      <c r="R1778" s="14">
        <v>2.3199999999999998</v>
      </c>
      <c r="S1778" s="14" t="s">
        <v>94</v>
      </c>
      <c r="T1778" s="14">
        <v>3</v>
      </c>
      <c r="U1778" s="14" t="s">
        <v>40</v>
      </c>
      <c r="V1778" s="14" t="s">
        <v>40</v>
      </c>
      <c r="W1778" s="14">
        <v>26.91</v>
      </c>
      <c r="X1778" s="14" t="s">
        <v>39</v>
      </c>
      <c r="Y1778" s="14">
        <v>10</v>
      </c>
      <c r="Z1778" s="14" t="s">
        <v>206</v>
      </c>
      <c r="AA1778" s="14" t="str">
        <f>IF(Table1[[#This Row],[Engagement_Score]]&gt;=9,"Outstanding",IF(Table1[[#This Row],[Engagement_Score]]&gt;=8,"Excellent",IF(Table1[[#This Row],[Engagement_Score]]&gt;=7,"VeryGood",IF(Table1[[#This Row],[Engagement_Score]]&gt;=6,"Good",IF(Table1[[#This Row],[Engagement_Score]]&gt;=5,"Above Average","Below Average")))))</f>
        <v>Below Average</v>
      </c>
      <c r="AB1778" s="14">
        <f>IF(Table1[[#This Row],[Completion_Status]]="Complete",1,0)</f>
        <v>1</v>
      </c>
      <c r="AC1778" s="14">
        <f>IF(Table1[[#This Row],[Quiz_Attempted]]="Yes",1,0)</f>
        <v>0</v>
      </c>
      <c r="AD1778" s="14">
        <f>IF(Table1[[#This Row],[Assignment_Submitted]]="Yes",1,0)</f>
        <v>1</v>
      </c>
    </row>
    <row r="1779" spans="1:30" ht="19.95" customHeight="1" x14ac:dyDescent="0.3">
      <c r="A1779" s="14" t="s">
        <v>7344</v>
      </c>
      <c r="B1779" s="14" t="s">
        <v>7345</v>
      </c>
      <c r="C1779" s="14" t="s">
        <v>7346</v>
      </c>
      <c r="D1779" s="14" t="s">
        <v>7347</v>
      </c>
      <c r="E1779" s="14" t="s">
        <v>46</v>
      </c>
      <c r="F1779" s="14" t="s">
        <v>107</v>
      </c>
      <c r="G1779" s="15">
        <v>45719</v>
      </c>
      <c r="H1779" s="16">
        <v>45658.583333333343</v>
      </c>
      <c r="I1779" s="16">
        <v>45658.625</v>
      </c>
      <c r="J1779" s="14">
        <v>60</v>
      </c>
      <c r="K1779" s="14" t="s">
        <v>48</v>
      </c>
      <c r="L1779" s="14" t="s">
        <v>78</v>
      </c>
      <c r="M1779" s="14" t="s">
        <v>34</v>
      </c>
      <c r="N1779" s="14" t="s">
        <v>101</v>
      </c>
      <c r="O1779" s="14" t="s">
        <v>69</v>
      </c>
      <c r="P1779" s="14" t="s">
        <v>70</v>
      </c>
      <c r="Q1779" s="14">
        <v>492.74</v>
      </c>
      <c r="R1779" s="14">
        <v>1.37</v>
      </c>
      <c r="S1779" s="14" t="s">
        <v>38</v>
      </c>
      <c r="T1779" s="14">
        <v>4</v>
      </c>
      <c r="U1779" s="14" t="s">
        <v>39</v>
      </c>
      <c r="V1779" s="14" t="s">
        <v>39</v>
      </c>
      <c r="W1779" s="14">
        <v>47.46</v>
      </c>
      <c r="X1779" s="14" t="s">
        <v>39</v>
      </c>
      <c r="Y1779" s="14">
        <v>6</v>
      </c>
      <c r="Z1779" s="14" t="s">
        <v>274</v>
      </c>
      <c r="AA1779" s="14" t="str">
        <f>IF(Table1[[#This Row],[Engagement_Score]]&gt;=9,"Outstanding",IF(Table1[[#This Row],[Engagement_Score]]&gt;=8,"Excellent",IF(Table1[[#This Row],[Engagement_Score]]&gt;=7,"VeryGood",IF(Table1[[#This Row],[Engagement_Score]]&gt;=6,"Good",IF(Table1[[#This Row],[Engagement_Score]]&gt;=5,"Above Average","Below Average")))))</f>
        <v>Below Average</v>
      </c>
      <c r="AB1779" s="14">
        <f>IF(Table1[[#This Row],[Completion_Status]]="Complete",1,0)</f>
        <v>0</v>
      </c>
      <c r="AC1779" s="14">
        <f>IF(Table1[[#This Row],[Quiz_Attempted]]="Yes",1,0)</f>
        <v>1</v>
      </c>
      <c r="AD1779" s="14">
        <f>IF(Table1[[#This Row],[Assignment_Submitted]]="Yes",1,0)</f>
        <v>1</v>
      </c>
    </row>
    <row r="1780" spans="1:30" ht="19.95" customHeight="1" x14ac:dyDescent="0.3">
      <c r="A1780" s="14" t="s">
        <v>7348</v>
      </c>
      <c r="B1780" s="14" t="s">
        <v>7349</v>
      </c>
      <c r="C1780" s="14" t="s">
        <v>7350</v>
      </c>
      <c r="D1780" s="14" t="s">
        <v>7351</v>
      </c>
      <c r="E1780" s="14" t="s">
        <v>30</v>
      </c>
      <c r="F1780" s="14" t="s">
        <v>113</v>
      </c>
      <c r="G1780" s="15">
        <v>45510</v>
      </c>
      <c r="H1780" s="16">
        <v>45658.333333333343</v>
      </c>
      <c r="I1780" s="16">
        <v>45658.375</v>
      </c>
      <c r="J1780" s="14">
        <v>60</v>
      </c>
      <c r="K1780" s="14" t="s">
        <v>48</v>
      </c>
      <c r="L1780" s="14" t="s">
        <v>84</v>
      </c>
      <c r="M1780" s="14" t="s">
        <v>50</v>
      </c>
      <c r="N1780" s="14" t="s">
        <v>101</v>
      </c>
      <c r="O1780" s="14" t="s">
        <v>69</v>
      </c>
      <c r="P1780" s="14" t="s">
        <v>85</v>
      </c>
      <c r="Q1780" s="14">
        <v>732.03</v>
      </c>
      <c r="R1780" s="14">
        <v>7.25</v>
      </c>
      <c r="S1780" s="14" t="s">
        <v>38</v>
      </c>
      <c r="T1780" s="14">
        <v>4</v>
      </c>
      <c r="U1780" s="14" t="s">
        <v>39</v>
      </c>
      <c r="V1780" s="14" t="s">
        <v>40</v>
      </c>
      <c r="W1780" s="14">
        <v>4.0599999999999996</v>
      </c>
      <c r="X1780" s="14" t="s">
        <v>40</v>
      </c>
      <c r="Y1780" s="14">
        <v>4</v>
      </c>
      <c r="Z1780" s="14" t="s">
        <v>2508</v>
      </c>
      <c r="AA1780" s="14" t="str">
        <f>IF(Table1[[#This Row],[Engagement_Score]]&gt;=9,"Outstanding",IF(Table1[[#This Row],[Engagement_Score]]&gt;=8,"Excellent",IF(Table1[[#This Row],[Engagement_Score]]&gt;=7,"VeryGood",IF(Table1[[#This Row],[Engagement_Score]]&gt;=6,"Good",IF(Table1[[#This Row],[Engagement_Score]]&gt;=5,"Above Average","Below Average")))))</f>
        <v>VeryGood</v>
      </c>
      <c r="AB1780" s="14">
        <f>IF(Table1[[#This Row],[Completion_Status]]="Complete",1,0)</f>
        <v>0</v>
      </c>
      <c r="AC1780" s="14">
        <f>IF(Table1[[#This Row],[Quiz_Attempted]]="Yes",1,0)</f>
        <v>0</v>
      </c>
      <c r="AD1780" s="14">
        <f>IF(Table1[[#This Row],[Assignment_Submitted]]="Yes",1,0)</f>
        <v>0</v>
      </c>
    </row>
    <row r="1781" spans="1:30" ht="19.95" customHeight="1" x14ac:dyDescent="0.3">
      <c r="A1781" s="14" t="s">
        <v>7352</v>
      </c>
      <c r="B1781" s="14" t="s">
        <v>7353</v>
      </c>
      <c r="C1781" s="14" t="s">
        <v>7354</v>
      </c>
      <c r="D1781" s="14" t="s">
        <v>7355</v>
      </c>
      <c r="E1781" s="14" t="s">
        <v>30</v>
      </c>
      <c r="F1781" s="14" t="s">
        <v>31</v>
      </c>
      <c r="G1781" s="15">
        <v>45632</v>
      </c>
      <c r="H1781" s="16">
        <v>45658.5</v>
      </c>
      <c r="I1781" s="16">
        <v>45658.541666666657</v>
      </c>
      <c r="J1781" s="14">
        <v>60</v>
      </c>
      <c r="K1781" s="14" t="s">
        <v>59</v>
      </c>
      <c r="L1781" s="14" t="s">
        <v>93</v>
      </c>
      <c r="M1781" s="14" t="s">
        <v>50</v>
      </c>
      <c r="N1781" s="14" t="s">
        <v>68</v>
      </c>
      <c r="O1781" s="14" t="s">
        <v>60</v>
      </c>
      <c r="P1781" s="14" t="s">
        <v>37</v>
      </c>
      <c r="Q1781" s="14">
        <v>80.36</v>
      </c>
      <c r="R1781" s="14">
        <v>9.85</v>
      </c>
      <c r="S1781" s="14" t="s">
        <v>94</v>
      </c>
      <c r="T1781" s="14">
        <v>1</v>
      </c>
      <c r="U1781" s="14" t="s">
        <v>40</v>
      </c>
      <c r="V1781" s="14" t="s">
        <v>39</v>
      </c>
      <c r="W1781" s="14">
        <v>8.0399999999999991</v>
      </c>
      <c r="X1781" s="14" t="s">
        <v>40</v>
      </c>
      <c r="Y1781" s="14">
        <v>2</v>
      </c>
      <c r="Z1781" s="14" t="s">
        <v>191</v>
      </c>
      <c r="AA1781" s="14" t="str">
        <f>IF(Table1[[#This Row],[Engagement_Score]]&gt;=9,"Outstanding",IF(Table1[[#This Row],[Engagement_Score]]&gt;=8,"Excellent",IF(Table1[[#This Row],[Engagement_Score]]&gt;=7,"VeryGood",IF(Table1[[#This Row],[Engagement_Score]]&gt;=6,"Good",IF(Table1[[#This Row],[Engagement_Score]]&gt;=5,"Above Average","Below Average")))))</f>
        <v>Outstanding</v>
      </c>
      <c r="AB1781" s="14">
        <f>IF(Table1[[#This Row],[Completion_Status]]="Complete",1,0)</f>
        <v>1</v>
      </c>
      <c r="AC1781" s="14">
        <f>IF(Table1[[#This Row],[Quiz_Attempted]]="Yes",1,0)</f>
        <v>1</v>
      </c>
      <c r="AD1781" s="14">
        <f>IF(Table1[[#This Row],[Assignment_Submitted]]="Yes",1,0)</f>
        <v>0</v>
      </c>
    </row>
    <row r="1782" spans="1:30" ht="19.95" customHeight="1" x14ac:dyDescent="0.3">
      <c r="A1782" s="14" t="s">
        <v>7356</v>
      </c>
      <c r="B1782" s="14" t="s">
        <v>7357</v>
      </c>
      <c r="C1782" s="14" t="s">
        <v>7358</v>
      </c>
      <c r="D1782" s="14" t="s">
        <v>7359</v>
      </c>
      <c r="E1782" s="14" t="s">
        <v>66</v>
      </c>
      <c r="F1782" s="14" t="s">
        <v>31</v>
      </c>
      <c r="G1782" s="15">
        <v>45710</v>
      </c>
      <c r="H1782" s="16">
        <v>45658.458333333343</v>
      </c>
      <c r="I1782" s="16">
        <v>45658.541666666657</v>
      </c>
      <c r="J1782" s="14">
        <v>120</v>
      </c>
      <c r="K1782" s="14" t="s">
        <v>77</v>
      </c>
      <c r="L1782" s="14" t="s">
        <v>84</v>
      </c>
      <c r="M1782" s="14" t="s">
        <v>34</v>
      </c>
      <c r="N1782" s="14" t="s">
        <v>51</v>
      </c>
      <c r="O1782" s="14" t="s">
        <v>60</v>
      </c>
      <c r="P1782" s="14" t="s">
        <v>70</v>
      </c>
      <c r="Q1782" s="14">
        <v>823.32</v>
      </c>
      <c r="R1782" s="14">
        <v>8.61</v>
      </c>
      <c r="S1782" s="14" t="s">
        <v>94</v>
      </c>
      <c r="T1782" s="14">
        <v>1</v>
      </c>
      <c r="U1782" s="14" t="s">
        <v>39</v>
      </c>
      <c r="V1782" s="14" t="s">
        <v>39</v>
      </c>
      <c r="W1782" s="14">
        <v>49.34</v>
      </c>
      <c r="X1782" s="14" t="s">
        <v>39</v>
      </c>
      <c r="Y1782" s="14">
        <v>4</v>
      </c>
      <c r="Z1782" s="14" t="s">
        <v>298</v>
      </c>
      <c r="AA1782" s="14" t="str">
        <f>IF(Table1[[#This Row],[Engagement_Score]]&gt;=9,"Outstanding",IF(Table1[[#This Row],[Engagement_Score]]&gt;=8,"Excellent",IF(Table1[[#This Row],[Engagement_Score]]&gt;=7,"VeryGood",IF(Table1[[#This Row],[Engagement_Score]]&gt;=6,"Good",IF(Table1[[#This Row],[Engagement_Score]]&gt;=5,"Above Average","Below Average")))))</f>
        <v>Excellent</v>
      </c>
      <c r="AB1782" s="14">
        <f>IF(Table1[[#This Row],[Completion_Status]]="Complete",1,0)</f>
        <v>1</v>
      </c>
      <c r="AC1782" s="14">
        <f>IF(Table1[[#This Row],[Quiz_Attempted]]="Yes",1,0)</f>
        <v>1</v>
      </c>
      <c r="AD1782" s="14">
        <f>IF(Table1[[#This Row],[Assignment_Submitted]]="Yes",1,0)</f>
        <v>1</v>
      </c>
    </row>
    <row r="1783" spans="1:30" ht="19.95" customHeight="1" x14ac:dyDescent="0.3">
      <c r="A1783" s="14" t="s">
        <v>7360</v>
      </c>
      <c r="B1783" s="14" t="s">
        <v>7361</v>
      </c>
      <c r="C1783" s="14" t="s">
        <v>7362</v>
      </c>
      <c r="D1783" s="14" t="s">
        <v>7363</v>
      </c>
      <c r="E1783" s="14" t="s">
        <v>46</v>
      </c>
      <c r="F1783" s="14" t="s">
        <v>100</v>
      </c>
      <c r="G1783" s="15">
        <v>45551</v>
      </c>
      <c r="H1783" s="16">
        <v>45658.375</v>
      </c>
      <c r="I1783" s="16">
        <v>45658.416666666657</v>
      </c>
      <c r="J1783" s="14">
        <v>60</v>
      </c>
      <c r="K1783" s="14" t="s">
        <v>48</v>
      </c>
      <c r="L1783" s="14" t="s">
        <v>93</v>
      </c>
      <c r="M1783" s="14" t="s">
        <v>34</v>
      </c>
      <c r="N1783" s="14" t="s">
        <v>101</v>
      </c>
      <c r="O1783" s="14" t="s">
        <v>60</v>
      </c>
      <c r="P1783" s="14" t="s">
        <v>70</v>
      </c>
      <c r="Q1783" s="14">
        <v>70.94</v>
      </c>
      <c r="R1783" s="14">
        <v>3.06</v>
      </c>
      <c r="S1783" s="14" t="s">
        <v>38</v>
      </c>
      <c r="T1783" s="14">
        <v>2</v>
      </c>
      <c r="U1783" s="14" t="s">
        <v>39</v>
      </c>
      <c r="V1783" s="14" t="s">
        <v>40</v>
      </c>
      <c r="W1783" s="14">
        <v>3.92</v>
      </c>
      <c r="X1783" s="14" t="s">
        <v>40</v>
      </c>
      <c r="Y1783" s="14">
        <v>6</v>
      </c>
      <c r="Z1783" s="14" t="s">
        <v>1645</v>
      </c>
      <c r="AA1783" s="14" t="str">
        <f>IF(Table1[[#This Row],[Engagement_Score]]&gt;=9,"Outstanding",IF(Table1[[#This Row],[Engagement_Score]]&gt;=8,"Excellent",IF(Table1[[#This Row],[Engagement_Score]]&gt;=7,"VeryGood",IF(Table1[[#This Row],[Engagement_Score]]&gt;=6,"Good",IF(Table1[[#This Row],[Engagement_Score]]&gt;=5,"Above Average","Below Average")))))</f>
        <v>Below Average</v>
      </c>
      <c r="AB1783" s="14">
        <f>IF(Table1[[#This Row],[Completion_Status]]="Complete",1,0)</f>
        <v>0</v>
      </c>
      <c r="AC1783" s="14">
        <f>IF(Table1[[#This Row],[Quiz_Attempted]]="Yes",1,0)</f>
        <v>0</v>
      </c>
      <c r="AD1783" s="14">
        <f>IF(Table1[[#This Row],[Assignment_Submitted]]="Yes",1,0)</f>
        <v>0</v>
      </c>
    </row>
    <row r="1784" spans="1:30" ht="19.95" customHeight="1" x14ac:dyDescent="0.3">
      <c r="A1784" s="14" t="s">
        <v>7364</v>
      </c>
      <c r="B1784" s="14" t="s">
        <v>7365</v>
      </c>
      <c r="C1784" s="14" t="s">
        <v>7366</v>
      </c>
      <c r="D1784" s="14" t="s">
        <v>7367</v>
      </c>
      <c r="E1784" s="14" t="s">
        <v>30</v>
      </c>
      <c r="F1784" s="14" t="s">
        <v>100</v>
      </c>
      <c r="G1784" s="15">
        <v>45506</v>
      </c>
      <c r="H1784" s="16">
        <v>45658.416666666657</v>
      </c>
      <c r="I1784" s="16">
        <v>45658.5</v>
      </c>
      <c r="J1784" s="14">
        <v>120</v>
      </c>
      <c r="K1784" s="14" t="s">
        <v>32</v>
      </c>
      <c r="L1784" s="14" t="s">
        <v>33</v>
      </c>
      <c r="M1784" s="14" t="s">
        <v>50</v>
      </c>
      <c r="N1784" s="14" t="s">
        <v>101</v>
      </c>
      <c r="O1784" s="14" t="s">
        <v>150</v>
      </c>
      <c r="P1784" s="14" t="s">
        <v>37</v>
      </c>
      <c r="Q1784" s="14">
        <v>483.99</v>
      </c>
      <c r="R1784" s="14">
        <v>8.57</v>
      </c>
      <c r="S1784" s="14" t="s">
        <v>38</v>
      </c>
      <c r="T1784" s="14">
        <v>0</v>
      </c>
      <c r="U1784" s="14" t="s">
        <v>39</v>
      </c>
      <c r="V1784" s="14" t="s">
        <v>39</v>
      </c>
      <c r="W1784" s="14">
        <v>84.08</v>
      </c>
      <c r="X1784" s="14" t="s">
        <v>39</v>
      </c>
      <c r="Y1784" s="14">
        <v>3</v>
      </c>
      <c r="Z1784" s="14" t="s">
        <v>161</v>
      </c>
      <c r="AA1784" s="14" t="str">
        <f>IF(Table1[[#This Row],[Engagement_Score]]&gt;=9,"Outstanding",IF(Table1[[#This Row],[Engagement_Score]]&gt;=8,"Excellent",IF(Table1[[#This Row],[Engagement_Score]]&gt;=7,"VeryGood",IF(Table1[[#This Row],[Engagement_Score]]&gt;=6,"Good",IF(Table1[[#This Row],[Engagement_Score]]&gt;=5,"Above Average","Below Average")))))</f>
        <v>Excellent</v>
      </c>
      <c r="AB1784" s="14">
        <f>IF(Table1[[#This Row],[Completion_Status]]="Complete",1,0)</f>
        <v>0</v>
      </c>
      <c r="AC1784" s="14">
        <f>IF(Table1[[#This Row],[Quiz_Attempted]]="Yes",1,0)</f>
        <v>1</v>
      </c>
      <c r="AD1784" s="14">
        <f>IF(Table1[[#This Row],[Assignment_Submitted]]="Yes",1,0)</f>
        <v>1</v>
      </c>
    </row>
    <row r="1785" spans="1:30" ht="19.95" customHeight="1" x14ac:dyDescent="0.3">
      <c r="A1785" s="14" t="s">
        <v>7368</v>
      </c>
      <c r="B1785" s="14" t="s">
        <v>7369</v>
      </c>
      <c r="C1785" s="14" t="s">
        <v>7370</v>
      </c>
      <c r="D1785" s="14" t="s">
        <v>7371</v>
      </c>
      <c r="E1785" s="14" t="s">
        <v>76</v>
      </c>
      <c r="F1785" s="14" t="s">
        <v>100</v>
      </c>
      <c r="G1785" s="15">
        <v>45802</v>
      </c>
      <c r="H1785" s="16">
        <v>45658.416666666657</v>
      </c>
      <c r="I1785" s="16">
        <v>45658.5</v>
      </c>
      <c r="J1785" s="14">
        <v>120</v>
      </c>
      <c r="K1785" s="14" t="s">
        <v>77</v>
      </c>
      <c r="L1785" s="14" t="s">
        <v>84</v>
      </c>
      <c r="M1785" s="14" t="s">
        <v>34</v>
      </c>
      <c r="N1785" s="14" t="s">
        <v>119</v>
      </c>
      <c r="O1785" s="14" t="s">
        <v>69</v>
      </c>
      <c r="P1785" s="14" t="s">
        <v>70</v>
      </c>
      <c r="Q1785" s="14">
        <v>709.03</v>
      </c>
      <c r="R1785" s="14">
        <v>2.16</v>
      </c>
      <c r="S1785" s="14" t="s">
        <v>94</v>
      </c>
      <c r="T1785" s="14">
        <v>2</v>
      </c>
      <c r="U1785" s="14" t="s">
        <v>40</v>
      </c>
      <c r="V1785" s="14" t="s">
        <v>40</v>
      </c>
      <c r="W1785" s="14">
        <v>115.43</v>
      </c>
      <c r="X1785" s="14" t="s">
        <v>40</v>
      </c>
      <c r="Y1785" s="14">
        <v>7</v>
      </c>
      <c r="Z1785" s="14" t="s">
        <v>3534</v>
      </c>
      <c r="AA1785" s="14" t="str">
        <f>IF(Table1[[#This Row],[Engagement_Score]]&gt;=9,"Outstanding",IF(Table1[[#This Row],[Engagement_Score]]&gt;=8,"Excellent",IF(Table1[[#This Row],[Engagement_Score]]&gt;=7,"VeryGood",IF(Table1[[#This Row],[Engagement_Score]]&gt;=6,"Good",IF(Table1[[#This Row],[Engagement_Score]]&gt;=5,"Above Average","Below Average")))))</f>
        <v>Below Average</v>
      </c>
      <c r="AB1785" s="14">
        <f>IF(Table1[[#This Row],[Completion_Status]]="Complete",1,0)</f>
        <v>1</v>
      </c>
      <c r="AC1785" s="14">
        <f>IF(Table1[[#This Row],[Quiz_Attempted]]="Yes",1,0)</f>
        <v>0</v>
      </c>
      <c r="AD1785" s="14">
        <f>IF(Table1[[#This Row],[Assignment_Submitted]]="Yes",1,0)</f>
        <v>0</v>
      </c>
    </row>
    <row r="1786" spans="1:30" ht="19.95" customHeight="1" x14ac:dyDescent="0.3">
      <c r="A1786" s="14" t="s">
        <v>7372</v>
      </c>
      <c r="B1786" s="14" t="s">
        <v>7373</v>
      </c>
      <c r="C1786" s="14" t="s">
        <v>7374</v>
      </c>
      <c r="D1786" s="14" t="s">
        <v>7375</v>
      </c>
      <c r="E1786" s="14" t="s">
        <v>66</v>
      </c>
      <c r="F1786" s="14" t="s">
        <v>47</v>
      </c>
      <c r="G1786" s="15">
        <v>45602</v>
      </c>
      <c r="H1786" s="16">
        <v>45658.416666666657</v>
      </c>
      <c r="I1786" s="16">
        <v>45658.5</v>
      </c>
      <c r="J1786" s="14">
        <v>120</v>
      </c>
      <c r="K1786" s="14" t="s">
        <v>32</v>
      </c>
      <c r="L1786" s="14" t="s">
        <v>84</v>
      </c>
      <c r="M1786" s="14" t="s">
        <v>34</v>
      </c>
      <c r="N1786" s="14" t="s">
        <v>119</v>
      </c>
      <c r="O1786" s="14" t="s">
        <v>52</v>
      </c>
      <c r="P1786" s="14" t="s">
        <v>70</v>
      </c>
      <c r="Q1786" s="14">
        <v>889.5</v>
      </c>
      <c r="R1786" s="14">
        <v>2.4900000000000002</v>
      </c>
      <c r="S1786" s="14" t="s">
        <v>38</v>
      </c>
      <c r="T1786" s="14">
        <v>1</v>
      </c>
      <c r="U1786" s="14" t="s">
        <v>40</v>
      </c>
      <c r="V1786" s="14" t="s">
        <v>39</v>
      </c>
      <c r="W1786" s="14">
        <v>22.18</v>
      </c>
      <c r="X1786" s="14" t="s">
        <v>40</v>
      </c>
      <c r="Y1786" s="14">
        <v>7</v>
      </c>
      <c r="Z1786" s="14" t="s">
        <v>1379</v>
      </c>
      <c r="AA1786" s="14" t="str">
        <f>IF(Table1[[#This Row],[Engagement_Score]]&gt;=9,"Outstanding",IF(Table1[[#This Row],[Engagement_Score]]&gt;=8,"Excellent",IF(Table1[[#This Row],[Engagement_Score]]&gt;=7,"VeryGood",IF(Table1[[#This Row],[Engagement_Score]]&gt;=6,"Good",IF(Table1[[#This Row],[Engagement_Score]]&gt;=5,"Above Average","Below Average")))))</f>
        <v>Below Average</v>
      </c>
      <c r="AB1786" s="14">
        <f>IF(Table1[[#This Row],[Completion_Status]]="Complete",1,0)</f>
        <v>0</v>
      </c>
      <c r="AC1786" s="14">
        <f>IF(Table1[[#This Row],[Quiz_Attempted]]="Yes",1,0)</f>
        <v>1</v>
      </c>
      <c r="AD1786" s="14">
        <f>IF(Table1[[#This Row],[Assignment_Submitted]]="Yes",1,0)</f>
        <v>0</v>
      </c>
    </row>
    <row r="1787" spans="1:30" ht="19.95" customHeight="1" x14ac:dyDescent="0.3">
      <c r="A1787" s="14" t="s">
        <v>7376</v>
      </c>
      <c r="B1787" s="14" t="s">
        <v>7377</v>
      </c>
      <c r="C1787" s="14" t="s">
        <v>7378</v>
      </c>
      <c r="D1787" s="14" t="s">
        <v>7379</v>
      </c>
      <c r="E1787" s="14" t="s">
        <v>76</v>
      </c>
      <c r="F1787" s="14" t="s">
        <v>31</v>
      </c>
      <c r="G1787" s="15">
        <v>45709</v>
      </c>
      <c r="H1787" s="16">
        <v>45658.541666666657</v>
      </c>
      <c r="I1787" s="16">
        <v>45658.625</v>
      </c>
      <c r="J1787" s="14">
        <v>120</v>
      </c>
      <c r="K1787" s="14" t="s">
        <v>59</v>
      </c>
      <c r="L1787" s="14" t="s">
        <v>33</v>
      </c>
      <c r="M1787" s="14" t="s">
        <v>50</v>
      </c>
      <c r="N1787" s="14" t="s">
        <v>51</v>
      </c>
      <c r="O1787" s="14" t="s">
        <v>150</v>
      </c>
      <c r="P1787" s="14" t="s">
        <v>85</v>
      </c>
      <c r="Q1787" s="14">
        <v>605.4</v>
      </c>
      <c r="R1787" s="14">
        <v>6.22</v>
      </c>
      <c r="S1787" s="14" t="s">
        <v>94</v>
      </c>
      <c r="T1787" s="14">
        <v>3</v>
      </c>
      <c r="U1787" s="14" t="s">
        <v>39</v>
      </c>
      <c r="V1787" s="14" t="s">
        <v>40</v>
      </c>
      <c r="W1787" s="14">
        <v>71.73</v>
      </c>
      <c r="X1787" s="14" t="s">
        <v>40</v>
      </c>
      <c r="Y1787" s="14">
        <v>9</v>
      </c>
      <c r="Z1787" s="14" t="s">
        <v>662</v>
      </c>
      <c r="AA1787" s="14" t="str">
        <f>IF(Table1[[#This Row],[Engagement_Score]]&gt;=9,"Outstanding",IF(Table1[[#This Row],[Engagement_Score]]&gt;=8,"Excellent",IF(Table1[[#This Row],[Engagement_Score]]&gt;=7,"VeryGood",IF(Table1[[#This Row],[Engagement_Score]]&gt;=6,"Good",IF(Table1[[#This Row],[Engagement_Score]]&gt;=5,"Above Average","Below Average")))))</f>
        <v>Good</v>
      </c>
      <c r="AB1787" s="14">
        <f>IF(Table1[[#This Row],[Completion_Status]]="Complete",1,0)</f>
        <v>1</v>
      </c>
      <c r="AC1787" s="14">
        <f>IF(Table1[[#This Row],[Quiz_Attempted]]="Yes",1,0)</f>
        <v>0</v>
      </c>
      <c r="AD1787" s="14">
        <f>IF(Table1[[#This Row],[Assignment_Submitted]]="Yes",1,0)</f>
        <v>0</v>
      </c>
    </row>
    <row r="1788" spans="1:30" ht="19.95" customHeight="1" x14ac:dyDescent="0.3">
      <c r="A1788" s="14" t="s">
        <v>7380</v>
      </c>
      <c r="B1788" s="14" t="s">
        <v>7381</v>
      </c>
      <c r="C1788" s="14" t="s">
        <v>7382</v>
      </c>
      <c r="D1788" s="14" t="s">
        <v>7383</v>
      </c>
      <c r="E1788" s="14" t="s">
        <v>91</v>
      </c>
      <c r="F1788" s="14" t="s">
        <v>47</v>
      </c>
      <c r="G1788" s="15">
        <v>45819</v>
      </c>
      <c r="H1788" s="16">
        <v>45658.5</v>
      </c>
      <c r="I1788" s="16">
        <v>45658.541666666657</v>
      </c>
      <c r="J1788" s="14">
        <v>60</v>
      </c>
      <c r="K1788" s="14" t="s">
        <v>77</v>
      </c>
      <c r="L1788" s="14" t="s">
        <v>49</v>
      </c>
      <c r="M1788" s="14" t="s">
        <v>50</v>
      </c>
      <c r="N1788" s="14" t="s">
        <v>119</v>
      </c>
      <c r="O1788" s="14" t="s">
        <v>52</v>
      </c>
      <c r="P1788" s="14" t="s">
        <v>70</v>
      </c>
      <c r="Q1788" s="14">
        <v>856.45</v>
      </c>
      <c r="R1788" s="14">
        <v>3.52</v>
      </c>
      <c r="S1788" s="14" t="s">
        <v>38</v>
      </c>
      <c r="T1788" s="14">
        <v>2</v>
      </c>
      <c r="U1788" s="14" t="s">
        <v>40</v>
      </c>
      <c r="V1788" s="14" t="s">
        <v>39</v>
      </c>
      <c r="W1788" s="14">
        <v>91.22</v>
      </c>
      <c r="X1788" s="14" t="s">
        <v>40</v>
      </c>
      <c r="Y1788" s="14">
        <v>6</v>
      </c>
      <c r="Z1788" s="14" t="s">
        <v>2257</v>
      </c>
      <c r="AA1788" s="14" t="str">
        <f>IF(Table1[[#This Row],[Engagement_Score]]&gt;=9,"Outstanding",IF(Table1[[#This Row],[Engagement_Score]]&gt;=8,"Excellent",IF(Table1[[#This Row],[Engagement_Score]]&gt;=7,"VeryGood",IF(Table1[[#This Row],[Engagement_Score]]&gt;=6,"Good",IF(Table1[[#This Row],[Engagement_Score]]&gt;=5,"Above Average","Below Average")))))</f>
        <v>Below Average</v>
      </c>
      <c r="AB1788" s="14">
        <f>IF(Table1[[#This Row],[Completion_Status]]="Complete",1,0)</f>
        <v>0</v>
      </c>
      <c r="AC1788" s="14">
        <f>IF(Table1[[#This Row],[Quiz_Attempted]]="Yes",1,0)</f>
        <v>1</v>
      </c>
      <c r="AD1788" s="14">
        <f>IF(Table1[[#This Row],[Assignment_Submitted]]="Yes",1,0)</f>
        <v>0</v>
      </c>
    </row>
    <row r="1789" spans="1:30" ht="19.95" customHeight="1" x14ac:dyDescent="0.3">
      <c r="A1789" s="14" t="s">
        <v>7384</v>
      </c>
      <c r="B1789" s="14" t="s">
        <v>7385</v>
      </c>
      <c r="C1789" s="14" t="s">
        <v>7386</v>
      </c>
      <c r="D1789" s="14" t="s">
        <v>7387</v>
      </c>
      <c r="E1789" s="14" t="s">
        <v>46</v>
      </c>
      <c r="F1789" s="14" t="s">
        <v>100</v>
      </c>
      <c r="G1789" s="15">
        <v>45732</v>
      </c>
      <c r="H1789" s="16">
        <v>45658.375</v>
      </c>
      <c r="I1789" s="16">
        <v>45658.458333333343</v>
      </c>
      <c r="J1789" s="14">
        <v>120</v>
      </c>
      <c r="K1789" s="14" t="s">
        <v>77</v>
      </c>
      <c r="L1789" s="14" t="s">
        <v>78</v>
      </c>
      <c r="M1789" s="14" t="s">
        <v>50</v>
      </c>
      <c r="N1789" s="14" t="s">
        <v>101</v>
      </c>
      <c r="O1789" s="14" t="s">
        <v>60</v>
      </c>
      <c r="P1789" s="14" t="s">
        <v>37</v>
      </c>
      <c r="Q1789" s="14">
        <v>762.67</v>
      </c>
      <c r="R1789" s="14">
        <v>7.55</v>
      </c>
      <c r="S1789" s="14" t="s">
        <v>38</v>
      </c>
      <c r="T1789" s="14">
        <v>3</v>
      </c>
      <c r="U1789" s="14" t="s">
        <v>39</v>
      </c>
      <c r="V1789" s="14" t="s">
        <v>40</v>
      </c>
      <c r="W1789" s="14">
        <v>61.41</v>
      </c>
      <c r="X1789" s="14" t="s">
        <v>40</v>
      </c>
      <c r="Y1789" s="14">
        <v>7</v>
      </c>
      <c r="Z1789" s="14" t="s">
        <v>1506</v>
      </c>
      <c r="AA1789" s="14" t="str">
        <f>IF(Table1[[#This Row],[Engagement_Score]]&gt;=9,"Outstanding",IF(Table1[[#This Row],[Engagement_Score]]&gt;=8,"Excellent",IF(Table1[[#This Row],[Engagement_Score]]&gt;=7,"VeryGood",IF(Table1[[#This Row],[Engagement_Score]]&gt;=6,"Good",IF(Table1[[#This Row],[Engagement_Score]]&gt;=5,"Above Average","Below Average")))))</f>
        <v>VeryGood</v>
      </c>
      <c r="AB1789" s="14">
        <f>IF(Table1[[#This Row],[Completion_Status]]="Complete",1,0)</f>
        <v>0</v>
      </c>
      <c r="AC1789" s="14">
        <f>IF(Table1[[#This Row],[Quiz_Attempted]]="Yes",1,0)</f>
        <v>0</v>
      </c>
      <c r="AD1789" s="14">
        <f>IF(Table1[[#This Row],[Assignment_Submitted]]="Yes",1,0)</f>
        <v>0</v>
      </c>
    </row>
    <row r="1790" spans="1:30" ht="19.95" customHeight="1" x14ac:dyDescent="0.3">
      <c r="A1790" s="14" t="s">
        <v>7388</v>
      </c>
      <c r="B1790" s="14" t="s">
        <v>7389</v>
      </c>
      <c r="C1790" s="14" t="s">
        <v>7390</v>
      </c>
      <c r="D1790" s="14" t="s">
        <v>7391</v>
      </c>
      <c r="E1790" s="14" t="s">
        <v>30</v>
      </c>
      <c r="F1790" s="14" t="s">
        <v>107</v>
      </c>
      <c r="G1790" s="15">
        <v>45575</v>
      </c>
      <c r="H1790" s="16">
        <v>45658.333333333343</v>
      </c>
      <c r="I1790" s="16">
        <v>45658.416666666657</v>
      </c>
      <c r="J1790" s="14">
        <v>120</v>
      </c>
      <c r="K1790" s="14" t="s">
        <v>32</v>
      </c>
      <c r="L1790" s="14" t="s">
        <v>93</v>
      </c>
      <c r="M1790" s="14" t="s">
        <v>34</v>
      </c>
      <c r="N1790" s="14" t="s">
        <v>35</v>
      </c>
      <c r="O1790" s="14" t="s">
        <v>52</v>
      </c>
      <c r="P1790" s="14" t="s">
        <v>53</v>
      </c>
      <c r="Q1790" s="14">
        <v>972.97</v>
      </c>
      <c r="R1790" s="14">
        <v>5.15</v>
      </c>
      <c r="S1790" s="14" t="s">
        <v>38</v>
      </c>
      <c r="T1790" s="14">
        <v>4</v>
      </c>
      <c r="U1790" s="14" t="s">
        <v>40</v>
      </c>
      <c r="V1790" s="14" t="s">
        <v>39</v>
      </c>
      <c r="W1790" s="14">
        <v>36.159999999999997</v>
      </c>
      <c r="X1790" s="14" t="s">
        <v>40</v>
      </c>
      <c r="Y1790" s="14">
        <v>7</v>
      </c>
      <c r="Z1790" s="14" t="s">
        <v>1166</v>
      </c>
      <c r="AA1790" s="14" t="str">
        <f>IF(Table1[[#This Row],[Engagement_Score]]&gt;=9,"Outstanding",IF(Table1[[#This Row],[Engagement_Score]]&gt;=8,"Excellent",IF(Table1[[#This Row],[Engagement_Score]]&gt;=7,"VeryGood",IF(Table1[[#This Row],[Engagement_Score]]&gt;=6,"Good",IF(Table1[[#This Row],[Engagement_Score]]&gt;=5,"Above Average","Below Average")))))</f>
        <v>Above Average</v>
      </c>
      <c r="AB1790" s="14">
        <f>IF(Table1[[#This Row],[Completion_Status]]="Complete",1,0)</f>
        <v>0</v>
      </c>
      <c r="AC1790" s="14">
        <f>IF(Table1[[#This Row],[Quiz_Attempted]]="Yes",1,0)</f>
        <v>1</v>
      </c>
      <c r="AD1790" s="14">
        <f>IF(Table1[[#This Row],[Assignment_Submitted]]="Yes",1,0)</f>
        <v>0</v>
      </c>
    </row>
    <row r="1791" spans="1:30" ht="19.95" customHeight="1" x14ac:dyDescent="0.3">
      <c r="A1791" s="14" t="s">
        <v>7392</v>
      </c>
      <c r="B1791" s="14" t="s">
        <v>7393</v>
      </c>
      <c r="C1791" s="14" t="s">
        <v>7394</v>
      </c>
      <c r="D1791" s="14" t="s">
        <v>7395</v>
      </c>
      <c r="E1791" s="14" t="s">
        <v>30</v>
      </c>
      <c r="F1791" s="14" t="s">
        <v>67</v>
      </c>
      <c r="G1791" s="15">
        <v>45606</v>
      </c>
      <c r="H1791" s="16">
        <v>45658.583333333343</v>
      </c>
      <c r="I1791" s="16">
        <v>45658.625</v>
      </c>
      <c r="J1791" s="14">
        <v>60</v>
      </c>
      <c r="K1791" s="14" t="s">
        <v>59</v>
      </c>
      <c r="L1791" s="14" t="s">
        <v>93</v>
      </c>
      <c r="M1791" s="14" t="s">
        <v>50</v>
      </c>
      <c r="N1791" s="14" t="s">
        <v>119</v>
      </c>
      <c r="O1791" s="14" t="s">
        <v>36</v>
      </c>
      <c r="P1791" s="14" t="s">
        <v>70</v>
      </c>
      <c r="Q1791" s="14">
        <v>898.33</v>
      </c>
      <c r="R1791" s="14">
        <v>6.27</v>
      </c>
      <c r="S1791" s="14" t="s">
        <v>94</v>
      </c>
      <c r="T1791" s="14">
        <v>4</v>
      </c>
      <c r="U1791" s="14" t="s">
        <v>39</v>
      </c>
      <c r="V1791" s="14" t="s">
        <v>40</v>
      </c>
      <c r="W1791" s="14">
        <v>51.58</v>
      </c>
      <c r="X1791" s="14" t="s">
        <v>40</v>
      </c>
      <c r="Y1791" s="14">
        <v>7</v>
      </c>
      <c r="Z1791" s="14" t="s">
        <v>274</v>
      </c>
      <c r="AA1791" s="14" t="str">
        <f>IF(Table1[[#This Row],[Engagement_Score]]&gt;=9,"Outstanding",IF(Table1[[#This Row],[Engagement_Score]]&gt;=8,"Excellent",IF(Table1[[#This Row],[Engagement_Score]]&gt;=7,"VeryGood",IF(Table1[[#This Row],[Engagement_Score]]&gt;=6,"Good",IF(Table1[[#This Row],[Engagement_Score]]&gt;=5,"Above Average","Below Average")))))</f>
        <v>Good</v>
      </c>
      <c r="AB1791" s="14">
        <f>IF(Table1[[#This Row],[Completion_Status]]="Complete",1,0)</f>
        <v>1</v>
      </c>
      <c r="AC1791" s="14">
        <f>IF(Table1[[#This Row],[Quiz_Attempted]]="Yes",1,0)</f>
        <v>0</v>
      </c>
      <c r="AD1791" s="14">
        <f>IF(Table1[[#This Row],[Assignment_Submitted]]="Yes",1,0)</f>
        <v>0</v>
      </c>
    </row>
    <row r="1792" spans="1:30" ht="19.95" customHeight="1" x14ac:dyDescent="0.3">
      <c r="A1792" s="14" t="s">
        <v>7396</v>
      </c>
      <c r="B1792" s="14" t="s">
        <v>7397</v>
      </c>
      <c r="C1792" s="14" t="s">
        <v>7398</v>
      </c>
      <c r="D1792" s="14" t="s">
        <v>7399</v>
      </c>
      <c r="E1792" s="14" t="s">
        <v>76</v>
      </c>
      <c r="F1792" s="14" t="s">
        <v>47</v>
      </c>
      <c r="G1792" s="15">
        <v>45762</v>
      </c>
      <c r="H1792" s="16">
        <v>45658.458333333343</v>
      </c>
      <c r="I1792" s="16">
        <v>45658.541666666657</v>
      </c>
      <c r="J1792" s="14">
        <v>120</v>
      </c>
      <c r="K1792" s="14" t="s">
        <v>48</v>
      </c>
      <c r="L1792" s="14" t="s">
        <v>84</v>
      </c>
      <c r="M1792" s="14" t="s">
        <v>34</v>
      </c>
      <c r="N1792" s="14" t="s">
        <v>35</v>
      </c>
      <c r="O1792" s="14" t="s">
        <v>52</v>
      </c>
      <c r="P1792" s="14" t="s">
        <v>53</v>
      </c>
      <c r="Q1792" s="14">
        <v>552.76</v>
      </c>
      <c r="R1792" s="14">
        <v>5.56</v>
      </c>
      <c r="S1792" s="14" t="s">
        <v>94</v>
      </c>
      <c r="T1792" s="14">
        <v>4</v>
      </c>
      <c r="U1792" s="14" t="s">
        <v>40</v>
      </c>
      <c r="V1792" s="14" t="s">
        <v>39</v>
      </c>
      <c r="W1792" s="14">
        <v>1.17</v>
      </c>
      <c r="X1792" s="14" t="s">
        <v>40</v>
      </c>
      <c r="Y1792" s="14">
        <v>10</v>
      </c>
      <c r="Z1792" s="14" t="s">
        <v>643</v>
      </c>
      <c r="AA1792" s="14" t="str">
        <f>IF(Table1[[#This Row],[Engagement_Score]]&gt;=9,"Outstanding",IF(Table1[[#This Row],[Engagement_Score]]&gt;=8,"Excellent",IF(Table1[[#This Row],[Engagement_Score]]&gt;=7,"VeryGood",IF(Table1[[#This Row],[Engagement_Score]]&gt;=6,"Good",IF(Table1[[#This Row],[Engagement_Score]]&gt;=5,"Above Average","Below Average")))))</f>
        <v>Above Average</v>
      </c>
      <c r="AB1792" s="14">
        <f>IF(Table1[[#This Row],[Completion_Status]]="Complete",1,0)</f>
        <v>1</v>
      </c>
      <c r="AC1792" s="14">
        <f>IF(Table1[[#This Row],[Quiz_Attempted]]="Yes",1,0)</f>
        <v>1</v>
      </c>
      <c r="AD1792" s="14">
        <f>IF(Table1[[#This Row],[Assignment_Submitted]]="Yes",1,0)</f>
        <v>0</v>
      </c>
    </row>
    <row r="1793" spans="1:30" ht="19.95" customHeight="1" x14ac:dyDescent="0.3">
      <c r="A1793" s="14" t="s">
        <v>7400</v>
      </c>
      <c r="B1793" s="14" t="s">
        <v>7401</v>
      </c>
      <c r="C1793" s="14" t="s">
        <v>7402</v>
      </c>
      <c r="D1793" s="14" t="s">
        <v>7403</v>
      </c>
      <c r="E1793" s="14" t="s">
        <v>66</v>
      </c>
      <c r="F1793" s="14" t="s">
        <v>92</v>
      </c>
      <c r="G1793" s="15">
        <v>45702</v>
      </c>
      <c r="H1793" s="16">
        <v>45658.333333333343</v>
      </c>
      <c r="I1793" s="16">
        <v>45658.375</v>
      </c>
      <c r="J1793" s="14">
        <v>60</v>
      </c>
      <c r="K1793" s="14" t="s">
        <v>77</v>
      </c>
      <c r="L1793" s="14" t="s">
        <v>84</v>
      </c>
      <c r="M1793" s="14" t="s">
        <v>50</v>
      </c>
      <c r="N1793" s="14" t="s">
        <v>119</v>
      </c>
      <c r="O1793" s="14" t="s">
        <v>36</v>
      </c>
      <c r="P1793" s="14" t="s">
        <v>53</v>
      </c>
      <c r="Q1793" s="14">
        <v>81.3</v>
      </c>
      <c r="R1793" s="14">
        <v>9.0299999999999994</v>
      </c>
      <c r="S1793" s="14" t="s">
        <v>38</v>
      </c>
      <c r="T1793" s="14">
        <v>4</v>
      </c>
      <c r="U1793" s="14" t="s">
        <v>40</v>
      </c>
      <c r="V1793" s="14" t="s">
        <v>39</v>
      </c>
      <c r="W1793" s="14">
        <v>45.97</v>
      </c>
      <c r="X1793" s="14" t="s">
        <v>40</v>
      </c>
      <c r="Y1793" s="14">
        <v>5</v>
      </c>
      <c r="Z1793" s="14" t="s">
        <v>1553</v>
      </c>
      <c r="AA1793" s="14" t="str">
        <f>IF(Table1[[#This Row],[Engagement_Score]]&gt;=9,"Outstanding",IF(Table1[[#This Row],[Engagement_Score]]&gt;=8,"Excellent",IF(Table1[[#This Row],[Engagement_Score]]&gt;=7,"VeryGood",IF(Table1[[#This Row],[Engagement_Score]]&gt;=6,"Good",IF(Table1[[#This Row],[Engagement_Score]]&gt;=5,"Above Average","Below Average")))))</f>
        <v>Outstanding</v>
      </c>
      <c r="AB1793" s="14">
        <f>IF(Table1[[#This Row],[Completion_Status]]="Complete",1,0)</f>
        <v>0</v>
      </c>
      <c r="AC1793" s="14">
        <f>IF(Table1[[#This Row],[Quiz_Attempted]]="Yes",1,0)</f>
        <v>1</v>
      </c>
      <c r="AD1793" s="14">
        <f>IF(Table1[[#This Row],[Assignment_Submitted]]="Yes",1,0)</f>
        <v>0</v>
      </c>
    </row>
    <row r="1794" spans="1:30" ht="19.95" customHeight="1" x14ac:dyDescent="0.3">
      <c r="A1794" s="14" t="s">
        <v>7404</v>
      </c>
      <c r="B1794" s="14" t="s">
        <v>7405</v>
      </c>
      <c r="C1794" s="14" t="s">
        <v>7406</v>
      </c>
      <c r="D1794" s="14" t="s">
        <v>7407</v>
      </c>
      <c r="E1794" s="14" t="s">
        <v>46</v>
      </c>
      <c r="F1794" s="14" t="s">
        <v>31</v>
      </c>
      <c r="G1794" s="15">
        <v>45847</v>
      </c>
      <c r="H1794" s="16">
        <v>45658.333333333343</v>
      </c>
      <c r="I1794" s="16">
        <v>45658.416666666657</v>
      </c>
      <c r="J1794" s="14">
        <v>120</v>
      </c>
      <c r="K1794" s="14" t="s">
        <v>32</v>
      </c>
      <c r="L1794" s="14" t="s">
        <v>33</v>
      </c>
      <c r="M1794" s="14" t="s">
        <v>34</v>
      </c>
      <c r="N1794" s="14" t="s">
        <v>101</v>
      </c>
      <c r="O1794" s="14" t="s">
        <v>52</v>
      </c>
      <c r="P1794" s="14" t="s">
        <v>85</v>
      </c>
      <c r="Q1794" s="14">
        <v>705.72</v>
      </c>
      <c r="R1794" s="14">
        <v>7.33</v>
      </c>
      <c r="S1794" s="14" t="s">
        <v>94</v>
      </c>
      <c r="T1794" s="14">
        <v>0</v>
      </c>
      <c r="U1794" s="14" t="s">
        <v>39</v>
      </c>
      <c r="V1794" s="14" t="s">
        <v>40</v>
      </c>
      <c r="W1794" s="14">
        <v>97.74</v>
      </c>
      <c r="X1794" s="14" t="s">
        <v>39</v>
      </c>
      <c r="Y1794" s="14">
        <v>1</v>
      </c>
      <c r="Z1794" s="14" t="s">
        <v>125</v>
      </c>
      <c r="AA1794" s="14" t="str">
        <f>IF(Table1[[#This Row],[Engagement_Score]]&gt;=9,"Outstanding",IF(Table1[[#This Row],[Engagement_Score]]&gt;=8,"Excellent",IF(Table1[[#This Row],[Engagement_Score]]&gt;=7,"VeryGood",IF(Table1[[#This Row],[Engagement_Score]]&gt;=6,"Good",IF(Table1[[#This Row],[Engagement_Score]]&gt;=5,"Above Average","Below Average")))))</f>
        <v>VeryGood</v>
      </c>
      <c r="AB1794" s="14">
        <f>IF(Table1[[#This Row],[Completion_Status]]="Complete",1,0)</f>
        <v>1</v>
      </c>
      <c r="AC1794" s="14">
        <f>IF(Table1[[#This Row],[Quiz_Attempted]]="Yes",1,0)</f>
        <v>0</v>
      </c>
      <c r="AD1794" s="14">
        <f>IF(Table1[[#This Row],[Assignment_Submitted]]="Yes",1,0)</f>
        <v>1</v>
      </c>
    </row>
    <row r="1795" spans="1:30" ht="19.95" customHeight="1" x14ac:dyDescent="0.3">
      <c r="A1795" s="14" t="s">
        <v>7408</v>
      </c>
      <c r="B1795" s="14" t="s">
        <v>7409</v>
      </c>
      <c r="C1795" s="14" t="s">
        <v>7410</v>
      </c>
      <c r="D1795" s="14" t="s">
        <v>7411</v>
      </c>
      <c r="E1795" s="14" t="s">
        <v>46</v>
      </c>
      <c r="F1795" s="14" t="s">
        <v>107</v>
      </c>
      <c r="G1795" s="15">
        <v>45806</v>
      </c>
      <c r="H1795" s="16">
        <v>45658.541666666657</v>
      </c>
      <c r="I1795" s="16">
        <v>45658.625</v>
      </c>
      <c r="J1795" s="14">
        <v>120</v>
      </c>
      <c r="K1795" s="14" t="s">
        <v>32</v>
      </c>
      <c r="L1795" s="14" t="s">
        <v>33</v>
      </c>
      <c r="M1795" s="14" t="s">
        <v>50</v>
      </c>
      <c r="N1795" s="14" t="s">
        <v>51</v>
      </c>
      <c r="O1795" s="14" t="s">
        <v>60</v>
      </c>
      <c r="P1795" s="14" t="s">
        <v>85</v>
      </c>
      <c r="Q1795" s="14">
        <v>799.65</v>
      </c>
      <c r="R1795" s="14">
        <v>3.46</v>
      </c>
      <c r="S1795" s="14" t="s">
        <v>38</v>
      </c>
      <c r="T1795" s="14">
        <v>4</v>
      </c>
      <c r="U1795" s="14" t="s">
        <v>39</v>
      </c>
      <c r="V1795" s="14" t="s">
        <v>39</v>
      </c>
      <c r="W1795" s="14">
        <v>84.46</v>
      </c>
      <c r="X1795" s="14" t="s">
        <v>40</v>
      </c>
      <c r="Y1795" s="14">
        <v>5</v>
      </c>
      <c r="Z1795" s="14" t="s">
        <v>470</v>
      </c>
      <c r="AA1795" s="14" t="str">
        <f>IF(Table1[[#This Row],[Engagement_Score]]&gt;=9,"Outstanding",IF(Table1[[#This Row],[Engagement_Score]]&gt;=8,"Excellent",IF(Table1[[#This Row],[Engagement_Score]]&gt;=7,"VeryGood",IF(Table1[[#This Row],[Engagement_Score]]&gt;=6,"Good",IF(Table1[[#This Row],[Engagement_Score]]&gt;=5,"Above Average","Below Average")))))</f>
        <v>Below Average</v>
      </c>
      <c r="AB1795" s="14">
        <f>IF(Table1[[#This Row],[Completion_Status]]="Complete",1,0)</f>
        <v>0</v>
      </c>
      <c r="AC1795" s="14">
        <f>IF(Table1[[#This Row],[Quiz_Attempted]]="Yes",1,0)</f>
        <v>1</v>
      </c>
      <c r="AD1795" s="14">
        <f>IF(Table1[[#This Row],[Assignment_Submitted]]="Yes",1,0)</f>
        <v>0</v>
      </c>
    </row>
    <row r="1796" spans="1:30" ht="19.95" customHeight="1" x14ac:dyDescent="0.3">
      <c r="A1796" s="14" t="s">
        <v>7412</v>
      </c>
      <c r="B1796" s="14" t="s">
        <v>7413</v>
      </c>
      <c r="C1796" s="14" t="s">
        <v>7414</v>
      </c>
      <c r="D1796" s="14" t="s">
        <v>7415</v>
      </c>
      <c r="E1796" s="14" t="s">
        <v>91</v>
      </c>
      <c r="F1796" s="14" t="s">
        <v>100</v>
      </c>
      <c r="G1796" s="15">
        <v>45570</v>
      </c>
      <c r="H1796" s="16">
        <v>45658.416666666657</v>
      </c>
      <c r="I1796" s="16">
        <v>45658.5</v>
      </c>
      <c r="J1796" s="14">
        <v>120</v>
      </c>
      <c r="K1796" s="14" t="s">
        <v>77</v>
      </c>
      <c r="L1796" s="14" t="s">
        <v>78</v>
      </c>
      <c r="M1796" s="14" t="s">
        <v>34</v>
      </c>
      <c r="N1796" s="14" t="s">
        <v>35</v>
      </c>
      <c r="O1796" s="14" t="s">
        <v>60</v>
      </c>
      <c r="P1796" s="14" t="s">
        <v>37</v>
      </c>
      <c r="Q1796" s="14">
        <v>65.55</v>
      </c>
      <c r="R1796" s="14">
        <v>3.01</v>
      </c>
      <c r="S1796" s="14" t="s">
        <v>94</v>
      </c>
      <c r="T1796" s="14">
        <v>0</v>
      </c>
      <c r="U1796" s="14" t="s">
        <v>40</v>
      </c>
      <c r="V1796" s="14" t="s">
        <v>40</v>
      </c>
      <c r="W1796" s="14">
        <v>60.5</v>
      </c>
      <c r="X1796" s="14" t="s">
        <v>40</v>
      </c>
      <c r="Y1796" s="14">
        <v>5</v>
      </c>
      <c r="Z1796" s="14" t="s">
        <v>2335</v>
      </c>
      <c r="AA1796" s="14" t="str">
        <f>IF(Table1[[#This Row],[Engagement_Score]]&gt;=9,"Outstanding",IF(Table1[[#This Row],[Engagement_Score]]&gt;=8,"Excellent",IF(Table1[[#This Row],[Engagement_Score]]&gt;=7,"VeryGood",IF(Table1[[#This Row],[Engagement_Score]]&gt;=6,"Good",IF(Table1[[#This Row],[Engagement_Score]]&gt;=5,"Above Average","Below Average")))))</f>
        <v>Below Average</v>
      </c>
      <c r="AB1796" s="14">
        <f>IF(Table1[[#This Row],[Completion_Status]]="Complete",1,0)</f>
        <v>1</v>
      </c>
      <c r="AC1796" s="14">
        <f>IF(Table1[[#This Row],[Quiz_Attempted]]="Yes",1,0)</f>
        <v>0</v>
      </c>
      <c r="AD1796" s="14">
        <f>IF(Table1[[#This Row],[Assignment_Submitted]]="Yes",1,0)</f>
        <v>0</v>
      </c>
    </row>
    <row r="1797" spans="1:30" ht="19.95" customHeight="1" x14ac:dyDescent="0.3">
      <c r="A1797" s="14" t="s">
        <v>7416</v>
      </c>
      <c r="B1797" s="14" t="s">
        <v>7417</v>
      </c>
      <c r="C1797" s="14" t="s">
        <v>7418</v>
      </c>
      <c r="D1797" s="14" t="s">
        <v>7419</v>
      </c>
      <c r="E1797" s="14" t="s">
        <v>30</v>
      </c>
      <c r="F1797" s="14" t="s">
        <v>47</v>
      </c>
      <c r="G1797" s="15">
        <v>45759</v>
      </c>
      <c r="H1797" s="16">
        <v>45658.375</v>
      </c>
      <c r="I1797" s="16">
        <v>45658.416666666657</v>
      </c>
      <c r="J1797" s="14">
        <v>60</v>
      </c>
      <c r="K1797" s="14" t="s">
        <v>32</v>
      </c>
      <c r="L1797" s="14" t="s">
        <v>33</v>
      </c>
      <c r="M1797" s="14" t="s">
        <v>50</v>
      </c>
      <c r="N1797" s="14" t="s">
        <v>101</v>
      </c>
      <c r="O1797" s="14" t="s">
        <v>60</v>
      </c>
      <c r="P1797" s="14" t="s">
        <v>70</v>
      </c>
      <c r="Q1797" s="14">
        <v>65.05</v>
      </c>
      <c r="R1797" s="14">
        <v>1</v>
      </c>
      <c r="S1797" s="14" t="s">
        <v>94</v>
      </c>
      <c r="T1797" s="14">
        <v>0</v>
      </c>
      <c r="U1797" s="14" t="s">
        <v>39</v>
      </c>
      <c r="V1797" s="14" t="s">
        <v>40</v>
      </c>
      <c r="W1797" s="14">
        <v>37.42</v>
      </c>
      <c r="X1797" s="14" t="s">
        <v>40</v>
      </c>
      <c r="Y1797" s="14">
        <v>9</v>
      </c>
      <c r="Z1797" s="14" t="s">
        <v>772</v>
      </c>
      <c r="AA1797" s="14" t="str">
        <f>IF(Table1[[#This Row],[Engagement_Score]]&gt;=9,"Outstanding",IF(Table1[[#This Row],[Engagement_Score]]&gt;=8,"Excellent",IF(Table1[[#This Row],[Engagement_Score]]&gt;=7,"VeryGood",IF(Table1[[#This Row],[Engagement_Score]]&gt;=6,"Good",IF(Table1[[#This Row],[Engagement_Score]]&gt;=5,"Above Average","Below Average")))))</f>
        <v>Below Average</v>
      </c>
      <c r="AB1797" s="14">
        <f>IF(Table1[[#This Row],[Completion_Status]]="Complete",1,0)</f>
        <v>1</v>
      </c>
      <c r="AC1797" s="14">
        <f>IF(Table1[[#This Row],[Quiz_Attempted]]="Yes",1,0)</f>
        <v>0</v>
      </c>
      <c r="AD1797" s="14">
        <f>IF(Table1[[#This Row],[Assignment_Submitted]]="Yes",1,0)</f>
        <v>0</v>
      </c>
    </row>
    <row r="1798" spans="1:30" ht="19.95" customHeight="1" x14ac:dyDescent="0.3">
      <c r="A1798" s="14" t="s">
        <v>7420</v>
      </c>
      <c r="B1798" s="14" t="s">
        <v>242</v>
      </c>
      <c r="C1798" s="14" t="s">
        <v>7421</v>
      </c>
      <c r="D1798" s="14" t="s">
        <v>7422</v>
      </c>
      <c r="E1798" s="14" t="s">
        <v>30</v>
      </c>
      <c r="F1798" s="14" t="s">
        <v>31</v>
      </c>
      <c r="G1798" s="15">
        <v>45577</v>
      </c>
      <c r="H1798" s="16">
        <v>45658.416666666657</v>
      </c>
      <c r="I1798" s="16">
        <v>45658.458333333343</v>
      </c>
      <c r="J1798" s="14">
        <v>60</v>
      </c>
      <c r="K1798" s="14" t="s">
        <v>77</v>
      </c>
      <c r="L1798" s="14" t="s">
        <v>84</v>
      </c>
      <c r="M1798" s="14" t="s">
        <v>50</v>
      </c>
      <c r="N1798" s="14" t="s">
        <v>119</v>
      </c>
      <c r="O1798" s="14" t="s">
        <v>36</v>
      </c>
      <c r="P1798" s="14" t="s">
        <v>37</v>
      </c>
      <c r="Q1798" s="14">
        <v>959.63</v>
      </c>
      <c r="R1798" s="14">
        <v>3.01</v>
      </c>
      <c r="S1798" s="14" t="s">
        <v>94</v>
      </c>
      <c r="T1798" s="14">
        <v>2</v>
      </c>
      <c r="U1798" s="14" t="s">
        <v>39</v>
      </c>
      <c r="V1798" s="14" t="s">
        <v>40</v>
      </c>
      <c r="W1798" s="14">
        <v>73.31</v>
      </c>
      <c r="X1798" s="14" t="s">
        <v>39</v>
      </c>
      <c r="Y1798" s="14">
        <v>9</v>
      </c>
      <c r="Z1798" s="14" t="s">
        <v>1343</v>
      </c>
      <c r="AA1798" s="14" t="str">
        <f>IF(Table1[[#This Row],[Engagement_Score]]&gt;=9,"Outstanding",IF(Table1[[#This Row],[Engagement_Score]]&gt;=8,"Excellent",IF(Table1[[#This Row],[Engagement_Score]]&gt;=7,"VeryGood",IF(Table1[[#This Row],[Engagement_Score]]&gt;=6,"Good",IF(Table1[[#This Row],[Engagement_Score]]&gt;=5,"Above Average","Below Average")))))</f>
        <v>Below Average</v>
      </c>
      <c r="AB1798" s="14">
        <f>IF(Table1[[#This Row],[Completion_Status]]="Complete",1,0)</f>
        <v>1</v>
      </c>
      <c r="AC1798" s="14">
        <f>IF(Table1[[#This Row],[Quiz_Attempted]]="Yes",1,0)</f>
        <v>0</v>
      </c>
      <c r="AD1798" s="14">
        <f>IF(Table1[[#This Row],[Assignment_Submitted]]="Yes",1,0)</f>
        <v>1</v>
      </c>
    </row>
    <row r="1799" spans="1:30" ht="19.95" customHeight="1" x14ac:dyDescent="0.3">
      <c r="A1799" s="14" t="s">
        <v>7423</v>
      </c>
      <c r="B1799" s="14" t="s">
        <v>7424</v>
      </c>
      <c r="C1799" s="14" t="s">
        <v>7425</v>
      </c>
      <c r="D1799" s="14" t="s">
        <v>7426</v>
      </c>
      <c r="E1799" s="14" t="s">
        <v>30</v>
      </c>
      <c r="F1799" s="14" t="s">
        <v>47</v>
      </c>
      <c r="G1799" s="15">
        <v>45494</v>
      </c>
      <c r="H1799" s="16">
        <v>45658.583333333343</v>
      </c>
      <c r="I1799" s="16">
        <v>45658.625</v>
      </c>
      <c r="J1799" s="14">
        <v>60</v>
      </c>
      <c r="K1799" s="14" t="s">
        <v>32</v>
      </c>
      <c r="L1799" s="14" t="s">
        <v>78</v>
      </c>
      <c r="M1799" s="14" t="s">
        <v>50</v>
      </c>
      <c r="N1799" s="14" t="s">
        <v>51</v>
      </c>
      <c r="O1799" s="14" t="s">
        <v>150</v>
      </c>
      <c r="P1799" s="14" t="s">
        <v>85</v>
      </c>
      <c r="Q1799" s="14">
        <v>408.4</v>
      </c>
      <c r="R1799" s="14">
        <v>5.07</v>
      </c>
      <c r="S1799" s="14" t="s">
        <v>38</v>
      </c>
      <c r="T1799" s="14">
        <v>1</v>
      </c>
      <c r="U1799" s="14" t="s">
        <v>39</v>
      </c>
      <c r="V1799" s="14" t="s">
        <v>40</v>
      </c>
      <c r="W1799" s="14">
        <v>95.13</v>
      </c>
      <c r="X1799" s="14" t="s">
        <v>39</v>
      </c>
      <c r="Y1799" s="14">
        <v>0</v>
      </c>
      <c r="Z1799" s="14" t="s">
        <v>1171</v>
      </c>
      <c r="AA1799" s="14" t="str">
        <f>IF(Table1[[#This Row],[Engagement_Score]]&gt;=9,"Outstanding",IF(Table1[[#This Row],[Engagement_Score]]&gt;=8,"Excellent",IF(Table1[[#This Row],[Engagement_Score]]&gt;=7,"VeryGood",IF(Table1[[#This Row],[Engagement_Score]]&gt;=6,"Good",IF(Table1[[#This Row],[Engagement_Score]]&gt;=5,"Above Average","Below Average")))))</f>
        <v>Above Average</v>
      </c>
      <c r="AB1799" s="14">
        <f>IF(Table1[[#This Row],[Completion_Status]]="Complete",1,0)</f>
        <v>0</v>
      </c>
      <c r="AC1799" s="14">
        <f>IF(Table1[[#This Row],[Quiz_Attempted]]="Yes",1,0)</f>
        <v>0</v>
      </c>
      <c r="AD1799" s="14">
        <f>IF(Table1[[#This Row],[Assignment_Submitted]]="Yes",1,0)</f>
        <v>1</v>
      </c>
    </row>
    <row r="1800" spans="1:30" ht="19.95" customHeight="1" x14ac:dyDescent="0.3">
      <c r="A1800" s="14" t="s">
        <v>7427</v>
      </c>
      <c r="B1800" s="14" t="s">
        <v>7428</v>
      </c>
      <c r="C1800" s="14" t="s">
        <v>7429</v>
      </c>
      <c r="D1800" s="14" t="s">
        <v>7430</v>
      </c>
      <c r="E1800" s="14" t="s">
        <v>30</v>
      </c>
      <c r="F1800" s="14" t="s">
        <v>47</v>
      </c>
      <c r="G1800" s="15">
        <v>45768</v>
      </c>
      <c r="H1800" s="16">
        <v>45658.583333333343</v>
      </c>
      <c r="I1800" s="16">
        <v>45658.666666666657</v>
      </c>
      <c r="J1800" s="14">
        <v>120</v>
      </c>
      <c r="K1800" s="14" t="s">
        <v>77</v>
      </c>
      <c r="L1800" s="14" t="s">
        <v>84</v>
      </c>
      <c r="M1800" s="14" t="s">
        <v>34</v>
      </c>
      <c r="N1800" s="14" t="s">
        <v>119</v>
      </c>
      <c r="O1800" s="14" t="s">
        <v>36</v>
      </c>
      <c r="P1800" s="14" t="s">
        <v>85</v>
      </c>
      <c r="Q1800" s="14">
        <v>118.57</v>
      </c>
      <c r="R1800" s="14">
        <v>9.06</v>
      </c>
      <c r="S1800" s="14" t="s">
        <v>94</v>
      </c>
      <c r="T1800" s="14">
        <v>0</v>
      </c>
      <c r="U1800" s="14" t="s">
        <v>40</v>
      </c>
      <c r="V1800" s="14" t="s">
        <v>40</v>
      </c>
      <c r="W1800" s="14">
        <v>13.73</v>
      </c>
      <c r="X1800" s="14" t="s">
        <v>39</v>
      </c>
      <c r="Y1800" s="14">
        <v>2</v>
      </c>
      <c r="Z1800" s="14" t="s">
        <v>1129</v>
      </c>
      <c r="AA1800" s="14" t="str">
        <f>IF(Table1[[#This Row],[Engagement_Score]]&gt;=9,"Outstanding",IF(Table1[[#This Row],[Engagement_Score]]&gt;=8,"Excellent",IF(Table1[[#This Row],[Engagement_Score]]&gt;=7,"VeryGood",IF(Table1[[#This Row],[Engagement_Score]]&gt;=6,"Good",IF(Table1[[#This Row],[Engagement_Score]]&gt;=5,"Above Average","Below Average")))))</f>
        <v>Outstanding</v>
      </c>
      <c r="AB1800" s="14">
        <f>IF(Table1[[#This Row],[Completion_Status]]="Complete",1,0)</f>
        <v>1</v>
      </c>
      <c r="AC1800" s="14">
        <f>IF(Table1[[#This Row],[Quiz_Attempted]]="Yes",1,0)</f>
        <v>0</v>
      </c>
      <c r="AD1800" s="14">
        <f>IF(Table1[[#This Row],[Assignment_Submitted]]="Yes",1,0)</f>
        <v>1</v>
      </c>
    </row>
    <row r="1801" spans="1:30" ht="19.95" customHeight="1" x14ac:dyDescent="0.3">
      <c r="A1801" s="14" t="s">
        <v>7431</v>
      </c>
      <c r="B1801" s="14" t="s">
        <v>7432</v>
      </c>
      <c r="C1801" s="14" t="s">
        <v>7433</v>
      </c>
      <c r="D1801" s="14" t="s">
        <v>7434</v>
      </c>
      <c r="E1801" s="14" t="s">
        <v>30</v>
      </c>
      <c r="F1801" s="14" t="s">
        <v>47</v>
      </c>
      <c r="G1801" s="15">
        <v>45718</v>
      </c>
      <c r="H1801" s="16">
        <v>45658.458333333343</v>
      </c>
      <c r="I1801" s="16">
        <v>45658.5</v>
      </c>
      <c r="J1801" s="14">
        <v>60</v>
      </c>
      <c r="K1801" s="14" t="s">
        <v>48</v>
      </c>
      <c r="L1801" s="14" t="s">
        <v>49</v>
      </c>
      <c r="M1801" s="14" t="s">
        <v>34</v>
      </c>
      <c r="N1801" s="14" t="s">
        <v>68</v>
      </c>
      <c r="O1801" s="14" t="s">
        <v>36</v>
      </c>
      <c r="P1801" s="14" t="s">
        <v>37</v>
      </c>
      <c r="Q1801" s="14">
        <v>326.41000000000003</v>
      </c>
      <c r="R1801" s="14">
        <v>5.72</v>
      </c>
      <c r="S1801" s="14" t="s">
        <v>94</v>
      </c>
      <c r="T1801" s="14">
        <v>1</v>
      </c>
      <c r="U1801" s="14" t="s">
        <v>39</v>
      </c>
      <c r="V1801" s="14" t="s">
        <v>39</v>
      </c>
      <c r="W1801" s="14">
        <v>6.5</v>
      </c>
      <c r="X1801" s="14" t="s">
        <v>39</v>
      </c>
      <c r="Y1801" s="14">
        <v>9</v>
      </c>
      <c r="Z1801" s="14" t="s">
        <v>406</v>
      </c>
      <c r="AA1801" s="14" t="str">
        <f>IF(Table1[[#This Row],[Engagement_Score]]&gt;=9,"Outstanding",IF(Table1[[#This Row],[Engagement_Score]]&gt;=8,"Excellent",IF(Table1[[#This Row],[Engagement_Score]]&gt;=7,"VeryGood",IF(Table1[[#This Row],[Engagement_Score]]&gt;=6,"Good",IF(Table1[[#This Row],[Engagement_Score]]&gt;=5,"Above Average","Below Average")))))</f>
        <v>Above Average</v>
      </c>
      <c r="AB1801" s="14">
        <f>IF(Table1[[#This Row],[Completion_Status]]="Complete",1,0)</f>
        <v>1</v>
      </c>
      <c r="AC1801" s="14">
        <f>IF(Table1[[#This Row],[Quiz_Attempted]]="Yes",1,0)</f>
        <v>1</v>
      </c>
      <c r="AD1801" s="14">
        <f>IF(Table1[[#This Row],[Assignment_Submitted]]="Yes",1,0)</f>
        <v>1</v>
      </c>
    </row>
    <row r="1802" spans="1:30" ht="19.95" customHeight="1" x14ac:dyDescent="0.3">
      <c r="A1802" s="14" t="s">
        <v>7435</v>
      </c>
      <c r="B1802" s="14" t="s">
        <v>7436</v>
      </c>
      <c r="C1802" s="14" t="s">
        <v>7437</v>
      </c>
      <c r="D1802" s="14" t="s">
        <v>7438</v>
      </c>
      <c r="E1802" s="14" t="s">
        <v>76</v>
      </c>
      <c r="F1802" s="14" t="s">
        <v>113</v>
      </c>
      <c r="G1802" s="15">
        <v>45499</v>
      </c>
      <c r="H1802" s="16">
        <v>45658.541666666657</v>
      </c>
      <c r="I1802" s="16">
        <v>45658.625</v>
      </c>
      <c r="J1802" s="14">
        <v>120</v>
      </c>
      <c r="K1802" s="14" t="s">
        <v>77</v>
      </c>
      <c r="L1802" s="14" t="s">
        <v>49</v>
      </c>
      <c r="M1802" s="14" t="s">
        <v>50</v>
      </c>
      <c r="N1802" s="14" t="s">
        <v>68</v>
      </c>
      <c r="O1802" s="14" t="s">
        <v>69</v>
      </c>
      <c r="P1802" s="14" t="s">
        <v>85</v>
      </c>
      <c r="Q1802" s="14">
        <v>255.87</v>
      </c>
      <c r="R1802" s="14">
        <v>8.83</v>
      </c>
      <c r="S1802" s="14" t="s">
        <v>38</v>
      </c>
      <c r="T1802" s="14">
        <v>0</v>
      </c>
      <c r="U1802" s="14" t="s">
        <v>40</v>
      </c>
      <c r="V1802" s="14" t="s">
        <v>39</v>
      </c>
      <c r="W1802" s="14">
        <v>47.3</v>
      </c>
      <c r="X1802" s="14" t="s">
        <v>40</v>
      </c>
      <c r="Y1802" s="14">
        <v>1</v>
      </c>
      <c r="Z1802" s="14" t="s">
        <v>865</v>
      </c>
      <c r="AA1802" s="14" t="str">
        <f>IF(Table1[[#This Row],[Engagement_Score]]&gt;=9,"Outstanding",IF(Table1[[#This Row],[Engagement_Score]]&gt;=8,"Excellent",IF(Table1[[#This Row],[Engagement_Score]]&gt;=7,"VeryGood",IF(Table1[[#This Row],[Engagement_Score]]&gt;=6,"Good",IF(Table1[[#This Row],[Engagement_Score]]&gt;=5,"Above Average","Below Average")))))</f>
        <v>Excellent</v>
      </c>
      <c r="AB1802" s="14">
        <f>IF(Table1[[#This Row],[Completion_Status]]="Complete",1,0)</f>
        <v>0</v>
      </c>
      <c r="AC1802" s="14">
        <f>IF(Table1[[#This Row],[Quiz_Attempted]]="Yes",1,0)</f>
        <v>1</v>
      </c>
      <c r="AD1802" s="14">
        <f>IF(Table1[[#This Row],[Assignment_Submitted]]="Yes",1,0)</f>
        <v>0</v>
      </c>
    </row>
    <row r="1803" spans="1:30" ht="19.95" customHeight="1" x14ac:dyDescent="0.3">
      <c r="A1803" s="14" t="s">
        <v>7439</v>
      </c>
      <c r="B1803" s="14" t="s">
        <v>7440</v>
      </c>
      <c r="C1803" s="14" t="s">
        <v>7441</v>
      </c>
      <c r="D1803" s="14" t="s">
        <v>7442</v>
      </c>
      <c r="E1803" s="14" t="s">
        <v>46</v>
      </c>
      <c r="F1803" s="14" t="s">
        <v>31</v>
      </c>
      <c r="G1803" s="15">
        <v>45643</v>
      </c>
      <c r="H1803" s="16">
        <v>45658.375</v>
      </c>
      <c r="I1803" s="16">
        <v>45658.416666666657</v>
      </c>
      <c r="J1803" s="14">
        <v>60</v>
      </c>
      <c r="K1803" s="14" t="s">
        <v>48</v>
      </c>
      <c r="L1803" s="14" t="s">
        <v>78</v>
      </c>
      <c r="M1803" s="14" t="s">
        <v>50</v>
      </c>
      <c r="N1803" s="14" t="s">
        <v>68</v>
      </c>
      <c r="O1803" s="14" t="s">
        <v>69</v>
      </c>
      <c r="P1803" s="14" t="s">
        <v>53</v>
      </c>
      <c r="Q1803" s="14">
        <v>250.97</v>
      </c>
      <c r="R1803" s="14">
        <v>2.5</v>
      </c>
      <c r="S1803" s="14" t="s">
        <v>38</v>
      </c>
      <c r="T1803" s="14">
        <v>1</v>
      </c>
      <c r="U1803" s="14" t="s">
        <v>40</v>
      </c>
      <c r="V1803" s="14" t="s">
        <v>40</v>
      </c>
      <c r="W1803" s="14">
        <v>85.02</v>
      </c>
      <c r="X1803" s="14" t="s">
        <v>40</v>
      </c>
      <c r="Y1803" s="14">
        <v>1</v>
      </c>
      <c r="Z1803" s="14" t="s">
        <v>1318</v>
      </c>
      <c r="AA1803" s="14" t="str">
        <f>IF(Table1[[#This Row],[Engagement_Score]]&gt;=9,"Outstanding",IF(Table1[[#This Row],[Engagement_Score]]&gt;=8,"Excellent",IF(Table1[[#This Row],[Engagement_Score]]&gt;=7,"VeryGood",IF(Table1[[#This Row],[Engagement_Score]]&gt;=6,"Good",IF(Table1[[#This Row],[Engagement_Score]]&gt;=5,"Above Average","Below Average")))))</f>
        <v>Below Average</v>
      </c>
      <c r="AB1803" s="14">
        <f>IF(Table1[[#This Row],[Completion_Status]]="Complete",1,0)</f>
        <v>0</v>
      </c>
      <c r="AC1803" s="14">
        <f>IF(Table1[[#This Row],[Quiz_Attempted]]="Yes",1,0)</f>
        <v>0</v>
      </c>
      <c r="AD1803" s="14">
        <f>IF(Table1[[#This Row],[Assignment_Submitted]]="Yes",1,0)</f>
        <v>0</v>
      </c>
    </row>
    <row r="1804" spans="1:30" ht="19.95" customHeight="1" x14ac:dyDescent="0.3">
      <c r="A1804" s="14" t="s">
        <v>7443</v>
      </c>
      <c r="B1804" s="14" t="s">
        <v>7444</v>
      </c>
      <c r="C1804" s="14" t="s">
        <v>7445</v>
      </c>
      <c r="D1804" s="14" t="s">
        <v>7446</v>
      </c>
      <c r="E1804" s="14" t="s">
        <v>76</v>
      </c>
      <c r="F1804" s="14" t="s">
        <v>107</v>
      </c>
      <c r="G1804" s="15">
        <v>45811</v>
      </c>
      <c r="H1804" s="16">
        <v>45658.583333333343</v>
      </c>
      <c r="I1804" s="16">
        <v>45658.666666666657</v>
      </c>
      <c r="J1804" s="14">
        <v>120</v>
      </c>
      <c r="K1804" s="14" t="s">
        <v>32</v>
      </c>
      <c r="L1804" s="14" t="s">
        <v>84</v>
      </c>
      <c r="M1804" s="14" t="s">
        <v>34</v>
      </c>
      <c r="N1804" s="14" t="s">
        <v>119</v>
      </c>
      <c r="O1804" s="14" t="s">
        <v>150</v>
      </c>
      <c r="P1804" s="14" t="s">
        <v>53</v>
      </c>
      <c r="Q1804" s="14">
        <v>277.61</v>
      </c>
      <c r="R1804" s="14">
        <v>8.6199999999999992</v>
      </c>
      <c r="S1804" s="14" t="s">
        <v>38</v>
      </c>
      <c r="T1804" s="14">
        <v>3</v>
      </c>
      <c r="U1804" s="14" t="s">
        <v>40</v>
      </c>
      <c r="V1804" s="14" t="s">
        <v>40</v>
      </c>
      <c r="W1804" s="14">
        <v>91.97</v>
      </c>
      <c r="X1804" s="14" t="s">
        <v>39</v>
      </c>
      <c r="Y1804" s="14">
        <v>1</v>
      </c>
      <c r="Z1804" s="14" t="s">
        <v>557</v>
      </c>
      <c r="AA1804" s="14" t="str">
        <f>IF(Table1[[#This Row],[Engagement_Score]]&gt;=9,"Outstanding",IF(Table1[[#This Row],[Engagement_Score]]&gt;=8,"Excellent",IF(Table1[[#This Row],[Engagement_Score]]&gt;=7,"VeryGood",IF(Table1[[#This Row],[Engagement_Score]]&gt;=6,"Good",IF(Table1[[#This Row],[Engagement_Score]]&gt;=5,"Above Average","Below Average")))))</f>
        <v>Excellent</v>
      </c>
      <c r="AB1804" s="14">
        <f>IF(Table1[[#This Row],[Completion_Status]]="Complete",1,0)</f>
        <v>0</v>
      </c>
      <c r="AC1804" s="14">
        <f>IF(Table1[[#This Row],[Quiz_Attempted]]="Yes",1,0)</f>
        <v>0</v>
      </c>
      <c r="AD1804" s="14">
        <f>IF(Table1[[#This Row],[Assignment_Submitted]]="Yes",1,0)</f>
        <v>1</v>
      </c>
    </row>
    <row r="1805" spans="1:30" ht="19.95" customHeight="1" x14ac:dyDescent="0.3">
      <c r="A1805" s="14" t="s">
        <v>7447</v>
      </c>
      <c r="B1805" s="14" t="s">
        <v>7448</v>
      </c>
      <c r="C1805" s="14" t="s">
        <v>7449</v>
      </c>
      <c r="D1805" s="14" t="s">
        <v>7450</v>
      </c>
      <c r="E1805" s="14" t="s">
        <v>30</v>
      </c>
      <c r="F1805" s="14" t="s">
        <v>31</v>
      </c>
      <c r="G1805" s="15">
        <v>45689</v>
      </c>
      <c r="H1805" s="16">
        <v>45658.333333333343</v>
      </c>
      <c r="I1805" s="16">
        <v>45658.375</v>
      </c>
      <c r="J1805" s="14">
        <v>60</v>
      </c>
      <c r="K1805" s="14" t="s">
        <v>77</v>
      </c>
      <c r="L1805" s="14" t="s">
        <v>93</v>
      </c>
      <c r="M1805" s="14" t="s">
        <v>34</v>
      </c>
      <c r="N1805" s="14" t="s">
        <v>68</v>
      </c>
      <c r="O1805" s="14" t="s">
        <v>69</v>
      </c>
      <c r="P1805" s="14" t="s">
        <v>70</v>
      </c>
      <c r="Q1805" s="14">
        <v>847.34</v>
      </c>
      <c r="R1805" s="14">
        <v>4.97</v>
      </c>
      <c r="S1805" s="14" t="s">
        <v>38</v>
      </c>
      <c r="T1805" s="14">
        <v>4</v>
      </c>
      <c r="U1805" s="14" t="s">
        <v>40</v>
      </c>
      <c r="V1805" s="14" t="s">
        <v>39</v>
      </c>
      <c r="W1805" s="14">
        <v>108.06</v>
      </c>
      <c r="X1805" s="14" t="s">
        <v>39</v>
      </c>
      <c r="Y1805" s="14">
        <v>4</v>
      </c>
      <c r="Z1805" s="14" t="s">
        <v>161</v>
      </c>
      <c r="AA1805" s="14" t="str">
        <f>IF(Table1[[#This Row],[Engagement_Score]]&gt;=9,"Outstanding",IF(Table1[[#This Row],[Engagement_Score]]&gt;=8,"Excellent",IF(Table1[[#This Row],[Engagement_Score]]&gt;=7,"VeryGood",IF(Table1[[#This Row],[Engagement_Score]]&gt;=6,"Good",IF(Table1[[#This Row],[Engagement_Score]]&gt;=5,"Above Average","Below Average")))))</f>
        <v>Below Average</v>
      </c>
      <c r="AB1805" s="14">
        <f>IF(Table1[[#This Row],[Completion_Status]]="Complete",1,0)</f>
        <v>0</v>
      </c>
      <c r="AC1805" s="14">
        <f>IF(Table1[[#This Row],[Quiz_Attempted]]="Yes",1,0)</f>
        <v>1</v>
      </c>
      <c r="AD1805" s="14">
        <f>IF(Table1[[#This Row],[Assignment_Submitted]]="Yes",1,0)</f>
        <v>1</v>
      </c>
    </row>
    <row r="1806" spans="1:30" ht="19.95" customHeight="1" x14ac:dyDescent="0.3">
      <c r="A1806" s="14" t="s">
        <v>7451</v>
      </c>
      <c r="B1806" s="14" t="s">
        <v>7452</v>
      </c>
      <c r="C1806" s="14" t="s">
        <v>7453</v>
      </c>
      <c r="D1806" s="14" t="s">
        <v>7454</v>
      </c>
      <c r="E1806" s="14" t="s">
        <v>66</v>
      </c>
      <c r="F1806" s="14" t="s">
        <v>107</v>
      </c>
      <c r="G1806" s="15">
        <v>45581</v>
      </c>
      <c r="H1806" s="16">
        <v>45658.416666666657</v>
      </c>
      <c r="I1806" s="16">
        <v>45658.458333333343</v>
      </c>
      <c r="J1806" s="14">
        <v>60</v>
      </c>
      <c r="K1806" s="14" t="s">
        <v>59</v>
      </c>
      <c r="L1806" s="14" t="s">
        <v>49</v>
      </c>
      <c r="M1806" s="14" t="s">
        <v>34</v>
      </c>
      <c r="N1806" s="14" t="s">
        <v>68</v>
      </c>
      <c r="O1806" s="14" t="s">
        <v>52</v>
      </c>
      <c r="P1806" s="14" t="s">
        <v>70</v>
      </c>
      <c r="Q1806" s="14">
        <v>59.56</v>
      </c>
      <c r="R1806" s="14">
        <v>8.82</v>
      </c>
      <c r="S1806" s="14" t="s">
        <v>38</v>
      </c>
      <c r="T1806" s="14">
        <v>5</v>
      </c>
      <c r="U1806" s="14" t="s">
        <v>40</v>
      </c>
      <c r="V1806" s="14" t="s">
        <v>39</v>
      </c>
      <c r="W1806" s="14">
        <v>106.2</v>
      </c>
      <c r="X1806" s="14" t="s">
        <v>40</v>
      </c>
      <c r="Y1806" s="14">
        <v>1</v>
      </c>
      <c r="Z1806" s="14" t="s">
        <v>1343</v>
      </c>
      <c r="AA1806" s="14" t="str">
        <f>IF(Table1[[#This Row],[Engagement_Score]]&gt;=9,"Outstanding",IF(Table1[[#This Row],[Engagement_Score]]&gt;=8,"Excellent",IF(Table1[[#This Row],[Engagement_Score]]&gt;=7,"VeryGood",IF(Table1[[#This Row],[Engagement_Score]]&gt;=6,"Good",IF(Table1[[#This Row],[Engagement_Score]]&gt;=5,"Above Average","Below Average")))))</f>
        <v>Excellent</v>
      </c>
      <c r="AB1806" s="14">
        <f>IF(Table1[[#This Row],[Completion_Status]]="Complete",1,0)</f>
        <v>0</v>
      </c>
      <c r="AC1806" s="14">
        <f>IF(Table1[[#This Row],[Quiz_Attempted]]="Yes",1,0)</f>
        <v>1</v>
      </c>
      <c r="AD1806" s="14">
        <f>IF(Table1[[#This Row],[Assignment_Submitted]]="Yes",1,0)</f>
        <v>0</v>
      </c>
    </row>
    <row r="1807" spans="1:30" ht="19.95" customHeight="1" x14ac:dyDescent="0.3">
      <c r="A1807" s="14" t="s">
        <v>7455</v>
      </c>
      <c r="B1807" s="14" t="s">
        <v>7456</v>
      </c>
      <c r="C1807" s="14" t="s">
        <v>7457</v>
      </c>
      <c r="D1807" s="14" t="s">
        <v>7458</v>
      </c>
      <c r="E1807" s="14" t="s">
        <v>30</v>
      </c>
      <c r="F1807" s="14" t="s">
        <v>31</v>
      </c>
      <c r="G1807" s="15">
        <v>45561</v>
      </c>
      <c r="H1807" s="16">
        <v>45658.333333333343</v>
      </c>
      <c r="I1807" s="16">
        <v>45658.416666666657</v>
      </c>
      <c r="J1807" s="14">
        <v>120</v>
      </c>
      <c r="K1807" s="14" t="s">
        <v>48</v>
      </c>
      <c r="L1807" s="14" t="s">
        <v>84</v>
      </c>
      <c r="M1807" s="14" t="s">
        <v>34</v>
      </c>
      <c r="N1807" s="14" t="s">
        <v>119</v>
      </c>
      <c r="O1807" s="14" t="s">
        <v>60</v>
      </c>
      <c r="P1807" s="14" t="s">
        <v>37</v>
      </c>
      <c r="Q1807" s="14">
        <v>569.72</v>
      </c>
      <c r="R1807" s="14">
        <v>3.47</v>
      </c>
      <c r="S1807" s="14" t="s">
        <v>94</v>
      </c>
      <c r="T1807" s="14">
        <v>3</v>
      </c>
      <c r="U1807" s="14" t="s">
        <v>39</v>
      </c>
      <c r="V1807" s="14" t="s">
        <v>40</v>
      </c>
      <c r="W1807" s="14">
        <v>19.940000000000001</v>
      </c>
      <c r="X1807" s="14" t="s">
        <v>39</v>
      </c>
      <c r="Y1807" s="14">
        <v>5</v>
      </c>
      <c r="Z1807" s="14" t="s">
        <v>308</v>
      </c>
      <c r="AA1807" s="14" t="str">
        <f>IF(Table1[[#This Row],[Engagement_Score]]&gt;=9,"Outstanding",IF(Table1[[#This Row],[Engagement_Score]]&gt;=8,"Excellent",IF(Table1[[#This Row],[Engagement_Score]]&gt;=7,"VeryGood",IF(Table1[[#This Row],[Engagement_Score]]&gt;=6,"Good",IF(Table1[[#This Row],[Engagement_Score]]&gt;=5,"Above Average","Below Average")))))</f>
        <v>Below Average</v>
      </c>
      <c r="AB1807" s="14">
        <f>IF(Table1[[#This Row],[Completion_Status]]="Complete",1,0)</f>
        <v>1</v>
      </c>
      <c r="AC1807" s="14">
        <f>IF(Table1[[#This Row],[Quiz_Attempted]]="Yes",1,0)</f>
        <v>0</v>
      </c>
      <c r="AD1807" s="14">
        <f>IF(Table1[[#This Row],[Assignment_Submitted]]="Yes",1,0)</f>
        <v>1</v>
      </c>
    </row>
    <row r="1808" spans="1:30" ht="19.95" customHeight="1" x14ac:dyDescent="0.3">
      <c r="A1808" s="14" t="s">
        <v>7459</v>
      </c>
      <c r="B1808" s="14" t="s">
        <v>7460</v>
      </c>
      <c r="C1808" s="14" t="s">
        <v>164</v>
      </c>
      <c r="D1808" s="14" t="s">
        <v>7461</v>
      </c>
      <c r="E1808" s="14" t="s">
        <v>66</v>
      </c>
      <c r="F1808" s="14" t="s">
        <v>31</v>
      </c>
      <c r="G1808" s="15">
        <v>45531</v>
      </c>
      <c r="H1808" s="16">
        <v>45658.541666666657</v>
      </c>
      <c r="I1808" s="16">
        <v>45658.625</v>
      </c>
      <c r="J1808" s="14">
        <v>120</v>
      </c>
      <c r="K1808" s="14" t="s">
        <v>77</v>
      </c>
      <c r="L1808" s="14" t="s">
        <v>78</v>
      </c>
      <c r="M1808" s="14" t="s">
        <v>34</v>
      </c>
      <c r="N1808" s="14" t="s">
        <v>68</v>
      </c>
      <c r="O1808" s="14" t="s">
        <v>150</v>
      </c>
      <c r="P1808" s="14" t="s">
        <v>85</v>
      </c>
      <c r="Q1808" s="14">
        <v>608.79</v>
      </c>
      <c r="R1808" s="14">
        <v>2.8</v>
      </c>
      <c r="S1808" s="14" t="s">
        <v>94</v>
      </c>
      <c r="T1808" s="14">
        <v>2</v>
      </c>
      <c r="U1808" s="14" t="s">
        <v>39</v>
      </c>
      <c r="V1808" s="14" t="s">
        <v>39</v>
      </c>
      <c r="W1808" s="14">
        <v>58.18</v>
      </c>
      <c r="X1808" s="14" t="s">
        <v>39</v>
      </c>
      <c r="Y1808" s="14">
        <v>9</v>
      </c>
      <c r="Z1808" s="14" t="s">
        <v>140</v>
      </c>
      <c r="AA1808" s="14" t="str">
        <f>IF(Table1[[#This Row],[Engagement_Score]]&gt;=9,"Outstanding",IF(Table1[[#This Row],[Engagement_Score]]&gt;=8,"Excellent",IF(Table1[[#This Row],[Engagement_Score]]&gt;=7,"VeryGood",IF(Table1[[#This Row],[Engagement_Score]]&gt;=6,"Good",IF(Table1[[#This Row],[Engagement_Score]]&gt;=5,"Above Average","Below Average")))))</f>
        <v>Below Average</v>
      </c>
      <c r="AB1808" s="14">
        <f>IF(Table1[[#This Row],[Completion_Status]]="Complete",1,0)</f>
        <v>1</v>
      </c>
      <c r="AC1808" s="14">
        <f>IF(Table1[[#This Row],[Quiz_Attempted]]="Yes",1,0)</f>
        <v>1</v>
      </c>
      <c r="AD1808" s="14">
        <f>IF(Table1[[#This Row],[Assignment_Submitted]]="Yes",1,0)</f>
        <v>1</v>
      </c>
    </row>
    <row r="1809" spans="1:30" ht="19.95" customHeight="1" x14ac:dyDescent="0.3">
      <c r="A1809" s="14" t="s">
        <v>7462</v>
      </c>
      <c r="B1809" s="14" t="s">
        <v>8257</v>
      </c>
      <c r="C1809" s="14" t="s">
        <v>7463</v>
      </c>
      <c r="D1809" s="14" t="s">
        <v>7464</v>
      </c>
      <c r="E1809" s="14" t="s">
        <v>76</v>
      </c>
      <c r="F1809" s="14" t="s">
        <v>92</v>
      </c>
      <c r="G1809" s="15">
        <v>45619</v>
      </c>
      <c r="H1809" s="16">
        <v>45658.458333333343</v>
      </c>
      <c r="I1809" s="16">
        <v>45658.5</v>
      </c>
      <c r="J1809" s="14">
        <v>60</v>
      </c>
      <c r="K1809" s="14" t="s">
        <v>32</v>
      </c>
      <c r="L1809" s="14" t="s">
        <v>33</v>
      </c>
      <c r="M1809" s="14" t="s">
        <v>34</v>
      </c>
      <c r="N1809" s="14" t="s">
        <v>101</v>
      </c>
      <c r="O1809" s="14" t="s">
        <v>52</v>
      </c>
      <c r="P1809" s="14" t="s">
        <v>70</v>
      </c>
      <c r="Q1809" s="14">
        <v>688.48</v>
      </c>
      <c r="R1809" s="14">
        <v>8.1</v>
      </c>
      <c r="S1809" s="14" t="s">
        <v>38</v>
      </c>
      <c r="T1809" s="14">
        <v>0</v>
      </c>
      <c r="U1809" s="14" t="s">
        <v>40</v>
      </c>
      <c r="V1809" s="14" t="s">
        <v>40</v>
      </c>
      <c r="W1809" s="14">
        <v>88.76</v>
      </c>
      <c r="X1809" s="14" t="s">
        <v>39</v>
      </c>
      <c r="Y1809" s="14">
        <v>6</v>
      </c>
      <c r="Z1809" s="14" t="s">
        <v>323</v>
      </c>
      <c r="AA1809" s="14" t="str">
        <f>IF(Table1[[#This Row],[Engagement_Score]]&gt;=9,"Outstanding",IF(Table1[[#This Row],[Engagement_Score]]&gt;=8,"Excellent",IF(Table1[[#This Row],[Engagement_Score]]&gt;=7,"VeryGood",IF(Table1[[#This Row],[Engagement_Score]]&gt;=6,"Good",IF(Table1[[#This Row],[Engagement_Score]]&gt;=5,"Above Average","Below Average")))))</f>
        <v>Excellent</v>
      </c>
      <c r="AB1809" s="14">
        <f>IF(Table1[[#This Row],[Completion_Status]]="Complete",1,0)</f>
        <v>0</v>
      </c>
      <c r="AC1809" s="14">
        <f>IF(Table1[[#This Row],[Quiz_Attempted]]="Yes",1,0)</f>
        <v>0</v>
      </c>
      <c r="AD1809" s="14">
        <f>IF(Table1[[#This Row],[Assignment_Submitted]]="Yes",1,0)</f>
        <v>1</v>
      </c>
    </row>
    <row r="1810" spans="1:30" ht="19.95" customHeight="1" x14ac:dyDescent="0.3">
      <c r="A1810" s="14" t="s">
        <v>7465</v>
      </c>
      <c r="B1810" s="14" t="s">
        <v>7466</v>
      </c>
      <c r="C1810" s="14" t="s">
        <v>7467</v>
      </c>
      <c r="D1810" s="14" t="s">
        <v>7468</v>
      </c>
      <c r="E1810" s="14" t="s">
        <v>76</v>
      </c>
      <c r="F1810" s="14" t="s">
        <v>100</v>
      </c>
      <c r="G1810" s="15">
        <v>45583</v>
      </c>
      <c r="H1810" s="16">
        <v>45658.541666666657</v>
      </c>
      <c r="I1810" s="16">
        <v>45658.583333333343</v>
      </c>
      <c r="J1810" s="14">
        <v>60</v>
      </c>
      <c r="K1810" s="14" t="s">
        <v>32</v>
      </c>
      <c r="L1810" s="14" t="s">
        <v>84</v>
      </c>
      <c r="M1810" s="14" t="s">
        <v>50</v>
      </c>
      <c r="N1810" s="14" t="s">
        <v>101</v>
      </c>
      <c r="O1810" s="14" t="s">
        <v>36</v>
      </c>
      <c r="P1810" s="14" t="s">
        <v>53</v>
      </c>
      <c r="Q1810" s="14">
        <v>69.06</v>
      </c>
      <c r="R1810" s="14">
        <v>4.99</v>
      </c>
      <c r="S1810" s="14" t="s">
        <v>94</v>
      </c>
      <c r="T1810" s="14">
        <v>3</v>
      </c>
      <c r="U1810" s="14" t="s">
        <v>40</v>
      </c>
      <c r="V1810" s="14" t="s">
        <v>40</v>
      </c>
      <c r="W1810" s="14">
        <v>60.7</v>
      </c>
      <c r="X1810" s="14" t="s">
        <v>39</v>
      </c>
      <c r="Y1810" s="14">
        <v>8</v>
      </c>
      <c r="Z1810" s="14" t="s">
        <v>442</v>
      </c>
      <c r="AA1810" s="14" t="str">
        <f>IF(Table1[[#This Row],[Engagement_Score]]&gt;=9,"Outstanding",IF(Table1[[#This Row],[Engagement_Score]]&gt;=8,"Excellent",IF(Table1[[#This Row],[Engagement_Score]]&gt;=7,"VeryGood",IF(Table1[[#This Row],[Engagement_Score]]&gt;=6,"Good",IF(Table1[[#This Row],[Engagement_Score]]&gt;=5,"Above Average","Below Average")))))</f>
        <v>Below Average</v>
      </c>
      <c r="AB1810" s="14">
        <f>IF(Table1[[#This Row],[Completion_Status]]="Complete",1,0)</f>
        <v>1</v>
      </c>
      <c r="AC1810" s="14">
        <f>IF(Table1[[#This Row],[Quiz_Attempted]]="Yes",1,0)</f>
        <v>0</v>
      </c>
      <c r="AD1810" s="14">
        <f>IF(Table1[[#This Row],[Assignment_Submitted]]="Yes",1,0)</f>
        <v>1</v>
      </c>
    </row>
    <row r="1811" spans="1:30" ht="19.95" customHeight="1" x14ac:dyDescent="0.3">
      <c r="A1811" s="14" t="s">
        <v>7469</v>
      </c>
      <c r="B1811" s="14" t="s">
        <v>7470</v>
      </c>
      <c r="C1811" s="14" t="s">
        <v>7471</v>
      </c>
      <c r="D1811" s="14" t="s">
        <v>7472</v>
      </c>
      <c r="E1811" s="14" t="s">
        <v>46</v>
      </c>
      <c r="F1811" s="14" t="s">
        <v>100</v>
      </c>
      <c r="G1811" s="15">
        <v>45803</v>
      </c>
      <c r="H1811" s="16">
        <v>45658.5</v>
      </c>
      <c r="I1811" s="16">
        <v>45658.583333333343</v>
      </c>
      <c r="J1811" s="14">
        <v>120</v>
      </c>
      <c r="K1811" s="14" t="s">
        <v>59</v>
      </c>
      <c r="L1811" s="14" t="s">
        <v>78</v>
      </c>
      <c r="M1811" s="14" t="s">
        <v>34</v>
      </c>
      <c r="N1811" s="14" t="s">
        <v>51</v>
      </c>
      <c r="O1811" s="14" t="s">
        <v>150</v>
      </c>
      <c r="P1811" s="14" t="s">
        <v>70</v>
      </c>
      <c r="Q1811" s="14">
        <v>665.2</v>
      </c>
      <c r="R1811" s="14">
        <v>8.5</v>
      </c>
      <c r="S1811" s="14" t="s">
        <v>38</v>
      </c>
      <c r="T1811" s="14">
        <v>2</v>
      </c>
      <c r="U1811" s="14" t="s">
        <v>40</v>
      </c>
      <c r="V1811" s="14" t="s">
        <v>39</v>
      </c>
      <c r="W1811" s="14">
        <v>85.24</v>
      </c>
      <c r="X1811" s="14" t="s">
        <v>40</v>
      </c>
      <c r="Y1811" s="14">
        <v>7</v>
      </c>
      <c r="Z1811" s="14" t="s">
        <v>3769</v>
      </c>
      <c r="AA1811" s="14" t="str">
        <f>IF(Table1[[#This Row],[Engagement_Score]]&gt;=9,"Outstanding",IF(Table1[[#This Row],[Engagement_Score]]&gt;=8,"Excellent",IF(Table1[[#This Row],[Engagement_Score]]&gt;=7,"VeryGood",IF(Table1[[#This Row],[Engagement_Score]]&gt;=6,"Good",IF(Table1[[#This Row],[Engagement_Score]]&gt;=5,"Above Average","Below Average")))))</f>
        <v>Excellent</v>
      </c>
      <c r="AB1811" s="14">
        <f>IF(Table1[[#This Row],[Completion_Status]]="Complete",1,0)</f>
        <v>0</v>
      </c>
      <c r="AC1811" s="14">
        <f>IF(Table1[[#This Row],[Quiz_Attempted]]="Yes",1,0)</f>
        <v>1</v>
      </c>
      <c r="AD1811" s="14">
        <f>IF(Table1[[#This Row],[Assignment_Submitted]]="Yes",1,0)</f>
        <v>0</v>
      </c>
    </row>
    <row r="1812" spans="1:30" ht="19.95" customHeight="1" x14ac:dyDescent="0.3">
      <c r="A1812" s="14" t="s">
        <v>7473</v>
      </c>
      <c r="B1812" s="14" t="s">
        <v>7474</v>
      </c>
      <c r="C1812" s="14" t="s">
        <v>7475</v>
      </c>
      <c r="D1812" s="14" t="s">
        <v>7476</v>
      </c>
      <c r="E1812" s="14" t="s">
        <v>66</v>
      </c>
      <c r="F1812" s="14" t="s">
        <v>31</v>
      </c>
      <c r="G1812" s="15">
        <v>45826</v>
      </c>
      <c r="H1812" s="16">
        <v>45658.458333333343</v>
      </c>
      <c r="I1812" s="16">
        <v>45658.541666666657</v>
      </c>
      <c r="J1812" s="14">
        <v>120</v>
      </c>
      <c r="K1812" s="14" t="s">
        <v>48</v>
      </c>
      <c r="L1812" s="14" t="s">
        <v>33</v>
      </c>
      <c r="M1812" s="14" t="s">
        <v>34</v>
      </c>
      <c r="N1812" s="14" t="s">
        <v>101</v>
      </c>
      <c r="O1812" s="14" t="s">
        <v>69</v>
      </c>
      <c r="P1812" s="14" t="s">
        <v>70</v>
      </c>
      <c r="Q1812" s="14">
        <v>950.92</v>
      </c>
      <c r="R1812" s="14">
        <v>9.6199999999999992</v>
      </c>
      <c r="S1812" s="14" t="s">
        <v>94</v>
      </c>
      <c r="T1812" s="14">
        <v>4</v>
      </c>
      <c r="U1812" s="14" t="s">
        <v>39</v>
      </c>
      <c r="V1812" s="14" t="s">
        <v>39</v>
      </c>
      <c r="W1812" s="14">
        <v>87.14</v>
      </c>
      <c r="X1812" s="14" t="s">
        <v>40</v>
      </c>
      <c r="Y1812" s="14">
        <v>5</v>
      </c>
      <c r="Z1812" s="14" t="s">
        <v>3732</v>
      </c>
      <c r="AA1812" s="14" t="str">
        <f>IF(Table1[[#This Row],[Engagement_Score]]&gt;=9,"Outstanding",IF(Table1[[#This Row],[Engagement_Score]]&gt;=8,"Excellent",IF(Table1[[#This Row],[Engagement_Score]]&gt;=7,"VeryGood",IF(Table1[[#This Row],[Engagement_Score]]&gt;=6,"Good",IF(Table1[[#This Row],[Engagement_Score]]&gt;=5,"Above Average","Below Average")))))</f>
        <v>Outstanding</v>
      </c>
      <c r="AB1812" s="14">
        <f>IF(Table1[[#This Row],[Completion_Status]]="Complete",1,0)</f>
        <v>1</v>
      </c>
      <c r="AC1812" s="14">
        <f>IF(Table1[[#This Row],[Quiz_Attempted]]="Yes",1,0)</f>
        <v>1</v>
      </c>
      <c r="AD1812" s="14">
        <f>IF(Table1[[#This Row],[Assignment_Submitted]]="Yes",1,0)</f>
        <v>0</v>
      </c>
    </row>
    <row r="1813" spans="1:30" ht="19.95" customHeight="1" x14ac:dyDescent="0.3">
      <c r="A1813" s="14" t="s">
        <v>7477</v>
      </c>
      <c r="B1813" s="14" t="s">
        <v>7478</v>
      </c>
      <c r="C1813" s="14" t="s">
        <v>7479</v>
      </c>
      <c r="D1813" s="14" t="s">
        <v>7480</v>
      </c>
      <c r="E1813" s="14" t="s">
        <v>76</v>
      </c>
      <c r="F1813" s="14" t="s">
        <v>92</v>
      </c>
      <c r="G1813" s="15">
        <v>45746</v>
      </c>
      <c r="H1813" s="16">
        <v>45658.541666666657</v>
      </c>
      <c r="I1813" s="16">
        <v>45658.583333333343</v>
      </c>
      <c r="J1813" s="14">
        <v>60</v>
      </c>
      <c r="K1813" s="14" t="s">
        <v>48</v>
      </c>
      <c r="L1813" s="14" t="s">
        <v>33</v>
      </c>
      <c r="M1813" s="14" t="s">
        <v>34</v>
      </c>
      <c r="N1813" s="14" t="s">
        <v>119</v>
      </c>
      <c r="O1813" s="14" t="s">
        <v>60</v>
      </c>
      <c r="P1813" s="14" t="s">
        <v>37</v>
      </c>
      <c r="Q1813" s="14">
        <v>171.79</v>
      </c>
      <c r="R1813" s="14">
        <v>4.01</v>
      </c>
      <c r="S1813" s="14" t="s">
        <v>38</v>
      </c>
      <c r="T1813" s="14">
        <v>0</v>
      </c>
      <c r="U1813" s="14" t="s">
        <v>39</v>
      </c>
      <c r="V1813" s="14" t="s">
        <v>40</v>
      </c>
      <c r="W1813" s="14">
        <v>88.98</v>
      </c>
      <c r="X1813" s="14" t="s">
        <v>39</v>
      </c>
      <c r="Y1813" s="14">
        <v>5</v>
      </c>
      <c r="Z1813" s="14" t="s">
        <v>6248</v>
      </c>
      <c r="AA1813" s="14" t="str">
        <f>IF(Table1[[#This Row],[Engagement_Score]]&gt;=9,"Outstanding",IF(Table1[[#This Row],[Engagement_Score]]&gt;=8,"Excellent",IF(Table1[[#This Row],[Engagement_Score]]&gt;=7,"VeryGood",IF(Table1[[#This Row],[Engagement_Score]]&gt;=6,"Good",IF(Table1[[#This Row],[Engagement_Score]]&gt;=5,"Above Average","Below Average")))))</f>
        <v>Below Average</v>
      </c>
      <c r="AB1813" s="14">
        <f>IF(Table1[[#This Row],[Completion_Status]]="Complete",1,0)</f>
        <v>0</v>
      </c>
      <c r="AC1813" s="14">
        <f>IF(Table1[[#This Row],[Quiz_Attempted]]="Yes",1,0)</f>
        <v>0</v>
      </c>
      <c r="AD1813" s="14">
        <f>IF(Table1[[#This Row],[Assignment_Submitted]]="Yes",1,0)</f>
        <v>1</v>
      </c>
    </row>
    <row r="1814" spans="1:30" ht="19.95" customHeight="1" x14ac:dyDescent="0.3">
      <c r="A1814" s="14" t="s">
        <v>7481</v>
      </c>
      <c r="B1814" s="14" t="s">
        <v>7482</v>
      </c>
      <c r="C1814" s="14" t="s">
        <v>7483</v>
      </c>
      <c r="D1814" s="14" t="s">
        <v>7484</v>
      </c>
      <c r="E1814" s="14" t="s">
        <v>66</v>
      </c>
      <c r="F1814" s="14" t="s">
        <v>92</v>
      </c>
      <c r="G1814" s="15">
        <v>45572</v>
      </c>
      <c r="H1814" s="16">
        <v>45658.375</v>
      </c>
      <c r="I1814" s="16">
        <v>45658.458333333343</v>
      </c>
      <c r="J1814" s="14">
        <v>120</v>
      </c>
      <c r="K1814" s="14" t="s">
        <v>77</v>
      </c>
      <c r="L1814" s="14" t="s">
        <v>93</v>
      </c>
      <c r="M1814" s="14" t="s">
        <v>34</v>
      </c>
      <c r="N1814" s="14" t="s">
        <v>35</v>
      </c>
      <c r="O1814" s="14" t="s">
        <v>36</v>
      </c>
      <c r="P1814" s="14" t="s">
        <v>53</v>
      </c>
      <c r="Q1814" s="14">
        <v>329.84</v>
      </c>
      <c r="R1814" s="14">
        <v>1.78</v>
      </c>
      <c r="S1814" s="14" t="s">
        <v>94</v>
      </c>
      <c r="T1814" s="14">
        <v>4</v>
      </c>
      <c r="U1814" s="14" t="s">
        <v>40</v>
      </c>
      <c r="V1814" s="14" t="s">
        <v>40</v>
      </c>
      <c r="W1814" s="14">
        <v>66.760000000000005</v>
      </c>
      <c r="X1814" s="14" t="s">
        <v>40</v>
      </c>
      <c r="Y1814" s="14">
        <v>1</v>
      </c>
      <c r="Z1814" s="14" t="s">
        <v>520</v>
      </c>
      <c r="AA1814" s="14" t="str">
        <f>IF(Table1[[#This Row],[Engagement_Score]]&gt;=9,"Outstanding",IF(Table1[[#This Row],[Engagement_Score]]&gt;=8,"Excellent",IF(Table1[[#This Row],[Engagement_Score]]&gt;=7,"VeryGood",IF(Table1[[#This Row],[Engagement_Score]]&gt;=6,"Good",IF(Table1[[#This Row],[Engagement_Score]]&gt;=5,"Above Average","Below Average")))))</f>
        <v>Below Average</v>
      </c>
      <c r="AB1814" s="14">
        <f>IF(Table1[[#This Row],[Completion_Status]]="Complete",1,0)</f>
        <v>1</v>
      </c>
      <c r="AC1814" s="14">
        <f>IF(Table1[[#This Row],[Quiz_Attempted]]="Yes",1,0)</f>
        <v>0</v>
      </c>
      <c r="AD1814" s="14">
        <f>IF(Table1[[#This Row],[Assignment_Submitted]]="Yes",1,0)</f>
        <v>0</v>
      </c>
    </row>
    <row r="1815" spans="1:30" ht="19.95" customHeight="1" x14ac:dyDescent="0.3">
      <c r="A1815" s="14" t="s">
        <v>7485</v>
      </c>
      <c r="B1815" s="14" t="s">
        <v>7486</v>
      </c>
      <c r="C1815" s="14" t="s">
        <v>7487</v>
      </c>
      <c r="D1815" s="14" t="s">
        <v>7488</v>
      </c>
      <c r="E1815" s="14" t="s">
        <v>66</v>
      </c>
      <c r="F1815" s="14" t="s">
        <v>100</v>
      </c>
      <c r="G1815" s="15">
        <v>45613</v>
      </c>
      <c r="H1815" s="16">
        <v>45658.5</v>
      </c>
      <c r="I1815" s="16">
        <v>45658.583333333343</v>
      </c>
      <c r="J1815" s="14">
        <v>120</v>
      </c>
      <c r="K1815" s="14" t="s">
        <v>48</v>
      </c>
      <c r="L1815" s="14" t="s">
        <v>33</v>
      </c>
      <c r="M1815" s="14" t="s">
        <v>50</v>
      </c>
      <c r="N1815" s="14" t="s">
        <v>51</v>
      </c>
      <c r="O1815" s="14" t="s">
        <v>150</v>
      </c>
      <c r="P1815" s="14" t="s">
        <v>85</v>
      </c>
      <c r="Q1815" s="14">
        <v>159.15</v>
      </c>
      <c r="R1815" s="14">
        <v>4.21</v>
      </c>
      <c r="S1815" s="14" t="s">
        <v>38</v>
      </c>
      <c r="T1815" s="14">
        <v>4</v>
      </c>
      <c r="U1815" s="14" t="s">
        <v>40</v>
      </c>
      <c r="V1815" s="14" t="s">
        <v>39</v>
      </c>
      <c r="W1815" s="14">
        <v>117.6</v>
      </c>
      <c r="X1815" s="14" t="s">
        <v>40</v>
      </c>
      <c r="Y1815" s="14">
        <v>7</v>
      </c>
      <c r="Z1815" s="14" t="s">
        <v>633</v>
      </c>
      <c r="AA1815" s="14" t="str">
        <f>IF(Table1[[#This Row],[Engagement_Score]]&gt;=9,"Outstanding",IF(Table1[[#This Row],[Engagement_Score]]&gt;=8,"Excellent",IF(Table1[[#This Row],[Engagement_Score]]&gt;=7,"VeryGood",IF(Table1[[#This Row],[Engagement_Score]]&gt;=6,"Good",IF(Table1[[#This Row],[Engagement_Score]]&gt;=5,"Above Average","Below Average")))))</f>
        <v>Below Average</v>
      </c>
      <c r="AB1815" s="14">
        <f>IF(Table1[[#This Row],[Completion_Status]]="Complete",1,0)</f>
        <v>0</v>
      </c>
      <c r="AC1815" s="14">
        <f>IF(Table1[[#This Row],[Quiz_Attempted]]="Yes",1,0)</f>
        <v>1</v>
      </c>
      <c r="AD1815" s="14">
        <f>IF(Table1[[#This Row],[Assignment_Submitted]]="Yes",1,0)</f>
        <v>0</v>
      </c>
    </row>
    <row r="1816" spans="1:30" ht="19.95" customHeight="1" x14ac:dyDescent="0.3">
      <c r="A1816" s="14" t="s">
        <v>7489</v>
      </c>
      <c r="B1816" s="14" t="s">
        <v>7490</v>
      </c>
      <c r="C1816" s="14" t="s">
        <v>7491</v>
      </c>
      <c r="D1816" s="14" t="s">
        <v>7492</v>
      </c>
      <c r="E1816" s="14" t="s">
        <v>30</v>
      </c>
      <c r="F1816" s="14" t="s">
        <v>113</v>
      </c>
      <c r="G1816" s="15">
        <v>45712</v>
      </c>
      <c r="H1816" s="16">
        <v>45658.541666666657</v>
      </c>
      <c r="I1816" s="16">
        <v>45658.625</v>
      </c>
      <c r="J1816" s="14">
        <v>120</v>
      </c>
      <c r="K1816" s="14" t="s">
        <v>77</v>
      </c>
      <c r="L1816" s="14" t="s">
        <v>33</v>
      </c>
      <c r="M1816" s="14" t="s">
        <v>34</v>
      </c>
      <c r="N1816" s="14" t="s">
        <v>35</v>
      </c>
      <c r="O1816" s="14" t="s">
        <v>52</v>
      </c>
      <c r="P1816" s="14" t="s">
        <v>53</v>
      </c>
      <c r="Q1816" s="14">
        <v>559.48</v>
      </c>
      <c r="R1816" s="14">
        <v>7.16</v>
      </c>
      <c r="S1816" s="14" t="s">
        <v>38</v>
      </c>
      <c r="T1816" s="14">
        <v>4</v>
      </c>
      <c r="U1816" s="14" t="s">
        <v>40</v>
      </c>
      <c r="V1816" s="14" t="s">
        <v>40</v>
      </c>
      <c r="W1816" s="14">
        <v>6.99</v>
      </c>
      <c r="X1816" s="14" t="s">
        <v>39</v>
      </c>
      <c r="Y1816" s="14">
        <v>5</v>
      </c>
      <c r="Z1816" s="14" t="s">
        <v>156</v>
      </c>
      <c r="AA1816" s="14" t="str">
        <f>IF(Table1[[#This Row],[Engagement_Score]]&gt;=9,"Outstanding",IF(Table1[[#This Row],[Engagement_Score]]&gt;=8,"Excellent",IF(Table1[[#This Row],[Engagement_Score]]&gt;=7,"VeryGood",IF(Table1[[#This Row],[Engagement_Score]]&gt;=6,"Good",IF(Table1[[#This Row],[Engagement_Score]]&gt;=5,"Above Average","Below Average")))))</f>
        <v>VeryGood</v>
      </c>
      <c r="AB1816" s="14">
        <f>IF(Table1[[#This Row],[Completion_Status]]="Complete",1,0)</f>
        <v>0</v>
      </c>
      <c r="AC1816" s="14">
        <f>IF(Table1[[#This Row],[Quiz_Attempted]]="Yes",1,0)</f>
        <v>0</v>
      </c>
      <c r="AD1816" s="14">
        <f>IF(Table1[[#This Row],[Assignment_Submitted]]="Yes",1,0)</f>
        <v>1</v>
      </c>
    </row>
    <row r="1817" spans="1:30" ht="19.95" customHeight="1" x14ac:dyDescent="0.3">
      <c r="A1817" s="14" t="s">
        <v>7493</v>
      </c>
      <c r="B1817" s="14" t="s">
        <v>7494</v>
      </c>
      <c r="C1817" s="14" t="s">
        <v>7495</v>
      </c>
      <c r="D1817" s="14" t="s">
        <v>7496</v>
      </c>
      <c r="E1817" s="14" t="s">
        <v>91</v>
      </c>
      <c r="F1817" s="14" t="s">
        <v>92</v>
      </c>
      <c r="G1817" s="15">
        <v>45582</v>
      </c>
      <c r="H1817" s="16">
        <v>45658.333333333343</v>
      </c>
      <c r="I1817" s="16">
        <v>45658.416666666657</v>
      </c>
      <c r="J1817" s="14">
        <v>120</v>
      </c>
      <c r="K1817" s="14" t="s">
        <v>77</v>
      </c>
      <c r="L1817" s="14" t="s">
        <v>49</v>
      </c>
      <c r="M1817" s="14" t="s">
        <v>50</v>
      </c>
      <c r="N1817" s="14" t="s">
        <v>101</v>
      </c>
      <c r="O1817" s="14" t="s">
        <v>36</v>
      </c>
      <c r="P1817" s="14" t="s">
        <v>85</v>
      </c>
      <c r="Q1817" s="14">
        <v>916.78</v>
      </c>
      <c r="R1817" s="14">
        <v>6.49</v>
      </c>
      <c r="S1817" s="14" t="s">
        <v>94</v>
      </c>
      <c r="T1817" s="14">
        <v>2</v>
      </c>
      <c r="U1817" s="14" t="s">
        <v>40</v>
      </c>
      <c r="V1817" s="14" t="s">
        <v>39</v>
      </c>
      <c r="W1817" s="14">
        <v>93.42</v>
      </c>
      <c r="X1817" s="14" t="s">
        <v>40</v>
      </c>
      <c r="Y1817" s="14">
        <v>6</v>
      </c>
      <c r="Z1817" s="14" t="s">
        <v>1343</v>
      </c>
      <c r="AA1817" s="14" t="str">
        <f>IF(Table1[[#This Row],[Engagement_Score]]&gt;=9,"Outstanding",IF(Table1[[#This Row],[Engagement_Score]]&gt;=8,"Excellent",IF(Table1[[#This Row],[Engagement_Score]]&gt;=7,"VeryGood",IF(Table1[[#This Row],[Engagement_Score]]&gt;=6,"Good",IF(Table1[[#This Row],[Engagement_Score]]&gt;=5,"Above Average","Below Average")))))</f>
        <v>Good</v>
      </c>
      <c r="AB1817" s="14">
        <f>IF(Table1[[#This Row],[Completion_Status]]="Complete",1,0)</f>
        <v>1</v>
      </c>
      <c r="AC1817" s="14">
        <f>IF(Table1[[#This Row],[Quiz_Attempted]]="Yes",1,0)</f>
        <v>1</v>
      </c>
      <c r="AD1817" s="14">
        <f>IF(Table1[[#This Row],[Assignment_Submitted]]="Yes",1,0)</f>
        <v>0</v>
      </c>
    </row>
    <row r="1818" spans="1:30" ht="19.95" customHeight="1" x14ac:dyDescent="0.3">
      <c r="A1818" s="14" t="s">
        <v>7497</v>
      </c>
      <c r="B1818" s="14" t="s">
        <v>7498</v>
      </c>
      <c r="C1818" s="14" t="s">
        <v>7499</v>
      </c>
      <c r="D1818" s="14" t="s">
        <v>7500</v>
      </c>
      <c r="E1818" s="14" t="s">
        <v>66</v>
      </c>
      <c r="F1818" s="14" t="s">
        <v>113</v>
      </c>
      <c r="G1818" s="15">
        <v>45603</v>
      </c>
      <c r="H1818" s="16">
        <v>45658.5</v>
      </c>
      <c r="I1818" s="16">
        <v>45658.541666666657</v>
      </c>
      <c r="J1818" s="14">
        <v>60</v>
      </c>
      <c r="K1818" s="14" t="s">
        <v>48</v>
      </c>
      <c r="L1818" s="14" t="s">
        <v>49</v>
      </c>
      <c r="M1818" s="14" t="s">
        <v>34</v>
      </c>
      <c r="N1818" s="14" t="s">
        <v>119</v>
      </c>
      <c r="O1818" s="14" t="s">
        <v>52</v>
      </c>
      <c r="P1818" s="14" t="s">
        <v>53</v>
      </c>
      <c r="Q1818" s="14">
        <v>280.05</v>
      </c>
      <c r="R1818" s="14">
        <v>5.44</v>
      </c>
      <c r="S1818" s="14" t="s">
        <v>94</v>
      </c>
      <c r="T1818" s="14">
        <v>1</v>
      </c>
      <c r="U1818" s="14" t="s">
        <v>39</v>
      </c>
      <c r="V1818" s="14" t="s">
        <v>39</v>
      </c>
      <c r="W1818" s="14">
        <v>75.150000000000006</v>
      </c>
      <c r="X1818" s="14" t="s">
        <v>40</v>
      </c>
      <c r="Y1818" s="14">
        <v>4</v>
      </c>
      <c r="Z1818" s="14" t="s">
        <v>1094</v>
      </c>
      <c r="AA1818" s="14" t="str">
        <f>IF(Table1[[#This Row],[Engagement_Score]]&gt;=9,"Outstanding",IF(Table1[[#This Row],[Engagement_Score]]&gt;=8,"Excellent",IF(Table1[[#This Row],[Engagement_Score]]&gt;=7,"VeryGood",IF(Table1[[#This Row],[Engagement_Score]]&gt;=6,"Good",IF(Table1[[#This Row],[Engagement_Score]]&gt;=5,"Above Average","Below Average")))))</f>
        <v>Above Average</v>
      </c>
      <c r="AB1818" s="14">
        <f>IF(Table1[[#This Row],[Completion_Status]]="Complete",1,0)</f>
        <v>1</v>
      </c>
      <c r="AC1818" s="14">
        <f>IF(Table1[[#This Row],[Quiz_Attempted]]="Yes",1,0)</f>
        <v>1</v>
      </c>
      <c r="AD1818" s="14">
        <f>IF(Table1[[#This Row],[Assignment_Submitted]]="Yes",1,0)</f>
        <v>0</v>
      </c>
    </row>
    <row r="1819" spans="1:30" ht="19.95" customHeight="1" x14ac:dyDescent="0.3">
      <c r="A1819" s="14" t="s">
        <v>7501</v>
      </c>
      <c r="B1819" s="14" t="s">
        <v>7502</v>
      </c>
      <c r="C1819" s="14" t="s">
        <v>7503</v>
      </c>
      <c r="D1819" s="14" t="s">
        <v>7504</v>
      </c>
      <c r="E1819" s="14" t="s">
        <v>76</v>
      </c>
      <c r="F1819" s="14" t="s">
        <v>92</v>
      </c>
      <c r="G1819" s="15">
        <v>45759</v>
      </c>
      <c r="H1819" s="16">
        <v>45658.583333333343</v>
      </c>
      <c r="I1819" s="16">
        <v>45658.666666666657</v>
      </c>
      <c r="J1819" s="14">
        <v>120</v>
      </c>
      <c r="K1819" s="14" t="s">
        <v>59</v>
      </c>
      <c r="L1819" s="14" t="s">
        <v>84</v>
      </c>
      <c r="M1819" s="14" t="s">
        <v>50</v>
      </c>
      <c r="N1819" s="14" t="s">
        <v>101</v>
      </c>
      <c r="O1819" s="14" t="s">
        <v>69</v>
      </c>
      <c r="P1819" s="14" t="s">
        <v>53</v>
      </c>
      <c r="Q1819" s="14">
        <v>211.11</v>
      </c>
      <c r="R1819" s="14">
        <v>7.41</v>
      </c>
      <c r="S1819" s="14" t="s">
        <v>38</v>
      </c>
      <c r="T1819" s="14">
        <v>2</v>
      </c>
      <c r="U1819" s="14" t="s">
        <v>40</v>
      </c>
      <c r="V1819" s="14" t="s">
        <v>40</v>
      </c>
      <c r="W1819" s="14">
        <v>109.6</v>
      </c>
      <c r="X1819" s="14" t="s">
        <v>39</v>
      </c>
      <c r="Y1819" s="14">
        <v>5</v>
      </c>
      <c r="Z1819" s="14" t="s">
        <v>333</v>
      </c>
      <c r="AA1819" s="14" t="str">
        <f>IF(Table1[[#This Row],[Engagement_Score]]&gt;=9,"Outstanding",IF(Table1[[#This Row],[Engagement_Score]]&gt;=8,"Excellent",IF(Table1[[#This Row],[Engagement_Score]]&gt;=7,"VeryGood",IF(Table1[[#This Row],[Engagement_Score]]&gt;=6,"Good",IF(Table1[[#This Row],[Engagement_Score]]&gt;=5,"Above Average","Below Average")))))</f>
        <v>VeryGood</v>
      </c>
      <c r="AB1819" s="14">
        <f>IF(Table1[[#This Row],[Completion_Status]]="Complete",1,0)</f>
        <v>0</v>
      </c>
      <c r="AC1819" s="14">
        <f>IF(Table1[[#This Row],[Quiz_Attempted]]="Yes",1,0)</f>
        <v>0</v>
      </c>
      <c r="AD1819" s="14">
        <f>IF(Table1[[#This Row],[Assignment_Submitted]]="Yes",1,0)</f>
        <v>1</v>
      </c>
    </row>
    <row r="1820" spans="1:30" ht="19.95" customHeight="1" x14ac:dyDescent="0.3">
      <c r="A1820" s="14" t="s">
        <v>7505</v>
      </c>
      <c r="B1820" s="14" t="s">
        <v>7506</v>
      </c>
      <c r="C1820" s="14" t="s">
        <v>7507</v>
      </c>
      <c r="D1820" s="14" t="s">
        <v>7508</v>
      </c>
      <c r="E1820" s="14" t="s">
        <v>91</v>
      </c>
      <c r="F1820" s="14" t="s">
        <v>92</v>
      </c>
      <c r="G1820" s="15">
        <v>45712</v>
      </c>
      <c r="H1820" s="16">
        <v>45658.541666666657</v>
      </c>
      <c r="I1820" s="16">
        <v>45658.625</v>
      </c>
      <c r="J1820" s="14">
        <v>120</v>
      </c>
      <c r="K1820" s="14" t="s">
        <v>48</v>
      </c>
      <c r="L1820" s="14" t="s">
        <v>49</v>
      </c>
      <c r="M1820" s="14" t="s">
        <v>34</v>
      </c>
      <c r="N1820" s="14" t="s">
        <v>35</v>
      </c>
      <c r="O1820" s="14" t="s">
        <v>60</v>
      </c>
      <c r="P1820" s="14" t="s">
        <v>53</v>
      </c>
      <c r="Q1820" s="14">
        <v>723.55</v>
      </c>
      <c r="R1820" s="14">
        <v>1.62</v>
      </c>
      <c r="S1820" s="14" t="s">
        <v>94</v>
      </c>
      <c r="T1820" s="14">
        <v>1</v>
      </c>
      <c r="U1820" s="14" t="s">
        <v>40</v>
      </c>
      <c r="V1820" s="14" t="s">
        <v>39</v>
      </c>
      <c r="W1820" s="14">
        <v>10.16</v>
      </c>
      <c r="X1820" s="14" t="s">
        <v>39</v>
      </c>
      <c r="Y1820" s="14">
        <v>6</v>
      </c>
      <c r="Z1820" s="14" t="s">
        <v>860</v>
      </c>
      <c r="AA1820" s="14" t="str">
        <f>IF(Table1[[#This Row],[Engagement_Score]]&gt;=9,"Outstanding",IF(Table1[[#This Row],[Engagement_Score]]&gt;=8,"Excellent",IF(Table1[[#This Row],[Engagement_Score]]&gt;=7,"VeryGood",IF(Table1[[#This Row],[Engagement_Score]]&gt;=6,"Good",IF(Table1[[#This Row],[Engagement_Score]]&gt;=5,"Above Average","Below Average")))))</f>
        <v>Below Average</v>
      </c>
      <c r="AB1820" s="14">
        <f>IF(Table1[[#This Row],[Completion_Status]]="Complete",1,0)</f>
        <v>1</v>
      </c>
      <c r="AC1820" s="14">
        <f>IF(Table1[[#This Row],[Quiz_Attempted]]="Yes",1,0)</f>
        <v>1</v>
      </c>
      <c r="AD1820" s="14">
        <f>IF(Table1[[#This Row],[Assignment_Submitted]]="Yes",1,0)</f>
        <v>1</v>
      </c>
    </row>
    <row r="1821" spans="1:30" ht="19.95" customHeight="1" x14ac:dyDescent="0.3">
      <c r="A1821" s="14" t="s">
        <v>7509</v>
      </c>
      <c r="B1821" s="14" t="s">
        <v>7510</v>
      </c>
      <c r="C1821" s="14" t="s">
        <v>7511</v>
      </c>
      <c r="D1821" s="14" t="s">
        <v>7512</v>
      </c>
      <c r="E1821" s="14" t="s">
        <v>46</v>
      </c>
      <c r="F1821" s="14" t="s">
        <v>92</v>
      </c>
      <c r="G1821" s="15">
        <v>45700</v>
      </c>
      <c r="H1821" s="16">
        <v>45658.416666666657</v>
      </c>
      <c r="I1821" s="16">
        <v>45658.458333333343</v>
      </c>
      <c r="J1821" s="14">
        <v>60</v>
      </c>
      <c r="K1821" s="14" t="s">
        <v>32</v>
      </c>
      <c r="L1821" s="14" t="s">
        <v>84</v>
      </c>
      <c r="M1821" s="14" t="s">
        <v>34</v>
      </c>
      <c r="N1821" s="14" t="s">
        <v>119</v>
      </c>
      <c r="O1821" s="14" t="s">
        <v>150</v>
      </c>
      <c r="P1821" s="14" t="s">
        <v>85</v>
      </c>
      <c r="Q1821" s="14">
        <v>496.16</v>
      </c>
      <c r="R1821" s="14">
        <v>1.63</v>
      </c>
      <c r="S1821" s="14" t="s">
        <v>38</v>
      </c>
      <c r="T1821" s="14">
        <v>5</v>
      </c>
      <c r="U1821" s="14" t="s">
        <v>40</v>
      </c>
      <c r="V1821" s="14" t="s">
        <v>40</v>
      </c>
      <c r="W1821" s="14">
        <v>99.08</v>
      </c>
      <c r="X1821" s="14" t="s">
        <v>40</v>
      </c>
      <c r="Y1821" s="14">
        <v>3</v>
      </c>
      <c r="Z1821" s="14" t="s">
        <v>1562</v>
      </c>
      <c r="AA1821" s="14" t="str">
        <f>IF(Table1[[#This Row],[Engagement_Score]]&gt;=9,"Outstanding",IF(Table1[[#This Row],[Engagement_Score]]&gt;=8,"Excellent",IF(Table1[[#This Row],[Engagement_Score]]&gt;=7,"VeryGood",IF(Table1[[#This Row],[Engagement_Score]]&gt;=6,"Good",IF(Table1[[#This Row],[Engagement_Score]]&gt;=5,"Above Average","Below Average")))))</f>
        <v>Below Average</v>
      </c>
      <c r="AB1821" s="14">
        <f>IF(Table1[[#This Row],[Completion_Status]]="Complete",1,0)</f>
        <v>0</v>
      </c>
      <c r="AC1821" s="14">
        <f>IF(Table1[[#This Row],[Quiz_Attempted]]="Yes",1,0)</f>
        <v>0</v>
      </c>
      <c r="AD1821" s="14">
        <f>IF(Table1[[#This Row],[Assignment_Submitted]]="Yes",1,0)</f>
        <v>0</v>
      </c>
    </row>
    <row r="1822" spans="1:30" ht="19.95" customHeight="1" x14ac:dyDescent="0.3">
      <c r="A1822" s="14" t="s">
        <v>7513</v>
      </c>
      <c r="B1822" s="14" t="s">
        <v>7514</v>
      </c>
      <c r="C1822" s="14" t="s">
        <v>7515</v>
      </c>
      <c r="D1822" s="14" t="s">
        <v>7516</v>
      </c>
      <c r="E1822" s="14" t="s">
        <v>46</v>
      </c>
      <c r="F1822" s="14" t="s">
        <v>47</v>
      </c>
      <c r="G1822" s="15">
        <v>45783</v>
      </c>
      <c r="H1822" s="16">
        <v>45658.333333333343</v>
      </c>
      <c r="I1822" s="16">
        <v>45658.375</v>
      </c>
      <c r="J1822" s="14">
        <v>60</v>
      </c>
      <c r="K1822" s="14" t="s">
        <v>48</v>
      </c>
      <c r="L1822" s="14" t="s">
        <v>33</v>
      </c>
      <c r="M1822" s="14" t="s">
        <v>34</v>
      </c>
      <c r="N1822" s="14" t="s">
        <v>68</v>
      </c>
      <c r="O1822" s="14" t="s">
        <v>52</v>
      </c>
      <c r="P1822" s="14" t="s">
        <v>70</v>
      </c>
      <c r="Q1822" s="14">
        <v>282.83</v>
      </c>
      <c r="R1822" s="14">
        <v>3.2</v>
      </c>
      <c r="S1822" s="14" t="s">
        <v>94</v>
      </c>
      <c r="T1822" s="14">
        <v>4</v>
      </c>
      <c r="U1822" s="14" t="s">
        <v>40</v>
      </c>
      <c r="V1822" s="14" t="s">
        <v>40</v>
      </c>
      <c r="W1822" s="14">
        <v>89.69</v>
      </c>
      <c r="X1822" s="14" t="s">
        <v>39</v>
      </c>
      <c r="Y1822" s="14">
        <v>0</v>
      </c>
      <c r="Z1822" s="14" t="s">
        <v>2286</v>
      </c>
      <c r="AA1822" s="14" t="str">
        <f>IF(Table1[[#This Row],[Engagement_Score]]&gt;=9,"Outstanding",IF(Table1[[#This Row],[Engagement_Score]]&gt;=8,"Excellent",IF(Table1[[#This Row],[Engagement_Score]]&gt;=7,"VeryGood",IF(Table1[[#This Row],[Engagement_Score]]&gt;=6,"Good",IF(Table1[[#This Row],[Engagement_Score]]&gt;=5,"Above Average","Below Average")))))</f>
        <v>Below Average</v>
      </c>
      <c r="AB1822" s="14">
        <f>IF(Table1[[#This Row],[Completion_Status]]="Complete",1,0)</f>
        <v>1</v>
      </c>
      <c r="AC1822" s="14">
        <f>IF(Table1[[#This Row],[Quiz_Attempted]]="Yes",1,0)</f>
        <v>0</v>
      </c>
      <c r="AD1822" s="14">
        <f>IF(Table1[[#This Row],[Assignment_Submitted]]="Yes",1,0)</f>
        <v>1</v>
      </c>
    </row>
    <row r="1823" spans="1:30" ht="19.95" customHeight="1" x14ac:dyDescent="0.3">
      <c r="A1823" s="14" t="s">
        <v>7517</v>
      </c>
      <c r="B1823" s="14" t="s">
        <v>7518</v>
      </c>
      <c r="C1823" s="14" t="s">
        <v>7519</v>
      </c>
      <c r="D1823" s="14" t="s">
        <v>7520</v>
      </c>
      <c r="E1823" s="14" t="s">
        <v>30</v>
      </c>
      <c r="F1823" s="14" t="s">
        <v>92</v>
      </c>
      <c r="G1823" s="15">
        <v>45760</v>
      </c>
      <c r="H1823" s="16">
        <v>45658.541666666657</v>
      </c>
      <c r="I1823" s="16">
        <v>45658.625</v>
      </c>
      <c r="J1823" s="14">
        <v>120</v>
      </c>
      <c r="K1823" s="14" t="s">
        <v>59</v>
      </c>
      <c r="L1823" s="14" t="s">
        <v>93</v>
      </c>
      <c r="M1823" s="14" t="s">
        <v>34</v>
      </c>
      <c r="N1823" s="14" t="s">
        <v>101</v>
      </c>
      <c r="O1823" s="14" t="s">
        <v>150</v>
      </c>
      <c r="P1823" s="14" t="s">
        <v>37</v>
      </c>
      <c r="Q1823" s="14">
        <v>446.33</v>
      </c>
      <c r="R1823" s="14">
        <v>3.37</v>
      </c>
      <c r="S1823" s="14" t="s">
        <v>94</v>
      </c>
      <c r="T1823" s="14">
        <v>3</v>
      </c>
      <c r="U1823" s="14" t="s">
        <v>40</v>
      </c>
      <c r="V1823" s="14" t="s">
        <v>40</v>
      </c>
      <c r="W1823" s="14">
        <v>95.58</v>
      </c>
      <c r="X1823" s="14" t="s">
        <v>39</v>
      </c>
      <c r="Y1823" s="14">
        <v>4</v>
      </c>
      <c r="Z1823" s="14" t="s">
        <v>279</v>
      </c>
      <c r="AA1823" s="14" t="str">
        <f>IF(Table1[[#This Row],[Engagement_Score]]&gt;=9,"Outstanding",IF(Table1[[#This Row],[Engagement_Score]]&gt;=8,"Excellent",IF(Table1[[#This Row],[Engagement_Score]]&gt;=7,"VeryGood",IF(Table1[[#This Row],[Engagement_Score]]&gt;=6,"Good",IF(Table1[[#This Row],[Engagement_Score]]&gt;=5,"Above Average","Below Average")))))</f>
        <v>Below Average</v>
      </c>
      <c r="AB1823" s="14">
        <f>IF(Table1[[#This Row],[Completion_Status]]="Complete",1,0)</f>
        <v>1</v>
      </c>
      <c r="AC1823" s="14">
        <f>IF(Table1[[#This Row],[Quiz_Attempted]]="Yes",1,0)</f>
        <v>0</v>
      </c>
      <c r="AD1823" s="14">
        <f>IF(Table1[[#This Row],[Assignment_Submitted]]="Yes",1,0)</f>
        <v>1</v>
      </c>
    </row>
    <row r="1824" spans="1:30" ht="19.95" customHeight="1" x14ac:dyDescent="0.3">
      <c r="A1824" s="14" t="s">
        <v>7521</v>
      </c>
      <c r="B1824" s="14" t="s">
        <v>7522</v>
      </c>
      <c r="C1824" s="14" t="s">
        <v>7523</v>
      </c>
      <c r="D1824" s="14" t="s">
        <v>7524</v>
      </c>
      <c r="E1824" s="14" t="s">
        <v>76</v>
      </c>
      <c r="F1824" s="14" t="s">
        <v>92</v>
      </c>
      <c r="G1824" s="15">
        <v>45790</v>
      </c>
      <c r="H1824" s="16">
        <v>45658.541666666657</v>
      </c>
      <c r="I1824" s="16">
        <v>45658.625</v>
      </c>
      <c r="J1824" s="14">
        <v>120</v>
      </c>
      <c r="K1824" s="14" t="s">
        <v>59</v>
      </c>
      <c r="L1824" s="14" t="s">
        <v>33</v>
      </c>
      <c r="M1824" s="14" t="s">
        <v>50</v>
      </c>
      <c r="N1824" s="14" t="s">
        <v>68</v>
      </c>
      <c r="O1824" s="14" t="s">
        <v>52</v>
      </c>
      <c r="P1824" s="14" t="s">
        <v>37</v>
      </c>
      <c r="Q1824" s="14">
        <v>341.9</v>
      </c>
      <c r="R1824" s="14">
        <v>5.57</v>
      </c>
      <c r="S1824" s="14" t="s">
        <v>94</v>
      </c>
      <c r="T1824" s="14">
        <v>1</v>
      </c>
      <c r="U1824" s="14" t="s">
        <v>39</v>
      </c>
      <c r="V1824" s="14" t="s">
        <v>39</v>
      </c>
      <c r="W1824" s="14">
        <v>13.65</v>
      </c>
      <c r="X1824" s="14" t="s">
        <v>40</v>
      </c>
      <c r="Y1824" s="14">
        <v>6</v>
      </c>
      <c r="Z1824" s="14" t="s">
        <v>279</v>
      </c>
      <c r="AA1824" s="14" t="str">
        <f>IF(Table1[[#This Row],[Engagement_Score]]&gt;=9,"Outstanding",IF(Table1[[#This Row],[Engagement_Score]]&gt;=8,"Excellent",IF(Table1[[#This Row],[Engagement_Score]]&gt;=7,"VeryGood",IF(Table1[[#This Row],[Engagement_Score]]&gt;=6,"Good",IF(Table1[[#This Row],[Engagement_Score]]&gt;=5,"Above Average","Below Average")))))</f>
        <v>Above Average</v>
      </c>
      <c r="AB1824" s="14">
        <f>IF(Table1[[#This Row],[Completion_Status]]="Complete",1,0)</f>
        <v>1</v>
      </c>
      <c r="AC1824" s="14">
        <f>IF(Table1[[#This Row],[Quiz_Attempted]]="Yes",1,0)</f>
        <v>1</v>
      </c>
      <c r="AD1824" s="14">
        <f>IF(Table1[[#This Row],[Assignment_Submitted]]="Yes",1,0)</f>
        <v>0</v>
      </c>
    </row>
    <row r="1825" spans="1:30" ht="19.95" customHeight="1" x14ac:dyDescent="0.3">
      <c r="A1825" s="14" t="s">
        <v>7525</v>
      </c>
      <c r="B1825" s="14" t="s">
        <v>7526</v>
      </c>
      <c r="C1825" s="14" t="s">
        <v>7527</v>
      </c>
      <c r="D1825" s="14" t="s">
        <v>7528</v>
      </c>
      <c r="E1825" s="14" t="s">
        <v>66</v>
      </c>
      <c r="F1825" s="14" t="s">
        <v>113</v>
      </c>
      <c r="G1825" s="15">
        <v>45557</v>
      </c>
      <c r="H1825" s="16">
        <v>45658.5</v>
      </c>
      <c r="I1825" s="16">
        <v>45658.541666666657</v>
      </c>
      <c r="J1825" s="14">
        <v>60</v>
      </c>
      <c r="K1825" s="14" t="s">
        <v>77</v>
      </c>
      <c r="L1825" s="14" t="s">
        <v>33</v>
      </c>
      <c r="M1825" s="14" t="s">
        <v>50</v>
      </c>
      <c r="N1825" s="14" t="s">
        <v>101</v>
      </c>
      <c r="O1825" s="14" t="s">
        <v>36</v>
      </c>
      <c r="P1825" s="14" t="s">
        <v>37</v>
      </c>
      <c r="Q1825" s="14">
        <v>523.20000000000005</v>
      </c>
      <c r="R1825" s="14">
        <v>2.59</v>
      </c>
      <c r="S1825" s="14" t="s">
        <v>94</v>
      </c>
      <c r="T1825" s="14">
        <v>1</v>
      </c>
      <c r="U1825" s="14" t="s">
        <v>39</v>
      </c>
      <c r="V1825" s="14" t="s">
        <v>40</v>
      </c>
      <c r="W1825" s="14">
        <v>89.41</v>
      </c>
      <c r="X1825" s="14" t="s">
        <v>40</v>
      </c>
      <c r="Y1825" s="14">
        <v>4</v>
      </c>
      <c r="Z1825" s="14" t="s">
        <v>161</v>
      </c>
      <c r="AA1825" s="14" t="str">
        <f>IF(Table1[[#This Row],[Engagement_Score]]&gt;=9,"Outstanding",IF(Table1[[#This Row],[Engagement_Score]]&gt;=8,"Excellent",IF(Table1[[#This Row],[Engagement_Score]]&gt;=7,"VeryGood",IF(Table1[[#This Row],[Engagement_Score]]&gt;=6,"Good",IF(Table1[[#This Row],[Engagement_Score]]&gt;=5,"Above Average","Below Average")))))</f>
        <v>Below Average</v>
      </c>
      <c r="AB1825" s="14">
        <f>IF(Table1[[#This Row],[Completion_Status]]="Complete",1,0)</f>
        <v>1</v>
      </c>
      <c r="AC1825" s="14">
        <f>IF(Table1[[#This Row],[Quiz_Attempted]]="Yes",1,0)</f>
        <v>0</v>
      </c>
      <c r="AD1825" s="14">
        <f>IF(Table1[[#This Row],[Assignment_Submitted]]="Yes",1,0)</f>
        <v>0</v>
      </c>
    </row>
    <row r="1826" spans="1:30" ht="19.95" customHeight="1" x14ac:dyDescent="0.3">
      <c r="A1826" s="14" t="s">
        <v>7529</v>
      </c>
      <c r="B1826" s="14" t="s">
        <v>7530</v>
      </c>
      <c r="C1826" s="14" t="s">
        <v>7531</v>
      </c>
      <c r="D1826" s="14" t="s">
        <v>7532</v>
      </c>
      <c r="E1826" s="14" t="s">
        <v>76</v>
      </c>
      <c r="F1826" s="14" t="s">
        <v>100</v>
      </c>
      <c r="G1826" s="15">
        <v>45582</v>
      </c>
      <c r="H1826" s="16">
        <v>45658.458333333343</v>
      </c>
      <c r="I1826" s="16">
        <v>45658.541666666657</v>
      </c>
      <c r="J1826" s="14">
        <v>120</v>
      </c>
      <c r="K1826" s="14" t="s">
        <v>32</v>
      </c>
      <c r="L1826" s="14" t="s">
        <v>33</v>
      </c>
      <c r="M1826" s="14" t="s">
        <v>34</v>
      </c>
      <c r="N1826" s="14" t="s">
        <v>35</v>
      </c>
      <c r="O1826" s="14" t="s">
        <v>52</v>
      </c>
      <c r="P1826" s="14" t="s">
        <v>37</v>
      </c>
      <c r="Q1826" s="14">
        <v>160.08000000000001</v>
      </c>
      <c r="R1826" s="14">
        <v>5.69</v>
      </c>
      <c r="S1826" s="14" t="s">
        <v>94</v>
      </c>
      <c r="T1826" s="14">
        <v>2</v>
      </c>
      <c r="U1826" s="14" t="s">
        <v>40</v>
      </c>
      <c r="V1826" s="14" t="s">
        <v>39</v>
      </c>
      <c r="W1826" s="14">
        <v>64.150000000000006</v>
      </c>
      <c r="X1826" s="14" t="s">
        <v>39</v>
      </c>
      <c r="Y1826" s="14">
        <v>0</v>
      </c>
      <c r="Z1826" s="14" t="s">
        <v>235</v>
      </c>
      <c r="AA1826" s="14" t="str">
        <f>IF(Table1[[#This Row],[Engagement_Score]]&gt;=9,"Outstanding",IF(Table1[[#This Row],[Engagement_Score]]&gt;=8,"Excellent",IF(Table1[[#This Row],[Engagement_Score]]&gt;=7,"VeryGood",IF(Table1[[#This Row],[Engagement_Score]]&gt;=6,"Good",IF(Table1[[#This Row],[Engagement_Score]]&gt;=5,"Above Average","Below Average")))))</f>
        <v>Above Average</v>
      </c>
      <c r="AB1826" s="14">
        <f>IF(Table1[[#This Row],[Completion_Status]]="Complete",1,0)</f>
        <v>1</v>
      </c>
      <c r="AC1826" s="14">
        <f>IF(Table1[[#This Row],[Quiz_Attempted]]="Yes",1,0)</f>
        <v>1</v>
      </c>
      <c r="AD1826" s="14">
        <f>IF(Table1[[#This Row],[Assignment_Submitted]]="Yes",1,0)</f>
        <v>1</v>
      </c>
    </row>
    <row r="1827" spans="1:30" ht="19.95" customHeight="1" x14ac:dyDescent="0.3">
      <c r="A1827" s="14" t="s">
        <v>7533</v>
      </c>
      <c r="B1827" s="14" t="s">
        <v>7534</v>
      </c>
      <c r="C1827" s="14" t="s">
        <v>7535</v>
      </c>
      <c r="D1827" s="14" t="s">
        <v>7536</v>
      </c>
      <c r="E1827" s="14" t="s">
        <v>30</v>
      </c>
      <c r="F1827" s="14" t="s">
        <v>31</v>
      </c>
      <c r="G1827" s="15">
        <v>45727</v>
      </c>
      <c r="H1827" s="16">
        <v>45658.583333333343</v>
      </c>
      <c r="I1827" s="16">
        <v>45658.625</v>
      </c>
      <c r="J1827" s="14">
        <v>60</v>
      </c>
      <c r="K1827" s="14" t="s">
        <v>77</v>
      </c>
      <c r="L1827" s="14" t="s">
        <v>84</v>
      </c>
      <c r="M1827" s="14" t="s">
        <v>50</v>
      </c>
      <c r="N1827" s="14" t="s">
        <v>101</v>
      </c>
      <c r="O1827" s="14" t="s">
        <v>36</v>
      </c>
      <c r="P1827" s="14" t="s">
        <v>70</v>
      </c>
      <c r="Q1827" s="14">
        <v>157.51</v>
      </c>
      <c r="R1827" s="14">
        <v>7.86</v>
      </c>
      <c r="S1827" s="14" t="s">
        <v>94</v>
      </c>
      <c r="T1827" s="14">
        <v>4</v>
      </c>
      <c r="U1827" s="14" t="s">
        <v>40</v>
      </c>
      <c r="V1827" s="14" t="s">
        <v>39</v>
      </c>
      <c r="W1827" s="14">
        <v>16.059999999999999</v>
      </c>
      <c r="X1827" s="14" t="s">
        <v>40</v>
      </c>
      <c r="Y1827" s="14">
        <v>1</v>
      </c>
      <c r="Z1827" s="14" t="s">
        <v>1370</v>
      </c>
      <c r="AA1827" s="14" t="str">
        <f>IF(Table1[[#This Row],[Engagement_Score]]&gt;=9,"Outstanding",IF(Table1[[#This Row],[Engagement_Score]]&gt;=8,"Excellent",IF(Table1[[#This Row],[Engagement_Score]]&gt;=7,"VeryGood",IF(Table1[[#This Row],[Engagement_Score]]&gt;=6,"Good",IF(Table1[[#This Row],[Engagement_Score]]&gt;=5,"Above Average","Below Average")))))</f>
        <v>VeryGood</v>
      </c>
      <c r="AB1827" s="14">
        <f>IF(Table1[[#This Row],[Completion_Status]]="Complete",1,0)</f>
        <v>1</v>
      </c>
      <c r="AC1827" s="14">
        <f>IF(Table1[[#This Row],[Quiz_Attempted]]="Yes",1,0)</f>
        <v>1</v>
      </c>
      <c r="AD1827" s="14">
        <f>IF(Table1[[#This Row],[Assignment_Submitted]]="Yes",1,0)</f>
        <v>0</v>
      </c>
    </row>
    <row r="1828" spans="1:30" ht="19.95" customHeight="1" x14ac:dyDescent="0.3">
      <c r="A1828" s="14" t="s">
        <v>7537</v>
      </c>
      <c r="B1828" s="14" t="s">
        <v>7538</v>
      </c>
      <c r="C1828" s="14" t="s">
        <v>7539</v>
      </c>
      <c r="D1828" s="14" t="s">
        <v>7540</v>
      </c>
      <c r="E1828" s="14" t="s">
        <v>30</v>
      </c>
      <c r="F1828" s="14" t="s">
        <v>67</v>
      </c>
      <c r="G1828" s="15">
        <v>45551</v>
      </c>
      <c r="H1828" s="16">
        <v>45658.5</v>
      </c>
      <c r="I1828" s="16">
        <v>45658.583333333343</v>
      </c>
      <c r="J1828" s="14">
        <v>120</v>
      </c>
      <c r="K1828" s="14" t="s">
        <v>32</v>
      </c>
      <c r="L1828" s="14" t="s">
        <v>84</v>
      </c>
      <c r="M1828" s="14" t="s">
        <v>34</v>
      </c>
      <c r="N1828" s="14" t="s">
        <v>119</v>
      </c>
      <c r="O1828" s="14" t="s">
        <v>69</v>
      </c>
      <c r="P1828" s="14" t="s">
        <v>70</v>
      </c>
      <c r="Q1828" s="14">
        <v>222.41</v>
      </c>
      <c r="R1828" s="14">
        <v>5.61</v>
      </c>
      <c r="S1828" s="14" t="s">
        <v>94</v>
      </c>
      <c r="T1828" s="14">
        <v>2</v>
      </c>
      <c r="U1828" s="14" t="s">
        <v>39</v>
      </c>
      <c r="V1828" s="14" t="s">
        <v>39</v>
      </c>
      <c r="W1828" s="14">
        <v>85.34</v>
      </c>
      <c r="X1828" s="14" t="s">
        <v>40</v>
      </c>
      <c r="Y1828" s="14">
        <v>5</v>
      </c>
      <c r="Z1828" s="14" t="s">
        <v>3534</v>
      </c>
      <c r="AA1828" s="14" t="str">
        <f>IF(Table1[[#This Row],[Engagement_Score]]&gt;=9,"Outstanding",IF(Table1[[#This Row],[Engagement_Score]]&gt;=8,"Excellent",IF(Table1[[#This Row],[Engagement_Score]]&gt;=7,"VeryGood",IF(Table1[[#This Row],[Engagement_Score]]&gt;=6,"Good",IF(Table1[[#This Row],[Engagement_Score]]&gt;=5,"Above Average","Below Average")))))</f>
        <v>Above Average</v>
      </c>
      <c r="AB1828" s="14">
        <f>IF(Table1[[#This Row],[Completion_Status]]="Complete",1,0)</f>
        <v>1</v>
      </c>
      <c r="AC1828" s="14">
        <f>IF(Table1[[#This Row],[Quiz_Attempted]]="Yes",1,0)</f>
        <v>1</v>
      </c>
      <c r="AD1828" s="14">
        <f>IF(Table1[[#This Row],[Assignment_Submitted]]="Yes",1,0)</f>
        <v>0</v>
      </c>
    </row>
    <row r="1829" spans="1:30" ht="19.95" customHeight="1" x14ac:dyDescent="0.3">
      <c r="A1829" s="14" t="s">
        <v>7541</v>
      </c>
      <c r="B1829" s="14" t="s">
        <v>7542</v>
      </c>
      <c r="C1829" s="14" t="s">
        <v>7543</v>
      </c>
      <c r="D1829" s="14" t="s">
        <v>7544</v>
      </c>
      <c r="E1829" s="14" t="s">
        <v>46</v>
      </c>
      <c r="F1829" s="14" t="s">
        <v>67</v>
      </c>
      <c r="G1829" s="15">
        <v>45738</v>
      </c>
      <c r="H1829" s="16">
        <v>45658.375</v>
      </c>
      <c r="I1829" s="16">
        <v>45658.416666666657</v>
      </c>
      <c r="J1829" s="14">
        <v>60</v>
      </c>
      <c r="K1829" s="14" t="s">
        <v>59</v>
      </c>
      <c r="L1829" s="14" t="s">
        <v>49</v>
      </c>
      <c r="M1829" s="14" t="s">
        <v>50</v>
      </c>
      <c r="N1829" s="14" t="s">
        <v>119</v>
      </c>
      <c r="O1829" s="14" t="s">
        <v>52</v>
      </c>
      <c r="P1829" s="14" t="s">
        <v>53</v>
      </c>
      <c r="Q1829" s="14">
        <v>479.94</v>
      </c>
      <c r="R1829" s="14">
        <v>8.2799999999999994</v>
      </c>
      <c r="S1829" s="14" t="s">
        <v>38</v>
      </c>
      <c r="T1829" s="14">
        <v>4</v>
      </c>
      <c r="U1829" s="14" t="s">
        <v>39</v>
      </c>
      <c r="V1829" s="14" t="s">
        <v>40</v>
      </c>
      <c r="W1829" s="14">
        <v>106.12</v>
      </c>
      <c r="X1829" s="14" t="s">
        <v>39</v>
      </c>
      <c r="Y1829" s="14">
        <v>3</v>
      </c>
      <c r="Z1829" s="14" t="s">
        <v>2286</v>
      </c>
      <c r="AA1829" s="14" t="str">
        <f>IF(Table1[[#This Row],[Engagement_Score]]&gt;=9,"Outstanding",IF(Table1[[#This Row],[Engagement_Score]]&gt;=8,"Excellent",IF(Table1[[#This Row],[Engagement_Score]]&gt;=7,"VeryGood",IF(Table1[[#This Row],[Engagement_Score]]&gt;=6,"Good",IF(Table1[[#This Row],[Engagement_Score]]&gt;=5,"Above Average","Below Average")))))</f>
        <v>Excellent</v>
      </c>
      <c r="AB1829" s="14">
        <f>IF(Table1[[#This Row],[Completion_Status]]="Complete",1,0)</f>
        <v>0</v>
      </c>
      <c r="AC1829" s="14">
        <f>IF(Table1[[#This Row],[Quiz_Attempted]]="Yes",1,0)</f>
        <v>0</v>
      </c>
      <c r="AD1829" s="14">
        <f>IF(Table1[[#This Row],[Assignment_Submitted]]="Yes",1,0)</f>
        <v>1</v>
      </c>
    </row>
    <row r="1830" spans="1:30" ht="19.95" customHeight="1" x14ac:dyDescent="0.3">
      <c r="A1830" s="14" t="s">
        <v>7545</v>
      </c>
      <c r="B1830" s="14" t="s">
        <v>7546</v>
      </c>
      <c r="C1830" s="14" t="s">
        <v>7547</v>
      </c>
      <c r="D1830" s="14" t="s">
        <v>7548</v>
      </c>
      <c r="E1830" s="14" t="s">
        <v>46</v>
      </c>
      <c r="F1830" s="14" t="s">
        <v>47</v>
      </c>
      <c r="G1830" s="15">
        <v>45763</v>
      </c>
      <c r="H1830" s="16">
        <v>45658.333333333343</v>
      </c>
      <c r="I1830" s="16">
        <v>45658.375</v>
      </c>
      <c r="J1830" s="14">
        <v>60</v>
      </c>
      <c r="K1830" s="14" t="s">
        <v>48</v>
      </c>
      <c r="L1830" s="14" t="s">
        <v>84</v>
      </c>
      <c r="M1830" s="14" t="s">
        <v>50</v>
      </c>
      <c r="N1830" s="14" t="s">
        <v>119</v>
      </c>
      <c r="O1830" s="14" t="s">
        <v>69</v>
      </c>
      <c r="P1830" s="14" t="s">
        <v>53</v>
      </c>
      <c r="Q1830" s="14">
        <v>790.6</v>
      </c>
      <c r="R1830" s="14">
        <v>7.94</v>
      </c>
      <c r="S1830" s="14" t="s">
        <v>94</v>
      </c>
      <c r="T1830" s="14">
        <v>3</v>
      </c>
      <c r="U1830" s="14" t="s">
        <v>39</v>
      </c>
      <c r="V1830" s="14" t="s">
        <v>40</v>
      </c>
      <c r="W1830" s="14">
        <v>25.2</v>
      </c>
      <c r="X1830" s="14" t="s">
        <v>39</v>
      </c>
      <c r="Y1830" s="14">
        <v>4</v>
      </c>
      <c r="Z1830" s="14" t="s">
        <v>293</v>
      </c>
      <c r="AA1830" s="14" t="str">
        <f>IF(Table1[[#This Row],[Engagement_Score]]&gt;=9,"Outstanding",IF(Table1[[#This Row],[Engagement_Score]]&gt;=8,"Excellent",IF(Table1[[#This Row],[Engagement_Score]]&gt;=7,"VeryGood",IF(Table1[[#This Row],[Engagement_Score]]&gt;=6,"Good",IF(Table1[[#This Row],[Engagement_Score]]&gt;=5,"Above Average","Below Average")))))</f>
        <v>VeryGood</v>
      </c>
      <c r="AB1830" s="14">
        <f>IF(Table1[[#This Row],[Completion_Status]]="Complete",1,0)</f>
        <v>1</v>
      </c>
      <c r="AC1830" s="14">
        <f>IF(Table1[[#This Row],[Quiz_Attempted]]="Yes",1,0)</f>
        <v>0</v>
      </c>
      <c r="AD1830" s="14">
        <f>IF(Table1[[#This Row],[Assignment_Submitted]]="Yes",1,0)</f>
        <v>1</v>
      </c>
    </row>
    <row r="1831" spans="1:30" ht="19.95" customHeight="1" x14ac:dyDescent="0.3">
      <c r="A1831" s="14" t="s">
        <v>7549</v>
      </c>
      <c r="B1831" s="14" t="s">
        <v>7550</v>
      </c>
      <c r="C1831" s="14" t="s">
        <v>7551</v>
      </c>
      <c r="D1831" s="14" t="s">
        <v>7552</v>
      </c>
      <c r="E1831" s="14" t="s">
        <v>46</v>
      </c>
      <c r="F1831" s="14" t="s">
        <v>47</v>
      </c>
      <c r="G1831" s="15">
        <v>45686</v>
      </c>
      <c r="H1831" s="16">
        <v>45658.583333333343</v>
      </c>
      <c r="I1831" s="16">
        <v>45658.625</v>
      </c>
      <c r="J1831" s="14">
        <v>60</v>
      </c>
      <c r="K1831" s="14" t="s">
        <v>48</v>
      </c>
      <c r="L1831" s="14" t="s">
        <v>33</v>
      </c>
      <c r="M1831" s="14" t="s">
        <v>34</v>
      </c>
      <c r="N1831" s="14" t="s">
        <v>51</v>
      </c>
      <c r="O1831" s="14" t="s">
        <v>60</v>
      </c>
      <c r="P1831" s="14" t="s">
        <v>37</v>
      </c>
      <c r="Q1831" s="14">
        <v>393.32</v>
      </c>
      <c r="R1831" s="14">
        <v>8.94</v>
      </c>
      <c r="S1831" s="14" t="s">
        <v>38</v>
      </c>
      <c r="T1831" s="14">
        <v>0</v>
      </c>
      <c r="U1831" s="14" t="s">
        <v>39</v>
      </c>
      <c r="V1831" s="14" t="s">
        <v>40</v>
      </c>
      <c r="W1831" s="14">
        <v>87.34</v>
      </c>
      <c r="X1831" s="14" t="s">
        <v>40</v>
      </c>
      <c r="Y1831" s="14">
        <v>6</v>
      </c>
      <c r="Z1831" s="14" t="s">
        <v>1252</v>
      </c>
      <c r="AA1831" s="14" t="str">
        <f>IF(Table1[[#This Row],[Engagement_Score]]&gt;=9,"Outstanding",IF(Table1[[#This Row],[Engagement_Score]]&gt;=8,"Excellent",IF(Table1[[#This Row],[Engagement_Score]]&gt;=7,"VeryGood",IF(Table1[[#This Row],[Engagement_Score]]&gt;=6,"Good",IF(Table1[[#This Row],[Engagement_Score]]&gt;=5,"Above Average","Below Average")))))</f>
        <v>Excellent</v>
      </c>
      <c r="AB1831" s="14">
        <f>IF(Table1[[#This Row],[Completion_Status]]="Complete",1,0)</f>
        <v>0</v>
      </c>
      <c r="AC1831" s="14">
        <f>IF(Table1[[#This Row],[Quiz_Attempted]]="Yes",1,0)</f>
        <v>0</v>
      </c>
      <c r="AD1831" s="14">
        <f>IF(Table1[[#This Row],[Assignment_Submitted]]="Yes",1,0)</f>
        <v>0</v>
      </c>
    </row>
    <row r="1832" spans="1:30" ht="19.95" customHeight="1" x14ac:dyDescent="0.3">
      <c r="A1832" s="14" t="s">
        <v>7553</v>
      </c>
      <c r="B1832" s="14" t="s">
        <v>7554</v>
      </c>
      <c r="C1832" s="14" t="s">
        <v>7555</v>
      </c>
      <c r="D1832" s="14" t="s">
        <v>7556</v>
      </c>
      <c r="E1832" s="14" t="s">
        <v>91</v>
      </c>
      <c r="F1832" s="14" t="s">
        <v>92</v>
      </c>
      <c r="G1832" s="15">
        <v>45765</v>
      </c>
      <c r="H1832" s="16">
        <v>45658.5</v>
      </c>
      <c r="I1832" s="16">
        <v>45658.541666666657</v>
      </c>
      <c r="J1832" s="14">
        <v>60</v>
      </c>
      <c r="K1832" s="14" t="s">
        <v>59</v>
      </c>
      <c r="L1832" s="14" t="s">
        <v>49</v>
      </c>
      <c r="M1832" s="14" t="s">
        <v>50</v>
      </c>
      <c r="N1832" s="14" t="s">
        <v>68</v>
      </c>
      <c r="O1832" s="14" t="s">
        <v>36</v>
      </c>
      <c r="P1832" s="14" t="s">
        <v>85</v>
      </c>
      <c r="Q1832" s="14">
        <v>248.24</v>
      </c>
      <c r="R1832" s="14">
        <v>6.9</v>
      </c>
      <c r="S1832" s="14" t="s">
        <v>38</v>
      </c>
      <c r="T1832" s="14">
        <v>1</v>
      </c>
      <c r="U1832" s="14" t="s">
        <v>40</v>
      </c>
      <c r="V1832" s="14" t="s">
        <v>39</v>
      </c>
      <c r="W1832" s="14">
        <v>101.05</v>
      </c>
      <c r="X1832" s="14" t="s">
        <v>39</v>
      </c>
      <c r="Y1832" s="14">
        <v>0</v>
      </c>
      <c r="Z1832" s="14" t="s">
        <v>1204</v>
      </c>
      <c r="AA1832" s="14" t="str">
        <f>IF(Table1[[#This Row],[Engagement_Score]]&gt;=9,"Outstanding",IF(Table1[[#This Row],[Engagement_Score]]&gt;=8,"Excellent",IF(Table1[[#This Row],[Engagement_Score]]&gt;=7,"VeryGood",IF(Table1[[#This Row],[Engagement_Score]]&gt;=6,"Good",IF(Table1[[#This Row],[Engagement_Score]]&gt;=5,"Above Average","Below Average")))))</f>
        <v>Good</v>
      </c>
      <c r="AB1832" s="14">
        <f>IF(Table1[[#This Row],[Completion_Status]]="Complete",1,0)</f>
        <v>0</v>
      </c>
      <c r="AC1832" s="14">
        <f>IF(Table1[[#This Row],[Quiz_Attempted]]="Yes",1,0)</f>
        <v>1</v>
      </c>
      <c r="AD1832" s="14">
        <f>IF(Table1[[#This Row],[Assignment_Submitted]]="Yes",1,0)</f>
        <v>1</v>
      </c>
    </row>
    <row r="1833" spans="1:30" ht="19.95" customHeight="1" x14ac:dyDescent="0.3">
      <c r="A1833" s="14" t="s">
        <v>7557</v>
      </c>
      <c r="B1833" s="14" t="s">
        <v>7558</v>
      </c>
      <c r="C1833" s="14" t="s">
        <v>7559</v>
      </c>
      <c r="D1833" s="14" t="s">
        <v>7560</v>
      </c>
      <c r="E1833" s="14" t="s">
        <v>76</v>
      </c>
      <c r="F1833" s="14" t="s">
        <v>47</v>
      </c>
      <c r="G1833" s="15">
        <v>45668</v>
      </c>
      <c r="H1833" s="16">
        <v>45658.333333333343</v>
      </c>
      <c r="I1833" s="16">
        <v>45658.375</v>
      </c>
      <c r="J1833" s="14">
        <v>60</v>
      </c>
      <c r="K1833" s="14" t="s">
        <v>32</v>
      </c>
      <c r="L1833" s="14" t="s">
        <v>93</v>
      </c>
      <c r="M1833" s="14" t="s">
        <v>34</v>
      </c>
      <c r="N1833" s="14" t="s">
        <v>101</v>
      </c>
      <c r="O1833" s="14" t="s">
        <v>52</v>
      </c>
      <c r="P1833" s="14" t="s">
        <v>85</v>
      </c>
      <c r="Q1833" s="14">
        <v>463.73</v>
      </c>
      <c r="R1833" s="14">
        <v>5.56</v>
      </c>
      <c r="S1833" s="14" t="s">
        <v>38</v>
      </c>
      <c r="T1833" s="14">
        <v>5</v>
      </c>
      <c r="U1833" s="14" t="s">
        <v>39</v>
      </c>
      <c r="V1833" s="14" t="s">
        <v>39</v>
      </c>
      <c r="W1833" s="14">
        <v>45.3</v>
      </c>
      <c r="X1833" s="14" t="s">
        <v>39</v>
      </c>
      <c r="Y1833" s="14">
        <v>3</v>
      </c>
      <c r="Z1833" s="14" t="s">
        <v>2151</v>
      </c>
      <c r="AA1833" s="14" t="str">
        <f>IF(Table1[[#This Row],[Engagement_Score]]&gt;=9,"Outstanding",IF(Table1[[#This Row],[Engagement_Score]]&gt;=8,"Excellent",IF(Table1[[#This Row],[Engagement_Score]]&gt;=7,"VeryGood",IF(Table1[[#This Row],[Engagement_Score]]&gt;=6,"Good",IF(Table1[[#This Row],[Engagement_Score]]&gt;=5,"Above Average","Below Average")))))</f>
        <v>Above Average</v>
      </c>
      <c r="AB1833" s="14">
        <f>IF(Table1[[#This Row],[Completion_Status]]="Complete",1,0)</f>
        <v>0</v>
      </c>
      <c r="AC1833" s="14">
        <f>IF(Table1[[#This Row],[Quiz_Attempted]]="Yes",1,0)</f>
        <v>1</v>
      </c>
      <c r="AD1833" s="14">
        <f>IF(Table1[[#This Row],[Assignment_Submitted]]="Yes",1,0)</f>
        <v>1</v>
      </c>
    </row>
    <row r="1834" spans="1:30" ht="19.95" customHeight="1" x14ac:dyDescent="0.3">
      <c r="A1834" s="14" t="s">
        <v>7561</v>
      </c>
      <c r="B1834" s="14" t="s">
        <v>8255</v>
      </c>
      <c r="C1834" s="14" t="s">
        <v>7562</v>
      </c>
      <c r="D1834" s="14" t="s">
        <v>7563</v>
      </c>
      <c r="E1834" s="14" t="s">
        <v>46</v>
      </c>
      <c r="F1834" s="14" t="s">
        <v>100</v>
      </c>
      <c r="G1834" s="15">
        <v>45523</v>
      </c>
      <c r="H1834" s="16">
        <v>45658.458333333343</v>
      </c>
      <c r="I1834" s="16">
        <v>45658.5</v>
      </c>
      <c r="J1834" s="14">
        <v>60</v>
      </c>
      <c r="K1834" s="14" t="s">
        <v>48</v>
      </c>
      <c r="L1834" s="14" t="s">
        <v>84</v>
      </c>
      <c r="M1834" s="14" t="s">
        <v>34</v>
      </c>
      <c r="N1834" s="14" t="s">
        <v>68</v>
      </c>
      <c r="O1834" s="14" t="s">
        <v>150</v>
      </c>
      <c r="P1834" s="14" t="s">
        <v>53</v>
      </c>
      <c r="Q1834" s="14">
        <v>845.28</v>
      </c>
      <c r="R1834" s="14">
        <v>4.17</v>
      </c>
      <c r="S1834" s="14" t="s">
        <v>94</v>
      </c>
      <c r="T1834" s="14">
        <v>2</v>
      </c>
      <c r="U1834" s="14" t="s">
        <v>40</v>
      </c>
      <c r="V1834" s="14" t="s">
        <v>39</v>
      </c>
      <c r="W1834" s="14">
        <v>84.55</v>
      </c>
      <c r="X1834" s="14" t="s">
        <v>40</v>
      </c>
      <c r="Y1834" s="14">
        <v>6</v>
      </c>
      <c r="Z1834" s="14" t="s">
        <v>120</v>
      </c>
      <c r="AA1834" s="14" t="str">
        <f>IF(Table1[[#This Row],[Engagement_Score]]&gt;=9,"Outstanding",IF(Table1[[#This Row],[Engagement_Score]]&gt;=8,"Excellent",IF(Table1[[#This Row],[Engagement_Score]]&gt;=7,"VeryGood",IF(Table1[[#This Row],[Engagement_Score]]&gt;=6,"Good",IF(Table1[[#This Row],[Engagement_Score]]&gt;=5,"Above Average","Below Average")))))</f>
        <v>Below Average</v>
      </c>
      <c r="AB1834" s="14">
        <f>IF(Table1[[#This Row],[Completion_Status]]="Complete",1,0)</f>
        <v>1</v>
      </c>
      <c r="AC1834" s="14">
        <f>IF(Table1[[#This Row],[Quiz_Attempted]]="Yes",1,0)</f>
        <v>1</v>
      </c>
      <c r="AD1834" s="14">
        <f>IF(Table1[[#This Row],[Assignment_Submitted]]="Yes",1,0)</f>
        <v>0</v>
      </c>
    </row>
    <row r="1835" spans="1:30" ht="19.95" customHeight="1" x14ac:dyDescent="0.3">
      <c r="A1835" s="14" t="s">
        <v>7564</v>
      </c>
      <c r="B1835" s="14" t="s">
        <v>7565</v>
      </c>
      <c r="C1835" s="14" t="s">
        <v>7566</v>
      </c>
      <c r="D1835" s="14" t="s">
        <v>7567</v>
      </c>
      <c r="E1835" s="14" t="s">
        <v>66</v>
      </c>
      <c r="F1835" s="14" t="s">
        <v>47</v>
      </c>
      <c r="G1835" s="15">
        <v>45695</v>
      </c>
      <c r="H1835" s="16">
        <v>45658.375</v>
      </c>
      <c r="I1835" s="16">
        <v>45658.458333333343</v>
      </c>
      <c r="J1835" s="14">
        <v>120</v>
      </c>
      <c r="K1835" s="14" t="s">
        <v>32</v>
      </c>
      <c r="L1835" s="14" t="s">
        <v>84</v>
      </c>
      <c r="M1835" s="14" t="s">
        <v>50</v>
      </c>
      <c r="N1835" s="14" t="s">
        <v>51</v>
      </c>
      <c r="O1835" s="14" t="s">
        <v>60</v>
      </c>
      <c r="P1835" s="14" t="s">
        <v>37</v>
      </c>
      <c r="Q1835" s="14">
        <v>403.25</v>
      </c>
      <c r="R1835" s="14">
        <v>1.92</v>
      </c>
      <c r="S1835" s="14" t="s">
        <v>94</v>
      </c>
      <c r="T1835" s="14">
        <v>4</v>
      </c>
      <c r="U1835" s="14" t="s">
        <v>39</v>
      </c>
      <c r="V1835" s="14" t="s">
        <v>39</v>
      </c>
      <c r="W1835" s="14">
        <v>70.58</v>
      </c>
      <c r="X1835" s="14" t="s">
        <v>39</v>
      </c>
      <c r="Y1835" s="14">
        <v>5</v>
      </c>
      <c r="Z1835" s="14" t="s">
        <v>801</v>
      </c>
      <c r="AA1835" s="14" t="str">
        <f>IF(Table1[[#This Row],[Engagement_Score]]&gt;=9,"Outstanding",IF(Table1[[#This Row],[Engagement_Score]]&gt;=8,"Excellent",IF(Table1[[#This Row],[Engagement_Score]]&gt;=7,"VeryGood",IF(Table1[[#This Row],[Engagement_Score]]&gt;=6,"Good",IF(Table1[[#This Row],[Engagement_Score]]&gt;=5,"Above Average","Below Average")))))</f>
        <v>Below Average</v>
      </c>
      <c r="AB1835" s="14">
        <f>IF(Table1[[#This Row],[Completion_Status]]="Complete",1,0)</f>
        <v>1</v>
      </c>
      <c r="AC1835" s="14">
        <f>IF(Table1[[#This Row],[Quiz_Attempted]]="Yes",1,0)</f>
        <v>1</v>
      </c>
      <c r="AD1835" s="14">
        <f>IF(Table1[[#This Row],[Assignment_Submitted]]="Yes",1,0)</f>
        <v>1</v>
      </c>
    </row>
    <row r="1836" spans="1:30" ht="19.95" customHeight="1" x14ac:dyDescent="0.3">
      <c r="A1836" s="14" t="s">
        <v>7568</v>
      </c>
      <c r="B1836" s="14" t="s">
        <v>7569</v>
      </c>
      <c r="C1836" s="14" t="s">
        <v>7570</v>
      </c>
      <c r="D1836" s="14" t="s">
        <v>7571</v>
      </c>
      <c r="E1836" s="14" t="s">
        <v>30</v>
      </c>
      <c r="F1836" s="14" t="s">
        <v>92</v>
      </c>
      <c r="G1836" s="15">
        <v>45602</v>
      </c>
      <c r="H1836" s="16">
        <v>45658.333333333343</v>
      </c>
      <c r="I1836" s="16">
        <v>45658.416666666657</v>
      </c>
      <c r="J1836" s="14">
        <v>120</v>
      </c>
      <c r="K1836" s="14" t="s">
        <v>59</v>
      </c>
      <c r="L1836" s="14" t="s">
        <v>49</v>
      </c>
      <c r="M1836" s="14" t="s">
        <v>34</v>
      </c>
      <c r="N1836" s="14" t="s">
        <v>35</v>
      </c>
      <c r="O1836" s="14" t="s">
        <v>69</v>
      </c>
      <c r="P1836" s="14" t="s">
        <v>70</v>
      </c>
      <c r="Q1836" s="14">
        <v>146.77000000000001</v>
      </c>
      <c r="R1836" s="14">
        <v>2.74</v>
      </c>
      <c r="S1836" s="14" t="s">
        <v>38</v>
      </c>
      <c r="T1836" s="14">
        <v>4</v>
      </c>
      <c r="U1836" s="14" t="s">
        <v>39</v>
      </c>
      <c r="V1836" s="14" t="s">
        <v>39</v>
      </c>
      <c r="W1836" s="14">
        <v>38.31</v>
      </c>
      <c r="X1836" s="14" t="s">
        <v>39</v>
      </c>
      <c r="Y1836" s="14">
        <v>4</v>
      </c>
      <c r="Z1836" s="14" t="s">
        <v>2629</v>
      </c>
      <c r="AA1836" s="14" t="str">
        <f>IF(Table1[[#This Row],[Engagement_Score]]&gt;=9,"Outstanding",IF(Table1[[#This Row],[Engagement_Score]]&gt;=8,"Excellent",IF(Table1[[#This Row],[Engagement_Score]]&gt;=7,"VeryGood",IF(Table1[[#This Row],[Engagement_Score]]&gt;=6,"Good",IF(Table1[[#This Row],[Engagement_Score]]&gt;=5,"Above Average","Below Average")))))</f>
        <v>Below Average</v>
      </c>
      <c r="AB1836" s="14">
        <f>IF(Table1[[#This Row],[Completion_Status]]="Complete",1,0)</f>
        <v>0</v>
      </c>
      <c r="AC1836" s="14">
        <f>IF(Table1[[#This Row],[Quiz_Attempted]]="Yes",1,0)</f>
        <v>1</v>
      </c>
      <c r="AD1836" s="14">
        <f>IF(Table1[[#This Row],[Assignment_Submitted]]="Yes",1,0)</f>
        <v>1</v>
      </c>
    </row>
    <row r="1837" spans="1:30" ht="19.95" customHeight="1" x14ac:dyDescent="0.3">
      <c r="A1837" s="14" t="s">
        <v>7572</v>
      </c>
      <c r="B1837" s="14" t="s">
        <v>7573</v>
      </c>
      <c r="C1837" s="14" t="s">
        <v>7574</v>
      </c>
      <c r="D1837" s="14" t="s">
        <v>7575</v>
      </c>
      <c r="E1837" s="14" t="s">
        <v>91</v>
      </c>
      <c r="F1837" s="14" t="s">
        <v>113</v>
      </c>
      <c r="G1837" s="15">
        <v>45597</v>
      </c>
      <c r="H1837" s="16">
        <v>45658.375</v>
      </c>
      <c r="I1837" s="16">
        <v>45658.458333333343</v>
      </c>
      <c r="J1837" s="14">
        <v>120</v>
      </c>
      <c r="K1837" s="14" t="s">
        <v>48</v>
      </c>
      <c r="L1837" s="14" t="s">
        <v>33</v>
      </c>
      <c r="M1837" s="14" t="s">
        <v>34</v>
      </c>
      <c r="N1837" s="14" t="s">
        <v>101</v>
      </c>
      <c r="O1837" s="14" t="s">
        <v>69</v>
      </c>
      <c r="P1837" s="14" t="s">
        <v>53</v>
      </c>
      <c r="Q1837" s="14">
        <v>73.5</v>
      </c>
      <c r="R1837" s="14">
        <v>2.15</v>
      </c>
      <c r="S1837" s="14" t="s">
        <v>38</v>
      </c>
      <c r="T1837" s="14">
        <v>4</v>
      </c>
      <c r="U1837" s="14" t="s">
        <v>40</v>
      </c>
      <c r="V1837" s="14" t="s">
        <v>39</v>
      </c>
      <c r="W1837" s="14">
        <v>108.33</v>
      </c>
      <c r="X1837" s="14" t="s">
        <v>39</v>
      </c>
      <c r="Y1837" s="14">
        <v>9</v>
      </c>
      <c r="Z1837" s="14" t="s">
        <v>1309</v>
      </c>
      <c r="AA1837" s="14" t="str">
        <f>IF(Table1[[#This Row],[Engagement_Score]]&gt;=9,"Outstanding",IF(Table1[[#This Row],[Engagement_Score]]&gt;=8,"Excellent",IF(Table1[[#This Row],[Engagement_Score]]&gt;=7,"VeryGood",IF(Table1[[#This Row],[Engagement_Score]]&gt;=6,"Good",IF(Table1[[#This Row],[Engagement_Score]]&gt;=5,"Above Average","Below Average")))))</f>
        <v>Below Average</v>
      </c>
      <c r="AB1837" s="14">
        <f>IF(Table1[[#This Row],[Completion_Status]]="Complete",1,0)</f>
        <v>0</v>
      </c>
      <c r="AC1837" s="14">
        <f>IF(Table1[[#This Row],[Quiz_Attempted]]="Yes",1,0)</f>
        <v>1</v>
      </c>
      <c r="AD1837" s="14">
        <f>IF(Table1[[#This Row],[Assignment_Submitted]]="Yes",1,0)</f>
        <v>1</v>
      </c>
    </row>
    <row r="1838" spans="1:30" ht="19.95" customHeight="1" x14ac:dyDescent="0.3">
      <c r="A1838" s="14" t="s">
        <v>7576</v>
      </c>
      <c r="B1838" s="14" t="s">
        <v>7577</v>
      </c>
      <c r="C1838" s="14" t="s">
        <v>7578</v>
      </c>
      <c r="D1838" s="14" t="s">
        <v>7579</v>
      </c>
      <c r="E1838" s="14" t="s">
        <v>66</v>
      </c>
      <c r="F1838" s="14" t="s">
        <v>47</v>
      </c>
      <c r="G1838" s="15">
        <v>45574</v>
      </c>
      <c r="H1838" s="16">
        <v>45658.458333333343</v>
      </c>
      <c r="I1838" s="16">
        <v>45658.541666666657</v>
      </c>
      <c r="J1838" s="14">
        <v>120</v>
      </c>
      <c r="K1838" s="14" t="s">
        <v>48</v>
      </c>
      <c r="L1838" s="14" t="s">
        <v>84</v>
      </c>
      <c r="M1838" s="14" t="s">
        <v>50</v>
      </c>
      <c r="N1838" s="14" t="s">
        <v>101</v>
      </c>
      <c r="O1838" s="14" t="s">
        <v>69</v>
      </c>
      <c r="P1838" s="14" t="s">
        <v>53</v>
      </c>
      <c r="Q1838" s="14">
        <v>568.24</v>
      </c>
      <c r="R1838" s="14">
        <v>7.9</v>
      </c>
      <c r="S1838" s="14" t="s">
        <v>38</v>
      </c>
      <c r="T1838" s="14">
        <v>5</v>
      </c>
      <c r="U1838" s="14" t="s">
        <v>40</v>
      </c>
      <c r="V1838" s="14" t="s">
        <v>40</v>
      </c>
      <c r="W1838" s="14">
        <v>78.209999999999994</v>
      </c>
      <c r="X1838" s="14" t="s">
        <v>40</v>
      </c>
      <c r="Y1838" s="14">
        <v>2</v>
      </c>
      <c r="Z1838" s="14" t="s">
        <v>353</v>
      </c>
      <c r="AA1838" s="14" t="str">
        <f>IF(Table1[[#This Row],[Engagement_Score]]&gt;=9,"Outstanding",IF(Table1[[#This Row],[Engagement_Score]]&gt;=8,"Excellent",IF(Table1[[#This Row],[Engagement_Score]]&gt;=7,"VeryGood",IF(Table1[[#This Row],[Engagement_Score]]&gt;=6,"Good",IF(Table1[[#This Row],[Engagement_Score]]&gt;=5,"Above Average","Below Average")))))</f>
        <v>VeryGood</v>
      </c>
      <c r="AB1838" s="14">
        <f>IF(Table1[[#This Row],[Completion_Status]]="Complete",1,0)</f>
        <v>0</v>
      </c>
      <c r="AC1838" s="14">
        <f>IF(Table1[[#This Row],[Quiz_Attempted]]="Yes",1,0)</f>
        <v>0</v>
      </c>
      <c r="AD1838" s="14">
        <f>IF(Table1[[#This Row],[Assignment_Submitted]]="Yes",1,0)</f>
        <v>0</v>
      </c>
    </row>
    <row r="1839" spans="1:30" ht="19.95" customHeight="1" x14ac:dyDescent="0.3">
      <c r="A1839" s="14" t="s">
        <v>7580</v>
      </c>
      <c r="B1839" s="14" t="s">
        <v>7581</v>
      </c>
      <c r="C1839" s="14" t="s">
        <v>7582</v>
      </c>
      <c r="D1839" s="14" t="s">
        <v>7583</v>
      </c>
      <c r="E1839" s="14" t="s">
        <v>76</v>
      </c>
      <c r="F1839" s="14" t="s">
        <v>113</v>
      </c>
      <c r="G1839" s="15">
        <v>45829</v>
      </c>
      <c r="H1839" s="16">
        <v>45658.583333333343</v>
      </c>
      <c r="I1839" s="16">
        <v>45658.666666666657</v>
      </c>
      <c r="J1839" s="14">
        <v>120</v>
      </c>
      <c r="K1839" s="14" t="s">
        <v>77</v>
      </c>
      <c r="L1839" s="14" t="s">
        <v>33</v>
      </c>
      <c r="M1839" s="14" t="s">
        <v>50</v>
      </c>
      <c r="N1839" s="14" t="s">
        <v>68</v>
      </c>
      <c r="O1839" s="14" t="s">
        <v>69</v>
      </c>
      <c r="P1839" s="14" t="s">
        <v>37</v>
      </c>
      <c r="Q1839" s="14">
        <v>723.05</v>
      </c>
      <c r="R1839" s="14">
        <v>2.5</v>
      </c>
      <c r="S1839" s="14" t="s">
        <v>38</v>
      </c>
      <c r="T1839" s="14">
        <v>5</v>
      </c>
      <c r="U1839" s="14" t="s">
        <v>40</v>
      </c>
      <c r="V1839" s="14" t="s">
        <v>40</v>
      </c>
      <c r="W1839" s="14">
        <v>118.72</v>
      </c>
      <c r="X1839" s="14" t="s">
        <v>39</v>
      </c>
      <c r="Y1839" s="14">
        <v>9</v>
      </c>
      <c r="Z1839" s="14" t="s">
        <v>186</v>
      </c>
      <c r="AA1839" s="14" t="str">
        <f>IF(Table1[[#This Row],[Engagement_Score]]&gt;=9,"Outstanding",IF(Table1[[#This Row],[Engagement_Score]]&gt;=8,"Excellent",IF(Table1[[#This Row],[Engagement_Score]]&gt;=7,"VeryGood",IF(Table1[[#This Row],[Engagement_Score]]&gt;=6,"Good",IF(Table1[[#This Row],[Engagement_Score]]&gt;=5,"Above Average","Below Average")))))</f>
        <v>Below Average</v>
      </c>
      <c r="AB1839" s="14">
        <f>IF(Table1[[#This Row],[Completion_Status]]="Complete",1,0)</f>
        <v>0</v>
      </c>
      <c r="AC1839" s="14">
        <f>IF(Table1[[#This Row],[Quiz_Attempted]]="Yes",1,0)</f>
        <v>0</v>
      </c>
      <c r="AD1839" s="14">
        <f>IF(Table1[[#This Row],[Assignment_Submitted]]="Yes",1,0)</f>
        <v>1</v>
      </c>
    </row>
    <row r="1840" spans="1:30" ht="19.95" customHeight="1" x14ac:dyDescent="0.3">
      <c r="A1840" s="14" t="s">
        <v>7584</v>
      </c>
      <c r="B1840" s="14" t="s">
        <v>7585</v>
      </c>
      <c r="C1840" s="14" t="s">
        <v>7586</v>
      </c>
      <c r="D1840" s="14" t="s">
        <v>7587</v>
      </c>
      <c r="E1840" s="14" t="s">
        <v>76</v>
      </c>
      <c r="F1840" s="14" t="s">
        <v>67</v>
      </c>
      <c r="G1840" s="15">
        <v>45702</v>
      </c>
      <c r="H1840" s="16">
        <v>45658.333333333343</v>
      </c>
      <c r="I1840" s="16">
        <v>45658.416666666657</v>
      </c>
      <c r="J1840" s="14">
        <v>120</v>
      </c>
      <c r="K1840" s="14" t="s">
        <v>59</v>
      </c>
      <c r="L1840" s="14" t="s">
        <v>49</v>
      </c>
      <c r="M1840" s="14" t="s">
        <v>50</v>
      </c>
      <c r="N1840" s="14" t="s">
        <v>119</v>
      </c>
      <c r="O1840" s="14" t="s">
        <v>36</v>
      </c>
      <c r="P1840" s="14" t="s">
        <v>85</v>
      </c>
      <c r="Q1840" s="14">
        <v>845</v>
      </c>
      <c r="R1840" s="14">
        <v>6.29</v>
      </c>
      <c r="S1840" s="14" t="s">
        <v>38</v>
      </c>
      <c r="T1840" s="14">
        <v>3</v>
      </c>
      <c r="U1840" s="14" t="s">
        <v>40</v>
      </c>
      <c r="V1840" s="14" t="s">
        <v>40</v>
      </c>
      <c r="W1840" s="14">
        <v>117.35</v>
      </c>
      <c r="X1840" s="14" t="s">
        <v>40</v>
      </c>
      <c r="Y1840" s="14">
        <v>2</v>
      </c>
      <c r="Z1840" s="14" t="s">
        <v>338</v>
      </c>
      <c r="AA1840" s="14" t="str">
        <f>IF(Table1[[#This Row],[Engagement_Score]]&gt;=9,"Outstanding",IF(Table1[[#This Row],[Engagement_Score]]&gt;=8,"Excellent",IF(Table1[[#This Row],[Engagement_Score]]&gt;=7,"VeryGood",IF(Table1[[#This Row],[Engagement_Score]]&gt;=6,"Good",IF(Table1[[#This Row],[Engagement_Score]]&gt;=5,"Above Average","Below Average")))))</f>
        <v>Good</v>
      </c>
      <c r="AB1840" s="14">
        <f>IF(Table1[[#This Row],[Completion_Status]]="Complete",1,0)</f>
        <v>0</v>
      </c>
      <c r="AC1840" s="14">
        <f>IF(Table1[[#This Row],[Quiz_Attempted]]="Yes",1,0)</f>
        <v>0</v>
      </c>
      <c r="AD1840" s="14">
        <f>IF(Table1[[#This Row],[Assignment_Submitted]]="Yes",1,0)</f>
        <v>0</v>
      </c>
    </row>
    <row r="1841" spans="1:30" ht="19.95" customHeight="1" x14ac:dyDescent="0.3">
      <c r="A1841" s="14" t="s">
        <v>7588</v>
      </c>
      <c r="B1841" s="14" t="s">
        <v>7589</v>
      </c>
      <c r="C1841" s="14" t="s">
        <v>7590</v>
      </c>
      <c r="D1841" s="14" t="s">
        <v>7591</v>
      </c>
      <c r="E1841" s="14" t="s">
        <v>91</v>
      </c>
      <c r="F1841" s="14" t="s">
        <v>113</v>
      </c>
      <c r="G1841" s="15">
        <v>45763</v>
      </c>
      <c r="H1841" s="16">
        <v>45658.458333333343</v>
      </c>
      <c r="I1841" s="16">
        <v>45658.5</v>
      </c>
      <c r="J1841" s="14">
        <v>60</v>
      </c>
      <c r="K1841" s="14" t="s">
        <v>32</v>
      </c>
      <c r="L1841" s="14" t="s">
        <v>33</v>
      </c>
      <c r="M1841" s="14" t="s">
        <v>34</v>
      </c>
      <c r="N1841" s="14" t="s">
        <v>51</v>
      </c>
      <c r="O1841" s="14" t="s">
        <v>150</v>
      </c>
      <c r="P1841" s="14" t="s">
        <v>70</v>
      </c>
      <c r="Q1841" s="14">
        <v>597.13</v>
      </c>
      <c r="R1841" s="14">
        <v>8.1999999999999993</v>
      </c>
      <c r="S1841" s="14" t="s">
        <v>94</v>
      </c>
      <c r="T1841" s="14">
        <v>0</v>
      </c>
      <c r="U1841" s="14" t="s">
        <v>39</v>
      </c>
      <c r="V1841" s="14" t="s">
        <v>40</v>
      </c>
      <c r="W1841" s="14">
        <v>5.95</v>
      </c>
      <c r="X1841" s="14" t="s">
        <v>39</v>
      </c>
      <c r="Y1841" s="14">
        <v>1</v>
      </c>
      <c r="Z1841" s="14" t="s">
        <v>1348</v>
      </c>
      <c r="AA1841" s="14" t="str">
        <f>IF(Table1[[#This Row],[Engagement_Score]]&gt;=9,"Outstanding",IF(Table1[[#This Row],[Engagement_Score]]&gt;=8,"Excellent",IF(Table1[[#This Row],[Engagement_Score]]&gt;=7,"VeryGood",IF(Table1[[#This Row],[Engagement_Score]]&gt;=6,"Good",IF(Table1[[#This Row],[Engagement_Score]]&gt;=5,"Above Average","Below Average")))))</f>
        <v>Excellent</v>
      </c>
      <c r="AB1841" s="14">
        <f>IF(Table1[[#This Row],[Completion_Status]]="Complete",1,0)</f>
        <v>1</v>
      </c>
      <c r="AC1841" s="14">
        <f>IF(Table1[[#This Row],[Quiz_Attempted]]="Yes",1,0)</f>
        <v>0</v>
      </c>
      <c r="AD1841" s="14">
        <f>IF(Table1[[#This Row],[Assignment_Submitted]]="Yes",1,0)</f>
        <v>1</v>
      </c>
    </row>
    <row r="1842" spans="1:30" ht="19.95" customHeight="1" x14ac:dyDescent="0.3">
      <c r="A1842" s="14" t="s">
        <v>7592</v>
      </c>
      <c r="B1842" s="14" t="s">
        <v>7593</v>
      </c>
      <c r="C1842" s="14" t="s">
        <v>7594</v>
      </c>
      <c r="D1842" s="14" t="s">
        <v>7595</v>
      </c>
      <c r="E1842" s="14" t="s">
        <v>66</v>
      </c>
      <c r="F1842" s="14" t="s">
        <v>100</v>
      </c>
      <c r="G1842" s="15">
        <v>45766</v>
      </c>
      <c r="H1842" s="16">
        <v>45658.458333333343</v>
      </c>
      <c r="I1842" s="16">
        <v>45658.541666666657</v>
      </c>
      <c r="J1842" s="14">
        <v>120</v>
      </c>
      <c r="K1842" s="14" t="s">
        <v>48</v>
      </c>
      <c r="L1842" s="14" t="s">
        <v>84</v>
      </c>
      <c r="M1842" s="14" t="s">
        <v>34</v>
      </c>
      <c r="N1842" s="14" t="s">
        <v>35</v>
      </c>
      <c r="O1842" s="14" t="s">
        <v>60</v>
      </c>
      <c r="P1842" s="14" t="s">
        <v>70</v>
      </c>
      <c r="Q1842" s="14">
        <v>816.14</v>
      </c>
      <c r="R1842" s="14">
        <v>2.2799999999999998</v>
      </c>
      <c r="S1842" s="14" t="s">
        <v>94</v>
      </c>
      <c r="T1842" s="14">
        <v>0</v>
      </c>
      <c r="U1842" s="14" t="s">
        <v>39</v>
      </c>
      <c r="V1842" s="14" t="s">
        <v>40</v>
      </c>
      <c r="W1842" s="14">
        <v>80.97</v>
      </c>
      <c r="X1842" s="14" t="s">
        <v>39</v>
      </c>
      <c r="Y1842" s="14">
        <v>0</v>
      </c>
      <c r="Z1842" s="14" t="s">
        <v>3445</v>
      </c>
      <c r="AA1842" s="14" t="str">
        <f>IF(Table1[[#This Row],[Engagement_Score]]&gt;=9,"Outstanding",IF(Table1[[#This Row],[Engagement_Score]]&gt;=8,"Excellent",IF(Table1[[#This Row],[Engagement_Score]]&gt;=7,"VeryGood",IF(Table1[[#This Row],[Engagement_Score]]&gt;=6,"Good",IF(Table1[[#This Row],[Engagement_Score]]&gt;=5,"Above Average","Below Average")))))</f>
        <v>Below Average</v>
      </c>
      <c r="AB1842" s="14">
        <f>IF(Table1[[#This Row],[Completion_Status]]="Complete",1,0)</f>
        <v>1</v>
      </c>
      <c r="AC1842" s="14">
        <f>IF(Table1[[#This Row],[Quiz_Attempted]]="Yes",1,0)</f>
        <v>0</v>
      </c>
      <c r="AD1842" s="14">
        <f>IF(Table1[[#This Row],[Assignment_Submitted]]="Yes",1,0)</f>
        <v>1</v>
      </c>
    </row>
    <row r="1843" spans="1:30" ht="19.95" customHeight="1" x14ac:dyDescent="0.3">
      <c r="A1843" s="14" t="s">
        <v>7596</v>
      </c>
      <c r="B1843" s="14" t="s">
        <v>7597</v>
      </c>
      <c r="C1843" s="14" t="s">
        <v>7598</v>
      </c>
      <c r="D1843" s="14" t="s">
        <v>7599</v>
      </c>
      <c r="E1843" s="14" t="s">
        <v>30</v>
      </c>
      <c r="F1843" s="14" t="s">
        <v>47</v>
      </c>
      <c r="G1843" s="15">
        <v>45772</v>
      </c>
      <c r="H1843" s="16">
        <v>45658.541666666657</v>
      </c>
      <c r="I1843" s="16">
        <v>45658.583333333343</v>
      </c>
      <c r="J1843" s="14">
        <v>60</v>
      </c>
      <c r="K1843" s="14" t="s">
        <v>77</v>
      </c>
      <c r="L1843" s="14" t="s">
        <v>49</v>
      </c>
      <c r="M1843" s="14" t="s">
        <v>34</v>
      </c>
      <c r="N1843" s="14" t="s">
        <v>51</v>
      </c>
      <c r="O1843" s="14" t="s">
        <v>69</v>
      </c>
      <c r="P1843" s="14" t="s">
        <v>37</v>
      </c>
      <c r="Q1843" s="14">
        <v>811.49</v>
      </c>
      <c r="R1843" s="14">
        <v>8.76</v>
      </c>
      <c r="S1843" s="14" t="s">
        <v>94</v>
      </c>
      <c r="T1843" s="14">
        <v>1</v>
      </c>
      <c r="U1843" s="14" t="s">
        <v>39</v>
      </c>
      <c r="V1843" s="14" t="s">
        <v>39</v>
      </c>
      <c r="W1843" s="14">
        <v>3.13</v>
      </c>
      <c r="X1843" s="14" t="s">
        <v>39</v>
      </c>
      <c r="Y1843" s="14">
        <v>10</v>
      </c>
      <c r="Z1843" s="14" t="s">
        <v>161</v>
      </c>
      <c r="AA1843" s="14" t="str">
        <f>IF(Table1[[#This Row],[Engagement_Score]]&gt;=9,"Outstanding",IF(Table1[[#This Row],[Engagement_Score]]&gt;=8,"Excellent",IF(Table1[[#This Row],[Engagement_Score]]&gt;=7,"VeryGood",IF(Table1[[#This Row],[Engagement_Score]]&gt;=6,"Good",IF(Table1[[#This Row],[Engagement_Score]]&gt;=5,"Above Average","Below Average")))))</f>
        <v>Excellent</v>
      </c>
      <c r="AB1843" s="14">
        <f>IF(Table1[[#This Row],[Completion_Status]]="Complete",1,0)</f>
        <v>1</v>
      </c>
      <c r="AC1843" s="14">
        <f>IF(Table1[[#This Row],[Quiz_Attempted]]="Yes",1,0)</f>
        <v>1</v>
      </c>
      <c r="AD1843" s="14">
        <f>IF(Table1[[#This Row],[Assignment_Submitted]]="Yes",1,0)</f>
        <v>1</v>
      </c>
    </row>
    <row r="1844" spans="1:30" ht="19.95" customHeight="1" x14ac:dyDescent="0.3">
      <c r="A1844" s="14" t="s">
        <v>7600</v>
      </c>
      <c r="B1844" s="14" t="s">
        <v>7601</v>
      </c>
      <c r="C1844" s="14" t="s">
        <v>7602</v>
      </c>
      <c r="D1844" s="14" t="s">
        <v>7603</v>
      </c>
      <c r="E1844" s="14" t="s">
        <v>91</v>
      </c>
      <c r="F1844" s="14" t="s">
        <v>100</v>
      </c>
      <c r="G1844" s="15">
        <v>45593</v>
      </c>
      <c r="H1844" s="16">
        <v>45658.375</v>
      </c>
      <c r="I1844" s="16">
        <v>45658.416666666657</v>
      </c>
      <c r="J1844" s="14">
        <v>60</v>
      </c>
      <c r="K1844" s="14" t="s">
        <v>59</v>
      </c>
      <c r="L1844" s="14" t="s">
        <v>49</v>
      </c>
      <c r="M1844" s="14" t="s">
        <v>34</v>
      </c>
      <c r="N1844" s="14" t="s">
        <v>68</v>
      </c>
      <c r="O1844" s="14" t="s">
        <v>60</v>
      </c>
      <c r="P1844" s="14" t="s">
        <v>85</v>
      </c>
      <c r="Q1844" s="14">
        <v>908.75</v>
      </c>
      <c r="R1844" s="14">
        <v>2.63</v>
      </c>
      <c r="S1844" s="14" t="s">
        <v>94</v>
      </c>
      <c r="T1844" s="14">
        <v>0</v>
      </c>
      <c r="U1844" s="14" t="s">
        <v>39</v>
      </c>
      <c r="V1844" s="14" t="s">
        <v>40</v>
      </c>
      <c r="W1844" s="14">
        <v>41.16</v>
      </c>
      <c r="X1844" s="14" t="s">
        <v>40</v>
      </c>
      <c r="Y1844" s="14">
        <v>10</v>
      </c>
      <c r="Z1844" s="14" t="s">
        <v>686</v>
      </c>
      <c r="AA1844" s="14" t="str">
        <f>IF(Table1[[#This Row],[Engagement_Score]]&gt;=9,"Outstanding",IF(Table1[[#This Row],[Engagement_Score]]&gt;=8,"Excellent",IF(Table1[[#This Row],[Engagement_Score]]&gt;=7,"VeryGood",IF(Table1[[#This Row],[Engagement_Score]]&gt;=6,"Good",IF(Table1[[#This Row],[Engagement_Score]]&gt;=5,"Above Average","Below Average")))))</f>
        <v>Below Average</v>
      </c>
      <c r="AB1844" s="14">
        <f>IF(Table1[[#This Row],[Completion_Status]]="Complete",1,0)</f>
        <v>1</v>
      </c>
      <c r="AC1844" s="14">
        <f>IF(Table1[[#This Row],[Quiz_Attempted]]="Yes",1,0)</f>
        <v>0</v>
      </c>
      <c r="AD1844" s="14">
        <f>IF(Table1[[#This Row],[Assignment_Submitted]]="Yes",1,0)</f>
        <v>0</v>
      </c>
    </row>
    <row r="1845" spans="1:30" ht="19.95" customHeight="1" x14ac:dyDescent="0.3">
      <c r="A1845" s="14" t="s">
        <v>7604</v>
      </c>
      <c r="B1845" s="14" t="s">
        <v>7605</v>
      </c>
      <c r="C1845" s="14" t="s">
        <v>7606</v>
      </c>
      <c r="D1845" s="14" t="s">
        <v>7607</v>
      </c>
      <c r="E1845" s="14" t="s">
        <v>91</v>
      </c>
      <c r="F1845" s="14" t="s">
        <v>92</v>
      </c>
      <c r="G1845" s="15">
        <v>45697</v>
      </c>
      <c r="H1845" s="16">
        <v>45658.458333333343</v>
      </c>
      <c r="I1845" s="16">
        <v>45658.5</v>
      </c>
      <c r="J1845" s="14">
        <v>60</v>
      </c>
      <c r="K1845" s="14" t="s">
        <v>48</v>
      </c>
      <c r="L1845" s="14" t="s">
        <v>78</v>
      </c>
      <c r="M1845" s="14" t="s">
        <v>50</v>
      </c>
      <c r="N1845" s="14" t="s">
        <v>68</v>
      </c>
      <c r="O1845" s="14" t="s">
        <v>36</v>
      </c>
      <c r="P1845" s="14" t="s">
        <v>37</v>
      </c>
      <c r="Q1845" s="14">
        <v>523.84</v>
      </c>
      <c r="R1845" s="14">
        <v>6.27</v>
      </c>
      <c r="S1845" s="14" t="s">
        <v>94</v>
      </c>
      <c r="T1845" s="14">
        <v>3</v>
      </c>
      <c r="U1845" s="14" t="s">
        <v>39</v>
      </c>
      <c r="V1845" s="14" t="s">
        <v>39</v>
      </c>
      <c r="W1845" s="14">
        <v>24.24</v>
      </c>
      <c r="X1845" s="14" t="s">
        <v>39</v>
      </c>
      <c r="Y1845" s="14">
        <v>3</v>
      </c>
      <c r="Z1845" s="14" t="s">
        <v>54</v>
      </c>
      <c r="AA1845" s="14" t="str">
        <f>IF(Table1[[#This Row],[Engagement_Score]]&gt;=9,"Outstanding",IF(Table1[[#This Row],[Engagement_Score]]&gt;=8,"Excellent",IF(Table1[[#This Row],[Engagement_Score]]&gt;=7,"VeryGood",IF(Table1[[#This Row],[Engagement_Score]]&gt;=6,"Good",IF(Table1[[#This Row],[Engagement_Score]]&gt;=5,"Above Average","Below Average")))))</f>
        <v>Good</v>
      </c>
      <c r="AB1845" s="14">
        <f>IF(Table1[[#This Row],[Completion_Status]]="Complete",1,0)</f>
        <v>1</v>
      </c>
      <c r="AC1845" s="14">
        <f>IF(Table1[[#This Row],[Quiz_Attempted]]="Yes",1,0)</f>
        <v>1</v>
      </c>
      <c r="AD1845" s="14">
        <f>IF(Table1[[#This Row],[Assignment_Submitted]]="Yes",1,0)</f>
        <v>1</v>
      </c>
    </row>
    <row r="1846" spans="1:30" ht="19.95" customHeight="1" x14ac:dyDescent="0.3">
      <c r="A1846" s="14" t="s">
        <v>7608</v>
      </c>
      <c r="B1846" s="14" t="s">
        <v>7609</v>
      </c>
      <c r="C1846" s="14" t="s">
        <v>7610</v>
      </c>
      <c r="D1846" s="14" t="s">
        <v>7611</v>
      </c>
      <c r="E1846" s="14" t="s">
        <v>46</v>
      </c>
      <c r="F1846" s="14" t="s">
        <v>107</v>
      </c>
      <c r="G1846" s="15">
        <v>45691</v>
      </c>
      <c r="H1846" s="16">
        <v>45658.458333333343</v>
      </c>
      <c r="I1846" s="16">
        <v>45658.5</v>
      </c>
      <c r="J1846" s="14">
        <v>60</v>
      </c>
      <c r="K1846" s="14" t="s">
        <v>32</v>
      </c>
      <c r="L1846" s="14" t="s">
        <v>84</v>
      </c>
      <c r="M1846" s="14" t="s">
        <v>34</v>
      </c>
      <c r="N1846" s="14" t="s">
        <v>51</v>
      </c>
      <c r="O1846" s="14" t="s">
        <v>36</v>
      </c>
      <c r="P1846" s="14" t="s">
        <v>85</v>
      </c>
      <c r="Q1846" s="14">
        <v>998.33</v>
      </c>
      <c r="R1846" s="14">
        <v>4.38</v>
      </c>
      <c r="S1846" s="14" t="s">
        <v>94</v>
      </c>
      <c r="T1846" s="14">
        <v>3</v>
      </c>
      <c r="U1846" s="14" t="s">
        <v>40</v>
      </c>
      <c r="V1846" s="14" t="s">
        <v>39</v>
      </c>
      <c r="W1846" s="14">
        <v>14.26</v>
      </c>
      <c r="X1846" s="14" t="s">
        <v>40</v>
      </c>
      <c r="Y1846" s="14">
        <v>1</v>
      </c>
      <c r="Z1846" s="14" t="s">
        <v>1849</v>
      </c>
      <c r="AA1846" s="14" t="str">
        <f>IF(Table1[[#This Row],[Engagement_Score]]&gt;=9,"Outstanding",IF(Table1[[#This Row],[Engagement_Score]]&gt;=8,"Excellent",IF(Table1[[#This Row],[Engagement_Score]]&gt;=7,"VeryGood",IF(Table1[[#This Row],[Engagement_Score]]&gt;=6,"Good",IF(Table1[[#This Row],[Engagement_Score]]&gt;=5,"Above Average","Below Average")))))</f>
        <v>Below Average</v>
      </c>
      <c r="AB1846" s="14">
        <f>IF(Table1[[#This Row],[Completion_Status]]="Complete",1,0)</f>
        <v>1</v>
      </c>
      <c r="AC1846" s="14">
        <f>IF(Table1[[#This Row],[Quiz_Attempted]]="Yes",1,0)</f>
        <v>1</v>
      </c>
      <c r="AD1846" s="14">
        <f>IF(Table1[[#This Row],[Assignment_Submitted]]="Yes",1,0)</f>
        <v>0</v>
      </c>
    </row>
    <row r="1847" spans="1:30" ht="19.95" customHeight="1" x14ac:dyDescent="0.3">
      <c r="A1847" s="14" t="s">
        <v>7612</v>
      </c>
      <c r="B1847" s="14" t="s">
        <v>7613</v>
      </c>
      <c r="C1847" s="14" t="s">
        <v>7614</v>
      </c>
      <c r="D1847" s="14" t="s">
        <v>7615</v>
      </c>
      <c r="E1847" s="14" t="s">
        <v>76</v>
      </c>
      <c r="F1847" s="14" t="s">
        <v>47</v>
      </c>
      <c r="G1847" s="15">
        <v>45713</v>
      </c>
      <c r="H1847" s="16">
        <v>45658.5</v>
      </c>
      <c r="I1847" s="16">
        <v>45658.583333333343</v>
      </c>
      <c r="J1847" s="14">
        <v>120</v>
      </c>
      <c r="K1847" s="14" t="s">
        <v>32</v>
      </c>
      <c r="L1847" s="14" t="s">
        <v>84</v>
      </c>
      <c r="M1847" s="14" t="s">
        <v>50</v>
      </c>
      <c r="N1847" s="14" t="s">
        <v>51</v>
      </c>
      <c r="O1847" s="14" t="s">
        <v>69</v>
      </c>
      <c r="P1847" s="14" t="s">
        <v>53</v>
      </c>
      <c r="Q1847" s="14">
        <v>931.52</v>
      </c>
      <c r="R1847" s="14">
        <v>8.81</v>
      </c>
      <c r="S1847" s="14" t="s">
        <v>38</v>
      </c>
      <c r="T1847" s="14">
        <v>1</v>
      </c>
      <c r="U1847" s="14" t="s">
        <v>39</v>
      </c>
      <c r="V1847" s="14" t="s">
        <v>40</v>
      </c>
      <c r="W1847" s="14">
        <v>61.71</v>
      </c>
      <c r="X1847" s="14" t="s">
        <v>40</v>
      </c>
      <c r="Y1847" s="14">
        <v>4</v>
      </c>
      <c r="Z1847" s="14" t="s">
        <v>1281</v>
      </c>
      <c r="AA1847" s="14" t="str">
        <f>IF(Table1[[#This Row],[Engagement_Score]]&gt;=9,"Outstanding",IF(Table1[[#This Row],[Engagement_Score]]&gt;=8,"Excellent",IF(Table1[[#This Row],[Engagement_Score]]&gt;=7,"VeryGood",IF(Table1[[#This Row],[Engagement_Score]]&gt;=6,"Good",IF(Table1[[#This Row],[Engagement_Score]]&gt;=5,"Above Average","Below Average")))))</f>
        <v>Excellent</v>
      </c>
      <c r="AB1847" s="14">
        <f>IF(Table1[[#This Row],[Completion_Status]]="Complete",1,0)</f>
        <v>0</v>
      </c>
      <c r="AC1847" s="14">
        <f>IF(Table1[[#This Row],[Quiz_Attempted]]="Yes",1,0)</f>
        <v>0</v>
      </c>
      <c r="AD1847" s="14">
        <f>IF(Table1[[#This Row],[Assignment_Submitted]]="Yes",1,0)</f>
        <v>0</v>
      </c>
    </row>
    <row r="1848" spans="1:30" ht="19.95" customHeight="1" x14ac:dyDescent="0.3">
      <c r="A1848" s="14" t="s">
        <v>7616</v>
      </c>
      <c r="B1848" s="14" t="s">
        <v>7617</v>
      </c>
      <c r="C1848" s="14" t="s">
        <v>7618</v>
      </c>
      <c r="D1848" s="14" t="s">
        <v>7619</v>
      </c>
      <c r="E1848" s="14" t="s">
        <v>46</v>
      </c>
      <c r="F1848" s="14" t="s">
        <v>31</v>
      </c>
      <c r="G1848" s="15">
        <v>45506</v>
      </c>
      <c r="H1848" s="16">
        <v>45658.333333333343</v>
      </c>
      <c r="I1848" s="16">
        <v>45658.375</v>
      </c>
      <c r="J1848" s="14">
        <v>60</v>
      </c>
      <c r="K1848" s="14" t="s">
        <v>59</v>
      </c>
      <c r="L1848" s="14" t="s">
        <v>33</v>
      </c>
      <c r="M1848" s="14" t="s">
        <v>50</v>
      </c>
      <c r="N1848" s="14" t="s">
        <v>119</v>
      </c>
      <c r="O1848" s="14" t="s">
        <v>36</v>
      </c>
      <c r="P1848" s="14" t="s">
        <v>37</v>
      </c>
      <c r="Q1848" s="14">
        <v>685.8</v>
      </c>
      <c r="R1848" s="14">
        <v>1.69</v>
      </c>
      <c r="S1848" s="14" t="s">
        <v>38</v>
      </c>
      <c r="T1848" s="14">
        <v>3</v>
      </c>
      <c r="U1848" s="14" t="s">
        <v>40</v>
      </c>
      <c r="V1848" s="14" t="s">
        <v>39</v>
      </c>
      <c r="W1848" s="14">
        <v>22.58</v>
      </c>
      <c r="X1848" s="14" t="s">
        <v>39</v>
      </c>
      <c r="Y1848" s="14">
        <v>3</v>
      </c>
      <c r="Z1848" s="14" t="s">
        <v>2257</v>
      </c>
      <c r="AA1848" s="14" t="str">
        <f>IF(Table1[[#This Row],[Engagement_Score]]&gt;=9,"Outstanding",IF(Table1[[#This Row],[Engagement_Score]]&gt;=8,"Excellent",IF(Table1[[#This Row],[Engagement_Score]]&gt;=7,"VeryGood",IF(Table1[[#This Row],[Engagement_Score]]&gt;=6,"Good",IF(Table1[[#This Row],[Engagement_Score]]&gt;=5,"Above Average","Below Average")))))</f>
        <v>Below Average</v>
      </c>
      <c r="AB1848" s="14">
        <f>IF(Table1[[#This Row],[Completion_Status]]="Complete",1,0)</f>
        <v>0</v>
      </c>
      <c r="AC1848" s="14">
        <f>IF(Table1[[#This Row],[Quiz_Attempted]]="Yes",1,0)</f>
        <v>1</v>
      </c>
      <c r="AD1848" s="14">
        <f>IF(Table1[[#This Row],[Assignment_Submitted]]="Yes",1,0)</f>
        <v>1</v>
      </c>
    </row>
    <row r="1849" spans="1:30" ht="19.95" customHeight="1" x14ac:dyDescent="0.3">
      <c r="A1849" s="14" t="s">
        <v>7620</v>
      </c>
      <c r="B1849" s="14" t="s">
        <v>7621</v>
      </c>
      <c r="C1849" s="14" t="s">
        <v>7622</v>
      </c>
      <c r="D1849" s="14" t="s">
        <v>7623</v>
      </c>
      <c r="E1849" s="14" t="s">
        <v>76</v>
      </c>
      <c r="F1849" s="14" t="s">
        <v>113</v>
      </c>
      <c r="G1849" s="15">
        <v>45721</v>
      </c>
      <c r="H1849" s="16">
        <v>45658.541666666657</v>
      </c>
      <c r="I1849" s="16">
        <v>45658.583333333343</v>
      </c>
      <c r="J1849" s="14">
        <v>60</v>
      </c>
      <c r="K1849" s="14" t="s">
        <v>32</v>
      </c>
      <c r="L1849" s="14" t="s">
        <v>93</v>
      </c>
      <c r="M1849" s="14" t="s">
        <v>34</v>
      </c>
      <c r="N1849" s="14" t="s">
        <v>68</v>
      </c>
      <c r="O1849" s="14" t="s">
        <v>150</v>
      </c>
      <c r="P1849" s="14" t="s">
        <v>37</v>
      </c>
      <c r="Q1849" s="14">
        <v>941.93</v>
      </c>
      <c r="R1849" s="14">
        <v>9.1</v>
      </c>
      <c r="S1849" s="14" t="s">
        <v>94</v>
      </c>
      <c r="T1849" s="14">
        <v>2</v>
      </c>
      <c r="U1849" s="14" t="s">
        <v>39</v>
      </c>
      <c r="V1849" s="14" t="s">
        <v>39</v>
      </c>
      <c r="W1849" s="14">
        <v>82.77</v>
      </c>
      <c r="X1849" s="14" t="s">
        <v>40</v>
      </c>
      <c r="Y1849" s="14">
        <v>1</v>
      </c>
      <c r="Z1849" s="14" t="s">
        <v>353</v>
      </c>
      <c r="AA1849" s="14" t="str">
        <f>IF(Table1[[#This Row],[Engagement_Score]]&gt;=9,"Outstanding",IF(Table1[[#This Row],[Engagement_Score]]&gt;=8,"Excellent",IF(Table1[[#This Row],[Engagement_Score]]&gt;=7,"VeryGood",IF(Table1[[#This Row],[Engagement_Score]]&gt;=6,"Good",IF(Table1[[#This Row],[Engagement_Score]]&gt;=5,"Above Average","Below Average")))))</f>
        <v>Outstanding</v>
      </c>
      <c r="AB1849" s="14">
        <f>IF(Table1[[#This Row],[Completion_Status]]="Complete",1,0)</f>
        <v>1</v>
      </c>
      <c r="AC1849" s="14">
        <f>IF(Table1[[#This Row],[Quiz_Attempted]]="Yes",1,0)</f>
        <v>1</v>
      </c>
      <c r="AD1849" s="14">
        <f>IF(Table1[[#This Row],[Assignment_Submitted]]="Yes",1,0)</f>
        <v>0</v>
      </c>
    </row>
    <row r="1850" spans="1:30" ht="19.95" customHeight="1" x14ac:dyDescent="0.3">
      <c r="A1850" s="14" t="s">
        <v>7624</v>
      </c>
      <c r="B1850" s="14" t="s">
        <v>7625</v>
      </c>
      <c r="C1850" s="14" t="s">
        <v>7626</v>
      </c>
      <c r="D1850" s="14" t="s">
        <v>7627</v>
      </c>
      <c r="E1850" s="14" t="s">
        <v>91</v>
      </c>
      <c r="F1850" s="14" t="s">
        <v>47</v>
      </c>
      <c r="G1850" s="15">
        <v>45783</v>
      </c>
      <c r="H1850" s="16">
        <v>45658.541666666657</v>
      </c>
      <c r="I1850" s="16">
        <v>45658.625</v>
      </c>
      <c r="J1850" s="14">
        <v>120</v>
      </c>
      <c r="K1850" s="14" t="s">
        <v>48</v>
      </c>
      <c r="L1850" s="14" t="s">
        <v>78</v>
      </c>
      <c r="M1850" s="14" t="s">
        <v>34</v>
      </c>
      <c r="N1850" s="14" t="s">
        <v>68</v>
      </c>
      <c r="O1850" s="14" t="s">
        <v>52</v>
      </c>
      <c r="P1850" s="14" t="s">
        <v>53</v>
      </c>
      <c r="Q1850" s="14">
        <v>944.42</v>
      </c>
      <c r="R1850" s="14">
        <v>9.73</v>
      </c>
      <c r="S1850" s="14" t="s">
        <v>94</v>
      </c>
      <c r="T1850" s="14">
        <v>3</v>
      </c>
      <c r="U1850" s="14" t="s">
        <v>39</v>
      </c>
      <c r="V1850" s="14" t="s">
        <v>40</v>
      </c>
      <c r="W1850" s="14">
        <v>83.08</v>
      </c>
      <c r="X1850" s="14" t="s">
        <v>39</v>
      </c>
      <c r="Y1850" s="14">
        <v>7</v>
      </c>
      <c r="Z1850" s="14" t="s">
        <v>623</v>
      </c>
      <c r="AA1850" s="14" t="str">
        <f>IF(Table1[[#This Row],[Engagement_Score]]&gt;=9,"Outstanding",IF(Table1[[#This Row],[Engagement_Score]]&gt;=8,"Excellent",IF(Table1[[#This Row],[Engagement_Score]]&gt;=7,"VeryGood",IF(Table1[[#This Row],[Engagement_Score]]&gt;=6,"Good",IF(Table1[[#This Row],[Engagement_Score]]&gt;=5,"Above Average","Below Average")))))</f>
        <v>Outstanding</v>
      </c>
      <c r="AB1850" s="14">
        <f>IF(Table1[[#This Row],[Completion_Status]]="Complete",1,0)</f>
        <v>1</v>
      </c>
      <c r="AC1850" s="14">
        <f>IF(Table1[[#This Row],[Quiz_Attempted]]="Yes",1,0)</f>
        <v>0</v>
      </c>
      <c r="AD1850" s="14">
        <f>IF(Table1[[#This Row],[Assignment_Submitted]]="Yes",1,0)</f>
        <v>1</v>
      </c>
    </row>
    <row r="1851" spans="1:30" ht="19.95" customHeight="1" x14ac:dyDescent="0.3">
      <c r="A1851" s="14" t="s">
        <v>7628</v>
      </c>
      <c r="B1851" s="14" t="s">
        <v>7629</v>
      </c>
      <c r="C1851" s="14" t="s">
        <v>7630</v>
      </c>
      <c r="D1851" s="14" t="s">
        <v>7631</v>
      </c>
      <c r="E1851" s="14" t="s">
        <v>46</v>
      </c>
      <c r="F1851" s="14" t="s">
        <v>47</v>
      </c>
      <c r="G1851" s="15">
        <v>45625</v>
      </c>
      <c r="H1851" s="16">
        <v>45658.458333333343</v>
      </c>
      <c r="I1851" s="16">
        <v>45658.5</v>
      </c>
      <c r="J1851" s="14">
        <v>60</v>
      </c>
      <c r="K1851" s="14" t="s">
        <v>59</v>
      </c>
      <c r="L1851" s="14" t="s">
        <v>93</v>
      </c>
      <c r="M1851" s="14" t="s">
        <v>50</v>
      </c>
      <c r="N1851" s="14" t="s">
        <v>68</v>
      </c>
      <c r="O1851" s="14" t="s">
        <v>69</v>
      </c>
      <c r="P1851" s="14" t="s">
        <v>85</v>
      </c>
      <c r="Q1851" s="14">
        <v>646.75</v>
      </c>
      <c r="R1851" s="14">
        <v>3.07</v>
      </c>
      <c r="S1851" s="14" t="s">
        <v>38</v>
      </c>
      <c r="T1851" s="14">
        <v>4</v>
      </c>
      <c r="U1851" s="14" t="s">
        <v>40</v>
      </c>
      <c r="V1851" s="14" t="s">
        <v>40</v>
      </c>
      <c r="W1851" s="14">
        <v>73.14</v>
      </c>
      <c r="X1851" s="14" t="s">
        <v>40</v>
      </c>
      <c r="Y1851" s="14">
        <v>3</v>
      </c>
      <c r="Z1851" s="14" t="s">
        <v>176</v>
      </c>
      <c r="AA1851" s="14" t="str">
        <f>IF(Table1[[#This Row],[Engagement_Score]]&gt;=9,"Outstanding",IF(Table1[[#This Row],[Engagement_Score]]&gt;=8,"Excellent",IF(Table1[[#This Row],[Engagement_Score]]&gt;=7,"VeryGood",IF(Table1[[#This Row],[Engagement_Score]]&gt;=6,"Good",IF(Table1[[#This Row],[Engagement_Score]]&gt;=5,"Above Average","Below Average")))))</f>
        <v>Below Average</v>
      </c>
      <c r="AB1851" s="14">
        <f>IF(Table1[[#This Row],[Completion_Status]]="Complete",1,0)</f>
        <v>0</v>
      </c>
      <c r="AC1851" s="14">
        <f>IF(Table1[[#This Row],[Quiz_Attempted]]="Yes",1,0)</f>
        <v>0</v>
      </c>
      <c r="AD1851" s="14">
        <f>IF(Table1[[#This Row],[Assignment_Submitted]]="Yes",1,0)</f>
        <v>0</v>
      </c>
    </row>
    <row r="1852" spans="1:30" ht="19.95" customHeight="1" x14ac:dyDescent="0.3">
      <c r="A1852" s="14" t="s">
        <v>7632</v>
      </c>
      <c r="B1852" s="14" t="s">
        <v>7633</v>
      </c>
      <c r="C1852" s="14" t="s">
        <v>7634</v>
      </c>
      <c r="D1852" s="14" t="s">
        <v>7635</v>
      </c>
      <c r="E1852" s="14" t="s">
        <v>91</v>
      </c>
      <c r="F1852" s="14" t="s">
        <v>100</v>
      </c>
      <c r="G1852" s="15">
        <v>45707</v>
      </c>
      <c r="H1852" s="16">
        <v>45658.583333333343</v>
      </c>
      <c r="I1852" s="16">
        <v>45658.625</v>
      </c>
      <c r="J1852" s="14">
        <v>60</v>
      </c>
      <c r="K1852" s="14" t="s">
        <v>59</v>
      </c>
      <c r="L1852" s="14" t="s">
        <v>49</v>
      </c>
      <c r="M1852" s="14" t="s">
        <v>34</v>
      </c>
      <c r="N1852" s="14" t="s">
        <v>35</v>
      </c>
      <c r="O1852" s="14" t="s">
        <v>52</v>
      </c>
      <c r="P1852" s="14" t="s">
        <v>70</v>
      </c>
      <c r="Q1852" s="14">
        <v>477.76</v>
      </c>
      <c r="R1852" s="14">
        <v>1.74</v>
      </c>
      <c r="S1852" s="14" t="s">
        <v>94</v>
      </c>
      <c r="T1852" s="14">
        <v>1</v>
      </c>
      <c r="U1852" s="14" t="s">
        <v>39</v>
      </c>
      <c r="V1852" s="14" t="s">
        <v>39</v>
      </c>
      <c r="W1852" s="14">
        <v>8.34</v>
      </c>
      <c r="X1852" s="14" t="s">
        <v>39</v>
      </c>
      <c r="Y1852" s="14">
        <v>0</v>
      </c>
      <c r="Z1852" s="14" t="s">
        <v>120</v>
      </c>
      <c r="AA1852" s="14" t="str">
        <f>IF(Table1[[#This Row],[Engagement_Score]]&gt;=9,"Outstanding",IF(Table1[[#This Row],[Engagement_Score]]&gt;=8,"Excellent",IF(Table1[[#This Row],[Engagement_Score]]&gt;=7,"VeryGood",IF(Table1[[#This Row],[Engagement_Score]]&gt;=6,"Good",IF(Table1[[#This Row],[Engagement_Score]]&gt;=5,"Above Average","Below Average")))))</f>
        <v>Below Average</v>
      </c>
      <c r="AB1852" s="14">
        <f>IF(Table1[[#This Row],[Completion_Status]]="Complete",1,0)</f>
        <v>1</v>
      </c>
      <c r="AC1852" s="14">
        <f>IF(Table1[[#This Row],[Quiz_Attempted]]="Yes",1,0)</f>
        <v>1</v>
      </c>
      <c r="AD1852" s="14">
        <f>IF(Table1[[#This Row],[Assignment_Submitted]]="Yes",1,0)</f>
        <v>1</v>
      </c>
    </row>
    <row r="1853" spans="1:30" ht="19.95" customHeight="1" x14ac:dyDescent="0.3">
      <c r="A1853" s="14" t="s">
        <v>7636</v>
      </c>
      <c r="B1853" s="14" t="s">
        <v>7637</v>
      </c>
      <c r="C1853" s="14" t="s">
        <v>7638</v>
      </c>
      <c r="D1853" s="14" t="s">
        <v>7639</v>
      </c>
      <c r="E1853" s="14" t="s">
        <v>76</v>
      </c>
      <c r="F1853" s="14" t="s">
        <v>31</v>
      </c>
      <c r="G1853" s="15">
        <v>45531</v>
      </c>
      <c r="H1853" s="16">
        <v>45658.416666666657</v>
      </c>
      <c r="I1853" s="16">
        <v>45658.458333333343</v>
      </c>
      <c r="J1853" s="14">
        <v>60</v>
      </c>
      <c r="K1853" s="14" t="s">
        <v>48</v>
      </c>
      <c r="L1853" s="14" t="s">
        <v>33</v>
      </c>
      <c r="M1853" s="14" t="s">
        <v>34</v>
      </c>
      <c r="N1853" s="14" t="s">
        <v>35</v>
      </c>
      <c r="O1853" s="14" t="s">
        <v>60</v>
      </c>
      <c r="P1853" s="14" t="s">
        <v>85</v>
      </c>
      <c r="Q1853" s="14">
        <v>364.35</v>
      </c>
      <c r="R1853" s="14">
        <v>5.69</v>
      </c>
      <c r="S1853" s="14" t="s">
        <v>94</v>
      </c>
      <c r="T1853" s="14">
        <v>1</v>
      </c>
      <c r="U1853" s="14" t="s">
        <v>39</v>
      </c>
      <c r="V1853" s="14" t="s">
        <v>39</v>
      </c>
      <c r="W1853" s="14">
        <v>111.65</v>
      </c>
      <c r="X1853" s="14" t="s">
        <v>40</v>
      </c>
      <c r="Y1853" s="14">
        <v>6</v>
      </c>
      <c r="Z1853" s="14" t="s">
        <v>618</v>
      </c>
      <c r="AA1853" s="14" t="str">
        <f>IF(Table1[[#This Row],[Engagement_Score]]&gt;=9,"Outstanding",IF(Table1[[#This Row],[Engagement_Score]]&gt;=8,"Excellent",IF(Table1[[#This Row],[Engagement_Score]]&gt;=7,"VeryGood",IF(Table1[[#This Row],[Engagement_Score]]&gt;=6,"Good",IF(Table1[[#This Row],[Engagement_Score]]&gt;=5,"Above Average","Below Average")))))</f>
        <v>Above Average</v>
      </c>
      <c r="AB1853" s="14">
        <f>IF(Table1[[#This Row],[Completion_Status]]="Complete",1,0)</f>
        <v>1</v>
      </c>
      <c r="AC1853" s="14">
        <f>IF(Table1[[#This Row],[Quiz_Attempted]]="Yes",1,0)</f>
        <v>1</v>
      </c>
      <c r="AD1853" s="14">
        <f>IF(Table1[[#This Row],[Assignment_Submitted]]="Yes",1,0)</f>
        <v>0</v>
      </c>
    </row>
    <row r="1854" spans="1:30" ht="19.95" customHeight="1" x14ac:dyDescent="0.3">
      <c r="A1854" s="14" t="s">
        <v>7640</v>
      </c>
      <c r="B1854" s="14" t="s">
        <v>7641</v>
      </c>
      <c r="C1854" s="14" t="s">
        <v>7642</v>
      </c>
      <c r="D1854" s="14" t="s">
        <v>7643</v>
      </c>
      <c r="E1854" s="14" t="s">
        <v>76</v>
      </c>
      <c r="F1854" s="14" t="s">
        <v>31</v>
      </c>
      <c r="G1854" s="15">
        <v>45785</v>
      </c>
      <c r="H1854" s="16">
        <v>45658.416666666657</v>
      </c>
      <c r="I1854" s="16">
        <v>45658.5</v>
      </c>
      <c r="J1854" s="14">
        <v>120</v>
      </c>
      <c r="K1854" s="14" t="s">
        <v>77</v>
      </c>
      <c r="L1854" s="14" t="s">
        <v>78</v>
      </c>
      <c r="M1854" s="14" t="s">
        <v>50</v>
      </c>
      <c r="N1854" s="14" t="s">
        <v>119</v>
      </c>
      <c r="O1854" s="14" t="s">
        <v>69</v>
      </c>
      <c r="P1854" s="14" t="s">
        <v>37</v>
      </c>
      <c r="Q1854" s="14">
        <v>305.89</v>
      </c>
      <c r="R1854" s="14">
        <v>4.96</v>
      </c>
      <c r="S1854" s="14" t="s">
        <v>94</v>
      </c>
      <c r="T1854" s="14">
        <v>1</v>
      </c>
      <c r="U1854" s="14" t="s">
        <v>39</v>
      </c>
      <c r="V1854" s="14" t="s">
        <v>40</v>
      </c>
      <c r="W1854" s="14">
        <v>55.61</v>
      </c>
      <c r="X1854" s="14" t="s">
        <v>39</v>
      </c>
      <c r="Y1854" s="14">
        <v>4</v>
      </c>
      <c r="Z1854" s="14" t="s">
        <v>791</v>
      </c>
      <c r="AA1854" s="14" t="str">
        <f>IF(Table1[[#This Row],[Engagement_Score]]&gt;=9,"Outstanding",IF(Table1[[#This Row],[Engagement_Score]]&gt;=8,"Excellent",IF(Table1[[#This Row],[Engagement_Score]]&gt;=7,"VeryGood",IF(Table1[[#This Row],[Engagement_Score]]&gt;=6,"Good",IF(Table1[[#This Row],[Engagement_Score]]&gt;=5,"Above Average","Below Average")))))</f>
        <v>Below Average</v>
      </c>
      <c r="AB1854" s="14">
        <f>IF(Table1[[#This Row],[Completion_Status]]="Complete",1,0)</f>
        <v>1</v>
      </c>
      <c r="AC1854" s="14">
        <f>IF(Table1[[#This Row],[Quiz_Attempted]]="Yes",1,0)</f>
        <v>0</v>
      </c>
      <c r="AD1854" s="14">
        <f>IF(Table1[[#This Row],[Assignment_Submitted]]="Yes",1,0)</f>
        <v>1</v>
      </c>
    </row>
    <row r="1855" spans="1:30" ht="19.95" customHeight="1" x14ac:dyDescent="0.3">
      <c r="A1855" s="14" t="s">
        <v>7644</v>
      </c>
      <c r="B1855" s="14" t="s">
        <v>7645</v>
      </c>
      <c r="C1855" s="14" t="s">
        <v>7646</v>
      </c>
      <c r="D1855" s="14" t="s">
        <v>7647</v>
      </c>
      <c r="E1855" s="14" t="s">
        <v>76</v>
      </c>
      <c r="F1855" s="14" t="s">
        <v>92</v>
      </c>
      <c r="G1855" s="15">
        <v>45821</v>
      </c>
      <c r="H1855" s="16">
        <v>45658.5</v>
      </c>
      <c r="I1855" s="16">
        <v>45658.583333333343</v>
      </c>
      <c r="J1855" s="14">
        <v>120</v>
      </c>
      <c r="K1855" s="14" t="s">
        <v>48</v>
      </c>
      <c r="L1855" s="14" t="s">
        <v>84</v>
      </c>
      <c r="M1855" s="14" t="s">
        <v>34</v>
      </c>
      <c r="N1855" s="14" t="s">
        <v>35</v>
      </c>
      <c r="O1855" s="14" t="s">
        <v>36</v>
      </c>
      <c r="P1855" s="14" t="s">
        <v>70</v>
      </c>
      <c r="Q1855" s="14">
        <v>963.75</v>
      </c>
      <c r="R1855" s="14">
        <v>9.08</v>
      </c>
      <c r="S1855" s="14" t="s">
        <v>38</v>
      </c>
      <c r="T1855" s="14">
        <v>1</v>
      </c>
      <c r="U1855" s="14" t="s">
        <v>39</v>
      </c>
      <c r="V1855" s="14" t="s">
        <v>39</v>
      </c>
      <c r="W1855" s="14">
        <v>41.88</v>
      </c>
      <c r="X1855" s="14" t="s">
        <v>39</v>
      </c>
      <c r="Y1855" s="14">
        <v>7</v>
      </c>
      <c r="Z1855" s="14" t="s">
        <v>1004</v>
      </c>
      <c r="AA1855" s="14" t="str">
        <f>IF(Table1[[#This Row],[Engagement_Score]]&gt;=9,"Outstanding",IF(Table1[[#This Row],[Engagement_Score]]&gt;=8,"Excellent",IF(Table1[[#This Row],[Engagement_Score]]&gt;=7,"VeryGood",IF(Table1[[#This Row],[Engagement_Score]]&gt;=6,"Good",IF(Table1[[#This Row],[Engagement_Score]]&gt;=5,"Above Average","Below Average")))))</f>
        <v>Outstanding</v>
      </c>
      <c r="AB1855" s="14">
        <f>IF(Table1[[#This Row],[Completion_Status]]="Complete",1,0)</f>
        <v>0</v>
      </c>
      <c r="AC1855" s="14">
        <f>IF(Table1[[#This Row],[Quiz_Attempted]]="Yes",1,0)</f>
        <v>1</v>
      </c>
      <c r="AD1855" s="14">
        <f>IF(Table1[[#This Row],[Assignment_Submitted]]="Yes",1,0)</f>
        <v>1</v>
      </c>
    </row>
    <row r="1856" spans="1:30" ht="19.95" customHeight="1" x14ac:dyDescent="0.3">
      <c r="A1856" s="14" t="s">
        <v>7648</v>
      </c>
      <c r="B1856" s="14" t="s">
        <v>7649</v>
      </c>
      <c r="C1856" s="14" t="s">
        <v>7650</v>
      </c>
      <c r="D1856" s="14" t="s">
        <v>7651</v>
      </c>
      <c r="E1856" s="14" t="s">
        <v>91</v>
      </c>
      <c r="F1856" s="14" t="s">
        <v>100</v>
      </c>
      <c r="G1856" s="15">
        <v>45517</v>
      </c>
      <c r="H1856" s="16">
        <v>45658.458333333343</v>
      </c>
      <c r="I1856" s="16">
        <v>45658.5</v>
      </c>
      <c r="J1856" s="14">
        <v>60</v>
      </c>
      <c r="K1856" s="14" t="s">
        <v>48</v>
      </c>
      <c r="L1856" s="14" t="s">
        <v>78</v>
      </c>
      <c r="M1856" s="14" t="s">
        <v>50</v>
      </c>
      <c r="N1856" s="14" t="s">
        <v>68</v>
      </c>
      <c r="O1856" s="14" t="s">
        <v>150</v>
      </c>
      <c r="P1856" s="14" t="s">
        <v>37</v>
      </c>
      <c r="Q1856" s="14">
        <v>525.04</v>
      </c>
      <c r="R1856" s="14">
        <v>5.31</v>
      </c>
      <c r="S1856" s="14" t="s">
        <v>38</v>
      </c>
      <c r="T1856" s="14">
        <v>3</v>
      </c>
      <c r="U1856" s="14" t="s">
        <v>39</v>
      </c>
      <c r="V1856" s="14" t="s">
        <v>40</v>
      </c>
      <c r="W1856" s="14">
        <v>38.96</v>
      </c>
      <c r="X1856" s="14" t="s">
        <v>40</v>
      </c>
      <c r="Y1856" s="14">
        <v>1</v>
      </c>
      <c r="Z1856" s="14" t="s">
        <v>1467</v>
      </c>
      <c r="AA1856" s="14" t="str">
        <f>IF(Table1[[#This Row],[Engagement_Score]]&gt;=9,"Outstanding",IF(Table1[[#This Row],[Engagement_Score]]&gt;=8,"Excellent",IF(Table1[[#This Row],[Engagement_Score]]&gt;=7,"VeryGood",IF(Table1[[#This Row],[Engagement_Score]]&gt;=6,"Good",IF(Table1[[#This Row],[Engagement_Score]]&gt;=5,"Above Average","Below Average")))))</f>
        <v>Above Average</v>
      </c>
      <c r="AB1856" s="14">
        <f>IF(Table1[[#This Row],[Completion_Status]]="Complete",1,0)</f>
        <v>0</v>
      </c>
      <c r="AC1856" s="14">
        <f>IF(Table1[[#This Row],[Quiz_Attempted]]="Yes",1,0)</f>
        <v>0</v>
      </c>
      <c r="AD1856" s="14">
        <f>IF(Table1[[#This Row],[Assignment_Submitted]]="Yes",1,0)</f>
        <v>0</v>
      </c>
    </row>
    <row r="1857" spans="1:30" ht="19.95" customHeight="1" x14ac:dyDescent="0.3">
      <c r="A1857" s="14" t="s">
        <v>7652</v>
      </c>
      <c r="B1857" s="14" t="s">
        <v>7653</v>
      </c>
      <c r="C1857" s="14" t="s">
        <v>7654</v>
      </c>
      <c r="D1857" s="14" t="s">
        <v>7655</v>
      </c>
      <c r="E1857" s="14" t="s">
        <v>66</v>
      </c>
      <c r="F1857" s="14" t="s">
        <v>92</v>
      </c>
      <c r="G1857" s="15">
        <v>45630</v>
      </c>
      <c r="H1857" s="16">
        <v>45658.5</v>
      </c>
      <c r="I1857" s="16">
        <v>45658.541666666657</v>
      </c>
      <c r="J1857" s="14">
        <v>60</v>
      </c>
      <c r="K1857" s="14" t="s">
        <v>77</v>
      </c>
      <c r="L1857" s="14" t="s">
        <v>93</v>
      </c>
      <c r="M1857" s="14" t="s">
        <v>50</v>
      </c>
      <c r="N1857" s="14" t="s">
        <v>119</v>
      </c>
      <c r="O1857" s="14" t="s">
        <v>36</v>
      </c>
      <c r="P1857" s="14" t="s">
        <v>37</v>
      </c>
      <c r="Q1857" s="14">
        <v>498.18</v>
      </c>
      <c r="R1857" s="14">
        <v>9.75</v>
      </c>
      <c r="S1857" s="14" t="s">
        <v>94</v>
      </c>
      <c r="T1857" s="14">
        <v>0</v>
      </c>
      <c r="U1857" s="14" t="s">
        <v>39</v>
      </c>
      <c r="V1857" s="14" t="s">
        <v>40</v>
      </c>
      <c r="W1857" s="14">
        <v>102.58</v>
      </c>
      <c r="X1857" s="14" t="s">
        <v>40</v>
      </c>
      <c r="Y1857" s="14">
        <v>4</v>
      </c>
      <c r="Z1857" s="14" t="s">
        <v>333</v>
      </c>
      <c r="AA1857" s="14" t="str">
        <f>IF(Table1[[#This Row],[Engagement_Score]]&gt;=9,"Outstanding",IF(Table1[[#This Row],[Engagement_Score]]&gt;=8,"Excellent",IF(Table1[[#This Row],[Engagement_Score]]&gt;=7,"VeryGood",IF(Table1[[#This Row],[Engagement_Score]]&gt;=6,"Good",IF(Table1[[#This Row],[Engagement_Score]]&gt;=5,"Above Average","Below Average")))))</f>
        <v>Outstanding</v>
      </c>
      <c r="AB1857" s="14">
        <f>IF(Table1[[#This Row],[Completion_Status]]="Complete",1,0)</f>
        <v>1</v>
      </c>
      <c r="AC1857" s="14">
        <f>IF(Table1[[#This Row],[Quiz_Attempted]]="Yes",1,0)</f>
        <v>0</v>
      </c>
      <c r="AD1857" s="14">
        <f>IF(Table1[[#This Row],[Assignment_Submitted]]="Yes",1,0)</f>
        <v>0</v>
      </c>
    </row>
    <row r="1858" spans="1:30" ht="19.95" customHeight="1" x14ac:dyDescent="0.3">
      <c r="A1858" s="14" t="s">
        <v>7656</v>
      </c>
      <c r="B1858" s="14" t="s">
        <v>7657</v>
      </c>
      <c r="C1858" s="14" t="s">
        <v>7658</v>
      </c>
      <c r="D1858" s="14" t="s">
        <v>7659</v>
      </c>
      <c r="E1858" s="14" t="s">
        <v>66</v>
      </c>
      <c r="F1858" s="14" t="s">
        <v>67</v>
      </c>
      <c r="G1858" s="15">
        <v>45495</v>
      </c>
      <c r="H1858" s="16">
        <v>45658.416666666657</v>
      </c>
      <c r="I1858" s="16">
        <v>45658.458333333343</v>
      </c>
      <c r="J1858" s="14">
        <v>60</v>
      </c>
      <c r="K1858" s="14" t="s">
        <v>48</v>
      </c>
      <c r="L1858" s="14" t="s">
        <v>49</v>
      </c>
      <c r="M1858" s="14" t="s">
        <v>34</v>
      </c>
      <c r="N1858" s="14" t="s">
        <v>35</v>
      </c>
      <c r="O1858" s="14" t="s">
        <v>60</v>
      </c>
      <c r="P1858" s="14" t="s">
        <v>70</v>
      </c>
      <c r="Q1858" s="14">
        <v>295.77</v>
      </c>
      <c r="R1858" s="14">
        <v>5.26</v>
      </c>
      <c r="S1858" s="14" t="s">
        <v>38</v>
      </c>
      <c r="T1858" s="14">
        <v>3</v>
      </c>
      <c r="U1858" s="14" t="s">
        <v>39</v>
      </c>
      <c r="V1858" s="14" t="s">
        <v>40</v>
      </c>
      <c r="W1858" s="14">
        <v>60.68</v>
      </c>
      <c r="X1858" s="14" t="s">
        <v>40</v>
      </c>
      <c r="Y1858" s="14">
        <v>7</v>
      </c>
      <c r="Z1858" s="14" t="s">
        <v>681</v>
      </c>
      <c r="AA1858" s="14" t="str">
        <f>IF(Table1[[#This Row],[Engagement_Score]]&gt;=9,"Outstanding",IF(Table1[[#This Row],[Engagement_Score]]&gt;=8,"Excellent",IF(Table1[[#This Row],[Engagement_Score]]&gt;=7,"VeryGood",IF(Table1[[#This Row],[Engagement_Score]]&gt;=6,"Good",IF(Table1[[#This Row],[Engagement_Score]]&gt;=5,"Above Average","Below Average")))))</f>
        <v>Above Average</v>
      </c>
      <c r="AB1858" s="14">
        <f>IF(Table1[[#This Row],[Completion_Status]]="Complete",1,0)</f>
        <v>0</v>
      </c>
      <c r="AC1858" s="14">
        <f>IF(Table1[[#This Row],[Quiz_Attempted]]="Yes",1,0)</f>
        <v>0</v>
      </c>
      <c r="AD1858" s="14">
        <f>IF(Table1[[#This Row],[Assignment_Submitted]]="Yes",1,0)</f>
        <v>0</v>
      </c>
    </row>
    <row r="1859" spans="1:30" ht="19.95" customHeight="1" x14ac:dyDescent="0.3">
      <c r="A1859" s="14" t="s">
        <v>7660</v>
      </c>
      <c r="B1859" s="14" t="s">
        <v>7661</v>
      </c>
      <c r="C1859" s="14" t="s">
        <v>7662</v>
      </c>
      <c r="D1859" s="14" t="s">
        <v>7663</v>
      </c>
      <c r="E1859" s="14" t="s">
        <v>91</v>
      </c>
      <c r="F1859" s="14" t="s">
        <v>92</v>
      </c>
      <c r="G1859" s="15">
        <v>45643</v>
      </c>
      <c r="H1859" s="16">
        <v>45658.333333333343</v>
      </c>
      <c r="I1859" s="16">
        <v>45658.416666666657</v>
      </c>
      <c r="J1859" s="14">
        <v>120</v>
      </c>
      <c r="K1859" s="14" t="s">
        <v>59</v>
      </c>
      <c r="L1859" s="14" t="s">
        <v>33</v>
      </c>
      <c r="M1859" s="14" t="s">
        <v>34</v>
      </c>
      <c r="N1859" s="14" t="s">
        <v>51</v>
      </c>
      <c r="O1859" s="14" t="s">
        <v>150</v>
      </c>
      <c r="P1859" s="14" t="s">
        <v>85</v>
      </c>
      <c r="Q1859" s="14">
        <v>257.52</v>
      </c>
      <c r="R1859" s="14">
        <v>5.08</v>
      </c>
      <c r="S1859" s="14" t="s">
        <v>94</v>
      </c>
      <c r="T1859" s="14">
        <v>4</v>
      </c>
      <c r="U1859" s="14" t="s">
        <v>40</v>
      </c>
      <c r="V1859" s="14" t="s">
        <v>39</v>
      </c>
      <c r="W1859" s="14">
        <v>57.33</v>
      </c>
      <c r="X1859" s="14" t="s">
        <v>40</v>
      </c>
      <c r="Y1859" s="14">
        <v>4</v>
      </c>
      <c r="Z1859" s="14" t="s">
        <v>605</v>
      </c>
      <c r="AA1859" s="14" t="str">
        <f>IF(Table1[[#This Row],[Engagement_Score]]&gt;=9,"Outstanding",IF(Table1[[#This Row],[Engagement_Score]]&gt;=8,"Excellent",IF(Table1[[#This Row],[Engagement_Score]]&gt;=7,"VeryGood",IF(Table1[[#This Row],[Engagement_Score]]&gt;=6,"Good",IF(Table1[[#This Row],[Engagement_Score]]&gt;=5,"Above Average","Below Average")))))</f>
        <v>Above Average</v>
      </c>
      <c r="AB1859" s="14">
        <f>IF(Table1[[#This Row],[Completion_Status]]="Complete",1,0)</f>
        <v>1</v>
      </c>
      <c r="AC1859" s="14">
        <f>IF(Table1[[#This Row],[Quiz_Attempted]]="Yes",1,0)</f>
        <v>1</v>
      </c>
      <c r="AD1859" s="14">
        <f>IF(Table1[[#This Row],[Assignment_Submitted]]="Yes",1,0)</f>
        <v>0</v>
      </c>
    </row>
    <row r="1860" spans="1:30" ht="19.95" customHeight="1" x14ac:dyDescent="0.3">
      <c r="A1860" s="14" t="s">
        <v>7664</v>
      </c>
      <c r="B1860" s="14" t="s">
        <v>7665</v>
      </c>
      <c r="C1860" s="14" t="s">
        <v>7666</v>
      </c>
      <c r="D1860" s="14" t="s">
        <v>7667</v>
      </c>
      <c r="E1860" s="14" t="s">
        <v>91</v>
      </c>
      <c r="F1860" s="14" t="s">
        <v>47</v>
      </c>
      <c r="G1860" s="15">
        <v>45690</v>
      </c>
      <c r="H1860" s="16">
        <v>45658.458333333343</v>
      </c>
      <c r="I1860" s="16">
        <v>45658.541666666657</v>
      </c>
      <c r="J1860" s="14">
        <v>120</v>
      </c>
      <c r="K1860" s="14" t="s">
        <v>48</v>
      </c>
      <c r="L1860" s="14" t="s">
        <v>84</v>
      </c>
      <c r="M1860" s="14" t="s">
        <v>50</v>
      </c>
      <c r="N1860" s="14" t="s">
        <v>68</v>
      </c>
      <c r="O1860" s="14" t="s">
        <v>150</v>
      </c>
      <c r="P1860" s="14" t="s">
        <v>53</v>
      </c>
      <c r="Q1860" s="14">
        <v>338.81</v>
      </c>
      <c r="R1860" s="14">
        <v>1.74</v>
      </c>
      <c r="S1860" s="14" t="s">
        <v>38</v>
      </c>
      <c r="T1860" s="14">
        <v>4</v>
      </c>
      <c r="U1860" s="14" t="s">
        <v>39</v>
      </c>
      <c r="V1860" s="14" t="s">
        <v>40</v>
      </c>
      <c r="W1860" s="14">
        <v>47.48</v>
      </c>
      <c r="X1860" s="14" t="s">
        <v>39</v>
      </c>
      <c r="Y1860" s="14">
        <v>4</v>
      </c>
      <c r="Z1860" s="14" t="s">
        <v>610</v>
      </c>
      <c r="AA1860" s="14" t="str">
        <f>IF(Table1[[#This Row],[Engagement_Score]]&gt;=9,"Outstanding",IF(Table1[[#This Row],[Engagement_Score]]&gt;=8,"Excellent",IF(Table1[[#This Row],[Engagement_Score]]&gt;=7,"VeryGood",IF(Table1[[#This Row],[Engagement_Score]]&gt;=6,"Good",IF(Table1[[#This Row],[Engagement_Score]]&gt;=5,"Above Average","Below Average")))))</f>
        <v>Below Average</v>
      </c>
      <c r="AB1860" s="14">
        <f>IF(Table1[[#This Row],[Completion_Status]]="Complete",1,0)</f>
        <v>0</v>
      </c>
      <c r="AC1860" s="14">
        <f>IF(Table1[[#This Row],[Quiz_Attempted]]="Yes",1,0)</f>
        <v>0</v>
      </c>
      <c r="AD1860" s="14">
        <f>IF(Table1[[#This Row],[Assignment_Submitted]]="Yes",1,0)</f>
        <v>1</v>
      </c>
    </row>
    <row r="1861" spans="1:30" ht="19.95" customHeight="1" x14ac:dyDescent="0.3">
      <c r="A1861" s="14" t="s">
        <v>7668</v>
      </c>
      <c r="B1861" s="14" t="s">
        <v>7669</v>
      </c>
      <c r="C1861" s="14" t="s">
        <v>7670</v>
      </c>
      <c r="D1861" s="14" t="s">
        <v>7671</v>
      </c>
      <c r="E1861" s="14" t="s">
        <v>76</v>
      </c>
      <c r="F1861" s="14" t="s">
        <v>100</v>
      </c>
      <c r="G1861" s="15">
        <v>45515</v>
      </c>
      <c r="H1861" s="16">
        <v>45658.5</v>
      </c>
      <c r="I1861" s="16">
        <v>45658.541666666657</v>
      </c>
      <c r="J1861" s="14">
        <v>60</v>
      </c>
      <c r="K1861" s="14" t="s">
        <v>32</v>
      </c>
      <c r="L1861" s="14" t="s">
        <v>78</v>
      </c>
      <c r="M1861" s="14" t="s">
        <v>34</v>
      </c>
      <c r="N1861" s="14" t="s">
        <v>101</v>
      </c>
      <c r="O1861" s="14" t="s">
        <v>52</v>
      </c>
      <c r="P1861" s="14" t="s">
        <v>53</v>
      </c>
      <c r="Q1861" s="14">
        <v>805.1</v>
      </c>
      <c r="R1861" s="14">
        <v>7</v>
      </c>
      <c r="S1861" s="14" t="s">
        <v>38</v>
      </c>
      <c r="T1861" s="14">
        <v>2</v>
      </c>
      <c r="U1861" s="14" t="s">
        <v>39</v>
      </c>
      <c r="V1861" s="14" t="s">
        <v>40</v>
      </c>
      <c r="W1861" s="14">
        <v>85.76</v>
      </c>
      <c r="X1861" s="14" t="s">
        <v>39</v>
      </c>
      <c r="Y1861" s="14">
        <v>3</v>
      </c>
      <c r="Z1861" s="14" t="s">
        <v>4153</v>
      </c>
      <c r="AA1861" s="14" t="str">
        <f>IF(Table1[[#This Row],[Engagement_Score]]&gt;=9,"Outstanding",IF(Table1[[#This Row],[Engagement_Score]]&gt;=8,"Excellent",IF(Table1[[#This Row],[Engagement_Score]]&gt;=7,"VeryGood",IF(Table1[[#This Row],[Engagement_Score]]&gt;=6,"Good",IF(Table1[[#This Row],[Engagement_Score]]&gt;=5,"Above Average","Below Average")))))</f>
        <v>VeryGood</v>
      </c>
      <c r="AB1861" s="14">
        <f>IF(Table1[[#This Row],[Completion_Status]]="Complete",1,0)</f>
        <v>0</v>
      </c>
      <c r="AC1861" s="14">
        <f>IF(Table1[[#This Row],[Quiz_Attempted]]="Yes",1,0)</f>
        <v>0</v>
      </c>
      <c r="AD1861" s="14">
        <f>IF(Table1[[#This Row],[Assignment_Submitted]]="Yes",1,0)</f>
        <v>1</v>
      </c>
    </row>
    <row r="1862" spans="1:30" ht="19.95" customHeight="1" x14ac:dyDescent="0.3">
      <c r="A1862" s="14" t="s">
        <v>7672</v>
      </c>
      <c r="B1862" s="14" t="s">
        <v>7673</v>
      </c>
      <c r="C1862" s="14" t="s">
        <v>7674</v>
      </c>
      <c r="D1862" s="14" t="s">
        <v>7675</v>
      </c>
      <c r="E1862" s="14" t="s">
        <v>76</v>
      </c>
      <c r="F1862" s="14" t="s">
        <v>107</v>
      </c>
      <c r="G1862" s="15">
        <v>45569</v>
      </c>
      <c r="H1862" s="16">
        <v>45658.333333333343</v>
      </c>
      <c r="I1862" s="16">
        <v>45658.375</v>
      </c>
      <c r="J1862" s="14">
        <v>60</v>
      </c>
      <c r="K1862" s="14" t="s">
        <v>32</v>
      </c>
      <c r="L1862" s="14" t="s">
        <v>78</v>
      </c>
      <c r="M1862" s="14" t="s">
        <v>34</v>
      </c>
      <c r="N1862" s="14" t="s">
        <v>35</v>
      </c>
      <c r="O1862" s="14" t="s">
        <v>36</v>
      </c>
      <c r="P1862" s="14" t="s">
        <v>37</v>
      </c>
      <c r="Q1862" s="14">
        <v>79.03</v>
      </c>
      <c r="R1862" s="14">
        <v>9.1</v>
      </c>
      <c r="S1862" s="14" t="s">
        <v>38</v>
      </c>
      <c r="T1862" s="14">
        <v>5</v>
      </c>
      <c r="U1862" s="14" t="s">
        <v>40</v>
      </c>
      <c r="V1862" s="14" t="s">
        <v>40</v>
      </c>
      <c r="W1862" s="14">
        <v>106.26</v>
      </c>
      <c r="X1862" s="14" t="s">
        <v>40</v>
      </c>
      <c r="Y1862" s="14">
        <v>6</v>
      </c>
      <c r="Z1862" s="14" t="s">
        <v>269</v>
      </c>
      <c r="AA1862" s="14" t="str">
        <f>IF(Table1[[#This Row],[Engagement_Score]]&gt;=9,"Outstanding",IF(Table1[[#This Row],[Engagement_Score]]&gt;=8,"Excellent",IF(Table1[[#This Row],[Engagement_Score]]&gt;=7,"VeryGood",IF(Table1[[#This Row],[Engagement_Score]]&gt;=6,"Good",IF(Table1[[#This Row],[Engagement_Score]]&gt;=5,"Above Average","Below Average")))))</f>
        <v>Outstanding</v>
      </c>
      <c r="AB1862" s="14">
        <f>IF(Table1[[#This Row],[Completion_Status]]="Complete",1,0)</f>
        <v>0</v>
      </c>
      <c r="AC1862" s="14">
        <f>IF(Table1[[#This Row],[Quiz_Attempted]]="Yes",1,0)</f>
        <v>0</v>
      </c>
      <c r="AD1862" s="14">
        <f>IF(Table1[[#This Row],[Assignment_Submitted]]="Yes",1,0)</f>
        <v>0</v>
      </c>
    </row>
    <row r="1863" spans="1:30" ht="19.95" customHeight="1" x14ac:dyDescent="0.3">
      <c r="A1863" s="14" t="s">
        <v>7676</v>
      </c>
      <c r="B1863" s="14" t="s">
        <v>7677</v>
      </c>
      <c r="C1863" s="14" t="s">
        <v>7678</v>
      </c>
      <c r="D1863" s="14" t="s">
        <v>7679</v>
      </c>
      <c r="E1863" s="14" t="s">
        <v>46</v>
      </c>
      <c r="F1863" s="14" t="s">
        <v>113</v>
      </c>
      <c r="G1863" s="15">
        <v>45674</v>
      </c>
      <c r="H1863" s="16">
        <v>45658.5</v>
      </c>
      <c r="I1863" s="16">
        <v>45658.541666666657</v>
      </c>
      <c r="J1863" s="14">
        <v>60</v>
      </c>
      <c r="K1863" s="14" t="s">
        <v>48</v>
      </c>
      <c r="L1863" s="14" t="s">
        <v>33</v>
      </c>
      <c r="M1863" s="14" t="s">
        <v>50</v>
      </c>
      <c r="N1863" s="14" t="s">
        <v>68</v>
      </c>
      <c r="O1863" s="14" t="s">
        <v>150</v>
      </c>
      <c r="P1863" s="14" t="s">
        <v>85</v>
      </c>
      <c r="Q1863" s="14">
        <v>432.39</v>
      </c>
      <c r="R1863" s="14">
        <v>2.9</v>
      </c>
      <c r="S1863" s="14" t="s">
        <v>38</v>
      </c>
      <c r="T1863" s="14">
        <v>1</v>
      </c>
      <c r="U1863" s="14" t="s">
        <v>40</v>
      </c>
      <c r="V1863" s="14" t="s">
        <v>40</v>
      </c>
      <c r="W1863" s="14">
        <v>118.92</v>
      </c>
      <c r="X1863" s="14" t="s">
        <v>39</v>
      </c>
      <c r="Y1863" s="14">
        <v>5</v>
      </c>
      <c r="Z1863" s="14" t="s">
        <v>156</v>
      </c>
      <c r="AA1863" s="14" t="str">
        <f>IF(Table1[[#This Row],[Engagement_Score]]&gt;=9,"Outstanding",IF(Table1[[#This Row],[Engagement_Score]]&gt;=8,"Excellent",IF(Table1[[#This Row],[Engagement_Score]]&gt;=7,"VeryGood",IF(Table1[[#This Row],[Engagement_Score]]&gt;=6,"Good",IF(Table1[[#This Row],[Engagement_Score]]&gt;=5,"Above Average","Below Average")))))</f>
        <v>Below Average</v>
      </c>
      <c r="AB1863" s="14">
        <f>IF(Table1[[#This Row],[Completion_Status]]="Complete",1,0)</f>
        <v>0</v>
      </c>
      <c r="AC1863" s="14">
        <f>IF(Table1[[#This Row],[Quiz_Attempted]]="Yes",1,0)</f>
        <v>0</v>
      </c>
      <c r="AD1863" s="14">
        <f>IF(Table1[[#This Row],[Assignment_Submitted]]="Yes",1,0)</f>
        <v>1</v>
      </c>
    </row>
    <row r="1864" spans="1:30" ht="19.95" customHeight="1" x14ac:dyDescent="0.3">
      <c r="A1864" s="14" t="s">
        <v>7680</v>
      </c>
      <c r="B1864" s="14" t="s">
        <v>7681</v>
      </c>
      <c r="C1864" s="14" t="s">
        <v>7682</v>
      </c>
      <c r="D1864" s="14" t="s">
        <v>7683</v>
      </c>
      <c r="E1864" s="14" t="s">
        <v>46</v>
      </c>
      <c r="F1864" s="14" t="s">
        <v>92</v>
      </c>
      <c r="G1864" s="15">
        <v>45762</v>
      </c>
      <c r="H1864" s="16">
        <v>45658.583333333343</v>
      </c>
      <c r="I1864" s="16">
        <v>45658.625</v>
      </c>
      <c r="J1864" s="14">
        <v>60</v>
      </c>
      <c r="K1864" s="14" t="s">
        <v>59</v>
      </c>
      <c r="L1864" s="14" t="s">
        <v>84</v>
      </c>
      <c r="M1864" s="14" t="s">
        <v>50</v>
      </c>
      <c r="N1864" s="14" t="s">
        <v>101</v>
      </c>
      <c r="O1864" s="14" t="s">
        <v>150</v>
      </c>
      <c r="P1864" s="14" t="s">
        <v>53</v>
      </c>
      <c r="Q1864" s="14">
        <v>887.73</v>
      </c>
      <c r="R1864" s="14">
        <v>3.27</v>
      </c>
      <c r="S1864" s="14" t="s">
        <v>94</v>
      </c>
      <c r="T1864" s="14">
        <v>4</v>
      </c>
      <c r="U1864" s="14" t="s">
        <v>39</v>
      </c>
      <c r="V1864" s="14" t="s">
        <v>39</v>
      </c>
      <c r="W1864" s="14">
        <v>26.29</v>
      </c>
      <c r="X1864" s="14" t="s">
        <v>39</v>
      </c>
      <c r="Y1864" s="14">
        <v>6</v>
      </c>
      <c r="Z1864" s="14" t="s">
        <v>2634</v>
      </c>
      <c r="AA1864" s="14" t="str">
        <f>IF(Table1[[#This Row],[Engagement_Score]]&gt;=9,"Outstanding",IF(Table1[[#This Row],[Engagement_Score]]&gt;=8,"Excellent",IF(Table1[[#This Row],[Engagement_Score]]&gt;=7,"VeryGood",IF(Table1[[#This Row],[Engagement_Score]]&gt;=6,"Good",IF(Table1[[#This Row],[Engagement_Score]]&gt;=5,"Above Average","Below Average")))))</f>
        <v>Below Average</v>
      </c>
      <c r="AB1864" s="14">
        <f>IF(Table1[[#This Row],[Completion_Status]]="Complete",1,0)</f>
        <v>1</v>
      </c>
      <c r="AC1864" s="14">
        <f>IF(Table1[[#This Row],[Quiz_Attempted]]="Yes",1,0)</f>
        <v>1</v>
      </c>
      <c r="AD1864" s="14">
        <f>IF(Table1[[#This Row],[Assignment_Submitted]]="Yes",1,0)</f>
        <v>1</v>
      </c>
    </row>
    <row r="1865" spans="1:30" ht="19.95" customHeight="1" x14ac:dyDescent="0.3">
      <c r="A1865" s="14" t="s">
        <v>7684</v>
      </c>
      <c r="B1865" s="14" t="s">
        <v>7685</v>
      </c>
      <c r="C1865" s="14" t="s">
        <v>7686</v>
      </c>
      <c r="D1865" s="14" t="s">
        <v>7687</v>
      </c>
      <c r="E1865" s="14" t="s">
        <v>91</v>
      </c>
      <c r="F1865" s="14" t="s">
        <v>113</v>
      </c>
      <c r="G1865" s="15">
        <v>45525</v>
      </c>
      <c r="H1865" s="16">
        <v>45658.333333333343</v>
      </c>
      <c r="I1865" s="16">
        <v>45658.416666666657</v>
      </c>
      <c r="J1865" s="14">
        <v>120</v>
      </c>
      <c r="K1865" s="14" t="s">
        <v>77</v>
      </c>
      <c r="L1865" s="14" t="s">
        <v>93</v>
      </c>
      <c r="M1865" s="14" t="s">
        <v>50</v>
      </c>
      <c r="N1865" s="14" t="s">
        <v>119</v>
      </c>
      <c r="O1865" s="14" t="s">
        <v>60</v>
      </c>
      <c r="P1865" s="14" t="s">
        <v>85</v>
      </c>
      <c r="Q1865" s="14">
        <v>245.06</v>
      </c>
      <c r="R1865" s="14">
        <v>3.75</v>
      </c>
      <c r="S1865" s="14" t="s">
        <v>94</v>
      </c>
      <c r="T1865" s="14">
        <v>3</v>
      </c>
      <c r="U1865" s="14" t="s">
        <v>40</v>
      </c>
      <c r="V1865" s="14" t="s">
        <v>39</v>
      </c>
      <c r="W1865" s="14">
        <v>84.24</v>
      </c>
      <c r="X1865" s="14" t="s">
        <v>39</v>
      </c>
      <c r="Y1865" s="14">
        <v>5</v>
      </c>
      <c r="Z1865" s="14" t="s">
        <v>120</v>
      </c>
      <c r="AA1865" s="14" t="str">
        <f>IF(Table1[[#This Row],[Engagement_Score]]&gt;=9,"Outstanding",IF(Table1[[#This Row],[Engagement_Score]]&gt;=8,"Excellent",IF(Table1[[#This Row],[Engagement_Score]]&gt;=7,"VeryGood",IF(Table1[[#This Row],[Engagement_Score]]&gt;=6,"Good",IF(Table1[[#This Row],[Engagement_Score]]&gt;=5,"Above Average","Below Average")))))</f>
        <v>Below Average</v>
      </c>
      <c r="AB1865" s="14">
        <f>IF(Table1[[#This Row],[Completion_Status]]="Complete",1,0)</f>
        <v>1</v>
      </c>
      <c r="AC1865" s="14">
        <f>IF(Table1[[#This Row],[Quiz_Attempted]]="Yes",1,0)</f>
        <v>1</v>
      </c>
      <c r="AD1865" s="14">
        <f>IF(Table1[[#This Row],[Assignment_Submitted]]="Yes",1,0)</f>
        <v>1</v>
      </c>
    </row>
    <row r="1866" spans="1:30" ht="19.95" customHeight="1" x14ac:dyDescent="0.3">
      <c r="A1866" s="14" t="s">
        <v>7688</v>
      </c>
      <c r="B1866" s="14" t="s">
        <v>7689</v>
      </c>
      <c r="C1866" s="14" t="s">
        <v>7690</v>
      </c>
      <c r="D1866" s="14" t="s">
        <v>7691</v>
      </c>
      <c r="E1866" s="14" t="s">
        <v>66</v>
      </c>
      <c r="F1866" s="14" t="s">
        <v>67</v>
      </c>
      <c r="G1866" s="15">
        <v>45782</v>
      </c>
      <c r="H1866" s="16">
        <v>45658.583333333343</v>
      </c>
      <c r="I1866" s="16">
        <v>45658.666666666657</v>
      </c>
      <c r="J1866" s="14">
        <v>120</v>
      </c>
      <c r="K1866" s="14" t="s">
        <v>59</v>
      </c>
      <c r="L1866" s="14" t="s">
        <v>33</v>
      </c>
      <c r="M1866" s="14" t="s">
        <v>50</v>
      </c>
      <c r="N1866" s="14" t="s">
        <v>51</v>
      </c>
      <c r="O1866" s="14" t="s">
        <v>60</v>
      </c>
      <c r="P1866" s="14" t="s">
        <v>70</v>
      </c>
      <c r="Q1866" s="14">
        <v>444.58</v>
      </c>
      <c r="R1866" s="14">
        <v>6.9</v>
      </c>
      <c r="S1866" s="14" t="s">
        <v>94</v>
      </c>
      <c r="T1866" s="14">
        <v>1</v>
      </c>
      <c r="U1866" s="14" t="s">
        <v>39</v>
      </c>
      <c r="V1866" s="14" t="s">
        <v>40</v>
      </c>
      <c r="W1866" s="14">
        <v>16.07</v>
      </c>
      <c r="X1866" s="14" t="s">
        <v>40</v>
      </c>
      <c r="Y1866" s="14">
        <v>4</v>
      </c>
      <c r="Z1866" s="14" t="s">
        <v>7692</v>
      </c>
      <c r="AA1866" s="14" t="str">
        <f>IF(Table1[[#This Row],[Engagement_Score]]&gt;=9,"Outstanding",IF(Table1[[#This Row],[Engagement_Score]]&gt;=8,"Excellent",IF(Table1[[#This Row],[Engagement_Score]]&gt;=7,"VeryGood",IF(Table1[[#This Row],[Engagement_Score]]&gt;=6,"Good",IF(Table1[[#This Row],[Engagement_Score]]&gt;=5,"Above Average","Below Average")))))</f>
        <v>Good</v>
      </c>
      <c r="AB1866" s="14">
        <f>IF(Table1[[#This Row],[Completion_Status]]="Complete",1,0)</f>
        <v>1</v>
      </c>
      <c r="AC1866" s="14">
        <f>IF(Table1[[#This Row],[Quiz_Attempted]]="Yes",1,0)</f>
        <v>0</v>
      </c>
      <c r="AD1866" s="14">
        <f>IF(Table1[[#This Row],[Assignment_Submitted]]="Yes",1,0)</f>
        <v>0</v>
      </c>
    </row>
    <row r="1867" spans="1:30" ht="19.95" customHeight="1" x14ac:dyDescent="0.3">
      <c r="A1867" s="14" t="s">
        <v>7693</v>
      </c>
      <c r="B1867" s="14" t="s">
        <v>7694</v>
      </c>
      <c r="C1867" s="14" t="s">
        <v>7695</v>
      </c>
      <c r="D1867" s="14" t="s">
        <v>7696</v>
      </c>
      <c r="E1867" s="14" t="s">
        <v>66</v>
      </c>
      <c r="F1867" s="14" t="s">
        <v>100</v>
      </c>
      <c r="G1867" s="15">
        <v>45732</v>
      </c>
      <c r="H1867" s="16">
        <v>45658.583333333343</v>
      </c>
      <c r="I1867" s="16">
        <v>45658.666666666657</v>
      </c>
      <c r="J1867" s="14">
        <v>120</v>
      </c>
      <c r="K1867" s="14" t="s">
        <v>48</v>
      </c>
      <c r="L1867" s="14" t="s">
        <v>49</v>
      </c>
      <c r="M1867" s="14" t="s">
        <v>50</v>
      </c>
      <c r="N1867" s="14" t="s">
        <v>51</v>
      </c>
      <c r="O1867" s="14" t="s">
        <v>36</v>
      </c>
      <c r="P1867" s="14" t="s">
        <v>85</v>
      </c>
      <c r="Q1867" s="14">
        <v>385.66</v>
      </c>
      <c r="R1867" s="14">
        <v>1.48</v>
      </c>
      <c r="S1867" s="14" t="s">
        <v>38</v>
      </c>
      <c r="T1867" s="14">
        <v>3</v>
      </c>
      <c r="U1867" s="14" t="s">
        <v>39</v>
      </c>
      <c r="V1867" s="14" t="s">
        <v>39</v>
      </c>
      <c r="W1867" s="14">
        <v>46.71</v>
      </c>
      <c r="X1867" s="14" t="s">
        <v>40</v>
      </c>
      <c r="Y1867" s="14">
        <v>7</v>
      </c>
      <c r="Z1867" s="14" t="s">
        <v>1209</v>
      </c>
      <c r="AA1867" s="14" t="str">
        <f>IF(Table1[[#This Row],[Engagement_Score]]&gt;=9,"Outstanding",IF(Table1[[#This Row],[Engagement_Score]]&gt;=8,"Excellent",IF(Table1[[#This Row],[Engagement_Score]]&gt;=7,"VeryGood",IF(Table1[[#This Row],[Engagement_Score]]&gt;=6,"Good",IF(Table1[[#This Row],[Engagement_Score]]&gt;=5,"Above Average","Below Average")))))</f>
        <v>Below Average</v>
      </c>
      <c r="AB1867" s="14">
        <f>IF(Table1[[#This Row],[Completion_Status]]="Complete",1,0)</f>
        <v>0</v>
      </c>
      <c r="AC1867" s="14">
        <f>IF(Table1[[#This Row],[Quiz_Attempted]]="Yes",1,0)</f>
        <v>1</v>
      </c>
      <c r="AD1867" s="14">
        <f>IF(Table1[[#This Row],[Assignment_Submitted]]="Yes",1,0)</f>
        <v>0</v>
      </c>
    </row>
    <row r="1868" spans="1:30" ht="19.95" customHeight="1" x14ac:dyDescent="0.3">
      <c r="A1868" s="14" t="s">
        <v>7697</v>
      </c>
      <c r="B1868" s="14" t="s">
        <v>7698</v>
      </c>
      <c r="C1868" s="14" t="s">
        <v>7699</v>
      </c>
      <c r="D1868" s="14" t="s">
        <v>7700</v>
      </c>
      <c r="E1868" s="14" t="s">
        <v>46</v>
      </c>
      <c r="F1868" s="14" t="s">
        <v>92</v>
      </c>
      <c r="G1868" s="15">
        <v>45685</v>
      </c>
      <c r="H1868" s="16">
        <v>45658.333333333343</v>
      </c>
      <c r="I1868" s="16">
        <v>45658.375</v>
      </c>
      <c r="J1868" s="14">
        <v>60</v>
      </c>
      <c r="K1868" s="14" t="s">
        <v>77</v>
      </c>
      <c r="L1868" s="14" t="s">
        <v>33</v>
      </c>
      <c r="M1868" s="14" t="s">
        <v>34</v>
      </c>
      <c r="N1868" s="14" t="s">
        <v>51</v>
      </c>
      <c r="O1868" s="14" t="s">
        <v>60</v>
      </c>
      <c r="P1868" s="14" t="s">
        <v>37</v>
      </c>
      <c r="Q1868" s="14">
        <v>795.97</v>
      </c>
      <c r="R1868" s="14">
        <v>4.4400000000000004</v>
      </c>
      <c r="S1868" s="14" t="s">
        <v>38</v>
      </c>
      <c r="T1868" s="14">
        <v>5</v>
      </c>
      <c r="U1868" s="14" t="s">
        <v>40</v>
      </c>
      <c r="V1868" s="14" t="s">
        <v>40</v>
      </c>
      <c r="W1868" s="14">
        <v>114.02</v>
      </c>
      <c r="X1868" s="14" t="s">
        <v>40</v>
      </c>
      <c r="Y1868" s="14">
        <v>3</v>
      </c>
      <c r="Z1868" s="14" t="s">
        <v>2712</v>
      </c>
      <c r="AA1868" s="14" t="str">
        <f>IF(Table1[[#This Row],[Engagement_Score]]&gt;=9,"Outstanding",IF(Table1[[#This Row],[Engagement_Score]]&gt;=8,"Excellent",IF(Table1[[#This Row],[Engagement_Score]]&gt;=7,"VeryGood",IF(Table1[[#This Row],[Engagement_Score]]&gt;=6,"Good",IF(Table1[[#This Row],[Engagement_Score]]&gt;=5,"Above Average","Below Average")))))</f>
        <v>Below Average</v>
      </c>
      <c r="AB1868" s="14">
        <f>IF(Table1[[#This Row],[Completion_Status]]="Complete",1,0)</f>
        <v>0</v>
      </c>
      <c r="AC1868" s="14">
        <f>IF(Table1[[#This Row],[Quiz_Attempted]]="Yes",1,0)</f>
        <v>0</v>
      </c>
      <c r="AD1868" s="14">
        <f>IF(Table1[[#This Row],[Assignment_Submitted]]="Yes",1,0)</f>
        <v>0</v>
      </c>
    </row>
    <row r="1869" spans="1:30" ht="19.95" customHeight="1" x14ac:dyDescent="0.3">
      <c r="A1869" s="14" t="s">
        <v>7701</v>
      </c>
      <c r="B1869" s="14" t="s">
        <v>7702</v>
      </c>
      <c r="C1869" s="14" t="s">
        <v>7703</v>
      </c>
      <c r="D1869" s="14" t="s">
        <v>7704</v>
      </c>
      <c r="E1869" s="14" t="s">
        <v>30</v>
      </c>
      <c r="F1869" s="14" t="s">
        <v>67</v>
      </c>
      <c r="G1869" s="15">
        <v>45583</v>
      </c>
      <c r="H1869" s="16">
        <v>45658.5</v>
      </c>
      <c r="I1869" s="16">
        <v>45658.583333333343</v>
      </c>
      <c r="J1869" s="14">
        <v>120</v>
      </c>
      <c r="K1869" s="14" t="s">
        <v>48</v>
      </c>
      <c r="L1869" s="14" t="s">
        <v>78</v>
      </c>
      <c r="M1869" s="14" t="s">
        <v>50</v>
      </c>
      <c r="N1869" s="14" t="s">
        <v>35</v>
      </c>
      <c r="O1869" s="14" t="s">
        <v>150</v>
      </c>
      <c r="P1869" s="14" t="s">
        <v>70</v>
      </c>
      <c r="Q1869" s="14">
        <v>924.55</v>
      </c>
      <c r="R1869" s="14">
        <v>5.85</v>
      </c>
      <c r="S1869" s="14" t="s">
        <v>94</v>
      </c>
      <c r="T1869" s="14">
        <v>1</v>
      </c>
      <c r="U1869" s="14" t="s">
        <v>40</v>
      </c>
      <c r="V1869" s="14" t="s">
        <v>39</v>
      </c>
      <c r="W1869" s="14">
        <v>81.239999999999995</v>
      </c>
      <c r="X1869" s="14" t="s">
        <v>39</v>
      </c>
      <c r="Y1869" s="14">
        <v>6</v>
      </c>
      <c r="Z1869" s="14" t="s">
        <v>171</v>
      </c>
      <c r="AA1869" s="14" t="str">
        <f>IF(Table1[[#This Row],[Engagement_Score]]&gt;=9,"Outstanding",IF(Table1[[#This Row],[Engagement_Score]]&gt;=8,"Excellent",IF(Table1[[#This Row],[Engagement_Score]]&gt;=7,"VeryGood",IF(Table1[[#This Row],[Engagement_Score]]&gt;=6,"Good",IF(Table1[[#This Row],[Engagement_Score]]&gt;=5,"Above Average","Below Average")))))</f>
        <v>Above Average</v>
      </c>
      <c r="AB1869" s="14">
        <f>IF(Table1[[#This Row],[Completion_Status]]="Complete",1,0)</f>
        <v>1</v>
      </c>
      <c r="AC1869" s="14">
        <f>IF(Table1[[#This Row],[Quiz_Attempted]]="Yes",1,0)</f>
        <v>1</v>
      </c>
      <c r="AD1869" s="14">
        <f>IF(Table1[[#This Row],[Assignment_Submitted]]="Yes",1,0)</f>
        <v>1</v>
      </c>
    </row>
    <row r="1870" spans="1:30" ht="19.95" customHeight="1" x14ac:dyDescent="0.3">
      <c r="A1870" s="14" t="s">
        <v>7705</v>
      </c>
      <c r="B1870" s="14" t="s">
        <v>7706</v>
      </c>
      <c r="C1870" s="14" t="s">
        <v>7707</v>
      </c>
      <c r="D1870" s="14" t="s">
        <v>7708</v>
      </c>
      <c r="E1870" s="14" t="s">
        <v>46</v>
      </c>
      <c r="F1870" s="14" t="s">
        <v>47</v>
      </c>
      <c r="G1870" s="15">
        <v>45490</v>
      </c>
      <c r="H1870" s="16">
        <v>45658.416666666657</v>
      </c>
      <c r="I1870" s="16">
        <v>45658.5</v>
      </c>
      <c r="J1870" s="14">
        <v>120</v>
      </c>
      <c r="K1870" s="14" t="s">
        <v>48</v>
      </c>
      <c r="L1870" s="14" t="s">
        <v>84</v>
      </c>
      <c r="M1870" s="14" t="s">
        <v>50</v>
      </c>
      <c r="N1870" s="14" t="s">
        <v>35</v>
      </c>
      <c r="O1870" s="14" t="s">
        <v>150</v>
      </c>
      <c r="P1870" s="14" t="s">
        <v>70</v>
      </c>
      <c r="Q1870" s="14">
        <v>514.67999999999995</v>
      </c>
      <c r="R1870" s="14">
        <v>1.41</v>
      </c>
      <c r="S1870" s="14" t="s">
        <v>38</v>
      </c>
      <c r="T1870" s="14">
        <v>2</v>
      </c>
      <c r="U1870" s="14" t="s">
        <v>39</v>
      </c>
      <c r="V1870" s="14" t="s">
        <v>40</v>
      </c>
      <c r="W1870" s="14">
        <v>27.43</v>
      </c>
      <c r="X1870" s="14" t="s">
        <v>39</v>
      </c>
      <c r="Y1870" s="14">
        <v>1</v>
      </c>
      <c r="Z1870" s="14" t="s">
        <v>1467</v>
      </c>
      <c r="AA1870" s="14" t="str">
        <f>IF(Table1[[#This Row],[Engagement_Score]]&gt;=9,"Outstanding",IF(Table1[[#This Row],[Engagement_Score]]&gt;=8,"Excellent",IF(Table1[[#This Row],[Engagement_Score]]&gt;=7,"VeryGood",IF(Table1[[#This Row],[Engagement_Score]]&gt;=6,"Good",IF(Table1[[#This Row],[Engagement_Score]]&gt;=5,"Above Average","Below Average")))))</f>
        <v>Below Average</v>
      </c>
      <c r="AB1870" s="14">
        <f>IF(Table1[[#This Row],[Completion_Status]]="Complete",1,0)</f>
        <v>0</v>
      </c>
      <c r="AC1870" s="14">
        <f>IF(Table1[[#This Row],[Quiz_Attempted]]="Yes",1,0)</f>
        <v>0</v>
      </c>
      <c r="AD1870" s="14">
        <f>IF(Table1[[#This Row],[Assignment_Submitted]]="Yes",1,0)</f>
        <v>1</v>
      </c>
    </row>
    <row r="1871" spans="1:30" ht="19.95" customHeight="1" x14ac:dyDescent="0.3">
      <c r="A1871" s="14" t="s">
        <v>7709</v>
      </c>
      <c r="B1871" s="14" t="s">
        <v>7710</v>
      </c>
      <c r="C1871" s="14" t="s">
        <v>7711</v>
      </c>
      <c r="D1871" s="14" t="s">
        <v>7712</v>
      </c>
      <c r="E1871" s="14" t="s">
        <v>91</v>
      </c>
      <c r="F1871" s="14" t="s">
        <v>31</v>
      </c>
      <c r="G1871" s="15">
        <v>45559</v>
      </c>
      <c r="H1871" s="16">
        <v>45658.5</v>
      </c>
      <c r="I1871" s="16">
        <v>45658.541666666657</v>
      </c>
      <c r="J1871" s="14">
        <v>60</v>
      </c>
      <c r="K1871" s="14" t="s">
        <v>32</v>
      </c>
      <c r="L1871" s="14" t="s">
        <v>49</v>
      </c>
      <c r="M1871" s="14" t="s">
        <v>34</v>
      </c>
      <c r="N1871" s="14" t="s">
        <v>68</v>
      </c>
      <c r="O1871" s="14" t="s">
        <v>36</v>
      </c>
      <c r="P1871" s="14" t="s">
        <v>85</v>
      </c>
      <c r="Q1871" s="14">
        <v>605.09</v>
      </c>
      <c r="R1871" s="14">
        <v>1.61</v>
      </c>
      <c r="S1871" s="14" t="s">
        <v>94</v>
      </c>
      <c r="T1871" s="14">
        <v>1</v>
      </c>
      <c r="U1871" s="14" t="s">
        <v>39</v>
      </c>
      <c r="V1871" s="14" t="s">
        <v>40</v>
      </c>
      <c r="W1871" s="14">
        <v>69.709999999999994</v>
      </c>
      <c r="X1871" s="14" t="s">
        <v>39</v>
      </c>
      <c r="Y1871" s="14">
        <v>6</v>
      </c>
      <c r="Z1871" s="14" t="s">
        <v>401</v>
      </c>
      <c r="AA1871" s="14" t="str">
        <f>IF(Table1[[#This Row],[Engagement_Score]]&gt;=9,"Outstanding",IF(Table1[[#This Row],[Engagement_Score]]&gt;=8,"Excellent",IF(Table1[[#This Row],[Engagement_Score]]&gt;=7,"VeryGood",IF(Table1[[#This Row],[Engagement_Score]]&gt;=6,"Good",IF(Table1[[#This Row],[Engagement_Score]]&gt;=5,"Above Average","Below Average")))))</f>
        <v>Below Average</v>
      </c>
      <c r="AB1871" s="14">
        <f>IF(Table1[[#This Row],[Completion_Status]]="Complete",1,0)</f>
        <v>1</v>
      </c>
      <c r="AC1871" s="14">
        <f>IF(Table1[[#This Row],[Quiz_Attempted]]="Yes",1,0)</f>
        <v>0</v>
      </c>
      <c r="AD1871" s="14">
        <f>IF(Table1[[#This Row],[Assignment_Submitted]]="Yes",1,0)</f>
        <v>1</v>
      </c>
    </row>
    <row r="1872" spans="1:30" ht="19.95" customHeight="1" x14ac:dyDescent="0.3">
      <c r="A1872" s="14" t="s">
        <v>7713</v>
      </c>
      <c r="B1872" s="14" t="s">
        <v>7714</v>
      </c>
      <c r="C1872" s="14" t="s">
        <v>7715</v>
      </c>
      <c r="D1872" s="14" t="s">
        <v>7716</v>
      </c>
      <c r="E1872" s="14" t="s">
        <v>66</v>
      </c>
      <c r="F1872" s="14" t="s">
        <v>107</v>
      </c>
      <c r="G1872" s="15">
        <v>45796</v>
      </c>
      <c r="H1872" s="16">
        <v>45658.583333333343</v>
      </c>
      <c r="I1872" s="16">
        <v>45658.625</v>
      </c>
      <c r="J1872" s="14">
        <v>60</v>
      </c>
      <c r="K1872" s="14" t="s">
        <v>48</v>
      </c>
      <c r="L1872" s="14" t="s">
        <v>78</v>
      </c>
      <c r="M1872" s="14" t="s">
        <v>50</v>
      </c>
      <c r="N1872" s="14" t="s">
        <v>51</v>
      </c>
      <c r="O1872" s="14" t="s">
        <v>36</v>
      </c>
      <c r="P1872" s="14" t="s">
        <v>85</v>
      </c>
      <c r="Q1872" s="14">
        <v>691.9</v>
      </c>
      <c r="R1872" s="14">
        <v>7</v>
      </c>
      <c r="S1872" s="14" t="s">
        <v>94</v>
      </c>
      <c r="T1872" s="14">
        <v>4</v>
      </c>
      <c r="U1872" s="14" t="s">
        <v>39</v>
      </c>
      <c r="V1872" s="14" t="s">
        <v>39</v>
      </c>
      <c r="W1872" s="14">
        <v>51.19</v>
      </c>
      <c r="X1872" s="14" t="s">
        <v>40</v>
      </c>
      <c r="Y1872" s="14">
        <v>10</v>
      </c>
      <c r="Z1872" s="14" t="s">
        <v>1645</v>
      </c>
      <c r="AA1872" s="14" t="str">
        <f>IF(Table1[[#This Row],[Engagement_Score]]&gt;=9,"Outstanding",IF(Table1[[#This Row],[Engagement_Score]]&gt;=8,"Excellent",IF(Table1[[#This Row],[Engagement_Score]]&gt;=7,"VeryGood",IF(Table1[[#This Row],[Engagement_Score]]&gt;=6,"Good",IF(Table1[[#This Row],[Engagement_Score]]&gt;=5,"Above Average","Below Average")))))</f>
        <v>VeryGood</v>
      </c>
      <c r="AB1872" s="14">
        <f>IF(Table1[[#This Row],[Completion_Status]]="Complete",1,0)</f>
        <v>1</v>
      </c>
      <c r="AC1872" s="14">
        <f>IF(Table1[[#This Row],[Quiz_Attempted]]="Yes",1,0)</f>
        <v>1</v>
      </c>
      <c r="AD1872" s="14">
        <f>IF(Table1[[#This Row],[Assignment_Submitted]]="Yes",1,0)</f>
        <v>0</v>
      </c>
    </row>
    <row r="1873" spans="1:30" ht="19.95" customHeight="1" x14ac:dyDescent="0.3">
      <c r="A1873" s="14" t="s">
        <v>7717</v>
      </c>
      <c r="B1873" s="14" t="s">
        <v>7718</v>
      </c>
      <c r="C1873" s="14" t="s">
        <v>7719</v>
      </c>
      <c r="D1873" s="14" t="s">
        <v>7720</v>
      </c>
      <c r="E1873" s="14" t="s">
        <v>91</v>
      </c>
      <c r="F1873" s="14" t="s">
        <v>113</v>
      </c>
      <c r="G1873" s="15">
        <v>45740</v>
      </c>
      <c r="H1873" s="16">
        <v>45658.541666666657</v>
      </c>
      <c r="I1873" s="16">
        <v>45658.583333333343</v>
      </c>
      <c r="J1873" s="14">
        <v>60</v>
      </c>
      <c r="K1873" s="14" t="s">
        <v>77</v>
      </c>
      <c r="L1873" s="14" t="s">
        <v>93</v>
      </c>
      <c r="M1873" s="14" t="s">
        <v>50</v>
      </c>
      <c r="N1873" s="14" t="s">
        <v>101</v>
      </c>
      <c r="O1873" s="14" t="s">
        <v>52</v>
      </c>
      <c r="P1873" s="14" t="s">
        <v>85</v>
      </c>
      <c r="Q1873" s="14">
        <v>762.39</v>
      </c>
      <c r="R1873" s="14">
        <v>1.71</v>
      </c>
      <c r="S1873" s="14" t="s">
        <v>38</v>
      </c>
      <c r="T1873" s="14">
        <v>2</v>
      </c>
      <c r="U1873" s="14" t="s">
        <v>39</v>
      </c>
      <c r="V1873" s="14" t="s">
        <v>40</v>
      </c>
      <c r="W1873" s="14">
        <v>85.72</v>
      </c>
      <c r="X1873" s="14" t="s">
        <v>40</v>
      </c>
      <c r="Y1873" s="14">
        <v>4</v>
      </c>
      <c r="Z1873" s="14" t="s">
        <v>1437</v>
      </c>
      <c r="AA1873" s="14" t="str">
        <f>IF(Table1[[#This Row],[Engagement_Score]]&gt;=9,"Outstanding",IF(Table1[[#This Row],[Engagement_Score]]&gt;=8,"Excellent",IF(Table1[[#This Row],[Engagement_Score]]&gt;=7,"VeryGood",IF(Table1[[#This Row],[Engagement_Score]]&gt;=6,"Good",IF(Table1[[#This Row],[Engagement_Score]]&gt;=5,"Above Average","Below Average")))))</f>
        <v>Below Average</v>
      </c>
      <c r="AB1873" s="14">
        <f>IF(Table1[[#This Row],[Completion_Status]]="Complete",1,0)</f>
        <v>0</v>
      </c>
      <c r="AC1873" s="14">
        <f>IF(Table1[[#This Row],[Quiz_Attempted]]="Yes",1,0)</f>
        <v>0</v>
      </c>
      <c r="AD1873" s="14">
        <f>IF(Table1[[#This Row],[Assignment_Submitted]]="Yes",1,0)</f>
        <v>0</v>
      </c>
    </row>
    <row r="1874" spans="1:30" ht="19.95" customHeight="1" x14ac:dyDescent="0.3">
      <c r="A1874" s="14" t="s">
        <v>7721</v>
      </c>
      <c r="B1874" s="14" t="s">
        <v>7722</v>
      </c>
      <c r="C1874" s="14" t="s">
        <v>7723</v>
      </c>
      <c r="D1874" s="14" t="s">
        <v>7724</v>
      </c>
      <c r="E1874" s="14" t="s">
        <v>91</v>
      </c>
      <c r="F1874" s="14" t="s">
        <v>113</v>
      </c>
      <c r="G1874" s="15">
        <v>45621</v>
      </c>
      <c r="H1874" s="16">
        <v>45658.541666666657</v>
      </c>
      <c r="I1874" s="16">
        <v>45658.583333333343</v>
      </c>
      <c r="J1874" s="14">
        <v>60</v>
      </c>
      <c r="K1874" s="14" t="s">
        <v>32</v>
      </c>
      <c r="L1874" s="14" t="s">
        <v>33</v>
      </c>
      <c r="M1874" s="14" t="s">
        <v>50</v>
      </c>
      <c r="N1874" s="14" t="s">
        <v>35</v>
      </c>
      <c r="O1874" s="14" t="s">
        <v>150</v>
      </c>
      <c r="P1874" s="14" t="s">
        <v>37</v>
      </c>
      <c r="Q1874" s="14">
        <v>573.15</v>
      </c>
      <c r="R1874" s="14">
        <v>3.13</v>
      </c>
      <c r="S1874" s="14" t="s">
        <v>94</v>
      </c>
      <c r="T1874" s="14">
        <v>3</v>
      </c>
      <c r="U1874" s="14" t="s">
        <v>40</v>
      </c>
      <c r="V1874" s="14" t="s">
        <v>40</v>
      </c>
      <c r="W1874" s="14">
        <v>104.77</v>
      </c>
      <c r="X1874" s="14" t="s">
        <v>39</v>
      </c>
      <c r="Y1874" s="14">
        <v>5</v>
      </c>
      <c r="Z1874" s="14" t="s">
        <v>1295</v>
      </c>
      <c r="AA1874" s="14" t="str">
        <f>IF(Table1[[#This Row],[Engagement_Score]]&gt;=9,"Outstanding",IF(Table1[[#This Row],[Engagement_Score]]&gt;=8,"Excellent",IF(Table1[[#This Row],[Engagement_Score]]&gt;=7,"VeryGood",IF(Table1[[#This Row],[Engagement_Score]]&gt;=6,"Good",IF(Table1[[#This Row],[Engagement_Score]]&gt;=5,"Above Average","Below Average")))))</f>
        <v>Below Average</v>
      </c>
      <c r="AB1874" s="14">
        <f>IF(Table1[[#This Row],[Completion_Status]]="Complete",1,0)</f>
        <v>1</v>
      </c>
      <c r="AC1874" s="14">
        <f>IF(Table1[[#This Row],[Quiz_Attempted]]="Yes",1,0)</f>
        <v>0</v>
      </c>
      <c r="AD1874" s="14">
        <f>IF(Table1[[#This Row],[Assignment_Submitted]]="Yes",1,0)</f>
        <v>1</v>
      </c>
    </row>
    <row r="1875" spans="1:30" ht="19.95" customHeight="1" x14ac:dyDescent="0.3">
      <c r="A1875" s="14" t="s">
        <v>7725</v>
      </c>
      <c r="B1875" s="14" t="s">
        <v>7726</v>
      </c>
      <c r="C1875" s="14" t="s">
        <v>7727</v>
      </c>
      <c r="D1875" s="14" t="s">
        <v>7728</v>
      </c>
      <c r="E1875" s="14" t="s">
        <v>91</v>
      </c>
      <c r="F1875" s="14" t="s">
        <v>47</v>
      </c>
      <c r="G1875" s="15">
        <v>45672</v>
      </c>
      <c r="H1875" s="16">
        <v>45658.583333333343</v>
      </c>
      <c r="I1875" s="16">
        <v>45658.625</v>
      </c>
      <c r="J1875" s="14">
        <v>60</v>
      </c>
      <c r="K1875" s="14" t="s">
        <v>48</v>
      </c>
      <c r="L1875" s="14" t="s">
        <v>93</v>
      </c>
      <c r="M1875" s="14" t="s">
        <v>50</v>
      </c>
      <c r="N1875" s="14" t="s">
        <v>35</v>
      </c>
      <c r="O1875" s="14" t="s">
        <v>36</v>
      </c>
      <c r="P1875" s="14" t="s">
        <v>53</v>
      </c>
      <c r="Q1875" s="14">
        <v>514.83000000000004</v>
      </c>
      <c r="R1875" s="14">
        <v>3.02</v>
      </c>
      <c r="S1875" s="14" t="s">
        <v>94</v>
      </c>
      <c r="T1875" s="14">
        <v>1</v>
      </c>
      <c r="U1875" s="14" t="s">
        <v>39</v>
      </c>
      <c r="V1875" s="14" t="s">
        <v>40</v>
      </c>
      <c r="W1875" s="14">
        <v>85.57</v>
      </c>
      <c r="X1875" s="14" t="s">
        <v>39</v>
      </c>
      <c r="Y1875" s="14">
        <v>1</v>
      </c>
      <c r="Z1875" s="14" t="s">
        <v>860</v>
      </c>
      <c r="AA1875" s="14" t="str">
        <f>IF(Table1[[#This Row],[Engagement_Score]]&gt;=9,"Outstanding",IF(Table1[[#This Row],[Engagement_Score]]&gt;=8,"Excellent",IF(Table1[[#This Row],[Engagement_Score]]&gt;=7,"VeryGood",IF(Table1[[#This Row],[Engagement_Score]]&gt;=6,"Good",IF(Table1[[#This Row],[Engagement_Score]]&gt;=5,"Above Average","Below Average")))))</f>
        <v>Below Average</v>
      </c>
      <c r="AB1875" s="14">
        <f>IF(Table1[[#This Row],[Completion_Status]]="Complete",1,0)</f>
        <v>1</v>
      </c>
      <c r="AC1875" s="14">
        <f>IF(Table1[[#This Row],[Quiz_Attempted]]="Yes",1,0)</f>
        <v>0</v>
      </c>
      <c r="AD1875" s="14">
        <f>IF(Table1[[#This Row],[Assignment_Submitted]]="Yes",1,0)</f>
        <v>1</v>
      </c>
    </row>
    <row r="1876" spans="1:30" ht="19.95" customHeight="1" x14ac:dyDescent="0.3">
      <c r="A1876" s="14" t="s">
        <v>7729</v>
      </c>
      <c r="B1876" s="14" t="s">
        <v>7730</v>
      </c>
      <c r="C1876" s="14" t="s">
        <v>7731</v>
      </c>
      <c r="D1876" s="14" t="s">
        <v>7732</v>
      </c>
      <c r="E1876" s="14" t="s">
        <v>76</v>
      </c>
      <c r="F1876" s="14" t="s">
        <v>92</v>
      </c>
      <c r="G1876" s="15">
        <v>45782</v>
      </c>
      <c r="H1876" s="16">
        <v>45658.375</v>
      </c>
      <c r="I1876" s="16">
        <v>45658.416666666657</v>
      </c>
      <c r="J1876" s="14">
        <v>60</v>
      </c>
      <c r="K1876" s="14" t="s">
        <v>32</v>
      </c>
      <c r="L1876" s="14" t="s">
        <v>84</v>
      </c>
      <c r="M1876" s="14" t="s">
        <v>50</v>
      </c>
      <c r="N1876" s="14" t="s">
        <v>101</v>
      </c>
      <c r="O1876" s="14" t="s">
        <v>52</v>
      </c>
      <c r="P1876" s="14" t="s">
        <v>70</v>
      </c>
      <c r="Q1876" s="14">
        <v>477.67</v>
      </c>
      <c r="R1876" s="14">
        <v>4.67</v>
      </c>
      <c r="S1876" s="14" t="s">
        <v>38</v>
      </c>
      <c r="T1876" s="14">
        <v>2</v>
      </c>
      <c r="U1876" s="14" t="s">
        <v>39</v>
      </c>
      <c r="V1876" s="14" t="s">
        <v>39</v>
      </c>
      <c r="W1876" s="14">
        <v>100.7</v>
      </c>
      <c r="X1876" s="14" t="s">
        <v>39</v>
      </c>
      <c r="Y1876" s="14">
        <v>10</v>
      </c>
      <c r="Z1876" s="14" t="s">
        <v>1171</v>
      </c>
      <c r="AA1876" s="14" t="str">
        <f>IF(Table1[[#This Row],[Engagement_Score]]&gt;=9,"Outstanding",IF(Table1[[#This Row],[Engagement_Score]]&gt;=8,"Excellent",IF(Table1[[#This Row],[Engagement_Score]]&gt;=7,"VeryGood",IF(Table1[[#This Row],[Engagement_Score]]&gt;=6,"Good",IF(Table1[[#This Row],[Engagement_Score]]&gt;=5,"Above Average","Below Average")))))</f>
        <v>Below Average</v>
      </c>
      <c r="AB1876" s="14">
        <f>IF(Table1[[#This Row],[Completion_Status]]="Complete",1,0)</f>
        <v>0</v>
      </c>
      <c r="AC1876" s="14">
        <f>IF(Table1[[#This Row],[Quiz_Attempted]]="Yes",1,0)</f>
        <v>1</v>
      </c>
      <c r="AD1876" s="14">
        <f>IF(Table1[[#This Row],[Assignment_Submitted]]="Yes",1,0)</f>
        <v>1</v>
      </c>
    </row>
    <row r="1877" spans="1:30" ht="19.95" customHeight="1" x14ac:dyDescent="0.3">
      <c r="A1877" s="14" t="s">
        <v>7733</v>
      </c>
      <c r="B1877" s="14" t="s">
        <v>7734</v>
      </c>
      <c r="C1877" s="14" t="s">
        <v>7735</v>
      </c>
      <c r="D1877" s="14" t="s">
        <v>7736</v>
      </c>
      <c r="E1877" s="14" t="s">
        <v>46</v>
      </c>
      <c r="F1877" s="14" t="s">
        <v>31</v>
      </c>
      <c r="G1877" s="15">
        <v>45506</v>
      </c>
      <c r="H1877" s="16">
        <v>45658.458333333343</v>
      </c>
      <c r="I1877" s="16">
        <v>45658.5</v>
      </c>
      <c r="J1877" s="14">
        <v>60</v>
      </c>
      <c r="K1877" s="14" t="s">
        <v>59</v>
      </c>
      <c r="L1877" s="14" t="s">
        <v>49</v>
      </c>
      <c r="M1877" s="14" t="s">
        <v>50</v>
      </c>
      <c r="N1877" s="14" t="s">
        <v>68</v>
      </c>
      <c r="O1877" s="14" t="s">
        <v>52</v>
      </c>
      <c r="P1877" s="14" t="s">
        <v>37</v>
      </c>
      <c r="Q1877" s="14">
        <v>965.74</v>
      </c>
      <c r="R1877" s="14">
        <v>3.16</v>
      </c>
      <c r="S1877" s="14" t="s">
        <v>94</v>
      </c>
      <c r="T1877" s="14">
        <v>0</v>
      </c>
      <c r="U1877" s="14" t="s">
        <v>39</v>
      </c>
      <c r="V1877" s="14" t="s">
        <v>40</v>
      </c>
      <c r="W1877" s="14">
        <v>112.1</v>
      </c>
      <c r="X1877" s="14" t="s">
        <v>40</v>
      </c>
      <c r="Y1877" s="14">
        <v>2</v>
      </c>
      <c r="Z1877" s="14" t="s">
        <v>130</v>
      </c>
      <c r="AA1877" s="14" t="str">
        <f>IF(Table1[[#This Row],[Engagement_Score]]&gt;=9,"Outstanding",IF(Table1[[#This Row],[Engagement_Score]]&gt;=8,"Excellent",IF(Table1[[#This Row],[Engagement_Score]]&gt;=7,"VeryGood",IF(Table1[[#This Row],[Engagement_Score]]&gt;=6,"Good",IF(Table1[[#This Row],[Engagement_Score]]&gt;=5,"Above Average","Below Average")))))</f>
        <v>Below Average</v>
      </c>
      <c r="AB1877" s="14">
        <f>IF(Table1[[#This Row],[Completion_Status]]="Complete",1,0)</f>
        <v>1</v>
      </c>
      <c r="AC1877" s="14">
        <f>IF(Table1[[#This Row],[Quiz_Attempted]]="Yes",1,0)</f>
        <v>0</v>
      </c>
      <c r="AD1877" s="14">
        <f>IF(Table1[[#This Row],[Assignment_Submitted]]="Yes",1,0)</f>
        <v>0</v>
      </c>
    </row>
    <row r="1878" spans="1:30" ht="19.95" customHeight="1" x14ac:dyDescent="0.3">
      <c r="A1878" s="14" t="s">
        <v>7737</v>
      </c>
      <c r="B1878" s="14" t="s">
        <v>7738</v>
      </c>
      <c r="C1878" s="14" t="s">
        <v>7739</v>
      </c>
      <c r="D1878" s="14" t="s">
        <v>7740</v>
      </c>
      <c r="E1878" s="14" t="s">
        <v>91</v>
      </c>
      <c r="F1878" s="14" t="s">
        <v>107</v>
      </c>
      <c r="G1878" s="15">
        <v>45613</v>
      </c>
      <c r="H1878" s="16">
        <v>45658.416666666657</v>
      </c>
      <c r="I1878" s="16">
        <v>45658.458333333343</v>
      </c>
      <c r="J1878" s="14">
        <v>60</v>
      </c>
      <c r="K1878" s="14" t="s">
        <v>77</v>
      </c>
      <c r="L1878" s="14" t="s">
        <v>49</v>
      </c>
      <c r="M1878" s="14" t="s">
        <v>34</v>
      </c>
      <c r="N1878" s="14" t="s">
        <v>68</v>
      </c>
      <c r="O1878" s="14" t="s">
        <v>150</v>
      </c>
      <c r="P1878" s="14" t="s">
        <v>70</v>
      </c>
      <c r="Q1878" s="14">
        <v>940.38</v>
      </c>
      <c r="R1878" s="14">
        <v>5.34</v>
      </c>
      <c r="S1878" s="14" t="s">
        <v>94</v>
      </c>
      <c r="T1878" s="14">
        <v>2</v>
      </c>
      <c r="U1878" s="14" t="s">
        <v>40</v>
      </c>
      <c r="V1878" s="14" t="s">
        <v>39</v>
      </c>
      <c r="W1878" s="14">
        <v>16.82</v>
      </c>
      <c r="X1878" s="14" t="s">
        <v>39</v>
      </c>
      <c r="Y1878" s="14">
        <v>3</v>
      </c>
      <c r="Z1878" s="14" t="s">
        <v>1115</v>
      </c>
      <c r="AA1878" s="14" t="str">
        <f>IF(Table1[[#This Row],[Engagement_Score]]&gt;=9,"Outstanding",IF(Table1[[#This Row],[Engagement_Score]]&gt;=8,"Excellent",IF(Table1[[#This Row],[Engagement_Score]]&gt;=7,"VeryGood",IF(Table1[[#This Row],[Engagement_Score]]&gt;=6,"Good",IF(Table1[[#This Row],[Engagement_Score]]&gt;=5,"Above Average","Below Average")))))</f>
        <v>Above Average</v>
      </c>
      <c r="AB1878" s="14">
        <f>IF(Table1[[#This Row],[Completion_Status]]="Complete",1,0)</f>
        <v>1</v>
      </c>
      <c r="AC1878" s="14">
        <f>IF(Table1[[#This Row],[Quiz_Attempted]]="Yes",1,0)</f>
        <v>1</v>
      </c>
      <c r="AD1878" s="14">
        <f>IF(Table1[[#This Row],[Assignment_Submitted]]="Yes",1,0)</f>
        <v>1</v>
      </c>
    </row>
    <row r="1879" spans="1:30" ht="19.95" customHeight="1" x14ac:dyDescent="0.3">
      <c r="A1879" s="14" t="s">
        <v>7741</v>
      </c>
      <c r="B1879" s="14" t="s">
        <v>7742</v>
      </c>
      <c r="C1879" s="14" t="s">
        <v>7743</v>
      </c>
      <c r="D1879" s="14" t="s">
        <v>7744</v>
      </c>
      <c r="E1879" s="14" t="s">
        <v>30</v>
      </c>
      <c r="F1879" s="14" t="s">
        <v>100</v>
      </c>
      <c r="G1879" s="15">
        <v>45563</v>
      </c>
      <c r="H1879" s="16">
        <v>45658.416666666657</v>
      </c>
      <c r="I1879" s="16">
        <v>45658.458333333343</v>
      </c>
      <c r="J1879" s="14">
        <v>60</v>
      </c>
      <c r="K1879" s="14" t="s">
        <v>32</v>
      </c>
      <c r="L1879" s="14" t="s">
        <v>33</v>
      </c>
      <c r="M1879" s="14" t="s">
        <v>50</v>
      </c>
      <c r="N1879" s="14" t="s">
        <v>51</v>
      </c>
      <c r="O1879" s="14" t="s">
        <v>36</v>
      </c>
      <c r="P1879" s="14" t="s">
        <v>70</v>
      </c>
      <c r="Q1879" s="14">
        <v>161.54</v>
      </c>
      <c r="R1879" s="14">
        <v>9.8699999999999992</v>
      </c>
      <c r="S1879" s="14" t="s">
        <v>38</v>
      </c>
      <c r="T1879" s="14">
        <v>3</v>
      </c>
      <c r="U1879" s="14" t="s">
        <v>39</v>
      </c>
      <c r="V1879" s="14" t="s">
        <v>40</v>
      </c>
      <c r="W1879" s="14">
        <v>37.049999999999997</v>
      </c>
      <c r="X1879" s="14" t="s">
        <v>39</v>
      </c>
      <c r="Y1879" s="14">
        <v>9</v>
      </c>
      <c r="Z1879" s="14" t="s">
        <v>1506</v>
      </c>
      <c r="AA1879" s="14" t="str">
        <f>IF(Table1[[#This Row],[Engagement_Score]]&gt;=9,"Outstanding",IF(Table1[[#This Row],[Engagement_Score]]&gt;=8,"Excellent",IF(Table1[[#This Row],[Engagement_Score]]&gt;=7,"VeryGood",IF(Table1[[#This Row],[Engagement_Score]]&gt;=6,"Good",IF(Table1[[#This Row],[Engagement_Score]]&gt;=5,"Above Average","Below Average")))))</f>
        <v>Outstanding</v>
      </c>
      <c r="AB1879" s="14">
        <f>IF(Table1[[#This Row],[Completion_Status]]="Complete",1,0)</f>
        <v>0</v>
      </c>
      <c r="AC1879" s="14">
        <f>IF(Table1[[#This Row],[Quiz_Attempted]]="Yes",1,0)</f>
        <v>0</v>
      </c>
      <c r="AD1879" s="14">
        <f>IF(Table1[[#This Row],[Assignment_Submitted]]="Yes",1,0)</f>
        <v>1</v>
      </c>
    </row>
    <row r="1880" spans="1:30" ht="19.95" customHeight="1" x14ac:dyDescent="0.3">
      <c r="A1880" s="14" t="s">
        <v>7745</v>
      </c>
      <c r="B1880" s="14" t="s">
        <v>7746</v>
      </c>
      <c r="C1880" s="14" t="s">
        <v>7747</v>
      </c>
      <c r="D1880" s="14" t="s">
        <v>7748</v>
      </c>
      <c r="E1880" s="14" t="s">
        <v>76</v>
      </c>
      <c r="F1880" s="14" t="s">
        <v>31</v>
      </c>
      <c r="G1880" s="15">
        <v>45784</v>
      </c>
      <c r="H1880" s="16">
        <v>45658.5</v>
      </c>
      <c r="I1880" s="16">
        <v>45658.541666666657</v>
      </c>
      <c r="J1880" s="14">
        <v>60</v>
      </c>
      <c r="K1880" s="14" t="s">
        <v>77</v>
      </c>
      <c r="L1880" s="14" t="s">
        <v>78</v>
      </c>
      <c r="M1880" s="14" t="s">
        <v>34</v>
      </c>
      <c r="N1880" s="14" t="s">
        <v>51</v>
      </c>
      <c r="O1880" s="14" t="s">
        <v>150</v>
      </c>
      <c r="P1880" s="14" t="s">
        <v>37</v>
      </c>
      <c r="Q1880" s="14">
        <v>929.93</v>
      </c>
      <c r="R1880" s="14">
        <v>2.4700000000000002</v>
      </c>
      <c r="S1880" s="14" t="s">
        <v>94</v>
      </c>
      <c r="T1880" s="14">
        <v>1</v>
      </c>
      <c r="U1880" s="14" t="s">
        <v>39</v>
      </c>
      <c r="V1880" s="14" t="s">
        <v>39</v>
      </c>
      <c r="W1880" s="14">
        <v>23.41</v>
      </c>
      <c r="X1880" s="14" t="s">
        <v>39</v>
      </c>
      <c r="Y1880" s="14">
        <v>4</v>
      </c>
      <c r="Z1880" s="14" t="s">
        <v>552</v>
      </c>
      <c r="AA1880" s="14" t="str">
        <f>IF(Table1[[#This Row],[Engagement_Score]]&gt;=9,"Outstanding",IF(Table1[[#This Row],[Engagement_Score]]&gt;=8,"Excellent",IF(Table1[[#This Row],[Engagement_Score]]&gt;=7,"VeryGood",IF(Table1[[#This Row],[Engagement_Score]]&gt;=6,"Good",IF(Table1[[#This Row],[Engagement_Score]]&gt;=5,"Above Average","Below Average")))))</f>
        <v>Below Average</v>
      </c>
      <c r="AB1880" s="14">
        <f>IF(Table1[[#This Row],[Completion_Status]]="Complete",1,0)</f>
        <v>1</v>
      </c>
      <c r="AC1880" s="14">
        <f>IF(Table1[[#This Row],[Quiz_Attempted]]="Yes",1,0)</f>
        <v>1</v>
      </c>
      <c r="AD1880" s="14">
        <f>IF(Table1[[#This Row],[Assignment_Submitted]]="Yes",1,0)</f>
        <v>1</v>
      </c>
    </row>
    <row r="1881" spans="1:30" ht="19.95" customHeight="1" x14ac:dyDescent="0.3">
      <c r="A1881" s="14" t="s">
        <v>7749</v>
      </c>
      <c r="B1881" s="14" t="s">
        <v>7750</v>
      </c>
      <c r="C1881" s="14" t="s">
        <v>7751</v>
      </c>
      <c r="D1881" s="14" t="s">
        <v>7752</v>
      </c>
      <c r="E1881" s="14" t="s">
        <v>76</v>
      </c>
      <c r="F1881" s="14" t="s">
        <v>67</v>
      </c>
      <c r="G1881" s="15">
        <v>45570</v>
      </c>
      <c r="H1881" s="16">
        <v>45658.458333333343</v>
      </c>
      <c r="I1881" s="16">
        <v>45658.5</v>
      </c>
      <c r="J1881" s="14">
        <v>60</v>
      </c>
      <c r="K1881" s="14" t="s">
        <v>32</v>
      </c>
      <c r="L1881" s="14" t="s">
        <v>33</v>
      </c>
      <c r="M1881" s="14" t="s">
        <v>50</v>
      </c>
      <c r="N1881" s="14" t="s">
        <v>68</v>
      </c>
      <c r="O1881" s="14" t="s">
        <v>69</v>
      </c>
      <c r="P1881" s="14" t="s">
        <v>85</v>
      </c>
      <c r="Q1881" s="14">
        <v>556.38</v>
      </c>
      <c r="R1881" s="14">
        <v>1.69</v>
      </c>
      <c r="S1881" s="14" t="s">
        <v>38</v>
      </c>
      <c r="T1881" s="14">
        <v>4</v>
      </c>
      <c r="U1881" s="14" t="s">
        <v>40</v>
      </c>
      <c r="V1881" s="14" t="s">
        <v>40</v>
      </c>
      <c r="W1881" s="14">
        <v>76.2</v>
      </c>
      <c r="X1881" s="14" t="s">
        <v>39</v>
      </c>
      <c r="Y1881" s="14">
        <v>10</v>
      </c>
      <c r="Z1881" s="14" t="s">
        <v>750</v>
      </c>
      <c r="AA1881" s="14" t="str">
        <f>IF(Table1[[#This Row],[Engagement_Score]]&gt;=9,"Outstanding",IF(Table1[[#This Row],[Engagement_Score]]&gt;=8,"Excellent",IF(Table1[[#This Row],[Engagement_Score]]&gt;=7,"VeryGood",IF(Table1[[#This Row],[Engagement_Score]]&gt;=6,"Good",IF(Table1[[#This Row],[Engagement_Score]]&gt;=5,"Above Average","Below Average")))))</f>
        <v>Below Average</v>
      </c>
      <c r="AB1881" s="14">
        <f>IF(Table1[[#This Row],[Completion_Status]]="Complete",1,0)</f>
        <v>0</v>
      </c>
      <c r="AC1881" s="14">
        <f>IF(Table1[[#This Row],[Quiz_Attempted]]="Yes",1,0)</f>
        <v>0</v>
      </c>
      <c r="AD1881" s="14">
        <f>IF(Table1[[#This Row],[Assignment_Submitted]]="Yes",1,0)</f>
        <v>1</v>
      </c>
    </row>
    <row r="1882" spans="1:30" ht="19.95" customHeight="1" x14ac:dyDescent="0.3">
      <c r="A1882" s="14" t="s">
        <v>7753</v>
      </c>
      <c r="B1882" s="14" t="s">
        <v>7754</v>
      </c>
      <c r="C1882" s="14" t="s">
        <v>7755</v>
      </c>
      <c r="D1882" s="14" t="s">
        <v>7756</v>
      </c>
      <c r="E1882" s="14" t="s">
        <v>46</v>
      </c>
      <c r="F1882" s="14" t="s">
        <v>107</v>
      </c>
      <c r="G1882" s="15">
        <v>45782</v>
      </c>
      <c r="H1882" s="16">
        <v>45658.541666666657</v>
      </c>
      <c r="I1882" s="16">
        <v>45658.625</v>
      </c>
      <c r="J1882" s="14">
        <v>120</v>
      </c>
      <c r="K1882" s="14" t="s">
        <v>77</v>
      </c>
      <c r="L1882" s="14" t="s">
        <v>78</v>
      </c>
      <c r="M1882" s="14" t="s">
        <v>34</v>
      </c>
      <c r="N1882" s="14" t="s">
        <v>101</v>
      </c>
      <c r="O1882" s="14" t="s">
        <v>150</v>
      </c>
      <c r="P1882" s="14" t="s">
        <v>37</v>
      </c>
      <c r="Q1882" s="14">
        <v>129.63999999999999</v>
      </c>
      <c r="R1882" s="14">
        <v>7.12</v>
      </c>
      <c r="S1882" s="14" t="s">
        <v>38</v>
      </c>
      <c r="T1882" s="14">
        <v>2</v>
      </c>
      <c r="U1882" s="14" t="s">
        <v>40</v>
      </c>
      <c r="V1882" s="14" t="s">
        <v>40</v>
      </c>
      <c r="W1882" s="14">
        <v>17.260000000000002</v>
      </c>
      <c r="X1882" s="14" t="s">
        <v>40</v>
      </c>
      <c r="Y1882" s="14">
        <v>9</v>
      </c>
      <c r="Z1882" s="14" t="s">
        <v>308</v>
      </c>
      <c r="AA1882" s="14" t="str">
        <f>IF(Table1[[#This Row],[Engagement_Score]]&gt;=9,"Outstanding",IF(Table1[[#This Row],[Engagement_Score]]&gt;=8,"Excellent",IF(Table1[[#This Row],[Engagement_Score]]&gt;=7,"VeryGood",IF(Table1[[#This Row],[Engagement_Score]]&gt;=6,"Good",IF(Table1[[#This Row],[Engagement_Score]]&gt;=5,"Above Average","Below Average")))))</f>
        <v>VeryGood</v>
      </c>
      <c r="AB1882" s="14">
        <f>IF(Table1[[#This Row],[Completion_Status]]="Complete",1,0)</f>
        <v>0</v>
      </c>
      <c r="AC1882" s="14">
        <f>IF(Table1[[#This Row],[Quiz_Attempted]]="Yes",1,0)</f>
        <v>0</v>
      </c>
      <c r="AD1882" s="14">
        <f>IF(Table1[[#This Row],[Assignment_Submitted]]="Yes",1,0)</f>
        <v>0</v>
      </c>
    </row>
    <row r="1883" spans="1:30" ht="19.95" customHeight="1" x14ac:dyDescent="0.3">
      <c r="A1883" s="14" t="s">
        <v>7757</v>
      </c>
      <c r="B1883" s="14" t="s">
        <v>7758</v>
      </c>
      <c r="C1883" s="14" t="s">
        <v>7759</v>
      </c>
      <c r="D1883" s="14" t="s">
        <v>7760</v>
      </c>
      <c r="E1883" s="14" t="s">
        <v>30</v>
      </c>
      <c r="F1883" s="14" t="s">
        <v>31</v>
      </c>
      <c r="G1883" s="15">
        <v>45500</v>
      </c>
      <c r="H1883" s="16">
        <v>45658.375</v>
      </c>
      <c r="I1883" s="16">
        <v>45658.458333333343</v>
      </c>
      <c r="J1883" s="14">
        <v>120</v>
      </c>
      <c r="K1883" s="14" t="s">
        <v>77</v>
      </c>
      <c r="L1883" s="14" t="s">
        <v>33</v>
      </c>
      <c r="M1883" s="14" t="s">
        <v>34</v>
      </c>
      <c r="N1883" s="14" t="s">
        <v>101</v>
      </c>
      <c r="O1883" s="14" t="s">
        <v>60</v>
      </c>
      <c r="P1883" s="14" t="s">
        <v>85</v>
      </c>
      <c r="Q1883" s="14">
        <v>914.68</v>
      </c>
      <c r="R1883" s="14">
        <v>9.4700000000000006</v>
      </c>
      <c r="S1883" s="14" t="s">
        <v>94</v>
      </c>
      <c r="T1883" s="14">
        <v>4</v>
      </c>
      <c r="U1883" s="14" t="s">
        <v>40</v>
      </c>
      <c r="V1883" s="14" t="s">
        <v>40</v>
      </c>
      <c r="W1883" s="14">
        <v>111.05</v>
      </c>
      <c r="X1883" s="14" t="s">
        <v>39</v>
      </c>
      <c r="Y1883" s="14">
        <v>2</v>
      </c>
      <c r="Z1883" s="14" t="s">
        <v>1304</v>
      </c>
      <c r="AA1883" s="14" t="str">
        <f>IF(Table1[[#This Row],[Engagement_Score]]&gt;=9,"Outstanding",IF(Table1[[#This Row],[Engagement_Score]]&gt;=8,"Excellent",IF(Table1[[#This Row],[Engagement_Score]]&gt;=7,"VeryGood",IF(Table1[[#This Row],[Engagement_Score]]&gt;=6,"Good",IF(Table1[[#This Row],[Engagement_Score]]&gt;=5,"Above Average","Below Average")))))</f>
        <v>Outstanding</v>
      </c>
      <c r="AB1883" s="14">
        <f>IF(Table1[[#This Row],[Completion_Status]]="Complete",1,0)</f>
        <v>1</v>
      </c>
      <c r="AC1883" s="14">
        <f>IF(Table1[[#This Row],[Quiz_Attempted]]="Yes",1,0)</f>
        <v>0</v>
      </c>
      <c r="AD1883" s="14">
        <f>IF(Table1[[#This Row],[Assignment_Submitted]]="Yes",1,0)</f>
        <v>1</v>
      </c>
    </row>
    <row r="1884" spans="1:30" ht="19.95" customHeight="1" x14ac:dyDescent="0.3">
      <c r="A1884" s="14" t="s">
        <v>7761</v>
      </c>
      <c r="B1884" s="14" t="s">
        <v>7762</v>
      </c>
      <c r="C1884" s="14" t="s">
        <v>7763</v>
      </c>
      <c r="D1884" s="14" t="s">
        <v>7764</v>
      </c>
      <c r="E1884" s="14" t="s">
        <v>30</v>
      </c>
      <c r="F1884" s="14" t="s">
        <v>47</v>
      </c>
      <c r="G1884" s="15">
        <v>45734</v>
      </c>
      <c r="H1884" s="16">
        <v>45658.5</v>
      </c>
      <c r="I1884" s="16">
        <v>45658.541666666657</v>
      </c>
      <c r="J1884" s="14">
        <v>60</v>
      </c>
      <c r="K1884" s="14" t="s">
        <v>77</v>
      </c>
      <c r="L1884" s="14" t="s">
        <v>93</v>
      </c>
      <c r="M1884" s="14" t="s">
        <v>50</v>
      </c>
      <c r="N1884" s="14" t="s">
        <v>51</v>
      </c>
      <c r="O1884" s="14" t="s">
        <v>36</v>
      </c>
      <c r="P1884" s="14" t="s">
        <v>85</v>
      </c>
      <c r="Q1884" s="14">
        <v>793.92</v>
      </c>
      <c r="R1884" s="14">
        <v>4.67</v>
      </c>
      <c r="S1884" s="14" t="s">
        <v>38</v>
      </c>
      <c r="T1884" s="14">
        <v>4</v>
      </c>
      <c r="U1884" s="14" t="s">
        <v>39</v>
      </c>
      <c r="V1884" s="14" t="s">
        <v>40</v>
      </c>
      <c r="W1884" s="14">
        <v>22.1</v>
      </c>
      <c r="X1884" s="14" t="s">
        <v>40</v>
      </c>
      <c r="Y1884" s="14">
        <v>9</v>
      </c>
      <c r="Z1884" s="14" t="s">
        <v>313</v>
      </c>
      <c r="AA1884" s="14" t="str">
        <f>IF(Table1[[#This Row],[Engagement_Score]]&gt;=9,"Outstanding",IF(Table1[[#This Row],[Engagement_Score]]&gt;=8,"Excellent",IF(Table1[[#This Row],[Engagement_Score]]&gt;=7,"VeryGood",IF(Table1[[#This Row],[Engagement_Score]]&gt;=6,"Good",IF(Table1[[#This Row],[Engagement_Score]]&gt;=5,"Above Average","Below Average")))))</f>
        <v>Below Average</v>
      </c>
      <c r="AB1884" s="14">
        <f>IF(Table1[[#This Row],[Completion_Status]]="Complete",1,0)</f>
        <v>0</v>
      </c>
      <c r="AC1884" s="14">
        <f>IF(Table1[[#This Row],[Quiz_Attempted]]="Yes",1,0)</f>
        <v>0</v>
      </c>
      <c r="AD1884" s="14">
        <f>IF(Table1[[#This Row],[Assignment_Submitted]]="Yes",1,0)</f>
        <v>0</v>
      </c>
    </row>
    <row r="1885" spans="1:30" ht="19.95" customHeight="1" x14ac:dyDescent="0.3">
      <c r="A1885" s="14" t="s">
        <v>7765</v>
      </c>
      <c r="B1885" s="14" t="s">
        <v>7766</v>
      </c>
      <c r="C1885" s="14" t="s">
        <v>7767</v>
      </c>
      <c r="D1885" s="14" t="s">
        <v>7768</v>
      </c>
      <c r="E1885" s="14" t="s">
        <v>66</v>
      </c>
      <c r="F1885" s="14" t="s">
        <v>113</v>
      </c>
      <c r="G1885" s="15">
        <v>45612</v>
      </c>
      <c r="H1885" s="16">
        <v>45658.583333333343</v>
      </c>
      <c r="I1885" s="16">
        <v>45658.666666666657</v>
      </c>
      <c r="J1885" s="14">
        <v>120</v>
      </c>
      <c r="K1885" s="14" t="s">
        <v>59</v>
      </c>
      <c r="L1885" s="14" t="s">
        <v>33</v>
      </c>
      <c r="M1885" s="14" t="s">
        <v>50</v>
      </c>
      <c r="N1885" s="14" t="s">
        <v>35</v>
      </c>
      <c r="O1885" s="14" t="s">
        <v>69</v>
      </c>
      <c r="P1885" s="14" t="s">
        <v>53</v>
      </c>
      <c r="Q1885" s="14">
        <v>650.46</v>
      </c>
      <c r="R1885" s="14">
        <v>1.84</v>
      </c>
      <c r="S1885" s="14" t="s">
        <v>94</v>
      </c>
      <c r="T1885" s="14">
        <v>4</v>
      </c>
      <c r="U1885" s="14" t="s">
        <v>40</v>
      </c>
      <c r="V1885" s="14" t="s">
        <v>40</v>
      </c>
      <c r="W1885" s="14">
        <v>26.23</v>
      </c>
      <c r="X1885" s="14" t="s">
        <v>39</v>
      </c>
      <c r="Y1885" s="14">
        <v>0</v>
      </c>
      <c r="Z1885" s="14" t="s">
        <v>2335</v>
      </c>
      <c r="AA1885" s="14" t="str">
        <f>IF(Table1[[#This Row],[Engagement_Score]]&gt;=9,"Outstanding",IF(Table1[[#This Row],[Engagement_Score]]&gt;=8,"Excellent",IF(Table1[[#This Row],[Engagement_Score]]&gt;=7,"VeryGood",IF(Table1[[#This Row],[Engagement_Score]]&gt;=6,"Good",IF(Table1[[#This Row],[Engagement_Score]]&gt;=5,"Above Average","Below Average")))))</f>
        <v>Below Average</v>
      </c>
      <c r="AB1885" s="14">
        <f>IF(Table1[[#This Row],[Completion_Status]]="Complete",1,0)</f>
        <v>1</v>
      </c>
      <c r="AC1885" s="14">
        <f>IF(Table1[[#This Row],[Quiz_Attempted]]="Yes",1,0)</f>
        <v>0</v>
      </c>
      <c r="AD1885" s="14">
        <f>IF(Table1[[#This Row],[Assignment_Submitted]]="Yes",1,0)</f>
        <v>1</v>
      </c>
    </row>
    <row r="1886" spans="1:30" ht="19.95" customHeight="1" x14ac:dyDescent="0.3">
      <c r="A1886" s="14" t="s">
        <v>7769</v>
      </c>
      <c r="B1886" s="14" t="s">
        <v>7770</v>
      </c>
      <c r="C1886" s="14" t="s">
        <v>7771</v>
      </c>
      <c r="D1886" s="14" t="s">
        <v>7772</v>
      </c>
      <c r="E1886" s="14" t="s">
        <v>91</v>
      </c>
      <c r="F1886" s="14" t="s">
        <v>92</v>
      </c>
      <c r="G1886" s="15">
        <v>45697</v>
      </c>
      <c r="H1886" s="16">
        <v>45658.458333333343</v>
      </c>
      <c r="I1886" s="16">
        <v>45658.5</v>
      </c>
      <c r="J1886" s="14">
        <v>60</v>
      </c>
      <c r="K1886" s="14" t="s">
        <v>32</v>
      </c>
      <c r="L1886" s="14" t="s">
        <v>78</v>
      </c>
      <c r="M1886" s="14" t="s">
        <v>34</v>
      </c>
      <c r="N1886" s="14" t="s">
        <v>68</v>
      </c>
      <c r="O1886" s="14" t="s">
        <v>52</v>
      </c>
      <c r="P1886" s="14" t="s">
        <v>85</v>
      </c>
      <c r="Q1886" s="14">
        <v>115.08</v>
      </c>
      <c r="R1886" s="14">
        <v>6.67</v>
      </c>
      <c r="S1886" s="14" t="s">
        <v>38</v>
      </c>
      <c r="T1886" s="14">
        <v>5</v>
      </c>
      <c r="U1886" s="14" t="s">
        <v>39</v>
      </c>
      <c r="V1886" s="14" t="s">
        <v>39</v>
      </c>
      <c r="W1886" s="14">
        <v>65.34</v>
      </c>
      <c r="X1886" s="14" t="s">
        <v>40</v>
      </c>
      <c r="Y1886" s="14">
        <v>5</v>
      </c>
      <c r="Z1886" s="14" t="s">
        <v>648</v>
      </c>
      <c r="AA1886" s="14" t="str">
        <f>IF(Table1[[#This Row],[Engagement_Score]]&gt;=9,"Outstanding",IF(Table1[[#This Row],[Engagement_Score]]&gt;=8,"Excellent",IF(Table1[[#This Row],[Engagement_Score]]&gt;=7,"VeryGood",IF(Table1[[#This Row],[Engagement_Score]]&gt;=6,"Good",IF(Table1[[#This Row],[Engagement_Score]]&gt;=5,"Above Average","Below Average")))))</f>
        <v>Good</v>
      </c>
      <c r="AB1886" s="14">
        <f>IF(Table1[[#This Row],[Completion_Status]]="Complete",1,0)</f>
        <v>0</v>
      </c>
      <c r="AC1886" s="14">
        <f>IF(Table1[[#This Row],[Quiz_Attempted]]="Yes",1,0)</f>
        <v>1</v>
      </c>
      <c r="AD1886" s="14">
        <f>IF(Table1[[#This Row],[Assignment_Submitted]]="Yes",1,0)</f>
        <v>0</v>
      </c>
    </row>
    <row r="1887" spans="1:30" ht="19.95" customHeight="1" x14ac:dyDescent="0.3">
      <c r="A1887" s="14" t="s">
        <v>7773</v>
      </c>
      <c r="B1887" s="14" t="s">
        <v>7774</v>
      </c>
      <c r="C1887" s="14" t="s">
        <v>7775</v>
      </c>
      <c r="D1887" s="14" t="s">
        <v>7776</v>
      </c>
      <c r="E1887" s="14" t="s">
        <v>91</v>
      </c>
      <c r="F1887" s="14" t="s">
        <v>100</v>
      </c>
      <c r="G1887" s="15">
        <v>45747</v>
      </c>
      <c r="H1887" s="16">
        <v>45658.5</v>
      </c>
      <c r="I1887" s="16">
        <v>45658.541666666657</v>
      </c>
      <c r="J1887" s="14">
        <v>60</v>
      </c>
      <c r="K1887" s="14" t="s">
        <v>48</v>
      </c>
      <c r="L1887" s="14" t="s">
        <v>33</v>
      </c>
      <c r="M1887" s="14" t="s">
        <v>50</v>
      </c>
      <c r="N1887" s="14" t="s">
        <v>51</v>
      </c>
      <c r="O1887" s="14" t="s">
        <v>36</v>
      </c>
      <c r="P1887" s="14" t="s">
        <v>70</v>
      </c>
      <c r="Q1887" s="14">
        <v>458.17</v>
      </c>
      <c r="R1887" s="14">
        <v>3.91</v>
      </c>
      <c r="S1887" s="14" t="s">
        <v>38</v>
      </c>
      <c r="T1887" s="14">
        <v>5</v>
      </c>
      <c r="U1887" s="14" t="s">
        <v>39</v>
      </c>
      <c r="V1887" s="14" t="s">
        <v>40</v>
      </c>
      <c r="W1887" s="14">
        <v>3.19</v>
      </c>
      <c r="X1887" s="14" t="s">
        <v>40</v>
      </c>
      <c r="Y1887" s="14">
        <v>3</v>
      </c>
      <c r="Z1887" s="14" t="s">
        <v>225</v>
      </c>
      <c r="AA1887" s="14" t="str">
        <f>IF(Table1[[#This Row],[Engagement_Score]]&gt;=9,"Outstanding",IF(Table1[[#This Row],[Engagement_Score]]&gt;=8,"Excellent",IF(Table1[[#This Row],[Engagement_Score]]&gt;=7,"VeryGood",IF(Table1[[#This Row],[Engagement_Score]]&gt;=6,"Good",IF(Table1[[#This Row],[Engagement_Score]]&gt;=5,"Above Average","Below Average")))))</f>
        <v>Below Average</v>
      </c>
      <c r="AB1887" s="14">
        <f>IF(Table1[[#This Row],[Completion_Status]]="Complete",1,0)</f>
        <v>0</v>
      </c>
      <c r="AC1887" s="14">
        <f>IF(Table1[[#This Row],[Quiz_Attempted]]="Yes",1,0)</f>
        <v>0</v>
      </c>
      <c r="AD1887" s="14">
        <f>IF(Table1[[#This Row],[Assignment_Submitted]]="Yes",1,0)</f>
        <v>0</v>
      </c>
    </row>
    <row r="1888" spans="1:30" ht="19.95" customHeight="1" x14ac:dyDescent="0.3">
      <c r="A1888" s="14" t="s">
        <v>7777</v>
      </c>
      <c r="B1888" s="14" t="s">
        <v>7778</v>
      </c>
      <c r="C1888" s="14" t="s">
        <v>7779</v>
      </c>
      <c r="D1888" s="14" t="s">
        <v>7780</v>
      </c>
      <c r="E1888" s="14" t="s">
        <v>76</v>
      </c>
      <c r="F1888" s="14" t="s">
        <v>67</v>
      </c>
      <c r="G1888" s="15">
        <v>45598</v>
      </c>
      <c r="H1888" s="16">
        <v>45658.541666666657</v>
      </c>
      <c r="I1888" s="16">
        <v>45658.583333333343</v>
      </c>
      <c r="J1888" s="14">
        <v>60</v>
      </c>
      <c r="K1888" s="14" t="s">
        <v>77</v>
      </c>
      <c r="L1888" s="14" t="s">
        <v>33</v>
      </c>
      <c r="M1888" s="14" t="s">
        <v>34</v>
      </c>
      <c r="N1888" s="14" t="s">
        <v>68</v>
      </c>
      <c r="O1888" s="14" t="s">
        <v>150</v>
      </c>
      <c r="P1888" s="14" t="s">
        <v>70</v>
      </c>
      <c r="Q1888" s="14">
        <v>627.33000000000004</v>
      </c>
      <c r="R1888" s="14">
        <v>3.81</v>
      </c>
      <c r="S1888" s="14" t="s">
        <v>94</v>
      </c>
      <c r="T1888" s="14">
        <v>0</v>
      </c>
      <c r="U1888" s="14" t="s">
        <v>40</v>
      </c>
      <c r="V1888" s="14" t="s">
        <v>40</v>
      </c>
      <c r="W1888" s="14">
        <v>20.97</v>
      </c>
      <c r="X1888" s="14" t="s">
        <v>39</v>
      </c>
      <c r="Y1888" s="14">
        <v>7</v>
      </c>
      <c r="Z1888" s="14" t="s">
        <v>298</v>
      </c>
      <c r="AA1888" s="14" t="str">
        <f>IF(Table1[[#This Row],[Engagement_Score]]&gt;=9,"Outstanding",IF(Table1[[#This Row],[Engagement_Score]]&gt;=8,"Excellent",IF(Table1[[#This Row],[Engagement_Score]]&gt;=7,"VeryGood",IF(Table1[[#This Row],[Engagement_Score]]&gt;=6,"Good",IF(Table1[[#This Row],[Engagement_Score]]&gt;=5,"Above Average","Below Average")))))</f>
        <v>Below Average</v>
      </c>
      <c r="AB1888" s="14">
        <f>IF(Table1[[#This Row],[Completion_Status]]="Complete",1,0)</f>
        <v>1</v>
      </c>
      <c r="AC1888" s="14">
        <f>IF(Table1[[#This Row],[Quiz_Attempted]]="Yes",1,0)</f>
        <v>0</v>
      </c>
      <c r="AD1888" s="14">
        <f>IF(Table1[[#This Row],[Assignment_Submitted]]="Yes",1,0)</f>
        <v>1</v>
      </c>
    </row>
    <row r="1889" spans="1:30" ht="19.95" customHeight="1" x14ac:dyDescent="0.3">
      <c r="A1889" s="14" t="s">
        <v>7781</v>
      </c>
      <c r="B1889" s="14" t="s">
        <v>7782</v>
      </c>
      <c r="C1889" s="14" t="s">
        <v>7783</v>
      </c>
      <c r="D1889" s="14" t="s">
        <v>7784</v>
      </c>
      <c r="E1889" s="14" t="s">
        <v>30</v>
      </c>
      <c r="F1889" s="14" t="s">
        <v>92</v>
      </c>
      <c r="G1889" s="15">
        <v>45684</v>
      </c>
      <c r="H1889" s="16">
        <v>45658.583333333343</v>
      </c>
      <c r="I1889" s="16">
        <v>45658.666666666657</v>
      </c>
      <c r="J1889" s="14">
        <v>120</v>
      </c>
      <c r="K1889" s="14" t="s">
        <v>77</v>
      </c>
      <c r="L1889" s="14" t="s">
        <v>49</v>
      </c>
      <c r="M1889" s="14" t="s">
        <v>50</v>
      </c>
      <c r="N1889" s="14" t="s">
        <v>35</v>
      </c>
      <c r="O1889" s="14" t="s">
        <v>52</v>
      </c>
      <c r="P1889" s="14" t="s">
        <v>53</v>
      </c>
      <c r="Q1889" s="14">
        <v>235.91</v>
      </c>
      <c r="R1889" s="14">
        <v>7.83</v>
      </c>
      <c r="S1889" s="14" t="s">
        <v>94</v>
      </c>
      <c r="T1889" s="14">
        <v>3</v>
      </c>
      <c r="U1889" s="14" t="s">
        <v>40</v>
      </c>
      <c r="V1889" s="14" t="s">
        <v>40</v>
      </c>
      <c r="W1889" s="14">
        <v>58.28</v>
      </c>
      <c r="X1889" s="14" t="s">
        <v>40</v>
      </c>
      <c r="Y1889" s="14">
        <v>4</v>
      </c>
      <c r="Z1889" s="14" t="s">
        <v>240</v>
      </c>
      <c r="AA1889" s="14" t="str">
        <f>IF(Table1[[#This Row],[Engagement_Score]]&gt;=9,"Outstanding",IF(Table1[[#This Row],[Engagement_Score]]&gt;=8,"Excellent",IF(Table1[[#This Row],[Engagement_Score]]&gt;=7,"VeryGood",IF(Table1[[#This Row],[Engagement_Score]]&gt;=6,"Good",IF(Table1[[#This Row],[Engagement_Score]]&gt;=5,"Above Average","Below Average")))))</f>
        <v>VeryGood</v>
      </c>
      <c r="AB1889" s="14">
        <f>IF(Table1[[#This Row],[Completion_Status]]="Complete",1,0)</f>
        <v>1</v>
      </c>
      <c r="AC1889" s="14">
        <f>IF(Table1[[#This Row],[Quiz_Attempted]]="Yes",1,0)</f>
        <v>0</v>
      </c>
      <c r="AD1889" s="14">
        <f>IF(Table1[[#This Row],[Assignment_Submitted]]="Yes",1,0)</f>
        <v>0</v>
      </c>
    </row>
    <row r="1890" spans="1:30" ht="19.95" customHeight="1" x14ac:dyDescent="0.3">
      <c r="A1890" s="14" t="s">
        <v>7785</v>
      </c>
      <c r="B1890" s="14" t="s">
        <v>7786</v>
      </c>
      <c r="C1890" s="14" t="s">
        <v>7787</v>
      </c>
      <c r="D1890" s="14" t="s">
        <v>7788</v>
      </c>
      <c r="E1890" s="14" t="s">
        <v>30</v>
      </c>
      <c r="F1890" s="14" t="s">
        <v>67</v>
      </c>
      <c r="G1890" s="15">
        <v>45627</v>
      </c>
      <c r="H1890" s="16">
        <v>45658.458333333343</v>
      </c>
      <c r="I1890" s="16">
        <v>45658.541666666657</v>
      </c>
      <c r="J1890" s="14">
        <v>120</v>
      </c>
      <c r="K1890" s="14" t="s">
        <v>48</v>
      </c>
      <c r="L1890" s="14" t="s">
        <v>33</v>
      </c>
      <c r="M1890" s="14" t="s">
        <v>50</v>
      </c>
      <c r="N1890" s="14" t="s">
        <v>35</v>
      </c>
      <c r="O1890" s="14" t="s">
        <v>36</v>
      </c>
      <c r="P1890" s="14" t="s">
        <v>53</v>
      </c>
      <c r="Q1890" s="14">
        <v>344.19</v>
      </c>
      <c r="R1890" s="14">
        <v>7.72</v>
      </c>
      <c r="S1890" s="14" t="s">
        <v>38</v>
      </c>
      <c r="T1890" s="14">
        <v>3</v>
      </c>
      <c r="U1890" s="14" t="s">
        <v>40</v>
      </c>
      <c r="V1890" s="14" t="s">
        <v>40</v>
      </c>
      <c r="W1890" s="14">
        <v>6.35</v>
      </c>
      <c r="X1890" s="14" t="s">
        <v>40</v>
      </c>
      <c r="Y1890" s="14">
        <v>4</v>
      </c>
      <c r="Z1890" s="14" t="s">
        <v>406</v>
      </c>
      <c r="AA1890" s="14" t="str">
        <f>IF(Table1[[#This Row],[Engagement_Score]]&gt;=9,"Outstanding",IF(Table1[[#This Row],[Engagement_Score]]&gt;=8,"Excellent",IF(Table1[[#This Row],[Engagement_Score]]&gt;=7,"VeryGood",IF(Table1[[#This Row],[Engagement_Score]]&gt;=6,"Good",IF(Table1[[#This Row],[Engagement_Score]]&gt;=5,"Above Average","Below Average")))))</f>
        <v>VeryGood</v>
      </c>
      <c r="AB1890" s="14">
        <f>IF(Table1[[#This Row],[Completion_Status]]="Complete",1,0)</f>
        <v>0</v>
      </c>
      <c r="AC1890" s="14">
        <f>IF(Table1[[#This Row],[Quiz_Attempted]]="Yes",1,0)</f>
        <v>0</v>
      </c>
      <c r="AD1890" s="14">
        <f>IF(Table1[[#This Row],[Assignment_Submitted]]="Yes",1,0)</f>
        <v>0</v>
      </c>
    </row>
    <row r="1891" spans="1:30" ht="19.95" customHeight="1" x14ac:dyDescent="0.3">
      <c r="A1891" s="14" t="s">
        <v>7789</v>
      </c>
      <c r="B1891" s="14" t="s">
        <v>7790</v>
      </c>
      <c r="C1891" s="14" t="s">
        <v>7791</v>
      </c>
      <c r="D1891" s="14" t="s">
        <v>7792</v>
      </c>
      <c r="E1891" s="14" t="s">
        <v>66</v>
      </c>
      <c r="F1891" s="14" t="s">
        <v>31</v>
      </c>
      <c r="G1891" s="15">
        <v>45743</v>
      </c>
      <c r="H1891" s="16">
        <v>45658.416666666657</v>
      </c>
      <c r="I1891" s="16">
        <v>45658.5</v>
      </c>
      <c r="J1891" s="14">
        <v>120</v>
      </c>
      <c r="K1891" s="14" t="s">
        <v>48</v>
      </c>
      <c r="L1891" s="14" t="s">
        <v>93</v>
      </c>
      <c r="M1891" s="14" t="s">
        <v>34</v>
      </c>
      <c r="N1891" s="14" t="s">
        <v>51</v>
      </c>
      <c r="O1891" s="14" t="s">
        <v>36</v>
      </c>
      <c r="P1891" s="14" t="s">
        <v>70</v>
      </c>
      <c r="Q1891" s="14">
        <v>186.8</v>
      </c>
      <c r="R1891" s="14">
        <v>6.93</v>
      </c>
      <c r="S1891" s="14" t="s">
        <v>94</v>
      </c>
      <c r="T1891" s="14">
        <v>5</v>
      </c>
      <c r="U1891" s="14" t="s">
        <v>40</v>
      </c>
      <c r="V1891" s="14" t="s">
        <v>40</v>
      </c>
      <c r="W1891" s="14">
        <v>8.75</v>
      </c>
      <c r="X1891" s="14" t="s">
        <v>40</v>
      </c>
      <c r="Y1891" s="14">
        <v>5</v>
      </c>
      <c r="Z1891" s="14" t="s">
        <v>520</v>
      </c>
      <c r="AA1891" s="14" t="str">
        <f>IF(Table1[[#This Row],[Engagement_Score]]&gt;=9,"Outstanding",IF(Table1[[#This Row],[Engagement_Score]]&gt;=8,"Excellent",IF(Table1[[#This Row],[Engagement_Score]]&gt;=7,"VeryGood",IF(Table1[[#This Row],[Engagement_Score]]&gt;=6,"Good",IF(Table1[[#This Row],[Engagement_Score]]&gt;=5,"Above Average","Below Average")))))</f>
        <v>Good</v>
      </c>
      <c r="AB1891" s="14">
        <f>IF(Table1[[#This Row],[Completion_Status]]="Complete",1,0)</f>
        <v>1</v>
      </c>
      <c r="AC1891" s="14">
        <f>IF(Table1[[#This Row],[Quiz_Attempted]]="Yes",1,0)</f>
        <v>0</v>
      </c>
      <c r="AD1891" s="14">
        <f>IF(Table1[[#This Row],[Assignment_Submitted]]="Yes",1,0)</f>
        <v>0</v>
      </c>
    </row>
    <row r="1892" spans="1:30" ht="19.95" customHeight="1" x14ac:dyDescent="0.3">
      <c r="A1892" s="14" t="s">
        <v>7793</v>
      </c>
      <c r="B1892" s="14" t="s">
        <v>7794</v>
      </c>
      <c r="C1892" s="14" t="s">
        <v>7795</v>
      </c>
      <c r="D1892" s="14" t="s">
        <v>7796</v>
      </c>
      <c r="E1892" s="14" t="s">
        <v>91</v>
      </c>
      <c r="F1892" s="14" t="s">
        <v>113</v>
      </c>
      <c r="G1892" s="15">
        <v>45564</v>
      </c>
      <c r="H1892" s="16">
        <v>45658.5</v>
      </c>
      <c r="I1892" s="16">
        <v>45658.583333333343</v>
      </c>
      <c r="J1892" s="14">
        <v>120</v>
      </c>
      <c r="K1892" s="14" t="s">
        <v>77</v>
      </c>
      <c r="L1892" s="14" t="s">
        <v>49</v>
      </c>
      <c r="M1892" s="14" t="s">
        <v>50</v>
      </c>
      <c r="N1892" s="14" t="s">
        <v>119</v>
      </c>
      <c r="O1892" s="14" t="s">
        <v>150</v>
      </c>
      <c r="P1892" s="14" t="s">
        <v>37</v>
      </c>
      <c r="Q1892" s="14">
        <v>171.33</v>
      </c>
      <c r="R1892" s="14">
        <v>8.98</v>
      </c>
      <c r="S1892" s="14" t="s">
        <v>38</v>
      </c>
      <c r="T1892" s="14">
        <v>4</v>
      </c>
      <c r="U1892" s="14" t="s">
        <v>39</v>
      </c>
      <c r="V1892" s="14" t="s">
        <v>39</v>
      </c>
      <c r="W1892" s="14">
        <v>94.71</v>
      </c>
      <c r="X1892" s="14" t="s">
        <v>40</v>
      </c>
      <c r="Y1892" s="14">
        <v>10</v>
      </c>
      <c r="Z1892" s="14" t="s">
        <v>386</v>
      </c>
      <c r="AA1892" s="14" t="str">
        <f>IF(Table1[[#This Row],[Engagement_Score]]&gt;=9,"Outstanding",IF(Table1[[#This Row],[Engagement_Score]]&gt;=8,"Excellent",IF(Table1[[#This Row],[Engagement_Score]]&gt;=7,"VeryGood",IF(Table1[[#This Row],[Engagement_Score]]&gt;=6,"Good",IF(Table1[[#This Row],[Engagement_Score]]&gt;=5,"Above Average","Below Average")))))</f>
        <v>Excellent</v>
      </c>
      <c r="AB1892" s="14">
        <f>IF(Table1[[#This Row],[Completion_Status]]="Complete",1,0)</f>
        <v>0</v>
      </c>
      <c r="AC1892" s="14">
        <f>IF(Table1[[#This Row],[Quiz_Attempted]]="Yes",1,0)</f>
        <v>1</v>
      </c>
      <c r="AD1892" s="14">
        <f>IF(Table1[[#This Row],[Assignment_Submitted]]="Yes",1,0)</f>
        <v>0</v>
      </c>
    </row>
    <row r="1893" spans="1:30" ht="19.95" customHeight="1" x14ac:dyDescent="0.3">
      <c r="A1893" s="14" t="s">
        <v>7797</v>
      </c>
      <c r="B1893" s="14" t="s">
        <v>7798</v>
      </c>
      <c r="C1893" s="14" t="s">
        <v>7799</v>
      </c>
      <c r="D1893" s="14" t="s">
        <v>7800</v>
      </c>
      <c r="E1893" s="14" t="s">
        <v>66</v>
      </c>
      <c r="F1893" s="14" t="s">
        <v>47</v>
      </c>
      <c r="G1893" s="15">
        <v>45506</v>
      </c>
      <c r="H1893" s="16">
        <v>45658.583333333343</v>
      </c>
      <c r="I1893" s="16">
        <v>45658.625</v>
      </c>
      <c r="J1893" s="14">
        <v>60</v>
      </c>
      <c r="K1893" s="14" t="s">
        <v>48</v>
      </c>
      <c r="L1893" s="14" t="s">
        <v>78</v>
      </c>
      <c r="M1893" s="14" t="s">
        <v>50</v>
      </c>
      <c r="N1893" s="14" t="s">
        <v>68</v>
      </c>
      <c r="O1893" s="14" t="s">
        <v>69</v>
      </c>
      <c r="P1893" s="14" t="s">
        <v>37</v>
      </c>
      <c r="Q1893" s="14">
        <v>175.93</v>
      </c>
      <c r="R1893" s="14">
        <v>8.35</v>
      </c>
      <c r="S1893" s="14" t="s">
        <v>38</v>
      </c>
      <c r="T1893" s="14">
        <v>0</v>
      </c>
      <c r="U1893" s="14" t="s">
        <v>40</v>
      </c>
      <c r="V1893" s="14" t="s">
        <v>40</v>
      </c>
      <c r="W1893" s="14">
        <v>37.03</v>
      </c>
      <c r="X1893" s="14" t="s">
        <v>40</v>
      </c>
      <c r="Y1893" s="14">
        <v>7</v>
      </c>
      <c r="Z1893" s="14" t="s">
        <v>2490</v>
      </c>
      <c r="AA1893" s="14" t="str">
        <f>IF(Table1[[#This Row],[Engagement_Score]]&gt;=9,"Outstanding",IF(Table1[[#This Row],[Engagement_Score]]&gt;=8,"Excellent",IF(Table1[[#This Row],[Engagement_Score]]&gt;=7,"VeryGood",IF(Table1[[#This Row],[Engagement_Score]]&gt;=6,"Good",IF(Table1[[#This Row],[Engagement_Score]]&gt;=5,"Above Average","Below Average")))))</f>
        <v>Excellent</v>
      </c>
      <c r="AB1893" s="14">
        <f>IF(Table1[[#This Row],[Completion_Status]]="Complete",1,0)</f>
        <v>0</v>
      </c>
      <c r="AC1893" s="14">
        <f>IF(Table1[[#This Row],[Quiz_Attempted]]="Yes",1,0)</f>
        <v>0</v>
      </c>
      <c r="AD1893" s="14">
        <f>IF(Table1[[#This Row],[Assignment_Submitted]]="Yes",1,0)</f>
        <v>0</v>
      </c>
    </row>
    <row r="1894" spans="1:30" ht="19.95" customHeight="1" x14ac:dyDescent="0.3">
      <c r="A1894" s="14" t="s">
        <v>7801</v>
      </c>
      <c r="B1894" s="14" t="s">
        <v>7802</v>
      </c>
      <c r="C1894" s="14" t="s">
        <v>7803</v>
      </c>
      <c r="D1894" s="14" t="s">
        <v>7804</v>
      </c>
      <c r="E1894" s="14" t="s">
        <v>30</v>
      </c>
      <c r="F1894" s="14" t="s">
        <v>67</v>
      </c>
      <c r="G1894" s="15">
        <v>45612</v>
      </c>
      <c r="H1894" s="16">
        <v>45658.375</v>
      </c>
      <c r="I1894" s="16">
        <v>45658.416666666657</v>
      </c>
      <c r="J1894" s="14">
        <v>60</v>
      </c>
      <c r="K1894" s="14" t="s">
        <v>77</v>
      </c>
      <c r="L1894" s="14" t="s">
        <v>78</v>
      </c>
      <c r="M1894" s="14" t="s">
        <v>34</v>
      </c>
      <c r="N1894" s="14" t="s">
        <v>119</v>
      </c>
      <c r="O1894" s="14" t="s">
        <v>60</v>
      </c>
      <c r="P1894" s="14" t="s">
        <v>37</v>
      </c>
      <c r="Q1894" s="14">
        <v>328.89</v>
      </c>
      <c r="R1894" s="14">
        <v>9.36</v>
      </c>
      <c r="S1894" s="14" t="s">
        <v>94</v>
      </c>
      <c r="T1894" s="14">
        <v>3</v>
      </c>
      <c r="U1894" s="14" t="s">
        <v>39</v>
      </c>
      <c r="V1894" s="14" t="s">
        <v>39</v>
      </c>
      <c r="W1894" s="14">
        <v>11.13</v>
      </c>
      <c r="X1894" s="14" t="s">
        <v>40</v>
      </c>
      <c r="Y1894" s="14">
        <v>0</v>
      </c>
      <c r="Z1894" s="14" t="s">
        <v>676</v>
      </c>
      <c r="AA1894" s="14" t="str">
        <f>IF(Table1[[#This Row],[Engagement_Score]]&gt;=9,"Outstanding",IF(Table1[[#This Row],[Engagement_Score]]&gt;=8,"Excellent",IF(Table1[[#This Row],[Engagement_Score]]&gt;=7,"VeryGood",IF(Table1[[#This Row],[Engagement_Score]]&gt;=6,"Good",IF(Table1[[#This Row],[Engagement_Score]]&gt;=5,"Above Average","Below Average")))))</f>
        <v>Outstanding</v>
      </c>
      <c r="AB1894" s="14">
        <f>IF(Table1[[#This Row],[Completion_Status]]="Complete",1,0)</f>
        <v>1</v>
      </c>
      <c r="AC1894" s="14">
        <f>IF(Table1[[#This Row],[Quiz_Attempted]]="Yes",1,0)</f>
        <v>1</v>
      </c>
      <c r="AD1894" s="14">
        <f>IF(Table1[[#This Row],[Assignment_Submitted]]="Yes",1,0)</f>
        <v>0</v>
      </c>
    </row>
    <row r="1895" spans="1:30" ht="19.95" customHeight="1" x14ac:dyDescent="0.3">
      <c r="A1895" s="14" t="s">
        <v>7805</v>
      </c>
      <c r="B1895" s="14" t="s">
        <v>7806</v>
      </c>
      <c r="C1895" s="14" t="s">
        <v>7807</v>
      </c>
      <c r="D1895" s="14" t="s">
        <v>7808</v>
      </c>
      <c r="E1895" s="14" t="s">
        <v>46</v>
      </c>
      <c r="F1895" s="14" t="s">
        <v>31</v>
      </c>
      <c r="G1895" s="15">
        <v>45623</v>
      </c>
      <c r="H1895" s="16">
        <v>45658.458333333343</v>
      </c>
      <c r="I1895" s="16">
        <v>45658.541666666657</v>
      </c>
      <c r="J1895" s="14">
        <v>120</v>
      </c>
      <c r="K1895" s="14" t="s">
        <v>48</v>
      </c>
      <c r="L1895" s="14" t="s">
        <v>93</v>
      </c>
      <c r="M1895" s="14" t="s">
        <v>34</v>
      </c>
      <c r="N1895" s="14" t="s">
        <v>35</v>
      </c>
      <c r="O1895" s="14" t="s">
        <v>36</v>
      </c>
      <c r="P1895" s="14" t="s">
        <v>53</v>
      </c>
      <c r="Q1895" s="14">
        <v>884.88</v>
      </c>
      <c r="R1895" s="14">
        <v>3.35</v>
      </c>
      <c r="S1895" s="14" t="s">
        <v>94</v>
      </c>
      <c r="T1895" s="14">
        <v>5</v>
      </c>
      <c r="U1895" s="14" t="s">
        <v>40</v>
      </c>
      <c r="V1895" s="14" t="s">
        <v>39</v>
      </c>
      <c r="W1895" s="14">
        <v>114.28</v>
      </c>
      <c r="X1895" s="14" t="s">
        <v>39</v>
      </c>
      <c r="Y1895" s="14">
        <v>8</v>
      </c>
      <c r="Z1895" s="14" t="s">
        <v>437</v>
      </c>
      <c r="AA1895" s="14" t="str">
        <f>IF(Table1[[#This Row],[Engagement_Score]]&gt;=9,"Outstanding",IF(Table1[[#This Row],[Engagement_Score]]&gt;=8,"Excellent",IF(Table1[[#This Row],[Engagement_Score]]&gt;=7,"VeryGood",IF(Table1[[#This Row],[Engagement_Score]]&gt;=6,"Good",IF(Table1[[#This Row],[Engagement_Score]]&gt;=5,"Above Average","Below Average")))))</f>
        <v>Below Average</v>
      </c>
      <c r="AB1895" s="14">
        <f>IF(Table1[[#This Row],[Completion_Status]]="Complete",1,0)</f>
        <v>1</v>
      </c>
      <c r="AC1895" s="14">
        <f>IF(Table1[[#This Row],[Quiz_Attempted]]="Yes",1,0)</f>
        <v>1</v>
      </c>
      <c r="AD1895" s="14">
        <f>IF(Table1[[#This Row],[Assignment_Submitted]]="Yes",1,0)</f>
        <v>1</v>
      </c>
    </row>
    <row r="1896" spans="1:30" ht="19.95" customHeight="1" x14ac:dyDescent="0.3">
      <c r="A1896" s="14" t="s">
        <v>7809</v>
      </c>
      <c r="B1896" s="14" t="s">
        <v>7810</v>
      </c>
      <c r="C1896" s="14" t="s">
        <v>7811</v>
      </c>
      <c r="D1896" s="14" t="s">
        <v>7812</v>
      </c>
      <c r="E1896" s="14" t="s">
        <v>30</v>
      </c>
      <c r="F1896" s="14" t="s">
        <v>113</v>
      </c>
      <c r="G1896" s="15">
        <v>45634</v>
      </c>
      <c r="H1896" s="16">
        <v>45658.375</v>
      </c>
      <c r="I1896" s="16">
        <v>45658.458333333343</v>
      </c>
      <c r="J1896" s="14">
        <v>120</v>
      </c>
      <c r="K1896" s="14" t="s">
        <v>77</v>
      </c>
      <c r="L1896" s="14" t="s">
        <v>93</v>
      </c>
      <c r="M1896" s="14" t="s">
        <v>50</v>
      </c>
      <c r="N1896" s="14" t="s">
        <v>35</v>
      </c>
      <c r="O1896" s="14" t="s">
        <v>69</v>
      </c>
      <c r="P1896" s="14" t="s">
        <v>37</v>
      </c>
      <c r="Q1896" s="14">
        <v>764.34</v>
      </c>
      <c r="R1896" s="14">
        <v>5.1100000000000003</v>
      </c>
      <c r="S1896" s="14" t="s">
        <v>94</v>
      </c>
      <c r="T1896" s="14">
        <v>3</v>
      </c>
      <c r="U1896" s="14" t="s">
        <v>40</v>
      </c>
      <c r="V1896" s="14" t="s">
        <v>40</v>
      </c>
      <c r="W1896" s="14">
        <v>21.3</v>
      </c>
      <c r="X1896" s="14" t="s">
        <v>40</v>
      </c>
      <c r="Y1896" s="14">
        <v>8</v>
      </c>
      <c r="Z1896" s="14" t="s">
        <v>171</v>
      </c>
      <c r="AA1896" s="14" t="str">
        <f>IF(Table1[[#This Row],[Engagement_Score]]&gt;=9,"Outstanding",IF(Table1[[#This Row],[Engagement_Score]]&gt;=8,"Excellent",IF(Table1[[#This Row],[Engagement_Score]]&gt;=7,"VeryGood",IF(Table1[[#This Row],[Engagement_Score]]&gt;=6,"Good",IF(Table1[[#This Row],[Engagement_Score]]&gt;=5,"Above Average","Below Average")))))</f>
        <v>Above Average</v>
      </c>
      <c r="AB1896" s="14">
        <f>IF(Table1[[#This Row],[Completion_Status]]="Complete",1,0)</f>
        <v>1</v>
      </c>
      <c r="AC1896" s="14">
        <f>IF(Table1[[#This Row],[Quiz_Attempted]]="Yes",1,0)</f>
        <v>0</v>
      </c>
      <c r="AD1896" s="14">
        <f>IF(Table1[[#This Row],[Assignment_Submitted]]="Yes",1,0)</f>
        <v>0</v>
      </c>
    </row>
    <row r="1897" spans="1:30" ht="19.95" customHeight="1" x14ac:dyDescent="0.3">
      <c r="A1897" s="14" t="s">
        <v>7813</v>
      </c>
      <c r="B1897" s="14" t="s">
        <v>7814</v>
      </c>
      <c r="C1897" s="14" t="s">
        <v>7815</v>
      </c>
      <c r="D1897" s="14" t="s">
        <v>7816</v>
      </c>
      <c r="E1897" s="14" t="s">
        <v>30</v>
      </c>
      <c r="F1897" s="14" t="s">
        <v>107</v>
      </c>
      <c r="G1897" s="15">
        <v>45621</v>
      </c>
      <c r="H1897" s="16">
        <v>45658.375</v>
      </c>
      <c r="I1897" s="16">
        <v>45658.458333333343</v>
      </c>
      <c r="J1897" s="14">
        <v>120</v>
      </c>
      <c r="K1897" s="14" t="s">
        <v>48</v>
      </c>
      <c r="L1897" s="14" t="s">
        <v>78</v>
      </c>
      <c r="M1897" s="14" t="s">
        <v>34</v>
      </c>
      <c r="N1897" s="14" t="s">
        <v>51</v>
      </c>
      <c r="O1897" s="14" t="s">
        <v>36</v>
      </c>
      <c r="P1897" s="14" t="s">
        <v>85</v>
      </c>
      <c r="Q1897" s="14">
        <v>66.84</v>
      </c>
      <c r="R1897" s="14">
        <v>7.71</v>
      </c>
      <c r="S1897" s="14" t="s">
        <v>38</v>
      </c>
      <c r="T1897" s="14">
        <v>3</v>
      </c>
      <c r="U1897" s="14" t="s">
        <v>40</v>
      </c>
      <c r="V1897" s="14" t="s">
        <v>40</v>
      </c>
      <c r="W1897" s="14">
        <v>95.72</v>
      </c>
      <c r="X1897" s="14" t="s">
        <v>39</v>
      </c>
      <c r="Y1897" s="14">
        <v>9</v>
      </c>
      <c r="Z1897" s="14" t="s">
        <v>638</v>
      </c>
      <c r="AA1897" s="14" t="str">
        <f>IF(Table1[[#This Row],[Engagement_Score]]&gt;=9,"Outstanding",IF(Table1[[#This Row],[Engagement_Score]]&gt;=8,"Excellent",IF(Table1[[#This Row],[Engagement_Score]]&gt;=7,"VeryGood",IF(Table1[[#This Row],[Engagement_Score]]&gt;=6,"Good",IF(Table1[[#This Row],[Engagement_Score]]&gt;=5,"Above Average","Below Average")))))</f>
        <v>VeryGood</v>
      </c>
      <c r="AB1897" s="14">
        <f>IF(Table1[[#This Row],[Completion_Status]]="Complete",1,0)</f>
        <v>0</v>
      </c>
      <c r="AC1897" s="14">
        <f>IF(Table1[[#This Row],[Quiz_Attempted]]="Yes",1,0)</f>
        <v>0</v>
      </c>
      <c r="AD1897" s="14">
        <f>IF(Table1[[#This Row],[Assignment_Submitted]]="Yes",1,0)</f>
        <v>1</v>
      </c>
    </row>
    <row r="1898" spans="1:30" ht="19.95" customHeight="1" x14ac:dyDescent="0.3">
      <c r="A1898" s="14" t="s">
        <v>7817</v>
      </c>
      <c r="B1898" s="14" t="s">
        <v>7818</v>
      </c>
      <c r="C1898" s="14" t="s">
        <v>7819</v>
      </c>
      <c r="D1898" s="14" t="s">
        <v>7820</v>
      </c>
      <c r="E1898" s="14" t="s">
        <v>46</v>
      </c>
      <c r="F1898" s="14" t="s">
        <v>92</v>
      </c>
      <c r="G1898" s="15">
        <v>45566</v>
      </c>
      <c r="H1898" s="16">
        <v>45658.583333333343</v>
      </c>
      <c r="I1898" s="16">
        <v>45658.666666666657</v>
      </c>
      <c r="J1898" s="14">
        <v>120</v>
      </c>
      <c r="K1898" s="14" t="s">
        <v>77</v>
      </c>
      <c r="L1898" s="14" t="s">
        <v>33</v>
      </c>
      <c r="M1898" s="14" t="s">
        <v>34</v>
      </c>
      <c r="N1898" s="14" t="s">
        <v>35</v>
      </c>
      <c r="O1898" s="14" t="s">
        <v>52</v>
      </c>
      <c r="P1898" s="14" t="s">
        <v>53</v>
      </c>
      <c r="Q1898" s="14">
        <v>628.47</v>
      </c>
      <c r="R1898" s="14">
        <v>3.45</v>
      </c>
      <c r="S1898" s="14" t="s">
        <v>38</v>
      </c>
      <c r="T1898" s="14">
        <v>1</v>
      </c>
      <c r="U1898" s="14" t="s">
        <v>40</v>
      </c>
      <c r="V1898" s="14" t="s">
        <v>39</v>
      </c>
      <c r="W1898" s="14">
        <v>91</v>
      </c>
      <c r="X1898" s="14" t="s">
        <v>40</v>
      </c>
      <c r="Y1898" s="14">
        <v>2</v>
      </c>
      <c r="Z1898" s="14" t="s">
        <v>1862</v>
      </c>
      <c r="AA1898" s="14" t="str">
        <f>IF(Table1[[#This Row],[Engagement_Score]]&gt;=9,"Outstanding",IF(Table1[[#This Row],[Engagement_Score]]&gt;=8,"Excellent",IF(Table1[[#This Row],[Engagement_Score]]&gt;=7,"VeryGood",IF(Table1[[#This Row],[Engagement_Score]]&gt;=6,"Good",IF(Table1[[#This Row],[Engagement_Score]]&gt;=5,"Above Average","Below Average")))))</f>
        <v>Below Average</v>
      </c>
      <c r="AB1898" s="14">
        <f>IF(Table1[[#This Row],[Completion_Status]]="Complete",1,0)</f>
        <v>0</v>
      </c>
      <c r="AC1898" s="14">
        <f>IF(Table1[[#This Row],[Quiz_Attempted]]="Yes",1,0)</f>
        <v>1</v>
      </c>
      <c r="AD1898" s="14">
        <f>IF(Table1[[#This Row],[Assignment_Submitted]]="Yes",1,0)</f>
        <v>0</v>
      </c>
    </row>
    <row r="1899" spans="1:30" ht="19.95" customHeight="1" x14ac:dyDescent="0.3">
      <c r="A1899" s="14" t="s">
        <v>7821</v>
      </c>
      <c r="B1899" s="14" t="s">
        <v>7822</v>
      </c>
      <c r="C1899" s="14" t="s">
        <v>7823</v>
      </c>
      <c r="D1899" s="14" t="s">
        <v>7824</v>
      </c>
      <c r="E1899" s="14" t="s">
        <v>66</v>
      </c>
      <c r="F1899" s="14" t="s">
        <v>92</v>
      </c>
      <c r="G1899" s="15">
        <v>45509</v>
      </c>
      <c r="H1899" s="16">
        <v>45658.5</v>
      </c>
      <c r="I1899" s="16">
        <v>45658.583333333343</v>
      </c>
      <c r="J1899" s="14">
        <v>120</v>
      </c>
      <c r="K1899" s="14" t="s">
        <v>32</v>
      </c>
      <c r="L1899" s="14" t="s">
        <v>78</v>
      </c>
      <c r="M1899" s="14" t="s">
        <v>34</v>
      </c>
      <c r="N1899" s="14" t="s">
        <v>68</v>
      </c>
      <c r="O1899" s="14" t="s">
        <v>36</v>
      </c>
      <c r="P1899" s="14" t="s">
        <v>53</v>
      </c>
      <c r="Q1899" s="14">
        <v>147.01</v>
      </c>
      <c r="R1899" s="14">
        <v>9.68</v>
      </c>
      <c r="S1899" s="14" t="s">
        <v>38</v>
      </c>
      <c r="T1899" s="14">
        <v>5</v>
      </c>
      <c r="U1899" s="14" t="s">
        <v>40</v>
      </c>
      <c r="V1899" s="14" t="s">
        <v>40</v>
      </c>
      <c r="W1899" s="14">
        <v>71.739999999999995</v>
      </c>
      <c r="X1899" s="14" t="s">
        <v>40</v>
      </c>
      <c r="Y1899" s="14">
        <v>0</v>
      </c>
      <c r="Z1899" s="14" t="s">
        <v>1419</v>
      </c>
      <c r="AA1899" s="14" t="str">
        <f>IF(Table1[[#This Row],[Engagement_Score]]&gt;=9,"Outstanding",IF(Table1[[#This Row],[Engagement_Score]]&gt;=8,"Excellent",IF(Table1[[#This Row],[Engagement_Score]]&gt;=7,"VeryGood",IF(Table1[[#This Row],[Engagement_Score]]&gt;=6,"Good",IF(Table1[[#This Row],[Engagement_Score]]&gt;=5,"Above Average","Below Average")))))</f>
        <v>Outstanding</v>
      </c>
      <c r="AB1899" s="14">
        <f>IF(Table1[[#This Row],[Completion_Status]]="Complete",1,0)</f>
        <v>0</v>
      </c>
      <c r="AC1899" s="14">
        <f>IF(Table1[[#This Row],[Quiz_Attempted]]="Yes",1,0)</f>
        <v>0</v>
      </c>
      <c r="AD1899" s="14">
        <f>IF(Table1[[#This Row],[Assignment_Submitted]]="Yes",1,0)</f>
        <v>0</v>
      </c>
    </row>
    <row r="1900" spans="1:30" ht="19.95" customHeight="1" x14ac:dyDescent="0.3">
      <c r="A1900" s="14" t="s">
        <v>7825</v>
      </c>
      <c r="B1900" s="14" t="s">
        <v>7826</v>
      </c>
      <c r="C1900" s="14" t="s">
        <v>7827</v>
      </c>
      <c r="D1900" s="14" t="s">
        <v>7828</v>
      </c>
      <c r="E1900" s="14" t="s">
        <v>76</v>
      </c>
      <c r="F1900" s="14" t="s">
        <v>100</v>
      </c>
      <c r="G1900" s="15">
        <v>45513</v>
      </c>
      <c r="H1900" s="16">
        <v>45658.458333333343</v>
      </c>
      <c r="I1900" s="16">
        <v>45658.541666666657</v>
      </c>
      <c r="J1900" s="14">
        <v>120</v>
      </c>
      <c r="K1900" s="14" t="s">
        <v>59</v>
      </c>
      <c r="L1900" s="14" t="s">
        <v>84</v>
      </c>
      <c r="M1900" s="14" t="s">
        <v>34</v>
      </c>
      <c r="N1900" s="14" t="s">
        <v>119</v>
      </c>
      <c r="O1900" s="14" t="s">
        <v>150</v>
      </c>
      <c r="P1900" s="14" t="s">
        <v>70</v>
      </c>
      <c r="Q1900" s="14">
        <v>159.09</v>
      </c>
      <c r="R1900" s="14">
        <v>8.23</v>
      </c>
      <c r="S1900" s="14" t="s">
        <v>38</v>
      </c>
      <c r="T1900" s="14">
        <v>5</v>
      </c>
      <c r="U1900" s="14" t="s">
        <v>40</v>
      </c>
      <c r="V1900" s="14" t="s">
        <v>40</v>
      </c>
      <c r="W1900" s="14">
        <v>29.42</v>
      </c>
      <c r="X1900" s="14" t="s">
        <v>40</v>
      </c>
      <c r="Y1900" s="14">
        <v>6</v>
      </c>
      <c r="Z1900" s="14" t="s">
        <v>211</v>
      </c>
      <c r="AA1900" s="14" t="str">
        <f>IF(Table1[[#This Row],[Engagement_Score]]&gt;=9,"Outstanding",IF(Table1[[#This Row],[Engagement_Score]]&gt;=8,"Excellent",IF(Table1[[#This Row],[Engagement_Score]]&gt;=7,"VeryGood",IF(Table1[[#This Row],[Engagement_Score]]&gt;=6,"Good",IF(Table1[[#This Row],[Engagement_Score]]&gt;=5,"Above Average","Below Average")))))</f>
        <v>Excellent</v>
      </c>
      <c r="AB1900" s="14">
        <f>IF(Table1[[#This Row],[Completion_Status]]="Complete",1,0)</f>
        <v>0</v>
      </c>
      <c r="AC1900" s="14">
        <f>IF(Table1[[#This Row],[Quiz_Attempted]]="Yes",1,0)</f>
        <v>0</v>
      </c>
      <c r="AD1900" s="14">
        <f>IF(Table1[[#This Row],[Assignment_Submitted]]="Yes",1,0)</f>
        <v>0</v>
      </c>
    </row>
    <row r="1901" spans="1:30" ht="19.95" customHeight="1" x14ac:dyDescent="0.3">
      <c r="A1901" s="14" t="s">
        <v>7829</v>
      </c>
      <c r="B1901" s="14" t="s">
        <v>7830</v>
      </c>
      <c r="C1901" s="14" t="s">
        <v>7831</v>
      </c>
      <c r="D1901" s="14" t="s">
        <v>7832</v>
      </c>
      <c r="E1901" s="14" t="s">
        <v>76</v>
      </c>
      <c r="F1901" s="14" t="s">
        <v>31</v>
      </c>
      <c r="G1901" s="15">
        <v>45784</v>
      </c>
      <c r="H1901" s="16">
        <v>45658.541666666657</v>
      </c>
      <c r="I1901" s="16">
        <v>45658.583333333343</v>
      </c>
      <c r="J1901" s="14">
        <v>60</v>
      </c>
      <c r="K1901" s="14" t="s">
        <v>59</v>
      </c>
      <c r="L1901" s="14" t="s">
        <v>93</v>
      </c>
      <c r="M1901" s="14" t="s">
        <v>34</v>
      </c>
      <c r="N1901" s="14" t="s">
        <v>68</v>
      </c>
      <c r="O1901" s="14" t="s">
        <v>150</v>
      </c>
      <c r="P1901" s="14" t="s">
        <v>53</v>
      </c>
      <c r="Q1901" s="14">
        <v>888.09</v>
      </c>
      <c r="R1901" s="14">
        <v>7.95</v>
      </c>
      <c r="S1901" s="14" t="s">
        <v>38</v>
      </c>
      <c r="T1901" s="14">
        <v>5</v>
      </c>
      <c r="U1901" s="14" t="s">
        <v>39</v>
      </c>
      <c r="V1901" s="14" t="s">
        <v>40</v>
      </c>
      <c r="W1901" s="14">
        <v>62.91</v>
      </c>
      <c r="X1901" s="14" t="s">
        <v>39</v>
      </c>
      <c r="Y1901" s="14">
        <v>2</v>
      </c>
      <c r="Z1901" s="14" t="s">
        <v>1666</v>
      </c>
      <c r="AA1901" s="14" t="str">
        <f>IF(Table1[[#This Row],[Engagement_Score]]&gt;=9,"Outstanding",IF(Table1[[#This Row],[Engagement_Score]]&gt;=8,"Excellent",IF(Table1[[#This Row],[Engagement_Score]]&gt;=7,"VeryGood",IF(Table1[[#This Row],[Engagement_Score]]&gt;=6,"Good",IF(Table1[[#This Row],[Engagement_Score]]&gt;=5,"Above Average","Below Average")))))</f>
        <v>VeryGood</v>
      </c>
      <c r="AB1901" s="14">
        <f>IF(Table1[[#This Row],[Completion_Status]]="Complete",1,0)</f>
        <v>0</v>
      </c>
      <c r="AC1901" s="14">
        <f>IF(Table1[[#This Row],[Quiz_Attempted]]="Yes",1,0)</f>
        <v>0</v>
      </c>
      <c r="AD1901" s="14">
        <f>IF(Table1[[#This Row],[Assignment_Submitted]]="Yes",1,0)</f>
        <v>1</v>
      </c>
    </row>
    <row r="1902" spans="1:30" ht="19.95" customHeight="1" x14ac:dyDescent="0.3">
      <c r="A1902" s="14" t="s">
        <v>7833</v>
      </c>
      <c r="B1902" s="14" t="s">
        <v>7834</v>
      </c>
      <c r="C1902" s="14" t="s">
        <v>7835</v>
      </c>
      <c r="D1902" s="14" t="s">
        <v>7836</v>
      </c>
      <c r="E1902" s="14" t="s">
        <v>30</v>
      </c>
      <c r="F1902" s="14" t="s">
        <v>113</v>
      </c>
      <c r="G1902" s="15">
        <v>45531</v>
      </c>
      <c r="H1902" s="16">
        <v>45658.583333333343</v>
      </c>
      <c r="I1902" s="16">
        <v>45658.625</v>
      </c>
      <c r="J1902" s="14">
        <v>60</v>
      </c>
      <c r="K1902" s="14" t="s">
        <v>77</v>
      </c>
      <c r="L1902" s="14" t="s">
        <v>93</v>
      </c>
      <c r="M1902" s="14" t="s">
        <v>50</v>
      </c>
      <c r="N1902" s="14" t="s">
        <v>68</v>
      </c>
      <c r="O1902" s="14" t="s">
        <v>60</v>
      </c>
      <c r="P1902" s="14" t="s">
        <v>37</v>
      </c>
      <c r="Q1902" s="14">
        <v>667.24</v>
      </c>
      <c r="R1902" s="14">
        <v>4.45</v>
      </c>
      <c r="S1902" s="14" t="s">
        <v>94</v>
      </c>
      <c r="T1902" s="14">
        <v>0</v>
      </c>
      <c r="U1902" s="14" t="s">
        <v>40</v>
      </c>
      <c r="V1902" s="14" t="s">
        <v>39</v>
      </c>
      <c r="W1902" s="14">
        <v>90.51</v>
      </c>
      <c r="X1902" s="14" t="s">
        <v>40</v>
      </c>
      <c r="Y1902" s="14">
        <v>7</v>
      </c>
      <c r="Z1902" s="14" t="s">
        <v>2257</v>
      </c>
      <c r="AA1902" s="14" t="str">
        <f>IF(Table1[[#This Row],[Engagement_Score]]&gt;=9,"Outstanding",IF(Table1[[#This Row],[Engagement_Score]]&gt;=8,"Excellent",IF(Table1[[#This Row],[Engagement_Score]]&gt;=7,"VeryGood",IF(Table1[[#This Row],[Engagement_Score]]&gt;=6,"Good",IF(Table1[[#This Row],[Engagement_Score]]&gt;=5,"Above Average","Below Average")))))</f>
        <v>Below Average</v>
      </c>
      <c r="AB1902" s="14">
        <f>IF(Table1[[#This Row],[Completion_Status]]="Complete",1,0)</f>
        <v>1</v>
      </c>
      <c r="AC1902" s="14">
        <f>IF(Table1[[#This Row],[Quiz_Attempted]]="Yes",1,0)</f>
        <v>1</v>
      </c>
      <c r="AD1902" s="14">
        <f>IF(Table1[[#This Row],[Assignment_Submitted]]="Yes",1,0)</f>
        <v>0</v>
      </c>
    </row>
    <row r="1903" spans="1:30" ht="19.95" customHeight="1" x14ac:dyDescent="0.3">
      <c r="A1903" s="14" t="s">
        <v>7837</v>
      </c>
      <c r="B1903" s="14" t="s">
        <v>7838</v>
      </c>
      <c r="C1903" s="14" t="s">
        <v>7839</v>
      </c>
      <c r="D1903" s="14" t="s">
        <v>7840</v>
      </c>
      <c r="E1903" s="14" t="s">
        <v>30</v>
      </c>
      <c r="F1903" s="14" t="s">
        <v>92</v>
      </c>
      <c r="G1903" s="15">
        <v>45827</v>
      </c>
      <c r="H1903" s="16">
        <v>45658.333333333343</v>
      </c>
      <c r="I1903" s="16">
        <v>45658.416666666657</v>
      </c>
      <c r="J1903" s="14">
        <v>120</v>
      </c>
      <c r="K1903" s="14" t="s">
        <v>77</v>
      </c>
      <c r="L1903" s="14" t="s">
        <v>93</v>
      </c>
      <c r="M1903" s="14" t="s">
        <v>50</v>
      </c>
      <c r="N1903" s="14" t="s">
        <v>35</v>
      </c>
      <c r="O1903" s="14" t="s">
        <v>69</v>
      </c>
      <c r="P1903" s="14" t="s">
        <v>37</v>
      </c>
      <c r="Q1903" s="14">
        <v>916.93</v>
      </c>
      <c r="R1903" s="14">
        <v>3.76</v>
      </c>
      <c r="S1903" s="14" t="s">
        <v>94</v>
      </c>
      <c r="T1903" s="14">
        <v>4</v>
      </c>
      <c r="U1903" s="14" t="s">
        <v>40</v>
      </c>
      <c r="V1903" s="14" t="s">
        <v>40</v>
      </c>
      <c r="W1903" s="14">
        <v>118.53</v>
      </c>
      <c r="X1903" s="14" t="s">
        <v>40</v>
      </c>
      <c r="Y1903" s="14">
        <v>3</v>
      </c>
      <c r="Z1903" s="14" t="s">
        <v>1544</v>
      </c>
      <c r="AA1903" s="14" t="str">
        <f>IF(Table1[[#This Row],[Engagement_Score]]&gt;=9,"Outstanding",IF(Table1[[#This Row],[Engagement_Score]]&gt;=8,"Excellent",IF(Table1[[#This Row],[Engagement_Score]]&gt;=7,"VeryGood",IF(Table1[[#This Row],[Engagement_Score]]&gt;=6,"Good",IF(Table1[[#This Row],[Engagement_Score]]&gt;=5,"Above Average","Below Average")))))</f>
        <v>Below Average</v>
      </c>
      <c r="AB1903" s="14">
        <f>IF(Table1[[#This Row],[Completion_Status]]="Complete",1,0)</f>
        <v>1</v>
      </c>
      <c r="AC1903" s="14">
        <f>IF(Table1[[#This Row],[Quiz_Attempted]]="Yes",1,0)</f>
        <v>0</v>
      </c>
      <c r="AD1903" s="14">
        <f>IF(Table1[[#This Row],[Assignment_Submitted]]="Yes",1,0)</f>
        <v>0</v>
      </c>
    </row>
    <row r="1904" spans="1:30" ht="19.95" customHeight="1" x14ac:dyDescent="0.3">
      <c r="A1904" s="14" t="s">
        <v>7841</v>
      </c>
      <c r="B1904" s="14" t="s">
        <v>7842</v>
      </c>
      <c r="C1904" s="14" t="s">
        <v>7843</v>
      </c>
      <c r="D1904" s="14" t="s">
        <v>7844</v>
      </c>
      <c r="E1904" s="14" t="s">
        <v>76</v>
      </c>
      <c r="F1904" s="14" t="s">
        <v>47</v>
      </c>
      <c r="G1904" s="15">
        <v>45751</v>
      </c>
      <c r="H1904" s="16">
        <v>45658.583333333343</v>
      </c>
      <c r="I1904" s="16">
        <v>45658.625</v>
      </c>
      <c r="J1904" s="14">
        <v>60</v>
      </c>
      <c r="K1904" s="14" t="s">
        <v>32</v>
      </c>
      <c r="L1904" s="14" t="s">
        <v>84</v>
      </c>
      <c r="M1904" s="14" t="s">
        <v>50</v>
      </c>
      <c r="N1904" s="14" t="s">
        <v>119</v>
      </c>
      <c r="O1904" s="14" t="s">
        <v>36</v>
      </c>
      <c r="P1904" s="14" t="s">
        <v>85</v>
      </c>
      <c r="Q1904" s="14">
        <v>989.98</v>
      </c>
      <c r="R1904" s="14">
        <v>2.14</v>
      </c>
      <c r="S1904" s="14" t="s">
        <v>38</v>
      </c>
      <c r="T1904" s="14">
        <v>2</v>
      </c>
      <c r="U1904" s="14" t="s">
        <v>40</v>
      </c>
      <c r="V1904" s="14" t="s">
        <v>39</v>
      </c>
      <c r="W1904" s="14">
        <v>41.9</v>
      </c>
      <c r="X1904" s="14" t="s">
        <v>40</v>
      </c>
      <c r="Y1904" s="14">
        <v>2</v>
      </c>
      <c r="Z1904" s="14" t="s">
        <v>230</v>
      </c>
      <c r="AA1904" s="14" t="str">
        <f>IF(Table1[[#This Row],[Engagement_Score]]&gt;=9,"Outstanding",IF(Table1[[#This Row],[Engagement_Score]]&gt;=8,"Excellent",IF(Table1[[#This Row],[Engagement_Score]]&gt;=7,"VeryGood",IF(Table1[[#This Row],[Engagement_Score]]&gt;=6,"Good",IF(Table1[[#This Row],[Engagement_Score]]&gt;=5,"Above Average","Below Average")))))</f>
        <v>Below Average</v>
      </c>
      <c r="AB1904" s="14">
        <f>IF(Table1[[#This Row],[Completion_Status]]="Complete",1,0)</f>
        <v>0</v>
      </c>
      <c r="AC1904" s="14">
        <f>IF(Table1[[#This Row],[Quiz_Attempted]]="Yes",1,0)</f>
        <v>1</v>
      </c>
      <c r="AD1904" s="14">
        <f>IF(Table1[[#This Row],[Assignment_Submitted]]="Yes",1,0)</f>
        <v>0</v>
      </c>
    </row>
    <row r="1905" spans="1:30" ht="19.95" customHeight="1" x14ac:dyDescent="0.3">
      <c r="A1905" s="14" t="s">
        <v>7845</v>
      </c>
      <c r="B1905" s="14" t="s">
        <v>7846</v>
      </c>
      <c r="C1905" s="14" t="s">
        <v>7847</v>
      </c>
      <c r="D1905" s="14" t="s">
        <v>7848</v>
      </c>
      <c r="E1905" s="14" t="s">
        <v>66</v>
      </c>
      <c r="F1905" s="14" t="s">
        <v>92</v>
      </c>
      <c r="G1905" s="15">
        <v>45539</v>
      </c>
      <c r="H1905" s="16">
        <v>45658.375</v>
      </c>
      <c r="I1905" s="16">
        <v>45658.416666666657</v>
      </c>
      <c r="J1905" s="14">
        <v>60</v>
      </c>
      <c r="K1905" s="14" t="s">
        <v>48</v>
      </c>
      <c r="L1905" s="14" t="s">
        <v>93</v>
      </c>
      <c r="M1905" s="14" t="s">
        <v>50</v>
      </c>
      <c r="N1905" s="14" t="s">
        <v>51</v>
      </c>
      <c r="O1905" s="14" t="s">
        <v>36</v>
      </c>
      <c r="P1905" s="14" t="s">
        <v>37</v>
      </c>
      <c r="Q1905" s="14">
        <v>309.22000000000003</v>
      </c>
      <c r="R1905" s="14">
        <v>8.5399999999999991</v>
      </c>
      <c r="S1905" s="14" t="s">
        <v>38</v>
      </c>
      <c r="T1905" s="14">
        <v>3</v>
      </c>
      <c r="U1905" s="14" t="s">
        <v>39</v>
      </c>
      <c r="V1905" s="14" t="s">
        <v>39</v>
      </c>
      <c r="W1905" s="14">
        <v>73.41</v>
      </c>
      <c r="X1905" s="14" t="s">
        <v>40</v>
      </c>
      <c r="Y1905" s="14">
        <v>1</v>
      </c>
      <c r="Z1905" s="14" t="s">
        <v>130</v>
      </c>
      <c r="AA1905" s="14" t="str">
        <f>IF(Table1[[#This Row],[Engagement_Score]]&gt;=9,"Outstanding",IF(Table1[[#This Row],[Engagement_Score]]&gt;=8,"Excellent",IF(Table1[[#This Row],[Engagement_Score]]&gt;=7,"VeryGood",IF(Table1[[#This Row],[Engagement_Score]]&gt;=6,"Good",IF(Table1[[#This Row],[Engagement_Score]]&gt;=5,"Above Average","Below Average")))))</f>
        <v>Excellent</v>
      </c>
      <c r="AB1905" s="14">
        <f>IF(Table1[[#This Row],[Completion_Status]]="Complete",1,0)</f>
        <v>0</v>
      </c>
      <c r="AC1905" s="14">
        <f>IF(Table1[[#This Row],[Quiz_Attempted]]="Yes",1,0)</f>
        <v>1</v>
      </c>
      <c r="AD1905" s="14">
        <f>IF(Table1[[#This Row],[Assignment_Submitted]]="Yes",1,0)</f>
        <v>0</v>
      </c>
    </row>
    <row r="1906" spans="1:30" ht="19.95" customHeight="1" x14ac:dyDescent="0.3">
      <c r="A1906" s="14" t="s">
        <v>7849</v>
      </c>
      <c r="B1906" s="14" t="s">
        <v>7850</v>
      </c>
      <c r="C1906" s="14" t="s">
        <v>7851</v>
      </c>
      <c r="D1906" s="14" t="s">
        <v>7852</v>
      </c>
      <c r="E1906" s="14" t="s">
        <v>30</v>
      </c>
      <c r="F1906" s="14" t="s">
        <v>92</v>
      </c>
      <c r="G1906" s="15">
        <v>45746</v>
      </c>
      <c r="H1906" s="16">
        <v>45658.458333333343</v>
      </c>
      <c r="I1906" s="16">
        <v>45658.541666666657</v>
      </c>
      <c r="J1906" s="14">
        <v>120</v>
      </c>
      <c r="K1906" s="14" t="s">
        <v>77</v>
      </c>
      <c r="L1906" s="14" t="s">
        <v>49</v>
      </c>
      <c r="M1906" s="14" t="s">
        <v>50</v>
      </c>
      <c r="N1906" s="14" t="s">
        <v>68</v>
      </c>
      <c r="O1906" s="14" t="s">
        <v>36</v>
      </c>
      <c r="P1906" s="14" t="s">
        <v>70</v>
      </c>
      <c r="Q1906" s="14">
        <v>465.14</v>
      </c>
      <c r="R1906" s="14">
        <v>3.91</v>
      </c>
      <c r="S1906" s="14" t="s">
        <v>94</v>
      </c>
      <c r="T1906" s="14">
        <v>4</v>
      </c>
      <c r="U1906" s="14" t="s">
        <v>39</v>
      </c>
      <c r="V1906" s="14" t="s">
        <v>40</v>
      </c>
      <c r="W1906" s="14">
        <v>10.01</v>
      </c>
      <c r="X1906" s="14" t="s">
        <v>39</v>
      </c>
      <c r="Y1906" s="14">
        <v>2</v>
      </c>
      <c r="Z1906" s="14" t="s">
        <v>293</v>
      </c>
      <c r="AA1906" s="14" t="str">
        <f>IF(Table1[[#This Row],[Engagement_Score]]&gt;=9,"Outstanding",IF(Table1[[#This Row],[Engagement_Score]]&gt;=8,"Excellent",IF(Table1[[#This Row],[Engagement_Score]]&gt;=7,"VeryGood",IF(Table1[[#This Row],[Engagement_Score]]&gt;=6,"Good",IF(Table1[[#This Row],[Engagement_Score]]&gt;=5,"Above Average","Below Average")))))</f>
        <v>Below Average</v>
      </c>
      <c r="AB1906" s="14">
        <f>IF(Table1[[#This Row],[Completion_Status]]="Complete",1,0)</f>
        <v>1</v>
      </c>
      <c r="AC1906" s="14">
        <f>IF(Table1[[#This Row],[Quiz_Attempted]]="Yes",1,0)</f>
        <v>0</v>
      </c>
      <c r="AD1906" s="14">
        <f>IF(Table1[[#This Row],[Assignment_Submitted]]="Yes",1,0)</f>
        <v>1</v>
      </c>
    </row>
    <row r="1907" spans="1:30" ht="19.95" customHeight="1" x14ac:dyDescent="0.3">
      <c r="A1907" s="14" t="s">
        <v>7853</v>
      </c>
      <c r="B1907" s="14" t="s">
        <v>7854</v>
      </c>
      <c r="C1907" s="14" t="s">
        <v>7855</v>
      </c>
      <c r="D1907" s="14" t="s">
        <v>7856</v>
      </c>
      <c r="E1907" s="14" t="s">
        <v>66</v>
      </c>
      <c r="F1907" s="14" t="s">
        <v>31</v>
      </c>
      <c r="G1907" s="15">
        <v>45646</v>
      </c>
      <c r="H1907" s="16">
        <v>45658.416666666657</v>
      </c>
      <c r="I1907" s="16">
        <v>45658.458333333343</v>
      </c>
      <c r="J1907" s="14">
        <v>60</v>
      </c>
      <c r="K1907" s="14" t="s">
        <v>59</v>
      </c>
      <c r="L1907" s="14" t="s">
        <v>33</v>
      </c>
      <c r="M1907" s="14" t="s">
        <v>50</v>
      </c>
      <c r="N1907" s="14" t="s">
        <v>35</v>
      </c>
      <c r="O1907" s="14" t="s">
        <v>60</v>
      </c>
      <c r="P1907" s="14" t="s">
        <v>37</v>
      </c>
      <c r="Q1907" s="14">
        <v>407.53</v>
      </c>
      <c r="R1907" s="14">
        <v>5.46</v>
      </c>
      <c r="S1907" s="14" t="s">
        <v>94</v>
      </c>
      <c r="T1907" s="14">
        <v>3</v>
      </c>
      <c r="U1907" s="14" t="s">
        <v>39</v>
      </c>
      <c r="V1907" s="14" t="s">
        <v>39</v>
      </c>
      <c r="W1907" s="14">
        <v>57.1</v>
      </c>
      <c r="X1907" s="14" t="s">
        <v>40</v>
      </c>
      <c r="Y1907" s="14">
        <v>6</v>
      </c>
      <c r="Z1907" s="14" t="s">
        <v>120</v>
      </c>
      <c r="AA1907" s="14" t="str">
        <f>IF(Table1[[#This Row],[Engagement_Score]]&gt;=9,"Outstanding",IF(Table1[[#This Row],[Engagement_Score]]&gt;=8,"Excellent",IF(Table1[[#This Row],[Engagement_Score]]&gt;=7,"VeryGood",IF(Table1[[#This Row],[Engagement_Score]]&gt;=6,"Good",IF(Table1[[#This Row],[Engagement_Score]]&gt;=5,"Above Average","Below Average")))))</f>
        <v>Above Average</v>
      </c>
      <c r="AB1907" s="14">
        <f>IF(Table1[[#This Row],[Completion_Status]]="Complete",1,0)</f>
        <v>1</v>
      </c>
      <c r="AC1907" s="14">
        <f>IF(Table1[[#This Row],[Quiz_Attempted]]="Yes",1,0)</f>
        <v>1</v>
      </c>
      <c r="AD1907" s="14">
        <f>IF(Table1[[#This Row],[Assignment_Submitted]]="Yes",1,0)</f>
        <v>0</v>
      </c>
    </row>
    <row r="1908" spans="1:30" ht="19.95" customHeight="1" x14ac:dyDescent="0.3">
      <c r="A1908" s="14" t="s">
        <v>7857</v>
      </c>
      <c r="B1908" s="14" t="s">
        <v>7858</v>
      </c>
      <c r="C1908" s="14" t="s">
        <v>7859</v>
      </c>
      <c r="D1908" s="14" t="s">
        <v>7860</v>
      </c>
      <c r="E1908" s="14" t="s">
        <v>46</v>
      </c>
      <c r="F1908" s="14" t="s">
        <v>92</v>
      </c>
      <c r="G1908" s="15">
        <v>45584</v>
      </c>
      <c r="H1908" s="16">
        <v>45658.375</v>
      </c>
      <c r="I1908" s="16">
        <v>45658.416666666657</v>
      </c>
      <c r="J1908" s="14">
        <v>60</v>
      </c>
      <c r="K1908" s="14" t="s">
        <v>77</v>
      </c>
      <c r="L1908" s="14" t="s">
        <v>33</v>
      </c>
      <c r="M1908" s="14" t="s">
        <v>50</v>
      </c>
      <c r="N1908" s="14" t="s">
        <v>101</v>
      </c>
      <c r="O1908" s="14" t="s">
        <v>69</v>
      </c>
      <c r="P1908" s="14" t="s">
        <v>70</v>
      </c>
      <c r="Q1908" s="14">
        <v>717.69</v>
      </c>
      <c r="R1908" s="14">
        <v>5.83</v>
      </c>
      <c r="S1908" s="14" t="s">
        <v>94</v>
      </c>
      <c r="T1908" s="14">
        <v>4</v>
      </c>
      <c r="U1908" s="14" t="s">
        <v>40</v>
      </c>
      <c r="V1908" s="14" t="s">
        <v>39</v>
      </c>
      <c r="W1908" s="14">
        <v>30.92</v>
      </c>
      <c r="X1908" s="14" t="s">
        <v>40</v>
      </c>
      <c r="Y1908" s="14">
        <v>7</v>
      </c>
      <c r="Z1908" s="14" t="s">
        <v>61</v>
      </c>
      <c r="AA1908" s="14" t="str">
        <f>IF(Table1[[#This Row],[Engagement_Score]]&gt;=9,"Outstanding",IF(Table1[[#This Row],[Engagement_Score]]&gt;=8,"Excellent",IF(Table1[[#This Row],[Engagement_Score]]&gt;=7,"VeryGood",IF(Table1[[#This Row],[Engagement_Score]]&gt;=6,"Good",IF(Table1[[#This Row],[Engagement_Score]]&gt;=5,"Above Average","Below Average")))))</f>
        <v>Above Average</v>
      </c>
      <c r="AB1908" s="14">
        <f>IF(Table1[[#This Row],[Completion_Status]]="Complete",1,0)</f>
        <v>1</v>
      </c>
      <c r="AC1908" s="14">
        <f>IF(Table1[[#This Row],[Quiz_Attempted]]="Yes",1,0)</f>
        <v>1</v>
      </c>
      <c r="AD1908" s="14">
        <f>IF(Table1[[#This Row],[Assignment_Submitted]]="Yes",1,0)</f>
        <v>0</v>
      </c>
    </row>
    <row r="1909" spans="1:30" ht="19.95" customHeight="1" x14ac:dyDescent="0.3">
      <c r="A1909" s="14" t="s">
        <v>7861</v>
      </c>
      <c r="B1909" s="14" t="s">
        <v>7862</v>
      </c>
      <c r="C1909" s="14" t="s">
        <v>7863</v>
      </c>
      <c r="D1909" s="14" t="s">
        <v>7864</v>
      </c>
      <c r="E1909" s="14" t="s">
        <v>91</v>
      </c>
      <c r="F1909" s="14" t="s">
        <v>107</v>
      </c>
      <c r="G1909" s="15">
        <v>45658</v>
      </c>
      <c r="H1909" s="16">
        <v>45658.375</v>
      </c>
      <c r="I1909" s="16">
        <v>45658.416666666657</v>
      </c>
      <c r="J1909" s="14">
        <v>60</v>
      </c>
      <c r="K1909" s="14" t="s">
        <v>32</v>
      </c>
      <c r="L1909" s="14" t="s">
        <v>93</v>
      </c>
      <c r="M1909" s="14" t="s">
        <v>50</v>
      </c>
      <c r="N1909" s="14" t="s">
        <v>119</v>
      </c>
      <c r="O1909" s="14" t="s">
        <v>150</v>
      </c>
      <c r="P1909" s="14" t="s">
        <v>85</v>
      </c>
      <c r="Q1909" s="14">
        <v>814.05</v>
      </c>
      <c r="R1909" s="14">
        <v>6.16</v>
      </c>
      <c r="S1909" s="14" t="s">
        <v>38</v>
      </c>
      <c r="T1909" s="14">
        <v>0</v>
      </c>
      <c r="U1909" s="14" t="s">
        <v>40</v>
      </c>
      <c r="V1909" s="14" t="s">
        <v>39</v>
      </c>
      <c r="W1909" s="14">
        <v>115.38</v>
      </c>
      <c r="X1909" s="14" t="s">
        <v>40</v>
      </c>
      <c r="Y1909" s="14">
        <v>2</v>
      </c>
      <c r="Z1909" s="14" t="s">
        <v>437</v>
      </c>
      <c r="AA1909" s="14" t="str">
        <f>IF(Table1[[#This Row],[Engagement_Score]]&gt;=9,"Outstanding",IF(Table1[[#This Row],[Engagement_Score]]&gt;=8,"Excellent",IF(Table1[[#This Row],[Engagement_Score]]&gt;=7,"VeryGood",IF(Table1[[#This Row],[Engagement_Score]]&gt;=6,"Good",IF(Table1[[#This Row],[Engagement_Score]]&gt;=5,"Above Average","Below Average")))))</f>
        <v>Good</v>
      </c>
      <c r="AB1909" s="14">
        <f>IF(Table1[[#This Row],[Completion_Status]]="Complete",1,0)</f>
        <v>0</v>
      </c>
      <c r="AC1909" s="14">
        <f>IF(Table1[[#This Row],[Quiz_Attempted]]="Yes",1,0)</f>
        <v>1</v>
      </c>
      <c r="AD1909" s="14">
        <f>IF(Table1[[#This Row],[Assignment_Submitted]]="Yes",1,0)</f>
        <v>0</v>
      </c>
    </row>
    <row r="1910" spans="1:30" ht="19.95" customHeight="1" x14ac:dyDescent="0.3">
      <c r="A1910" s="14" t="s">
        <v>7865</v>
      </c>
      <c r="B1910" s="14" t="s">
        <v>7866</v>
      </c>
      <c r="C1910" s="14" t="s">
        <v>7867</v>
      </c>
      <c r="D1910" s="14" t="s">
        <v>7868</v>
      </c>
      <c r="E1910" s="14" t="s">
        <v>76</v>
      </c>
      <c r="F1910" s="14" t="s">
        <v>67</v>
      </c>
      <c r="G1910" s="15">
        <v>45640</v>
      </c>
      <c r="H1910" s="16">
        <v>45658.375</v>
      </c>
      <c r="I1910" s="16">
        <v>45658.416666666657</v>
      </c>
      <c r="J1910" s="14">
        <v>60</v>
      </c>
      <c r="K1910" s="14" t="s">
        <v>77</v>
      </c>
      <c r="L1910" s="14" t="s">
        <v>33</v>
      </c>
      <c r="M1910" s="14" t="s">
        <v>50</v>
      </c>
      <c r="N1910" s="14" t="s">
        <v>51</v>
      </c>
      <c r="O1910" s="14" t="s">
        <v>60</v>
      </c>
      <c r="P1910" s="14" t="s">
        <v>70</v>
      </c>
      <c r="Q1910" s="14">
        <v>941</v>
      </c>
      <c r="R1910" s="14">
        <v>1.54</v>
      </c>
      <c r="S1910" s="14" t="s">
        <v>94</v>
      </c>
      <c r="T1910" s="14">
        <v>2</v>
      </c>
      <c r="U1910" s="14" t="s">
        <v>40</v>
      </c>
      <c r="V1910" s="14" t="s">
        <v>40</v>
      </c>
      <c r="W1910" s="14">
        <v>112.71</v>
      </c>
      <c r="X1910" s="14" t="s">
        <v>40</v>
      </c>
      <c r="Y1910" s="14">
        <v>6</v>
      </c>
      <c r="Z1910" s="14" t="s">
        <v>1701</v>
      </c>
      <c r="AA1910" s="14" t="str">
        <f>IF(Table1[[#This Row],[Engagement_Score]]&gt;=9,"Outstanding",IF(Table1[[#This Row],[Engagement_Score]]&gt;=8,"Excellent",IF(Table1[[#This Row],[Engagement_Score]]&gt;=7,"VeryGood",IF(Table1[[#This Row],[Engagement_Score]]&gt;=6,"Good",IF(Table1[[#This Row],[Engagement_Score]]&gt;=5,"Above Average","Below Average")))))</f>
        <v>Below Average</v>
      </c>
      <c r="AB1910" s="14">
        <f>IF(Table1[[#This Row],[Completion_Status]]="Complete",1,0)</f>
        <v>1</v>
      </c>
      <c r="AC1910" s="14">
        <f>IF(Table1[[#This Row],[Quiz_Attempted]]="Yes",1,0)</f>
        <v>0</v>
      </c>
      <c r="AD1910" s="14">
        <f>IF(Table1[[#This Row],[Assignment_Submitted]]="Yes",1,0)</f>
        <v>0</v>
      </c>
    </row>
    <row r="1911" spans="1:30" ht="19.95" customHeight="1" x14ac:dyDescent="0.3">
      <c r="A1911" s="14" t="s">
        <v>7869</v>
      </c>
      <c r="B1911" s="14" t="s">
        <v>7870</v>
      </c>
      <c r="C1911" s="14" t="s">
        <v>7871</v>
      </c>
      <c r="D1911" s="14" t="s">
        <v>7872</v>
      </c>
      <c r="E1911" s="14" t="s">
        <v>46</v>
      </c>
      <c r="F1911" s="14" t="s">
        <v>92</v>
      </c>
      <c r="G1911" s="15">
        <v>45792</v>
      </c>
      <c r="H1911" s="16">
        <v>45658.541666666657</v>
      </c>
      <c r="I1911" s="16">
        <v>45658.625</v>
      </c>
      <c r="J1911" s="14">
        <v>120</v>
      </c>
      <c r="K1911" s="14" t="s">
        <v>77</v>
      </c>
      <c r="L1911" s="14" t="s">
        <v>84</v>
      </c>
      <c r="M1911" s="14" t="s">
        <v>50</v>
      </c>
      <c r="N1911" s="14" t="s">
        <v>119</v>
      </c>
      <c r="O1911" s="14" t="s">
        <v>150</v>
      </c>
      <c r="P1911" s="14" t="s">
        <v>37</v>
      </c>
      <c r="Q1911" s="14">
        <v>450.63</v>
      </c>
      <c r="R1911" s="14">
        <v>4.78</v>
      </c>
      <c r="S1911" s="14" t="s">
        <v>38</v>
      </c>
      <c r="T1911" s="14">
        <v>1</v>
      </c>
      <c r="U1911" s="14" t="s">
        <v>39</v>
      </c>
      <c r="V1911" s="14" t="s">
        <v>39</v>
      </c>
      <c r="W1911" s="14">
        <v>3.15</v>
      </c>
      <c r="X1911" s="14" t="s">
        <v>39</v>
      </c>
      <c r="Y1911" s="14">
        <v>6</v>
      </c>
      <c r="Z1911" s="14" t="s">
        <v>633</v>
      </c>
      <c r="AA1911" s="14" t="str">
        <f>IF(Table1[[#This Row],[Engagement_Score]]&gt;=9,"Outstanding",IF(Table1[[#This Row],[Engagement_Score]]&gt;=8,"Excellent",IF(Table1[[#This Row],[Engagement_Score]]&gt;=7,"VeryGood",IF(Table1[[#This Row],[Engagement_Score]]&gt;=6,"Good",IF(Table1[[#This Row],[Engagement_Score]]&gt;=5,"Above Average","Below Average")))))</f>
        <v>Below Average</v>
      </c>
      <c r="AB1911" s="14">
        <f>IF(Table1[[#This Row],[Completion_Status]]="Complete",1,0)</f>
        <v>0</v>
      </c>
      <c r="AC1911" s="14">
        <f>IF(Table1[[#This Row],[Quiz_Attempted]]="Yes",1,0)</f>
        <v>1</v>
      </c>
      <c r="AD1911" s="14">
        <f>IF(Table1[[#This Row],[Assignment_Submitted]]="Yes",1,0)</f>
        <v>1</v>
      </c>
    </row>
    <row r="1912" spans="1:30" ht="19.95" customHeight="1" x14ac:dyDescent="0.3">
      <c r="A1912" s="14" t="s">
        <v>7873</v>
      </c>
      <c r="B1912" s="14" t="s">
        <v>7874</v>
      </c>
      <c r="C1912" s="14" t="s">
        <v>7875</v>
      </c>
      <c r="D1912" s="14" t="s">
        <v>7876</v>
      </c>
      <c r="E1912" s="14" t="s">
        <v>91</v>
      </c>
      <c r="F1912" s="14" t="s">
        <v>67</v>
      </c>
      <c r="G1912" s="15">
        <v>45834</v>
      </c>
      <c r="H1912" s="16">
        <v>45658.416666666657</v>
      </c>
      <c r="I1912" s="16">
        <v>45658.5</v>
      </c>
      <c r="J1912" s="14">
        <v>120</v>
      </c>
      <c r="K1912" s="14" t="s">
        <v>48</v>
      </c>
      <c r="L1912" s="14" t="s">
        <v>33</v>
      </c>
      <c r="M1912" s="14" t="s">
        <v>34</v>
      </c>
      <c r="N1912" s="14" t="s">
        <v>101</v>
      </c>
      <c r="O1912" s="14" t="s">
        <v>60</v>
      </c>
      <c r="P1912" s="14" t="s">
        <v>85</v>
      </c>
      <c r="Q1912" s="14">
        <v>449.05</v>
      </c>
      <c r="R1912" s="14">
        <v>3.61</v>
      </c>
      <c r="S1912" s="14" t="s">
        <v>94</v>
      </c>
      <c r="T1912" s="14">
        <v>4</v>
      </c>
      <c r="U1912" s="14" t="s">
        <v>39</v>
      </c>
      <c r="V1912" s="14" t="s">
        <v>40</v>
      </c>
      <c r="W1912" s="14">
        <v>6.78</v>
      </c>
      <c r="X1912" s="14" t="s">
        <v>39</v>
      </c>
      <c r="Y1912" s="14">
        <v>2</v>
      </c>
      <c r="Z1912" s="14" t="s">
        <v>348</v>
      </c>
      <c r="AA1912" s="14" t="str">
        <f>IF(Table1[[#This Row],[Engagement_Score]]&gt;=9,"Outstanding",IF(Table1[[#This Row],[Engagement_Score]]&gt;=8,"Excellent",IF(Table1[[#This Row],[Engagement_Score]]&gt;=7,"VeryGood",IF(Table1[[#This Row],[Engagement_Score]]&gt;=6,"Good",IF(Table1[[#This Row],[Engagement_Score]]&gt;=5,"Above Average","Below Average")))))</f>
        <v>Below Average</v>
      </c>
      <c r="AB1912" s="14">
        <f>IF(Table1[[#This Row],[Completion_Status]]="Complete",1,0)</f>
        <v>1</v>
      </c>
      <c r="AC1912" s="14">
        <f>IF(Table1[[#This Row],[Quiz_Attempted]]="Yes",1,0)</f>
        <v>0</v>
      </c>
      <c r="AD1912" s="14">
        <f>IF(Table1[[#This Row],[Assignment_Submitted]]="Yes",1,0)</f>
        <v>1</v>
      </c>
    </row>
    <row r="1913" spans="1:30" ht="19.95" customHeight="1" x14ac:dyDescent="0.3">
      <c r="A1913" s="14" t="s">
        <v>7877</v>
      </c>
      <c r="B1913" s="14" t="s">
        <v>7878</v>
      </c>
      <c r="C1913" s="14" t="s">
        <v>7879</v>
      </c>
      <c r="D1913" s="14" t="s">
        <v>7880</v>
      </c>
      <c r="E1913" s="14" t="s">
        <v>91</v>
      </c>
      <c r="F1913" s="14" t="s">
        <v>47</v>
      </c>
      <c r="G1913" s="15">
        <v>45640</v>
      </c>
      <c r="H1913" s="16">
        <v>45658.416666666657</v>
      </c>
      <c r="I1913" s="16">
        <v>45658.5</v>
      </c>
      <c r="J1913" s="14">
        <v>120</v>
      </c>
      <c r="K1913" s="14" t="s">
        <v>48</v>
      </c>
      <c r="L1913" s="14" t="s">
        <v>78</v>
      </c>
      <c r="M1913" s="14" t="s">
        <v>34</v>
      </c>
      <c r="N1913" s="14" t="s">
        <v>35</v>
      </c>
      <c r="O1913" s="14" t="s">
        <v>150</v>
      </c>
      <c r="P1913" s="14" t="s">
        <v>53</v>
      </c>
      <c r="Q1913" s="14">
        <v>588.63</v>
      </c>
      <c r="R1913" s="14">
        <v>3.46</v>
      </c>
      <c r="S1913" s="14" t="s">
        <v>94</v>
      </c>
      <c r="T1913" s="14">
        <v>0</v>
      </c>
      <c r="U1913" s="14" t="s">
        <v>40</v>
      </c>
      <c r="V1913" s="14" t="s">
        <v>39</v>
      </c>
      <c r="W1913" s="14">
        <v>29.03</v>
      </c>
      <c r="X1913" s="14" t="s">
        <v>40</v>
      </c>
      <c r="Y1913" s="14">
        <v>1</v>
      </c>
      <c r="Z1913" s="14" t="s">
        <v>1171</v>
      </c>
      <c r="AA1913" s="14" t="str">
        <f>IF(Table1[[#This Row],[Engagement_Score]]&gt;=9,"Outstanding",IF(Table1[[#This Row],[Engagement_Score]]&gt;=8,"Excellent",IF(Table1[[#This Row],[Engagement_Score]]&gt;=7,"VeryGood",IF(Table1[[#This Row],[Engagement_Score]]&gt;=6,"Good",IF(Table1[[#This Row],[Engagement_Score]]&gt;=5,"Above Average","Below Average")))))</f>
        <v>Below Average</v>
      </c>
      <c r="AB1913" s="14">
        <f>IF(Table1[[#This Row],[Completion_Status]]="Complete",1,0)</f>
        <v>1</v>
      </c>
      <c r="AC1913" s="14">
        <f>IF(Table1[[#This Row],[Quiz_Attempted]]="Yes",1,0)</f>
        <v>1</v>
      </c>
      <c r="AD1913" s="14">
        <f>IF(Table1[[#This Row],[Assignment_Submitted]]="Yes",1,0)</f>
        <v>0</v>
      </c>
    </row>
    <row r="1914" spans="1:30" ht="19.95" customHeight="1" x14ac:dyDescent="0.3">
      <c r="A1914" s="14" t="s">
        <v>7881</v>
      </c>
      <c r="B1914" s="14" t="s">
        <v>7882</v>
      </c>
      <c r="C1914" s="14" t="s">
        <v>7883</v>
      </c>
      <c r="D1914" s="14" t="s">
        <v>7884</v>
      </c>
      <c r="E1914" s="14" t="s">
        <v>30</v>
      </c>
      <c r="F1914" s="14" t="s">
        <v>92</v>
      </c>
      <c r="G1914" s="15">
        <v>45607</v>
      </c>
      <c r="H1914" s="16">
        <v>45658.5</v>
      </c>
      <c r="I1914" s="16">
        <v>45658.583333333343</v>
      </c>
      <c r="J1914" s="14">
        <v>120</v>
      </c>
      <c r="K1914" s="14" t="s">
        <v>32</v>
      </c>
      <c r="L1914" s="14" t="s">
        <v>33</v>
      </c>
      <c r="M1914" s="14" t="s">
        <v>34</v>
      </c>
      <c r="N1914" s="14" t="s">
        <v>119</v>
      </c>
      <c r="O1914" s="14" t="s">
        <v>52</v>
      </c>
      <c r="P1914" s="14" t="s">
        <v>85</v>
      </c>
      <c r="Q1914" s="14">
        <v>117.88</v>
      </c>
      <c r="R1914" s="14">
        <v>7.48</v>
      </c>
      <c r="S1914" s="14" t="s">
        <v>38</v>
      </c>
      <c r="T1914" s="14">
        <v>2</v>
      </c>
      <c r="U1914" s="14" t="s">
        <v>40</v>
      </c>
      <c r="V1914" s="14" t="s">
        <v>40</v>
      </c>
      <c r="W1914" s="14">
        <v>33.92</v>
      </c>
      <c r="X1914" s="14" t="s">
        <v>40</v>
      </c>
      <c r="Y1914" s="14">
        <v>2</v>
      </c>
      <c r="Z1914" s="14" t="s">
        <v>2490</v>
      </c>
      <c r="AA1914" s="14" t="str">
        <f>IF(Table1[[#This Row],[Engagement_Score]]&gt;=9,"Outstanding",IF(Table1[[#This Row],[Engagement_Score]]&gt;=8,"Excellent",IF(Table1[[#This Row],[Engagement_Score]]&gt;=7,"VeryGood",IF(Table1[[#This Row],[Engagement_Score]]&gt;=6,"Good",IF(Table1[[#This Row],[Engagement_Score]]&gt;=5,"Above Average","Below Average")))))</f>
        <v>VeryGood</v>
      </c>
      <c r="AB1914" s="14">
        <f>IF(Table1[[#This Row],[Completion_Status]]="Complete",1,0)</f>
        <v>0</v>
      </c>
      <c r="AC1914" s="14">
        <f>IF(Table1[[#This Row],[Quiz_Attempted]]="Yes",1,0)</f>
        <v>0</v>
      </c>
      <c r="AD1914" s="14">
        <f>IF(Table1[[#This Row],[Assignment_Submitted]]="Yes",1,0)</f>
        <v>0</v>
      </c>
    </row>
    <row r="1915" spans="1:30" ht="19.95" customHeight="1" x14ac:dyDescent="0.3">
      <c r="A1915" s="14" t="s">
        <v>7885</v>
      </c>
      <c r="B1915" s="14" t="s">
        <v>7886</v>
      </c>
      <c r="C1915" s="14" t="s">
        <v>7887</v>
      </c>
      <c r="D1915" s="14" t="s">
        <v>7888</v>
      </c>
      <c r="E1915" s="14" t="s">
        <v>76</v>
      </c>
      <c r="F1915" s="14" t="s">
        <v>100</v>
      </c>
      <c r="G1915" s="15">
        <v>45682</v>
      </c>
      <c r="H1915" s="16">
        <v>45658.333333333343</v>
      </c>
      <c r="I1915" s="16">
        <v>45658.416666666657</v>
      </c>
      <c r="J1915" s="14">
        <v>120</v>
      </c>
      <c r="K1915" s="14" t="s">
        <v>77</v>
      </c>
      <c r="L1915" s="14" t="s">
        <v>49</v>
      </c>
      <c r="M1915" s="14" t="s">
        <v>34</v>
      </c>
      <c r="N1915" s="14" t="s">
        <v>51</v>
      </c>
      <c r="O1915" s="14" t="s">
        <v>36</v>
      </c>
      <c r="P1915" s="14" t="s">
        <v>37</v>
      </c>
      <c r="Q1915" s="14">
        <v>206.26</v>
      </c>
      <c r="R1915" s="14">
        <v>1.9</v>
      </c>
      <c r="S1915" s="14" t="s">
        <v>38</v>
      </c>
      <c r="T1915" s="14">
        <v>5</v>
      </c>
      <c r="U1915" s="14" t="s">
        <v>39</v>
      </c>
      <c r="V1915" s="14" t="s">
        <v>39</v>
      </c>
      <c r="W1915" s="14">
        <v>87.92</v>
      </c>
      <c r="X1915" s="14" t="s">
        <v>40</v>
      </c>
      <c r="Y1915" s="14">
        <v>0</v>
      </c>
      <c r="Z1915" s="14" t="s">
        <v>196</v>
      </c>
      <c r="AA1915" s="14" t="str">
        <f>IF(Table1[[#This Row],[Engagement_Score]]&gt;=9,"Outstanding",IF(Table1[[#This Row],[Engagement_Score]]&gt;=8,"Excellent",IF(Table1[[#This Row],[Engagement_Score]]&gt;=7,"VeryGood",IF(Table1[[#This Row],[Engagement_Score]]&gt;=6,"Good",IF(Table1[[#This Row],[Engagement_Score]]&gt;=5,"Above Average","Below Average")))))</f>
        <v>Below Average</v>
      </c>
      <c r="AB1915" s="14">
        <f>IF(Table1[[#This Row],[Completion_Status]]="Complete",1,0)</f>
        <v>0</v>
      </c>
      <c r="AC1915" s="14">
        <f>IF(Table1[[#This Row],[Quiz_Attempted]]="Yes",1,0)</f>
        <v>1</v>
      </c>
      <c r="AD1915" s="14">
        <f>IF(Table1[[#This Row],[Assignment_Submitted]]="Yes",1,0)</f>
        <v>0</v>
      </c>
    </row>
    <row r="1916" spans="1:30" ht="19.95" customHeight="1" x14ac:dyDescent="0.3">
      <c r="A1916" s="14" t="s">
        <v>7889</v>
      </c>
      <c r="B1916" s="14" t="s">
        <v>7890</v>
      </c>
      <c r="C1916" s="14" t="s">
        <v>7891</v>
      </c>
      <c r="D1916" s="14" t="s">
        <v>7892</v>
      </c>
      <c r="E1916" s="14" t="s">
        <v>76</v>
      </c>
      <c r="F1916" s="14" t="s">
        <v>113</v>
      </c>
      <c r="G1916" s="15">
        <v>45599</v>
      </c>
      <c r="H1916" s="16">
        <v>45658.5</v>
      </c>
      <c r="I1916" s="16">
        <v>45658.583333333343</v>
      </c>
      <c r="J1916" s="14">
        <v>120</v>
      </c>
      <c r="K1916" s="14" t="s">
        <v>32</v>
      </c>
      <c r="L1916" s="14" t="s">
        <v>93</v>
      </c>
      <c r="M1916" s="14" t="s">
        <v>50</v>
      </c>
      <c r="N1916" s="14" t="s">
        <v>51</v>
      </c>
      <c r="O1916" s="14" t="s">
        <v>60</v>
      </c>
      <c r="P1916" s="14" t="s">
        <v>37</v>
      </c>
      <c r="Q1916" s="14">
        <v>473.09</v>
      </c>
      <c r="R1916" s="14">
        <v>6.92</v>
      </c>
      <c r="S1916" s="14" t="s">
        <v>38</v>
      </c>
      <c r="T1916" s="14">
        <v>1</v>
      </c>
      <c r="U1916" s="14" t="s">
        <v>39</v>
      </c>
      <c r="V1916" s="14" t="s">
        <v>40</v>
      </c>
      <c r="W1916" s="14">
        <v>111.06</v>
      </c>
      <c r="X1916" s="14" t="s">
        <v>39</v>
      </c>
      <c r="Y1916" s="14">
        <v>2</v>
      </c>
      <c r="Z1916" s="14" t="s">
        <v>506</v>
      </c>
      <c r="AA1916" s="14" t="str">
        <f>IF(Table1[[#This Row],[Engagement_Score]]&gt;=9,"Outstanding",IF(Table1[[#This Row],[Engagement_Score]]&gt;=8,"Excellent",IF(Table1[[#This Row],[Engagement_Score]]&gt;=7,"VeryGood",IF(Table1[[#This Row],[Engagement_Score]]&gt;=6,"Good",IF(Table1[[#This Row],[Engagement_Score]]&gt;=5,"Above Average","Below Average")))))</f>
        <v>Good</v>
      </c>
      <c r="AB1916" s="14">
        <f>IF(Table1[[#This Row],[Completion_Status]]="Complete",1,0)</f>
        <v>0</v>
      </c>
      <c r="AC1916" s="14">
        <f>IF(Table1[[#This Row],[Quiz_Attempted]]="Yes",1,0)</f>
        <v>0</v>
      </c>
      <c r="AD1916" s="14">
        <f>IF(Table1[[#This Row],[Assignment_Submitted]]="Yes",1,0)</f>
        <v>1</v>
      </c>
    </row>
    <row r="1917" spans="1:30" ht="19.95" customHeight="1" x14ac:dyDescent="0.3">
      <c r="A1917" s="14" t="s">
        <v>7893</v>
      </c>
      <c r="B1917" s="14" t="s">
        <v>7894</v>
      </c>
      <c r="C1917" s="14" t="s">
        <v>6958</v>
      </c>
      <c r="D1917" s="14" t="s">
        <v>7895</v>
      </c>
      <c r="E1917" s="14" t="s">
        <v>66</v>
      </c>
      <c r="F1917" s="14" t="s">
        <v>92</v>
      </c>
      <c r="G1917" s="15">
        <v>45544</v>
      </c>
      <c r="H1917" s="16">
        <v>45658.333333333343</v>
      </c>
      <c r="I1917" s="16">
        <v>45658.416666666657</v>
      </c>
      <c r="J1917" s="14">
        <v>120</v>
      </c>
      <c r="K1917" s="14" t="s">
        <v>77</v>
      </c>
      <c r="L1917" s="14" t="s">
        <v>78</v>
      </c>
      <c r="M1917" s="14" t="s">
        <v>50</v>
      </c>
      <c r="N1917" s="14" t="s">
        <v>51</v>
      </c>
      <c r="O1917" s="14" t="s">
        <v>52</v>
      </c>
      <c r="P1917" s="14" t="s">
        <v>37</v>
      </c>
      <c r="Q1917" s="14">
        <v>360.11</v>
      </c>
      <c r="R1917" s="14">
        <v>2.86</v>
      </c>
      <c r="S1917" s="14" t="s">
        <v>38</v>
      </c>
      <c r="T1917" s="14">
        <v>0</v>
      </c>
      <c r="U1917" s="14" t="s">
        <v>39</v>
      </c>
      <c r="V1917" s="14" t="s">
        <v>39</v>
      </c>
      <c r="W1917" s="14">
        <v>57.85</v>
      </c>
      <c r="X1917" s="14" t="s">
        <v>40</v>
      </c>
      <c r="Y1917" s="14">
        <v>6</v>
      </c>
      <c r="Z1917" s="14" t="s">
        <v>1734</v>
      </c>
      <c r="AA1917" s="14" t="str">
        <f>IF(Table1[[#This Row],[Engagement_Score]]&gt;=9,"Outstanding",IF(Table1[[#This Row],[Engagement_Score]]&gt;=8,"Excellent",IF(Table1[[#This Row],[Engagement_Score]]&gt;=7,"VeryGood",IF(Table1[[#This Row],[Engagement_Score]]&gt;=6,"Good",IF(Table1[[#This Row],[Engagement_Score]]&gt;=5,"Above Average","Below Average")))))</f>
        <v>Below Average</v>
      </c>
      <c r="AB1917" s="14">
        <f>IF(Table1[[#This Row],[Completion_Status]]="Complete",1,0)</f>
        <v>0</v>
      </c>
      <c r="AC1917" s="14">
        <f>IF(Table1[[#This Row],[Quiz_Attempted]]="Yes",1,0)</f>
        <v>1</v>
      </c>
      <c r="AD1917" s="14">
        <f>IF(Table1[[#This Row],[Assignment_Submitted]]="Yes",1,0)</f>
        <v>0</v>
      </c>
    </row>
    <row r="1918" spans="1:30" ht="19.95" customHeight="1" x14ac:dyDescent="0.3">
      <c r="A1918" s="14" t="s">
        <v>7896</v>
      </c>
      <c r="B1918" s="14" t="s">
        <v>7897</v>
      </c>
      <c r="C1918" s="14" t="s">
        <v>7898</v>
      </c>
      <c r="D1918" s="14" t="s">
        <v>7899</v>
      </c>
      <c r="E1918" s="14" t="s">
        <v>76</v>
      </c>
      <c r="F1918" s="14" t="s">
        <v>113</v>
      </c>
      <c r="G1918" s="15">
        <v>45734</v>
      </c>
      <c r="H1918" s="16">
        <v>45658.375</v>
      </c>
      <c r="I1918" s="16">
        <v>45658.416666666657</v>
      </c>
      <c r="J1918" s="14">
        <v>60</v>
      </c>
      <c r="K1918" s="14" t="s">
        <v>77</v>
      </c>
      <c r="L1918" s="14" t="s">
        <v>93</v>
      </c>
      <c r="M1918" s="14" t="s">
        <v>50</v>
      </c>
      <c r="N1918" s="14" t="s">
        <v>51</v>
      </c>
      <c r="O1918" s="14" t="s">
        <v>36</v>
      </c>
      <c r="P1918" s="14" t="s">
        <v>37</v>
      </c>
      <c r="Q1918" s="14">
        <v>239.59</v>
      </c>
      <c r="R1918" s="14">
        <v>3.41</v>
      </c>
      <c r="S1918" s="14" t="s">
        <v>38</v>
      </c>
      <c r="T1918" s="14">
        <v>3</v>
      </c>
      <c r="U1918" s="14" t="s">
        <v>40</v>
      </c>
      <c r="V1918" s="14" t="s">
        <v>40</v>
      </c>
      <c r="W1918" s="14">
        <v>84.31</v>
      </c>
      <c r="X1918" s="14" t="s">
        <v>40</v>
      </c>
      <c r="Y1918" s="14">
        <v>8</v>
      </c>
      <c r="Z1918" s="14" t="s">
        <v>492</v>
      </c>
      <c r="AA1918" s="14" t="str">
        <f>IF(Table1[[#This Row],[Engagement_Score]]&gt;=9,"Outstanding",IF(Table1[[#This Row],[Engagement_Score]]&gt;=8,"Excellent",IF(Table1[[#This Row],[Engagement_Score]]&gt;=7,"VeryGood",IF(Table1[[#This Row],[Engagement_Score]]&gt;=6,"Good",IF(Table1[[#This Row],[Engagement_Score]]&gt;=5,"Above Average","Below Average")))))</f>
        <v>Below Average</v>
      </c>
      <c r="AB1918" s="14">
        <f>IF(Table1[[#This Row],[Completion_Status]]="Complete",1,0)</f>
        <v>0</v>
      </c>
      <c r="AC1918" s="14">
        <f>IF(Table1[[#This Row],[Quiz_Attempted]]="Yes",1,0)</f>
        <v>0</v>
      </c>
      <c r="AD1918" s="14">
        <f>IF(Table1[[#This Row],[Assignment_Submitted]]="Yes",1,0)</f>
        <v>0</v>
      </c>
    </row>
    <row r="1919" spans="1:30" ht="19.95" customHeight="1" x14ac:dyDescent="0.3">
      <c r="A1919" s="14" t="s">
        <v>7900</v>
      </c>
      <c r="B1919" s="14" t="s">
        <v>7901</v>
      </c>
      <c r="C1919" s="14" t="s">
        <v>7902</v>
      </c>
      <c r="D1919" s="14" t="s">
        <v>7903</v>
      </c>
      <c r="E1919" s="14" t="s">
        <v>91</v>
      </c>
      <c r="F1919" s="14" t="s">
        <v>31</v>
      </c>
      <c r="G1919" s="15">
        <v>45628</v>
      </c>
      <c r="H1919" s="16">
        <v>45658.458333333343</v>
      </c>
      <c r="I1919" s="16">
        <v>45658.541666666657</v>
      </c>
      <c r="J1919" s="14">
        <v>120</v>
      </c>
      <c r="K1919" s="14" t="s">
        <v>59</v>
      </c>
      <c r="L1919" s="14" t="s">
        <v>33</v>
      </c>
      <c r="M1919" s="14" t="s">
        <v>34</v>
      </c>
      <c r="N1919" s="14" t="s">
        <v>119</v>
      </c>
      <c r="O1919" s="14" t="s">
        <v>60</v>
      </c>
      <c r="P1919" s="14" t="s">
        <v>70</v>
      </c>
      <c r="Q1919" s="14">
        <v>561.38</v>
      </c>
      <c r="R1919" s="14">
        <v>2.09</v>
      </c>
      <c r="S1919" s="14" t="s">
        <v>38</v>
      </c>
      <c r="T1919" s="14">
        <v>2</v>
      </c>
      <c r="U1919" s="14" t="s">
        <v>40</v>
      </c>
      <c r="V1919" s="14" t="s">
        <v>40</v>
      </c>
      <c r="W1919" s="14">
        <v>101.48</v>
      </c>
      <c r="X1919" s="14" t="s">
        <v>39</v>
      </c>
      <c r="Y1919" s="14">
        <v>6</v>
      </c>
      <c r="Z1919" s="14" t="s">
        <v>1115</v>
      </c>
      <c r="AA1919" s="14" t="str">
        <f>IF(Table1[[#This Row],[Engagement_Score]]&gt;=9,"Outstanding",IF(Table1[[#This Row],[Engagement_Score]]&gt;=8,"Excellent",IF(Table1[[#This Row],[Engagement_Score]]&gt;=7,"VeryGood",IF(Table1[[#This Row],[Engagement_Score]]&gt;=6,"Good",IF(Table1[[#This Row],[Engagement_Score]]&gt;=5,"Above Average","Below Average")))))</f>
        <v>Below Average</v>
      </c>
      <c r="AB1919" s="14">
        <f>IF(Table1[[#This Row],[Completion_Status]]="Complete",1,0)</f>
        <v>0</v>
      </c>
      <c r="AC1919" s="14">
        <f>IF(Table1[[#This Row],[Quiz_Attempted]]="Yes",1,0)</f>
        <v>0</v>
      </c>
      <c r="AD1919" s="14">
        <f>IF(Table1[[#This Row],[Assignment_Submitted]]="Yes",1,0)</f>
        <v>1</v>
      </c>
    </row>
    <row r="1920" spans="1:30" ht="19.95" customHeight="1" x14ac:dyDescent="0.3">
      <c r="A1920" s="14" t="s">
        <v>7904</v>
      </c>
      <c r="B1920" s="14" t="s">
        <v>7905</v>
      </c>
      <c r="C1920" s="14" t="s">
        <v>7906</v>
      </c>
      <c r="D1920" s="14" t="s">
        <v>2069</v>
      </c>
      <c r="E1920" s="14" t="s">
        <v>91</v>
      </c>
      <c r="F1920" s="14" t="s">
        <v>107</v>
      </c>
      <c r="G1920" s="15">
        <v>45650</v>
      </c>
      <c r="H1920" s="16">
        <v>45658.375</v>
      </c>
      <c r="I1920" s="16">
        <v>45658.458333333343</v>
      </c>
      <c r="J1920" s="14">
        <v>120</v>
      </c>
      <c r="K1920" s="14" t="s">
        <v>77</v>
      </c>
      <c r="L1920" s="14" t="s">
        <v>78</v>
      </c>
      <c r="M1920" s="14" t="s">
        <v>34</v>
      </c>
      <c r="N1920" s="14" t="s">
        <v>119</v>
      </c>
      <c r="O1920" s="14" t="s">
        <v>69</v>
      </c>
      <c r="P1920" s="14" t="s">
        <v>37</v>
      </c>
      <c r="Q1920" s="14">
        <v>701.54</v>
      </c>
      <c r="R1920" s="14">
        <v>9.0299999999999994</v>
      </c>
      <c r="S1920" s="14" t="s">
        <v>94</v>
      </c>
      <c r="T1920" s="14">
        <v>1</v>
      </c>
      <c r="U1920" s="14" t="s">
        <v>40</v>
      </c>
      <c r="V1920" s="14" t="s">
        <v>40</v>
      </c>
      <c r="W1920" s="14">
        <v>71.930000000000007</v>
      </c>
      <c r="X1920" s="14" t="s">
        <v>40</v>
      </c>
      <c r="Y1920" s="14">
        <v>9</v>
      </c>
      <c r="Z1920" s="14" t="s">
        <v>235</v>
      </c>
      <c r="AA1920" s="14" t="str">
        <f>IF(Table1[[#This Row],[Engagement_Score]]&gt;=9,"Outstanding",IF(Table1[[#This Row],[Engagement_Score]]&gt;=8,"Excellent",IF(Table1[[#This Row],[Engagement_Score]]&gt;=7,"VeryGood",IF(Table1[[#This Row],[Engagement_Score]]&gt;=6,"Good",IF(Table1[[#This Row],[Engagement_Score]]&gt;=5,"Above Average","Below Average")))))</f>
        <v>Outstanding</v>
      </c>
      <c r="AB1920" s="14">
        <f>IF(Table1[[#This Row],[Completion_Status]]="Complete",1,0)</f>
        <v>1</v>
      </c>
      <c r="AC1920" s="14">
        <f>IF(Table1[[#This Row],[Quiz_Attempted]]="Yes",1,0)</f>
        <v>0</v>
      </c>
      <c r="AD1920" s="14">
        <f>IF(Table1[[#This Row],[Assignment_Submitted]]="Yes",1,0)</f>
        <v>0</v>
      </c>
    </row>
    <row r="1921" spans="1:30" ht="19.95" customHeight="1" x14ac:dyDescent="0.3">
      <c r="A1921" s="14" t="s">
        <v>7907</v>
      </c>
      <c r="B1921" s="14" t="s">
        <v>7908</v>
      </c>
      <c r="C1921" s="14" t="s">
        <v>7909</v>
      </c>
      <c r="D1921" s="14" t="s">
        <v>7910</v>
      </c>
      <c r="E1921" s="14" t="s">
        <v>91</v>
      </c>
      <c r="F1921" s="14" t="s">
        <v>100</v>
      </c>
      <c r="G1921" s="15">
        <v>45653</v>
      </c>
      <c r="H1921" s="16">
        <v>45658.416666666657</v>
      </c>
      <c r="I1921" s="16">
        <v>45658.458333333343</v>
      </c>
      <c r="J1921" s="14">
        <v>60</v>
      </c>
      <c r="K1921" s="14" t="s">
        <v>32</v>
      </c>
      <c r="L1921" s="14" t="s">
        <v>84</v>
      </c>
      <c r="M1921" s="14" t="s">
        <v>34</v>
      </c>
      <c r="N1921" s="14" t="s">
        <v>101</v>
      </c>
      <c r="O1921" s="14" t="s">
        <v>60</v>
      </c>
      <c r="P1921" s="14" t="s">
        <v>85</v>
      </c>
      <c r="Q1921" s="14">
        <v>354.81</v>
      </c>
      <c r="R1921" s="14">
        <v>7.82</v>
      </c>
      <c r="S1921" s="14" t="s">
        <v>38</v>
      </c>
      <c r="T1921" s="14">
        <v>0</v>
      </c>
      <c r="U1921" s="14" t="s">
        <v>40</v>
      </c>
      <c r="V1921" s="14" t="s">
        <v>40</v>
      </c>
      <c r="W1921" s="14">
        <v>24.91</v>
      </c>
      <c r="X1921" s="14" t="s">
        <v>39</v>
      </c>
      <c r="Y1921" s="14">
        <v>9</v>
      </c>
      <c r="Z1921" s="14" t="s">
        <v>2525</v>
      </c>
      <c r="AA1921" s="14" t="str">
        <f>IF(Table1[[#This Row],[Engagement_Score]]&gt;=9,"Outstanding",IF(Table1[[#This Row],[Engagement_Score]]&gt;=8,"Excellent",IF(Table1[[#This Row],[Engagement_Score]]&gt;=7,"VeryGood",IF(Table1[[#This Row],[Engagement_Score]]&gt;=6,"Good",IF(Table1[[#This Row],[Engagement_Score]]&gt;=5,"Above Average","Below Average")))))</f>
        <v>VeryGood</v>
      </c>
      <c r="AB1921" s="14">
        <f>IF(Table1[[#This Row],[Completion_Status]]="Complete",1,0)</f>
        <v>0</v>
      </c>
      <c r="AC1921" s="14">
        <f>IF(Table1[[#This Row],[Quiz_Attempted]]="Yes",1,0)</f>
        <v>0</v>
      </c>
      <c r="AD1921" s="14">
        <f>IF(Table1[[#This Row],[Assignment_Submitted]]="Yes",1,0)</f>
        <v>1</v>
      </c>
    </row>
    <row r="1922" spans="1:30" ht="19.95" customHeight="1" x14ac:dyDescent="0.3">
      <c r="A1922" s="14" t="s">
        <v>7911</v>
      </c>
      <c r="B1922" s="14" t="s">
        <v>7912</v>
      </c>
      <c r="C1922" s="14" t="s">
        <v>7913</v>
      </c>
      <c r="D1922" s="14" t="s">
        <v>7914</v>
      </c>
      <c r="E1922" s="14" t="s">
        <v>66</v>
      </c>
      <c r="F1922" s="14" t="s">
        <v>67</v>
      </c>
      <c r="G1922" s="15">
        <v>45667</v>
      </c>
      <c r="H1922" s="16">
        <v>45658.583333333343</v>
      </c>
      <c r="I1922" s="16">
        <v>45658.666666666657</v>
      </c>
      <c r="J1922" s="14">
        <v>120</v>
      </c>
      <c r="K1922" s="14" t="s">
        <v>32</v>
      </c>
      <c r="L1922" s="14" t="s">
        <v>93</v>
      </c>
      <c r="M1922" s="14" t="s">
        <v>50</v>
      </c>
      <c r="N1922" s="14" t="s">
        <v>68</v>
      </c>
      <c r="O1922" s="14" t="s">
        <v>36</v>
      </c>
      <c r="P1922" s="14" t="s">
        <v>85</v>
      </c>
      <c r="Q1922" s="14">
        <v>467.93</v>
      </c>
      <c r="R1922" s="14">
        <v>5.76</v>
      </c>
      <c r="S1922" s="14" t="s">
        <v>38</v>
      </c>
      <c r="T1922" s="14">
        <v>2</v>
      </c>
      <c r="U1922" s="14" t="s">
        <v>39</v>
      </c>
      <c r="V1922" s="14" t="s">
        <v>40</v>
      </c>
      <c r="W1922" s="14">
        <v>12.36</v>
      </c>
      <c r="X1922" s="14" t="s">
        <v>40</v>
      </c>
      <c r="Y1922" s="14">
        <v>7</v>
      </c>
      <c r="Z1922" s="14" t="s">
        <v>240</v>
      </c>
      <c r="AA1922" s="14" t="str">
        <f>IF(Table1[[#This Row],[Engagement_Score]]&gt;=9,"Outstanding",IF(Table1[[#This Row],[Engagement_Score]]&gt;=8,"Excellent",IF(Table1[[#This Row],[Engagement_Score]]&gt;=7,"VeryGood",IF(Table1[[#This Row],[Engagement_Score]]&gt;=6,"Good",IF(Table1[[#This Row],[Engagement_Score]]&gt;=5,"Above Average","Below Average")))))</f>
        <v>Above Average</v>
      </c>
      <c r="AB1922" s="14">
        <f>IF(Table1[[#This Row],[Completion_Status]]="Complete",1,0)</f>
        <v>0</v>
      </c>
      <c r="AC1922" s="14">
        <f>IF(Table1[[#This Row],[Quiz_Attempted]]="Yes",1,0)</f>
        <v>0</v>
      </c>
      <c r="AD1922" s="14">
        <f>IF(Table1[[#This Row],[Assignment_Submitted]]="Yes",1,0)</f>
        <v>0</v>
      </c>
    </row>
    <row r="1923" spans="1:30" ht="19.95" customHeight="1" x14ac:dyDescent="0.3">
      <c r="A1923" s="14" t="s">
        <v>7915</v>
      </c>
      <c r="B1923" s="14" t="s">
        <v>7916</v>
      </c>
      <c r="C1923" s="14" t="s">
        <v>7917</v>
      </c>
      <c r="D1923" s="14" t="s">
        <v>7918</v>
      </c>
      <c r="E1923" s="14" t="s">
        <v>91</v>
      </c>
      <c r="F1923" s="14" t="s">
        <v>67</v>
      </c>
      <c r="G1923" s="15">
        <v>45548</v>
      </c>
      <c r="H1923" s="16">
        <v>45658.333333333343</v>
      </c>
      <c r="I1923" s="16">
        <v>45658.375</v>
      </c>
      <c r="J1923" s="14">
        <v>60</v>
      </c>
      <c r="K1923" s="14" t="s">
        <v>59</v>
      </c>
      <c r="L1923" s="14" t="s">
        <v>84</v>
      </c>
      <c r="M1923" s="14" t="s">
        <v>50</v>
      </c>
      <c r="N1923" s="14" t="s">
        <v>51</v>
      </c>
      <c r="O1923" s="14" t="s">
        <v>150</v>
      </c>
      <c r="P1923" s="14" t="s">
        <v>53</v>
      </c>
      <c r="Q1923" s="14">
        <v>708.51</v>
      </c>
      <c r="R1923" s="14">
        <v>4.97</v>
      </c>
      <c r="S1923" s="14" t="s">
        <v>94</v>
      </c>
      <c r="T1923" s="14">
        <v>5</v>
      </c>
      <c r="U1923" s="14" t="s">
        <v>40</v>
      </c>
      <c r="V1923" s="14" t="s">
        <v>39</v>
      </c>
      <c r="W1923" s="14">
        <v>61.73</v>
      </c>
      <c r="X1923" s="14" t="s">
        <v>40</v>
      </c>
      <c r="Y1923" s="14">
        <v>0</v>
      </c>
      <c r="Z1923" s="14" t="s">
        <v>1437</v>
      </c>
      <c r="AA1923" s="14" t="str">
        <f>IF(Table1[[#This Row],[Engagement_Score]]&gt;=9,"Outstanding",IF(Table1[[#This Row],[Engagement_Score]]&gt;=8,"Excellent",IF(Table1[[#This Row],[Engagement_Score]]&gt;=7,"VeryGood",IF(Table1[[#This Row],[Engagement_Score]]&gt;=6,"Good",IF(Table1[[#This Row],[Engagement_Score]]&gt;=5,"Above Average","Below Average")))))</f>
        <v>Below Average</v>
      </c>
      <c r="AB1923" s="14">
        <f>IF(Table1[[#This Row],[Completion_Status]]="Complete",1,0)</f>
        <v>1</v>
      </c>
      <c r="AC1923" s="14">
        <f>IF(Table1[[#This Row],[Quiz_Attempted]]="Yes",1,0)</f>
        <v>1</v>
      </c>
      <c r="AD1923" s="14">
        <f>IF(Table1[[#This Row],[Assignment_Submitted]]="Yes",1,0)</f>
        <v>0</v>
      </c>
    </row>
    <row r="1924" spans="1:30" ht="19.95" customHeight="1" x14ac:dyDescent="0.3">
      <c r="A1924" s="14" t="s">
        <v>7919</v>
      </c>
      <c r="B1924" s="14" t="s">
        <v>7920</v>
      </c>
      <c r="C1924" s="14" t="s">
        <v>7921</v>
      </c>
      <c r="D1924" s="14" t="s">
        <v>7922</v>
      </c>
      <c r="E1924" s="14" t="s">
        <v>66</v>
      </c>
      <c r="F1924" s="14" t="s">
        <v>92</v>
      </c>
      <c r="G1924" s="15">
        <v>45713</v>
      </c>
      <c r="H1924" s="16">
        <v>45658.583333333343</v>
      </c>
      <c r="I1924" s="16">
        <v>45658.625</v>
      </c>
      <c r="J1924" s="14">
        <v>60</v>
      </c>
      <c r="K1924" s="14" t="s">
        <v>32</v>
      </c>
      <c r="L1924" s="14" t="s">
        <v>33</v>
      </c>
      <c r="M1924" s="14" t="s">
        <v>50</v>
      </c>
      <c r="N1924" s="14" t="s">
        <v>101</v>
      </c>
      <c r="O1924" s="14" t="s">
        <v>69</v>
      </c>
      <c r="P1924" s="14" t="s">
        <v>70</v>
      </c>
      <c r="Q1924" s="14">
        <v>587.23</v>
      </c>
      <c r="R1924" s="14">
        <v>5.42</v>
      </c>
      <c r="S1924" s="14" t="s">
        <v>38</v>
      </c>
      <c r="T1924" s="14">
        <v>5</v>
      </c>
      <c r="U1924" s="14" t="s">
        <v>39</v>
      </c>
      <c r="V1924" s="14" t="s">
        <v>40</v>
      </c>
      <c r="W1924" s="14">
        <v>91.61</v>
      </c>
      <c r="X1924" s="14" t="s">
        <v>39</v>
      </c>
      <c r="Y1924" s="14">
        <v>3</v>
      </c>
      <c r="Z1924" s="14" t="s">
        <v>1094</v>
      </c>
      <c r="AA1924" s="14" t="str">
        <f>IF(Table1[[#This Row],[Engagement_Score]]&gt;=9,"Outstanding",IF(Table1[[#This Row],[Engagement_Score]]&gt;=8,"Excellent",IF(Table1[[#This Row],[Engagement_Score]]&gt;=7,"VeryGood",IF(Table1[[#This Row],[Engagement_Score]]&gt;=6,"Good",IF(Table1[[#This Row],[Engagement_Score]]&gt;=5,"Above Average","Below Average")))))</f>
        <v>Above Average</v>
      </c>
      <c r="AB1924" s="14">
        <f>IF(Table1[[#This Row],[Completion_Status]]="Complete",1,0)</f>
        <v>0</v>
      </c>
      <c r="AC1924" s="14">
        <f>IF(Table1[[#This Row],[Quiz_Attempted]]="Yes",1,0)</f>
        <v>0</v>
      </c>
      <c r="AD1924" s="14">
        <f>IF(Table1[[#This Row],[Assignment_Submitted]]="Yes",1,0)</f>
        <v>1</v>
      </c>
    </row>
    <row r="1925" spans="1:30" ht="19.95" customHeight="1" x14ac:dyDescent="0.3">
      <c r="A1925" s="14" t="s">
        <v>7923</v>
      </c>
      <c r="B1925" s="14" t="s">
        <v>7924</v>
      </c>
      <c r="C1925" s="14" t="s">
        <v>7925</v>
      </c>
      <c r="D1925" s="14" t="s">
        <v>7926</v>
      </c>
      <c r="E1925" s="14" t="s">
        <v>46</v>
      </c>
      <c r="F1925" s="14" t="s">
        <v>107</v>
      </c>
      <c r="G1925" s="15">
        <v>45584</v>
      </c>
      <c r="H1925" s="16">
        <v>45658.583333333343</v>
      </c>
      <c r="I1925" s="16">
        <v>45658.625</v>
      </c>
      <c r="J1925" s="14">
        <v>60</v>
      </c>
      <c r="K1925" s="14" t="s">
        <v>48</v>
      </c>
      <c r="L1925" s="14" t="s">
        <v>33</v>
      </c>
      <c r="M1925" s="14" t="s">
        <v>50</v>
      </c>
      <c r="N1925" s="14" t="s">
        <v>101</v>
      </c>
      <c r="O1925" s="14" t="s">
        <v>52</v>
      </c>
      <c r="P1925" s="14" t="s">
        <v>53</v>
      </c>
      <c r="Q1925" s="14">
        <v>246.75</v>
      </c>
      <c r="R1925" s="14">
        <v>8.98</v>
      </c>
      <c r="S1925" s="14" t="s">
        <v>38</v>
      </c>
      <c r="T1925" s="14">
        <v>3</v>
      </c>
      <c r="U1925" s="14" t="s">
        <v>39</v>
      </c>
      <c r="V1925" s="14" t="s">
        <v>40</v>
      </c>
      <c r="W1925" s="14">
        <v>54.32</v>
      </c>
      <c r="X1925" s="14" t="s">
        <v>40</v>
      </c>
      <c r="Y1925" s="14">
        <v>6</v>
      </c>
      <c r="Z1925" s="14" t="s">
        <v>2490</v>
      </c>
      <c r="AA1925" s="14" t="str">
        <f>IF(Table1[[#This Row],[Engagement_Score]]&gt;=9,"Outstanding",IF(Table1[[#This Row],[Engagement_Score]]&gt;=8,"Excellent",IF(Table1[[#This Row],[Engagement_Score]]&gt;=7,"VeryGood",IF(Table1[[#This Row],[Engagement_Score]]&gt;=6,"Good",IF(Table1[[#This Row],[Engagement_Score]]&gt;=5,"Above Average","Below Average")))))</f>
        <v>Excellent</v>
      </c>
      <c r="AB1925" s="14">
        <f>IF(Table1[[#This Row],[Completion_Status]]="Complete",1,0)</f>
        <v>0</v>
      </c>
      <c r="AC1925" s="14">
        <f>IF(Table1[[#This Row],[Quiz_Attempted]]="Yes",1,0)</f>
        <v>0</v>
      </c>
      <c r="AD1925" s="14">
        <f>IF(Table1[[#This Row],[Assignment_Submitted]]="Yes",1,0)</f>
        <v>0</v>
      </c>
    </row>
    <row r="1926" spans="1:30" ht="19.95" customHeight="1" x14ac:dyDescent="0.3">
      <c r="A1926" s="14" t="s">
        <v>7927</v>
      </c>
      <c r="B1926" s="14" t="s">
        <v>7928</v>
      </c>
      <c r="C1926" s="14" t="s">
        <v>7929</v>
      </c>
      <c r="D1926" s="14" t="s">
        <v>7930</v>
      </c>
      <c r="E1926" s="14" t="s">
        <v>76</v>
      </c>
      <c r="F1926" s="14" t="s">
        <v>92</v>
      </c>
      <c r="G1926" s="15">
        <v>45533</v>
      </c>
      <c r="H1926" s="16">
        <v>45658.583333333343</v>
      </c>
      <c r="I1926" s="16">
        <v>45658.625</v>
      </c>
      <c r="J1926" s="14">
        <v>60</v>
      </c>
      <c r="K1926" s="14" t="s">
        <v>48</v>
      </c>
      <c r="L1926" s="14" t="s">
        <v>78</v>
      </c>
      <c r="M1926" s="14" t="s">
        <v>34</v>
      </c>
      <c r="N1926" s="14" t="s">
        <v>51</v>
      </c>
      <c r="O1926" s="14" t="s">
        <v>52</v>
      </c>
      <c r="P1926" s="14" t="s">
        <v>85</v>
      </c>
      <c r="Q1926" s="14">
        <v>142.24</v>
      </c>
      <c r="R1926" s="14">
        <v>9.76</v>
      </c>
      <c r="S1926" s="14" t="s">
        <v>38</v>
      </c>
      <c r="T1926" s="14">
        <v>2</v>
      </c>
      <c r="U1926" s="14" t="s">
        <v>40</v>
      </c>
      <c r="V1926" s="14" t="s">
        <v>39</v>
      </c>
      <c r="W1926" s="14">
        <v>72.010000000000005</v>
      </c>
      <c r="X1926" s="14" t="s">
        <v>39</v>
      </c>
      <c r="Y1926" s="14">
        <v>0</v>
      </c>
      <c r="Z1926" s="14" t="s">
        <v>731</v>
      </c>
      <c r="AA1926" s="14" t="str">
        <f>IF(Table1[[#This Row],[Engagement_Score]]&gt;=9,"Outstanding",IF(Table1[[#This Row],[Engagement_Score]]&gt;=8,"Excellent",IF(Table1[[#This Row],[Engagement_Score]]&gt;=7,"VeryGood",IF(Table1[[#This Row],[Engagement_Score]]&gt;=6,"Good",IF(Table1[[#This Row],[Engagement_Score]]&gt;=5,"Above Average","Below Average")))))</f>
        <v>Outstanding</v>
      </c>
      <c r="AB1926" s="14">
        <f>IF(Table1[[#This Row],[Completion_Status]]="Complete",1,0)</f>
        <v>0</v>
      </c>
      <c r="AC1926" s="14">
        <f>IF(Table1[[#This Row],[Quiz_Attempted]]="Yes",1,0)</f>
        <v>1</v>
      </c>
      <c r="AD1926" s="14">
        <f>IF(Table1[[#This Row],[Assignment_Submitted]]="Yes",1,0)</f>
        <v>1</v>
      </c>
    </row>
    <row r="1927" spans="1:30" ht="19.95" customHeight="1" x14ac:dyDescent="0.3">
      <c r="A1927" s="14" t="s">
        <v>7931</v>
      </c>
      <c r="B1927" s="14" t="s">
        <v>7932</v>
      </c>
      <c r="C1927" s="14" t="s">
        <v>7933</v>
      </c>
      <c r="D1927" s="14" t="s">
        <v>7934</v>
      </c>
      <c r="E1927" s="14" t="s">
        <v>46</v>
      </c>
      <c r="F1927" s="14" t="s">
        <v>47</v>
      </c>
      <c r="G1927" s="15">
        <v>45692</v>
      </c>
      <c r="H1927" s="16">
        <v>45658.375</v>
      </c>
      <c r="I1927" s="16">
        <v>45658.416666666657</v>
      </c>
      <c r="J1927" s="14">
        <v>60</v>
      </c>
      <c r="K1927" s="14" t="s">
        <v>77</v>
      </c>
      <c r="L1927" s="14" t="s">
        <v>49</v>
      </c>
      <c r="M1927" s="14" t="s">
        <v>34</v>
      </c>
      <c r="N1927" s="14" t="s">
        <v>35</v>
      </c>
      <c r="O1927" s="14" t="s">
        <v>69</v>
      </c>
      <c r="P1927" s="14" t="s">
        <v>37</v>
      </c>
      <c r="Q1927" s="14">
        <v>739.4</v>
      </c>
      <c r="R1927" s="14">
        <v>8.27</v>
      </c>
      <c r="S1927" s="14" t="s">
        <v>94</v>
      </c>
      <c r="T1927" s="14">
        <v>2</v>
      </c>
      <c r="U1927" s="14" t="s">
        <v>39</v>
      </c>
      <c r="V1927" s="14" t="s">
        <v>39</v>
      </c>
      <c r="W1927" s="14">
        <v>60.18</v>
      </c>
      <c r="X1927" s="14" t="s">
        <v>39</v>
      </c>
      <c r="Y1927" s="14">
        <v>4</v>
      </c>
      <c r="Z1927" s="14" t="s">
        <v>313</v>
      </c>
      <c r="AA1927" s="14" t="str">
        <f>IF(Table1[[#This Row],[Engagement_Score]]&gt;=9,"Outstanding",IF(Table1[[#This Row],[Engagement_Score]]&gt;=8,"Excellent",IF(Table1[[#This Row],[Engagement_Score]]&gt;=7,"VeryGood",IF(Table1[[#This Row],[Engagement_Score]]&gt;=6,"Good",IF(Table1[[#This Row],[Engagement_Score]]&gt;=5,"Above Average","Below Average")))))</f>
        <v>Excellent</v>
      </c>
      <c r="AB1927" s="14">
        <f>IF(Table1[[#This Row],[Completion_Status]]="Complete",1,0)</f>
        <v>1</v>
      </c>
      <c r="AC1927" s="14">
        <f>IF(Table1[[#This Row],[Quiz_Attempted]]="Yes",1,0)</f>
        <v>1</v>
      </c>
      <c r="AD1927" s="14">
        <f>IF(Table1[[#This Row],[Assignment_Submitted]]="Yes",1,0)</f>
        <v>1</v>
      </c>
    </row>
    <row r="1928" spans="1:30" ht="19.95" customHeight="1" x14ac:dyDescent="0.3">
      <c r="A1928" s="14" t="s">
        <v>7935</v>
      </c>
      <c r="B1928" s="14" t="s">
        <v>7936</v>
      </c>
      <c r="C1928" s="14" t="s">
        <v>7937</v>
      </c>
      <c r="D1928" s="14" t="s">
        <v>7938</v>
      </c>
      <c r="E1928" s="14" t="s">
        <v>30</v>
      </c>
      <c r="F1928" s="14" t="s">
        <v>113</v>
      </c>
      <c r="G1928" s="15">
        <v>45773</v>
      </c>
      <c r="H1928" s="16">
        <v>45658.333333333343</v>
      </c>
      <c r="I1928" s="16">
        <v>45658.375</v>
      </c>
      <c r="J1928" s="14">
        <v>60</v>
      </c>
      <c r="K1928" s="14" t="s">
        <v>77</v>
      </c>
      <c r="L1928" s="14" t="s">
        <v>49</v>
      </c>
      <c r="M1928" s="14" t="s">
        <v>34</v>
      </c>
      <c r="N1928" s="14" t="s">
        <v>35</v>
      </c>
      <c r="O1928" s="14" t="s">
        <v>52</v>
      </c>
      <c r="P1928" s="14" t="s">
        <v>53</v>
      </c>
      <c r="Q1928" s="14">
        <v>72.42</v>
      </c>
      <c r="R1928" s="14">
        <v>3.63</v>
      </c>
      <c r="S1928" s="14" t="s">
        <v>94</v>
      </c>
      <c r="T1928" s="14">
        <v>0</v>
      </c>
      <c r="U1928" s="14" t="s">
        <v>40</v>
      </c>
      <c r="V1928" s="14" t="s">
        <v>40</v>
      </c>
      <c r="W1928" s="14">
        <v>71.09</v>
      </c>
      <c r="X1928" s="14" t="s">
        <v>39</v>
      </c>
      <c r="Y1928" s="14">
        <v>8</v>
      </c>
      <c r="Z1928" s="14" t="s">
        <v>401</v>
      </c>
      <c r="AA1928" s="14" t="str">
        <f>IF(Table1[[#This Row],[Engagement_Score]]&gt;=9,"Outstanding",IF(Table1[[#This Row],[Engagement_Score]]&gt;=8,"Excellent",IF(Table1[[#This Row],[Engagement_Score]]&gt;=7,"VeryGood",IF(Table1[[#This Row],[Engagement_Score]]&gt;=6,"Good",IF(Table1[[#This Row],[Engagement_Score]]&gt;=5,"Above Average","Below Average")))))</f>
        <v>Below Average</v>
      </c>
      <c r="AB1928" s="14">
        <f>IF(Table1[[#This Row],[Completion_Status]]="Complete",1,0)</f>
        <v>1</v>
      </c>
      <c r="AC1928" s="14">
        <f>IF(Table1[[#This Row],[Quiz_Attempted]]="Yes",1,0)</f>
        <v>0</v>
      </c>
      <c r="AD1928" s="14">
        <f>IF(Table1[[#This Row],[Assignment_Submitted]]="Yes",1,0)</f>
        <v>1</v>
      </c>
    </row>
    <row r="1929" spans="1:30" ht="19.95" customHeight="1" x14ac:dyDescent="0.3">
      <c r="A1929" s="14" t="s">
        <v>7939</v>
      </c>
      <c r="B1929" s="14" t="s">
        <v>7940</v>
      </c>
      <c r="C1929" s="14" t="s">
        <v>2243</v>
      </c>
      <c r="D1929" s="14" t="s">
        <v>7941</v>
      </c>
      <c r="E1929" s="14" t="s">
        <v>76</v>
      </c>
      <c r="F1929" s="14" t="s">
        <v>113</v>
      </c>
      <c r="G1929" s="15">
        <v>45785</v>
      </c>
      <c r="H1929" s="16">
        <v>45658.5</v>
      </c>
      <c r="I1929" s="16">
        <v>45658.541666666657</v>
      </c>
      <c r="J1929" s="14">
        <v>60</v>
      </c>
      <c r="K1929" s="14" t="s">
        <v>32</v>
      </c>
      <c r="L1929" s="14" t="s">
        <v>84</v>
      </c>
      <c r="M1929" s="14" t="s">
        <v>34</v>
      </c>
      <c r="N1929" s="14" t="s">
        <v>68</v>
      </c>
      <c r="O1929" s="14" t="s">
        <v>52</v>
      </c>
      <c r="P1929" s="14" t="s">
        <v>70</v>
      </c>
      <c r="Q1929" s="14">
        <v>487.58</v>
      </c>
      <c r="R1929" s="14">
        <v>6.9</v>
      </c>
      <c r="S1929" s="14" t="s">
        <v>38</v>
      </c>
      <c r="T1929" s="14">
        <v>3</v>
      </c>
      <c r="U1929" s="14" t="s">
        <v>40</v>
      </c>
      <c r="V1929" s="14" t="s">
        <v>40</v>
      </c>
      <c r="W1929" s="14">
        <v>14.35</v>
      </c>
      <c r="X1929" s="14" t="s">
        <v>40</v>
      </c>
      <c r="Y1929" s="14">
        <v>5</v>
      </c>
      <c r="Z1929" s="14" t="s">
        <v>240</v>
      </c>
      <c r="AA1929" s="14" t="str">
        <f>IF(Table1[[#This Row],[Engagement_Score]]&gt;=9,"Outstanding",IF(Table1[[#This Row],[Engagement_Score]]&gt;=8,"Excellent",IF(Table1[[#This Row],[Engagement_Score]]&gt;=7,"VeryGood",IF(Table1[[#This Row],[Engagement_Score]]&gt;=6,"Good",IF(Table1[[#This Row],[Engagement_Score]]&gt;=5,"Above Average","Below Average")))))</f>
        <v>Good</v>
      </c>
      <c r="AB1929" s="14">
        <f>IF(Table1[[#This Row],[Completion_Status]]="Complete",1,0)</f>
        <v>0</v>
      </c>
      <c r="AC1929" s="14">
        <f>IF(Table1[[#This Row],[Quiz_Attempted]]="Yes",1,0)</f>
        <v>0</v>
      </c>
      <c r="AD1929" s="14">
        <f>IF(Table1[[#This Row],[Assignment_Submitted]]="Yes",1,0)</f>
        <v>0</v>
      </c>
    </row>
    <row r="1930" spans="1:30" ht="19.95" customHeight="1" x14ac:dyDescent="0.3">
      <c r="A1930" s="14" t="s">
        <v>7942</v>
      </c>
      <c r="B1930" s="14" t="s">
        <v>7943</v>
      </c>
      <c r="C1930" s="14" t="s">
        <v>7944</v>
      </c>
      <c r="D1930" s="14" t="s">
        <v>7945</v>
      </c>
      <c r="E1930" s="14" t="s">
        <v>76</v>
      </c>
      <c r="F1930" s="14" t="s">
        <v>47</v>
      </c>
      <c r="G1930" s="15">
        <v>45501</v>
      </c>
      <c r="H1930" s="16">
        <v>45658.416666666657</v>
      </c>
      <c r="I1930" s="16">
        <v>45658.5</v>
      </c>
      <c r="J1930" s="14">
        <v>120</v>
      </c>
      <c r="K1930" s="14" t="s">
        <v>32</v>
      </c>
      <c r="L1930" s="14" t="s">
        <v>93</v>
      </c>
      <c r="M1930" s="14" t="s">
        <v>50</v>
      </c>
      <c r="N1930" s="14" t="s">
        <v>101</v>
      </c>
      <c r="O1930" s="14" t="s">
        <v>52</v>
      </c>
      <c r="P1930" s="14" t="s">
        <v>37</v>
      </c>
      <c r="Q1930" s="14">
        <v>997.73</v>
      </c>
      <c r="R1930" s="14">
        <v>7.58</v>
      </c>
      <c r="S1930" s="14" t="s">
        <v>94</v>
      </c>
      <c r="T1930" s="14">
        <v>3</v>
      </c>
      <c r="U1930" s="14" t="s">
        <v>40</v>
      </c>
      <c r="V1930" s="14" t="s">
        <v>40</v>
      </c>
      <c r="W1930" s="14">
        <v>28.93</v>
      </c>
      <c r="X1930" s="14" t="s">
        <v>39</v>
      </c>
      <c r="Y1930" s="14">
        <v>2</v>
      </c>
      <c r="Z1930" s="14" t="s">
        <v>452</v>
      </c>
      <c r="AA1930" s="14" t="str">
        <f>IF(Table1[[#This Row],[Engagement_Score]]&gt;=9,"Outstanding",IF(Table1[[#This Row],[Engagement_Score]]&gt;=8,"Excellent",IF(Table1[[#This Row],[Engagement_Score]]&gt;=7,"VeryGood",IF(Table1[[#This Row],[Engagement_Score]]&gt;=6,"Good",IF(Table1[[#This Row],[Engagement_Score]]&gt;=5,"Above Average","Below Average")))))</f>
        <v>VeryGood</v>
      </c>
      <c r="AB1930" s="14">
        <f>IF(Table1[[#This Row],[Completion_Status]]="Complete",1,0)</f>
        <v>1</v>
      </c>
      <c r="AC1930" s="14">
        <f>IF(Table1[[#This Row],[Quiz_Attempted]]="Yes",1,0)</f>
        <v>0</v>
      </c>
      <c r="AD1930" s="14">
        <f>IF(Table1[[#This Row],[Assignment_Submitted]]="Yes",1,0)</f>
        <v>1</v>
      </c>
    </row>
    <row r="1931" spans="1:30" ht="19.95" customHeight="1" x14ac:dyDescent="0.3">
      <c r="A1931" s="14" t="s">
        <v>7946</v>
      </c>
      <c r="B1931" s="14" t="s">
        <v>7947</v>
      </c>
      <c r="C1931" s="14" t="s">
        <v>7948</v>
      </c>
      <c r="D1931" s="14" t="s">
        <v>7949</v>
      </c>
      <c r="E1931" s="14" t="s">
        <v>66</v>
      </c>
      <c r="F1931" s="14" t="s">
        <v>47</v>
      </c>
      <c r="G1931" s="15">
        <v>45785</v>
      </c>
      <c r="H1931" s="16">
        <v>45658.416666666657</v>
      </c>
      <c r="I1931" s="16">
        <v>45658.458333333343</v>
      </c>
      <c r="J1931" s="14">
        <v>60</v>
      </c>
      <c r="K1931" s="14" t="s">
        <v>32</v>
      </c>
      <c r="L1931" s="14" t="s">
        <v>33</v>
      </c>
      <c r="M1931" s="14" t="s">
        <v>34</v>
      </c>
      <c r="N1931" s="14" t="s">
        <v>101</v>
      </c>
      <c r="O1931" s="14" t="s">
        <v>60</v>
      </c>
      <c r="P1931" s="14" t="s">
        <v>53</v>
      </c>
      <c r="Q1931" s="14">
        <v>82.24</v>
      </c>
      <c r="R1931" s="14">
        <v>7.78</v>
      </c>
      <c r="S1931" s="14" t="s">
        <v>38</v>
      </c>
      <c r="T1931" s="14">
        <v>3</v>
      </c>
      <c r="U1931" s="14" t="s">
        <v>39</v>
      </c>
      <c r="V1931" s="14" t="s">
        <v>39</v>
      </c>
      <c r="W1931" s="14">
        <v>73.95</v>
      </c>
      <c r="X1931" s="14" t="s">
        <v>39</v>
      </c>
      <c r="Y1931" s="14">
        <v>4</v>
      </c>
      <c r="Z1931" s="14" t="s">
        <v>381</v>
      </c>
      <c r="AA1931" s="14" t="str">
        <f>IF(Table1[[#This Row],[Engagement_Score]]&gt;=9,"Outstanding",IF(Table1[[#This Row],[Engagement_Score]]&gt;=8,"Excellent",IF(Table1[[#This Row],[Engagement_Score]]&gt;=7,"VeryGood",IF(Table1[[#This Row],[Engagement_Score]]&gt;=6,"Good",IF(Table1[[#This Row],[Engagement_Score]]&gt;=5,"Above Average","Below Average")))))</f>
        <v>VeryGood</v>
      </c>
      <c r="AB1931" s="14">
        <f>IF(Table1[[#This Row],[Completion_Status]]="Complete",1,0)</f>
        <v>0</v>
      </c>
      <c r="AC1931" s="14">
        <f>IF(Table1[[#This Row],[Quiz_Attempted]]="Yes",1,0)</f>
        <v>1</v>
      </c>
      <c r="AD1931" s="14">
        <f>IF(Table1[[#This Row],[Assignment_Submitted]]="Yes",1,0)</f>
        <v>1</v>
      </c>
    </row>
    <row r="1932" spans="1:30" ht="19.95" customHeight="1" x14ac:dyDescent="0.3">
      <c r="A1932" s="14" t="s">
        <v>7950</v>
      </c>
      <c r="B1932" s="14" t="s">
        <v>7951</v>
      </c>
      <c r="C1932" s="14" t="s">
        <v>7952</v>
      </c>
      <c r="D1932" s="14" t="s">
        <v>7953</v>
      </c>
      <c r="E1932" s="14" t="s">
        <v>46</v>
      </c>
      <c r="F1932" s="14" t="s">
        <v>67</v>
      </c>
      <c r="G1932" s="15">
        <v>45706</v>
      </c>
      <c r="H1932" s="16">
        <v>45658.541666666657</v>
      </c>
      <c r="I1932" s="16">
        <v>45658.625</v>
      </c>
      <c r="J1932" s="14">
        <v>120</v>
      </c>
      <c r="K1932" s="14" t="s">
        <v>77</v>
      </c>
      <c r="L1932" s="14" t="s">
        <v>33</v>
      </c>
      <c r="M1932" s="14" t="s">
        <v>50</v>
      </c>
      <c r="N1932" s="14" t="s">
        <v>51</v>
      </c>
      <c r="O1932" s="14" t="s">
        <v>52</v>
      </c>
      <c r="P1932" s="14" t="s">
        <v>70</v>
      </c>
      <c r="Q1932" s="14">
        <v>435.97</v>
      </c>
      <c r="R1932" s="14">
        <v>5.61</v>
      </c>
      <c r="S1932" s="14" t="s">
        <v>94</v>
      </c>
      <c r="T1932" s="14">
        <v>5</v>
      </c>
      <c r="U1932" s="14" t="s">
        <v>39</v>
      </c>
      <c r="V1932" s="14" t="s">
        <v>40</v>
      </c>
      <c r="W1932" s="14">
        <v>5.81</v>
      </c>
      <c r="X1932" s="14" t="s">
        <v>39</v>
      </c>
      <c r="Y1932" s="14">
        <v>3</v>
      </c>
      <c r="Z1932" s="14" t="s">
        <v>2646</v>
      </c>
      <c r="AA1932" s="14" t="str">
        <f>IF(Table1[[#This Row],[Engagement_Score]]&gt;=9,"Outstanding",IF(Table1[[#This Row],[Engagement_Score]]&gt;=8,"Excellent",IF(Table1[[#This Row],[Engagement_Score]]&gt;=7,"VeryGood",IF(Table1[[#This Row],[Engagement_Score]]&gt;=6,"Good",IF(Table1[[#This Row],[Engagement_Score]]&gt;=5,"Above Average","Below Average")))))</f>
        <v>Above Average</v>
      </c>
      <c r="AB1932" s="14">
        <f>IF(Table1[[#This Row],[Completion_Status]]="Complete",1,0)</f>
        <v>1</v>
      </c>
      <c r="AC1932" s="14">
        <f>IF(Table1[[#This Row],[Quiz_Attempted]]="Yes",1,0)</f>
        <v>0</v>
      </c>
      <c r="AD1932" s="14">
        <f>IF(Table1[[#This Row],[Assignment_Submitted]]="Yes",1,0)</f>
        <v>1</v>
      </c>
    </row>
    <row r="1933" spans="1:30" ht="19.95" customHeight="1" x14ac:dyDescent="0.3">
      <c r="A1933" s="14" t="s">
        <v>7954</v>
      </c>
      <c r="B1933" s="14" t="s">
        <v>7955</v>
      </c>
      <c r="C1933" s="14" t="s">
        <v>7956</v>
      </c>
      <c r="D1933" s="14" t="s">
        <v>7957</v>
      </c>
      <c r="E1933" s="14" t="s">
        <v>66</v>
      </c>
      <c r="F1933" s="14" t="s">
        <v>67</v>
      </c>
      <c r="G1933" s="15">
        <v>45797</v>
      </c>
      <c r="H1933" s="16">
        <v>45658.541666666657</v>
      </c>
      <c r="I1933" s="16">
        <v>45658.625</v>
      </c>
      <c r="J1933" s="14">
        <v>120</v>
      </c>
      <c r="K1933" s="14" t="s">
        <v>77</v>
      </c>
      <c r="L1933" s="14" t="s">
        <v>93</v>
      </c>
      <c r="M1933" s="14" t="s">
        <v>34</v>
      </c>
      <c r="N1933" s="14" t="s">
        <v>51</v>
      </c>
      <c r="O1933" s="14" t="s">
        <v>60</v>
      </c>
      <c r="P1933" s="14" t="s">
        <v>70</v>
      </c>
      <c r="Q1933" s="14">
        <v>220.66</v>
      </c>
      <c r="R1933" s="14">
        <v>4.87</v>
      </c>
      <c r="S1933" s="14" t="s">
        <v>94</v>
      </c>
      <c r="T1933" s="14">
        <v>0</v>
      </c>
      <c r="U1933" s="14" t="s">
        <v>39</v>
      </c>
      <c r="V1933" s="14" t="s">
        <v>39</v>
      </c>
      <c r="W1933" s="14">
        <v>43.35</v>
      </c>
      <c r="X1933" s="14" t="s">
        <v>40</v>
      </c>
      <c r="Y1933" s="14">
        <v>0</v>
      </c>
      <c r="Z1933" s="14" t="s">
        <v>686</v>
      </c>
      <c r="AA1933" s="14" t="str">
        <f>IF(Table1[[#This Row],[Engagement_Score]]&gt;=9,"Outstanding",IF(Table1[[#This Row],[Engagement_Score]]&gt;=8,"Excellent",IF(Table1[[#This Row],[Engagement_Score]]&gt;=7,"VeryGood",IF(Table1[[#This Row],[Engagement_Score]]&gt;=6,"Good",IF(Table1[[#This Row],[Engagement_Score]]&gt;=5,"Above Average","Below Average")))))</f>
        <v>Below Average</v>
      </c>
      <c r="AB1933" s="14">
        <f>IF(Table1[[#This Row],[Completion_Status]]="Complete",1,0)</f>
        <v>1</v>
      </c>
      <c r="AC1933" s="14">
        <f>IF(Table1[[#This Row],[Quiz_Attempted]]="Yes",1,0)</f>
        <v>1</v>
      </c>
      <c r="AD1933" s="14">
        <f>IF(Table1[[#This Row],[Assignment_Submitted]]="Yes",1,0)</f>
        <v>0</v>
      </c>
    </row>
    <row r="1934" spans="1:30" ht="19.95" customHeight="1" x14ac:dyDescent="0.3">
      <c r="A1934" s="14" t="s">
        <v>7958</v>
      </c>
      <c r="B1934" s="14" t="s">
        <v>7959</v>
      </c>
      <c r="C1934" s="14" t="s">
        <v>7960</v>
      </c>
      <c r="D1934" s="14" t="s">
        <v>7961</v>
      </c>
      <c r="E1934" s="14" t="s">
        <v>76</v>
      </c>
      <c r="F1934" s="14" t="s">
        <v>47</v>
      </c>
      <c r="G1934" s="15">
        <v>45645</v>
      </c>
      <c r="H1934" s="16">
        <v>45658.583333333343</v>
      </c>
      <c r="I1934" s="16">
        <v>45658.666666666657</v>
      </c>
      <c r="J1934" s="14">
        <v>120</v>
      </c>
      <c r="K1934" s="14" t="s">
        <v>59</v>
      </c>
      <c r="L1934" s="14" t="s">
        <v>49</v>
      </c>
      <c r="M1934" s="14" t="s">
        <v>34</v>
      </c>
      <c r="N1934" s="14" t="s">
        <v>119</v>
      </c>
      <c r="O1934" s="14" t="s">
        <v>60</v>
      </c>
      <c r="P1934" s="14" t="s">
        <v>53</v>
      </c>
      <c r="Q1934" s="14">
        <v>218.56</v>
      </c>
      <c r="R1934" s="14">
        <v>4.4800000000000004</v>
      </c>
      <c r="S1934" s="14" t="s">
        <v>38</v>
      </c>
      <c r="T1934" s="14">
        <v>5</v>
      </c>
      <c r="U1934" s="14" t="s">
        <v>39</v>
      </c>
      <c r="V1934" s="14" t="s">
        <v>40</v>
      </c>
      <c r="W1934" s="14">
        <v>18.489999999999998</v>
      </c>
      <c r="X1934" s="14" t="s">
        <v>39</v>
      </c>
      <c r="Y1934" s="14">
        <v>4</v>
      </c>
      <c r="Z1934" s="14" t="s">
        <v>731</v>
      </c>
      <c r="AA1934" s="14" t="str">
        <f>IF(Table1[[#This Row],[Engagement_Score]]&gt;=9,"Outstanding",IF(Table1[[#This Row],[Engagement_Score]]&gt;=8,"Excellent",IF(Table1[[#This Row],[Engagement_Score]]&gt;=7,"VeryGood",IF(Table1[[#This Row],[Engagement_Score]]&gt;=6,"Good",IF(Table1[[#This Row],[Engagement_Score]]&gt;=5,"Above Average","Below Average")))))</f>
        <v>Below Average</v>
      </c>
      <c r="AB1934" s="14">
        <f>IF(Table1[[#This Row],[Completion_Status]]="Complete",1,0)</f>
        <v>0</v>
      </c>
      <c r="AC1934" s="14">
        <f>IF(Table1[[#This Row],[Quiz_Attempted]]="Yes",1,0)</f>
        <v>0</v>
      </c>
      <c r="AD1934" s="14">
        <f>IF(Table1[[#This Row],[Assignment_Submitted]]="Yes",1,0)</f>
        <v>1</v>
      </c>
    </row>
    <row r="1935" spans="1:30" ht="19.95" customHeight="1" x14ac:dyDescent="0.3">
      <c r="A1935" s="14" t="s">
        <v>7962</v>
      </c>
      <c r="B1935" s="14" t="s">
        <v>7963</v>
      </c>
      <c r="C1935" s="14" t="s">
        <v>7964</v>
      </c>
      <c r="D1935" s="14" t="s">
        <v>7965</v>
      </c>
      <c r="E1935" s="14" t="s">
        <v>76</v>
      </c>
      <c r="F1935" s="14" t="s">
        <v>31</v>
      </c>
      <c r="G1935" s="15">
        <v>45768</v>
      </c>
      <c r="H1935" s="16">
        <v>45658.541666666657</v>
      </c>
      <c r="I1935" s="16">
        <v>45658.583333333343</v>
      </c>
      <c r="J1935" s="14">
        <v>60</v>
      </c>
      <c r="K1935" s="14" t="s">
        <v>48</v>
      </c>
      <c r="L1935" s="14" t="s">
        <v>33</v>
      </c>
      <c r="M1935" s="14" t="s">
        <v>50</v>
      </c>
      <c r="N1935" s="14" t="s">
        <v>51</v>
      </c>
      <c r="O1935" s="14" t="s">
        <v>60</v>
      </c>
      <c r="P1935" s="14" t="s">
        <v>85</v>
      </c>
      <c r="Q1935" s="14">
        <v>51.21</v>
      </c>
      <c r="R1935" s="14">
        <v>4.41</v>
      </c>
      <c r="S1935" s="14" t="s">
        <v>94</v>
      </c>
      <c r="T1935" s="14">
        <v>2</v>
      </c>
      <c r="U1935" s="14" t="s">
        <v>40</v>
      </c>
      <c r="V1935" s="14" t="s">
        <v>39</v>
      </c>
      <c r="W1935" s="14">
        <v>49.59</v>
      </c>
      <c r="X1935" s="14" t="s">
        <v>39</v>
      </c>
      <c r="Y1935" s="14">
        <v>3</v>
      </c>
      <c r="Z1935" s="14" t="s">
        <v>54</v>
      </c>
      <c r="AA1935" s="14" t="str">
        <f>IF(Table1[[#This Row],[Engagement_Score]]&gt;=9,"Outstanding",IF(Table1[[#This Row],[Engagement_Score]]&gt;=8,"Excellent",IF(Table1[[#This Row],[Engagement_Score]]&gt;=7,"VeryGood",IF(Table1[[#This Row],[Engagement_Score]]&gt;=6,"Good",IF(Table1[[#This Row],[Engagement_Score]]&gt;=5,"Above Average","Below Average")))))</f>
        <v>Below Average</v>
      </c>
      <c r="AB1935" s="14">
        <f>IF(Table1[[#This Row],[Completion_Status]]="Complete",1,0)</f>
        <v>1</v>
      </c>
      <c r="AC1935" s="14">
        <f>IF(Table1[[#This Row],[Quiz_Attempted]]="Yes",1,0)</f>
        <v>1</v>
      </c>
      <c r="AD1935" s="14">
        <f>IF(Table1[[#This Row],[Assignment_Submitted]]="Yes",1,0)</f>
        <v>1</v>
      </c>
    </row>
    <row r="1936" spans="1:30" ht="19.95" customHeight="1" x14ac:dyDescent="0.3">
      <c r="A1936" s="14" t="s">
        <v>7966</v>
      </c>
      <c r="B1936" s="14" t="s">
        <v>7967</v>
      </c>
      <c r="C1936" s="14" t="s">
        <v>7968</v>
      </c>
      <c r="D1936" s="14" t="s">
        <v>7969</v>
      </c>
      <c r="E1936" s="14" t="s">
        <v>30</v>
      </c>
      <c r="F1936" s="14" t="s">
        <v>47</v>
      </c>
      <c r="G1936" s="15">
        <v>45820</v>
      </c>
      <c r="H1936" s="16">
        <v>45658.458333333343</v>
      </c>
      <c r="I1936" s="16">
        <v>45658.5</v>
      </c>
      <c r="J1936" s="14">
        <v>60</v>
      </c>
      <c r="K1936" s="14" t="s">
        <v>32</v>
      </c>
      <c r="L1936" s="14" t="s">
        <v>49</v>
      </c>
      <c r="M1936" s="14" t="s">
        <v>34</v>
      </c>
      <c r="N1936" s="14" t="s">
        <v>119</v>
      </c>
      <c r="O1936" s="14" t="s">
        <v>52</v>
      </c>
      <c r="P1936" s="14" t="s">
        <v>37</v>
      </c>
      <c r="Q1936" s="14">
        <v>369.17</v>
      </c>
      <c r="R1936" s="14">
        <v>7.22</v>
      </c>
      <c r="S1936" s="14" t="s">
        <v>38</v>
      </c>
      <c r="T1936" s="14">
        <v>4</v>
      </c>
      <c r="U1936" s="14" t="s">
        <v>40</v>
      </c>
      <c r="V1936" s="14" t="s">
        <v>39</v>
      </c>
      <c r="W1936" s="14">
        <v>88.27</v>
      </c>
      <c r="X1936" s="14" t="s">
        <v>40</v>
      </c>
      <c r="Y1936" s="14">
        <v>5</v>
      </c>
      <c r="Z1936" s="14" t="s">
        <v>298</v>
      </c>
      <c r="AA1936" s="14" t="str">
        <f>IF(Table1[[#This Row],[Engagement_Score]]&gt;=9,"Outstanding",IF(Table1[[#This Row],[Engagement_Score]]&gt;=8,"Excellent",IF(Table1[[#This Row],[Engagement_Score]]&gt;=7,"VeryGood",IF(Table1[[#This Row],[Engagement_Score]]&gt;=6,"Good",IF(Table1[[#This Row],[Engagement_Score]]&gt;=5,"Above Average","Below Average")))))</f>
        <v>VeryGood</v>
      </c>
      <c r="AB1936" s="14">
        <f>IF(Table1[[#This Row],[Completion_Status]]="Complete",1,0)</f>
        <v>0</v>
      </c>
      <c r="AC1936" s="14">
        <f>IF(Table1[[#This Row],[Quiz_Attempted]]="Yes",1,0)</f>
        <v>1</v>
      </c>
      <c r="AD1936" s="14">
        <f>IF(Table1[[#This Row],[Assignment_Submitted]]="Yes",1,0)</f>
        <v>0</v>
      </c>
    </row>
    <row r="1937" spans="1:30" ht="19.95" customHeight="1" x14ac:dyDescent="0.3">
      <c r="A1937" s="14" t="s">
        <v>7970</v>
      </c>
      <c r="B1937" s="14" t="s">
        <v>7971</v>
      </c>
      <c r="C1937" s="14" t="s">
        <v>7972</v>
      </c>
      <c r="D1937" s="14" t="s">
        <v>7973</v>
      </c>
      <c r="E1937" s="14" t="s">
        <v>46</v>
      </c>
      <c r="F1937" s="14" t="s">
        <v>100</v>
      </c>
      <c r="G1937" s="15">
        <v>45612</v>
      </c>
      <c r="H1937" s="16">
        <v>45658.375</v>
      </c>
      <c r="I1937" s="16">
        <v>45658.416666666657</v>
      </c>
      <c r="J1937" s="14">
        <v>60</v>
      </c>
      <c r="K1937" s="14" t="s">
        <v>48</v>
      </c>
      <c r="L1937" s="14" t="s">
        <v>93</v>
      </c>
      <c r="M1937" s="14" t="s">
        <v>34</v>
      </c>
      <c r="N1937" s="14" t="s">
        <v>101</v>
      </c>
      <c r="O1937" s="14" t="s">
        <v>69</v>
      </c>
      <c r="P1937" s="14" t="s">
        <v>85</v>
      </c>
      <c r="Q1937" s="14">
        <v>229.29</v>
      </c>
      <c r="R1937" s="14">
        <v>8.16</v>
      </c>
      <c r="S1937" s="14" t="s">
        <v>94</v>
      </c>
      <c r="T1937" s="14">
        <v>2</v>
      </c>
      <c r="U1937" s="14" t="s">
        <v>40</v>
      </c>
      <c r="V1937" s="14" t="s">
        <v>40</v>
      </c>
      <c r="W1937" s="14">
        <v>34.44</v>
      </c>
      <c r="X1937" s="14" t="s">
        <v>40</v>
      </c>
      <c r="Y1937" s="14">
        <v>4</v>
      </c>
      <c r="Z1937" s="14" t="s">
        <v>166</v>
      </c>
      <c r="AA1937" s="14" t="str">
        <f>IF(Table1[[#This Row],[Engagement_Score]]&gt;=9,"Outstanding",IF(Table1[[#This Row],[Engagement_Score]]&gt;=8,"Excellent",IF(Table1[[#This Row],[Engagement_Score]]&gt;=7,"VeryGood",IF(Table1[[#This Row],[Engagement_Score]]&gt;=6,"Good",IF(Table1[[#This Row],[Engagement_Score]]&gt;=5,"Above Average","Below Average")))))</f>
        <v>Excellent</v>
      </c>
      <c r="AB1937" s="14">
        <f>IF(Table1[[#This Row],[Completion_Status]]="Complete",1,0)</f>
        <v>1</v>
      </c>
      <c r="AC1937" s="14">
        <f>IF(Table1[[#This Row],[Quiz_Attempted]]="Yes",1,0)</f>
        <v>0</v>
      </c>
      <c r="AD1937" s="14">
        <f>IF(Table1[[#This Row],[Assignment_Submitted]]="Yes",1,0)</f>
        <v>0</v>
      </c>
    </row>
    <row r="1938" spans="1:30" ht="19.95" customHeight="1" x14ac:dyDescent="0.3">
      <c r="A1938" s="14" t="s">
        <v>7974</v>
      </c>
      <c r="B1938" s="14" t="s">
        <v>7975</v>
      </c>
      <c r="C1938" s="14" t="s">
        <v>7976</v>
      </c>
      <c r="D1938" s="14" t="s">
        <v>7977</v>
      </c>
      <c r="E1938" s="14" t="s">
        <v>30</v>
      </c>
      <c r="F1938" s="14" t="s">
        <v>100</v>
      </c>
      <c r="G1938" s="15">
        <v>45812</v>
      </c>
      <c r="H1938" s="16">
        <v>45658.416666666657</v>
      </c>
      <c r="I1938" s="16">
        <v>45658.5</v>
      </c>
      <c r="J1938" s="14">
        <v>120</v>
      </c>
      <c r="K1938" s="14" t="s">
        <v>59</v>
      </c>
      <c r="L1938" s="14" t="s">
        <v>49</v>
      </c>
      <c r="M1938" s="14" t="s">
        <v>34</v>
      </c>
      <c r="N1938" s="14" t="s">
        <v>51</v>
      </c>
      <c r="O1938" s="14" t="s">
        <v>36</v>
      </c>
      <c r="P1938" s="14" t="s">
        <v>85</v>
      </c>
      <c r="Q1938" s="14">
        <v>258.76</v>
      </c>
      <c r="R1938" s="14">
        <v>3.04</v>
      </c>
      <c r="S1938" s="14" t="s">
        <v>38</v>
      </c>
      <c r="T1938" s="14">
        <v>2</v>
      </c>
      <c r="U1938" s="14" t="s">
        <v>39</v>
      </c>
      <c r="V1938" s="14" t="s">
        <v>39</v>
      </c>
      <c r="W1938" s="14">
        <v>75.05</v>
      </c>
      <c r="X1938" s="14" t="s">
        <v>40</v>
      </c>
      <c r="Y1938" s="14">
        <v>1</v>
      </c>
      <c r="Z1938" s="14" t="s">
        <v>442</v>
      </c>
      <c r="AA1938" s="14" t="str">
        <f>IF(Table1[[#This Row],[Engagement_Score]]&gt;=9,"Outstanding",IF(Table1[[#This Row],[Engagement_Score]]&gt;=8,"Excellent",IF(Table1[[#This Row],[Engagement_Score]]&gt;=7,"VeryGood",IF(Table1[[#This Row],[Engagement_Score]]&gt;=6,"Good",IF(Table1[[#This Row],[Engagement_Score]]&gt;=5,"Above Average","Below Average")))))</f>
        <v>Below Average</v>
      </c>
      <c r="AB1938" s="14">
        <f>IF(Table1[[#This Row],[Completion_Status]]="Complete",1,0)</f>
        <v>0</v>
      </c>
      <c r="AC1938" s="14">
        <f>IF(Table1[[#This Row],[Quiz_Attempted]]="Yes",1,0)</f>
        <v>1</v>
      </c>
      <c r="AD1938" s="14">
        <f>IF(Table1[[#This Row],[Assignment_Submitted]]="Yes",1,0)</f>
        <v>0</v>
      </c>
    </row>
    <row r="1939" spans="1:30" ht="19.95" customHeight="1" x14ac:dyDescent="0.3">
      <c r="A1939" s="14" t="s">
        <v>7978</v>
      </c>
      <c r="B1939" s="14" t="s">
        <v>7979</v>
      </c>
      <c r="C1939" s="14" t="s">
        <v>7980</v>
      </c>
      <c r="D1939" s="14" t="s">
        <v>7981</v>
      </c>
      <c r="E1939" s="14" t="s">
        <v>66</v>
      </c>
      <c r="F1939" s="14" t="s">
        <v>47</v>
      </c>
      <c r="G1939" s="15">
        <v>45795</v>
      </c>
      <c r="H1939" s="16">
        <v>45658.583333333343</v>
      </c>
      <c r="I1939" s="16">
        <v>45658.666666666657</v>
      </c>
      <c r="J1939" s="14">
        <v>120</v>
      </c>
      <c r="K1939" s="14" t="s">
        <v>77</v>
      </c>
      <c r="L1939" s="14" t="s">
        <v>93</v>
      </c>
      <c r="M1939" s="14" t="s">
        <v>34</v>
      </c>
      <c r="N1939" s="14" t="s">
        <v>51</v>
      </c>
      <c r="O1939" s="14" t="s">
        <v>52</v>
      </c>
      <c r="P1939" s="14" t="s">
        <v>85</v>
      </c>
      <c r="Q1939" s="14">
        <v>258.04000000000002</v>
      </c>
      <c r="R1939" s="14">
        <v>6.4</v>
      </c>
      <c r="S1939" s="14" t="s">
        <v>94</v>
      </c>
      <c r="T1939" s="14">
        <v>5</v>
      </c>
      <c r="U1939" s="14" t="s">
        <v>40</v>
      </c>
      <c r="V1939" s="14" t="s">
        <v>40</v>
      </c>
      <c r="W1939" s="14">
        <v>87.11</v>
      </c>
      <c r="X1939" s="14" t="s">
        <v>40</v>
      </c>
      <c r="Y1939" s="14">
        <v>2</v>
      </c>
      <c r="Z1939" s="14" t="s">
        <v>41</v>
      </c>
      <c r="AA1939" s="14" t="str">
        <f>IF(Table1[[#This Row],[Engagement_Score]]&gt;=9,"Outstanding",IF(Table1[[#This Row],[Engagement_Score]]&gt;=8,"Excellent",IF(Table1[[#This Row],[Engagement_Score]]&gt;=7,"VeryGood",IF(Table1[[#This Row],[Engagement_Score]]&gt;=6,"Good",IF(Table1[[#This Row],[Engagement_Score]]&gt;=5,"Above Average","Below Average")))))</f>
        <v>Good</v>
      </c>
      <c r="AB1939" s="14">
        <f>IF(Table1[[#This Row],[Completion_Status]]="Complete",1,0)</f>
        <v>1</v>
      </c>
      <c r="AC1939" s="14">
        <f>IF(Table1[[#This Row],[Quiz_Attempted]]="Yes",1,0)</f>
        <v>0</v>
      </c>
      <c r="AD1939" s="14">
        <f>IF(Table1[[#This Row],[Assignment_Submitted]]="Yes",1,0)</f>
        <v>0</v>
      </c>
    </row>
    <row r="1940" spans="1:30" ht="19.95" customHeight="1" x14ac:dyDescent="0.3">
      <c r="A1940" s="14" t="s">
        <v>7982</v>
      </c>
      <c r="B1940" s="14" t="s">
        <v>7983</v>
      </c>
      <c r="C1940" s="14" t="s">
        <v>7984</v>
      </c>
      <c r="D1940" s="14" t="s">
        <v>7985</v>
      </c>
      <c r="E1940" s="14" t="s">
        <v>91</v>
      </c>
      <c r="F1940" s="14" t="s">
        <v>100</v>
      </c>
      <c r="G1940" s="15">
        <v>45643</v>
      </c>
      <c r="H1940" s="16">
        <v>45658.541666666657</v>
      </c>
      <c r="I1940" s="16">
        <v>45658.583333333343</v>
      </c>
      <c r="J1940" s="14">
        <v>60</v>
      </c>
      <c r="K1940" s="14" t="s">
        <v>32</v>
      </c>
      <c r="L1940" s="14" t="s">
        <v>84</v>
      </c>
      <c r="M1940" s="14" t="s">
        <v>34</v>
      </c>
      <c r="N1940" s="14" t="s">
        <v>51</v>
      </c>
      <c r="O1940" s="14" t="s">
        <v>60</v>
      </c>
      <c r="P1940" s="14" t="s">
        <v>85</v>
      </c>
      <c r="Q1940" s="14">
        <v>521.20000000000005</v>
      </c>
      <c r="R1940" s="14">
        <v>2.65</v>
      </c>
      <c r="S1940" s="14" t="s">
        <v>38</v>
      </c>
      <c r="T1940" s="14">
        <v>1</v>
      </c>
      <c r="U1940" s="14" t="s">
        <v>40</v>
      </c>
      <c r="V1940" s="14" t="s">
        <v>40</v>
      </c>
      <c r="W1940" s="14">
        <v>7.84</v>
      </c>
      <c r="X1940" s="14" t="s">
        <v>39</v>
      </c>
      <c r="Y1940" s="14">
        <v>4</v>
      </c>
      <c r="Z1940" s="14" t="s">
        <v>406</v>
      </c>
      <c r="AA1940" s="14" t="str">
        <f>IF(Table1[[#This Row],[Engagement_Score]]&gt;=9,"Outstanding",IF(Table1[[#This Row],[Engagement_Score]]&gt;=8,"Excellent",IF(Table1[[#This Row],[Engagement_Score]]&gt;=7,"VeryGood",IF(Table1[[#This Row],[Engagement_Score]]&gt;=6,"Good",IF(Table1[[#This Row],[Engagement_Score]]&gt;=5,"Above Average","Below Average")))))</f>
        <v>Below Average</v>
      </c>
      <c r="AB1940" s="14">
        <f>IF(Table1[[#This Row],[Completion_Status]]="Complete",1,0)</f>
        <v>0</v>
      </c>
      <c r="AC1940" s="14">
        <f>IF(Table1[[#This Row],[Quiz_Attempted]]="Yes",1,0)</f>
        <v>0</v>
      </c>
      <c r="AD1940" s="14">
        <f>IF(Table1[[#This Row],[Assignment_Submitted]]="Yes",1,0)</f>
        <v>1</v>
      </c>
    </row>
    <row r="1941" spans="1:30" ht="19.95" customHeight="1" x14ac:dyDescent="0.3">
      <c r="A1941" s="14" t="s">
        <v>7986</v>
      </c>
      <c r="B1941" s="14" t="s">
        <v>7987</v>
      </c>
      <c r="C1941" s="14" t="s">
        <v>7988</v>
      </c>
      <c r="D1941" s="14" t="s">
        <v>7989</v>
      </c>
      <c r="E1941" s="14" t="s">
        <v>30</v>
      </c>
      <c r="F1941" s="14" t="s">
        <v>107</v>
      </c>
      <c r="G1941" s="15">
        <v>45776</v>
      </c>
      <c r="H1941" s="16">
        <v>45658.458333333343</v>
      </c>
      <c r="I1941" s="16">
        <v>45658.5</v>
      </c>
      <c r="J1941" s="14">
        <v>60</v>
      </c>
      <c r="K1941" s="14" t="s">
        <v>32</v>
      </c>
      <c r="L1941" s="14" t="s">
        <v>84</v>
      </c>
      <c r="M1941" s="14" t="s">
        <v>34</v>
      </c>
      <c r="N1941" s="14" t="s">
        <v>35</v>
      </c>
      <c r="O1941" s="14" t="s">
        <v>69</v>
      </c>
      <c r="P1941" s="14" t="s">
        <v>85</v>
      </c>
      <c r="Q1941" s="14">
        <v>730.53</v>
      </c>
      <c r="R1941" s="14">
        <v>1.45</v>
      </c>
      <c r="S1941" s="14" t="s">
        <v>38</v>
      </c>
      <c r="T1941" s="14">
        <v>4</v>
      </c>
      <c r="U1941" s="14" t="s">
        <v>40</v>
      </c>
      <c r="V1941" s="14" t="s">
        <v>40</v>
      </c>
      <c r="W1941" s="14">
        <v>18.66</v>
      </c>
      <c r="X1941" s="14" t="s">
        <v>40</v>
      </c>
      <c r="Y1941" s="14">
        <v>6</v>
      </c>
      <c r="Z1941" s="14" t="s">
        <v>1181</v>
      </c>
      <c r="AA1941" s="14" t="str">
        <f>IF(Table1[[#This Row],[Engagement_Score]]&gt;=9,"Outstanding",IF(Table1[[#This Row],[Engagement_Score]]&gt;=8,"Excellent",IF(Table1[[#This Row],[Engagement_Score]]&gt;=7,"VeryGood",IF(Table1[[#This Row],[Engagement_Score]]&gt;=6,"Good",IF(Table1[[#This Row],[Engagement_Score]]&gt;=5,"Above Average","Below Average")))))</f>
        <v>Below Average</v>
      </c>
      <c r="AB1941" s="14">
        <f>IF(Table1[[#This Row],[Completion_Status]]="Complete",1,0)</f>
        <v>0</v>
      </c>
      <c r="AC1941" s="14">
        <f>IF(Table1[[#This Row],[Quiz_Attempted]]="Yes",1,0)</f>
        <v>0</v>
      </c>
      <c r="AD1941" s="14">
        <f>IF(Table1[[#This Row],[Assignment_Submitted]]="Yes",1,0)</f>
        <v>0</v>
      </c>
    </row>
    <row r="1942" spans="1:30" ht="19.95" customHeight="1" x14ac:dyDescent="0.3">
      <c r="A1942" s="14" t="s">
        <v>7990</v>
      </c>
      <c r="B1942" s="14" t="s">
        <v>7991</v>
      </c>
      <c r="C1942" s="14" t="s">
        <v>7992</v>
      </c>
      <c r="D1942" s="14" t="s">
        <v>7993</v>
      </c>
      <c r="E1942" s="14" t="s">
        <v>66</v>
      </c>
      <c r="F1942" s="14" t="s">
        <v>47</v>
      </c>
      <c r="G1942" s="15">
        <v>45632</v>
      </c>
      <c r="H1942" s="16">
        <v>45658.416666666657</v>
      </c>
      <c r="I1942" s="16">
        <v>45658.458333333343</v>
      </c>
      <c r="J1942" s="14">
        <v>60</v>
      </c>
      <c r="K1942" s="14" t="s">
        <v>77</v>
      </c>
      <c r="L1942" s="14" t="s">
        <v>78</v>
      </c>
      <c r="M1942" s="14" t="s">
        <v>50</v>
      </c>
      <c r="N1942" s="14" t="s">
        <v>51</v>
      </c>
      <c r="O1942" s="14" t="s">
        <v>150</v>
      </c>
      <c r="P1942" s="14" t="s">
        <v>37</v>
      </c>
      <c r="Q1942" s="14">
        <v>987.53</v>
      </c>
      <c r="R1942" s="14">
        <v>5.04</v>
      </c>
      <c r="S1942" s="14" t="s">
        <v>38</v>
      </c>
      <c r="T1942" s="14">
        <v>0</v>
      </c>
      <c r="U1942" s="14" t="s">
        <v>40</v>
      </c>
      <c r="V1942" s="14" t="s">
        <v>39</v>
      </c>
      <c r="W1942" s="14">
        <v>55.69</v>
      </c>
      <c r="X1942" s="14" t="s">
        <v>40</v>
      </c>
      <c r="Y1942" s="14">
        <v>5</v>
      </c>
      <c r="Z1942" s="14" t="s">
        <v>145</v>
      </c>
      <c r="AA1942" s="14" t="str">
        <f>IF(Table1[[#This Row],[Engagement_Score]]&gt;=9,"Outstanding",IF(Table1[[#This Row],[Engagement_Score]]&gt;=8,"Excellent",IF(Table1[[#This Row],[Engagement_Score]]&gt;=7,"VeryGood",IF(Table1[[#This Row],[Engagement_Score]]&gt;=6,"Good",IF(Table1[[#This Row],[Engagement_Score]]&gt;=5,"Above Average","Below Average")))))</f>
        <v>Above Average</v>
      </c>
      <c r="AB1942" s="14">
        <f>IF(Table1[[#This Row],[Completion_Status]]="Complete",1,0)</f>
        <v>0</v>
      </c>
      <c r="AC1942" s="14">
        <f>IF(Table1[[#This Row],[Quiz_Attempted]]="Yes",1,0)</f>
        <v>1</v>
      </c>
      <c r="AD1942" s="14">
        <f>IF(Table1[[#This Row],[Assignment_Submitted]]="Yes",1,0)</f>
        <v>0</v>
      </c>
    </row>
    <row r="1943" spans="1:30" ht="19.95" customHeight="1" x14ac:dyDescent="0.3">
      <c r="A1943" s="14" t="s">
        <v>7994</v>
      </c>
      <c r="B1943" s="14" t="s">
        <v>7995</v>
      </c>
      <c r="C1943" s="14" t="s">
        <v>7996</v>
      </c>
      <c r="D1943" s="14" t="s">
        <v>7997</v>
      </c>
      <c r="E1943" s="14" t="s">
        <v>91</v>
      </c>
      <c r="F1943" s="14" t="s">
        <v>92</v>
      </c>
      <c r="G1943" s="15">
        <v>45805</v>
      </c>
      <c r="H1943" s="16">
        <v>45658.5</v>
      </c>
      <c r="I1943" s="16">
        <v>45658.541666666657</v>
      </c>
      <c r="J1943" s="14">
        <v>60</v>
      </c>
      <c r="K1943" s="14" t="s">
        <v>48</v>
      </c>
      <c r="L1943" s="14" t="s">
        <v>93</v>
      </c>
      <c r="M1943" s="14" t="s">
        <v>50</v>
      </c>
      <c r="N1943" s="14" t="s">
        <v>119</v>
      </c>
      <c r="O1943" s="14" t="s">
        <v>150</v>
      </c>
      <c r="P1943" s="14" t="s">
        <v>70</v>
      </c>
      <c r="Q1943" s="14">
        <v>859.04</v>
      </c>
      <c r="R1943" s="14">
        <v>9.1300000000000008</v>
      </c>
      <c r="S1943" s="14" t="s">
        <v>38</v>
      </c>
      <c r="T1943" s="14">
        <v>2</v>
      </c>
      <c r="U1943" s="14" t="s">
        <v>40</v>
      </c>
      <c r="V1943" s="14" t="s">
        <v>40</v>
      </c>
      <c r="W1943" s="14">
        <v>62.77</v>
      </c>
      <c r="X1943" s="14" t="s">
        <v>39</v>
      </c>
      <c r="Y1943" s="14">
        <v>10</v>
      </c>
      <c r="Z1943" s="14" t="s">
        <v>298</v>
      </c>
      <c r="AA1943" s="14" t="str">
        <f>IF(Table1[[#This Row],[Engagement_Score]]&gt;=9,"Outstanding",IF(Table1[[#This Row],[Engagement_Score]]&gt;=8,"Excellent",IF(Table1[[#This Row],[Engagement_Score]]&gt;=7,"VeryGood",IF(Table1[[#This Row],[Engagement_Score]]&gt;=6,"Good",IF(Table1[[#This Row],[Engagement_Score]]&gt;=5,"Above Average","Below Average")))))</f>
        <v>Outstanding</v>
      </c>
      <c r="AB1943" s="14">
        <f>IF(Table1[[#This Row],[Completion_Status]]="Complete",1,0)</f>
        <v>0</v>
      </c>
      <c r="AC1943" s="14">
        <f>IF(Table1[[#This Row],[Quiz_Attempted]]="Yes",1,0)</f>
        <v>0</v>
      </c>
      <c r="AD1943" s="14">
        <f>IF(Table1[[#This Row],[Assignment_Submitted]]="Yes",1,0)</f>
        <v>1</v>
      </c>
    </row>
    <row r="1944" spans="1:30" ht="19.95" customHeight="1" x14ac:dyDescent="0.3">
      <c r="A1944" s="14" t="s">
        <v>7998</v>
      </c>
      <c r="B1944" s="14" t="s">
        <v>7999</v>
      </c>
      <c r="C1944" s="14" t="s">
        <v>8000</v>
      </c>
      <c r="D1944" s="14" t="s">
        <v>8001</v>
      </c>
      <c r="E1944" s="14" t="s">
        <v>66</v>
      </c>
      <c r="F1944" s="14" t="s">
        <v>100</v>
      </c>
      <c r="G1944" s="15">
        <v>45821</v>
      </c>
      <c r="H1944" s="16">
        <v>45658.375</v>
      </c>
      <c r="I1944" s="16">
        <v>45658.458333333343</v>
      </c>
      <c r="J1944" s="14">
        <v>120</v>
      </c>
      <c r="K1944" s="14" t="s">
        <v>32</v>
      </c>
      <c r="L1944" s="14" t="s">
        <v>93</v>
      </c>
      <c r="M1944" s="14" t="s">
        <v>34</v>
      </c>
      <c r="N1944" s="14" t="s">
        <v>101</v>
      </c>
      <c r="O1944" s="14" t="s">
        <v>60</v>
      </c>
      <c r="P1944" s="14" t="s">
        <v>53</v>
      </c>
      <c r="Q1944" s="14">
        <v>803.06</v>
      </c>
      <c r="R1944" s="14">
        <v>4.38</v>
      </c>
      <c r="S1944" s="14" t="s">
        <v>38</v>
      </c>
      <c r="T1944" s="14">
        <v>0</v>
      </c>
      <c r="U1944" s="14" t="s">
        <v>40</v>
      </c>
      <c r="V1944" s="14" t="s">
        <v>40</v>
      </c>
      <c r="W1944" s="14">
        <v>81.45</v>
      </c>
      <c r="X1944" s="14" t="s">
        <v>40</v>
      </c>
      <c r="Y1944" s="14">
        <v>8</v>
      </c>
      <c r="Z1944" s="14" t="s">
        <v>1176</v>
      </c>
      <c r="AA1944" s="14" t="str">
        <f>IF(Table1[[#This Row],[Engagement_Score]]&gt;=9,"Outstanding",IF(Table1[[#This Row],[Engagement_Score]]&gt;=8,"Excellent",IF(Table1[[#This Row],[Engagement_Score]]&gt;=7,"VeryGood",IF(Table1[[#This Row],[Engagement_Score]]&gt;=6,"Good",IF(Table1[[#This Row],[Engagement_Score]]&gt;=5,"Above Average","Below Average")))))</f>
        <v>Below Average</v>
      </c>
      <c r="AB1944" s="14">
        <f>IF(Table1[[#This Row],[Completion_Status]]="Complete",1,0)</f>
        <v>0</v>
      </c>
      <c r="AC1944" s="14">
        <f>IF(Table1[[#This Row],[Quiz_Attempted]]="Yes",1,0)</f>
        <v>0</v>
      </c>
      <c r="AD1944" s="14">
        <f>IF(Table1[[#This Row],[Assignment_Submitted]]="Yes",1,0)</f>
        <v>0</v>
      </c>
    </row>
    <row r="1945" spans="1:30" ht="19.95" customHeight="1" x14ac:dyDescent="0.3">
      <c r="A1945" s="14" t="s">
        <v>8002</v>
      </c>
      <c r="B1945" s="14" t="s">
        <v>8003</v>
      </c>
      <c r="C1945" s="14" t="s">
        <v>7050</v>
      </c>
      <c r="D1945" s="14" t="s">
        <v>8004</v>
      </c>
      <c r="E1945" s="14" t="s">
        <v>76</v>
      </c>
      <c r="F1945" s="14" t="s">
        <v>113</v>
      </c>
      <c r="G1945" s="15">
        <v>45736</v>
      </c>
      <c r="H1945" s="16">
        <v>45658.375</v>
      </c>
      <c r="I1945" s="16">
        <v>45658.458333333343</v>
      </c>
      <c r="J1945" s="14">
        <v>120</v>
      </c>
      <c r="K1945" s="14" t="s">
        <v>77</v>
      </c>
      <c r="L1945" s="14" t="s">
        <v>78</v>
      </c>
      <c r="M1945" s="14" t="s">
        <v>50</v>
      </c>
      <c r="N1945" s="14" t="s">
        <v>51</v>
      </c>
      <c r="O1945" s="14" t="s">
        <v>60</v>
      </c>
      <c r="P1945" s="14" t="s">
        <v>85</v>
      </c>
      <c r="Q1945" s="14">
        <v>748.75</v>
      </c>
      <c r="R1945" s="14">
        <v>1.81</v>
      </c>
      <c r="S1945" s="14" t="s">
        <v>38</v>
      </c>
      <c r="T1945" s="14">
        <v>2</v>
      </c>
      <c r="U1945" s="14" t="s">
        <v>40</v>
      </c>
      <c r="V1945" s="14" t="s">
        <v>39</v>
      </c>
      <c r="W1945" s="14">
        <v>74.14</v>
      </c>
      <c r="X1945" s="14" t="s">
        <v>40</v>
      </c>
      <c r="Y1945" s="14">
        <v>8</v>
      </c>
      <c r="Z1945" s="14" t="s">
        <v>618</v>
      </c>
      <c r="AA1945" s="14" t="str">
        <f>IF(Table1[[#This Row],[Engagement_Score]]&gt;=9,"Outstanding",IF(Table1[[#This Row],[Engagement_Score]]&gt;=8,"Excellent",IF(Table1[[#This Row],[Engagement_Score]]&gt;=7,"VeryGood",IF(Table1[[#This Row],[Engagement_Score]]&gt;=6,"Good",IF(Table1[[#This Row],[Engagement_Score]]&gt;=5,"Above Average","Below Average")))))</f>
        <v>Below Average</v>
      </c>
      <c r="AB1945" s="14">
        <f>IF(Table1[[#This Row],[Completion_Status]]="Complete",1,0)</f>
        <v>0</v>
      </c>
      <c r="AC1945" s="14">
        <f>IF(Table1[[#This Row],[Quiz_Attempted]]="Yes",1,0)</f>
        <v>1</v>
      </c>
      <c r="AD1945" s="14">
        <f>IF(Table1[[#This Row],[Assignment_Submitted]]="Yes",1,0)</f>
        <v>0</v>
      </c>
    </row>
    <row r="1946" spans="1:30" ht="19.95" customHeight="1" x14ac:dyDescent="0.3">
      <c r="A1946" s="14" t="s">
        <v>8005</v>
      </c>
      <c r="B1946" s="14" t="s">
        <v>8006</v>
      </c>
      <c r="C1946" s="14" t="s">
        <v>8007</v>
      </c>
      <c r="D1946" s="14" t="s">
        <v>8008</v>
      </c>
      <c r="E1946" s="14" t="s">
        <v>76</v>
      </c>
      <c r="F1946" s="14" t="s">
        <v>113</v>
      </c>
      <c r="G1946" s="15">
        <v>45621</v>
      </c>
      <c r="H1946" s="16">
        <v>45658.541666666657</v>
      </c>
      <c r="I1946" s="16">
        <v>45658.583333333343</v>
      </c>
      <c r="J1946" s="14">
        <v>60</v>
      </c>
      <c r="K1946" s="14" t="s">
        <v>32</v>
      </c>
      <c r="L1946" s="14" t="s">
        <v>49</v>
      </c>
      <c r="M1946" s="14" t="s">
        <v>50</v>
      </c>
      <c r="N1946" s="14" t="s">
        <v>119</v>
      </c>
      <c r="O1946" s="14" t="s">
        <v>150</v>
      </c>
      <c r="P1946" s="14" t="s">
        <v>37</v>
      </c>
      <c r="Q1946" s="14">
        <v>403.78</v>
      </c>
      <c r="R1946" s="14">
        <v>6.66</v>
      </c>
      <c r="S1946" s="14" t="s">
        <v>38</v>
      </c>
      <c r="T1946" s="14">
        <v>4</v>
      </c>
      <c r="U1946" s="14" t="s">
        <v>40</v>
      </c>
      <c r="V1946" s="14" t="s">
        <v>40</v>
      </c>
      <c r="W1946" s="14">
        <v>27.85</v>
      </c>
      <c r="X1946" s="14" t="s">
        <v>40</v>
      </c>
      <c r="Y1946" s="14">
        <v>3</v>
      </c>
      <c r="Z1946" s="14" t="s">
        <v>810</v>
      </c>
      <c r="AA1946" s="14" t="str">
        <f>IF(Table1[[#This Row],[Engagement_Score]]&gt;=9,"Outstanding",IF(Table1[[#This Row],[Engagement_Score]]&gt;=8,"Excellent",IF(Table1[[#This Row],[Engagement_Score]]&gt;=7,"VeryGood",IF(Table1[[#This Row],[Engagement_Score]]&gt;=6,"Good",IF(Table1[[#This Row],[Engagement_Score]]&gt;=5,"Above Average","Below Average")))))</f>
        <v>Good</v>
      </c>
      <c r="AB1946" s="14">
        <f>IF(Table1[[#This Row],[Completion_Status]]="Complete",1,0)</f>
        <v>0</v>
      </c>
      <c r="AC1946" s="14">
        <f>IF(Table1[[#This Row],[Quiz_Attempted]]="Yes",1,0)</f>
        <v>0</v>
      </c>
      <c r="AD1946" s="14">
        <f>IF(Table1[[#This Row],[Assignment_Submitted]]="Yes",1,0)</f>
        <v>0</v>
      </c>
    </row>
    <row r="1947" spans="1:30" ht="19.95" customHeight="1" x14ac:dyDescent="0.3">
      <c r="A1947" s="14" t="s">
        <v>8009</v>
      </c>
      <c r="B1947" s="14" t="s">
        <v>8010</v>
      </c>
      <c r="C1947" s="14" t="s">
        <v>8011</v>
      </c>
      <c r="D1947" s="14" t="s">
        <v>8012</v>
      </c>
      <c r="E1947" s="14" t="s">
        <v>76</v>
      </c>
      <c r="F1947" s="14" t="s">
        <v>67</v>
      </c>
      <c r="G1947" s="15">
        <v>45802</v>
      </c>
      <c r="H1947" s="16">
        <v>45658.333333333343</v>
      </c>
      <c r="I1947" s="16">
        <v>45658.416666666657</v>
      </c>
      <c r="J1947" s="14">
        <v>120</v>
      </c>
      <c r="K1947" s="14" t="s">
        <v>32</v>
      </c>
      <c r="L1947" s="14" t="s">
        <v>84</v>
      </c>
      <c r="M1947" s="14" t="s">
        <v>50</v>
      </c>
      <c r="N1947" s="14" t="s">
        <v>51</v>
      </c>
      <c r="O1947" s="14" t="s">
        <v>60</v>
      </c>
      <c r="P1947" s="14" t="s">
        <v>70</v>
      </c>
      <c r="Q1947" s="14">
        <v>999.78</v>
      </c>
      <c r="R1947" s="14">
        <v>2.79</v>
      </c>
      <c r="S1947" s="14" t="s">
        <v>94</v>
      </c>
      <c r="T1947" s="14">
        <v>2</v>
      </c>
      <c r="U1947" s="14" t="s">
        <v>40</v>
      </c>
      <c r="V1947" s="14" t="s">
        <v>39</v>
      </c>
      <c r="W1947" s="14">
        <v>1.06</v>
      </c>
      <c r="X1947" s="14" t="s">
        <v>40</v>
      </c>
      <c r="Y1947" s="14">
        <v>9</v>
      </c>
      <c r="Z1947" s="14" t="s">
        <v>1562</v>
      </c>
      <c r="AA1947" s="14" t="str">
        <f>IF(Table1[[#This Row],[Engagement_Score]]&gt;=9,"Outstanding",IF(Table1[[#This Row],[Engagement_Score]]&gt;=8,"Excellent",IF(Table1[[#This Row],[Engagement_Score]]&gt;=7,"VeryGood",IF(Table1[[#This Row],[Engagement_Score]]&gt;=6,"Good",IF(Table1[[#This Row],[Engagement_Score]]&gt;=5,"Above Average","Below Average")))))</f>
        <v>Below Average</v>
      </c>
      <c r="AB1947" s="14">
        <f>IF(Table1[[#This Row],[Completion_Status]]="Complete",1,0)</f>
        <v>1</v>
      </c>
      <c r="AC1947" s="14">
        <f>IF(Table1[[#This Row],[Quiz_Attempted]]="Yes",1,0)</f>
        <v>1</v>
      </c>
      <c r="AD1947" s="14">
        <f>IF(Table1[[#This Row],[Assignment_Submitted]]="Yes",1,0)</f>
        <v>0</v>
      </c>
    </row>
    <row r="1948" spans="1:30" ht="19.95" customHeight="1" x14ac:dyDescent="0.3">
      <c r="A1948" s="14" t="s">
        <v>8013</v>
      </c>
      <c r="B1948" s="14" t="s">
        <v>8014</v>
      </c>
      <c r="C1948" s="14" t="s">
        <v>8015</v>
      </c>
      <c r="D1948" s="14" t="s">
        <v>8016</v>
      </c>
      <c r="E1948" s="14" t="s">
        <v>30</v>
      </c>
      <c r="F1948" s="14" t="s">
        <v>31</v>
      </c>
      <c r="G1948" s="15">
        <v>45825</v>
      </c>
      <c r="H1948" s="16">
        <v>45658.541666666657</v>
      </c>
      <c r="I1948" s="16">
        <v>45658.583333333343</v>
      </c>
      <c r="J1948" s="14">
        <v>60</v>
      </c>
      <c r="K1948" s="14" t="s">
        <v>59</v>
      </c>
      <c r="L1948" s="14" t="s">
        <v>49</v>
      </c>
      <c r="M1948" s="14" t="s">
        <v>34</v>
      </c>
      <c r="N1948" s="14" t="s">
        <v>119</v>
      </c>
      <c r="O1948" s="14" t="s">
        <v>60</v>
      </c>
      <c r="P1948" s="14" t="s">
        <v>37</v>
      </c>
      <c r="Q1948" s="14">
        <v>867.52</v>
      </c>
      <c r="R1948" s="14">
        <v>5.42</v>
      </c>
      <c r="S1948" s="14" t="s">
        <v>94</v>
      </c>
      <c r="T1948" s="14">
        <v>0</v>
      </c>
      <c r="U1948" s="14" t="s">
        <v>40</v>
      </c>
      <c r="V1948" s="14" t="s">
        <v>39</v>
      </c>
      <c r="W1948" s="14">
        <v>111.22</v>
      </c>
      <c r="X1948" s="14" t="s">
        <v>40</v>
      </c>
      <c r="Y1948" s="14">
        <v>7</v>
      </c>
      <c r="Z1948" s="14" t="s">
        <v>2503</v>
      </c>
      <c r="AA1948" s="14" t="str">
        <f>IF(Table1[[#This Row],[Engagement_Score]]&gt;=9,"Outstanding",IF(Table1[[#This Row],[Engagement_Score]]&gt;=8,"Excellent",IF(Table1[[#This Row],[Engagement_Score]]&gt;=7,"VeryGood",IF(Table1[[#This Row],[Engagement_Score]]&gt;=6,"Good",IF(Table1[[#This Row],[Engagement_Score]]&gt;=5,"Above Average","Below Average")))))</f>
        <v>Above Average</v>
      </c>
      <c r="AB1948" s="14">
        <f>IF(Table1[[#This Row],[Completion_Status]]="Complete",1,0)</f>
        <v>1</v>
      </c>
      <c r="AC1948" s="14">
        <f>IF(Table1[[#This Row],[Quiz_Attempted]]="Yes",1,0)</f>
        <v>1</v>
      </c>
      <c r="AD1948" s="14">
        <f>IF(Table1[[#This Row],[Assignment_Submitted]]="Yes",1,0)</f>
        <v>0</v>
      </c>
    </row>
    <row r="1949" spans="1:30" ht="19.95" customHeight="1" x14ac:dyDescent="0.3">
      <c r="A1949" s="14" t="s">
        <v>8017</v>
      </c>
      <c r="B1949" s="14" t="s">
        <v>8018</v>
      </c>
      <c r="C1949" s="14" t="s">
        <v>8019</v>
      </c>
      <c r="D1949" s="14" t="s">
        <v>8020</v>
      </c>
      <c r="E1949" s="14" t="s">
        <v>76</v>
      </c>
      <c r="F1949" s="14" t="s">
        <v>47</v>
      </c>
      <c r="G1949" s="15">
        <v>45656</v>
      </c>
      <c r="H1949" s="16">
        <v>45658.583333333343</v>
      </c>
      <c r="I1949" s="16">
        <v>45658.625</v>
      </c>
      <c r="J1949" s="14">
        <v>60</v>
      </c>
      <c r="K1949" s="14" t="s">
        <v>77</v>
      </c>
      <c r="L1949" s="14" t="s">
        <v>84</v>
      </c>
      <c r="M1949" s="14" t="s">
        <v>34</v>
      </c>
      <c r="N1949" s="14" t="s">
        <v>68</v>
      </c>
      <c r="O1949" s="14" t="s">
        <v>150</v>
      </c>
      <c r="P1949" s="14" t="s">
        <v>70</v>
      </c>
      <c r="Q1949" s="14">
        <v>653.54</v>
      </c>
      <c r="R1949" s="14">
        <v>9.81</v>
      </c>
      <c r="S1949" s="14" t="s">
        <v>38</v>
      </c>
      <c r="T1949" s="14">
        <v>5</v>
      </c>
      <c r="U1949" s="14" t="s">
        <v>39</v>
      </c>
      <c r="V1949" s="14" t="s">
        <v>40</v>
      </c>
      <c r="W1949" s="14">
        <v>87.99</v>
      </c>
      <c r="X1949" s="14" t="s">
        <v>39</v>
      </c>
      <c r="Y1949" s="14">
        <v>4</v>
      </c>
      <c r="Z1949" s="14" t="s">
        <v>865</v>
      </c>
      <c r="AA1949" s="14" t="str">
        <f>IF(Table1[[#This Row],[Engagement_Score]]&gt;=9,"Outstanding",IF(Table1[[#This Row],[Engagement_Score]]&gt;=8,"Excellent",IF(Table1[[#This Row],[Engagement_Score]]&gt;=7,"VeryGood",IF(Table1[[#This Row],[Engagement_Score]]&gt;=6,"Good",IF(Table1[[#This Row],[Engagement_Score]]&gt;=5,"Above Average","Below Average")))))</f>
        <v>Outstanding</v>
      </c>
      <c r="AB1949" s="14">
        <f>IF(Table1[[#This Row],[Completion_Status]]="Complete",1,0)</f>
        <v>0</v>
      </c>
      <c r="AC1949" s="14">
        <f>IF(Table1[[#This Row],[Quiz_Attempted]]="Yes",1,0)</f>
        <v>0</v>
      </c>
      <c r="AD1949" s="14">
        <f>IF(Table1[[#This Row],[Assignment_Submitted]]="Yes",1,0)</f>
        <v>1</v>
      </c>
    </row>
    <row r="1950" spans="1:30" ht="19.95" customHeight="1" x14ac:dyDescent="0.3">
      <c r="A1950" s="14" t="s">
        <v>8021</v>
      </c>
      <c r="B1950" s="14" t="s">
        <v>8022</v>
      </c>
      <c r="C1950" s="14" t="s">
        <v>8023</v>
      </c>
      <c r="D1950" s="14" t="s">
        <v>8024</v>
      </c>
      <c r="E1950" s="14" t="s">
        <v>91</v>
      </c>
      <c r="F1950" s="14" t="s">
        <v>107</v>
      </c>
      <c r="G1950" s="15">
        <v>45705</v>
      </c>
      <c r="H1950" s="16">
        <v>45658.458333333343</v>
      </c>
      <c r="I1950" s="16">
        <v>45658.5</v>
      </c>
      <c r="J1950" s="14">
        <v>60</v>
      </c>
      <c r="K1950" s="14" t="s">
        <v>59</v>
      </c>
      <c r="L1950" s="14" t="s">
        <v>33</v>
      </c>
      <c r="M1950" s="14" t="s">
        <v>34</v>
      </c>
      <c r="N1950" s="14" t="s">
        <v>68</v>
      </c>
      <c r="O1950" s="14" t="s">
        <v>52</v>
      </c>
      <c r="P1950" s="14" t="s">
        <v>53</v>
      </c>
      <c r="Q1950" s="14">
        <v>403.37</v>
      </c>
      <c r="R1950" s="14">
        <v>1.43</v>
      </c>
      <c r="S1950" s="14" t="s">
        <v>94</v>
      </c>
      <c r="T1950" s="14">
        <v>4</v>
      </c>
      <c r="U1950" s="14" t="s">
        <v>40</v>
      </c>
      <c r="V1950" s="14" t="s">
        <v>39</v>
      </c>
      <c r="W1950" s="14">
        <v>28.6</v>
      </c>
      <c r="X1950" s="14" t="s">
        <v>40</v>
      </c>
      <c r="Y1950" s="14">
        <v>8</v>
      </c>
      <c r="Z1950" s="14" t="s">
        <v>949</v>
      </c>
      <c r="AA1950" s="14" t="str">
        <f>IF(Table1[[#This Row],[Engagement_Score]]&gt;=9,"Outstanding",IF(Table1[[#This Row],[Engagement_Score]]&gt;=8,"Excellent",IF(Table1[[#This Row],[Engagement_Score]]&gt;=7,"VeryGood",IF(Table1[[#This Row],[Engagement_Score]]&gt;=6,"Good",IF(Table1[[#This Row],[Engagement_Score]]&gt;=5,"Above Average","Below Average")))))</f>
        <v>Below Average</v>
      </c>
      <c r="AB1950" s="14">
        <f>IF(Table1[[#This Row],[Completion_Status]]="Complete",1,0)</f>
        <v>1</v>
      </c>
      <c r="AC1950" s="14">
        <f>IF(Table1[[#This Row],[Quiz_Attempted]]="Yes",1,0)</f>
        <v>1</v>
      </c>
      <c r="AD1950" s="14">
        <f>IF(Table1[[#This Row],[Assignment_Submitted]]="Yes",1,0)</f>
        <v>0</v>
      </c>
    </row>
    <row r="1951" spans="1:30" ht="19.95" customHeight="1" x14ac:dyDescent="0.3">
      <c r="A1951" s="14" t="s">
        <v>8025</v>
      </c>
      <c r="B1951" s="14" t="s">
        <v>8026</v>
      </c>
      <c r="C1951" s="14" t="s">
        <v>8027</v>
      </c>
      <c r="D1951" s="14" t="s">
        <v>8028</v>
      </c>
      <c r="E1951" s="14" t="s">
        <v>30</v>
      </c>
      <c r="F1951" s="14" t="s">
        <v>100</v>
      </c>
      <c r="G1951" s="15">
        <v>45813</v>
      </c>
      <c r="H1951" s="16">
        <v>45658.5</v>
      </c>
      <c r="I1951" s="16">
        <v>45658.583333333343</v>
      </c>
      <c r="J1951" s="14">
        <v>120</v>
      </c>
      <c r="K1951" s="14" t="s">
        <v>77</v>
      </c>
      <c r="L1951" s="14" t="s">
        <v>84</v>
      </c>
      <c r="M1951" s="14" t="s">
        <v>50</v>
      </c>
      <c r="N1951" s="14" t="s">
        <v>101</v>
      </c>
      <c r="O1951" s="14" t="s">
        <v>60</v>
      </c>
      <c r="P1951" s="14" t="s">
        <v>53</v>
      </c>
      <c r="Q1951" s="14">
        <v>931.06</v>
      </c>
      <c r="R1951" s="14">
        <v>8.2799999999999994</v>
      </c>
      <c r="S1951" s="14" t="s">
        <v>38</v>
      </c>
      <c r="T1951" s="14">
        <v>1</v>
      </c>
      <c r="U1951" s="14" t="s">
        <v>39</v>
      </c>
      <c r="V1951" s="14" t="s">
        <v>39</v>
      </c>
      <c r="W1951" s="14">
        <v>112.3</v>
      </c>
      <c r="X1951" s="14" t="s">
        <v>39</v>
      </c>
      <c r="Y1951" s="14">
        <v>3</v>
      </c>
      <c r="Z1951" s="14" t="s">
        <v>1803</v>
      </c>
      <c r="AA1951" s="14" t="str">
        <f>IF(Table1[[#This Row],[Engagement_Score]]&gt;=9,"Outstanding",IF(Table1[[#This Row],[Engagement_Score]]&gt;=8,"Excellent",IF(Table1[[#This Row],[Engagement_Score]]&gt;=7,"VeryGood",IF(Table1[[#This Row],[Engagement_Score]]&gt;=6,"Good",IF(Table1[[#This Row],[Engagement_Score]]&gt;=5,"Above Average","Below Average")))))</f>
        <v>Excellent</v>
      </c>
      <c r="AB1951" s="14">
        <f>IF(Table1[[#This Row],[Completion_Status]]="Complete",1,0)</f>
        <v>0</v>
      </c>
      <c r="AC1951" s="14">
        <f>IF(Table1[[#This Row],[Quiz_Attempted]]="Yes",1,0)</f>
        <v>1</v>
      </c>
      <c r="AD1951" s="14">
        <f>IF(Table1[[#This Row],[Assignment_Submitted]]="Yes",1,0)</f>
        <v>1</v>
      </c>
    </row>
    <row r="1952" spans="1:30" ht="19.95" customHeight="1" x14ac:dyDescent="0.3">
      <c r="A1952" s="14" t="s">
        <v>8029</v>
      </c>
      <c r="B1952" s="14" t="s">
        <v>8030</v>
      </c>
      <c r="C1952" s="14" t="s">
        <v>8031</v>
      </c>
      <c r="D1952" s="14" t="s">
        <v>8032</v>
      </c>
      <c r="E1952" s="14" t="s">
        <v>91</v>
      </c>
      <c r="F1952" s="14" t="s">
        <v>113</v>
      </c>
      <c r="G1952" s="15">
        <v>45493</v>
      </c>
      <c r="H1952" s="16">
        <v>45658.333333333343</v>
      </c>
      <c r="I1952" s="16">
        <v>45658.375</v>
      </c>
      <c r="J1952" s="14">
        <v>60</v>
      </c>
      <c r="K1952" s="14" t="s">
        <v>77</v>
      </c>
      <c r="L1952" s="14" t="s">
        <v>33</v>
      </c>
      <c r="M1952" s="14" t="s">
        <v>50</v>
      </c>
      <c r="N1952" s="14" t="s">
        <v>101</v>
      </c>
      <c r="O1952" s="14" t="s">
        <v>69</v>
      </c>
      <c r="P1952" s="14" t="s">
        <v>85</v>
      </c>
      <c r="Q1952" s="14">
        <v>302.81</v>
      </c>
      <c r="R1952" s="14">
        <v>6.54</v>
      </c>
      <c r="S1952" s="14" t="s">
        <v>38</v>
      </c>
      <c r="T1952" s="14">
        <v>0</v>
      </c>
      <c r="U1952" s="14" t="s">
        <v>40</v>
      </c>
      <c r="V1952" s="14" t="s">
        <v>39</v>
      </c>
      <c r="W1952" s="14">
        <v>119.22</v>
      </c>
      <c r="X1952" s="14" t="s">
        <v>39</v>
      </c>
      <c r="Y1952" s="14">
        <v>10</v>
      </c>
      <c r="Z1952" s="14" t="s">
        <v>2542</v>
      </c>
      <c r="AA1952" s="14" t="str">
        <f>IF(Table1[[#This Row],[Engagement_Score]]&gt;=9,"Outstanding",IF(Table1[[#This Row],[Engagement_Score]]&gt;=8,"Excellent",IF(Table1[[#This Row],[Engagement_Score]]&gt;=7,"VeryGood",IF(Table1[[#This Row],[Engagement_Score]]&gt;=6,"Good",IF(Table1[[#This Row],[Engagement_Score]]&gt;=5,"Above Average","Below Average")))))</f>
        <v>Good</v>
      </c>
      <c r="AB1952" s="14">
        <f>IF(Table1[[#This Row],[Completion_Status]]="Complete",1,0)</f>
        <v>0</v>
      </c>
      <c r="AC1952" s="14">
        <f>IF(Table1[[#This Row],[Quiz_Attempted]]="Yes",1,0)</f>
        <v>1</v>
      </c>
      <c r="AD1952" s="14">
        <f>IF(Table1[[#This Row],[Assignment_Submitted]]="Yes",1,0)</f>
        <v>1</v>
      </c>
    </row>
    <row r="1953" spans="1:30" ht="19.95" customHeight="1" x14ac:dyDescent="0.3">
      <c r="A1953" s="14" t="s">
        <v>8033</v>
      </c>
      <c r="B1953" s="14" t="s">
        <v>8034</v>
      </c>
      <c r="C1953" s="14" t="s">
        <v>8035</v>
      </c>
      <c r="D1953" s="14" t="s">
        <v>8036</v>
      </c>
      <c r="E1953" s="14" t="s">
        <v>66</v>
      </c>
      <c r="F1953" s="14" t="s">
        <v>107</v>
      </c>
      <c r="G1953" s="15">
        <v>45501</v>
      </c>
      <c r="H1953" s="16">
        <v>45658.5</v>
      </c>
      <c r="I1953" s="16">
        <v>45658.541666666657</v>
      </c>
      <c r="J1953" s="14">
        <v>60</v>
      </c>
      <c r="K1953" s="14" t="s">
        <v>32</v>
      </c>
      <c r="L1953" s="14" t="s">
        <v>49</v>
      </c>
      <c r="M1953" s="14" t="s">
        <v>50</v>
      </c>
      <c r="N1953" s="14" t="s">
        <v>51</v>
      </c>
      <c r="O1953" s="14" t="s">
        <v>69</v>
      </c>
      <c r="P1953" s="14" t="s">
        <v>70</v>
      </c>
      <c r="Q1953" s="14">
        <v>512.28</v>
      </c>
      <c r="R1953" s="14">
        <v>1.01</v>
      </c>
      <c r="S1953" s="14" t="s">
        <v>94</v>
      </c>
      <c r="T1953" s="14">
        <v>3</v>
      </c>
      <c r="U1953" s="14" t="s">
        <v>40</v>
      </c>
      <c r="V1953" s="14" t="s">
        <v>40</v>
      </c>
      <c r="W1953" s="14">
        <v>59.31</v>
      </c>
      <c r="X1953" s="14" t="s">
        <v>40</v>
      </c>
      <c r="Y1953" s="14">
        <v>0</v>
      </c>
      <c r="Z1953" s="14" t="s">
        <v>600</v>
      </c>
      <c r="AA1953" s="14" t="str">
        <f>IF(Table1[[#This Row],[Engagement_Score]]&gt;=9,"Outstanding",IF(Table1[[#This Row],[Engagement_Score]]&gt;=8,"Excellent",IF(Table1[[#This Row],[Engagement_Score]]&gt;=7,"VeryGood",IF(Table1[[#This Row],[Engagement_Score]]&gt;=6,"Good",IF(Table1[[#This Row],[Engagement_Score]]&gt;=5,"Above Average","Below Average")))))</f>
        <v>Below Average</v>
      </c>
      <c r="AB1953" s="14">
        <f>IF(Table1[[#This Row],[Completion_Status]]="Complete",1,0)</f>
        <v>1</v>
      </c>
      <c r="AC1953" s="14">
        <f>IF(Table1[[#This Row],[Quiz_Attempted]]="Yes",1,0)</f>
        <v>0</v>
      </c>
      <c r="AD1953" s="14">
        <f>IF(Table1[[#This Row],[Assignment_Submitted]]="Yes",1,0)</f>
        <v>0</v>
      </c>
    </row>
    <row r="1954" spans="1:30" ht="19.95" customHeight="1" x14ac:dyDescent="0.3">
      <c r="A1954" s="14" t="s">
        <v>8037</v>
      </c>
      <c r="B1954" s="14" t="s">
        <v>8038</v>
      </c>
      <c r="C1954" s="14" t="s">
        <v>8039</v>
      </c>
      <c r="D1954" s="14" t="s">
        <v>8040</v>
      </c>
      <c r="E1954" s="14" t="s">
        <v>46</v>
      </c>
      <c r="F1954" s="14" t="s">
        <v>100</v>
      </c>
      <c r="G1954" s="15">
        <v>45566</v>
      </c>
      <c r="H1954" s="16">
        <v>45658.333333333343</v>
      </c>
      <c r="I1954" s="16">
        <v>45658.375</v>
      </c>
      <c r="J1954" s="14">
        <v>60</v>
      </c>
      <c r="K1954" s="14" t="s">
        <v>77</v>
      </c>
      <c r="L1954" s="14" t="s">
        <v>93</v>
      </c>
      <c r="M1954" s="14" t="s">
        <v>50</v>
      </c>
      <c r="N1954" s="14" t="s">
        <v>51</v>
      </c>
      <c r="O1954" s="14" t="s">
        <v>60</v>
      </c>
      <c r="P1954" s="14" t="s">
        <v>70</v>
      </c>
      <c r="Q1954" s="14">
        <v>962.38</v>
      </c>
      <c r="R1954" s="14">
        <v>4.0599999999999996</v>
      </c>
      <c r="S1954" s="14" t="s">
        <v>38</v>
      </c>
      <c r="T1954" s="14">
        <v>0</v>
      </c>
      <c r="U1954" s="14" t="s">
        <v>40</v>
      </c>
      <c r="V1954" s="14" t="s">
        <v>39</v>
      </c>
      <c r="W1954" s="14">
        <v>100.64</v>
      </c>
      <c r="X1954" s="14" t="s">
        <v>40</v>
      </c>
      <c r="Y1954" s="14">
        <v>0</v>
      </c>
      <c r="Z1954" s="14" t="s">
        <v>530</v>
      </c>
      <c r="AA1954" s="14" t="str">
        <f>IF(Table1[[#This Row],[Engagement_Score]]&gt;=9,"Outstanding",IF(Table1[[#This Row],[Engagement_Score]]&gt;=8,"Excellent",IF(Table1[[#This Row],[Engagement_Score]]&gt;=7,"VeryGood",IF(Table1[[#This Row],[Engagement_Score]]&gt;=6,"Good",IF(Table1[[#This Row],[Engagement_Score]]&gt;=5,"Above Average","Below Average")))))</f>
        <v>Below Average</v>
      </c>
      <c r="AB1954" s="14">
        <f>IF(Table1[[#This Row],[Completion_Status]]="Complete",1,0)</f>
        <v>0</v>
      </c>
      <c r="AC1954" s="14">
        <f>IF(Table1[[#This Row],[Quiz_Attempted]]="Yes",1,0)</f>
        <v>1</v>
      </c>
      <c r="AD1954" s="14">
        <f>IF(Table1[[#This Row],[Assignment_Submitted]]="Yes",1,0)</f>
        <v>0</v>
      </c>
    </row>
    <row r="1955" spans="1:30" ht="19.95" customHeight="1" x14ac:dyDescent="0.3">
      <c r="A1955" s="14" t="s">
        <v>8041</v>
      </c>
      <c r="B1955" s="14" t="s">
        <v>8042</v>
      </c>
      <c r="C1955" s="14" t="s">
        <v>8043</v>
      </c>
      <c r="D1955" s="14" t="s">
        <v>8044</v>
      </c>
      <c r="E1955" s="14" t="s">
        <v>76</v>
      </c>
      <c r="F1955" s="14" t="s">
        <v>31</v>
      </c>
      <c r="G1955" s="15">
        <v>45831</v>
      </c>
      <c r="H1955" s="16">
        <v>45658.583333333343</v>
      </c>
      <c r="I1955" s="16">
        <v>45658.666666666657</v>
      </c>
      <c r="J1955" s="14">
        <v>120</v>
      </c>
      <c r="K1955" s="14" t="s">
        <v>59</v>
      </c>
      <c r="L1955" s="14" t="s">
        <v>49</v>
      </c>
      <c r="M1955" s="14" t="s">
        <v>50</v>
      </c>
      <c r="N1955" s="14" t="s">
        <v>68</v>
      </c>
      <c r="O1955" s="14" t="s">
        <v>52</v>
      </c>
      <c r="P1955" s="14" t="s">
        <v>37</v>
      </c>
      <c r="Q1955" s="14">
        <v>456.29</v>
      </c>
      <c r="R1955" s="14">
        <v>3.85</v>
      </c>
      <c r="S1955" s="14" t="s">
        <v>94</v>
      </c>
      <c r="T1955" s="14">
        <v>2</v>
      </c>
      <c r="U1955" s="14" t="s">
        <v>39</v>
      </c>
      <c r="V1955" s="14" t="s">
        <v>40</v>
      </c>
      <c r="W1955" s="14">
        <v>75.989999999999995</v>
      </c>
      <c r="X1955" s="14" t="s">
        <v>40</v>
      </c>
      <c r="Y1955" s="14">
        <v>9</v>
      </c>
      <c r="Z1955" s="14" t="s">
        <v>1410</v>
      </c>
      <c r="AA1955" s="14" t="str">
        <f>IF(Table1[[#This Row],[Engagement_Score]]&gt;=9,"Outstanding",IF(Table1[[#This Row],[Engagement_Score]]&gt;=8,"Excellent",IF(Table1[[#This Row],[Engagement_Score]]&gt;=7,"VeryGood",IF(Table1[[#This Row],[Engagement_Score]]&gt;=6,"Good",IF(Table1[[#This Row],[Engagement_Score]]&gt;=5,"Above Average","Below Average")))))</f>
        <v>Below Average</v>
      </c>
      <c r="AB1955" s="14">
        <f>IF(Table1[[#This Row],[Completion_Status]]="Complete",1,0)</f>
        <v>1</v>
      </c>
      <c r="AC1955" s="14">
        <f>IF(Table1[[#This Row],[Quiz_Attempted]]="Yes",1,0)</f>
        <v>0</v>
      </c>
      <c r="AD1955" s="14">
        <f>IF(Table1[[#This Row],[Assignment_Submitted]]="Yes",1,0)</f>
        <v>0</v>
      </c>
    </row>
    <row r="1956" spans="1:30" ht="19.95" customHeight="1" x14ac:dyDescent="0.3">
      <c r="A1956" s="14" t="s">
        <v>8045</v>
      </c>
      <c r="B1956" s="14" t="s">
        <v>8046</v>
      </c>
      <c r="C1956" s="14" t="s">
        <v>8047</v>
      </c>
      <c r="D1956" s="14" t="s">
        <v>8048</v>
      </c>
      <c r="E1956" s="14" t="s">
        <v>30</v>
      </c>
      <c r="F1956" s="14" t="s">
        <v>47</v>
      </c>
      <c r="G1956" s="15">
        <v>45645</v>
      </c>
      <c r="H1956" s="16">
        <v>45658.333333333343</v>
      </c>
      <c r="I1956" s="16">
        <v>45658.416666666657</v>
      </c>
      <c r="J1956" s="14">
        <v>120</v>
      </c>
      <c r="K1956" s="14" t="s">
        <v>77</v>
      </c>
      <c r="L1956" s="14" t="s">
        <v>78</v>
      </c>
      <c r="M1956" s="14" t="s">
        <v>34</v>
      </c>
      <c r="N1956" s="14" t="s">
        <v>68</v>
      </c>
      <c r="O1956" s="14" t="s">
        <v>52</v>
      </c>
      <c r="P1956" s="14" t="s">
        <v>37</v>
      </c>
      <c r="Q1956" s="14">
        <v>642.83000000000004</v>
      </c>
      <c r="R1956" s="14">
        <v>6.19</v>
      </c>
      <c r="S1956" s="14" t="s">
        <v>38</v>
      </c>
      <c r="T1956" s="14">
        <v>1</v>
      </c>
      <c r="U1956" s="14" t="s">
        <v>40</v>
      </c>
      <c r="V1956" s="14" t="s">
        <v>40</v>
      </c>
      <c r="W1956" s="14">
        <v>43.83</v>
      </c>
      <c r="X1956" s="14" t="s">
        <v>40</v>
      </c>
      <c r="Y1956" s="14">
        <v>1</v>
      </c>
      <c r="Z1956" s="14" t="s">
        <v>420</v>
      </c>
      <c r="AA1956" s="14" t="str">
        <f>IF(Table1[[#This Row],[Engagement_Score]]&gt;=9,"Outstanding",IF(Table1[[#This Row],[Engagement_Score]]&gt;=8,"Excellent",IF(Table1[[#This Row],[Engagement_Score]]&gt;=7,"VeryGood",IF(Table1[[#This Row],[Engagement_Score]]&gt;=6,"Good",IF(Table1[[#This Row],[Engagement_Score]]&gt;=5,"Above Average","Below Average")))))</f>
        <v>Good</v>
      </c>
      <c r="AB1956" s="14">
        <f>IF(Table1[[#This Row],[Completion_Status]]="Complete",1,0)</f>
        <v>0</v>
      </c>
      <c r="AC1956" s="14">
        <f>IF(Table1[[#This Row],[Quiz_Attempted]]="Yes",1,0)</f>
        <v>0</v>
      </c>
      <c r="AD1956" s="14">
        <f>IF(Table1[[#This Row],[Assignment_Submitted]]="Yes",1,0)</f>
        <v>0</v>
      </c>
    </row>
    <row r="1957" spans="1:30" ht="19.95" customHeight="1" x14ac:dyDescent="0.3">
      <c r="A1957" s="14" t="s">
        <v>8049</v>
      </c>
      <c r="B1957" s="14" t="s">
        <v>8050</v>
      </c>
      <c r="C1957" s="14" t="s">
        <v>8051</v>
      </c>
      <c r="D1957" s="14" t="s">
        <v>8052</v>
      </c>
      <c r="E1957" s="14" t="s">
        <v>91</v>
      </c>
      <c r="F1957" s="14" t="s">
        <v>107</v>
      </c>
      <c r="G1957" s="15">
        <v>45835</v>
      </c>
      <c r="H1957" s="16">
        <v>45658.375</v>
      </c>
      <c r="I1957" s="16">
        <v>45658.416666666657</v>
      </c>
      <c r="J1957" s="14">
        <v>60</v>
      </c>
      <c r="K1957" s="14" t="s">
        <v>59</v>
      </c>
      <c r="L1957" s="14" t="s">
        <v>93</v>
      </c>
      <c r="M1957" s="14" t="s">
        <v>34</v>
      </c>
      <c r="N1957" s="14" t="s">
        <v>119</v>
      </c>
      <c r="O1957" s="14" t="s">
        <v>150</v>
      </c>
      <c r="P1957" s="14" t="s">
        <v>53</v>
      </c>
      <c r="Q1957" s="14">
        <v>99.98</v>
      </c>
      <c r="R1957" s="14">
        <v>1.73</v>
      </c>
      <c r="S1957" s="14" t="s">
        <v>94</v>
      </c>
      <c r="T1957" s="14">
        <v>1</v>
      </c>
      <c r="U1957" s="14" t="s">
        <v>40</v>
      </c>
      <c r="V1957" s="14" t="s">
        <v>40</v>
      </c>
      <c r="W1957" s="14">
        <v>55.61</v>
      </c>
      <c r="X1957" s="14" t="s">
        <v>39</v>
      </c>
      <c r="Y1957" s="14">
        <v>0</v>
      </c>
      <c r="Z1957" s="14" t="s">
        <v>401</v>
      </c>
      <c r="AA1957" s="14" t="str">
        <f>IF(Table1[[#This Row],[Engagement_Score]]&gt;=9,"Outstanding",IF(Table1[[#This Row],[Engagement_Score]]&gt;=8,"Excellent",IF(Table1[[#This Row],[Engagement_Score]]&gt;=7,"VeryGood",IF(Table1[[#This Row],[Engagement_Score]]&gt;=6,"Good",IF(Table1[[#This Row],[Engagement_Score]]&gt;=5,"Above Average","Below Average")))))</f>
        <v>Below Average</v>
      </c>
      <c r="AB1957" s="14">
        <f>IF(Table1[[#This Row],[Completion_Status]]="Complete",1,0)</f>
        <v>1</v>
      </c>
      <c r="AC1957" s="14">
        <f>IF(Table1[[#This Row],[Quiz_Attempted]]="Yes",1,0)</f>
        <v>0</v>
      </c>
      <c r="AD1957" s="14">
        <f>IF(Table1[[#This Row],[Assignment_Submitted]]="Yes",1,0)</f>
        <v>1</v>
      </c>
    </row>
    <row r="1958" spans="1:30" ht="19.95" customHeight="1" x14ac:dyDescent="0.3">
      <c r="A1958" s="14" t="s">
        <v>8053</v>
      </c>
      <c r="B1958" s="14" t="s">
        <v>8054</v>
      </c>
      <c r="C1958" s="14" t="s">
        <v>8055</v>
      </c>
      <c r="D1958" s="14" t="s">
        <v>8056</v>
      </c>
      <c r="E1958" s="14" t="s">
        <v>76</v>
      </c>
      <c r="F1958" s="14" t="s">
        <v>92</v>
      </c>
      <c r="G1958" s="15">
        <v>45820</v>
      </c>
      <c r="H1958" s="16">
        <v>45658.5</v>
      </c>
      <c r="I1958" s="16">
        <v>45658.541666666657</v>
      </c>
      <c r="J1958" s="14">
        <v>60</v>
      </c>
      <c r="K1958" s="14" t="s">
        <v>59</v>
      </c>
      <c r="L1958" s="14" t="s">
        <v>78</v>
      </c>
      <c r="M1958" s="14" t="s">
        <v>34</v>
      </c>
      <c r="N1958" s="14" t="s">
        <v>119</v>
      </c>
      <c r="O1958" s="14" t="s">
        <v>69</v>
      </c>
      <c r="P1958" s="14" t="s">
        <v>37</v>
      </c>
      <c r="Q1958" s="14">
        <v>883.14</v>
      </c>
      <c r="R1958" s="14">
        <v>7.84</v>
      </c>
      <c r="S1958" s="14" t="s">
        <v>94</v>
      </c>
      <c r="T1958" s="14">
        <v>1</v>
      </c>
      <c r="U1958" s="14" t="s">
        <v>40</v>
      </c>
      <c r="V1958" s="14" t="s">
        <v>39</v>
      </c>
      <c r="W1958" s="14">
        <v>97.56</v>
      </c>
      <c r="X1958" s="14" t="s">
        <v>40</v>
      </c>
      <c r="Y1958" s="14">
        <v>1</v>
      </c>
      <c r="Z1958" s="14" t="s">
        <v>2945</v>
      </c>
      <c r="AA1958" s="14" t="str">
        <f>IF(Table1[[#This Row],[Engagement_Score]]&gt;=9,"Outstanding",IF(Table1[[#This Row],[Engagement_Score]]&gt;=8,"Excellent",IF(Table1[[#This Row],[Engagement_Score]]&gt;=7,"VeryGood",IF(Table1[[#This Row],[Engagement_Score]]&gt;=6,"Good",IF(Table1[[#This Row],[Engagement_Score]]&gt;=5,"Above Average","Below Average")))))</f>
        <v>VeryGood</v>
      </c>
      <c r="AB1958" s="14">
        <f>IF(Table1[[#This Row],[Completion_Status]]="Complete",1,0)</f>
        <v>1</v>
      </c>
      <c r="AC1958" s="14">
        <f>IF(Table1[[#This Row],[Quiz_Attempted]]="Yes",1,0)</f>
        <v>1</v>
      </c>
      <c r="AD1958" s="14">
        <f>IF(Table1[[#This Row],[Assignment_Submitted]]="Yes",1,0)</f>
        <v>0</v>
      </c>
    </row>
    <row r="1959" spans="1:30" ht="19.95" customHeight="1" x14ac:dyDescent="0.3">
      <c r="A1959" s="14" t="s">
        <v>8057</v>
      </c>
      <c r="B1959" s="14" t="s">
        <v>8058</v>
      </c>
      <c r="C1959" s="14" t="s">
        <v>8059</v>
      </c>
      <c r="D1959" s="14" t="s">
        <v>8060</v>
      </c>
      <c r="E1959" s="14" t="s">
        <v>76</v>
      </c>
      <c r="F1959" s="14" t="s">
        <v>92</v>
      </c>
      <c r="G1959" s="15">
        <v>45533</v>
      </c>
      <c r="H1959" s="16">
        <v>45658.458333333343</v>
      </c>
      <c r="I1959" s="16">
        <v>45658.5</v>
      </c>
      <c r="J1959" s="14">
        <v>60</v>
      </c>
      <c r="K1959" s="14" t="s">
        <v>59</v>
      </c>
      <c r="L1959" s="14" t="s">
        <v>49</v>
      </c>
      <c r="M1959" s="14" t="s">
        <v>34</v>
      </c>
      <c r="N1959" s="14" t="s">
        <v>51</v>
      </c>
      <c r="O1959" s="14" t="s">
        <v>69</v>
      </c>
      <c r="P1959" s="14" t="s">
        <v>85</v>
      </c>
      <c r="Q1959" s="14">
        <v>140.96</v>
      </c>
      <c r="R1959" s="14">
        <v>3.52</v>
      </c>
      <c r="S1959" s="14" t="s">
        <v>94</v>
      </c>
      <c r="T1959" s="14">
        <v>0</v>
      </c>
      <c r="U1959" s="14" t="s">
        <v>39</v>
      </c>
      <c r="V1959" s="14" t="s">
        <v>39</v>
      </c>
      <c r="W1959" s="14">
        <v>49.86</v>
      </c>
      <c r="X1959" s="14" t="s">
        <v>40</v>
      </c>
      <c r="Y1959" s="14">
        <v>2</v>
      </c>
      <c r="Z1959" s="14" t="s">
        <v>362</v>
      </c>
      <c r="AA1959" s="14" t="str">
        <f>IF(Table1[[#This Row],[Engagement_Score]]&gt;=9,"Outstanding",IF(Table1[[#This Row],[Engagement_Score]]&gt;=8,"Excellent",IF(Table1[[#This Row],[Engagement_Score]]&gt;=7,"VeryGood",IF(Table1[[#This Row],[Engagement_Score]]&gt;=6,"Good",IF(Table1[[#This Row],[Engagement_Score]]&gt;=5,"Above Average","Below Average")))))</f>
        <v>Below Average</v>
      </c>
      <c r="AB1959" s="14">
        <f>IF(Table1[[#This Row],[Completion_Status]]="Complete",1,0)</f>
        <v>1</v>
      </c>
      <c r="AC1959" s="14">
        <f>IF(Table1[[#This Row],[Quiz_Attempted]]="Yes",1,0)</f>
        <v>1</v>
      </c>
      <c r="AD1959" s="14">
        <f>IF(Table1[[#This Row],[Assignment_Submitted]]="Yes",1,0)</f>
        <v>0</v>
      </c>
    </row>
    <row r="1960" spans="1:30" ht="19.95" customHeight="1" x14ac:dyDescent="0.3">
      <c r="A1960" s="14" t="s">
        <v>8061</v>
      </c>
      <c r="B1960" s="14" t="s">
        <v>8062</v>
      </c>
      <c r="C1960" s="14" t="s">
        <v>8063</v>
      </c>
      <c r="D1960" s="14" t="s">
        <v>8064</v>
      </c>
      <c r="E1960" s="14" t="s">
        <v>76</v>
      </c>
      <c r="F1960" s="14" t="s">
        <v>31</v>
      </c>
      <c r="G1960" s="15">
        <v>45716</v>
      </c>
      <c r="H1960" s="16">
        <v>45658.458333333343</v>
      </c>
      <c r="I1960" s="16">
        <v>45658.541666666657</v>
      </c>
      <c r="J1960" s="14">
        <v>120</v>
      </c>
      <c r="K1960" s="14" t="s">
        <v>59</v>
      </c>
      <c r="L1960" s="14" t="s">
        <v>49</v>
      </c>
      <c r="M1960" s="14" t="s">
        <v>34</v>
      </c>
      <c r="N1960" s="14" t="s">
        <v>35</v>
      </c>
      <c r="O1960" s="14" t="s">
        <v>69</v>
      </c>
      <c r="P1960" s="14" t="s">
        <v>70</v>
      </c>
      <c r="Q1960" s="14">
        <v>87.48</v>
      </c>
      <c r="R1960" s="14">
        <v>3.86</v>
      </c>
      <c r="S1960" s="14" t="s">
        <v>94</v>
      </c>
      <c r="T1960" s="14">
        <v>3</v>
      </c>
      <c r="U1960" s="14" t="s">
        <v>40</v>
      </c>
      <c r="V1960" s="14" t="s">
        <v>40</v>
      </c>
      <c r="W1960" s="14">
        <v>19.38</v>
      </c>
      <c r="X1960" s="14" t="s">
        <v>39</v>
      </c>
      <c r="Y1960" s="14">
        <v>2</v>
      </c>
      <c r="Z1960" s="14" t="s">
        <v>1419</v>
      </c>
      <c r="AA1960" s="14" t="str">
        <f>IF(Table1[[#This Row],[Engagement_Score]]&gt;=9,"Outstanding",IF(Table1[[#This Row],[Engagement_Score]]&gt;=8,"Excellent",IF(Table1[[#This Row],[Engagement_Score]]&gt;=7,"VeryGood",IF(Table1[[#This Row],[Engagement_Score]]&gt;=6,"Good",IF(Table1[[#This Row],[Engagement_Score]]&gt;=5,"Above Average","Below Average")))))</f>
        <v>Below Average</v>
      </c>
      <c r="AB1960" s="14">
        <f>IF(Table1[[#This Row],[Completion_Status]]="Complete",1,0)</f>
        <v>1</v>
      </c>
      <c r="AC1960" s="14">
        <f>IF(Table1[[#This Row],[Quiz_Attempted]]="Yes",1,0)</f>
        <v>0</v>
      </c>
      <c r="AD1960" s="14">
        <f>IF(Table1[[#This Row],[Assignment_Submitted]]="Yes",1,0)</f>
        <v>1</v>
      </c>
    </row>
    <row r="1961" spans="1:30" ht="19.95" customHeight="1" x14ac:dyDescent="0.3">
      <c r="A1961" s="14" t="s">
        <v>8065</v>
      </c>
      <c r="B1961" s="14" t="s">
        <v>8066</v>
      </c>
      <c r="C1961" s="14" t="s">
        <v>8067</v>
      </c>
      <c r="D1961" s="14" t="s">
        <v>8068</v>
      </c>
      <c r="E1961" s="14" t="s">
        <v>91</v>
      </c>
      <c r="F1961" s="14" t="s">
        <v>100</v>
      </c>
      <c r="G1961" s="15">
        <v>45768</v>
      </c>
      <c r="H1961" s="16">
        <v>45658.333333333343</v>
      </c>
      <c r="I1961" s="16">
        <v>45658.375</v>
      </c>
      <c r="J1961" s="14">
        <v>60</v>
      </c>
      <c r="K1961" s="14" t="s">
        <v>32</v>
      </c>
      <c r="L1961" s="14" t="s">
        <v>84</v>
      </c>
      <c r="M1961" s="14" t="s">
        <v>50</v>
      </c>
      <c r="N1961" s="14" t="s">
        <v>68</v>
      </c>
      <c r="O1961" s="14" t="s">
        <v>150</v>
      </c>
      <c r="P1961" s="14" t="s">
        <v>37</v>
      </c>
      <c r="Q1961" s="14">
        <v>589</v>
      </c>
      <c r="R1961" s="14">
        <v>6.43</v>
      </c>
      <c r="S1961" s="14" t="s">
        <v>38</v>
      </c>
      <c r="T1961" s="14">
        <v>5</v>
      </c>
      <c r="U1961" s="14" t="s">
        <v>39</v>
      </c>
      <c r="V1961" s="14" t="s">
        <v>39</v>
      </c>
      <c r="W1961" s="14">
        <v>107.24</v>
      </c>
      <c r="X1961" s="14" t="s">
        <v>40</v>
      </c>
      <c r="Y1961" s="14">
        <v>9</v>
      </c>
      <c r="Z1961" s="14" t="s">
        <v>786</v>
      </c>
      <c r="AA1961" s="14" t="str">
        <f>IF(Table1[[#This Row],[Engagement_Score]]&gt;=9,"Outstanding",IF(Table1[[#This Row],[Engagement_Score]]&gt;=8,"Excellent",IF(Table1[[#This Row],[Engagement_Score]]&gt;=7,"VeryGood",IF(Table1[[#This Row],[Engagement_Score]]&gt;=6,"Good",IF(Table1[[#This Row],[Engagement_Score]]&gt;=5,"Above Average","Below Average")))))</f>
        <v>Good</v>
      </c>
      <c r="AB1961" s="14">
        <f>IF(Table1[[#This Row],[Completion_Status]]="Complete",1,0)</f>
        <v>0</v>
      </c>
      <c r="AC1961" s="14">
        <f>IF(Table1[[#This Row],[Quiz_Attempted]]="Yes",1,0)</f>
        <v>1</v>
      </c>
      <c r="AD1961" s="14">
        <f>IF(Table1[[#This Row],[Assignment_Submitted]]="Yes",1,0)</f>
        <v>0</v>
      </c>
    </row>
    <row r="1962" spans="1:30" ht="19.95" customHeight="1" x14ac:dyDescent="0.3">
      <c r="A1962" s="14" t="s">
        <v>8069</v>
      </c>
      <c r="B1962" s="14" t="s">
        <v>8070</v>
      </c>
      <c r="C1962" s="14" t="s">
        <v>8071</v>
      </c>
      <c r="D1962" s="14" t="s">
        <v>8072</v>
      </c>
      <c r="E1962" s="14" t="s">
        <v>30</v>
      </c>
      <c r="F1962" s="14" t="s">
        <v>92</v>
      </c>
      <c r="G1962" s="15">
        <v>45540</v>
      </c>
      <c r="H1962" s="16">
        <v>45658.333333333343</v>
      </c>
      <c r="I1962" s="16">
        <v>45658.375</v>
      </c>
      <c r="J1962" s="14">
        <v>60</v>
      </c>
      <c r="K1962" s="14" t="s">
        <v>48</v>
      </c>
      <c r="L1962" s="14" t="s">
        <v>93</v>
      </c>
      <c r="M1962" s="14" t="s">
        <v>50</v>
      </c>
      <c r="N1962" s="14" t="s">
        <v>101</v>
      </c>
      <c r="O1962" s="14" t="s">
        <v>60</v>
      </c>
      <c r="P1962" s="14" t="s">
        <v>37</v>
      </c>
      <c r="Q1962" s="14">
        <v>113.25</v>
      </c>
      <c r="R1962" s="14">
        <v>8.1</v>
      </c>
      <c r="S1962" s="14" t="s">
        <v>94</v>
      </c>
      <c r="T1962" s="14">
        <v>5</v>
      </c>
      <c r="U1962" s="14" t="s">
        <v>40</v>
      </c>
      <c r="V1962" s="14" t="s">
        <v>39</v>
      </c>
      <c r="W1962" s="14">
        <v>34.479999999999997</v>
      </c>
      <c r="X1962" s="14" t="s">
        <v>39</v>
      </c>
      <c r="Y1962" s="14">
        <v>7</v>
      </c>
      <c r="Z1962" s="14" t="s">
        <v>323</v>
      </c>
      <c r="AA1962" s="14" t="str">
        <f>IF(Table1[[#This Row],[Engagement_Score]]&gt;=9,"Outstanding",IF(Table1[[#This Row],[Engagement_Score]]&gt;=8,"Excellent",IF(Table1[[#This Row],[Engagement_Score]]&gt;=7,"VeryGood",IF(Table1[[#This Row],[Engagement_Score]]&gt;=6,"Good",IF(Table1[[#This Row],[Engagement_Score]]&gt;=5,"Above Average","Below Average")))))</f>
        <v>Excellent</v>
      </c>
      <c r="AB1962" s="14">
        <f>IF(Table1[[#This Row],[Completion_Status]]="Complete",1,0)</f>
        <v>1</v>
      </c>
      <c r="AC1962" s="14">
        <f>IF(Table1[[#This Row],[Quiz_Attempted]]="Yes",1,0)</f>
        <v>1</v>
      </c>
      <c r="AD1962" s="14">
        <f>IF(Table1[[#This Row],[Assignment_Submitted]]="Yes",1,0)</f>
        <v>1</v>
      </c>
    </row>
    <row r="1963" spans="1:30" ht="19.95" customHeight="1" x14ac:dyDescent="0.3">
      <c r="A1963" s="14" t="s">
        <v>8073</v>
      </c>
      <c r="B1963" s="14" t="s">
        <v>8074</v>
      </c>
      <c r="C1963" s="14" t="s">
        <v>8075</v>
      </c>
      <c r="D1963" s="14" t="s">
        <v>8076</v>
      </c>
      <c r="E1963" s="14" t="s">
        <v>46</v>
      </c>
      <c r="F1963" s="14" t="s">
        <v>31</v>
      </c>
      <c r="G1963" s="15">
        <v>45694</v>
      </c>
      <c r="H1963" s="16">
        <v>45658.5</v>
      </c>
      <c r="I1963" s="16">
        <v>45658.583333333343</v>
      </c>
      <c r="J1963" s="14">
        <v>120</v>
      </c>
      <c r="K1963" s="14" t="s">
        <v>32</v>
      </c>
      <c r="L1963" s="14" t="s">
        <v>84</v>
      </c>
      <c r="M1963" s="14" t="s">
        <v>50</v>
      </c>
      <c r="N1963" s="14" t="s">
        <v>51</v>
      </c>
      <c r="O1963" s="14" t="s">
        <v>69</v>
      </c>
      <c r="P1963" s="14" t="s">
        <v>37</v>
      </c>
      <c r="Q1963" s="14">
        <v>670.58</v>
      </c>
      <c r="R1963" s="14">
        <v>1.2</v>
      </c>
      <c r="S1963" s="14" t="s">
        <v>38</v>
      </c>
      <c r="T1963" s="14">
        <v>1</v>
      </c>
      <c r="U1963" s="14" t="s">
        <v>39</v>
      </c>
      <c r="V1963" s="14" t="s">
        <v>40</v>
      </c>
      <c r="W1963" s="14">
        <v>8.5</v>
      </c>
      <c r="X1963" s="14" t="s">
        <v>39</v>
      </c>
      <c r="Y1963" s="14">
        <v>0</v>
      </c>
      <c r="Z1963" s="14" t="s">
        <v>883</v>
      </c>
      <c r="AA1963" s="14" t="str">
        <f>IF(Table1[[#This Row],[Engagement_Score]]&gt;=9,"Outstanding",IF(Table1[[#This Row],[Engagement_Score]]&gt;=8,"Excellent",IF(Table1[[#This Row],[Engagement_Score]]&gt;=7,"VeryGood",IF(Table1[[#This Row],[Engagement_Score]]&gt;=6,"Good",IF(Table1[[#This Row],[Engagement_Score]]&gt;=5,"Above Average","Below Average")))))</f>
        <v>Below Average</v>
      </c>
      <c r="AB1963" s="14">
        <f>IF(Table1[[#This Row],[Completion_Status]]="Complete",1,0)</f>
        <v>0</v>
      </c>
      <c r="AC1963" s="14">
        <f>IF(Table1[[#This Row],[Quiz_Attempted]]="Yes",1,0)</f>
        <v>0</v>
      </c>
      <c r="AD1963" s="14">
        <f>IF(Table1[[#This Row],[Assignment_Submitted]]="Yes",1,0)</f>
        <v>1</v>
      </c>
    </row>
    <row r="1964" spans="1:30" ht="19.95" customHeight="1" x14ac:dyDescent="0.3">
      <c r="A1964" s="14" t="s">
        <v>8077</v>
      </c>
      <c r="B1964" s="14" t="s">
        <v>8078</v>
      </c>
      <c r="C1964" s="14" t="s">
        <v>8079</v>
      </c>
      <c r="D1964" s="14" t="s">
        <v>8080</v>
      </c>
      <c r="E1964" s="14" t="s">
        <v>91</v>
      </c>
      <c r="F1964" s="14" t="s">
        <v>67</v>
      </c>
      <c r="G1964" s="15">
        <v>45651</v>
      </c>
      <c r="H1964" s="16">
        <v>45658.375</v>
      </c>
      <c r="I1964" s="16">
        <v>45658.416666666657</v>
      </c>
      <c r="J1964" s="14">
        <v>60</v>
      </c>
      <c r="K1964" s="14" t="s">
        <v>48</v>
      </c>
      <c r="L1964" s="14" t="s">
        <v>49</v>
      </c>
      <c r="M1964" s="14" t="s">
        <v>34</v>
      </c>
      <c r="N1964" s="14" t="s">
        <v>51</v>
      </c>
      <c r="O1964" s="14" t="s">
        <v>52</v>
      </c>
      <c r="P1964" s="14" t="s">
        <v>37</v>
      </c>
      <c r="Q1964" s="14">
        <v>447.86</v>
      </c>
      <c r="R1964" s="14">
        <v>2.68</v>
      </c>
      <c r="S1964" s="14" t="s">
        <v>94</v>
      </c>
      <c r="T1964" s="14">
        <v>0</v>
      </c>
      <c r="U1964" s="14" t="s">
        <v>39</v>
      </c>
      <c r="V1964" s="14" t="s">
        <v>40</v>
      </c>
      <c r="W1964" s="14">
        <v>51.7</v>
      </c>
      <c r="X1964" s="14" t="s">
        <v>40</v>
      </c>
      <c r="Y1964" s="14">
        <v>8</v>
      </c>
      <c r="Z1964" s="14" t="s">
        <v>1181</v>
      </c>
      <c r="AA1964" s="14" t="str">
        <f>IF(Table1[[#This Row],[Engagement_Score]]&gt;=9,"Outstanding",IF(Table1[[#This Row],[Engagement_Score]]&gt;=8,"Excellent",IF(Table1[[#This Row],[Engagement_Score]]&gt;=7,"VeryGood",IF(Table1[[#This Row],[Engagement_Score]]&gt;=6,"Good",IF(Table1[[#This Row],[Engagement_Score]]&gt;=5,"Above Average","Below Average")))))</f>
        <v>Below Average</v>
      </c>
      <c r="AB1964" s="14">
        <f>IF(Table1[[#This Row],[Completion_Status]]="Complete",1,0)</f>
        <v>1</v>
      </c>
      <c r="AC1964" s="14">
        <f>IF(Table1[[#This Row],[Quiz_Attempted]]="Yes",1,0)</f>
        <v>0</v>
      </c>
      <c r="AD1964" s="14">
        <f>IF(Table1[[#This Row],[Assignment_Submitted]]="Yes",1,0)</f>
        <v>0</v>
      </c>
    </row>
    <row r="1965" spans="1:30" ht="19.95" customHeight="1" x14ac:dyDescent="0.3">
      <c r="A1965" s="14" t="s">
        <v>8081</v>
      </c>
      <c r="B1965" s="14" t="s">
        <v>8082</v>
      </c>
      <c r="C1965" s="14" t="s">
        <v>8083</v>
      </c>
      <c r="D1965" s="14" t="s">
        <v>8084</v>
      </c>
      <c r="E1965" s="14" t="s">
        <v>46</v>
      </c>
      <c r="F1965" s="14" t="s">
        <v>100</v>
      </c>
      <c r="G1965" s="15">
        <v>45537</v>
      </c>
      <c r="H1965" s="16">
        <v>45658.375</v>
      </c>
      <c r="I1965" s="16">
        <v>45658.416666666657</v>
      </c>
      <c r="J1965" s="14">
        <v>60</v>
      </c>
      <c r="K1965" s="14" t="s">
        <v>32</v>
      </c>
      <c r="L1965" s="14" t="s">
        <v>93</v>
      </c>
      <c r="M1965" s="14" t="s">
        <v>34</v>
      </c>
      <c r="N1965" s="14" t="s">
        <v>119</v>
      </c>
      <c r="O1965" s="14" t="s">
        <v>69</v>
      </c>
      <c r="P1965" s="14" t="s">
        <v>85</v>
      </c>
      <c r="Q1965" s="14">
        <v>509.72</v>
      </c>
      <c r="R1965" s="14">
        <v>2.48</v>
      </c>
      <c r="S1965" s="14" t="s">
        <v>38</v>
      </c>
      <c r="T1965" s="14">
        <v>2</v>
      </c>
      <c r="U1965" s="14" t="s">
        <v>39</v>
      </c>
      <c r="V1965" s="14" t="s">
        <v>40</v>
      </c>
      <c r="W1965" s="14">
        <v>47.05</v>
      </c>
      <c r="X1965" s="14" t="s">
        <v>39</v>
      </c>
      <c r="Y1965" s="14">
        <v>9</v>
      </c>
      <c r="Z1965" s="14" t="s">
        <v>3445</v>
      </c>
      <c r="AA1965" s="14" t="str">
        <f>IF(Table1[[#This Row],[Engagement_Score]]&gt;=9,"Outstanding",IF(Table1[[#This Row],[Engagement_Score]]&gt;=8,"Excellent",IF(Table1[[#This Row],[Engagement_Score]]&gt;=7,"VeryGood",IF(Table1[[#This Row],[Engagement_Score]]&gt;=6,"Good",IF(Table1[[#This Row],[Engagement_Score]]&gt;=5,"Above Average","Below Average")))))</f>
        <v>Below Average</v>
      </c>
      <c r="AB1965" s="14">
        <f>IF(Table1[[#This Row],[Completion_Status]]="Complete",1,0)</f>
        <v>0</v>
      </c>
      <c r="AC1965" s="14">
        <f>IF(Table1[[#This Row],[Quiz_Attempted]]="Yes",1,0)</f>
        <v>0</v>
      </c>
      <c r="AD1965" s="14">
        <f>IF(Table1[[#This Row],[Assignment_Submitted]]="Yes",1,0)</f>
        <v>1</v>
      </c>
    </row>
    <row r="1966" spans="1:30" ht="19.95" customHeight="1" x14ac:dyDescent="0.3">
      <c r="A1966" s="14" t="s">
        <v>8085</v>
      </c>
      <c r="B1966" s="14" t="s">
        <v>8086</v>
      </c>
      <c r="C1966" s="14" t="s">
        <v>8087</v>
      </c>
      <c r="D1966" s="14" t="s">
        <v>8088</v>
      </c>
      <c r="E1966" s="14" t="s">
        <v>91</v>
      </c>
      <c r="F1966" s="14" t="s">
        <v>100</v>
      </c>
      <c r="G1966" s="15">
        <v>45750</v>
      </c>
      <c r="H1966" s="16">
        <v>45658.5</v>
      </c>
      <c r="I1966" s="16">
        <v>45658.583333333343</v>
      </c>
      <c r="J1966" s="14">
        <v>120</v>
      </c>
      <c r="K1966" s="14" t="s">
        <v>59</v>
      </c>
      <c r="L1966" s="14" t="s">
        <v>78</v>
      </c>
      <c r="M1966" s="14" t="s">
        <v>34</v>
      </c>
      <c r="N1966" s="14" t="s">
        <v>51</v>
      </c>
      <c r="O1966" s="14" t="s">
        <v>60</v>
      </c>
      <c r="P1966" s="14" t="s">
        <v>85</v>
      </c>
      <c r="Q1966" s="14">
        <v>737.82</v>
      </c>
      <c r="R1966" s="14">
        <v>2.3199999999999998</v>
      </c>
      <c r="S1966" s="14" t="s">
        <v>94</v>
      </c>
      <c r="T1966" s="14">
        <v>3</v>
      </c>
      <c r="U1966" s="14" t="s">
        <v>39</v>
      </c>
      <c r="V1966" s="14" t="s">
        <v>40</v>
      </c>
      <c r="W1966" s="14">
        <v>70.569999999999993</v>
      </c>
      <c r="X1966" s="14" t="s">
        <v>40</v>
      </c>
      <c r="Y1966" s="14">
        <v>0</v>
      </c>
      <c r="Z1966" s="14" t="s">
        <v>3242</v>
      </c>
      <c r="AA1966" s="14" t="str">
        <f>IF(Table1[[#This Row],[Engagement_Score]]&gt;=9,"Outstanding",IF(Table1[[#This Row],[Engagement_Score]]&gt;=8,"Excellent",IF(Table1[[#This Row],[Engagement_Score]]&gt;=7,"VeryGood",IF(Table1[[#This Row],[Engagement_Score]]&gt;=6,"Good",IF(Table1[[#This Row],[Engagement_Score]]&gt;=5,"Above Average","Below Average")))))</f>
        <v>Below Average</v>
      </c>
      <c r="AB1966" s="14">
        <f>IF(Table1[[#This Row],[Completion_Status]]="Complete",1,0)</f>
        <v>1</v>
      </c>
      <c r="AC1966" s="14">
        <f>IF(Table1[[#This Row],[Quiz_Attempted]]="Yes",1,0)</f>
        <v>0</v>
      </c>
      <c r="AD1966" s="14">
        <f>IF(Table1[[#This Row],[Assignment_Submitted]]="Yes",1,0)</f>
        <v>0</v>
      </c>
    </row>
    <row r="1967" spans="1:30" ht="19.95" customHeight="1" x14ac:dyDescent="0.3">
      <c r="A1967" s="14" t="s">
        <v>8089</v>
      </c>
      <c r="B1967" s="14" t="s">
        <v>8090</v>
      </c>
      <c r="C1967" s="14" t="s">
        <v>8091</v>
      </c>
      <c r="D1967" s="14" t="s">
        <v>8092</v>
      </c>
      <c r="E1967" s="14" t="s">
        <v>66</v>
      </c>
      <c r="F1967" s="14" t="s">
        <v>100</v>
      </c>
      <c r="G1967" s="15">
        <v>45546</v>
      </c>
      <c r="H1967" s="16">
        <v>45658.5</v>
      </c>
      <c r="I1967" s="16">
        <v>45658.541666666657</v>
      </c>
      <c r="J1967" s="14">
        <v>60</v>
      </c>
      <c r="K1967" s="14" t="s">
        <v>77</v>
      </c>
      <c r="L1967" s="14" t="s">
        <v>49</v>
      </c>
      <c r="M1967" s="14" t="s">
        <v>34</v>
      </c>
      <c r="N1967" s="14" t="s">
        <v>51</v>
      </c>
      <c r="O1967" s="14" t="s">
        <v>36</v>
      </c>
      <c r="P1967" s="14" t="s">
        <v>85</v>
      </c>
      <c r="Q1967" s="14">
        <v>871.36</v>
      </c>
      <c r="R1967" s="14">
        <v>4.26</v>
      </c>
      <c r="S1967" s="14" t="s">
        <v>94</v>
      </c>
      <c r="T1967" s="14">
        <v>2</v>
      </c>
      <c r="U1967" s="14" t="s">
        <v>40</v>
      </c>
      <c r="V1967" s="14" t="s">
        <v>39</v>
      </c>
      <c r="W1967" s="14">
        <v>7.09</v>
      </c>
      <c r="X1967" s="14" t="s">
        <v>39</v>
      </c>
      <c r="Y1967" s="14">
        <v>10</v>
      </c>
      <c r="Z1967" s="14" t="s">
        <v>657</v>
      </c>
      <c r="AA1967" s="14" t="str">
        <f>IF(Table1[[#This Row],[Engagement_Score]]&gt;=9,"Outstanding",IF(Table1[[#This Row],[Engagement_Score]]&gt;=8,"Excellent",IF(Table1[[#This Row],[Engagement_Score]]&gt;=7,"VeryGood",IF(Table1[[#This Row],[Engagement_Score]]&gt;=6,"Good",IF(Table1[[#This Row],[Engagement_Score]]&gt;=5,"Above Average","Below Average")))))</f>
        <v>Below Average</v>
      </c>
      <c r="AB1967" s="14">
        <f>IF(Table1[[#This Row],[Completion_Status]]="Complete",1,0)</f>
        <v>1</v>
      </c>
      <c r="AC1967" s="14">
        <f>IF(Table1[[#This Row],[Quiz_Attempted]]="Yes",1,0)</f>
        <v>1</v>
      </c>
      <c r="AD1967" s="14">
        <f>IF(Table1[[#This Row],[Assignment_Submitted]]="Yes",1,0)</f>
        <v>1</v>
      </c>
    </row>
    <row r="1968" spans="1:30" ht="19.95" customHeight="1" x14ac:dyDescent="0.3">
      <c r="A1968" s="14" t="s">
        <v>8093</v>
      </c>
      <c r="B1968" s="14" t="s">
        <v>8094</v>
      </c>
      <c r="C1968" s="14" t="s">
        <v>8095</v>
      </c>
      <c r="D1968" s="14" t="s">
        <v>8096</v>
      </c>
      <c r="E1968" s="14" t="s">
        <v>46</v>
      </c>
      <c r="F1968" s="14" t="s">
        <v>47</v>
      </c>
      <c r="G1968" s="15">
        <v>45845</v>
      </c>
      <c r="H1968" s="16">
        <v>45658.375</v>
      </c>
      <c r="I1968" s="16">
        <v>45658.416666666657</v>
      </c>
      <c r="J1968" s="14">
        <v>60</v>
      </c>
      <c r="K1968" s="14" t="s">
        <v>77</v>
      </c>
      <c r="L1968" s="14" t="s">
        <v>49</v>
      </c>
      <c r="M1968" s="14" t="s">
        <v>50</v>
      </c>
      <c r="N1968" s="14" t="s">
        <v>51</v>
      </c>
      <c r="O1968" s="14" t="s">
        <v>69</v>
      </c>
      <c r="P1968" s="14" t="s">
        <v>70</v>
      </c>
      <c r="Q1968" s="14">
        <v>95.06</v>
      </c>
      <c r="R1968" s="14">
        <v>9.89</v>
      </c>
      <c r="S1968" s="14" t="s">
        <v>94</v>
      </c>
      <c r="T1968" s="14">
        <v>2</v>
      </c>
      <c r="U1968" s="14" t="s">
        <v>39</v>
      </c>
      <c r="V1968" s="14" t="s">
        <v>40</v>
      </c>
      <c r="W1968" s="14">
        <v>39.25</v>
      </c>
      <c r="X1968" s="14" t="s">
        <v>39</v>
      </c>
      <c r="Y1968" s="14">
        <v>5</v>
      </c>
      <c r="Z1968" s="14" t="s">
        <v>1051</v>
      </c>
      <c r="AA1968" s="14" t="str">
        <f>IF(Table1[[#This Row],[Engagement_Score]]&gt;=9,"Outstanding",IF(Table1[[#This Row],[Engagement_Score]]&gt;=8,"Excellent",IF(Table1[[#This Row],[Engagement_Score]]&gt;=7,"VeryGood",IF(Table1[[#This Row],[Engagement_Score]]&gt;=6,"Good",IF(Table1[[#This Row],[Engagement_Score]]&gt;=5,"Above Average","Below Average")))))</f>
        <v>Outstanding</v>
      </c>
      <c r="AB1968" s="14">
        <f>IF(Table1[[#This Row],[Completion_Status]]="Complete",1,0)</f>
        <v>1</v>
      </c>
      <c r="AC1968" s="14">
        <f>IF(Table1[[#This Row],[Quiz_Attempted]]="Yes",1,0)</f>
        <v>0</v>
      </c>
      <c r="AD1968" s="14">
        <f>IF(Table1[[#This Row],[Assignment_Submitted]]="Yes",1,0)</f>
        <v>1</v>
      </c>
    </row>
    <row r="1969" spans="1:30" ht="19.95" customHeight="1" x14ac:dyDescent="0.3">
      <c r="A1969" s="14" t="s">
        <v>8097</v>
      </c>
      <c r="B1969" s="14" t="s">
        <v>8098</v>
      </c>
      <c r="C1969" s="14" t="s">
        <v>8099</v>
      </c>
      <c r="D1969" s="14" t="s">
        <v>8100</v>
      </c>
      <c r="E1969" s="14" t="s">
        <v>91</v>
      </c>
      <c r="F1969" s="14" t="s">
        <v>113</v>
      </c>
      <c r="G1969" s="15">
        <v>45691</v>
      </c>
      <c r="H1969" s="16">
        <v>45658.333333333343</v>
      </c>
      <c r="I1969" s="16">
        <v>45658.375</v>
      </c>
      <c r="J1969" s="14">
        <v>60</v>
      </c>
      <c r="K1969" s="14" t="s">
        <v>32</v>
      </c>
      <c r="L1969" s="14" t="s">
        <v>33</v>
      </c>
      <c r="M1969" s="14" t="s">
        <v>50</v>
      </c>
      <c r="N1969" s="14" t="s">
        <v>119</v>
      </c>
      <c r="O1969" s="14" t="s">
        <v>52</v>
      </c>
      <c r="P1969" s="14" t="s">
        <v>53</v>
      </c>
      <c r="Q1969" s="14">
        <v>686.54</v>
      </c>
      <c r="R1969" s="14">
        <v>2.94</v>
      </c>
      <c r="S1969" s="14" t="s">
        <v>38</v>
      </c>
      <c r="T1969" s="14">
        <v>0</v>
      </c>
      <c r="U1969" s="14" t="s">
        <v>39</v>
      </c>
      <c r="V1969" s="14" t="s">
        <v>40</v>
      </c>
      <c r="W1969" s="14">
        <v>19.09</v>
      </c>
      <c r="X1969" s="14" t="s">
        <v>40</v>
      </c>
      <c r="Y1969" s="14">
        <v>10</v>
      </c>
      <c r="Z1969" s="14" t="s">
        <v>1544</v>
      </c>
      <c r="AA1969" s="14" t="str">
        <f>IF(Table1[[#This Row],[Engagement_Score]]&gt;=9,"Outstanding",IF(Table1[[#This Row],[Engagement_Score]]&gt;=8,"Excellent",IF(Table1[[#This Row],[Engagement_Score]]&gt;=7,"VeryGood",IF(Table1[[#This Row],[Engagement_Score]]&gt;=6,"Good",IF(Table1[[#This Row],[Engagement_Score]]&gt;=5,"Above Average","Below Average")))))</f>
        <v>Below Average</v>
      </c>
      <c r="AB1969" s="14">
        <f>IF(Table1[[#This Row],[Completion_Status]]="Complete",1,0)</f>
        <v>0</v>
      </c>
      <c r="AC1969" s="14">
        <f>IF(Table1[[#This Row],[Quiz_Attempted]]="Yes",1,0)</f>
        <v>0</v>
      </c>
      <c r="AD1969" s="14">
        <f>IF(Table1[[#This Row],[Assignment_Submitted]]="Yes",1,0)</f>
        <v>0</v>
      </c>
    </row>
    <row r="1970" spans="1:30" ht="19.95" customHeight="1" x14ac:dyDescent="0.3">
      <c r="A1970" s="14" t="s">
        <v>8101</v>
      </c>
      <c r="B1970" s="14" t="s">
        <v>8102</v>
      </c>
      <c r="C1970" s="14" t="s">
        <v>8103</v>
      </c>
      <c r="D1970" s="14" t="s">
        <v>8104</v>
      </c>
      <c r="E1970" s="14" t="s">
        <v>46</v>
      </c>
      <c r="F1970" s="14" t="s">
        <v>100</v>
      </c>
      <c r="G1970" s="15">
        <v>45593</v>
      </c>
      <c r="H1970" s="16">
        <v>45658.375</v>
      </c>
      <c r="I1970" s="16">
        <v>45658.458333333343</v>
      </c>
      <c r="J1970" s="14">
        <v>120</v>
      </c>
      <c r="K1970" s="14" t="s">
        <v>59</v>
      </c>
      <c r="L1970" s="14" t="s">
        <v>93</v>
      </c>
      <c r="M1970" s="14" t="s">
        <v>34</v>
      </c>
      <c r="N1970" s="14" t="s">
        <v>35</v>
      </c>
      <c r="O1970" s="14" t="s">
        <v>69</v>
      </c>
      <c r="P1970" s="14" t="s">
        <v>85</v>
      </c>
      <c r="Q1970" s="14">
        <v>163.74</v>
      </c>
      <c r="R1970" s="14">
        <v>1.31</v>
      </c>
      <c r="S1970" s="14" t="s">
        <v>94</v>
      </c>
      <c r="T1970" s="14">
        <v>4</v>
      </c>
      <c r="U1970" s="14" t="s">
        <v>40</v>
      </c>
      <c r="V1970" s="14" t="s">
        <v>39</v>
      </c>
      <c r="W1970" s="14">
        <v>106.81</v>
      </c>
      <c r="X1970" s="14" t="s">
        <v>39</v>
      </c>
      <c r="Y1970" s="14">
        <v>6</v>
      </c>
      <c r="Z1970" s="14" t="s">
        <v>161</v>
      </c>
      <c r="AA1970" s="14" t="str">
        <f>IF(Table1[[#This Row],[Engagement_Score]]&gt;=9,"Outstanding",IF(Table1[[#This Row],[Engagement_Score]]&gt;=8,"Excellent",IF(Table1[[#This Row],[Engagement_Score]]&gt;=7,"VeryGood",IF(Table1[[#This Row],[Engagement_Score]]&gt;=6,"Good",IF(Table1[[#This Row],[Engagement_Score]]&gt;=5,"Above Average","Below Average")))))</f>
        <v>Below Average</v>
      </c>
      <c r="AB1970" s="14">
        <f>IF(Table1[[#This Row],[Completion_Status]]="Complete",1,0)</f>
        <v>1</v>
      </c>
      <c r="AC1970" s="14">
        <f>IF(Table1[[#This Row],[Quiz_Attempted]]="Yes",1,0)</f>
        <v>1</v>
      </c>
      <c r="AD1970" s="14">
        <f>IF(Table1[[#This Row],[Assignment_Submitted]]="Yes",1,0)</f>
        <v>1</v>
      </c>
    </row>
    <row r="1971" spans="1:30" ht="19.95" customHeight="1" x14ac:dyDescent="0.3">
      <c r="A1971" s="14" t="s">
        <v>8105</v>
      </c>
      <c r="B1971" s="14" t="s">
        <v>8106</v>
      </c>
      <c r="C1971" s="14" t="s">
        <v>8107</v>
      </c>
      <c r="D1971" s="14" t="s">
        <v>8108</v>
      </c>
      <c r="E1971" s="14" t="s">
        <v>76</v>
      </c>
      <c r="F1971" s="14" t="s">
        <v>31</v>
      </c>
      <c r="G1971" s="15">
        <v>45626</v>
      </c>
      <c r="H1971" s="16">
        <v>45658.416666666657</v>
      </c>
      <c r="I1971" s="16">
        <v>45658.5</v>
      </c>
      <c r="J1971" s="14">
        <v>120</v>
      </c>
      <c r="K1971" s="14" t="s">
        <v>48</v>
      </c>
      <c r="L1971" s="14" t="s">
        <v>93</v>
      </c>
      <c r="M1971" s="14" t="s">
        <v>34</v>
      </c>
      <c r="N1971" s="14" t="s">
        <v>101</v>
      </c>
      <c r="O1971" s="14" t="s">
        <v>36</v>
      </c>
      <c r="P1971" s="14" t="s">
        <v>85</v>
      </c>
      <c r="Q1971" s="14">
        <v>505.59</v>
      </c>
      <c r="R1971" s="14">
        <v>3.28</v>
      </c>
      <c r="S1971" s="14" t="s">
        <v>94</v>
      </c>
      <c r="T1971" s="14">
        <v>4</v>
      </c>
      <c r="U1971" s="14" t="s">
        <v>40</v>
      </c>
      <c r="V1971" s="14" t="s">
        <v>40</v>
      </c>
      <c r="W1971" s="14">
        <v>84.74</v>
      </c>
      <c r="X1971" s="14" t="s">
        <v>40</v>
      </c>
      <c r="Y1971" s="14">
        <v>10</v>
      </c>
      <c r="Z1971" s="14" t="s">
        <v>61</v>
      </c>
      <c r="AA1971" s="14" t="str">
        <f>IF(Table1[[#This Row],[Engagement_Score]]&gt;=9,"Outstanding",IF(Table1[[#This Row],[Engagement_Score]]&gt;=8,"Excellent",IF(Table1[[#This Row],[Engagement_Score]]&gt;=7,"VeryGood",IF(Table1[[#This Row],[Engagement_Score]]&gt;=6,"Good",IF(Table1[[#This Row],[Engagement_Score]]&gt;=5,"Above Average","Below Average")))))</f>
        <v>Below Average</v>
      </c>
      <c r="AB1971" s="14">
        <f>IF(Table1[[#This Row],[Completion_Status]]="Complete",1,0)</f>
        <v>1</v>
      </c>
      <c r="AC1971" s="14">
        <f>IF(Table1[[#This Row],[Quiz_Attempted]]="Yes",1,0)</f>
        <v>0</v>
      </c>
      <c r="AD1971" s="14">
        <f>IF(Table1[[#This Row],[Assignment_Submitted]]="Yes",1,0)</f>
        <v>0</v>
      </c>
    </row>
    <row r="1972" spans="1:30" ht="19.95" customHeight="1" x14ac:dyDescent="0.3">
      <c r="A1972" s="14" t="s">
        <v>8109</v>
      </c>
      <c r="B1972" s="14" t="s">
        <v>8110</v>
      </c>
      <c r="C1972" s="14" t="s">
        <v>8111</v>
      </c>
      <c r="D1972" s="14" t="s">
        <v>8112</v>
      </c>
      <c r="E1972" s="14" t="s">
        <v>30</v>
      </c>
      <c r="F1972" s="14" t="s">
        <v>47</v>
      </c>
      <c r="G1972" s="15">
        <v>45778</v>
      </c>
      <c r="H1972" s="16">
        <v>45658.416666666657</v>
      </c>
      <c r="I1972" s="16">
        <v>45658.5</v>
      </c>
      <c r="J1972" s="14">
        <v>120</v>
      </c>
      <c r="K1972" s="14" t="s">
        <v>77</v>
      </c>
      <c r="L1972" s="14" t="s">
        <v>84</v>
      </c>
      <c r="M1972" s="14" t="s">
        <v>34</v>
      </c>
      <c r="N1972" s="14" t="s">
        <v>101</v>
      </c>
      <c r="O1972" s="14" t="s">
        <v>150</v>
      </c>
      <c r="P1972" s="14" t="s">
        <v>53</v>
      </c>
      <c r="Q1972" s="14">
        <v>89.59</v>
      </c>
      <c r="R1972" s="14">
        <v>4.66</v>
      </c>
      <c r="S1972" s="14" t="s">
        <v>38</v>
      </c>
      <c r="T1972" s="14">
        <v>0</v>
      </c>
      <c r="U1972" s="14" t="s">
        <v>40</v>
      </c>
      <c r="V1972" s="14" t="s">
        <v>39</v>
      </c>
      <c r="W1972" s="14">
        <v>25.8</v>
      </c>
      <c r="X1972" s="14" t="s">
        <v>39</v>
      </c>
      <c r="Y1972" s="14">
        <v>2</v>
      </c>
      <c r="Z1972" s="14" t="s">
        <v>2508</v>
      </c>
      <c r="AA1972" s="14" t="str">
        <f>IF(Table1[[#This Row],[Engagement_Score]]&gt;=9,"Outstanding",IF(Table1[[#This Row],[Engagement_Score]]&gt;=8,"Excellent",IF(Table1[[#This Row],[Engagement_Score]]&gt;=7,"VeryGood",IF(Table1[[#This Row],[Engagement_Score]]&gt;=6,"Good",IF(Table1[[#This Row],[Engagement_Score]]&gt;=5,"Above Average","Below Average")))))</f>
        <v>Below Average</v>
      </c>
      <c r="AB1972" s="14">
        <f>IF(Table1[[#This Row],[Completion_Status]]="Complete",1,0)</f>
        <v>0</v>
      </c>
      <c r="AC1972" s="14">
        <f>IF(Table1[[#This Row],[Quiz_Attempted]]="Yes",1,0)</f>
        <v>1</v>
      </c>
      <c r="AD1972" s="14">
        <f>IF(Table1[[#This Row],[Assignment_Submitted]]="Yes",1,0)</f>
        <v>1</v>
      </c>
    </row>
    <row r="1973" spans="1:30" ht="19.95" customHeight="1" x14ac:dyDescent="0.3">
      <c r="A1973" s="14" t="s">
        <v>8113</v>
      </c>
      <c r="B1973" s="14" t="s">
        <v>8114</v>
      </c>
      <c r="C1973" s="14" t="s">
        <v>8115</v>
      </c>
      <c r="D1973" s="14" t="s">
        <v>8116</v>
      </c>
      <c r="E1973" s="14" t="s">
        <v>91</v>
      </c>
      <c r="F1973" s="14" t="s">
        <v>47</v>
      </c>
      <c r="G1973" s="15">
        <v>45546</v>
      </c>
      <c r="H1973" s="16">
        <v>45658.5</v>
      </c>
      <c r="I1973" s="16">
        <v>45658.541666666657</v>
      </c>
      <c r="J1973" s="14">
        <v>60</v>
      </c>
      <c r="K1973" s="14" t="s">
        <v>77</v>
      </c>
      <c r="L1973" s="14" t="s">
        <v>78</v>
      </c>
      <c r="M1973" s="14" t="s">
        <v>50</v>
      </c>
      <c r="N1973" s="14" t="s">
        <v>119</v>
      </c>
      <c r="O1973" s="14" t="s">
        <v>52</v>
      </c>
      <c r="P1973" s="14" t="s">
        <v>37</v>
      </c>
      <c r="Q1973" s="14">
        <v>330.67</v>
      </c>
      <c r="R1973" s="14">
        <v>8.85</v>
      </c>
      <c r="S1973" s="14" t="s">
        <v>94</v>
      </c>
      <c r="T1973" s="14">
        <v>0</v>
      </c>
      <c r="U1973" s="14" t="s">
        <v>39</v>
      </c>
      <c r="V1973" s="14" t="s">
        <v>39</v>
      </c>
      <c r="W1973" s="14">
        <v>11.45</v>
      </c>
      <c r="X1973" s="14" t="s">
        <v>40</v>
      </c>
      <c r="Y1973" s="14">
        <v>9</v>
      </c>
      <c r="Z1973" s="14" t="s">
        <v>704</v>
      </c>
      <c r="AA1973" s="14" t="str">
        <f>IF(Table1[[#This Row],[Engagement_Score]]&gt;=9,"Outstanding",IF(Table1[[#This Row],[Engagement_Score]]&gt;=8,"Excellent",IF(Table1[[#This Row],[Engagement_Score]]&gt;=7,"VeryGood",IF(Table1[[#This Row],[Engagement_Score]]&gt;=6,"Good",IF(Table1[[#This Row],[Engagement_Score]]&gt;=5,"Above Average","Below Average")))))</f>
        <v>Excellent</v>
      </c>
      <c r="AB1973" s="14">
        <f>IF(Table1[[#This Row],[Completion_Status]]="Complete",1,0)</f>
        <v>1</v>
      </c>
      <c r="AC1973" s="14">
        <f>IF(Table1[[#This Row],[Quiz_Attempted]]="Yes",1,0)</f>
        <v>1</v>
      </c>
      <c r="AD1973" s="14">
        <f>IF(Table1[[#This Row],[Assignment_Submitted]]="Yes",1,0)</f>
        <v>0</v>
      </c>
    </row>
    <row r="1974" spans="1:30" ht="19.95" customHeight="1" x14ac:dyDescent="0.3">
      <c r="A1974" s="14" t="s">
        <v>8117</v>
      </c>
      <c r="B1974" s="14" t="s">
        <v>8118</v>
      </c>
      <c r="C1974" s="14" t="s">
        <v>8119</v>
      </c>
      <c r="D1974" s="14" t="s">
        <v>8120</v>
      </c>
      <c r="E1974" s="14" t="s">
        <v>76</v>
      </c>
      <c r="F1974" s="14" t="s">
        <v>100</v>
      </c>
      <c r="G1974" s="15">
        <v>45841</v>
      </c>
      <c r="H1974" s="16">
        <v>45658.416666666657</v>
      </c>
      <c r="I1974" s="16">
        <v>45658.458333333343</v>
      </c>
      <c r="J1974" s="14">
        <v>60</v>
      </c>
      <c r="K1974" s="14" t="s">
        <v>48</v>
      </c>
      <c r="L1974" s="14" t="s">
        <v>33</v>
      </c>
      <c r="M1974" s="14" t="s">
        <v>34</v>
      </c>
      <c r="N1974" s="14" t="s">
        <v>119</v>
      </c>
      <c r="O1974" s="14" t="s">
        <v>60</v>
      </c>
      <c r="P1974" s="14" t="s">
        <v>85</v>
      </c>
      <c r="Q1974" s="14">
        <v>197.18</v>
      </c>
      <c r="R1974" s="14">
        <v>7.17</v>
      </c>
      <c r="S1974" s="14" t="s">
        <v>94</v>
      </c>
      <c r="T1974" s="14">
        <v>0</v>
      </c>
      <c r="U1974" s="14" t="s">
        <v>40</v>
      </c>
      <c r="V1974" s="14" t="s">
        <v>40</v>
      </c>
      <c r="W1974" s="14">
        <v>45.73</v>
      </c>
      <c r="X1974" s="14" t="s">
        <v>40</v>
      </c>
      <c r="Y1974" s="14">
        <v>9</v>
      </c>
      <c r="Z1974" s="14" t="s">
        <v>2542</v>
      </c>
      <c r="AA1974" s="14" t="str">
        <f>IF(Table1[[#This Row],[Engagement_Score]]&gt;=9,"Outstanding",IF(Table1[[#This Row],[Engagement_Score]]&gt;=8,"Excellent",IF(Table1[[#This Row],[Engagement_Score]]&gt;=7,"VeryGood",IF(Table1[[#This Row],[Engagement_Score]]&gt;=6,"Good",IF(Table1[[#This Row],[Engagement_Score]]&gt;=5,"Above Average","Below Average")))))</f>
        <v>VeryGood</v>
      </c>
      <c r="AB1974" s="14">
        <f>IF(Table1[[#This Row],[Completion_Status]]="Complete",1,0)</f>
        <v>1</v>
      </c>
      <c r="AC1974" s="14">
        <f>IF(Table1[[#This Row],[Quiz_Attempted]]="Yes",1,0)</f>
        <v>0</v>
      </c>
      <c r="AD1974" s="14">
        <f>IF(Table1[[#This Row],[Assignment_Submitted]]="Yes",1,0)</f>
        <v>0</v>
      </c>
    </row>
    <row r="1975" spans="1:30" ht="19.95" customHeight="1" x14ac:dyDescent="0.3">
      <c r="A1975" s="14" t="s">
        <v>8121</v>
      </c>
      <c r="B1975" s="14" t="s">
        <v>8122</v>
      </c>
      <c r="C1975" s="14" t="s">
        <v>8123</v>
      </c>
      <c r="D1975" s="14" t="s">
        <v>8124</v>
      </c>
      <c r="E1975" s="14" t="s">
        <v>76</v>
      </c>
      <c r="F1975" s="14" t="s">
        <v>47</v>
      </c>
      <c r="G1975" s="15">
        <v>45526</v>
      </c>
      <c r="H1975" s="16">
        <v>45658.458333333343</v>
      </c>
      <c r="I1975" s="16">
        <v>45658.5</v>
      </c>
      <c r="J1975" s="14">
        <v>60</v>
      </c>
      <c r="K1975" s="14" t="s">
        <v>32</v>
      </c>
      <c r="L1975" s="14" t="s">
        <v>33</v>
      </c>
      <c r="M1975" s="14" t="s">
        <v>50</v>
      </c>
      <c r="N1975" s="14" t="s">
        <v>101</v>
      </c>
      <c r="O1975" s="14" t="s">
        <v>69</v>
      </c>
      <c r="P1975" s="14" t="s">
        <v>53</v>
      </c>
      <c r="Q1975" s="14">
        <v>142.65</v>
      </c>
      <c r="R1975" s="14">
        <v>5.73</v>
      </c>
      <c r="S1975" s="14" t="s">
        <v>38</v>
      </c>
      <c r="T1975" s="14">
        <v>1</v>
      </c>
      <c r="U1975" s="14" t="s">
        <v>39</v>
      </c>
      <c r="V1975" s="14" t="s">
        <v>39</v>
      </c>
      <c r="W1975" s="14">
        <v>31.26</v>
      </c>
      <c r="X1975" s="14" t="s">
        <v>39</v>
      </c>
      <c r="Y1975" s="14">
        <v>4</v>
      </c>
      <c r="Z1975" s="14" t="s">
        <v>260</v>
      </c>
      <c r="AA1975" s="14" t="str">
        <f>IF(Table1[[#This Row],[Engagement_Score]]&gt;=9,"Outstanding",IF(Table1[[#This Row],[Engagement_Score]]&gt;=8,"Excellent",IF(Table1[[#This Row],[Engagement_Score]]&gt;=7,"VeryGood",IF(Table1[[#This Row],[Engagement_Score]]&gt;=6,"Good",IF(Table1[[#This Row],[Engagement_Score]]&gt;=5,"Above Average","Below Average")))))</f>
        <v>Above Average</v>
      </c>
      <c r="AB1975" s="14">
        <f>IF(Table1[[#This Row],[Completion_Status]]="Complete",1,0)</f>
        <v>0</v>
      </c>
      <c r="AC1975" s="14">
        <f>IF(Table1[[#This Row],[Quiz_Attempted]]="Yes",1,0)</f>
        <v>1</v>
      </c>
      <c r="AD1975" s="14">
        <f>IF(Table1[[#This Row],[Assignment_Submitted]]="Yes",1,0)</f>
        <v>1</v>
      </c>
    </row>
    <row r="1976" spans="1:30" ht="19.95" customHeight="1" x14ac:dyDescent="0.3">
      <c r="A1976" s="14" t="s">
        <v>8125</v>
      </c>
      <c r="B1976" s="14" t="s">
        <v>8126</v>
      </c>
      <c r="C1976" s="14" t="s">
        <v>8127</v>
      </c>
      <c r="D1976" s="14" t="s">
        <v>8128</v>
      </c>
      <c r="E1976" s="14" t="s">
        <v>46</v>
      </c>
      <c r="F1976" s="14" t="s">
        <v>92</v>
      </c>
      <c r="G1976" s="15">
        <v>45497</v>
      </c>
      <c r="H1976" s="16">
        <v>45658.416666666657</v>
      </c>
      <c r="I1976" s="16">
        <v>45658.458333333343</v>
      </c>
      <c r="J1976" s="14">
        <v>60</v>
      </c>
      <c r="K1976" s="14" t="s">
        <v>59</v>
      </c>
      <c r="L1976" s="14" t="s">
        <v>84</v>
      </c>
      <c r="M1976" s="14" t="s">
        <v>50</v>
      </c>
      <c r="N1976" s="14" t="s">
        <v>101</v>
      </c>
      <c r="O1976" s="14" t="s">
        <v>52</v>
      </c>
      <c r="P1976" s="14" t="s">
        <v>85</v>
      </c>
      <c r="Q1976" s="14">
        <v>828.44</v>
      </c>
      <c r="R1976" s="14">
        <v>7.92</v>
      </c>
      <c r="S1976" s="14" t="s">
        <v>38</v>
      </c>
      <c r="T1976" s="14">
        <v>5</v>
      </c>
      <c r="U1976" s="14" t="s">
        <v>39</v>
      </c>
      <c r="V1976" s="14" t="s">
        <v>39</v>
      </c>
      <c r="W1976" s="14">
        <v>30.75</v>
      </c>
      <c r="X1976" s="14" t="s">
        <v>40</v>
      </c>
      <c r="Y1976" s="14">
        <v>6</v>
      </c>
      <c r="Z1976" s="14" t="s">
        <v>643</v>
      </c>
      <c r="AA1976" s="14" t="str">
        <f>IF(Table1[[#This Row],[Engagement_Score]]&gt;=9,"Outstanding",IF(Table1[[#This Row],[Engagement_Score]]&gt;=8,"Excellent",IF(Table1[[#This Row],[Engagement_Score]]&gt;=7,"VeryGood",IF(Table1[[#This Row],[Engagement_Score]]&gt;=6,"Good",IF(Table1[[#This Row],[Engagement_Score]]&gt;=5,"Above Average","Below Average")))))</f>
        <v>VeryGood</v>
      </c>
      <c r="AB1976" s="14">
        <f>IF(Table1[[#This Row],[Completion_Status]]="Complete",1,0)</f>
        <v>0</v>
      </c>
      <c r="AC1976" s="14">
        <f>IF(Table1[[#This Row],[Quiz_Attempted]]="Yes",1,0)</f>
        <v>1</v>
      </c>
      <c r="AD1976" s="14">
        <f>IF(Table1[[#This Row],[Assignment_Submitted]]="Yes",1,0)</f>
        <v>0</v>
      </c>
    </row>
    <row r="1977" spans="1:30" ht="19.95" customHeight="1" x14ac:dyDescent="0.3">
      <c r="A1977" s="14" t="s">
        <v>8129</v>
      </c>
      <c r="B1977" s="14" t="s">
        <v>8130</v>
      </c>
      <c r="C1977" s="14" t="s">
        <v>8131</v>
      </c>
      <c r="D1977" s="14" t="s">
        <v>8132</v>
      </c>
      <c r="E1977" s="14" t="s">
        <v>66</v>
      </c>
      <c r="F1977" s="14" t="s">
        <v>67</v>
      </c>
      <c r="G1977" s="15">
        <v>45746</v>
      </c>
      <c r="H1977" s="16">
        <v>45658.541666666657</v>
      </c>
      <c r="I1977" s="16">
        <v>45658.583333333343</v>
      </c>
      <c r="J1977" s="14">
        <v>60</v>
      </c>
      <c r="K1977" s="14" t="s">
        <v>48</v>
      </c>
      <c r="L1977" s="14" t="s">
        <v>78</v>
      </c>
      <c r="M1977" s="14" t="s">
        <v>50</v>
      </c>
      <c r="N1977" s="14" t="s">
        <v>119</v>
      </c>
      <c r="O1977" s="14" t="s">
        <v>60</v>
      </c>
      <c r="P1977" s="14" t="s">
        <v>70</v>
      </c>
      <c r="Q1977" s="14">
        <v>759.47</v>
      </c>
      <c r="R1977" s="14">
        <v>9.8699999999999992</v>
      </c>
      <c r="S1977" s="14" t="s">
        <v>94</v>
      </c>
      <c r="T1977" s="14">
        <v>2</v>
      </c>
      <c r="U1977" s="14" t="s">
        <v>40</v>
      </c>
      <c r="V1977" s="14" t="s">
        <v>40</v>
      </c>
      <c r="W1977" s="14">
        <v>69.739999999999995</v>
      </c>
      <c r="X1977" s="14" t="s">
        <v>39</v>
      </c>
      <c r="Y1977" s="14">
        <v>5</v>
      </c>
      <c r="Z1977" s="14" t="s">
        <v>186</v>
      </c>
      <c r="AA1977" s="14" t="str">
        <f>IF(Table1[[#This Row],[Engagement_Score]]&gt;=9,"Outstanding",IF(Table1[[#This Row],[Engagement_Score]]&gt;=8,"Excellent",IF(Table1[[#This Row],[Engagement_Score]]&gt;=7,"VeryGood",IF(Table1[[#This Row],[Engagement_Score]]&gt;=6,"Good",IF(Table1[[#This Row],[Engagement_Score]]&gt;=5,"Above Average","Below Average")))))</f>
        <v>Outstanding</v>
      </c>
      <c r="AB1977" s="14">
        <f>IF(Table1[[#This Row],[Completion_Status]]="Complete",1,0)</f>
        <v>1</v>
      </c>
      <c r="AC1977" s="14">
        <f>IF(Table1[[#This Row],[Quiz_Attempted]]="Yes",1,0)</f>
        <v>0</v>
      </c>
      <c r="AD1977" s="14">
        <f>IF(Table1[[#This Row],[Assignment_Submitted]]="Yes",1,0)</f>
        <v>1</v>
      </c>
    </row>
    <row r="1978" spans="1:30" ht="19.95" customHeight="1" x14ac:dyDescent="0.3">
      <c r="A1978" s="14" t="s">
        <v>8133</v>
      </c>
      <c r="B1978" s="14" t="s">
        <v>8134</v>
      </c>
      <c r="C1978" s="14" t="s">
        <v>8135</v>
      </c>
      <c r="D1978" s="14" t="s">
        <v>8136</v>
      </c>
      <c r="E1978" s="14" t="s">
        <v>30</v>
      </c>
      <c r="F1978" s="14" t="s">
        <v>92</v>
      </c>
      <c r="G1978" s="15">
        <v>45625</v>
      </c>
      <c r="H1978" s="16">
        <v>45658.375</v>
      </c>
      <c r="I1978" s="16">
        <v>45658.416666666657</v>
      </c>
      <c r="J1978" s="14">
        <v>60</v>
      </c>
      <c r="K1978" s="14" t="s">
        <v>48</v>
      </c>
      <c r="L1978" s="14" t="s">
        <v>78</v>
      </c>
      <c r="M1978" s="14" t="s">
        <v>34</v>
      </c>
      <c r="N1978" s="14" t="s">
        <v>101</v>
      </c>
      <c r="O1978" s="14" t="s">
        <v>69</v>
      </c>
      <c r="P1978" s="14" t="s">
        <v>37</v>
      </c>
      <c r="Q1978" s="14">
        <v>919.34</v>
      </c>
      <c r="R1978" s="14">
        <v>6.42</v>
      </c>
      <c r="S1978" s="14" t="s">
        <v>94</v>
      </c>
      <c r="T1978" s="14">
        <v>5</v>
      </c>
      <c r="U1978" s="14" t="s">
        <v>40</v>
      </c>
      <c r="V1978" s="14" t="s">
        <v>39</v>
      </c>
      <c r="W1978" s="14">
        <v>33.700000000000003</v>
      </c>
      <c r="X1978" s="14" t="s">
        <v>40</v>
      </c>
      <c r="Y1978" s="14">
        <v>4</v>
      </c>
      <c r="Z1978" s="14" t="s">
        <v>156</v>
      </c>
      <c r="AA1978" s="14" t="str">
        <f>IF(Table1[[#This Row],[Engagement_Score]]&gt;=9,"Outstanding",IF(Table1[[#This Row],[Engagement_Score]]&gt;=8,"Excellent",IF(Table1[[#This Row],[Engagement_Score]]&gt;=7,"VeryGood",IF(Table1[[#This Row],[Engagement_Score]]&gt;=6,"Good",IF(Table1[[#This Row],[Engagement_Score]]&gt;=5,"Above Average","Below Average")))))</f>
        <v>Good</v>
      </c>
      <c r="AB1978" s="14">
        <f>IF(Table1[[#This Row],[Completion_Status]]="Complete",1,0)</f>
        <v>1</v>
      </c>
      <c r="AC1978" s="14">
        <f>IF(Table1[[#This Row],[Quiz_Attempted]]="Yes",1,0)</f>
        <v>1</v>
      </c>
      <c r="AD1978" s="14">
        <f>IF(Table1[[#This Row],[Assignment_Submitted]]="Yes",1,0)</f>
        <v>0</v>
      </c>
    </row>
    <row r="1979" spans="1:30" ht="19.95" customHeight="1" x14ac:dyDescent="0.3">
      <c r="A1979" s="14" t="s">
        <v>8137</v>
      </c>
      <c r="B1979" s="14" t="s">
        <v>8138</v>
      </c>
      <c r="C1979" s="14" t="s">
        <v>8139</v>
      </c>
      <c r="D1979" s="14" t="s">
        <v>8140</v>
      </c>
      <c r="E1979" s="14" t="s">
        <v>66</v>
      </c>
      <c r="F1979" s="14" t="s">
        <v>67</v>
      </c>
      <c r="G1979" s="15">
        <v>45777</v>
      </c>
      <c r="H1979" s="16">
        <v>45658.416666666657</v>
      </c>
      <c r="I1979" s="16">
        <v>45658.458333333343</v>
      </c>
      <c r="J1979" s="14">
        <v>60</v>
      </c>
      <c r="K1979" s="14" t="s">
        <v>48</v>
      </c>
      <c r="L1979" s="14" t="s">
        <v>93</v>
      </c>
      <c r="M1979" s="14" t="s">
        <v>50</v>
      </c>
      <c r="N1979" s="14" t="s">
        <v>101</v>
      </c>
      <c r="O1979" s="14" t="s">
        <v>36</v>
      </c>
      <c r="P1979" s="14" t="s">
        <v>53</v>
      </c>
      <c r="Q1979" s="14">
        <v>235.98</v>
      </c>
      <c r="R1979" s="14">
        <v>3.89</v>
      </c>
      <c r="S1979" s="14" t="s">
        <v>94</v>
      </c>
      <c r="T1979" s="14">
        <v>5</v>
      </c>
      <c r="U1979" s="14" t="s">
        <v>40</v>
      </c>
      <c r="V1979" s="14" t="s">
        <v>40</v>
      </c>
      <c r="W1979" s="14">
        <v>9.59</v>
      </c>
      <c r="X1979" s="14" t="s">
        <v>39</v>
      </c>
      <c r="Y1979" s="14">
        <v>4</v>
      </c>
      <c r="Z1979" s="14" t="s">
        <v>3181</v>
      </c>
      <c r="AA1979" s="14" t="str">
        <f>IF(Table1[[#This Row],[Engagement_Score]]&gt;=9,"Outstanding",IF(Table1[[#This Row],[Engagement_Score]]&gt;=8,"Excellent",IF(Table1[[#This Row],[Engagement_Score]]&gt;=7,"VeryGood",IF(Table1[[#This Row],[Engagement_Score]]&gt;=6,"Good",IF(Table1[[#This Row],[Engagement_Score]]&gt;=5,"Above Average","Below Average")))))</f>
        <v>Below Average</v>
      </c>
      <c r="AB1979" s="14">
        <f>IF(Table1[[#This Row],[Completion_Status]]="Complete",1,0)</f>
        <v>1</v>
      </c>
      <c r="AC1979" s="14">
        <f>IF(Table1[[#This Row],[Quiz_Attempted]]="Yes",1,0)</f>
        <v>0</v>
      </c>
      <c r="AD1979" s="14">
        <f>IF(Table1[[#This Row],[Assignment_Submitted]]="Yes",1,0)</f>
        <v>1</v>
      </c>
    </row>
    <row r="1980" spans="1:30" ht="19.95" customHeight="1" x14ac:dyDescent="0.3">
      <c r="A1980" s="14" t="s">
        <v>8141</v>
      </c>
      <c r="B1980" s="14" t="s">
        <v>8142</v>
      </c>
      <c r="C1980" s="14" t="s">
        <v>8143</v>
      </c>
      <c r="D1980" s="14" t="s">
        <v>8144</v>
      </c>
      <c r="E1980" s="14" t="s">
        <v>76</v>
      </c>
      <c r="F1980" s="14" t="s">
        <v>31</v>
      </c>
      <c r="G1980" s="15">
        <v>45830</v>
      </c>
      <c r="H1980" s="16">
        <v>45658.333333333343</v>
      </c>
      <c r="I1980" s="16">
        <v>45658.375</v>
      </c>
      <c r="J1980" s="14">
        <v>60</v>
      </c>
      <c r="K1980" s="14" t="s">
        <v>48</v>
      </c>
      <c r="L1980" s="14" t="s">
        <v>33</v>
      </c>
      <c r="M1980" s="14" t="s">
        <v>34</v>
      </c>
      <c r="N1980" s="14" t="s">
        <v>35</v>
      </c>
      <c r="O1980" s="14" t="s">
        <v>150</v>
      </c>
      <c r="P1980" s="14" t="s">
        <v>70</v>
      </c>
      <c r="Q1980" s="14">
        <v>560.09</v>
      </c>
      <c r="R1980" s="14">
        <v>1.86</v>
      </c>
      <c r="S1980" s="14" t="s">
        <v>38</v>
      </c>
      <c r="T1980" s="14">
        <v>5</v>
      </c>
      <c r="U1980" s="14" t="s">
        <v>39</v>
      </c>
      <c r="V1980" s="14" t="s">
        <v>40</v>
      </c>
      <c r="W1980" s="14">
        <v>90.71</v>
      </c>
      <c r="X1980" s="14" t="s">
        <v>39</v>
      </c>
      <c r="Y1980" s="14">
        <v>3</v>
      </c>
      <c r="Z1980" s="14" t="s">
        <v>1880</v>
      </c>
      <c r="AA1980" s="14" t="str">
        <f>IF(Table1[[#This Row],[Engagement_Score]]&gt;=9,"Outstanding",IF(Table1[[#This Row],[Engagement_Score]]&gt;=8,"Excellent",IF(Table1[[#This Row],[Engagement_Score]]&gt;=7,"VeryGood",IF(Table1[[#This Row],[Engagement_Score]]&gt;=6,"Good",IF(Table1[[#This Row],[Engagement_Score]]&gt;=5,"Above Average","Below Average")))))</f>
        <v>Below Average</v>
      </c>
      <c r="AB1980" s="14">
        <f>IF(Table1[[#This Row],[Completion_Status]]="Complete",1,0)</f>
        <v>0</v>
      </c>
      <c r="AC1980" s="14">
        <f>IF(Table1[[#This Row],[Quiz_Attempted]]="Yes",1,0)</f>
        <v>0</v>
      </c>
      <c r="AD1980" s="14">
        <f>IF(Table1[[#This Row],[Assignment_Submitted]]="Yes",1,0)</f>
        <v>1</v>
      </c>
    </row>
    <row r="1981" spans="1:30" ht="19.95" customHeight="1" x14ac:dyDescent="0.3">
      <c r="A1981" s="14" t="s">
        <v>8145</v>
      </c>
      <c r="B1981" s="14" t="s">
        <v>8146</v>
      </c>
      <c r="C1981" s="14" t="s">
        <v>8147</v>
      </c>
      <c r="D1981" s="14" t="s">
        <v>8148</v>
      </c>
      <c r="E1981" s="14" t="s">
        <v>30</v>
      </c>
      <c r="F1981" s="14" t="s">
        <v>31</v>
      </c>
      <c r="G1981" s="15">
        <v>45577</v>
      </c>
      <c r="H1981" s="16">
        <v>45658.5</v>
      </c>
      <c r="I1981" s="16">
        <v>45658.541666666657</v>
      </c>
      <c r="J1981" s="14">
        <v>60</v>
      </c>
      <c r="K1981" s="14" t="s">
        <v>32</v>
      </c>
      <c r="L1981" s="14" t="s">
        <v>33</v>
      </c>
      <c r="M1981" s="14" t="s">
        <v>50</v>
      </c>
      <c r="N1981" s="14" t="s">
        <v>35</v>
      </c>
      <c r="O1981" s="14" t="s">
        <v>60</v>
      </c>
      <c r="P1981" s="14" t="s">
        <v>37</v>
      </c>
      <c r="Q1981" s="14">
        <v>681.26</v>
      </c>
      <c r="R1981" s="14">
        <v>9.69</v>
      </c>
      <c r="S1981" s="14" t="s">
        <v>94</v>
      </c>
      <c r="T1981" s="14">
        <v>5</v>
      </c>
      <c r="U1981" s="14" t="s">
        <v>39</v>
      </c>
      <c r="V1981" s="14" t="s">
        <v>39</v>
      </c>
      <c r="W1981" s="14">
        <v>77.239999999999995</v>
      </c>
      <c r="X1981" s="14" t="s">
        <v>40</v>
      </c>
      <c r="Y1981" s="14">
        <v>0</v>
      </c>
      <c r="Z1981" s="14" t="s">
        <v>3608</v>
      </c>
      <c r="AA1981" s="14" t="str">
        <f>IF(Table1[[#This Row],[Engagement_Score]]&gt;=9,"Outstanding",IF(Table1[[#This Row],[Engagement_Score]]&gt;=8,"Excellent",IF(Table1[[#This Row],[Engagement_Score]]&gt;=7,"VeryGood",IF(Table1[[#This Row],[Engagement_Score]]&gt;=6,"Good",IF(Table1[[#This Row],[Engagement_Score]]&gt;=5,"Above Average","Below Average")))))</f>
        <v>Outstanding</v>
      </c>
      <c r="AB1981" s="14">
        <f>IF(Table1[[#This Row],[Completion_Status]]="Complete",1,0)</f>
        <v>1</v>
      </c>
      <c r="AC1981" s="14">
        <f>IF(Table1[[#This Row],[Quiz_Attempted]]="Yes",1,0)</f>
        <v>1</v>
      </c>
      <c r="AD1981" s="14">
        <f>IF(Table1[[#This Row],[Assignment_Submitted]]="Yes",1,0)</f>
        <v>0</v>
      </c>
    </row>
    <row r="1982" spans="1:30" ht="19.95" customHeight="1" x14ac:dyDescent="0.3">
      <c r="A1982" s="14" t="s">
        <v>8149</v>
      </c>
      <c r="B1982" s="14" t="s">
        <v>8150</v>
      </c>
      <c r="C1982" s="14" t="s">
        <v>8151</v>
      </c>
      <c r="D1982" s="14" t="s">
        <v>8152</v>
      </c>
      <c r="E1982" s="14" t="s">
        <v>91</v>
      </c>
      <c r="F1982" s="14" t="s">
        <v>31</v>
      </c>
      <c r="G1982" s="15">
        <v>45578</v>
      </c>
      <c r="H1982" s="16">
        <v>45658.333333333343</v>
      </c>
      <c r="I1982" s="16">
        <v>45658.375</v>
      </c>
      <c r="J1982" s="14">
        <v>60</v>
      </c>
      <c r="K1982" s="14" t="s">
        <v>32</v>
      </c>
      <c r="L1982" s="14" t="s">
        <v>93</v>
      </c>
      <c r="M1982" s="14" t="s">
        <v>34</v>
      </c>
      <c r="N1982" s="14" t="s">
        <v>35</v>
      </c>
      <c r="O1982" s="14" t="s">
        <v>150</v>
      </c>
      <c r="P1982" s="14" t="s">
        <v>53</v>
      </c>
      <c r="Q1982" s="14">
        <v>573.87</v>
      </c>
      <c r="R1982" s="14">
        <v>9.01</v>
      </c>
      <c r="S1982" s="14" t="s">
        <v>38</v>
      </c>
      <c r="T1982" s="14">
        <v>4</v>
      </c>
      <c r="U1982" s="14" t="s">
        <v>40</v>
      </c>
      <c r="V1982" s="14" t="s">
        <v>40</v>
      </c>
      <c r="W1982" s="14">
        <v>35.880000000000003</v>
      </c>
      <c r="X1982" s="14" t="s">
        <v>40</v>
      </c>
      <c r="Y1982" s="14">
        <v>0</v>
      </c>
      <c r="Z1982" s="14" t="s">
        <v>3603</v>
      </c>
      <c r="AA1982" s="14" t="str">
        <f>IF(Table1[[#This Row],[Engagement_Score]]&gt;=9,"Outstanding",IF(Table1[[#This Row],[Engagement_Score]]&gt;=8,"Excellent",IF(Table1[[#This Row],[Engagement_Score]]&gt;=7,"VeryGood",IF(Table1[[#This Row],[Engagement_Score]]&gt;=6,"Good",IF(Table1[[#This Row],[Engagement_Score]]&gt;=5,"Above Average","Below Average")))))</f>
        <v>Outstanding</v>
      </c>
      <c r="AB1982" s="14">
        <f>IF(Table1[[#This Row],[Completion_Status]]="Complete",1,0)</f>
        <v>0</v>
      </c>
      <c r="AC1982" s="14">
        <f>IF(Table1[[#This Row],[Quiz_Attempted]]="Yes",1,0)</f>
        <v>0</v>
      </c>
      <c r="AD1982" s="14">
        <f>IF(Table1[[#This Row],[Assignment_Submitted]]="Yes",1,0)</f>
        <v>0</v>
      </c>
    </row>
    <row r="1983" spans="1:30" ht="19.95" customHeight="1" x14ac:dyDescent="0.3">
      <c r="A1983" s="14" t="s">
        <v>8153</v>
      </c>
      <c r="B1983" s="14" t="s">
        <v>8154</v>
      </c>
      <c r="C1983" s="14" t="s">
        <v>8155</v>
      </c>
      <c r="D1983" s="14" t="s">
        <v>8156</v>
      </c>
      <c r="E1983" s="14" t="s">
        <v>30</v>
      </c>
      <c r="F1983" s="14" t="s">
        <v>31</v>
      </c>
      <c r="G1983" s="15">
        <v>45756</v>
      </c>
      <c r="H1983" s="16">
        <v>45658.416666666657</v>
      </c>
      <c r="I1983" s="16">
        <v>45658.458333333343</v>
      </c>
      <c r="J1983" s="14">
        <v>60</v>
      </c>
      <c r="K1983" s="14" t="s">
        <v>32</v>
      </c>
      <c r="L1983" s="14" t="s">
        <v>49</v>
      </c>
      <c r="M1983" s="14" t="s">
        <v>50</v>
      </c>
      <c r="N1983" s="14" t="s">
        <v>51</v>
      </c>
      <c r="O1983" s="14" t="s">
        <v>150</v>
      </c>
      <c r="P1983" s="14" t="s">
        <v>70</v>
      </c>
      <c r="Q1983" s="14">
        <v>172.34</v>
      </c>
      <c r="R1983" s="14">
        <v>5.84</v>
      </c>
      <c r="S1983" s="14" t="s">
        <v>38</v>
      </c>
      <c r="T1983" s="14">
        <v>1</v>
      </c>
      <c r="U1983" s="14" t="s">
        <v>39</v>
      </c>
      <c r="V1983" s="14" t="s">
        <v>40</v>
      </c>
      <c r="W1983" s="14">
        <v>72.930000000000007</v>
      </c>
      <c r="X1983" s="14" t="s">
        <v>39</v>
      </c>
      <c r="Y1983" s="14">
        <v>10</v>
      </c>
      <c r="Z1983" s="14" t="s">
        <v>457</v>
      </c>
      <c r="AA1983" s="14" t="str">
        <f>IF(Table1[[#This Row],[Engagement_Score]]&gt;=9,"Outstanding",IF(Table1[[#This Row],[Engagement_Score]]&gt;=8,"Excellent",IF(Table1[[#This Row],[Engagement_Score]]&gt;=7,"VeryGood",IF(Table1[[#This Row],[Engagement_Score]]&gt;=6,"Good",IF(Table1[[#This Row],[Engagement_Score]]&gt;=5,"Above Average","Below Average")))))</f>
        <v>Above Average</v>
      </c>
      <c r="AB1983" s="14">
        <f>IF(Table1[[#This Row],[Completion_Status]]="Complete",1,0)</f>
        <v>0</v>
      </c>
      <c r="AC1983" s="14">
        <f>IF(Table1[[#This Row],[Quiz_Attempted]]="Yes",1,0)</f>
        <v>0</v>
      </c>
      <c r="AD1983" s="14">
        <f>IF(Table1[[#This Row],[Assignment_Submitted]]="Yes",1,0)</f>
        <v>1</v>
      </c>
    </row>
    <row r="1984" spans="1:30" ht="19.95" customHeight="1" x14ac:dyDescent="0.3">
      <c r="A1984" s="14" t="s">
        <v>8157</v>
      </c>
      <c r="B1984" s="14" t="s">
        <v>8158</v>
      </c>
      <c r="C1984" s="14" t="s">
        <v>8159</v>
      </c>
      <c r="D1984" s="14" t="s">
        <v>8160</v>
      </c>
      <c r="E1984" s="14" t="s">
        <v>46</v>
      </c>
      <c r="F1984" s="14" t="s">
        <v>47</v>
      </c>
      <c r="G1984" s="15">
        <v>45718</v>
      </c>
      <c r="H1984" s="16">
        <v>45658.583333333343</v>
      </c>
      <c r="I1984" s="16">
        <v>45658.625</v>
      </c>
      <c r="J1984" s="14">
        <v>60</v>
      </c>
      <c r="K1984" s="14" t="s">
        <v>59</v>
      </c>
      <c r="L1984" s="14" t="s">
        <v>33</v>
      </c>
      <c r="M1984" s="14" t="s">
        <v>50</v>
      </c>
      <c r="N1984" s="14" t="s">
        <v>101</v>
      </c>
      <c r="O1984" s="14" t="s">
        <v>69</v>
      </c>
      <c r="P1984" s="14" t="s">
        <v>70</v>
      </c>
      <c r="Q1984" s="14">
        <v>521.29</v>
      </c>
      <c r="R1984" s="14">
        <v>4.9400000000000004</v>
      </c>
      <c r="S1984" s="14" t="s">
        <v>38</v>
      </c>
      <c r="T1984" s="14">
        <v>4</v>
      </c>
      <c r="U1984" s="14" t="s">
        <v>39</v>
      </c>
      <c r="V1984" s="14" t="s">
        <v>40</v>
      </c>
      <c r="W1984" s="14">
        <v>47.77</v>
      </c>
      <c r="X1984" s="14" t="s">
        <v>40</v>
      </c>
      <c r="Y1984" s="14">
        <v>3</v>
      </c>
      <c r="Z1984" s="14" t="s">
        <v>1186</v>
      </c>
      <c r="AA1984" s="14" t="str">
        <f>IF(Table1[[#This Row],[Engagement_Score]]&gt;=9,"Outstanding",IF(Table1[[#This Row],[Engagement_Score]]&gt;=8,"Excellent",IF(Table1[[#This Row],[Engagement_Score]]&gt;=7,"VeryGood",IF(Table1[[#This Row],[Engagement_Score]]&gt;=6,"Good",IF(Table1[[#This Row],[Engagement_Score]]&gt;=5,"Above Average","Below Average")))))</f>
        <v>Below Average</v>
      </c>
      <c r="AB1984" s="14">
        <f>IF(Table1[[#This Row],[Completion_Status]]="Complete",1,0)</f>
        <v>0</v>
      </c>
      <c r="AC1984" s="14">
        <f>IF(Table1[[#This Row],[Quiz_Attempted]]="Yes",1,0)</f>
        <v>0</v>
      </c>
      <c r="AD1984" s="14">
        <f>IF(Table1[[#This Row],[Assignment_Submitted]]="Yes",1,0)</f>
        <v>0</v>
      </c>
    </row>
    <row r="1985" spans="1:30" ht="19.95" customHeight="1" x14ac:dyDescent="0.3">
      <c r="A1985" s="14" t="s">
        <v>8161</v>
      </c>
      <c r="B1985" s="14" t="s">
        <v>8162</v>
      </c>
      <c r="C1985" s="14" t="s">
        <v>8163</v>
      </c>
      <c r="D1985" s="14" t="s">
        <v>8164</v>
      </c>
      <c r="E1985" s="14" t="s">
        <v>30</v>
      </c>
      <c r="F1985" s="14" t="s">
        <v>31</v>
      </c>
      <c r="G1985" s="15">
        <v>45612</v>
      </c>
      <c r="H1985" s="16">
        <v>45658.333333333343</v>
      </c>
      <c r="I1985" s="16">
        <v>45658.416666666657</v>
      </c>
      <c r="J1985" s="14">
        <v>120</v>
      </c>
      <c r="K1985" s="14" t="s">
        <v>77</v>
      </c>
      <c r="L1985" s="14" t="s">
        <v>78</v>
      </c>
      <c r="M1985" s="14" t="s">
        <v>50</v>
      </c>
      <c r="N1985" s="14" t="s">
        <v>119</v>
      </c>
      <c r="O1985" s="14" t="s">
        <v>60</v>
      </c>
      <c r="P1985" s="14" t="s">
        <v>37</v>
      </c>
      <c r="Q1985" s="14">
        <v>289.88</v>
      </c>
      <c r="R1985" s="14">
        <v>5.63</v>
      </c>
      <c r="S1985" s="14" t="s">
        <v>38</v>
      </c>
      <c r="T1985" s="14">
        <v>0</v>
      </c>
      <c r="U1985" s="14" t="s">
        <v>40</v>
      </c>
      <c r="V1985" s="14" t="s">
        <v>40</v>
      </c>
      <c r="W1985" s="14">
        <v>98.84</v>
      </c>
      <c r="X1985" s="14" t="s">
        <v>40</v>
      </c>
      <c r="Y1985" s="14">
        <v>0</v>
      </c>
      <c r="Z1985" s="14" t="s">
        <v>582</v>
      </c>
      <c r="AA1985" s="14" t="str">
        <f>IF(Table1[[#This Row],[Engagement_Score]]&gt;=9,"Outstanding",IF(Table1[[#This Row],[Engagement_Score]]&gt;=8,"Excellent",IF(Table1[[#This Row],[Engagement_Score]]&gt;=7,"VeryGood",IF(Table1[[#This Row],[Engagement_Score]]&gt;=6,"Good",IF(Table1[[#This Row],[Engagement_Score]]&gt;=5,"Above Average","Below Average")))))</f>
        <v>Above Average</v>
      </c>
      <c r="AB1985" s="14">
        <f>IF(Table1[[#This Row],[Completion_Status]]="Complete",1,0)</f>
        <v>0</v>
      </c>
      <c r="AC1985" s="14">
        <f>IF(Table1[[#This Row],[Quiz_Attempted]]="Yes",1,0)</f>
        <v>0</v>
      </c>
      <c r="AD1985" s="14">
        <f>IF(Table1[[#This Row],[Assignment_Submitted]]="Yes",1,0)</f>
        <v>0</v>
      </c>
    </row>
    <row r="1986" spans="1:30" ht="19.95" customHeight="1" x14ac:dyDescent="0.3">
      <c r="A1986" s="14" t="s">
        <v>8165</v>
      </c>
      <c r="B1986" s="14" t="s">
        <v>8166</v>
      </c>
      <c r="C1986" s="14" t="s">
        <v>8167</v>
      </c>
      <c r="D1986" s="14" t="s">
        <v>8168</v>
      </c>
      <c r="E1986" s="14" t="s">
        <v>66</v>
      </c>
      <c r="F1986" s="14" t="s">
        <v>67</v>
      </c>
      <c r="G1986" s="15">
        <v>45814</v>
      </c>
      <c r="H1986" s="16">
        <v>45658.583333333343</v>
      </c>
      <c r="I1986" s="16">
        <v>45658.625</v>
      </c>
      <c r="J1986" s="14">
        <v>60</v>
      </c>
      <c r="K1986" s="14" t="s">
        <v>32</v>
      </c>
      <c r="L1986" s="14" t="s">
        <v>93</v>
      </c>
      <c r="M1986" s="14" t="s">
        <v>50</v>
      </c>
      <c r="N1986" s="14" t="s">
        <v>101</v>
      </c>
      <c r="O1986" s="14" t="s">
        <v>60</v>
      </c>
      <c r="P1986" s="14" t="s">
        <v>37</v>
      </c>
      <c r="Q1986" s="14">
        <v>378.89</v>
      </c>
      <c r="R1986" s="14">
        <v>3.36</v>
      </c>
      <c r="S1986" s="14" t="s">
        <v>94</v>
      </c>
      <c r="T1986" s="14">
        <v>2</v>
      </c>
      <c r="U1986" s="14" t="s">
        <v>39</v>
      </c>
      <c r="V1986" s="14" t="s">
        <v>40</v>
      </c>
      <c r="W1986" s="14">
        <v>72.3</v>
      </c>
      <c r="X1986" s="14" t="s">
        <v>39</v>
      </c>
      <c r="Y1986" s="14">
        <v>6</v>
      </c>
      <c r="Z1986" s="14" t="s">
        <v>161</v>
      </c>
      <c r="AA1986" s="14" t="str">
        <f>IF(Table1[[#This Row],[Engagement_Score]]&gt;=9,"Outstanding",IF(Table1[[#This Row],[Engagement_Score]]&gt;=8,"Excellent",IF(Table1[[#This Row],[Engagement_Score]]&gt;=7,"VeryGood",IF(Table1[[#This Row],[Engagement_Score]]&gt;=6,"Good",IF(Table1[[#This Row],[Engagement_Score]]&gt;=5,"Above Average","Below Average")))))</f>
        <v>Below Average</v>
      </c>
      <c r="AB1986" s="14">
        <f>IF(Table1[[#This Row],[Completion_Status]]="Complete",1,0)</f>
        <v>1</v>
      </c>
      <c r="AC1986" s="14">
        <f>IF(Table1[[#This Row],[Quiz_Attempted]]="Yes",1,0)</f>
        <v>0</v>
      </c>
      <c r="AD1986" s="14">
        <f>IF(Table1[[#This Row],[Assignment_Submitted]]="Yes",1,0)</f>
        <v>1</v>
      </c>
    </row>
    <row r="1987" spans="1:30" ht="19.95" customHeight="1" x14ac:dyDescent="0.3">
      <c r="A1987" s="14" t="s">
        <v>8169</v>
      </c>
      <c r="B1987" s="14" t="s">
        <v>8170</v>
      </c>
      <c r="C1987" s="14" t="s">
        <v>8171</v>
      </c>
      <c r="D1987" s="14" t="s">
        <v>8172</v>
      </c>
      <c r="E1987" s="14" t="s">
        <v>46</v>
      </c>
      <c r="F1987" s="14" t="s">
        <v>113</v>
      </c>
      <c r="G1987" s="15">
        <v>45783</v>
      </c>
      <c r="H1987" s="16">
        <v>45658.458333333343</v>
      </c>
      <c r="I1987" s="16">
        <v>45658.541666666657</v>
      </c>
      <c r="J1987" s="14">
        <v>120</v>
      </c>
      <c r="K1987" s="14" t="s">
        <v>77</v>
      </c>
      <c r="L1987" s="14" t="s">
        <v>33</v>
      </c>
      <c r="M1987" s="14" t="s">
        <v>50</v>
      </c>
      <c r="N1987" s="14" t="s">
        <v>101</v>
      </c>
      <c r="O1987" s="14" t="s">
        <v>36</v>
      </c>
      <c r="P1987" s="14" t="s">
        <v>85</v>
      </c>
      <c r="Q1987" s="14">
        <v>300.08999999999997</v>
      </c>
      <c r="R1987" s="14">
        <v>3.5</v>
      </c>
      <c r="S1987" s="14" t="s">
        <v>94</v>
      </c>
      <c r="T1987" s="14">
        <v>0</v>
      </c>
      <c r="U1987" s="14" t="s">
        <v>39</v>
      </c>
      <c r="V1987" s="14" t="s">
        <v>39</v>
      </c>
      <c r="W1987" s="14">
        <v>53.3</v>
      </c>
      <c r="X1987" s="14" t="s">
        <v>39</v>
      </c>
      <c r="Y1987" s="14">
        <v>10</v>
      </c>
      <c r="Z1987" s="14" t="s">
        <v>181</v>
      </c>
      <c r="AA1987" s="14" t="str">
        <f>IF(Table1[[#This Row],[Engagement_Score]]&gt;=9,"Outstanding",IF(Table1[[#This Row],[Engagement_Score]]&gt;=8,"Excellent",IF(Table1[[#This Row],[Engagement_Score]]&gt;=7,"VeryGood",IF(Table1[[#This Row],[Engagement_Score]]&gt;=6,"Good",IF(Table1[[#This Row],[Engagement_Score]]&gt;=5,"Above Average","Below Average")))))</f>
        <v>Below Average</v>
      </c>
      <c r="AB1987" s="14">
        <f>IF(Table1[[#This Row],[Completion_Status]]="Complete",1,0)</f>
        <v>1</v>
      </c>
      <c r="AC1987" s="14">
        <f>IF(Table1[[#This Row],[Quiz_Attempted]]="Yes",1,0)</f>
        <v>1</v>
      </c>
      <c r="AD1987" s="14">
        <f>IF(Table1[[#This Row],[Assignment_Submitted]]="Yes",1,0)</f>
        <v>1</v>
      </c>
    </row>
    <row r="1988" spans="1:30" ht="19.95" customHeight="1" x14ac:dyDescent="0.3">
      <c r="A1988" s="14" t="s">
        <v>8173</v>
      </c>
      <c r="B1988" s="14" t="s">
        <v>8174</v>
      </c>
      <c r="C1988" s="14" t="s">
        <v>8175</v>
      </c>
      <c r="D1988" s="14" t="s">
        <v>8176</v>
      </c>
      <c r="E1988" s="14" t="s">
        <v>76</v>
      </c>
      <c r="F1988" s="14" t="s">
        <v>47</v>
      </c>
      <c r="G1988" s="15">
        <v>45602</v>
      </c>
      <c r="H1988" s="16">
        <v>45658.333333333343</v>
      </c>
      <c r="I1988" s="16">
        <v>45658.416666666657</v>
      </c>
      <c r="J1988" s="14">
        <v>120</v>
      </c>
      <c r="K1988" s="14" t="s">
        <v>48</v>
      </c>
      <c r="L1988" s="14" t="s">
        <v>78</v>
      </c>
      <c r="M1988" s="14" t="s">
        <v>34</v>
      </c>
      <c r="N1988" s="14" t="s">
        <v>101</v>
      </c>
      <c r="O1988" s="14" t="s">
        <v>150</v>
      </c>
      <c r="P1988" s="14" t="s">
        <v>53</v>
      </c>
      <c r="Q1988" s="14">
        <v>940.64</v>
      </c>
      <c r="R1988" s="14">
        <v>5.34</v>
      </c>
      <c r="S1988" s="14" t="s">
        <v>38</v>
      </c>
      <c r="T1988" s="14">
        <v>4</v>
      </c>
      <c r="U1988" s="14" t="s">
        <v>40</v>
      </c>
      <c r="V1988" s="14" t="s">
        <v>39</v>
      </c>
      <c r="W1988" s="14">
        <v>112.57</v>
      </c>
      <c r="X1988" s="14" t="s">
        <v>39</v>
      </c>
      <c r="Y1988" s="14">
        <v>0</v>
      </c>
      <c r="Z1988" s="14" t="s">
        <v>437</v>
      </c>
      <c r="AA1988" s="14" t="str">
        <f>IF(Table1[[#This Row],[Engagement_Score]]&gt;=9,"Outstanding",IF(Table1[[#This Row],[Engagement_Score]]&gt;=8,"Excellent",IF(Table1[[#This Row],[Engagement_Score]]&gt;=7,"VeryGood",IF(Table1[[#This Row],[Engagement_Score]]&gt;=6,"Good",IF(Table1[[#This Row],[Engagement_Score]]&gt;=5,"Above Average","Below Average")))))</f>
        <v>Above Average</v>
      </c>
      <c r="AB1988" s="14">
        <f>IF(Table1[[#This Row],[Completion_Status]]="Complete",1,0)</f>
        <v>0</v>
      </c>
      <c r="AC1988" s="14">
        <f>IF(Table1[[#This Row],[Quiz_Attempted]]="Yes",1,0)</f>
        <v>1</v>
      </c>
      <c r="AD1988" s="14">
        <f>IF(Table1[[#This Row],[Assignment_Submitted]]="Yes",1,0)</f>
        <v>1</v>
      </c>
    </row>
    <row r="1989" spans="1:30" ht="19.95" customHeight="1" x14ac:dyDescent="0.3">
      <c r="A1989" s="14" t="s">
        <v>8177</v>
      </c>
      <c r="B1989" s="14" t="s">
        <v>8178</v>
      </c>
      <c r="C1989" s="14" t="s">
        <v>8179</v>
      </c>
      <c r="D1989" s="14" t="s">
        <v>8180</v>
      </c>
      <c r="E1989" s="14" t="s">
        <v>30</v>
      </c>
      <c r="F1989" s="14" t="s">
        <v>31</v>
      </c>
      <c r="G1989" s="15">
        <v>45793</v>
      </c>
      <c r="H1989" s="16">
        <v>45658.458333333343</v>
      </c>
      <c r="I1989" s="16">
        <v>45658.5</v>
      </c>
      <c r="J1989" s="14">
        <v>60</v>
      </c>
      <c r="K1989" s="14" t="s">
        <v>48</v>
      </c>
      <c r="L1989" s="14" t="s">
        <v>33</v>
      </c>
      <c r="M1989" s="14" t="s">
        <v>50</v>
      </c>
      <c r="N1989" s="14" t="s">
        <v>101</v>
      </c>
      <c r="O1989" s="14" t="s">
        <v>60</v>
      </c>
      <c r="P1989" s="14" t="s">
        <v>37</v>
      </c>
      <c r="Q1989" s="14">
        <v>113.17</v>
      </c>
      <c r="R1989" s="14">
        <v>3</v>
      </c>
      <c r="S1989" s="14" t="s">
        <v>38</v>
      </c>
      <c r="T1989" s="14">
        <v>1</v>
      </c>
      <c r="U1989" s="14" t="s">
        <v>39</v>
      </c>
      <c r="V1989" s="14" t="s">
        <v>40</v>
      </c>
      <c r="W1989" s="14">
        <v>99.55</v>
      </c>
      <c r="X1989" s="14" t="s">
        <v>40</v>
      </c>
      <c r="Y1989" s="14">
        <v>1</v>
      </c>
      <c r="Z1989" s="14" t="s">
        <v>1575</v>
      </c>
      <c r="AA1989" s="14" t="str">
        <f>IF(Table1[[#This Row],[Engagement_Score]]&gt;=9,"Outstanding",IF(Table1[[#This Row],[Engagement_Score]]&gt;=8,"Excellent",IF(Table1[[#This Row],[Engagement_Score]]&gt;=7,"VeryGood",IF(Table1[[#This Row],[Engagement_Score]]&gt;=6,"Good",IF(Table1[[#This Row],[Engagement_Score]]&gt;=5,"Above Average","Below Average")))))</f>
        <v>Below Average</v>
      </c>
      <c r="AB1989" s="14">
        <f>IF(Table1[[#This Row],[Completion_Status]]="Complete",1,0)</f>
        <v>0</v>
      </c>
      <c r="AC1989" s="14">
        <f>IF(Table1[[#This Row],[Quiz_Attempted]]="Yes",1,0)</f>
        <v>0</v>
      </c>
      <c r="AD1989" s="14">
        <f>IF(Table1[[#This Row],[Assignment_Submitted]]="Yes",1,0)</f>
        <v>0</v>
      </c>
    </row>
    <row r="1990" spans="1:30" ht="19.95" customHeight="1" x14ac:dyDescent="0.3">
      <c r="A1990" s="14" t="s">
        <v>8181</v>
      </c>
      <c r="B1990" s="14" t="s">
        <v>8182</v>
      </c>
      <c r="C1990" s="14" t="s">
        <v>8183</v>
      </c>
      <c r="D1990" s="14" t="s">
        <v>8184</v>
      </c>
      <c r="E1990" s="14" t="s">
        <v>46</v>
      </c>
      <c r="F1990" s="14" t="s">
        <v>67</v>
      </c>
      <c r="G1990" s="15">
        <v>45520</v>
      </c>
      <c r="H1990" s="16">
        <v>45658.375</v>
      </c>
      <c r="I1990" s="16">
        <v>45658.458333333343</v>
      </c>
      <c r="J1990" s="14">
        <v>120</v>
      </c>
      <c r="K1990" s="14" t="s">
        <v>59</v>
      </c>
      <c r="L1990" s="14" t="s">
        <v>93</v>
      </c>
      <c r="M1990" s="14" t="s">
        <v>50</v>
      </c>
      <c r="N1990" s="14" t="s">
        <v>35</v>
      </c>
      <c r="O1990" s="14" t="s">
        <v>60</v>
      </c>
      <c r="P1990" s="14" t="s">
        <v>85</v>
      </c>
      <c r="Q1990" s="14">
        <v>875.49</v>
      </c>
      <c r="R1990" s="14">
        <v>6.48</v>
      </c>
      <c r="S1990" s="14" t="s">
        <v>94</v>
      </c>
      <c r="T1990" s="14">
        <v>4</v>
      </c>
      <c r="U1990" s="14" t="s">
        <v>40</v>
      </c>
      <c r="V1990" s="14" t="s">
        <v>40</v>
      </c>
      <c r="W1990" s="14">
        <v>89.03</v>
      </c>
      <c r="X1990" s="14" t="s">
        <v>40</v>
      </c>
      <c r="Y1990" s="14">
        <v>4</v>
      </c>
      <c r="Z1990" s="14" t="s">
        <v>930</v>
      </c>
      <c r="AA1990" s="14" t="str">
        <f>IF(Table1[[#This Row],[Engagement_Score]]&gt;=9,"Outstanding",IF(Table1[[#This Row],[Engagement_Score]]&gt;=8,"Excellent",IF(Table1[[#This Row],[Engagement_Score]]&gt;=7,"VeryGood",IF(Table1[[#This Row],[Engagement_Score]]&gt;=6,"Good",IF(Table1[[#This Row],[Engagement_Score]]&gt;=5,"Above Average","Below Average")))))</f>
        <v>Good</v>
      </c>
      <c r="AB1990" s="14">
        <f>IF(Table1[[#This Row],[Completion_Status]]="Complete",1,0)</f>
        <v>1</v>
      </c>
      <c r="AC1990" s="14">
        <f>IF(Table1[[#This Row],[Quiz_Attempted]]="Yes",1,0)</f>
        <v>0</v>
      </c>
      <c r="AD1990" s="14">
        <f>IF(Table1[[#This Row],[Assignment_Submitted]]="Yes",1,0)</f>
        <v>0</v>
      </c>
    </row>
    <row r="1991" spans="1:30" ht="19.95" customHeight="1" x14ac:dyDescent="0.3">
      <c r="A1991" s="14" t="s">
        <v>8185</v>
      </c>
      <c r="B1991" s="14" t="s">
        <v>8186</v>
      </c>
      <c r="C1991" s="14" t="s">
        <v>8187</v>
      </c>
      <c r="D1991" s="14" t="s">
        <v>8188</v>
      </c>
      <c r="E1991" s="14" t="s">
        <v>76</v>
      </c>
      <c r="F1991" s="14" t="s">
        <v>67</v>
      </c>
      <c r="G1991" s="15">
        <v>45673</v>
      </c>
      <c r="H1991" s="16">
        <v>45658.541666666657</v>
      </c>
      <c r="I1991" s="16">
        <v>45658.625</v>
      </c>
      <c r="J1991" s="14">
        <v>120</v>
      </c>
      <c r="K1991" s="14" t="s">
        <v>32</v>
      </c>
      <c r="L1991" s="14" t="s">
        <v>93</v>
      </c>
      <c r="M1991" s="14" t="s">
        <v>50</v>
      </c>
      <c r="N1991" s="14" t="s">
        <v>68</v>
      </c>
      <c r="O1991" s="14" t="s">
        <v>36</v>
      </c>
      <c r="P1991" s="14" t="s">
        <v>70</v>
      </c>
      <c r="Q1991" s="14">
        <v>313.54000000000002</v>
      </c>
      <c r="R1991" s="14">
        <v>3.01</v>
      </c>
      <c r="S1991" s="14" t="s">
        <v>38</v>
      </c>
      <c r="T1991" s="14">
        <v>3</v>
      </c>
      <c r="U1991" s="14" t="s">
        <v>40</v>
      </c>
      <c r="V1991" s="14" t="s">
        <v>40</v>
      </c>
      <c r="W1991" s="14">
        <v>95.3</v>
      </c>
      <c r="X1991" s="14" t="s">
        <v>40</v>
      </c>
      <c r="Y1991" s="14">
        <v>1</v>
      </c>
      <c r="Z1991" s="14" t="s">
        <v>525</v>
      </c>
      <c r="AA1991" s="14" t="str">
        <f>IF(Table1[[#This Row],[Engagement_Score]]&gt;=9,"Outstanding",IF(Table1[[#This Row],[Engagement_Score]]&gt;=8,"Excellent",IF(Table1[[#This Row],[Engagement_Score]]&gt;=7,"VeryGood",IF(Table1[[#This Row],[Engagement_Score]]&gt;=6,"Good",IF(Table1[[#This Row],[Engagement_Score]]&gt;=5,"Above Average","Below Average")))))</f>
        <v>Below Average</v>
      </c>
      <c r="AB1991" s="14">
        <f>IF(Table1[[#This Row],[Completion_Status]]="Complete",1,0)</f>
        <v>0</v>
      </c>
      <c r="AC1991" s="14">
        <f>IF(Table1[[#This Row],[Quiz_Attempted]]="Yes",1,0)</f>
        <v>0</v>
      </c>
      <c r="AD1991" s="14">
        <f>IF(Table1[[#This Row],[Assignment_Submitted]]="Yes",1,0)</f>
        <v>0</v>
      </c>
    </row>
    <row r="1992" spans="1:30" ht="19.95" customHeight="1" x14ac:dyDescent="0.3">
      <c r="A1992" s="14" t="s">
        <v>8189</v>
      </c>
      <c r="B1992" s="14" t="s">
        <v>8190</v>
      </c>
      <c r="C1992" s="14" t="s">
        <v>8191</v>
      </c>
      <c r="D1992" s="14" t="s">
        <v>8192</v>
      </c>
      <c r="E1992" s="14" t="s">
        <v>30</v>
      </c>
      <c r="F1992" s="14" t="s">
        <v>100</v>
      </c>
      <c r="G1992" s="15">
        <v>45631</v>
      </c>
      <c r="H1992" s="16">
        <v>45658.333333333343</v>
      </c>
      <c r="I1992" s="16">
        <v>45658.375</v>
      </c>
      <c r="J1992" s="14">
        <v>60</v>
      </c>
      <c r="K1992" s="14" t="s">
        <v>32</v>
      </c>
      <c r="L1992" s="14" t="s">
        <v>33</v>
      </c>
      <c r="M1992" s="14" t="s">
        <v>34</v>
      </c>
      <c r="N1992" s="14" t="s">
        <v>101</v>
      </c>
      <c r="O1992" s="14" t="s">
        <v>150</v>
      </c>
      <c r="P1992" s="14" t="s">
        <v>37</v>
      </c>
      <c r="Q1992" s="14">
        <v>379.67</v>
      </c>
      <c r="R1992" s="14">
        <v>9.93</v>
      </c>
      <c r="S1992" s="14" t="s">
        <v>38</v>
      </c>
      <c r="T1992" s="14">
        <v>0</v>
      </c>
      <c r="U1992" s="14" t="s">
        <v>40</v>
      </c>
      <c r="V1992" s="14" t="s">
        <v>39</v>
      </c>
      <c r="W1992" s="14">
        <v>51.85</v>
      </c>
      <c r="X1992" s="14" t="s">
        <v>39</v>
      </c>
      <c r="Y1992" s="14">
        <v>10</v>
      </c>
      <c r="Z1992" s="14" t="s">
        <v>1085</v>
      </c>
      <c r="AA1992" s="14" t="str">
        <f>IF(Table1[[#This Row],[Engagement_Score]]&gt;=9,"Outstanding",IF(Table1[[#This Row],[Engagement_Score]]&gt;=8,"Excellent",IF(Table1[[#This Row],[Engagement_Score]]&gt;=7,"VeryGood",IF(Table1[[#This Row],[Engagement_Score]]&gt;=6,"Good",IF(Table1[[#This Row],[Engagement_Score]]&gt;=5,"Above Average","Below Average")))))</f>
        <v>Outstanding</v>
      </c>
      <c r="AB1992" s="14">
        <f>IF(Table1[[#This Row],[Completion_Status]]="Complete",1,0)</f>
        <v>0</v>
      </c>
      <c r="AC1992" s="14">
        <f>IF(Table1[[#This Row],[Quiz_Attempted]]="Yes",1,0)</f>
        <v>1</v>
      </c>
      <c r="AD1992" s="14">
        <f>IF(Table1[[#This Row],[Assignment_Submitted]]="Yes",1,0)</f>
        <v>1</v>
      </c>
    </row>
    <row r="1993" spans="1:30" ht="19.95" customHeight="1" x14ac:dyDescent="0.3">
      <c r="A1993" s="14" t="s">
        <v>8193</v>
      </c>
      <c r="B1993" s="14" t="s">
        <v>8194</v>
      </c>
      <c r="C1993" s="14" t="s">
        <v>8195</v>
      </c>
      <c r="D1993" s="14" t="s">
        <v>8196</v>
      </c>
      <c r="E1993" s="14" t="s">
        <v>46</v>
      </c>
      <c r="F1993" s="14" t="s">
        <v>113</v>
      </c>
      <c r="G1993" s="15">
        <v>45832</v>
      </c>
      <c r="H1993" s="16">
        <v>45658.416666666657</v>
      </c>
      <c r="I1993" s="16">
        <v>45658.458333333343</v>
      </c>
      <c r="J1993" s="14">
        <v>60</v>
      </c>
      <c r="K1993" s="14" t="s">
        <v>32</v>
      </c>
      <c r="L1993" s="14" t="s">
        <v>84</v>
      </c>
      <c r="M1993" s="14" t="s">
        <v>50</v>
      </c>
      <c r="N1993" s="14" t="s">
        <v>51</v>
      </c>
      <c r="O1993" s="14" t="s">
        <v>60</v>
      </c>
      <c r="P1993" s="14" t="s">
        <v>85</v>
      </c>
      <c r="Q1993" s="14">
        <v>635.25</v>
      </c>
      <c r="R1993" s="14">
        <v>7.66</v>
      </c>
      <c r="S1993" s="14" t="s">
        <v>94</v>
      </c>
      <c r="T1993" s="14">
        <v>3</v>
      </c>
      <c r="U1993" s="14" t="s">
        <v>40</v>
      </c>
      <c r="V1993" s="14" t="s">
        <v>40</v>
      </c>
      <c r="W1993" s="14">
        <v>51.02</v>
      </c>
      <c r="X1993" s="14" t="s">
        <v>39</v>
      </c>
      <c r="Y1993" s="14">
        <v>3</v>
      </c>
      <c r="Z1993" s="14" t="s">
        <v>1442</v>
      </c>
      <c r="AA1993" s="14" t="str">
        <f>IF(Table1[[#This Row],[Engagement_Score]]&gt;=9,"Outstanding",IF(Table1[[#This Row],[Engagement_Score]]&gt;=8,"Excellent",IF(Table1[[#This Row],[Engagement_Score]]&gt;=7,"VeryGood",IF(Table1[[#This Row],[Engagement_Score]]&gt;=6,"Good",IF(Table1[[#This Row],[Engagement_Score]]&gt;=5,"Above Average","Below Average")))))</f>
        <v>VeryGood</v>
      </c>
      <c r="AB1993" s="14">
        <f>IF(Table1[[#This Row],[Completion_Status]]="Complete",1,0)</f>
        <v>1</v>
      </c>
      <c r="AC1993" s="14">
        <f>IF(Table1[[#This Row],[Quiz_Attempted]]="Yes",1,0)</f>
        <v>0</v>
      </c>
      <c r="AD1993" s="14">
        <f>IF(Table1[[#This Row],[Assignment_Submitted]]="Yes",1,0)</f>
        <v>1</v>
      </c>
    </row>
    <row r="1994" spans="1:30" ht="19.95" customHeight="1" x14ac:dyDescent="0.3">
      <c r="A1994" s="14" t="s">
        <v>8197</v>
      </c>
      <c r="B1994" s="14" t="s">
        <v>8198</v>
      </c>
      <c r="C1994" s="14" t="s">
        <v>8199</v>
      </c>
      <c r="D1994" s="14" t="s">
        <v>8200</v>
      </c>
      <c r="E1994" s="14" t="s">
        <v>91</v>
      </c>
      <c r="F1994" s="14" t="s">
        <v>100</v>
      </c>
      <c r="G1994" s="15">
        <v>45593</v>
      </c>
      <c r="H1994" s="16">
        <v>45658.375</v>
      </c>
      <c r="I1994" s="16">
        <v>45658.416666666657</v>
      </c>
      <c r="J1994" s="14">
        <v>60</v>
      </c>
      <c r="K1994" s="14" t="s">
        <v>48</v>
      </c>
      <c r="L1994" s="14" t="s">
        <v>84</v>
      </c>
      <c r="M1994" s="14" t="s">
        <v>50</v>
      </c>
      <c r="N1994" s="14" t="s">
        <v>68</v>
      </c>
      <c r="O1994" s="14" t="s">
        <v>52</v>
      </c>
      <c r="P1994" s="14" t="s">
        <v>70</v>
      </c>
      <c r="Q1994" s="14">
        <v>996.16</v>
      </c>
      <c r="R1994" s="14">
        <v>3.85</v>
      </c>
      <c r="S1994" s="14" t="s">
        <v>38</v>
      </c>
      <c r="T1994" s="14">
        <v>1</v>
      </c>
      <c r="U1994" s="14" t="s">
        <v>39</v>
      </c>
      <c r="V1994" s="14" t="s">
        <v>40</v>
      </c>
      <c r="W1994" s="14">
        <v>13.76</v>
      </c>
      <c r="X1994" s="14" t="s">
        <v>39</v>
      </c>
      <c r="Y1994" s="14">
        <v>3</v>
      </c>
      <c r="Z1994" s="14" t="s">
        <v>772</v>
      </c>
      <c r="AA1994" s="14" t="str">
        <f>IF(Table1[[#This Row],[Engagement_Score]]&gt;=9,"Outstanding",IF(Table1[[#This Row],[Engagement_Score]]&gt;=8,"Excellent",IF(Table1[[#This Row],[Engagement_Score]]&gt;=7,"VeryGood",IF(Table1[[#This Row],[Engagement_Score]]&gt;=6,"Good",IF(Table1[[#This Row],[Engagement_Score]]&gt;=5,"Above Average","Below Average")))))</f>
        <v>Below Average</v>
      </c>
      <c r="AB1994" s="14">
        <f>IF(Table1[[#This Row],[Completion_Status]]="Complete",1,0)</f>
        <v>0</v>
      </c>
      <c r="AC1994" s="14">
        <f>IF(Table1[[#This Row],[Quiz_Attempted]]="Yes",1,0)</f>
        <v>0</v>
      </c>
      <c r="AD1994" s="14">
        <f>IF(Table1[[#This Row],[Assignment_Submitted]]="Yes",1,0)</f>
        <v>1</v>
      </c>
    </row>
    <row r="1995" spans="1:30" ht="19.95" customHeight="1" x14ac:dyDescent="0.3">
      <c r="A1995" s="14" t="s">
        <v>8201</v>
      </c>
      <c r="B1995" s="14" t="s">
        <v>8202</v>
      </c>
      <c r="C1995" s="14" t="s">
        <v>8203</v>
      </c>
      <c r="D1995" s="14" t="s">
        <v>8204</v>
      </c>
      <c r="E1995" s="14" t="s">
        <v>91</v>
      </c>
      <c r="F1995" s="14" t="s">
        <v>100</v>
      </c>
      <c r="G1995" s="15">
        <v>45572</v>
      </c>
      <c r="H1995" s="16">
        <v>45658.5</v>
      </c>
      <c r="I1995" s="16">
        <v>45658.541666666657</v>
      </c>
      <c r="J1995" s="14">
        <v>60</v>
      </c>
      <c r="K1995" s="14" t="s">
        <v>59</v>
      </c>
      <c r="L1995" s="14" t="s">
        <v>84</v>
      </c>
      <c r="M1995" s="14" t="s">
        <v>34</v>
      </c>
      <c r="N1995" s="14" t="s">
        <v>119</v>
      </c>
      <c r="O1995" s="14" t="s">
        <v>69</v>
      </c>
      <c r="P1995" s="14" t="s">
        <v>53</v>
      </c>
      <c r="Q1995" s="14">
        <v>62.41</v>
      </c>
      <c r="R1995" s="14">
        <v>4.5599999999999996</v>
      </c>
      <c r="S1995" s="14" t="s">
        <v>94</v>
      </c>
      <c r="T1995" s="14">
        <v>2</v>
      </c>
      <c r="U1995" s="14" t="s">
        <v>39</v>
      </c>
      <c r="V1995" s="14" t="s">
        <v>39</v>
      </c>
      <c r="W1995" s="14">
        <v>35.729999999999997</v>
      </c>
      <c r="X1995" s="14" t="s">
        <v>39</v>
      </c>
      <c r="Y1995" s="14">
        <v>0</v>
      </c>
      <c r="Z1995" s="14" t="s">
        <v>2712</v>
      </c>
      <c r="AA1995" s="14" t="str">
        <f>IF(Table1[[#This Row],[Engagement_Score]]&gt;=9,"Outstanding",IF(Table1[[#This Row],[Engagement_Score]]&gt;=8,"Excellent",IF(Table1[[#This Row],[Engagement_Score]]&gt;=7,"VeryGood",IF(Table1[[#This Row],[Engagement_Score]]&gt;=6,"Good",IF(Table1[[#This Row],[Engagement_Score]]&gt;=5,"Above Average","Below Average")))))</f>
        <v>Below Average</v>
      </c>
      <c r="AB1995" s="14">
        <f>IF(Table1[[#This Row],[Completion_Status]]="Complete",1,0)</f>
        <v>1</v>
      </c>
      <c r="AC1995" s="14">
        <f>IF(Table1[[#This Row],[Quiz_Attempted]]="Yes",1,0)</f>
        <v>1</v>
      </c>
      <c r="AD1995" s="14">
        <f>IF(Table1[[#This Row],[Assignment_Submitted]]="Yes",1,0)</f>
        <v>1</v>
      </c>
    </row>
    <row r="1996" spans="1:30" ht="19.95" customHeight="1" x14ac:dyDescent="0.3">
      <c r="A1996" s="14" t="s">
        <v>8205</v>
      </c>
      <c r="B1996" s="14" t="s">
        <v>8206</v>
      </c>
      <c r="C1996" s="14" t="s">
        <v>8207</v>
      </c>
      <c r="D1996" s="14" t="s">
        <v>8208</v>
      </c>
      <c r="E1996" s="14" t="s">
        <v>66</v>
      </c>
      <c r="F1996" s="14" t="s">
        <v>100</v>
      </c>
      <c r="G1996" s="15">
        <v>45796</v>
      </c>
      <c r="H1996" s="16">
        <v>45658.5</v>
      </c>
      <c r="I1996" s="16">
        <v>45658.541666666657</v>
      </c>
      <c r="J1996" s="14">
        <v>60</v>
      </c>
      <c r="K1996" s="14" t="s">
        <v>59</v>
      </c>
      <c r="L1996" s="14" t="s">
        <v>33</v>
      </c>
      <c r="M1996" s="14" t="s">
        <v>34</v>
      </c>
      <c r="N1996" s="14" t="s">
        <v>51</v>
      </c>
      <c r="O1996" s="14" t="s">
        <v>69</v>
      </c>
      <c r="P1996" s="14" t="s">
        <v>70</v>
      </c>
      <c r="Q1996" s="14">
        <v>242.42</v>
      </c>
      <c r="R1996" s="14">
        <v>7.36</v>
      </c>
      <c r="S1996" s="14" t="s">
        <v>94</v>
      </c>
      <c r="T1996" s="14">
        <v>2</v>
      </c>
      <c r="U1996" s="14" t="s">
        <v>40</v>
      </c>
      <c r="V1996" s="14" t="s">
        <v>39</v>
      </c>
      <c r="W1996" s="14">
        <v>3.75</v>
      </c>
      <c r="X1996" s="14" t="s">
        <v>39</v>
      </c>
      <c r="Y1996" s="14">
        <v>1</v>
      </c>
      <c r="Z1996" s="14" t="s">
        <v>1506</v>
      </c>
      <c r="AA1996" s="14" t="str">
        <f>IF(Table1[[#This Row],[Engagement_Score]]&gt;=9,"Outstanding",IF(Table1[[#This Row],[Engagement_Score]]&gt;=8,"Excellent",IF(Table1[[#This Row],[Engagement_Score]]&gt;=7,"VeryGood",IF(Table1[[#This Row],[Engagement_Score]]&gt;=6,"Good",IF(Table1[[#This Row],[Engagement_Score]]&gt;=5,"Above Average","Below Average")))))</f>
        <v>VeryGood</v>
      </c>
      <c r="AB1996" s="14">
        <f>IF(Table1[[#This Row],[Completion_Status]]="Complete",1,0)</f>
        <v>1</v>
      </c>
      <c r="AC1996" s="14">
        <f>IF(Table1[[#This Row],[Quiz_Attempted]]="Yes",1,0)</f>
        <v>1</v>
      </c>
      <c r="AD1996" s="14">
        <f>IF(Table1[[#This Row],[Assignment_Submitted]]="Yes",1,0)</f>
        <v>1</v>
      </c>
    </row>
    <row r="1997" spans="1:30" ht="19.95" customHeight="1" x14ac:dyDescent="0.3">
      <c r="A1997" s="14" t="s">
        <v>8209</v>
      </c>
      <c r="B1997" s="14" t="s">
        <v>8210</v>
      </c>
      <c r="C1997" s="14" t="s">
        <v>8211</v>
      </c>
      <c r="D1997" s="14" t="s">
        <v>8212</v>
      </c>
      <c r="E1997" s="14" t="s">
        <v>76</v>
      </c>
      <c r="F1997" s="14" t="s">
        <v>100</v>
      </c>
      <c r="G1997" s="15">
        <v>45520</v>
      </c>
      <c r="H1997" s="16">
        <v>45658.583333333343</v>
      </c>
      <c r="I1997" s="16">
        <v>45658.625</v>
      </c>
      <c r="J1997" s="14">
        <v>60</v>
      </c>
      <c r="K1997" s="14" t="s">
        <v>32</v>
      </c>
      <c r="L1997" s="14" t="s">
        <v>33</v>
      </c>
      <c r="M1997" s="14" t="s">
        <v>34</v>
      </c>
      <c r="N1997" s="14" t="s">
        <v>51</v>
      </c>
      <c r="O1997" s="14" t="s">
        <v>150</v>
      </c>
      <c r="P1997" s="14" t="s">
        <v>53</v>
      </c>
      <c r="Q1997" s="14">
        <v>240.54</v>
      </c>
      <c r="R1997" s="14">
        <v>4.29</v>
      </c>
      <c r="S1997" s="14" t="s">
        <v>38</v>
      </c>
      <c r="T1997" s="14">
        <v>0</v>
      </c>
      <c r="U1997" s="14" t="s">
        <v>40</v>
      </c>
      <c r="V1997" s="14" t="s">
        <v>39</v>
      </c>
      <c r="W1997" s="14">
        <v>17.14</v>
      </c>
      <c r="X1997" s="14" t="s">
        <v>40</v>
      </c>
      <c r="Y1997" s="14">
        <v>1</v>
      </c>
      <c r="Z1997" s="14" t="s">
        <v>1195</v>
      </c>
      <c r="AA1997" s="14" t="str">
        <f>IF(Table1[[#This Row],[Engagement_Score]]&gt;=9,"Outstanding",IF(Table1[[#This Row],[Engagement_Score]]&gt;=8,"Excellent",IF(Table1[[#This Row],[Engagement_Score]]&gt;=7,"VeryGood",IF(Table1[[#This Row],[Engagement_Score]]&gt;=6,"Good",IF(Table1[[#This Row],[Engagement_Score]]&gt;=5,"Above Average","Below Average")))))</f>
        <v>Below Average</v>
      </c>
      <c r="AB1997" s="14">
        <f>IF(Table1[[#This Row],[Completion_Status]]="Complete",1,0)</f>
        <v>0</v>
      </c>
      <c r="AC1997" s="14">
        <f>IF(Table1[[#This Row],[Quiz_Attempted]]="Yes",1,0)</f>
        <v>1</v>
      </c>
      <c r="AD1997" s="14">
        <f>IF(Table1[[#This Row],[Assignment_Submitted]]="Yes",1,0)</f>
        <v>0</v>
      </c>
    </row>
    <row r="1998" spans="1:30" ht="19.95" customHeight="1" x14ac:dyDescent="0.3">
      <c r="A1998" s="14" t="s">
        <v>8213</v>
      </c>
      <c r="B1998" s="14" t="s">
        <v>8214</v>
      </c>
      <c r="C1998" s="14" t="s">
        <v>8215</v>
      </c>
      <c r="D1998" s="14" t="s">
        <v>8216</v>
      </c>
      <c r="E1998" s="14" t="s">
        <v>30</v>
      </c>
      <c r="F1998" s="14" t="s">
        <v>107</v>
      </c>
      <c r="G1998" s="15">
        <v>45761</v>
      </c>
      <c r="H1998" s="16">
        <v>45658.416666666657</v>
      </c>
      <c r="I1998" s="16">
        <v>45658.458333333343</v>
      </c>
      <c r="J1998" s="14">
        <v>60</v>
      </c>
      <c r="K1998" s="14" t="s">
        <v>48</v>
      </c>
      <c r="L1998" s="14" t="s">
        <v>78</v>
      </c>
      <c r="M1998" s="14" t="s">
        <v>50</v>
      </c>
      <c r="N1998" s="14" t="s">
        <v>119</v>
      </c>
      <c r="O1998" s="14" t="s">
        <v>69</v>
      </c>
      <c r="P1998" s="14" t="s">
        <v>53</v>
      </c>
      <c r="Q1998" s="14">
        <v>967.96</v>
      </c>
      <c r="R1998" s="14">
        <v>1.75</v>
      </c>
      <c r="S1998" s="14" t="s">
        <v>38</v>
      </c>
      <c r="T1998" s="14">
        <v>5</v>
      </c>
      <c r="U1998" s="14" t="s">
        <v>39</v>
      </c>
      <c r="V1998" s="14" t="s">
        <v>39</v>
      </c>
      <c r="W1998" s="14">
        <v>9.81</v>
      </c>
      <c r="X1998" s="14" t="s">
        <v>39</v>
      </c>
      <c r="Y1998" s="14">
        <v>7</v>
      </c>
      <c r="Z1998" s="14" t="s">
        <v>230</v>
      </c>
      <c r="AA1998" s="14" t="str">
        <f>IF(Table1[[#This Row],[Engagement_Score]]&gt;=9,"Outstanding",IF(Table1[[#This Row],[Engagement_Score]]&gt;=8,"Excellent",IF(Table1[[#This Row],[Engagement_Score]]&gt;=7,"VeryGood",IF(Table1[[#This Row],[Engagement_Score]]&gt;=6,"Good",IF(Table1[[#This Row],[Engagement_Score]]&gt;=5,"Above Average","Below Average")))))</f>
        <v>Below Average</v>
      </c>
      <c r="AB1998" s="14">
        <f>IF(Table1[[#This Row],[Completion_Status]]="Complete",1,0)</f>
        <v>0</v>
      </c>
      <c r="AC1998" s="14">
        <f>IF(Table1[[#This Row],[Quiz_Attempted]]="Yes",1,0)</f>
        <v>1</v>
      </c>
      <c r="AD1998" s="14">
        <f>IF(Table1[[#This Row],[Assignment_Submitted]]="Yes",1,0)</f>
        <v>1</v>
      </c>
    </row>
    <row r="1999" spans="1:30" ht="19.95" customHeight="1" x14ac:dyDescent="0.3">
      <c r="A1999" s="14" t="s">
        <v>8217</v>
      </c>
      <c r="B1999" s="14" t="s">
        <v>8218</v>
      </c>
      <c r="C1999" s="14" t="s">
        <v>8219</v>
      </c>
      <c r="D1999" s="14" t="s">
        <v>8220</v>
      </c>
      <c r="E1999" s="14" t="s">
        <v>66</v>
      </c>
      <c r="F1999" s="14" t="s">
        <v>67</v>
      </c>
      <c r="G1999" s="15">
        <v>45702</v>
      </c>
      <c r="H1999" s="16">
        <v>45658.541666666657</v>
      </c>
      <c r="I1999" s="16">
        <v>45658.625</v>
      </c>
      <c r="J1999" s="14">
        <v>120</v>
      </c>
      <c r="K1999" s="14" t="s">
        <v>32</v>
      </c>
      <c r="L1999" s="14" t="s">
        <v>93</v>
      </c>
      <c r="M1999" s="14" t="s">
        <v>34</v>
      </c>
      <c r="N1999" s="14" t="s">
        <v>101</v>
      </c>
      <c r="O1999" s="14" t="s">
        <v>36</v>
      </c>
      <c r="P1999" s="14" t="s">
        <v>37</v>
      </c>
      <c r="Q1999" s="14">
        <v>708.92</v>
      </c>
      <c r="R1999" s="14">
        <v>2.83</v>
      </c>
      <c r="S1999" s="14" t="s">
        <v>38</v>
      </c>
      <c r="T1999" s="14">
        <v>0</v>
      </c>
      <c r="U1999" s="14" t="s">
        <v>40</v>
      </c>
      <c r="V1999" s="14" t="s">
        <v>39</v>
      </c>
      <c r="W1999" s="14">
        <v>87.01</v>
      </c>
      <c r="X1999" s="14" t="s">
        <v>40</v>
      </c>
      <c r="Y1999" s="14">
        <v>0</v>
      </c>
      <c r="Z1999" s="14" t="s">
        <v>2503</v>
      </c>
      <c r="AA1999" s="14" t="str">
        <f>IF(Table1[[#This Row],[Engagement_Score]]&gt;=9,"Outstanding",IF(Table1[[#This Row],[Engagement_Score]]&gt;=8,"Excellent",IF(Table1[[#This Row],[Engagement_Score]]&gt;=7,"VeryGood",IF(Table1[[#This Row],[Engagement_Score]]&gt;=6,"Good",IF(Table1[[#This Row],[Engagement_Score]]&gt;=5,"Above Average","Below Average")))))</f>
        <v>Below Average</v>
      </c>
      <c r="AB1999" s="14">
        <f>IF(Table1[[#This Row],[Completion_Status]]="Complete",1,0)</f>
        <v>0</v>
      </c>
      <c r="AC1999" s="14">
        <f>IF(Table1[[#This Row],[Quiz_Attempted]]="Yes",1,0)</f>
        <v>1</v>
      </c>
      <c r="AD1999" s="14">
        <f>IF(Table1[[#This Row],[Assignment_Submitted]]="Yes",1,0)</f>
        <v>0</v>
      </c>
    </row>
    <row r="2000" spans="1:30" ht="19.95" customHeight="1" x14ac:dyDescent="0.3">
      <c r="A2000" s="14" t="s">
        <v>8221</v>
      </c>
      <c r="B2000" s="14" t="s">
        <v>8222</v>
      </c>
      <c r="C2000" s="14" t="s">
        <v>8223</v>
      </c>
      <c r="D2000" s="14" t="s">
        <v>8224</v>
      </c>
      <c r="E2000" s="14" t="s">
        <v>66</v>
      </c>
      <c r="F2000" s="14" t="s">
        <v>31</v>
      </c>
      <c r="G2000" s="15">
        <v>45623</v>
      </c>
      <c r="H2000" s="16">
        <v>45658.458333333343</v>
      </c>
      <c r="I2000" s="16">
        <v>45658.541666666657</v>
      </c>
      <c r="J2000" s="14">
        <v>120</v>
      </c>
      <c r="K2000" s="14" t="s">
        <v>77</v>
      </c>
      <c r="L2000" s="14" t="s">
        <v>33</v>
      </c>
      <c r="M2000" s="14" t="s">
        <v>34</v>
      </c>
      <c r="N2000" s="14" t="s">
        <v>119</v>
      </c>
      <c r="O2000" s="14" t="s">
        <v>69</v>
      </c>
      <c r="P2000" s="14" t="s">
        <v>37</v>
      </c>
      <c r="Q2000" s="14">
        <v>788.5</v>
      </c>
      <c r="R2000" s="14">
        <v>2.91</v>
      </c>
      <c r="S2000" s="14" t="s">
        <v>94</v>
      </c>
      <c r="T2000" s="14">
        <v>4</v>
      </c>
      <c r="U2000" s="14" t="s">
        <v>39</v>
      </c>
      <c r="V2000" s="14" t="s">
        <v>39</v>
      </c>
      <c r="W2000" s="14">
        <v>27.35</v>
      </c>
      <c r="X2000" s="14" t="s">
        <v>40</v>
      </c>
      <c r="Y2000" s="14">
        <v>9</v>
      </c>
      <c r="Z2000" s="14" t="s">
        <v>1176</v>
      </c>
      <c r="AA2000" s="14" t="str">
        <f>IF(Table1[[#This Row],[Engagement_Score]]&gt;=9,"Outstanding",IF(Table1[[#This Row],[Engagement_Score]]&gt;=8,"Excellent",IF(Table1[[#This Row],[Engagement_Score]]&gt;=7,"VeryGood",IF(Table1[[#This Row],[Engagement_Score]]&gt;=6,"Good",IF(Table1[[#This Row],[Engagement_Score]]&gt;=5,"Above Average","Below Average")))))</f>
        <v>Below Average</v>
      </c>
      <c r="AB2000" s="14">
        <f>IF(Table1[[#This Row],[Completion_Status]]="Complete",1,0)</f>
        <v>1</v>
      </c>
      <c r="AC2000" s="14">
        <f>IF(Table1[[#This Row],[Quiz_Attempted]]="Yes",1,0)</f>
        <v>1</v>
      </c>
      <c r="AD2000" s="14">
        <f>IF(Table1[[#This Row],[Assignment_Submitted]]="Yes",1,0)</f>
        <v>0</v>
      </c>
    </row>
    <row r="2001" spans="1:30" ht="19.95" customHeight="1" x14ac:dyDescent="0.3">
      <c r="A2001" s="14" t="s">
        <v>8225</v>
      </c>
      <c r="B2001" s="14" t="s">
        <v>8226</v>
      </c>
      <c r="C2001" s="14" t="s">
        <v>8227</v>
      </c>
      <c r="D2001" s="14" t="s">
        <v>8228</v>
      </c>
      <c r="E2001" s="14" t="s">
        <v>30</v>
      </c>
      <c r="F2001" s="14" t="s">
        <v>47</v>
      </c>
      <c r="G2001" s="15">
        <v>45682</v>
      </c>
      <c r="H2001" s="16">
        <v>45658.333333333343</v>
      </c>
      <c r="I2001" s="16">
        <v>45658.416666666657</v>
      </c>
      <c r="J2001" s="14">
        <v>120</v>
      </c>
      <c r="K2001" s="14" t="s">
        <v>32</v>
      </c>
      <c r="L2001" s="14" t="s">
        <v>49</v>
      </c>
      <c r="M2001" s="14" t="s">
        <v>34</v>
      </c>
      <c r="N2001" s="14" t="s">
        <v>35</v>
      </c>
      <c r="O2001" s="14" t="s">
        <v>60</v>
      </c>
      <c r="P2001" s="14" t="s">
        <v>85</v>
      </c>
      <c r="Q2001" s="14">
        <v>672.86</v>
      </c>
      <c r="R2001" s="14">
        <v>4.9400000000000004</v>
      </c>
      <c r="S2001" s="14" t="s">
        <v>94</v>
      </c>
      <c r="T2001" s="14">
        <v>5</v>
      </c>
      <c r="U2001" s="14" t="s">
        <v>39</v>
      </c>
      <c r="V2001" s="14" t="s">
        <v>40</v>
      </c>
      <c r="W2001" s="14">
        <v>91.01</v>
      </c>
      <c r="X2001" s="14" t="s">
        <v>39</v>
      </c>
      <c r="Y2001" s="14">
        <v>1</v>
      </c>
      <c r="Z2001" s="14" t="s">
        <v>633</v>
      </c>
      <c r="AA2001" s="14" t="str">
        <f>IF(Table1[[#This Row],[Engagement_Score]]&gt;=9,"Outstanding",IF(Table1[[#This Row],[Engagement_Score]]&gt;=8,"Excellent",IF(Table1[[#This Row],[Engagement_Score]]&gt;=7,"VeryGood",IF(Table1[[#This Row],[Engagement_Score]]&gt;=6,"Good",IF(Table1[[#This Row],[Engagement_Score]]&gt;=5,"Above Average","Below Average")))))</f>
        <v>Below Average</v>
      </c>
      <c r="AB2001" s="14">
        <f>IF(Table1[[#This Row],[Completion_Status]]="Complete",1,0)</f>
        <v>1</v>
      </c>
      <c r="AC2001" s="14">
        <f>IF(Table1[[#This Row],[Quiz_Attempted]]="Yes",1,0)</f>
        <v>0</v>
      </c>
      <c r="AD2001" s="14">
        <f>IF(Table1[[#This Row],[Assignment_Submitted]]="Yes",1,0)</f>
        <v>1</v>
      </c>
    </row>
    <row r="2002" spans="1:30" ht="19.95" customHeight="1" x14ac:dyDescent="0.3">
      <c r="A2002" s="14" t="s">
        <v>8229</v>
      </c>
      <c r="B2002" s="14" t="s">
        <v>8230</v>
      </c>
      <c r="C2002" s="14" t="s">
        <v>8231</v>
      </c>
      <c r="D2002" s="14" t="s">
        <v>8232</v>
      </c>
      <c r="E2002" s="14" t="s">
        <v>76</v>
      </c>
      <c r="F2002" s="14" t="s">
        <v>100</v>
      </c>
      <c r="G2002" s="15">
        <v>45704</v>
      </c>
      <c r="H2002" s="16">
        <v>45658.5</v>
      </c>
      <c r="I2002" s="16">
        <v>45658.541666666657</v>
      </c>
      <c r="J2002" s="14">
        <v>60</v>
      </c>
      <c r="K2002" s="14" t="s">
        <v>77</v>
      </c>
      <c r="L2002" s="14" t="s">
        <v>78</v>
      </c>
      <c r="M2002" s="14" t="s">
        <v>50</v>
      </c>
      <c r="N2002" s="14" t="s">
        <v>51</v>
      </c>
      <c r="O2002" s="14" t="s">
        <v>36</v>
      </c>
      <c r="P2002" s="14" t="s">
        <v>53</v>
      </c>
      <c r="Q2002" s="14">
        <v>672.41</v>
      </c>
      <c r="R2002" s="14">
        <v>7.31</v>
      </c>
      <c r="S2002" s="14" t="s">
        <v>94</v>
      </c>
      <c r="T2002" s="14">
        <v>5</v>
      </c>
      <c r="U2002" s="14" t="s">
        <v>39</v>
      </c>
      <c r="V2002" s="14" t="s">
        <v>39</v>
      </c>
      <c r="W2002" s="14">
        <v>51.94</v>
      </c>
      <c r="X2002" s="14" t="s">
        <v>39</v>
      </c>
      <c r="Y2002" s="14">
        <v>4</v>
      </c>
      <c r="Z2002" s="14" t="s">
        <v>1836</v>
      </c>
      <c r="AA2002" s="14" t="str">
        <f>IF(Table1[[#This Row],[Engagement_Score]]&gt;=9,"Outstanding",IF(Table1[[#This Row],[Engagement_Score]]&gt;=8,"Excellent",IF(Table1[[#This Row],[Engagement_Score]]&gt;=7,"VeryGood",IF(Table1[[#This Row],[Engagement_Score]]&gt;=6,"Good",IF(Table1[[#This Row],[Engagement_Score]]&gt;=5,"Above Average","Below Average")))))</f>
        <v>VeryGood</v>
      </c>
      <c r="AB2002" s="14">
        <f>IF(Table1[[#This Row],[Completion_Status]]="Complete",1,0)</f>
        <v>1</v>
      </c>
      <c r="AC2002" s="14">
        <f>IF(Table1[[#This Row],[Quiz_Attempted]]="Yes",1,0)</f>
        <v>1</v>
      </c>
      <c r="AD2002" s="14">
        <f>IF(Table1[[#This Row],[Assignment_Submitted]]="Yes",1,0)</f>
        <v>1</v>
      </c>
    </row>
    <row r="2003" spans="1:30" ht="19.95" customHeight="1" x14ac:dyDescent="0.3">
      <c r="A2003" s="14" t="s">
        <v>8233</v>
      </c>
      <c r="B2003" s="14" t="s">
        <v>8234</v>
      </c>
      <c r="C2003" s="14" t="s">
        <v>8235</v>
      </c>
      <c r="D2003" s="14" t="s">
        <v>8236</v>
      </c>
      <c r="E2003" s="14" t="s">
        <v>91</v>
      </c>
      <c r="F2003" s="14" t="s">
        <v>100</v>
      </c>
      <c r="G2003" s="15">
        <v>45492</v>
      </c>
      <c r="H2003" s="16">
        <v>45658.333333333343</v>
      </c>
      <c r="I2003" s="16">
        <v>45658.375</v>
      </c>
      <c r="J2003" s="14">
        <v>60</v>
      </c>
      <c r="K2003" s="14" t="s">
        <v>77</v>
      </c>
      <c r="L2003" s="14" t="s">
        <v>78</v>
      </c>
      <c r="M2003" s="14" t="s">
        <v>50</v>
      </c>
      <c r="N2003" s="14" t="s">
        <v>68</v>
      </c>
      <c r="O2003" s="14" t="s">
        <v>52</v>
      </c>
      <c r="P2003" s="14" t="s">
        <v>85</v>
      </c>
      <c r="Q2003" s="14">
        <v>554.75</v>
      </c>
      <c r="R2003" s="14">
        <v>8.6</v>
      </c>
      <c r="S2003" s="14" t="s">
        <v>94</v>
      </c>
      <c r="T2003" s="14">
        <v>1</v>
      </c>
      <c r="U2003" s="14" t="s">
        <v>39</v>
      </c>
      <c r="V2003" s="14" t="s">
        <v>40</v>
      </c>
      <c r="W2003" s="14">
        <v>103.88</v>
      </c>
      <c r="X2003" s="14" t="s">
        <v>40</v>
      </c>
      <c r="Y2003" s="14">
        <v>5</v>
      </c>
      <c r="Z2003" s="14" t="s">
        <v>1247</v>
      </c>
      <c r="AA2003" s="14" t="str">
        <f>IF(Table1[[#This Row],[Engagement_Score]]&gt;=9,"Outstanding",IF(Table1[[#This Row],[Engagement_Score]]&gt;=8,"Excellent",IF(Table1[[#This Row],[Engagement_Score]]&gt;=7,"VeryGood",IF(Table1[[#This Row],[Engagement_Score]]&gt;=6,"Good",IF(Table1[[#This Row],[Engagement_Score]]&gt;=5,"Above Average","Below Average")))))</f>
        <v>Excellent</v>
      </c>
      <c r="AB2003" s="14">
        <f>IF(Table1[[#This Row],[Completion_Status]]="Complete",1,0)</f>
        <v>1</v>
      </c>
      <c r="AC2003" s="14">
        <f>IF(Table1[[#This Row],[Quiz_Attempted]]="Yes",1,0)</f>
        <v>0</v>
      </c>
      <c r="AD2003" s="14">
        <f>IF(Table1[[#This Row],[Assignment_Submitted]]="Yes",1,0)</f>
        <v>0</v>
      </c>
    </row>
    <row r="2004" spans="1:30" ht="19.95" customHeight="1" x14ac:dyDescent="0.3">
      <c r="A2004" s="14" t="s">
        <v>8237</v>
      </c>
      <c r="B2004" s="14" t="s">
        <v>8238</v>
      </c>
      <c r="C2004" s="14" t="s">
        <v>8239</v>
      </c>
      <c r="D2004" s="14" t="s">
        <v>8240</v>
      </c>
      <c r="E2004" s="14" t="s">
        <v>30</v>
      </c>
      <c r="F2004" s="14" t="s">
        <v>31</v>
      </c>
      <c r="G2004" s="15">
        <v>45681</v>
      </c>
      <c r="H2004" s="16">
        <v>45658.541666666657</v>
      </c>
      <c r="I2004" s="16">
        <v>45658.625</v>
      </c>
      <c r="J2004" s="14">
        <v>120</v>
      </c>
      <c r="K2004" s="14" t="s">
        <v>32</v>
      </c>
      <c r="L2004" s="14" t="s">
        <v>78</v>
      </c>
      <c r="M2004" s="14" t="s">
        <v>50</v>
      </c>
      <c r="N2004" s="14" t="s">
        <v>119</v>
      </c>
      <c r="O2004" s="14" t="s">
        <v>52</v>
      </c>
      <c r="P2004" s="14" t="s">
        <v>53</v>
      </c>
      <c r="Q2004" s="14">
        <v>752.71</v>
      </c>
      <c r="R2004" s="14">
        <v>1.68</v>
      </c>
      <c r="S2004" s="14" t="s">
        <v>94</v>
      </c>
      <c r="T2004" s="14">
        <v>0</v>
      </c>
      <c r="U2004" s="14" t="s">
        <v>40</v>
      </c>
      <c r="V2004" s="14" t="s">
        <v>40</v>
      </c>
      <c r="W2004" s="14">
        <v>16.07</v>
      </c>
      <c r="X2004" s="14" t="s">
        <v>39</v>
      </c>
      <c r="Y2004" s="14">
        <v>3</v>
      </c>
      <c r="Z2004" s="14" t="s">
        <v>353</v>
      </c>
      <c r="AA2004" s="14" t="str">
        <f>IF(Table1[[#This Row],[Engagement_Score]]&gt;=9,"Outstanding",IF(Table1[[#This Row],[Engagement_Score]]&gt;=8,"Excellent",IF(Table1[[#This Row],[Engagement_Score]]&gt;=7,"VeryGood",IF(Table1[[#This Row],[Engagement_Score]]&gt;=6,"Good",IF(Table1[[#This Row],[Engagement_Score]]&gt;=5,"Above Average","Below Average")))))</f>
        <v>Below Average</v>
      </c>
      <c r="AB2004" s="14">
        <f>IF(Table1[[#This Row],[Completion_Status]]="Complete",1,0)</f>
        <v>1</v>
      </c>
      <c r="AC2004" s="14">
        <f>IF(Table1[[#This Row],[Quiz_Attempted]]="Yes",1,0)</f>
        <v>0</v>
      </c>
      <c r="AD2004" s="14">
        <f>IF(Table1[[#This Row],[Assignment_Submitted]]="Yes",1,0)</f>
        <v>1</v>
      </c>
    </row>
    <row r="2005" spans="1:30" ht="19.95" customHeight="1" x14ac:dyDescent="0.3">
      <c r="A2005" s="14" t="s">
        <v>8241</v>
      </c>
      <c r="B2005" s="14" t="s">
        <v>8242</v>
      </c>
      <c r="C2005" s="14" t="s">
        <v>8243</v>
      </c>
      <c r="D2005" s="14" t="s">
        <v>8244</v>
      </c>
      <c r="E2005" s="14" t="s">
        <v>66</v>
      </c>
      <c r="F2005" s="14" t="s">
        <v>107</v>
      </c>
      <c r="G2005" s="15">
        <v>45825</v>
      </c>
      <c r="H2005" s="16">
        <v>45658.541666666657</v>
      </c>
      <c r="I2005" s="16">
        <v>45658.583333333343</v>
      </c>
      <c r="J2005" s="14">
        <v>60</v>
      </c>
      <c r="K2005" s="14" t="s">
        <v>77</v>
      </c>
      <c r="L2005" s="14" t="s">
        <v>93</v>
      </c>
      <c r="M2005" s="14" t="s">
        <v>34</v>
      </c>
      <c r="N2005" s="14" t="s">
        <v>101</v>
      </c>
      <c r="O2005" s="14" t="s">
        <v>150</v>
      </c>
      <c r="P2005" s="14" t="s">
        <v>85</v>
      </c>
      <c r="Q2005" s="14">
        <v>849.69</v>
      </c>
      <c r="R2005" s="14">
        <v>4.58</v>
      </c>
      <c r="S2005" s="14" t="s">
        <v>94</v>
      </c>
      <c r="T2005" s="14">
        <v>4</v>
      </c>
      <c r="U2005" s="14" t="s">
        <v>40</v>
      </c>
      <c r="V2005" s="14" t="s">
        <v>39</v>
      </c>
      <c r="W2005" s="14">
        <v>52.26</v>
      </c>
      <c r="X2005" s="14" t="s">
        <v>39</v>
      </c>
      <c r="Y2005" s="14">
        <v>8</v>
      </c>
      <c r="Z2005" s="14" t="s">
        <v>772</v>
      </c>
      <c r="AA2005" s="14" t="str">
        <f>IF(Table1[[#This Row],[Engagement_Score]]&gt;=9,"Outstanding",IF(Table1[[#This Row],[Engagement_Score]]&gt;=8,"Excellent",IF(Table1[[#This Row],[Engagement_Score]]&gt;=7,"VeryGood",IF(Table1[[#This Row],[Engagement_Score]]&gt;=6,"Good",IF(Table1[[#This Row],[Engagement_Score]]&gt;=5,"Above Average","Below Average")))))</f>
        <v>Below Average</v>
      </c>
      <c r="AB2005" s="14">
        <f>IF(Table1[[#This Row],[Completion_Status]]="Complete",1,0)</f>
        <v>1</v>
      </c>
      <c r="AC2005" s="14">
        <f>IF(Table1[[#This Row],[Quiz_Attempted]]="Yes",1,0)</f>
        <v>1</v>
      </c>
      <c r="AD2005" s="14">
        <f>IF(Table1[[#This Row],[Assignment_Submitted]]="Yes",1,0)</f>
        <v>1</v>
      </c>
    </row>
    <row r="2006" spans="1:30" ht="19.95" customHeight="1" x14ac:dyDescent="0.3">
      <c r="A2006" s="14" t="s">
        <v>8245</v>
      </c>
      <c r="B2006" s="14" t="s">
        <v>8246</v>
      </c>
      <c r="C2006" s="14" t="s">
        <v>8247</v>
      </c>
      <c r="D2006" s="14" t="s">
        <v>8248</v>
      </c>
      <c r="E2006" s="14" t="s">
        <v>91</v>
      </c>
      <c r="F2006" s="14" t="s">
        <v>31</v>
      </c>
      <c r="G2006" s="15">
        <v>45654</v>
      </c>
      <c r="H2006" s="16">
        <v>45658.375</v>
      </c>
      <c r="I2006" s="16">
        <v>45658.458333333343</v>
      </c>
      <c r="J2006" s="14">
        <v>120</v>
      </c>
      <c r="K2006" s="14" t="s">
        <v>48</v>
      </c>
      <c r="L2006" s="14" t="s">
        <v>49</v>
      </c>
      <c r="M2006" s="14" t="s">
        <v>50</v>
      </c>
      <c r="N2006" s="14" t="s">
        <v>119</v>
      </c>
      <c r="O2006" s="14" t="s">
        <v>150</v>
      </c>
      <c r="P2006" s="14" t="s">
        <v>37</v>
      </c>
      <c r="Q2006" s="14">
        <v>847.22</v>
      </c>
      <c r="R2006" s="14">
        <v>1.07</v>
      </c>
      <c r="S2006" s="14" t="s">
        <v>94</v>
      </c>
      <c r="T2006" s="14">
        <v>4</v>
      </c>
      <c r="U2006" s="14" t="s">
        <v>39</v>
      </c>
      <c r="V2006" s="14" t="s">
        <v>40</v>
      </c>
      <c r="W2006" s="14">
        <v>74.39</v>
      </c>
      <c r="X2006" s="14" t="s">
        <v>40</v>
      </c>
      <c r="Y2006" s="14">
        <v>0</v>
      </c>
      <c r="Z2006" s="14" t="s">
        <v>1437</v>
      </c>
      <c r="AA2006" s="14" t="str">
        <f>IF(Table1[[#This Row],[Engagement_Score]]&gt;=9,"Outstanding",IF(Table1[[#This Row],[Engagement_Score]]&gt;=8,"Excellent",IF(Table1[[#This Row],[Engagement_Score]]&gt;=7,"VeryGood",IF(Table1[[#This Row],[Engagement_Score]]&gt;=6,"Good",IF(Table1[[#This Row],[Engagement_Score]]&gt;=5,"Above Average","Below Average")))))</f>
        <v>Below Average</v>
      </c>
      <c r="AB2006" s="14">
        <f>IF(Table1[[#This Row],[Completion_Status]]="Complete",1,0)</f>
        <v>1</v>
      </c>
      <c r="AC2006" s="14">
        <f>IF(Table1[[#This Row],[Quiz_Attempted]]="Yes",1,0)</f>
        <v>0</v>
      </c>
      <c r="AD2006" s="14">
        <f>IF(Table1[[#This Row],[Assignment_Submitted]]="Yes",1,0)</f>
        <v>0</v>
      </c>
    </row>
    <row r="2007" spans="1:30" ht="19.95" customHeight="1" x14ac:dyDescent="0.3">
      <c r="A2007" s="14" t="s">
        <v>8249</v>
      </c>
      <c r="B2007" s="14" t="s">
        <v>8250</v>
      </c>
      <c r="C2007" s="14" t="s">
        <v>8251</v>
      </c>
      <c r="D2007" s="14" t="s">
        <v>8252</v>
      </c>
      <c r="E2007" s="14" t="s">
        <v>76</v>
      </c>
      <c r="F2007" s="14" t="s">
        <v>113</v>
      </c>
      <c r="G2007" s="15">
        <v>45719</v>
      </c>
      <c r="H2007" s="16">
        <v>45658.333333333343</v>
      </c>
      <c r="I2007" s="16">
        <v>45658.416666666657</v>
      </c>
      <c r="J2007" s="14">
        <v>120</v>
      </c>
      <c r="K2007" s="14" t="s">
        <v>32</v>
      </c>
      <c r="L2007" s="14" t="s">
        <v>33</v>
      </c>
      <c r="M2007" s="14" t="s">
        <v>34</v>
      </c>
      <c r="N2007" s="14" t="s">
        <v>101</v>
      </c>
      <c r="O2007" s="14" t="s">
        <v>36</v>
      </c>
      <c r="P2007" s="14" t="s">
        <v>85</v>
      </c>
      <c r="Q2007" s="14">
        <v>705.45</v>
      </c>
      <c r="R2007" s="14">
        <v>3.05</v>
      </c>
      <c r="S2007" s="14" t="s">
        <v>94</v>
      </c>
      <c r="T2007" s="14">
        <v>4</v>
      </c>
      <c r="U2007" s="14" t="s">
        <v>39</v>
      </c>
      <c r="V2007" s="14" t="s">
        <v>40</v>
      </c>
      <c r="W2007" s="14">
        <v>8.07</v>
      </c>
      <c r="X2007" s="14" t="s">
        <v>39</v>
      </c>
      <c r="Y2007" s="14">
        <v>0</v>
      </c>
      <c r="Z2007" s="14" t="s">
        <v>1432</v>
      </c>
      <c r="AA2007" s="14" t="str">
        <f>IF(Table1[[#This Row],[Engagement_Score]]&gt;=9,"Outstanding",IF(Table1[[#This Row],[Engagement_Score]]&gt;=8,"Excellent",IF(Table1[[#This Row],[Engagement_Score]]&gt;=7,"VeryGood",IF(Table1[[#This Row],[Engagement_Score]]&gt;=6,"Good",IF(Table1[[#This Row],[Engagement_Score]]&gt;=5,"Above Average","Below Average")))))</f>
        <v>Below Average</v>
      </c>
      <c r="AB2007" s="14">
        <f>IF(Table1[[#This Row],[Completion_Status]]="Complete",1,0)</f>
        <v>1</v>
      </c>
      <c r="AC2007" s="14">
        <f>IF(Table1[[#This Row],[Quiz_Attempted]]="Yes",1,0)</f>
        <v>0</v>
      </c>
      <c r="AD2007" s="14">
        <f>IF(Table1[[#This Row],[Assignment_Submitted]]="Yes",1,0)</f>
        <v>1</v>
      </c>
    </row>
  </sheetData>
  <mergeCells count="1">
    <mergeCell ref="A5:AD5"/>
  </mergeCells>
  <conditionalFormatting sqref="B7:B2007">
    <cfRule type="duplicateValues" dxfId="52" priority="23"/>
  </conditionalFormatting>
  <conditionalFormatting sqref="D7:D2007">
    <cfRule type="duplicateValues" dxfId="51" priority="22"/>
  </conditionalFormatting>
  <conditionalFormatting sqref="S1:S4 S6:S1048576">
    <cfRule type="cellIs" dxfId="50" priority="1" operator="equal">
      <formula>"incomplete"</formula>
    </cfRule>
    <cfRule type="cellIs" dxfId="49" priority="2" operator="equal">
      <formula>"complete"</formula>
    </cfRule>
  </conditionalFormatting>
  <conditionalFormatting sqref="V1:V4 V6:V1048576">
    <cfRule type="colorScale" priority="19">
      <colorScale>
        <cfvo type="min"/>
        <cfvo type="percentile" val="50"/>
        <cfvo type="max"/>
        <color rgb="FFF8696B"/>
        <color rgb="FFFFEB84"/>
        <color rgb="FF63BE7B"/>
      </colorScale>
    </cfRule>
  </conditionalFormatting>
  <conditionalFormatting sqref="AA1:AA4 AA6:AA1048576">
    <cfRule type="cellIs" dxfId="48" priority="3" operator="equal">
      <formula>"Below Average"</formula>
    </cfRule>
    <cfRule type="cellIs" dxfId="47" priority="4" operator="equal">
      <formula>"Above Average"</formula>
    </cfRule>
    <cfRule type="cellIs" dxfId="46" priority="5" operator="equal">
      <formula>"VeryGood"</formula>
    </cfRule>
    <cfRule type="containsText" dxfId="45" priority="6" operator="containsText" text="Good">
      <formula>NOT(ISERROR(SEARCH("Good",AA1)))</formula>
    </cfRule>
    <cfRule type="containsText" dxfId="44" priority="7" operator="containsText" text="VeryGood">
      <formula>NOT(ISERROR(SEARCH("VeryGood",AA1)))</formula>
    </cfRule>
    <cfRule type="containsText" dxfId="43" priority="8" operator="containsText" text="Excellent">
      <formula>NOT(ISERROR(SEARCH("Excellent",AA1)))</formula>
    </cfRule>
    <cfRule type="containsText" dxfId="42" priority="9" operator="containsText" text="Outstanding">
      <formula>NOT(ISERROR(SEARCH("Outstanding",AA1)))</formula>
    </cfRule>
    <cfRule type="top10" dxfId="41" priority="10" rank="10"/>
    <cfRule type="dataBar" priority="14">
      <dataBar>
        <cfvo type="min"/>
        <cfvo type="max"/>
        <color rgb="FF638EC6"/>
      </dataBar>
      <extLst>
        <ext xmlns:x14="http://schemas.microsoft.com/office/spreadsheetml/2009/9/main" uri="{B025F937-C7B1-47D3-B67F-A62EFF666E3E}">
          <x14:id>{AA242EFA-5327-4F04-84BC-3EC43D526946}</x14:id>
        </ext>
      </extLst>
    </cfRule>
  </conditionalFormatting>
  <conditionalFormatting sqref="AB1:AB4 AB6:AB1048576">
    <cfRule type="iconSet" priority="16">
      <iconSet iconSet="3Symbols">
        <cfvo type="percent" val="0"/>
        <cfvo type="percent" val="33"/>
        <cfvo type="percent" val="67"/>
      </iconSet>
    </cfRule>
  </conditionalFormatting>
  <conditionalFormatting sqref="AC1:AC4 AC6:AC1048576">
    <cfRule type="iconSet" priority="12">
      <iconSet iconSet="4TrafficLights">
        <cfvo type="percent" val="0"/>
        <cfvo type="percent" val="25"/>
        <cfvo type="percent" val="50"/>
        <cfvo type="percent" val="75"/>
      </iconSet>
    </cfRule>
    <cfRule type="iconSet" priority="13">
      <iconSet iconSet="3Symbols2">
        <cfvo type="percent" val="0"/>
        <cfvo type="percent" val="33"/>
        <cfvo type="percent" val="67"/>
      </iconSet>
    </cfRule>
  </conditionalFormatting>
  <conditionalFormatting sqref="AD1:AD4 AD6:AD1048576">
    <cfRule type="iconSet" priority="11">
      <iconSet iconSet="4Rating">
        <cfvo type="percent" val="0"/>
        <cfvo type="percent" val="25"/>
        <cfvo type="percent" val="50"/>
        <cfvo type="percent" val="75"/>
      </iconSet>
    </cfRule>
  </conditionalFormatting>
  <pageMargins left="0.7" right="0.7" top="0.75" bottom="0.75" header="0.3" footer="0.3"/>
  <pageSetup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AA242EFA-5327-4F04-84BC-3EC43D526946}">
            <x14:dataBar minLength="0" maxLength="100" border="1" negativeBarBorderColorSameAsPositive="0">
              <x14:cfvo type="autoMin"/>
              <x14:cfvo type="autoMax"/>
              <x14:borderColor rgb="FF638EC6"/>
              <x14:negativeFillColor rgb="FFFF0000"/>
              <x14:negativeBorderColor rgb="FFFF0000"/>
              <x14:axisColor rgb="FF000000"/>
            </x14:dataBar>
          </x14:cfRule>
          <xm:sqref>AA1:AA4 AA6:AA1048576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2D9C6-B419-4576-8FF8-94C7C6327450}">
  <sheetPr codeName="Sheet3">
    <tabColor theme="9" tint="-0.499984740745262"/>
  </sheetPr>
  <dimension ref="A6:N323"/>
  <sheetViews>
    <sheetView showGridLines="0" zoomScale="69" workbookViewId="0"/>
  </sheetViews>
  <sheetFormatPr defaultRowHeight="14.4" x14ac:dyDescent="0.3"/>
  <cols>
    <col min="1" max="1" width="14.109375" bestFit="1" customWidth="1"/>
    <col min="2" max="2" width="19.109375" bestFit="1" customWidth="1"/>
    <col min="3" max="4" width="27.44140625" bestFit="1" customWidth="1"/>
    <col min="5" max="5" width="31.6640625" bestFit="1" customWidth="1"/>
    <col min="6" max="6" width="26.88671875" bestFit="1" customWidth="1"/>
    <col min="7" max="7" width="30.33203125" bestFit="1" customWidth="1"/>
    <col min="9" max="9" width="24.21875" bestFit="1" customWidth="1"/>
    <col min="10" max="10" width="26.21875" bestFit="1" customWidth="1"/>
    <col min="11" max="11" width="25.21875" bestFit="1" customWidth="1"/>
    <col min="12" max="12" width="25.5546875" bestFit="1" customWidth="1"/>
    <col min="13" max="13" width="28.88671875" bestFit="1" customWidth="1"/>
    <col min="14" max="14" width="25" bestFit="1" customWidth="1"/>
  </cols>
  <sheetData>
    <row r="6" spans="1:14" ht="23.4" x14ac:dyDescent="0.45">
      <c r="A6" s="23" t="s">
        <v>8314</v>
      </c>
      <c r="B6" s="23"/>
      <c r="C6" s="23"/>
      <c r="D6" s="23"/>
      <c r="E6" s="23"/>
      <c r="F6" s="23"/>
      <c r="G6" s="23"/>
      <c r="H6" s="23"/>
      <c r="I6" s="23"/>
      <c r="J6" s="23"/>
      <c r="K6" s="23"/>
      <c r="L6" s="23"/>
      <c r="M6" s="23"/>
      <c r="N6" s="23"/>
    </row>
    <row r="7" spans="1:14" ht="18.600000000000001" x14ac:dyDescent="0.3">
      <c r="I7" s="21" t="s">
        <v>8288</v>
      </c>
      <c r="J7" s="21"/>
      <c r="K7" s="21"/>
      <c r="L7" s="21"/>
      <c r="M7" s="21"/>
      <c r="N7" s="6"/>
    </row>
    <row r="8" spans="1:14" x14ac:dyDescent="0.3">
      <c r="A8" t="s">
        <v>8285</v>
      </c>
      <c r="B8" t="s">
        <v>8280</v>
      </c>
      <c r="C8" t="s">
        <v>8281</v>
      </c>
      <c r="D8" t="s">
        <v>8286</v>
      </c>
      <c r="E8" t="s">
        <v>8287</v>
      </c>
      <c r="F8" t="s">
        <v>8279</v>
      </c>
      <c r="I8" s="4" t="s">
        <v>8282</v>
      </c>
      <c r="J8" s="4" t="s">
        <v>17</v>
      </c>
      <c r="K8" s="4" t="s">
        <v>8289</v>
      </c>
      <c r="L8" s="4" t="s">
        <v>8290</v>
      </c>
      <c r="M8" s="5" t="s">
        <v>8291</v>
      </c>
    </row>
    <row r="9" spans="1:14" x14ac:dyDescent="0.3">
      <c r="A9" s="3">
        <v>0.52049999999999996</v>
      </c>
      <c r="B9">
        <v>5.4937999999999994</v>
      </c>
      <c r="C9">
        <v>89.25</v>
      </c>
      <c r="D9" s="3">
        <v>0.50600000000000001</v>
      </c>
      <c r="E9" s="3">
        <v>0.48849999999999999</v>
      </c>
      <c r="F9">
        <v>1059625.0400000003</v>
      </c>
      <c r="I9" s="7">
        <f t="shared" ref="I9:M9" si="0">A9</f>
        <v>0.52049999999999996</v>
      </c>
      <c r="J9" s="4">
        <f t="shared" si="0"/>
        <v>5.4937999999999994</v>
      </c>
      <c r="K9" s="4">
        <f t="shared" si="0"/>
        <v>89.25</v>
      </c>
      <c r="L9" s="7">
        <f t="shared" si="0"/>
        <v>0.50600000000000001</v>
      </c>
      <c r="M9" s="8">
        <f t="shared" si="0"/>
        <v>0.48849999999999999</v>
      </c>
    </row>
    <row r="12" spans="1:14" x14ac:dyDescent="0.3">
      <c r="A12" s="9" t="s">
        <v>8292</v>
      </c>
      <c r="B12" t="s">
        <v>8280</v>
      </c>
      <c r="D12" s="4" t="s">
        <v>8294</v>
      </c>
      <c r="E12" s="4" t="str">
        <f t="shared" ref="E12" si="1">B12</f>
        <v>Average of Engagement_Score</v>
      </c>
    </row>
    <row r="13" spans="1:14" x14ac:dyDescent="0.3">
      <c r="A13" s="10" t="s">
        <v>107</v>
      </c>
      <c r="B13">
        <v>5.7780565371024712</v>
      </c>
      <c r="D13" s="4" t="str">
        <f t="shared" ref="D13:E19" si="2">A13</f>
        <v>Microeconomics</v>
      </c>
      <c r="E13" s="4">
        <f t="shared" si="2"/>
        <v>5.7780565371024712</v>
      </c>
    </row>
    <row r="14" spans="1:14" x14ac:dyDescent="0.3">
      <c r="A14" s="10" t="s">
        <v>47</v>
      </c>
      <c r="B14">
        <v>5.5865217391304363</v>
      </c>
      <c r="D14" s="4" t="str">
        <f t="shared" si="2"/>
        <v>Calculus</v>
      </c>
      <c r="E14" s="4">
        <f t="shared" si="2"/>
        <v>5.5865217391304363</v>
      </c>
    </row>
    <row r="15" spans="1:14" x14ac:dyDescent="0.3">
      <c r="A15" s="10" t="s">
        <v>31</v>
      </c>
      <c r="B15">
        <v>5.463262411347519</v>
      </c>
      <c r="D15" s="4" t="str">
        <f t="shared" si="2"/>
        <v>Data Structures</v>
      </c>
      <c r="E15" s="4">
        <f t="shared" si="2"/>
        <v>5.463262411347519</v>
      </c>
    </row>
    <row r="16" spans="1:14" x14ac:dyDescent="0.3">
      <c r="A16" s="10" t="s">
        <v>100</v>
      </c>
      <c r="B16">
        <v>5.4599999999999955</v>
      </c>
      <c r="D16" s="4" t="str">
        <f t="shared" si="2"/>
        <v>Quantum Mechanics</v>
      </c>
      <c r="E16" s="4">
        <f t="shared" si="2"/>
        <v>5.4599999999999955</v>
      </c>
    </row>
    <row r="17" spans="1:5" x14ac:dyDescent="0.3">
      <c r="A17" s="10" t="s">
        <v>67</v>
      </c>
      <c r="B17">
        <v>5.4213380281690107</v>
      </c>
      <c r="D17" s="4" t="str">
        <f t="shared" si="2"/>
        <v>Genetics</v>
      </c>
      <c r="E17" s="4">
        <f t="shared" si="2"/>
        <v>5.4213380281690107</v>
      </c>
    </row>
    <row r="18" spans="1:5" x14ac:dyDescent="0.3">
      <c r="A18" s="10" t="s">
        <v>92</v>
      </c>
      <c r="B18">
        <v>5.4156856187290972</v>
      </c>
      <c r="D18" s="4" t="str">
        <f t="shared" si="2"/>
        <v>Organic Chemistry</v>
      </c>
      <c r="E18" s="4">
        <f t="shared" si="2"/>
        <v>5.4156856187290972</v>
      </c>
    </row>
    <row r="19" spans="1:5" x14ac:dyDescent="0.3">
      <c r="A19" s="10" t="s">
        <v>113</v>
      </c>
      <c r="B19">
        <v>5.321685393258428</v>
      </c>
      <c r="D19" s="4" t="str">
        <f t="shared" si="2"/>
        <v>Literature</v>
      </c>
      <c r="E19" s="4">
        <f t="shared" si="2"/>
        <v>5.321685393258428</v>
      </c>
    </row>
    <row r="20" spans="1:5" x14ac:dyDescent="0.3">
      <c r="A20" s="10" t="s">
        <v>8293</v>
      </c>
      <c r="B20">
        <v>5.493800000000002</v>
      </c>
    </row>
    <row r="28" spans="1:5" x14ac:dyDescent="0.3">
      <c r="A28" s="9" t="s">
        <v>8292</v>
      </c>
      <c r="B28" t="s">
        <v>8280</v>
      </c>
      <c r="D28" s="4" t="s">
        <v>4</v>
      </c>
      <c r="E28" s="4" t="str">
        <f t="shared" ref="E28:E33" si="3">B28</f>
        <v>Average of Engagement_Score</v>
      </c>
    </row>
    <row r="29" spans="1:5" x14ac:dyDescent="0.3">
      <c r="A29" s="10" t="s">
        <v>46</v>
      </c>
      <c r="B29">
        <v>5.6888113695090397</v>
      </c>
      <c r="D29" s="4" t="str">
        <f>A29</f>
        <v>EduWorld</v>
      </c>
      <c r="E29" s="4">
        <f t="shared" si="3"/>
        <v>5.6888113695090397</v>
      </c>
    </row>
    <row r="30" spans="1:5" x14ac:dyDescent="0.3">
      <c r="A30" s="10" t="s">
        <v>66</v>
      </c>
      <c r="B30">
        <v>5.4585786802030478</v>
      </c>
      <c r="D30" s="4" t="str">
        <f>A30</f>
        <v>Future Learn</v>
      </c>
      <c r="E30" s="4">
        <f t="shared" si="3"/>
        <v>5.4585786802030478</v>
      </c>
    </row>
    <row r="31" spans="1:5" x14ac:dyDescent="0.3">
      <c r="A31" s="10" t="s">
        <v>76</v>
      </c>
      <c r="B31">
        <v>5.5628746928746891</v>
      </c>
      <c r="D31" s="4" t="str">
        <f>A31</f>
        <v>Global Learning</v>
      </c>
      <c r="E31" s="4">
        <f t="shared" si="3"/>
        <v>5.5628746928746891</v>
      </c>
    </row>
    <row r="32" spans="1:5" x14ac:dyDescent="0.3">
      <c r="A32" s="10" t="s">
        <v>91</v>
      </c>
      <c r="B32">
        <v>5.2631219512195102</v>
      </c>
      <c r="D32" s="4" t="str">
        <f>A32</f>
        <v>Open University</v>
      </c>
      <c r="E32" s="4">
        <f t="shared" si="3"/>
        <v>5.2631219512195102</v>
      </c>
    </row>
    <row r="33" spans="1:5" x14ac:dyDescent="0.3">
      <c r="A33" s="10" t="s">
        <v>30</v>
      </c>
      <c r="B33">
        <v>5.5059203980099456</v>
      </c>
      <c r="D33" s="4" t="str">
        <f>A33</f>
        <v>Tech Academy</v>
      </c>
      <c r="E33" s="4">
        <f t="shared" si="3"/>
        <v>5.5059203980099456</v>
      </c>
    </row>
    <row r="34" spans="1:5" x14ac:dyDescent="0.3">
      <c r="A34" s="10" t="s">
        <v>8293</v>
      </c>
      <c r="B34">
        <v>5.4937999999999976</v>
      </c>
    </row>
    <row r="44" spans="1:5" x14ac:dyDescent="0.3">
      <c r="A44" s="9" t="s">
        <v>8292</v>
      </c>
      <c r="B44" t="s">
        <v>8285</v>
      </c>
      <c r="D44" s="4" t="s">
        <v>4</v>
      </c>
      <c r="E44" s="4" t="str">
        <f t="shared" ref="E44" si="4">B44</f>
        <v>Average of Completion Rate</v>
      </c>
    </row>
    <row r="45" spans="1:5" x14ac:dyDescent="0.3">
      <c r="A45" s="10" t="s">
        <v>66</v>
      </c>
      <c r="B45" s="3">
        <v>0.52791878172588835</v>
      </c>
      <c r="D45" s="4" t="str">
        <f t="shared" ref="D45:E47" si="5">A45</f>
        <v>Future Learn</v>
      </c>
      <c r="E45" s="11">
        <f t="shared" si="5"/>
        <v>0.52791878172588835</v>
      </c>
    </row>
    <row r="46" spans="1:5" x14ac:dyDescent="0.3">
      <c r="A46" s="10" t="s">
        <v>91</v>
      </c>
      <c r="B46" s="3">
        <v>0.52439024390243905</v>
      </c>
      <c r="D46" s="4" t="str">
        <f t="shared" si="5"/>
        <v>Open University</v>
      </c>
      <c r="E46" s="11">
        <f t="shared" si="5"/>
        <v>0.52439024390243905</v>
      </c>
    </row>
    <row r="47" spans="1:5" x14ac:dyDescent="0.3">
      <c r="A47" s="10" t="s">
        <v>46</v>
      </c>
      <c r="B47" s="3">
        <v>0.52196382428940569</v>
      </c>
      <c r="D47" s="4" t="str">
        <f t="shared" si="5"/>
        <v>EduWorld</v>
      </c>
      <c r="E47" s="11">
        <f t="shared" si="5"/>
        <v>0.52196382428940569</v>
      </c>
    </row>
    <row r="48" spans="1:5" x14ac:dyDescent="0.3">
      <c r="A48" s="10" t="s">
        <v>76</v>
      </c>
      <c r="B48" s="3">
        <v>0.51842751842751844</v>
      </c>
      <c r="D48" s="4" t="str">
        <f t="shared" ref="D48:E49" si="6">A48</f>
        <v>Global Learning</v>
      </c>
      <c r="E48" s="11">
        <f t="shared" si="6"/>
        <v>0.51842751842751844</v>
      </c>
    </row>
    <row r="49" spans="1:5" x14ac:dyDescent="0.3">
      <c r="A49" s="10" t="s">
        <v>30</v>
      </c>
      <c r="B49" s="3">
        <v>0.50995024875621886</v>
      </c>
      <c r="D49" s="4" t="str">
        <f t="shared" si="6"/>
        <v>Tech Academy</v>
      </c>
      <c r="E49" s="11">
        <f t="shared" si="6"/>
        <v>0.50995024875621886</v>
      </c>
    </row>
    <row r="50" spans="1:5" x14ac:dyDescent="0.3">
      <c r="A50" s="10" t="s">
        <v>8293</v>
      </c>
      <c r="B50">
        <v>0.52049999999999996</v>
      </c>
      <c r="E50" s="13"/>
    </row>
    <row r="62" spans="1:5" x14ac:dyDescent="0.3">
      <c r="A62" s="9" t="s">
        <v>8292</v>
      </c>
      <c r="B62" t="s">
        <v>8301</v>
      </c>
      <c r="D62" s="4" t="s">
        <v>8302</v>
      </c>
      <c r="E62" s="4" t="str">
        <f t="shared" ref="D62:E68" si="7">B62</f>
        <v>Count of Student_ID</v>
      </c>
    </row>
    <row r="63" spans="1:5" x14ac:dyDescent="0.3">
      <c r="A63" s="10" t="s">
        <v>8299</v>
      </c>
      <c r="B63">
        <v>218</v>
      </c>
      <c r="D63" s="4" t="str">
        <f t="shared" si="7"/>
        <v>Outstanding</v>
      </c>
      <c r="E63" s="4">
        <f t="shared" si="7"/>
        <v>218</v>
      </c>
    </row>
    <row r="64" spans="1:5" x14ac:dyDescent="0.3">
      <c r="A64" s="10" t="s">
        <v>8297</v>
      </c>
      <c r="B64">
        <v>197</v>
      </c>
      <c r="D64" s="4" t="str">
        <f t="shared" si="7"/>
        <v>Excellent</v>
      </c>
      <c r="E64" s="4">
        <f t="shared" si="7"/>
        <v>197</v>
      </c>
    </row>
    <row r="65" spans="1:5" x14ac:dyDescent="0.3">
      <c r="A65" s="10" t="s">
        <v>8300</v>
      </c>
      <c r="B65">
        <v>229</v>
      </c>
      <c r="D65" s="4" t="str">
        <f t="shared" si="7"/>
        <v>VeryGood</v>
      </c>
      <c r="E65" s="4">
        <f t="shared" si="7"/>
        <v>229</v>
      </c>
    </row>
    <row r="66" spans="1:5" x14ac:dyDescent="0.3">
      <c r="A66" s="10" t="s">
        <v>8298</v>
      </c>
      <c r="B66">
        <v>236</v>
      </c>
      <c r="D66" s="4" t="str">
        <f t="shared" si="7"/>
        <v>Good</v>
      </c>
      <c r="E66" s="4">
        <f t="shared" si="7"/>
        <v>236</v>
      </c>
    </row>
    <row r="67" spans="1:5" x14ac:dyDescent="0.3">
      <c r="A67" s="10" t="s">
        <v>8295</v>
      </c>
      <c r="B67">
        <v>228</v>
      </c>
      <c r="D67" s="4" t="str">
        <f t="shared" si="7"/>
        <v>Above Average</v>
      </c>
      <c r="E67" s="4">
        <f t="shared" si="7"/>
        <v>228</v>
      </c>
    </row>
    <row r="68" spans="1:5" x14ac:dyDescent="0.3">
      <c r="A68" s="10" t="s">
        <v>8296</v>
      </c>
      <c r="B68">
        <v>892</v>
      </c>
      <c r="D68" s="4" t="str">
        <f t="shared" si="7"/>
        <v>Below Average</v>
      </c>
      <c r="E68" s="4">
        <f t="shared" si="7"/>
        <v>892</v>
      </c>
    </row>
    <row r="69" spans="1:5" x14ac:dyDescent="0.3">
      <c r="A69" s="10" t="s">
        <v>8293</v>
      </c>
      <c r="B69">
        <v>2000</v>
      </c>
    </row>
    <row r="79" spans="1:5" x14ac:dyDescent="0.3">
      <c r="A79" s="9" t="s">
        <v>8292</v>
      </c>
      <c r="B79" t="s">
        <v>8285</v>
      </c>
      <c r="D79" s="4" t="s">
        <v>25</v>
      </c>
      <c r="E79" s="4" t="str">
        <f t="shared" ref="E79:E98" si="8">B79</f>
        <v>Average of Completion Rate</v>
      </c>
    </row>
    <row r="80" spans="1:5" x14ac:dyDescent="0.3">
      <c r="A80" s="10" t="s">
        <v>114</v>
      </c>
      <c r="B80" s="3">
        <v>1</v>
      </c>
      <c r="D80" s="4" t="str">
        <f t="shared" ref="D80:D98" si="9">A80</f>
        <v>Latvia</v>
      </c>
      <c r="E80" s="7">
        <f t="shared" si="8"/>
        <v>1</v>
      </c>
    </row>
    <row r="81" spans="1:5" x14ac:dyDescent="0.3">
      <c r="A81" s="10" t="s">
        <v>7692</v>
      </c>
      <c r="B81" s="3">
        <v>1</v>
      </c>
      <c r="D81" s="4" t="str">
        <f t="shared" si="9"/>
        <v>Niue</v>
      </c>
      <c r="E81" s="7">
        <f t="shared" si="8"/>
        <v>1</v>
      </c>
    </row>
    <row r="82" spans="1:5" x14ac:dyDescent="0.3">
      <c r="A82" s="10" t="s">
        <v>781</v>
      </c>
      <c r="B82" s="3">
        <v>1</v>
      </c>
      <c r="D82" s="4" t="str">
        <f t="shared" si="9"/>
        <v>Svalbard &amp; Jan Mayen Islands</v>
      </c>
      <c r="E82" s="7">
        <f t="shared" si="8"/>
        <v>1</v>
      </c>
    </row>
    <row r="83" spans="1:5" x14ac:dyDescent="0.3">
      <c r="A83" s="10" t="s">
        <v>1871</v>
      </c>
      <c r="B83" s="3">
        <v>1</v>
      </c>
      <c r="D83" s="4" t="str">
        <f t="shared" si="9"/>
        <v>Nauru</v>
      </c>
      <c r="E83" s="7">
        <f t="shared" si="8"/>
        <v>1</v>
      </c>
    </row>
    <row r="84" spans="1:5" x14ac:dyDescent="0.3">
      <c r="A84" s="10" t="s">
        <v>1051</v>
      </c>
      <c r="B84" s="3">
        <v>0.88888888888888884</v>
      </c>
      <c r="D84" s="4" t="str">
        <f t="shared" si="9"/>
        <v>India</v>
      </c>
      <c r="E84" s="7">
        <f t="shared" si="8"/>
        <v>0.88888888888888884</v>
      </c>
    </row>
    <row r="85" spans="1:5" x14ac:dyDescent="0.3">
      <c r="A85" s="10" t="s">
        <v>1836</v>
      </c>
      <c r="B85" s="3">
        <v>0.875</v>
      </c>
      <c r="D85" s="4" t="str">
        <f t="shared" si="9"/>
        <v>Namibia</v>
      </c>
      <c r="E85" s="7">
        <f t="shared" si="8"/>
        <v>0.875</v>
      </c>
    </row>
    <row r="86" spans="1:5" x14ac:dyDescent="0.3">
      <c r="A86" s="10" t="s">
        <v>108</v>
      </c>
      <c r="B86" s="3">
        <v>0.8571428571428571</v>
      </c>
      <c r="D86" s="4" t="str">
        <f t="shared" si="9"/>
        <v>Western Sahara</v>
      </c>
      <c r="E86" s="7">
        <f t="shared" si="8"/>
        <v>0.8571428571428571</v>
      </c>
    </row>
    <row r="87" spans="1:5" x14ac:dyDescent="0.3">
      <c r="A87" s="10" t="s">
        <v>452</v>
      </c>
      <c r="B87" s="3">
        <v>0.8571428571428571</v>
      </c>
      <c r="D87" s="4" t="str">
        <f t="shared" si="9"/>
        <v>Lesotho</v>
      </c>
      <c r="E87" s="7">
        <f t="shared" si="8"/>
        <v>0.8571428571428571</v>
      </c>
    </row>
    <row r="88" spans="1:5" x14ac:dyDescent="0.3">
      <c r="A88" s="10" t="s">
        <v>539</v>
      </c>
      <c r="B88" s="3">
        <v>0.83333333333333337</v>
      </c>
      <c r="D88" s="4" t="str">
        <f t="shared" si="9"/>
        <v>Cocos (Keeling) Islands</v>
      </c>
      <c r="E88" s="7">
        <f t="shared" si="8"/>
        <v>0.83333333333333337</v>
      </c>
    </row>
    <row r="89" spans="1:5" x14ac:dyDescent="0.3">
      <c r="A89" s="10" t="s">
        <v>2634</v>
      </c>
      <c r="B89" s="3">
        <v>0.8</v>
      </c>
      <c r="D89" s="4" t="str">
        <f t="shared" si="9"/>
        <v>Ireland</v>
      </c>
      <c r="E89" s="7">
        <f t="shared" si="8"/>
        <v>0.8</v>
      </c>
    </row>
    <row r="90" spans="1:5" x14ac:dyDescent="0.3">
      <c r="A90" s="10" t="s">
        <v>999</v>
      </c>
      <c r="B90" s="3">
        <v>0.8</v>
      </c>
      <c r="D90" s="4" t="str">
        <f t="shared" si="9"/>
        <v>Iran</v>
      </c>
      <c r="E90" s="7">
        <f t="shared" si="8"/>
        <v>0.8</v>
      </c>
    </row>
    <row r="91" spans="1:5" x14ac:dyDescent="0.3">
      <c r="A91" s="10" t="s">
        <v>487</v>
      </c>
      <c r="B91" s="3">
        <v>0.8</v>
      </c>
      <c r="D91" s="4" t="str">
        <f t="shared" si="9"/>
        <v>Netherlands</v>
      </c>
      <c r="E91" s="7">
        <f t="shared" si="8"/>
        <v>0.8</v>
      </c>
    </row>
    <row r="92" spans="1:5" x14ac:dyDescent="0.3">
      <c r="A92" s="10" t="s">
        <v>3608</v>
      </c>
      <c r="B92" s="3">
        <v>0.8</v>
      </c>
      <c r="D92" s="4" t="str">
        <f t="shared" si="9"/>
        <v>Guinea-Bissau</v>
      </c>
      <c r="E92" s="7">
        <f t="shared" si="8"/>
        <v>0.8</v>
      </c>
    </row>
    <row r="93" spans="1:5" x14ac:dyDescent="0.3">
      <c r="A93" s="10" t="s">
        <v>130</v>
      </c>
      <c r="B93" s="3">
        <v>0.77777777777777779</v>
      </c>
      <c r="D93" s="4" t="str">
        <f t="shared" si="9"/>
        <v>Sri Lanka</v>
      </c>
      <c r="E93" s="7">
        <f t="shared" si="8"/>
        <v>0.77777777777777779</v>
      </c>
    </row>
    <row r="94" spans="1:5" x14ac:dyDescent="0.3">
      <c r="A94" s="10" t="s">
        <v>206</v>
      </c>
      <c r="B94" s="3">
        <v>0.77777777777777779</v>
      </c>
      <c r="D94" s="4" t="str">
        <f t="shared" si="9"/>
        <v>Senegal</v>
      </c>
      <c r="E94" s="7">
        <f t="shared" si="8"/>
        <v>0.77777777777777779</v>
      </c>
    </row>
    <row r="95" spans="1:5" x14ac:dyDescent="0.3">
      <c r="A95" s="10" t="s">
        <v>2503</v>
      </c>
      <c r="B95" s="3">
        <v>0.77777777777777779</v>
      </c>
      <c r="D95" s="4" t="str">
        <f t="shared" si="9"/>
        <v>Switzerland</v>
      </c>
      <c r="E95" s="7">
        <f t="shared" si="8"/>
        <v>0.77777777777777779</v>
      </c>
    </row>
    <row r="96" spans="1:5" x14ac:dyDescent="0.3">
      <c r="A96" s="10" t="s">
        <v>567</v>
      </c>
      <c r="B96" s="3">
        <v>0.77777777777777779</v>
      </c>
      <c r="D96" s="4" t="str">
        <f t="shared" si="9"/>
        <v>Kiribati</v>
      </c>
      <c r="E96" s="7">
        <f t="shared" si="8"/>
        <v>0.77777777777777779</v>
      </c>
    </row>
    <row r="97" spans="1:9" x14ac:dyDescent="0.3">
      <c r="A97" s="10" t="s">
        <v>1348</v>
      </c>
      <c r="B97" s="3">
        <v>0.77777777777777779</v>
      </c>
      <c r="D97" s="4" t="str">
        <f t="shared" si="9"/>
        <v>Marshall Islands</v>
      </c>
      <c r="E97" s="7">
        <f t="shared" si="8"/>
        <v>0.77777777777777779</v>
      </c>
    </row>
    <row r="98" spans="1:9" x14ac:dyDescent="0.3">
      <c r="A98" s="10" t="s">
        <v>1365</v>
      </c>
      <c r="B98" s="3">
        <v>0.75</v>
      </c>
      <c r="D98" s="4" t="str">
        <f t="shared" si="9"/>
        <v>Romania</v>
      </c>
      <c r="E98" s="7">
        <f t="shared" si="8"/>
        <v>0.75</v>
      </c>
    </row>
    <row r="99" spans="1:9" x14ac:dyDescent="0.3">
      <c r="A99" s="10" t="s">
        <v>1442</v>
      </c>
      <c r="B99" s="3">
        <v>0.75</v>
      </c>
    </row>
    <row r="100" spans="1:9" x14ac:dyDescent="0.3">
      <c r="A100" s="10" t="s">
        <v>949</v>
      </c>
      <c r="B100" s="3">
        <v>0.75</v>
      </c>
    </row>
    <row r="101" spans="1:9" x14ac:dyDescent="0.3">
      <c r="A101" s="10" t="s">
        <v>381</v>
      </c>
      <c r="B101" s="3">
        <v>0.75</v>
      </c>
    </row>
    <row r="102" spans="1:9" x14ac:dyDescent="0.3">
      <c r="A102" s="10" t="s">
        <v>120</v>
      </c>
      <c r="B102" s="3">
        <v>0.75</v>
      </c>
      <c r="F102" t="s">
        <v>8304</v>
      </c>
      <c r="G102" t="str">
        <f t="shared" ref="G102:I107" si="10">E111</f>
        <v>Count of Download_Material</v>
      </c>
      <c r="H102" t="str">
        <f t="shared" si="10"/>
        <v>Count of Quiz_Attempted</v>
      </c>
      <c r="I102" t="str">
        <f t="shared" si="10"/>
        <v>Count of Assignment_Submitted</v>
      </c>
    </row>
    <row r="103" spans="1:9" x14ac:dyDescent="0.3">
      <c r="A103" s="10" t="s">
        <v>1393</v>
      </c>
      <c r="B103" s="3">
        <v>0.75</v>
      </c>
      <c r="F103" t="str">
        <f>D112</f>
        <v>Lecture</v>
      </c>
      <c r="G103">
        <f t="shared" si="10"/>
        <v>445</v>
      </c>
      <c r="H103">
        <f t="shared" si="10"/>
        <v>445</v>
      </c>
      <c r="I103">
        <f t="shared" si="10"/>
        <v>445</v>
      </c>
    </row>
    <row r="104" spans="1:9" x14ac:dyDescent="0.3">
      <c r="A104" s="10" t="s">
        <v>986</v>
      </c>
      <c r="B104" s="3">
        <v>0.75</v>
      </c>
      <c r="F104" t="str">
        <f>D113</f>
        <v>Live Session</v>
      </c>
      <c r="G104">
        <f t="shared" si="10"/>
        <v>370</v>
      </c>
      <c r="H104">
        <f t="shared" si="10"/>
        <v>370</v>
      </c>
      <c r="I104">
        <f t="shared" si="10"/>
        <v>370</v>
      </c>
    </row>
    <row r="105" spans="1:9" x14ac:dyDescent="0.3">
      <c r="A105" s="10" t="s">
        <v>1645</v>
      </c>
      <c r="B105" s="3">
        <v>0.75</v>
      </c>
      <c r="F105" t="str">
        <f>D114</f>
        <v>PDF Notes</v>
      </c>
      <c r="G105">
        <f t="shared" si="10"/>
        <v>363</v>
      </c>
      <c r="H105">
        <f t="shared" si="10"/>
        <v>363</v>
      </c>
      <c r="I105">
        <f t="shared" si="10"/>
        <v>363</v>
      </c>
    </row>
    <row r="106" spans="1:9" x14ac:dyDescent="0.3">
      <c r="A106" s="10" t="s">
        <v>145</v>
      </c>
      <c r="B106" s="3">
        <v>0.75</v>
      </c>
      <c r="F106" t="str">
        <f>D115</f>
        <v>Recorded Video</v>
      </c>
      <c r="G106">
        <f t="shared" si="10"/>
        <v>421</v>
      </c>
      <c r="H106">
        <f t="shared" si="10"/>
        <v>421</v>
      </c>
      <c r="I106">
        <f t="shared" si="10"/>
        <v>421</v>
      </c>
    </row>
    <row r="107" spans="1:9" x14ac:dyDescent="0.3">
      <c r="A107" s="10" t="s">
        <v>3534</v>
      </c>
      <c r="B107" s="3">
        <v>0.75</v>
      </c>
      <c r="F107" t="str">
        <f>D116</f>
        <v>Tutorial</v>
      </c>
      <c r="G107">
        <f t="shared" si="10"/>
        <v>401</v>
      </c>
      <c r="H107">
        <f t="shared" si="10"/>
        <v>401</v>
      </c>
      <c r="I107">
        <f t="shared" si="10"/>
        <v>401</v>
      </c>
    </row>
    <row r="108" spans="1:9" x14ac:dyDescent="0.3">
      <c r="A108" s="10" t="s">
        <v>786</v>
      </c>
      <c r="B108" s="3">
        <v>0.75</v>
      </c>
    </row>
    <row r="109" spans="1:9" x14ac:dyDescent="0.3">
      <c r="A109" s="10" t="s">
        <v>3732</v>
      </c>
      <c r="B109" s="3">
        <v>0.75</v>
      </c>
    </row>
    <row r="110" spans="1:9" x14ac:dyDescent="0.3">
      <c r="A110" s="10" t="s">
        <v>2542</v>
      </c>
      <c r="B110" s="3">
        <v>0.75</v>
      </c>
    </row>
    <row r="111" spans="1:9" x14ac:dyDescent="0.3">
      <c r="A111" s="10" t="s">
        <v>333</v>
      </c>
      <c r="B111" s="3">
        <v>0.72727272727272729</v>
      </c>
      <c r="D111" s="9" t="s">
        <v>8292</v>
      </c>
      <c r="E111" t="s">
        <v>8303</v>
      </c>
      <c r="F111" t="s">
        <v>8277</v>
      </c>
      <c r="G111" t="s">
        <v>8278</v>
      </c>
    </row>
    <row r="112" spans="1:9" x14ac:dyDescent="0.3">
      <c r="A112" s="10" t="s">
        <v>323</v>
      </c>
      <c r="B112" s="3">
        <v>0.7142857142857143</v>
      </c>
      <c r="D112" s="10" t="s">
        <v>150</v>
      </c>
      <c r="E112" s="3">
        <v>445</v>
      </c>
      <c r="F112" s="3">
        <v>445</v>
      </c>
      <c r="G112" s="3">
        <v>445</v>
      </c>
    </row>
    <row r="113" spans="1:9" x14ac:dyDescent="0.3">
      <c r="A113" s="10" t="s">
        <v>386</v>
      </c>
      <c r="B113" s="3">
        <v>0.7142857142857143</v>
      </c>
      <c r="D113" s="10" t="s">
        <v>52</v>
      </c>
      <c r="E113" s="3">
        <v>370</v>
      </c>
      <c r="F113" s="3">
        <v>370</v>
      </c>
      <c r="G113" s="3">
        <v>370</v>
      </c>
    </row>
    <row r="114" spans="1:9" x14ac:dyDescent="0.3">
      <c r="A114" s="10" t="s">
        <v>240</v>
      </c>
      <c r="B114" s="3">
        <v>0.7142857142857143</v>
      </c>
      <c r="D114" s="10" t="s">
        <v>69</v>
      </c>
      <c r="E114" s="3">
        <v>363</v>
      </c>
      <c r="F114" s="3">
        <v>363</v>
      </c>
      <c r="G114" s="3">
        <v>363</v>
      </c>
    </row>
    <row r="115" spans="1:9" x14ac:dyDescent="0.3">
      <c r="A115" s="10" t="s">
        <v>801</v>
      </c>
      <c r="B115" s="3">
        <v>0.7142857142857143</v>
      </c>
      <c r="D115" s="10" t="s">
        <v>60</v>
      </c>
      <c r="E115" s="3">
        <v>421</v>
      </c>
      <c r="F115" s="3">
        <v>421</v>
      </c>
      <c r="G115" s="3">
        <v>421</v>
      </c>
    </row>
    <row r="116" spans="1:9" x14ac:dyDescent="0.3">
      <c r="A116" s="10" t="s">
        <v>2712</v>
      </c>
      <c r="B116" s="3">
        <v>0.7142857142857143</v>
      </c>
      <c r="D116" s="10" t="s">
        <v>36</v>
      </c>
      <c r="E116" s="3">
        <v>401</v>
      </c>
      <c r="F116" s="3">
        <v>401</v>
      </c>
      <c r="G116" s="3">
        <v>401</v>
      </c>
    </row>
    <row r="117" spans="1:9" x14ac:dyDescent="0.3">
      <c r="A117" s="10" t="s">
        <v>140</v>
      </c>
      <c r="B117" s="3">
        <v>0.7142857142857143</v>
      </c>
      <c r="D117" s="10" t="s">
        <v>8293</v>
      </c>
      <c r="E117" s="3">
        <v>2000</v>
      </c>
      <c r="F117" s="3">
        <v>2000</v>
      </c>
      <c r="G117" s="3">
        <v>2000</v>
      </c>
    </row>
    <row r="118" spans="1:9" x14ac:dyDescent="0.3">
      <c r="A118" s="10" t="s">
        <v>298</v>
      </c>
      <c r="B118" s="3">
        <v>0.7142857142857143</v>
      </c>
    </row>
    <row r="119" spans="1:9" x14ac:dyDescent="0.3">
      <c r="A119" s="10" t="s">
        <v>353</v>
      </c>
      <c r="B119" s="3">
        <v>0.7</v>
      </c>
      <c r="G119" s="22" t="s">
        <v>8305</v>
      </c>
      <c r="H119" s="22"/>
    </row>
    <row r="120" spans="1:9" x14ac:dyDescent="0.3">
      <c r="A120" s="10" t="s">
        <v>976</v>
      </c>
      <c r="B120" s="3">
        <v>0.7</v>
      </c>
      <c r="D120" s="9" t="s">
        <v>8292</v>
      </c>
      <c r="E120" t="s">
        <v>8285</v>
      </c>
      <c r="G120" s="4" t="s">
        <v>8305</v>
      </c>
      <c r="H120" s="4" t="str">
        <f>E120</f>
        <v>Average of Completion Rate</v>
      </c>
    </row>
    <row r="121" spans="1:9" x14ac:dyDescent="0.3">
      <c r="A121" s="10" t="s">
        <v>772</v>
      </c>
      <c r="B121" s="3">
        <v>0.7</v>
      </c>
      <c r="D121" s="10" t="s">
        <v>66</v>
      </c>
      <c r="E121" s="3">
        <v>0.52791878172588835</v>
      </c>
      <c r="G121" s="4" t="str">
        <f>D121</f>
        <v>Future Learn</v>
      </c>
      <c r="H121" s="7">
        <f>E121</f>
        <v>0.52791878172588835</v>
      </c>
    </row>
    <row r="122" spans="1:9" x14ac:dyDescent="0.3">
      <c r="A122" s="10" t="s">
        <v>396</v>
      </c>
      <c r="B122" s="3">
        <v>0.69230769230769229</v>
      </c>
      <c r="D122" s="10" t="s">
        <v>8293</v>
      </c>
      <c r="E122">
        <v>0.52791878172588835</v>
      </c>
    </row>
    <row r="123" spans="1:9" x14ac:dyDescent="0.3">
      <c r="A123" s="10" t="s">
        <v>1692</v>
      </c>
      <c r="B123" s="3">
        <v>0.66666666666666663</v>
      </c>
      <c r="G123" s="22" t="s">
        <v>8306</v>
      </c>
      <c r="H123" s="22"/>
    </row>
    <row r="124" spans="1:9" x14ac:dyDescent="0.3">
      <c r="A124" s="10" t="s">
        <v>235</v>
      </c>
      <c r="B124" s="3">
        <v>0.66666666666666663</v>
      </c>
      <c r="D124" s="9" t="s">
        <v>8292</v>
      </c>
      <c r="E124" t="s">
        <v>8280</v>
      </c>
      <c r="G124" s="4" t="s">
        <v>8306</v>
      </c>
      <c r="H124" s="4" t="str">
        <f>E124</f>
        <v>Average of Engagement_Score</v>
      </c>
      <c r="I124" s="4"/>
    </row>
    <row r="125" spans="1:9" x14ac:dyDescent="0.3">
      <c r="A125" s="10" t="s">
        <v>815</v>
      </c>
      <c r="B125" s="3">
        <v>0.66666666666666663</v>
      </c>
      <c r="D125" s="10" t="s">
        <v>31</v>
      </c>
      <c r="E125" s="3">
        <v>5.4632624113475154</v>
      </c>
      <c r="G125" s="4" t="str">
        <f>D125</f>
        <v>Data Structures</v>
      </c>
      <c r="H125" s="7">
        <f>E125</f>
        <v>5.4632624113475154</v>
      </c>
      <c r="I125" s="4"/>
    </row>
    <row r="126" spans="1:9" x14ac:dyDescent="0.3">
      <c r="A126" s="10" t="s">
        <v>255</v>
      </c>
      <c r="B126" s="3">
        <v>0.66666666666666663</v>
      </c>
      <c r="D126" s="10" t="s">
        <v>8293</v>
      </c>
      <c r="E126">
        <v>5.4632624113475154</v>
      </c>
    </row>
    <row r="127" spans="1:9" x14ac:dyDescent="0.3">
      <c r="A127" s="10" t="s">
        <v>506</v>
      </c>
      <c r="B127" s="3">
        <v>0.66666666666666663</v>
      </c>
    </row>
    <row r="128" spans="1:9" x14ac:dyDescent="0.3">
      <c r="A128" s="10" t="s">
        <v>156</v>
      </c>
      <c r="B128" s="3">
        <v>0.66666666666666663</v>
      </c>
    </row>
    <row r="129" spans="1:8" x14ac:dyDescent="0.3">
      <c r="A129" s="10" t="s">
        <v>260</v>
      </c>
      <c r="B129" s="3">
        <v>0.66666666666666663</v>
      </c>
      <c r="D129" s="9" t="s">
        <v>8292</v>
      </c>
      <c r="E129" t="s">
        <v>8301</v>
      </c>
      <c r="G129" t="s">
        <v>8307</v>
      </c>
      <c r="H129" t="str">
        <f t="shared" ref="G129:H131" si="11">E129</f>
        <v>Count of Student_ID</v>
      </c>
    </row>
    <row r="130" spans="1:8" x14ac:dyDescent="0.3">
      <c r="A130" s="10" t="s">
        <v>2257</v>
      </c>
      <c r="B130" s="3">
        <v>0.66666666666666663</v>
      </c>
      <c r="D130" s="10" t="s">
        <v>94</v>
      </c>
      <c r="E130">
        <v>1041</v>
      </c>
      <c r="G130" t="str">
        <f t="shared" si="11"/>
        <v>Complete</v>
      </c>
      <c r="H130">
        <f t="shared" si="11"/>
        <v>1041</v>
      </c>
    </row>
    <row r="131" spans="1:8" x14ac:dyDescent="0.3">
      <c r="A131" s="10" t="s">
        <v>1671</v>
      </c>
      <c r="B131" s="3">
        <v>0.66666666666666663</v>
      </c>
      <c r="D131" s="10" t="s">
        <v>38</v>
      </c>
      <c r="E131">
        <v>959</v>
      </c>
      <c r="G131" t="str">
        <f t="shared" si="11"/>
        <v>Incomplete</v>
      </c>
      <c r="H131">
        <f t="shared" si="11"/>
        <v>959</v>
      </c>
    </row>
    <row r="132" spans="1:8" x14ac:dyDescent="0.3">
      <c r="A132" s="10" t="s">
        <v>2508</v>
      </c>
      <c r="B132" s="3">
        <v>0.66666666666666663</v>
      </c>
      <c r="D132" s="10" t="s">
        <v>8293</v>
      </c>
      <c r="E132">
        <v>2000</v>
      </c>
    </row>
    <row r="133" spans="1:8" x14ac:dyDescent="0.3">
      <c r="A133" s="10" t="s">
        <v>572</v>
      </c>
      <c r="B133" s="3">
        <v>0.66666666666666663</v>
      </c>
    </row>
    <row r="134" spans="1:8" x14ac:dyDescent="0.3">
      <c r="A134" s="10" t="s">
        <v>102</v>
      </c>
      <c r="B134" s="3">
        <v>0.66666666666666663</v>
      </c>
    </row>
    <row r="135" spans="1:8" x14ac:dyDescent="0.3">
      <c r="A135" s="10" t="s">
        <v>577</v>
      </c>
      <c r="B135" s="3">
        <v>0.6428571428571429</v>
      </c>
    </row>
    <row r="136" spans="1:8" x14ac:dyDescent="0.3">
      <c r="A136" s="10" t="s">
        <v>447</v>
      </c>
      <c r="B136" s="3">
        <v>0.6428571428571429</v>
      </c>
    </row>
    <row r="137" spans="1:8" x14ac:dyDescent="0.3">
      <c r="A137" s="10" t="s">
        <v>181</v>
      </c>
      <c r="B137" s="3">
        <v>0.6428571428571429</v>
      </c>
    </row>
    <row r="138" spans="1:8" x14ac:dyDescent="0.3">
      <c r="A138" s="10" t="s">
        <v>166</v>
      </c>
      <c r="B138" s="3">
        <v>0.63636363636363635</v>
      </c>
    </row>
    <row r="139" spans="1:8" x14ac:dyDescent="0.3">
      <c r="A139" s="10" t="s">
        <v>171</v>
      </c>
      <c r="B139" s="3">
        <v>0.63636363636363635</v>
      </c>
    </row>
    <row r="140" spans="1:8" x14ac:dyDescent="0.3">
      <c r="A140" s="10" t="s">
        <v>2106</v>
      </c>
      <c r="B140" s="3">
        <v>0.63636363636363635</v>
      </c>
    </row>
    <row r="141" spans="1:8" x14ac:dyDescent="0.3">
      <c r="A141" s="10" t="s">
        <v>401</v>
      </c>
      <c r="B141" s="3">
        <v>0.63636363636363635</v>
      </c>
    </row>
    <row r="142" spans="1:8" x14ac:dyDescent="0.3">
      <c r="A142" s="10" t="s">
        <v>135</v>
      </c>
      <c r="B142" s="3">
        <v>0.625</v>
      </c>
    </row>
    <row r="143" spans="1:8" x14ac:dyDescent="0.3">
      <c r="A143" s="10" t="s">
        <v>930</v>
      </c>
      <c r="B143" s="3">
        <v>0.625</v>
      </c>
    </row>
    <row r="144" spans="1:8" x14ac:dyDescent="0.3">
      <c r="A144" s="10" t="s">
        <v>274</v>
      </c>
      <c r="B144" s="3">
        <v>0.625</v>
      </c>
    </row>
    <row r="145" spans="1:2" x14ac:dyDescent="0.3">
      <c r="A145" s="10" t="s">
        <v>1687</v>
      </c>
      <c r="B145" s="3">
        <v>0.625</v>
      </c>
    </row>
    <row r="146" spans="1:2" x14ac:dyDescent="0.3">
      <c r="A146" s="10" t="s">
        <v>610</v>
      </c>
      <c r="B146" s="3">
        <v>0.625</v>
      </c>
    </row>
    <row r="147" spans="1:2" x14ac:dyDescent="0.3">
      <c r="A147" s="10" t="s">
        <v>420</v>
      </c>
      <c r="B147" s="3">
        <v>0.625</v>
      </c>
    </row>
    <row r="148" spans="1:2" x14ac:dyDescent="0.3">
      <c r="A148" s="10" t="s">
        <v>1295</v>
      </c>
      <c r="B148" s="3">
        <v>0.61538461538461542</v>
      </c>
    </row>
    <row r="149" spans="1:2" x14ac:dyDescent="0.3">
      <c r="A149" s="10" t="s">
        <v>4202</v>
      </c>
      <c r="B149" s="3">
        <v>0.6</v>
      </c>
    </row>
    <row r="150" spans="1:2" x14ac:dyDescent="0.3">
      <c r="A150" s="10" t="s">
        <v>1419</v>
      </c>
      <c r="B150" s="3">
        <v>0.6</v>
      </c>
    </row>
    <row r="151" spans="1:2" x14ac:dyDescent="0.3">
      <c r="A151" s="10" t="s">
        <v>2335</v>
      </c>
      <c r="B151" s="3">
        <v>0.6</v>
      </c>
    </row>
    <row r="152" spans="1:2" x14ac:dyDescent="0.3">
      <c r="A152" s="10" t="s">
        <v>1562</v>
      </c>
      <c r="B152" s="3">
        <v>0.6</v>
      </c>
    </row>
    <row r="153" spans="1:2" x14ac:dyDescent="0.3">
      <c r="A153" s="10" t="s">
        <v>1628</v>
      </c>
      <c r="B153" s="3">
        <v>0.6</v>
      </c>
    </row>
    <row r="154" spans="1:2" x14ac:dyDescent="0.3">
      <c r="A154" s="10" t="s">
        <v>1115</v>
      </c>
      <c r="B154" s="3">
        <v>0.6</v>
      </c>
    </row>
    <row r="155" spans="1:2" x14ac:dyDescent="0.3">
      <c r="A155" s="10" t="s">
        <v>1318</v>
      </c>
      <c r="B155" s="3">
        <v>0.6</v>
      </c>
    </row>
    <row r="156" spans="1:2" x14ac:dyDescent="0.3">
      <c r="A156" s="10" t="s">
        <v>944</v>
      </c>
      <c r="B156" s="3">
        <v>0.6</v>
      </c>
    </row>
    <row r="157" spans="1:2" x14ac:dyDescent="0.3">
      <c r="A157" s="10" t="s">
        <v>1432</v>
      </c>
      <c r="B157" s="3">
        <v>0.6</v>
      </c>
    </row>
    <row r="158" spans="1:2" x14ac:dyDescent="0.3">
      <c r="A158" s="10" t="s">
        <v>328</v>
      </c>
      <c r="B158" s="3">
        <v>0.6</v>
      </c>
    </row>
    <row r="159" spans="1:2" x14ac:dyDescent="0.3">
      <c r="A159" s="10" t="s">
        <v>736</v>
      </c>
      <c r="B159" s="3">
        <v>0.6</v>
      </c>
    </row>
    <row r="160" spans="1:2" x14ac:dyDescent="0.3">
      <c r="A160" s="10" t="s">
        <v>750</v>
      </c>
      <c r="B160" s="3">
        <v>0.6</v>
      </c>
    </row>
    <row r="161" spans="1:2" x14ac:dyDescent="0.3">
      <c r="A161" s="10" t="s">
        <v>279</v>
      </c>
      <c r="B161" s="3">
        <v>0.6</v>
      </c>
    </row>
    <row r="162" spans="1:2" x14ac:dyDescent="0.3">
      <c r="A162" s="10" t="s">
        <v>623</v>
      </c>
      <c r="B162" s="3">
        <v>0.58333333333333337</v>
      </c>
    </row>
    <row r="163" spans="1:2" x14ac:dyDescent="0.3">
      <c r="A163" s="10" t="s">
        <v>196</v>
      </c>
      <c r="B163" s="3">
        <v>0.58333333333333337</v>
      </c>
    </row>
    <row r="164" spans="1:2" x14ac:dyDescent="0.3">
      <c r="A164" s="10" t="s">
        <v>638</v>
      </c>
      <c r="B164" s="3">
        <v>0.5714285714285714</v>
      </c>
    </row>
    <row r="165" spans="1:2" x14ac:dyDescent="0.3">
      <c r="A165" s="10" t="s">
        <v>633</v>
      </c>
      <c r="B165" s="3">
        <v>0.5714285714285714</v>
      </c>
    </row>
    <row r="166" spans="1:2" x14ac:dyDescent="0.3">
      <c r="A166" s="10" t="s">
        <v>892</v>
      </c>
      <c r="B166" s="3">
        <v>0.5714285714285714</v>
      </c>
    </row>
    <row r="167" spans="1:2" x14ac:dyDescent="0.3">
      <c r="A167" s="10" t="s">
        <v>828</v>
      </c>
      <c r="B167" s="3">
        <v>0.5714285714285714</v>
      </c>
    </row>
    <row r="168" spans="1:2" x14ac:dyDescent="0.3">
      <c r="A168" s="10" t="s">
        <v>1129</v>
      </c>
      <c r="B168" s="3">
        <v>0.5714285714285714</v>
      </c>
    </row>
    <row r="169" spans="1:2" x14ac:dyDescent="0.3">
      <c r="A169" s="10" t="s">
        <v>1575</v>
      </c>
      <c r="B169" s="3">
        <v>0.5714285714285714</v>
      </c>
    </row>
    <row r="170" spans="1:2" x14ac:dyDescent="0.3">
      <c r="A170" s="10" t="s">
        <v>1004</v>
      </c>
      <c r="B170" s="3">
        <v>0.5714285714285714</v>
      </c>
    </row>
    <row r="171" spans="1:2" x14ac:dyDescent="0.3">
      <c r="A171" s="10" t="s">
        <v>860</v>
      </c>
      <c r="B171" s="3">
        <v>0.5714285714285714</v>
      </c>
    </row>
    <row r="172" spans="1:2" x14ac:dyDescent="0.3">
      <c r="A172" s="10" t="s">
        <v>1304</v>
      </c>
      <c r="B172" s="3">
        <v>0.5714285714285714</v>
      </c>
    </row>
    <row r="173" spans="1:2" x14ac:dyDescent="0.3">
      <c r="A173" s="10" t="s">
        <v>161</v>
      </c>
      <c r="B173" s="3">
        <v>0.5714285714285714</v>
      </c>
    </row>
    <row r="174" spans="1:2" x14ac:dyDescent="0.3">
      <c r="A174" s="10" t="s">
        <v>520</v>
      </c>
      <c r="B174" s="3">
        <v>0.5714285714285714</v>
      </c>
    </row>
    <row r="175" spans="1:2" x14ac:dyDescent="0.3">
      <c r="A175" s="10" t="s">
        <v>2646</v>
      </c>
      <c r="B175" s="3">
        <v>0.5714285714285714</v>
      </c>
    </row>
    <row r="176" spans="1:2" x14ac:dyDescent="0.3">
      <c r="A176" s="10" t="s">
        <v>851</v>
      </c>
      <c r="B176" s="3">
        <v>0.5714285714285714</v>
      </c>
    </row>
    <row r="177" spans="1:2" x14ac:dyDescent="0.3">
      <c r="A177" s="10" t="s">
        <v>2629</v>
      </c>
      <c r="B177" s="3">
        <v>0.5714285714285714</v>
      </c>
    </row>
    <row r="178" spans="1:2" x14ac:dyDescent="0.3">
      <c r="A178" s="10" t="s">
        <v>552</v>
      </c>
      <c r="B178" s="3">
        <v>0.5714285714285714</v>
      </c>
    </row>
    <row r="179" spans="1:2" x14ac:dyDescent="0.3">
      <c r="A179" s="10" t="s">
        <v>2151</v>
      </c>
      <c r="B179" s="3">
        <v>0.5714285714285714</v>
      </c>
    </row>
    <row r="180" spans="1:2" x14ac:dyDescent="0.3">
      <c r="A180" s="10" t="s">
        <v>935</v>
      </c>
      <c r="B180" s="3">
        <v>0.5714285714285714</v>
      </c>
    </row>
    <row r="181" spans="1:2" x14ac:dyDescent="0.3">
      <c r="A181" s="10" t="s">
        <v>1124</v>
      </c>
      <c r="B181" s="3">
        <v>0.55555555555555558</v>
      </c>
    </row>
    <row r="182" spans="1:2" x14ac:dyDescent="0.3">
      <c r="A182" s="10" t="s">
        <v>225</v>
      </c>
      <c r="B182" s="3">
        <v>0.55555555555555558</v>
      </c>
    </row>
    <row r="183" spans="1:2" x14ac:dyDescent="0.3">
      <c r="A183" s="10" t="s">
        <v>511</v>
      </c>
      <c r="B183" s="3">
        <v>0.55555555555555558</v>
      </c>
    </row>
    <row r="184" spans="1:2" x14ac:dyDescent="0.3">
      <c r="A184" s="10" t="s">
        <v>1370</v>
      </c>
      <c r="B184" s="3">
        <v>0.55555555555555558</v>
      </c>
    </row>
    <row r="185" spans="1:2" x14ac:dyDescent="0.3">
      <c r="A185" s="10" t="s">
        <v>2286</v>
      </c>
      <c r="B185" s="3">
        <v>0.55555555555555558</v>
      </c>
    </row>
    <row r="186" spans="1:2" x14ac:dyDescent="0.3">
      <c r="A186" s="10" t="s">
        <v>442</v>
      </c>
      <c r="B186" s="3">
        <v>0.54545454545454541</v>
      </c>
    </row>
    <row r="187" spans="1:2" x14ac:dyDescent="0.3">
      <c r="A187" s="10" t="s">
        <v>371</v>
      </c>
      <c r="B187" s="3">
        <v>0.54545454545454541</v>
      </c>
    </row>
    <row r="188" spans="1:2" x14ac:dyDescent="0.3">
      <c r="A188" s="10" t="s">
        <v>741</v>
      </c>
      <c r="B188" s="3">
        <v>0.54545454545454541</v>
      </c>
    </row>
    <row r="189" spans="1:2" x14ac:dyDescent="0.3">
      <c r="A189" s="10" t="s">
        <v>1932</v>
      </c>
      <c r="B189" s="3">
        <v>0.54545454545454541</v>
      </c>
    </row>
    <row r="190" spans="1:2" x14ac:dyDescent="0.3">
      <c r="A190" s="10" t="s">
        <v>1204</v>
      </c>
      <c r="B190" s="3">
        <v>0.54545454545454541</v>
      </c>
    </row>
    <row r="191" spans="1:2" x14ac:dyDescent="0.3">
      <c r="A191" s="10" t="s">
        <v>1181</v>
      </c>
      <c r="B191" s="3">
        <v>0.54545454545454541</v>
      </c>
    </row>
    <row r="192" spans="1:2" x14ac:dyDescent="0.3">
      <c r="A192" s="10" t="s">
        <v>313</v>
      </c>
      <c r="B192" s="3">
        <v>0.54545454545454541</v>
      </c>
    </row>
    <row r="193" spans="1:2" x14ac:dyDescent="0.3">
      <c r="A193" s="10" t="s">
        <v>530</v>
      </c>
      <c r="B193" s="3">
        <v>0.53846153846153844</v>
      </c>
    </row>
    <row r="194" spans="1:2" x14ac:dyDescent="0.3">
      <c r="A194" s="10" t="s">
        <v>1379</v>
      </c>
      <c r="B194" s="3">
        <v>0.53846153846153844</v>
      </c>
    </row>
    <row r="195" spans="1:2" x14ac:dyDescent="0.3">
      <c r="A195" s="10" t="s">
        <v>1701</v>
      </c>
      <c r="B195" s="3">
        <v>0.5</v>
      </c>
    </row>
    <row r="196" spans="1:2" x14ac:dyDescent="0.3">
      <c r="A196" s="10" t="s">
        <v>643</v>
      </c>
      <c r="B196" s="3">
        <v>0.5</v>
      </c>
    </row>
    <row r="197" spans="1:2" x14ac:dyDescent="0.3">
      <c r="A197" s="10" t="s">
        <v>71</v>
      </c>
      <c r="B197" s="3">
        <v>0.5</v>
      </c>
    </row>
    <row r="198" spans="1:2" x14ac:dyDescent="0.3">
      <c r="A198" s="10" t="s">
        <v>1849</v>
      </c>
      <c r="B198" s="3">
        <v>0.5</v>
      </c>
    </row>
    <row r="199" spans="1:2" x14ac:dyDescent="0.3">
      <c r="A199" s="10" t="s">
        <v>3233</v>
      </c>
      <c r="B199" s="3">
        <v>0.5</v>
      </c>
    </row>
    <row r="200" spans="1:2" x14ac:dyDescent="0.3">
      <c r="A200" s="10" t="s">
        <v>457</v>
      </c>
      <c r="B200" s="3">
        <v>0.5</v>
      </c>
    </row>
    <row r="201" spans="1:2" x14ac:dyDescent="0.3">
      <c r="A201" s="10" t="s">
        <v>921</v>
      </c>
      <c r="B201" s="3">
        <v>0.5</v>
      </c>
    </row>
    <row r="202" spans="1:2" x14ac:dyDescent="0.3">
      <c r="A202" s="10" t="s">
        <v>810</v>
      </c>
      <c r="B202" s="3">
        <v>0.5</v>
      </c>
    </row>
    <row r="203" spans="1:2" x14ac:dyDescent="0.3">
      <c r="A203" s="10" t="s">
        <v>582</v>
      </c>
      <c r="B203" s="3">
        <v>0.5</v>
      </c>
    </row>
    <row r="204" spans="1:2" x14ac:dyDescent="0.3">
      <c r="A204" s="10" t="s">
        <v>605</v>
      </c>
      <c r="B204" s="3">
        <v>0.5</v>
      </c>
    </row>
    <row r="205" spans="1:2" x14ac:dyDescent="0.3">
      <c r="A205" s="10" t="s">
        <v>1961</v>
      </c>
      <c r="B205" s="3">
        <v>0.5</v>
      </c>
    </row>
    <row r="206" spans="1:2" x14ac:dyDescent="0.3">
      <c r="A206" s="10" t="s">
        <v>1209</v>
      </c>
      <c r="B206" s="3">
        <v>0.5</v>
      </c>
    </row>
    <row r="207" spans="1:2" x14ac:dyDescent="0.3">
      <c r="A207" s="10" t="s">
        <v>883</v>
      </c>
      <c r="B207" s="3">
        <v>0.5</v>
      </c>
    </row>
    <row r="208" spans="1:2" x14ac:dyDescent="0.3">
      <c r="A208" s="10" t="s">
        <v>1862</v>
      </c>
      <c r="B208" s="3">
        <v>0.5</v>
      </c>
    </row>
    <row r="209" spans="1:2" x14ac:dyDescent="0.3">
      <c r="A209" s="10" t="s">
        <v>303</v>
      </c>
      <c r="B209" s="3">
        <v>0.5</v>
      </c>
    </row>
    <row r="210" spans="1:2" x14ac:dyDescent="0.3">
      <c r="A210" s="10" t="s">
        <v>731</v>
      </c>
      <c r="B210" s="3">
        <v>0.5</v>
      </c>
    </row>
    <row r="211" spans="1:2" x14ac:dyDescent="0.3">
      <c r="A211" s="10" t="s">
        <v>1030</v>
      </c>
      <c r="B211" s="3">
        <v>0.5</v>
      </c>
    </row>
    <row r="212" spans="1:2" x14ac:dyDescent="0.3">
      <c r="A212" s="10" t="s">
        <v>343</v>
      </c>
      <c r="B212" s="3">
        <v>0.5</v>
      </c>
    </row>
    <row r="213" spans="1:2" x14ac:dyDescent="0.3">
      <c r="A213" s="10" t="s">
        <v>671</v>
      </c>
      <c r="B213" s="3">
        <v>0.5</v>
      </c>
    </row>
    <row r="214" spans="1:2" x14ac:dyDescent="0.3">
      <c r="A214" s="10" t="s">
        <v>971</v>
      </c>
      <c r="B214" s="3">
        <v>0.5</v>
      </c>
    </row>
    <row r="215" spans="1:2" x14ac:dyDescent="0.3">
      <c r="A215" s="10" t="s">
        <v>1544</v>
      </c>
      <c r="B215" s="3">
        <v>0.5</v>
      </c>
    </row>
    <row r="216" spans="1:2" x14ac:dyDescent="0.3">
      <c r="A216" s="10" t="s">
        <v>437</v>
      </c>
      <c r="B216" s="3">
        <v>0.5</v>
      </c>
    </row>
    <row r="217" spans="1:2" x14ac:dyDescent="0.3">
      <c r="A217" s="10" t="s">
        <v>1290</v>
      </c>
      <c r="B217" s="3">
        <v>0.5</v>
      </c>
    </row>
    <row r="218" spans="1:2" x14ac:dyDescent="0.3">
      <c r="A218" s="10" t="s">
        <v>95</v>
      </c>
      <c r="B218" s="3">
        <v>0.5</v>
      </c>
    </row>
    <row r="219" spans="1:2" x14ac:dyDescent="0.3">
      <c r="A219" s="10" t="s">
        <v>1085</v>
      </c>
      <c r="B219" s="3">
        <v>0.5</v>
      </c>
    </row>
    <row r="220" spans="1:2" x14ac:dyDescent="0.3">
      <c r="A220" s="10" t="s">
        <v>657</v>
      </c>
      <c r="B220" s="3">
        <v>0.5</v>
      </c>
    </row>
    <row r="221" spans="1:2" x14ac:dyDescent="0.3">
      <c r="A221" s="10" t="s">
        <v>2945</v>
      </c>
      <c r="B221" s="3">
        <v>0.5</v>
      </c>
    </row>
    <row r="222" spans="1:2" x14ac:dyDescent="0.3">
      <c r="A222" s="10" t="s">
        <v>470</v>
      </c>
      <c r="B222" s="3">
        <v>0.5</v>
      </c>
    </row>
    <row r="223" spans="1:2" x14ac:dyDescent="0.3">
      <c r="A223" s="10" t="s">
        <v>791</v>
      </c>
      <c r="B223" s="3">
        <v>0.5</v>
      </c>
    </row>
    <row r="224" spans="1:2" x14ac:dyDescent="0.3">
      <c r="A224" s="10" t="s">
        <v>4153</v>
      </c>
      <c r="B224" s="3">
        <v>0.5</v>
      </c>
    </row>
    <row r="225" spans="1:2" x14ac:dyDescent="0.3">
      <c r="A225" s="10" t="s">
        <v>2659</v>
      </c>
      <c r="B225" s="3">
        <v>0.5</v>
      </c>
    </row>
    <row r="226" spans="1:2" x14ac:dyDescent="0.3">
      <c r="A226" s="10" t="s">
        <v>1410</v>
      </c>
      <c r="B226" s="3">
        <v>0.5</v>
      </c>
    </row>
    <row r="227" spans="1:2" x14ac:dyDescent="0.3">
      <c r="A227" s="10" t="s">
        <v>391</v>
      </c>
      <c r="B227" s="3">
        <v>0.5</v>
      </c>
    </row>
    <row r="228" spans="1:2" x14ac:dyDescent="0.3">
      <c r="A228" s="10" t="s">
        <v>3445</v>
      </c>
      <c r="B228" s="3">
        <v>0.5</v>
      </c>
    </row>
    <row r="229" spans="1:2" x14ac:dyDescent="0.3">
      <c r="A229" s="10" t="s">
        <v>1017</v>
      </c>
      <c r="B229" s="3">
        <v>0.5</v>
      </c>
    </row>
    <row r="230" spans="1:2" x14ac:dyDescent="0.3">
      <c r="A230" s="10" t="s">
        <v>3242</v>
      </c>
      <c r="B230" s="3">
        <v>0.5</v>
      </c>
    </row>
    <row r="231" spans="1:2" x14ac:dyDescent="0.3">
      <c r="A231" s="10" t="s">
        <v>704</v>
      </c>
      <c r="B231" s="3">
        <v>0.5</v>
      </c>
    </row>
    <row r="232" spans="1:2" x14ac:dyDescent="0.3">
      <c r="A232" s="10" t="s">
        <v>796</v>
      </c>
      <c r="B232" s="3">
        <v>0.5</v>
      </c>
    </row>
    <row r="233" spans="1:2" x14ac:dyDescent="0.3">
      <c r="A233" s="10" t="s">
        <v>293</v>
      </c>
      <c r="B233" s="3">
        <v>0.5</v>
      </c>
    </row>
    <row r="234" spans="1:2" x14ac:dyDescent="0.3">
      <c r="A234" s="10" t="s">
        <v>1437</v>
      </c>
      <c r="B234" s="3">
        <v>0.5</v>
      </c>
    </row>
    <row r="235" spans="1:2" x14ac:dyDescent="0.3">
      <c r="A235" s="10" t="s">
        <v>1489</v>
      </c>
      <c r="B235" s="3">
        <v>0.5</v>
      </c>
    </row>
    <row r="236" spans="1:2" x14ac:dyDescent="0.3">
      <c r="A236" s="10" t="s">
        <v>125</v>
      </c>
      <c r="B236" s="3">
        <v>0.46153846153846156</v>
      </c>
    </row>
    <row r="237" spans="1:2" x14ac:dyDescent="0.3">
      <c r="A237" s="10" t="s">
        <v>1094</v>
      </c>
      <c r="B237" s="3">
        <v>0.46153846153846156</v>
      </c>
    </row>
    <row r="238" spans="1:2" x14ac:dyDescent="0.3">
      <c r="A238" s="10" t="s">
        <v>186</v>
      </c>
      <c r="B238" s="3">
        <v>0.45454545454545453</v>
      </c>
    </row>
    <row r="239" spans="1:2" x14ac:dyDescent="0.3">
      <c r="A239" s="10" t="s">
        <v>865</v>
      </c>
      <c r="B239" s="3">
        <v>0.45454545454545453</v>
      </c>
    </row>
    <row r="240" spans="1:2" x14ac:dyDescent="0.3">
      <c r="A240" s="10" t="s">
        <v>676</v>
      </c>
      <c r="B240" s="3">
        <v>0.45454545454545453</v>
      </c>
    </row>
    <row r="241" spans="1:2" x14ac:dyDescent="0.3">
      <c r="A241" s="10" t="s">
        <v>250</v>
      </c>
      <c r="B241" s="3">
        <v>0.44444444444444442</v>
      </c>
    </row>
    <row r="242" spans="1:2" x14ac:dyDescent="0.3">
      <c r="A242" s="10" t="s">
        <v>54</v>
      </c>
      <c r="B242" s="3">
        <v>0.44444444444444442</v>
      </c>
    </row>
    <row r="243" spans="1:2" x14ac:dyDescent="0.3">
      <c r="A243" s="10" t="s">
        <v>1186</v>
      </c>
      <c r="B243" s="3">
        <v>0.44444444444444442</v>
      </c>
    </row>
    <row r="244" spans="1:2" x14ac:dyDescent="0.3">
      <c r="A244" s="10" t="s">
        <v>618</v>
      </c>
      <c r="B244" s="3">
        <v>0.44444444444444442</v>
      </c>
    </row>
    <row r="245" spans="1:2" x14ac:dyDescent="0.3">
      <c r="A245" s="10" t="s">
        <v>525</v>
      </c>
      <c r="B245" s="3">
        <v>0.44444444444444442</v>
      </c>
    </row>
    <row r="246" spans="1:2" x14ac:dyDescent="0.3">
      <c r="A246" s="10" t="s">
        <v>600</v>
      </c>
      <c r="B246" s="3">
        <v>0.44444444444444442</v>
      </c>
    </row>
    <row r="247" spans="1:2" x14ac:dyDescent="0.3">
      <c r="A247" s="10" t="s">
        <v>1343</v>
      </c>
      <c r="B247" s="3">
        <v>0.42857142857142855</v>
      </c>
    </row>
    <row r="248" spans="1:2" x14ac:dyDescent="0.3">
      <c r="A248" s="10" t="s">
        <v>833</v>
      </c>
      <c r="B248" s="3">
        <v>0.42857142857142855</v>
      </c>
    </row>
    <row r="249" spans="1:2" x14ac:dyDescent="0.3">
      <c r="A249" s="10" t="s">
        <v>201</v>
      </c>
      <c r="B249" s="3">
        <v>0.42857142857142855</v>
      </c>
    </row>
    <row r="250" spans="1:2" x14ac:dyDescent="0.3">
      <c r="A250" s="10" t="s">
        <v>318</v>
      </c>
      <c r="B250" s="3">
        <v>0.42857142857142855</v>
      </c>
    </row>
    <row r="251" spans="1:2" x14ac:dyDescent="0.3">
      <c r="A251" s="10" t="s">
        <v>1309</v>
      </c>
      <c r="B251" s="3">
        <v>0.42857142857142855</v>
      </c>
    </row>
    <row r="252" spans="1:2" x14ac:dyDescent="0.3">
      <c r="A252" s="10" t="s">
        <v>1880</v>
      </c>
      <c r="B252" s="3">
        <v>0.42857142857142855</v>
      </c>
    </row>
    <row r="253" spans="1:2" x14ac:dyDescent="0.3">
      <c r="A253" s="10" t="s">
        <v>1774</v>
      </c>
      <c r="B253" s="3">
        <v>0.42857142857142855</v>
      </c>
    </row>
    <row r="254" spans="1:2" x14ac:dyDescent="0.3">
      <c r="A254" s="10" t="s">
        <v>176</v>
      </c>
      <c r="B254" s="3">
        <v>0.42857142857142855</v>
      </c>
    </row>
    <row r="255" spans="1:2" x14ac:dyDescent="0.3">
      <c r="A255" s="10" t="s">
        <v>2559</v>
      </c>
      <c r="B255" s="3">
        <v>0.42857142857142855</v>
      </c>
    </row>
    <row r="256" spans="1:2" x14ac:dyDescent="0.3">
      <c r="A256" s="10" t="s">
        <v>2490</v>
      </c>
      <c r="B256" s="3">
        <v>0.41666666666666669</v>
      </c>
    </row>
    <row r="257" spans="1:2" x14ac:dyDescent="0.3">
      <c r="A257" s="10" t="s">
        <v>1176</v>
      </c>
      <c r="B257" s="3">
        <v>0.4</v>
      </c>
    </row>
    <row r="258" spans="1:2" x14ac:dyDescent="0.3">
      <c r="A258" s="10" t="s">
        <v>1234</v>
      </c>
      <c r="B258" s="3">
        <v>0.4</v>
      </c>
    </row>
    <row r="259" spans="1:2" x14ac:dyDescent="0.3">
      <c r="A259" s="10" t="s">
        <v>1666</v>
      </c>
      <c r="B259" s="3">
        <v>0.4</v>
      </c>
    </row>
    <row r="260" spans="1:2" x14ac:dyDescent="0.3">
      <c r="A260" s="10" t="s">
        <v>3769</v>
      </c>
      <c r="B260" s="3">
        <v>0.4</v>
      </c>
    </row>
    <row r="261" spans="1:2" x14ac:dyDescent="0.3">
      <c r="A261" s="10" t="s">
        <v>492</v>
      </c>
      <c r="B261" s="3">
        <v>0.4</v>
      </c>
    </row>
    <row r="262" spans="1:2" x14ac:dyDescent="0.3">
      <c r="A262" s="10" t="s">
        <v>878</v>
      </c>
      <c r="B262" s="3">
        <v>0.4</v>
      </c>
    </row>
    <row r="263" spans="1:2" x14ac:dyDescent="0.3">
      <c r="A263" s="10" t="s">
        <v>2356</v>
      </c>
      <c r="B263" s="3">
        <v>0.4</v>
      </c>
    </row>
    <row r="264" spans="1:2" x14ac:dyDescent="0.3">
      <c r="A264" s="10" t="s">
        <v>245</v>
      </c>
      <c r="B264" s="3">
        <v>0.4</v>
      </c>
    </row>
    <row r="265" spans="1:2" x14ac:dyDescent="0.3">
      <c r="A265" s="10" t="s">
        <v>1803</v>
      </c>
      <c r="B265" s="3">
        <v>0.4</v>
      </c>
    </row>
    <row r="266" spans="1:2" x14ac:dyDescent="0.3">
      <c r="A266" s="10" t="s">
        <v>1384</v>
      </c>
      <c r="B266" s="3">
        <v>0.4</v>
      </c>
    </row>
    <row r="267" spans="1:2" x14ac:dyDescent="0.3">
      <c r="A267" s="10" t="s">
        <v>695</v>
      </c>
      <c r="B267" s="3">
        <v>0.38461538461538464</v>
      </c>
    </row>
    <row r="268" spans="1:2" x14ac:dyDescent="0.3">
      <c r="A268" s="10" t="s">
        <v>1553</v>
      </c>
      <c r="B268" s="3">
        <v>0.375</v>
      </c>
    </row>
    <row r="269" spans="1:2" x14ac:dyDescent="0.3">
      <c r="A269" s="10" t="s">
        <v>338</v>
      </c>
      <c r="B269" s="3">
        <v>0.375</v>
      </c>
    </row>
    <row r="270" spans="1:2" x14ac:dyDescent="0.3">
      <c r="A270" s="10" t="s">
        <v>628</v>
      </c>
      <c r="B270" s="3">
        <v>0.375</v>
      </c>
    </row>
    <row r="271" spans="1:2" x14ac:dyDescent="0.3">
      <c r="A271" s="10" t="s">
        <v>648</v>
      </c>
      <c r="B271" s="3">
        <v>0.375</v>
      </c>
    </row>
    <row r="272" spans="1:2" x14ac:dyDescent="0.3">
      <c r="A272" s="10" t="s">
        <v>726</v>
      </c>
      <c r="B272" s="3">
        <v>0.375</v>
      </c>
    </row>
    <row r="273" spans="1:2" x14ac:dyDescent="0.3">
      <c r="A273" s="10" t="s">
        <v>686</v>
      </c>
      <c r="B273" s="3">
        <v>0.375</v>
      </c>
    </row>
    <row r="274" spans="1:2" x14ac:dyDescent="0.3">
      <c r="A274" s="10" t="s">
        <v>3181</v>
      </c>
      <c r="B274" s="3">
        <v>0.375</v>
      </c>
    </row>
    <row r="275" spans="1:2" x14ac:dyDescent="0.3">
      <c r="A275" s="10" t="s">
        <v>41</v>
      </c>
      <c r="B275" s="3">
        <v>0.375</v>
      </c>
    </row>
    <row r="276" spans="1:2" x14ac:dyDescent="0.3">
      <c r="A276" s="10" t="s">
        <v>501</v>
      </c>
      <c r="B276" s="3">
        <v>0.375</v>
      </c>
    </row>
    <row r="277" spans="1:2" x14ac:dyDescent="0.3">
      <c r="A277" s="10" t="s">
        <v>362</v>
      </c>
      <c r="B277" s="3">
        <v>0.36363636363636365</v>
      </c>
    </row>
    <row r="278" spans="1:2" x14ac:dyDescent="0.3">
      <c r="A278" s="10" t="s">
        <v>211</v>
      </c>
      <c r="B278" s="3">
        <v>0.36363636363636365</v>
      </c>
    </row>
    <row r="279" spans="1:2" x14ac:dyDescent="0.3">
      <c r="A279" s="10" t="s">
        <v>681</v>
      </c>
      <c r="B279" s="3">
        <v>0.36363636363636365</v>
      </c>
    </row>
    <row r="280" spans="1:2" x14ac:dyDescent="0.3">
      <c r="A280" s="10" t="s">
        <v>562</v>
      </c>
      <c r="B280" s="3">
        <v>0.33333333333333331</v>
      </c>
    </row>
    <row r="281" spans="1:2" x14ac:dyDescent="0.3">
      <c r="A281" s="10" t="s">
        <v>220</v>
      </c>
      <c r="B281" s="3">
        <v>0.33333333333333331</v>
      </c>
    </row>
    <row r="282" spans="1:2" x14ac:dyDescent="0.3">
      <c r="A282" s="10" t="s">
        <v>595</v>
      </c>
      <c r="B282" s="3">
        <v>0.33333333333333331</v>
      </c>
    </row>
    <row r="283" spans="1:2" x14ac:dyDescent="0.3">
      <c r="A283" s="10" t="s">
        <v>1535</v>
      </c>
      <c r="B283" s="3">
        <v>0.33333333333333331</v>
      </c>
    </row>
    <row r="284" spans="1:2" x14ac:dyDescent="0.3">
      <c r="A284" s="10" t="s">
        <v>3603</v>
      </c>
      <c r="B284" s="3">
        <v>0.33333333333333331</v>
      </c>
    </row>
    <row r="285" spans="1:2" x14ac:dyDescent="0.3">
      <c r="A285" s="10" t="s">
        <v>846</v>
      </c>
      <c r="B285" s="3">
        <v>0.33333333333333331</v>
      </c>
    </row>
    <row r="286" spans="1:2" x14ac:dyDescent="0.3">
      <c r="A286" s="10" t="s">
        <v>411</v>
      </c>
      <c r="B286" s="3">
        <v>0.33333333333333331</v>
      </c>
    </row>
    <row r="287" spans="1:2" x14ac:dyDescent="0.3">
      <c r="A287" s="10" t="s">
        <v>308</v>
      </c>
      <c r="B287" s="3">
        <v>0.33333333333333331</v>
      </c>
    </row>
    <row r="288" spans="1:2" x14ac:dyDescent="0.3">
      <c r="A288" s="10" t="s">
        <v>61</v>
      </c>
      <c r="B288" s="3">
        <v>0.33333333333333331</v>
      </c>
    </row>
    <row r="289" spans="1:2" x14ac:dyDescent="0.3">
      <c r="A289" s="10" t="s">
        <v>1476</v>
      </c>
      <c r="B289" s="3">
        <v>0.33333333333333331</v>
      </c>
    </row>
    <row r="290" spans="1:2" x14ac:dyDescent="0.3">
      <c r="A290" s="10" t="s">
        <v>2303</v>
      </c>
      <c r="B290" s="3">
        <v>0.33333333333333331</v>
      </c>
    </row>
    <row r="291" spans="1:2" x14ac:dyDescent="0.3">
      <c r="A291" s="10" t="s">
        <v>2596</v>
      </c>
      <c r="B291" s="3">
        <v>0.33333333333333331</v>
      </c>
    </row>
    <row r="292" spans="1:2" x14ac:dyDescent="0.3">
      <c r="A292" s="10" t="s">
        <v>151</v>
      </c>
      <c r="B292" s="3">
        <v>0.33333333333333331</v>
      </c>
    </row>
    <row r="293" spans="1:2" x14ac:dyDescent="0.3">
      <c r="A293" s="10" t="s">
        <v>1171</v>
      </c>
      <c r="B293" s="3">
        <v>0.33333333333333331</v>
      </c>
    </row>
    <row r="294" spans="1:2" x14ac:dyDescent="0.3">
      <c r="A294" s="10" t="s">
        <v>1252</v>
      </c>
      <c r="B294" s="3">
        <v>0.33333333333333331</v>
      </c>
    </row>
    <row r="295" spans="1:2" x14ac:dyDescent="0.3">
      <c r="A295" s="10" t="s">
        <v>269</v>
      </c>
      <c r="B295" s="3">
        <v>0.3</v>
      </c>
    </row>
    <row r="296" spans="1:2" x14ac:dyDescent="0.3">
      <c r="A296" s="10" t="s">
        <v>2192</v>
      </c>
      <c r="B296" s="3">
        <v>0.3</v>
      </c>
    </row>
    <row r="297" spans="1:2" x14ac:dyDescent="0.3">
      <c r="A297" s="10" t="s">
        <v>1467</v>
      </c>
      <c r="B297" s="3">
        <v>0.3</v>
      </c>
    </row>
    <row r="298" spans="1:2" x14ac:dyDescent="0.3">
      <c r="A298" s="10" t="s">
        <v>191</v>
      </c>
      <c r="B298" s="3">
        <v>0.3</v>
      </c>
    </row>
    <row r="299" spans="1:2" x14ac:dyDescent="0.3">
      <c r="A299" s="10" t="s">
        <v>348</v>
      </c>
      <c r="B299" s="3">
        <v>0.2857142857142857</v>
      </c>
    </row>
    <row r="300" spans="1:2" x14ac:dyDescent="0.3">
      <c r="A300" s="10" t="s">
        <v>958</v>
      </c>
      <c r="B300" s="3">
        <v>0.27272727272727271</v>
      </c>
    </row>
    <row r="301" spans="1:2" x14ac:dyDescent="0.3">
      <c r="A301" s="10" t="s">
        <v>1734</v>
      </c>
      <c r="B301" s="3">
        <v>0.27272727272727271</v>
      </c>
    </row>
    <row r="302" spans="1:2" x14ac:dyDescent="0.3">
      <c r="A302" s="10" t="s">
        <v>1166</v>
      </c>
      <c r="B302" s="3">
        <v>0.25</v>
      </c>
    </row>
    <row r="303" spans="1:2" x14ac:dyDescent="0.3">
      <c r="A303" s="10" t="s">
        <v>230</v>
      </c>
      <c r="B303" s="3">
        <v>0.25</v>
      </c>
    </row>
    <row r="304" spans="1:2" x14ac:dyDescent="0.3">
      <c r="A304" s="10" t="s">
        <v>662</v>
      </c>
      <c r="B304" s="3">
        <v>0.22222222222222221</v>
      </c>
    </row>
    <row r="305" spans="1:2" x14ac:dyDescent="0.3">
      <c r="A305" s="10" t="s">
        <v>557</v>
      </c>
      <c r="B305" s="3">
        <v>0.22222222222222221</v>
      </c>
    </row>
    <row r="306" spans="1:2" x14ac:dyDescent="0.3">
      <c r="A306" s="10" t="s">
        <v>1506</v>
      </c>
      <c r="B306" s="3">
        <v>0.22222222222222221</v>
      </c>
    </row>
    <row r="307" spans="1:2" x14ac:dyDescent="0.3">
      <c r="A307" s="10" t="s">
        <v>284</v>
      </c>
      <c r="B307" s="3">
        <v>0.2</v>
      </c>
    </row>
    <row r="308" spans="1:2" x14ac:dyDescent="0.3">
      <c r="A308" s="10" t="s">
        <v>2453</v>
      </c>
      <c r="B308" s="3">
        <v>0.2</v>
      </c>
    </row>
    <row r="309" spans="1:2" x14ac:dyDescent="0.3">
      <c r="A309" s="10" t="s">
        <v>79</v>
      </c>
      <c r="B309" s="3">
        <v>0.16666666666666666</v>
      </c>
    </row>
    <row r="310" spans="1:2" x14ac:dyDescent="0.3">
      <c r="A310" s="10" t="s">
        <v>1060</v>
      </c>
      <c r="B310" s="3">
        <v>0.16666666666666666</v>
      </c>
    </row>
    <row r="311" spans="1:2" x14ac:dyDescent="0.3">
      <c r="A311" s="10" t="s">
        <v>767</v>
      </c>
      <c r="B311" s="3">
        <v>0.14285714285714285</v>
      </c>
    </row>
    <row r="312" spans="1:2" x14ac:dyDescent="0.3">
      <c r="A312" s="10" t="s">
        <v>1247</v>
      </c>
      <c r="B312" s="3">
        <v>0.14285714285714285</v>
      </c>
    </row>
    <row r="313" spans="1:2" x14ac:dyDescent="0.3">
      <c r="A313" s="10" t="s">
        <v>1195</v>
      </c>
      <c r="B313" s="3">
        <v>0.14285714285714285</v>
      </c>
    </row>
    <row r="314" spans="1:2" x14ac:dyDescent="0.3">
      <c r="A314" s="10" t="s">
        <v>406</v>
      </c>
      <c r="B314" s="3">
        <v>0.125</v>
      </c>
    </row>
    <row r="315" spans="1:2" x14ac:dyDescent="0.3">
      <c r="A315" s="10" t="s">
        <v>86</v>
      </c>
      <c r="B315" s="3">
        <v>0.1111111111111111</v>
      </c>
    </row>
    <row r="316" spans="1:2" x14ac:dyDescent="0.3">
      <c r="A316" s="10" t="s">
        <v>376</v>
      </c>
      <c r="B316" s="3">
        <v>0.1</v>
      </c>
    </row>
    <row r="317" spans="1:2" x14ac:dyDescent="0.3">
      <c r="A317" s="10" t="s">
        <v>981</v>
      </c>
      <c r="B317" s="3">
        <v>0</v>
      </c>
    </row>
    <row r="318" spans="1:2" x14ac:dyDescent="0.3">
      <c r="A318" s="10" t="s">
        <v>1281</v>
      </c>
      <c r="B318" s="3">
        <v>0</v>
      </c>
    </row>
    <row r="319" spans="1:2" x14ac:dyDescent="0.3">
      <c r="A319" s="10" t="s">
        <v>6248</v>
      </c>
      <c r="B319" s="3">
        <v>0</v>
      </c>
    </row>
    <row r="320" spans="1:2" x14ac:dyDescent="0.3">
      <c r="A320" s="10" t="s">
        <v>2525</v>
      </c>
      <c r="B320" s="3">
        <v>0</v>
      </c>
    </row>
    <row r="321" spans="1:2" x14ac:dyDescent="0.3">
      <c r="A321" s="10" t="s">
        <v>1137</v>
      </c>
      <c r="B321" s="3">
        <v>0</v>
      </c>
    </row>
    <row r="322" spans="1:2" x14ac:dyDescent="0.3">
      <c r="A322" s="10" t="s">
        <v>713</v>
      </c>
      <c r="B322" s="3">
        <v>0</v>
      </c>
    </row>
    <row r="323" spans="1:2" x14ac:dyDescent="0.3">
      <c r="A323" s="10" t="s">
        <v>8293</v>
      </c>
      <c r="B323" s="3">
        <v>0.52049999999999996</v>
      </c>
    </row>
  </sheetData>
  <mergeCells count="4">
    <mergeCell ref="I7:M7"/>
    <mergeCell ref="G119:H119"/>
    <mergeCell ref="G123:H123"/>
    <mergeCell ref="A6:N6"/>
  </mergeCells>
  <pageMargins left="0.7" right="0.7" top="0.75" bottom="0.75" header="0.3" footer="0.3"/>
  <pageSetup orientation="portrait" r:id="rId11"/>
  <drawing r:id="rId12"/>
  <extLst>
    <ext xmlns:x14="http://schemas.microsoft.com/office/spreadsheetml/2009/9/main" uri="{A8765BA9-456A-4dab-B4F3-ACF838C121DE}">
      <x14:slicerList>
        <x14:slicer r:id="rId1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E1C96-CDC4-43E6-AB24-03DA4467AB54}">
  <sheetPr codeName="Sheet4">
    <tabColor theme="9" tint="-0.499984740745262"/>
  </sheetPr>
  <dimension ref="C9:Y75"/>
  <sheetViews>
    <sheetView showGridLines="0" zoomScale="64" workbookViewId="0"/>
  </sheetViews>
  <sheetFormatPr defaultRowHeight="14.4" x14ac:dyDescent="0.3"/>
  <sheetData>
    <row r="9" spans="3:25" ht="61.2" x14ac:dyDescent="1.1000000000000001">
      <c r="C9" s="26" t="s">
        <v>8313</v>
      </c>
      <c r="D9" s="26"/>
      <c r="E9" s="26"/>
      <c r="F9" s="26"/>
      <c r="G9" s="26"/>
      <c r="H9" s="26"/>
      <c r="I9" s="26"/>
      <c r="J9" s="26"/>
      <c r="K9" s="26"/>
      <c r="L9" s="26"/>
      <c r="M9" s="26"/>
      <c r="N9" s="26"/>
      <c r="O9" s="26"/>
      <c r="P9" s="26"/>
      <c r="Q9" s="26"/>
      <c r="R9" s="26"/>
      <c r="S9" s="26"/>
      <c r="T9" s="26"/>
      <c r="U9" s="26"/>
      <c r="V9" s="26"/>
      <c r="W9" s="26"/>
      <c r="X9" s="26"/>
      <c r="Y9" s="26"/>
    </row>
    <row r="11" spans="3:25" ht="25.8" x14ac:dyDescent="0.5">
      <c r="C11" s="24" t="s">
        <v>8310</v>
      </c>
      <c r="D11" s="24"/>
      <c r="E11" s="24"/>
      <c r="F11" s="24"/>
      <c r="G11" s="24"/>
      <c r="H11" s="24"/>
      <c r="I11" s="24"/>
      <c r="J11" s="24"/>
      <c r="K11" s="24"/>
      <c r="L11" s="24"/>
      <c r="M11" s="24"/>
      <c r="N11" s="24"/>
      <c r="O11" s="24"/>
      <c r="P11" s="24"/>
      <c r="Q11" s="24"/>
      <c r="R11" s="24"/>
      <c r="S11" s="24"/>
      <c r="T11" s="24"/>
      <c r="U11" s="24"/>
      <c r="V11" s="24"/>
      <c r="W11" s="24"/>
      <c r="X11" s="24"/>
      <c r="Y11" s="24"/>
    </row>
    <row r="35" spans="3:25" ht="25.8" x14ac:dyDescent="0.5">
      <c r="C35" s="24" t="s">
        <v>8311</v>
      </c>
      <c r="D35" s="24"/>
      <c r="E35" s="24"/>
      <c r="F35" s="24"/>
      <c r="G35" s="24"/>
      <c r="H35" s="24"/>
      <c r="I35" s="24"/>
      <c r="J35" s="24"/>
      <c r="K35" s="24"/>
      <c r="L35" s="24"/>
      <c r="M35" s="24"/>
      <c r="N35" s="24"/>
      <c r="O35" s="24"/>
      <c r="P35" s="24"/>
      <c r="Q35" s="24"/>
      <c r="R35" s="24"/>
      <c r="S35" s="24"/>
      <c r="T35" s="24"/>
      <c r="U35" s="24"/>
      <c r="V35" s="24"/>
      <c r="W35" s="24"/>
      <c r="X35" s="24"/>
      <c r="Y35" s="24"/>
    </row>
    <row r="75" spans="10:17" ht="23.4" x14ac:dyDescent="0.45">
      <c r="J75" s="25" t="s">
        <v>8312</v>
      </c>
      <c r="K75" s="25"/>
      <c r="L75" s="25"/>
      <c r="M75" s="25"/>
      <c r="N75" s="25"/>
      <c r="O75" s="25"/>
      <c r="P75" s="25"/>
      <c r="Q75" s="25"/>
    </row>
  </sheetData>
  <mergeCells count="4">
    <mergeCell ref="C11:Y11"/>
    <mergeCell ref="C35:Y35"/>
    <mergeCell ref="J75:Q75"/>
    <mergeCell ref="C9:Y9"/>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ECE15-68D9-4F78-A0D3-78F35A53B4E5}">
  <sheetPr codeName="Sheet5">
    <tabColor theme="9" tint="-0.499984740745262"/>
    <pageSetUpPr fitToPage="1"/>
  </sheetPr>
  <dimension ref="A8"/>
  <sheetViews>
    <sheetView showGridLines="0" tabSelected="1" zoomScale="56" zoomScaleNormal="74" workbookViewId="0">
      <selection activeCell="AI36" sqref="AI36"/>
    </sheetView>
  </sheetViews>
  <sheetFormatPr defaultRowHeight="14.4" x14ac:dyDescent="0.3"/>
  <sheetData>
    <row r="8" ht="16.8" customHeight="1" x14ac:dyDescent="0.3"/>
  </sheetData>
  <pageMargins left="0.7" right="0.7" top="0.75" bottom="0.75" header="0.3" footer="0.3"/>
  <pageSetup scale="45" orientation="landscape" cellComments="atEnd"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6D60F-1D12-4430-896D-3210CD1161AC}">
  <sheetPr codeName="Sheet6">
    <tabColor theme="9" tint="-0.499984740745262"/>
  </sheetPr>
  <dimension ref="A1"/>
  <sheetViews>
    <sheetView topLeftCell="A2" workbookViewId="0">
      <selection activeCell="S13" sqref="S13"/>
    </sheetView>
  </sheetViews>
  <sheetFormatPr defaultRowHeight="14.4" x14ac:dyDescent="0.3"/>
  <sheetData>
    <row r="1" spans="1:1" x14ac:dyDescent="0.3">
      <c r="A1" t="s">
        <v>8309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Raw Dataset</vt:lpstr>
      <vt:lpstr>E_Learning_Usage_Education</vt:lpstr>
      <vt:lpstr>Pivot Analysis</vt:lpstr>
      <vt:lpstr>Charts</vt:lpstr>
      <vt:lpstr>Summary</vt:lpstr>
      <vt:lpstr>Icons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DEVA.V</dc:creator>
  <cp:lastModifiedBy>Yohi Rajendran</cp:lastModifiedBy>
  <cp:lastPrinted>2026-01-01T15:55:44Z</cp:lastPrinted>
  <dcterms:created xsi:type="dcterms:W3CDTF">2025-07-12T08:24:12Z</dcterms:created>
  <dcterms:modified xsi:type="dcterms:W3CDTF">2026-01-01T15:56:33Z</dcterms:modified>
</cp:coreProperties>
</file>